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75" windowWidth="19440" windowHeight="15600" activeTab="1"/>
  </bookViews>
  <sheets>
    <sheet name="Contents" sheetId="24" r:id="rId1"/>
    <sheet name="1. aDNA_and_archaeological_cont" sheetId="2" r:id="rId2"/>
    <sheet name="2a.Published_modern" sheetId="3" r:id="rId3"/>
    <sheet name="2b.Published_ancient" sheetId="4" r:id="rId4"/>
    <sheet name="3.f4_statistics" sheetId="5" r:id="rId5"/>
    <sheet name="4a.qpADM_distal" sheetId="6" r:id="rId6"/>
    <sheet name="4b.qpADM_proximal_Central Germa" sheetId="7" r:id="rId7"/>
    <sheet name="4c.qpADM_proximal_Central Germa" sheetId="8" r:id="rId8"/>
    <sheet name="4d.qpADM_proximal_South Germany" sheetId="9" r:id="rId9"/>
    <sheet name="4e.qpADM_proximal_Bohemia LBA" sheetId="10" r:id="rId10"/>
    <sheet name="4f.qpADM_proximal_SWCentral Pol" sheetId="11" r:id="rId11"/>
    <sheet name="5a.genetic_relatedness_BREADR" sheetId="12" r:id="rId12"/>
    <sheet name="5b.genetic_relatedness_READv2" sheetId="13" r:id="rId13"/>
    <sheet name="5c.genetic_relatedness_KIN" sheetId="14" r:id="rId14"/>
    <sheet name="6.IBD" sheetId="15" r:id="rId15"/>
    <sheet name="7.ROH" sheetId="16" r:id="rId16"/>
    <sheet name=" 8.Isotope_data_mobility" sheetId="17" r:id="rId17"/>
    <sheet name="9.Mortuary_practices_data" sheetId="18" r:id="rId18"/>
    <sheet name="10.Cremations_C14_dates" sheetId="19" r:id="rId19"/>
    <sheet name="11.Categories_Statistical tests" sheetId="20" r:id="rId20"/>
    <sheet name="12.Statistical_tests" sheetId="21" r:id="rId21"/>
    <sheet name="13. Pathologies" sheetId="22" r:id="rId22"/>
    <sheet name="14. HOPS_pathogen_screening" sheetId="23" r:id="rId2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G77" i="2" l="1"/>
  <c r="BB77" i="2"/>
  <c r="BG76" i="2"/>
  <c r="BB76" i="2"/>
  <c r="U76" i="2"/>
  <c r="BG75" i="2"/>
  <c r="BB75" i="2"/>
  <c r="BA75" i="2" s="1"/>
  <c r="BG74" i="2"/>
  <c r="BD74" i="2"/>
  <c r="BA74" i="2" s="1"/>
  <c r="BC74" i="2"/>
  <c r="BB74" i="2"/>
  <c r="BG73" i="2"/>
  <c r="BB73" i="2"/>
  <c r="BA73" i="2"/>
  <c r="BG72" i="2"/>
  <c r="BB72" i="2"/>
  <c r="BA72" i="2" s="1"/>
  <c r="BG71" i="2"/>
  <c r="BB71" i="2"/>
  <c r="BA71" i="2" s="1"/>
  <c r="BG70" i="2"/>
  <c r="BB70" i="2"/>
  <c r="BA70" i="2"/>
  <c r="BG69" i="2"/>
  <c r="BB69" i="2"/>
  <c r="BA69" i="2" s="1"/>
  <c r="BG68" i="2"/>
  <c r="BD68" i="2"/>
  <c r="BA68" i="2" s="1"/>
  <c r="BC68" i="2"/>
  <c r="BB68" i="2"/>
  <c r="BG67" i="2"/>
  <c r="BB67" i="2"/>
  <c r="BA67" i="2"/>
  <c r="BG66" i="2"/>
  <c r="BD66" i="2"/>
  <c r="BC66" i="2"/>
  <c r="BB66" i="2"/>
  <c r="BA66" i="2" s="1"/>
  <c r="BG65" i="2"/>
  <c r="BB65" i="2"/>
  <c r="BA65" i="2"/>
  <c r="BG64" i="2"/>
  <c r="BB64" i="2"/>
  <c r="BA64" i="2"/>
  <c r="BG63" i="2"/>
  <c r="BD63" i="2"/>
  <c r="BC63" i="2"/>
  <c r="BA63" i="2" s="1"/>
  <c r="BB63" i="2"/>
  <c r="BG62" i="2"/>
  <c r="BD62" i="2"/>
  <c r="BC62" i="2"/>
  <c r="BB62" i="2"/>
  <c r="BA62" i="2"/>
  <c r="BG61" i="2"/>
  <c r="BD61" i="2"/>
  <c r="BC61" i="2"/>
  <c r="BA61" i="2" s="1"/>
  <c r="BB61" i="2"/>
  <c r="BG60" i="2"/>
  <c r="BD60" i="2"/>
  <c r="BC60" i="2"/>
  <c r="BB60" i="2"/>
  <c r="BA60" i="2"/>
  <c r="BG59" i="2"/>
  <c r="BB59" i="2"/>
  <c r="BG58" i="2"/>
  <c r="BD58" i="2"/>
  <c r="BC58" i="2"/>
  <c r="BB58" i="2"/>
  <c r="BA58" i="2"/>
  <c r="BG57" i="2"/>
  <c r="BD57" i="2"/>
  <c r="BC57" i="2"/>
  <c r="BB57" i="2"/>
  <c r="BA57" i="2" s="1"/>
  <c r="BG56" i="2"/>
  <c r="BD56" i="2"/>
  <c r="BC56" i="2"/>
  <c r="BB56" i="2"/>
  <c r="BA56" i="2"/>
  <c r="BG55" i="2"/>
  <c r="BB55" i="2"/>
  <c r="BG53" i="2"/>
  <c r="BB53" i="2"/>
  <c r="BG52" i="2"/>
  <c r="BB52" i="2"/>
  <c r="BG51" i="2"/>
  <c r="BB51" i="2"/>
  <c r="BG50" i="2"/>
  <c r="BB50" i="2"/>
  <c r="BG49" i="2"/>
  <c r="BB49" i="2"/>
  <c r="BG48" i="2"/>
  <c r="BD48" i="2"/>
  <c r="BC48" i="2"/>
  <c r="BB48" i="2"/>
  <c r="BA48" i="2" s="1"/>
  <c r="BG47" i="2"/>
  <c r="BB47" i="2"/>
  <c r="BG46" i="2"/>
  <c r="BD46" i="2"/>
  <c r="BC46" i="2"/>
  <c r="BB46" i="2"/>
  <c r="BA46" i="2"/>
  <c r="BG45" i="2"/>
  <c r="BB45" i="2"/>
  <c r="BG44" i="2"/>
  <c r="BB44" i="2"/>
  <c r="BG43" i="2"/>
  <c r="BD43" i="2"/>
  <c r="BC43" i="2"/>
  <c r="BB43" i="2"/>
  <c r="BA43" i="2"/>
  <c r="BG42" i="2"/>
  <c r="BB42" i="2"/>
  <c r="BG41" i="2"/>
  <c r="BD41" i="2"/>
  <c r="BC41" i="2"/>
  <c r="BB41" i="2"/>
  <c r="BA41" i="2"/>
  <c r="BG40" i="2"/>
  <c r="BD40" i="2"/>
  <c r="BC40" i="2"/>
  <c r="BB40" i="2"/>
  <c r="BA40" i="2" s="1"/>
  <c r="BG39" i="2"/>
  <c r="BB39" i="2"/>
  <c r="BA39" i="2"/>
  <c r="BG38" i="2"/>
  <c r="BD38" i="2"/>
  <c r="BC38" i="2"/>
  <c r="BB38" i="2"/>
  <c r="BG37" i="2"/>
  <c r="BB37" i="2"/>
  <c r="BG36" i="2"/>
  <c r="BD36" i="2"/>
  <c r="BA36" i="2" s="1"/>
  <c r="BC36" i="2"/>
  <c r="BB36" i="2"/>
  <c r="BG35" i="2"/>
  <c r="BB35" i="2"/>
  <c r="BG34" i="2"/>
  <c r="BB34" i="2"/>
  <c r="BG33" i="2"/>
  <c r="BB33" i="2"/>
  <c r="BG32" i="2"/>
  <c r="BB32" i="2"/>
  <c r="BG31" i="2"/>
  <c r="BB31" i="2"/>
  <c r="BG30" i="2"/>
  <c r="BD30" i="2"/>
  <c r="BC30" i="2"/>
  <c r="BB30" i="2"/>
  <c r="BA30" i="2"/>
  <c r="BG29" i="2"/>
  <c r="BD29" i="2"/>
  <c r="BA29" i="2" s="1"/>
  <c r="BC29" i="2"/>
  <c r="BB29" i="2"/>
  <c r="BG28" i="2"/>
  <c r="BD28" i="2"/>
  <c r="BC28" i="2"/>
  <c r="BB28" i="2"/>
  <c r="BA28" i="2"/>
  <c r="BG27" i="2"/>
  <c r="BB27" i="2"/>
  <c r="BG26" i="2"/>
  <c r="BB26" i="2"/>
  <c r="BG25" i="2"/>
  <c r="BB25" i="2"/>
  <c r="BG24" i="2"/>
  <c r="BB24" i="2"/>
  <c r="BG23" i="2"/>
  <c r="BB23" i="2"/>
  <c r="BG22" i="2"/>
  <c r="BD22" i="2"/>
  <c r="BA22" i="2" s="1"/>
  <c r="BC22" i="2"/>
  <c r="BB22" i="2"/>
  <c r="BG21" i="2"/>
  <c r="BB21" i="2"/>
  <c r="BG20" i="2"/>
  <c r="BB20" i="2"/>
  <c r="BG19" i="2"/>
  <c r="BB19" i="2"/>
  <c r="BG18" i="2"/>
  <c r="BB18" i="2"/>
  <c r="BG17" i="2"/>
  <c r="BB17" i="2"/>
  <c r="BG16" i="2"/>
  <c r="BD16" i="2"/>
  <c r="BC16" i="2"/>
  <c r="BB16" i="2"/>
  <c r="BA16" i="2"/>
  <c r="BG15" i="2"/>
  <c r="BB15" i="2"/>
  <c r="BG14" i="2"/>
  <c r="BD14" i="2"/>
  <c r="BC14" i="2"/>
  <c r="BB14" i="2"/>
  <c r="BA14" i="2"/>
  <c r="BG13" i="2"/>
  <c r="BB13" i="2"/>
  <c r="BA13" i="2"/>
  <c r="BG12" i="2"/>
  <c r="BD12" i="2"/>
  <c r="BA12" i="2" s="1"/>
  <c r="BC12" i="2"/>
  <c r="BB12" i="2"/>
  <c r="BG11" i="2"/>
  <c r="BB11" i="2"/>
  <c r="BG10" i="2"/>
  <c r="BB10" i="2"/>
  <c r="BG9" i="2"/>
  <c r="BB9" i="2"/>
  <c r="BA9" i="2"/>
  <c r="BG8" i="2"/>
  <c r="BD8" i="2"/>
  <c r="BC8" i="2"/>
  <c r="BB8" i="2"/>
  <c r="BA8" i="2"/>
  <c r="BG7" i="2"/>
  <c r="BD7" i="2"/>
  <c r="BC7" i="2"/>
  <c r="BA7" i="2" s="1"/>
  <c r="BB7" i="2"/>
  <c r="BG6" i="2"/>
  <c r="BB6" i="2"/>
  <c r="BG5" i="2"/>
  <c r="BD5" i="2"/>
  <c r="BC5" i="2"/>
  <c r="BB5" i="2"/>
  <c r="BA5" i="2"/>
  <c r="BG3" i="2"/>
  <c r="BD3" i="2"/>
  <c r="BC3" i="2"/>
  <c r="BB3" i="2"/>
  <c r="BA3" i="2" s="1"/>
</calcChain>
</file>

<file path=xl/sharedStrings.xml><?xml version="1.0" encoding="utf-8"?>
<sst xmlns="http://schemas.openxmlformats.org/spreadsheetml/2006/main" count="93464" uniqueCount="16037">
  <si>
    <t>Contents of Supplementary Data File</t>
  </si>
  <si>
    <r>
      <rPr>
        <b/>
        <sz val="10"/>
        <color rgb="FF000000"/>
        <rFont val="Arial"/>
        <family val="2"/>
        <scheme val="minor"/>
      </rPr>
      <t>Supplementary Data 1.</t>
    </r>
    <r>
      <rPr>
        <sz val="10"/>
        <color rgb="FF000000"/>
        <rFont val="Arial"/>
        <family val="2"/>
        <scheme val="minor"/>
      </rPr>
      <t xml:space="preserve">  Ancient DNA and archaeological context data for all newly reported individuals. The table includes sample IDs, site information, archaeological dating, burial context, and basic genetic screening results.</t>
    </r>
  </si>
  <si>
    <r>
      <rPr>
        <b/>
        <sz val="10"/>
        <color rgb="FF000000"/>
        <rFont val="Arial"/>
        <family val="2"/>
        <scheme val="minor"/>
      </rPr>
      <t>Supplementary Data 2a.</t>
    </r>
    <r>
      <rPr>
        <sz val="10"/>
        <color rgb="FF000000"/>
        <rFont val="Arial"/>
        <family val="2"/>
        <scheme val="minor"/>
      </rPr>
      <t xml:space="preserve"> Published modern-day groups and individuals used in this study for Western Eurasian PCA, information extracted from AADR v54.1.p1_HO_public.anno.</t>
    </r>
  </si>
  <si>
    <r>
      <rPr>
        <b/>
        <sz val="10"/>
        <color rgb="FF000000"/>
        <rFont val="Arial"/>
        <family val="2"/>
        <scheme val="minor"/>
      </rPr>
      <t>Supplementary Data 2b.</t>
    </r>
    <r>
      <rPr>
        <sz val="10"/>
        <color rgb="FF000000"/>
        <rFont val="Arial"/>
        <family val="2"/>
        <scheme val="minor"/>
      </rPr>
      <t xml:space="preserve"> Published ancient groups and individuals used in this study for population genetics analyses, information extracted from AADR v54.1.p1_HO_public.anno. The table includes an additional column with the group labels assigned to individuals and groups for analysis. </t>
    </r>
  </si>
  <si>
    <r>
      <rPr>
        <b/>
        <sz val="10"/>
        <color rgb="FF000000"/>
        <rFont val="Arial"/>
        <family val="2"/>
        <scheme val="minor"/>
      </rPr>
      <t>Supplementary Data 3.</t>
    </r>
    <r>
      <rPr>
        <sz val="10"/>
        <color rgb="FF000000"/>
        <rFont val="Arial"/>
        <family val="2"/>
        <scheme val="minor"/>
      </rPr>
      <t xml:space="preserve"> Results of f4-statistics in the form f4(outgroup, X; Y, Z). The outgroup is “OldAfrica” (as defined in Patterson et al. 2022 and listed in Supplementary Table 2b). X represents one of the three major ancestry sources, Early European Farmer (EEF)-related, Western Hunter-Gatherer (WHG), or Steppe-related ancestry, while Y and Z are the test populations.</t>
    </r>
  </si>
  <si>
    <r>
      <rPr>
        <b/>
        <sz val="10"/>
        <color rgb="FF000000"/>
        <rFont val="Arial"/>
        <family val="2"/>
        <scheme val="minor"/>
      </rPr>
      <t>Supplementary Data 4a.</t>
    </r>
    <r>
      <rPr>
        <sz val="10"/>
        <color rgb="FF000000"/>
        <rFont val="Arial"/>
        <family val="2"/>
        <scheme val="minor"/>
      </rPr>
      <t xml:space="preserve"> Distal qpAdm modelling results for Late Bronze Age (LBA) individuals from Central Europe, using the parameter allSNPs: NO. The model uses the outgroups (OG) OldAfrica, Turkey_N, WHGB, and Afanasievo (as defined in Patterson et al. 2022). </t>
    </r>
  </si>
  <si>
    <r>
      <rPr>
        <b/>
        <sz val="10"/>
        <color rgb="FF000000"/>
        <rFont val="Arial"/>
        <family val="2"/>
        <scheme val="minor"/>
      </rPr>
      <t>Supplementary Data 4b.</t>
    </r>
    <r>
      <rPr>
        <sz val="10"/>
        <color rgb="FF000000"/>
        <rFont val="Arial"/>
        <family val="2"/>
        <scheme val="minor"/>
      </rPr>
      <t xml:space="preserve"> Proximal qpAdm modelling results for early Late Bronze Age (LBA) individuals from Central Germany, using the parameter allSNPs: NO. Each row represents a two-way model using Germany_EBA_Unetice as the local source population, paired with a second geographically and/or chronologically proximate population. The model uses the outgroups (OG) OldAfrica, Turkey_N, WHGB, and Afanasievo (as defined in Patterson et al. 2022). </t>
    </r>
  </si>
  <si>
    <r>
      <rPr>
        <b/>
        <sz val="10"/>
        <color rgb="FF000000"/>
        <rFont val="Arial"/>
        <family val="2"/>
        <scheme val="minor"/>
      </rPr>
      <t>Supplementary Data 4c.</t>
    </r>
    <r>
      <rPr>
        <sz val="10"/>
        <color rgb="FF000000"/>
        <rFont val="Arial"/>
        <family val="2"/>
        <scheme val="minor"/>
      </rPr>
      <t xml:space="preserve"> Proximal qpAdm modelling results for late Late Bronze Age (LBA) individuals from Central Germany, using the parameter allSNPs: NO. Each row represents a two-way model using Germany_EBA_Unetice as the local source population, paired with a second geographically and/or chronologically proximate population. The model uses the outgroups (OG) OldAfrica, Turkey_N, WHGB, and Afanasievo (as defined in Patterson et al. 2022).</t>
    </r>
  </si>
  <si>
    <r>
      <rPr>
        <b/>
        <sz val="10"/>
        <color rgb="FF000000"/>
        <rFont val="Arial"/>
        <family val="2"/>
        <scheme val="minor"/>
      </rPr>
      <t>Supplementary Data 4d.</t>
    </r>
    <r>
      <rPr>
        <sz val="10"/>
        <color rgb="FF000000"/>
        <rFont val="Arial"/>
        <family val="2"/>
        <scheme val="minor"/>
      </rPr>
      <t xml:space="preserve"> Proximal qpAdm modelling results for early Late Bronze Age (LBA) individuals from South Germany, using the parameter allSNPs: NO. Each row represents a two-way model using, for example, Germany_Lech_EBA/Germany_Lech_MBA as the local source population, paired with a second geographically and/or chronologically proximate population. The model uses the outgroups (OG) OldAfrica, Turkey_N, WHGB, and Afanasievo (as defined in Patterson et al. 2022). </t>
    </r>
  </si>
  <si>
    <r>
      <rPr>
        <b/>
        <sz val="10"/>
        <color rgb="FF000000"/>
        <rFont val="Arial"/>
        <family val="2"/>
        <scheme val="minor"/>
      </rPr>
      <t>Supplementary Data 4e.</t>
    </r>
    <r>
      <rPr>
        <sz val="10"/>
        <color rgb="FF000000"/>
        <rFont val="Arial"/>
        <family val="2"/>
        <scheme val="minor"/>
      </rPr>
      <t xml:space="preserve"> Proximal qpAdm modelling results for Late Bronze Age (LBA) individuals from Bohemia, Czechia, using the parameter allSNPs: NO. Each row represents a one-way or two-way model using, for example, Czech_EBA_Unetice/ Czech_MBA_Tumulus  as the local source population, paired with a second geographically and/or chronologically proximate population. The model uses the outgroups (OG) OldAfrica, Turkey_N, WHGB, and Afanasievo (as defined in Patterson et al. 2022).</t>
    </r>
  </si>
  <si>
    <r>
      <rPr>
        <b/>
        <sz val="10"/>
        <color rgb="FF000000"/>
        <rFont val="Arial"/>
        <family val="2"/>
        <scheme val="minor"/>
      </rPr>
      <t>Supplementary Data 4f.</t>
    </r>
    <r>
      <rPr>
        <sz val="10"/>
        <color rgb="FF000000"/>
        <rFont val="Arial"/>
        <family val="2"/>
        <scheme val="minor"/>
      </rPr>
      <t xml:space="preserve"> Proximal qpAdm modelling results for Late Bronze Age (LBA) and Iron Age (IA) individuals from SW_Central_Poland, using the parameter allSNPs: NO. Each row represents a one-way or two-way model using Poland_EBA/ Poland_MBA as the local source population, paired with a second geographically and/or chronologically proximate population. The model uses the outgroups (OG) OldAfrica, Turkey_N, WHGB, and Afanasievo (as defined in Patterson et al. 2022).</t>
    </r>
  </si>
  <si>
    <r>
      <rPr>
        <b/>
        <sz val="10"/>
        <color rgb="FF000000"/>
        <rFont val="Arial"/>
        <family val="2"/>
        <scheme val="minor"/>
      </rPr>
      <t>Supplementary Data 5a.</t>
    </r>
    <r>
      <rPr>
        <sz val="10"/>
        <color rgb="FF000000"/>
        <rFont val="Arial"/>
        <family val="2"/>
        <scheme val="minor"/>
      </rPr>
      <t xml:space="preserve"> Results of biological relatedness analysis using BREADR. The table reports genetic relatedness inferred from genomic data among newly reported individuals, based on pairwise mismatch rates between individuals and associated confidence measures.</t>
    </r>
  </si>
  <si>
    <r>
      <rPr>
        <b/>
        <sz val="10"/>
        <color rgb="FF000000"/>
        <rFont val="Arial"/>
        <family val="2"/>
        <scheme val="minor"/>
      </rPr>
      <t>Supplementary Data 5b.</t>
    </r>
    <r>
      <rPr>
        <sz val="10"/>
        <color rgb="FF000000"/>
        <rFont val="Arial"/>
        <family val="2"/>
        <scheme val="minor"/>
      </rPr>
      <t xml:space="preserve"> Results of biological relatedness analysis using READv2. The table reports genetic relatedness inferred from genomic data among newly reported individuals, based on pairwise mismatch rates between individuals and associated confidence measures.</t>
    </r>
  </si>
  <si>
    <r>
      <rPr>
        <b/>
        <sz val="10"/>
        <color rgb="FF000000"/>
        <rFont val="Arial"/>
        <family val="2"/>
        <scheme val="minor"/>
      </rPr>
      <t>Supplementary Data 5c.</t>
    </r>
    <r>
      <rPr>
        <sz val="10"/>
        <color rgb="FF000000"/>
        <rFont val="Arial"/>
        <family val="2"/>
        <scheme val="minor"/>
      </rPr>
      <t xml:space="preserve"> Results of biological relatedness analysis using KIN. The table reports genetic relatedness inferred from genomic data among newly reported individuals, based on the detection of identical-by-descent (IBD) segments shared between individuals and associated confidence measures.</t>
    </r>
  </si>
  <si>
    <r>
      <rPr>
        <b/>
        <sz val="10"/>
        <color rgb="FF000000"/>
        <rFont val="Arial"/>
        <family val="2"/>
        <scheme val="minor"/>
      </rPr>
      <t>Supplementary Data 6.</t>
    </r>
    <r>
      <rPr>
        <sz val="10"/>
        <color rgb="FF000000"/>
        <rFont val="Arial"/>
        <family val="2"/>
        <scheme val="minor"/>
      </rPr>
      <t xml:space="preserve"> Identity-by-descent (IBD) sharing results based on ancIBD analysis. For each pair of individuals, the table included the number and summed length of shared IBD segments longer than 8, 12, 16, and 20 centimorgans (cM), as well as the length of the longest IBD segment. Genotype probabilities (frac_gp) for each imputed individual are also shown, along with the corresponding archaeological site information.</t>
    </r>
  </si>
  <si>
    <r>
      <rPr>
        <b/>
        <sz val="10"/>
        <color rgb="FF000000"/>
        <rFont val="Arial"/>
        <family val="2"/>
        <scheme val="minor"/>
      </rPr>
      <t>Supplementary Data 7.</t>
    </r>
    <r>
      <rPr>
        <sz val="10"/>
        <color rgb="FF000000"/>
        <rFont val="Arial"/>
        <family val="2"/>
        <scheme val="minor"/>
      </rPr>
      <t xml:space="preserve"> Results of runs of homozygosity (ROH) analysis for individuals with &gt;400,000 SNPs covered on the 1240k panel, estimated using the hapROH software. The table reports the maximum ROH length (max_roh), the number and total length of ROH segments exceeding 4, 8, 12, and 20 centimorgans (cM) per individual.</t>
    </r>
  </si>
  <si>
    <r>
      <rPr>
        <b/>
        <sz val="10"/>
        <color rgb="FF000000"/>
        <rFont val="Arial"/>
        <family val="2"/>
        <scheme val="minor"/>
      </rPr>
      <t>Supplementary Data 8</t>
    </r>
    <r>
      <rPr>
        <sz val="10"/>
        <color rgb="FF000000"/>
        <rFont val="Arial"/>
        <family val="2"/>
        <scheme val="minor"/>
      </rPr>
      <t>. Strontium and oxygen isotope values from the two archaeological sites (Kuckenburg and Esperstedt, Central Germany) in this study. Strontium values were obtained from both inhumations and cremations (total 51 individuals) and 20 animals.</t>
    </r>
  </si>
  <si>
    <r>
      <rPr>
        <b/>
        <sz val="10"/>
        <color rgb="FF000000"/>
        <rFont val="Arial"/>
        <family val="2"/>
        <scheme val="minor"/>
      </rPr>
      <t>Supplementary Data 9.</t>
    </r>
    <r>
      <rPr>
        <sz val="10"/>
        <color rgb="FF000000"/>
        <rFont val="Arial"/>
        <family val="2"/>
        <scheme val="minor"/>
      </rPr>
      <t xml:space="preserve"> Mortuary practices data for individuals analysed in this study. The table includes burial type, genetic sex, estimated age-at-death, and special features from the burial context. </t>
    </r>
  </si>
  <si>
    <r>
      <rPr>
        <b/>
        <sz val="10"/>
        <color rgb="FF000000"/>
        <rFont val="Arial"/>
        <family val="2"/>
        <scheme val="minor"/>
      </rPr>
      <t>Supplementary Data 10.</t>
    </r>
    <r>
      <rPr>
        <sz val="10"/>
        <color rgb="FF000000"/>
        <rFont val="Arial"/>
        <family val="2"/>
        <scheme val="minor"/>
      </rPr>
      <t xml:space="preserve"> Radiocarbon dates from six cremated individuals from Kuckenburg and Esperstedt, Central Germany. All dates were obtained directly from calcined human bone and are calibrated to a 95.4% probability range.</t>
    </r>
  </si>
  <si>
    <r>
      <rPr>
        <b/>
        <sz val="10"/>
        <color rgb="FF000000"/>
        <rFont val="Arial"/>
        <family val="2"/>
        <scheme val="minor"/>
      </rPr>
      <t>Supplementary Data 11.</t>
    </r>
    <r>
      <rPr>
        <sz val="10"/>
        <color rgb="FF000000"/>
        <rFont val="Arial"/>
        <family val="2"/>
        <scheme val="minor"/>
      </rPr>
      <t xml:space="preserve"> Integrated dataset of individuals from Kuckenburg and Esperstedt, Central Germany used in statistical analyses. The table includes burial type, burial context, presence of trauma, genetic sex, age at death, presence of grave goods, isotopic data (strontium, oxygen, carbon, nitrogen), and EEF ancestry proportions. Variables presented here correspond to the categories used in the statistical tests described in the Methods section. </t>
    </r>
  </si>
  <si>
    <r>
      <rPr>
        <b/>
        <sz val="10"/>
        <color rgb="FF000000"/>
        <rFont val="Arial"/>
        <family val="2"/>
        <scheme val="minor"/>
      </rPr>
      <t>Supplementary Data 12.</t>
    </r>
    <r>
      <rPr>
        <sz val="10"/>
        <color rgb="FF000000"/>
        <rFont val="Arial"/>
        <family val="2"/>
        <scheme val="minor"/>
      </rPr>
      <t xml:space="preserve"> Descriptive statistics and statistical tests comparing time periods, isotopic values (87Sr/86Sr, δ18O, δ13C), ancestry proportions, dietary markers, and burial variables. Methods include Shapiro–Wilk, Kruskal–Wallis, Welch’s t-test, Wilcoxon rank-sum test, and Fisher’s exact test. All statistical tests were two-sided unless otherwise stated. Results include test statistics, p-values, FDR-adjusted values, confidence intervals, and group sizes.</t>
    </r>
  </si>
  <si>
    <r>
      <rPr>
        <b/>
        <sz val="10"/>
        <color rgb="FF000000"/>
        <rFont val="Arial"/>
        <family val="2"/>
        <scheme val="minor"/>
      </rPr>
      <t>Supplementary Data 13.</t>
    </r>
    <r>
      <rPr>
        <sz val="10"/>
        <color rgb="FF000000"/>
        <rFont val="Arial"/>
        <family val="2"/>
        <scheme val="minor"/>
      </rPr>
      <t xml:space="preserve"> Paleopathological and skeletal observations from Kuckenburg and Esperstedt, Central Germany. These observations include signs of trauma, infection, degenerative disease, and non-specific indicators of stress. </t>
    </r>
  </si>
  <si>
    <r>
      <rPr>
        <b/>
        <sz val="10"/>
        <color rgb="FF000000"/>
        <rFont val="Arial"/>
        <family val="2"/>
        <scheme val="minor"/>
      </rPr>
      <t>Supplementary Data 14.</t>
    </r>
    <r>
      <rPr>
        <sz val="10"/>
        <color rgb="FF000000"/>
        <rFont val="Arial"/>
        <family val="2"/>
        <scheme val="minor"/>
      </rPr>
      <t xml:space="preserve"> HOPS pathogen screening summary statistics. Table indicated the number of assigned reads of each sample to the references or higher taxonomic level as indicated on the left. For species marked in green maltExtract of the HOPS pipeline authenticated potential candidates, marked in yellow, orange and red. Yellow: step 1 - samples with a declining edit distance. Orange: step 2 - candidates from step 1 with additional damage profile typical for aDNA. Red: step 3 - candidates from step 2 with additionally a declining edit distance of reads with potential aDNA damage.</t>
    </r>
  </si>
  <si>
    <r>
      <rPr>
        <b/>
        <sz val="11"/>
        <color rgb="FF000000"/>
        <rFont val="Arial"/>
        <family val="2"/>
        <scheme val="minor"/>
      </rPr>
      <t xml:space="preserve">Supplementary Data 1.  </t>
    </r>
    <r>
      <rPr>
        <sz val="11"/>
        <color rgb="FF000000"/>
        <rFont val="Arial"/>
        <family val="2"/>
        <scheme val="minor"/>
      </rPr>
      <t>Ancient DNA and archaeological context data for all newly reported individuals. The table includes sample IDs, site information, archaeological dating, burial context, and basic genetic screening results.</t>
    </r>
  </si>
  <si>
    <t>Poseidon_ID</t>
  </si>
  <si>
    <t>Collection_ID</t>
  </si>
  <si>
    <t>Type of burial</t>
  </si>
  <si>
    <t>Group_Name</t>
  </si>
  <si>
    <t xml:space="preserve">Archaeological culture </t>
  </si>
  <si>
    <t>Period</t>
  </si>
  <si>
    <t>Relation_To</t>
  </si>
  <si>
    <t>Relation_Degree</t>
  </si>
  <si>
    <t>Relation_Type</t>
  </si>
  <si>
    <t>Relation_Note</t>
  </si>
  <si>
    <t>Site_ID</t>
  </si>
  <si>
    <t>Country</t>
  </si>
  <si>
    <t>Location</t>
  </si>
  <si>
    <t>Site</t>
  </si>
  <si>
    <t>Latitude</t>
  </si>
  <si>
    <t>Longitude</t>
  </si>
  <si>
    <t>Date_C14_LabNr</t>
  </si>
  <si>
    <t>Date_C14_Uncal_BP date</t>
  </si>
  <si>
    <t>Date_C14_Uncal_BP_Err</t>
  </si>
  <si>
    <t>Date_BC_AD_Start</t>
  </si>
  <si>
    <t>Date_BC_AD_Median</t>
  </si>
  <si>
    <t>Date_BC_AD_Stop</t>
  </si>
  <si>
    <t xml:space="preserve">Date_Type </t>
  </si>
  <si>
    <t>Date_Note</t>
  </si>
  <si>
    <t>Date_Source</t>
  </si>
  <si>
    <t>LBA  phase (early : ca.1300 - 1050 BC, late: ca.1050 - 800 BC ) (CHECKED)</t>
  </si>
  <si>
    <t>Genetic_Sex</t>
  </si>
  <si>
    <t>Anthr_sex</t>
  </si>
  <si>
    <t>Anthr_age</t>
  </si>
  <si>
    <t>MT_Haplogroup</t>
  </si>
  <si>
    <t>mtreads</t>
  </si>
  <si>
    <t>mtcov</t>
  </si>
  <si>
    <t>Y_Haplogroup</t>
  </si>
  <si>
    <t>terminal SNP</t>
  </si>
  <si>
    <t>Source_Tissue</t>
  </si>
  <si>
    <t>Nr_Libraries</t>
  </si>
  <si>
    <t>Capture_Type</t>
  </si>
  <si>
    <t>UDG</t>
  </si>
  <si>
    <t>Library_Built</t>
  </si>
  <si>
    <t>Genotype_Ploidy</t>
  </si>
  <si>
    <t>Endogenous (from SG libraries, before QF)</t>
  </si>
  <si>
    <t>Nr_SNPs TF</t>
  </si>
  <si>
    <t>Coverage_on_Target_SNPs</t>
  </si>
  <si>
    <t>Nr_SNPs HO</t>
  </si>
  <si>
    <t>Damage (1st Base 3') G &gt; A (from SG)</t>
  </si>
  <si>
    <t>Damage (1st Base 5') C &gt; T (from SG)</t>
  </si>
  <si>
    <t>ANGSD Contamination</t>
  </si>
  <si>
    <t xml:space="preserve">Contamination_Err </t>
  </si>
  <si>
    <t>XSNP</t>
  </si>
  <si>
    <t>Contamination_Meas</t>
  </si>
  <si>
    <t>Contamination_Note</t>
  </si>
  <si>
    <t>hapCon -MLE for Contamination in % (95 % CI)</t>
  </si>
  <si>
    <t>Contamination</t>
  </si>
  <si>
    <t>Contamination (95% lower)</t>
  </si>
  <si>
    <t>Contamination (95% upper)</t>
  </si>
  <si>
    <t>ContamMix: number of reads matching another genome other than consesus seq (CHECKED)</t>
  </si>
  <si>
    <t>% contamination estimated with ContamMix:  (1 - MAP) [95 % CI: (1 - quantile 97.5 %) - (1 - quantile 2.5%)]</t>
  </si>
  <si>
    <t>error rate</t>
  </si>
  <si>
    <t>MAP authentic</t>
  </si>
  <si>
    <t xml:space="preserve">quantile 2.5% </t>
  </si>
  <si>
    <t>quantile 97.5%</t>
  </si>
  <si>
    <t xml:space="preserve">ContamMix Notes </t>
  </si>
  <si>
    <t>Millet consumption</t>
  </si>
  <si>
    <t>Strontium outlier</t>
  </si>
  <si>
    <t>included in PCA</t>
  </si>
  <si>
    <t>included in f4-statistics</t>
  </si>
  <si>
    <t>MT Capture</t>
  </si>
  <si>
    <t>Y Capture</t>
  </si>
  <si>
    <t>IBD</t>
  </si>
  <si>
    <t>Genetic_Source_Accession_IDs</t>
  </si>
  <si>
    <t>Archaeologists</t>
  </si>
  <si>
    <t>Institution of Origin</t>
  </si>
  <si>
    <t>Publication</t>
  </si>
  <si>
    <t>Note</t>
  </si>
  <si>
    <t>ESP036</t>
  </si>
  <si>
    <t>HK 2004: 22558, Feature 685</t>
  </si>
  <si>
    <t>settlement</t>
  </si>
  <si>
    <t>Central_Germany_late_LBA</t>
  </si>
  <si>
    <t>Urnfield/Unstrut</t>
  </si>
  <si>
    <t>Late Bronze Age</t>
  </si>
  <si>
    <t>ESP</t>
  </si>
  <si>
    <t>Germany</t>
  </si>
  <si>
    <t>Saxony-Anhalt</t>
  </si>
  <si>
    <t>Esperstedt</t>
  </si>
  <si>
    <t>MAMS-57256</t>
  </si>
  <si>
    <t>C14</t>
  </si>
  <si>
    <t>2 sigma</t>
  </si>
  <si>
    <t>Orfanou et al. 2024</t>
  </si>
  <si>
    <t>late</t>
  </si>
  <si>
    <t>M</t>
  </si>
  <si>
    <t>F</t>
  </si>
  <si>
    <t>infant II</t>
  </si>
  <si>
    <t>H16c</t>
  </si>
  <si>
    <t>I2a1b2a</t>
  </si>
  <si>
    <t>L38/S154</t>
  </si>
  <si>
    <t>bone_pars petrosa</t>
  </si>
  <si>
    <t>1240k</t>
  </si>
  <si>
    <t>minus</t>
  </si>
  <si>
    <t>ss</t>
  </si>
  <si>
    <t>haploid</t>
  </si>
  <si>
    <t>ANGSD_Xchrom_ontamination_males_MoM_Method2_new_llh</t>
  </si>
  <si>
    <t>contamination from TF data</t>
  </si>
  <si>
    <t xml:space="preserve"> 0.006621 (0.003337 - 0.009904)</t>
  </si>
  <si>
    <t>78 out of 1339</t>
  </si>
  <si>
    <t>not enough MT reads</t>
  </si>
  <si>
    <t>no</t>
  </si>
  <si>
    <t>yes</t>
  </si>
  <si>
    <t>PRJEB98508</t>
  </si>
  <si>
    <t>Florian N. Schneider</t>
  </si>
  <si>
    <t>Landesamt für Denkmalpflege und Archäologie Sachsen-Anhalt</t>
  </si>
  <si>
    <t>This study</t>
  </si>
  <si>
    <t>ESP038</t>
  </si>
  <si>
    <t>HK 2004: 21992, Feature 2148</t>
  </si>
  <si>
    <t>graveyard</t>
  </si>
  <si>
    <t>Central_Germany_early_LBA_lc</t>
  </si>
  <si>
    <t>MAMS-59477</t>
  </si>
  <si>
    <t>early</t>
  </si>
  <si>
    <t>PF</t>
  </si>
  <si>
    <t>NA</t>
  </si>
  <si>
    <t>low coverage, excluded from further analyses</t>
  </si>
  <si>
    <t>ESP039</t>
  </si>
  <si>
    <t>HK 2004: 23806, Feature 2085</t>
  </si>
  <si>
    <t>Central_Germany_early_LBA</t>
  </si>
  <si>
    <t>MAMS-57258</t>
  </si>
  <si>
    <t>PM</t>
  </si>
  <si>
    <t>adult</t>
  </si>
  <si>
    <t>0.008462 (0.005709 - 0.011215)</t>
  </si>
  <si>
    <t>9 out of 228</t>
  </si>
  <si>
    <t>ESP040</t>
  </si>
  <si>
    <t>HK 2004: 21685, Feature 2137</t>
  </si>
  <si>
    <t>MAMS-59478</t>
  </si>
  <si>
    <t>NA (female individual)</t>
  </si>
  <si>
    <t>1 out of 14</t>
  </si>
  <si>
    <t>ESP041</t>
  </si>
  <si>
    <t>HK 2004. 21441, Feature 252</t>
  </si>
  <si>
    <t>MAMS-57259</t>
  </si>
  <si>
    <t>early adult- adult</t>
  </si>
  <si>
    <t>T2b6</t>
  </si>
  <si>
    <t>tooth_molar</t>
  </si>
  <si>
    <t>0.006260 (0.003943 - 0.008577)</t>
  </si>
  <si>
    <t>57 out of 1320</t>
  </si>
  <si>
    <t>ESP042</t>
  </si>
  <si>
    <t>HK 2004: 23584, Feature 2195</t>
  </si>
  <si>
    <t>MAMS-57260</t>
  </si>
  <si>
    <t>adult -senil</t>
  </si>
  <si>
    <t>H3b+16129</t>
  </si>
  <si>
    <t>0.010456 (0.007759 - 0.013153)</t>
  </si>
  <si>
    <t xml:space="preserve">66 out of 1853 </t>
  </si>
  <si>
    <t>ESP043</t>
  </si>
  <si>
    <t>HK 2004: 22539, Feature 2175</t>
  </si>
  <si>
    <t>MAMS-57261</t>
  </si>
  <si>
    <t>K1a1b2b</t>
  </si>
  <si>
    <t>I2a1b2a1a1</t>
  </si>
  <si>
    <t>Y52464</t>
  </si>
  <si>
    <t>0.000174 (-0.005713 - 0.006061)</t>
  </si>
  <si>
    <t>0 out of 27</t>
  </si>
  <si>
    <t>ESP044</t>
  </si>
  <si>
    <t>HK 2004: 21683, Feature 2124</t>
  </si>
  <si>
    <t>MAMS-57262</t>
  </si>
  <si>
    <t>W3a</t>
  </si>
  <si>
    <t>199 out of 5598</t>
  </si>
  <si>
    <t>ESP045</t>
  </si>
  <si>
    <t>HK 2004: 21585, Feature 2031</t>
  </si>
  <si>
    <t>Erl-7496</t>
  </si>
  <si>
    <t>late adult - senile</t>
  </si>
  <si>
    <t>H2a2a1</t>
  </si>
  <si>
    <t>1550 out of 23369</t>
  </si>
  <si>
    <t>ESP046</t>
  </si>
  <si>
    <t>HK 2004: 21702, Feature 2051</t>
  </si>
  <si>
    <t>ESP058</t>
  </si>
  <si>
    <t>same</t>
  </si>
  <si>
    <t>MAMS-59479</t>
  </si>
  <si>
    <t>infant I bis infant II</t>
  </si>
  <si>
    <t>H1c</t>
  </si>
  <si>
    <t>CT</t>
  </si>
  <si>
    <t>bone_scapula</t>
  </si>
  <si>
    <t>0.039178 (0.004429 - 0.073928)</t>
  </si>
  <si>
    <t>36 out of 821</t>
  </si>
  <si>
    <t>Merged with ESP058 for subsequent analyses, the ID ESP046 was kept for the merged individual</t>
  </si>
  <si>
    <t>HK 2004: 21727, Feature 2136</t>
  </si>
  <si>
    <t>MAMS-59485</t>
  </si>
  <si>
    <t>early adult</t>
  </si>
  <si>
    <t>0.027977 (-0.000388 - 0.056341)</t>
  </si>
  <si>
    <t>536 out of 8553</t>
  </si>
  <si>
    <t>Merged with ESP046 for subsequent analyses, the ID ESP046 was kept for the merged individual</t>
  </si>
  <si>
    <t>ESP059</t>
  </si>
  <si>
    <t>HK 2004: 21707, Feature 2123</t>
  </si>
  <si>
    <t>MAMS-57267</t>
  </si>
  <si>
    <t>R1b1a1b1a1</t>
  </si>
  <si>
    <t>P310</t>
  </si>
  <si>
    <t>0.013085 (0.006664 - 0.019505)</t>
  </si>
  <si>
    <t>1295 out of 24595</t>
  </si>
  <si>
    <t>HOL003</t>
  </si>
  <si>
    <t>Grave 25/2008</t>
  </si>
  <si>
    <t>Bohemia_late_LBA</t>
  </si>
  <si>
    <t>Urnfield/Štitary</t>
  </si>
  <si>
    <t>HOL</t>
  </si>
  <si>
    <t>Czechia</t>
  </si>
  <si>
    <t>Central Bohemia</t>
  </si>
  <si>
    <t>Holubice</t>
  </si>
  <si>
    <t>MAMS-38470</t>
  </si>
  <si>
    <t xml:space="preserve">adolescent (16 - 20 years) </t>
  </si>
  <si>
    <t>K1a4</t>
  </si>
  <si>
    <t>tooth_17, pars_petrosa</t>
  </si>
  <si>
    <t>minus/half</t>
  </si>
  <si>
    <t>ds</t>
  </si>
  <si>
    <t>208 out of 26944</t>
  </si>
  <si>
    <t>Michal Ernée</t>
  </si>
  <si>
    <t>National Museum Prague</t>
  </si>
  <si>
    <t>KNE019</t>
  </si>
  <si>
    <t>Feature 60 skel. A (settl. pit)</t>
  </si>
  <si>
    <t>Bohemia_early_LBA</t>
  </si>
  <si>
    <t>Urnfield/Knoviz</t>
  </si>
  <si>
    <t>KNE</t>
  </si>
  <si>
    <t>Kněževes</t>
  </si>
  <si>
    <t>contextual</t>
  </si>
  <si>
    <t>infant II ( 5 years)</t>
  </si>
  <si>
    <t>H2+152+16311</t>
  </si>
  <si>
    <t>R1b1a1b1a2a</t>
  </si>
  <si>
    <t>CTS6889/S1161</t>
  </si>
  <si>
    <t>half</t>
  </si>
  <si>
    <t>0.002169 (0.001286 - 0.003051)</t>
  </si>
  <si>
    <t>13 out of 2330</t>
  </si>
  <si>
    <t>Lubor Smejtek</t>
  </si>
  <si>
    <t>KNE020</t>
  </si>
  <si>
    <t>Feature 60 skel. B (settl. pit)</t>
  </si>
  <si>
    <t>juvenile (16 years)</t>
  </si>
  <si>
    <t>U2e1a1</t>
  </si>
  <si>
    <t xml:space="preserve">6 out of 2128 </t>
  </si>
  <si>
    <t>KNE021</t>
  </si>
  <si>
    <t>Feature 823 skel. A (settl. pit)</t>
  </si>
  <si>
    <t>0 (out of 199)</t>
  </si>
  <si>
    <t>KNE022</t>
  </si>
  <si>
    <t>Feature 823 skel. C (settl. pit)</t>
  </si>
  <si>
    <t>5 (out of 627)</t>
  </si>
  <si>
    <t>KNE023</t>
  </si>
  <si>
    <t>Feature 823 skel. E (settl. pit)</t>
  </si>
  <si>
    <t>0 out of 221</t>
  </si>
  <si>
    <t>KNE025</t>
  </si>
  <si>
    <t>Feature 1655 (settl. pit)</t>
  </si>
  <si>
    <t>mature I (40 – 50 years)</t>
  </si>
  <si>
    <t>H</t>
  </si>
  <si>
    <t>3 out of 1803</t>
  </si>
  <si>
    <t>KNE026</t>
  </si>
  <si>
    <t>Feature 1974 skel. A (set. pit)</t>
  </si>
  <si>
    <t>infant III (13 years)</t>
  </si>
  <si>
    <t>H7a1</t>
  </si>
  <si>
    <t>R1b1a1b1a1a2</t>
  </si>
  <si>
    <t>P312</t>
  </si>
  <si>
    <t>0.004491(0.002887 - 0.006095)</t>
  </si>
  <si>
    <t xml:space="preserve">1 out of 1158 </t>
  </si>
  <si>
    <t>KNE027</t>
  </si>
  <si>
    <t>Feature 2292 (settl. pit)</t>
  </si>
  <si>
    <t>juvenile (18 – 19 years)</t>
  </si>
  <si>
    <t>4 out of 1031</t>
  </si>
  <si>
    <t>KNE028</t>
  </si>
  <si>
    <t>Feature 2571 (settl. pit)</t>
  </si>
  <si>
    <t>juvenile (13–20 years)</t>
  </si>
  <si>
    <t>T2g2</t>
  </si>
  <si>
    <t>6 out of 2249</t>
  </si>
  <si>
    <t>KNE029</t>
  </si>
  <si>
    <t>Feature 2766 (settl. pit)</t>
  </si>
  <si>
    <t>infant II (3 years)</t>
  </si>
  <si>
    <t>U3b2b</t>
  </si>
  <si>
    <t>6 out of 3269</t>
  </si>
  <si>
    <t>KOR013</t>
  </si>
  <si>
    <t>866b Ind.4</t>
  </si>
  <si>
    <t>SW/Central_Poland_early_LBA</t>
  </si>
  <si>
    <t>Urnfield/Lusatian</t>
  </si>
  <si>
    <t>KOR014</t>
  </si>
  <si>
    <t>0-KOR014</t>
  </si>
  <si>
    <t>KOR</t>
  </si>
  <si>
    <t>Poland</t>
  </si>
  <si>
    <t>Silesia</t>
  </si>
  <si>
    <t>Kornice</t>
  </si>
  <si>
    <t>MAMS-52805</t>
  </si>
  <si>
    <t>juvenile (15 - 20 years)</t>
  </si>
  <si>
    <t>X2e1</t>
  </si>
  <si>
    <t>half/minus</t>
  </si>
  <si>
    <t>ds/ss</t>
  </si>
  <si>
    <t>42 out of 1033</t>
  </si>
  <si>
    <t>Mirosław Furmanek, Agata Hałuszko</t>
  </si>
  <si>
    <t>Instytut Archeologii, Uniwersytet Wrocławski</t>
  </si>
  <si>
    <t>Merged with KOR014 for for subsequent analyses, the ID KOR014 was kept for the merged individual</t>
  </si>
  <si>
    <t>866b Ind.6</t>
  </si>
  <si>
    <t>0-KOR013</t>
  </si>
  <si>
    <t>X2e1a</t>
  </si>
  <si>
    <t>tooth_17</t>
  </si>
  <si>
    <t>10 out of 8444</t>
  </si>
  <si>
    <t>Merged with KOR013 for for subsequent analyses, the ID KOR014 was kept for the merged individual</t>
  </si>
  <si>
    <t>KOR015</t>
  </si>
  <si>
    <t>866b Ind.10</t>
  </si>
  <si>
    <t>MAMS-52806</t>
  </si>
  <si>
    <t>U5b2a3</t>
  </si>
  <si>
    <t>tooth_47</t>
  </si>
  <si>
    <t>0.006094(0.003087 - 0.009101)</t>
  </si>
  <si>
    <t>15 out of 7231</t>
  </si>
  <si>
    <t>KUC001</t>
  </si>
  <si>
    <t>HK 6314:2A:3, Feature 2A/2012</t>
  </si>
  <si>
    <t>KUC</t>
  </si>
  <si>
    <t>Kuckenburg</t>
  </si>
  <si>
    <t>infant I (2 - 3 years)</t>
  </si>
  <si>
    <t>U2e2a1</t>
  </si>
  <si>
    <t>I2a1b1a</t>
  </si>
  <si>
    <t>CTS616</t>
  </si>
  <si>
    <t>ANGSD_Xchrom_contamination_males_MoM_Method2_new_llh</t>
  </si>
  <si>
    <t>0.004370(0.003036 - 0.005704)</t>
  </si>
  <si>
    <t>24 out of 11500</t>
  </si>
  <si>
    <t>Petter Ettel, Enrico Paust, Florian N. Schneider</t>
  </si>
  <si>
    <t>KUC002</t>
  </si>
  <si>
    <t>HK 6314:2B:1, Feature 2B/2012</t>
  </si>
  <si>
    <t>MAMS-36967</t>
  </si>
  <si>
    <t>infant II to juvenile (11 - 15 years)</t>
  </si>
  <si>
    <t>R1a1a</t>
  </si>
  <si>
    <t>R1b1a1b1a1a2b1</t>
  </si>
  <si>
    <t>L2</t>
  </si>
  <si>
    <t>0.005045(0.004030 - 0.006059)</t>
  </si>
  <si>
    <t>45 out of 9621</t>
  </si>
  <si>
    <t>KUC003</t>
  </si>
  <si>
    <t>HK 10504:2:1, Feature 2/2016</t>
  </si>
  <si>
    <t>MAMS-29761</t>
  </si>
  <si>
    <t>infant II (8 - 10 years)</t>
  </si>
  <si>
    <t>HV4a1a</t>
  </si>
  <si>
    <t>49 out of 7691</t>
  </si>
  <si>
    <t>MT capture BAM</t>
  </si>
  <si>
    <t>KUC004</t>
  </si>
  <si>
    <t>HK 10502:4:8, Feature 4/2015 Individual II</t>
  </si>
  <si>
    <t>KUC005;KUC007</t>
  </si>
  <si>
    <t>first;first</t>
  </si>
  <si>
    <t>mother_of;mother_of</t>
  </si>
  <si>
    <t>triple burial</t>
  </si>
  <si>
    <t>MAMS-29766</t>
  </si>
  <si>
    <t>early adult - late adult (25 - 35 years)</t>
  </si>
  <si>
    <t>V23 (private mutations: C72T!, C16290T)</t>
  </si>
  <si>
    <t>R1b1a1b</t>
  </si>
  <si>
    <t>M269</t>
  </si>
  <si>
    <t>17 out of 11821</t>
  </si>
  <si>
    <t>KUC005</t>
  </si>
  <si>
    <t>HK 10502:4:7, Feature 4/2015 Individual I</t>
  </si>
  <si>
    <t>KUC004;KUC007</t>
  </si>
  <si>
    <t>daughter_of;sister_of</t>
  </si>
  <si>
    <t>buried together with KUC004</t>
  </si>
  <si>
    <t>infant I-II (6 - 7 years)</t>
  </si>
  <si>
    <t>18 out of 9000</t>
  </si>
  <si>
    <t>KUC006</t>
  </si>
  <si>
    <t>HK 10504:4:1, Feature 4/2016 Individual I</t>
  </si>
  <si>
    <t>MAMS-29767</t>
  </si>
  <si>
    <t>juvenile - early adult (18 - 25 years)</t>
  </si>
  <si>
    <t>76 out of 15422</t>
  </si>
  <si>
    <t>KUC007</t>
  </si>
  <si>
    <t>HK 10502:4:9, Feature 4/2015 Individual III</t>
  </si>
  <si>
    <t>KUC004;KUC005</t>
  </si>
  <si>
    <t>infant I (4 - 5 years)</t>
  </si>
  <si>
    <t>V23 (private mutations: C72T!, C16290T) or (V+@72)</t>
  </si>
  <si>
    <t>16 out of 6751</t>
  </si>
  <si>
    <t>KUC008</t>
  </si>
  <si>
    <t>HK 10502:5:1, Feature 5/2015</t>
  </si>
  <si>
    <t>MAMS-36965</t>
  </si>
  <si>
    <t>infant II (11 - 12 years)</t>
  </si>
  <si>
    <t>H10a1</t>
  </si>
  <si>
    <t>R1b1a1b1a1a3a</t>
  </si>
  <si>
    <t>AM01877/CTS4528/S1200</t>
  </si>
  <si>
    <t>0.005299(0.004328 - 0.006270)</t>
  </si>
  <si>
    <t>64 out of 19614</t>
  </si>
  <si>
    <t>KUC009</t>
  </si>
  <si>
    <t>HK 3128:5:2, Feature 5/2009 Individual II</t>
  </si>
  <si>
    <t>MAMS-36969</t>
  </si>
  <si>
    <t>infant I (5 - 6 years)</t>
  </si>
  <si>
    <t>U5b1b1+@16192</t>
  </si>
  <si>
    <t>16 out of 8806</t>
  </si>
  <si>
    <t>KUC010</t>
  </si>
  <si>
    <t>HK 2007:45583, 71, 86, 85, 80, 87, 84, Feature 12/2007 Individual I</t>
  </si>
  <si>
    <t>buried together with KUC011</t>
  </si>
  <si>
    <t>infant II (12 - 15 years)</t>
  </si>
  <si>
    <t>H2a1</t>
  </si>
  <si>
    <t>I2a1b2a2b</t>
  </si>
  <si>
    <t>PH1237</t>
  </si>
  <si>
    <t>0.005834(0.004717 - 0.006951)</t>
  </si>
  <si>
    <t>157 out of 23398</t>
  </si>
  <si>
    <t>KUC011</t>
  </si>
  <si>
    <t>HK 2007:45594, 70, 93, 96, Feature 12/2007 Individual II</t>
  </si>
  <si>
    <t>MAMS-36971</t>
  </si>
  <si>
    <t>juvenile (15 - 18 years)</t>
  </si>
  <si>
    <t>39 out of 8854</t>
  </si>
  <si>
    <t>KUC012</t>
  </si>
  <si>
    <t>HK 3128:16:1, Feature 16/2009</t>
  </si>
  <si>
    <t>MAMS-36970</t>
  </si>
  <si>
    <t>juvenile - early adult (17 - 25 years)</t>
  </si>
  <si>
    <t>K2</t>
  </si>
  <si>
    <t>0.009110(0.007272 - 0.010949)</t>
  </si>
  <si>
    <t>16 out of 8016</t>
  </si>
  <si>
    <t>KUC015</t>
  </si>
  <si>
    <t>HK 2007:45680, 69, 77, 78, Feature 30/2007</t>
  </si>
  <si>
    <t>MAMS-36972</t>
  </si>
  <si>
    <t>T2b11</t>
  </si>
  <si>
    <t>0.002601(0.001772 - 0.003429)</t>
  </si>
  <si>
    <t>16 out of 8707</t>
  </si>
  <si>
    <t>KUC016</t>
  </si>
  <si>
    <t>HK 2007:45700, Feature 35/2007</t>
  </si>
  <si>
    <t>early - late mature (45 - 55 years)</t>
  </si>
  <si>
    <t>J1b1a1</t>
  </si>
  <si>
    <t>196 out of 23799</t>
  </si>
  <si>
    <t>KUC017</t>
  </si>
  <si>
    <t>HK 2007:45730, 32, Feature 41/2007</t>
  </si>
  <si>
    <t>MAMS-36964</t>
  </si>
  <si>
    <t>U5a1a1</t>
  </si>
  <si>
    <t>0.004698(0.003423 - 0.005972)</t>
  </si>
  <si>
    <t>16 out of 4897</t>
  </si>
  <si>
    <t>KUC018</t>
  </si>
  <si>
    <t>HK 2007:45733, Feature 42/2007</t>
  </si>
  <si>
    <t>MAMS-36968</t>
  </si>
  <si>
    <t>infant II (8 - 11 years)</t>
  </si>
  <si>
    <t>T2a1a</t>
  </si>
  <si>
    <t>21 out of 8889</t>
  </si>
  <si>
    <t>KUC019</t>
  </si>
  <si>
    <t>HK: 11498:8:6, Feature 8/2017 Individual II</t>
  </si>
  <si>
    <t>same level as KUC021</t>
  </si>
  <si>
    <t>infant I (1 year +- 4 months)</t>
  </si>
  <si>
    <t>H5</t>
  </si>
  <si>
    <t>11 out of 3196</t>
  </si>
  <si>
    <t>KUC021</t>
  </si>
  <si>
    <t>HK: 11498:8:5, Feature 8/2017 Individual I</t>
  </si>
  <si>
    <t>MAMS-36963</t>
  </si>
  <si>
    <t>late adult-mature (35 - 50 years)</t>
  </si>
  <si>
    <t>T2b5</t>
  </si>
  <si>
    <t>0.002960(0.000694 - 0.005226)</t>
  </si>
  <si>
    <t>7 out of 4212</t>
  </si>
  <si>
    <t>KUC022</t>
  </si>
  <si>
    <t>HK:11498:39:1, Feature 39/2018 Individual III</t>
  </si>
  <si>
    <t>MAMS-47234</t>
  </si>
  <si>
    <t>early mature (40 - 50 years)</t>
  </si>
  <si>
    <t>N/A</t>
  </si>
  <si>
    <t>6 out of 4263</t>
  </si>
  <si>
    <t>KUC023</t>
  </si>
  <si>
    <t>HK:11498:39:2, Feature 39/2018 Individual VI</t>
  </si>
  <si>
    <t>MAMS-47237</t>
  </si>
  <si>
    <t>infant I-II (6 +- 2 years)</t>
  </si>
  <si>
    <t>H1</t>
  </si>
  <si>
    <t>I1a3b2</t>
  </si>
  <si>
    <t>Z63</t>
  </si>
  <si>
    <t>0.005052(0.002966 - 0.007138)</t>
  </si>
  <si>
    <t>6 out of 2170</t>
  </si>
  <si>
    <t>KUC024</t>
  </si>
  <si>
    <t>HK:11498:39:3, Feature 39/2018 Individual IV</t>
  </si>
  <si>
    <t>MAMS-47235</t>
  </si>
  <si>
    <t>late adult (35 - 40 years)</t>
  </si>
  <si>
    <t>T1a</t>
  </si>
  <si>
    <t>tooth_16</t>
  </si>
  <si>
    <t>12 out of 6451</t>
  </si>
  <si>
    <t>KUC025</t>
  </si>
  <si>
    <t>HK:11498:39:10, Feature 39/2018 Individual V</t>
  </si>
  <si>
    <t>MAMS-47236</t>
  </si>
  <si>
    <t>late adult (40 - 50 years)</t>
  </si>
  <si>
    <t>I2</t>
  </si>
  <si>
    <t>tooth_28</t>
  </si>
  <si>
    <t>41 out of 21580</t>
  </si>
  <si>
    <t>KUC026</t>
  </si>
  <si>
    <t>HK:11498:39:11, Feature 39/2018 Individual I</t>
  </si>
  <si>
    <t>MAMS-47232</t>
  </si>
  <si>
    <t>infant II (10 years +- 30 months)</t>
  </si>
  <si>
    <t>H3z</t>
  </si>
  <si>
    <t>tooth_75</t>
  </si>
  <si>
    <t>27 out of 27685</t>
  </si>
  <si>
    <t>KUC027</t>
  </si>
  <si>
    <t>HK:11498:39:12, Feature 39/2018 Indivudal II</t>
  </si>
  <si>
    <t>MAMS-47233</t>
  </si>
  <si>
    <t>late adult (30 - 40 years)</t>
  </si>
  <si>
    <t>10 out of 3014</t>
  </si>
  <si>
    <t>KUC028</t>
  </si>
  <si>
    <t>HK:11498:39:13, Feature 39/2018 Individual VIII</t>
  </si>
  <si>
    <t>MAMS-47239</t>
  </si>
  <si>
    <t>early adult (20 - 25 years)</t>
  </si>
  <si>
    <t>J1c3e1</t>
  </si>
  <si>
    <t>tooth_15</t>
  </si>
  <si>
    <t>17 out of 14389</t>
  </si>
  <si>
    <t>KUC029</t>
  </si>
  <si>
    <t>HK:11498:39:14, Feature 39/2018</t>
  </si>
  <si>
    <t>RICH-33353</t>
  </si>
  <si>
    <t>cremation, very low endogenous, no damage, excluded from further analyses</t>
  </si>
  <si>
    <t>KUC030</t>
  </si>
  <si>
    <t>HK: 15045:36:1; Feature 36</t>
  </si>
  <si>
    <t>MAMS-56824</t>
  </si>
  <si>
    <t>infant II (12 - 14 years)</t>
  </si>
  <si>
    <t>U5b2a2c</t>
  </si>
  <si>
    <t>25 out of 5990</t>
  </si>
  <si>
    <t>LBP001</t>
  </si>
  <si>
    <t>SW/Central_Poland_IA</t>
  </si>
  <si>
    <t>Early Iron Age</t>
  </si>
  <si>
    <t>LBP</t>
  </si>
  <si>
    <t>Łabędy Przyszówka</t>
  </si>
  <si>
    <t>MAMS-52807</t>
  </si>
  <si>
    <t>IA</t>
  </si>
  <si>
    <t>senile (50 - 55 years)</t>
  </si>
  <si>
    <t>I4a</t>
  </si>
  <si>
    <t>R1a</t>
  </si>
  <si>
    <t>M420</t>
  </si>
  <si>
    <t>0.017556(0.010991 - 0.024121)</t>
  </si>
  <si>
    <t>443 out of 8074</t>
  </si>
  <si>
    <t xml:space="preserve">Agata Hałuszko, Mirosław Furmanek </t>
  </si>
  <si>
    <t>LEU020</t>
  </si>
  <si>
    <t>09/100-184, Feature 134</t>
  </si>
  <si>
    <t>LEU</t>
  </si>
  <si>
    <t>Thuringia</t>
  </si>
  <si>
    <t>Leubingen</t>
  </si>
  <si>
    <t>MAMS-34785</t>
  </si>
  <si>
    <t>W5b1</t>
  </si>
  <si>
    <t>I2a2a2</t>
  </si>
  <si>
    <t>BY431</t>
  </si>
  <si>
    <t>0.002561(0.000785 - 0.004337)</t>
  </si>
  <si>
    <t>7 out of 2095</t>
  </si>
  <si>
    <t>Mario Küßner</t>
  </si>
  <si>
    <t>Landesamt für Denkmalpflege und Archäologie Freistaat Thüringen</t>
  </si>
  <si>
    <t>LNV001</t>
  </si>
  <si>
    <t>Grave 1</t>
  </si>
  <si>
    <t>isolated inhumation grave</t>
  </si>
  <si>
    <t>LNV</t>
  </si>
  <si>
    <t>Libčice nad Vltavou</t>
  </si>
  <si>
    <t>CRL-22_0610</t>
  </si>
  <si>
    <t>0.005598(0.004491 - 0.006705)</t>
  </si>
  <si>
    <t>5 out of 1586</t>
  </si>
  <si>
    <t>Michal Ernée, Petr Velemínský</t>
  </si>
  <si>
    <t>Institute of Archaeology of the Czech Academy of Sciences, Prague; National Museum, Prague</t>
  </si>
  <si>
    <t>NCE001</t>
  </si>
  <si>
    <t>SW/Central_Poland_late_LBA</t>
  </si>
  <si>
    <t>NCE</t>
  </si>
  <si>
    <t>Opole</t>
  </si>
  <si>
    <t>Poz-110958</t>
  </si>
  <si>
    <t>infant II (9 - 10 years)</t>
  </si>
  <si>
    <t>T2b</t>
  </si>
  <si>
    <t>bone_pars petrosa, tooth_37</t>
  </si>
  <si>
    <t>302 out of 5397</t>
  </si>
  <si>
    <t>NCE005</t>
  </si>
  <si>
    <t>Poz-110956</t>
  </si>
  <si>
    <t>juvenile (18 - 19 years)</t>
  </si>
  <si>
    <t>R1a1a1b</t>
  </si>
  <si>
    <t>Z645</t>
  </si>
  <si>
    <t>bone_pars petrosa, tooth_deciduous incisor</t>
  </si>
  <si>
    <t>0.007877(0.004748 - 0.011006)</t>
  </si>
  <si>
    <t>222 out of 4196</t>
  </si>
  <si>
    <t>NES004</t>
  </si>
  <si>
    <t>Grave 12, Feature-Nr. 86, Individual I</t>
  </si>
  <si>
    <t>South_Germany_early_LBA</t>
  </si>
  <si>
    <t>Urnfield</t>
  </si>
  <si>
    <t>Late Bronze Age/HaA1</t>
  </si>
  <si>
    <t>NES</t>
  </si>
  <si>
    <t>Baden-Württemberg</t>
  </si>
  <si>
    <t>Neckarsulm "Trendpark Sued"</t>
  </si>
  <si>
    <t>MAMS-57253</t>
  </si>
  <si>
    <t>late-adult (35 - 40 years)</t>
  </si>
  <si>
    <t>0.003414(0.001369 - 0.005459)</t>
  </si>
  <si>
    <t>132 out of 18029</t>
  </si>
  <si>
    <t>no (Wahl and Price 2013)</t>
  </si>
  <si>
    <t>yes (Wahl and Price 2013)</t>
  </si>
  <si>
    <t>Steffen Knöpke, Joachim Wahl</t>
  </si>
  <si>
    <t>Landesamt für Denkmalpflege Baden-Württemberg</t>
  </si>
  <si>
    <t>NES005</t>
  </si>
  <si>
    <t>Grave 12, Feature-Nr. 86, Individual II</t>
  </si>
  <si>
    <t>South_Germany_early_LBA_contam</t>
  </si>
  <si>
    <t>early-adult (25 - 30 years)</t>
  </si>
  <si>
    <t>H5a1b</t>
  </si>
  <si>
    <t>tooth_23, bone_pars petrosa</t>
  </si>
  <si>
    <t>0.146024 (0.066138 - 0.22591)</t>
  </si>
  <si>
    <t>1 out of 63</t>
  </si>
  <si>
    <t>not enough MT reads (MT capture BAM)</t>
  </si>
  <si>
    <t>Wahl and Price 2013</t>
  </si>
  <si>
    <t>contaminated, excluded from further analyses</t>
  </si>
  <si>
    <t>NES006</t>
  </si>
  <si>
    <t>Grave 15, Feature-Nr. 104, Individual I</t>
  </si>
  <si>
    <t>Late Bronze Age/HaA</t>
  </si>
  <si>
    <t>early mature</t>
  </si>
  <si>
    <t>H7d</t>
  </si>
  <si>
    <t>tooth_14</t>
  </si>
  <si>
    <t>0.153084 (0.109023 - 0.197146)</t>
  </si>
  <si>
    <t>77 out of 24481</t>
  </si>
  <si>
    <t>NES007</t>
  </si>
  <si>
    <t>Grave 15, Feature-Nr. 104, Individual II</t>
  </si>
  <si>
    <t>adult (~30 years)</t>
  </si>
  <si>
    <t>tooth_36</t>
  </si>
  <si>
    <t>0.007483 (8.3e-05 - 0.014884)</t>
  </si>
  <si>
    <t>35 out of 22812</t>
  </si>
  <si>
    <t>NES009</t>
  </si>
  <si>
    <t>Grave 17, Feature-Nr. 103, Individual I</t>
  </si>
  <si>
    <t>late-adult (~30 - 35 years)</t>
  </si>
  <si>
    <t>T2e1a1</t>
  </si>
  <si>
    <t>R1b1a1b1a1a</t>
  </si>
  <si>
    <t>L151</t>
  </si>
  <si>
    <t>tooth_38</t>
  </si>
  <si>
    <t>0.022693 (-0.009336 - 0.054723)</t>
  </si>
  <si>
    <t>46 out of 26743</t>
  </si>
  <si>
    <t>NES012</t>
  </si>
  <si>
    <t>Grave 19, Feature-Nr. 130, Individual I</t>
  </si>
  <si>
    <t>late-adult (~30 - 40 years)</t>
  </si>
  <si>
    <t>T1a1a</t>
  </si>
  <si>
    <t>tooth_16, bone_pars petrosa</t>
  </si>
  <si>
    <t>0.005026 (0.001541 - 0.008511)</t>
  </si>
  <si>
    <t>83 out of 15231</t>
  </si>
  <si>
    <t>NES013</t>
  </si>
  <si>
    <t>Grave 20, Feature-Nr. 132, Individual I</t>
  </si>
  <si>
    <t>J1c2</t>
  </si>
  <si>
    <t>tooth_26</t>
  </si>
  <si>
    <t>0.04889 (-0.007539 - 0.105319)</t>
  </si>
  <si>
    <t>17 out of 8224</t>
  </si>
  <si>
    <t>NES014</t>
  </si>
  <si>
    <t>Grave 23, Feature-Nr. 138, Individual I</t>
  </si>
  <si>
    <t>early adult (~25 - 30 years)</t>
  </si>
  <si>
    <t>tooth_17, bone_pars petrosa</t>
  </si>
  <si>
    <t>0.004244 (0.001028 - 0.00746)</t>
  </si>
  <si>
    <t>131 out of 15026</t>
  </si>
  <si>
    <t>NES015</t>
  </si>
  <si>
    <t>Grave 24, Feature-Nr. 139, Individual I</t>
  </si>
  <si>
    <t>late adult (~30 - 40 years)</t>
  </si>
  <si>
    <t>T2c1+146</t>
  </si>
  <si>
    <t>tooth_27</t>
  </si>
  <si>
    <t>0.003077(-0.000601 - 0.006756)</t>
  </si>
  <si>
    <t>65 out of 16063</t>
  </si>
  <si>
    <t>NES017</t>
  </si>
  <si>
    <t>Grave 25, Feature-Nr. 140, Individual III</t>
  </si>
  <si>
    <t>(early)mature</t>
  </si>
  <si>
    <t>H26a</t>
  </si>
  <si>
    <t>tooth_27, bone_pars petrosa</t>
  </si>
  <si>
    <t>0.000565(-0.000677 - 0.001807)</t>
  </si>
  <si>
    <t>187 out of 22400</t>
  </si>
  <si>
    <t>NES018</t>
  </si>
  <si>
    <t>Grave 26, Feature-Nr. 141, Individual I</t>
  </si>
  <si>
    <t>early mature (~50 - 60 years)</t>
  </si>
  <si>
    <t>tooth_24</t>
  </si>
  <si>
    <t>0.005580(-0.005885 - 0.017044)</t>
  </si>
  <si>
    <t>26 out of 7946</t>
  </si>
  <si>
    <t>NES019</t>
  </si>
  <si>
    <t>Grave 28, Feature-Nr. 144, Individual I</t>
  </si>
  <si>
    <t>H3am</t>
  </si>
  <si>
    <t>tooth_37</t>
  </si>
  <si>
    <t>0.007859(-0.007410 - 0.023127)</t>
  </si>
  <si>
    <t>36 out of 21833</t>
  </si>
  <si>
    <t>NES020</t>
  </si>
  <si>
    <t>Grave 29, Feature-Nr. 153, Individual I</t>
  </si>
  <si>
    <t>adult/mature  (~40 years)</t>
  </si>
  <si>
    <t>N1a1a1a</t>
  </si>
  <si>
    <t>tooth_13, bone_pars petrosa</t>
  </si>
  <si>
    <t>0.000756(-0.002849 - 0.004361)</t>
  </si>
  <si>
    <t>46 out of 9216</t>
  </si>
  <si>
    <t>NES021</t>
  </si>
  <si>
    <t>Grave 33, Feature-Nr. 172, Individual I</t>
  </si>
  <si>
    <t>MAMS-57254</t>
  </si>
  <si>
    <t>U5b2b1a</t>
  </si>
  <si>
    <t>tooth_37, bone_pars petrosa</t>
  </si>
  <si>
    <t>0.004035(0.001966 - 0.006103)</t>
  </si>
  <si>
    <t>162 out of 24304</t>
  </si>
  <si>
    <t>PRU006</t>
  </si>
  <si>
    <t>Grave 8, Feature 508</t>
  </si>
  <si>
    <t>settlement pit</t>
  </si>
  <si>
    <t>PRU</t>
  </si>
  <si>
    <t>Prague-Ruzyně</t>
  </si>
  <si>
    <t>CRL-23_1113</t>
  </si>
  <si>
    <t>old adult (~40 - 60 years)</t>
  </si>
  <si>
    <t>I2a1a</t>
  </si>
  <si>
    <t>P37.2/PF4004</t>
  </si>
  <si>
    <t>0.003932(-0.001881 - 0.009746)</t>
  </si>
  <si>
    <t>166 out of 20404</t>
  </si>
  <si>
    <t xml:space="preserve">SNY001 </t>
  </si>
  <si>
    <t>Grave 5</t>
  </si>
  <si>
    <t>Urnfield/Knoviz/Stitary</t>
  </si>
  <si>
    <t xml:space="preserve"> </t>
  </si>
  <si>
    <t>SNY</t>
  </si>
  <si>
    <t>Bohemia</t>
  </si>
  <si>
    <t xml:space="preserve">Slaný, road bypass, site </t>
  </si>
  <si>
    <t>J1c1</t>
  </si>
  <si>
    <t>16 out of 5478</t>
  </si>
  <si>
    <t>Institute of Archaeology, Academy of Science of the Czech Republic</t>
  </si>
  <si>
    <t>TRM004</t>
  </si>
  <si>
    <t>P7A 38902</t>
  </si>
  <si>
    <t>TRM</t>
  </si>
  <si>
    <t>Trmice</t>
  </si>
  <si>
    <t>MAMS-45795</t>
  </si>
  <si>
    <t>adult/mature (~30 - 60 years)</t>
  </si>
  <si>
    <t xml:space="preserve">H+16129 </t>
  </si>
  <si>
    <t>60 out of 13288</t>
  </si>
  <si>
    <r>
      <rPr>
        <b/>
        <sz val="11"/>
        <color rgb="FF000000"/>
        <rFont val="Arial"/>
        <family val="2"/>
        <scheme val="minor"/>
      </rPr>
      <t xml:space="preserve">Supplementary Data 2a. </t>
    </r>
    <r>
      <rPr>
        <sz val="11"/>
        <color rgb="FF000000"/>
        <rFont val="Arial"/>
        <family val="2"/>
        <scheme val="minor"/>
      </rPr>
      <t>Published modern-day groups and individuals used in this study for Western Eurasian PCA, information extracted from AADR v54.1.p1_HO_public.anno.</t>
    </r>
  </si>
  <si>
    <t>Genetic ID</t>
  </si>
  <si>
    <t>Master ID</t>
  </si>
  <si>
    <t>Skeletal code</t>
  </si>
  <si>
    <t>Skeletal element</t>
  </si>
  <si>
    <t>Year data from this individual was first published [for a present-day individuals we give the data of the data reported here; missing GreenScience 2010 (Vi33.15, Vi33.26), Olalde2018 (I2657), RasmussenNature2010 (Australian)]</t>
  </si>
  <si>
    <t>Method for Determining Date; unless otherwise specified, calibrations use 95.4% intervals from OxCal v4.4.2 Bronk Ramsey (2009); r5; Atmospheric data from Reimer et al (2020)</t>
  </si>
  <si>
    <t>Date mean in BP in years before 1950 CE [OxCal mu for a direct radiocarbon date, and average of range for a contextual date]</t>
  </si>
  <si>
    <t>Date standard deviation in BP [OxCal sigma for a direct radiocarbon date, and standard deviation of the uniform distribution between the two bounds for a contextual date]</t>
  </si>
  <si>
    <t>Full Date One of two formats. (Format 1) 95.4% CI calibrated radiocarbon age (Conventional Radiocarbon Age BP, Lab number) e.g. 2624-2350 calBCE (3990¬±40 BP, Ua-35016). (Format 2) Archaeological context range, e.g. 2500-1700 BCE</t>
  </si>
  <si>
    <t>Age at Death from physical anthropology</t>
  </si>
  <si>
    <t>Group ID</t>
  </si>
  <si>
    <t>Locality</t>
  </si>
  <si>
    <t>Political Entity</t>
  </si>
  <si>
    <t>Lat.</t>
  </si>
  <si>
    <t>Long.</t>
  </si>
  <si>
    <t>Pulldown Strategy</t>
  </si>
  <si>
    <t>Data source</t>
  </si>
  <si>
    <t>No. Libraries</t>
  </si>
  <si>
    <t>1240k coverage (taken from original pulldown where possible)</t>
  </si>
  <si>
    <t>SNPs hit on autosomal targets (Computed using easystats on 1240k snpset)</t>
  </si>
  <si>
    <t>SNPs hit on autosomal targets (Computed using easystats on HO snpset)</t>
  </si>
  <si>
    <t>Molecular Sex</t>
  </si>
  <si>
    <t>Family ID and position within family</t>
  </si>
  <si>
    <t>Y haplogroup (manual curation in terminal mutation format)</t>
  </si>
  <si>
    <t>Y haplogroup (manual curation in ISOGG format)</t>
  </si>
  <si>
    <t>mtDNA coverage (merged data)</t>
  </si>
  <si>
    <t>mtDNA haplogroup if &gt;2x or published</t>
  </si>
  <si>
    <t>mtDNA match to consensus if &gt;2x (merged data)</t>
  </si>
  <si>
    <t>Damage rate in first nucleotide on sequences overlapping 1240k targets (merged data)</t>
  </si>
  <si>
    <t>Sex ratio [Y/(Y+X) counts] (merged data)</t>
  </si>
  <si>
    <t>Library type (minus=no.damage.correction, half=damage.retained.at.last.position, plus=damage.fully.corrected, ds=double.stranded.library.preparation, ss=single.stranded.library.preparation)</t>
  </si>
  <si>
    <t>Libraries</t>
  </si>
  <si>
    <t>ASSESSMENT</t>
  </si>
  <si>
    <t>ASSESSMENT WARNINGS (Xcontam interval is listed if lower bound is &gt;0.005, "QUESTIONABLE" if lower bound is 0.01-0.02, "QUESTIONABLE_CRITICAL" or "FAIL" if lower bound is &gt;0.02) (mtcontam confidence interval is listed if coverage &gt;2 and upper bound is &lt;0.</t>
  </si>
  <si>
    <t>KCHE-1032.HO</t>
  </si>
  <si>
    <t>KCHE-1032</t>
  </si>
  <si>
    <t>..</t>
  </si>
  <si>
    <t>JeongNatureEcologyEvolution2019</t>
  </si>
  <si>
    <t>Modern</t>
  </si>
  <si>
    <t>present</t>
  </si>
  <si>
    <t>Abazin.HO</t>
  </si>
  <si>
    <t>Karachaevo-Cherkessia Republic, Prikubansky district</t>
  </si>
  <si>
    <t>Russia</t>
  </si>
  <si>
    <t>1240K pulldown padded to 3.2M snpset</t>
  </si>
  <si>
    <t>HumanOrigins</t>
  </si>
  <si>
    <t>PASS</t>
  </si>
  <si>
    <t>KCHE-1283.HO</t>
  </si>
  <si>
    <t>KCHE-1283</t>
  </si>
  <si>
    <t>Karachaevo-Cherkessia Republic, Ust-Dzhegutinsky District</t>
  </si>
  <si>
    <t>KCHE-1294.HO</t>
  </si>
  <si>
    <t>KCHE-1294</t>
  </si>
  <si>
    <t>KCHE-1330.HO</t>
  </si>
  <si>
    <t>KCHE-1330</t>
  </si>
  <si>
    <t>Karachaevo-Cherkessia Republic, Malokarachayevsky District</t>
  </si>
  <si>
    <t>KCHE-1333.HO</t>
  </si>
  <si>
    <t>KCHE-1333</t>
  </si>
  <si>
    <t>Karachaevo-Cherkessia Republic, Abazinsky District</t>
  </si>
  <si>
    <t>KCHE-1552.HO</t>
  </si>
  <si>
    <t>KCHE-1552</t>
  </si>
  <si>
    <t>KCHE-1559.HO</t>
  </si>
  <si>
    <t>KCHE-1559</t>
  </si>
  <si>
    <t>KCHE-1560.HO</t>
  </si>
  <si>
    <t>KCHE-1560</t>
  </si>
  <si>
    <t>abh27.HO</t>
  </si>
  <si>
    <t>abh27</t>
  </si>
  <si>
    <t>LazaridisNature2014</t>
  </si>
  <si>
    <t>Abkhasian.HO</t>
  </si>
  <si>
    <t>Sukhum</t>
  </si>
  <si>
    <t>Abkhazia</t>
  </si>
  <si>
    <t>abh107.HO</t>
  </si>
  <si>
    <t>abh107</t>
  </si>
  <si>
    <t>Russia_Abkhasian.HO</t>
  </si>
  <si>
    <t>abh41.HO</t>
  </si>
  <si>
    <t>abh41</t>
  </si>
  <si>
    <t>abh119.HO</t>
  </si>
  <si>
    <t>abh119</t>
  </si>
  <si>
    <t>abh122.HO</t>
  </si>
  <si>
    <t>abh122</t>
  </si>
  <si>
    <t>abh133.HO</t>
  </si>
  <si>
    <t>abh133</t>
  </si>
  <si>
    <t>abh147.HO</t>
  </si>
  <si>
    <t>abh147</t>
  </si>
  <si>
    <t>abh154.HO</t>
  </si>
  <si>
    <t>abh154</t>
  </si>
  <si>
    <t>abh24.HO</t>
  </si>
  <si>
    <t>abh24</t>
  </si>
  <si>
    <t>Adg-185.HO</t>
  </si>
  <si>
    <t>Adg-185</t>
  </si>
  <si>
    <t>Adygei.HO</t>
  </si>
  <si>
    <t>Adyghei Republic, Shovgenovsky district, Mamkheg village</t>
  </si>
  <si>
    <t>n/a (female)</t>
  </si>
  <si>
    <t>Adg-192.HO</t>
  </si>
  <si>
    <t>Adg-192</t>
  </si>
  <si>
    <t>Adg-194.HO</t>
  </si>
  <si>
    <t>Adg-194</t>
  </si>
  <si>
    <t>Adg-222.HO</t>
  </si>
  <si>
    <t>Adg-222</t>
  </si>
  <si>
    <t>Adyghei Republic, Shovgenovsky district</t>
  </si>
  <si>
    <t>Adg-224.HO</t>
  </si>
  <si>
    <t>Adg-224</t>
  </si>
  <si>
    <t>Adg-226.HO</t>
  </si>
  <si>
    <t>Adg-226</t>
  </si>
  <si>
    <t>Adg-227.HO</t>
  </si>
  <si>
    <t>Adg-227</t>
  </si>
  <si>
    <t>Adg-238.HO</t>
  </si>
  <si>
    <t>Adg-238</t>
  </si>
  <si>
    <t>Adyghei Republic</t>
  </si>
  <si>
    <t>lpgh-303.HO</t>
  </si>
  <si>
    <t>lpgh-303</t>
  </si>
  <si>
    <t>Adyghei Republic, Takhtamukayski district</t>
  </si>
  <si>
    <t>Shap-55.HO</t>
  </si>
  <si>
    <t>Shap-55</t>
  </si>
  <si>
    <t>Krasnodar region, Lazarevsky and Tuapsinsky districts</t>
  </si>
  <si>
    <t>Shap-156.HO</t>
  </si>
  <si>
    <t>Shap-156</t>
  </si>
  <si>
    <t>Shap-225.HO</t>
  </si>
  <si>
    <t>Shap-225</t>
  </si>
  <si>
    <t>YY-2.HO</t>
  </si>
  <si>
    <t>YY-2</t>
  </si>
  <si>
    <t>YY-18.HO</t>
  </si>
  <si>
    <t>YY-18</t>
  </si>
  <si>
    <t>YY-36.HO</t>
  </si>
  <si>
    <t>YY-36</t>
  </si>
  <si>
    <t>HGDP01381.HO</t>
  </si>
  <si>
    <t>HGDP01381</t>
  </si>
  <si>
    <t>PattersonGenetics2012</t>
  </si>
  <si>
    <t>Caucasus, Krasnodar</t>
  </si>
  <si>
    <t>HGDP01382.HO</t>
  </si>
  <si>
    <t>HGDP01382</t>
  </si>
  <si>
    <t>HGDP01383.HO</t>
  </si>
  <si>
    <t>HGDP01383</t>
  </si>
  <si>
    <t>HGDP01385.HO</t>
  </si>
  <si>
    <t>HGDP01385</t>
  </si>
  <si>
    <t>HGDP01386.HO</t>
  </si>
  <si>
    <t>HGDP01386</t>
  </si>
  <si>
    <t>HGDP01387.HO</t>
  </si>
  <si>
    <t>HGDP01387</t>
  </si>
  <si>
    <t>HGDP01396.HO</t>
  </si>
  <si>
    <t>HGDP01396</t>
  </si>
  <si>
    <t>HGDP01397.HO</t>
  </si>
  <si>
    <t>HGDP01397</t>
  </si>
  <si>
    <t>HGDP01398.HO</t>
  </si>
  <si>
    <t>HGDP01398</t>
  </si>
  <si>
    <t>HGDP01399.HO</t>
  </si>
  <si>
    <t>HGDP01399</t>
  </si>
  <si>
    <t>HGDP01400.HO</t>
  </si>
  <si>
    <t>HGDP01400</t>
  </si>
  <si>
    <t>HGDP01401.HO</t>
  </si>
  <si>
    <t>HGDP01401</t>
  </si>
  <si>
    <t>HGDP01402.HO</t>
  </si>
  <si>
    <t>HGDP01402</t>
  </si>
  <si>
    <t>HGDP01403.HO</t>
  </si>
  <si>
    <t>HGDP01403</t>
  </si>
  <si>
    <t>HGDP01404.HO</t>
  </si>
  <si>
    <t>HGDP01404</t>
  </si>
  <si>
    <t>NA13626.HO</t>
  </si>
  <si>
    <t>NA13626</t>
  </si>
  <si>
    <t>Krasnodar, Caucasus</t>
  </si>
  <si>
    <t>ALB191.HO</t>
  </si>
  <si>
    <t>ALB191</t>
  </si>
  <si>
    <t>Albanian.HO</t>
  </si>
  <si>
    <t>Tirana</t>
  </si>
  <si>
    <t>Albania</t>
  </si>
  <si>
    <t>ALB213.HO</t>
  </si>
  <si>
    <t>ALB213</t>
  </si>
  <si>
    <t>ALB202.HO</t>
  </si>
  <si>
    <t>ALB202</t>
  </si>
  <si>
    <t>ALB212.HO</t>
  </si>
  <si>
    <t>ALB212</t>
  </si>
  <si>
    <t>ALB220.HO</t>
  </si>
  <si>
    <t>ALB220</t>
  </si>
  <si>
    <t>ALB230.HO</t>
  </si>
  <si>
    <t>ALB230</t>
  </si>
  <si>
    <t>ARK-59.HO</t>
  </si>
  <si>
    <t>ARK-59</t>
  </si>
  <si>
    <t>Armenian_Hemsheni.HO</t>
  </si>
  <si>
    <t>Adyghei Republic, Maykop, p.Proletarsky</t>
  </si>
  <si>
    <t>ARK-72.HO</t>
  </si>
  <si>
    <t>ARK-72</t>
  </si>
  <si>
    <t>ARK-76.HO</t>
  </si>
  <si>
    <t>ARK-76</t>
  </si>
  <si>
    <t>ARK-78.HO</t>
  </si>
  <si>
    <t>ARK-78</t>
  </si>
  <si>
    <t>ARK-82.HO</t>
  </si>
  <si>
    <t>ARK-82</t>
  </si>
  <si>
    <t>ARK-84.HO</t>
  </si>
  <si>
    <t>ARK-84</t>
  </si>
  <si>
    <t>ARK-88.HO</t>
  </si>
  <si>
    <t>ARK-88</t>
  </si>
  <si>
    <t>ARK-89.HO</t>
  </si>
  <si>
    <t>ARK-89</t>
  </si>
  <si>
    <t>armenia176.HO</t>
  </si>
  <si>
    <t>armenia176</t>
  </si>
  <si>
    <t>Armenian.HO</t>
  </si>
  <si>
    <t>Yerevan</t>
  </si>
  <si>
    <t>Armenia</t>
  </si>
  <si>
    <t>armenia191.HO</t>
  </si>
  <si>
    <t>armenia191</t>
  </si>
  <si>
    <t>armenia86.HO</t>
  </si>
  <si>
    <t>armenia86</t>
  </si>
  <si>
    <t>armenia279.HO</t>
  </si>
  <si>
    <t>armenia279</t>
  </si>
  <si>
    <t>armenia91.HO</t>
  </si>
  <si>
    <t>armenia91</t>
  </si>
  <si>
    <t>armenia293.HO</t>
  </si>
  <si>
    <t>armenia293</t>
  </si>
  <si>
    <t>armenia102.HO</t>
  </si>
  <si>
    <t>armenia102</t>
  </si>
  <si>
    <t>armenia106.HO</t>
  </si>
  <si>
    <t>armenia106</t>
  </si>
  <si>
    <t>armenia139.HO</t>
  </si>
  <si>
    <t>armenia139</t>
  </si>
  <si>
    <t>armenia162.HO</t>
  </si>
  <si>
    <t>armenia162</t>
  </si>
  <si>
    <t>Assyrian151.HO</t>
  </si>
  <si>
    <t>Assyrian151</t>
  </si>
  <si>
    <t>LazaridisNature2016</t>
  </si>
  <si>
    <t>Assyrian.HO</t>
  </si>
  <si>
    <t>Jilu, Hakk√¢ri</t>
  </si>
  <si>
    <t>Turkey</t>
  </si>
  <si>
    <t>Assyrian152.HO</t>
  </si>
  <si>
    <t>Assyrian152</t>
  </si>
  <si>
    <t>√áukurca, Hakk√¢ri</t>
  </si>
  <si>
    <t>Assyrian153.HO</t>
  </si>
  <si>
    <t>Assyrian153</t>
  </si>
  <si>
    <t>Gawar, Hakk√¢ri</t>
  </si>
  <si>
    <t>Assyrian155.HO</t>
  </si>
  <si>
    <t>Assyrian155</t>
  </si>
  <si>
    <t>Mosul</t>
  </si>
  <si>
    <t>Iraq</t>
  </si>
  <si>
    <t>Assyrian159.HO</t>
  </si>
  <si>
    <t>Assyrian159</t>
  </si>
  <si>
    <t>Bibad, Amadiya</t>
  </si>
  <si>
    <t>Assyrian160.HO</t>
  </si>
  <si>
    <t>Assyrian160</t>
  </si>
  <si>
    <t>Gug Tappeh, Urmia</t>
  </si>
  <si>
    <t>Iran</t>
  </si>
  <si>
    <t>Assyrian161.HO</t>
  </si>
  <si>
    <t>Assyrian161</t>
  </si>
  <si>
    <t>Adeh, Urmia</t>
  </si>
  <si>
    <t>Assyrian162.HO</t>
  </si>
  <si>
    <t>Assyrian162</t>
  </si>
  <si>
    <t>Shaqlawa, Erbil</t>
  </si>
  <si>
    <t>Assyrian163.HO</t>
  </si>
  <si>
    <t>Assyrian163</t>
  </si>
  <si>
    <t>Assyrian164.HO</t>
  </si>
  <si>
    <t>Assyrian164</t>
  </si>
  <si>
    <t>Urmia</t>
  </si>
  <si>
    <t>Assyrian165.HO</t>
  </si>
  <si>
    <t>Assyrian165</t>
  </si>
  <si>
    <t>DAG-448.HO</t>
  </si>
  <si>
    <t>DAG-448</t>
  </si>
  <si>
    <t>Avar.HO</t>
  </si>
  <si>
    <t>Dagestan Republic, Gunibsky district</t>
  </si>
  <si>
    <t>DAG-461.HO</t>
  </si>
  <si>
    <t>DAG-461</t>
  </si>
  <si>
    <t>DAG-474.HO</t>
  </si>
  <si>
    <t>DAG-474</t>
  </si>
  <si>
    <t>Dagestan Republic, Unchukulsky district</t>
  </si>
  <si>
    <t>DAG-477.HO</t>
  </si>
  <si>
    <t>DAG-477</t>
  </si>
  <si>
    <t>DAG-485.HO</t>
  </si>
  <si>
    <t>DAG-485</t>
  </si>
  <si>
    <t>DAG-492.HO</t>
  </si>
  <si>
    <t>DAG-492</t>
  </si>
  <si>
    <t>DAG-506.HO</t>
  </si>
  <si>
    <t>DAG-506</t>
  </si>
  <si>
    <t>DAG-515.HO</t>
  </si>
  <si>
    <t>DAG-515</t>
  </si>
  <si>
    <t>AZR-0853.HO</t>
  </si>
  <si>
    <t>AZR-0853</t>
  </si>
  <si>
    <t>Azeri.HO</t>
  </si>
  <si>
    <t>Dagestan Republic</t>
  </si>
  <si>
    <t>AZR-0860.HO</t>
  </si>
  <si>
    <t>AZR-0860</t>
  </si>
  <si>
    <t>AZR-0864.HO</t>
  </si>
  <si>
    <t>AZR-0864</t>
  </si>
  <si>
    <t>AZR-0865.HO</t>
  </si>
  <si>
    <t>AZR-0865</t>
  </si>
  <si>
    <t>AZR-0866.HO</t>
  </si>
  <si>
    <t>AZR-0866</t>
  </si>
  <si>
    <t>AZR-0868.HO</t>
  </si>
  <si>
    <t>AZR-0868</t>
  </si>
  <si>
    <t>AZR-0869.HO</t>
  </si>
  <si>
    <t>AZR-0869</t>
  </si>
  <si>
    <t>AZR-0870.HO</t>
  </si>
  <si>
    <t>AZR-0870</t>
  </si>
  <si>
    <t>AZR-1010.HO</t>
  </si>
  <si>
    <t>AZR-1010</t>
  </si>
  <si>
    <t>Azerbajan</t>
  </si>
  <si>
    <t>Azerbaijan</t>
  </si>
  <si>
    <t>AZR-1012.HO</t>
  </si>
  <si>
    <t>AZR-1012</t>
  </si>
  <si>
    <t>AZR-1013.HO</t>
  </si>
  <si>
    <t>AZR-1013</t>
  </si>
  <si>
    <t>AZR-1017.HO</t>
  </si>
  <si>
    <t>AZR-1017</t>
  </si>
  <si>
    <t>AZR-1018.HO</t>
  </si>
  <si>
    <t>AZR-1018</t>
  </si>
  <si>
    <t>AZR-1037.HO</t>
  </si>
  <si>
    <t>AZR-1037</t>
  </si>
  <si>
    <t>AZR-1039.HO</t>
  </si>
  <si>
    <t>AZR-1039</t>
  </si>
  <si>
    <t>AZR-1054.HO</t>
  </si>
  <si>
    <t>AZR-1054</t>
  </si>
  <si>
    <t>AZR-1058.HO</t>
  </si>
  <si>
    <t>AZR-1058</t>
  </si>
  <si>
    <t>bal102.HO</t>
  </si>
  <si>
    <t>bal102</t>
  </si>
  <si>
    <t>Balkar.HO</t>
  </si>
  <si>
    <t>Nalchik_in_Kabardino-Balkar-Republic</t>
  </si>
  <si>
    <t>bal64.HO</t>
  </si>
  <si>
    <t>bal64</t>
  </si>
  <si>
    <t>bal124.HO</t>
  </si>
  <si>
    <t>bal124</t>
  </si>
  <si>
    <t>bal97.HO</t>
  </si>
  <si>
    <t>bal97</t>
  </si>
  <si>
    <t>bal136.HO</t>
  </si>
  <si>
    <t>bal136</t>
  </si>
  <si>
    <t>bal22.HO</t>
  </si>
  <si>
    <t>bal22</t>
  </si>
  <si>
    <t>bal41.HO</t>
  </si>
  <si>
    <t>bal41</t>
  </si>
  <si>
    <t>bal42.HO</t>
  </si>
  <si>
    <t>bal42</t>
  </si>
  <si>
    <t>bal45.HO</t>
  </si>
  <si>
    <t>bal45</t>
  </si>
  <si>
    <t>bal50.HO</t>
  </si>
  <si>
    <t>bal50</t>
  </si>
  <si>
    <t>HGDP01357.HO</t>
  </si>
  <si>
    <t>HGDP01357</t>
  </si>
  <si>
    <t>Basque.HO</t>
  </si>
  <si>
    <t>France</t>
  </si>
  <si>
    <t>HGDP01358.HO</t>
  </si>
  <si>
    <t>HGDP01358</t>
  </si>
  <si>
    <t>HGDP01359.HO</t>
  </si>
  <si>
    <t>HGDP01359</t>
  </si>
  <si>
    <t>HGDP01360.HO</t>
  </si>
  <si>
    <t>HGDP01360</t>
  </si>
  <si>
    <t>HGDP01362.HO</t>
  </si>
  <si>
    <t>HGDP01362</t>
  </si>
  <si>
    <t>HGDP01363.HO</t>
  </si>
  <si>
    <t>HGDP01363</t>
  </si>
  <si>
    <t>HGDP01364.HO</t>
  </si>
  <si>
    <t>HGDP01364</t>
  </si>
  <si>
    <t>HGDP01365.HO</t>
  </si>
  <si>
    <t>HGDP01365</t>
  </si>
  <si>
    <t>HGDP01366.HO</t>
  </si>
  <si>
    <t>HGDP01366</t>
  </si>
  <si>
    <t>HGDP01367.HO</t>
  </si>
  <si>
    <t>HGDP01367</t>
  </si>
  <si>
    <t>HGDP01368.HO</t>
  </si>
  <si>
    <t>HGDP01368</t>
  </si>
  <si>
    <t>U</t>
  </si>
  <si>
    <t>HGDP01370.HO</t>
  </si>
  <si>
    <t>HGDP01370</t>
  </si>
  <si>
    <t>HGDP01371.HO</t>
  </si>
  <si>
    <t>HGDP01371</t>
  </si>
  <si>
    <t>HGDP01373.HO</t>
  </si>
  <si>
    <t>HGDP01373</t>
  </si>
  <si>
    <t>HGDP01374.HO</t>
  </si>
  <si>
    <t>HGDP01374</t>
  </si>
  <si>
    <t>HGDP01375.HO</t>
  </si>
  <si>
    <t>HGDP01375</t>
  </si>
  <si>
    <t>HGDP01377.HO</t>
  </si>
  <si>
    <t>HGDP01377</t>
  </si>
  <si>
    <t>HGDP01378.HO</t>
  </si>
  <si>
    <t>HGDP01378</t>
  </si>
  <si>
    <t>HGDP01379.HO</t>
  </si>
  <si>
    <t>HGDP01379</t>
  </si>
  <si>
    <t>HGDP01380.HO</t>
  </si>
  <si>
    <t>HGDP01380</t>
  </si>
  <si>
    <t>BAS35.HO</t>
  </si>
  <si>
    <t>BAS35</t>
  </si>
  <si>
    <t>Tolosa</t>
  </si>
  <si>
    <t>Spain</t>
  </si>
  <si>
    <t>BAS31.HO</t>
  </si>
  <si>
    <t>BAS31</t>
  </si>
  <si>
    <t>BAS22.HO</t>
  </si>
  <si>
    <t>BAS22</t>
  </si>
  <si>
    <t>BAS25.HO</t>
  </si>
  <si>
    <t>BAS25</t>
  </si>
  <si>
    <t>BAS32.HO</t>
  </si>
  <si>
    <t>BAS32</t>
  </si>
  <si>
    <t>BAS30.HO</t>
  </si>
  <si>
    <t>BAS30</t>
  </si>
  <si>
    <t>BAS28.HO</t>
  </si>
  <si>
    <t>BAS28</t>
  </si>
  <si>
    <t>BAS27.HO</t>
  </si>
  <si>
    <t>BAS27</t>
  </si>
  <si>
    <t>BAS33.HO</t>
  </si>
  <si>
    <t>BAS33</t>
  </si>
  <si>
    <t>HGDP00609.HO</t>
  </si>
  <si>
    <t>HGDP00609</t>
  </si>
  <si>
    <t>BedouinA.HO</t>
  </si>
  <si>
    <t>Israel</t>
  </si>
  <si>
    <t>HGDP00611.HO</t>
  </si>
  <si>
    <t>HGDP00611</t>
  </si>
  <si>
    <t>HGDP00613.HO</t>
  </si>
  <si>
    <t>HGDP00613</t>
  </si>
  <si>
    <t>HGDP00614.HO</t>
  </si>
  <si>
    <t>HGDP00614</t>
  </si>
  <si>
    <t>HGDP00615.HO</t>
  </si>
  <si>
    <t>HGDP00615</t>
  </si>
  <si>
    <t>HGDP00619.HO</t>
  </si>
  <si>
    <t>HGDP00619</t>
  </si>
  <si>
    <t>HGDP00620.HO</t>
  </si>
  <si>
    <t>HGDP00620</t>
  </si>
  <si>
    <t>HGDP00622.HO</t>
  </si>
  <si>
    <t>HGDP00622</t>
  </si>
  <si>
    <t>HGDP00625.HO</t>
  </si>
  <si>
    <t>HGDP00625</t>
  </si>
  <si>
    <t>HGDP00626.HO</t>
  </si>
  <si>
    <t>HGDP00626</t>
  </si>
  <si>
    <t>HGDP00628.HO</t>
  </si>
  <si>
    <t>HGDP00628</t>
  </si>
  <si>
    <t>HGDP00629.HO</t>
  </si>
  <si>
    <t>HGDP00629</t>
  </si>
  <si>
    <t>HGDP00632.HO</t>
  </si>
  <si>
    <t>HGDP00632</t>
  </si>
  <si>
    <t>HGDP00634.HO</t>
  </si>
  <si>
    <t>HGDP00634</t>
  </si>
  <si>
    <t>HGDP00635.HO</t>
  </si>
  <si>
    <t>HGDP00635</t>
  </si>
  <si>
    <t>HGDP00637.HO</t>
  </si>
  <si>
    <t>HGDP00637</t>
  </si>
  <si>
    <t>HGDP00638.HO</t>
  </si>
  <si>
    <t>HGDP00638</t>
  </si>
  <si>
    <t>HGDP00639.HO</t>
  </si>
  <si>
    <t>HGDP00639</t>
  </si>
  <si>
    <t>HGDP00640.HO</t>
  </si>
  <si>
    <t>HGDP00640</t>
  </si>
  <si>
    <t>HGDP00642.HO</t>
  </si>
  <si>
    <t>HGDP00642</t>
  </si>
  <si>
    <t>HGDP00644.HO</t>
  </si>
  <si>
    <t>HGDP00644</t>
  </si>
  <si>
    <t>HGDP00645.HO</t>
  </si>
  <si>
    <t>HGDP00645</t>
  </si>
  <si>
    <t>HGDP00646.HO</t>
  </si>
  <si>
    <t>HGDP00646</t>
  </si>
  <si>
    <t>HGDP00647.HO</t>
  </si>
  <si>
    <t>HGDP00647</t>
  </si>
  <si>
    <t>HGDP00654.HO</t>
  </si>
  <si>
    <t>HGDP00654</t>
  </si>
  <si>
    <t>HGDP00607.HO</t>
  </si>
  <si>
    <t>HGDP00607</t>
  </si>
  <si>
    <t>BedouinB.HO</t>
  </si>
  <si>
    <t>HGDP00608.HO</t>
  </si>
  <si>
    <t>HGDP00608</t>
  </si>
  <si>
    <t>HGDP00610.HO</t>
  </si>
  <si>
    <t>HGDP00610</t>
  </si>
  <si>
    <t>HGDP00612.HO</t>
  </si>
  <si>
    <t>HGDP00612</t>
  </si>
  <si>
    <t>HGDP00616.HO</t>
  </si>
  <si>
    <t>HGDP00616</t>
  </si>
  <si>
    <t>HGDP00618.HO</t>
  </si>
  <si>
    <t>HGDP00618</t>
  </si>
  <si>
    <t>HGDP00623.HO</t>
  </si>
  <si>
    <t>HGDP00623</t>
  </si>
  <si>
    <t>HGDP00624.HO</t>
  </si>
  <si>
    <t>HGDP00624</t>
  </si>
  <si>
    <t>HGDP00630.HO</t>
  </si>
  <si>
    <t>HGDP00630</t>
  </si>
  <si>
    <t>HGDP00631.HO</t>
  </si>
  <si>
    <t>HGDP00631</t>
  </si>
  <si>
    <t>HGDP00636.HO</t>
  </si>
  <si>
    <t>HGDP00636</t>
  </si>
  <si>
    <t>HGDP00641.HO</t>
  </si>
  <si>
    <t>HGDP00641</t>
  </si>
  <si>
    <t>HGDP00643.HO</t>
  </si>
  <si>
    <t>HGDP00643</t>
  </si>
  <si>
    <t>HGDP00648.HO</t>
  </si>
  <si>
    <t>HGDP00648</t>
  </si>
  <si>
    <t>HGDP00649.HO</t>
  </si>
  <si>
    <t>HGDP00649</t>
  </si>
  <si>
    <t>HGDP00650.HO</t>
  </si>
  <si>
    <t>HGDP00650</t>
  </si>
  <si>
    <t>HGDP00651.HO</t>
  </si>
  <si>
    <t>HGDP00651</t>
  </si>
  <si>
    <t>HGDP00653.HO</t>
  </si>
  <si>
    <t>HGDP00653</t>
  </si>
  <si>
    <t>HGDP00701.HO</t>
  </si>
  <si>
    <t>HGDP00701</t>
  </si>
  <si>
    <t>bel43s.HO</t>
  </si>
  <si>
    <t>bel43s</t>
  </si>
  <si>
    <t>Belarusian.HO</t>
  </si>
  <si>
    <t>Vitebsk, Senno, Shumilino, Glubokoe, Dubrovno, Slutsk, Cherven, Kobrin</t>
  </si>
  <si>
    <t>Belarus</t>
  </si>
  <si>
    <t>bel30s.HO</t>
  </si>
  <si>
    <t>bel30s</t>
  </si>
  <si>
    <t>bel72c.HO</t>
  </si>
  <si>
    <t>bel72c</t>
  </si>
  <si>
    <t>bel93c.HO</t>
  </si>
  <si>
    <t>bel93c</t>
  </si>
  <si>
    <t>bel110c.HO</t>
  </si>
  <si>
    <t>bel110c</t>
  </si>
  <si>
    <t>bel8s.HO</t>
  </si>
  <si>
    <t>bel8s</t>
  </si>
  <si>
    <t>belarusian23vp.HO</t>
  </si>
  <si>
    <t>belarusian23vp</t>
  </si>
  <si>
    <t>bel23s.HO</t>
  </si>
  <si>
    <t>bel23s</t>
  </si>
  <si>
    <t>belarusian47zp.HO</t>
  </si>
  <si>
    <t>belarusian47zp</t>
  </si>
  <si>
    <t>bel82s.HO</t>
  </si>
  <si>
    <t>bel82s</t>
  </si>
  <si>
    <t>BulgarianD6.HO</t>
  </si>
  <si>
    <t>BulgarianD6</t>
  </si>
  <si>
    <t>Bulgarian.HO</t>
  </si>
  <si>
    <t>Plovdiv</t>
  </si>
  <si>
    <t>Bulgaria</t>
  </si>
  <si>
    <t>BulgarianA4.HO</t>
  </si>
  <si>
    <t>BulgarianA4</t>
  </si>
  <si>
    <t>BulgarianE2.HO</t>
  </si>
  <si>
    <t>BulgarianE2</t>
  </si>
  <si>
    <t>BulgarianB4.HO</t>
  </si>
  <si>
    <t>BulgarianB4</t>
  </si>
  <si>
    <t>BulgarianA1.HO</t>
  </si>
  <si>
    <t>BulgarianA1</t>
  </si>
  <si>
    <t>BulgarianB1.HO</t>
  </si>
  <si>
    <t>BulgarianB1</t>
  </si>
  <si>
    <t>BulgarianC1.HO</t>
  </si>
  <si>
    <t>BulgarianC1</t>
  </si>
  <si>
    <t>BulgarianF1.HO</t>
  </si>
  <si>
    <t>BulgarianF1</t>
  </si>
  <si>
    <t>BulgarianH2.HO</t>
  </si>
  <si>
    <t>BulgarianH2</t>
  </si>
  <si>
    <t>BulgarianF2.HO</t>
  </si>
  <si>
    <t>BulgarianF2</t>
  </si>
  <si>
    <t>ch126.HO</t>
  </si>
  <si>
    <t>ch126</t>
  </si>
  <si>
    <t>Chechen.HO</t>
  </si>
  <si>
    <t>Grozny_in_Chechen_Republic</t>
  </si>
  <si>
    <t>ch16.HO</t>
  </si>
  <si>
    <t>ch16</t>
  </si>
  <si>
    <t>ch174.HO</t>
  </si>
  <si>
    <t>ch174</t>
  </si>
  <si>
    <t>ch179.HO</t>
  </si>
  <si>
    <t>ch179</t>
  </si>
  <si>
    <t>ch193.HO</t>
  </si>
  <si>
    <t>ch193</t>
  </si>
  <si>
    <t>ch21.HO</t>
  </si>
  <si>
    <t>ch21</t>
  </si>
  <si>
    <t>ch3.HO</t>
  </si>
  <si>
    <t>ch3</t>
  </si>
  <si>
    <t>ch113.HO</t>
  </si>
  <si>
    <t>ch113</t>
  </si>
  <si>
    <t>ch31.HO</t>
  </si>
  <si>
    <t>ch31</t>
  </si>
  <si>
    <t>CHRK-544.HO</t>
  </si>
  <si>
    <t>CHRK-544</t>
  </si>
  <si>
    <t>Circassian.HO</t>
  </si>
  <si>
    <t>Karachaevo-Cherkessia Republic</t>
  </si>
  <si>
    <t>KCHE-1337.HO</t>
  </si>
  <si>
    <t>KCHE-1337</t>
  </si>
  <si>
    <t>KCHE-1436.HO</t>
  </si>
  <si>
    <t>KCHE-1436</t>
  </si>
  <si>
    <t>KCHE-1444.HO</t>
  </si>
  <si>
    <t>KCHE-1444</t>
  </si>
  <si>
    <t>KCHE-1491.HO</t>
  </si>
  <si>
    <t>KCHE-1491</t>
  </si>
  <si>
    <t>KCHE-1497.HO</t>
  </si>
  <si>
    <t>KCHE-1497</t>
  </si>
  <si>
    <t>KCHE-1526.HO</t>
  </si>
  <si>
    <t>KCHE-1526</t>
  </si>
  <si>
    <t>KCHE-1527.HO</t>
  </si>
  <si>
    <t>KCHE-1527</t>
  </si>
  <si>
    <t>KCHE-1530.HO</t>
  </si>
  <si>
    <t>KCHE-1530</t>
  </si>
  <si>
    <t>CRO53.HO</t>
  </si>
  <si>
    <t>CRO53</t>
  </si>
  <si>
    <t>Croatian.HO</t>
  </si>
  <si>
    <t>Split</t>
  </si>
  <si>
    <t>Croatia</t>
  </si>
  <si>
    <t>CRO103.HO</t>
  </si>
  <si>
    <t>CRO103</t>
  </si>
  <si>
    <t>CRO107.HO</t>
  </si>
  <si>
    <t>CRO107</t>
  </si>
  <si>
    <t>CRO47.HO</t>
  </si>
  <si>
    <t>CRO47</t>
  </si>
  <si>
    <t>CRO41.HO</t>
  </si>
  <si>
    <t>CRO41</t>
  </si>
  <si>
    <t>CRO66.HO</t>
  </si>
  <si>
    <t>CRO66</t>
  </si>
  <si>
    <t>CRO153.HO</t>
  </si>
  <si>
    <t>CRO153</t>
  </si>
  <si>
    <t>CRO31.HO</t>
  </si>
  <si>
    <t>CRO31</t>
  </si>
  <si>
    <t>CRO93.HO</t>
  </si>
  <si>
    <t>CRO93</t>
  </si>
  <si>
    <t>CRO48.HO</t>
  </si>
  <si>
    <t>CRO48</t>
  </si>
  <si>
    <t>CYP19.HO</t>
  </si>
  <si>
    <t>CYP19</t>
  </si>
  <si>
    <t>Cypriot.HO</t>
  </si>
  <si>
    <t>Nicosia</t>
  </si>
  <si>
    <t>Cyprus</t>
  </si>
  <si>
    <t>CYP5.HO</t>
  </si>
  <si>
    <t>CYP5</t>
  </si>
  <si>
    <t>Cyprus13AJ19.HO</t>
  </si>
  <si>
    <t>Cyprus13AJ19</t>
  </si>
  <si>
    <t>Cyprus24AJ19.HO</t>
  </si>
  <si>
    <t>Cyprus24AJ19</t>
  </si>
  <si>
    <t>CYP2.HO</t>
  </si>
  <si>
    <t>CYP2</t>
  </si>
  <si>
    <t>Cyprus2AJ19.HO</t>
  </si>
  <si>
    <t>Cyprus2AJ19</t>
  </si>
  <si>
    <t>Cyprus22AJ19.HO</t>
  </si>
  <si>
    <t>Cyprus22AJ19</t>
  </si>
  <si>
    <t>Cyprus21AJ19.HO</t>
  </si>
  <si>
    <t>Cyprus21AJ19</t>
  </si>
  <si>
    <t>NA15725.HO</t>
  </si>
  <si>
    <t>NA15725</t>
  </si>
  <si>
    <t>Czech.HO</t>
  </si>
  <si>
    <t>Pre-1989</t>
  </si>
  <si>
    <t>Czechoslovakia</t>
  </si>
  <si>
    <t>NA15733.HO</t>
  </si>
  <si>
    <t>NA15733</t>
  </si>
  <si>
    <t>NA15726.HO</t>
  </si>
  <si>
    <t>NA15726</t>
  </si>
  <si>
    <t>NA15727.HO</t>
  </si>
  <si>
    <t>NA15727</t>
  </si>
  <si>
    <t>NA15728.HO</t>
  </si>
  <si>
    <t>NA15728</t>
  </si>
  <si>
    <t>NA15729.HO</t>
  </si>
  <si>
    <t>NA15729</t>
  </si>
  <si>
    <t>NA15730.HO</t>
  </si>
  <si>
    <t>NA15730</t>
  </si>
  <si>
    <t>NA15731.HO</t>
  </si>
  <si>
    <t>NA15731</t>
  </si>
  <si>
    <t>NA15724.HO</t>
  </si>
  <si>
    <t>NA15724</t>
  </si>
  <si>
    <t>NA15732.HO</t>
  </si>
  <si>
    <t>NA15732</t>
  </si>
  <si>
    <t>DAG-146.HO</t>
  </si>
  <si>
    <t>DAG-146</t>
  </si>
  <si>
    <t>Darginian.HO</t>
  </si>
  <si>
    <t>DAG-161.HO</t>
  </si>
  <si>
    <t>DAG-161</t>
  </si>
  <si>
    <t>DAG-165.HO</t>
  </si>
  <si>
    <t>DAG-165</t>
  </si>
  <si>
    <t>DAG-206.HO</t>
  </si>
  <si>
    <t>DAG-206</t>
  </si>
  <si>
    <t>DAG-225.HO</t>
  </si>
  <si>
    <t>DAG-225</t>
  </si>
  <si>
    <t>DAG-231.HO</t>
  </si>
  <si>
    <t>DAG-231</t>
  </si>
  <si>
    <t>DAG-232.HO</t>
  </si>
  <si>
    <t>DAG-232</t>
  </si>
  <si>
    <t>DAG-350.HO</t>
  </si>
  <si>
    <t>DAG-350</t>
  </si>
  <si>
    <t>HGDP00557.HO</t>
  </si>
  <si>
    <t>HGDP00557</t>
  </si>
  <si>
    <t>Druze.HO</t>
  </si>
  <si>
    <t>HGDP00558.HO</t>
  </si>
  <si>
    <t>HGDP00558</t>
  </si>
  <si>
    <t>HGDP00559.HO</t>
  </si>
  <si>
    <t>HGDP00559</t>
  </si>
  <si>
    <t>HGDP00560.HO</t>
  </si>
  <si>
    <t>HGDP00560</t>
  </si>
  <si>
    <t>HGDP00561.HO</t>
  </si>
  <si>
    <t>HGDP00561</t>
  </si>
  <si>
    <t>HGDP00562.HO</t>
  </si>
  <si>
    <t>HGDP00562</t>
  </si>
  <si>
    <t>HGDP00563.HO</t>
  </si>
  <si>
    <t>HGDP00563</t>
  </si>
  <si>
    <t>HGDP00564.HO</t>
  </si>
  <si>
    <t>HGDP00564</t>
  </si>
  <si>
    <t>HGDP00565.HO</t>
  </si>
  <si>
    <t>HGDP00565</t>
  </si>
  <si>
    <t>HGDP00566.HO</t>
  </si>
  <si>
    <t>HGDP00566</t>
  </si>
  <si>
    <t>HGDP00567.HO</t>
  </si>
  <si>
    <t>HGDP00567</t>
  </si>
  <si>
    <t>HGDP00568.HO</t>
  </si>
  <si>
    <t>HGDP00568</t>
  </si>
  <si>
    <t>HGDP00569.HO</t>
  </si>
  <si>
    <t>HGDP00569</t>
  </si>
  <si>
    <t>HGDP00571.HO</t>
  </si>
  <si>
    <t>HGDP00571</t>
  </si>
  <si>
    <t>HGDP00572.HO</t>
  </si>
  <si>
    <t>HGDP00572</t>
  </si>
  <si>
    <t>HGDP00573.HO</t>
  </si>
  <si>
    <t>HGDP00573</t>
  </si>
  <si>
    <t>HGDP00574.HO</t>
  </si>
  <si>
    <t>HGDP00574</t>
  </si>
  <si>
    <t>HGDP00575.HO</t>
  </si>
  <si>
    <t>HGDP00575</t>
  </si>
  <si>
    <t>HGDP00577.HO</t>
  </si>
  <si>
    <t>HGDP00577</t>
  </si>
  <si>
    <t>HGDP00578.HO</t>
  </si>
  <si>
    <t>HGDP00578</t>
  </si>
  <si>
    <t>HGDP00579.HO</t>
  </si>
  <si>
    <t>HGDP00579</t>
  </si>
  <si>
    <t>HGDP00580.HO</t>
  </si>
  <si>
    <t>HGDP00580</t>
  </si>
  <si>
    <t>HGDP00582.HO</t>
  </si>
  <si>
    <t>HGDP00582</t>
  </si>
  <si>
    <t>HGDP00583.HO</t>
  </si>
  <si>
    <t>HGDP00583</t>
  </si>
  <si>
    <t>HGDP00584.HO</t>
  </si>
  <si>
    <t>HGDP00584</t>
  </si>
  <si>
    <t>HGDP00586.HO</t>
  </si>
  <si>
    <t>HGDP00586</t>
  </si>
  <si>
    <t>HGDP00587.HO</t>
  </si>
  <si>
    <t>HGDP00587</t>
  </si>
  <si>
    <t>HGDP00588.HO</t>
  </si>
  <si>
    <t>HGDP00588</t>
  </si>
  <si>
    <t>HGDP00591.HO</t>
  </si>
  <si>
    <t>HGDP00591</t>
  </si>
  <si>
    <t>HGDP00594.HO</t>
  </si>
  <si>
    <t>HGDP00594</t>
  </si>
  <si>
    <t>HGDP00595.HO</t>
  </si>
  <si>
    <t>HGDP00595</t>
  </si>
  <si>
    <t>HGDP00597.HO</t>
  </si>
  <si>
    <t>HGDP00597</t>
  </si>
  <si>
    <t>HGDP00598.HO</t>
  </si>
  <si>
    <t>HGDP00598</t>
  </si>
  <si>
    <t>HGDP00599.HO</t>
  </si>
  <si>
    <t>HGDP00599</t>
  </si>
  <si>
    <t>HGDP00600.HO</t>
  </si>
  <si>
    <t>HGDP00600</t>
  </si>
  <si>
    <t>HGDP00601.HO</t>
  </si>
  <si>
    <t>HGDP00601</t>
  </si>
  <si>
    <t>HGDP00602.HO</t>
  </si>
  <si>
    <t>HGDP00602</t>
  </si>
  <si>
    <t>HGDP00604.HO</t>
  </si>
  <si>
    <t>HGDP00604</t>
  </si>
  <si>
    <t>HGDP00606.HO</t>
  </si>
  <si>
    <t>HGDP00606</t>
  </si>
  <si>
    <t>HG00128.HO</t>
  </si>
  <si>
    <t>HG00128</t>
  </si>
  <si>
    <t>English.HO</t>
  </si>
  <si>
    <t>Kent</t>
  </si>
  <si>
    <t>United Kingdom</t>
  </si>
  <si>
    <t>HG00129.HO</t>
  </si>
  <si>
    <t>HG00129</t>
  </si>
  <si>
    <t>HG00130.HO</t>
  </si>
  <si>
    <t>HG00130</t>
  </si>
  <si>
    <t>HG00131.HO</t>
  </si>
  <si>
    <t>HG00131</t>
  </si>
  <si>
    <t>HG00233.HO</t>
  </si>
  <si>
    <t>HG00233</t>
  </si>
  <si>
    <t>Cornwall</t>
  </si>
  <si>
    <t>HG00234.HO</t>
  </si>
  <si>
    <t>HG00234</t>
  </si>
  <si>
    <t>HG00232.HO</t>
  </si>
  <si>
    <t>HG00232</t>
  </si>
  <si>
    <t>HG00231.HO</t>
  </si>
  <si>
    <t>HG00231</t>
  </si>
  <si>
    <t>HG00126.HO</t>
  </si>
  <si>
    <t>HG00126</t>
  </si>
  <si>
    <t>HG00160.HO</t>
  </si>
  <si>
    <t>HG00160</t>
  </si>
  <si>
    <t>Est393.HO</t>
  </si>
  <si>
    <t>Est393</t>
  </si>
  <si>
    <t>Estonian.HO</t>
  </si>
  <si>
    <t>Parnu, Avinurme, Viljandi, Talinn</t>
  </si>
  <si>
    <t>Estonia</t>
  </si>
  <si>
    <t>Est375.HO</t>
  </si>
  <si>
    <t>Est375</t>
  </si>
  <si>
    <t>Est380.HO</t>
  </si>
  <si>
    <t>Est380</t>
  </si>
  <si>
    <t>Est391.HO</t>
  </si>
  <si>
    <t>Est391</t>
  </si>
  <si>
    <t>Est377.HO</t>
  </si>
  <si>
    <t>Est377</t>
  </si>
  <si>
    <t>Est372.HO</t>
  </si>
  <si>
    <t>Est372</t>
  </si>
  <si>
    <t>Est358.HO</t>
  </si>
  <si>
    <t>Est358</t>
  </si>
  <si>
    <t>Est400.HO</t>
  </si>
  <si>
    <t>Est400</t>
  </si>
  <si>
    <t>Est397.HO</t>
  </si>
  <si>
    <t>Est397</t>
  </si>
  <si>
    <t>Est394.HO</t>
  </si>
  <si>
    <t>Est394</t>
  </si>
  <si>
    <t>EZI-001.HO</t>
  </si>
  <si>
    <t>EZI-001</t>
  </si>
  <si>
    <t>Ezid.HO</t>
  </si>
  <si>
    <t>Armavir and Aragotchotansk regions</t>
  </si>
  <si>
    <t>EZI-010.HO</t>
  </si>
  <si>
    <t>EZI-010</t>
  </si>
  <si>
    <t>EZI-012.HO</t>
  </si>
  <si>
    <t>EZI-012</t>
  </si>
  <si>
    <t>EZI-013.HO</t>
  </si>
  <si>
    <t>EZI-013</t>
  </si>
  <si>
    <t>EZI-020.HO</t>
  </si>
  <si>
    <t>EZI-020</t>
  </si>
  <si>
    <t>EZI-029.HO</t>
  </si>
  <si>
    <t>EZI-029</t>
  </si>
  <si>
    <t>EZI-060.HO</t>
  </si>
  <si>
    <t>EZI-060</t>
  </si>
  <si>
    <t>EZI-074.HO</t>
  </si>
  <si>
    <t>EZI-074</t>
  </si>
  <si>
    <t>HG00171.HO</t>
  </si>
  <si>
    <t>HG00171</t>
  </si>
  <si>
    <t>Finnish.HO</t>
  </si>
  <si>
    <t>Finland</t>
  </si>
  <si>
    <t>HG00174.HO</t>
  </si>
  <si>
    <t>HG00174</t>
  </si>
  <si>
    <t>HG00190.HO</t>
  </si>
  <si>
    <t>HG00190</t>
  </si>
  <si>
    <t>HG00266.HO</t>
  </si>
  <si>
    <t>HG00266</t>
  </si>
  <si>
    <t>HG00183.HO</t>
  </si>
  <si>
    <t>HG00183</t>
  </si>
  <si>
    <t>HG00173.HO</t>
  </si>
  <si>
    <t>HG00173</t>
  </si>
  <si>
    <t>HG00181.HO</t>
  </si>
  <si>
    <t>HG00181</t>
  </si>
  <si>
    <t>FIN_o.HO</t>
  </si>
  <si>
    <t>HG00182.HO</t>
  </si>
  <si>
    <t>HG00182</t>
  </si>
  <si>
    <t>HGDP00511.HO</t>
  </si>
  <si>
    <t>HGDP00511</t>
  </si>
  <si>
    <t>French.HO</t>
  </si>
  <si>
    <t>HGDP00512.HO</t>
  </si>
  <si>
    <t>HGDP00512</t>
  </si>
  <si>
    <t>HGDP00513.HO</t>
  </si>
  <si>
    <t>HGDP00513</t>
  </si>
  <si>
    <t>HGDP00514.HO</t>
  </si>
  <si>
    <t>HGDP00514</t>
  </si>
  <si>
    <t>HGDP00515.HO</t>
  </si>
  <si>
    <t>HGDP00515</t>
  </si>
  <si>
    <t>HGDP00516.HO</t>
  </si>
  <si>
    <t>HGDP00516</t>
  </si>
  <si>
    <t>HGDP00517.HO</t>
  </si>
  <si>
    <t>HGDP00517</t>
  </si>
  <si>
    <t>HGDP00518.HO</t>
  </si>
  <si>
    <t>HGDP00518</t>
  </si>
  <si>
    <t>HGDP00519.HO</t>
  </si>
  <si>
    <t>HGDP00519</t>
  </si>
  <si>
    <t>HGDP00522.HO</t>
  </si>
  <si>
    <t>HGDP00522</t>
  </si>
  <si>
    <t>HGDP00523.HO</t>
  </si>
  <si>
    <t>HGDP00523</t>
  </si>
  <si>
    <t>HGDP00524.HO</t>
  </si>
  <si>
    <t>HGDP00524</t>
  </si>
  <si>
    <t>HGDP00525.HO</t>
  </si>
  <si>
    <t>HGDP00525</t>
  </si>
  <si>
    <t>HGDP00526.HO</t>
  </si>
  <si>
    <t>HGDP00526</t>
  </si>
  <si>
    <t>HGDP00527.HO</t>
  </si>
  <si>
    <t>HGDP00527</t>
  </si>
  <si>
    <t>HGDP00528.HO</t>
  </si>
  <si>
    <t>HGDP00528</t>
  </si>
  <si>
    <t>HGDP00529.HO</t>
  </si>
  <si>
    <t>HGDP00529</t>
  </si>
  <si>
    <t>HGDP00531.HO</t>
  </si>
  <si>
    <t>HGDP00531</t>
  </si>
  <si>
    <t>HGDP00533.HO</t>
  </si>
  <si>
    <t>HGDP00533</t>
  </si>
  <si>
    <t>HGDP00534.HO</t>
  </si>
  <si>
    <t>HGDP00534</t>
  </si>
  <si>
    <t>HGDP00535.HO</t>
  </si>
  <si>
    <t>HGDP00535</t>
  </si>
  <si>
    <t>HGDP00536.HO</t>
  </si>
  <si>
    <t>HGDP00536</t>
  </si>
  <si>
    <t>HGDP00537.HO</t>
  </si>
  <si>
    <t>HGDP00537</t>
  </si>
  <si>
    <t>HGDP00538.HO</t>
  </si>
  <si>
    <t>HGDP00538</t>
  </si>
  <si>
    <t>HGDP00539.HO</t>
  </si>
  <si>
    <t>HGDP00539</t>
  </si>
  <si>
    <t>SouthFrench3326.HO</t>
  </si>
  <si>
    <t>SouthFrench3326</t>
  </si>
  <si>
    <t>Lourdes</t>
  </si>
  <si>
    <t>SouthFrench3947.HO</t>
  </si>
  <si>
    <t>SouthFrench3947</t>
  </si>
  <si>
    <t>Dax</t>
  </si>
  <si>
    <t>SouthFrench1323.HO</t>
  </si>
  <si>
    <t>SouthFrench1323</t>
  </si>
  <si>
    <t>SouthFrench3951.HO</t>
  </si>
  <si>
    <t>SouthFrench3951</t>
  </si>
  <si>
    <t>SouthFrench3068.HO</t>
  </si>
  <si>
    <t>SouthFrench3068</t>
  </si>
  <si>
    <t>SouthFrench1112.HO</t>
  </si>
  <si>
    <t>SouthFrench1112</t>
  </si>
  <si>
    <t>SouthFrench4018.HO</t>
  </si>
  <si>
    <t>SouthFrench4018</t>
  </si>
  <si>
    <t>French23812.HO</t>
  </si>
  <si>
    <t>French23812</t>
  </si>
  <si>
    <t>Finistere</t>
  </si>
  <si>
    <t>French23814.HO</t>
  </si>
  <si>
    <t>French23814</t>
  </si>
  <si>
    <t>Nord</t>
  </si>
  <si>
    <t>French23821.HO</t>
  </si>
  <si>
    <t>French23821</t>
  </si>
  <si>
    <t>Pas-de-Calais</t>
  </si>
  <si>
    <t>French23830.HO</t>
  </si>
  <si>
    <t>French23830</t>
  </si>
  <si>
    <t>Ille-et-Vilaine</t>
  </si>
  <si>
    <t>French23833.HO</t>
  </si>
  <si>
    <t>French23833</t>
  </si>
  <si>
    <t>French23862.HO</t>
  </si>
  <si>
    <t>French23862</t>
  </si>
  <si>
    <t>French23915.HO</t>
  </si>
  <si>
    <t>French23915</t>
  </si>
  <si>
    <t>Seine-Maritime</t>
  </si>
  <si>
    <t>French23919.HO</t>
  </si>
  <si>
    <t>French23919</t>
  </si>
  <si>
    <t>Yonne</t>
  </si>
  <si>
    <t>French23989.HO</t>
  </si>
  <si>
    <t>French23989</t>
  </si>
  <si>
    <t>Cote d'Armor</t>
  </si>
  <si>
    <t>French24061.HO</t>
  </si>
  <si>
    <t>French24061</t>
  </si>
  <si>
    <t>Loire-Atlantique</t>
  </si>
  <si>
    <t>French24075.HO</t>
  </si>
  <si>
    <t>French24075</t>
  </si>
  <si>
    <t>Moselle</t>
  </si>
  <si>
    <t>French24076.HO</t>
  </si>
  <si>
    <t>French24076</t>
  </si>
  <si>
    <t>French24090.HO</t>
  </si>
  <si>
    <t>French24090</t>
  </si>
  <si>
    <t>French24118.HO</t>
  </si>
  <si>
    <t>French24118</t>
  </si>
  <si>
    <t>Cote d'Or</t>
  </si>
  <si>
    <t>French24120.HO</t>
  </si>
  <si>
    <t>French24120</t>
  </si>
  <si>
    <t>French24124.HO</t>
  </si>
  <si>
    <t>French24124</t>
  </si>
  <si>
    <t>French24144.HO</t>
  </si>
  <si>
    <t>French24144</t>
  </si>
  <si>
    <t>French24148.HO</t>
  </si>
  <si>
    <t>French24148</t>
  </si>
  <si>
    <t>French24178.HO</t>
  </si>
  <si>
    <t>French24178</t>
  </si>
  <si>
    <t>French24247.HO</t>
  </si>
  <si>
    <t>French24247</t>
  </si>
  <si>
    <t>French24381.HO</t>
  </si>
  <si>
    <t>French24381</t>
  </si>
  <si>
    <t>French24400.HO</t>
  </si>
  <si>
    <t>French24400</t>
  </si>
  <si>
    <t>French24408.HO</t>
  </si>
  <si>
    <t>French24408</t>
  </si>
  <si>
    <t>French24433.HO</t>
  </si>
  <si>
    <t>French24433</t>
  </si>
  <si>
    <t>French24434.HO</t>
  </si>
  <si>
    <t>French24434</t>
  </si>
  <si>
    <t>French24437.HO</t>
  </si>
  <si>
    <t>French24437</t>
  </si>
  <si>
    <t>French24690.HO</t>
  </si>
  <si>
    <t>French24690</t>
  </si>
  <si>
    <t>French24817.HO</t>
  </si>
  <si>
    <t>French24817</t>
  </si>
  <si>
    <t>Aisne</t>
  </si>
  <si>
    <t>French25068.HO</t>
  </si>
  <si>
    <t>French25068</t>
  </si>
  <si>
    <t>GEO-002.HO</t>
  </si>
  <si>
    <t>GEO-002</t>
  </si>
  <si>
    <t>Georgian.HO</t>
  </si>
  <si>
    <t>GEO-005.HO</t>
  </si>
  <si>
    <t>GEO-005</t>
  </si>
  <si>
    <t>GEO-010.HO</t>
  </si>
  <si>
    <t>GEO-010</t>
  </si>
  <si>
    <t>GEO-015.HO</t>
  </si>
  <si>
    <t>GEO-015</t>
  </si>
  <si>
    <t>Georgia</t>
  </si>
  <si>
    <t>GEO-020.HO</t>
  </si>
  <si>
    <t>GEO-020</t>
  </si>
  <si>
    <t>GEO-028.HO</t>
  </si>
  <si>
    <t>GEO-028</t>
  </si>
  <si>
    <t>GEO-031.HO</t>
  </si>
  <si>
    <t>GEO-031</t>
  </si>
  <si>
    <t>GEO-032.HO</t>
  </si>
  <si>
    <t>GEO-032</t>
  </si>
  <si>
    <t>GEO-039.HO</t>
  </si>
  <si>
    <t>GEO-039</t>
  </si>
  <si>
    <t>GEO-051.HO</t>
  </si>
  <si>
    <t>GEO-051</t>
  </si>
  <si>
    <t>GEO-061.HO</t>
  </si>
  <si>
    <t>GEO-061</t>
  </si>
  <si>
    <t>GEO-082.HO</t>
  </si>
  <si>
    <t>GEO-082</t>
  </si>
  <si>
    <t>GEO001.HO</t>
  </si>
  <si>
    <t>GEO001</t>
  </si>
  <si>
    <t>mg43.HO</t>
  </si>
  <si>
    <t>mg43</t>
  </si>
  <si>
    <t>Zugdidi_in_Megrelia</t>
  </si>
  <si>
    <t>mg47.HO</t>
  </si>
  <si>
    <t>mg47</t>
  </si>
  <si>
    <t>mg22.HO</t>
  </si>
  <si>
    <t>mg22</t>
  </si>
  <si>
    <t>mg49.HO</t>
  </si>
  <si>
    <t>mg49</t>
  </si>
  <si>
    <t>mg23.HO</t>
  </si>
  <si>
    <t>mg23</t>
  </si>
  <si>
    <t>mg62.HO</t>
  </si>
  <si>
    <t>mg62</t>
  </si>
  <si>
    <t>mg27.HO</t>
  </si>
  <si>
    <t>mg27</t>
  </si>
  <si>
    <t>mg31.HO</t>
  </si>
  <si>
    <t>mg31</t>
  </si>
  <si>
    <t>mg34.HO</t>
  </si>
  <si>
    <t>mg34</t>
  </si>
  <si>
    <t>mg40.HO</t>
  </si>
  <si>
    <t>mg40</t>
  </si>
  <si>
    <t>NA17373.HO</t>
  </si>
  <si>
    <t>NA17373</t>
  </si>
  <si>
    <t>Greek.HO</t>
  </si>
  <si>
    <t>Greece</t>
  </si>
  <si>
    <t>NA17374.HO</t>
  </si>
  <si>
    <t>NA17374</t>
  </si>
  <si>
    <t>NA17375.HO</t>
  </si>
  <si>
    <t>NA17375</t>
  </si>
  <si>
    <t>NA17376.HO</t>
  </si>
  <si>
    <t>NA17376</t>
  </si>
  <si>
    <t>NA17377.HO</t>
  </si>
  <si>
    <t>NA17377</t>
  </si>
  <si>
    <t>NA17372.HO</t>
  </si>
  <si>
    <t>NA17372</t>
  </si>
  <si>
    <t>GREEKGRALPOP18.HO</t>
  </si>
  <si>
    <t>GREEKGRALPOP18</t>
  </si>
  <si>
    <t>Thessaloniki</t>
  </si>
  <si>
    <t>GREEKGRALPOP13.HO</t>
  </si>
  <si>
    <t>GREEKGRALPOP13</t>
  </si>
  <si>
    <t>GREEKGRALPOP15.HO</t>
  </si>
  <si>
    <t>GREEKGRALPOP15</t>
  </si>
  <si>
    <t>GREEKGRALPOP5.HO</t>
  </si>
  <si>
    <t>GREEKGRALPOP5</t>
  </si>
  <si>
    <t>GREEKGRALPOP9.HO</t>
  </si>
  <si>
    <t>GREEKGRALPOP9</t>
  </si>
  <si>
    <t>GREEKGRALPOP4.HO</t>
  </si>
  <si>
    <t>GREEKGRALPOP4</t>
  </si>
  <si>
    <t>GREEKGRALPOP17.HO</t>
  </si>
  <si>
    <t>GREEKGRALPOP17</t>
  </si>
  <si>
    <t>GREEKGRALPOP16.HO</t>
  </si>
  <si>
    <t>GREEKGRALPOP16</t>
  </si>
  <si>
    <t>GREEKGRALPOP11.HO</t>
  </si>
  <si>
    <t>GREEKGRALPOP11</t>
  </si>
  <si>
    <t>GREEKGRALPOP10.HO</t>
  </si>
  <si>
    <t>GREEKGRALPOP10</t>
  </si>
  <si>
    <t>GREEKGRALPOP3.HO</t>
  </si>
  <si>
    <t>GREEKGRALPOP3</t>
  </si>
  <si>
    <t>GREEKGRALPOP8.HO</t>
  </si>
  <si>
    <t>GREEKGRALPOP8</t>
  </si>
  <si>
    <t>GREEKGRALPOP12.HO</t>
  </si>
  <si>
    <t>GREEKGRALPOP12</t>
  </si>
  <si>
    <t>GREEKGRALPOP14.HO</t>
  </si>
  <si>
    <t>GREEKGRALPOP14</t>
  </si>
  <si>
    <t>hungary3.HO</t>
  </si>
  <si>
    <t>hungary3</t>
  </si>
  <si>
    <t>Hungarian.HO</t>
  </si>
  <si>
    <t>Budapest</t>
  </si>
  <si>
    <t>Hungary</t>
  </si>
  <si>
    <t>hungary6.HO</t>
  </si>
  <si>
    <t>hungary6</t>
  </si>
  <si>
    <t>HungarianC5.HO</t>
  </si>
  <si>
    <t>HungarianC5</t>
  </si>
  <si>
    <t>hungary7.HO</t>
  </si>
  <si>
    <t>hungary7</t>
  </si>
  <si>
    <t>HungarianE5.HO</t>
  </si>
  <si>
    <t>HungarianE5</t>
  </si>
  <si>
    <t>HungarianH3.HO</t>
  </si>
  <si>
    <t>HungarianH3</t>
  </si>
  <si>
    <t>hungary15.HO</t>
  </si>
  <si>
    <t>hungary15</t>
  </si>
  <si>
    <t>hungary20.HO</t>
  </si>
  <si>
    <t>hungary20</t>
  </si>
  <si>
    <t>hungary2.HO</t>
  </si>
  <si>
    <t>hungary2</t>
  </si>
  <si>
    <t>HungarianD1.HO</t>
  </si>
  <si>
    <t>HungarianD1</t>
  </si>
  <si>
    <t>NA15202.HO</t>
  </si>
  <si>
    <t>NA15202</t>
  </si>
  <si>
    <t>NA15203.HO</t>
  </si>
  <si>
    <t>NA15203</t>
  </si>
  <si>
    <t>NA15204.HO</t>
  </si>
  <si>
    <t>NA15204</t>
  </si>
  <si>
    <t>NA15205.HO</t>
  </si>
  <si>
    <t>NA15205</t>
  </si>
  <si>
    <t>NA15206.HO</t>
  </si>
  <si>
    <t>NA15206</t>
  </si>
  <si>
    <t>NA15199.HO</t>
  </si>
  <si>
    <t>NA15199</t>
  </si>
  <si>
    <t>NA15207.HO</t>
  </si>
  <si>
    <t>NA15207</t>
  </si>
  <si>
    <t>NA15200.HO</t>
  </si>
  <si>
    <t>NA15200</t>
  </si>
  <si>
    <t>NA15208.HO</t>
  </si>
  <si>
    <t>NA15208</t>
  </si>
  <si>
    <t>NA15201.HO</t>
  </si>
  <si>
    <t>NA15201</t>
  </si>
  <si>
    <t>HG01695.HO</t>
  </si>
  <si>
    <t>HG01695</t>
  </si>
  <si>
    <t>IBS_CanaryIslands.HO</t>
  </si>
  <si>
    <t>Canary Islands</t>
  </si>
  <si>
    <t>HG01694.HO</t>
  </si>
  <si>
    <t>HG01694</t>
  </si>
  <si>
    <t>NA15762.HO</t>
  </si>
  <si>
    <t>NA15762</t>
  </si>
  <si>
    <t>Icelandic.HO</t>
  </si>
  <si>
    <t>Iceland</t>
  </si>
  <si>
    <t>NA15755.HO</t>
  </si>
  <si>
    <t>NA15755</t>
  </si>
  <si>
    <t>NA15763.HO</t>
  </si>
  <si>
    <t>NA15763</t>
  </si>
  <si>
    <t>NA15756.HO</t>
  </si>
  <si>
    <t>NA15756</t>
  </si>
  <si>
    <t>NA15764.HO</t>
  </si>
  <si>
    <t>NA15764</t>
  </si>
  <si>
    <t>NA15757.HO</t>
  </si>
  <si>
    <t>NA15757</t>
  </si>
  <si>
    <t>NA15765.HO</t>
  </si>
  <si>
    <t>NA15765</t>
  </si>
  <si>
    <t>NA15758.HO</t>
  </si>
  <si>
    <t>NA15758</t>
  </si>
  <si>
    <t>NA15766.HO</t>
  </si>
  <si>
    <t>NA15766</t>
  </si>
  <si>
    <t>NA15759.HO</t>
  </si>
  <si>
    <t>NA15759</t>
  </si>
  <si>
    <t>NA15760.HO</t>
  </si>
  <si>
    <t>NA15760</t>
  </si>
  <si>
    <t>NA15761.HO</t>
  </si>
  <si>
    <t>NA15761</t>
  </si>
  <si>
    <t>ING-1154.HO</t>
  </si>
  <si>
    <t>ING-1154</t>
  </si>
  <si>
    <t>Ingushian.HO</t>
  </si>
  <si>
    <t>Ingushetia Republic, Malgobeksky district</t>
  </si>
  <si>
    <t>ING-1167.HO</t>
  </si>
  <si>
    <t>ING-1167</t>
  </si>
  <si>
    <t>ING-1168.HO</t>
  </si>
  <si>
    <t>ING-1168</t>
  </si>
  <si>
    <t>ING-1169.HO</t>
  </si>
  <si>
    <t>ING-1169</t>
  </si>
  <si>
    <t>ING-1176.HO</t>
  </si>
  <si>
    <t>ING-1176</t>
  </si>
  <si>
    <t>ING-1177.HO</t>
  </si>
  <si>
    <t>ING-1177</t>
  </si>
  <si>
    <t>ING-1178.HO</t>
  </si>
  <si>
    <t>ING-1178</t>
  </si>
  <si>
    <t>ING-1179.HO</t>
  </si>
  <si>
    <t>ING-1179</t>
  </si>
  <si>
    <t>ING-1206.HO</t>
  </si>
  <si>
    <t>ING-1206</t>
  </si>
  <si>
    <t>ING-1330.HO</t>
  </si>
  <si>
    <t>ING-1330</t>
  </si>
  <si>
    <t>iran19.HO</t>
  </si>
  <si>
    <t>iran19</t>
  </si>
  <si>
    <t>Iranian.HO</t>
  </si>
  <si>
    <t>migrants_collected_in_Kuwait</t>
  </si>
  <si>
    <t>iran14.HO</t>
  </si>
  <si>
    <t>iran14</t>
  </si>
  <si>
    <t>iran2.HO</t>
  </si>
  <si>
    <t>iran2</t>
  </si>
  <si>
    <t>iran20.HO</t>
  </si>
  <si>
    <t>iran20</t>
  </si>
  <si>
    <t>iran3.HO</t>
  </si>
  <si>
    <t>iran3</t>
  </si>
  <si>
    <t>iran11.HO</t>
  </si>
  <si>
    <t>iran11</t>
  </si>
  <si>
    <t>iran16.HO</t>
  </si>
  <si>
    <t>iran16</t>
  </si>
  <si>
    <t>iran17.HO</t>
  </si>
  <si>
    <t>iran17</t>
  </si>
  <si>
    <t>PV019.HO</t>
  </si>
  <si>
    <t>PV019</t>
  </si>
  <si>
    <t>Babol / Mazandaran / Mazandarani</t>
  </si>
  <si>
    <t>PV020.HO</t>
  </si>
  <si>
    <t>PV020</t>
  </si>
  <si>
    <t>PV021.HO</t>
  </si>
  <si>
    <t>PV021</t>
  </si>
  <si>
    <t>PV022.HO</t>
  </si>
  <si>
    <t>PV022</t>
  </si>
  <si>
    <t>PV023.HO</t>
  </si>
  <si>
    <t>PV023</t>
  </si>
  <si>
    <t>PV024.HO</t>
  </si>
  <si>
    <t>PV024</t>
  </si>
  <si>
    <t>PV025.HO</t>
  </si>
  <si>
    <t>PV025</t>
  </si>
  <si>
    <t>PV026.HO</t>
  </si>
  <si>
    <t>PV026</t>
  </si>
  <si>
    <t>PV027.HO</t>
  </si>
  <si>
    <t>PV027</t>
  </si>
  <si>
    <t>PV028.HO</t>
  </si>
  <si>
    <t>PV028</t>
  </si>
  <si>
    <t>PV009.HO</t>
  </si>
  <si>
    <t>PV009</t>
  </si>
  <si>
    <t>Khoramabad / Lorestan / Lori</t>
  </si>
  <si>
    <t>PV010.HO</t>
  </si>
  <si>
    <t>PV010</t>
  </si>
  <si>
    <t>PV011.HO</t>
  </si>
  <si>
    <t>PV011</t>
  </si>
  <si>
    <t>PV012.HO</t>
  </si>
  <si>
    <t>PV012</t>
  </si>
  <si>
    <t>PV013.HO</t>
  </si>
  <si>
    <t>PV013</t>
  </si>
  <si>
    <t>PV014.HO</t>
  </si>
  <si>
    <t>PV014</t>
  </si>
  <si>
    <t>PV015.HO</t>
  </si>
  <si>
    <t>PV015</t>
  </si>
  <si>
    <t>PV016.HO</t>
  </si>
  <si>
    <t>PV016</t>
  </si>
  <si>
    <t>PV017.HO</t>
  </si>
  <si>
    <t>PV017</t>
  </si>
  <si>
    <t>PV018.HO</t>
  </si>
  <si>
    <t>PV018</t>
  </si>
  <si>
    <t>PV029.HO</t>
  </si>
  <si>
    <t>PV029</t>
  </si>
  <si>
    <t>Shiraz / Fars / Persian</t>
  </si>
  <si>
    <t>PV030.HO</t>
  </si>
  <si>
    <t>PV030</t>
  </si>
  <si>
    <t>PV031.HO</t>
  </si>
  <si>
    <t>PV031</t>
  </si>
  <si>
    <t>PV032.HO</t>
  </si>
  <si>
    <t>PV032</t>
  </si>
  <si>
    <t>PV033.HO</t>
  </si>
  <si>
    <t>PV033</t>
  </si>
  <si>
    <t>PV034.HO</t>
  </si>
  <si>
    <t>PV034</t>
  </si>
  <si>
    <t>PV035.HO</t>
  </si>
  <si>
    <t>PV035</t>
  </si>
  <si>
    <t>PV036.HO</t>
  </si>
  <si>
    <t>PV036</t>
  </si>
  <si>
    <t>PV037.HO</t>
  </si>
  <si>
    <t>PV037</t>
  </si>
  <si>
    <t>PV038.HO</t>
  </si>
  <si>
    <t>PV038</t>
  </si>
  <si>
    <t>HGDP01147.HO</t>
  </si>
  <si>
    <t>HGDP01147</t>
  </si>
  <si>
    <t>Italian_North.HO</t>
  </si>
  <si>
    <t>Italy</t>
  </si>
  <si>
    <t>HGDP01151.HO</t>
  </si>
  <si>
    <t>HGDP01151</t>
  </si>
  <si>
    <t>HGDP01152.HO</t>
  </si>
  <si>
    <t>HGDP01152</t>
  </si>
  <si>
    <t>HGDP01153.HO</t>
  </si>
  <si>
    <t>HGDP01153</t>
  </si>
  <si>
    <t>HGDP01155.HO</t>
  </si>
  <si>
    <t>HGDP01155</t>
  </si>
  <si>
    <t>HGDP01156.HO</t>
  </si>
  <si>
    <t>HGDP01156</t>
  </si>
  <si>
    <t>HGDP01157.HO</t>
  </si>
  <si>
    <t>HGDP01157</t>
  </si>
  <si>
    <t>HGDP01161.HO</t>
  </si>
  <si>
    <t>HGDP01161</t>
  </si>
  <si>
    <t>HGDP01162.HO</t>
  </si>
  <si>
    <t>HGDP01162</t>
  </si>
  <si>
    <t>HGDP01163.HO</t>
  </si>
  <si>
    <t>HGDP01163</t>
  </si>
  <si>
    <t>HGDP01164.HO</t>
  </si>
  <si>
    <t>HGDP01164</t>
  </si>
  <si>
    <t>HGDP01166.HO</t>
  </si>
  <si>
    <t>HGDP01166</t>
  </si>
  <si>
    <t>HGDP01167.HO</t>
  </si>
  <si>
    <t>HGDP01167</t>
  </si>
  <si>
    <t>HGDP01168.HO</t>
  </si>
  <si>
    <t>HGDP01168</t>
  </si>
  <si>
    <t>HGDP01169.HO</t>
  </si>
  <si>
    <t>HGDP01169</t>
  </si>
  <si>
    <t>HGDP01171.HO</t>
  </si>
  <si>
    <t>HGDP01171</t>
  </si>
  <si>
    <t>HGDP01172.HO</t>
  </si>
  <si>
    <t>HGDP01172</t>
  </si>
  <si>
    <t>HGDP01173.HO</t>
  </si>
  <si>
    <t>HGDP01173</t>
  </si>
  <si>
    <t>HGDP01174.HO</t>
  </si>
  <si>
    <t>HGDP01174</t>
  </si>
  <si>
    <t>HGDP01177.HO</t>
  </si>
  <si>
    <t>HGDP01177</t>
  </si>
  <si>
    <t>BEL57.HO</t>
  </si>
  <si>
    <t>BEL57</t>
  </si>
  <si>
    <t>Italian_South.HO</t>
  </si>
  <si>
    <t>Belvedere (Cosenza)</t>
  </si>
  <si>
    <t>ITS4.HO</t>
  </si>
  <si>
    <t>ITS4</t>
  </si>
  <si>
    <t>Naples</t>
  </si>
  <si>
    <t>ITS5.HO</t>
  </si>
  <si>
    <t>ITS5</t>
  </si>
  <si>
    <t>Salerno</t>
  </si>
  <si>
    <t>ITS7.HO</t>
  </si>
  <si>
    <t>ITS7</t>
  </si>
  <si>
    <t>Crispiano</t>
  </si>
  <si>
    <t>AshkenaziJew5779.HO</t>
  </si>
  <si>
    <t>AshkenaziJew5779</t>
  </si>
  <si>
    <t>Jew_Ashkenazi.HO</t>
  </si>
  <si>
    <t>migrants_collected_in_Israel</t>
  </si>
  <si>
    <t>AshkenaziJew5782.HO</t>
  </si>
  <si>
    <t>AshkenaziJew5782</t>
  </si>
  <si>
    <t>AshkenaziJew5783.HO</t>
  </si>
  <si>
    <t>AshkenaziJew5783</t>
  </si>
  <si>
    <t>AshkenaziJew5704.HO</t>
  </si>
  <si>
    <t>AshkenaziJew5704</t>
  </si>
  <si>
    <t>AshkenaziJew5728.HO</t>
  </si>
  <si>
    <t>AshkenaziJew5728</t>
  </si>
  <si>
    <t>AshkenaziJew5790.HO</t>
  </si>
  <si>
    <t>AshkenaziJew5790</t>
  </si>
  <si>
    <t>AshkenaziJew5788.HO</t>
  </si>
  <si>
    <t>AshkenaziJew5788</t>
  </si>
  <si>
    <t>GeorgianJew1607.HO</t>
  </si>
  <si>
    <t>GeorgianJew1607</t>
  </si>
  <si>
    <t>Jew_Georgian.HO</t>
  </si>
  <si>
    <t>GeorgianJew1671.HO</t>
  </si>
  <si>
    <t>GeorgianJew1671</t>
  </si>
  <si>
    <t>GeorgianJew1577.HO</t>
  </si>
  <si>
    <t>GeorgianJew1577</t>
  </si>
  <si>
    <t>GeorgianJew1971.HO</t>
  </si>
  <si>
    <t>GeorgianJew1971</t>
  </si>
  <si>
    <t>GeorgianJew1594.HO</t>
  </si>
  <si>
    <t>GeorgianJew1594</t>
  </si>
  <si>
    <t>GeorgianJew1654.HO</t>
  </si>
  <si>
    <t>GeorgianJew1654</t>
  </si>
  <si>
    <t>GeorgianJew1883.HO</t>
  </si>
  <si>
    <t>GeorgianJew1883</t>
  </si>
  <si>
    <t>IranianJew1409.HO</t>
  </si>
  <si>
    <t>IranianJew1409</t>
  </si>
  <si>
    <t>Jew_Iranian.HO</t>
  </si>
  <si>
    <t>IranianJew1132.HO</t>
  </si>
  <si>
    <t>IranianJew1132</t>
  </si>
  <si>
    <t>IranianJew1159.HO</t>
  </si>
  <si>
    <t>IranianJew1159</t>
  </si>
  <si>
    <t>IranianJew1513.HO</t>
  </si>
  <si>
    <t>IranianJew1513</t>
  </si>
  <si>
    <t>IranianJew1556.HO</t>
  </si>
  <si>
    <t>IranianJew1556</t>
  </si>
  <si>
    <t>IranianJew1557.HO</t>
  </si>
  <si>
    <t>IranianJew1557</t>
  </si>
  <si>
    <t>IranianJew1143.HO</t>
  </si>
  <si>
    <t>IranianJew1143</t>
  </si>
  <si>
    <t>IranianJew1832.HO</t>
  </si>
  <si>
    <t>IranianJew1832</t>
  </si>
  <si>
    <t>IranianJew1845.HO</t>
  </si>
  <si>
    <t>IranianJew1845</t>
  </si>
  <si>
    <t>IraqiJew4061.HO</t>
  </si>
  <si>
    <t>IraqiJew4061</t>
  </si>
  <si>
    <t>Jew_Iraqi.HO</t>
  </si>
  <si>
    <t>IraqiJew4241.HO</t>
  </si>
  <si>
    <t>IraqiJew4241</t>
  </si>
  <si>
    <t>IraqiJew1417.HO</t>
  </si>
  <si>
    <t>IraqiJew1417</t>
  </si>
  <si>
    <t>IraqiJew1771.HO</t>
  </si>
  <si>
    <t>IraqiJew1771</t>
  </si>
  <si>
    <t>IraqiJew4291.HO</t>
  </si>
  <si>
    <t>IraqiJew4291</t>
  </si>
  <si>
    <t>IraqiJew1430.HO</t>
  </si>
  <si>
    <t>IraqiJew1430</t>
  </si>
  <si>
    <t>LibyanJew1438.HO</t>
  </si>
  <si>
    <t>LibyanJew1438</t>
  </si>
  <si>
    <t>Jew_Libyan.HO</t>
  </si>
  <si>
    <t>Libya</t>
  </si>
  <si>
    <t>LibyanJew1601.HO</t>
  </si>
  <si>
    <t>LibyanJew1601</t>
  </si>
  <si>
    <t>LibyanJew1104.HO</t>
  </si>
  <si>
    <t>LibyanJew1104</t>
  </si>
  <si>
    <t>LibyanJew1462.HO</t>
  </si>
  <si>
    <t>LibyanJew1462</t>
  </si>
  <si>
    <t>LibyanJew1263.HO</t>
  </si>
  <si>
    <t>LibyanJew1263</t>
  </si>
  <si>
    <t>LibyanJew1611.HO</t>
  </si>
  <si>
    <t>LibyanJew1611</t>
  </si>
  <si>
    <t>LibyanJew1605.HO</t>
  </si>
  <si>
    <t>LibyanJew1605</t>
  </si>
  <si>
    <t>LibyanJew1639.HO</t>
  </si>
  <si>
    <t>LibyanJew1639</t>
  </si>
  <si>
    <t>LibyanJew1659.HO</t>
  </si>
  <si>
    <t>LibyanJew1659</t>
  </si>
  <si>
    <t>MoroccanJew5126.HO</t>
  </si>
  <si>
    <t>MoroccanJew5126</t>
  </si>
  <si>
    <t>Jew_Moroccan.HO</t>
  </si>
  <si>
    <t>Morocco</t>
  </si>
  <si>
    <t>MoroccanJew4634.HO</t>
  </si>
  <si>
    <t>MoroccanJew4634</t>
  </si>
  <si>
    <t>MoroccanJew4789.HO</t>
  </si>
  <si>
    <t>MoroccanJew4789</t>
  </si>
  <si>
    <t>MoroccanJew5168.HO</t>
  </si>
  <si>
    <t>MoroccanJew5168</t>
  </si>
  <si>
    <t>MoroccanJew4692.HO</t>
  </si>
  <si>
    <t>MoroccanJew4692</t>
  </si>
  <si>
    <t>MoroccanJew4683.HO</t>
  </si>
  <si>
    <t>MoroccanJew4683</t>
  </si>
  <si>
    <t>TunisianJew1421.HO</t>
  </si>
  <si>
    <t>TunisianJew1421</t>
  </si>
  <si>
    <t>Jew_Tunisian.HO</t>
  </si>
  <si>
    <t>Tunisia</t>
  </si>
  <si>
    <t>TunisianJew1763.HO</t>
  </si>
  <si>
    <t>TunisianJew1763</t>
  </si>
  <si>
    <t>TunisianJew1507.HO</t>
  </si>
  <si>
    <t>TunisianJew1507</t>
  </si>
  <si>
    <t>TunisianJew1544.HO</t>
  </si>
  <si>
    <t>TunisianJew1544</t>
  </si>
  <si>
    <t>TunisianJew1170.HO</t>
  </si>
  <si>
    <t>TunisianJew1170</t>
  </si>
  <si>
    <t>TunisianJew1531.HO</t>
  </si>
  <si>
    <t>TunisianJew1531</t>
  </si>
  <si>
    <t>TunisianJew1511.HO</t>
  </si>
  <si>
    <t>TunisianJew1511</t>
  </si>
  <si>
    <t>SephardiJewTurkey4955.HO</t>
  </si>
  <si>
    <t>SephardiJewTurkey4955</t>
  </si>
  <si>
    <t>Jew_Turkish.HO</t>
  </si>
  <si>
    <t>SephardiJewTurkey5877.HO</t>
  </si>
  <si>
    <t>SephardiJewTurkey5877</t>
  </si>
  <si>
    <t>SephardiJewTurkey4953.HO</t>
  </si>
  <si>
    <t>SephardiJewTurkey4953</t>
  </si>
  <si>
    <t>SephardiJewTurkey6077.HO</t>
  </si>
  <si>
    <t>SephardiJewTurkey6077</t>
  </si>
  <si>
    <t>SephardiJewTurkey5832.HO</t>
  </si>
  <si>
    <t>SephardiJewTurkey5832</t>
  </si>
  <si>
    <t>SephardiJewTurkey5075.HO</t>
  </si>
  <si>
    <t>SephardiJewTurkey5075</t>
  </si>
  <si>
    <t>SephardiJewTurkey4950.HO</t>
  </si>
  <si>
    <t>SephardiJewTurkey4950</t>
  </si>
  <si>
    <t>SephardiJewTurkey5033.HO</t>
  </si>
  <si>
    <t>SephardiJewTurkey5033</t>
  </si>
  <si>
    <t>YemeniteJew4684.HO</t>
  </si>
  <si>
    <t>YemeniteJew4684</t>
  </si>
  <si>
    <t>Jew_Yemenite.HO</t>
  </si>
  <si>
    <t>Yemen</t>
  </si>
  <si>
    <t>YemeniteJew4695.HO</t>
  </si>
  <si>
    <t>YemeniteJew4695</t>
  </si>
  <si>
    <t>YemeniteJew4675.HO</t>
  </si>
  <si>
    <t>YemeniteJew4675</t>
  </si>
  <si>
    <t>YemeniteJew4938.HO</t>
  </si>
  <si>
    <t>YemeniteJew4938</t>
  </si>
  <si>
    <t>YemeniteJew4667.HO</t>
  </si>
  <si>
    <t>YemeniteJew4667</t>
  </si>
  <si>
    <t>YemeniteJew4960.HO</t>
  </si>
  <si>
    <t>YemeniteJew4960</t>
  </si>
  <si>
    <t>YemeniteJew5433.HO</t>
  </si>
  <si>
    <t>YemeniteJew5433</t>
  </si>
  <si>
    <t>YemeniteJew4937.HO</t>
  </si>
  <si>
    <t>YemeniteJew4937</t>
  </si>
  <si>
    <t>Jordan543.HO</t>
  </si>
  <si>
    <t>Jordan543</t>
  </si>
  <si>
    <t>Jordanian.HO</t>
  </si>
  <si>
    <t>Jordan</t>
  </si>
  <si>
    <t>Jordan214.HO</t>
  </si>
  <si>
    <t>Jordan214</t>
  </si>
  <si>
    <t>Jordan445.HO</t>
  </si>
  <si>
    <t>Jordan445</t>
  </si>
  <si>
    <t>Jordan62.HO</t>
  </si>
  <si>
    <t>Jordan62</t>
  </si>
  <si>
    <t>Jordan603.HO</t>
  </si>
  <si>
    <t>Jordan603</t>
  </si>
  <si>
    <t>Jordan307.HO</t>
  </si>
  <si>
    <t>Jordan307</t>
  </si>
  <si>
    <t>Jordan503.HO</t>
  </si>
  <si>
    <t>Jordan503</t>
  </si>
  <si>
    <t>Jordan646.HO</t>
  </si>
  <si>
    <t>Jordan646</t>
  </si>
  <si>
    <t>Jordan384.HO</t>
  </si>
  <si>
    <t>Jordan384</t>
  </si>
  <si>
    <t>Kab-5.HO</t>
  </si>
  <si>
    <t>Kab-5</t>
  </si>
  <si>
    <t>Kabardinian.HO</t>
  </si>
  <si>
    <t>Ingushetia Republic, Baksansky district</t>
  </si>
  <si>
    <t>Kab-10.HO</t>
  </si>
  <si>
    <t>Kab-10</t>
  </si>
  <si>
    <t>Kab-13.HO</t>
  </si>
  <si>
    <t>Kab-13</t>
  </si>
  <si>
    <t>Kab-16.HO</t>
  </si>
  <si>
    <t>Kab-16</t>
  </si>
  <si>
    <t>Kab-18.HO</t>
  </si>
  <si>
    <t>Kab-18</t>
  </si>
  <si>
    <t>Kab-24.HO</t>
  </si>
  <si>
    <t>Kab-24</t>
  </si>
  <si>
    <t>Kab-26.HO</t>
  </si>
  <si>
    <t>Kab-26</t>
  </si>
  <si>
    <t>Kab-30.HO</t>
  </si>
  <si>
    <t>Kab-30</t>
  </si>
  <si>
    <t>LPGH-139.HO</t>
  </si>
  <si>
    <t>LPGH-139</t>
  </si>
  <si>
    <t>DAG06-260.HO</t>
  </si>
  <si>
    <t>DAG06-260</t>
  </si>
  <si>
    <t>Kaitag.HO</t>
  </si>
  <si>
    <t>DAG06-261.HO</t>
  </si>
  <si>
    <t>DAG06-261</t>
  </si>
  <si>
    <t>DAG06-262.HO</t>
  </si>
  <si>
    <t>DAG06-262</t>
  </si>
  <si>
    <t>DAG06-578.HO</t>
  </si>
  <si>
    <t>DAG06-578</t>
  </si>
  <si>
    <t>DAG06-786.HO</t>
  </si>
  <si>
    <t>DAG06-786</t>
  </si>
  <si>
    <t>DAG06-824.HO</t>
  </si>
  <si>
    <t>DAG06-824</t>
  </si>
  <si>
    <t>DAG06-826.HO</t>
  </si>
  <si>
    <t>DAG06-826</t>
  </si>
  <si>
    <t>DAG06-830.HO</t>
  </si>
  <si>
    <t>DAG06-830</t>
  </si>
  <si>
    <t>ABA-035.HO</t>
  </si>
  <si>
    <t>ABA-035</t>
  </si>
  <si>
    <t>Karachai.HO</t>
  </si>
  <si>
    <t>ABA-048.HO</t>
  </si>
  <si>
    <t>ABA-048</t>
  </si>
  <si>
    <t>ABA-052.HO</t>
  </si>
  <si>
    <t>ABA-052</t>
  </si>
  <si>
    <t>ABA-056.HO</t>
  </si>
  <si>
    <t>ABA-056</t>
  </si>
  <si>
    <t>ABA-078.HO</t>
  </si>
  <si>
    <t>ABA-078</t>
  </si>
  <si>
    <t>ABA-065.HO</t>
  </si>
  <si>
    <t>ABA-065</t>
  </si>
  <si>
    <t>ABA-069.HO</t>
  </si>
  <si>
    <t>ABA-069</t>
  </si>
  <si>
    <t>ABA-085.HO</t>
  </si>
  <si>
    <t>ABA-085</t>
  </si>
  <si>
    <t>ABA-086.HO</t>
  </si>
  <si>
    <t>ABA-086</t>
  </si>
  <si>
    <t>ABA-091.HO</t>
  </si>
  <si>
    <t>ABA-091</t>
  </si>
  <si>
    <t>ABA-099.HO</t>
  </si>
  <si>
    <t>ABA-099</t>
  </si>
  <si>
    <t>ABA-100.HO</t>
  </si>
  <si>
    <t>ABA-100</t>
  </si>
  <si>
    <t>DAG-180.HO</t>
  </si>
  <si>
    <t>DAG-180</t>
  </si>
  <si>
    <t>Kubachinian.HO</t>
  </si>
  <si>
    <t>Dagestan Republic, Dakhadaevsky district</t>
  </si>
  <si>
    <t>DAG-200.HO</t>
  </si>
  <si>
    <t>DAG-200</t>
  </si>
  <si>
    <t>DAG-205.HO</t>
  </si>
  <si>
    <t>DAG-205</t>
  </si>
  <si>
    <t>DAG-210.HO</t>
  </si>
  <si>
    <t>DAG-210</t>
  </si>
  <si>
    <t>DAG-211.HO</t>
  </si>
  <si>
    <t>DAG-211</t>
  </si>
  <si>
    <t>DAG-213.HO</t>
  </si>
  <si>
    <t>DAG-213</t>
  </si>
  <si>
    <t>kumyks44.HO</t>
  </si>
  <si>
    <t>kumyks44</t>
  </si>
  <si>
    <t>Kumyk.HO</t>
  </si>
  <si>
    <t>Khasavyurt_in_Dagestan</t>
  </si>
  <si>
    <t>kumyks93.HO</t>
  </si>
  <si>
    <t>kumyks93</t>
  </si>
  <si>
    <t>kumyks98.HO</t>
  </si>
  <si>
    <t>kumyks98</t>
  </si>
  <si>
    <t>kumyks90.HO</t>
  </si>
  <si>
    <t>kumyks90</t>
  </si>
  <si>
    <t>kumyks40.HO</t>
  </si>
  <si>
    <t>kumyks40</t>
  </si>
  <si>
    <t>kumyks94.HO</t>
  </si>
  <si>
    <t>kumyks94</t>
  </si>
  <si>
    <t>kumyks41.HO</t>
  </si>
  <si>
    <t>kumyks41</t>
  </si>
  <si>
    <t>kumyks97.HO</t>
  </si>
  <si>
    <t>kumyks97</t>
  </si>
  <si>
    <t>KRD-5.HO</t>
  </si>
  <si>
    <t>KRD-5</t>
  </si>
  <si>
    <t>Kurd.HO</t>
  </si>
  <si>
    <t>Adyghei Republic, Krasnogvardiysky district</t>
  </si>
  <si>
    <t>KRD-8.HO</t>
  </si>
  <si>
    <t>KRD-8</t>
  </si>
  <si>
    <t>KRD-14.HO</t>
  </si>
  <si>
    <t>KRD-14</t>
  </si>
  <si>
    <t>KRD-31.HO</t>
  </si>
  <si>
    <t>KRD-31</t>
  </si>
  <si>
    <t>KRD-40.HO</t>
  </si>
  <si>
    <t>KRD-40</t>
  </si>
  <si>
    <t>KRD-43.HO</t>
  </si>
  <si>
    <t>KRD-43</t>
  </si>
  <si>
    <t>KRD-45.HO</t>
  </si>
  <si>
    <t>KRD-45</t>
  </si>
  <si>
    <t>KRD-49.HO</t>
  </si>
  <si>
    <t>KRD-49</t>
  </si>
  <si>
    <t>DAG-325.HO</t>
  </si>
  <si>
    <t>DAG-325</t>
  </si>
  <si>
    <t>Lak.HO</t>
  </si>
  <si>
    <t>DAG-335.HO</t>
  </si>
  <si>
    <t>DAG-335</t>
  </si>
  <si>
    <t>DAG-336.HO</t>
  </si>
  <si>
    <t>DAG-336</t>
  </si>
  <si>
    <t>DAG-344.HO</t>
  </si>
  <si>
    <t>DAG-344</t>
  </si>
  <si>
    <t>DAG-371.HO</t>
  </si>
  <si>
    <t>DAG-371</t>
  </si>
  <si>
    <t>DAG-372.HO</t>
  </si>
  <si>
    <t>DAG-372</t>
  </si>
  <si>
    <t>DAG-376.HO</t>
  </si>
  <si>
    <t>DAG-376</t>
  </si>
  <si>
    <t>DAG-388.HO</t>
  </si>
  <si>
    <t>DAG-388</t>
  </si>
  <si>
    <t>DAG-390.HO</t>
  </si>
  <si>
    <t>DAG-390</t>
  </si>
  <si>
    <t>DAG-400.HO</t>
  </si>
  <si>
    <t>DAG-400</t>
  </si>
  <si>
    <t>Lebanese1AQ127.HO</t>
  </si>
  <si>
    <t>Lebanese1AQ127</t>
  </si>
  <si>
    <t>Lebanese_Christian.HO</t>
  </si>
  <si>
    <t>Beirut</t>
  </si>
  <si>
    <t>Lebanon</t>
  </si>
  <si>
    <t>Lebanese1AQ170.HO</t>
  </si>
  <si>
    <t>Lebanese1AQ170</t>
  </si>
  <si>
    <t>Lebanese4AQ115.HO</t>
  </si>
  <si>
    <t>Lebanese4AQ115</t>
  </si>
  <si>
    <t>Lebanese6AQ115.HO</t>
  </si>
  <si>
    <t>Lebanese6AQ115</t>
  </si>
  <si>
    <t>Lebanese6AQ170.HO</t>
  </si>
  <si>
    <t>Lebanese6AQ170</t>
  </si>
  <si>
    <t>Lebanese8AS15.HO</t>
  </si>
  <si>
    <t>Lebanese8AS15</t>
  </si>
  <si>
    <t>Lebanese10AR37.HO</t>
  </si>
  <si>
    <t>Lebanese10AR37</t>
  </si>
  <si>
    <t>Lebanese15AR37.HO</t>
  </si>
  <si>
    <t>Lebanese15AR37</t>
  </si>
  <si>
    <t>Lebanese22BA23.HO</t>
  </si>
  <si>
    <t>Lebanese22BA23</t>
  </si>
  <si>
    <t>Lebanese2AQ121.HO</t>
  </si>
  <si>
    <t>Lebanese2AQ121</t>
  </si>
  <si>
    <t>Lebanese_Muslim.HO</t>
  </si>
  <si>
    <t>Lebanese2AQ127.HO</t>
  </si>
  <si>
    <t>Lebanese2AQ127</t>
  </si>
  <si>
    <t>Lebanese6AS15.HO</t>
  </si>
  <si>
    <t>Lebanese6AS15</t>
  </si>
  <si>
    <t>Lebanese7AQ150.HO</t>
  </si>
  <si>
    <t>Lebanese7AQ150</t>
  </si>
  <si>
    <t>Lebanese7AR20.HO</t>
  </si>
  <si>
    <t>Lebanese7AR20</t>
  </si>
  <si>
    <t>Lebanese7AR23.HO</t>
  </si>
  <si>
    <t>Lebanese7AR23</t>
  </si>
  <si>
    <t>Lebanese10AQ127.HO</t>
  </si>
  <si>
    <t>Lebanese10AQ127</t>
  </si>
  <si>
    <t>Lebanese11AS14.HO</t>
  </si>
  <si>
    <t>Lebanese11AS14</t>
  </si>
  <si>
    <t>Lebanese20AR21.HO</t>
  </si>
  <si>
    <t>Lebanese20AR21</t>
  </si>
  <si>
    <t>Lebanese24AR27.HO</t>
  </si>
  <si>
    <t>Lebanese24AR27</t>
  </si>
  <si>
    <t>Lebanese30AR21.HO</t>
  </si>
  <si>
    <t>Lebanese30AR21</t>
  </si>
  <si>
    <t>Lebanon5.HO</t>
  </si>
  <si>
    <t>Lebanon5</t>
  </si>
  <si>
    <t>Lebanese.HO</t>
  </si>
  <si>
    <t>Lebanon6.HO</t>
  </si>
  <si>
    <t>Lebanon6</t>
  </si>
  <si>
    <t>Lebanon7.HO</t>
  </si>
  <si>
    <t>Lebanon7</t>
  </si>
  <si>
    <t>Lebanon8.HO</t>
  </si>
  <si>
    <t>Lebanon8</t>
  </si>
  <si>
    <t>Lebanon1.HO</t>
  </si>
  <si>
    <t>Lebanon1</t>
  </si>
  <si>
    <t>Lebanon2.HO</t>
  </si>
  <si>
    <t>Lebanon2</t>
  </si>
  <si>
    <t>Lebanon3.HO</t>
  </si>
  <si>
    <t>Lebanon3</t>
  </si>
  <si>
    <t>Lebanon4.HO</t>
  </si>
  <si>
    <t>Lebanon4</t>
  </si>
  <si>
    <t>lez38.HO</t>
  </si>
  <si>
    <t>lez38</t>
  </si>
  <si>
    <t>Lezgin.HO</t>
  </si>
  <si>
    <t>Dagestanskiye_Ogni_in_Dagestan</t>
  </si>
  <si>
    <t>lez40.HO</t>
  </si>
  <si>
    <t>lez40</t>
  </si>
  <si>
    <t>lez49.HO</t>
  </si>
  <si>
    <t>lez49</t>
  </si>
  <si>
    <t>lez31.HO</t>
  </si>
  <si>
    <t>lez31</t>
  </si>
  <si>
    <t>lez7.HO</t>
  </si>
  <si>
    <t>lez7</t>
  </si>
  <si>
    <t>lez33.HO</t>
  </si>
  <si>
    <t>lez33</t>
  </si>
  <si>
    <t>lez9.HO</t>
  </si>
  <si>
    <t>lez9</t>
  </si>
  <si>
    <t>lez36.HO</t>
  </si>
  <si>
    <t>lez36</t>
  </si>
  <si>
    <t>lez37.HO</t>
  </si>
  <si>
    <t>lez37</t>
  </si>
  <si>
    <t>LithuanianF1.HO</t>
  </si>
  <si>
    <t>LithuanianF1</t>
  </si>
  <si>
    <t>Lithuanian.HO</t>
  </si>
  <si>
    <t>Kaunas</t>
  </si>
  <si>
    <t>Lithuania</t>
  </si>
  <si>
    <t>lithuania3.HO</t>
  </si>
  <si>
    <t>lithuania3</t>
  </si>
  <si>
    <t>lithuania10.HO</t>
  </si>
  <si>
    <t>lithuania10</t>
  </si>
  <si>
    <t>lithuania9.HO</t>
  </si>
  <si>
    <t>lithuania9</t>
  </si>
  <si>
    <t>LithuanianA1.HO</t>
  </si>
  <si>
    <t>LithuanianA1</t>
  </si>
  <si>
    <t>LithuanianE2.HO</t>
  </si>
  <si>
    <t>LithuanianE2</t>
  </si>
  <si>
    <t>lithuania1.HO</t>
  </si>
  <si>
    <t>lithuania1</t>
  </si>
  <si>
    <t>lithuania8.HO</t>
  </si>
  <si>
    <t>lithuania8</t>
  </si>
  <si>
    <t>lithuania2.HO</t>
  </si>
  <si>
    <t>lithuania2</t>
  </si>
  <si>
    <t>LithuanianD1.HO</t>
  </si>
  <si>
    <t>LithuanianD1</t>
  </si>
  <si>
    <t>Malta4AM91.HO</t>
  </si>
  <si>
    <t>Malta4AM91</t>
  </si>
  <si>
    <t>Maltese.HO</t>
  </si>
  <si>
    <t>La Valetta</t>
  </si>
  <si>
    <t>Malta</t>
  </si>
  <si>
    <t>Malta8AM91.HO</t>
  </si>
  <si>
    <t>Malta8AM91</t>
  </si>
  <si>
    <t>Malta7AM91.HO</t>
  </si>
  <si>
    <t>Malta7AM91</t>
  </si>
  <si>
    <t>Malta17AM91.HO</t>
  </si>
  <si>
    <t>Malta17AM91</t>
  </si>
  <si>
    <t>Malta2AM91.HO</t>
  </si>
  <si>
    <t>Malta2AM91</t>
  </si>
  <si>
    <t>Malta16AM91.HO</t>
  </si>
  <si>
    <t>Malta16AM91</t>
  </si>
  <si>
    <t>Malta15AM91.HO</t>
  </si>
  <si>
    <t>Malta15AM91</t>
  </si>
  <si>
    <t>Malta12AM91.HO</t>
  </si>
  <si>
    <t>Malta12AM91</t>
  </si>
  <si>
    <t>MOL-005.HO</t>
  </si>
  <si>
    <t>MOL-005</t>
  </si>
  <si>
    <t>Moldavian.HO</t>
  </si>
  <si>
    <t>Shtefan-Vodsky district, Kaplani</t>
  </si>
  <si>
    <t>Moldova</t>
  </si>
  <si>
    <t>MOL-008.HO</t>
  </si>
  <si>
    <t>MOL-008</t>
  </si>
  <si>
    <t>MOL-015.HO</t>
  </si>
  <si>
    <t>MOL-015</t>
  </si>
  <si>
    <t>MOL-024.HO</t>
  </si>
  <si>
    <t>MOL-024</t>
  </si>
  <si>
    <t>MOL-058.HO</t>
  </si>
  <si>
    <t>MOL-058</t>
  </si>
  <si>
    <t>MOL-064.HO</t>
  </si>
  <si>
    <t>MOL-064</t>
  </si>
  <si>
    <t>MOL-065.HO</t>
  </si>
  <si>
    <t>MOL-065</t>
  </si>
  <si>
    <t>MOL-066.HO</t>
  </si>
  <si>
    <t>MOL-066</t>
  </si>
  <si>
    <t>MOL-067.HO</t>
  </si>
  <si>
    <t>MOL-067</t>
  </si>
  <si>
    <t>MOL-069.HO</t>
  </si>
  <si>
    <t>MOL-069</t>
  </si>
  <si>
    <t>MOE-001.HO</t>
  </si>
  <si>
    <t>MOE-001</t>
  </si>
  <si>
    <t>Mordovian.HO</t>
  </si>
  <si>
    <t>Mordovia Republic, Lukoyanovsky, Ardatovsky, Chamzinsky, Ichkalovsky districts</t>
  </si>
  <si>
    <t>MOE-002.HO</t>
  </si>
  <si>
    <t>MOE-002</t>
  </si>
  <si>
    <t>MOE-010.HO</t>
  </si>
  <si>
    <t>MOE-010</t>
  </si>
  <si>
    <t>MOE-014.HO</t>
  </si>
  <si>
    <t>MOE-014</t>
  </si>
  <si>
    <t>Mordovia Republic, Torbeevsky, Insarsky, Krasnoslobodsky districts</t>
  </si>
  <si>
    <t>MOE-015.HO</t>
  </si>
  <si>
    <t>MOE-015</t>
  </si>
  <si>
    <t>MOE-020.HO</t>
  </si>
  <si>
    <t>MOE-020</t>
  </si>
  <si>
    <t>MOE-025.HO</t>
  </si>
  <si>
    <t>MOE-025</t>
  </si>
  <si>
    <t>MOE-036.HO</t>
  </si>
  <si>
    <t>MOE-036</t>
  </si>
  <si>
    <t>MOE-043.HO</t>
  </si>
  <si>
    <t>MOE-043</t>
  </si>
  <si>
    <t>MOE-045.HO</t>
  </si>
  <si>
    <t>MOE-045</t>
  </si>
  <si>
    <t>MOE-433.HO</t>
  </si>
  <si>
    <t>MOE-433</t>
  </si>
  <si>
    <t>MOE-445.HO</t>
  </si>
  <si>
    <t>MOE-445</t>
  </si>
  <si>
    <t>MOE-450.HO</t>
  </si>
  <si>
    <t>MOE-450</t>
  </si>
  <si>
    <t>MOE-451.HO</t>
  </si>
  <si>
    <t>MOE-451</t>
  </si>
  <si>
    <t>MOE-452.HO</t>
  </si>
  <si>
    <t>MOE-452</t>
  </si>
  <si>
    <t>MOE-455.HO</t>
  </si>
  <si>
    <t>MOE-455</t>
  </si>
  <si>
    <t>MOE-475.HO</t>
  </si>
  <si>
    <t>MOE-475</t>
  </si>
  <si>
    <t>MOE-485.HO</t>
  </si>
  <si>
    <t>MOE-485</t>
  </si>
  <si>
    <t>MOE-491.HO</t>
  </si>
  <si>
    <t>MOE-491</t>
  </si>
  <si>
    <t>MOE-492.HO</t>
  </si>
  <si>
    <t>MOE-492</t>
  </si>
  <si>
    <t>MOE-495.HO</t>
  </si>
  <si>
    <t>MOE-495</t>
  </si>
  <si>
    <t>MOE-497.HO</t>
  </si>
  <si>
    <t>MOE-497</t>
  </si>
  <si>
    <t>Mordovians27.HO</t>
  </si>
  <si>
    <t>Mordovians27</t>
  </si>
  <si>
    <t>Saransk_in_Republic_of_Mordova</t>
  </si>
  <si>
    <t>Mordovians28.HO</t>
  </si>
  <si>
    <t>Mordovians28</t>
  </si>
  <si>
    <t>Mordovians30.HO</t>
  </si>
  <si>
    <t>Mordovians30</t>
  </si>
  <si>
    <t>Mordovians4.HO</t>
  </si>
  <si>
    <t>Mordovians4</t>
  </si>
  <si>
    <t>Mordovians31.HO</t>
  </si>
  <si>
    <t>Mordovians31</t>
  </si>
  <si>
    <t>Mordovians17.HO</t>
  </si>
  <si>
    <t>Mordovians17</t>
  </si>
  <si>
    <t>Mordovians1.HO</t>
  </si>
  <si>
    <t>Mordovians1</t>
  </si>
  <si>
    <t>Mordovians22.HO</t>
  </si>
  <si>
    <t>Mordovians22</t>
  </si>
  <si>
    <t>Mordovians32.HO</t>
  </si>
  <si>
    <t>Mordovians32</t>
  </si>
  <si>
    <t>Mordovians5.HO</t>
  </si>
  <si>
    <t>Mordovians5</t>
  </si>
  <si>
    <t>NOR119.HO</t>
  </si>
  <si>
    <t>NOR119</t>
  </si>
  <si>
    <t>Norwegian.HO</t>
  </si>
  <si>
    <t>Bergen</t>
  </si>
  <si>
    <t>Norway</t>
  </si>
  <si>
    <t>NOR124.HO</t>
  </si>
  <si>
    <t>NOR124</t>
  </si>
  <si>
    <t>NOR106.HO</t>
  </si>
  <si>
    <t>NOR106</t>
  </si>
  <si>
    <t>NOR101.HO</t>
  </si>
  <si>
    <t>NOR101</t>
  </si>
  <si>
    <t>NOR146.HO</t>
  </si>
  <si>
    <t>NOR146</t>
  </si>
  <si>
    <t>NOR108.HO</t>
  </si>
  <si>
    <t>NOR108</t>
  </si>
  <si>
    <t>NOR126.HO</t>
  </si>
  <si>
    <t>NOR126</t>
  </si>
  <si>
    <t>NOR107.HO</t>
  </si>
  <si>
    <t>NOR107</t>
  </si>
  <si>
    <t>NOR109.HO</t>
  </si>
  <si>
    <t>NOR109</t>
  </si>
  <si>
    <t>NOR148.HO</t>
  </si>
  <si>
    <t>NOR148</t>
  </si>
  <si>
    <t>NOR111.HO</t>
  </si>
  <si>
    <t>NOR111</t>
  </si>
  <si>
    <t>HGDP00794.HO</t>
  </si>
  <si>
    <t>HGDP00794</t>
  </si>
  <si>
    <t>Orcadian.HO</t>
  </si>
  <si>
    <t>Orkney Islands</t>
  </si>
  <si>
    <t>HGDP00796.HO</t>
  </si>
  <si>
    <t>HGDP00796</t>
  </si>
  <si>
    <t>HGDP00797.HO</t>
  </si>
  <si>
    <t>HGDP00797</t>
  </si>
  <si>
    <t>HGDP00798.HO</t>
  </si>
  <si>
    <t>HGDP00798</t>
  </si>
  <si>
    <t>HGDP00799.HO</t>
  </si>
  <si>
    <t>HGDP00799</t>
  </si>
  <si>
    <t>HGDP00800.HO</t>
  </si>
  <si>
    <t>HGDP00800</t>
  </si>
  <si>
    <t>HGDP00802.HO</t>
  </si>
  <si>
    <t>HGDP00802</t>
  </si>
  <si>
    <t>HGDP00803.HO</t>
  </si>
  <si>
    <t>HGDP00803</t>
  </si>
  <si>
    <t>HGDP00805.HO</t>
  </si>
  <si>
    <t>HGDP00805</t>
  </si>
  <si>
    <t>HGDP00806.HO</t>
  </si>
  <si>
    <t>HGDP00806</t>
  </si>
  <si>
    <t>HGDP00807.HO</t>
  </si>
  <si>
    <t>HGDP00807</t>
  </si>
  <si>
    <t>HGDP00808.HO</t>
  </si>
  <si>
    <t>HGDP00808</t>
  </si>
  <si>
    <t>HGDP00810.HO</t>
  </si>
  <si>
    <t>HGDP00810</t>
  </si>
  <si>
    <t>OCE-058.HO</t>
  </si>
  <si>
    <t>OCE-058</t>
  </si>
  <si>
    <t>Ossetian.HO</t>
  </si>
  <si>
    <t>North Ossetia Republic</t>
  </si>
  <si>
    <t>OCE-155.HO</t>
  </si>
  <si>
    <t>OCE-155</t>
  </si>
  <si>
    <t>OCE-160.HO</t>
  </si>
  <si>
    <t>OCE-160</t>
  </si>
  <si>
    <t>OCE-161.HO</t>
  </si>
  <si>
    <t>OCE-161</t>
  </si>
  <si>
    <t>OCE-195.HO</t>
  </si>
  <si>
    <t>OCE-195</t>
  </si>
  <si>
    <t>OCE-224.HO</t>
  </si>
  <si>
    <t>OCE-224</t>
  </si>
  <si>
    <t>NorthOssetia19.HO</t>
  </si>
  <si>
    <t>NorthOssetia19</t>
  </si>
  <si>
    <t>Vladikavkaz_in_Republic_of_North_Ossetia_Alania</t>
  </si>
  <si>
    <t>NorthOssetia2.HO</t>
  </si>
  <si>
    <t>NorthOssetia2</t>
  </si>
  <si>
    <t>NorthOssetia3.HO</t>
  </si>
  <si>
    <t>NorthOssetia3</t>
  </si>
  <si>
    <t>NorthOssetia5.HO</t>
  </si>
  <si>
    <t>NorthOssetia5</t>
  </si>
  <si>
    <t>Russia_NorthOssetian.HO</t>
  </si>
  <si>
    <t>NorthOssetia11.HO</t>
  </si>
  <si>
    <t>NorthOssetia11</t>
  </si>
  <si>
    <t>NorthOssetia8.HO</t>
  </si>
  <si>
    <t>NorthOssetia8</t>
  </si>
  <si>
    <t>NorthOssetia12.HO</t>
  </si>
  <si>
    <t>NorthOssetia12</t>
  </si>
  <si>
    <t>NorthOssetia9.HO</t>
  </si>
  <si>
    <t>NorthOssetia9</t>
  </si>
  <si>
    <t>NorthOssetia14.HO</t>
  </si>
  <si>
    <t>NorthOssetia14</t>
  </si>
  <si>
    <t>NorthOssetia17.HO</t>
  </si>
  <si>
    <t>NorthOssetia17</t>
  </si>
  <si>
    <t>HGDP00675.HO</t>
  </si>
  <si>
    <t>HGDP00675</t>
  </si>
  <si>
    <t>Palestinian.HO</t>
  </si>
  <si>
    <t>HGDP00676.HO</t>
  </si>
  <si>
    <t>HGDP00676</t>
  </si>
  <si>
    <t>HGDP00677.HO</t>
  </si>
  <si>
    <t>HGDP00677</t>
  </si>
  <si>
    <t>HGDP00679.HO</t>
  </si>
  <si>
    <t>HGDP00679</t>
  </si>
  <si>
    <t>HGDP00680.HO</t>
  </si>
  <si>
    <t>HGDP00680</t>
  </si>
  <si>
    <t>HGDP00683.HO</t>
  </si>
  <si>
    <t>HGDP00683</t>
  </si>
  <si>
    <t>HGDP00684.HO</t>
  </si>
  <si>
    <t>HGDP00684</t>
  </si>
  <si>
    <t>HGDP00685.HO</t>
  </si>
  <si>
    <t>HGDP00685</t>
  </si>
  <si>
    <t>Palestinian_oAfrican.HO</t>
  </si>
  <si>
    <t>HGDP00686.HO</t>
  </si>
  <si>
    <t>HGDP00686</t>
  </si>
  <si>
    <t>HGDP00687.HO</t>
  </si>
  <si>
    <t>HGDP00687</t>
  </si>
  <si>
    <t>HGDP00688.HO</t>
  </si>
  <si>
    <t>HGDP00688</t>
  </si>
  <si>
    <t>HGDP00689.HO</t>
  </si>
  <si>
    <t>HGDP00689</t>
  </si>
  <si>
    <t>HGDP00690.HO</t>
  </si>
  <si>
    <t>HGDP00690</t>
  </si>
  <si>
    <t>HGDP00691.HO</t>
  </si>
  <si>
    <t>HGDP00691</t>
  </si>
  <si>
    <t>HGDP00694.HO</t>
  </si>
  <si>
    <t>HGDP00694</t>
  </si>
  <si>
    <t>HGDP00696.HO</t>
  </si>
  <si>
    <t>HGDP00696</t>
  </si>
  <si>
    <t>HGDP00697.HO</t>
  </si>
  <si>
    <t>HGDP00697</t>
  </si>
  <si>
    <t>HGDP00698.HO</t>
  </si>
  <si>
    <t>HGDP00698</t>
  </si>
  <si>
    <t>HGDP00699.HO</t>
  </si>
  <si>
    <t>HGDP00699</t>
  </si>
  <si>
    <t>HGDP00700.HO</t>
  </si>
  <si>
    <t>HGDP00700</t>
  </si>
  <si>
    <t>HGDP00722.HO</t>
  </si>
  <si>
    <t>HGDP00722</t>
  </si>
  <si>
    <t>HGDP00724.HO</t>
  </si>
  <si>
    <t>HGDP00724</t>
  </si>
  <si>
    <t>HGDP00725.HO</t>
  </si>
  <si>
    <t>HGDP00725</t>
  </si>
  <si>
    <t>HGDP00726.HO</t>
  </si>
  <si>
    <t>HGDP00726</t>
  </si>
  <si>
    <t>HGDP00727.HO</t>
  </si>
  <si>
    <t>HGDP00727</t>
  </si>
  <si>
    <t>HGDP00729.HO</t>
  </si>
  <si>
    <t>HGDP00729</t>
  </si>
  <si>
    <t>HGDP00730.HO</t>
  </si>
  <si>
    <t>HGDP00730</t>
  </si>
  <si>
    <t>HGDP00732.HO</t>
  </si>
  <si>
    <t>HGDP00732</t>
  </si>
  <si>
    <t>HGDP00733.HO</t>
  </si>
  <si>
    <t>HGDP00733</t>
  </si>
  <si>
    <t>HGDP00734.HO</t>
  </si>
  <si>
    <t>HGDP00734</t>
  </si>
  <si>
    <t>HGDP00735.HO</t>
  </si>
  <si>
    <t>HGDP00735</t>
  </si>
  <si>
    <t>HGDP00736.HO</t>
  </si>
  <si>
    <t>HGDP00736</t>
  </si>
  <si>
    <t>HGDP00737.HO</t>
  </si>
  <si>
    <t>HGDP00737</t>
  </si>
  <si>
    <t>HGDP00739.HO</t>
  </si>
  <si>
    <t>HGDP00739</t>
  </si>
  <si>
    <t>HGDP00740.HO</t>
  </si>
  <si>
    <t>HGDP00740</t>
  </si>
  <si>
    <t>HGDP00745.HO</t>
  </si>
  <si>
    <t>HGDP00745</t>
  </si>
  <si>
    <t>A306.HO</t>
  </si>
  <si>
    <t>A306</t>
  </si>
  <si>
    <t>Romanian.HO</t>
  </si>
  <si>
    <t>Apuseni mountains, Horea village</t>
  </si>
  <si>
    <t>Romania</t>
  </si>
  <si>
    <t>A325.HO</t>
  </si>
  <si>
    <t>A325</t>
  </si>
  <si>
    <t>A343.HO</t>
  </si>
  <si>
    <t>A343</t>
  </si>
  <si>
    <t>A362.HO</t>
  </si>
  <si>
    <t>A362</t>
  </si>
  <si>
    <t>A374.HO</t>
  </si>
  <si>
    <t>A374</t>
  </si>
  <si>
    <t>G408.HO</t>
  </si>
  <si>
    <t>G408</t>
  </si>
  <si>
    <t>Gorj county, Tismana village</t>
  </si>
  <si>
    <t>G421.HO</t>
  </si>
  <si>
    <t>G421</t>
  </si>
  <si>
    <t>G428.HO</t>
  </si>
  <si>
    <t>G428</t>
  </si>
  <si>
    <t>G429.HO</t>
  </si>
  <si>
    <t>G429</t>
  </si>
  <si>
    <t>G434.HO</t>
  </si>
  <si>
    <t>G434</t>
  </si>
  <si>
    <t>Rbgp-200.HO</t>
  </si>
  <si>
    <t>Rbgp-200</t>
  </si>
  <si>
    <t>Russian.HO</t>
  </si>
  <si>
    <t>Belgorod region, Krasnensky, Prohorovsky, Yakovlevsky districts</t>
  </si>
  <si>
    <t>Rbgp-201.HO</t>
  </si>
  <si>
    <t>Rbgp-201</t>
  </si>
  <si>
    <t>Rbgp-203.HO</t>
  </si>
  <si>
    <t>Rbgp-203</t>
  </si>
  <si>
    <t>Rbgp-205.HO</t>
  </si>
  <si>
    <t>Rbgp-205</t>
  </si>
  <si>
    <t>Rkbo-12.HO</t>
  </si>
  <si>
    <t>Rkbo-12</t>
  </si>
  <si>
    <t>Kaluga region, Baryatinsky, Borovsky districts</t>
  </si>
  <si>
    <t>Rkbo-16.HO</t>
  </si>
  <si>
    <t>Rkbo-16</t>
  </si>
  <si>
    <t>Rkbo-44.HO</t>
  </si>
  <si>
    <t>Rkbo-44</t>
  </si>
  <si>
    <t>Rkbo-58.HO</t>
  </si>
  <si>
    <t>Rkbo-58</t>
  </si>
  <si>
    <t>Rksh-402.HO</t>
  </si>
  <si>
    <t>Rksh-402</t>
  </si>
  <si>
    <t>Tver region, Kashin district</t>
  </si>
  <si>
    <t>Rksh-405.HO</t>
  </si>
  <si>
    <t>Rksh-405</t>
  </si>
  <si>
    <t>Rksh-407.HO</t>
  </si>
  <si>
    <t>Rksh-407</t>
  </si>
  <si>
    <t>Rksh-412.HO</t>
  </si>
  <si>
    <t>Rksh-412</t>
  </si>
  <si>
    <t>Rkuch-03.HO</t>
  </si>
  <si>
    <t>Rkuch-03</t>
  </si>
  <si>
    <t>Kursk region, Pristensky and Cheremisinovsky districts</t>
  </si>
  <si>
    <t>Rkuch-05.HO</t>
  </si>
  <si>
    <t>Rkuch-05</t>
  </si>
  <si>
    <t>Rkuch-53.HO</t>
  </si>
  <si>
    <t>Rkuch-53</t>
  </si>
  <si>
    <t>Rkuch-58.HO</t>
  </si>
  <si>
    <t>Rkuch-58</t>
  </si>
  <si>
    <t>Rorl-102.HO</t>
  </si>
  <si>
    <t>Rorl-102</t>
  </si>
  <si>
    <t>Orel region, Livnensky and Bolhovsky districts</t>
  </si>
  <si>
    <t>Rorl-110.HO</t>
  </si>
  <si>
    <t>Rorl-110</t>
  </si>
  <si>
    <t>Rorl-114.HO</t>
  </si>
  <si>
    <t>Rorl-114</t>
  </si>
  <si>
    <t>Rorl-155.HO</t>
  </si>
  <si>
    <t>Rorl-155</t>
  </si>
  <si>
    <t>Rps-002.HO</t>
  </si>
  <si>
    <t>Rps-002</t>
  </si>
  <si>
    <t>Pskov region, Ostrov district</t>
  </si>
  <si>
    <t>Rps-004.HO</t>
  </si>
  <si>
    <t>Rps-004</t>
  </si>
  <si>
    <t>Rps-006.HO</t>
  </si>
  <si>
    <t>Rps-006</t>
  </si>
  <si>
    <t>Rps-012.HO</t>
  </si>
  <si>
    <t>Rps-012</t>
  </si>
  <si>
    <t>Rps-090.HO</t>
  </si>
  <si>
    <t>Rps-090</t>
  </si>
  <si>
    <t>Pskov region, Porkhov district</t>
  </si>
  <si>
    <t>Rps-091.HO</t>
  </si>
  <si>
    <t>Rps-091</t>
  </si>
  <si>
    <t>Rps-098.HO</t>
  </si>
  <si>
    <t>Rps-098</t>
  </si>
  <si>
    <t>Rrzm-08.HO</t>
  </si>
  <si>
    <t>Rrzm-08</t>
  </si>
  <si>
    <t>Ryazan region, Mihailovsky district</t>
  </si>
  <si>
    <t>Rrzm-10.HO</t>
  </si>
  <si>
    <t>Rrzm-10</t>
  </si>
  <si>
    <t>Rrzm-13.HO</t>
  </si>
  <si>
    <t>Rrzm-13</t>
  </si>
  <si>
    <t>Rrzm-16.HO</t>
  </si>
  <si>
    <t>Rrzm-16</t>
  </si>
  <si>
    <t>Rrzm-83.HO</t>
  </si>
  <si>
    <t>Rrzm-83</t>
  </si>
  <si>
    <t>Rrzs-3.HO</t>
  </si>
  <si>
    <t>Rrzs-3</t>
  </si>
  <si>
    <t>Ryazan region, Spassky district</t>
  </si>
  <si>
    <t>Rrzs-7.HO</t>
  </si>
  <si>
    <t>Rrzs-7</t>
  </si>
  <si>
    <t>Rrzs-11.HO</t>
  </si>
  <si>
    <t>Rrzs-11</t>
  </si>
  <si>
    <t>Rrzs-32.HO</t>
  </si>
  <si>
    <t>Rrzs-32</t>
  </si>
  <si>
    <t>Rrzs-58.HO</t>
  </si>
  <si>
    <t>Rrzs-58</t>
  </si>
  <si>
    <t>Rrzs-66.HO</t>
  </si>
  <si>
    <t>Rrzs-66</t>
  </si>
  <si>
    <t>Rrzs-88.HO</t>
  </si>
  <si>
    <t>Rrzs-88</t>
  </si>
  <si>
    <t>Rsm-103.HO</t>
  </si>
  <si>
    <t>Rsm-103</t>
  </si>
  <si>
    <t>Smolensk region, Roslavl and Ershichi districts</t>
  </si>
  <si>
    <t>Rsm-109.HO</t>
  </si>
  <si>
    <t>Rsm-109</t>
  </si>
  <si>
    <t>Rsm-166.HO</t>
  </si>
  <si>
    <t>Rsm-166</t>
  </si>
  <si>
    <t>Rsm-171.HO</t>
  </si>
  <si>
    <t>Rsm-171</t>
  </si>
  <si>
    <t>Rsm-176.HO</t>
  </si>
  <si>
    <t>Rsm-176</t>
  </si>
  <si>
    <t>Rsm-179.HO</t>
  </si>
  <si>
    <t>Rsm-179</t>
  </si>
  <si>
    <t>Rsm-181.HO</t>
  </si>
  <si>
    <t>Rsm-181</t>
  </si>
  <si>
    <t>RYAR-173.HO</t>
  </si>
  <si>
    <t>RYAR-173</t>
  </si>
  <si>
    <t>Yaroslavl region</t>
  </si>
  <si>
    <t>RYAR-223.HO</t>
  </si>
  <si>
    <t>RYAR-223</t>
  </si>
  <si>
    <t>RYAR-232.HO</t>
  </si>
  <si>
    <t>RYAR-232</t>
  </si>
  <si>
    <t>HGDP00879.HO</t>
  </si>
  <si>
    <t>HGDP00879</t>
  </si>
  <si>
    <t>Vologda Administrative Region</t>
  </si>
  <si>
    <t>HGDP00880.HO</t>
  </si>
  <si>
    <t>HGDP00880</t>
  </si>
  <si>
    <t>HGDP00882.HO</t>
  </si>
  <si>
    <t>HGDP00882</t>
  </si>
  <si>
    <t>HGDP00883.HO</t>
  </si>
  <si>
    <t>HGDP00883</t>
  </si>
  <si>
    <t>HGDP00884.HO</t>
  </si>
  <si>
    <t>HGDP00884</t>
  </si>
  <si>
    <t>HGDP00887.HO</t>
  </si>
  <si>
    <t>HGDP00887</t>
  </si>
  <si>
    <t>HGDP00888.HO</t>
  </si>
  <si>
    <t>HGDP00888</t>
  </si>
  <si>
    <t>HGDP00889.HO</t>
  </si>
  <si>
    <t>HGDP00889</t>
  </si>
  <si>
    <t>HGDP00890.HO</t>
  </si>
  <si>
    <t>HGDP00890</t>
  </si>
  <si>
    <t>HGDP00891.HO</t>
  </si>
  <si>
    <t>HGDP00891</t>
  </si>
  <si>
    <t>HGDP00892.HO</t>
  </si>
  <si>
    <t>HGDP00892</t>
  </si>
  <si>
    <t>HGDP00893.HO</t>
  </si>
  <si>
    <t>HGDP00893</t>
  </si>
  <si>
    <t>HGDP00894.HO</t>
  </si>
  <si>
    <t>HGDP00894</t>
  </si>
  <si>
    <t>HGDP00895.HO</t>
  </si>
  <si>
    <t>HGDP00895</t>
  </si>
  <si>
    <t>HGDP00896.HO</t>
  </si>
  <si>
    <t>HGDP00896</t>
  </si>
  <si>
    <t>HGDP00897.HO</t>
  </si>
  <si>
    <t>HGDP00897</t>
  </si>
  <si>
    <t>HGDP00898.HO</t>
  </si>
  <si>
    <t>HGDP00898</t>
  </si>
  <si>
    <t>HGDP00899.HO</t>
  </si>
  <si>
    <t>HGDP00899</t>
  </si>
  <si>
    <t>HGDP00900.HO</t>
  </si>
  <si>
    <t>HGDP00900</t>
  </si>
  <si>
    <t>HGDP00901.HO</t>
  </si>
  <si>
    <t>HGDP00901</t>
  </si>
  <si>
    <t>HGDP00902.HO</t>
  </si>
  <si>
    <t>HGDP00902</t>
  </si>
  <si>
    <t>HGDP00903.HO</t>
  </si>
  <si>
    <t>HGDP00903</t>
  </si>
  <si>
    <t>HGDP00666.HO</t>
  </si>
  <si>
    <t>HGDP00666</t>
  </si>
  <si>
    <t>Sardinian.HO</t>
  </si>
  <si>
    <t>HGDP00667.HO</t>
  </si>
  <si>
    <t>HGDP00667</t>
  </si>
  <si>
    <t>HGDP00668.HO</t>
  </si>
  <si>
    <t>HGDP00668</t>
  </si>
  <si>
    <t>HGDP00669.HO</t>
  </si>
  <si>
    <t>HGDP00669</t>
  </si>
  <si>
    <t>HGDP00670.HO</t>
  </si>
  <si>
    <t>HGDP00670</t>
  </si>
  <si>
    <t>HGDP00671.HO</t>
  </si>
  <si>
    <t>HGDP00671</t>
  </si>
  <si>
    <t>HGDP00672.HO</t>
  </si>
  <si>
    <t>HGDP00672</t>
  </si>
  <si>
    <t>Italian_Sardinian.HO</t>
  </si>
  <si>
    <t>HGDP00673.HO</t>
  </si>
  <si>
    <t>HGDP00673</t>
  </si>
  <si>
    <t>HGDP00674.HO</t>
  </si>
  <si>
    <t>HGDP00674</t>
  </si>
  <si>
    <t>HGDP01062.HO</t>
  </si>
  <si>
    <t>HGDP01062</t>
  </si>
  <si>
    <t>HGDP01063.HO</t>
  </si>
  <si>
    <t>HGDP01063</t>
  </si>
  <si>
    <t>HGDP01064.HO</t>
  </si>
  <si>
    <t>HGDP01064</t>
  </si>
  <si>
    <t>HGDP01065.HO</t>
  </si>
  <si>
    <t>HGDP01065</t>
  </si>
  <si>
    <t>HGDP01066.HO</t>
  </si>
  <si>
    <t>HGDP01066</t>
  </si>
  <si>
    <t>HGDP01067.HO</t>
  </si>
  <si>
    <t>HGDP01067</t>
  </si>
  <si>
    <t>HGDP01068.HO</t>
  </si>
  <si>
    <t>HGDP01068</t>
  </si>
  <si>
    <t>HGDP01069.HO</t>
  </si>
  <si>
    <t>HGDP01069</t>
  </si>
  <si>
    <t>HGDP01070.HO</t>
  </si>
  <si>
    <t>HGDP01070</t>
  </si>
  <si>
    <t>HGDP01071.HO</t>
  </si>
  <si>
    <t>HGDP01071</t>
  </si>
  <si>
    <t>HGDP01072.HO</t>
  </si>
  <si>
    <t>HGDP01072</t>
  </si>
  <si>
    <t>HGDP01073.HO</t>
  </si>
  <si>
    <t>HGDP01073</t>
  </si>
  <si>
    <t>HGDP01074.HO</t>
  </si>
  <si>
    <t>HGDP01074</t>
  </si>
  <si>
    <t>HGDP01075.HO</t>
  </si>
  <si>
    <t>HGDP01075</t>
  </si>
  <si>
    <t>HGDP01076.HO</t>
  </si>
  <si>
    <t>HGDP01076</t>
  </si>
  <si>
    <t>HGDP01077.HO</t>
  </si>
  <si>
    <t>HGDP01077</t>
  </si>
  <si>
    <t>HGDP01078.HO</t>
  </si>
  <si>
    <t>HGDP01078</t>
  </si>
  <si>
    <t>HGDP01079.HO</t>
  </si>
  <si>
    <t>HGDP01079</t>
  </si>
  <si>
    <t>SaudiA5.HO</t>
  </si>
  <si>
    <t>SaudiA5</t>
  </si>
  <si>
    <t>Saudi.HO</t>
  </si>
  <si>
    <t>Saudi Arabia</t>
  </si>
  <si>
    <t>SaudiA6.HO</t>
  </si>
  <si>
    <t>SaudiA6</t>
  </si>
  <si>
    <t>SaudiA7.HO</t>
  </si>
  <si>
    <t>SaudiA7</t>
  </si>
  <si>
    <t>saudi1434.HO</t>
  </si>
  <si>
    <t>saudi1434</t>
  </si>
  <si>
    <t>saudi1424.HO</t>
  </si>
  <si>
    <t>saudi1424</t>
  </si>
  <si>
    <t>SaudiA9.HO</t>
  </si>
  <si>
    <t>SaudiA9</t>
  </si>
  <si>
    <t>SaudiA1.HO</t>
  </si>
  <si>
    <t>SaudiA1</t>
  </si>
  <si>
    <t>saudi1403.HO</t>
  </si>
  <si>
    <t>saudi1403</t>
  </si>
  <si>
    <t>HG00103.HO</t>
  </si>
  <si>
    <t>HG00103</t>
  </si>
  <si>
    <t>Scottish.HO</t>
  </si>
  <si>
    <t>Argyll and Bute</t>
  </si>
  <si>
    <t>HG00104.HO</t>
  </si>
  <si>
    <t>HG00104</t>
  </si>
  <si>
    <t>HG00105.HO</t>
  </si>
  <si>
    <t>HG00105</t>
  </si>
  <si>
    <t>HG00106.HO</t>
  </si>
  <si>
    <t>HG00106</t>
  </si>
  <si>
    <t>TP08.HO</t>
  </si>
  <si>
    <t>TP08</t>
  </si>
  <si>
    <t>Sicilian.HO</t>
  </si>
  <si>
    <t>Trapani</t>
  </si>
  <si>
    <t>SR23.HO</t>
  </si>
  <si>
    <t>SR23</t>
  </si>
  <si>
    <t>Siracusa</t>
  </si>
  <si>
    <t>TP05.HO</t>
  </si>
  <si>
    <t>TP05</t>
  </si>
  <si>
    <t>SR60.HO</t>
  </si>
  <si>
    <t>SR60</t>
  </si>
  <si>
    <t>TP06.HO</t>
  </si>
  <si>
    <t>TP06</t>
  </si>
  <si>
    <t>TP07.HO</t>
  </si>
  <si>
    <t>TP07</t>
  </si>
  <si>
    <t>TP04.HO</t>
  </si>
  <si>
    <t>TP04</t>
  </si>
  <si>
    <t>TP25.HO</t>
  </si>
  <si>
    <t>TP25</t>
  </si>
  <si>
    <t>SR48R.HO</t>
  </si>
  <si>
    <t>SR48R</t>
  </si>
  <si>
    <t>SR44.HO</t>
  </si>
  <si>
    <t>SR44</t>
  </si>
  <si>
    <t>SR64.HO</t>
  </si>
  <si>
    <t>SR64</t>
  </si>
  <si>
    <t>ROS005.HO</t>
  </si>
  <si>
    <t>ROS005</t>
  </si>
  <si>
    <t>BiaginiEJHG2019</t>
  </si>
  <si>
    <t>Spanish_Lleida.HO</t>
  </si>
  <si>
    <t>Catalonia, Lleida</t>
  </si>
  <si>
    <t>HG01515.HO</t>
  </si>
  <si>
    <t>HG01515</t>
  </si>
  <si>
    <t>Spanish_North.HO</t>
  </si>
  <si>
    <t>Pais Vasco</t>
  </si>
  <si>
    <t>HG01516.HO</t>
  </si>
  <si>
    <t>HG01516</t>
  </si>
  <si>
    <t>HG01518.HO</t>
  </si>
  <si>
    <t>HG01518</t>
  </si>
  <si>
    <t>HG01700.HO</t>
  </si>
  <si>
    <t>HG01700</t>
  </si>
  <si>
    <t>HG01702.HO</t>
  </si>
  <si>
    <t>HG01702</t>
  </si>
  <si>
    <t>HG01500.HO</t>
  </si>
  <si>
    <t>HG01500</t>
  </si>
  <si>
    <t>Spanish.HO</t>
  </si>
  <si>
    <t>Castilla_y_Leon</t>
  </si>
  <si>
    <t>HG01501.HO</t>
  </si>
  <si>
    <t>HG01501</t>
  </si>
  <si>
    <t>HG01503.HO</t>
  </si>
  <si>
    <t>HG01503</t>
  </si>
  <si>
    <t>Castilla_la_Mancha</t>
  </si>
  <si>
    <t>HG01504.HO</t>
  </si>
  <si>
    <t>HG01504</t>
  </si>
  <si>
    <t>HG01506.HO</t>
  </si>
  <si>
    <t>HG01506</t>
  </si>
  <si>
    <t>HG01507.HO</t>
  </si>
  <si>
    <t>HG01507</t>
  </si>
  <si>
    <t>HG01509.HO</t>
  </si>
  <si>
    <t>HG01509</t>
  </si>
  <si>
    <t>Extremadura</t>
  </si>
  <si>
    <t>HG01510.HO</t>
  </si>
  <si>
    <t>HG01510</t>
  </si>
  <si>
    <t>HG01512.HO</t>
  </si>
  <si>
    <t>HG01512</t>
  </si>
  <si>
    <t>Cantabria</t>
  </si>
  <si>
    <t>HG01513.HO</t>
  </si>
  <si>
    <t>HG01513</t>
  </si>
  <si>
    <t>HG01524.HO</t>
  </si>
  <si>
    <t>HG01524</t>
  </si>
  <si>
    <t>HG01527.HO</t>
  </si>
  <si>
    <t>HG01527</t>
  </si>
  <si>
    <t>HG01528.HO</t>
  </si>
  <si>
    <t>HG01528</t>
  </si>
  <si>
    <t>HG01530.HO</t>
  </si>
  <si>
    <t>HG01530</t>
  </si>
  <si>
    <t>HG01536.HO</t>
  </si>
  <si>
    <t>HG01536</t>
  </si>
  <si>
    <t>Catalonia</t>
  </si>
  <si>
    <t>HG01537.HO</t>
  </si>
  <si>
    <t>HG01537</t>
  </si>
  <si>
    <t>HG01605.HO</t>
  </si>
  <si>
    <t>HG01605</t>
  </si>
  <si>
    <t>Valencian Community, Val√®ncia</t>
  </si>
  <si>
    <t>HG01606.HO</t>
  </si>
  <si>
    <t>HG01606</t>
  </si>
  <si>
    <t>HG01607.HO</t>
  </si>
  <si>
    <t>HG01607</t>
  </si>
  <si>
    <t>HG01608.HO</t>
  </si>
  <si>
    <t>HG01608</t>
  </si>
  <si>
    <t>HG01613.HO</t>
  </si>
  <si>
    <t>HG01613</t>
  </si>
  <si>
    <t>Belearic Islands</t>
  </si>
  <si>
    <t>HG01615.HO</t>
  </si>
  <si>
    <t>HG01615</t>
  </si>
  <si>
    <t>HG01617.HO</t>
  </si>
  <si>
    <t>HG01617</t>
  </si>
  <si>
    <t>Murcia</t>
  </si>
  <si>
    <t>HG01618.HO</t>
  </si>
  <si>
    <t>HG01618</t>
  </si>
  <si>
    <t>HG01619.HO</t>
  </si>
  <si>
    <t>HG01619</t>
  </si>
  <si>
    <t>Andalucia</t>
  </si>
  <si>
    <t>HG01620.HO</t>
  </si>
  <si>
    <t>HG01620</t>
  </si>
  <si>
    <t>HG01623.HO</t>
  </si>
  <si>
    <t>HG01623</t>
  </si>
  <si>
    <t>HG01624.HO</t>
  </si>
  <si>
    <t>HG01624</t>
  </si>
  <si>
    <t>HG01625.HO</t>
  </si>
  <si>
    <t>HG01625</t>
  </si>
  <si>
    <t>HG01626.HO</t>
  </si>
  <si>
    <t>HG01626</t>
  </si>
  <si>
    <t>HG01747.HO</t>
  </si>
  <si>
    <t>HG01747</t>
  </si>
  <si>
    <t>HG01746.HO</t>
  </si>
  <si>
    <t>HG01746</t>
  </si>
  <si>
    <t>HG01675.HO</t>
  </si>
  <si>
    <t>HG01675</t>
  </si>
  <si>
    <t>Aragon</t>
  </si>
  <si>
    <t>HG01680.HO</t>
  </si>
  <si>
    <t>HG01680</t>
  </si>
  <si>
    <t>HG01682.HO</t>
  </si>
  <si>
    <t>HG01682</t>
  </si>
  <si>
    <t>HG01679.HO</t>
  </si>
  <si>
    <t>HG01679</t>
  </si>
  <si>
    <t>HG01676.HO</t>
  </si>
  <si>
    <t>HG01676</t>
  </si>
  <si>
    <t>HG01684.HO</t>
  </si>
  <si>
    <t>HG01684</t>
  </si>
  <si>
    <t>HG01705.HO</t>
  </si>
  <si>
    <t>HG01705</t>
  </si>
  <si>
    <t>Galicia</t>
  </si>
  <si>
    <t>HG01707.HO</t>
  </si>
  <si>
    <t>HG01707</t>
  </si>
  <si>
    <t>HG01685.HO</t>
  </si>
  <si>
    <t>HG01685</t>
  </si>
  <si>
    <t>HG01686.HO</t>
  </si>
  <si>
    <t>HG01686</t>
  </si>
  <si>
    <t>HG01704.HO</t>
  </si>
  <si>
    <t>HG01704</t>
  </si>
  <si>
    <t>HG01673.HO</t>
  </si>
  <si>
    <t>HG01673</t>
  </si>
  <si>
    <t>HG01761.HO</t>
  </si>
  <si>
    <t>HG01761</t>
  </si>
  <si>
    <t>HG01770.HO</t>
  </si>
  <si>
    <t>HG01770</t>
  </si>
  <si>
    <t>HG01762.HO</t>
  </si>
  <si>
    <t>HG01762</t>
  </si>
  <si>
    <t>HG01773.HO</t>
  </si>
  <si>
    <t>HG01773</t>
  </si>
  <si>
    <t>HG02220.HO</t>
  </si>
  <si>
    <t>HG02220</t>
  </si>
  <si>
    <t>HG02238.HO</t>
  </si>
  <si>
    <t>HG02238</t>
  </si>
  <si>
    <t>HG01678.HO</t>
  </si>
  <si>
    <t>HG01678</t>
  </si>
  <si>
    <t>HG01699.HO</t>
  </si>
  <si>
    <t>HG01699</t>
  </si>
  <si>
    <t>HG01697.HO</t>
  </si>
  <si>
    <t>HG01697</t>
  </si>
  <si>
    <t>ALB126.HO</t>
  </si>
  <si>
    <t>ALB126</t>
  </si>
  <si>
    <t>ALB231.HO</t>
  </si>
  <si>
    <t>ALB231</t>
  </si>
  <si>
    <t>Valencian Community, Castell√≥</t>
  </si>
  <si>
    <t>ALB389.HO</t>
  </si>
  <si>
    <t>ALB389</t>
  </si>
  <si>
    <t>ALE005.HO</t>
  </si>
  <si>
    <t>ALE005</t>
  </si>
  <si>
    <t>Valencian Community, Alacant</t>
  </si>
  <si>
    <t>ALE009.HO</t>
  </si>
  <si>
    <t>ALE009</t>
  </si>
  <si>
    <t>ALE088.HO</t>
  </si>
  <si>
    <t>ALE088</t>
  </si>
  <si>
    <t>Catalonia, Pened√®s</t>
  </si>
  <si>
    <t>ALE339.HO</t>
  </si>
  <si>
    <t>ALE339</t>
  </si>
  <si>
    <t>Balearic Islands, Eivissa</t>
  </si>
  <si>
    <t>ARM005.HO</t>
  </si>
  <si>
    <t>ARM005</t>
  </si>
  <si>
    <t>Catalonia, Peri-Barcelona</t>
  </si>
  <si>
    <t>BON076.HO</t>
  </si>
  <si>
    <t>BON076</t>
  </si>
  <si>
    <t>BOS010.HO</t>
  </si>
  <si>
    <t>BOS010</t>
  </si>
  <si>
    <t>BOS011.HO</t>
  </si>
  <si>
    <t>BOS011</t>
  </si>
  <si>
    <t>Catalonia, Girona</t>
  </si>
  <si>
    <t>BOS015.HO</t>
  </si>
  <si>
    <t>BOS015</t>
  </si>
  <si>
    <t>BOS027.HO</t>
  </si>
  <si>
    <t>BOS027</t>
  </si>
  <si>
    <t>BOS029.HO</t>
  </si>
  <si>
    <t>BOS029</t>
  </si>
  <si>
    <t>CAL026.HO</t>
  </si>
  <si>
    <t>CAL026</t>
  </si>
  <si>
    <t>CAL053.HO</t>
  </si>
  <si>
    <t>CAL053</t>
  </si>
  <si>
    <t>CAL107.HO</t>
  </si>
  <si>
    <t>CAL107</t>
  </si>
  <si>
    <t>Catalonia, Catalunya Central</t>
  </si>
  <si>
    <t>CAR007.HO</t>
  </si>
  <si>
    <t>CAR007</t>
  </si>
  <si>
    <t>CAR016.HO</t>
  </si>
  <si>
    <t>CAR016</t>
  </si>
  <si>
    <t>Catalonia, Pirineu</t>
  </si>
  <si>
    <t>CAR023.HO</t>
  </si>
  <si>
    <t>CAR023</t>
  </si>
  <si>
    <t>CAR048.HO</t>
  </si>
  <si>
    <t>CAR048</t>
  </si>
  <si>
    <t>CAR200.HO</t>
  </si>
  <si>
    <t>CAR200</t>
  </si>
  <si>
    <t>CAR212.HO</t>
  </si>
  <si>
    <t>CAR212</t>
  </si>
  <si>
    <t>CAR256.HO</t>
  </si>
  <si>
    <t>CAR256</t>
  </si>
  <si>
    <t>CAR257.HO</t>
  </si>
  <si>
    <t>CAR257</t>
  </si>
  <si>
    <t>COD068.HO</t>
  </si>
  <si>
    <t>COD068</t>
  </si>
  <si>
    <t>COD147.HO</t>
  </si>
  <si>
    <t>COD147</t>
  </si>
  <si>
    <t>Catalonia, Barcelon√®s</t>
  </si>
  <si>
    <t>COM032.HO</t>
  </si>
  <si>
    <t>COM032</t>
  </si>
  <si>
    <t>DAN072.HO</t>
  </si>
  <si>
    <t>DAN072</t>
  </si>
  <si>
    <t>EST038.HO</t>
  </si>
  <si>
    <t>EST038</t>
  </si>
  <si>
    <t>EST093.HO</t>
  </si>
  <si>
    <t>EST093</t>
  </si>
  <si>
    <t>FER007.HO</t>
  </si>
  <si>
    <t>FER007</t>
  </si>
  <si>
    <t>FER015.HO</t>
  </si>
  <si>
    <t>FER015</t>
  </si>
  <si>
    <t>FER023.HO</t>
  </si>
  <si>
    <t>FER023</t>
  </si>
  <si>
    <t>FER033.HO</t>
  </si>
  <si>
    <t>FER033</t>
  </si>
  <si>
    <t>FER039.HO</t>
  </si>
  <si>
    <t>FER039</t>
  </si>
  <si>
    <t>Catalonia, Camp de Tarragona</t>
  </si>
  <si>
    <t>FER052.HO</t>
  </si>
  <si>
    <t>FER052</t>
  </si>
  <si>
    <t>FER054.HO</t>
  </si>
  <si>
    <t>FER054</t>
  </si>
  <si>
    <t>FER097.HO</t>
  </si>
  <si>
    <t>FER097</t>
  </si>
  <si>
    <t>FER101.HO</t>
  </si>
  <si>
    <t>FER101</t>
  </si>
  <si>
    <t>FOR066.HO</t>
  </si>
  <si>
    <t>FOR066</t>
  </si>
  <si>
    <t>FOR067.HO</t>
  </si>
  <si>
    <t>FOR067</t>
  </si>
  <si>
    <t>FOR094.HO</t>
  </si>
  <si>
    <t>FOR094</t>
  </si>
  <si>
    <t>GRA011.HO</t>
  </si>
  <si>
    <t>GRA011</t>
  </si>
  <si>
    <t>GRA016.HO</t>
  </si>
  <si>
    <t>GRA016</t>
  </si>
  <si>
    <t>GRA020.HO</t>
  </si>
  <si>
    <t>GRA020</t>
  </si>
  <si>
    <t>Catalonia, Terres de l'Ebre</t>
  </si>
  <si>
    <t>GRA029.HO</t>
  </si>
  <si>
    <t>GRA029</t>
  </si>
  <si>
    <t>GRA035.HO</t>
  </si>
  <si>
    <t>GRA035</t>
  </si>
  <si>
    <t>GRA135.HO</t>
  </si>
  <si>
    <t>GRA135</t>
  </si>
  <si>
    <t>GUL190.HO</t>
  </si>
  <si>
    <t>GUL190</t>
  </si>
  <si>
    <t>GUS007.HO</t>
  </si>
  <si>
    <t>GUS007</t>
  </si>
  <si>
    <t>GUS008.HO</t>
  </si>
  <si>
    <t>GUS008</t>
  </si>
  <si>
    <t>GUS014.HO</t>
  </si>
  <si>
    <t>GUS014</t>
  </si>
  <si>
    <t>GUS029.HO</t>
  </si>
  <si>
    <t>GUS029</t>
  </si>
  <si>
    <t>GUS036.HO</t>
  </si>
  <si>
    <t>GUS036</t>
  </si>
  <si>
    <t>GUS040.HO</t>
  </si>
  <si>
    <t>GUS040</t>
  </si>
  <si>
    <t>GUS119.HO</t>
  </si>
  <si>
    <t>GUS119</t>
  </si>
  <si>
    <t>GUS199.HO</t>
  </si>
  <si>
    <t>GUS199</t>
  </si>
  <si>
    <t>GUS202.HO</t>
  </si>
  <si>
    <t>GUS202</t>
  </si>
  <si>
    <t>GUS203.HO</t>
  </si>
  <si>
    <t>GUS203</t>
  </si>
  <si>
    <t>MAS003.HO</t>
  </si>
  <si>
    <t>MAS003</t>
  </si>
  <si>
    <t>MAS016.HO</t>
  </si>
  <si>
    <t>MAS016</t>
  </si>
  <si>
    <t>MAS064.HO</t>
  </si>
  <si>
    <t>MAS064</t>
  </si>
  <si>
    <t>MAY035.HO</t>
  </si>
  <si>
    <t>MAY035</t>
  </si>
  <si>
    <t>MEL022.HO</t>
  </si>
  <si>
    <t>MEL022</t>
  </si>
  <si>
    <t>MIQ133.HO</t>
  </si>
  <si>
    <t>MIQ133</t>
  </si>
  <si>
    <t>MOR061.HO</t>
  </si>
  <si>
    <t>MOR061</t>
  </si>
  <si>
    <t>MOR068.HO</t>
  </si>
  <si>
    <t>MOR068</t>
  </si>
  <si>
    <t>MST073.HO</t>
  </si>
  <si>
    <t>MST073</t>
  </si>
  <si>
    <t>MST075.HO</t>
  </si>
  <si>
    <t>MST075</t>
  </si>
  <si>
    <t>NAC135.HO</t>
  </si>
  <si>
    <t>NAC135</t>
  </si>
  <si>
    <t>PIT001.HO</t>
  </si>
  <si>
    <t>PIT001</t>
  </si>
  <si>
    <t>PON058.HO</t>
  </si>
  <si>
    <t>PON058</t>
  </si>
  <si>
    <t>RAG111.HO</t>
  </si>
  <si>
    <t>RAG111</t>
  </si>
  <si>
    <t>REI087.HO</t>
  </si>
  <si>
    <t>REI087</t>
  </si>
  <si>
    <t>RIC076.HO</t>
  </si>
  <si>
    <t>RIC076</t>
  </si>
  <si>
    <t>RIC106.HO</t>
  </si>
  <si>
    <t>RIC106</t>
  </si>
  <si>
    <t>ROB016.HO</t>
  </si>
  <si>
    <t>ROB016</t>
  </si>
  <si>
    <t>ROB116.HO</t>
  </si>
  <si>
    <t>ROB116</t>
  </si>
  <si>
    <t>ROB127.HO</t>
  </si>
  <si>
    <t>ROB127</t>
  </si>
  <si>
    <t>ROI027.HO</t>
  </si>
  <si>
    <t>ROI027</t>
  </si>
  <si>
    <t>ROI042.HO</t>
  </si>
  <si>
    <t>ROI042</t>
  </si>
  <si>
    <t>ROI096.HO</t>
  </si>
  <si>
    <t>ROI096</t>
  </si>
  <si>
    <t>ROS008.HO</t>
  </si>
  <si>
    <t>ROS008</t>
  </si>
  <si>
    <t>ROS025.HO</t>
  </si>
  <si>
    <t>ROS025</t>
  </si>
  <si>
    <t>SAB009.HO</t>
  </si>
  <si>
    <t>SAB009</t>
  </si>
  <si>
    <t>SAB014.HO</t>
  </si>
  <si>
    <t>SAB014</t>
  </si>
  <si>
    <t>SAB019.HO</t>
  </si>
  <si>
    <t>SAB019</t>
  </si>
  <si>
    <t>SAB131.HO</t>
  </si>
  <si>
    <t>SAB131</t>
  </si>
  <si>
    <t>SAB137.HO</t>
  </si>
  <si>
    <t>SAB137</t>
  </si>
  <si>
    <t>SER011.HO</t>
  </si>
  <si>
    <t>SER011</t>
  </si>
  <si>
    <t>SER015.HO</t>
  </si>
  <si>
    <t>SER015</t>
  </si>
  <si>
    <t>SER018.HO</t>
  </si>
  <si>
    <t>SER018</t>
  </si>
  <si>
    <t>SER022.HO</t>
  </si>
  <si>
    <t>SER022</t>
  </si>
  <si>
    <t>SER027.HO</t>
  </si>
  <si>
    <t>SER027</t>
  </si>
  <si>
    <t>SER064.HO</t>
  </si>
  <si>
    <t>SER064</t>
  </si>
  <si>
    <t>SLA017.HO</t>
  </si>
  <si>
    <t>SLA017</t>
  </si>
  <si>
    <t>SLM078.HO</t>
  </si>
  <si>
    <t>SLM078</t>
  </si>
  <si>
    <t>SOL051.HO</t>
  </si>
  <si>
    <t>SOL051</t>
  </si>
  <si>
    <t>SOL053.HO</t>
  </si>
  <si>
    <t>SOL053</t>
  </si>
  <si>
    <t>SOL083.HO</t>
  </si>
  <si>
    <t>SOL083</t>
  </si>
  <si>
    <t>SOL084.HO</t>
  </si>
  <si>
    <t>SOL084</t>
  </si>
  <si>
    <t>STC091.HO</t>
  </si>
  <si>
    <t>STC091</t>
  </si>
  <si>
    <t>VID003.HO</t>
  </si>
  <si>
    <t>VID003</t>
  </si>
  <si>
    <t>VID014.HO</t>
  </si>
  <si>
    <t>VID014</t>
  </si>
  <si>
    <t>VID016.HO</t>
  </si>
  <si>
    <t>VID016</t>
  </si>
  <si>
    <t>VID037.HO</t>
  </si>
  <si>
    <t>VID037</t>
  </si>
  <si>
    <t>VID044.HO</t>
  </si>
  <si>
    <t>VID044</t>
  </si>
  <si>
    <t>VID048.HO</t>
  </si>
  <si>
    <t>VID048</t>
  </si>
  <si>
    <t>VID057.HO</t>
  </si>
  <si>
    <t>VID057</t>
  </si>
  <si>
    <t>EIV009_2.HO</t>
  </si>
  <si>
    <t>EIV009_2</t>
  </si>
  <si>
    <t>EIV010_2.HO</t>
  </si>
  <si>
    <t>EIV010_2</t>
  </si>
  <si>
    <t>EIV011_2.HO</t>
  </si>
  <si>
    <t>EIV011_2</t>
  </si>
  <si>
    <t>EIV001_2.HO</t>
  </si>
  <si>
    <t>EIV001_2</t>
  </si>
  <si>
    <t>EIV004_2.HO</t>
  </si>
  <si>
    <t>EIV004_2</t>
  </si>
  <si>
    <t>EIV012_2.HO</t>
  </si>
  <si>
    <t>EIV012_2</t>
  </si>
  <si>
    <t>EIV013_2.HO</t>
  </si>
  <si>
    <t>EIV013_2</t>
  </si>
  <si>
    <t>EIV014_2.HO</t>
  </si>
  <si>
    <t>EIV014_2</t>
  </si>
  <si>
    <t>EIV015_2.HO</t>
  </si>
  <si>
    <t>EIV015_2</t>
  </si>
  <si>
    <t>syria464.HO</t>
  </si>
  <si>
    <t>syria464</t>
  </si>
  <si>
    <t>Syrian.HO</t>
  </si>
  <si>
    <t>migrants collected in Kuwait</t>
  </si>
  <si>
    <t>Syria</t>
  </si>
  <si>
    <t>syria361.HO</t>
  </si>
  <si>
    <t>syria361</t>
  </si>
  <si>
    <t>syria485.HO</t>
  </si>
  <si>
    <t>syria485</t>
  </si>
  <si>
    <t>syria520.HO</t>
  </si>
  <si>
    <t>syria520</t>
  </si>
  <si>
    <t>syria4.HO</t>
  </si>
  <si>
    <t>syria4</t>
  </si>
  <si>
    <t>syria461.HO</t>
  </si>
  <si>
    <t>syria461</t>
  </si>
  <si>
    <t>syria6.HO</t>
  </si>
  <si>
    <t>syria6</t>
  </si>
  <si>
    <t>syria7.HO</t>
  </si>
  <si>
    <t>syria7</t>
  </si>
  <si>
    <t>DAG-090.HO</t>
  </si>
  <si>
    <t>DAG-090</t>
  </si>
  <si>
    <t>Tabasaran.HO</t>
  </si>
  <si>
    <t>DAG-122.HO</t>
  </si>
  <si>
    <t>DAG-122</t>
  </si>
  <si>
    <t>DAG-123.HO</t>
  </si>
  <si>
    <t>DAG-123</t>
  </si>
  <si>
    <t>DAG-124.HO</t>
  </si>
  <si>
    <t>DAG-124</t>
  </si>
  <si>
    <t>DAG-127.HO</t>
  </si>
  <si>
    <t>DAG-127</t>
  </si>
  <si>
    <t>DAG-147.HO</t>
  </si>
  <si>
    <t>DAG-147</t>
  </si>
  <si>
    <t>DAG-152.HO</t>
  </si>
  <si>
    <t>DAG-152</t>
  </si>
  <si>
    <t>DAG-160.HO</t>
  </si>
  <si>
    <t>DAG-160</t>
  </si>
  <si>
    <t>DAG-178.HO</t>
  </si>
  <si>
    <t>DAG-178</t>
  </si>
  <si>
    <t>DAG-183.HO</t>
  </si>
  <si>
    <t>DAG-183</t>
  </si>
  <si>
    <t>Kayseri24392.HO</t>
  </si>
  <si>
    <t>Kayseri24392</t>
  </si>
  <si>
    <t>Turkish.HO</t>
  </si>
  <si>
    <t>Kayseri</t>
  </si>
  <si>
    <t>Turkish7BA57.HO</t>
  </si>
  <si>
    <t>Turkish7BA57</t>
  </si>
  <si>
    <t>Istambul</t>
  </si>
  <si>
    <t>Turkish8BA62.HO</t>
  </si>
  <si>
    <t>Turkish8BA62</t>
  </si>
  <si>
    <t>Balikesir</t>
  </si>
  <si>
    <t>Istanbul20010.HO</t>
  </si>
  <si>
    <t>Istanbul20010</t>
  </si>
  <si>
    <t>Istanbul</t>
  </si>
  <si>
    <t>Turkish4BA57.HO</t>
  </si>
  <si>
    <t>Turkish4BA57</t>
  </si>
  <si>
    <t>K√ºtahya</t>
  </si>
  <si>
    <t>Adana23114.HO</t>
  </si>
  <si>
    <t>Adana23114</t>
  </si>
  <si>
    <t>Adana</t>
  </si>
  <si>
    <t>Trabzon21177.HO</t>
  </si>
  <si>
    <t>Trabzon21177</t>
  </si>
  <si>
    <t>Trabzon</t>
  </si>
  <si>
    <t>Aydin18784.HO</t>
  </si>
  <si>
    <t>Aydin18784</t>
  </si>
  <si>
    <t>Aydin</t>
  </si>
  <si>
    <t>Istanbul19810.HO</t>
  </si>
  <si>
    <t>Istanbul19810</t>
  </si>
  <si>
    <t>Trabzon21557.HO</t>
  </si>
  <si>
    <t>Trabzon21557</t>
  </si>
  <si>
    <t>Trabzon21534.HO</t>
  </si>
  <si>
    <t>Trabzon21534</t>
  </si>
  <si>
    <t>Turkish9BA57.HO</t>
  </si>
  <si>
    <t>Turkish9BA57</t>
  </si>
  <si>
    <t>Izmir</t>
  </si>
  <si>
    <t>Kayseri24075.HO</t>
  </si>
  <si>
    <t>Kayseri24075</t>
  </si>
  <si>
    <t>Adana23108.HO</t>
  </si>
  <si>
    <t>Adana23108</t>
  </si>
  <si>
    <t>Kayseri24266.HO</t>
  </si>
  <si>
    <t>Kayseri24266</t>
  </si>
  <si>
    <t>Istanbul25095.HO</t>
  </si>
  <si>
    <t>Istanbul25095</t>
  </si>
  <si>
    <t>Aydin18112.HO</t>
  </si>
  <si>
    <t>Aydin18112</t>
  </si>
  <si>
    <t>Kayseri24402.HO</t>
  </si>
  <si>
    <t>Kayseri24402</t>
  </si>
  <si>
    <t>Istanbul25081.HO</t>
  </si>
  <si>
    <t>Istanbul25081</t>
  </si>
  <si>
    <t>Aydin18596.HO</t>
  </si>
  <si>
    <t>Aydin18596</t>
  </si>
  <si>
    <t>Istanbul17778.HO</t>
  </si>
  <si>
    <t>Istanbul17778</t>
  </si>
  <si>
    <t>Istanbul15781.HO</t>
  </si>
  <si>
    <t>Istanbul15781</t>
  </si>
  <si>
    <t>Adana23136.HO</t>
  </si>
  <si>
    <t>Adana23136</t>
  </si>
  <si>
    <t>Adana23113.HO</t>
  </si>
  <si>
    <t>Adana23113</t>
  </si>
  <si>
    <t>Trabzon21575.HO</t>
  </si>
  <si>
    <t>Trabzon21575</t>
  </si>
  <si>
    <t>Aydin18636.HO</t>
  </si>
  <si>
    <t>Aydin18636</t>
  </si>
  <si>
    <t>Istanbul20040.HO</t>
  </si>
  <si>
    <t>Istanbul20040</t>
  </si>
  <si>
    <t>Adana23144.HO</t>
  </si>
  <si>
    <t>Adana23144</t>
  </si>
  <si>
    <t>Kayseri23967.HO</t>
  </si>
  <si>
    <t>Kayseri23967</t>
  </si>
  <si>
    <t>Trabzon21174.HO</t>
  </si>
  <si>
    <t>Trabzon21174</t>
  </si>
  <si>
    <t>Aydin18873.HO</t>
  </si>
  <si>
    <t>Aydin18873</t>
  </si>
  <si>
    <t>Kayseri23892.HO</t>
  </si>
  <si>
    <t>Kayseri23892</t>
  </si>
  <si>
    <t>Istanbul19185.HO</t>
  </si>
  <si>
    <t>Istanbul19185</t>
  </si>
  <si>
    <t>Istanbul25098.HO</t>
  </si>
  <si>
    <t>Istanbul25098</t>
  </si>
  <si>
    <t>Adana23133.HO</t>
  </si>
  <si>
    <t>Adana23133</t>
  </si>
  <si>
    <t>Trabzon21515.HO</t>
  </si>
  <si>
    <t>Trabzon21515</t>
  </si>
  <si>
    <t>Kayseri24032.HO</t>
  </si>
  <si>
    <t>Kayseri24032</t>
  </si>
  <si>
    <t>Kayseri23549.HO</t>
  </si>
  <si>
    <t>Kayseri23549</t>
  </si>
  <si>
    <t>Trabzon21544.HO</t>
  </si>
  <si>
    <t>Trabzon21544</t>
  </si>
  <si>
    <t>Adana23150.HO</t>
  </si>
  <si>
    <t>Adana23150</t>
  </si>
  <si>
    <t>Kayseri23271.HO</t>
  </si>
  <si>
    <t>Kayseri23271</t>
  </si>
  <si>
    <t>Trabzon21645.HO</t>
  </si>
  <si>
    <t>Trabzon21645</t>
  </si>
  <si>
    <t>Adana23147.HO</t>
  </si>
  <si>
    <t>Adana23147</t>
  </si>
  <si>
    <t>Aydin18483.HO</t>
  </si>
  <si>
    <t>Aydin18483</t>
  </si>
  <si>
    <t>Aydin18419.HO</t>
  </si>
  <si>
    <t>Aydin18419</t>
  </si>
  <si>
    <t>Kayseri24276.HO</t>
  </si>
  <si>
    <t>Kayseri24276</t>
  </si>
  <si>
    <t>Istanbul19708.HO</t>
  </si>
  <si>
    <t>Istanbul19708</t>
  </si>
  <si>
    <t>Trabzon21173.HO</t>
  </si>
  <si>
    <t>Trabzon21173</t>
  </si>
  <si>
    <t>Adana23112.HO</t>
  </si>
  <si>
    <t>Adana23112</t>
  </si>
  <si>
    <t>Adana23117.HO</t>
  </si>
  <si>
    <t>Adana23117</t>
  </si>
  <si>
    <t>UKR-1283.HO</t>
  </si>
  <si>
    <t>UKR-1283</t>
  </si>
  <si>
    <t>Ukrainian.HO</t>
  </si>
  <si>
    <t>Sumskaya region</t>
  </si>
  <si>
    <t>Ukraine</t>
  </si>
  <si>
    <t>UKR-1291.HO</t>
  </si>
  <si>
    <t>UKR-1291</t>
  </si>
  <si>
    <t>UKR-1292.HO</t>
  </si>
  <si>
    <t>UKR-1292</t>
  </si>
  <si>
    <t>UKR-1377.HO</t>
  </si>
  <si>
    <t>UKR-1377</t>
  </si>
  <si>
    <t>UkrBel618.HO</t>
  </si>
  <si>
    <t>UkrBel618</t>
  </si>
  <si>
    <t>Belgorod</t>
  </si>
  <si>
    <t>UkrLv240.HO</t>
  </si>
  <si>
    <t>UkrLv240</t>
  </si>
  <si>
    <t>Lviv</t>
  </si>
  <si>
    <t>UkrBel620.HO</t>
  </si>
  <si>
    <t>UkrBel620</t>
  </si>
  <si>
    <t>UkrBel622.HO</t>
  </si>
  <si>
    <t>UkrBel622</t>
  </si>
  <si>
    <t>UkrBel733.HO</t>
  </si>
  <si>
    <t>UkrBel733</t>
  </si>
  <si>
    <t>UkrBel736.HO</t>
  </si>
  <si>
    <t>UkrBel736</t>
  </si>
  <si>
    <t>UkrLv228.HO</t>
  </si>
  <si>
    <t>UkrLv228</t>
  </si>
  <si>
    <t>UkrBel614.HO</t>
  </si>
  <si>
    <t>UkrBel614</t>
  </si>
  <si>
    <t>UkrLv237.HO</t>
  </si>
  <si>
    <t>UkrLv237</t>
  </si>
  <si>
    <r>
      <rPr>
        <b/>
        <sz val="11"/>
        <color rgb="FF000000"/>
        <rFont val="Arial"/>
        <family val="2"/>
        <scheme val="minor"/>
      </rPr>
      <t xml:space="preserve">Supplementary Data 2b. </t>
    </r>
    <r>
      <rPr>
        <sz val="11"/>
        <color rgb="FF000000"/>
        <rFont val="Arial"/>
        <family val="2"/>
        <scheme val="minor"/>
      </rPr>
      <t xml:space="preserve">Published ancient groups and individuals used in this study for population genetics analyses, information extracted from AADR v54.1.p1_HO_public.anno. The table includes an additional column with the group labels assigned to individuals and groups for analysis. 
</t>
    </r>
    <r>
      <rPr>
        <b/>
        <sz val="11"/>
        <color rgb="FF000000"/>
        <rFont val="Arial"/>
        <family val="2"/>
        <scheme val="minor"/>
      </rPr>
      <t xml:space="preserve">
 </t>
    </r>
  </si>
  <si>
    <t>Group ID published</t>
  </si>
  <si>
    <t>I0231</t>
  </si>
  <si>
    <t>SVP HB 3, Ex. Unit 1, gr. 1 (SVP3, Ekaterinovka, B.1 Raskop 1) | Ekaterinovka B.1 Raskop 1</t>
  </si>
  <si>
    <t>bone (long bone)</t>
  </si>
  <si>
    <t>PattersonNature2021 (higher coverage of individual first published in HaakLazaridis, then higher coverage in MathiesonNature2015, then higher coverage in NarasimhanPattersonScience2019)</t>
  </si>
  <si>
    <t>Direct: IntCal20; R_combine</t>
  </si>
  <si>
    <t>2911-2881 calBCE (4270¬±17 BP) [R_combine: (4260¬±30 BP, Beta-392487); (4275¬±20 BP, PSUAMS-4279)]</t>
  </si>
  <si>
    <t>Russia_Samara_EBA_Yamnaya</t>
  </si>
  <si>
    <t>Yamnaya</t>
  </si>
  <si>
    <t>Samara Oblast, Volga River Valley, Southern Steppe, Ekaterinovka</t>
  </si>
  <si>
    <t>Repulldown on 3.2M snpset</t>
  </si>
  <si>
    <t>1240K</t>
  </si>
  <si>
    <t>n/a (no relatives detected)</t>
  </si>
  <si>
    <t>U4a1</t>
  </si>
  <si>
    <t>ds.half,ds.half,ds.half,ds.half,ds.half,ds.half</t>
  </si>
  <si>
    <t>S0231.E3.L1,S0231.E2.L1,S0231.E4.L1,S0231.E2.L2,S8281.E1.L1,S8281.E1.L2</t>
  </si>
  <si>
    <t>I0726</t>
  </si>
  <si>
    <t>M15 (M15.2 UF Mentese 2000) | M15.2 | M15.2 (M15, M15.2, M15.2 / UF)</t>
  </si>
  <si>
    <t>tooth (incisor)</t>
  </si>
  <si>
    <t>MathiesonNature2015</t>
  </si>
  <si>
    <t>Context: Archaeological - Period</t>
  </si>
  <si>
    <t>6400-5600 BCE</t>
  </si>
  <si>
    <t>Turkey_N</t>
  </si>
  <si>
    <t>Anatolia_Neolithic</t>
  </si>
  <si>
    <t>Mente≈üe (Northwest Anatolia, Marmara, Yeni≈üehir)</t>
  </si>
  <si>
    <t>[0.984,0.998]</t>
  </si>
  <si>
    <t>ds.half,ds.half,ds.half</t>
  </si>
  <si>
    <t>S0726.E1.L1,S0743.E1.L1,S1107.E1.L1</t>
  </si>
  <si>
    <t>I1099</t>
  </si>
  <si>
    <t>L11-5-488 (L11-S-488)</t>
  </si>
  <si>
    <t>petrous</t>
  </si>
  <si>
    <t>6500-6200 BCE</t>
  </si>
  <si>
    <t>Barcƒ±n (Northwest Anatolia, Marmara)</t>
  </si>
  <si>
    <t>T2</t>
  </si>
  <si>
    <t>[0.997,1.000]</t>
  </si>
  <si>
    <t>ds.half</t>
  </si>
  <si>
    <t>S1099.E1.L1</t>
  </si>
  <si>
    <t>I1100</t>
  </si>
  <si>
    <t>M11-351</t>
  </si>
  <si>
    <t>K</t>
  </si>
  <si>
    <t>[0.965,0.979]</t>
  </si>
  <si>
    <t>S1100.E1.L1</t>
  </si>
  <si>
    <t>mtcontam=[0.965,0.979]</t>
  </si>
  <si>
    <t>I1102</t>
  </si>
  <si>
    <t>M11-354</t>
  </si>
  <si>
    <t>K1a3a</t>
  </si>
  <si>
    <t>S1102.E1.L1</t>
  </si>
  <si>
    <t>I1103</t>
  </si>
  <si>
    <t>M11-S-350</t>
  </si>
  <si>
    <t>K1b1b1</t>
  </si>
  <si>
    <t>[0.996,1.000]</t>
  </si>
  <si>
    <t>S1103.E1.L1</t>
  </si>
  <si>
    <t>I5870</t>
  </si>
  <si>
    <t>Mos16 (Grave 32, 128)</t>
  </si>
  <si>
    <t>tooth (molar)</t>
  </si>
  <si>
    <t>MathiesonNature2018</t>
  </si>
  <si>
    <t>Direct: IntCal20</t>
  </si>
  <si>
    <t>5475-5331 calBCE (6430¬±25 BP, PSUAMS-2684)</t>
  </si>
  <si>
    <t>Ukraine_N</t>
  </si>
  <si>
    <t>Ukraine_Neolithic</t>
  </si>
  <si>
    <t>Volniensky, Vilnianka</t>
  </si>
  <si>
    <t>Ukraine, Volniensky, Vilnianka Family A (2 members) (I5869 is a 1st degree relative of I5870)</t>
  </si>
  <si>
    <t>U4b1b1</t>
  </si>
  <si>
    <t>[0.989,0.997]</t>
  </si>
  <si>
    <t>S5870.E1.L1</t>
  </si>
  <si>
    <t>I3716</t>
  </si>
  <si>
    <t>Mos28 (grave25 (120))</t>
  </si>
  <si>
    <t>tooth</t>
  </si>
  <si>
    <t>5473-5320 calBCE (6410¬±25 BP, PSUAMS-2302)</t>
  </si>
  <si>
    <t>U5b2</t>
  </si>
  <si>
    <t>[0.998,1.000]</t>
  </si>
  <si>
    <t>S3716.E1.L1</t>
  </si>
  <si>
    <t>I5872</t>
  </si>
  <si>
    <t>Mos25 (Grave26, 121)</t>
  </si>
  <si>
    <t>5481-5374 calBCE (6485¬±25 BP, PSUAMS-2808)</t>
  </si>
  <si>
    <t>U5a2+16294</t>
  </si>
  <si>
    <t>S5872.E1.L1</t>
  </si>
  <si>
    <t>I1875</t>
  </si>
  <si>
    <t>STANKOa | STANKO1c (STANKOa)</t>
  </si>
  <si>
    <t>7321-6834 calBCE (8110¬±50 BP, Poz-90130)</t>
  </si>
  <si>
    <t>Croatia_Mesolithic_HG</t>
  </si>
  <si>
    <t>WHG</t>
  </si>
  <si>
    <t>Vela Spila</t>
  </si>
  <si>
    <t>U5b2b</t>
  </si>
  <si>
    <t>[0.989,0.999]</t>
  </si>
  <si>
    <t>ds.half,ds.half,ds.half,ds.half</t>
  </si>
  <si>
    <t>S2339.L1,S4966.L1,S4969.L1,S4970.L1</t>
  </si>
  <si>
    <t>QUESTIONABLE_CRITICAL</t>
  </si>
  <si>
    <t>HOP001</t>
  </si>
  <si>
    <t>Hostivice_17</t>
  </si>
  <si>
    <t>PapacScienceAdvances2021</t>
  </si>
  <si>
    <t>2452-2201 calBCE (3837¬±24 BP, MAMS-30798)</t>
  </si>
  <si>
    <t>Czech_BellBeaker</t>
  </si>
  <si>
    <t>Bohemia, Hostivice</t>
  </si>
  <si>
    <t>Czech Republic</t>
  </si>
  <si>
    <t>n/a (No relatives detected)</t>
  </si>
  <si>
    <t>R1b - P312</t>
  </si>
  <si>
    <t>J1c2r</t>
  </si>
  <si>
    <t>HOP001.B0101.TF1.1</t>
  </si>
  <si>
    <t>HOP002</t>
  </si>
  <si>
    <t>Hostivice_19</t>
  </si>
  <si>
    <t>2334-2140 calBCE (3795¬±25 BP, MAMS-30799)</t>
  </si>
  <si>
    <t>U5b</t>
  </si>
  <si>
    <t>HOP002.A0101.TF1.1</t>
  </si>
  <si>
    <t>HOP003</t>
  </si>
  <si>
    <t>Hostivice_20</t>
  </si>
  <si>
    <t>Context: Archaeological - Site/Context</t>
  </si>
  <si>
    <t>2500-2100 BCE</t>
  </si>
  <si>
    <t>J1c7</t>
  </si>
  <si>
    <t>HOP003.A0101.TF1.1</t>
  </si>
  <si>
    <t>I4136</t>
  </si>
  <si>
    <t>RISE567 (F0523, A0766, gr. 8)</t>
  </si>
  <si>
    <t>OlaldeNature2018 (known there as I5025)</t>
  </si>
  <si>
    <t>2800-1800 BCE</t>
  </si>
  <si>
    <t>Knezeves</t>
  </si>
  <si>
    <t>U5b2c</t>
  </si>
  <si>
    <t>S5025.E1.L1</t>
  </si>
  <si>
    <t>I4145</t>
  </si>
  <si>
    <t>RISE566 (F0521, A01168)</t>
  </si>
  <si>
    <t>OlaldeNature2018 (known there as I5024</t>
  </si>
  <si>
    <t>2282-2032 calBCE (3740¬±35 BP, Poz-84460)</t>
  </si>
  <si>
    <t>H3</t>
  </si>
  <si>
    <t>S5024.E1.L1</t>
  </si>
  <si>
    <t>I4885</t>
  </si>
  <si>
    <t>feature 528 / Grave 3</t>
  </si>
  <si>
    <t>OlaldeNature2018</t>
  </si>
  <si>
    <t>2291-2142 calBCE (3790¬±20 BP, PSUAMS-2843)</t>
  </si>
  <si>
    <t>Prague 8, Kobylisy, Ke St√≠rce Street</t>
  </si>
  <si>
    <t>Czech Republic, Prague 8, Kobylisy, Ke Stirce Street Family A (2 members) (I4885-I4886 have a 2d or 3d relationship)</t>
  </si>
  <si>
    <t>U5a1i</t>
  </si>
  <si>
    <t>[0.955,0.976]</t>
  </si>
  <si>
    <t>S4885.E1.L1</t>
  </si>
  <si>
    <t>mtcontam=[0.955,0.976]</t>
  </si>
  <si>
    <t>I4886</t>
  </si>
  <si>
    <t>feature 541</t>
  </si>
  <si>
    <t>2270-2039 calBCE (3740¬±20 BP, PSUAMS-2844)</t>
  </si>
  <si>
    <t>H6a</t>
  </si>
  <si>
    <t>[0.987,0.994]</t>
  </si>
  <si>
    <t>S4886.E1.L1</t>
  </si>
  <si>
    <t>I4888</t>
  </si>
  <si>
    <t>feature 543</t>
  </si>
  <si>
    <t>2195-2027 calBCE (3700¬±20 BP, PSUAMS-2846)</t>
  </si>
  <si>
    <t>Czech Republic, Prague 8, Kobylisy, Ke Stirce Street Family B (2 members) (I4887-I4888 have a sibling relationship)</t>
  </si>
  <si>
    <t>K1a2c</t>
  </si>
  <si>
    <t>[0.990,0.997]</t>
  </si>
  <si>
    <t>S4888.E1.L1</t>
  </si>
  <si>
    <t>I4889</t>
  </si>
  <si>
    <t>feature 544 / Grave 9</t>
  </si>
  <si>
    <t>2284-2056 calBCE (3765¬±20 BP, PSUAMS-2847)</t>
  </si>
  <si>
    <t>R-P312 &gt; U152 &gt; L2</t>
  </si>
  <si>
    <t>U4a</t>
  </si>
  <si>
    <t>[0.985,0.995]</t>
  </si>
  <si>
    <t>S4889.E1.L1</t>
  </si>
  <si>
    <t>I4890</t>
  </si>
  <si>
    <t>feature 545</t>
  </si>
  <si>
    <t>H32</t>
  </si>
  <si>
    <t>[0.952,0.995]</t>
  </si>
  <si>
    <t>S4890.E1.L1</t>
  </si>
  <si>
    <t>I4891</t>
  </si>
  <si>
    <t>feature 546</t>
  </si>
  <si>
    <t>2284-2056 calBCE (3765¬±20 BP, PSUAMS-2848)</t>
  </si>
  <si>
    <t>J2a1a2</t>
  </si>
  <si>
    <t>[0.994,0.999]</t>
  </si>
  <si>
    <t>S4891.E1.L1</t>
  </si>
  <si>
    <t>I4895</t>
  </si>
  <si>
    <t>Grave 3</t>
  </si>
  <si>
    <t>2276-2042 calBCE (3750¬±20 BP, PSUAMS-2852)</t>
  </si>
  <si>
    <t>Prague 5, Jinonice, Butovick√° Street</t>
  </si>
  <si>
    <t>H1+16189</t>
  </si>
  <si>
    <t>[0.983,0.993]</t>
  </si>
  <si>
    <t>S4895.E1.L1</t>
  </si>
  <si>
    <t>I4896</t>
  </si>
  <si>
    <t>2289-2141 calBCE (3785¬±20 BP, PSUAMS-2853)</t>
  </si>
  <si>
    <t>[0.988,0.999]</t>
  </si>
  <si>
    <t>S4896.E1.L1</t>
  </si>
  <si>
    <t>I4945</t>
  </si>
  <si>
    <t>feature 547</t>
  </si>
  <si>
    <t>2293-2143 calBCE (3795¬±20 BP, PSUAMS-2854)</t>
  </si>
  <si>
    <t>H4a1c</t>
  </si>
  <si>
    <t>[0.983,0.996]</t>
  </si>
  <si>
    <t>S4945.E1.L1</t>
  </si>
  <si>
    <t>I4946</t>
  </si>
  <si>
    <t>2336-2144 calBCE (3805¬±20 BP, PSUAMS-2801)</t>
  </si>
  <si>
    <t>[0.99,0.999]</t>
  </si>
  <si>
    <t>S4946.E1.L1</t>
  </si>
  <si>
    <t>damage.ds.half=0.038</t>
  </si>
  <si>
    <t>I5514</t>
  </si>
  <si>
    <t>Grave 6</t>
  </si>
  <si>
    <t>2287-2140 calBCE (3780¬±20 BP, PSUAMS-2864)</t>
  </si>
  <si>
    <t>T2b+152</t>
  </si>
  <si>
    <t>S5514.E1.L1</t>
  </si>
  <si>
    <t>I5666</t>
  </si>
  <si>
    <t>F0519 (feature 1/82, Grave 20)</t>
  </si>
  <si>
    <t>Lochenice</t>
  </si>
  <si>
    <t>U4a2c</t>
  </si>
  <si>
    <t>[0.994,1]</t>
  </si>
  <si>
    <t>S5666.E1.L1</t>
  </si>
  <si>
    <t>I6468</t>
  </si>
  <si>
    <t>F0553 (Hr. 188, 2P)</t>
  </si>
  <si>
    <t>2500-1900 BCE</t>
  </si>
  <si>
    <t>Velk√© P≈ô√≠lepy</t>
  </si>
  <si>
    <t>K2b1</t>
  </si>
  <si>
    <t>[0.991,0.999]</t>
  </si>
  <si>
    <t>S6468.E1.L1</t>
  </si>
  <si>
    <t>I6476</t>
  </si>
  <si>
    <t>RISE736 (CGG_2_017643, grave 4/2000 or 4/2002?)</t>
  </si>
  <si>
    <t>2500-1800 BCE</t>
  </si>
  <si>
    <t>Lovosice</t>
  </si>
  <si>
    <t>U5a1b1</t>
  </si>
  <si>
    <t>[0.992,1]</t>
  </si>
  <si>
    <t>S6476.E1.L1</t>
  </si>
  <si>
    <t>I6480</t>
  </si>
  <si>
    <t>F0551 (Hr. 185, 2P)</t>
  </si>
  <si>
    <t>[0.987,0.998]</t>
  </si>
  <si>
    <t>S6480.E1.L1</t>
  </si>
  <si>
    <t>I7205</t>
  </si>
  <si>
    <t>RDVS_02/80</t>
  </si>
  <si>
    <t>2500-2000 BCE</t>
  </si>
  <si>
    <t>Radosevice</t>
  </si>
  <si>
    <t>H10+(16093)</t>
  </si>
  <si>
    <t>[0.986,0.996]</t>
  </si>
  <si>
    <t>S7205.E1.L1</t>
  </si>
  <si>
    <t>extraction.negative.flag</t>
  </si>
  <si>
    <t>I7211</t>
  </si>
  <si>
    <t>RDVS_69/80</t>
  </si>
  <si>
    <t>2296-2143 calBCE (3800¬±20 BP, PSUAMS-4345)</t>
  </si>
  <si>
    <t>U5b3</t>
  </si>
  <si>
    <t>[0.993,0.999]</t>
  </si>
  <si>
    <t>S7211.E1.L1</t>
  </si>
  <si>
    <t>I7212</t>
  </si>
  <si>
    <t>RDVS_70/80</t>
  </si>
  <si>
    <t>2454-2201 calBCE (3840¬±25 BP, PSUAMS-4346)</t>
  </si>
  <si>
    <t>Czech Republic, Radovesice Family A (2 members) (I7212-I7210 have a father-son relationship)</t>
  </si>
  <si>
    <t>K1b1a1+199</t>
  </si>
  <si>
    <t>[0.992,0.997]</t>
  </si>
  <si>
    <t>S7212.E1.L1</t>
  </si>
  <si>
    <t>I7213</t>
  </si>
  <si>
    <t>RDVS_71/80</t>
  </si>
  <si>
    <t>2440-2201 calBCE (3835¬±20 BP, PSUAMS-4347)</t>
  </si>
  <si>
    <t>HV+16311</t>
  </si>
  <si>
    <t>[0.981,0.992]</t>
  </si>
  <si>
    <t>S7213.E1.L1</t>
  </si>
  <si>
    <t>I7214</t>
  </si>
  <si>
    <t>RDVS74/81</t>
  </si>
  <si>
    <t>Czech Republic, Radovesice Family C (2 members) (I7214-I7289 have a sibling relationship)</t>
  </si>
  <si>
    <t>U8b1b1</t>
  </si>
  <si>
    <t>S7214.E1.L1</t>
  </si>
  <si>
    <t>I7249</t>
  </si>
  <si>
    <t>BRAN_3 (Grave 3, 31479)</t>
  </si>
  <si>
    <t>2138-1973 calBCE (3670¬±20 BP, PSUAMS-4499)</t>
  </si>
  <si>
    <t>Brand√Ωsek</t>
  </si>
  <si>
    <t>[0.992,0.999]</t>
  </si>
  <si>
    <t>S7249.E1.L1</t>
  </si>
  <si>
    <t>I7250</t>
  </si>
  <si>
    <t>BRAN_4 (Grave 4, 31480)</t>
  </si>
  <si>
    <t>[0.982,0.994]</t>
  </si>
  <si>
    <t>S7250.E1.L1</t>
  </si>
  <si>
    <t>I7251</t>
  </si>
  <si>
    <t>BRAN_8 (Grave 8, 31615)</t>
  </si>
  <si>
    <t>U2e1h</t>
  </si>
  <si>
    <t>S7251.E1.L1</t>
  </si>
  <si>
    <t>I7269</t>
  </si>
  <si>
    <t>BRAN_12 (Grave 12, 31619)</t>
  </si>
  <si>
    <t>T2e</t>
  </si>
  <si>
    <t>S7269.E1.L1</t>
  </si>
  <si>
    <t>I7270</t>
  </si>
  <si>
    <t>BRAN_19A (Grave 19A, 31626)</t>
  </si>
  <si>
    <t>[0.959,0.998]</t>
  </si>
  <si>
    <t>S7270.E1.L1</t>
  </si>
  <si>
    <t>I7275</t>
  </si>
  <si>
    <t>BRAN_26 (Grave 26, 31633)</t>
  </si>
  <si>
    <t>S7275.E1.L1</t>
  </si>
  <si>
    <t>Xcontam=[0.005,0.012]</t>
  </si>
  <si>
    <t>I7276</t>
  </si>
  <si>
    <t>BRAN_34 (Grave 34, 31641)</t>
  </si>
  <si>
    <t>H5b</t>
  </si>
  <si>
    <t>S7276.E1.L1</t>
  </si>
  <si>
    <t>I7278</t>
  </si>
  <si>
    <t>BRAN_71 (Grave 71, 31677)</t>
  </si>
  <si>
    <t>2462-2298 calBCE (3890¬±20 BP, PSUAMS-4349)</t>
  </si>
  <si>
    <t>Czech Republic, Brandysek Family A (2 members) (I7271-I7278 have a sibling relationship [brothers])</t>
  </si>
  <si>
    <t>S7278.E1.L1</t>
  </si>
  <si>
    <t>Xcontam=[0.005,0.011]</t>
  </si>
  <si>
    <t>I7281</t>
  </si>
  <si>
    <t>PRH5_2 (Grave 2)</t>
  </si>
  <si>
    <t>2340-2146 calBCE (3810¬±20 BP, PSUAMS-4350)</t>
  </si>
  <si>
    <t>Prague 5 - Mal√° Ohrada</t>
  </si>
  <si>
    <t>H5a1g</t>
  </si>
  <si>
    <t>[0.987,0.996]</t>
  </si>
  <si>
    <t>S7281.E1.L1</t>
  </si>
  <si>
    <t>I7282</t>
  </si>
  <si>
    <t>RDVS_116/78</t>
  </si>
  <si>
    <t>Czech Republic, Radovesice Family B (2 members) (I7283-I7282 have a mother-son relationship)</t>
  </si>
  <si>
    <t>K1a3a3</t>
  </si>
  <si>
    <t>S7282.E1.L1</t>
  </si>
  <si>
    <t>Xcontam=[0.005,0.01]</t>
  </si>
  <si>
    <t>I7286</t>
  </si>
  <si>
    <t>RDVS_53/80-1</t>
  </si>
  <si>
    <t>2403-2199 calBCE (3830¬±20 BP, PSUAMS-4352)</t>
  </si>
  <si>
    <t>[0.988,0.996]</t>
  </si>
  <si>
    <t>S7286.E1.L1</t>
  </si>
  <si>
    <t>I7287</t>
  </si>
  <si>
    <t>RDVS_59/80-I</t>
  </si>
  <si>
    <t>K1a4a1</t>
  </si>
  <si>
    <t>[0.994,1.000]</t>
  </si>
  <si>
    <t>S7287.E1.L1</t>
  </si>
  <si>
    <t>I7288</t>
  </si>
  <si>
    <t>RDVS_59/80-I1</t>
  </si>
  <si>
    <t>H1m</t>
  </si>
  <si>
    <t>[0.937,0.987]</t>
  </si>
  <si>
    <t>S7288.E1.L1</t>
  </si>
  <si>
    <t>I7290</t>
  </si>
  <si>
    <t>RDVS_73/81</t>
  </si>
  <si>
    <t>V3</t>
  </si>
  <si>
    <t>[0.988,0.997]</t>
  </si>
  <si>
    <t>S7290.E1.L1</t>
  </si>
  <si>
    <t>KO1003</t>
  </si>
  <si>
    <t>Kolín II_4071</t>
  </si>
  <si>
    <t>2294-2136 calBCE (3783¬±25 BP, MAMS-30782)</t>
  </si>
  <si>
    <t>Bohemia, Kolín II</t>
  </si>
  <si>
    <t>Bohemia, KolÔøΩn II Family A (2 members) (2/3d: KO1005-KO1003)</t>
  </si>
  <si>
    <t>HV</t>
  </si>
  <si>
    <t>KO1003.B0101.TF1.1</t>
  </si>
  <si>
    <t>KO1004</t>
  </si>
  <si>
    <t>Kolín II_4073</t>
  </si>
  <si>
    <t>2291-2140 calBCE (3787¬±24 BP, MAMS-30783)</t>
  </si>
  <si>
    <t>KO1004.B0101.TF1.1</t>
  </si>
  <si>
    <t>KO1005</t>
  </si>
  <si>
    <t>Kolín II_4074</t>
  </si>
  <si>
    <t>2463-2296 calBCE (3892¬±24 BP, MAMS-30784)</t>
  </si>
  <si>
    <t>KO1005.B0101.TF1.1</t>
  </si>
  <si>
    <t>KOP002</t>
  </si>
  <si>
    <t>Kolín VI_4989</t>
  </si>
  <si>
    <t>2400-2200 BCE</t>
  </si>
  <si>
    <t>Bohemia, Kolín VI</t>
  </si>
  <si>
    <t>Bohemia, Kol‚àö‚â†n VI Family A (2 members) (2/3d: KOP003-KOP002)</t>
  </si>
  <si>
    <t>U5a2b</t>
  </si>
  <si>
    <t>KOP002.merged</t>
  </si>
  <si>
    <t>KOP003</t>
  </si>
  <si>
    <t>Kolín VI_5216</t>
  </si>
  <si>
    <t>2468-2299 calBCE (3907¬±24 BP, MAMS-30791)</t>
  </si>
  <si>
    <t>HV15</t>
  </si>
  <si>
    <t>KOP003.A0102.TF1.1</t>
  </si>
  <si>
    <t>PRU002</t>
  </si>
  <si>
    <t>2574-2466 calBCE (3995¬±23 BP, MAMS-30800)</t>
  </si>
  <si>
    <t>Bohemia Family A (3 members) (2d: PRU002-PRU004 | 3d: PRU005-PRU002, PRU005-PRU004)</t>
  </si>
  <si>
    <t>PRU002.A0101.TF1.1</t>
  </si>
  <si>
    <t>PRU003</t>
  </si>
  <si>
    <t>2570-2348 calBCE (3957¬±24 BP, MAMS-30801)</t>
  </si>
  <si>
    <t>PRU003.B0101.TF1.1</t>
  </si>
  <si>
    <t>PRU005</t>
  </si>
  <si>
    <t>2550-2250 BCE</t>
  </si>
  <si>
    <t>N1a1a1a2</t>
  </si>
  <si>
    <t>PRU005.B0101.TF1.1</t>
  </si>
  <si>
    <t>TIS001</t>
  </si>
  <si>
    <t>Ti_ice_77/99</t>
  </si>
  <si>
    <t>2464-2292 calBCE (3887¬±25 BP, MAMS-30796)</t>
  </si>
  <si>
    <t>Bohemia, Ti≈°ice</t>
  </si>
  <si>
    <t>K1b1a1</t>
  </si>
  <si>
    <t>TIS001.A0101.TF1.1</t>
  </si>
  <si>
    <t>VLI022</t>
  </si>
  <si>
    <t>Vlin_ves_4335/H226</t>
  </si>
  <si>
    <t>2455-2204 calBCE (3848¬±26 BP, MAMS-30763)</t>
  </si>
  <si>
    <t>Bohemia, Vlinƒõves</t>
  </si>
  <si>
    <t>VLI022.A0101.TF1.1</t>
  </si>
  <si>
    <t>VLI024</t>
  </si>
  <si>
    <t>Vlin_ves_4340/H228</t>
  </si>
  <si>
    <t>2300-2100 BCE</t>
  </si>
  <si>
    <t>K1a1</t>
  </si>
  <si>
    <t>VLI024.A0101.TF1.1</t>
  </si>
  <si>
    <t>VLI026</t>
  </si>
  <si>
    <t>Vlin_ves_4464/H244</t>
  </si>
  <si>
    <t>X2b</t>
  </si>
  <si>
    <t>VLI026.B0101.TF1.1</t>
  </si>
  <si>
    <t>VLI028</t>
  </si>
  <si>
    <t>Vlin_ves_4468/H246</t>
  </si>
  <si>
    <t>J1c</t>
  </si>
  <si>
    <t>VLI028.A0101.TF1.1</t>
  </si>
  <si>
    <t>VLI029</t>
  </si>
  <si>
    <t>Vlin_ves_4471/H248</t>
  </si>
  <si>
    <t>W3a1c</t>
  </si>
  <si>
    <t>VLI029.B0101.TF1.1</t>
  </si>
  <si>
    <t>VLI030</t>
  </si>
  <si>
    <t>Vlin_ves_4475/H251</t>
  </si>
  <si>
    <t>U2e1b</t>
  </si>
  <si>
    <t>VLI030.B0101.TF1.1</t>
  </si>
  <si>
    <t>BUT002</t>
  </si>
  <si>
    <t>Praha 5 - Nov√© Butovice_33 (Buchv 42)</t>
  </si>
  <si>
    <t>2500-2300 BCE</t>
  </si>
  <si>
    <t>Czech_CordedWare</t>
  </si>
  <si>
    <t>Bohemia, Praha 5 - Nov√© Butovice</t>
  </si>
  <si>
    <t>BUT002.A0101.TF1.1</t>
  </si>
  <si>
    <t>BUT003</t>
  </si>
  <si>
    <t>Praha 5 - Nov√© Butovice_35 (Buchv 44)</t>
  </si>
  <si>
    <t>2466-2296 calBCE (3898¬±26 BP, MAMS-41375)</t>
  </si>
  <si>
    <t>R1a - M417 (xZ645)</t>
  </si>
  <si>
    <t>H3v</t>
  </si>
  <si>
    <t>BUT003.A0101.TF1.1</t>
  </si>
  <si>
    <t>CAH005</t>
  </si>
  <si>
    <t>Čachovice_12</t>
  </si>
  <si>
    <t>2471-2298 calBCE (3917¬±26 BP, MAMS-41377)</t>
  </si>
  <si>
    <t>Bohemia, ƒåachovice</t>
  </si>
  <si>
    <t>R1b1</t>
  </si>
  <si>
    <t>CAH005.B0102.TF1.1</t>
  </si>
  <si>
    <t>CAH010</t>
  </si>
  <si>
    <t>Čachovice_47</t>
  </si>
  <si>
    <t>2456-2206 calBCE (3853¬±27 BP, MAMS-41378)</t>
  </si>
  <si>
    <t>T2a1b1a</t>
  </si>
  <si>
    <t>CAH010.B0102.TF1.1</t>
  </si>
  <si>
    <t>DRO001</t>
  </si>
  <si>
    <t>Drou_kovice_20B-2</t>
  </si>
  <si>
    <t>2874-2628 calBCE (4147¬±23 BP, MAMS-45783)</t>
  </si>
  <si>
    <t>Bohemia, Drou≈ækovice</t>
  </si>
  <si>
    <t>Q1b2a</t>
  </si>
  <si>
    <t>H2b</t>
  </si>
  <si>
    <t>DRO001.B0101.TF1.1</t>
  </si>
  <si>
    <t>I13467</t>
  </si>
  <si>
    <t>770 (10, 38757)</t>
  </si>
  <si>
    <t>PattersonNature2021</t>
  </si>
  <si>
    <t>2457-2209 calBCE (3860¬±25 BP, PSUAMS-10090)</t>
  </si>
  <si>
    <t>Central Bohemia, Prague 5, Prague-Stod≈Ølky (Mal√° Ohrada site)</t>
  </si>
  <si>
    <t>OHR001-I13467 are duplicates</t>
  </si>
  <si>
    <t>H+16291</t>
  </si>
  <si>
    <t>[0.974,0.997]</t>
  </si>
  <si>
    <t>S13467.Y1.E1.L1</t>
  </si>
  <si>
    <t>I6695</t>
  </si>
  <si>
    <t>BILI_139</t>
  </si>
  <si>
    <t>petrous (CBD)</t>
  </si>
  <si>
    <t>NarasimhanPattersonScience2019</t>
  </si>
  <si>
    <t>2900-2350 BCE</t>
  </si>
  <si>
    <t>Bilina</t>
  </si>
  <si>
    <t>H2a3</t>
  </si>
  <si>
    <t>S6695.E1.L1</t>
  </si>
  <si>
    <t>I6696</t>
  </si>
  <si>
    <t>VEZE_27</t>
  </si>
  <si>
    <t>Velk√© ≈Ωernoseky</t>
  </si>
  <si>
    <t>S6696.E1.L1</t>
  </si>
  <si>
    <t>I7207</t>
  </si>
  <si>
    <t>RDVS_04/81</t>
  </si>
  <si>
    <t>2561-2306 calBCE (3935¬±25 BP, PSUAMS-3887)</t>
  </si>
  <si>
    <t>W3a1</t>
  </si>
  <si>
    <t>[0.984,0.993]</t>
  </si>
  <si>
    <t>S7207.E1.L1</t>
  </si>
  <si>
    <t>I7208</t>
  </si>
  <si>
    <t>RDVS_40/78</t>
  </si>
  <si>
    <t>2464-2290 calBCE (3885¬±25 BP, PSUAMS-3888)</t>
  </si>
  <si>
    <t>U5a1b</t>
  </si>
  <si>
    <t>S7208.E1.L1</t>
  </si>
  <si>
    <t>I7209</t>
  </si>
  <si>
    <t>RDVS_5/79</t>
  </si>
  <si>
    <t>2456-2204 calBCE (3850¬±25 BP, PSUAMS-4026)</t>
  </si>
  <si>
    <t>S7209.E1.L1</t>
  </si>
  <si>
    <t>I7279</t>
  </si>
  <si>
    <t>BRAN_74 (Grave 74, 32160)</t>
  </si>
  <si>
    <t>[0.984,0.995]</t>
  </si>
  <si>
    <t>S7279.E1.L1</t>
  </si>
  <si>
    <t>I7280</t>
  </si>
  <si>
    <t>BRAN_78 (Grave 78, 32163)</t>
  </si>
  <si>
    <t>W5a</t>
  </si>
  <si>
    <t>S7280.E1.L1</t>
  </si>
  <si>
    <t>KO1002</t>
  </si>
  <si>
    <t>Kolín I_3013</t>
  </si>
  <si>
    <t>2838-2474 calBCE (4055¬±29 BP, MAMS-38481)</t>
  </si>
  <si>
    <t>Bohemia, Kolín I</t>
  </si>
  <si>
    <t>R1b - L151</t>
  </si>
  <si>
    <t>X2b4</t>
  </si>
  <si>
    <t>KO1002.merged</t>
  </si>
  <si>
    <t>KON001</t>
  </si>
  <si>
    <t>Konobr_e_10A/91</t>
  </si>
  <si>
    <t>2874-2627 calBCE (4147¬±24 BP, MAMS-45787)</t>
  </si>
  <si>
    <t>Bohemia, Konobr≈æe</t>
  </si>
  <si>
    <t>Bohemia, Konobr_e Family A (3 members) (2d: KON005-KON003, KON003-KON001)</t>
  </si>
  <si>
    <t>KON001.B0101.TF1.1</t>
  </si>
  <si>
    <t>KON003</t>
  </si>
  <si>
    <t>Konobr_e_26A/91</t>
  </si>
  <si>
    <t>2900-2500 BCE</t>
  </si>
  <si>
    <t>L1'2'3'4'5'6</t>
  </si>
  <si>
    <t>KON003.A0101.TF1.1</t>
  </si>
  <si>
    <t>KON004</t>
  </si>
  <si>
    <t>Konobr_e_31/91</t>
  </si>
  <si>
    <t>2567-2344 calBCE (3947¬±24 BP, MAMS-45788)</t>
  </si>
  <si>
    <t>U5b2a1a1</t>
  </si>
  <si>
    <t>KON004.B0101.TF1.1</t>
  </si>
  <si>
    <t>KON005</t>
  </si>
  <si>
    <t>Konobr_e_26/94</t>
  </si>
  <si>
    <t>2869-2583 calBCE (4130¬±24 BP, MAMS-45789)</t>
  </si>
  <si>
    <t>R1b - M269</t>
  </si>
  <si>
    <t>KON005.merged</t>
  </si>
  <si>
    <t>OBR001</t>
  </si>
  <si>
    <t>Obříství_1-1</t>
  </si>
  <si>
    <t>2841-2490 calBCE (4064¬±23 BP, MAMS-41363)</t>
  </si>
  <si>
    <t>Bohemia, Obříství</t>
  </si>
  <si>
    <t>Bohemia, Ob_ÔøΩstvÔøΩ Family A (2 members) (1d: OBR002-OBR001)</t>
  </si>
  <si>
    <t>HV6</t>
  </si>
  <si>
    <t>OBR001.B0101.TF1.1</t>
  </si>
  <si>
    <t>OBR003</t>
  </si>
  <si>
    <t>Obříství_166</t>
  </si>
  <si>
    <t>2913-2786 calBCE (4259¬±23 BP, MAMS-30795)</t>
  </si>
  <si>
    <t>OBR003.F0101.TF1.1</t>
  </si>
  <si>
    <t>OBR004</t>
  </si>
  <si>
    <t>Obříství_372</t>
  </si>
  <si>
    <t>2831-2472 calBCE (4048¬±26 BP, MAMS-38483)</t>
  </si>
  <si>
    <t>K2a5</t>
  </si>
  <si>
    <t>OBR004.B0101.TF1.1</t>
  </si>
  <si>
    <t>OHR002</t>
  </si>
  <si>
    <t>Praha 5 - Mal√° Ohrada_26 (Buchv 55)</t>
  </si>
  <si>
    <t>2617-2468 calBCE (4017¬±25 BP, MAMS-41374)</t>
  </si>
  <si>
    <t>Bohemia, Praha 5 - Mal√° Ohrada</t>
  </si>
  <si>
    <t>OHR002.B0101.TF1.1</t>
  </si>
  <si>
    <t>PNL001</t>
  </si>
  <si>
    <t>Ploti_t_ nad Labem_LX</t>
  </si>
  <si>
    <t>2919-2875 calBCE (4271¬±25 BP, MAMS-41376)</t>
  </si>
  <si>
    <t>Bohemia, Ploti≈°tƒõ nad Labem</t>
  </si>
  <si>
    <t>R1b - U106</t>
  </si>
  <si>
    <t>U5a2a1</t>
  </si>
  <si>
    <t>PNL001.merged</t>
  </si>
  <si>
    <t>QUESTIONABLE</t>
  </si>
  <si>
    <t>Xcontam=[0.01,0.038]</t>
  </si>
  <si>
    <t>PNL002</t>
  </si>
  <si>
    <t>Ploti_t_ nad Labem_221B</t>
  </si>
  <si>
    <t>2869-2505 calBCE (4110¬±35 BP, Poz-86648)</t>
  </si>
  <si>
    <t>H3b</t>
  </si>
  <si>
    <t>PNL002.A0101.TF1.1</t>
  </si>
  <si>
    <t>RDV001</t>
  </si>
  <si>
    <t>Radovesice_41/83</t>
  </si>
  <si>
    <t>2850-2497 calBCE (4081¬±25 BP, MAMS-45791)</t>
  </si>
  <si>
    <t>Bohemia, Radovesice</t>
  </si>
  <si>
    <t>W6a</t>
  </si>
  <si>
    <t>RDV001.B0101.TF1.1</t>
  </si>
  <si>
    <t>Xcontam=[0.014,0.034]</t>
  </si>
  <si>
    <t>STD001</t>
  </si>
  <si>
    <t>Stadice_28</t>
  </si>
  <si>
    <t>2650-2450 BCE</t>
  </si>
  <si>
    <t>Bohemia, Stadice</t>
  </si>
  <si>
    <t>STD001.B0101.TF1.1</t>
  </si>
  <si>
    <t>STD002</t>
  </si>
  <si>
    <t>Stadice_29</t>
  </si>
  <si>
    <t>2885-2639 calBCE (4177¬±25 BP, MAMS-45792)</t>
  </si>
  <si>
    <t>I1a</t>
  </si>
  <si>
    <t>STD002.B0101.TF1.1</t>
  </si>
  <si>
    <t>TRM001</t>
  </si>
  <si>
    <t>Trmice_4/87</t>
  </si>
  <si>
    <t>Bohemia, Trmice</t>
  </si>
  <si>
    <t>TRM001.A0101.TF1.1</t>
  </si>
  <si>
    <t>TRM003</t>
  </si>
  <si>
    <t>Trmice_10/87</t>
  </si>
  <si>
    <t>2854-2501 calBCE (4093¬±24 BP, MAMS-45794)</t>
  </si>
  <si>
    <t>Bohemia, Trmice Family A (2 members) (2d: TRM003-TRM006)</t>
  </si>
  <si>
    <t>H1q</t>
  </si>
  <si>
    <t>TRM003.B0101.TF1.1</t>
  </si>
  <si>
    <t>TRM006</t>
  </si>
  <si>
    <t>Trmice_109/82</t>
  </si>
  <si>
    <t>2862-2573 calBCE (4105¬±25 BP, MAMS-45796)</t>
  </si>
  <si>
    <t>TRM006.B0101.TF1.1</t>
  </si>
  <si>
    <t>VLI007</t>
  </si>
  <si>
    <t>Vlin_ves_774</t>
  </si>
  <si>
    <t>2890-2677 calBCE (4196¬±21 BP, MAMS-30758)</t>
  </si>
  <si>
    <t>VLI007.merged</t>
  </si>
  <si>
    <t>VLI010</t>
  </si>
  <si>
    <t>Vlin_ves_1423</t>
  </si>
  <si>
    <t>2621-2470 calBCE (4027¬±25 BP, MAMS-38472)</t>
  </si>
  <si>
    <t>H5a1</t>
  </si>
  <si>
    <t>VLI010.A0101.TF1.1</t>
  </si>
  <si>
    <t>VLI011</t>
  </si>
  <si>
    <t>Vlin_ves_4214A</t>
  </si>
  <si>
    <t>2884-2636 calBCE (4174¬±25 BP, MAMS-44711)</t>
  </si>
  <si>
    <t>Bohemia, Vlin_ves Family C (2 members) (father-son: VLI011-VLI015)</t>
  </si>
  <si>
    <t>VLI011.B0101.TF1.1</t>
  </si>
  <si>
    <t>VLI016</t>
  </si>
  <si>
    <t>Vlin_ves_4871</t>
  </si>
  <si>
    <t>2470-2299 calBCE (3913¬±26 BP, MAMS-38473)</t>
  </si>
  <si>
    <t>VLI016.B0101.TF1.1</t>
  </si>
  <si>
    <t>VLI017</t>
  </si>
  <si>
    <t>Vlin_ves_5379</t>
  </si>
  <si>
    <t>2467-2297 calBCE (3902¬±28 BP, MAMS-38474)</t>
  </si>
  <si>
    <t>VLI017.B0101.TF1.1</t>
  </si>
  <si>
    <t>VLI019</t>
  </si>
  <si>
    <t>Vlin_ves_8171A</t>
  </si>
  <si>
    <t>H5c</t>
  </si>
  <si>
    <t>VLI019.B0101.TF1.1</t>
  </si>
  <si>
    <t>VLI020</t>
  </si>
  <si>
    <t>Vlin_ves_9730</t>
  </si>
  <si>
    <t>2572-2351 calBCE (3966¬±25 BP, MAMS-30761)</t>
  </si>
  <si>
    <t>VLI020.A0101.TF1.1</t>
  </si>
  <si>
    <t>VLI067</t>
  </si>
  <si>
    <t>Vlin_ves_1494</t>
  </si>
  <si>
    <t>2883-2637 calBCE (4173¬±24 BP, MAMS-41360)</t>
  </si>
  <si>
    <t>T1a1</t>
  </si>
  <si>
    <t>VLI067.merged</t>
  </si>
  <si>
    <t>VLI070</t>
  </si>
  <si>
    <t>Vlin_ves_5790</t>
  </si>
  <si>
    <t>2470-2306 calBCE (3918¬±21 BP, MAMS-46362)</t>
  </si>
  <si>
    <t>U2e1</t>
  </si>
  <si>
    <t>VLI070.A0101.TF1.1</t>
  </si>
  <si>
    <t>VLI071</t>
  </si>
  <si>
    <t>Vlin_ves_865</t>
  </si>
  <si>
    <t>2882-2635 calBCE (4171¬±26 BP, MAMS-45798)</t>
  </si>
  <si>
    <t>VLI071.B0101.TF1.1</t>
  </si>
  <si>
    <t>VLI075</t>
  </si>
  <si>
    <t>Vlin_ves_1071</t>
  </si>
  <si>
    <t>R1a?</t>
  </si>
  <si>
    <t>L3'4</t>
  </si>
  <si>
    <t>VLI075.A0101.TF1.1</t>
  </si>
  <si>
    <t>VLI076</t>
  </si>
  <si>
    <t>Vlin_ves_1515</t>
  </si>
  <si>
    <t>3018-2899 calBCE (4340¬±25 BP, MAMS-45799)</t>
  </si>
  <si>
    <t>VLI076.B0101.TF1.1</t>
  </si>
  <si>
    <t>VLI081</t>
  </si>
  <si>
    <t>Vlin_ves_2891</t>
  </si>
  <si>
    <t>R1b - P310</t>
  </si>
  <si>
    <t>VLI081.B0101.TF1.1</t>
  </si>
  <si>
    <t>VLI085</t>
  </si>
  <si>
    <t>Vlin_ves_4307</t>
  </si>
  <si>
    <t>2865-2574 calBCE (4110¬±27 BP, MAMS-45800)</t>
  </si>
  <si>
    <t>J1c2m</t>
  </si>
  <si>
    <t>VLI085.B0101.TF1.1</t>
  </si>
  <si>
    <t>VLI088</t>
  </si>
  <si>
    <t>Vlin_ves_5358</t>
  </si>
  <si>
    <t>3081-2497 calBCE (4217¬±92 BP, CRL-9199)</t>
  </si>
  <si>
    <t>VLI088.A0101.TF1.1</t>
  </si>
  <si>
    <t>VLI090</t>
  </si>
  <si>
    <t>Vlin_ves_7473</t>
  </si>
  <si>
    <t>3087-2576 calBCE (4241¬±84 BP, CRL-9203)</t>
  </si>
  <si>
    <t>VLI090.A0101.TF1.1</t>
  </si>
  <si>
    <t>VLI092</t>
  </si>
  <si>
    <t>Vlin_ves_9566A</t>
  </si>
  <si>
    <t>2885-2636 calBCE (4176¬±26 BP, MAMS-45801)</t>
  </si>
  <si>
    <t>VLI092.A0101.TF1.1</t>
  </si>
  <si>
    <t>ZEL001</t>
  </si>
  <si>
    <t>Zeleneƒç_18</t>
  </si>
  <si>
    <t>Bohemia, Zeleneƒç</t>
  </si>
  <si>
    <t>N1'5</t>
  </si>
  <si>
    <t>ZEL001.B0101.TF1.1</t>
  </si>
  <si>
    <t>BNL002</t>
  </si>
  <si>
    <t>Brand_s nad Labem_63-2</t>
  </si>
  <si>
    <t>Context: Archaeological - Site/Context (dates, same grave)</t>
  </si>
  <si>
    <t>2140-1950 BCE</t>
  </si>
  <si>
    <t>Czech_EBA_Unetice</t>
  </si>
  <si>
    <t>Bohemia, Brand√Ωs nad Labem</t>
  </si>
  <si>
    <t>Bohemia, Brand_s nad Labem Family A (6 members) (father-son: BNL006-BNL007 | siblings: BNL001-BNL003 | 2d: BNL002-BNL007 | 2/3d: BNL005-BNL002, BNL005-BNL006, BNL005-BNL007, BNL002-BNL001, BNL002-BNL003, BNL002-BNL006, BNL006-BNL003, BNL007-BNL001, BNL007-BNL003)</t>
  </si>
  <si>
    <t>I2a2</t>
  </si>
  <si>
    <t>U5a1c1</t>
  </si>
  <si>
    <t>BNL002.C0101.TF1.1</t>
  </si>
  <si>
    <t>BNL003</t>
  </si>
  <si>
    <t>Brand_s nad Labem_63-3</t>
  </si>
  <si>
    <t>2136-1951 calBCE (3661¬±24 BP, MAMS-30776)</t>
  </si>
  <si>
    <t>U5b2a2a</t>
  </si>
  <si>
    <t>BNL003.A0101.TF1.1</t>
  </si>
  <si>
    <t>BNL004</t>
  </si>
  <si>
    <t>Brand_s nad Labem_63-4</t>
  </si>
  <si>
    <t>R1a - Z645</t>
  </si>
  <si>
    <t>BNL004.A0101.TF1.1</t>
  </si>
  <si>
    <t>BNL005</t>
  </si>
  <si>
    <t>Brand_s nad Labem_76-1</t>
  </si>
  <si>
    <t>2271-2037 calBCE (3738¬±23 BP, MAMS-30777)</t>
  </si>
  <si>
    <t>BNL005.A0101.TF1.1</t>
  </si>
  <si>
    <t>BNL006</t>
  </si>
  <si>
    <t>Brand_s nad Labem_76-2</t>
  </si>
  <si>
    <t>2200-2040 BCE</t>
  </si>
  <si>
    <t>K1c1</t>
  </si>
  <si>
    <t>BNL006.A0101.TF1.1</t>
  </si>
  <si>
    <t>BNL008</t>
  </si>
  <si>
    <t>Brand_s nad Labem_690-1</t>
  </si>
  <si>
    <t>2112-1892 calBCE (3615¬±26 BP, MAMS-30778)</t>
  </si>
  <si>
    <t>Bohemia, Brand_s nad Labem Family B (3 members) (2/3d: BNL009-BNL008, BNL008-BNL010)</t>
  </si>
  <si>
    <t>BNL008.B0101.TF1.1</t>
  </si>
  <si>
    <t>BNL009</t>
  </si>
  <si>
    <t>Brand_s nad Labem_690-2</t>
  </si>
  <si>
    <t>2135-1941 calBCE (3649¬±24 BP, MAMS-30779)</t>
  </si>
  <si>
    <t>BNL009.A0102.TF1.1</t>
  </si>
  <si>
    <t>BNL010</t>
  </si>
  <si>
    <t>Brand_s nad Labem_798</t>
  </si>
  <si>
    <t>1898-1744 calBCE (3505¬±25 BP, MAMS-30780)</t>
  </si>
  <si>
    <t>BNL010.C0101.TF1.1</t>
  </si>
  <si>
    <t>CHL001</t>
  </si>
  <si>
    <t>Chleby_2040-1</t>
  </si>
  <si>
    <t>Context: Relative - Kinship with CHL006</t>
  </si>
  <si>
    <t>2020-1890 BCE</t>
  </si>
  <si>
    <t>Bohemia, Chleby</t>
  </si>
  <si>
    <t>Bohemia, Chleby Family A (4 members) (2d: CHL006-CHL001, CHL006-CHL008, CHL003-CHL008 | 2/3d: CHL006-CHL003)</t>
  </si>
  <si>
    <t>CHL001.B0101.TF1.1</t>
  </si>
  <si>
    <t>CHL002</t>
  </si>
  <si>
    <t>Chleby_2039</t>
  </si>
  <si>
    <t>2200-1900 BCE</t>
  </si>
  <si>
    <t>Bohemia, Chleby Family B (2 members) (2/3d: CHL002-KO7002)</t>
  </si>
  <si>
    <t>H11a7</t>
  </si>
  <si>
    <t>CHL002.B0101.TF1.1</t>
  </si>
  <si>
    <t>CHL003</t>
  </si>
  <si>
    <t>Chleby_2038</t>
  </si>
  <si>
    <t>2121-1895 calBCE (3623¬±28 BP, MAMS-40617)</t>
  </si>
  <si>
    <t>U5a1g2</t>
  </si>
  <si>
    <t>CHL003.B0101.TF1.1</t>
  </si>
  <si>
    <t>CHL005</t>
  </si>
  <si>
    <t>Chleby_2076</t>
  </si>
  <si>
    <t>U5a2d1a</t>
  </si>
  <si>
    <t>CHL005.merged</t>
  </si>
  <si>
    <t>CHL006</t>
  </si>
  <si>
    <t>Chleby_2078</t>
  </si>
  <si>
    <t>2030-1882 calBCE (3591¬±28 BP, MAMS-40618)</t>
  </si>
  <si>
    <t>CHL006.merged</t>
  </si>
  <si>
    <t>CHL007</t>
  </si>
  <si>
    <t>Chleby_2041</t>
  </si>
  <si>
    <t>CHL007.merged</t>
  </si>
  <si>
    <t>CHL008</t>
  </si>
  <si>
    <t>Chleby_2035</t>
  </si>
  <si>
    <t>Context - Kinship (CHL003)</t>
  </si>
  <si>
    <t>2120-1900 BCE</t>
  </si>
  <si>
    <t>K1b2a</t>
  </si>
  <si>
    <t>CHL008.B0101.TF1.1</t>
  </si>
  <si>
    <t>I11159</t>
  </si>
  <si>
    <t>5 (Gr. 87, inv. 16084)</t>
  </si>
  <si>
    <t>2200-1600 BCE</t>
  </si>
  <si>
    <t>Central Bohemia, Prague 5, Prague-Jinonice (Holman ºs Garden Centre)</t>
  </si>
  <si>
    <t>U5a1a2a</t>
  </si>
  <si>
    <t>[0.991,0.998]</t>
  </si>
  <si>
    <t>S11159.Y1.E1.L1</t>
  </si>
  <si>
    <t>I13468</t>
  </si>
  <si>
    <t>771 (40, 38783/e)</t>
  </si>
  <si>
    <t>Context: Date(s) from same site (I13469, I13467)</t>
  </si>
  <si>
    <t>2150-1850 BCE</t>
  </si>
  <si>
    <t>[0.989,1.000]</t>
  </si>
  <si>
    <t>S13468.Y1.E1.L1</t>
  </si>
  <si>
    <t>I13469</t>
  </si>
  <si>
    <t>772 (18, 38763)</t>
  </si>
  <si>
    <t>2127-1900 calBCE (3630¬±25 BP, PSUAMS-10015)</t>
  </si>
  <si>
    <t>J1c15</t>
  </si>
  <si>
    <t>S13469.Y1.E1.L1</t>
  </si>
  <si>
    <t>I13470</t>
  </si>
  <si>
    <t>773 (23, 38768)</t>
  </si>
  <si>
    <t>2122-1926 calBCE (3630¬±20 BP, PSUAMS-10091)</t>
  </si>
  <si>
    <t>Czech Republic, Prague 5 - Mala Ohrada Family B (3 members) (I13470-I15646 have a mother-son relationship; I15646-I15643 have a 2d or 3d relationship)</t>
  </si>
  <si>
    <t>S13470.Y1.E1.L1</t>
  </si>
  <si>
    <t>I13471</t>
  </si>
  <si>
    <t>774 (19, 38764)</t>
  </si>
  <si>
    <t>V</t>
  </si>
  <si>
    <t>[0.991,1.000]</t>
  </si>
  <si>
    <t>S13471.Y1.E1.L1</t>
  </si>
  <si>
    <t>I14185</t>
  </si>
  <si>
    <t>1176 (2, 16051, sacek 33, prirust c. P7p-4/95)</t>
  </si>
  <si>
    <t>Czech Republic, Prague 5, Jinonice Family B (2 members) (I11160-I14185 have a siblings relationship [brothers])</t>
  </si>
  <si>
    <t>[0.981,0.995]</t>
  </si>
  <si>
    <t>S14185.Y1.E1.L1</t>
  </si>
  <si>
    <t>I14186</t>
  </si>
  <si>
    <t>1177 (31, 16058, sc. 389, prirust c. P7p-4/94)</t>
  </si>
  <si>
    <t>W3a1a</t>
  </si>
  <si>
    <t>[0.988,0.998]</t>
  </si>
  <si>
    <t>S14186.Y1.E1.L1</t>
  </si>
  <si>
    <t>I14189</t>
  </si>
  <si>
    <t>1180 (52, 16060, s. 478, prirust c. P7p-4/95)</t>
  </si>
  <si>
    <t>[0.986,0.997]</t>
  </si>
  <si>
    <t>S14189.Y1.E1.L1</t>
  </si>
  <si>
    <t>I14191</t>
  </si>
  <si>
    <t>1182 (28 D, 16053, sacek 380, prirust c. P7p-4/94)</t>
  </si>
  <si>
    <t>Context: Archaeological - Period (Ignore IntCal20 date of 4682-4495 calBCE (5735¬±30 BP, PSUAMS-9772) as this individual has Steppe ancestry; redating)</t>
  </si>
  <si>
    <t>[0.990,0.999]</t>
  </si>
  <si>
    <t>S14191.Y1.E1.L1</t>
  </si>
  <si>
    <t>I14192</t>
  </si>
  <si>
    <t>1183 (69 A, 16067, s. 628/9; prirust c. P7p-4/95)</t>
  </si>
  <si>
    <t>H1j2a</t>
  </si>
  <si>
    <t>[0.987,0.999]</t>
  </si>
  <si>
    <t>S14192.Y1.E1.L1</t>
  </si>
  <si>
    <t>I14193</t>
  </si>
  <si>
    <t>1184 (83, 16076, s. 725)</t>
  </si>
  <si>
    <t>Czech Republic, Prague 5, Jinonice Family A (4 members) (I14193-I7198-I11158 have a father-mother-son relationship; I15825 has a 2d or 3d relationship to I14193-I11158 in the nuclear family [father-son])</t>
  </si>
  <si>
    <t>S14193.Y1.E1.L1</t>
  </si>
  <si>
    <t>I14585</t>
  </si>
  <si>
    <t>1185 (28 B, 16054, sacek 378, prirust c. P7p-4/95 (possible confusion with 1186))</t>
  </si>
  <si>
    <t>Czech Republic, Prague 5, Jinonice Family E (2 members) (I14188-I14585 have a sibling relationship)</t>
  </si>
  <si>
    <t>K1a1b2a</t>
  </si>
  <si>
    <t>[0.995,1.000]</t>
  </si>
  <si>
    <t>S14585.Y1.E1.L1</t>
  </si>
  <si>
    <t>I15642</t>
  </si>
  <si>
    <t>1760 (13, 38760)</t>
  </si>
  <si>
    <t>Czech Republic, Prague 5 - Mala Ohrada Family A (2 members) (I7960-I15642 have a 2d or 3d relationship)</t>
  </si>
  <si>
    <t>HV0a</t>
  </si>
  <si>
    <t>[0.968,0.993]</t>
  </si>
  <si>
    <t>ss.half</t>
  </si>
  <si>
    <t>S15642.Y1.E1.L1</t>
  </si>
  <si>
    <t>I15643</t>
  </si>
  <si>
    <t>1761 (5, 38752)</t>
  </si>
  <si>
    <t>U4d1</t>
  </si>
  <si>
    <t>[0.980,0.997]</t>
  </si>
  <si>
    <t>S15643.Y1.E1.L1</t>
  </si>
  <si>
    <t>I15644</t>
  </si>
  <si>
    <t>1762 (4, 38751)</t>
  </si>
  <si>
    <t>H+152</t>
  </si>
  <si>
    <t>[0.973,0.993]</t>
  </si>
  <si>
    <t>S15644.Y1.E1.L1</t>
  </si>
  <si>
    <t>I15824</t>
  </si>
  <si>
    <t>1652 (75, 16072, s. 639; prirust c. P7p-4/95)</t>
  </si>
  <si>
    <t>Context: Date on a relative from same site I7202</t>
  </si>
  <si>
    <t>2200-1700 BCE</t>
  </si>
  <si>
    <t>Czech Republic, Prague 5, Jinonice Family C (2 members) (I7202-I15824 have a 2d or 3d relationship)</t>
  </si>
  <si>
    <t>J2b1a</t>
  </si>
  <si>
    <t>[0.982,0.997]</t>
  </si>
  <si>
    <t>S15824.Y1.E1.L1</t>
  </si>
  <si>
    <t>damage.ss.half=0.084</t>
  </si>
  <si>
    <t>I15825</t>
  </si>
  <si>
    <t>1653 (32, 16059, sac. 374; prirust c. P7p-4/95)</t>
  </si>
  <si>
    <t>[0.962,0.987]</t>
  </si>
  <si>
    <t>S15825.Y1.E1.L1</t>
  </si>
  <si>
    <t>damage.ss.half=0.072</t>
  </si>
  <si>
    <t>I16109</t>
  </si>
  <si>
    <t>2337 (20, 38765/A)</t>
  </si>
  <si>
    <t>S16109.Y1.E1.L1</t>
  </si>
  <si>
    <t>damage.ss.half=0.089</t>
  </si>
  <si>
    <t>I4130</t>
  </si>
  <si>
    <t>RISE586 (F0597, gr. 6)</t>
  </si>
  <si>
    <t>OlaldeNature2018 (known there as I5044)</t>
  </si>
  <si>
    <t>Moravsk√° Nov√° Ves</t>
  </si>
  <si>
    <t>K1b1a</t>
  </si>
  <si>
    <t>[0.993,0.998]</t>
  </si>
  <si>
    <t>S5044.E1.L1</t>
  </si>
  <si>
    <t>I4141</t>
  </si>
  <si>
    <t>RISE585 (F0593, gr. 81)</t>
  </si>
  <si>
    <t>U4c1a</t>
  </si>
  <si>
    <t>S5043.E1.L1</t>
  </si>
  <si>
    <t>I7958</t>
  </si>
  <si>
    <t>PRH5_21 (Mala Ohrada grave 21)</t>
  </si>
  <si>
    <t>Czech Republic, Prague 5 - Mala Ohrada Family C (2 members) (I7958-I16110 have a sibling relationship)</t>
  </si>
  <si>
    <t>S7958.E1.L1</t>
  </si>
  <si>
    <t>I7959</t>
  </si>
  <si>
    <t>PRH5_27 (Mala Ohrada grave 27)</t>
  </si>
  <si>
    <t>K2b2</t>
  </si>
  <si>
    <t>S7959.E1.L1</t>
  </si>
  <si>
    <t>I7960</t>
  </si>
  <si>
    <t>PRH5_31 (Mala Ohrada grave 31)</t>
  </si>
  <si>
    <t>U2e2a1a2</t>
  </si>
  <si>
    <t>[0.986,0.995]</t>
  </si>
  <si>
    <t>S7960.E1.L1</t>
  </si>
  <si>
    <t>I7962</t>
  </si>
  <si>
    <t>PRH5_35 (Mala Ohrada grave 35)</t>
  </si>
  <si>
    <t>S7962.E1.L1</t>
  </si>
  <si>
    <t>I7963</t>
  </si>
  <si>
    <t>PRH5_37 (Mala Ohrada grave 37)</t>
  </si>
  <si>
    <t>U2e2</t>
  </si>
  <si>
    <t>S7963.E1.L1</t>
  </si>
  <si>
    <t>I7964</t>
  </si>
  <si>
    <t>PRH5_9B (Mala Ohrada grave 9 B) | 1763 (9, 38756, First individual (A))</t>
  </si>
  <si>
    <t>U5a2c</t>
  </si>
  <si>
    <t>ds.half,ss.half</t>
  </si>
  <si>
    <t>S7964.E1.L1,S15645.Y1.E1.L1</t>
  </si>
  <si>
    <t>mtmatchmax=0.986-0.978</t>
  </si>
  <si>
    <t>KNE001</t>
  </si>
  <si>
    <t>Knƒõ≈æeves_2351</t>
  </si>
  <si>
    <t>2194-1954 calBCE (3679¬±34 BP, Bln-5436)</t>
  </si>
  <si>
    <t>Bohemia, Knƒõ≈æeves</t>
  </si>
  <si>
    <t>Bohemia, Kn__eves Family A (4 members) (daughter-mother: KNE001-KNE004 | mother-daughter: KNE004-KNE005 | 2d: KNE003-KNE001, KNE003-KNE004, KNE003-KNE005)</t>
  </si>
  <si>
    <t>T2b23</t>
  </si>
  <si>
    <t>KNE001.B0101.TF1.1</t>
  </si>
  <si>
    <t>KNE002</t>
  </si>
  <si>
    <t>Knƒõ≈æeves_2351-1</t>
  </si>
  <si>
    <t>2198-2027 calBCE (3705¬±24 BP, MAMS-30771)</t>
  </si>
  <si>
    <t>T2a1b1a1</t>
  </si>
  <si>
    <t>KNE002.A0101.TF1.1</t>
  </si>
  <si>
    <t>KNE003</t>
  </si>
  <si>
    <t>Knƒõ≈æeves_2229</t>
  </si>
  <si>
    <t>2131-1946 calBCE (3648¬±19 BP, MAMS-30772)</t>
  </si>
  <si>
    <t>KNE003.B0101.TF1.1</t>
  </si>
  <si>
    <t>KNE006</t>
  </si>
  <si>
    <t>Knƒõ≈æeves_2234-3</t>
  </si>
  <si>
    <t>Context - Archaeological (Associated individuals in grave) [KNE004, KNE005]</t>
  </si>
  <si>
    <t>2200-2030 BCE</t>
  </si>
  <si>
    <t>K2a11</t>
  </si>
  <si>
    <t>KNE006.A0101.TF1.1</t>
  </si>
  <si>
    <t>KNE007</t>
  </si>
  <si>
    <t>Knƒõ≈æeves_2767</t>
  </si>
  <si>
    <t>2133-1947 calBCE (3651¬±20 BP, MAMS-30774)</t>
  </si>
  <si>
    <t>KNE007.A0101.TF1.1</t>
  </si>
  <si>
    <t>KO1006</t>
  </si>
  <si>
    <t>Kolín I_3037-I</t>
  </si>
  <si>
    <t>2020-1780 calBCE (3570¬±25 BP, UGAMS-9623)</t>
  </si>
  <si>
    <t>H17</t>
  </si>
  <si>
    <t>KO1006.A0101.TF1.1</t>
  </si>
  <si>
    <t>KO1007</t>
  </si>
  <si>
    <t>Kolín I_3037-II</t>
  </si>
  <si>
    <t>1881-1691 calBCE (3460¬±25 BP, MAMS-30785)</t>
  </si>
  <si>
    <t>KO1007.B0101.TF1.1</t>
  </si>
  <si>
    <t>KO1008</t>
  </si>
  <si>
    <t>Kolín I_3037-III</t>
  </si>
  <si>
    <t>Context - Archaeological (Associated individuals in grave 3037)</t>
  </si>
  <si>
    <t>2020-1690 BCE</t>
  </si>
  <si>
    <t>U2e2a1c</t>
  </si>
  <si>
    <t>KO1008.A0101.TF1.1</t>
  </si>
  <si>
    <t>KO1009</t>
  </si>
  <si>
    <t>Kolín I_3540</t>
  </si>
  <si>
    <t>2026-1883 calBCE (3589¬±24 BP, MAMS-30786)</t>
  </si>
  <si>
    <t>Bohemia, Kol‚àö‚â†n I Family B (2 members) (2d: KO1010-KO1009)</t>
  </si>
  <si>
    <t>KO1009.A0101.TF1.1</t>
  </si>
  <si>
    <t>KO1010</t>
  </si>
  <si>
    <t>Kolín I_3690</t>
  </si>
  <si>
    <t>2027-1890 calBCE (3599¬±24 BP, MAMS-30787)</t>
  </si>
  <si>
    <t>H1b</t>
  </si>
  <si>
    <t>KO1010.A0101.TF1.1</t>
  </si>
  <si>
    <t>KO1011</t>
  </si>
  <si>
    <t>Kolín I_4316</t>
  </si>
  <si>
    <t>2136-1950 calBCE (3660¬±25 BP, UGAMS-9622)</t>
  </si>
  <si>
    <t>W1c</t>
  </si>
  <si>
    <t>KO1011.B0101.TF1.1</t>
  </si>
  <si>
    <t>KO1013</t>
  </si>
  <si>
    <t>Kolín I_4332-I</t>
  </si>
  <si>
    <t>2029-1893 calBCE (3605¬±24 BP, MAMS-30789)</t>
  </si>
  <si>
    <t>Bohemia, Kol‚àö‚â†n I Family C (2 members) (2d: KO1013-KO1014)</t>
  </si>
  <si>
    <t>H3d</t>
  </si>
  <si>
    <t>KO1013.A0101.TF1.1</t>
  </si>
  <si>
    <t>KO1014</t>
  </si>
  <si>
    <t>Kolín I_4332-II</t>
  </si>
  <si>
    <t>Context - Archaeological (Associated individuals in grave) [KO1013]</t>
  </si>
  <si>
    <t>2030-1900 BCE</t>
  </si>
  <si>
    <t>KO1014.A0101.TF1.1</t>
  </si>
  <si>
    <t>KO1015</t>
  </si>
  <si>
    <t>Kolín I_4347</t>
  </si>
  <si>
    <t>1918-1746 calBCE (3509¬±24 BP, MAMS-30790)</t>
  </si>
  <si>
    <t>U5a1i1</t>
  </si>
  <si>
    <t>KO1015.A0102.TF1.1</t>
  </si>
  <si>
    <t>KO7001</t>
  </si>
  <si>
    <t>Kolín VII_1409</t>
  </si>
  <si>
    <t>2135-1947 calBCE (3655¬±24 BP, MAMS-30792)</t>
  </si>
  <si>
    <t>Bohemia, Kolín VII</t>
  </si>
  <si>
    <t>Bohemia, Kol‚àö‚â†n VII Family A (2 members) (2/3d: KO7001-KO7003)</t>
  </si>
  <si>
    <t>KO7001.A0201.TF1.1</t>
  </si>
  <si>
    <t>KO7002</t>
  </si>
  <si>
    <t>Kolín VII_1412</t>
  </si>
  <si>
    <t>H24</t>
  </si>
  <si>
    <t>KO7002.B0101.TF1.1</t>
  </si>
  <si>
    <t>KO7003</t>
  </si>
  <si>
    <t>Kolín VII_1418</t>
  </si>
  <si>
    <t>2284-2046 calBCE (3761¬±24 BP, MAMS-30793)</t>
  </si>
  <si>
    <t>R1a*</t>
  </si>
  <si>
    <t>KO7003.A0201.TF1.1</t>
  </si>
  <si>
    <t>MIB001</t>
  </si>
  <si>
    <t>Mikulovice_51</t>
  </si>
  <si>
    <t>1919-1751 calBCE (3516¬±20 BP, MAMS-30481)</t>
  </si>
  <si>
    <t>Bohemia, Mikulovice</t>
  </si>
  <si>
    <t>Czech Republic cross-site Family B (43 members) (brothers: MIB060-MIB061 | father-son: MIB051-MIB053, MIB086-MIS002, MIB086-MIB073, MIB086-MIS001, MIB076-MIB083 | son-mother: MIB053-MIB036, MIB073-MIB074, MIS001-MIB074 | daughter-father: MIB053-MIB049, MIB062-MIB002 | father-daughter: MIB056-MIB057, MIB016-MIB037 | mother-daughter: MIB038-MIB045, ROU002-ROU003 | mother-son: MIB038-MIB059 | 1d: MIB009-MIB014, MIB076-MIB078 | daughter-mother: MIB024-MIB019, ROU004-ROU002 | 2d: MIB060-MIB001, MIB061-MIB001, MIB051-MIB036, MIB051-MIB049, MIB046-MIB038, MIB046-MIB045, MIB046-MIB059, MIB053-MIB021, MIB053-MIB056, MIB021-MIB036, MIB036-MIB049, MIB036-MIB056, MIB016-MIB045, MIB016-MIB059, MIB038-MIB039, MIB039-MIB045, MIB027-MIB086, MIS001-MIS002, MIB009-MIB024, MIB076-MIB077, MIB077-MIB078, MIB083-MIB078, MIB014-MIB024, MIB014-MIB040, ROU004-ROU003 | 2/3d: MIB007-MIB060, MIB060-MIB051, MIB060-MIB063, MIB061-MIB051, MIB001-MIB046, MIB051-MIB021, MIB051-MIB056, MIB063-MIB046, MIB063-MIB062, MIB046-MIB016, MIB046-MIB037, MIB046-MIB039, MIB021-MIB049, MIB021-MIB056, MIB036-MIB027, MIB049-MIB056, MIB049-MIB086, MIB016-MIB039, MIB037-MIB039, MIB037-MIB045, MIB037-MIB059, MIB027-MIB073, MIB027-MIB075, MIB027-MIS001, MIB027-MIS002, MIB086-MIB009, MIB086-MIB075, MIB086-MIB076, MIB086-MIB077, MIB086-MIB082, MIB086-MIB083, MIB086-MIB084, MIB073-MIB075, MIB073-MIB082, MIB073-MIS002, MIB075-MIB076, MIB075-MIB077, MIB075-MIB083, MIB075-MIB084, MIB075-MIS001, MIB075-MIS002, MIS002-MIB076, MIB009-MIB028, MIB009-MIB040, MIB076-MIB084, MIB076-ROU004, MIB077-MIB083, MIB082-MIB084, MIB083-MIB084, MIB024-MIB040)</t>
  </si>
  <si>
    <t>MIB001.A0101.TF1.1</t>
  </si>
  <si>
    <t>MIB004</t>
  </si>
  <si>
    <t>Mikulovice_62</t>
  </si>
  <si>
    <t>1888-1751 calBCE (3503¬±18 BP, MAMS-30484)</t>
  </si>
  <si>
    <t>Bohemia, Mikulovice Family E (11 members) (son-mother: MIB067-MIB065 | mother-son: MIB065-MIB066 | daughter-father: MIB003-MIB008, MIB068-MIB066 | son-father: MIB004-MIB064 | father-son: MIB008-MIB064, MIB064-MIB066 | siblings: MIB070-MIB071 | 2d: MIB067-MIB003, MIB067-MIB008, MIB067-MIB064, MIB065-MIB068, MIB003-MIB004, MIB003-MIB066, MIB003-MIB070, MIB003-MIB071, MIB004-MIB008, MIB004-MIB066, MIB008-MIB066, MIB008-MIB070, MIB008-MIB071, MIB008-MIB072, MIB064-MIB068, MIB064-MIB070, MIB064-MIB071 | 2/3d: MIB067-MIB004, MIB067-MIB068, MIB067-MIB070, MIB067-MIB071, MIB067-MIB072, MIB003-MIB068, MIB003-MIB072, MIB004-MIB068, MIB004-MIB070, MIB004-MIB071, MIB008-MIB068, MIB064-MIB072, MIB068-MIB070, MIB068-MIB071, MIB070-MIB066, MIB070-MIB072, MIB071-MIB066, MIB071-MIB072, MIB072-MIB066)</t>
  </si>
  <si>
    <t>MIB004.B0101.TF1.1</t>
  </si>
  <si>
    <t>MIB005</t>
  </si>
  <si>
    <t>Mikulovice_64a</t>
  </si>
  <si>
    <t>1886-1749 calBCE (3498¬±19 BP, MAMS-30485)</t>
  </si>
  <si>
    <t>H2a1b</t>
  </si>
  <si>
    <t>MIB005.A0101.TF1.1</t>
  </si>
  <si>
    <t>MIB028</t>
  </si>
  <si>
    <t>Mikulovice_7</t>
  </si>
  <si>
    <t>2013-1779 calBCE (3562¬±22 BP, CRL-19411)</t>
  </si>
  <si>
    <t>MIB028.B0101.TF1.1</t>
  </si>
  <si>
    <t>MIB034</t>
  </si>
  <si>
    <t>Mikulovice_17</t>
  </si>
  <si>
    <t>1867-1625 calBCE (3416¬±25 BP, MAMS-30461)</t>
  </si>
  <si>
    <t>Bohemia, Mikulovice Family A (21 members) (mother-son: MIB017-MIB052 | son-mother: MIB022-MIB048, MIB043-MIB048 | son-father: MIB022-MIB087, MIB043-MIB087, MIB010-MIB012 | daughter-father: MIB042-MIB043, MIB011-MIB012 | father-son: MIB043-MIB041, MIB012-MIB015, MIB012-MIB018, MIB012-MIB030, MIB012-MIB035 | mother-daughter: MIB044-MIB033 | 2d: MIB054-MIB017, MIB054-MIB052, MIB017-MIB020, MIB017-MIB058, MIB017-MIB087, MIB020-MIB052, MIB020-MIB058, MIB022-MIB041, MIB022-MIB042, MIB042-MIB048, MIB042-MIB087, MIB052-MIB058, MIB041-MIB048, MIB033-MIB012, MIB012-MIB034 | 2/3d: MIB054-MIB020, MIB054-MIB022, MIB054-MIB042, MIB054-MIB043, MIB054-MIB058, MIB054-MIB087, MIB017-MIB022, MIB017-MIB042, MIB017-MIB043, MIB020-MIB022, MIB020-MIB043, MIB020-MIB087, MIB022-MIB058, MIB043-MIB058, MIB058-MIB087, MIB087-MIB041, MIB033-MIB010, MIB033-MIB011, MIB033-MIB015, MIB033-MIB018, MIB033-MIB030, MIB033-MIB035, MIB010-MIB034, MIB011-MIB034, MIB015-MIB034, MIB018-MIB034, MIB030-MIB034, MIB035-MIB034)</t>
  </si>
  <si>
    <t>H7b</t>
  </si>
  <si>
    <t>MIB034.B0101.TF1.1</t>
  </si>
  <si>
    <t>MIG010</t>
  </si>
  <si>
    <t>Mikulovice_97c</t>
  </si>
  <si>
    <t>2135-1951 calBCE (3659¬±23 BP, CRL-20113)</t>
  </si>
  <si>
    <t>Bohemia, Mikulovice Family B (3 members) (1d: MIG010-MIG008 | 2d: MIG008-MIG009)</t>
  </si>
  <si>
    <t>MIG010.B0101.TF1.1</t>
  </si>
  <si>
    <t>MIG011</t>
  </si>
  <si>
    <t>Mikulovice_98</t>
  </si>
  <si>
    <t>2136-1949 calBCE (3658¬±24 BP, CRL-20114)</t>
  </si>
  <si>
    <t>R1b</t>
  </si>
  <si>
    <t>MIG011.A0101.TF1.1</t>
  </si>
  <si>
    <t>MIS001</t>
  </si>
  <si>
    <t>Mikulovice_92a</t>
  </si>
  <si>
    <t>2026-1892 calBCE (3601¬±19 BP, MAMS-30493)</t>
  </si>
  <si>
    <t>U5b1c1a</t>
  </si>
  <si>
    <t>MIS001.merged</t>
  </si>
  <si>
    <t>MIS002</t>
  </si>
  <si>
    <t>Mikulovice_92b</t>
  </si>
  <si>
    <t>2020-1883 calBCE (3582¬±19 BP, MAMS-30494)</t>
  </si>
  <si>
    <t>T2c1d1</t>
  </si>
  <si>
    <t>MIS002.merged</t>
  </si>
  <si>
    <t>MIS004</t>
  </si>
  <si>
    <t>Mikulovice_93</t>
  </si>
  <si>
    <t>1959-1773 calBCE (3550¬±23 BP, CRL-20110)</t>
  </si>
  <si>
    <t>Bohemia, Mikulovice Family C (6 members) (daughter-mother: MIB029-MIB013 | 2d: MIB031-MIB032 | 2/3d: MIB006-MIB029, MIB029-MIB031, MIB029-MIS004, MIB013-MIS004)</t>
  </si>
  <si>
    <t>I2a2a</t>
  </si>
  <si>
    <t>MIS004.A0101.TF1.1</t>
  </si>
  <si>
    <t>MIS006</t>
  </si>
  <si>
    <t>Mikulovice_96</t>
  </si>
  <si>
    <t>2452-2152 calBCE (3833¬±27 BP, CRL-20112)</t>
  </si>
  <si>
    <t>MIS006.A0101.TF1.1</t>
  </si>
  <si>
    <t>PDA002</t>
  </si>
  <si>
    <t>Praha-ƒé√°blice_22D-1</t>
  </si>
  <si>
    <t>2199-2035 calBCE (3720¬±21 BP, MAMS-30756)</t>
  </si>
  <si>
    <t>Bohemia, Praha-ƒé√°blice</t>
  </si>
  <si>
    <t>Bohemia, Praha-_ÔøΩblice Family A (5 members) (father-daughter: PDA005-PDA003, PDA005-PDA004, PDA005-PDA001 | father-son: PDA005-PDA002 | sisters: PDA003-PDA001, PDA003-PDA004, PDA004-PDA001 | siblings: PDA003-PDA002, PDA004-PDA002, PDA001-PDA002)</t>
  </si>
  <si>
    <t>PDA002.A0101.TF1.1</t>
  </si>
  <si>
    <t>PMI001</t>
  </si>
  <si>
    <t>Praha-Mi_kovice_13</t>
  </si>
  <si>
    <t>2276-2038 calBCE (3745¬±22 BP, MAMS-19126)</t>
  </si>
  <si>
    <t>Bohemia, Praha-Mi≈°kovice</t>
  </si>
  <si>
    <t>H6a2</t>
  </si>
  <si>
    <t>PMI001.A0301.TF1.1</t>
  </si>
  <si>
    <t>PMI003</t>
  </si>
  <si>
    <t>Praha-Mi_kovice_29</t>
  </si>
  <si>
    <t>2192-1947 calBCE (3670¬±35 BP, UtC-13189)</t>
  </si>
  <si>
    <t>PMI003.B0301.TF1.1</t>
  </si>
  <si>
    <t>PMI004</t>
  </si>
  <si>
    <t>Praha-Mi_kovice_39</t>
  </si>
  <si>
    <t>2141-1956 calBCE (3675¬±30 BP, KIA-35083)</t>
  </si>
  <si>
    <t>H2a2b</t>
  </si>
  <si>
    <t>PMI004.merged</t>
  </si>
  <si>
    <t>PMI006</t>
  </si>
  <si>
    <t>Praha-Mi_kovice_40</t>
  </si>
  <si>
    <t>2284-2037 calBCE (3750¬±30 BP, KIA-35072)</t>
  </si>
  <si>
    <t>I2a1</t>
  </si>
  <si>
    <t>U5a1g1</t>
  </si>
  <si>
    <t>PMI006.B0301.TF1.1</t>
  </si>
  <si>
    <t>PMI009</t>
  </si>
  <si>
    <t>Praha-Mi_kovice_31</t>
  </si>
  <si>
    <t>2021-1773 calBCE (3560¬±35 BP, UtC-13190)</t>
  </si>
  <si>
    <t>R1b*</t>
  </si>
  <si>
    <t>PMI009.A0301.TF1.1</t>
  </si>
  <si>
    <t>PMI010</t>
  </si>
  <si>
    <t>Praha-Mi_kovice_42</t>
  </si>
  <si>
    <t>2033-1831 calBCE (3595¬±30 BP, KIA-35084)</t>
  </si>
  <si>
    <t>H13a1a</t>
  </si>
  <si>
    <t>PMI010.A0102.TF1.1</t>
  </si>
  <si>
    <t>PMI012</t>
  </si>
  <si>
    <t>Praha-Mi_kovice_27</t>
  </si>
  <si>
    <t>1877-1564 calBCE (3410¬±40 BP, UtC-13188)</t>
  </si>
  <si>
    <t>PMI012.merged</t>
  </si>
  <si>
    <t>ROU001</t>
  </si>
  <si>
    <t>Roudnice nad Labem_1-1</t>
  </si>
  <si>
    <t>Bohemia, Roudnice nad Labem</t>
  </si>
  <si>
    <t>ROU001.A0101.TF1.1</t>
  </si>
  <si>
    <t>ROU003</t>
  </si>
  <si>
    <t>Roudnice nad Labem_1-3</t>
  </si>
  <si>
    <t>Context - Kinship (1d relationship with ROU002)</t>
  </si>
  <si>
    <t>2130-1960 BCE</t>
  </si>
  <si>
    <t>U5b1c2</t>
  </si>
  <si>
    <t>ROU003.A0101.TF1.1</t>
  </si>
  <si>
    <t>ROU004</t>
  </si>
  <si>
    <t>Roudnice nad Labem_1-4</t>
  </si>
  <si>
    <t>Context: Relative - Kinship with ROU002</t>
  </si>
  <si>
    <t>ROU004.A0101.TF1.1</t>
  </si>
  <si>
    <t>ROU006</t>
  </si>
  <si>
    <t>Roudnice nad Labem_1-6</t>
  </si>
  <si>
    <t>ROU006.merged</t>
  </si>
  <si>
    <t>ROU007</t>
  </si>
  <si>
    <t>Roudnice nad Labem_1-7</t>
  </si>
  <si>
    <t>Bohemia, Roudnice nad Labem Family A (2 members) (father-son: ROU005-ROU007)</t>
  </si>
  <si>
    <t>ROU007.A0101.TF1.1</t>
  </si>
  <si>
    <t>VLI039</t>
  </si>
  <si>
    <t>Vlin_ves_H371</t>
  </si>
  <si>
    <t>VLI039.A0101.TF1.1</t>
  </si>
  <si>
    <t>VLI042</t>
  </si>
  <si>
    <t>Vlin_ves_H443</t>
  </si>
  <si>
    <t>1940-1696 calBCE (3504¬±41 BP, UBA-27398)</t>
  </si>
  <si>
    <t>VLI042.A0101.TF1.1</t>
  </si>
  <si>
    <t>VLI045</t>
  </si>
  <si>
    <t>Vlin_ves_H395</t>
  </si>
  <si>
    <t>2194-1778 calBCE (3623¬±58 BP, UBA-27395)</t>
  </si>
  <si>
    <t>J1c1b1a</t>
  </si>
  <si>
    <t>VLI045.B0101.TF1.1</t>
  </si>
  <si>
    <t>VLI046</t>
  </si>
  <si>
    <t>Vlin_ves_H75</t>
  </si>
  <si>
    <t>1958-1748 calBCE (3536¬±34 BP, UBA-23635)</t>
  </si>
  <si>
    <t>VLI046.A0101.TF1.1</t>
  </si>
  <si>
    <t>VLI047</t>
  </si>
  <si>
    <t>Vlin_ves_H40</t>
  </si>
  <si>
    <t>2000-1700 BCE</t>
  </si>
  <si>
    <t>T2c1d1a</t>
  </si>
  <si>
    <t>VLI047.B0101.TF1.1</t>
  </si>
  <si>
    <t>VLI050</t>
  </si>
  <si>
    <t>Vlin_ves_2427</t>
  </si>
  <si>
    <t>1950-1745 calBCE (3526¬±36 BP, UBA-23638)</t>
  </si>
  <si>
    <t>VLI050.A0101.TF1.1</t>
  </si>
  <si>
    <t>VLI053</t>
  </si>
  <si>
    <t>Vlin_ves_H504</t>
  </si>
  <si>
    <t>1700-1500 BCE</t>
  </si>
  <si>
    <t>VLI053.A0101.TF1.1</t>
  </si>
  <si>
    <t>VLI058</t>
  </si>
  <si>
    <t>Vlin_ves_H520</t>
  </si>
  <si>
    <t>2203-2032 calBCE (3725¬±28 BP, UBA-23642)</t>
  </si>
  <si>
    <t>Bohemia, Vlin_ves Family B (2 members) (daughter-mother: VLI064-VLI058)</t>
  </si>
  <si>
    <t>W1i</t>
  </si>
  <si>
    <t>VLI058.A0101.TF1.1</t>
  </si>
  <si>
    <t>VLI060</t>
  </si>
  <si>
    <t>Vlin_ves_H437-1</t>
  </si>
  <si>
    <t>Context - Archaeological (Associated individuals in grave) [VLI065]</t>
  </si>
  <si>
    <t>2140-1820 BCE</t>
  </si>
  <si>
    <t>VLI060.A0101.TF1.1</t>
  </si>
  <si>
    <t>VLI061</t>
  </si>
  <si>
    <t>Vlin_ves_H517</t>
  </si>
  <si>
    <t>VLI061.A0101.TF1.1</t>
  </si>
  <si>
    <t>VLI065</t>
  </si>
  <si>
    <t>Vlin_ves_H437-2</t>
  </si>
  <si>
    <t>2140-1780 calBCE (3618¬±52 BP, UBA-27396)</t>
  </si>
  <si>
    <t>VLI065.A0101.TF1.1</t>
  </si>
  <si>
    <t>I13783</t>
  </si>
  <si>
    <t>849 (P7A-17690, 387)</t>
  </si>
  <si>
    <t>1192-1005 calBCE (2890¬±20 BP, PSUAMS-9771)</t>
  </si>
  <si>
    <t>Czech_LBA_Knoviz</t>
  </si>
  <si>
    <t>Central Bohemia, Prague-West, Hostivice-Palouky</t>
  </si>
  <si>
    <t>[0.982,0.999]</t>
  </si>
  <si>
    <t>S13783.Y1.E1.L1</t>
  </si>
  <si>
    <t>I13787</t>
  </si>
  <si>
    <t>859 (P7A-17894, 1953)</t>
  </si>
  <si>
    <t>1108-928 calBCE (2850¬±20 BP, PSUAMS-9996)</t>
  </si>
  <si>
    <t>H26c</t>
  </si>
  <si>
    <t>[0.986,0.998]</t>
  </si>
  <si>
    <t>S13787.Y1.E1.L1</t>
  </si>
  <si>
    <t>I13788</t>
  </si>
  <si>
    <t>860 (P7A-7987, 19/2, ind. D)</t>
  </si>
  <si>
    <t>1300-800 BCE</t>
  </si>
  <si>
    <t>NW Bohemia, Teplice, Chouƒç</t>
  </si>
  <si>
    <t>X2b+226</t>
  </si>
  <si>
    <t>S13788.Y1.E1.L1</t>
  </si>
  <si>
    <t>I13789</t>
  </si>
  <si>
    <t>861 (P7A-7587, 3)</t>
  </si>
  <si>
    <t>NW Bohemia, Teplice, B√≠lina (B√ºschel)</t>
  </si>
  <si>
    <t>J1c5</t>
  </si>
  <si>
    <t>[0.993,1.000]</t>
  </si>
  <si>
    <t>S13789.Y1.E1.L1</t>
  </si>
  <si>
    <t>I13792</t>
  </si>
  <si>
    <t>864 (P7A-7986, 19/2, ind. C)</t>
  </si>
  <si>
    <t>U5b2b1a1</t>
  </si>
  <si>
    <t>S13792.Y1.E1.L1</t>
  </si>
  <si>
    <t>I13793</t>
  </si>
  <si>
    <t>865 (P7A-7984, 19/2, ind. A)</t>
  </si>
  <si>
    <t>[0.988,1.000]</t>
  </si>
  <si>
    <t>S13793.Y1.E1.L1</t>
  </si>
  <si>
    <t>I13795</t>
  </si>
  <si>
    <t>867 (P7A-36426, 76/70)</t>
  </si>
  <si>
    <t>1196-1010 calBCE (2900¬±20 BP, PSUAMS-10017)</t>
  </si>
  <si>
    <t>Konobr≈æe</t>
  </si>
  <si>
    <t>J1c8a</t>
  </si>
  <si>
    <t>S13795.Y1.E1.L1</t>
  </si>
  <si>
    <t>I13796</t>
  </si>
  <si>
    <t>868 (P7A-7985, 19/2, ind. B)</t>
  </si>
  <si>
    <t>[0.981,0.998]</t>
  </si>
  <si>
    <t>S13796.Y1.E1.L1</t>
  </si>
  <si>
    <t>I13798</t>
  </si>
  <si>
    <t>870 (P7A-17897, 1953)</t>
  </si>
  <si>
    <t>Context: Date(s) from same site (I13783, I13787)</t>
  </si>
  <si>
    <t>1300-900 BCE</t>
  </si>
  <si>
    <t>S13798.Y1.E1.L1</t>
  </si>
  <si>
    <t>I13799</t>
  </si>
  <si>
    <t>871 (P7A-17689, 384)</t>
  </si>
  <si>
    <t>S13799.Y1.E1.L1</t>
  </si>
  <si>
    <t>I14481</t>
  </si>
  <si>
    <t>1054_4 (P7A-34939A) | 1054_6 (P7A-34939A)</t>
  </si>
  <si>
    <t>971-830 calBCE (2755¬±20 BP, PSUAMS-10094)</t>
  </si>
  <si>
    <t>NW Bohemia, Louny, B≈ôvany</t>
  </si>
  <si>
    <t>[0.958,0.986]</t>
  </si>
  <si>
    <t>ds.half,ds.half</t>
  </si>
  <si>
    <t>S14481.E1.L1,S14482.E1.L1</t>
  </si>
  <si>
    <t>I15041</t>
  </si>
  <si>
    <t>2491 (P7A-17899, 1999)</t>
  </si>
  <si>
    <t>S15041.Y1.E1.L1</t>
  </si>
  <si>
    <t>I15955</t>
  </si>
  <si>
    <t>2519 (P7A-17707, 1702)</t>
  </si>
  <si>
    <t>1207-1016 calBCE (2915¬±25 BP, PSUAMS-9997)</t>
  </si>
  <si>
    <t>[0.964,0.988]</t>
  </si>
  <si>
    <t>S15955.Y1.E1.L1</t>
  </si>
  <si>
    <t>damage.ss.half=0.068</t>
  </si>
  <si>
    <t>I15956</t>
  </si>
  <si>
    <t>2520 (P7A-17701, 387)</t>
  </si>
  <si>
    <t>H1e</t>
  </si>
  <si>
    <t>[0.985,0.999]</t>
  </si>
  <si>
    <t>S15956.Y1.E1.L1</t>
  </si>
  <si>
    <t>damage.ss.half=0.081</t>
  </si>
  <si>
    <t>I15957</t>
  </si>
  <si>
    <t>2521 (P7A-17685, 253)</t>
  </si>
  <si>
    <t>S15957.Y1.E1.L1</t>
  </si>
  <si>
    <t>I15958</t>
  </si>
  <si>
    <t>2522 (P7A-17898, 1953)</t>
  </si>
  <si>
    <t>S15958.Y1.E1.L1</t>
  </si>
  <si>
    <t>damage.ss.half=0.066</t>
  </si>
  <si>
    <t>I15959</t>
  </si>
  <si>
    <t>2523 (P7A-17696, 897)</t>
  </si>
  <si>
    <t>1192-1005 calBCE (2890¬±20 BP, PSUAMS-10102)</t>
  </si>
  <si>
    <t>K1a+150</t>
  </si>
  <si>
    <t>[0.969,0.988]</t>
  </si>
  <si>
    <t>S15959.Y1.E1.L1</t>
  </si>
  <si>
    <t>damage.ss.half=0.091</t>
  </si>
  <si>
    <t>I15960</t>
  </si>
  <si>
    <t>2524 (P7A-17896, 1953)</t>
  </si>
  <si>
    <t>I4a1</t>
  </si>
  <si>
    <t>[0.990,1.000]</t>
  </si>
  <si>
    <t>S15960.Y1.E1.L1</t>
  </si>
  <si>
    <t>I16089</t>
  </si>
  <si>
    <t>2103 (P7A-8020)</t>
  </si>
  <si>
    <t>H5e1a</t>
  </si>
  <si>
    <t>S16089.Y1.E1.L1</t>
  </si>
  <si>
    <t>damage.ds.half=0.043</t>
  </si>
  <si>
    <t>I16182</t>
  </si>
  <si>
    <t>2518 (P7A-17666)</t>
  </si>
  <si>
    <t>S16182.Y1.E1.L1</t>
  </si>
  <si>
    <t>damage.ss.half=0.099</t>
  </si>
  <si>
    <t>I16549</t>
  </si>
  <si>
    <t>2106 (P7A-16744, 363B)</t>
  </si>
  <si>
    <t>1001-836 calBCE (2775¬±25 BP, PSUAMS-10024)</t>
  </si>
  <si>
    <t>Praha 5, Zliƒç√≠n</t>
  </si>
  <si>
    <t>H1an1</t>
  </si>
  <si>
    <t>[0.968,0.987]</t>
  </si>
  <si>
    <t>S16549.Y1.E1.L1</t>
  </si>
  <si>
    <t>damage.ss.half=0.085</t>
  </si>
  <si>
    <t>I17611</t>
  </si>
  <si>
    <t>2583 (P7A-17691, 388)</t>
  </si>
  <si>
    <t>[0.974,1.000]</t>
  </si>
  <si>
    <t>S17611.E1.L1</t>
  </si>
  <si>
    <t>I20517</t>
  </si>
  <si>
    <t>P6629 (P7A-16743, 363A)</t>
  </si>
  <si>
    <t>Central Bohemia, Prague 5, Zliƒç√≠n</t>
  </si>
  <si>
    <t>[0.974,0.993]</t>
  </si>
  <si>
    <t>S20517.Y1.E1.L1</t>
  </si>
  <si>
    <t>damage.ss.half=0.078</t>
  </si>
  <si>
    <t>I20525</t>
  </si>
  <si>
    <t>P6637 (P7A-34939B, LLI2)</t>
  </si>
  <si>
    <t>1000-800 BCE</t>
  </si>
  <si>
    <t>[0.979,0.994]</t>
  </si>
  <si>
    <t>S20525.Y1.E1.L1</t>
  </si>
  <si>
    <t>I20526</t>
  </si>
  <si>
    <t>P6638 (P7A-34939C, LLP2)</t>
  </si>
  <si>
    <t>tooth (premolar)</t>
  </si>
  <si>
    <t>T2+16189</t>
  </si>
  <si>
    <t>S20526.Y1.E1.L1</t>
  </si>
  <si>
    <t>damage.ss.half=0.092</t>
  </si>
  <si>
    <t>I16099</t>
  </si>
  <si>
    <t>2288 (P7A-36419, 192)</t>
  </si>
  <si>
    <t>1500-1250 BCE</t>
  </si>
  <si>
    <t>Czech_MBA_Tumulus</t>
  </si>
  <si>
    <t>NW Bohemia, Most, Konobr≈æe</t>
  </si>
  <si>
    <t>HV0+195</t>
  </si>
  <si>
    <t>[0.984,0.999]</t>
  </si>
  <si>
    <t>S16099.Y1.E1.L1</t>
  </si>
  <si>
    <t>I16100</t>
  </si>
  <si>
    <t>2289 (P7A-36420, 193)</t>
  </si>
  <si>
    <t>[0.992,1.000]</t>
  </si>
  <si>
    <t>S16100.Y1.E1.L1</t>
  </si>
  <si>
    <t>damage.ss.half=0.086</t>
  </si>
  <si>
    <t>I16111</t>
  </si>
  <si>
    <t>2339 (P7A-36421, 194)</t>
  </si>
  <si>
    <t>[0.980,0.995]</t>
  </si>
  <si>
    <t>S16111.Y1.E1.L1</t>
  </si>
  <si>
    <t>damage.ss.half=0.071</t>
  </si>
  <si>
    <t>I16112</t>
  </si>
  <si>
    <t>2340 (P7A-36416, 81)</t>
  </si>
  <si>
    <t>Konobr_e Family A (2 members) (daughter-father: I16112-I27685)</t>
  </si>
  <si>
    <t>V7</t>
  </si>
  <si>
    <t>[0.973,0.996]</t>
  </si>
  <si>
    <t>S16112.Y1.E1.L1</t>
  </si>
  <si>
    <t>I1770</t>
  </si>
  <si>
    <t>BurialXI (SW 59, Cemetery, BurialXI)</t>
  </si>
  <si>
    <t>2400-1600 BCE</t>
  </si>
  <si>
    <t>England_BellBeaker</t>
  </si>
  <si>
    <t>England, North Yorkshire, Staxton, Staxton Beacon</t>
  </si>
  <si>
    <t>U5b1d2</t>
  </si>
  <si>
    <t>[0.964,0.981]</t>
  </si>
  <si>
    <t>S1770.E1.L1</t>
  </si>
  <si>
    <t>I2418</t>
  </si>
  <si>
    <t>56240_6033 (NZA-32788, round barrow)</t>
  </si>
  <si>
    <t>2452-2200 calBCE (3835¬±25 BP, NZA-32788)</t>
  </si>
  <si>
    <t>30-40</t>
  </si>
  <si>
    <t>England, Wiltshire, Amesbury Down</t>
  </si>
  <si>
    <t>S2418.E1.L1</t>
  </si>
  <si>
    <t>damage.ds.half=0.042</t>
  </si>
  <si>
    <t>I2443</t>
  </si>
  <si>
    <t>SK 8772 (YCF 95), 2 | SK 8772 (YCF 95), 2 (YFC 95)</t>
  </si>
  <si>
    <t>petrous and tooth</t>
  </si>
  <si>
    <t>2286-2028 calBCE (3740¬±40 BP, OxA-8868)</t>
  </si>
  <si>
    <t>England, Oxfordshire, Yarnton</t>
  </si>
  <si>
    <t>United Kingdom, England, Oxfordshire, Yarnton Family A (2 members) (I2443 and I2445 are 2nd or 3rd degree relatives)</t>
  </si>
  <si>
    <t>T2c1d+152</t>
  </si>
  <si>
    <t>S2444.E1.L1,S2444.E2.L1,S2443.E2.L1,S2443.E1.L2</t>
  </si>
  <si>
    <t>I2445</t>
  </si>
  <si>
    <t>SK 8633 (YCF 95) (YFC 95)</t>
  </si>
  <si>
    <t>2200-1985 calBCE (3709¬±27 BP) [R_combine: (3650¬±35 BP, Poz-83407); (3785¬±40 BP, OxA-8806)]</t>
  </si>
  <si>
    <t>12-14 months old</t>
  </si>
  <si>
    <t>R-DF13</t>
  </si>
  <si>
    <t>R1b1a1b1a1a2c1</t>
  </si>
  <si>
    <t>X2b6</t>
  </si>
  <si>
    <t>[0.979,0.995]</t>
  </si>
  <si>
    <t>S2445.E1.L1,S2445.E2.L1</t>
  </si>
  <si>
    <t>I2447</t>
  </si>
  <si>
    <t>SK 8779 (YCF 95) (YFC 95)</t>
  </si>
  <si>
    <t>2120-1898 calBCE (3625¬±25 BP, PSUAMS-2336)</t>
  </si>
  <si>
    <t>K1a26</t>
  </si>
  <si>
    <t>S2447.E2.L1,S2447.E1.L2</t>
  </si>
  <si>
    <t>Xcontam=[0.006,0.016]</t>
  </si>
  <si>
    <t>I2450</t>
  </si>
  <si>
    <t>SK 3036 (ABSRC00) (SK 3036, OXCMS: 1989.121.HB5)</t>
  </si>
  <si>
    <t>Direct (WARNING MISSING LAB CODE); IntCal20; R_combine</t>
  </si>
  <si>
    <t>2455-2200 calBCE (3838¬±30 BP) [R_combine: (3850¬±21 BP); (3841¬±40 BP, NZA-15865); (3834¬±45 BP, NZA-15866)]</t>
  </si>
  <si>
    <t>England, Oxfordshire, Abington, Spring Road cemetery</t>
  </si>
  <si>
    <t>K1a1b1g</t>
  </si>
  <si>
    <t>S2450.E2.L1,S2450.E1.L2</t>
  </si>
  <si>
    <t>I2452</t>
  </si>
  <si>
    <t>BEDFM2009.12, feature F.66 skeleton 186</t>
  </si>
  <si>
    <t>2199-2032 calBCE (3715¬±23 BP) [R_combine: (3735¬±35 BP, Poz-83405); (3700¬±30 BP, Beta-444979)]</t>
  </si>
  <si>
    <t>mature adult</t>
  </si>
  <si>
    <t>England, South Derbyshire, Willington, Dairy Farm</t>
  </si>
  <si>
    <t>H1e1a</t>
  </si>
  <si>
    <t>S2452.E1.L1,S2452.E2.L1</t>
  </si>
  <si>
    <t>I2453</t>
  </si>
  <si>
    <t>CQWDO7, feature F.320 skeleton 1126</t>
  </si>
  <si>
    <t>2290-2038 calBCE (3760¬±35 BP, Poz-83404)</t>
  </si>
  <si>
    <t>England, Lincolnshire, West Deeping</t>
  </si>
  <si>
    <t>K2a</t>
  </si>
  <si>
    <t>[0.996,1]</t>
  </si>
  <si>
    <t>S2453.E1.L1,S2453.E2.L1</t>
  </si>
  <si>
    <t>I2455</t>
  </si>
  <si>
    <t>OVE08, feature F.1079 skeleton 5486</t>
  </si>
  <si>
    <t>2128-1900 calBCE (3631¬±28 BP, OxA-24594)</t>
  </si>
  <si>
    <t>England, Needingworth Quarry, Over Narrows</t>
  </si>
  <si>
    <t>U5a2c3a</t>
  </si>
  <si>
    <t>[0.995,1]</t>
  </si>
  <si>
    <t>S2455.E1.L1,S2455.E2.L1</t>
  </si>
  <si>
    <t>I2565</t>
  </si>
  <si>
    <t>50875_1238, Companion</t>
  </si>
  <si>
    <t>PattersonNature2021 (higher coverage of previously published individual in OlaldeNature2018)</t>
  </si>
  <si>
    <t>2456-2146 calBCE (3829¬±38 BP, OxA-13562)</t>
  </si>
  <si>
    <t>20-25</t>
  </si>
  <si>
    <t>R-L21</t>
  </si>
  <si>
    <t>W1+119</t>
  </si>
  <si>
    <t>[0.967,0.986]</t>
  </si>
  <si>
    <t>ds.half,ds.half,ds.half,ds.half,ss.half</t>
  </si>
  <si>
    <t>S2565.E1.L2,S2565.E1.L3,S2565.E1.L4,S2565.E1.L5,S20159.Y1.E1.L1</t>
  </si>
  <si>
    <t>I3255</t>
  </si>
  <si>
    <t>TRM10, skeleton [3383]</t>
  </si>
  <si>
    <t>2139-1947 calBCE (3661¬±31 BP, SUERC-49482)</t>
  </si>
  <si>
    <t>16-18</t>
  </si>
  <si>
    <t>England, Cambridgeshire, Trumpington Meadows</t>
  </si>
  <si>
    <t>United Kingdom, England, Cambridgeshire, Trumpington Meadows Family A (2 members) (I3255 and I3256 are 2nd or 3rd degree relatives)</t>
  </si>
  <si>
    <t>[0.996,0.999]</t>
  </si>
  <si>
    <t>S3255.E1.L1</t>
  </si>
  <si>
    <t>I3256</t>
  </si>
  <si>
    <t>TRM10, skeleton [3384]</t>
  </si>
  <si>
    <t>Direct (WARNING MISSING LAB CODE): IntCal20</t>
  </si>
  <si>
    <t>2269-2027 calBCE (3722¬±31 BP)</t>
  </si>
  <si>
    <t>[0.982,0.991]</t>
  </si>
  <si>
    <t>S3256.E1.L1</t>
  </si>
  <si>
    <t>I4950</t>
  </si>
  <si>
    <t>DZSWS:C.36</t>
  </si>
  <si>
    <t>England, Wiltshire, Upavon, RFC Central Flying School</t>
  </si>
  <si>
    <t>U5a2d1</t>
  </si>
  <si>
    <t>[0.983,0.997]</t>
  </si>
  <si>
    <t>S4950.E1.L1</t>
  </si>
  <si>
    <t>I4951</t>
  </si>
  <si>
    <t>DZSWS:X133.1</t>
  </si>
  <si>
    <t>England, Wiltshire, Netheravon, Flying School</t>
  </si>
  <si>
    <t>United Kingdom, England, Wiltshire, Netheravon, Flying School Family A (2 members) (I5512 and I4951 are 2nd or 3rd degree relatives)</t>
  </si>
  <si>
    <t>R-L151</t>
  </si>
  <si>
    <t>S4951.E1.L1</t>
  </si>
  <si>
    <t>I5382</t>
  </si>
  <si>
    <t>SB 445B3 (Sk 4)</t>
  </si>
  <si>
    <t>2282-1980 calBCE (3725¬±40 BP, OxA-8728)</t>
  </si>
  <si>
    <t>England, County Durham, Stockton-on-Tees, Windmill Fields</t>
  </si>
  <si>
    <t>R-P312</t>
  </si>
  <si>
    <t>S5382.L1</t>
  </si>
  <si>
    <t>I5512</t>
  </si>
  <si>
    <t>DZSWS:X132.1</t>
  </si>
  <si>
    <t>S5512.E1.L1</t>
  </si>
  <si>
    <t>I5513</t>
  </si>
  <si>
    <t>DZSWS:X146.1 b</t>
  </si>
  <si>
    <t>England, North Ablington, Figheldean</t>
  </si>
  <si>
    <t>S5513.E1.L1</t>
  </si>
  <si>
    <t>I6775</t>
  </si>
  <si>
    <t>SB 615A (Skeleton No. 2)</t>
  </si>
  <si>
    <t>England, Somerset, Stogursey, Wick Barrow</t>
  </si>
  <si>
    <t>[0.978,0.992]</t>
  </si>
  <si>
    <t>S6775.L1</t>
  </si>
  <si>
    <t>Xcontam=[0.007,0.016]</t>
  </si>
  <si>
    <t>I6776</t>
  </si>
  <si>
    <t>SB 616A</t>
  </si>
  <si>
    <t>2400-2000 BCE</t>
  </si>
  <si>
    <t>England, Somerset, Storgoursey, Wick Barrow</t>
  </si>
  <si>
    <t>R</t>
  </si>
  <si>
    <t>[0.906,0.938]</t>
  </si>
  <si>
    <t>S6776.L1</t>
  </si>
  <si>
    <t>mtcontam=[0.906,0.938]</t>
  </si>
  <si>
    <t>I1765_d</t>
  </si>
  <si>
    <t>I1765</t>
  </si>
  <si>
    <t>Sk7 (IWF 96, Cemetery, Sk 7)</t>
  </si>
  <si>
    <t>2344-2039 calBCE (3780¬±40 BP, OxA-8729)</t>
  </si>
  <si>
    <t>n/a (sex unknown)</t>
  </si>
  <si>
    <t>[0.966,0.993]</t>
  </si>
  <si>
    <t>S1765.E1.L1</t>
  </si>
  <si>
    <t>I12608</t>
  </si>
  <si>
    <t>GENLAB 56; 2033; SF901</t>
  </si>
  <si>
    <t>tooth; tooth; tooth</t>
  </si>
  <si>
    <t>1055-904 calBCE (2828¬±27 BP, BRAMS-1298)</t>
  </si>
  <si>
    <t>England_LBA</t>
  </si>
  <si>
    <t>England, Wiltshire, Potterne, Blackberry Field</t>
  </si>
  <si>
    <t>H3ap</t>
  </si>
  <si>
    <t>ss.half,ss.half,ds.half</t>
  </si>
  <si>
    <t>S12608.Y1.E3.L1,S12608.Y1.E2.L1,S12608.Y1.E1.L1</t>
  </si>
  <si>
    <t>I12614</t>
  </si>
  <si>
    <t>GENLAB 63; 2951</t>
  </si>
  <si>
    <t>tooth (molar); tooth (molar); tooth (molar)</t>
  </si>
  <si>
    <t>1100-800 BCE</t>
  </si>
  <si>
    <t>K1a1b1</t>
  </si>
  <si>
    <t>S12614.Y1.E3.L1,S12614.Y1.E2.L1,S12614.Y1.E1.L1</t>
  </si>
  <si>
    <t>I12624</t>
  </si>
  <si>
    <t>GENLAB 57; 2747</t>
  </si>
  <si>
    <t>bone (long bone); bone (long bone); bone (long bone)</t>
  </si>
  <si>
    <t>Context: Layer date from bone from same context calibrated in IntCal20 900-804 calBCE (2689¬±27 BP, BRAMS-1587)</t>
  </si>
  <si>
    <t>900-800 BCE</t>
  </si>
  <si>
    <t>ss.half,ds.half,ss.half</t>
  </si>
  <si>
    <t>S12624.Y1.E2.L1,S12624.Y1.E1.L1,S12624.Y1.E3.L1</t>
  </si>
  <si>
    <t>I12936</t>
  </si>
  <si>
    <t>SB 486D, Mandible 5</t>
  </si>
  <si>
    <t>tooth (molar); tooth (molar)</t>
  </si>
  <si>
    <t>1090-900 BCE</t>
  </si>
  <si>
    <t>England, North Yorkshire, Raven Scar Cave</t>
  </si>
  <si>
    <t>J1c5f</t>
  </si>
  <si>
    <t>S12936.Y1.E1.L1,S12936.Y1.E2.L1</t>
  </si>
  <si>
    <t>I13712</t>
  </si>
  <si>
    <t>GENLAB 140, ExEKA09, Zone 21 (ID 153066; Context 153065, ExEKA09, Zone 21)</t>
  </si>
  <si>
    <t>1011-916 calBCE (2815¬±15 BP, PSUAMS-7613)</t>
  </si>
  <si>
    <t>adult , &gt;50</t>
  </si>
  <si>
    <t>England, Kent, East Kent Access Road</t>
  </si>
  <si>
    <t>U5b2b3a</t>
  </si>
  <si>
    <t>[0.986,0.999]</t>
  </si>
  <si>
    <t>S13712.Y1.E1.L1</t>
  </si>
  <si>
    <t>I13713</t>
  </si>
  <si>
    <t>GENLAB 141, ExEKA09, Zone 21 (ID 275007; Context 275009, ExEKA09, Zone 21)</t>
  </si>
  <si>
    <t>1055-837 calBCE (2810¬±35 BP, SUERC-40719)</t>
  </si>
  <si>
    <t>adult , 24-29</t>
  </si>
  <si>
    <t>S13713.Y1.E1.L1</t>
  </si>
  <si>
    <t>I14358</t>
  </si>
  <si>
    <t>56950; 2058 ON100; GENLAB 251</t>
  </si>
  <si>
    <t>912-807 calBCE (2710¬±30 BP, GrA-37966)</t>
  </si>
  <si>
    <t>sub adult , 15-18</t>
  </si>
  <si>
    <t>England, Kent, Cliffs End Farm</t>
  </si>
  <si>
    <t>[0.965,0.988]</t>
  </si>
  <si>
    <t>S14358.Y1.E1.L1</t>
  </si>
  <si>
    <t>I14377</t>
  </si>
  <si>
    <t>56950; 2058 ON101; GENLAB 252</t>
  </si>
  <si>
    <t>1014-836 calBCE (2790¬±30 BP, GrA-37751)</t>
  </si>
  <si>
    <t>adult , 35-45</t>
  </si>
  <si>
    <t>U5b1b1d</t>
  </si>
  <si>
    <t>[0.978,0.995]</t>
  </si>
  <si>
    <t>S14377.Y1.E1.L1</t>
  </si>
  <si>
    <t>I14379</t>
  </si>
  <si>
    <t>56950; 3649; GENLAB 258</t>
  </si>
  <si>
    <t>903-807 calBCE (2698¬±27 BP, OxA-18429)</t>
  </si>
  <si>
    <t>S14379.Y1.E1.L1,S14379.Y1.E2.L1,S14379.Y1.E3.L1</t>
  </si>
  <si>
    <t>I14742</t>
  </si>
  <si>
    <t>56950; 2471; GENLAB 253</t>
  </si>
  <si>
    <t>tooth (canine); tooth (canine); tooth (canine)</t>
  </si>
  <si>
    <t>1011-860 calBCE (2795¬±20 BP, PSUAMS-7671)</t>
  </si>
  <si>
    <t>P-P337</t>
  </si>
  <si>
    <t>P1</t>
  </si>
  <si>
    <t>ss.half,ss.half,ss.half</t>
  </si>
  <si>
    <t>S14742.Y1.E3.L1,S14742.Y1.E2.L1,S14742.Y1.E1.L1</t>
  </si>
  <si>
    <t>I14745</t>
  </si>
  <si>
    <t>56950; 3675; GENLAB 265</t>
  </si>
  <si>
    <t>900-798 calBCE (2677¬±30 BP, OxA-17805)</t>
  </si>
  <si>
    <t>adult , &gt;55</t>
  </si>
  <si>
    <t>ss.half,ss.half</t>
  </si>
  <si>
    <t>S14745.Y1.E2.L1,S14745.Y1.E1.L1</t>
  </si>
  <si>
    <t>I14862</t>
  </si>
  <si>
    <t>56950; 3676; GENLAB 266</t>
  </si>
  <si>
    <t>982-812 calBCE (2745¬±35 BP, GrA-36000)</t>
  </si>
  <si>
    <t>juvenile, 10-11</t>
  </si>
  <si>
    <t>S14862.Y1.E1.L1</t>
  </si>
  <si>
    <t>I14864</t>
  </si>
  <si>
    <t>56950; 3680; GENLAB 268</t>
  </si>
  <si>
    <t>983-816 calBCE (2750¬±35 BP, GrA-36002)</t>
  </si>
  <si>
    <t>sub adult , 17-18</t>
  </si>
  <si>
    <t>S14864.Y1.E1.L1</t>
  </si>
  <si>
    <t>I16469</t>
  </si>
  <si>
    <t>TB 230; Mandible 1</t>
  </si>
  <si>
    <t>tooth (premolar); tooth (premolar)</t>
  </si>
  <si>
    <t>United Kingdom, England, North Yorkshire, Ingleton, Raven Scar Cave Family A (2 members) (I16459 and I16469 are 2nd or 3rd degree relatives)</t>
  </si>
  <si>
    <t>H3+152</t>
  </si>
  <si>
    <t>S16469.Y1.E2.L1,S16469.Y1.E3.L1</t>
  </si>
  <si>
    <t>I7576</t>
  </si>
  <si>
    <t>1113 (BEDFM2001.123, Context 1113)</t>
  </si>
  <si>
    <t>1209-1005 calBCE (2900¬±30 BP, SUERC-26285)</t>
  </si>
  <si>
    <t>young adult</t>
  </si>
  <si>
    <t>England, Bedfordshire, Biddenham Loop</t>
  </si>
  <si>
    <t>S7576.E1.L1</t>
  </si>
  <si>
    <t>I7628</t>
  </si>
  <si>
    <t>10423 (BEDFM2003.1, Context 10423)</t>
  </si>
  <si>
    <t>1212-983 calBCE (2895¬±35 BP, SUERC-25541)</t>
  </si>
  <si>
    <t>R-FGC3236</t>
  </si>
  <si>
    <t>R1b1a1b1a1a2c1a4b3a</t>
  </si>
  <si>
    <t>S7628.E1.L1</t>
  </si>
  <si>
    <t>I7629</t>
  </si>
  <si>
    <t>ME12, Sk 2032</t>
  </si>
  <si>
    <t>1201-933 calBCE (2883¬±32 BP, SUERC-66411)</t>
  </si>
  <si>
    <t>England, Yorkshire, East Riding, North Ferriby, Melton Quarry</t>
  </si>
  <si>
    <t>R-CTS241</t>
  </si>
  <si>
    <t>R1b1a1b1a1a2c1a</t>
  </si>
  <si>
    <t>ds.half,ds.half,ds.half,ds.half,ds.half</t>
  </si>
  <si>
    <t>S7629.E1.L1,S7629.E1.L3,S7629.E1.L2,S7629.E1.L5,S7629.E1.L4</t>
  </si>
  <si>
    <t>I13710</t>
  </si>
  <si>
    <t>GENLAB 138, ExEKA09, Zone 21 (ID 126180; Context 126181, ExEKA09, Zone 21)</t>
  </si>
  <si>
    <t>petrous; petrous; petrous</t>
  </si>
  <si>
    <t>1411-1203 calBCE (3040¬±35 BP, SUERC-40714)</t>
  </si>
  <si>
    <t>adult , 45-55</t>
  </si>
  <si>
    <t>England_MBA</t>
  </si>
  <si>
    <t>R-DF63</t>
  </si>
  <si>
    <t>R1b1a1b1a1a2c1b</t>
  </si>
  <si>
    <t>S13710.Y1.E2.L1,S13710.Y1.E3.L1,S13710.Y1.E1.L1</t>
  </si>
  <si>
    <t>I13714</t>
  </si>
  <si>
    <t>GENLAB 142, ExEKA09, Zone 23 (ID 290481; Context 290482, ExEKA09, Zone 23)</t>
  </si>
  <si>
    <t>1533-1417 calBCE (3210¬±35 BP, SUERC-40723)</t>
  </si>
  <si>
    <t>adult , 20-23</t>
  </si>
  <si>
    <t>R-CTS6919</t>
  </si>
  <si>
    <t>R1b1a1b1a1a2c1b1</t>
  </si>
  <si>
    <t>H1c8</t>
  </si>
  <si>
    <t>S13714.Y1.E1.L1</t>
  </si>
  <si>
    <t>I16403</t>
  </si>
  <si>
    <t>TB 223; F.208</t>
  </si>
  <si>
    <t>Context: Shares 10cM X chromosome IBD with rath3.SG and also 16 cM X chromosome IBD with I7640</t>
  </si>
  <si>
    <t>1600-1350 BCE</t>
  </si>
  <si>
    <t>England, North Yorkshire, Cockerham, Elbolton Cave</t>
  </si>
  <si>
    <t>[0.971,0.990]</t>
  </si>
  <si>
    <t>S16403.Y1.E1.L1</t>
  </si>
  <si>
    <t>I16454</t>
  </si>
  <si>
    <t>TB 195; Cist 8</t>
  </si>
  <si>
    <t>1381-1056 calBCE (2985¬±35 BP, SUERC-16818)</t>
  </si>
  <si>
    <t>England, Cornwall, St. Merryn, Constantine Island</t>
  </si>
  <si>
    <t>R-Z260</t>
  </si>
  <si>
    <t>R1b1a1b1a1a2c</t>
  </si>
  <si>
    <t>U5b2b2</t>
  </si>
  <si>
    <t>S16454.Y1.E1.L1</t>
  </si>
  <si>
    <t>I16616</t>
  </si>
  <si>
    <t>HA210862 (DUP)</t>
  </si>
  <si>
    <t>1410-1227 calBCE (3057¬±28 BP, SUERC-95020)</t>
  </si>
  <si>
    <t>England, Sussex, Brighton, Mile Oak</t>
  </si>
  <si>
    <t>H13a1a1</t>
  </si>
  <si>
    <t>[0.976,0.993]</t>
  </si>
  <si>
    <t>S16616.Y1.E1.L1</t>
  </si>
  <si>
    <t>sexratio=0.034</t>
  </si>
  <si>
    <t>I19857</t>
  </si>
  <si>
    <t>GENLAB 104, 57814 (ID 4644; Context 4645)</t>
  </si>
  <si>
    <t>1518-1425 calBCE (3213¬±28 BP, SUERC-41692)</t>
  </si>
  <si>
    <t>adult , 30-40</t>
  </si>
  <si>
    <t>England, Wiltshire, Rowbarrow</t>
  </si>
  <si>
    <t>R-L617</t>
  </si>
  <si>
    <t>R1b1a1b1a1a2a2a</t>
  </si>
  <si>
    <t>S19857.Y1.E1.L1</t>
  </si>
  <si>
    <t>I19858</t>
  </si>
  <si>
    <t>GENLAB 105, 57814 (ID 4673; Context 4672)</t>
  </si>
  <si>
    <t>1532-1431 calBCE (3222¬±28 BP, SUERC-41699)</t>
  </si>
  <si>
    <t>adult , 40-50</t>
  </si>
  <si>
    <t>S19858.Y1.E1.L1</t>
  </si>
  <si>
    <t>I19859</t>
  </si>
  <si>
    <t>GENLAB 106, 57814 (ID 4662; Context 4663)</t>
  </si>
  <si>
    <t>1504-1403 calBCE (3173¬±29 BP, SUERC-41695)</t>
  </si>
  <si>
    <t>infant, 0.1-0.2</t>
  </si>
  <si>
    <t>United Kingdom, England, Wiltshire, Rowbarrow Family A (2 members) (I19859-I19860 are 2nd or 3rd degree relatives)</t>
  </si>
  <si>
    <t>I-Y10720</t>
  </si>
  <si>
    <t>I2a1b2</t>
  </si>
  <si>
    <t>[0.956,0.983]</t>
  </si>
  <si>
    <t>S19859.Y1.E1.L1</t>
  </si>
  <si>
    <t>Xcontam=[0.008, 0.016]</t>
  </si>
  <si>
    <t>I19860</t>
  </si>
  <si>
    <t>GENLAB 107, 57814 (ID 4676; Context 4679)</t>
  </si>
  <si>
    <t>1503-1401 calBCE (3169¬±28 BP, SUERC-41700)</t>
  </si>
  <si>
    <t>infant, 0.2-0.3</t>
  </si>
  <si>
    <t>T2b21</t>
  </si>
  <si>
    <t>S19860.Y1.E1.L1</t>
  </si>
  <si>
    <t>I19913</t>
  </si>
  <si>
    <t>GENLAB 132, ExEKA09, Zone 13 (ID 200090; Context 200089, ExEKA09, Zone 13)</t>
  </si>
  <si>
    <t>1408-1226 calBCE (3055¬±30 BP, SUERC-40297)</t>
  </si>
  <si>
    <t>adult , 60-80</t>
  </si>
  <si>
    <t>J1c2e</t>
  </si>
  <si>
    <t>S19913.Y1.E1.L1</t>
  </si>
  <si>
    <t>I19915</t>
  </si>
  <si>
    <t>GENLAB 134, ExEKA09, Zone 13 (ID 221014; Context 221016, ExEKA09, Zone 13)</t>
  </si>
  <si>
    <t>1519-1422 calBCE (3210¬±30 BP, SUERC-40300)</t>
  </si>
  <si>
    <t>[0.974,0.991]</t>
  </si>
  <si>
    <t>S19915.Y1.E1.L1</t>
  </si>
  <si>
    <t>I2448</t>
  </si>
  <si>
    <t>SK 9345 (YFPB 95)</t>
  </si>
  <si>
    <t>1500-1000 BCE</t>
  </si>
  <si>
    <t>U8a2</t>
  </si>
  <si>
    <t>[0.899,0.983]</t>
  </si>
  <si>
    <t>S2448.E2.L1,S2448.E2.L2,S2448.E2.L4,S2448.E2.L3,S2448.E2.L5</t>
  </si>
  <si>
    <t>I2639</t>
  </si>
  <si>
    <t>53535_25217 (25217 (Amber boy))</t>
  </si>
  <si>
    <t>1532-1435 calBCE (3225¬±25 BP, NZA-32497)</t>
  </si>
  <si>
    <t>T2e1a</t>
  </si>
  <si>
    <t>S2639.E1.L2</t>
  </si>
  <si>
    <t>I3082</t>
  </si>
  <si>
    <t>SB 409B (Burial F4) | SB 409B3 (Burial F4)</t>
  </si>
  <si>
    <t>1499-1326 calBCE (3157¬±25 BP, NZA-34643)</t>
  </si>
  <si>
    <t>England, Dorset, Sixpenny Handley, Canada Farm</t>
  </si>
  <si>
    <t>H1an1a</t>
  </si>
  <si>
    <t>[0.946,0.975]</t>
  </si>
  <si>
    <t>S3082.L1,S5375.L1</t>
  </si>
  <si>
    <t>Xcontam=[0.013,0.038], mtcontam=[0.946,0.975]</t>
  </si>
  <si>
    <t>I7568</t>
  </si>
  <si>
    <t>896 (F. 529, Context 896)</t>
  </si>
  <si>
    <t>1600-1300 BCE</t>
  </si>
  <si>
    <t>[0.979,0.990]</t>
  </si>
  <si>
    <t>S7568.E1.L1</t>
  </si>
  <si>
    <t>I7571</t>
  </si>
  <si>
    <t>8389 (F. 1437, Context 8389)</t>
  </si>
  <si>
    <t>1489-1260 calBCE (3100¬±40 BP, SUERC-28364)</t>
  </si>
  <si>
    <t>S7571.E1.L1</t>
  </si>
  <si>
    <t>I7572</t>
  </si>
  <si>
    <t>8248 (F. 1373, Context 8248)</t>
  </si>
  <si>
    <t>1507-1306 calBCE (3160¬±40 BP, SUERC-28365)</t>
  </si>
  <si>
    <t>sub adult / young adult</t>
  </si>
  <si>
    <t>[0.956,0.981]</t>
  </si>
  <si>
    <t>S7572.E1.L1</t>
  </si>
  <si>
    <t>I7574</t>
  </si>
  <si>
    <t>6036 (CAMCFT10, Context 6036)</t>
  </si>
  <si>
    <t>1408-1226 calBCE (3055¬±30 BP, SUERC-38250)</t>
  </si>
  <si>
    <t>England, Cambridgeshire, Trumpington, Clay Farm</t>
  </si>
  <si>
    <t>H1a3</t>
  </si>
  <si>
    <t>[0.963,0.979]</t>
  </si>
  <si>
    <t>S7574.E1.L1</t>
  </si>
  <si>
    <t>extraction.negative.flag, mtcontam=[0.963,0.979]</t>
  </si>
  <si>
    <t>I7575</t>
  </si>
  <si>
    <t>1100 (BEDFM2001.123, Context 1100)</t>
  </si>
  <si>
    <t>1266-1019 calBCE (2950¬±35 BP, SUERC-25498)</t>
  </si>
  <si>
    <t>U5a1d1</t>
  </si>
  <si>
    <t>[0.990,0.998]</t>
  </si>
  <si>
    <t>S7575.E1.L1</t>
  </si>
  <si>
    <t>I7577</t>
  </si>
  <si>
    <t>1115 (BEDFM2001.123, Context 1115)</t>
  </si>
  <si>
    <t>1386-1123 calBCE (3005¬±35 BP, SUERC-25499)</t>
  </si>
  <si>
    <t>S7577.E1.L1</t>
  </si>
  <si>
    <t>extraction.negative.flag, Xcontam=[0.005,0.011]</t>
  </si>
  <si>
    <t>I7578</t>
  </si>
  <si>
    <t>2528 (BEDFM2001.123, Context 2528)</t>
  </si>
  <si>
    <t>1256-1013 calBCE (2930¬±35 BP, SUERC-25497)</t>
  </si>
  <si>
    <t>sub adult</t>
  </si>
  <si>
    <t>[0.984,0.994]</t>
  </si>
  <si>
    <t>S7578.E1.L1</t>
  </si>
  <si>
    <t>I7626</t>
  </si>
  <si>
    <t>556 (BEDFM2003.1, Context 556)</t>
  </si>
  <si>
    <t>1399-1130 calBCE (3025¬±35 BP, SUERC-25533)</t>
  </si>
  <si>
    <t>[0.995,0.999]</t>
  </si>
  <si>
    <t>S7626.E1.L1</t>
  </si>
  <si>
    <t>I7627</t>
  </si>
  <si>
    <t>1327 (BEDFM2003.1, Context 1327)</t>
  </si>
  <si>
    <t>1412-1222 calBCE (3055¬±35 BP, SUERC-25538)</t>
  </si>
  <si>
    <t>[0.980,0.989]</t>
  </si>
  <si>
    <t>S7627.E1.L1</t>
  </si>
  <si>
    <t>I7640</t>
  </si>
  <si>
    <t>SB617A</t>
  </si>
  <si>
    <t>1434-1278 calBCE (3100¬±30 BP, SUERC-28349)</t>
  </si>
  <si>
    <t>R-Z2185</t>
  </si>
  <si>
    <t>U5a2c2</t>
  </si>
  <si>
    <t>S7640.E1.L1</t>
  </si>
  <si>
    <t>s19_0LS11_1_noUDG.SG</t>
  </si>
  <si>
    <t>0LS11</t>
  </si>
  <si>
    <t>AI 5306: kogum 1</t>
  </si>
  <si>
    <t>SaagCurrentBiology2019</t>
  </si>
  <si>
    <t>1103-845 calBCE (2815¬±33 BP, Hela-2361)</t>
  </si>
  <si>
    <t>Estonia_BA.SG</t>
  </si>
  <si>
    <t>Estonia_BA</t>
  </si>
  <si>
    <t>Harju, J√µel√§htme 34, cist?</t>
  </si>
  <si>
    <t>Shotgun</t>
  </si>
  <si>
    <t>ds.minus</t>
  </si>
  <si>
    <t>s19_V14_2_noUDG.SG</t>
  </si>
  <si>
    <t>V14</t>
  </si>
  <si>
    <t>AM 365: T4</t>
  </si>
  <si>
    <t>1274-1055 calBCE (2966¬±29 BP, SUERC-44064)</t>
  </si>
  <si>
    <t>Harju, Toomani 5 at Muuksi, cist 1</t>
  </si>
  <si>
    <t>Estonia, Harju Family B (3 members) (V14 is 1st deg relatives of both X05 and X06)</t>
  </si>
  <si>
    <t>s19_V16_1_noUDG.SG</t>
  </si>
  <si>
    <t>V16</t>
  </si>
  <si>
    <t>AI 5220: luustik 1</t>
  </si>
  <si>
    <t>725-398 calBCE (2399¬±27 BP, UBA-24124)</t>
  </si>
  <si>
    <t>Harju, Jaani A at V√§o, cist</t>
  </si>
  <si>
    <t>Estonia, Harju Family A (3 members) (X13 is a 1st deg relative of X14, who is a 2nd or 3rd deg relative of V16)</t>
  </si>
  <si>
    <t>H1b2</t>
  </si>
  <si>
    <t>s19_V9_2_noUDG.SG</t>
  </si>
  <si>
    <t>V9</t>
  </si>
  <si>
    <t>AI 5306: kogum 3</t>
  </si>
  <si>
    <t>1217-1016 calBCE (2924¬±32 BP, Hela-2365)</t>
  </si>
  <si>
    <t>Harju, J√µel√§htme 7, cist</t>
  </si>
  <si>
    <t>K1c1h</t>
  </si>
  <si>
    <t>s19_X02_1_noUDG.SG</t>
  </si>
  <si>
    <t>X02</t>
  </si>
  <si>
    <t>AI 4810: L5</t>
  </si>
  <si>
    <t>1107-908 calBCE (2834¬±28 BP, SUERC-80017)</t>
  </si>
  <si>
    <t>Harju, Iru 14, cist</t>
  </si>
  <si>
    <t>T1a1b</t>
  </si>
  <si>
    <t>s19_X08_1_noUDG.SG</t>
  </si>
  <si>
    <t>X08</t>
  </si>
  <si>
    <t>AM?: L1</t>
  </si>
  <si>
    <t>925-815 calBCE (2733¬±26 BP, SUERC-80021)</t>
  </si>
  <si>
    <t>Harju, L√µokese at Muuksi, cist A</t>
  </si>
  <si>
    <t>T2a1b1a2</t>
  </si>
  <si>
    <t>s19_X10_1_noUDG.SG</t>
  </si>
  <si>
    <t>X10</t>
  </si>
  <si>
    <t>AM?: L3</t>
  </si>
  <si>
    <t>1218-1017 calBCE (2926¬±28 BP, SUERC-80026)</t>
  </si>
  <si>
    <t>Harju, L√µokese e at Muuksi, cist C</t>
  </si>
  <si>
    <t>s19_X11_1_noUDG.SG</t>
  </si>
  <si>
    <t>X11</t>
  </si>
  <si>
    <t>AM 331: N10</t>
  </si>
  <si>
    <t>1046-857 calBCE (2805¬±26 BP, SUERC-80010)</t>
  </si>
  <si>
    <t>Ida-Viru, Napa 3, cist</t>
  </si>
  <si>
    <t>J1c2k</t>
  </si>
  <si>
    <t>s19_X12_1_noUDG.SG</t>
  </si>
  <si>
    <t>X12</t>
  </si>
  <si>
    <t>AM 331: N11</t>
  </si>
  <si>
    <t>896-787 calBCE (2652¬±26 BP, SUERC-80011)</t>
  </si>
  <si>
    <t>Ida-Viru, Napa 4, cist</t>
  </si>
  <si>
    <t>W6</t>
  </si>
  <si>
    <t>s19_X14_1_noUDG.SG</t>
  </si>
  <si>
    <t>X14</t>
  </si>
  <si>
    <t>AI 5229</t>
  </si>
  <si>
    <t>773-478 calBCE (2481¬±30 BP, Hela-2061)</t>
  </si>
  <si>
    <t>Harju, Lastekangur 2 at Rebala, cist</t>
  </si>
  <si>
    <t>s19_X15_2_noUDG.SG</t>
  </si>
  <si>
    <t>X15</t>
  </si>
  <si>
    <t>AI 6950: luustik III</t>
  </si>
  <si>
    <t>1206-1006 calBCE (2899¬±28 BP, SUERC-80016)</t>
  </si>
  <si>
    <t>Tartu, Vehendi 11, peripheral, square 4/d</t>
  </si>
  <si>
    <t>s19_X17_2_noUDG.SG</t>
  </si>
  <si>
    <t>X17</t>
  </si>
  <si>
    <t>AI 4939: luustik 1</t>
  </si>
  <si>
    <t>927-812 calBCE (2732¬±28 BP, SUERC-80020)</t>
  </si>
  <si>
    <t>Harju, Kangru 8 at V√§o, cist?</t>
  </si>
  <si>
    <t>U4a2b</t>
  </si>
  <si>
    <t>s19_X20_1_noUDG.SG</t>
  </si>
  <si>
    <t>X20</t>
  </si>
  <si>
    <t>AI 4620: L46</t>
  </si>
  <si>
    <t>900-799 calBCE (2677¬±26 BP, SUERC-80018)</t>
  </si>
  <si>
    <t>Harju, Parna 1 at V√§o, cist</t>
  </si>
  <si>
    <t>I1381</t>
  </si>
  <si>
    <t>2-Grave487</t>
  </si>
  <si>
    <t>Context: Date(s) of 2d/3d relative I1382</t>
  </si>
  <si>
    <t>child, 10-11</t>
  </si>
  <si>
    <t>France_BellBeaker</t>
  </si>
  <si>
    <t>Moselle, Mondelange, PAC de la Sente</t>
  </si>
  <si>
    <t>France, Moselle, Mondelange, PAC de la Sanie Family A (2 members) I1381-I1382 have a 2nd or 3rd deg relatedness</t>
  </si>
  <si>
    <t>S1381.E1.L1</t>
  </si>
  <si>
    <t>Xcontam=[0.007,0.018]</t>
  </si>
  <si>
    <t>I1382</t>
  </si>
  <si>
    <t>3-Grave515</t>
  </si>
  <si>
    <t>2447-2136 calBCE (3805¬±35 BP, GrA-4468)</t>
  </si>
  <si>
    <t>S1382.E1.L1</t>
  </si>
  <si>
    <t>I1390</t>
  </si>
  <si>
    <t>11-Grave68</t>
  </si>
  <si>
    <t>2464-2296 calBCE (3893¬±25 BP) [R_combine: (3910¬±35 BP, Poz-41227); (3875¬±35 BP, Poz-41226)]</t>
  </si>
  <si>
    <t>Haut-Rhin, Sierentz, Les Villas d'Aurele</t>
  </si>
  <si>
    <t>France, Haut Rhin, Sierentz, Les Villas d'Aurele Family A (2 members) I1389-I1390 being 1st degree relatives</t>
  </si>
  <si>
    <t>X2b4a</t>
  </si>
  <si>
    <t>S1390.E1.L1</t>
  </si>
  <si>
    <t>I1391_enhanced</t>
  </si>
  <si>
    <t>I1391</t>
  </si>
  <si>
    <t>12-GraveExcavataion2014</t>
  </si>
  <si>
    <t>2400-2058 calBCE (3795¬±35 BP, Poz-68164)</t>
  </si>
  <si>
    <t>Haut-Rhin, Rouffach</t>
  </si>
  <si>
    <t>J1c4</t>
  </si>
  <si>
    <t>S1391.E1.L1,S1391.E1.L2,S1391.E1.L3</t>
  </si>
  <si>
    <t>I2575_enhanced</t>
  </si>
  <si>
    <t>I2575</t>
  </si>
  <si>
    <t>Grave S. 14</t>
  </si>
  <si>
    <t>bone (phalanx)</t>
  </si>
  <si>
    <t>2471-2209 calBCE (3895¬±40 BP, GrA-22988)</t>
  </si>
  <si>
    <t>Forcalquier, La Fare</t>
  </si>
  <si>
    <t>[0.959,0.982]</t>
  </si>
  <si>
    <t>S2575.E1.L1,S2575.E1.L2,S2575.E1.L3,S2575.E1.L4</t>
  </si>
  <si>
    <t>[0.999,1.000]</t>
  </si>
  <si>
    <t>S1391.E1.L1</t>
  </si>
  <si>
    <t>K1</t>
  </si>
  <si>
    <t>[0.960,0.975]</t>
  </si>
  <si>
    <t>S2575.E1.L1</t>
  </si>
  <si>
    <t>mtcontam=[0.96,0.975]</t>
  </si>
  <si>
    <t>I10342</t>
  </si>
  <si>
    <t>VLRD_VL63 (Vil-Lauz-63) | VLRD_VLR1 (Vil-Lauz-R1)</t>
  </si>
  <si>
    <t>1882-1687 calBCE (3455¬±30 BP, Poz-138229)</t>
  </si>
  <si>
    <t>France_EBA</t>
  </si>
  <si>
    <t>Lauzet-Ubaye, Villard</t>
  </si>
  <si>
    <t>S10342.E1.L1,S10346.E1.L1</t>
  </si>
  <si>
    <t>I10343</t>
  </si>
  <si>
    <t>VLRD_VL498 (Vil-Lauz-498)</t>
  </si>
  <si>
    <t>1886-1644 calBCE (3460¬±35 BP, Poz-138221)</t>
  </si>
  <si>
    <t>S10343.E1.L1</t>
  </si>
  <si>
    <t>I10347</t>
  </si>
  <si>
    <t>VLRD_VLR2 (Vil-Lauz-R2)</t>
  </si>
  <si>
    <t>1684-1503 calBCE (3310¬±35 BP, Poz-138294)</t>
  </si>
  <si>
    <t>S10347.E1.L1</t>
  </si>
  <si>
    <t>I10348</t>
  </si>
  <si>
    <t>VLRD_VLR3 (Vil-Lauz-R3)</t>
  </si>
  <si>
    <t>1874-1544 calBCE (3400¬±40 BP, Poz-138295)</t>
  </si>
  <si>
    <t>[0.993,1]</t>
  </si>
  <si>
    <t>S10348.E1.L1</t>
  </si>
  <si>
    <t>I15028</t>
  </si>
  <si>
    <t>2429 (RL 90.31.1.1)</t>
  </si>
  <si>
    <t>2437-2147 calBCE (3825¬±25 BP, PSUAMS-9404)</t>
  </si>
  <si>
    <t>Morbihan, Quiberon, Port Blanc</t>
  </si>
  <si>
    <t>France, Saint-Pierre Quiberon (56) Port Blanc Family A (2 members) I15028-I15034 have a 2nd or 3rd deg relatedness</t>
  </si>
  <si>
    <t>S15028.Y1.E1.L1</t>
  </si>
  <si>
    <t>I15033</t>
  </si>
  <si>
    <t>2434 (RL 90.31.1.6)</t>
  </si>
  <si>
    <t>1891-1743 calBCE (3495¬±25 BP, PSUAMS-8997)</t>
  </si>
  <si>
    <t>S15033.Y1.E1.L1</t>
  </si>
  <si>
    <t>I10344</t>
  </si>
  <si>
    <t>VLRD_VL940 (Vil-Lauz-940)</t>
  </si>
  <si>
    <t>1441-1283 calBCE (3107¬±30 BP, Poz-138222)</t>
  </si>
  <si>
    <t>France_MBA</t>
  </si>
  <si>
    <t>[0.97,0.984]</t>
  </si>
  <si>
    <t>S10344.E1.L1</t>
  </si>
  <si>
    <t>damage.ss.half=0.046</t>
  </si>
  <si>
    <t>KK1_noUDG.SG</t>
  </si>
  <si>
    <t>KK1</t>
  </si>
  <si>
    <t>Kotias</t>
  </si>
  <si>
    <t>JonesNatureCommunications2015</t>
  </si>
  <si>
    <t>7940-7599 calBCE (8723¬±35 BP) [R_combine: (8665¬±65 BP, RTT-5246); (8745¬±40 BP, OxA-28256)]</t>
  </si>
  <si>
    <t>Georgia_Kotias.SG</t>
  </si>
  <si>
    <t>CHG</t>
  </si>
  <si>
    <t>Kotias Klde</t>
  </si>
  <si>
    <t>H13c</t>
  </si>
  <si>
    <t>SATP_noUDG.SG</t>
  </si>
  <si>
    <t>SATP</t>
  </si>
  <si>
    <t>Satsurblia</t>
  </si>
  <si>
    <t>11461-11225 calBCE (11415¬±50 BP, OxA-34632)</t>
  </si>
  <si>
    <t>Georgia_Satsurblia.SG</t>
  </si>
  <si>
    <t>K3</t>
  </si>
  <si>
    <t>I0108</t>
  </si>
  <si>
    <t>ROT6</t>
  </si>
  <si>
    <t>MathiesonNature2015 (1240k of same same sample with 390k in HaakLazaridis2015)</t>
  </si>
  <si>
    <t>2575-2297 calBCE (3953¬±47 BP, Erl-8710)</t>
  </si>
  <si>
    <t>Germany_BellBeaker</t>
  </si>
  <si>
    <t>Rothenschirmbach</t>
  </si>
  <si>
    <t>H5a3</t>
  </si>
  <si>
    <t>ds.plus,ds.half,ds.plus</t>
  </si>
  <si>
    <t>S0108.L1,S0816.L1,S1217.L1</t>
  </si>
  <si>
    <t>I0111</t>
  </si>
  <si>
    <t>ROT4</t>
  </si>
  <si>
    <t>2474-2201 calBCE (3881¬±50 BP, Erl-8712)</t>
  </si>
  <si>
    <t>Germany, Rothenschirmbach Family A (2 members) (I1530-I0111 are 1st degree relatives )</t>
  </si>
  <si>
    <t>H3ao</t>
  </si>
  <si>
    <t>[0.991,1]</t>
  </si>
  <si>
    <t>ds.plus,ds.half</t>
  </si>
  <si>
    <t>S0111.L1,S0815.L1</t>
  </si>
  <si>
    <t>I0112</t>
  </si>
  <si>
    <t>QUEXII6</t>
  </si>
  <si>
    <t>2455-2141 calBCE (3820¬±42 BP, Erl-7038)</t>
  </si>
  <si>
    <t>Quedlinburg Site XII</t>
  </si>
  <si>
    <t>H13a1a2</t>
  </si>
  <si>
    <t>ds.plus</t>
  </si>
  <si>
    <t>S0112.L1</t>
  </si>
  <si>
    <t>I0113</t>
  </si>
  <si>
    <t>QUEXII4</t>
  </si>
  <si>
    <t>2396-2034 calBCE (3773¬±47 BP, Erl-7283)</t>
  </si>
  <si>
    <t>[0.899,0.974]</t>
  </si>
  <si>
    <t>S0113.L1,S0814.L1</t>
  </si>
  <si>
    <t>mtcontam=[0.899,0.974]</t>
  </si>
  <si>
    <t>I0806</t>
  </si>
  <si>
    <t>QLB28</t>
  </si>
  <si>
    <t>2433-2147 calBCE (3824¬±25 BP, MAMS-22820)</t>
  </si>
  <si>
    <t>Quedlinburg Site VII</t>
  </si>
  <si>
    <t>R1b1a2a1a2</t>
  </si>
  <si>
    <t>S0806.L1</t>
  </si>
  <si>
    <t>I1546</t>
  </si>
  <si>
    <t>BZH2</t>
  </si>
  <si>
    <t>2500-2050 BCE</t>
  </si>
  <si>
    <t>Benzingerode-Heimburg</t>
  </si>
  <si>
    <t>S1546.L1</t>
  </si>
  <si>
    <t>I1549</t>
  </si>
  <si>
    <t>BZH15</t>
  </si>
  <si>
    <t>W1c1</t>
  </si>
  <si>
    <t>[0.947,0.960]</t>
  </si>
  <si>
    <t>S1549.L1</t>
  </si>
  <si>
    <t>mtcontam=[0.947,0.96]</t>
  </si>
  <si>
    <t>I3588</t>
  </si>
  <si>
    <t>Grave 2</t>
  </si>
  <si>
    <t>2300-2150 BCE</t>
  </si>
  <si>
    <t>Bavaria, Alburg-Lerchenhaid, Spedition H√§ring, Stkr. Straubing</t>
  </si>
  <si>
    <t>Germany, Bavaria, Alburg-Lerchenhaid, Spedition HÔøΩring, Stkr. Straubing Family A (7 members) I3587-I3588-I3599 have a 1st or sescond deg relationship with I3588 and I3599 possibly being siblings (13590 having a 2nd or 3rd deg relationship with all of them) I3590 has a 2nd or 3rd relationship with I3593, I3597 and I3594</t>
  </si>
  <si>
    <t>S3588.E1.L1</t>
  </si>
  <si>
    <t>I3589</t>
  </si>
  <si>
    <t>S3589.E1.L1</t>
  </si>
  <si>
    <t>I3590</t>
  </si>
  <si>
    <t>Grave 4</t>
  </si>
  <si>
    <t>2341-2141 calBCE (3802¬±26 BP, BRAMS-1217)</t>
  </si>
  <si>
    <t>[0.987,0.997]</t>
  </si>
  <si>
    <t>S3590.E1.L1</t>
  </si>
  <si>
    <t>I3594</t>
  </si>
  <si>
    <t>Grave 9</t>
  </si>
  <si>
    <t>S3594.E1.L1</t>
  </si>
  <si>
    <t>I3600</t>
  </si>
  <si>
    <t>Grave 14</t>
  </si>
  <si>
    <t>S3600.E1.L1</t>
  </si>
  <si>
    <t>I3601</t>
  </si>
  <si>
    <t>Grave 15</t>
  </si>
  <si>
    <t>H10e</t>
  </si>
  <si>
    <t>[0.966,0.983]</t>
  </si>
  <si>
    <t>S3601.E1.L1</t>
  </si>
  <si>
    <t>I4134</t>
  </si>
  <si>
    <t>RISE564 (F0241, obj. 25, grave 6)</t>
  </si>
  <si>
    <t>OlaldeNature2018 (known there as I5022)</t>
  </si>
  <si>
    <t>Osterhofen-Altenmarkt</t>
  </si>
  <si>
    <t>S5022.E1.L1</t>
  </si>
  <si>
    <t>I4143</t>
  </si>
  <si>
    <t>RISE562 (F0228, obj. 136/92, gr.9)</t>
  </si>
  <si>
    <t>OlaldeNature2018 (known there as I5020)</t>
  </si>
  <si>
    <t>2456-2203 calBCE (3848¬±34 BP, Hd-19835)</t>
  </si>
  <si>
    <t>Landau an der Isar</t>
  </si>
  <si>
    <t>H2a1e</t>
  </si>
  <si>
    <t>[0.957,0.976]</t>
  </si>
  <si>
    <t>S5020.E1.L1</t>
  </si>
  <si>
    <t>mtcontam=[0.957,0.976]</t>
  </si>
  <si>
    <t>I4144</t>
  </si>
  <si>
    <t>RISE563 (F0234, obj. 8, grave 3)</t>
  </si>
  <si>
    <t>OlaldeNature2018 (known there as I5021)</t>
  </si>
  <si>
    <t>2573-2310 calBCE (3955¬±35 BP, Poz-84553)</t>
  </si>
  <si>
    <t>S5021.E1.L1</t>
  </si>
  <si>
    <t>I5014</t>
  </si>
  <si>
    <t>RISE556 (F0003, Grave 4)</t>
  </si>
  <si>
    <t>Manching-Oberstimm</t>
  </si>
  <si>
    <t>S5014.E1.L1</t>
  </si>
  <si>
    <t>I5023</t>
  </si>
  <si>
    <t>RISE565 (F0243, obj. 28)</t>
  </si>
  <si>
    <t>S5023.E1.L1</t>
  </si>
  <si>
    <t>I5523</t>
  </si>
  <si>
    <t>F0226 (obj. 130/92, Gr. 7)</t>
  </si>
  <si>
    <t>Landau, DGF-Lan</t>
  </si>
  <si>
    <t>S5523.E1.L1</t>
  </si>
  <si>
    <t>I5524</t>
  </si>
  <si>
    <t>F0224 (obj. 101/92, Gr. 5)</t>
  </si>
  <si>
    <t>Germany, Landau, DGF-Lan Family A (2 members) (I5524-I15526 are 1st degree relative)</t>
  </si>
  <si>
    <t>H72</t>
  </si>
  <si>
    <t>S5524.E1.L1</t>
  </si>
  <si>
    <t>I5525</t>
  </si>
  <si>
    <t>F0274 (obj. 103/92, Gr. 4)</t>
  </si>
  <si>
    <t>U4b1b2</t>
  </si>
  <si>
    <t>S5525.E1.L1</t>
  </si>
  <si>
    <t>damage.ds.half=0.032</t>
  </si>
  <si>
    <t>I5527</t>
  </si>
  <si>
    <t>F0215 (Grab 1)</t>
  </si>
  <si>
    <t>K2b1a1</t>
  </si>
  <si>
    <t>[0.997,1]</t>
  </si>
  <si>
    <t>S5527.E1.L1</t>
  </si>
  <si>
    <t>I5529</t>
  </si>
  <si>
    <t>F0238 (obj. 21)</t>
  </si>
  <si>
    <t>S5529.E1.L1</t>
  </si>
  <si>
    <t>I5531</t>
  </si>
  <si>
    <t>F0180 (Gr. D)</t>
  </si>
  <si>
    <t>Weichering</t>
  </si>
  <si>
    <t>S5531.E1.L1</t>
  </si>
  <si>
    <t>I5658</t>
  </si>
  <si>
    <t>RISE922 (CGG_2_017845, Grave 9)</t>
  </si>
  <si>
    <t>Irlbach LKR</t>
  </si>
  <si>
    <t>Germany, Irlbach LKR Family B (3 members) (I5658-I5657-I4248 have a mother-son1-son2 or three-siblings relationship)</t>
  </si>
  <si>
    <t>S5658.E1.L1</t>
  </si>
  <si>
    <t>I5659</t>
  </si>
  <si>
    <t>RISE923 (CGG_2_017846, Grave 10)</t>
  </si>
  <si>
    <t>K1a4b</t>
  </si>
  <si>
    <t>S5659.E1.L1</t>
  </si>
  <si>
    <t>I5833</t>
  </si>
  <si>
    <t>RISE924 (CGG_2_017847, Grave 11)</t>
  </si>
  <si>
    <t>Germany, Irlbach LKR Family A (4 members) (I5833-I5835 have a father -son relationship (order-unkown); I5835 is a 2nd or 3rd degree relative of I5660 and I6624 (who is a 1st degree relative of I5660))</t>
  </si>
  <si>
    <t>S5833.E1.L1</t>
  </si>
  <si>
    <t>I5834</t>
  </si>
  <si>
    <t>RISE927 (CGG_2_017850, Grave 17)</t>
  </si>
  <si>
    <t>W5</t>
  </si>
  <si>
    <t>[0.965,0.984]</t>
  </si>
  <si>
    <t>S5834.E1.L1</t>
  </si>
  <si>
    <t>I5836</t>
  </si>
  <si>
    <t>FM 14-003 (Langgewann 82, St. 95)</t>
  </si>
  <si>
    <t>Worms-Herrnsheim</t>
  </si>
  <si>
    <t>H1b1+16362</t>
  </si>
  <si>
    <t>[0.97,0.993]</t>
  </si>
  <si>
    <t>S5836.E1.L1</t>
  </si>
  <si>
    <t>I6482</t>
  </si>
  <si>
    <t>F0184 (Gr. A)</t>
  </si>
  <si>
    <t>U4d2</t>
  </si>
  <si>
    <t>[0.854,0.967]</t>
  </si>
  <si>
    <t>S6482.E1.L1</t>
  </si>
  <si>
    <t>mtcontam=[0.854,0.967]</t>
  </si>
  <si>
    <t>I6590</t>
  </si>
  <si>
    <t>RISE915 (CGG_2_017838, Grave 2)</t>
  </si>
  <si>
    <t>X2c1</t>
  </si>
  <si>
    <t>[0.976,0.994]</t>
  </si>
  <si>
    <t>S6590.E1.L1</t>
  </si>
  <si>
    <t>I6591</t>
  </si>
  <si>
    <t>RISE914 (CGG_2_017837, Grave 1)</t>
  </si>
  <si>
    <t>S6591.E1.L1</t>
  </si>
  <si>
    <t>I6624</t>
  </si>
  <si>
    <t>RISE932 (CGG_2_017855, Grave 22)</t>
  </si>
  <si>
    <t>S6624.E1.L1</t>
  </si>
  <si>
    <t>I0060</t>
  </si>
  <si>
    <t>ROT3</t>
  </si>
  <si>
    <t>2404-2146 calBCE (3822¬±25 BP, MAMS-22819)</t>
  </si>
  <si>
    <t>aL0109</t>
  </si>
  <si>
    <t>I3602</t>
  </si>
  <si>
    <t>Grave 16</t>
  </si>
  <si>
    <t>I3a</t>
  </si>
  <si>
    <t>S3602.E1.L1</t>
  </si>
  <si>
    <t>popgen.possibly.odd.position</t>
  </si>
  <si>
    <t>I3604</t>
  </si>
  <si>
    <t>Obj. 278</t>
  </si>
  <si>
    <t>Bavaria, K√ºnzing-Bruck, Lkr. Deggendorf</t>
  </si>
  <si>
    <t>HV9</t>
  </si>
  <si>
    <t>S3604.E1.L1</t>
  </si>
  <si>
    <t>I4249</t>
  </si>
  <si>
    <t>RISE917=grave4 (CGG_2_017840, Grave 4)</t>
  </si>
  <si>
    <t>2341-2141 calBCE (3802¬±26 BP, BRAMS1217)</t>
  </si>
  <si>
    <t>S4249.E1.L1</t>
  </si>
  <si>
    <t>I4250</t>
  </si>
  <si>
    <t>RISE918=grave5 (CGG_2_017841, Grave 5)</t>
  </si>
  <si>
    <t>2441-2147 calBCE (3825¬±26 BP, BRAMS1219)</t>
  </si>
  <si>
    <t>U5a1a2b</t>
  </si>
  <si>
    <t>S4250.E1.L1</t>
  </si>
  <si>
    <t>I5655</t>
  </si>
  <si>
    <t>RISE919 (CGG_2_017842, Grave 6)</t>
  </si>
  <si>
    <t>[0.99,1]</t>
  </si>
  <si>
    <t>S5655.E1.L1</t>
  </si>
  <si>
    <t>I5661</t>
  </si>
  <si>
    <t>RISE926 (CGG_2_017849, Grave 16)</t>
  </si>
  <si>
    <t>[0.976,0.989]</t>
  </si>
  <si>
    <t>S5661.E1.L1</t>
  </si>
  <si>
    <t>I5663</t>
  </si>
  <si>
    <t>RISE929 (CGG_2_017852, Grave 19)</t>
  </si>
  <si>
    <t>S5663.E1.L1</t>
  </si>
  <si>
    <t>I1563</t>
  </si>
  <si>
    <t>Bla5+Bla7+Bal13+Bla26(o)+Bla30+Bla54 (Excavation 2004) | Bla5+Bla7+Bal13+Bla26(o)+Bla30+Bla54 (Excavation 2014)</t>
  </si>
  <si>
    <t>LipsonNature2017</t>
  </si>
  <si>
    <t>3626-3378 calBCE (4726¬±17 BP) [R_combine: (4580¬±30, KIA-28844, Bla5); (4860¬±30, KIA-45011, Bla7); (4730¬±25, KIA-45010, Bla13)]</t>
  </si>
  <si>
    <t>Germany_Blatterhohle_MN</t>
  </si>
  <si>
    <t>Blatterhole Cave</t>
  </si>
  <si>
    <t>[0.931,0.965]</t>
  </si>
  <si>
    <t>S1568.E1.L1,S1563.E1.L1,S1564.E1.L1,S1592.E1.L1,S1596.E1.L1,S1618.E1.L1</t>
  </si>
  <si>
    <t>mtcontam=[0.931,0.965]</t>
  </si>
  <si>
    <t>I1593</t>
  </si>
  <si>
    <t>Bla16+Bla27+Bla59 (Excavation 2004) | Bla16+Bla27+Bla59 (Excavation 2014)</t>
  </si>
  <si>
    <t>3644-3528 calBCE (4810¬±23 BP) [R_combine: (4615¬±30, KIA-28845, Bla16); (5055¬±35, KIA-37508, Bla27)]</t>
  </si>
  <si>
    <t>U5b2a2</t>
  </si>
  <si>
    <t>[0.975,0.994]</t>
  </si>
  <si>
    <t>S1571.E1.L1,S1593.E1.L1,S1619.E1.L1</t>
  </si>
  <si>
    <t>I1594</t>
  </si>
  <si>
    <t>Bla28 (Excavation 2004)</t>
  </si>
  <si>
    <t>bone</t>
  </si>
  <si>
    <t>3338-3024 calBCE (4465¬±30 BP, KIA-28846)</t>
  </si>
  <si>
    <t>R1</t>
  </si>
  <si>
    <t>J1c1b1</t>
  </si>
  <si>
    <t>[0.982,0.990]</t>
  </si>
  <si>
    <t>S1594.E1.L1</t>
  </si>
  <si>
    <t>I0049</t>
  </si>
  <si>
    <t>ESP22</t>
  </si>
  <si>
    <t>2463-2206 calBCE (3867¬±35 BP, MAMS-21489)</t>
  </si>
  <si>
    <t>Germany_CordedWare</t>
  </si>
  <si>
    <t>ds.plus,ds.plus</t>
  </si>
  <si>
    <t>S0049.L1,S0105.L1</t>
  </si>
  <si>
    <t>I0103</t>
  </si>
  <si>
    <t>ESP16</t>
  </si>
  <si>
    <t>2617-2461 calBCE (4000¬±31 BP, MAMS-21488)</t>
  </si>
  <si>
    <t>[0.945,0.971]</t>
  </si>
  <si>
    <t>ds.plus,ds.half,ds.half</t>
  </si>
  <si>
    <t>S0103.L1,S0660.L1,S0661.L1</t>
  </si>
  <si>
    <t>mtcontam=[0.945,0.971]</t>
  </si>
  <si>
    <t>I0104</t>
  </si>
  <si>
    <t>ESP11</t>
  </si>
  <si>
    <t>2563-2295 calBCE (3927¬±37 BP, MAMS-21487)</t>
  </si>
  <si>
    <t>Germany, Esperstedt Family B (5 members) (I1541-I1538 have a father-son relationship; I1541-I1540 have a father-son relationship; I1538-I1540 are a sibling pair; I1534 is a 2d or 3d relative of I1538, 1540, and I1541; I0104 is a 2d or 3d relative of I1540 and I 1541. )</t>
  </si>
  <si>
    <t>U4b1a1a1</t>
  </si>
  <si>
    <t>ds.plus,ds.plus,ds.plus</t>
  </si>
  <si>
    <t>S0104.L1,S0401.L1,S0402.L1</t>
  </si>
  <si>
    <t>Xcontam=0.002</t>
  </si>
  <si>
    <t>I0106</t>
  </si>
  <si>
    <t>ESP26</t>
  </si>
  <si>
    <t>2461-2208 calBCE (3867¬±32 BP, MAMS-21490)</t>
  </si>
  <si>
    <t>T2a1b1</t>
  </si>
  <si>
    <t>aL0106</t>
  </si>
  <si>
    <t>I1532</t>
  </si>
  <si>
    <t>ESP8</t>
  </si>
  <si>
    <t>Germany, Esperstedt Family C (2 members) (I1539-I1532 are 2nd to 3rd degree relatives)</t>
  </si>
  <si>
    <t>S1532.L1</t>
  </si>
  <si>
    <t>I1536</t>
  </si>
  <si>
    <t>ESP17</t>
  </si>
  <si>
    <t>S1536.L1</t>
  </si>
  <si>
    <t>I1538</t>
  </si>
  <si>
    <t>ESP20</t>
  </si>
  <si>
    <t>S1538.L1</t>
  </si>
  <si>
    <t>I1539</t>
  </si>
  <si>
    <t>ESP25</t>
  </si>
  <si>
    <t>2630-2287 calBCE (3967¬±57 BP, Erl-7779)</t>
  </si>
  <si>
    <t>S1539.L1</t>
  </si>
  <si>
    <t>I1542</t>
  </si>
  <si>
    <t>ESP33</t>
  </si>
  <si>
    <t>[0.978,0.996]</t>
  </si>
  <si>
    <t>S1542.L1</t>
  </si>
  <si>
    <t>I1544</t>
  </si>
  <si>
    <t>ESP36</t>
  </si>
  <si>
    <t>J1c3j</t>
  </si>
  <si>
    <t>S1544.L1</t>
  </si>
  <si>
    <t>I0115</t>
  </si>
  <si>
    <t>ESP3</t>
  </si>
  <si>
    <t>1959-1751 calBCE (3540¬±31 BP, MAMS-21494)</t>
  </si>
  <si>
    <t>Germany_EBA_Unetice</t>
  </si>
  <si>
    <t>[0.965,0.978]</t>
  </si>
  <si>
    <t>S0115.L1</t>
  </si>
  <si>
    <t>mtcontam=[0.965,0.978]</t>
  </si>
  <si>
    <t>I0116</t>
  </si>
  <si>
    <t>ESP4</t>
  </si>
  <si>
    <t>2137-1936 calBCE (3650¬±32 BP, MAMS-21495)</t>
  </si>
  <si>
    <t>[0.959,0.971]</t>
  </si>
  <si>
    <t>S0116.L1</t>
  </si>
  <si>
    <t>mtcontam=[0.959,0.971]</t>
  </si>
  <si>
    <t>I0117</t>
  </si>
  <si>
    <t>ESP29</t>
  </si>
  <si>
    <t>2276-2037 calBCE (3743¬±25 BP, MAMS-21496)</t>
  </si>
  <si>
    <t>Germany, Esperstedt Family A (2 members) (I0117-I0114 are a 1st degree relatives)</t>
  </si>
  <si>
    <t>[0.967,0.989]</t>
  </si>
  <si>
    <t>S0117.L1,S0819.L1,S1219.L1</t>
  </si>
  <si>
    <t>I0164</t>
  </si>
  <si>
    <t>QUEVIII6</t>
  </si>
  <si>
    <t>2027-1890 calBCE (3599¬±25 BP, MAMS-21497)</t>
  </si>
  <si>
    <t>Quedlinburg Site VIII</t>
  </si>
  <si>
    <t>U5b2a1b</t>
  </si>
  <si>
    <t>S0274.L1</t>
  </si>
  <si>
    <t>I0803</t>
  </si>
  <si>
    <t>EUL41</t>
  </si>
  <si>
    <t>2135-1941 calBCE (3650¬±26 BP, MAMS-22822)</t>
  </si>
  <si>
    <t>Eulau</t>
  </si>
  <si>
    <t>H4a1a1a</t>
  </si>
  <si>
    <t>[0.989,0.996]</t>
  </si>
  <si>
    <t>S0803.L1</t>
  </si>
  <si>
    <t>I0804</t>
  </si>
  <si>
    <t>EUL57</t>
  </si>
  <si>
    <t>2139-1959 calBCE (3671¬±26 BP, MAMS-22821)</t>
  </si>
  <si>
    <t>[0.980,0.993]</t>
  </si>
  <si>
    <t>S0804.L1</t>
  </si>
  <si>
    <t>I0047</t>
  </si>
  <si>
    <t>HAL16a</t>
  </si>
  <si>
    <t>2116-1888 calBCE (3612¬±30 BP, MAMS-21481)</t>
  </si>
  <si>
    <t>Halberstadt-Sonntagsfeld</t>
  </si>
  <si>
    <t>S0811.L1,S0047.L1</t>
  </si>
  <si>
    <t>HBS002</t>
  </si>
  <si>
    <t>Fnr. 38 und 67</t>
  </si>
  <si>
    <t>RivollatScienceAdvance2020</t>
  </si>
  <si>
    <t>Context: Layer dates of 5209-4850 calBCE (6093¬±42 BP, MAMS-23988) and 5209-4852 calBCE (6096¬±42 BP, MAMS-23989) calibrated by IntCal20</t>
  </si>
  <si>
    <t>5250-4800 BCE</t>
  </si>
  <si>
    <t>Germany_EN_LBK</t>
  </si>
  <si>
    <t>Saxony-Anhalt, Halberstadt</t>
  </si>
  <si>
    <t>G2a2b</t>
  </si>
  <si>
    <t>HBS002.A0101</t>
  </si>
  <si>
    <t>HBS004</t>
  </si>
  <si>
    <t>Fnr. 5</t>
  </si>
  <si>
    <t>K1a4a1e</t>
  </si>
  <si>
    <t>HBS004.A0101</t>
  </si>
  <si>
    <t>HBS005</t>
  </si>
  <si>
    <t>Fnr. 104</t>
  </si>
  <si>
    <t>G2</t>
  </si>
  <si>
    <t>W</t>
  </si>
  <si>
    <t>HBS005.B0101</t>
  </si>
  <si>
    <t>HBS006</t>
  </si>
  <si>
    <t>Fnr. 51</t>
  </si>
  <si>
    <t>T</t>
  </si>
  <si>
    <t>HBS006.B0101</t>
  </si>
  <si>
    <t>HBS007</t>
  </si>
  <si>
    <t>Fnr. 52</t>
  </si>
  <si>
    <t>G2a2a1</t>
  </si>
  <si>
    <t>H2a2</t>
  </si>
  <si>
    <t>HBS007.B0101</t>
  </si>
  <si>
    <t>HBS008</t>
  </si>
  <si>
    <t>Fnr. 63</t>
  </si>
  <si>
    <t>G2a2a</t>
  </si>
  <si>
    <t>K1a</t>
  </si>
  <si>
    <t>HBS008.B0101</t>
  </si>
  <si>
    <t>HBS009</t>
  </si>
  <si>
    <t>Fnr. 87</t>
  </si>
  <si>
    <t>G2a2b2a1</t>
  </si>
  <si>
    <t>H27+16093</t>
  </si>
  <si>
    <t>HBS009.B0101</t>
  </si>
  <si>
    <t>I0018</t>
  </si>
  <si>
    <t>LBK380 (Stuttgart) (Stuttgart-Muehlhausen 380)</t>
  </si>
  <si>
    <t>LipsonNature2017 (new libraries added in to previously published data LazaridisNature2014)</t>
  </si>
  <si>
    <t>5307-5071 calBCE (6246¬±30 BP, MAMS-24635)</t>
  </si>
  <si>
    <t>20-30</t>
  </si>
  <si>
    <t>Baden-W√ºrttemberg, Stuttgart-M√ºhlhausen, Viesenhaeuser Hof</t>
  </si>
  <si>
    <t>[0.923,0.959]</t>
  </si>
  <si>
    <t>..,..</t>
  </si>
  <si>
    <t>S0018.L2,T9004</t>
  </si>
  <si>
    <t>mtcontam=[0.923,0.959]</t>
  </si>
  <si>
    <t>I0022</t>
  </si>
  <si>
    <t>LBK1976 (Stuttgart-Muehlhausen 1976)</t>
  </si>
  <si>
    <t>5500-4850 BCE</t>
  </si>
  <si>
    <t>[0.956,0.988]</t>
  </si>
  <si>
    <t>S0022.L2</t>
  </si>
  <si>
    <t>I0025</t>
  </si>
  <si>
    <t>LBK1992 (Stuttgart-Muehlhausen 1992)</t>
  </si>
  <si>
    <t>[0.965,0.992]</t>
  </si>
  <si>
    <t>S0025.L2</t>
  </si>
  <si>
    <t>I0026</t>
  </si>
  <si>
    <t>LBK2155 (Stuttgart-Muehlhausen 2155)</t>
  </si>
  <si>
    <t>[0.951,0.983]</t>
  </si>
  <si>
    <t>S0026.L2</t>
  </si>
  <si>
    <t>I0054</t>
  </si>
  <si>
    <t>UWS4</t>
  </si>
  <si>
    <t>5216-5009 calBCE (6180¬±34 BP, MAMS-21485)</t>
  </si>
  <si>
    <t>Unterwiederstedt</t>
  </si>
  <si>
    <t>J1c17</t>
  </si>
  <si>
    <t>S0223.L1,S0396.L1,S0397.L1</t>
  </si>
  <si>
    <t>I0056</t>
  </si>
  <si>
    <t>HAL14 | HAL14b</t>
  </si>
  <si>
    <t>LipsonNature2017 (supplement of MathiesonNature2015, which itself was supplement of HaakLazaridis2015)</t>
  </si>
  <si>
    <t>5211-5002 calBCE (6156¬±35 BP, MAMS-21480)</t>
  </si>
  <si>
    <t>[0.962,0.988]</t>
  </si>
  <si>
    <t>S2013.L1,S0225.L1</t>
  </si>
  <si>
    <t>I0100</t>
  </si>
  <si>
    <t>HAL4 | HAL04a</t>
  </si>
  <si>
    <t>5205-4850 calBCE (6080¬±32 BP, KIA-40341)</t>
  </si>
  <si>
    <t>[0.984,0.997]</t>
  </si>
  <si>
    <t>..,..,..</t>
  </si>
  <si>
    <t>S2006.L1,S0273.L1,S1227.L1</t>
  </si>
  <si>
    <t>I0795</t>
  </si>
  <si>
    <t>KAR6</t>
  </si>
  <si>
    <t>5215-5030 calBCE (6174¬±29 BP, MAMS-22823)</t>
  </si>
  <si>
    <t>Karsdorf</t>
  </si>
  <si>
    <t>H1 or H1au1b</t>
  </si>
  <si>
    <t>[0.975,0.987]</t>
  </si>
  <si>
    <t>S0795.L1</t>
  </si>
  <si>
    <t>I0797</t>
  </si>
  <si>
    <t>KAR16A</t>
  </si>
  <si>
    <t>H46b</t>
  </si>
  <si>
    <t>S0797.L1</t>
  </si>
  <si>
    <t>I2014</t>
  </si>
  <si>
    <t>HAL15a</t>
  </si>
  <si>
    <t>5204-4852 calBCE (6081¬±30 BP, KIA-40344)</t>
  </si>
  <si>
    <t>N1a1a1a3</t>
  </si>
  <si>
    <t>S2014.L2</t>
  </si>
  <si>
    <t>I2022</t>
  </si>
  <si>
    <t>HAL22b</t>
  </si>
  <si>
    <t>S2022.L2</t>
  </si>
  <si>
    <t>SCH001</t>
  </si>
  <si>
    <t>Schwetzingen 9</t>
  </si>
  <si>
    <t>5200-5000 BCE</t>
  </si>
  <si>
    <t>Baden-W√ºrttemberg, Schwetzingen</t>
  </si>
  <si>
    <t>SCH001.A0101</t>
  </si>
  <si>
    <t>SCH004</t>
  </si>
  <si>
    <t>Schwetzingen 33</t>
  </si>
  <si>
    <t>N1a1a1</t>
  </si>
  <si>
    <t>SCH004.A0101</t>
  </si>
  <si>
    <t>SCH007</t>
  </si>
  <si>
    <t>Schwetzingen 71</t>
  </si>
  <si>
    <t>SCH007.A0101</t>
  </si>
  <si>
    <t>SCH009</t>
  </si>
  <si>
    <t>Schwetzingen 99</t>
  </si>
  <si>
    <t>SCH009.A0101</t>
  </si>
  <si>
    <t>SCH010</t>
  </si>
  <si>
    <t>Schwetzingen 100</t>
  </si>
  <si>
    <t>SCH010.A0101</t>
  </si>
  <si>
    <t>SCH011</t>
  </si>
  <si>
    <t>Schwetzingen 107</t>
  </si>
  <si>
    <t>SCH011.A0101</t>
  </si>
  <si>
    <t>SCH014</t>
  </si>
  <si>
    <t>Schwetzingen 122</t>
  </si>
  <si>
    <t>SCH014.A0101</t>
  </si>
  <si>
    <t>SCH015</t>
  </si>
  <si>
    <t>Schwetzingen 131</t>
  </si>
  <si>
    <t>SCH015.A0101</t>
  </si>
  <si>
    <t>SCH016</t>
  </si>
  <si>
    <t>Schwetzingen 133</t>
  </si>
  <si>
    <t>5298-5041 calBCE (6202¬±36 BP, OxA-23206)</t>
  </si>
  <si>
    <t>C1a2b</t>
  </si>
  <si>
    <t>H2a</t>
  </si>
  <si>
    <t>SCH016.A0101</t>
  </si>
  <si>
    <t>SCH018</t>
  </si>
  <si>
    <t>Schwetzingen 220</t>
  </si>
  <si>
    <t>5212-4959 calBCE (6141¬±37 BP, OxA-23211)</t>
  </si>
  <si>
    <t>SCH018.A0101</t>
  </si>
  <si>
    <t>SMH004</t>
  </si>
  <si>
    <t>Grave 61, P44</t>
  </si>
  <si>
    <t>5299-5061 calBCE (6222¬±25 BP, MAMS-36741)</t>
  </si>
  <si>
    <t>Baden-W√ºrttemberg, Stuttgart-M√ºhlhausen I</t>
  </si>
  <si>
    <t>T2c1</t>
  </si>
  <si>
    <t>SMH004.A0101</t>
  </si>
  <si>
    <t>XN164</t>
  </si>
  <si>
    <t>gr. 22/205</t>
  </si>
  <si>
    <t>5299-5059 calBCE (6219¬±25 BP, MAMS-36728)</t>
  </si>
  <si>
    <t>H2</t>
  </si>
  <si>
    <t>XN165</t>
  </si>
  <si>
    <t>gr. 9/3</t>
  </si>
  <si>
    <t>5296-5056 calBCE (6213¬±24 BP, MAMS-36725)</t>
  </si>
  <si>
    <t>XN166</t>
  </si>
  <si>
    <t>gr. 129/2119</t>
  </si>
  <si>
    <t>5300-5000 BCE</t>
  </si>
  <si>
    <t>Baden-W√ºrttemberg, Stuttgart-M√ºhlhausen II</t>
  </si>
  <si>
    <t>K1a+195</t>
  </si>
  <si>
    <t>XN167</t>
  </si>
  <si>
    <t>gr. 67/339</t>
  </si>
  <si>
    <t>5310-5072 calBCE (6250¬±30 BP, MAMS-36743)</t>
  </si>
  <si>
    <t>XN168</t>
  </si>
  <si>
    <t>gr. 38/518</t>
  </si>
  <si>
    <t>5293-5055 calBCE (6209¬±24 BP, MAMS-36734)</t>
  </si>
  <si>
    <t>XN169</t>
  </si>
  <si>
    <t>gr. 13/507</t>
  </si>
  <si>
    <t>5282-5046 calBCE (6195¬±25 BP, MAMS-36726)</t>
  </si>
  <si>
    <t>XN170</t>
  </si>
  <si>
    <t>gr. 32/209</t>
  </si>
  <si>
    <t>5209-4951 calBCE (6123¬±26 BP, MAMS-36730)</t>
  </si>
  <si>
    <t>XN171</t>
  </si>
  <si>
    <t>gr. 24/29</t>
  </si>
  <si>
    <t>5298-5057 calBCE (6217¬±25 BP, MAMS-36729)</t>
  </si>
  <si>
    <t>XN172</t>
  </si>
  <si>
    <t>gr. 34/517</t>
  </si>
  <si>
    <t>5297-5056 calBCE (6214¬±25 BP, MAMS-36732)</t>
  </si>
  <si>
    <t>XN173</t>
  </si>
  <si>
    <t>gr. 114/1993</t>
  </si>
  <si>
    <t>5210-5007 calBCE (6155¬±31 BP, MAMS-25933)</t>
  </si>
  <si>
    <t>Germany, Baden-WÔøΩrttemberg, Stuttgart-MÔøΩhlhausen II Family A (2 members) (XN173-XN225 are 2d/3d rels)</t>
  </si>
  <si>
    <t>U5a2d</t>
  </si>
  <si>
    <t>XN174</t>
  </si>
  <si>
    <t>gr. 26/195</t>
  </si>
  <si>
    <t>4946-4727 calBCE (5968¬±34 BP) [R_combine: (6100¬±70 BP, Hd-8031); (5950¬±60 BP, Hd-7974); (5910¬±50 BP, Hd-7935)]</t>
  </si>
  <si>
    <t>H26</t>
  </si>
  <si>
    <t>XN175</t>
  </si>
  <si>
    <t>gr. 59/530</t>
  </si>
  <si>
    <t>5292-5055 calBCE (6208¬±24 BP, MAMS-36740)</t>
  </si>
  <si>
    <t>XN178</t>
  </si>
  <si>
    <t>gr. 105/1975</t>
  </si>
  <si>
    <t>XN180</t>
  </si>
  <si>
    <t>gr. 71/535</t>
  </si>
  <si>
    <t>5214-5011 calBCE (6169¬±33 BP, MAMS-36745)</t>
  </si>
  <si>
    <t>XN182</t>
  </si>
  <si>
    <t>gr. 79/381</t>
  </si>
  <si>
    <t>5214-5011 calBCE (6170¬±32 BP) [R_combine: (6210¬±45 BP, Hd-7979); (6130¬±45 BP, Hd-7977)]</t>
  </si>
  <si>
    <t>XN183</t>
  </si>
  <si>
    <t>gr. 45/255</t>
  </si>
  <si>
    <t>5304-5068 calBCE (6236¬±25 BP, MAMS-36736)</t>
  </si>
  <si>
    <t>XN188</t>
  </si>
  <si>
    <t>gr. 44/262</t>
  </si>
  <si>
    <t>5302-5063 calBCE (6228¬±25 BP, MAMS-36735)</t>
  </si>
  <si>
    <t>XN191</t>
  </si>
  <si>
    <t>gr. 107/1977</t>
  </si>
  <si>
    <t>5316-5081 calBCE (6267¬±30 BP, MAMS-25931)</t>
  </si>
  <si>
    <t>I1</t>
  </si>
  <si>
    <t>XN205</t>
  </si>
  <si>
    <t>gr. 130/2120</t>
  </si>
  <si>
    <t>XN206</t>
  </si>
  <si>
    <t>gr. 56/528</t>
  </si>
  <si>
    <t>5288-5051 calBCE (6202¬±25 BP, MAMS-36738)</t>
  </si>
  <si>
    <t>XN207</t>
  </si>
  <si>
    <t>gr. 120/2150</t>
  </si>
  <si>
    <t>XN211</t>
  </si>
  <si>
    <t>gr. 37/256</t>
  </si>
  <si>
    <t>5212-5031 calBCE (6165¬±25 BP, MAMS-36733)</t>
  </si>
  <si>
    <t>XN215</t>
  </si>
  <si>
    <t>gr. 20/208</t>
  </si>
  <si>
    <t>5208-4945 calBCE (6115¬±25 BP, MAMS-36727)</t>
  </si>
  <si>
    <t>XN224</t>
  </si>
  <si>
    <t>gr. 68/1428</t>
  </si>
  <si>
    <t>5293-5053 calBCE (6207¬±25 BP, MAMS-36744)</t>
  </si>
  <si>
    <t>XN225</t>
  </si>
  <si>
    <t>gr. 111/1979</t>
  </si>
  <si>
    <t>I0046</t>
  </si>
  <si>
    <t>HAL5 | HAL05a</t>
  </si>
  <si>
    <t>LipsonNature2017 (new version of individual previously published in MathiesonNature2015)</t>
  </si>
  <si>
    <t>5211-4957 calBCE (6136¬±34 BP, MAMS-21479)</t>
  </si>
  <si>
    <t>S2007.aL1,aL0046,S0809.aL1,S1212.L1,S1239.L1</t>
  </si>
  <si>
    <t>I0048</t>
  </si>
  <si>
    <t>HAL25b</t>
  </si>
  <si>
    <t>5210-5003 calBCE (6153¬±33 BP, MAMS-21482)</t>
  </si>
  <si>
    <t>S2025.aL1,aL0048</t>
  </si>
  <si>
    <t>I0057</t>
  </si>
  <si>
    <t>HAL34b</t>
  </si>
  <si>
    <t>5215-5011 calBCE (6173¬±34 BP, MAMS-21483)</t>
  </si>
  <si>
    <t>S2031.aL1,aL0226</t>
  </si>
  <si>
    <t>I0659</t>
  </si>
  <si>
    <t>HAL02a</t>
  </si>
  <si>
    <t>5210-4952 calBCE (6130¬±40 BP, KIA-40350)</t>
  </si>
  <si>
    <t>S2004.aL1,S0659.aL1</t>
  </si>
  <si>
    <t>I0821</t>
  </si>
  <si>
    <t>HAL24b</t>
  </si>
  <si>
    <t>5205-4847 calBCE (6076¬±34 BP, KIA-40348)</t>
  </si>
  <si>
    <t>X2d1</t>
  </si>
  <si>
    <t>S2024.aL1,S0821aL1</t>
  </si>
  <si>
    <t>I1550</t>
  </si>
  <si>
    <t>HAL19 | HAL19b</t>
  </si>
  <si>
    <t>Germany, Halberstadt-Sonntagsfeld Family C (2 members) (I1550-I2020 are 1st or 2nd degree relatives)</t>
  </si>
  <si>
    <t>K1a2</t>
  </si>
  <si>
    <t>S2019.aL1,S1550.L1</t>
  </si>
  <si>
    <t>I2008</t>
  </si>
  <si>
    <t>HAL07a</t>
  </si>
  <si>
    <t>5211-4957 calBCE (6137¬±35 BP, KIA-40342)</t>
  </si>
  <si>
    <t>S2008.aL1</t>
  </si>
  <si>
    <t>I2017</t>
  </si>
  <si>
    <t>HAL18a</t>
  </si>
  <si>
    <t>S2017.aL1</t>
  </si>
  <si>
    <t>I2026</t>
  </si>
  <si>
    <t>HAL27a</t>
  </si>
  <si>
    <t>S2026.aL1</t>
  </si>
  <si>
    <t>I2029</t>
  </si>
  <si>
    <t>HAL31a</t>
  </si>
  <si>
    <t>5299-5049 calBCE (6211¬±32 BP, KIA-40349)</t>
  </si>
  <si>
    <t>S2029.aL1</t>
  </si>
  <si>
    <t>I2030</t>
  </si>
  <si>
    <t>HAL32b</t>
  </si>
  <si>
    <t>S2030.aL1</t>
  </si>
  <si>
    <t>I2032</t>
  </si>
  <si>
    <t>HAL35b</t>
  </si>
  <si>
    <t>S2032.aL1</t>
  </si>
  <si>
    <t>I2036</t>
  </si>
  <si>
    <t>HAL38a</t>
  </si>
  <si>
    <t>Germany, Halberstadt-Sonntagsfeld Family A (2 members) (I2036-I2016 are 1st or 2nd degree relatives)</t>
  </si>
  <si>
    <t>V1</t>
  </si>
  <si>
    <t>S2036.aL1</t>
  </si>
  <si>
    <t>I2037</t>
  </si>
  <si>
    <t>HAL39b</t>
  </si>
  <si>
    <t>5210-4998 calBCE (6144¬±32 BP, KIA-40343)</t>
  </si>
  <si>
    <t>S2037.aL1</t>
  </si>
  <si>
    <t>I2038</t>
  </si>
  <si>
    <t>HAL40a</t>
  </si>
  <si>
    <t>Context: Dates(s) on 1d relative (I2005)</t>
  </si>
  <si>
    <t>5350-5000 BCE</t>
  </si>
  <si>
    <t>Germany, Halberstadt-Sonntagsfeld Family B (2 members) (I2038 is a 1st degree relative of I2005 )</t>
  </si>
  <si>
    <t>S2038.aL1</t>
  </si>
  <si>
    <t>I0099</t>
  </si>
  <si>
    <t>HAL36C | HAL36b</t>
  </si>
  <si>
    <t>1202-940 calBCE (2889¬±30 BP, MAMS-21484)</t>
  </si>
  <si>
    <t>Germany_LBA_Halberstadt</t>
  </si>
  <si>
    <t>H23</t>
  </si>
  <si>
    <t>S0272.L1,S1226.L1</t>
  </si>
  <si>
    <t>HUGO_167</t>
  </si>
  <si>
    <t>MittnikScience2019</t>
  </si>
  <si>
    <t>2275-2037 calBCE (3741¬±24 BP, MAMS-18912)</t>
  </si>
  <si>
    <t>Germany_Lech_BellBeaker</t>
  </si>
  <si>
    <t>Augsburg - Hugo-Eckener-Stra√üe</t>
  </si>
  <si>
    <t>ABI931_167HUGO,ABI931_167HUGO_HS</t>
  </si>
  <si>
    <t>HUGO_168_d</t>
  </si>
  <si>
    <t>HUGO_168</t>
  </si>
  <si>
    <t>MittnikScience2019 (higher coverage version of E09613_d, first published in OlaldeNature2018)</t>
  </si>
  <si>
    <t>2291-2140 calBCE (3788¬±23 BP, MAMS-18913)</t>
  </si>
  <si>
    <t>ABI986_168HUGO</t>
  </si>
  <si>
    <t>HUGO_180Sk1_d</t>
  </si>
  <si>
    <t>HUGO_180Sk1</t>
  </si>
  <si>
    <t>MittnikScience2019 (higher coverage version of E09568, first published in OlaldeNature2018)</t>
  </si>
  <si>
    <t>2457-2209 calBCE (3860¬±25 BP, MAMS-18918)</t>
  </si>
  <si>
    <t>Germany, Family A (2 members) HUGO_180Sk1-UNTA85_1412 have a 2nd-5th deg relationship</t>
  </si>
  <si>
    <t>U5b2b4</t>
  </si>
  <si>
    <t>ABI932_180Sk1HUGO</t>
  </si>
  <si>
    <t>I4124</t>
  </si>
  <si>
    <t>RISE559 (F0174, gr.4)</t>
  </si>
  <si>
    <t>OlaldeNature2018 (known there as I5017)</t>
  </si>
  <si>
    <t>Direct: IntCal20; date suspect because C:N ratio 3.65</t>
  </si>
  <si>
    <t>2459-2204 calBCE (3855¬±35 BP, Poz-84458)</t>
  </si>
  <si>
    <t>Augsburg</t>
  </si>
  <si>
    <t>Germany, Augsburg Family A (4 members) I5519-I4132 have a father son relationship with I5520 and I4124 having a 2nd or 3rd degree relationship with I4132</t>
  </si>
  <si>
    <t>H46</t>
  </si>
  <si>
    <t>[0.983,0.994]</t>
  </si>
  <si>
    <t>S5017.E1.L1</t>
  </si>
  <si>
    <t>I5519</t>
  </si>
  <si>
    <t>F0172 (Gr. 10)</t>
  </si>
  <si>
    <t>S5519.E1.L1</t>
  </si>
  <si>
    <t>I5520</t>
  </si>
  <si>
    <t>F0196 (Gr. 9)</t>
  </si>
  <si>
    <t>S5520.E1.L1</t>
  </si>
  <si>
    <t>damage.ds.half=0.039</t>
  </si>
  <si>
    <t>I5521</t>
  </si>
  <si>
    <t>F0209 (Gr. 22)</t>
  </si>
  <si>
    <t>Germany, Augsburg Family B (2 members) I5521-I5522 have a first degree relationship</t>
  </si>
  <si>
    <t>S5521.E1.L1</t>
  </si>
  <si>
    <t>UNTA58_68Sk1</t>
  </si>
  <si>
    <t>Context: Archaeological - Site/Context (dates) [UNTA58_67, UNTA58_68Sk2, UNTA85_110, UNTA85_1334, UNTA85_1336, UNTA85_1343]</t>
  </si>
  <si>
    <t>Haunstetten - Unterer Talweg 58-62</t>
  </si>
  <si>
    <t>ABI902_68Fznr34Sk2UNTA58,ABI902_68Fznr34Sk2UNTA58_HS</t>
  </si>
  <si>
    <t>Xcontam=[0.013,0.029]</t>
  </si>
  <si>
    <t>UNTA58_68Sk2_d</t>
  </si>
  <si>
    <t>UNTA58_68Sk2</t>
  </si>
  <si>
    <t>UNTA58_68Sk2, 68Fznr33Sk1UNTA58, Site 58-62, Feature 68, Skeleton 1, E09537</t>
  </si>
  <si>
    <t>MittnikScience2019 (higher coverage version of E09537_d, first published in OlaldeNature2018)</t>
  </si>
  <si>
    <t>2468-2305 calBCE (3910¬±20 BP, MAMS-18935)</t>
  </si>
  <si>
    <t>ABI901_68Fznr33Sk1UNTA58</t>
  </si>
  <si>
    <t>UNTA85_1343</t>
  </si>
  <si>
    <t>2401-2146 calBCE (3819¬±24 BP, MAMS-18949)</t>
  </si>
  <si>
    <t>Haunstetten - Unterer Talweg 85 I (northern group)</t>
  </si>
  <si>
    <t>ABI933_1343UNTA85,ABI933_1343UNTA85_HS</t>
  </si>
  <si>
    <t>Xcontam=[0.012,0.02]</t>
  </si>
  <si>
    <t>WEHR_1192SkA</t>
  </si>
  <si>
    <t>2339-2147 calBCE (3810¬±19 BP, MAMS-18922)</t>
  </si>
  <si>
    <t>Wehringen - Hochfeld</t>
  </si>
  <si>
    <t>ABI899_1192SkAWEHR,ABI899_1192SkAWEHR_HS</t>
  </si>
  <si>
    <t>UNTA121_FK61</t>
  </si>
  <si>
    <t>2906-2704 calBCE (4234¬±24 BP, MAMS-23728)</t>
  </si>
  <si>
    <t>Germany_Lech_CordedWare</t>
  </si>
  <si>
    <t>Haunstetten - Unterer Talweg 121</t>
  </si>
  <si>
    <t>V2</t>
  </si>
  <si>
    <t>ABI955_UNTA121FK61,ABI955_UNTA121FK61_HS</t>
  </si>
  <si>
    <t>UNTA89_FK231</t>
  </si>
  <si>
    <t>2876-2631 calBCE (4155¬±23 BP, MAMS-23729)</t>
  </si>
  <si>
    <t>Haunstetten - Unterer Talweg 89</t>
  </si>
  <si>
    <t>ABI954_UNTA89FK231,ABI954_UNTA89FK231_HS</t>
  </si>
  <si>
    <t>AITI_119</t>
  </si>
  <si>
    <t>1883-1695 calBCE (3470¬±27 BP, MAMS-21594)</t>
  </si>
  <si>
    <t>Germany_Lech_EBA</t>
  </si>
  <si>
    <t>Kleinaitingen - Gewerbegebiet Nord</t>
  </si>
  <si>
    <t>R1b1a2a1a</t>
  </si>
  <si>
    <t>U4a1a</t>
  </si>
  <si>
    <t>ABI953_119KA,ABI953_119KA_HS</t>
  </si>
  <si>
    <t>AITI_120</t>
  </si>
  <si>
    <t>1870-1623 calBCE (3417¬±27 BP, MAMS-21595)</t>
  </si>
  <si>
    <t>1240K.and.Shotgun</t>
  </si>
  <si>
    <t>KLE048.A0101,KLE048.A0101.SG</t>
  </si>
  <si>
    <t>AITI_2</t>
  </si>
  <si>
    <t>1885-1696 calBCE (3477¬±28 BP, MAMS-21562)</t>
  </si>
  <si>
    <t>ABI952_2KA,ABI952_2KA_HS</t>
  </si>
  <si>
    <t>AITI_36_noUDG</t>
  </si>
  <si>
    <t>AITI_36</t>
  </si>
  <si>
    <t>2011-1773 calBCE (3552¬±27 BP, MAMS-21568)</t>
  </si>
  <si>
    <t>BT</t>
  </si>
  <si>
    <t>J1c2c2</t>
  </si>
  <si>
    <t>ss.minus,ss.half,ss.minus,ss.half</t>
  </si>
  <si>
    <t>KLE011.A0101,KLE011.A0102,KLE011.A0101.SG,KLE011.A0102.SG</t>
  </si>
  <si>
    <t>AITI_40_noUDG</t>
  </si>
  <si>
    <t>AITI_40</t>
  </si>
  <si>
    <t>1883-1693 calBCE (3469¬±28 BP, MAMS-21570)</t>
  </si>
  <si>
    <t>R1b1a2</t>
  </si>
  <si>
    <t>T2a1b1a1b</t>
  </si>
  <si>
    <t>KLE013.A0101,KLE013.A0102,KLE013.A0101.SG,KLE013.A0102.SG</t>
  </si>
  <si>
    <t>AITI_43</t>
  </si>
  <si>
    <t>1888-1700 calBCE (3486¬±27 BP, MAMS-21571)</t>
  </si>
  <si>
    <t>ABI951_43KA,ABI951_43KA_HS</t>
  </si>
  <si>
    <t>AITI_50_noUDG</t>
  </si>
  <si>
    <t>AITI_50</t>
  </si>
  <si>
    <t>1926-1742 calBCE (3505¬±33 BP, MAMS-21572)</t>
  </si>
  <si>
    <t>J1c3</t>
  </si>
  <si>
    <t>KLE015.A0101,KLE015.A0102,KLE015.A0101.SG,KLE015.A0102.SG</t>
  </si>
  <si>
    <t>AITI_62A_noUDG</t>
  </si>
  <si>
    <t>AITI_62A</t>
  </si>
  <si>
    <t>1886-1644 calBCE (3459¬±34 BP, MAMS-21576)</t>
  </si>
  <si>
    <t>KLE022.A0101,KLE022.A0102,KLE022.A0101.SG,KLE022.A0102.SG</t>
  </si>
  <si>
    <t>AITI_66_d</t>
  </si>
  <si>
    <t>AITI_66</t>
  </si>
  <si>
    <t>1917-1694 calBCE (3489¬±34 BP, MAMS-21580)</t>
  </si>
  <si>
    <t>Germany, Haunstetten-PostillionstraÔøΩe Family A (13 members) (POST_50 is a 2nd to 5th degree relative of POST_1, POST_6 (who is a 2nd-5th deg relative of OBKR_66 and AITI_66), POST_85, POST_47, POST_28, POST_131, OBKR_96 and POST_44 (who is a 2nd to 5th degree relative of POST_140); POST_35, POST_28, and POST 131 are 2nd to 5th degree relatives to each other; POST_35 ia 2nd to 5th degree relative of POST_47 and POST_85; POST_131-POST_140 is 2nd to 5th degree relatives )</t>
  </si>
  <si>
    <t>KLE026.A0101</t>
  </si>
  <si>
    <t>AITI_70</t>
  </si>
  <si>
    <t>2116-1781 calBCE (3594¬±37 BP, MAMS-21582)</t>
  </si>
  <si>
    <t>KLE029.A0101,KLE029.A0101.SG</t>
  </si>
  <si>
    <t>Xcontam=[0.014,0.041]</t>
  </si>
  <si>
    <t>AITI_72</t>
  </si>
  <si>
    <t>1931-1742 calBCE (3508¬±34 BP, MAMS-21583)</t>
  </si>
  <si>
    <t>KLE030.A0101,KLE030.A0101.SG</t>
  </si>
  <si>
    <t>AITI_78</t>
  </si>
  <si>
    <t>1891-1690 calBCE (3474¬±34 BP, MAMS-21586)</t>
  </si>
  <si>
    <t>KLE033.A0101,KLE033.A0101.SG</t>
  </si>
  <si>
    <t>AITI_95_d</t>
  </si>
  <si>
    <t>AITI_95</t>
  </si>
  <si>
    <t>1872-1624 calBCE (3422¬±28 BP, MAMS-21591)</t>
  </si>
  <si>
    <t>Germany, Kleinaitingen-Gewerbegebiet Nord Family B (2 members) (AITI_95-AITI_98 are 2nd to 5th degree relatives)</t>
  </si>
  <si>
    <t>KLE042.A0101</t>
  </si>
  <si>
    <t>AITI_98</t>
  </si>
  <si>
    <t>1742-1544 calBCE (3370¬±27 BP, MAMS-21592)</t>
  </si>
  <si>
    <t>H49</t>
  </si>
  <si>
    <t>KLE043.A0101,KLE043.A0101.SG</t>
  </si>
  <si>
    <t>OBKR_50_d</t>
  </si>
  <si>
    <t>OBKR_50</t>
  </si>
  <si>
    <t>2114-1899 calBCE (3623¬±23 BP, MAMS-18895)</t>
  </si>
  <si>
    <t>K√∂nigsbrunn - Obere Kreuzstra√üe (Baugebiet 110)</t>
  </si>
  <si>
    <t>HV0</t>
  </si>
  <si>
    <t>ABI912_50OK</t>
  </si>
  <si>
    <t>OBKR_6</t>
  </si>
  <si>
    <t>2031-1895 calBCE (3611¬±23 BP, MAMS-18890)</t>
  </si>
  <si>
    <t>ABI943_6OK,ABI943_6OK_HS</t>
  </si>
  <si>
    <t>OBKR_76</t>
  </si>
  <si>
    <t>2016-1781 calBCE (3567¬±23 BP, MAMS-18899)</t>
  </si>
  <si>
    <t>ABI938_76OK,ABI938_76OK_HS</t>
  </si>
  <si>
    <t>OBKR_80</t>
  </si>
  <si>
    <t>2136-1955 calBCE (3664¬±24 BP, MAMS-18901)</t>
  </si>
  <si>
    <t>K1a3</t>
  </si>
  <si>
    <t>ABI988_80OK,ABI988_80OK_HS</t>
  </si>
  <si>
    <t>OBKR_84</t>
  </si>
  <si>
    <t>2022-1825 calBCE (3575¬±25 BP, MAMS-18905)</t>
  </si>
  <si>
    <t>ABI937_84OK,ABI937_84OK_HS</t>
  </si>
  <si>
    <t>POST_16</t>
  </si>
  <si>
    <t>2029-1899 calBCE (3612¬±20 BP, MAMS-18957)</t>
  </si>
  <si>
    <t>Haunstetten - Postillionstra√üe</t>
  </si>
  <si>
    <t>T2f8a</t>
  </si>
  <si>
    <t>ABI911_16POST,ABI911_16POST_HS</t>
  </si>
  <si>
    <t>POST_2</t>
  </si>
  <si>
    <t>2131-1946 calBCE (3648¬±19 BP, MAMS-18953)</t>
  </si>
  <si>
    <t>n/a</t>
  </si>
  <si>
    <t>ABI915_2POST,ABI915_2POST_HS</t>
  </si>
  <si>
    <t>POST_28</t>
  </si>
  <si>
    <t>2027-1898 calBCE (3608¬±20 BP, MAMS-18960)</t>
  </si>
  <si>
    <t>ABI905_28POST,ABI905_28POST_HS</t>
  </si>
  <si>
    <t>POST_35_d</t>
  </si>
  <si>
    <t>POST_35</t>
  </si>
  <si>
    <t>2035-1899 calBCE (3621¬±20 BP, MAMS-18962)</t>
  </si>
  <si>
    <t>H41a</t>
  </si>
  <si>
    <t>ABI936_35POST</t>
  </si>
  <si>
    <t>POST_47</t>
  </si>
  <si>
    <t>2136-1952 calBCE (3662¬±24 BP, MAMS-18965)</t>
  </si>
  <si>
    <t>P1/K2b2a</t>
  </si>
  <si>
    <t>ABI917_47POST,ABI917_47POST_HS</t>
  </si>
  <si>
    <t>POST_6</t>
  </si>
  <si>
    <t>2015-1830 calBCE (3574¬±19 BP, MAMS-18955)</t>
  </si>
  <si>
    <t>U5a1a1+16362</t>
  </si>
  <si>
    <t>ABI910_6POST,ABI910_6POST_HS</t>
  </si>
  <si>
    <t>Xcontam=[0.018,0.023]</t>
  </si>
  <si>
    <t>POST_85</t>
  </si>
  <si>
    <t>2127-1901 calBCE (3631¬±24 BP, MAMS-18968)</t>
  </si>
  <si>
    <t>ABI919_85POST,ABI919_85POST_HS</t>
  </si>
  <si>
    <t>POST_99_d</t>
  </si>
  <si>
    <t>POST_99</t>
  </si>
  <si>
    <t>2133-1931 calBCE (3641¬±25 BP, MAMS-18969)</t>
  </si>
  <si>
    <t>ABI997_99POST</t>
  </si>
  <si>
    <t>UNTA58_149</t>
  </si>
  <si>
    <t>2026-1888 calBCE (3597¬±24 BP, MAMS-18938)</t>
  </si>
  <si>
    <t>ABI904_149UNTA58,ABI904_149UNTA58_HS</t>
  </si>
  <si>
    <t>UNTA58_153</t>
  </si>
  <si>
    <t>2008-1775 calBCE (3553¬±24 BP, MAMS-18943)</t>
  </si>
  <si>
    <t>R1b1a2a</t>
  </si>
  <si>
    <t>ABI929_153UNTA58,ABI929_153UNTA58_HS</t>
  </si>
  <si>
    <t>UNTA85_1412</t>
  </si>
  <si>
    <t>2028-1891 calBCE (3602¬±25 BP, MAMS-18951)</t>
  </si>
  <si>
    <t>Haunstetten - Unterer Talweg 85</t>
  </si>
  <si>
    <t>ABI935_1412UNTA85,ABI935_1412UNTA85_HS</t>
  </si>
  <si>
    <t>WEHR_1192SkB</t>
  </si>
  <si>
    <t>1926-1769 calBCE (3523¬±18 BP, MAMS-18923)</t>
  </si>
  <si>
    <t>U5b2a2b</t>
  </si>
  <si>
    <t>ABI900_1192SkBWEHR,ABI900_1192SkBWEHR_HS</t>
  </si>
  <si>
    <t>WEHR_1586_d</t>
  </si>
  <si>
    <t>WEHR_1586</t>
  </si>
  <si>
    <t>1952-1776 calBCE (3550¬±19 BP, MAMS-18932)</t>
  </si>
  <si>
    <t>Germany, cross-site Family A (11 members) (At KÔøΩnigsbrunn-Obere KreuzstraÔøΩe, Baugebiet 110: OBKR_80 is 2nd to 5th degree relative of OBKR_67, OBKR_84, OBKR_81, OBKR_6; OBKR_86 is 2nd to 5th degree relative of OBKR_6 and OBKR_81, and at Wehringen-Hochfeld: WEHR_1414 is 2nd to 5th degree relative of WEHR_ 1474, WEHR_1564, and WEHR_1586. The two sites are related through Wehringen-Hochfeld individual WEHR_1586, who is 2nd to 5th degree relative of OBKR_73, OBKR_80 and OBKR_86)</t>
  </si>
  <si>
    <t>ABI908_1586WEHR</t>
  </si>
  <si>
    <t>OTTM_151ind2_d</t>
  </si>
  <si>
    <t>OTTM_151ind2</t>
  </si>
  <si>
    <t>1617-1504 calBCE (3288¬±27 BP, MAMS-21556)</t>
  </si>
  <si>
    <t>Germany_Lech_MBA</t>
  </si>
  <si>
    <t>Oberottmarshausen - Kiesgrube Lauter</t>
  </si>
  <si>
    <t>OOH020.A0101, OOH020.A0102</t>
  </si>
  <si>
    <t>OTTM_154_noUDG</t>
  </si>
  <si>
    <t>OTTM_154</t>
  </si>
  <si>
    <t>1943-1543 calBCE (3449¬±72 BP, MAMS-21558)</t>
  </si>
  <si>
    <t>OOH023.A0101,OOH023.A0102,OOH023.A0101.SG,OOH023.A0102.SG</t>
  </si>
  <si>
    <t>OTTM_156_noUDG</t>
  </si>
  <si>
    <t>OTTM_156</t>
  </si>
  <si>
    <t>1606-1434 calBCE (3241¬±28 BP, MAMS-21559)</t>
  </si>
  <si>
    <t>R/K2b2a2</t>
  </si>
  <si>
    <t>V1b</t>
  </si>
  <si>
    <t>OOH024.A0101,OOH024.A0102,OOH024.A0101.SG,OOH024.A0102.SG</t>
  </si>
  <si>
    <t>I0559</t>
  </si>
  <si>
    <t>QLB15D</t>
  </si>
  <si>
    <t>3646-3528 calBCE (4815¬±26 BP, MAMS-22818)</t>
  </si>
  <si>
    <t>Germany_MN_Baalberge</t>
  </si>
  <si>
    <t>Quedlinburg Site IX</t>
  </si>
  <si>
    <t>H+16311</t>
  </si>
  <si>
    <t>S0559.L1</t>
  </si>
  <si>
    <t>I0560</t>
  </si>
  <si>
    <t>QLB18A</t>
  </si>
  <si>
    <t>3637-3376 calBCE (4745¬±52 BP, Erl-7856)</t>
  </si>
  <si>
    <t>T2e1</t>
  </si>
  <si>
    <t>S0560.L1</t>
  </si>
  <si>
    <t>I0807</t>
  </si>
  <si>
    <t>ESP30</t>
  </si>
  <si>
    <t>3977-3659 calBCE (5061¬±62 BP, Erl-7784)</t>
  </si>
  <si>
    <t>[0.979,0.991]</t>
  </si>
  <si>
    <t>S0807.L1</t>
  </si>
  <si>
    <t>I0172</t>
  </si>
  <si>
    <t>ESP24</t>
  </si>
  <si>
    <t>3363-3029 calBCE (4502¬±48 BP, Erl-8699)</t>
  </si>
  <si>
    <t>Germany_MN_Esperstedt</t>
  </si>
  <si>
    <t>[0.975,0.992]</t>
  </si>
  <si>
    <t>S0271.L1,S0662.L1,S0663.L1</t>
  </si>
  <si>
    <t>Xcontam=0.007</t>
  </si>
  <si>
    <t>I0551</t>
  </si>
  <si>
    <t>SALZ3B</t>
  </si>
  <si>
    <t>3400-3025 BCE</t>
  </si>
  <si>
    <t>Germany_MN_Salzmuende</t>
  </si>
  <si>
    <t>Salzm√ºnde-Schiepzig</t>
  </si>
  <si>
    <t>U3a1</t>
  </si>
  <si>
    <t>[0.971,0.991]</t>
  </si>
  <si>
    <t>S0551.L1</t>
  </si>
  <si>
    <t>I0800</t>
  </si>
  <si>
    <t>SALZ57A</t>
  </si>
  <si>
    <t>3348-3097 calBCE (4498¬±27 BP, KIA-31459)</t>
  </si>
  <si>
    <t>S0800.L1</t>
  </si>
  <si>
    <t>I0802</t>
  </si>
  <si>
    <t>SALZ77A</t>
  </si>
  <si>
    <t>IJK (x J)</t>
  </si>
  <si>
    <t>[0.964,0.986]</t>
  </si>
  <si>
    <t>S0802.L1</t>
  </si>
  <si>
    <t>MX252</t>
  </si>
  <si>
    <t>1952/19</t>
  </si>
  <si>
    <t>FurtwanglerNatureCommunications2020</t>
  </si>
  <si>
    <t>1945-1772 calBCE (3537¬±22 BP, MAMS-21973)</t>
  </si>
  <si>
    <t>Germany_SouthernGermany_Singen_EBA</t>
  </si>
  <si>
    <t>Germany_Singen_EBA</t>
  </si>
  <si>
    <t>Southern Germany, Singen</t>
  </si>
  <si>
    <t>Germany Southern Germany, Singen FamilyA (9 members) ( MX275-MX286 have a father-son relationship (order unknown); MX270-MX275 are brothers; MX254- MX283- MX286 have a son-son-father relationship; MX252 is detected as 2nd or 3rd degree relative of MX286, MX275, and MX270 (who is a 2nd or 3rd degree relative of MX286 and MX279); MX270-MX283-MX288 are mutually detected as 2nd or 3rd degree relatives; MX275 is a 2nd or 3rd degree relative of MX 254, MX283 and MX 288; MX254-MX270, MX288- MX286, and MX279-MX280 are 2nd or 3rd degree relatives)</t>
  </si>
  <si>
    <t>H83</t>
  </si>
  <si>
    <t>MX254</t>
  </si>
  <si>
    <t>1953/22</t>
  </si>
  <si>
    <t>Context: Date(s) from same site (MX288, MX256, MX280, MX258, MX252, MX277, MX279, MX257, MX283, MX275, MX251, MX286)</t>
  </si>
  <si>
    <t>2250-1650 BCE</t>
  </si>
  <si>
    <t>H+16129</t>
  </si>
  <si>
    <t>MX256</t>
  </si>
  <si>
    <t>1950/16</t>
  </si>
  <si>
    <t>2135-1901 calBCE (3641¬±29 BP, MAMS-21971)</t>
  </si>
  <si>
    <t>MX257</t>
  </si>
  <si>
    <t>1880-1694 calBCE (3463¬±21 BP, BE-9212.1.1)</t>
  </si>
  <si>
    <t>MX258</t>
  </si>
  <si>
    <t>1952/2A</t>
  </si>
  <si>
    <t>2029-1895 calBCE (3608¬±23 BP, BE-9207.1.1)</t>
  </si>
  <si>
    <t>U5b1+16189</t>
  </si>
  <si>
    <t>MX270</t>
  </si>
  <si>
    <t>1952/22</t>
  </si>
  <si>
    <t>MX277</t>
  </si>
  <si>
    <t>1953/18</t>
  </si>
  <si>
    <t>1936-1751 calBCE (3526¬±23 BP, BE-9211.1.1)</t>
  </si>
  <si>
    <t>MX279</t>
  </si>
  <si>
    <t>1952/24</t>
  </si>
  <si>
    <t>1882-1742 calBCE (3480¬±20 BP, BE-9213.1.1)</t>
  </si>
  <si>
    <t>H76a</t>
  </si>
  <si>
    <t>MX280</t>
  </si>
  <si>
    <t>2111-1897 calBCE (3620¬±22 BP, MAMS-21975)</t>
  </si>
  <si>
    <t>U5a1</t>
  </si>
  <si>
    <t>MX288</t>
  </si>
  <si>
    <t>2201-1985 calBCE (3712¬±29 BP, MAMS-21968)</t>
  </si>
  <si>
    <t>K1a1a</t>
  </si>
  <si>
    <t>WEZ15_noUDG.SG</t>
  </si>
  <si>
    <t>WEZ15</t>
  </si>
  <si>
    <t>ALM 2000/1382-0001</t>
  </si>
  <si>
    <t>WegmannCurBio2020</t>
  </si>
  <si>
    <t>1300-1200 BCE</t>
  </si>
  <si>
    <t>Germany_Tollense_BA.SG</t>
  </si>
  <si>
    <t>Germany_Tollense_BA</t>
  </si>
  <si>
    <t>Mecklenburg-Vorpommern, Tollense battlefield</t>
  </si>
  <si>
    <t>I2a2a1a2a1a1</t>
  </si>
  <si>
    <t>WEZ24_noUDG.SG</t>
  </si>
  <si>
    <t>WEZ24</t>
  </si>
  <si>
    <t>ALM 2011/1145-0428</t>
  </si>
  <si>
    <t>H27</t>
  </si>
  <si>
    <t>WEZ35_noUDG.SG</t>
  </si>
  <si>
    <t>WEZ35</t>
  </si>
  <si>
    <t>ALM 2008/0460-0223</t>
  </si>
  <si>
    <t>WEZ39_noUDG.SG</t>
  </si>
  <si>
    <t>WEZ39</t>
  </si>
  <si>
    <t>ALM 1996/0855-0055</t>
  </si>
  <si>
    <t>J2b1a1</t>
  </si>
  <si>
    <t>WEZ40_noUDG.SG</t>
  </si>
  <si>
    <t>WEZ40</t>
  </si>
  <si>
    <t>ALM 1996/0855-0141</t>
  </si>
  <si>
    <t>R1b1a2a1</t>
  </si>
  <si>
    <t>WEZ51_noUDG.SG</t>
  </si>
  <si>
    <t>WEZ51</t>
  </si>
  <si>
    <t>ALM 2013/0463-1946</t>
  </si>
  <si>
    <t>WEZ53_noUDG.SG</t>
  </si>
  <si>
    <t>WEZ53</t>
  </si>
  <si>
    <t>ALM 2013/0463-2000</t>
  </si>
  <si>
    <t>Mecklenburg-Vorpommern, Tollense battlefield Family A (2 members) (2/3d: WEZ53-WEZ48)</t>
  </si>
  <si>
    <t>WEZ54_noUDG.SG</t>
  </si>
  <si>
    <t>WEZ54</t>
  </si>
  <si>
    <t>ALM 2013/0463-1056</t>
  </si>
  <si>
    <t>V3a</t>
  </si>
  <si>
    <t>WEZ57_noUDG.SG</t>
  </si>
  <si>
    <t>WEZ57</t>
  </si>
  <si>
    <t>ALM 2013/0463-0967</t>
  </si>
  <si>
    <t>WEZ58_noUDG.SG</t>
  </si>
  <si>
    <t>WEZ58</t>
  </si>
  <si>
    <t>ALM 2013/0463-0277</t>
  </si>
  <si>
    <t>WEZ59_noUDG.SG</t>
  </si>
  <si>
    <t>WEZ59</t>
  </si>
  <si>
    <t>ALM 2013/0463-1980</t>
  </si>
  <si>
    <t>U5a2b1a</t>
  </si>
  <si>
    <t>WEZ61_noUDG.SG</t>
  </si>
  <si>
    <t>WEZ61</t>
  </si>
  <si>
    <t>ALM 2013/0463-1584</t>
  </si>
  <si>
    <t>WEZ64_noUDG.SG</t>
  </si>
  <si>
    <t>WEZ64</t>
  </si>
  <si>
    <t>ALM 2013/0463-1729</t>
  </si>
  <si>
    <t>I1a1a</t>
  </si>
  <si>
    <t>WEZ71_noUDG.SG</t>
  </si>
  <si>
    <t>WEZ71</t>
  </si>
  <si>
    <t>ALM 2013/0463-0408</t>
  </si>
  <si>
    <t>WEZ74_noUDG.SG</t>
  </si>
  <si>
    <t>WEZ74</t>
  </si>
  <si>
    <t>ALM 2013/0463-1588</t>
  </si>
  <si>
    <t>WEZ83_noUDG.SG</t>
  </si>
  <si>
    <t>WEZ83</t>
  </si>
  <si>
    <t>ALM 2013/0463-0932</t>
  </si>
  <si>
    <t>I1507</t>
  </si>
  <si>
    <t>HUNG345a, KO1</t>
  </si>
  <si>
    <t>MathiesonNature2015 (capture of same sample shotgunned in Gamba2014)</t>
  </si>
  <si>
    <t>5788-5640 calBCE (6835¬±34 BP, OxA-23757)</t>
  </si>
  <si>
    <t>Hungary_EN_HG_Koros</t>
  </si>
  <si>
    <t>Tiszasz≈ël≈ës-Domah√°za</t>
  </si>
  <si>
    <t>[0.981,0.991]</t>
  </si>
  <si>
    <t>S1507.E1.L1</t>
  </si>
  <si>
    <t>I4971</t>
  </si>
  <si>
    <t>TIDO2a</t>
  </si>
  <si>
    <t>5737-5538 calBCE (6740¬±60 BP, deb-11804)</t>
  </si>
  <si>
    <t>S4971.L1</t>
  </si>
  <si>
    <t>I20751</t>
  </si>
  <si>
    <t>MDE-HUNG863 (FR15120099) | P7141 (S67, 2015.1.7.)</t>
  </si>
  <si>
    <t>HarneyCheronetGenomeResearch2021</t>
  </si>
  <si>
    <t>Hungary_LBA</t>
  </si>
  <si>
    <t>Besenysz√∂g Berek-√©r partja, K√∂r√∂m-K√°polnadomb</t>
  </si>
  <si>
    <t>[0.967,0.987]</t>
  </si>
  <si>
    <t>S20751.Y1.E1.L1,S20773.Y1.E1.L1,S20803.Y1.E1.L1</t>
  </si>
  <si>
    <t>I25504</t>
  </si>
  <si>
    <t>IAP046 (IAP046; "a" pit L8)</t>
  </si>
  <si>
    <t>Context: Date(s) from other individuals at same site (I25508,I25507,I25505)</t>
  </si>
  <si>
    <t>1050-800 BCE</t>
  </si>
  <si>
    <t>Vas county, K√°polnadomb, G√≥r</t>
  </si>
  <si>
    <t>H79</t>
  </si>
  <si>
    <t>S25504.Y1.E1.L1</t>
  </si>
  <si>
    <t>I25505</t>
  </si>
  <si>
    <t>IAP047 (IAP047; H-7 "a/1")</t>
  </si>
  <si>
    <t>1046-900 calBCE (2810¬±25 BP, PSUAMS-10138)</t>
  </si>
  <si>
    <t>H60a</t>
  </si>
  <si>
    <t>S25505.Y1.E1.L1</t>
  </si>
  <si>
    <t>I20749</t>
  </si>
  <si>
    <t>MDE-HUNG272 (FR15120075) | WTR-HUNG272 (FR15948777)</t>
  </si>
  <si>
    <t>1700-800 BCE</t>
  </si>
  <si>
    <t>Hungary_LBA_Halva</t>
  </si>
  <si>
    <t>Hajdudorog-Szallasfold</t>
  </si>
  <si>
    <t>[0.981,0.996]</t>
  </si>
  <si>
    <t>S20749.Y1.E1.L1,S20771.Y1.E1.L1</t>
  </si>
  <si>
    <t>I1504</t>
  </si>
  <si>
    <t>HUNG381, BR2</t>
  </si>
  <si>
    <t>987-833 calBCE (2769¬±24 BP, OxA-27859)</t>
  </si>
  <si>
    <t>Hungary_LBA_Kyjatice</t>
  </si>
  <si>
    <t>Ludas-Varj√∫ d≈±l≈ë</t>
  </si>
  <si>
    <t>Hungary, Ludas-VarjÔøΩ d_l_, Family A (2 members) I18209-I1504 have a mother-son relationship</t>
  </si>
  <si>
    <t>S1504.E1.L1</t>
  </si>
  <si>
    <t>RISE247_noUDG.SG</t>
  </si>
  <si>
    <t>RISE247</t>
  </si>
  <si>
    <t>ID 3437</t>
  </si>
  <si>
    <t>AllentoftNature2015</t>
  </si>
  <si>
    <t>1743-1544 calBCE (3372¬±29 BP, OxA-29769)</t>
  </si>
  <si>
    <t>Hungary_MBA_Vatya.SG</t>
  </si>
  <si>
    <t>Hungary_MBA_Vatya</t>
  </si>
  <si>
    <t>Sz√°zhalombatta-F√∂ldv√°r</t>
  </si>
  <si>
    <t>H11a</t>
  </si>
  <si>
    <t>RISE480_noUDG.SG</t>
  </si>
  <si>
    <t>RISE480</t>
  </si>
  <si>
    <t>ID 1039/1550 Q1 (P24)</t>
  </si>
  <si>
    <t>Erd 4</t>
  </si>
  <si>
    <t>U5a2a</t>
  </si>
  <si>
    <t>RISE483_noUDG.SG</t>
  </si>
  <si>
    <t>RISE483</t>
  </si>
  <si>
    <t>ID 106/159 Q2 (P27)</t>
  </si>
  <si>
    <t>2000-1500 BCE</t>
  </si>
  <si>
    <t>RISE484_noUDG.SG</t>
  </si>
  <si>
    <t>RISE484</t>
  </si>
  <si>
    <t>ID 772/1170 Q3 (P28)</t>
  </si>
  <si>
    <t>Villabruna_noUDG</t>
  </si>
  <si>
    <t>Villabruna</t>
  </si>
  <si>
    <t>FuNature2016</t>
  </si>
  <si>
    <t>12268-11851 calBCE (12140¬±70 BP, KIA-27004)</t>
  </si>
  <si>
    <t>Italy_North_Villabruna_HG</t>
  </si>
  <si>
    <t>Veneto, Villabruna</t>
  </si>
  <si>
    <t>3.7M</t>
  </si>
  <si>
    <t>A5290</t>
  </si>
  <si>
    <t>S1249</t>
  </si>
  <si>
    <t>I0206</t>
  </si>
  <si>
    <t>SuB4</t>
  </si>
  <si>
    <t>Tooth</t>
  </si>
  <si>
    <t>MarcusNatureCommunications2020</t>
  </si>
  <si>
    <t>1800-1600 BCE</t>
  </si>
  <si>
    <t>Italy_Sardinia_EBA</t>
  </si>
  <si>
    <t>Sardinia, Seulo, CA, Su Grutta ‚Äôe is Bittuleris</t>
  </si>
  <si>
    <t>[0.98,1.00]</t>
  </si>
  <si>
    <t>I0206_S1249</t>
  </si>
  <si>
    <t>S1250</t>
  </si>
  <si>
    <t>I0207</t>
  </si>
  <si>
    <t>SuB7</t>
  </si>
  <si>
    <t>T2b3</t>
  </si>
  <si>
    <t>I0207_S1250</t>
  </si>
  <si>
    <t>S1252</t>
  </si>
  <si>
    <t>I0209</t>
  </si>
  <si>
    <t>SuB9</t>
  </si>
  <si>
    <t>X2b3</t>
  </si>
  <si>
    <t>I0209_S1252</t>
  </si>
  <si>
    <t>S1253</t>
  </si>
  <si>
    <t>I0210</t>
  </si>
  <si>
    <t>SuB3</t>
  </si>
  <si>
    <t>I0210_S1253</t>
  </si>
  <si>
    <t>SUC009</t>
  </si>
  <si>
    <t>I18945</t>
  </si>
  <si>
    <t>s9305 (T. 22 Cella b Strato 2¬∫ (ind. A, ind number given while sampling))</t>
  </si>
  <si>
    <t>1867-1631 calBCE (3421¬±20 BP, MAMS-38302)</t>
  </si>
  <si>
    <t>Sardinia, Porto Torres, SAS, Su Crucifissu Mannu, t.22</t>
  </si>
  <si>
    <t>J2a1a1</t>
  </si>
  <si>
    <t>SUC009.A0101</t>
  </si>
  <si>
    <t>I3743</t>
  </si>
  <si>
    <t>SEULO 59</t>
  </si>
  <si>
    <t>FernandesNatureEcologyEvolution2020</t>
  </si>
  <si>
    <t>2136-1946 calBCE (3655¬±25 BP, PSUAMS-2076)</t>
  </si>
  <si>
    <t>Sardinia, Seulo</t>
  </si>
  <si>
    <t>S3743.E1.L1</t>
  </si>
  <si>
    <t>SUA002</t>
  </si>
  <si>
    <t>JK2716</t>
  </si>
  <si>
    <t>303 (105)</t>
  </si>
  <si>
    <t>2274-2032 calBCE (3732¬±30 BP, MAMS-28655)</t>
  </si>
  <si>
    <t>Sardinia, Seulo, CA, Riparo sotto roccia Su Asedazzu</t>
  </si>
  <si>
    <t>SUA002.A0201</t>
  </si>
  <si>
    <t>LON001</t>
  </si>
  <si>
    <t>JK2723</t>
  </si>
  <si>
    <t>LF1001 (113)</t>
  </si>
  <si>
    <t>1921-1746 calBCE (3509¬±28 BP, MAMS-28657)</t>
  </si>
  <si>
    <t>Sardinia, Seulo, CA, Grutta I de Longu Fresu</t>
  </si>
  <si>
    <t>J2b1a8</t>
  </si>
  <si>
    <t>[0.97,0.99]</t>
  </si>
  <si>
    <t>LON001.A0201</t>
  </si>
  <si>
    <t>ISB001</t>
  </si>
  <si>
    <t>JK2739</t>
  </si>
  <si>
    <t>IB1009 (129)</t>
  </si>
  <si>
    <t>1882-1690 calBCE (3460¬±29 BP, MAMS-28658)</t>
  </si>
  <si>
    <t>ISB001.A0201_ISB002.A0102</t>
  </si>
  <si>
    <t>PJU002</t>
  </si>
  <si>
    <t>2292-2051 calBCE (3774¬±29 BP, MAMS-39528)</t>
  </si>
  <si>
    <t>Sardinia, Seneghe, OR, Padru Jossu</t>
  </si>
  <si>
    <t>U5b2b5</t>
  </si>
  <si>
    <t>PJU002.A0101</t>
  </si>
  <si>
    <t>SUA005</t>
  </si>
  <si>
    <t>2292-2141 calBCE (3790¬±22 BP, MAMS-39538)</t>
  </si>
  <si>
    <t>SUA005.A0101</t>
  </si>
  <si>
    <t>SUA007</t>
  </si>
  <si>
    <t>2026-1888 calBCE (3597¬±22 BP, MAMS-39540)</t>
  </si>
  <si>
    <t>T2c1d</t>
  </si>
  <si>
    <t>[0.99,1.00]</t>
  </si>
  <si>
    <t>SUA007.A0101</t>
  </si>
  <si>
    <t>SUC001</t>
  </si>
  <si>
    <t>C2, n. A</t>
  </si>
  <si>
    <t>2141-1975 calBCE (3677¬±21 BP, MAMS-38294)</t>
  </si>
  <si>
    <t>Sardinia, Porto Torres, SAS, Su Crucifissu Mannu, t.16</t>
  </si>
  <si>
    <t>SUC001.A0101</t>
  </si>
  <si>
    <t>SUC003</t>
  </si>
  <si>
    <t>B2, #3</t>
  </si>
  <si>
    <t>2131-1941 calBCE (3643¬±20 BP, MAMS-38296)</t>
  </si>
  <si>
    <t>Italy, Porto Torres, SAS, Su Crucifissu Mannu, t.16 Family A (2 members) (SUC002-SUC003 have a mother-son relationship)</t>
  </si>
  <si>
    <t>SUC003.A0101</t>
  </si>
  <si>
    <t>SUC004</t>
  </si>
  <si>
    <t>Su Crocefissu; T.c2 b2; Ind. 5 t.alti</t>
  </si>
  <si>
    <t>2296-2144 calBCE (3802¬±19 BP, MAMS-38297)</t>
  </si>
  <si>
    <t>Porto Torres, SAS, Su Crucifissu Mannu, t.16</t>
  </si>
  <si>
    <t>SUC004.A0101</t>
  </si>
  <si>
    <t>SUC005</t>
  </si>
  <si>
    <t>#6</t>
  </si>
  <si>
    <t>2288-2136 calBCE (3774¬±20 BP, MAMS-38298)</t>
  </si>
  <si>
    <t>SUC005.A0101</t>
  </si>
  <si>
    <t>SUC006</t>
  </si>
  <si>
    <t>Su Crocefissu; T.16; e1; ind. 2</t>
  </si>
  <si>
    <t>2468-2306 calBCE (3909¬±19 BP, MAMS-38299)</t>
  </si>
  <si>
    <t>H1av</t>
  </si>
  <si>
    <t>SUC006.A0101</t>
  </si>
  <si>
    <t>SUC007</t>
  </si>
  <si>
    <t>C2, n. E</t>
  </si>
  <si>
    <t>2462-2290 calBCE (3880¬±22 BP, MAMS-38300)</t>
  </si>
  <si>
    <t>SUC007.A0101</t>
  </si>
  <si>
    <t>I10364</t>
  </si>
  <si>
    <t>Lu Maccioni_Ind.A</t>
  </si>
  <si>
    <t>Context: Layer date in the same tomb of 1125-819 calBCE (2810¬±60 BP, Beta-82329) and I3642 from same site, both calibrated as IntCal20</t>
  </si>
  <si>
    <t>1150-800 BCE</t>
  </si>
  <si>
    <t>Italy_Sardinia_LBA</t>
  </si>
  <si>
    <t>Sardinia, Alghero</t>
  </si>
  <si>
    <t>S10364.E1.L1</t>
  </si>
  <si>
    <t>I10552</t>
  </si>
  <si>
    <t>Perda-1</t>
  </si>
  <si>
    <t>1386-1212 calBCE (3025¬±20 BP, PSUAMS-4875)</t>
  </si>
  <si>
    <t>Sardinia, Perdasdefogu</t>
  </si>
  <si>
    <t>S10552.E1.L1</t>
  </si>
  <si>
    <t>I10553</t>
  </si>
  <si>
    <t>Perda-2</t>
  </si>
  <si>
    <t>1255-1055 calBCE (2950¬±20 BP, PSUAMS-4876)</t>
  </si>
  <si>
    <t>S10553.E1.L1</t>
  </si>
  <si>
    <t>I10554</t>
  </si>
  <si>
    <t>Perda-3</t>
  </si>
  <si>
    <t>1261-1059 calBCE (2960¬±20 BP, PSUAMS-4877)</t>
  </si>
  <si>
    <t>[0.985,0.998]</t>
  </si>
  <si>
    <t>S10554.E1.L1</t>
  </si>
  <si>
    <t>I3642</t>
  </si>
  <si>
    <t>Neo-Iron_23, 31 (Lu Maccioni_31, Neo-Iron_23)</t>
  </si>
  <si>
    <t>1121-936 calBCE (2870¬±20 BP, PSUAMS-2387)</t>
  </si>
  <si>
    <t>[0.955,0.969]</t>
  </si>
  <si>
    <t>S3642.L1</t>
  </si>
  <si>
    <t>damage.ds.half=0.042, mtcontam=[0.955,0.969]</t>
  </si>
  <si>
    <t>I3741</t>
  </si>
  <si>
    <t>PERSASDEFOGU 15R</t>
  </si>
  <si>
    <t>1221-1021 calBCE (2935¬±25 BP, PSUAMS-2118)</t>
  </si>
  <si>
    <t>Sardinia, Persasdefogu</t>
  </si>
  <si>
    <t>S3741.E1.L1</t>
  </si>
  <si>
    <t>I10502</t>
  </si>
  <si>
    <t>FC_CGL_1</t>
  </si>
  <si>
    <t>1369-1117 calBCE (2980¬±25 BP, PSUAMS-6688)</t>
  </si>
  <si>
    <t>Sardinia, Anul√π Seui</t>
  </si>
  <si>
    <t>S10502.E1.L2</t>
  </si>
  <si>
    <t>I16161</t>
  </si>
  <si>
    <t>2460 (T. VI) | 2461 (T. VI)</t>
  </si>
  <si>
    <t>1534-1438 calBCE (3230¬±25 BP, PSUAMS-6681)</t>
  </si>
  <si>
    <t>Italy_Sardinia_MBA</t>
  </si>
  <si>
    <t>Sardinia, Anghelu Ruju</t>
  </si>
  <si>
    <t>S16161.Y1.E1.L1,S16162.Y1.E1.L1</t>
  </si>
  <si>
    <t>I16170_enhanced</t>
  </si>
  <si>
    <t>I16170</t>
  </si>
  <si>
    <t>2469 (T. E) | P6923 (E/21)</t>
  </si>
  <si>
    <t>petrous; petrous</t>
  </si>
  <si>
    <t>PattersonNature2021 (higher coverage of previously published individual in FernandesNatureEcologyEvolution2020)</t>
  </si>
  <si>
    <t>1491-1301 calBCE (3125¬±25 BP, PSUAMS-6696)</t>
  </si>
  <si>
    <t>S22853.Y1.E2.L1,S16170.Y1.E1.L1</t>
  </si>
  <si>
    <t>[0.930,0.966]</t>
  </si>
  <si>
    <t>S16170.Y1.E1.L1</t>
  </si>
  <si>
    <t>mtcontam=[0.93,0.966]</t>
  </si>
  <si>
    <t>I11442</t>
  </si>
  <si>
    <t>323 (Buffa 3036c)</t>
  </si>
  <si>
    <t>2284-2056 calBCE (3765¬±20 BP, PSUAMS-4620)</t>
  </si>
  <si>
    <t>Italy_Sicily_EBA</t>
  </si>
  <si>
    <t>Sicily, Buffa</t>
  </si>
  <si>
    <t>[0.99,0.997]</t>
  </si>
  <si>
    <t>S11442.Y1.E1.L1</t>
  </si>
  <si>
    <t>I3122</t>
  </si>
  <si>
    <t>BU30 (grave 3030, cranium II)</t>
  </si>
  <si>
    <t>2272-2032 calBCE (3730¬±30 BP, PSUAMS-1985)</t>
  </si>
  <si>
    <t>[0.988,0.995]</t>
  </si>
  <si>
    <t>S3122.E1.L2</t>
  </si>
  <si>
    <t>I3123</t>
  </si>
  <si>
    <t>BU31 (grave 3031)</t>
  </si>
  <si>
    <t>2287-2041 calBCE (3760¬±30 BP, PSUAMS-3892)</t>
  </si>
  <si>
    <t>R-DF27 &gt; Z195 &gt; Z198</t>
  </si>
  <si>
    <t>R1b1a1b1a1a2a1b</t>
  </si>
  <si>
    <t>S3123.E1.L2</t>
  </si>
  <si>
    <t>I3124</t>
  </si>
  <si>
    <t>BU36 (grave 3036)</t>
  </si>
  <si>
    <t>1949-1774 calBCE (3545¬±20 BP, PSUAMS-4317)</t>
  </si>
  <si>
    <t>H71</t>
  </si>
  <si>
    <t>S3124.E1.L2</t>
  </si>
  <si>
    <t>I4383</t>
  </si>
  <si>
    <t>VALINF (Vallone Inferno)</t>
  </si>
  <si>
    <t>Context: Bracketed between a radiocarbon date on bone from layer 3.4.g of 2571-2304 calBCE (3948¬±35 BP, DSH-1976), and a radiocarbon date on seed in layer 3.4.b of 1613-1431 calBCE (3244¬±42 BP, DSH-2815) calibrated as IntCal20</t>
  </si>
  <si>
    <t>2600-1400 BCE</t>
  </si>
  <si>
    <t>Sicily, Vallone Inferno</t>
  </si>
  <si>
    <t>n/a (&lt;2x)</t>
  </si>
  <si>
    <t>S4383.E1.L1,S4383.E1.L2</t>
  </si>
  <si>
    <t>I7774_d</t>
  </si>
  <si>
    <t>I7774</t>
  </si>
  <si>
    <t>PP G (Ponte della Paolina, G, EXC. 1977)</t>
  </si>
  <si>
    <t>Context: Based on dates from same site (I7807, I7800, I7805, I7796)</t>
  </si>
  <si>
    <t>2200-1650 BCE</t>
  </si>
  <si>
    <t>Sicily, Contrada Paolina, Castellucciana</t>
  </si>
  <si>
    <t>S7774.E1.L1,S7774.E1.L2</t>
  </si>
  <si>
    <t>I7796</t>
  </si>
  <si>
    <t>PP K (Ponte della Paolina, K, EXC. 1977)</t>
  </si>
  <si>
    <t>1880-1689 calBCE (3455¬±25 BP, PSUAMS-6465)</t>
  </si>
  <si>
    <t>Italy, Sicily, Contrada Paolina, Castellucciana Family A (2 members) (I7796 and I7800 are 2nd or 3rd degree relatives)</t>
  </si>
  <si>
    <t>[0.959,0.988]</t>
  </si>
  <si>
    <t>S7796.E1.L1</t>
  </si>
  <si>
    <t>I7800</t>
  </si>
  <si>
    <t>PP O (Ponte della Paolina, O, EXC. 1977)</t>
  </si>
  <si>
    <t>2127-1900 calBCE (3630¬±25 BP, PSUAMS-6466)</t>
  </si>
  <si>
    <t>H5a</t>
  </si>
  <si>
    <t>[0.932,0.960]</t>
  </si>
  <si>
    <t>S7800.E1.L1</t>
  </si>
  <si>
    <t>mtcontam=[0.932,0.96]</t>
  </si>
  <si>
    <t>I7805</t>
  </si>
  <si>
    <t>PP T (Ponte della Paolina, T, EXC. 1977)</t>
  </si>
  <si>
    <t>2017-1778 calBCE (3565¬±25 BP, PSUAMS-6467)</t>
  </si>
  <si>
    <t>[0.910,0.977]</t>
  </si>
  <si>
    <t>S7805.E1.L2</t>
  </si>
  <si>
    <t>mtcontam=[0.91,0.977]</t>
  </si>
  <si>
    <t>I7807</t>
  </si>
  <si>
    <t>PP V (Ponte della Paolina, V, EXC. 1977)</t>
  </si>
  <si>
    <t>2195-2027 calBCE (3700¬±20 BP, PSUAMS-6468)</t>
  </si>
  <si>
    <t>[0.963,0.983]</t>
  </si>
  <si>
    <t>S7807.E1.L1</t>
  </si>
  <si>
    <t>I2158</t>
  </si>
  <si>
    <t>SIC2</t>
  </si>
  <si>
    <t>Context: Date(s) span on sublayer 6D above of 7943-7592 calBCE (8699¬±60 BP, LTL-875A), sublayers 7D below of 12268-11854 calBCE (12149¬±65 BP, LTL-14260A), and sublayer 7E below of 12347-11847 calBCE (12132¬±80 BP, LTL-873A), all calibrated as IntCal20</t>
  </si>
  <si>
    <t>12350-7750 BCE</t>
  </si>
  <si>
    <t>Italy_Sicily_HG_OrienteC</t>
  </si>
  <si>
    <t>Sicily, Egadi Islands, Favignana Island, Grotta d'Oriente</t>
  </si>
  <si>
    <t>U2'3'4'7'8'9</t>
  </si>
  <si>
    <t>[0.951,0.972]</t>
  </si>
  <si>
    <t>S2158.E1.L1</t>
  </si>
  <si>
    <t>..mtcontam=[0.951,0.972]</t>
  </si>
  <si>
    <t>I10371</t>
  </si>
  <si>
    <t>MACT_1</t>
  </si>
  <si>
    <t>Context: Based on other dates from same site (I3878, I10372, I3876)</t>
  </si>
  <si>
    <t>1400-900 BCE</t>
  </si>
  <si>
    <t>Italy_Sicily_LBA</t>
  </si>
  <si>
    <t>Sicily, Marcita</t>
  </si>
  <si>
    <t>[0.922,0.984]</t>
  </si>
  <si>
    <t>S10371.E1.L2</t>
  </si>
  <si>
    <t>batch.flag</t>
  </si>
  <si>
    <t>I10372</t>
  </si>
  <si>
    <t>MACT_2</t>
  </si>
  <si>
    <t>1377-1130 calBCE (3005¬±20 BP, PSUAMS-5891)</t>
  </si>
  <si>
    <t>[0.98,0.994]</t>
  </si>
  <si>
    <t>S10372.E1.L2</t>
  </si>
  <si>
    <t>I3876</t>
  </si>
  <si>
    <t>MA3</t>
  </si>
  <si>
    <t>1107-901 calBCE (2825¬±30 BP, PSUAMS-1986)</t>
  </si>
  <si>
    <t>H1e5</t>
  </si>
  <si>
    <t>[0.985,0.996]</t>
  </si>
  <si>
    <t>S3876.E1.L1</t>
  </si>
  <si>
    <t>I3878</t>
  </si>
  <si>
    <t>MA9 (TC62 07) | MACT_8</t>
  </si>
  <si>
    <t>1382-1134 calBCE (3015¬±20 BP, PSUAMS-3995)</t>
  </si>
  <si>
    <t>Italy, Sicily, Marcita Family A (2 members) I10373-I3878 have a mother son relationship</t>
  </si>
  <si>
    <t>S3878.E1.L2,S10375.E1.L2</t>
  </si>
  <si>
    <t>Kivutkalns153</t>
  </si>
  <si>
    <t>MittnikNatureCommunications2018</t>
  </si>
  <si>
    <t>796-549 calBCE (2542¬±29 BP, Hela-3744)</t>
  </si>
  <si>
    <t>Latvia_BA</t>
  </si>
  <si>
    <t>Kivutkalns</t>
  </si>
  <si>
    <t>Latvia</t>
  </si>
  <si>
    <t>Kivutkalns164</t>
  </si>
  <si>
    <t>719-393 calBCE (2385¬±30 BP, Hela-3739)</t>
  </si>
  <si>
    <t>Kivutkalns19</t>
  </si>
  <si>
    <t>720-401 calBCE (2403¬±24 BP, Hela-3746)</t>
  </si>
  <si>
    <t>H10a</t>
  </si>
  <si>
    <t>Kivutkalns194</t>
  </si>
  <si>
    <t>407-228 calBCE (2298¬±28 BP, Hela-3737)</t>
  </si>
  <si>
    <t>Kivutkalns207</t>
  </si>
  <si>
    <t>787-541 calBCE (2511¬±30 BP, Hela-3743)</t>
  </si>
  <si>
    <t>Kivutkalns209</t>
  </si>
  <si>
    <t>788-549 calBCE (2527¬±22 BP) [R_combine: (2497¬±30 BP, Hela-3741); (2556¬±30 BP, Hela-3742)]</t>
  </si>
  <si>
    <t>Kivutkalns215</t>
  </si>
  <si>
    <t>758-418 calBCE (2462¬±27 BP, Hela-3745)</t>
  </si>
  <si>
    <t>Kivutkalns222</t>
  </si>
  <si>
    <t>745-404 calBCE (2423¬±26 BP, Hela-3736)</t>
  </si>
  <si>
    <t>Kivutkalns25</t>
  </si>
  <si>
    <t>799-549 calBCE (2545¬±30 BP, Hela-3738)</t>
  </si>
  <si>
    <t>H28a</t>
  </si>
  <si>
    <t>Kivutkalns42</t>
  </si>
  <si>
    <t>809-570 calBCE (2573¬±30 BP, Hela-3740)</t>
  </si>
  <si>
    <t>H1b1</t>
  </si>
  <si>
    <t>I4432</t>
  </si>
  <si>
    <t>ZVEJ10 (Burial 67)</t>
  </si>
  <si>
    <t>6072-5920 calBCE (7140¬±40 BP, PSUAMS-2230)</t>
  </si>
  <si>
    <t>Latvia_HG</t>
  </si>
  <si>
    <t>Zvejnieki</t>
  </si>
  <si>
    <t>S4432.E1.L1</t>
  </si>
  <si>
    <t>I4434</t>
  </si>
  <si>
    <t>ZVEJ12 (Burial 128)</t>
  </si>
  <si>
    <t>5611-5382 calBCE (6530¬±35 BP, PSUAMS-2231)</t>
  </si>
  <si>
    <t>S4434.E1.L1</t>
  </si>
  <si>
    <t>I4438</t>
  </si>
  <si>
    <t>ZVEJ16 (Burial 224)</t>
  </si>
  <si>
    <t>5375-5216 calBCE (6335¬±35 BP, PSUAMS-2235)</t>
  </si>
  <si>
    <t>U4b1a</t>
  </si>
  <si>
    <t>[0.991,0.997]</t>
  </si>
  <si>
    <t>S4438.E1.L1</t>
  </si>
  <si>
    <t>I4439</t>
  </si>
  <si>
    <t>ZVEJ20</t>
  </si>
  <si>
    <t>5769-5628 calBCE (6815¬±40 BP, PSUAMS-2236)</t>
  </si>
  <si>
    <t>U5b1d1</t>
  </si>
  <si>
    <t>S4439.E1.L1</t>
  </si>
  <si>
    <t>I4440</t>
  </si>
  <si>
    <t>ZVEJ21 (Burial 197)</t>
  </si>
  <si>
    <t>5216-5016 calBCE (6180¬±30 BP, PSUAMS-2264)</t>
  </si>
  <si>
    <t>[0.979,0.988]</t>
  </si>
  <si>
    <t>S4440.E1.L1</t>
  </si>
  <si>
    <t>I4441</t>
  </si>
  <si>
    <t>ZVEJ22 (Burial 173)</t>
  </si>
  <si>
    <t>4841-4711 calBCE (5900¬±30 BP, PSUAMS-2265)</t>
  </si>
  <si>
    <t>U5a1c</t>
  </si>
  <si>
    <t>S4441.E1.L1</t>
  </si>
  <si>
    <t>I4550</t>
  </si>
  <si>
    <t>ZVEJ3 (Burial 52, eastern individual)</t>
  </si>
  <si>
    <t>6633-6470 calBCE (7715¬±25 BP, PSUAMS-2835)</t>
  </si>
  <si>
    <t>U5b2a+@16192</t>
  </si>
  <si>
    <t>S4550.E1.L1</t>
  </si>
  <si>
    <t>I4551</t>
  </si>
  <si>
    <t>ZVEJ4 (Burial 108, jar burial)</t>
  </si>
  <si>
    <t>5788-5663 calBCE (6845¬±25 BP, PSUAMS-2836)</t>
  </si>
  <si>
    <t>U5a2</t>
  </si>
  <si>
    <t>S4551.E1.L1</t>
  </si>
  <si>
    <t>I4552</t>
  </si>
  <si>
    <t>ZVEJ5 (Burial 117)</t>
  </si>
  <si>
    <t>5477-5374 calBCE (6460¬±25 BP, PSUAMS-2837)</t>
  </si>
  <si>
    <t>U5a1d</t>
  </si>
  <si>
    <t>S4552.E1.L1</t>
  </si>
  <si>
    <t>I4553</t>
  </si>
  <si>
    <t>ZVEJ7 (Burial 98)</t>
  </si>
  <si>
    <t>5480-5375 calBCE (6470¬±25 BP, PSUAMS-2838)</t>
  </si>
  <si>
    <t>[0.984,0.996]</t>
  </si>
  <si>
    <t>S4553.E1.L1</t>
  </si>
  <si>
    <t>I4595</t>
  </si>
  <si>
    <t>ZVEJ8 (Grave 99)</t>
  </si>
  <si>
    <t>5729-5638 calBCE (6800¬±25 BP, PSUAMS-2683)</t>
  </si>
  <si>
    <t>S4595.E1.L1</t>
  </si>
  <si>
    <t>I4596</t>
  </si>
  <si>
    <t>ZVEJ9 (Burial 49)</t>
  </si>
  <si>
    <t>6069-5984 calBCE (7150¬±25 BP, PSUAMS-2839)</t>
  </si>
  <si>
    <t>S4596.E1.L1</t>
  </si>
  <si>
    <t>I4626</t>
  </si>
  <si>
    <t>ZVEJ25</t>
  </si>
  <si>
    <t>5838-5631 calBCE (6840¬±55 BP, Hela-1212)</t>
  </si>
  <si>
    <t>S4626.E1.L1</t>
  </si>
  <si>
    <t>I4628</t>
  </si>
  <si>
    <t>ZVEJ27</t>
  </si>
  <si>
    <t>5304-4848 calBCE (6145¬±80 BP, Ua-19883)</t>
  </si>
  <si>
    <t>[0.989,0.998]</t>
  </si>
  <si>
    <t>S4628.E1.L1</t>
  </si>
  <si>
    <t>I4630</t>
  </si>
  <si>
    <t>ZVEJ30</t>
  </si>
  <si>
    <t>7471-7073 calBCE (8240¬±70 BP)</t>
  </si>
  <si>
    <t>[0.977,0.989]</t>
  </si>
  <si>
    <t>S4630.E1.L1</t>
  </si>
  <si>
    <t>I4632</t>
  </si>
  <si>
    <t>ZVEJ32 (HG1)</t>
  </si>
  <si>
    <t>6465-6242 calBCE (7525¬±60 BP, LuS-8220)</t>
  </si>
  <si>
    <t>[0.977,0.992]</t>
  </si>
  <si>
    <t>S4632.E1.L1</t>
  </si>
  <si>
    <t>Loschbour.DG</t>
  </si>
  <si>
    <t>I0001</t>
  </si>
  <si>
    <t>Loschbour</t>
  </si>
  <si>
    <t>6221-5986 calBCE (7205¬±50 BP, OxA-7738)</t>
  </si>
  <si>
    <t>34-47</t>
  </si>
  <si>
    <t>Luxembourg_Loschbour.DG</t>
  </si>
  <si>
    <t>Echternach</t>
  </si>
  <si>
    <t>Luxembourg</t>
  </si>
  <si>
    <t>Shotgun.diploid</t>
  </si>
  <si>
    <t>U5b1a</t>
  </si>
  <si>
    <t>Loschbour_snpAD.DG</t>
  </si>
  <si>
    <t>LazaridisNature2014 (version reported in Pruefer2017)</t>
  </si>
  <si>
    <t>I4067_enhanced</t>
  </si>
  <si>
    <t>I4067</t>
  </si>
  <si>
    <t>skeleton 127-M1</t>
  </si>
  <si>
    <t>1958-1646 calBCE (3500¬±50 BP, GrA-15602)</t>
  </si>
  <si>
    <t>Netherlands_BellBeaker</t>
  </si>
  <si>
    <t>Noord-Holland, Oostwoud, De Tuithoorn</t>
  </si>
  <si>
    <t>Netherlands</t>
  </si>
  <si>
    <t>S4067.E1.L1,S4067.E1.L2,S4067.E1.L3,S4067.E1.L4</t>
  </si>
  <si>
    <t>I4068</t>
  </si>
  <si>
    <t>skeleton 228-M3</t>
  </si>
  <si>
    <t>2134-1950 calBCE (3655¬±20 BP, PSUAMS-2318)</t>
  </si>
  <si>
    <t>Netherlands, Noord-Holland, Oostwoud, De Tuithoorn Family A (3 members) (I4068, I4073, and I4074 are all 2nd or 3rd degree relatives of each other)</t>
  </si>
  <si>
    <t>[0.966,0.986]</t>
  </si>
  <si>
    <t>S4068.E1.L1</t>
  </si>
  <si>
    <t>I4069</t>
  </si>
  <si>
    <t>skeleton 229-M4</t>
  </si>
  <si>
    <t>2192-1887 calBCE (3640¬±50 BP, GrA-6477)</t>
  </si>
  <si>
    <t>[0.953,0.975]</t>
  </si>
  <si>
    <t>S4069.E1.L1</t>
  </si>
  <si>
    <t>mtcontam=[0.953,0.975]</t>
  </si>
  <si>
    <t>I4073</t>
  </si>
  <si>
    <t>skeleton 236-M13</t>
  </si>
  <si>
    <t>2197-1897 calBCE (3660¬±50 BP, GrA-15598)</t>
  </si>
  <si>
    <t>U5a2b1</t>
  </si>
  <si>
    <t>[0.969,0.984]</t>
  </si>
  <si>
    <t>S4073.E1.L1</t>
  </si>
  <si>
    <t>I4074</t>
  </si>
  <si>
    <t>skeleton 242-M14 | skeleton 533-M19 (skeleton 242-M14)</t>
  </si>
  <si>
    <t>2281-1899 calBCE (3690¬±60 BP, GrA-15597)</t>
  </si>
  <si>
    <t>[0.941,0.973]</t>
  </si>
  <si>
    <t>S4074.E1.L1,S4077.E1.L1</t>
  </si>
  <si>
    <t>mtcontam=[0.941,0.973]</t>
  </si>
  <si>
    <t>I4075</t>
  </si>
  <si>
    <t>skeleton 243-M15</t>
  </si>
  <si>
    <t>2127-1933 calBCE (3635¬±20 BP, PSUAMS-2337)</t>
  </si>
  <si>
    <t>[0.982,0.993]</t>
  </si>
  <si>
    <t>S4075.E1.L1</t>
  </si>
  <si>
    <t>I4076</t>
  </si>
  <si>
    <t>skeleton 247-M18</t>
  </si>
  <si>
    <t>1883-1747 calBCE (3490¬±20 BP, PSUAMS-2319)</t>
  </si>
  <si>
    <t>K1+16362</t>
  </si>
  <si>
    <t>[0.971,0.984]</t>
  </si>
  <si>
    <t>S4076.E1.L1</t>
  </si>
  <si>
    <t>I5748</t>
  </si>
  <si>
    <t>skeleton 575 (Jan) M22</t>
  </si>
  <si>
    <t>2579-2211 calBCE (3945¬±55 BP, GrN-6650C)</t>
  </si>
  <si>
    <t>R-P312 &gt; DF19 &gt; Z302</t>
  </si>
  <si>
    <t>R1b1a1b1a1a2e2</t>
  </si>
  <si>
    <t>[0.968,0.991]</t>
  </si>
  <si>
    <t>S5748.E1.L1</t>
  </si>
  <si>
    <t>I5750</t>
  </si>
  <si>
    <t>skeleton 230 Extra-M8</t>
  </si>
  <si>
    <t>Context: Date(s) from same site (I5748, I4074, I4073, I4068, I4069, I4075, I20063, I4067, I4076, I4071,I4070)</t>
  </si>
  <si>
    <t>2600-1600 BCE</t>
  </si>
  <si>
    <t>[0.983,0.995]</t>
  </si>
  <si>
    <t>S5750.E1.L1</t>
  </si>
  <si>
    <t>S4067.E1.L1</t>
  </si>
  <si>
    <t>I11971</t>
  </si>
  <si>
    <t>N23_ V156; A16-005_V156.1</t>
  </si>
  <si>
    <t>1210-1015 calBCE (2915¬±30 BP, Poz-82551)</t>
  </si>
  <si>
    <t>Netherlands_LBA</t>
  </si>
  <si>
    <t>Noord-Holland, Westwoud-Binnenwijzend</t>
  </si>
  <si>
    <t>[0.964,0.989]</t>
  </si>
  <si>
    <t>S11971.E1.L1</t>
  </si>
  <si>
    <t>I20062</t>
  </si>
  <si>
    <t>A16-005_M063; BVK74_V45A</t>
  </si>
  <si>
    <t>920-806 calBCE (2710¬±35 BP, GrN-7509)</t>
  </si>
  <si>
    <t>Noord-Holland, Bovenkarspel-Het Valkje</t>
  </si>
  <si>
    <t>[0.946,0.978]</t>
  </si>
  <si>
    <t>S20062.Y1.E1.L1</t>
  </si>
  <si>
    <t>damage.ss.half=0.088, mtcontam=[0.946,0.978]</t>
  </si>
  <si>
    <t>I11972</t>
  </si>
  <si>
    <t>N23_ V220; A16-005_V220.1</t>
  </si>
  <si>
    <t>1501-1319 calBCE (3155¬±30 BP, PSUAMS-7788)</t>
  </si>
  <si>
    <t>Netherlands_MBA</t>
  </si>
  <si>
    <t>U5b2b1</t>
  </si>
  <si>
    <t>S11972.E1.L1</t>
  </si>
  <si>
    <t>I11973</t>
  </si>
  <si>
    <t>N23_ V200; A16-005_V200.1</t>
  </si>
  <si>
    <t>1415-1230 calBCE (3065¬±30 BP, Poz-86327)</t>
  </si>
  <si>
    <t>[0.969,0.991]</t>
  </si>
  <si>
    <t>S11973.E1.L1</t>
  </si>
  <si>
    <t>I12081</t>
  </si>
  <si>
    <t>N23_ V1027; A16-005_V1027.1</t>
  </si>
  <si>
    <t>1391-1221 calBCE (3040¬±20 BP, PSUAMS-9525)</t>
  </si>
  <si>
    <t>Noord-Holland, Hoogkarspel-Houterpolder-West</t>
  </si>
  <si>
    <t>S12081.E1.L1</t>
  </si>
  <si>
    <t>I12082</t>
  </si>
  <si>
    <t>N23_ V67; A16-005_V67.1</t>
  </si>
  <si>
    <t>Context: Layer date of 1492-1291 calBCE (3120¬±30 BP, PSUAMS-7789) calibrated in IntCal20</t>
  </si>
  <si>
    <t>1450-1250 BCE</t>
  </si>
  <si>
    <t>K1d</t>
  </si>
  <si>
    <t>S12082.E1.L1</t>
  </si>
  <si>
    <t>I17019</t>
  </si>
  <si>
    <t>X06-4020_M2; 6.017_000150</t>
  </si>
  <si>
    <t>1421-1216 calBCE (3060¬±40 BP, GrN-18960)</t>
  </si>
  <si>
    <t>Zuid-Holland, Vlaardingen-Krabbeplas</t>
  </si>
  <si>
    <t>S17019.Y1.E1.L1</t>
  </si>
  <si>
    <t>I20058</t>
  </si>
  <si>
    <t>A16-005_M045; Hofgeesterweg_V1-3-4 (Tumulus A, grave 4)</t>
  </si>
  <si>
    <t>Noord-Holland, Velsen-Hofgeesterweg</t>
  </si>
  <si>
    <t>[0.873,0.984]</t>
  </si>
  <si>
    <t>S20058.Y1.E1.L1</t>
  </si>
  <si>
    <t>I26828</t>
  </si>
  <si>
    <t>A16-005_M064; Wervershoof61_V636 (skeleton 1)</t>
  </si>
  <si>
    <t>26-35</t>
  </si>
  <si>
    <t>Noord-Holland, Wervershoof-Zwaagdijk</t>
  </si>
  <si>
    <t>[0.977,0.998]</t>
  </si>
  <si>
    <t>S26828.Y1.E1.L1</t>
  </si>
  <si>
    <t>I26829</t>
  </si>
  <si>
    <t>A16-005_M066; Wervershoof61_V637 (skeleton 2)</t>
  </si>
  <si>
    <t>36-49</t>
  </si>
  <si>
    <t>S26829.Y1.E1.L1</t>
  </si>
  <si>
    <t>I26830</t>
  </si>
  <si>
    <t>A16-005_M068; Wervershoof61_V638 (skeleton 3)</t>
  </si>
  <si>
    <t>1620-1311 calBCE (3210¬±60 BP, GrA-18886)</t>
  </si>
  <si>
    <t>23+</t>
  </si>
  <si>
    <t>H3v+16093</t>
  </si>
  <si>
    <t>[0.944,0.973]</t>
  </si>
  <si>
    <t>S26830.Y1.E1.L1</t>
  </si>
  <si>
    <t>I26831</t>
  </si>
  <si>
    <t>A16-005_M070; Wervershoof61_V639 (skeleton 4)</t>
  </si>
  <si>
    <t>[0.947,0.990]</t>
  </si>
  <si>
    <t>S26831.Y1.E1.L1</t>
  </si>
  <si>
    <t>I26832</t>
  </si>
  <si>
    <t>A16-005_M071; Wervershoof61_V639A (skeleton 5)</t>
  </si>
  <si>
    <t>5.5-6.5</t>
  </si>
  <si>
    <t>U4a3</t>
  </si>
  <si>
    <t>[0.961,0.985]</t>
  </si>
  <si>
    <t>S26832.Y1.E1.L1</t>
  </si>
  <si>
    <t>I4253</t>
  </si>
  <si>
    <t>RISE1124, Grave13 (Grave 13)</t>
  </si>
  <si>
    <t>2454-2205 calBCE (3850¬±20 BP, PSUAMS-2339)</t>
  </si>
  <si>
    <t>Poland_BellBeaker</t>
  </si>
  <si>
    <t>Samborzec 1</t>
  </si>
  <si>
    <t>S4253.E1.L1</t>
  </si>
  <si>
    <t>I6534</t>
  </si>
  <si>
    <t>HB0030 (Grave 14)</t>
  </si>
  <si>
    <t>2455-2147 calBCE (3830¬±35 BP, Poz-75936)</t>
  </si>
  <si>
    <t>S6534.E1.L1</t>
  </si>
  <si>
    <t>I6538</t>
  </si>
  <si>
    <t>HB0057 (Grave 1)</t>
  </si>
  <si>
    <t>2015-1751 calBCE (3545¬±35 BP, Poz-86950)</t>
  </si>
  <si>
    <t>Strach√≥w</t>
  </si>
  <si>
    <t>H40</t>
  </si>
  <si>
    <t>S6538.E1.L1</t>
  </si>
  <si>
    <t>I6580</t>
  </si>
  <si>
    <t>HB0024 (Grave 14)</t>
  </si>
  <si>
    <t>Jordan√≥w¬†≈ölƒÖski</t>
  </si>
  <si>
    <t>[0.961,0.982]</t>
  </si>
  <si>
    <t>S6580.E1.L1</t>
  </si>
  <si>
    <t>Xcontam=[0.013,0.043]</t>
  </si>
  <si>
    <t>I6582</t>
  </si>
  <si>
    <t>HB0040 (Grave 34)</t>
  </si>
  <si>
    <t>2395-2051 calBCE (3790¬±35 BP, Poz-75951)</t>
  </si>
  <si>
    <t>Poland, Kornice Family A (3 members) (I6851 is the father to daughter I6582 and son I6535)</t>
  </si>
  <si>
    <t>[0.98,0.998]</t>
  </si>
  <si>
    <t>S6582.E1.L1</t>
  </si>
  <si>
    <t>I6583</t>
  </si>
  <si>
    <t>HB0056</t>
  </si>
  <si>
    <t>2291-2047 calBCE (3770¬±30 BP, Poz-65207)</t>
  </si>
  <si>
    <t>≈ªerniki Wielkie</t>
  </si>
  <si>
    <t>[0.932,0.974]</t>
  </si>
  <si>
    <t>S6583.E1.L1</t>
  </si>
  <si>
    <t>mtcontam=[0.932,0.974]</t>
  </si>
  <si>
    <t>I4251</t>
  </si>
  <si>
    <t>RISE1122, Grave 7</t>
  </si>
  <si>
    <t>Direct: IntCal20; supersedes 2842-2296 calBCE (3990¬±60 BP, Ki-7926) which some archaeologists thinks may reflect miscalibration in the 14C dating lab</t>
  </si>
  <si>
    <t>2437-2147 calBCE (3825¬±25 BP, PSUAMS-2321)</t>
  </si>
  <si>
    <t>S4251.E1.L1</t>
  </si>
  <si>
    <t>I4252</t>
  </si>
  <si>
    <t>RISE1123, Grave 1</t>
  </si>
  <si>
    <t>2287-2140 calBCE (3780¬±20 BP, PSUAMS-2338)</t>
  </si>
  <si>
    <t>S4252.E1.L1</t>
  </si>
  <si>
    <t>RISE109_noUDG.SG</t>
  </si>
  <si>
    <t>RISE109</t>
  </si>
  <si>
    <t>grave 1044</t>
  </si>
  <si>
    <t>1959-1770 calBCE (3544¬±26 BP, UB-16557)</t>
  </si>
  <si>
    <t>Poland_EBA_Unetice.SG</t>
  </si>
  <si>
    <t>Poland_EBA_Unetice</t>
  </si>
  <si>
    <t>Wojkowice</t>
  </si>
  <si>
    <t>U4</t>
  </si>
  <si>
    <t>RISE139_noUDG.SG</t>
  </si>
  <si>
    <t>RISE139</t>
  </si>
  <si>
    <t>grave 20/2011</t>
  </si>
  <si>
    <t>2137-1926 calBCE (3645¬±33 BP, Ua-44034)</t>
  </si>
  <si>
    <t>Chociwel</t>
  </si>
  <si>
    <t>U2e1f1</t>
  </si>
  <si>
    <t>RISE145_noUDG.SG</t>
  </si>
  <si>
    <t>RISE145</t>
  </si>
  <si>
    <t>grave 1603</t>
  </si>
  <si>
    <t>2191-1956 calBCE (3677¬±31 BP, UB-16564)</t>
  </si>
  <si>
    <t>Polwica</t>
  </si>
  <si>
    <t>H6a1b</t>
  </si>
  <si>
    <t>RISE150_noUDG.SG</t>
  </si>
  <si>
    <t>RISE150</t>
  </si>
  <si>
    <t>grave 02</t>
  </si>
  <si>
    <t>1886-1691 calBCE (3469¬±31 BP, Ua-42401)</t>
  </si>
  <si>
    <t>Przeclawice</t>
  </si>
  <si>
    <t>RISE154_noUDG.SG</t>
  </si>
  <si>
    <t>RISE154</t>
  </si>
  <si>
    <t>grave 3</t>
  </si>
  <si>
    <t>1930-1751 calBCE (3522¬±24 BP, Uba-16555)</t>
  </si>
  <si>
    <t>Szczepankowice</t>
  </si>
  <si>
    <t>I2403</t>
  </si>
  <si>
    <t>3.4 (male 2)</t>
  </si>
  <si>
    <t>2868-2577 calBCE (4120¬±30 BP, Beta-430712)</t>
  </si>
  <si>
    <t>Poland_GlobularAmphora</t>
  </si>
  <si>
    <t>Kierzkowo</t>
  </si>
  <si>
    <t>S2403.E1.L1</t>
  </si>
  <si>
    <t>I2405_enhanced</t>
  </si>
  <si>
    <t>I2405</t>
  </si>
  <si>
    <t>8.2a (child 2)</t>
  </si>
  <si>
    <t>PattersonNature2021 (higher coverage of previously published individual in MathiesonNature2018)</t>
  </si>
  <si>
    <t>3337-3021 calBCE (4460¬±30 BP, Beta-430713)</t>
  </si>
  <si>
    <t>child, 8</t>
  </si>
  <si>
    <t>[0.958,0.99]</t>
  </si>
  <si>
    <t>S2405.E1.L1,S2405.E1.L2</t>
  </si>
  <si>
    <t>I2433</t>
  </si>
  <si>
    <t>5.1 (female 3)</t>
  </si>
  <si>
    <t>Context: Date(s) on children, I2407</t>
  </si>
  <si>
    <t>3100-2900 BCE</t>
  </si>
  <si>
    <t>50-60</t>
  </si>
  <si>
    <t>Poland, Kierzkowo Family A (4 members) (I2407 and I2435 are 1st deg relatives of each other and of I2433 and I2440)</t>
  </si>
  <si>
    <t>H28</t>
  </si>
  <si>
    <t>S2433.E1.L1</t>
  </si>
  <si>
    <t>I2434</t>
  </si>
  <si>
    <t>5.3 (female 1)</t>
  </si>
  <si>
    <t>bone (cranial)</t>
  </si>
  <si>
    <t>3400-2800 BCE</t>
  </si>
  <si>
    <t>U5b1d1a</t>
  </si>
  <si>
    <t>S2434.E1.L1</t>
  </si>
  <si>
    <t>I2440</t>
  </si>
  <si>
    <t>[0.980,0.998]</t>
  </si>
  <si>
    <t>S2440.E1.L1</t>
  </si>
  <si>
    <t>I2441</t>
  </si>
  <si>
    <t>8.5 (child 5)</t>
  </si>
  <si>
    <t>newborn</t>
  </si>
  <si>
    <t>[0.990,0.996]</t>
  </si>
  <si>
    <t>S2441.E1.L1</t>
  </si>
  <si>
    <t>[0.961,0.986]</t>
  </si>
  <si>
    <t>S2405.E1.L1</t>
  </si>
  <si>
    <t>I4582</t>
  </si>
  <si>
    <t>OSTCOR_32</t>
  </si>
  <si>
    <t>Direct (WARNING TO MARINE CALIBRATE IN Intcal20): IntCal13 range with marine calibration per Method 1 of Cook et al. 2002 using ORAU _15N value for 8302ÔøΩ32 BP which is an R_combine weighted average of (8305ÔøΩ50 BP, OxA-31598), (8300ÔøΩ40 BP, PSUAMS-1749), (8335ÔøΩ45 BP, PSUAMS-1904)</t>
  </si>
  <si>
    <t>7026-6470 calBCE (7812¬±69 BP) [R_combine after marine calibration: (8305¬±50 BP, OxA-31598); (8300¬±40 BP, PSUAMS-1749); (8335¬±45 BP, PSUAMS-1904)]</t>
  </si>
  <si>
    <t>50 (from Miu et al. 2012; Bonsall et al. 2016)</t>
  </si>
  <si>
    <t>Romania_IronGates_Mesolithic</t>
  </si>
  <si>
    <t>Iron Gates, Ostrovul Corbului</t>
  </si>
  <si>
    <t>S4582.E1.L2,S4582.E1.L3,S4582.E1.L4,S4582.E1.L5</t>
  </si>
  <si>
    <t>I5408</t>
  </si>
  <si>
    <t>OSTCOR_24</t>
  </si>
  <si>
    <t>tooth (canine)</t>
  </si>
  <si>
    <t>Direct (WARNING TO MARINE CALIBRATE IN Intcal20): IntCal13 range with freshwater marine calibration</t>
  </si>
  <si>
    <t>7022-6485 calBCE (8277¬±34 BP, MAMS-28615)</t>
  </si>
  <si>
    <t>S5408.E1.L1</t>
  </si>
  <si>
    <t>I5411</t>
  </si>
  <si>
    <t>SCCL_12</t>
  </si>
  <si>
    <t>7000-6300 BCE</t>
  </si>
  <si>
    <t>Iron Gates, Schela Cladovei</t>
  </si>
  <si>
    <t>Romania, Iron Gates, Schela Cladovei Family A (2 members) (I17067-I5411 are 2nd or 3rd degree relatives)</t>
  </si>
  <si>
    <t>U5a1+@16192</t>
  </si>
  <si>
    <t>S5411.E1.L1</t>
  </si>
  <si>
    <t>I4081</t>
  </si>
  <si>
    <t>OSTCOR1a (Burial 2 (F4183), 1979, S VII; molar 14a) | OSTCOR1b (Burial 2 (F4183), 1979, S VII; molar 14a) | Burial 2 (F4183), 1979, S VII; molar 14a (Burial 2, 1979, S VII; molar 14a)</t>
  </si>
  <si>
    <t>7581-7191 calBCE (8369¬±73 BP, OxA-31595)</t>
  </si>
  <si>
    <t>H13</t>
  </si>
  <si>
    <t>S4081.E1.L1,S4082.E1.L1</t>
  </si>
  <si>
    <t>I4607</t>
  </si>
  <si>
    <t>SCCL_46/1 | BOX2 (F2336)</t>
  </si>
  <si>
    <t>7446-6643 calBCE (8047¬±122 BP, OxA-4380)</t>
  </si>
  <si>
    <t>U5a2+16362</t>
  </si>
  <si>
    <t>[0.965,0.997]</t>
  </si>
  <si>
    <t>S4607.E1.L2,S4607.E1.L3,S4607.E1.L4,S4607.E1.L5</t>
  </si>
  <si>
    <t>I4655</t>
  </si>
  <si>
    <t>SCCL_50</t>
  </si>
  <si>
    <t>7059-6571 calBCE (7904¬±93 BP, OxA-8581)</t>
  </si>
  <si>
    <t>S4655.E1.L1</t>
  </si>
  <si>
    <t>RK1001</t>
  </si>
  <si>
    <t>BZNK-034/4, kurgan 21, grave 11</t>
  </si>
  <si>
    <t>WangNatureCommunications2019</t>
  </si>
  <si>
    <t>2881-2639 calBCE (4171¬±22 BP, MAMS-29816)</t>
  </si>
  <si>
    <t>Russia_Caucasus_EBA_Yamnaya</t>
  </si>
  <si>
    <t>Kuban steppe, Rasshevatskij 1</t>
  </si>
  <si>
    <t>RK1007</t>
  </si>
  <si>
    <t>BZNK-035/2, kurgan 21, grave 13</t>
  </si>
  <si>
    <t>3331-3013 calBCE (4447¬±22 BP, MAMS-29818)</t>
  </si>
  <si>
    <t>T2a1</t>
  </si>
  <si>
    <t>ZO2002</t>
  </si>
  <si>
    <t>BZNK-281/2, kurgan 4, grave 4/Ind. 2</t>
  </si>
  <si>
    <t>3300-2500 BCE</t>
  </si>
  <si>
    <t>North Caucasus steppe, Zolotarj√´vka 2</t>
  </si>
  <si>
    <t>UzOO77</t>
  </si>
  <si>
    <t>UzOO77_new</t>
  </si>
  <si>
    <t>5500-5000 BCE</t>
  </si>
  <si>
    <t>Russia_EHG</t>
  </si>
  <si>
    <t>EHG</t>
  </si>
  <si>
    <t>Yuzhnyy Oleni Ostrov, Karelia</t>
  </si>
  <si>
    <t>RISE240_noUDG.SG</t>
  </si>
  <si>
    <t>RISE240</t>
  </si>
  <si>
    <t>kurgan 1, grave 11</t>
  </si>
  <si>
    <t>2879-2631 calBCE (4160¬±30 BP, GrA-45038)</t>
  </si>
  <si>
    <t>Russia_Kalmykia_EBA_Yamnaya.SG</t>
  </si>
  <si>
    <t>Sukhaya Termista I</t>
  </si>
  <si>
    <t>RISE546_noUDG.SG</t>
  </si>
  <si>
    <t>RISE546</t>
  </si>
  <si>
    <t>Kurgan 1, grave 13</t>
  </si>
  <si>
    <t>Temrta IV</t>
  </si>
  <si>
    <t>U5a1d2b</t>
  </si>
  <si>
    <t>RISE547_noUDG.SG</t>
  </si>
  <si>
    <t>RISE547</t>
  </si>
  <si>
    <t>Kurgan 1, grave 9</t>
  </si>
  <si>
    <t>2886-2631 calBCE (4175¬±35 BP, GrA-58960)</t>
  </si>
  <si>
    <t>RISE548_noUDG.SG</t>
  </si>
  <si>
    <t>RISE548</t>
  </si>
  <si>
    <t>Kurgan 1, grave 6</t>
  </si>
  <si>
    <t>RISE550_noUDG.SG</t>
  </si>
  <si>
    <t>RISE550</t>
  </si>
  <si>
    <t>Kurgan 1, grave 3</t>
  </si>
  <si>
    <t>3335-2634 calBCE (4312¬±94 BP, IGAN-2880)</t>
  </si>
  <si>
    <t>Peshany V</t>
  </si>
  <si>
    <t>RISE552_noUDG.SG</t>
  </si>
  <si>
    <t>RISE552</t>
  </si>
  <si>
    <t>Kurgan 4, grave 8</t>
  </si>
  <si>
    <t>2846-2144 calBCE (3940¬±90 BP, IGAN-4079)</t>
  </si>
  <si>
    <t>Ulan V</t>
  </si>
  <si>
    <t>I0061</t>
  </si>
  <si>
    <t>UzOO74</t>
  </si>
  <si>
    <t>Context: Union of layer dates of 6367-5991 calBCE (7280¬±80 BP, OxA-1665), 6412-6058 calBCE (7350¬±90 BP, OxA-2266), 6391-6028 calBCE (7330¬±90 BP, OxA-1667), 6591-6236 calBCE (7560¬±90 BP, OxA-1668), 6591-6236 calBCE (7560¬±90 BP, OxA-1669), 6374-5989 calBCE (7280¬±90 BP, OxA-2124), 6570-6092 calBCE (7510¬±90 BP, OxA-2125), 7032-6415 calBCE (7750¬±110 BP, OxA-1973), calibrated by IntCal20</t>
  </si>
  <si>
    <t>7050-5950 BCE</t>
  </si>
  <si>
    <t>Russia_Karelia_HG</t>
  </si>
  <si>
    <t>Karelia, Yuzhnyy Oleni Ostrov</t>
  </si>
  <si>
    <t>C1</t>
  </si>
  <si>
    <t>ds.plus,ds.plus,ds.half</t>
  </si>
  <si>
    <t>S0230.L1,S0393.L1,S0670.L1</t>
  </si>
  <si>
    <t>Xcontam=0.005</t>
  </si>
  <si>
    <t>I0211</t>
  </si>
  <si>
    <t>UzOO40</t>
  </si>
  <si>
    <t>[0.987,1]</t>
  </si>
  <si>
    <t>S1254.L1</t>
  </si>
  <si>
    <t>I0357</t>
  </si>
  <si>
    <t>SVP HB 5, K. 35, gr. 1 (SVP 5 (same as SVP37), Lopatino I, Kurgan 35, Grave 1) | SVP HB 5, Kurgan I (SVP 5 (same as SVP37), Lopatino I, Kurgan 35, Grave 1)</t>
  </si>
  <si>
    <t>3093-2911 calBCE (4380¬±30 BP, Beta-392489)</t>
  </si>
  <si>
    <t>Samara Oblast, Volga River Valley, Sok River, Lopatino I</t>
  </si>
  <si>
    <t>W6c</t>
  </si>
  <si>
    <t>S0357.E1.L1,S0428.E1.L1</t>
  </si>
  <si>
    <t>I0370</t>
  </si>
  <si>
    <t>SVP HB 10, K. 3, gr. 1 (K. 3, gr. 1, Ishkinovka I, k3/7)</t>
  </si>
  <si>
    <t>Samara Oblast, Volga River Valley, Eastern Orenburg, Pre-Ural steppe, Ishkinovka I</t>
  </si>
  <si>
    <t>[0.969,0.980]</t>
  </si>
  <si>
    <t>S0370.E1.L1</t>
  </si>
  <si>
    <t>I0429</t>
  </si>
  <si>
    <t>SVP HB 38, K. 30 (NOT 31), gr. 1 (SVP 38, Kurgan 31 (or 30??), Grave 1)</t>
  </si>
  <si>
    <t>3339-2916 calBCE (4432¬±66 BP, AA-47804)</t>
  </si>
  <si>
    <t>T2c1a2</t>
  </si>
  <si>
    <t>S0429.E1.L1</t>
  </si>
  <si>
    <t>I0438</t>
  </si>
  <si>
    <t>SVP HB 50, flat grave 5 (prisoner) (Potapovka I, k3/gr1, flat grave 5 (prisoner)) | Lujki I K1. B.5</t>
  </si>
  <si>
    <t>ossicle; bone (long bone)</t>
  </si>
  <si>
    <t>PattersonNature2021 (higher coverage of individual first published in HaakLazaridis, then higher coverage in MathiesonNature2015)</t>
  </si>
  <si>
    <t>3020-2631 calBCE (4254¬±61 BP, AA-47807)</t>
  </si>
  <si>
    <t>Samara Oblast, Volga River Valley, Samara River, Luzkhi I</t>
  </si>
  <si>
    <t>I25027-I0438 are duplicates</t>
  </si>
  <si>
    <t>S25027.Y1.E1.L1,S0438.E1.L1</t>
  </si>
  <si>
    <t>I0439</t>
  </si>
  <si>
    <t>SVP HB 52, K. 1, gr. 1 (SVP 52, Lopatino I K1/gr1)</t>
  </si>
  <si>
    <t>3322-2921 calBCE (4420¬±30 BP, Beta-392491)</t>
  </si>
  <si>
    <t>S0439.E1.L1</t>
  </si>
  <si>
    <t>I0441</t>
  </si>
  <si>
    <t>SVP HB 54, K. 3, gr. 1 (Kurmanaevka III, K. 3, gr. 1)</t>
  </si>
  <si>
    <t>3010-2623 calBCE (4234¬±60 BP, AA-47805)</t>
  </si>
  <si>
    <t>Samara Oblast, Volga River Valley, Buzuluk, Kurmanaevka III</t>
  </si>
  <si>
    <t>S0441.E1.L1</t>
  </si>
  <si>
    <t>I0443</t>
  </si>
  <si>
    <t>SVP HB 57, Kurgan II (SVP 57, Lopatino II, K3/gr1) | Lopatino I K.3 B.1</t>
  </si>
  <si>
    <t>3331-2930 calBCE (4440¬±30 BP, PSUAMS-11941)</t>
  </si>
  <si>
    <t>Samara Oblast, Volga River Valley, Sok River, Lopatino II</t>
  </si>
  <si>
    <t>Samara Oblast, Volga River Valley, Lopatino Kurgan Family A (2 members) (father-son: I25026-I25023/I0443)</t>
  </si>
  <si>
    <t>S0443.E1.L1,S0443.E2.L1</t>
  </si>
  <si>
    <t>Xcontam=0.003</t>
  </si>
  <si>
    <t>I0444</t>
  </si>
  <si>
    <t>SVP HB 58, Site I (SVP 58, Kutuluk I Kurgan 4, Grave 1)</t>
  </si>
  <si>
    <t>3335-2883 calBCE (4370¬±75 BP, AA-12570)</t>
  </si>
  <si>
    <t>Samara Oblast, Volga River Valley, Kutuluk River, Kutuluk</t>
  </si>
  <si>
    <t>[0.972,0.991]</t>
  </si>
  <si>
    <t>S0444.E1.L1</t>
  </si>
  <si>
    <t>Xcontam=0.015</t>
  </si>
  <si>
    <t>I7489</t>
  </si>
  <si>
    <t>58, Utyevka V, 1/1</t>
  </si>
  <si>
    <t>3326-2926 calBCE (4430¬±25 BP, PSUAMS-5790)</t>
  </si>
  <si>
    <t>Samara Oblast, Volga River Valley, Samara River, Utyevka V</t>
  </si>
  <si>
    <t>S7489.E1.L1</t>
  </si>
  <si>
    <t>I0124</t>
  </si>
  <si>
    <t>SVP HB 44, settlement, grave 1 (SVP HB 44 'Samara H-G', Lebyazhinka IV, Grave 1)</t>
  </si>
  <si>
    <t>5660-5535 calBCE (6680¬±30 BP, Beta-392490)</t>
  </si>
  <si>
    <t>Russia_Samara_HG</t>
  </si>
  <si>
    <t>Samara Oblast, Volga River Valley, Sok River, Lebyazhinka</t>
  </si>
  <si>
    <t>[0.955,0.982]</t>
  </si>
  <si>
    <t>S0124.E1.L3</t>
  </si>
  <si>
    <t>MK3003</t>
  </si>
  <si>
    <t>MK3003.A0101, BZNK-051/1, Marinskaya 3, kurgan 1, grave 7</t>
  </si>
  <si>
    <t>2580-2470 calBCE (4020¬±22 BP, MAMS-29809)</t>
  </si>
  <si>
    <t>Russia_Steppe_Catacomb</t>
  </si>
  <si>
    <t>Piedmont, Mar'inskaja 3</t>
  </si>
  <si>
    <t>U4a2</t>
  </si>
  <si>
    <t>RK4001</t>
  </si>
  <si>
    <t>RK4001.A0101, BZNK-284/1, Rasshevatskiy 4, kurgan 1, grave 4</t>
  </si>
  <si>
    <t>2451-2201 calBCE (3837¬±22 BP, MAMS-29819)</t>
  </si>
  <si>
    <t>Kuban steppe, Rasshevatskij 4</t>
  </si>
  <si>
    <t>RK4002</t>
  </si>
  <si>
    <t>RK4002.B0101, BZNK-304/2, Rasshevatskiy 4, kurgan 1, grave 5</t>
  </si>
  <si>
    <t>2662-2474 calBCE (4050¬±22 BP, MAMS-29820)</t>
  </si>
  <si>
    <t>U4d3</t>
  </si>
  <si>
    <t>SA6003</t>
  </si>
  <si>
    <t>SA6003.B0101, BZNK-010/2, Sharakhalsun 6, kurgan 2, grave 9</t>
  </si>
  <si>
    <t>2470-2209 calBCE (3890¬±40 BP, GIN-12400)</t>
  </si>
  <si>
    <t>Kaspi steppe, ≈†arachalsun 6</t>
  </si>
  <si>
    <t>U2e3a</t>
  </si>
  <si>
    <t>I17912</t>
  </si>
  <si>
    <t>3558; OS013</t>
  </si>
  <si>
    <t>LazaridisAlpaslanRoodenbergScience2022</t>
  </si>
  <si>
    <t>2100-1800 BCE</t>
  </si>
  <si>
    <t>Infans I</t>
  </si>
  <si>
    <t>Serbia_BA_Maros</t>
  </si>
  <si>
    <t>Ostojicevo</t>
  </si>
  <si>
    <t>Serbia</t>
  </si>
  <si>
    <t>S17912.Y1.E1.L1</t>
  </si>
  <si>
    <t>I17913</t>
  </si>
  <si>
    <t>3559; OS002</t>
  </si>
  <si>
    <t>Infans II</t>
  </si>
  <si>
    <t>H4a1a</t>
  </si>
  <si>
    <t>S17913.Y1.E1.L1</t>
  </si>
  <si>
    <t>I23209</t>
  </si>
  <si>
    <t>P7489 (6336)</t>
  </si>
  <si>
    <t>North Banat, ƒåoka, Ostojicevo</t>
  </si>
  <si>
    <t>[0.965,0.986]</t>
  </si>
  <si>
    <t>S23209.Y1.E1.L1</t>
  </si>
  <si>
    <t>I23210</t>
  </si>
  <si>
    <t>P7490 (6334)</t>
  </si>
  <si>
    <t>S23210.Y1.E1.L1</t>
  </si>
  <si>
    <t>I23211</t>
  </si>
  <si>
    <t>P7491 (6338)</t>
  </si>
  <si>
    <t>S23211.Y1.E1.L1</t>
  </si>
  <si>
    <t>I4660</t>
  </si>
  <si>
    <t>VLSC_51B</t>
  </si>
  <si>
    <t>Direct (WARNING TO MARINE CALIBRATE IN Intcal20): IntCal13 corrected for freshwater marine reservoir effect with Method 1 of Cook et al. 2002 with the modifications recommended by Cook et al. 2011</t>
  </si>
  <si>
    <t>7940-7585 calBCE (8676¬±58 BP, PSUAMS-2296)</t>
  </si>
  <si>
    <t>Serbia_IronGates_Mesolithic</t>
  </si>
  <si>
    <t>Vlasac</t>
  </si>
  <si>
    <t>U8b1b</t>
  </si>
  <si>
    <t>[0.881,0.98]</t>
  </si>
  <si>
    <t>S4660.E1.L1,S4660.E1.L2</t>
  </si>
  <si>
    <t>mtcontam=[0.881,0.98]</t>
  </si>
  <si>
    <t>I4870</t>
  </si>
  <si>
    <t>VLSC_45</t>
  </si>
  <si>
    <t>7045-6535 calBCE (7870¬±78 BP, PSUAMS-2295)</t>
  </si>
  <si>
    <t>[0.982,0.995]</t>
  </si>
  <si>
    <t>S4870.E1.L1,S4870.E1.L2</t>
  </si>
  <si>
    <t>I4871</t>
  </si>
  <si>
    <t>VLSC_80A</t>
  </si>
  <si>
    <t>Context: Dates on other individuals from the same site (I4657,I4660,I4870,I4877,I4875,I4876,I4881,I4878,I4880,I17782,I17780,I4659,I4661,I4874,I4873)</t>
  </si>
  <si>
    <t>9800-5800 BCE</t>
  </si>
  <si>
    <t>U5b2a1a+16311</t>
  </si>
  <si>
    <t>[0.945,0.963]</t>
  </si>
  <si>
    <t>S4871.E1.L1</t>
  </si>
  <si>
    <t>mtcontam=[0.945,0.963]</t>
  </si>
  <si>
    <t>I4872</t>
  </si>
  <si>
    <t>VLSC_9</t>
  </si>
  <si>
    <t>S4872.E1.L1</t>
  </si>
  <si>
    <t>I4873</t>
  </si>
  <si>
    <t>VLSC_H53</t>
  </si>
  <si>
    <t>6012-5806 calBCE (7035¬±40 BP, OxA-16544)</t>
  </si>
  <si>
    <t>S4873.E1.L1</t>
  </si>
  <si>
    <t>I4874</t>
  </si>
  <si>
    <t>VLSC_H232</t>
  </si>
  <si>
    <t>6640-6471 calBCE (7725¬±40 BP, OxA-20702)</t>
  </si>
  <si>
    <t>U5b2a</t>
  </si>
  <si>
    <t>S4874.E1.L1</t>
  </si>
  <si>
    <t>I4875</t>
  </si>
  <si>
    <t>VLSC_H267</t>
  </si>
  <si>
    <t>6615-6400 calBCE (7643¬±63 BP, PSUAMS-2380)</t>
  </si>
  <si>
    <t>S4875.E1.L1</t>
  </si>
  <si>
    <t>I4876</t>
  </si>
  <si>
    <t>VLSC_H317</t>
  </si>
  <si>
    <t>6635-6375 calBCE (7625¬±71 BP, PSUAMS-2381)</t>
  </si>
  <si>
    <t>S4876.E1.L1</t>
  </si>
  <si>
    <t>I4877</t>
  </si>
  <si>
    <t>VLSC_H327</t>
  </si>
  <si>
    <t>6645-6465 calBCE (7728¬±51 BP, PSUAMS-2382)</t>
  </si>
  <si>
    <t>S4877.E1.L1</t>
  </si>
  <si>
    <t>I4878</t>
  </si>
  <si>
    <t>VLSC_U21</t>
  </si>
  <si>
    <t>5995-5710 calBCE (6955¬±76 BP, PSUAMS-2383)</t>
  </si>
  <si>
    <t>S4878.E1.L1</t>
  </si>
  <si>
    <t>I4880</t>
  </si>
  <si>
    <t>VLSC_U62</t>
  </si>
  <si>
    <t>6000-5725 calBCE (6979¬±75 BP, PSUAMS-2384)</t>
  </si>
  <si>
    <t>Serbia, Vlasac Family A (2 members) (I4882-I4880 are siblings)</t>
  </si>
  <si>
    <t>S4880.E1.L1</t>
  </si>
  <si>
    <t>I4915</t>
  </si>
  <si>
    <t>HJDK_21</t>
  </si>
  <si>
    <t>Direct (WARNING TO FWRE CALIBRATE IN Intcal20): IntCal13 corrected for freshwater FWRE reservoir effect with Method 1 of Cook et al. 2002 with the modifications recommended by Cook et al. 2011</t>
  </si>
  <si>
    <t>6340-5990 calBCE (7260¬±76 BP, PSUAMS-2360)</t>
  </si>
  <si>
    <t>4-6 (from Mirjana Roksandic Ph.D. thesis 1999 at Simon Fraser University: Transition from Mesolithic to Neolithic in the Iron Gates Gorge: Physical Anthropology Perspective)</t>
  </si>
  <si>
    <t>Hajduka Vodenica</t>
  </si>
  <si>
    <t>S4915.E1.L1</t>
  </si>
  <si>
    <t>I4916</t>
  </si>
  <si>
    <t>HJDK_31</t>
  </si>
  <si>
    <t>7035-6590 calBCE (7874¬±72 BP, PSUAMS-2369)</t>
  </si>
  <si>
    <t>&gt;40 (from Mirjana Roksandic Ph.D. thesis 1999 at Simon Fraser University: Transition from Mesolithic to Neolithic in the Iron Gates Gorge: Physical Anthropology Perspective)</t>
  </si>
  <si>
    <t>S4916.E1.L1</t>
  </si>
  <si>
    <t>I4917</t>
  </si>
  <si>
    <t>HJDK_33</t>
  </si>
  <si>
    <t>6220-5995 calBCE (7209¬±57 BP, PSUAMS-2374)</t>
  </si>
  <si>
    <t>&gt;25 (from Mirjana Roksandic Ph.D. thesis 1999 at Simon Fraser University: Transition from Mesolithic to Neolithic in the Iron Gates Gorge: Physical Anthropology Perspective)</t>
  </si>
  <si>
    <t>[0.945,0.973]</t>
  </si>
  <si>
    <t>S4917.E1.L1</t>
  </si>
  <si>
    <t>mtcontam=[0.945,0.973]</t>
  </si>
  <si>
    <t>I5233</t>
  </si>
  <si>
    <t>PADN_5</t>
  </si>
  <si>
    <t>Direct (WARNING TO MARINE CALIBRATE IN Intcal20): IntCal13</t>
  </si>
  <si>
    <t>6224-5878 calBCE (7158¬±85 BP, AA-57770)</t>
  </si>
  <si>
    <t>Padina</t>
  </si>
  <si>
    <t>S5233.E1.L1</t>
  </si>
  <si>
    <t>I5234</t>
  </si>
  <si>
    <t>PADN_6</t>
  </si>
  <si>
    <t>Context: Based on dates at same site (I17783, I17825, I5235, I5233, I5232, I5240, I5244, I5242, I5239, I5238, I5241, I5236)</t>
  </si>
  <si>
    <t>9300-5800 BCE</t>
  </si>
  <si>
    <t>[0.978,0.993]</t>
  </si>
  <si>
    <t>S5234.E1.L1</t>
  </si>
  <si>
    <t>I5235</t>
  </si>
  <si>
    <t>PADN_9</t>
  </si>
  <si>
    <t>9221-8548 calBCE (9480¬±110 BP, AA-57771)</t>
  </si>
  <si>
    <t>20-25 (from Mirjana Roksandic Ph.D. thesis 1999 at Simon Fraser University: Transition from Mesolithic to Neolithic in the Iron Gates Gorge: Physical Anthropology Perspective)</t>
  </si>
  <si>
    <t>S5235.E1.L1</t>
  </si>
  <si>
    <t>I5236</t>
  </si>
  <si>
    <t>PADN_12</t>
  </si>
  <si>
    <t>Direct (WARNING: This individual has a 14C date that calibrates a millenium later than his genetic daughter, I5241): IntCal20</t>
  </si>
  <si>
    <t>8291-7826 calBCE (8943¬±77 BP, BM-1146)</t>
  </si>
  <si>
    <t>Serbia, Padina Family B (3 members) (I5236-I5241 have a father-daughter relationship; I17814-I5236 are 2nd or 3rd degree relatives)</t>
  </si>
  <si>
    <t>[0.973,0.995]</t>
  </si>
  <si>
    <t>S5236.E1.L1</t>
  </si>
  <si>
    <t>I5237</t>
  </si>
  <si>
    <t>PADN_14</t>
  </si>
  <si>
    <t>30-40 (from Mirjana Roksandic Ph.D. thesis 1999 at Simon Fraser University: Transition from Mesolithic to Neolithic in the Iron Gates Gorge: Physical Anthropology Perspective)</t>
  </si>
  <si>
    <t>S5237.E1.L1</t>
  </si>
  <si>
    <t>Xcontam=[0.005,0.017]</t>
  </si>
  <si>
    <t>I5238</t>
  </si>
  <si>
    <t>PADN_16a</t>
  </si>
  <si>
    <t>8265-7820 calBCE (8907¬±66 BP, PSUAMS-2407)</t>
  </si>
  <si>
    <t>[0.974,0.99]</t>
  </si>
  <si>
    <t>S5238.E1.L1</t>
  </si>
  <si>
    <t>I5239</t>
  </si>
  <si>
    <t>PADN_17</t>
  </si>
  <si>
    <t>8535-8230 calBCE (9105¬±62 BP, PSUAMS-2375)</t>
  </si>
  <si>
    <t>[0.963,0.99]</t>
  </si>
  <si>
    <t>S5239.E1.L1</t>
  </si>
  <si>
    <t>I5240</t>
  </si>
  <si>
    <t>PADN_22</t>
  </si>
  <si>
    <t>9140-8570 calBCE (9469¬±70 BP, PSUAMS-2377)</t>
  </si>
  <si>
    <t>25-40 (from Mirjana Roksandic Ph.D. thesis 1999 at Simon Fraser University: Transition from Mesolithic to Neolithic in the Iron Gates Gorge: Physical Anthropology Perspective)</t>
  </si>
  <si>
    <t>S5240.E1.L1</t>
  </si>
  <si>
    <t>I5242</t>
  </si>
  <si>
    <t>PADN_26</t>
  </si>
  <si>
    <t>8805-8355 calBCE (9363¬±64 BP, PSUAMS-2408)</t>
  </si>
  <si>
    <t>[0.982,0.998]</t>
  </si>
  <si>
    <t>S5242.E1.L1</t>
  </si>
  <si>
    <t>I5244</t>
  </si>
  <si>
    <t>PADN_18b</t>
  </si>
  <si>
    <t>9115-8555 calBCE (9424¬±55 BP, PSUAMS-2376)</t>
  </si>
  <si>
    <t>Serbia, Padina Family A (2 members) (I17803-I5244 are 2nd or 3rd degree relatives)</t>
  </si>
  <si>
    <t>[0.981,0.997]</t>
  </si>
  <si>
    <t>S5244.E1.L1</t>
  </si>
  <si>
    <t>I5401</t>
  </si>
  <si>
    <t>HJDK_8</t>
  </si>
  <si>
    <t>Direct (WARNING TO FWRE CALIBRATE IN Intcal20): IntCal13</t>
  </si>
  <si>
    <t>7076-6699 calBCE (8016¬±58 BP, OxA-13613)</t>
  </si>
  <si>
    <t>S5401.E1.L1</t>
  </si>
  <si>
    <t>I5402</t>
  </si>
  <si>
    <t>HJDK_15(1)</t>
  </si>
  <si>
    <t>6361-6050 calBCE (7315¬±63 BP, OxA-16942)</t>
  </si>
  <si>
    <t>S5402.E1.L1</t>
  </si>
  <si>
    <t>I5407</t>
  </si>
  <si>
    <t>LEPI_126</t>
  </si>
  <si>
    <t>Context: Based on other dates from same site (I10223, I17773, I17391, I4668)</t>
  </si>
  <si>
    <t>6300-5800 BCE</t>
  </si>
  <si>
    <t>Lepenski Vir</t>
  </si>
  <si>
    <t>Serbia, Lepenski Vir Family A (3members) (I17773 is 2nd or 3rd degree relative of I10222 and I5407)</t>
  </si>
  <si>
    <t>S5407.E1.L1</t>
  </si>
  <si>
    <t>I5771</t>
  </si>
  <si>
    <t>VLSC_6</t>
  </si>
  <si>
    <t>S5771.E1.L1</t>
  </si>
  <si>
    <t>I4657</t>
  </si>
  <si>
    <t>VLSC_1G/3</t>
  </si>
  <si>
    <t>9755-9275 calBCE (9942¬±66 BP, PSUAMS-2294)</t>
  </si>
  <si>
    <t>[0.967,0.983]</t>
  </si>
  <si>
    <t>S4657.E1.L1</t>
  </si>
  <si>
    <t>I4881</t>
  </si>
  <si>
    <t>VLSC_U64 (Sonda III-profile) | Sonda III-profile</t>
  </si>
  <si>
    <t>7053-6775 calBCE (8000¬±30 BP, PSUAMS-2385)</t>
  </si>
  <si>
    <t>S4881.E1.L1</t>
  </si>
  <si>
    <t>I4914</t>
  </si>
  <si>
    <t>HJDK_19-20(1) | Burial 19/individual 4 (F2163)</t>
  </si>
  <si>
    <t>Direct: On burial 20 - skull. IntCal20</t>
  </si>
  <si>
    <t>6360-5986 calBCE (7264¬±80 BP, OxA-16941)</t>
  </si>
  <si>
    <t>[0.977,0.995]</t>
  </si>
  <si>
    <t>S4914.E1.L1</t>
  </si>
  <si>
    <t>I5773</t>
  </si>
  <si>
    <t>VLSC_17</t>
  </si>
  <si>
    <t>Direct (WARNING: MISSING UNCALIBRATED DATE AND LAB CODE)</t>
  </si>
  <si>
    <t>8240-7940 calBCE</t>
  </si>
  <si>
    <t>S5773.E1.L1</t>
  </si>
  <si>
    <t>I16814</t>
  </si>
  <si>
    <t>3151; OS 160</t>
  </si>
  <si>
    <t>1011-901 calBCE (2800¬±20 BP, PSUAMS-7894)</t>
  </si>
  <si>
    <t>Serbia_LBA</t>
  </si>
  <si>
    <t>Serbia, Ostojicevo Family A (2 members) (I16813-I16814 are 2nd or 3rd degree relatives)</t>
  </si>
  <si>
    <t>S16814.Y1.E1.L1</t>
  </si>
  <si>
    <t>I16803</t>
  </si>
  <si>
    <t>2792; MO 55</t>
  </si>
  <si>
    <t>2022-1887 calBCE (3590¬±20 BP, PSUAMS-7933)</t>
  </si>
  <si>
    <t>Serbia_Mokrin_EBA_Maros</t>
  </si>
  <si>
    <t>North Banat District, Kikinda, Mokrin Necropolis</t>
  </si>
  <si>
    <t>North Banat District, Kikinda, Mokrin Necropolis Family D (3 members) (2d: MOK31.SG-I16803 | 2/3d: MOK31.SG-MOK29A.SG, MOK29A.SG-I16803)</t>
  </si>
  <si>
    <t>S16803.Y1.E1.L1</t>
  </si>
  <si>
    <t>I23205</t>
  </si>
  <si>
    <t>P7485 (6347)</t>
  </si>
  <si>
    <t>North Banat, Kikinda, Mokrin</t>
  </si>
  <si>
    <t>North Banat District, Kikinda, Mokrin Necropolis Family B (7 members) (1d: MOK28A.SG-MOK23.SG, MOK12.SG-MOK18A.SG | 2d: MOK20.SG-I23205 | 2/3d: MOK28A.SG-MOK20.SG, MOK28A.SG-I23205, I23205-MOK12.SG, I23205-MOK17A.SG, I23205-MOK18A.SG)</t>
  </si>
  <si>
    <t>S23205.Y1.E1.L1</t>
  </si>
  <si>
    <t>I23206</t>
  </si>
  <si>
    <t>P7486 (6344)</t>
  </si>
  <si>
    <t>[0.960,0.985]</t>
  </si>
  <si>
    <t>S23206.Y1.E1.L1</t>
  </si>
  <si>
    <t>I23207</t>
  </si>
  <si>
    <t>P7487 (6348)</t>
  </si>
  <si>
    <t>H6a1b2</t>
  </si>
  <si>
    <t>S23207.Y1.E1.L1</t>
  </si>
  <si>
    <t>I23208</t>
  </si>
  <si>
    <t>P7488 (6346)</t>
  </si>
  <si>
    <t>U5a1d2a</t>
  </si>
  <si>
    <t>S23208.Y1.E1.L1</t>
  </si>
  <si>
    <t>I23212</t>
  </si>
  <si>
    <t>P7492 (6345)</t>
  </si>
  <si>
    <t>[0.953,0.981]</t>
  </si>
  <si>
    <t>S23212.Y1.E1.L1</t>
  </si>
  <si>
    <t>MOK12.SG</t>
  </si>
  <si>
    <t>MOK12</t>
  </si>
  <si>
    <t>ZegaracBurgerbioRxiv2021</t>
  </si>
  <si>
    <t>Serbia_Mokrin_EBA_Maros.SG</t>
  </si>
  <si>
    <t>MOK13.SG</t>
  </si>
  <si>
    <t>MOK13</t>
  </si>
  <si>
    <t>MOK15.SG</t>
  </si>
  <si>
    <t>MOK15</t>
  </si>
  <si>
    <t>North Banat District, Kikinda, Mokrin Necropolis Family F (2 members) (1d: MOK15.SG-MOK16A.SG)</t>
  </si>
  <si>
    <t>MOK19A.SG</t>
  </si>
  <si>
    <t>MOK19A</t>
  </si>
  <si>
    <t>North Banat District, Kikinda, Mokrin Necropolis Family E (2 members) (2d: MOK19A.SG-MOK22.SG)</t>
  </si>
  <si>
    <t>MOK20.SG</t>
  </si>
  <si>
    <t>MOK20</t>
  </si>
  <si>
    <t>MOK21A.SG</t>
  </si>
  <si>
    <t>MOK21A</t>
  </si>
  <si>
    <t>MOK22.SG</t>
  </si>
  <si>
    <t>MOK22</t>
  </si>
  <si>
    <t>MOK24A.SG</t>
  </si>
  <si>
    <t>MOK24A</t>
  </si>
  <si>
    <t>North Banat District, Kikinda, Mokrin Necropolis Family A (3 members) (1d: MOK10B.SG-MOK24A.SG | 2d: MOK10B.SG-MOK27.SG, MOK24A.SG-MOK27.SG)</t>
  </si>
  <si>
    <t>MOK25A.SG</t>
  </si>
  <si>
    <t>MOK25A</t>
  </si>
  <si>
    <t>MOK26A.SG</t>
  </si>
  <si>
    <t>MOK26A</t>
  </si>
  <si>
    <t>MOK27.SG</t>
  </si>
  <si>
    <t>MOK27</t>
  </si>
  <si>
    <t>MOK28A.SG</t>
  </si>
  <si>
    <t>MOK28A</t>
  </si>
  <si>
    <t>MOK29A.SG</t>
  </si>
  <si>
    <t>MOK29A</t>
  </si>
  <si>
    <t>MOK30.SG</t>
  </si>
  <si>
    <t>MOK30</t>
  </si>
  <si>
    <t>MOK32.SG</t>
  </si>
  <si>
    <t>MOK32</t>
  </si>
  <si>
    <t>North Banat District, Kikinda, Mokrin Necropolis Family C (2 members) (1d: MOK32.SG-MOK14.SG)</t>
  </si>
  <si>
    <t>MOK33.SG</t>
  </si>
  <si>
    <t>MOK33</t>
  </si>
  <si>
    <t>MOK9B.SG</t>
  </si>
  <si>
    <t>MOK9B</t>
  </si>
  <si>
    <t>EFA006</t>
  </si>
  <si>
    <t>FA-11-8250, Fora6</t>
  </si>
  <si>
    <t>VillalbaMoucoSciAdv2021</t>
  </si>
  <si>
    <t>Context: Historical - Period</t>
  </si>
  <si>
    <t>1200-1000 BCE</t>
  </si>
  <si>
    <t>Spain_Aritgues_LBA</t>
  </si>
  <si>
    <t>Spain_LBA</t>
  </si>
  <si>
    <t>Balearic Islands, Menorca, Ciutadella, Es Forat de ses Aritges</t>
  </si>
  <si>
    <t>Balearic Islands, Menorca, Ciutadella, Es Forat de ses Aritges Family A (2 members) (father-son: EFA007-EFA006)</t>
  </si>
  <si>
    <t>EFA006.A0201</t>
  </si>
  <si>
    <t>EFA008</t>
  </si>
  <si>
    <t>FA-24-3307, Fora8</t>
  </si>
  <si>
    <t>Context: Archaeological - Period (Late Bronze Age)</t>
  </si>
  <si>
    <t>H10b</t>
  </si>
  <si>
    <t>EFA008.A0201</t>
  </si>
  <si>
    <t>EFA009</t>
  </si>
  <si>
    <t>FA-36B-5058, Fora9</t>
  </si>
  <si>
    <t>EFA009.A0201</t>
  </si>
  <si>
    <t>EFA010</t>
  </si>
  <si>
    <t>FA-32-3578, Fora10</t>
  </si>
  <si>
    <t>EFA010.A0201</t>
  </si>
  <si>
    <t>EFA011</t>
  </si>
  <si>
    <t>FA-7-1961, Fora11</t>
  </si>
  <si>
    <t>EFA011.A0201</t>
  </si>
  <si>
    <t>I12809</t>
  </si>
  <si>
    <t>TE'15 BO 1257-56, Tumba 5 (Bonete)</t>
  </si>
  <si>
    <t>OlaldeScience2019</t>
  </si>
  <si>
    <t>1880-1770 BCE</t>
  </si>
  <si>
    <t>Spain_EBA</t>
  </si>
  <si>
    <t>Ciudad Real, Terrinches, Castillejo del Bonete</t>
  </si>
  <si>
    <t>H1j</t>
  </si>
  <si>
    <t>[0.974,0.998]</t>
  </si>
  <si>
    <t>S12809.E1.L1</t>
  </si>
  <si>
    <t>I12855</t>
  </si>
  <si>
    <t>TE'17 BO UF73 (castillejo bonete)</t>
  </si>
  <si>
    <t>[0.987,1.000]</t>
  </si>
  <si>
    <t>S12855.E1.L1</t>
  </si>
  <si>
    <t>I1310</t>
  </si>
  <si>
    <t>E-459_No148</t>
  </si>
  <si>
    <t>Context: Date(s) on the layer of 1936-1621 calBCE (3465¬±60 BP, UBAR-697), 1867-1518 calBCE (3370¬±50 BP, UBAR-670), 1738-1451 calBCE (3305¬±55 BP, UBAR-671), and 1875-1513 calBCE (3380¬±60 BP, UBAR-672) calibrated by IntCal20</t>
  </si>
  <si>
    <t>2000-1400 BCE</t>
  </si>
  <si>
    <t>Barcelona, Sabadell, Can Roquetes</t>
  </si>
  <si>
    <t>U5b1c</t>
  </si>
  <si>
    <t>S1310.E1.L1</t>
  </si>
  <si>
    <t>I1312_d</t>
  </si>
  <si>
    <t>I1312</t>
  </si>
  <si>
    <t>E-459_No6</t>
  </si>
  <si>
    <t>[0.697,0.915]</t>
  </si>
  <si>
    <t>S1312.E1.L1,S1312.E1.L2,S1312.E1.L3</t>
  </si>
  <si>
    <t>mtcontam=[0.697,0.915]</t>
  </si>
  <si>
    <t>I1313_d</t>
  </si>
  <si>
    <t>I1313</t>
  </si>
  <si>
    <t>E-459_No147</t>
  </si>
  <si>
    <t>V+@16298</t>
  </si>
  <si>
    <t>[0.672,0.88]</t>
  </si>
  <si>
    <t>S1313.E1.L1,S1313.E1.L2,S1313.E1.L3</t>
  </si>
  <si>
    <t>mtcontam=[0.672,0.88]</t>
  </si>
  <si>
    <t>I1836</t>
  </si>
  <si>
    <t>CG-13-Ind2</t>
  </si>
  <si>
    <t>1684-1503 calBCE (3310¬±35 BP, Poz-83482)</t>
  </si>
  <si>
    <t>Sitges, Barcelona, Cova del Gegant</t>
  </si>
  <si>
    <t>[0.945,0.970]</t>
  </si>
  <si>
    <t>S1836.E1.L1</t>
  </si>
  <si>
    <t>mtcontam=[0.945,0.97]</t>
  </si>
  <si>
    <t>I1840</t>
  </si>
  <si>
    <t>ES.2/4-1</t>
  </si>
  <si>
    <t>1613-1450 calBCE (3260¬±30 BP, Beta-299302)</t>
  </si>
  <si>
    <t>Basque Country, Araba/√Ålava, Laguardia, El Sotillo</t>
  </si>
  <si>
    <t>S1840.E1.L1</t>
  </si>
  <si>
    <t>damage.ds.half=0.048</t>
  </si>
  <si>
    <t>I1977</t>
  </si>
  <si>
    <t>ES.2/4-4</t>
  </si>
  <si>
    <t>1613-1450 calBCE (3260¬±30 BP, Beta-299312)</t>
  </si>
  <si>
    <t>U5b1+16189+@16192</t>
  </si>
  <si>
    <t>S1977.E1.L1</t>
  </si>
  <si>
    <t>I1982</t>
  </si>
  <si>
    <t>Ondarre</t>
  </si>
  <si>
    <t>1735-1532 calBCE (3340¬±30 BP, Beta-350136)</t>
  </si>
  <si>
    <t>X2</t>
  </si>
  <si>
    <t>[0.847,0.927]</t>
  </si>
  <si>
    <t>S1982.E1.L2</t>
  </si>
  <si>
    <t>PC.outlier, damage.ss.half=0.045, mtcontam=[0.847,0.927]</t>
  </si>
  <si>
    <t>I23569</t>
  </si>
  <si>
    <t>FRA01 (Adult)</t>
  </si>
  <si>
    <t>2199-1978 calBCE (3697¬±30 BP, OxA-31057)</t>
  </si>
  <si>
    <t>Cantabria, La Fragua cave</t>
  </si>
  <si>
    <t>[0.938,0.981]</t>
  </si>
  <si>
    <t>S23569.Y1.E1.L1</t>
  </si>
  <si>
    <t>I2471</t>
  </si>
  <si>
    <t>ES.3/4 - 2</t>
  </si>
  <si>
    <t>1620-1462 calBCE (3280¬±30 BP, Beta-299311)</t>
  </si>
  <si>
    <t>[0.971,0.993]</t>
  </si>
  <si>
    <t>S2471.E1.L1,S2471.E1.L1,S2471.E1.L3</t>
  </si>
  <si>
    <t>I3484</t>
  </si>
  <si>
    <t>TEBO'04 Tumba 4 Ind 1 (Tumba 4 Ind 2)</t>
  </si>
  <si>
    <t>2343-1905 calBCE (3720¬±70 BP, Rome-1687)</t>
  </si>
  <si>
    <t>[0.986,1.000]</t>
  </si>
  <si>
    <t>S3484.E1.L2</t>
  </si>
  <si>
    <t>I3485</t>
  </si>
  <si>
    <t>TEBO'04 Tumba 4 Ind 2 (Tumba 4 Ind 1)</t>
  </si>
  <si>
    <t>2300-1900 BCE</t>
  </si>
  <si>
    <t>S3485.E1.L1</t>
  </si>
  <si>
    <t>I3486</t>
  </si>
  <si>
    <t>S-EVA 26078</t>
  </si>
  <si>
    <t>Context: Date(s) from same site (I3487)</t>
  </si>
  <si>
    <t>1750-1500 BCE</t>
  </si>
  <si>
    <t>Valencian Community, Alacant/Alicante, Villena, Cabezo Redondo</t>
  </si>
  <si>
    <t>S3486.E1.L1</t>
  </si>
  <si>
    <t>I3487</t>
  </si>
  <si>
    <t>S-EVA 26688</t>
  </si>
  <si>
    <t>1739-1546 calBCE (3365¬±20 BP, PSUAMS-2161)</t>
  </si>
  <si>
    <t>S3487.E1.L1</t>
  </si>
  <si>
    <t>I3488</t>
  </si>
  <si>
    <t>S-EVA 22926</t>
  </si>
  <si>
    <t>S3488.E1.L1</t>
  </si>
  <si>
    <t>I3490</t>
  </si>
  <si>
    <t>S-EVA 9674</t>
  </si>
  <si>
    <t>1850-1150 BCE</t>
  </si>
  <si>
    <t>Burgos, La Horra</t>
  </si>
  <si>
    <t>HV0b</t>
  </si>
  <si>
    <t>S3490.E1.L1</t>
  </si>
  <si>
    <t>I3491</t>
  </si>
  <si>
    <t>S-EVA 26054</t>
  </si>
  <si>
    <t>Castilla y Le√≥n, Valladolid, Fuente la Mora</t>
  </si>
  <si>
    <t>S3491.E1.L1</t>
  </si>
  <si>
    <t>I3492</t>
  </si>
  <si>
    <t>S-EVA 26043</t>
  </si>
  <si>
    <t>Salamanca, Aldeaseca de la Frontera, Tordillos</t>
  </si>
  <si>
    <t>S3492.E1.L1,S3492.E1.L2,S3492.E1.L3,S3492.E1.L4</t>
  </si>
  <si>
    <t>I3494</t>
  </si>
  <si>
    <t>CF-1, Craneo-1</t>
  </si>
  <si>
    <t>1928-1747 calBCE (3515¬±30 BP, CNA-1661.1.1)</t>
  </si>
  <si>
    <t>Valencian Community, Val√®ncia/Valencia, La Font de la Figuera, Coveta del Frare</t>
  </si>
  <si>
    <t>J1c1b</t>
  </si>
  <si>
    <t>S3494.E1.L1</t>
  </si>
  <si>
    <t>Xcontam=[0.005,0.015]</t>
  </si>
  <si>
    <t>I3756</t>
  </si>
  <si>
    <t>TEBO'03, D8 UE12; Tumba 1</t>
  </si>
  <si>
    <t>2017-1778 calBCE (3565¬±25 BP, PSUAMS-2077)</t>
  </si>
  <si>
    <t>S3756.E1.L1</t>
  </si>
  <si>
    <t>I3997</t>
  </si>
  <si>
    <t>LLBE-30593</t>
  </si>
  <si>
    <t>1874-1544 calBCE (3400¬±40 BP, Beta-195318)</t>
  </si>
  <si>
    <t>Valencia, Paterna, Lloma de Betx√≠</t>
  </si>
  <si>
    <t>K1a2b</t>
  </si>
  <si>
    <t>S3997.E1.L3,S3997.E1.L4,S3997.E1.L5,S3997.E1.L6</t>
  </si>
  <si>
    <t>Xcontam=[0.005,0.016]</t>
  </si>
  <si>
    <t>I4559</t>
  </si>
  <si>
    <t>GC.2.127.n147</t>
  </si>
  <si>
    <t>OlaldeScience2019 (the correct coverage is shown here but is underreported in Table S1 of the publication)</t>
  </si>
  <si>
    <t>Tarragona, Galls Carboners</t>
  </si>
  <si>
    <t>S4559.E1.L1,S4559.E1.L2,S4559.E1.L3</t>
  </si>
  <si>
    <t>I4560</t>
  </si>
  <si>
    <t>GC.2.132.n152</t>
  </si>
  <si>
    <t>Spain, Tarragona, Galls Carboners Family A (2 members) (I4558-I4560 are 1st degree relatives)</t>
  </si>
  <si>
    <t>[0.979,0.993]</t>
  </si>
  <si>
    <t>S4560.E1.L1,S4560.E1.L2,S4560.E1.L3</t>
  </si>
  <si>
    <t>I4561</t>
  </si>
  <si>
    <t>GC.2.135.n155</t>
  </si>
  <si>
    <t>Spain, Tarragona, Galls Carboners Family B (2 members) (I4561-I4563 are 1st degree relatives)</t>
  </si>
  <si>
    <t>H84</t>
  </si>
  <si>
    <t>S4561.E1.L1,S4561.E1.L2,S4561.E1.L3</t>
  </si>
  <si>
    <t>I4562</t>
  </si>
  <si>
    <t>GC.2.138.n158</t>
  </si>
  <si>
    <t>1741-1613 calBCE (3375¬±20 BP, PSUAMS-3191)</t>
  </si>
  <si>
    <t>S4562.E1.L1</t>
  </si>
  <si>
    <t>I6470</t>
  </si>
  <si>
    <t>RISE912 (CGG_2_017835, Virgazal 2)</t>
  </si>
  <si>
    <t>1746-1540 calBCE (3375¬±35 BP, Poz-49177)</t>
  </si>
  <si>
    <t>Castilla y Le√≥n, Ciempozuelos, Burgos, Tablada de Rudr√≥n, Virgazal</t>
  </si>
  <si>
    <t>R-L151 &gt; P312 &gt; DF27 &gt; ZZ12 &gt; Y30817</t>
  </si>
  <si>
    <t>R1b1a1b1a1a2a (R-DF27)</t>
  </si>
  <si>
    <t>S6470.E1.L1</t>
  </si>
  <si>
    <t>I6618</t>
  </si>
  <si>
    <t>Hume 1A, 443</t>
  </si>
  <si>
    <t>1880-1691 calBCE (3458¬±24 BP, MAMS-32475)</t>
  </si>
  <si>
    <t>Madrid, Humanejos</t>
  </si>
  <si>
    <t>S6618.E1.L1</t>
  </si>
  <si>
    <t>I8136</t>
  </si>
  <si>
    <t>Cerro de la Virgen-Orce 19</t>
  </si>
  <si>
    <t>1534-1422 calBCE (3216¬±33 BP, Ua-39408)</t>
  </si>
  <si>
    <t>Granada, Orce</t>
  </si>
  <si>
    <t>S8136.E1.L1</t>
  </si>
  <si>
    <t>I8144</t>
  </si>
  <si>
    <t>Cerro de la Virgen-Orce 21</t>
  </si>
  <si>
    <t>1876-1622 calBCE (3426¬±34 BP, Ua-39403)</t>
  </si>
  <si>
    <t>U5b3f</t>
  </si>
  <si>
    <t>[0.972,0.993]</t>
  </si>
  <si>
    <t>S8144.E1.L1</t>
  </si>
  <si>
    <t>VAD001</t>
  </si>
  <si>
    <t>E45</t>
  </si>
  <si>
    <t>1872-1547 calBCE (3400¬±35 BP, Ua-36345)</t>
  </si>
  <si>
    <t>La Rioja, Herv√≠as, Valdescusa</t>
  </si>
  <si>
    <t>U5b1</t>
  </si>
  <si>
    <t>VAD001.A0201</t>
  </si>
  <si>
    <t>VAD002</t>
  </si>
  <si>
    <t>E47</t>
  </si>
  <si>
    <t>Context: Date(s) from same site (VAD001, VAD005) and a layer date of 1687-1517 calBCE (3330¬±30 BP, Beta-479536) calibrated as IntCal20</t>
  </si>
  <si>
    <t>1900-1500 BCE</t>
  </si>
  <si>
    <t>J2b1a2</t>
  </si>
  <si>
    <t>VAD002.A0201</t>
  </si>
  <si>
    <t>VAD003</t>
  </si>
  <si>
    <t>E69</t>
  </si>
  <si>
    <t>VAD003.A0201</t>
  </si>
  <si>
    <t>VAD004</t>
  </si>
  <si>
    <t>E74</t>
  </si>
  <si>
    <t>Context: Date(s) from same site (VAD001, VAD005) and a layer date of 2456-1313 calBCE (3479¬±209 BP, MADN-6392) calibrated as IntCal20</t>
  </si>
  <si>
    <t>VAD004.A0201</t>
  </si>
  <si>
    <t>VAD005</t>
  </si>
  <si>
    <t>E77</t>
  </si>
  <si>
    <t>1740-1539 calBCE (3360¬±30 BP, Beta-479535)</t>
  </si>
  <si>
    <t>VAD005.A0201</t>
  </si>
  <si>
    <t>ElMiron_d</t>
  </si>
  <si>
    <t>ElMiron</t>
  </si>
  <si>
    <t>16898-16747 calBCE (15460¬±40 BP, MAMS-14585)</t>
  </si>
  <si>
    <t>Spain_ElMiron</t>
  </si>
  <si>
    <t>El Miron</t>
  </si>
  <si>
    <t>A5268,A5279,A5301</t>
  </si>
  <si>
    <t>I0585</t>
  </si>
  <si>
    <t>LaBrana1</t>
  </si>
  <si>
    <t>MathiesonNature2015 (1240k of same same sample with shotgun in Olalde2014)</t>
  </si>
  <si>
    <t>5982-5741 calBCE (6980¬±50 BP, Beta-226472)</t>
  </si>
  <si>
    <t>30-35</t>
  </si>
  <si>
    <t>Spain_HG</t>
  </si>
  <si>
    <t>Leon, La Brana-Arintero</t>
  </si>
  <si>
    <t>Spain, Leon, La Brana-Arintero Family A (2 members) (I0843-I0585 are 1st degree relatives)</t>
  </si>
  <si>
    <t>U5b2c1</t>
  </si>
  <si>
    <t>[0.971,0.989]</t>
  </si>
  <si>
    <t>S0585.E1.L1</t>
  </si>
  <si>
    <t>Xcontam=0.004</t>
  </si>
  <si>
    <t>I3209</t>
  </si>
  <si>
    <t>Q4[-125/-144] (Dona adulta) Mas Nou '02, Caixa 1 (1-19)</t>
  </si>
  <si>
    <t>5978-5773 calBCE (6980¬±25 BP, PSUAMS-4414)</t>
  </si>
  <si>
    <t>Valencian Community, Castell√≥/Castell√≥n, Ares del Maestre, Cingle del Mas Nou</t>
  </si>
  <si>
    <t>[0.85,0.957]</t>
  </si>
  <si>
    <t>S3209.E1.L3,S3209.E1.L5</t>
  </si>
  <si>
    <t>mtcontam=[0.85,0.957]</t>
  </si>
  <si>
    <t>I10899_d</t>
  </si>
  <si>
    <t>I10899</t>
  </si>
  <si>
    <t>CE-05873; Carihuela Raiz</t>
  </si>
  <si>
    <t>40000-5000 BCE</t>
  </si>
  <si>
    <t>Andalusia, Pi√±ar, Granada, Cueva de la Carig√ºela</t>
  </si>
  <si>
    <t>S10899.E1.L1</t>
  </si>
  <si>
    <t>I20740</t>
  </si>
  <si>
    <t>ES28 (Adult 9?)</t>
  </si>
  <si>
    <t>Context: Archaeological - Other radiocarbon dates from same site but not clearly on the same individuals</t>
  </si>
  <si>
    <t>1300-1000 BCE</t>
  </si>
  <si>
    <t>child</t>
  </si>
  <si>
    <t>Asturias, El Espinoso cave</t>
  </si>
  <si>
    <t>Spain cross-site Family A (25 members) (1d: I23442-I33701, I23441-I33695/I20736, I23440-I33695/I20736, I23439-I33680, I20740-I33688/I33689, I33698-I33692, I33698-I33709, I33698-I33712, I33703_d-I33706_d | siblings: I23441-I23440 | 1/2d: I23439-I33705, I23439-I33703_d, I23439-I33706_d, I33694-I33712, I33694-I33700_d | 2d: I33690_d-I23442, I33690_d-I23441, I33690_d-I23440, I23442-I33695/I20736, I23441-I20735, I23441-I33705, I23441-I33686, I23440-I20735, I23440-I23443, I23440-I33705, I23440-I33686, I23439-I33704_d, I23443-I33693, I23444-I33694, I23444-I33686, I23444-I33709, I23444-I33700_d, I23444-I33698, I20735-I33695/I20736, I20735-I33680, I33695/I20736-I33701, I33693-I33686, I33705-I33704_d, I33705-I33698, I33686-I33694, I33686-I33700_d, I33694-I33698, I33694-I33688/I33689, I33698-I33688/I33689, I33698-I33700_d | 2/3d: I23442-I23439, I23442-I23440, I23442-I23441, I23442-I23443, I23442-I23444, I23442-I20740, I23442-I20735, I23442-I33693, I23441-I23439, I23441-I23443, I23441-I23444, I23441-I20740, I23441-I33701, I23441-I33693, I23441-I33694, I23441-I33704_d, I23441-I33698, I23440-I23439, I23440-I23444, I23440-I20740, I23440-I33693, I23440-I33701, I23440-I33694, I23440-I33704_d, I23440-I33703_d, I23439-I20735, I23439-I23443, I23439-I20740, I23439-I23444, I23439-I33695/I20736, I23439-I33694, I23439-I33698, I23439-I33693, I23443-I20735, I23443-I23444, I23443-I33695/I20736, I23443-I33686, I23443-I33694, I23443-I33698, I23443-I33701, I23443-I33704_d, I23444-I20740, I23444-I20735, I23444-I33695/I20736, I23444-I33693, I20740-I33701, I20735-I33704_d, I20735-I33703_d, I20735-I33706_d, I20735-I33698, I33695/I20736-I33693, I33695/I20736-I33704_d, I33695/I20736-I33694, I33701-I33693, I33701-I33698, I33701-I33686, I33693-I33694, I33693-I33698, I33686-I33704_d, I33694-I33704_d, I33704_d-I33703_d, I33704_d-I33706_d, I33704_d-I33698)</t>
  </si>
  <si>
    <t>[0.959,0.983]</t>
  </si>
  <si>
    <t>S20740.Y1.E1.L1</t>
  </si>
  <si>
    <t>I2469_enhanced</t>
  </si>
  <si>
    <t>I2469</t>
  </si>
  <si>
    <t>ES.2/4 - 3</t>
  </si>
  <si>
    <t>PattersonNature2021 (higher coverage of previously published individual in OlaldeScience2019)</t>
  </si>
  <si>
    <t>971-813 calBCE (2740¬±30 BP, Beta-299308)</t>
  </si>
  <si>
    <t>H3an</t>
  </si>
  <si>
    <t>S2469.E1.L2,S2469.E1.L3</t>
  </si>
  <si>
    <t>I8570</t>
  </si>
  <si>
    <t>ID6 (3.7) | ID-9 | ID-12</t>
  </si>
  <si>
    <t>Context: Layer date of (1273-1016 calBCE (2950¬±40 BP, Beta-229980)calibrated by IntCal20</t>
  </si>
  <si>
    <t>Castell√≥n, Cabanes, T√∫mulo Mortorum</t>
  </si>
  <si>
    <t>[0.968,0.989]</t>
  </si>
  <si>
    <t>S8570.E1.L1</t>
  </si>
  <si>
    <t>I8571</t>
  </si>
  <si>
    <t>ID4 (3.4)</t>
  </si>
  <si>
    <t>1800-1000 BCE</t>
  </si>
  <si>
    <t>Valencian Community, Castell√≥/Castell√≥n, Cabanes, T√∫mulo Mortorum</t>
  </si>
  <si>
    <t>[0.972,0.985]</t>
  </si>
  <si>
    <t>S8571.E1.L1</t>
  </si>
  <si>
    <t>damage.ss.half=0.047</t>
  </si>
  <si>
    <t>I12208</t>
  </si>
  <si>
    <t>SRH-02</t>
  </si>
  <si>
    <t>Context (WARNING LAYER DATE DETAILS UNKNOWN NEEDS TO BE UPDATED TO INTCAL20): Layer date in IntCal13 of 1368-1211 calBCE</t>
  </si>
  <si>
    <t>1400-1200 BCE</t>
  </si>
  <si>
    <t>Spain_MBA</t>
  </si>
  <si>
    <t>Castilla y Le√≥n, Valladolid, San Rom√°n de Hornija, La Requejada</t>
  </si>
  <si>
    <t>Spain, Valladolid, San RomÔøΩn de Hornija, La Requejada Family A (2 members) (I12208-I12209 are 2nd or 3rd degree relatives)</t>
  </si>
  <si>
    <t>[0.982,0.996]</t>
  </si>
  <si>
    <t>S12208.E1.L1</t>
  </si>
  <si>
    <t>I12209</t>
  </si>
  <si>
    <t>SRH-03</t>
  </si>
  <si>
    <t>H1ah</t>
  </si>
  <si>
    <t>S12209.E1.L1</t>
  </si>
  <si>
    <t>I2470_enhanced</t>
  </si>
  <si>
    <t>I2470</t>
  </si>
  <si>
    <t>ES.3/4 - 1</t>
  </si>
  <si>
    <t>1412-1227 calBCE (3060¬±30 BP, Beta-299307)</t>
  </si>
  <si>
    <t>Basque Country, Alava, El Sotillo</t>
  </si>
  <si>
    <t>[0.969,0.989]</t>
  </si>
  <si>
    <t>ds.half,ds.half,ds.half,ds.half,ds.half,ds.half,ds.half</t>
  </si>
  <si>
    <t>S2470.E1.L1,S2470.E1.L5,S2470.E1.L4,S2470.E1.L3,S2470.E1.L2,S2470.E1.L7,S2470.E1.L6</t>
  </si>
  <si>
    <t>Xcontam=[0.006,0.01]</t>
  </si>
  <si>
    <t>I2472</t>
  </si>
  <si>
    <t>ES.3/4 - 4</t>
  </si>
  <si>
    <t>1533-1427 calBCE (3220¬±30 BP, Beta-299309)</t>
  </si>
  <si>
    <t>S2472.E1.L1</t>
  </si>
  <si>
    <t>I3493</t>
  </si>
  <si>
    <t>S-EVA 26050</t>
  </si>
  <si>
    <t>1422-1281 calBCE (3090¬±25 BP, PSUAMS-2072)</t>
  </si>
  <si>
    <t>S3493.E1.L1</t>
  </si>
  <si>
    <t>[0.869,0.952]</t>
  </si>
  <si>
    <t>S2470.E1.L1</t>
  </si>
  <si>
    <t>mtcontam=[0.869,0.952]</t>
  </si>
  <si>
    <t>I0011</t>
  </si>
  <si>
    <t>Motala1</t>
  </si>
  <si>
    <t>5721-5484 calBCE (6701¬±64 BP, Ua-42116)</t>
  </si>
  <si>
    <t>Sweden_Motala_HG</t>
  </si>
  <si>
    <t>SHG</t>
  </si>
  <si>
    <t>Motala, Kanaljorden</t>
  </si>
  <si>
    <t>Sweden</t>
  </si>
  <si>
    <t>aL0011</t>
  </si>
  <si>
    <t>I0012</t>
  </si>
  <si>
    <t>Motala2</t>
  </si>
  <si>
    <t>5715-5569 calBCE (6734¬±30 BP, Ua-51722)</t>
  </si>
  <si>
    <t>[0.985,0.992]</t>
  </si>
  <si>
    <t>aL0012</t>
  </si>
  <si>
    <t>I0013</t>
  </si>
  <si>
    <t>Motala3</t>
  </si>
  <si>
    <t>5966-5634 calBCE (6877¬±69 BP, Ua-42117)</t>
  </si>
  <si>
    <t>aL0013</t>
  </si>
  <si>
    <t>I0014</t>
  </si>
  <si>
    <t>Motala4</t>
  </si>
  <si>
    <t>5885-5624 calBCE (6842¬±68 BP, Ua-42118)</t>
  </si>
  <si>
    <t>aL0014</t>
  </si>
  <si>
    <t>I0015</t>
  </si>
  <si>
    <t>Motala6</t>
  </si>
  <si>
    <t>5967-5627 calBCE (6863¬±75 BP, Ua-42120)</t>
  </si>
  <si>
    <t>aL0015</t>
  </si>
  <si>
    <t>I0017</t>
  </si>
  <si>
    <t>Motala12</t>
  </si>
  <si>
    <t>5722-5628 calBCE (6773¬±30 BP, Ua-51723)</t>
  </si>
  <si>
    <t>I2a1b</t>
  </si>
  <si>
    <t>aL0017</t>
  </si>
  <si>
    <t>MotalaAA</t>
  </si>
  <si>
    <t>5724-5563 calBCE (6735¬±44 BP, Ua-42645)</t>
  </si>
  <si>
    <t>ajv54_noUDG.SG</t>
  </si>
  <si>
    <t>ajv54</t>
  </si>
  <si>
    <t>MalmstromProcBiolSci2019</t>
  </si>
  <si>
    <t>3008-2783 calBCE (4280¬±30 BP, Beta-423308)</t>
  </si>
  <si>
    <t>Sweden_PWC.SG</t>
  </si>
  <si>
    <t>Sweden_PWC</t>
  </si>
  <si>
    <t>Ajvide</t>
  </si>
  <si>
    <t>I2-M438</t>
  </si>
  <si>
    <t>Ajvide52_noUDG.SG</t>
  </si>
  <si>
    <t>Ajvide52</t>
  </si>
  <si>
    <t>SkoglundScience2014</t>
  </si>
  <si>
    <t>2900-2600 BCE</t>
  </si>
  <si>
    <t>Gotland, Stora KarlsoÃà</t>
  </si>
  <si>
    <t>n/a (not published)</t>
  </si>
  <si>
    <t>Ajvide53_noUDG.SG</t>
  </si>
  <si>
    <t>Ajvide53</t>
  </si>
  <si>
    <t>U4d</t>
  </si>
  <si>
    <t>Ajvide58_noUDG.SG</t>
  </si>
  <si>
    <t>Ajvide58</t>
  </si>
  <si>
    <t>Ajvide70_noUDG.SG</t>
  </si>
  <si>
    <t>Ajvide70</t>
  </si>
  <si>
    <t>Bichon_noUDG.SG</t>
  </si>
  <si>
    <t>Bichon</t>
  </si>
  <si>
    <t>11850-11579 calBCE (11855¬±50 BP, OxA-27763)</t>
  </si>
  <si>
    <t>Switzerland_Bichon.SG</t>
  </si>
  <si>
    <t>Grotte du Bichon</t>
  </si>
  <si>
    <t>Switzerland</t>
  </si>
  <si>
    <t>I2a</t>
  </si>
  <si>
    <t>U5b1h</t>
  </si>
  <si>
    <t>MX193</t>
  </si>
  <si>
    <t>Individuum 3</t>
  </si>
  <si>
    <t>2283-2030 calBCE (3738¬±37 BP, BE-7446.1.1)</t>
  </si>
  <si>
    <t>Switzerland_EBA_1</t>
  </si>
  <si>
    <t>Spreitenbach CWC</t>
  </si>
  <si>
    <t>RA54</t>
  </si>
  <si>
    <t>Seengen1</t>
  </si>
  <si>
    <t>Skull fragment</t>
  </si>
  <si>
    <t>2660-2468 calBCE (4035¬±30 BP, ¬±ETH-44203)</t>
  </si>
  <si>
    <t>Seengen</t>
  </si>
  <si>
    <t>TU876_SX10</t>
  </si>
  <si>
    <t>TU876(SX10)</t>
  </si>
  <si>
    <t>Rapperswill Z√ºrichstrasse 88</t>
  </si>
  <si>
    <t>Context: Date(s) on parent of this newborn or unborn baby (SX8)</t>
  </si>
  <si>
    <t>2750-2450 BCE</t>
  </si>
  <si>
    <t>Rapperswil Z√ºrichstrasse</t>
  </si>
  <si>
    <t>Switzerland, Rapperswil ZÔøΩrichstrasse Family A (2 members) (TU876 (SX10)-TU874 (SX8) are 1st degree relatives)</t>
  </si>
  <si>
    <t>TU904_SX17</t>
  </si>
  <si>
    <t>TU904(SX17)</t>
  </si>
  <si>
    <t>78-6 (Komplex 1978)</t>
  </si>
  <si>
    <t>2467-2302 calBCE (3906¬±21 BP, BE-8017.1.1)</t>
  </si>
  <si>
    <t>Wartau</t>
  </si>
  <si>
    <t>U4a2f</t>
  </si>
  <si>
    <t>TU904 (SX17)</t>
  </si>
  <si>
    <t>TU908_SX21</t>
  </si>
  <si>
    <t>TU908(SX21)</t>
  </si>
  <si>
    <t>76-1 (Komplex 1976)</t>
  </si>
  <si>
    <t>2461-2295 calBCE (3885¬±21 BP, BE-8012.1.1)</t>
  </si>
  <si>
    <t>TU 908 (SX21)</t>
  </si>
  <si>
    <t>TU910_SX22</t>
  </si>
  <si>
    <t>TU910(SX22)</t>
  </si>
  <si>
    <t>76-2 (Komplex 1976)</t>
  </si>
  <si>
    <t>3092-2920 calBCE (4394¬±21 BP, BE-8013.1.1)</t>
  </si>
  <si>
    <t>TU 910 (SX22)</t>
  </si>
  <si>
    <t>TU914_SX26</t>
  </si>
  <si>
    <t>TU914(SX26)</t>
  </si>
  <si>
    <t>85-2 (Komplex 1985/86)</t>
  </si>
  <si>
    <t>2461-2291 calBCE (3880¬±21 BP, BE-8019.1.1)</t>
  </si>
  <si>
    <t>TU914 (SX26)</t>
  </si>
  <si>
    <t>MX188</t>
  </si>
  <si>
    <t>Individuum 7/11</t>
  </si>
  <si>
    <t>2566-2345 calBCE (3947¬±21 BP, BE-7995.1.1)</t>
  </si>
  <si>
    <t>Switzerland_EBA_2</t>
  </si>
  <si>
    <t>Switzerland Spreitenbach CWC Family A (3 members) (MX188 and MX190 are brothers and are both 2nd or 3rd degree relatives of MX191)</t>
  </si>
  <si>
    <t>U2e2a1d</t>
  </si>
  <si>
    <t>MX189</t>
  </si>
  <si>
    <t>Individuum 2</t>
  </si>
  <si>
    <t>2199-2035 calBCE (3721¬±20 BP, BE-7986.1.1)</t>
  </si>
  <si>
    <t>MX191</t>
  </si>
  <si>
    <t>Individuum 10/16</t>
  </si>
  <si>
    <t>2837-2472 calBCE (4050¬±30 BP, ETH-44196.2)</t>
  </si>
  <si>
    <t>H3+16189</t>
  </si>
  <si>
    <t>MX196</t>
  </si>
  <si>
    <t>Individuum 13/18</t>
  </si>
  <si>
    <t>2627-2470 calBCE (4034¬±29 BP, ETH-44195.1)</t>
  </si>
  <si>
    <t>MX197</t>
  </si>
  <si>
    <t>Individuum 8</t>
  </si>
  <si>
    <t>2557-2293 calBCE (3921¬±34 BP, BE-7985.1.1)</t>
  </si>
  <si>
    <t>Switzerland Spreitenbach CWC Family B (3 members) (MX192, MX195, and MX197 are all 1st degree relatives of each other)</t>
  </si>
  <si>
    <t>H11a+152</t>
  </si>
  <si>
    <t>MX198</t>
  </si>
  <si>
    <t>Individuum 1</t>
  </si>
  <si>
    <t>2861-2342 calBCE (4015¬±65 BP, ETH-17371)</t>
  </si>
  <si>
    <t>MX199</t>
  </si>
  <si>
    <t>Individuum 5/17</t>
  </si>
  <si>
    <t>2454-2147 calBCE (3829¬±35 BP, BE-7998.1.1)</t>
  </si>
  <si>
    <t>MX298</t>
  </si>
  <si>
    <t>Wartau 33.006.101.9</t>
  </si>
  <si>
    <t>2622-2349 calBCE (3988¬±39 BP, BE-8022.1.1)</t>
  </si>
  <si>
    <t>RA64</t>
  </si>
  <si>
    <t>Zuzach2</t>
  </si>
  <si>
    <t>2274-2041 calBCE (3746¬±20 BP, BE-7994.1.1)</t>
  </si>
  <si>
    <t>Zuzach</t>
  </si>
  <si>
    <t>Switzerland, Zuzach Family A (2 members) (RA63-RA64 have a father-son relationship (order unknown))</t>
  </si>
  <si>
    <t>TU905_SX18</t>
  </si>
  <si>
    <t>TU905(SX18)</t>
  </si>
  <si>
    <t>76-8 (Komplex 1976)</t>
  </si>
  <si>
    <t>172 calBCE - 12 calCE (2071¬±33 BP, BE-8016.1.1)</t>
  </si>
  <si>
    <t>B4c1b2c2</t>
  </si>
  <si>
    <t>TU905 (SX18)</t>
  </si>
  <si>
    <t>TU907_SX20</t>
  </si>
  <si>
    <t>TU907(SX20)</t>
  </si>
  <si>
    <t>76-7 (Komplex 1976)</t>
  </si>
  <si>
    <t>1733-1542 calBCE (3351¬±20 BP, BE-8015.1.1)</t>
  </si>
  <si>
    <t>TU907 (SX20)</t>
  </si>
  <si>
    <t>TU911_SX23</t>
  </si>
  <si>
    <t>TU911(SX23)</t>
  </si>
  <si>
    <t>85-1 (Komplex 1985)</t>
  </si>
  <si>
    <t>1882-1746 calBCE (3487¬±20 BP, BE-8018.1.1)</t>
  </si>
  <si>
    <t>TU 911 (SX23)</t>
  </si>
  <si>
    <t>Aes1</t>
  </si>
  <si>
    <t>3090-2916 calBCE (4385¬±23 BP, BE-8673.1.1)</t>
  </si>
  <si>
    <t>Switzerland_LN</t>
  </si>
  <si>
    <t>Aesch</t>
  </si>
  <si>
    <t>Switzerland Aesch Family D (12 members) (Aes12-Aes19-Aes3 are all 1st degree relatives and are all 2nd or 3rd deg relatives of Aes 8 and Aes23. Aes12-Aes24 have a father-son relationship (order unknown), and as expected Aes24 is a 2nd or 3rd degree relative of Aes19 and Aes3. Aes12 and Aes19 are also 2nd or 3rd degree relatives of Aes1 and Aes10. Aes23 is a 2nd or 3rd degree relative of Aes24, Aes8, and Aes10. Aes21 and Aes1 are 2nd or 3rd degree relatives of each other and of Aes20 and Aes5. Aes 9 is a 2nd or 3rd degree relative of both Aes20 and Aes21.)</t>
  </si>
  <si>
    <t>H1+152</t>
  </si>
  <si>
    <t>Aes10</t>
  </si>
  <si>
    <t>2912-2784 calBCE (4256¬±23 BP, BE-9179.1.1)</t>
  </si>
  <si>
    <t>Aes13</t>
  </si>
  <si>
    <t>3013-2900 calBCE (4337¬±23 BP, BE-9182.1.1)</t>
  </si>
  <si>
    <t>Switzerland, Aesch Family B (3 members) (Aes 18 is a 2nd or 3rd degree relative of both Aes13 and Aes4)</t>
  </si>
  <si>
    <t>Aes14</t>
  </si>
  <si>
    <t>3012-2897 calBCE (4332¬±23 BP, BE-9183.1.1)</t>
  </si>
  <si>
    <t>Switzerland Aesch Family C (4 members) (Aes14 and Aes15 are 1st degree relatives. Aes14 is a 2nd or 3rd degree relative of Aes2 and Aes22, who are also 2nd or 3rd degree relatives of each other).</t>
  </si>
  <si>
    <t>Aes16</t>
  </si>
  <si>
    <t>3091-2916 calBCE (4387¬±23 BP, BE-9184.1.1)</t>
  </si>
  <si>
    <t>Aes17</t>
  </si>
  <si>
    <t>3011-2888 calBCE (4316¬±24 BP, BE-9185.1.1)</t>
  </si>
  <si>
    <t>Switzerland, Aesch Family A (3 members) (Aes11-Aes17 are 1st degree relatives, and both are 2nd or 3rd degree relatives of Aes6)</t>
  </si>
  <si>
    <t>Aes18</t>
  </si>
  <si>
    <t>2916-2786 calBCE (4263¬±24 BP, BE-9186.1.1)</t>
  </si>
  <si>
    <t>Aes2</t>
  </si>
  <si>
    <t>3011-2892 calBCE (4322¬±23 BP, BE-9177.1.1)</t>
  </si>
  <si>
    <t>Aes20</t>
  </si>
  <si>
    <t>2917-2876 calBCE (4269¬±24 BP, BE-9188.1.1)</t>
  </si>
  <si>
    <t>K2b1a</t>
  </si>
  <si>
    <t>Aes21</t>
  </si>
  <si>
    <t>Context: Date(s) from same site (Aes1, Aes3, Aes5, Aes12, Aes8, Aes9, Aes20, Aes24, Aes10, Aes23)</t>
  </si>
  <si>
    <t>3100-2650 BCE</t>
  </si>
  <si>
    <t>Aes22</t>
  </si>
  <si>
    <t>2892-2677 calBCE (4199¬±23 BP, BE-9190.1.1)</t>
  </si>
  <si>
    <t>Aes23</t>
  </si>
  <si>
    <t>2885-2669 calBCE (4178¬±23 BP, BE-9191.1.1)</t>
  </si>
  <si>
    <t>Aes24</t>
  </si>
  <si>
    <t>2915-2874 calBCE (4264¬±23 BP, BE-9192.1.1)</t>
  </si>
  <si>
    <t>Aes3</t>
  </si>
  <si>
    <t>3075-2906 calBCE (4359¬±23 BP, BE-8674.1.1)</t>
  </si>
  <si>
    <t>Aes4</t>
  </si>
  <si>
    <t>3098-2921 calBCE (4405¬±23 BP, BE-8675.1.1)</t>
  </si>
  <si>
    <t>Aes5</t>
  </si>
  <si>
    <t>3016-2901 calBCE (4341¬±23 BP, BE-8676.1.1)</t>
  </si>
  <si>
    <t>Aes6_d</t>
  </si>
  <si>
    <t>Aes6</t>
  </si>
  <si>
    <t>2905-2706 calBCE (4234¬±22 BP, BE-8677.1.1)</t>
  </si>
  <si>
    <t>Aes7_d</t>
  </si>
  <si>
    <t>Aes7</t>
  </si>
  <si>
    <t>Context: Date(s) from same site (Aes1, Aes3, Aes5, Aes12, Aes8, Aes9, Aes20, Aes24, Aes10, Aes23, Aes25, Aes15, Aes14, Aes2, Aes22, Aes16, Aes11, Aes17, Aes6, Aes4, Aes13, Aes18)</t>
  </si>
  <si>
    <t>3100-2500 BCE</t>
  </si>
  <si>
    <t>Aes8</t>
  </si>
  <si>
    <t>2921-2881 calBCE (4286¬±23 BP, BE-9178.1.1)</t>
  </si>
  <si>
    <t>Aes9</t>
  </si>
  <si>
    <t>2917-2881 calBCE (4280¬±23 BP, BE-8679.1.1)</t>
  </si>
  <si>
    <t>MX150</t>
  </si>
  <si>
    <t>3350-3101 calBCE (4508¬±23 BP, BE-7999)</t>
  </si>
  <si>
    <t>Oberbipp Horgen</t>
  </si>
  <si>
    <t>Switzerland, Oberbipp Horgen Family A (9 members) (MX150-MX187 have a father-son relationship (order unknown). MX187-MX212 have a father-son relationship (order unknown). As expected from this, MX212 and MX150 are 2nd or 3rd degree relatives. MX183-MX211 are brothers and are both 2nd or 3rd degree relative of MX150 and MX187. MX150 and MX187 are also both 2nd or 3rd degree relatives of MX212, MX182, MX219, and MX209, and MX187 is a 2nd or 3rd degree relative of MX203. MX182 is a 2nd or 3rd degree relative of MX212 and MX209 (who is a 1st degree relative of MX219)).</t>
  </si>
  <si>
    <t>MX182</t>
  </si>
  <si>
    <t>3341-3032 calBCE (4480¬±27 BP, MAMS-27569)</t>
  </si>
  <si>
    <t>MX184</t>
  </si>
  <si>
    <t>Context: Date(s) from same site (MX212, RA42, MX150, MX183, MX182, MX219, MX213, RA43, MX187, MX211, RA45, RA44, MX299)</t>
  </si>
  <si>
    <t>3400-2600 BCE</t>
  </si>
  <si>
    <t>MX203</t>
  </si>
  <si>
    <t>H4a1</t>
  </si>
  <si>
    <t>MX204</t>
  </si>
  <si>
    <t>MX209</t>
  </si>
  <si>
    <t>MX210</t>
  </si>
  <si>
    <t>MX211</t>
  </si>
  <si>
    <t>3264-2923 calBCE (4415¬±21 BP, BE-8003.1.1)</t>
  </si>
  <si>
    <t>MX212</t>
  </si>
  <si>
    <t>3341-3095 calBCE (4489¬±22 BP, BE-10421.1.1)</t>
  </si>
  <si>
    <t>MX213</t>
  </si>
  <si>
    <t>3365-2928 calBCE (4482¬±72 BP, BE-5458.1.1)</t>
  </si>
  <si>
    <t>Switzerland, Oberbipp HorgenÔøΩFamily B (3 members) (RA42 is a 2nd or 3rd degree relative of MX213 and RA43)</t>
  </si>
  <si>
    <t>RA42</t>
  </si>
  <si>
    <t>3341-3098 calBCE (4493¬±21 BP, BE-8005.1.1)</t>
  </si>
  <si>
    <t>RA43</t>
  </si>
  <si>
    <t>3331-3019 calBCE (4452¬±21 BP, BE-8006.1.1)</t>
  </si>
  <si>
    <t>K1a4a1a</t>
  </si>
  <si>
    <t>RA44</t>
  </si>
  <si>
    <t>2913-2779 calBCE (4253¬±24 BP, BE-8007.1.1)</t>
  </si>
  <si>
    <t>RA45</t>
  </si>
  <si>
    <t>3098-2924 calBCE (4408¬±21 BP, BE-8008.1.1)</t>
  </si>
  <si>
    <t>RA57</t>
  </si>
  <si>
    <t>Muttenz2</t>
  </si>
  <si>
    <t>2906-2706 calBCE (4236¬±21 BP, BE-7989.1.1)</t>
  </si>
  <si>
    <t>Muttenz</t>
  </si>
  <si>
    <t>RA58</t>
  </si>
  <si>
    <t>Muttenz6</t>
  </si>
  <si>
    <t>3010-2884 calBCE (4308¬±21 BP, BE-7992.1.1)</t>
  </si>
  <si>
    <t>RA59.Furtwangler</t>
  </si>
  <si>
    <t>Muttenz5</t>
  </si>
  <si>
    <t>Direct (WARNING MISSING LAB CODE, MISSING UNCALIBRATED DATE, NEED TO CHANGE TO INTCAL20): IntCal13</t>
  </si>
  <si>
    <t>2898-2861 calBCE</t>
  </si>
  <si>
    <t>H1+16311</t>
  </si>
  <si>
    <t>RA59</t>
  </si>
  <si>
    <t>RA61</t>
  </si>
  <si>
    <t>Muttenz1</t>
  </si>
  <si>
    <t>2906-2706 calBCE (4235¬±21 BP, BE-7988.1.1)</t>
  </si>
  <si>
    <t>RA62</t>
  </si>
  <si>
    <t>Muttenz4</t>
  </si>
  <si>
    <t>2923-2883 calBCE (4293¬±21 BP, BE-7990.1.1)</t>
  </si>
  <si>
    <t>TU875_SX9</t>
  </si>
  <si>
    <t>TU875(SX9)</t>
  </si>
  <si>
    <t>Niederried Ursisbalm 1913</t>
  </si>
  <si>
    <t>4445-4341 calBCE (5537¬±22 BP, BE-7984.1.1)</t>
  </si>
  <si>
    <t>Niederried Ursisbalm</t>
  </si>
  <si>
    <t>TU877_SX11</t>
  </si>
  <si>
    <t>TU877(SX11)</t>
  </si>
  <si>
    <t>4455-4355 calBCE (5587¬±22 BP, BE-8011.1.1)</t>
  </si>
  <si>
    <t>I0707</t>
  </si>
  <si>
    <t>BAR2 / L11-213</t>
  </si>
  <si>
    <t>Direct: IntCal20; redated after receiving a date of 9656-9293 calBCE (9935¬±35 BP, PSUAMS-3180) that does not fit the archaeological context; the new date is consistent with other samples at the same site and suggests that the older date may be a product of a sample mixup</t>
  </si>
  <si>
    <t>6225-6065 calBCE (7272¬±34 BP, Tubitak-0455)</t>
  </si>
  <si>
    <t>&lt;1 year (3-8 months: This infant is estimated to be about 3 months old based on long bone size and 4-8 months old based on dentiton)</t>
  </si>
  <si>
    <t>[0.992,0.998]</t>
  </si>
  <si>
    <t>S0707.E1.L1</t>
  </si>
  <si>
    <t>I0708</t>
  </si>
  <si>
    <t>BAR6 / L11-439</t>
  </si>
  <si>
    <t>6224-6074 calBCE (7285¬±30 BP, PSUAMS-2103)</t>
  </si>
  <si>
    <t>Northwest Anatolia, Marmara, Barcƒ±n</t>
  </si>
  <si>
    <t>N1b1a</t>
  </si>
  <si>
    <t>[0.977,0.987]</t>
  </si>
  <si>
    <t>S0708.E1.L1</t>
  </si>
  <si>
    <t>Xcontam=0.008</t>
  </si>
  <si>
    <t>I0709</t>
  </si>
  <si>
    <t>BAR20/ M13-170</t>
  </si>
  <si>
    <t>6223-6034 calBCE (7255¬±30 BP, PSUAMS-2952)</t>
  </si>
  <si>
    <t>&lt;2 years ("This is an older infant estimated from bone size")</t>
  </si>
  <si>
    <t>U3</t>
  </si>
  <si>
    <t>S0709.E1.L1</t>
  </si>
  <si>
    <t>I0723_enhanced</t>
  </si>
  <si>
    <t>I0723</t>
  </si>
  <si>
    <t>T1, M229 / UH; Mentese, UH 2000, Male</t>
  </si>
  <si>
    <t>LazaridisAlpaslanRoodenbergScience2022 (higher coverage of previously reported individual from MathiesonNature2015)</t>
  </si>
  <si>
    <t>6008-5835 calBCE (7035¬±35 BP, PSUAMS-1965)</t>
  </si>
  <si>
    <t>X2m2</t>
  </si>
  <si>
    <t>S1512.E1.L1,S0723.E1.L1,S0723.E1.L3,S0723.E1.L2</t>
  </si>
  <si>
    <t>I0724_enhanced</t>
  </si>
  <si>
    <t>I0724</t>
  </si>
  <si>
    <t>T2 / UP; M20 T2(UP 2000)</t>
  </si>
  <si>
    <t>S0724.E1.L1,S0724.E1.L3,S0724.E1.L2</t>
  </si>
  <si>
    <t>I0727_enhanced</t>
  </si>
  <si>
    <t>I0727</t>
  </si>
  <si>
    <t>M24; UA JK 16</t>
  </si>
  <si>
    <t>S0727.E1.L1,S0727.E1.L3,S0727.E1.L2</t>
  </si>
  <si>
    <t>I0736</t>
  </si>
  <si>
    <t>L11-216</t>
  </si>
  <si>
    <t>Turkey, Northwest Anatolia, Marmara, BarcÔøΩn Family A (2 members) (I0854-I0736 are 1st degree relatives)</t>
  </si>
  <si>
    <t>N1a1a+152</t>
  </si>
  <si>
    <t>S0736.E1.L1</t>
  </si>
  <si>
    <t>I0744</t>
  </si>
  <si>
    <t>M10-275</t>
  </si>
  <si>
    <t>6400-6239 calBCE (7455¬±30 BP, PSUAMS-2299)</t>
  </si>
  <si>
    <t>Turkey, Northwest Anatolia, Marmara, BarcÔøΩn Family B (2 members) (I1097-I0744 are 2nd or 3rd degree relatives)</t>
  </si>
  <si>
    <t>J1c11</t>
  </si>
  <si>
    <t>S0744.E1.L1</t>
  </si>
  <si>
    <t>Xcontam=0.01</t>
  </si>
  <si>
    <t>I0745</t>
  </si>
  <si>
    <t>M11-363</t>
  </si>
  <si>
    <t>6387-6111 calBCE (7405¬±30 BP, PSUAMS-2105)</t>
  </si>
  <si>
    <t>&lt;1 year ("This is estimated to be a neonate (from bone size)")</t>
  </si>
  <si>
    <t>S0745.E1.L1</t>
  </si>
  <si>
    <t>I0746</t>
  </si>
  <si>
    <t>L11-322</t>
  </si>
  <si>
    <t>6070-5888 calBCE (7110¬±50 BP, Poz-82177)</t>
  </si>
  <si>
    <t>[0.989,0.995]</t>
  </si>
  <si>
    <t>S0746.E1.L1</t>
  </si>
  <si>
    <t>I1096</t>
  </si>
  <si>
    <t>BAR26 / M10-76 (BAR26 / M10-76; 342)</t>
  </si>
  <si>
    <t>S1096.E1.L1</t>
  </si>
  <si>
    <t>I1097</t>
  </si>
  <si>
    <t>BAR271 / M10-271</t>
  </si>
  <si>
    <t>6420-6245 calBCE (7475¬±30 BP, PSUAMS-2297)</t>
  </si>
  <si>
    <t>S1097.E1.L1</t>
  </si>
  <si>
    <t>Xcontam=[0.005,0.013]</t>
  </si>
  <si>
    <t>I1098</t>
  </si>
  <si>
    <t>BAR99 / M10-352</t>
  </si>
  <si>
    <t>6419-6246 calBCE (7475¬±25 BP, PSUAMS-2947)</t>
  </si>
  <si>
    <t>X2d</t>
  </si>
  <si>
    <t>S1098.E1.L1</t>
  </si>
  <si>
    <t>I1101</t>
  </si>
  <si>
    <t>M11-352a</t>
  </si>
  <si>
    <t>S1101.E1.L1</t>
  </si>
  <si>
    <t>I11949</t>
  </si>
  <si>
    <t>557; UC M10 (2006)</t>
  </si>
  <si>
    <t>Middle aged adult</t>
  </si>
  <si>
    <t>[0.854,0.959]</t>
  </si>
  <si>
    <t>S11949.E1.L1</t>
  </si>
  <si>
    <t>mtcontam=[0.854,0.959]</t>
  </si>
  <si>
    <t>I1579_enhanced</t>
  </si>
  <si>
    <t>I1579</t>
  </si>
  <si>
    <t>M13-72</t>
  </si>
  <si>
    <t>6221-6028 calBCE (7245¬±25 BP, PSUAMS-2954)</t>
  </si>
  <si>
    <t>[0.929,0.959]</t>
  </si>
  <si>
    <t>S1579.E1.L1,S2214.E1.L1,S6665.E1.L1</t>
  </si>
  <si>
    <t>merge.of.libraries, mtcontam=[0.929,0.959]</t>
  </si>
  <si>
    <t>I1580_enhanced</t>
  </si>
  <si>
    <t>I1580</t>
  </si>
  <si>
    <t>L12-393</t>
  </si>
  <si>
    <t>6381-6088 calBCE (7385¬±40 BP, PSUAMS-1964)</t>
  </si>
  <si>
    <t>[0.985,0.997]</t>
  </si>
  <si>
    <t>S1580.E1.L1</t>
  </si>
  <si>
    <t>I1581_enhanced</t>
  </si>
  <si>
    <t>I1581</t>
  </si>
  <si>
    <t>L12-502</t>
  </si>
  <si>
    <t>6386-6228 calBCE (7415¬±30 BP, PSUAMS-2104)</t>
  </si>
  <si>
    <t>S1581.E1.L1</t>
  </si>
  <si>
    <t>I1583_enhanced</t>
  </si>
  <si>
    <t>I1583</t>
  </si>
  <si>
    <t>L14-200</t>
  </si>
  <si>
    <t>6424-6233 calBCE (7460¬±50 BP, Poz-82231)</t>
  </si>
  <si>
    <t>S1583.E1.L1</t>
  </si>
  <si>
    <t>Xcontam=[0.006,0.012]</t>
  </si>
  <si>
    <t>I1585_enhanced</t>
  </si>
  <si>
    <t>I1585</t>
  </si>
  <si>
    <t>M11-59</t>
  </si>
  <si>
    <t>6217-6007 calBCE (7215¬±30 BP, PSUAMS-2953)</t>
  </si>
  <si>
    <t>[0.976,0.996]</t>
  </si>
  <si>
    <t>S1585.E1.L1,S2213.E1.L1,S6664.E1.L1</t>
  </si>
  <si>
    <t>M229 (M16 T1 (UH 2000)) | T1, M229 / UH</t>
  </si>
  <si>
    <t>S1512.E1.L1,S0723.E1.L1</t>
  </si>
  <si>
    <t>T2 / UP (M20 T2(UP 2000))</t>
  </si>
  <si>
    <t>S0724.E1.L1</t>
  </si>
  <si>
    <t>M24 / UA JK 16</t>
  </si>
  <si>
    <t>S0727.E1.L1</t>
  </si>
  <si>
    <t>M13-72 | M13-72SSC | M13-72C</t>
  </si>
  <si>
    <t>K1a-C150T</t>
  </si>
  <si>
    <t>S1579.E1.L1</t>
  </si>
  <si>
    <t>Xcontam=[0.009,0.013]</t>
  </si>
  <si>
    <t>M11-59 | M11-59SSC | M11-59C</t>
  </si>
  <si>
    <t>J1 or J1c</t>
  </si>
  <si>
    <t>S1585.E1.L1</t>
  </si>
  <si>
    <t>I2105</t>
  </si>
  <si>
    <t>Yamna4 (Burial 28/6)</t>
  </si>
  <si>
    <t>45-55</t>
  </si>
  <si>
    <t>Ukraine_EBA_Yamnaya</t>
  </si>
  <si>
    <t>Shevchenko, OAE-2003</t>
  </si>
  <si>
    <t>S2105.E1.L1</t>
  </si>
  <si>
    <t>I3141_enhanced</t>
  </si>
  <si>
    <t>I3141</t>
  </si>
  <si>
    <t>Yamna 5 (Burial 28/12)</t>
  </si>
  <si>
    <t>35-45</t>
  </si>
  <si>
    <t>H15b1</t>
  </si>
  <si>
    <t>[0.961,0.989]</t>
  </si>
  <si>
    <t>S3195.E1.L1,S3195.E1.L2,S3195.E1.L3</t>
  </si>
  <si>
    <t>[0.979,0.997]</t>
  </si>
  <si>
    <t>S3195.E1.L1</t>
  </si>
  <si>
    <t>ILK001</t>
  </si>
  <si>
    <t>2900-2701 calBCE (4221¬±22 BP, MAMS-30072)</t>
  </si>
  <si>
    <t>Ukraine_GlobularAmphora</t>
  </si>
  <si>
    <t>Ilatka</t>
  </si>
  <si>
    <t>ILK003</t>
  </si>
  <si>
    <t>2901-2703 calBCE (4225¬±22 BP, MAMS-30074)</t>
  </si>
  <si>
    <t>I1733</t>
  </si>
  <si>
    <t>StPet8 (collection 6462, site 5, individual 30)</t>
  </si>
  <si>
    <t>9000-7500 BCE</t>
  </si>
  <si>
    <t>Ukraine_Mesolithic</t>
  </si>
  <si>
    <t>Vasil'evka</t>
  </si>
  <si>
    <t>U4b</t>
  </si>
  <si>
    <t>[0.976,1]</t>
  </si>
  <si>
    <t>S1733.E1.L1,S1733.E1.L2,S1733.E1.L4</t>
  </si>
  <si>
    <t>I1763</t>
  </si>
  <si>
    <t>StPet9 (collection 6462, site 6, individual 23)</t>
  </si>
  <si>
    <t>8282-7960 calBCE (8960¬±50 BP, Poz-81127)</t>
  </si>
  <si>
    <t>[0.975,0.989]</t>
  </si>
  <si>
    <t>S1763.E1.L1</t>
  </si>
  <si>
    <t>I1819</t>
  </si>
  <si>
    <t>StPet12 (collection 6462, site 9, individual 25)</t>
  </si>
  <si>
    <t>9107-8556 calBCE (9420¬±50 BP, Poz-81128)</t>
  </si>
  <si>
    <t>[0.948,0.968]</t>
  </si>
  <si>
    <t>S1819.E1.L1</t>
  </si>
  <si>
    <t>mtcontam=[0.948,0.968]</t>
  </si>
  <si>
    <t>I5876</t>
  </si>
  <si>
    <t>Mos35 (Grave 142, ?)</t>
  </si>
  <si>
    <t>7040-6699 calBCE (7960¬±30 BP, PSUAMS-2811)</t>
  </si>
  <si>
    <t>Kirovograd Oblast, Dereivka village</t>
  </si>
  <si>
    <t>S5876.E1.L1</t>
  </si>
  <si>
    <t>I1737</t>
  </si>
  <si>
    <t>StPet10 (collection 6462, site 7, individual 11)</t>
  </si>
  <si>
    <t>8543-8299 calBCE (9200¬±35 BP, PSUAMS-2394)</t>
  </si>
  <si>
    <t>[0.961,0.997]</t>
  </si>
  <si>
    <t>S1737.E1.L1,S1737.E1.L2,S1737.E1.L4</t>
  </si>
  <si>
    <t>I5885</t>
  </si>
  <si>
    <t>Mos45 (Grave 84, ?) | MDE-Mos45 (FR15120080) | WTR-Mos45 (FR15120101)</t>
  </si>
  <si>
    <t>6392-5921 calBCE (7270¬±110 BP, OxA-6161)</t>
  </si>
  <si>
    <t>S5885.E1.L1</t>
  </si>
  <si>
    <t>I1732</t>
  </si>
  <si>
    <t>StPet3 (collection 6204, individual 7)</t>
  </si>
  <si>
    <t>5372-5134 calBCE (6300¬±40 BP, Poz-81130)</t>
  </si>
  <si>
    <t>Vovnigi</t>
  </si>
  <si>
    <t>Ukraine, Vovnigi Family A (3 members) (I1732-I1378 have a mother-son relationship; I1738 is a 2nd or 3rd degree of I1378)</t>
  </si>
  <si>
    <t>[0.984,0.992]</t>
  </si>
  <si>
    <t>S1732.E1.L1</t>
  </si>
  <si>
    <t>I1734</t>
  </si>
  <si>
    <t>StPet7 (collection 6285, site 4, individual 14)</t>
  </si>
  <si>
    <t>Context: Based on being genetically a 4th degree relative of I1736 (ignore the date of 7451-7056 calBCE (8190¬±60 BP, Poz-81129) Direct: IntCal20 because of poor quality collagen)</t>
  </si>
  <si>
    <t>6300-6000 BCE</t>
  </si>
  <si>
    <t>Ukraine, Vasi'levka, Family A (2 members) (I1734-I1736 are 4th degree relatives based on approximately 500cM of IBD)</t>
  </si>
  <si>
    <t>S1734.E1.L1</t>
  </si>
  <si>
    <t>I1736</t>
  </si>
  <si>
    <t>StPet11 (collection 6285, site 8, individual 11)</t>
  </si>
  <si>
    <t>6242-6072 calBCE (7320¬±40 BP, Poz-81154)</t>
  </si>
  <si>
    <t>[0.983,0.992]</t>
  </si>
  <si>
    <t>S1736.E1.L1</t>
  </si>
  <si>
    <t>I1738</t>
  </si>
  <si>
    <t>StPet4 (collection 6204, individual 4)</t>
  </si>
  <si>
    <t>5475-5320 calBCE (6420¬±40 BP, Poz-81153)</t>
  </si>
  <si>
    <t>S1738.E1.L1</t>
  </si>
  <si>
    <t>I3714</t>
  </si>
  <si>
    <t>Mos24 (Grave28 (124))</t>
  </si>
  <si>
    <t>5500-4800 BCE</t>
  </si>
  <si>
    <t>S3714.E1.L1</t>
  </si>
  <si>
    <t>I3715</t>
  </si>
  <si>
    <t>Mos27 (Grave9 (111))</t>
  </si>
  <si>
    <t>5636-5483 calBCE (6655¬±35 BP, PSUAMS-1907)</t>
  </si>
  <si>
    <t>S3715.E1.L1</t>
  </si>
  <si>
    <t>I3717</t>
  </si>
  <si>
    <t>Mos49 (Grave 46 (242))</t>
  </si>
  <si>
    <t>5371-5216 calBCE (6330¬±35 BP, PSUAMS-1908)</t>
  </si>
  <si>
    <t>S3717.E1.L1</t>
  </si>
  <si>
    <t>I3718</t>
  </si>
  <si>
    <t>Mos52 Grave 86 (Grave 86 (?))</t>
  </si>
  <si>
    <t>5359-5212 calBCE (6300¬±35 BP, PSUAMS-1909)</t>
  </si>
  <si>
    <t>Ukraine, Dereivka I Family C (3 members) (I5890-I5879 have a sibling relationship; I5890-I3718 are 2nd or 3rd degree relatives; I5879-I3718 have a father-son relationship but the order is unknown)</t>
  </si>
  <si>
    <t>[0.978,0.989]</t>
  </si>
  <si>
    <t>S3718.E1.L1</t>
  </si>
  <si>
    <t>I4114</t>
  </si>
  <si>
    <t>Mos64 (Grave 103 (290))</t>
  </si>
  <si>
    <t>5474-5324 calBCE (6420¬±35 BP, PSUAMS-1911)</t>
  </si>
  <si>
    <t>Ukraine, Dereivka I Family B (2 members) (I5891 is a 1st degree relative of I4114)</t>
  </si>
  <si>
    <t>S4114.E1.L1</t>
  </si>
  <si>
    <t>I5875</t>
  </si>
  <si>
    <t>Mos34 (Grave 53, 249)</t>
  </si>
  <si>
    <t>5295-5053 calBCE (6210¬±25 BP, PSUAMS-2810)</t>
  </si>
  <si>
    <t>Ukraine, Dereivka I Family D (2 members) (I5875-I5888 have a father-son relationship but the order is unknown )</t>
  </si>
  <si>
    <t>S5875.E1.L1</t>
  </si>
  <si>
    <t>I5883</t>
  </si>
  <si>
    <t>Mos41 (Grave 39, 234)</t>
  </si>
  <si>
    <t>5209-4998 calBCE (6140¬±25 BP, PSUAMS-2827)</t>
  </si>
  <si>
    <t>Ukraine, Dereivka I Family E (2 members) (I5878-I5883 have a father-son relationship but the order is unknown )</t>
  </si>
  <si>
    <t>S5883.E1.L1</t>
  </si>
  <si>
    <t>I5890</t>
  </si>
  <si>
    <t>Mos51 (Grave 87, 275)</t>
  </si>
  <si>
    <t>5291-5058 calBCE (6210¬±20 BP, PSUAMS-2830)</t>
  </si>
  <si>
    <t>S5890.E1.L1</t>
  </si>
  <si>
    <t>I5892</t>
  </si>
  <si>
    <t>Mos59 (Grave 33, 280)</t>
  </si>
  <si>
    <t>5301-4952 calBCE (6175¬±60 BP, OxA-6162)</t>
  </si>
  <si>
    <t>S5892.E1.L1</t>
  </si>
  <si>
    <t>I3712</t>
  </si>
  <si>
    <t>Mos21 (Grave 35 (130))</t>
  </si>
  <si>
    <t>5512-5376 calBCE (6490¬±25 BP, PSUAMS-2300)</t>
  </si>
  <si>
    <t>S3712.E1.L1</t>
  </si>
  <si>
    <t>I3713</t>
  </si>
  <si>
    <t>Mos23 (Grave1 (104))</t>
  </si>
  <si>
    <t>5201-4905 calBCE (6080¬±25 BP, PSUAMS-2301)</t>
  </si>
  <si>
    <t>S3713.E1.L1</t>
  </si>
  <si>
    <t>I4112</t>
  </si>
  <si>
    <t>Mos61 (Grave 1 (196)) | WTR-Mos61 (FR15120009)</t>
  </si>
  <si>
    <t>Context: Based on dates of other individuals in same site (I4111, I3719, I5889, I3721, I5883, I5892, I5881, I5890, I5875, I5878, I5879, I5886, I3718, I5877, I3720, I3717, I5893, I5891, I4114)</t>
  </si>
  <si>
    <t>5500-4500 BCE</t>
  </si>
  <si>
    <t>S4112.E1.L1</t>
  </si>
  <si>
    <t>I5868</t>
  </si>
  <si>
    <t>Mos11 (Grave 27, 122 (or is it Grave 227?))</t>
  </si>
  <si>
    <t>5471-5231 calBCE (6385¬±25 BP, PSUAMS-2807)</t>
  </si>
  <si>
    <t>[0.978,0.999]</t>
  </si>
  <si>
    <t>S5868.E1.L1</t>
  </si>
  <si>
    <t>I5873</t>
  </si>
  <si>
    <t>Mos32 (Grave 14, 114)</t>
  </si>
  <si>
    <t>5472-5315 calBCE (6400¬±25 BP, PSUAMS-2809)</t>
  </si>
  <si>
    <t>[0.977,0.993]</t>
  </si>
  <si>
    <t>S5873.E1.L1</t>
  </si>
  <si>
    <t>I5881</t>
  </si>
  <si>
    <t>Mos39 (Grave 20, 215)</t>
  </si>
  <si>
    <t>5215-5052 calBCE (6190¬±20 BP, PSUAMS-2825)</t>
  </si>
  <si>
    <t>Ukraine, Dereivka I Family A (2 members) (I5881 is a 1st degree relative of I5893)</t>
  </si>
  <si>
    <t>S5881.E1.L1</t>
  </si>
  <si>
    <t>I5886</t>
  </si>
  <si>
    <t>Mos46 (Grave 12, 207)</t>
  </si>
  <si>
    <t>5313-5214 calBCE (6290¬±25 BP, PSUAMS-2829)</t>
  </si>
  <si>
    <t>S5886.E1.L1</t>
  </si>
  <si>
    <t>I5889</t>
  </si>
  <si>
    <t>Mos50 (Grave 109, 296)</t>
  </si>
  <si>
    <t>5314-4727 calBCE (6110¬±120 BP, OxA-5031)</t>
  </si>
  <si>
    <t>S5889.E1.L1</t>
  </si>
  <si>
    <t>I5957</t>
  </si>
  <si>
    <t>Mos30 (Grave 10, 112)</t>
  </si>
  <si>
    <t>5470-5221 calBCE (6365¬±30 BP, PSUAMS-3981)</t>
  </si>
  <si>
    <t>S5957.E1.L1</t>
  </si>
  <si>
    <t>I6133</t>
  </si>
  <si>
    <t>Mos31 (Grave 13, 113)</t>
  </si>
  <si>
    <t>6500-4000 BCE</t>
  </si>
  <si>
    <t>Ukraine, Volniensky, Vilnianka Family B (2 members) (I6133 is possibly a 1st degree relative of I5956)</t>
  </si>
  <si>
    <t>[0.968,0.995]</t>
  </si>
  <si>
    <t>S6133.E1.L1</t>
  </si>
  <si>
    <t>I1917</t>
  </si>
  <si>
    <t>Yamna1 (OAE-99 Ozera; Burial 18/14)</t>
  </si>
  <si>
    <t>3096-2913 calBCE (4390¬±30 BP, Beta-432809)</t>
  </si>
  <si>
    <t>Ozera, OAE-99</t>
  </si>
  <si>
    <t>R0a1+152</t>
  </si>
  <si>
    <t>[0.972,0.992]</t>
  </si>
  <si>
    <t>S1917.E1.L2</t>
  </si>
  <si>
    <t>missing screening metrics</t>
  </si>
  <si>
    <t>UZZ057_noUDG</t>
  </si>
  <si>
    <t>UZZ057</t>
  </si>
  <si>
    <t>phalanx</t>
  </si>
  <si>
    <t>YuvandeLoosdrechtiScience2022</t>
  </si>
  <si>
    <t>Direct: IntCal 20 (WARNING: MISSING LAB CODE)</t>
  </si>
  <si>
    <t>2196-2031 calBCE (3708¬±19 BP)</t>
  </si>
  <si>
    <t>Sicily, Grotta dell‚ÄôUzzo</t>
  </si>
  <si>
    <t>Native Pulldown on 3.2M snpset</t>
  </si>
  <si>
    <t>ss.minus,ds.minus</t>
  </si>
  <si>
    <t>UZZ057.A0101_S0_L005_R1_001,UZZ057.A0101_S0_L005_R1_001-4724EF23,UZZ057.A0102.SG1.1_S0_L007_R1_001,UZZ057.A0102.TF1.1_S0_L003_R1_001,UZZ057.A0201.SG1.1_S0_L001_R1_001,UZZ057.A0201.TF1.1_S0_L001_R1_001,UZZ057.A0201.TF2.1_S0_L001_R1_001</t>
  </si>
  <si>
    <t>KH150189_KH150632_KH150636.SG</t>
  </si>
  <si>
    <t>KH150189_KH150632_KH150636</t>
  </si>
  <si>
    <t>NT1</t>
  </si>
  <si>
    <t>ImmelCommBiol2021</t>
  </si>
  <si>
    <t>3346-3095 calBCE (4493¬±26 BP, KIA-53052)</t>
  </si>
  <si>
    <t>20-60 yrs</t>
  </si>
  <si>
    <t>Germany_Wartberg_LN.SG</t>
  </si>
  <si>
    <t>Wartberg_LN</t>
  </si>
  <si>
    <t>Niedertiefenbach (Rheinland-Pfalz, Koblenz, Rhein-Lahn-Kreis)</t>
  </si>
  <si>
    <t>Native pulldown on 3.2M snpset</t>
  </si>
  <si>
    <t>SG</t>
  </si>
  <si>
    <t>I-Y5334</t>
  </si>
  <si>
    <t>I2a2a~</t>
  </si>
  <si>
    <t>[0.004,0.006]</t>
  </si>
  <si>
    <t>KH150190.SG</t>
  </si>
  <si>
    <t>KH150190</t>
  </si>
  <si>
    <t>NT21</t>
  </si>
  <si>
    <t>Context: Archaeological</t>
  </si>
  <si>
    <t>3500-2800 BCE</t>
  </si>
  <si>
    <t>Native Pulldown on 3.2M snpset, bam seems to be largely restricted to enriched sites</t>
  </si>
  <si>
    <t>I-S6635</t>
  </si>
  <si>
    <t>[0.002,0.012]</t>
  </si>
  <si>
    <t>KH150193_KH150286.SG</t>
  </si>
  <si>
    <t>KH150193_KH150286</t>
  </si>
  <si>
    <t>NT9A+ 9</t>
  </si>
  <si>
    <t>mature; 50-60 yrs</t>
  </si>
  <si>
    <t>KH150195_KH150196_KH150616.SG</t>
  </si>
  <si>
    <t>KH150195_KH150196_KH150616</t>
  </si>
  <si>
    <t>NT23/123/128b</t>
  </si>
  <si>
    <t>3342-3096 calBCE (4492¬±24 BP, KIA-52274)</t>
  </si>
  <si>
    <t>adult; 20-40 yrs</t>
  </si>
  <si>
    <t>KH150200.SG</t>
  </si>
  <si>
    <t>KH150200</t>
  </si>
  <si>
    <t>NT136.2</t>
  </si>
  <si>
    <t>KH150204_KH150634.SG</t>
  </si>
  <si>
    <t>KH150204_KH150634</t>
  </si>
  <si>
    <t>3352-3099 calBCE (4507¬±25 BP, KIA-53051)</t>
  </si>
  <si>
    <t>[0.002,0.004]</t>
  </si>
  <si>
    <t>KH150208_KH150210.SG</t>
  </si>
  <si>
    <t>KH150208_KH150210</t>
  </si>
  <si>
    <t>NT26 /111</t>
  </si>
  <si>
    <t>KH150287.SG</t>
  </si>
  <si>
    <t>KH150287</t>
  </si>
  <si>
    <t>NT54</t>
  </si>
  <si>
    <t>cranium</t>
  </si>
  <si>
    <t>3346-3098 calBCE (4499¬±25 BP, KIA-52268)</t>
  </si>
  <si>
    <t>I-S9234</t>
  </si>
  <si>
    <t>I2a2a1a</t>
  </si>
  <si>
    <t>KH150289.SG</t>
  </si>
  <si>
    <t>KH150289</t>
  </si>
  <si>
    <t>NT98</t>
  </si>
  <si>
    <t>3346-3098 calBCE (4499¬±24 BP, KIA-52270)</t>
  </si>
  <si>
    <t>adult++; 20-60 yrs</t>
  </si>
  <si>
    <t>I-M423</t>
  </si>
  <si>
    <t>I2a1a2</t>
  </si>
  <si>
    <t>[0,0.017]</t>
  </si>
  <si>
    <t>KH150419.SG</t>
  </si>
  <si>
    <t>KH150419</t>
  </si>
  <si>
    <t>NT27</t>
  </si>
  <si>
    <t>n/a (&lt;300K SNPs)</t>
  </si>
  <si>
    <t>KH150422.SG</t>
  </si>
  <si>
    <t>KH150422</t>
  </si>
  <si>
    <t>NT46</t>
  </si>
  <si>
    <t>3366-3103 calBCE (4538¬±24 BP, KIA-52272)</t>
  </si>
  <si>
    <t>[0,0.02]</t>
  </si>
  <si>
    <t>KH150610.SG</t>
  </si>
  <si>
    <t>KH150610</t>
  </si>
  <si>
    <t>NT17</t>
  </si>
  <si>
    <t>3365-3102 calBCE (4532¬±25 BP, KIA-52273)</t>
  </si>
  <si>
    <t>H3aa</t>
  </si>
  <si>
    <t>KH150612.SG</t>
  </si>
  <si>
    <t>KH150612</t>
  </si>
  <si>
    <t>NT5+6.2</t>
  </si>
  <si>
    <t>I-S23680</t>
  </si>
  <si>
    <t>I2a1b1b</t>
  </si>
  <si>
    <t>[0.003,0.005]</t>
  </si>
  <si>
    <t>KH150613_KH180043.SG</t>
  </si>
  <si>
    <t>KH150613_KH180043</t>
  </si>
  <si>
    <t>NT107</t>
  </si>
  <si>
    <t>3346-3098 calBCE (4499¬±26 BP, KIA-53045)</t>
  </si>
  <si>
    <t>infans I; 3-5 yrs</t>
  </si>
  <si>
    <t>KH150614_KH150615.SG</t>
  </si>
  <si>
    <t>KH150614_KH150615</t>
  </si>
  <si>
    <t>NT142.1</t>
  </si>
  <si>
    <t>3334-3025 calBCE (4462¬±24 BP, KIA-53046)</t>
  </si>
  <si>
    <t>infans I; 2-5 yrs</t>
  </si>
  <si>
    <t>I-M838</t>
  </si>
  <si>
    <t>I2a1a1b1b~</t>
  </si>
  <si>
    <t>J1c3g</t>
  </si>
  <si>
    <t>KH150618.SG</t>
  </si>
  <si>
    <t>KH150618</t>
  </si>
  <si>
    <t>NT48</t>
  </si>
  <si>
    <t>3336-3028 calBCE (4468¬±25 BP, KIA-52275)</t>
  </si>
  <si>
    <t>juvenile-early adult; 14-30 yrs</t>
  </si>
  <si>
    <t>[0,0.001]</t>
  </si>
  <si>
    <t>KH150619.SG</t>
  </si>
  <si>
    <t>KH150619</t>
  </si>
  <si>
    <t>NT42</t>
  </si>
  <si>
    <t>3333-3021 calBCE (4455¬±24 BP, KIA-52276)</t>
  </si>
  <si>
    <t>KH150622.SG</t>
  </si>
  <si>
    <t>KH150622</t>
  </si>
  <si>
    <t>NT130</t>
  </si>
  <si>
    <t>3264-2926 calBCE (4417¬±19 BP, KIA-53048)</t>
  </si>
  <si>
    <t>infans I; 2-3 yrs</t>
  </si>
  <si>
    <t>KH150625.SG</t>
  </si>
  <si>
    <t>KH150625</t>
  </si>
  <si>
    <t>NT83</t>
  </si>
  <si>
    <t>3348-3096 calBCE (4497¬±27 BP, KIA-52277)</t>
  </si>
  <si>
    <t>infans I-II; 4-10 yrs</t>
  </si>
  <si>
    <t>KH150626.SG</t>
  </si>
  <si>
    <t>KH150626</t>
  </si>
  <si>
    <t>NT58</t>
  </si>
  <si>
    <t>U5b1b</t>
  </si>
  <si>
    <t>KH150627.SG</t>
  </si>
  <si>
    <t>KH150627</t>
  </si>
  <si>
    <t>KI11</t>
  </si>
  <si>
    <t>3335-3024 calBCE (4462¬±27 BP, KIA-52278)</t>
  </si>
  <si>
    <t>V10</t>
  </si>
  <si>
    <t>KH150628.SG</t>
  </si>
  <si>
    <t>KH150628</t>
  </si>
  <si>
    <t>NT150.1</t>
  </si>
  <si>
    <t>3334-2938 calBCE (4448¬±26 BP, KIA-53049)</t>
  </si>
  <si>
    <t>[0.001,0.011]</t>
  </si>
  <si>
    <t>KH150629.SG</t>
  </si>
  <si>
    <t>KH150629</t>
  </si>
  <si>
    <t>NT30</t>
  </si>
  <si>
    <t>adult; 30-40 yrs</t>
  </si>
  <si>
    <t>H5u</t>
  </si>
  <si>
    <t>KH150630.SG</t>
  </si>
  <si>
    <t>KH150630</t>
  </si>
  <si>
    <t>KI12</t>
  </si>
  <si>
    <t>3487-3106 calBCE (4564¬±25 BP, KIA-53050)</t>
  </si>
  <si>
    <t>U2e1c1</t>
  </si>
  <si>
    <t>KH150633.SG</t>
  </si>
  <si>
    <t>KH150633</t>
  </si>
  <si>
    <t>KI13</t>
  </si>
  <si>
    <t>3344-3036 calBCE (4486¬±29 BP, KIA-52279)</t>
  </si>
  <si>
    <t>[0.004,0.008]</t>
  </si>
  <si>
    <t>KH150635.SG</t>
  </si>
  <si>
    <t>KH150635</t>
  </si>
  <si>
    <t>KI14</t>
  </si>
  <si>
    <t>3322-2924 calBCE (4425¬±28 BP, KIA-52280)</t>
  </si>
  <si>
    <t>KH150637.SG</t>
  </si>
  <si>
    <t>KH150637</t>
  </si>
  <si>
    <t>NT110</t>
  </si>
  <si>
    <t>3328-2926 calBCE (4432¬±28 BP, KIA-52281)</t>
  </si>
  <si>
    <t>[0.009,0.011]</t>
  </si>
  <si>
    <t>KH150639.SG</t>
  </si>
  <si>
    <t>KH150639</t>
  </si>
  <si>
    <t>NT49</t>
  </si>
  <si>
    <t>[0.002,0.008]</t>
  </si>
  <si>
    <t>KH150640.SG</t>
  </si>
  <si>
    <t>KH150640</t>
  </si>
  <si>
    <t>3334-3024 calBCE (4461¬±25 BP, KIA-53053)</t>
  </si>
  <si>
    <t>KH150641.SG</t>
  </si>
  <si>
    <t>KH150641</t>
  </si>
  <si>
    <t>KI15</t>
  </si>
  <si>
    <t>3339-3028 calBCE (4473¬±28 BP, KIA-52282)</t>
  </si>
  <si>
    <t>KH180044.SG</t>
  </si>
  <si>
    <t>KH180044</t>
  </si>
  <si>
    <t>NT136.1</t>
  </si>
  <si>
    <t>mature; 40-60 yrs</t>
  </si>
  <si>
    <t>KH180045.SG</t>
  </si>
  <si>
    <t>KH180045</t>
  </si>
  <si>
    <t>NT146</t>
  </si>
  <si>
    <t>early adult; 20-30 yrs</t>
  </si>
  <si>
    <t>K1e</t>
  </si>
  <si>
    <t>LEU007.AG</t>
  </si>
  <si>
    <t>LEU007</t>
  </si>
  <si>
    <t>PenskeSciRep2024</t>
  </si>
  <si>
    <t>1919-1751 calBCE (3516¬±21 BP, MAMS-43533)</t>
  </si>
  <si>
    <t>early adult, 18-19 yo</t>
  </si>
  <si>
    <t>Germany_EBA_Unetice.AG</t>
  </si>
  <si>
    <t>Leubingen-1 (Th√ºringen, Kyffh√§userkreis)</t>
  </si>
  <si>
    <t>AG</t>
  </si>
  <si>
    <t>M405/U106/S21</t>
  </si>
  <si>
    <t>R1b1a1b1a1a1</t>
  </si>
  <si>
    <t>LEU017.AG</t>
  </si>
  <si>
    <t>LEU017</t>
  </si>
  <si>
    <t>Context: Direct dates on individuals from same site</t>
  </si>
  <si>
    <t>adult, 26-30 yo</t>
  </si>
  <si>
    <t>S466/Z280</t>
  </si>
  <si>
    <t>R1a1a1b1a2</t>
  </si>
  <si>
    <t>LEU018.AG</t>
  </si>
  <si>
    <t>LEU018</t>
  </si>
  <si>
    <t>adult, 30-35 yo</t>
  </si>
  <si>
    <t>H1j3</t>
  </si>
  <si>
    <t>LEU021.AG</t>
  </si>
  <si>
    <t>LEU021</t>
  </si>
  <si>
    <t>mature, 45-50 yo</t>
  </si>
  <si>
    <t>PF6162/S224/V1754/Z645</t>
  </si>
  <si>
    <t>LEU023.AG</t>
  </si>
  <si>
    <t>LEU023</t>
  </si>
  <si>
    <t>2192-1983 calBCE (3692¬±21 BP, MAMS-43535)</t>
  </si>
  <si>
    <t>early adult, 18-20 yo</t>
  </si>
  <si>
    <t>LEU024.AG</t>
  </si>
  <si>
    <t>LEU024</t>
  </si>
  <si>
    <t>Infans I, 6-7 yo</t>
  </si>
  <si>
    <t>LEU025.AG</t>
  </si>
  <si>
    <t>LEU025</t>
  </si>
  <si>
    <t>adult, 20-30 yo</t>
  </si>
  <si>
    <t>PF6570/S28/U152</t>
  </si>
  <si>
    <t>R1b1a1b1a1a2b</t>
  </si>
  <si>
    <t>LEU02651.AG</t>
  </si>
  <si>
    <t>LEU02651</t>
  </si>
  <si>
    <t>2029-1, LEU02651</t>
  </si>
  <si>
    <t>LEU026.AG</t>
  </si>
  <si>
    <t>LEU026</t>
  </si>
  <si>
    <t>Infans II, 9-10 yo</t>
  </si>
  <si>
    <t>L2/S139</t>
  </si>
  <si>
    <t>LEU027.AG</t>
  </si>
  <si>
    <t>LEU027</t>
  </si>
  <si>
    <t>2008-1776 calBCE (3554¬±21 BP, MAMS-43536)</t>
  </si>
  <si>
    <t>adult, 18-20 yo</t>
  </si>
  <si>
    <t>PF6217/S339/Z283</t>
  </si>
  <si>
    <t>R1a1a1b1</t>
  </si>
  <si>
    <t>LEU029.AG</t>
  </si>
  <si>
    <t>LEU029</t>
  </si>
  <si>
    <t>LEU008.AG</t>
  </si>
  <si>
    <t>LEU008</t>
  </si>
  <si>
    <t>mature, &gt;50 yo</t>
  </si>
  <si>
    <t>M417</t>
  </si>
  <si>
    <t>R1a1a1~</t>
  </si>
  <si>
    <t>LEU030.AG</t>
  </si>
  <si>
    <t>LEU030</t>
  </si>
  <si>
    <t>early adult, 20-25 yo</t>
  </si>
  <si>
    <t>LEU031.AG</t>
  </si>
  <si>
    <t>LEU031</t>
  </si>
  <si>
    <t>2136-1956 calBCE (3664¬±21 BP, MAMS-43529)</t>
  </si>
  <si>
    <t>adult, 35-39 yo</t>
  </si>
  <si>
    <t>R1a1a1b~</t>
  </si>
  <si>
    <t>LEU032.AG</t>
  </si>
  <si>
    <t>LEU032</t>
  </si>
  <si>
    <t>I1a1</t>
  </si>
  <si>
    <t>LEU033.AG</t>
  </si>
  <si>
    <t>LEU033</t>
  </si>
  <si>
    <t>early adult, 17-18 yo</t>
  </si>
  <si>
    <t>-</t>
  </si>
  <si>
    <t>LEU034.AG</t>
  </si>
  <si>
    <t>LEU034</t>
  </si>
  <si>
    <t>adult, 27-30 yo</t>
  </si>
  <si>
    <t>M459/PF6235</t>
  </si>
  <si>
    <t>R1a1~</t>
  </si>
  <si>
    <t>LEU035.AG</t>
  </si>
  <si>
    <t>LEU035</t>
  </si>
  <si>
    <t>LEU036.AG</t>
  </si>
  <si>
    <t>LEU036</t>
  </si>
  <si>
    <t>2196-2031 calBCE (3709¬±21 BP, MAMS-43530)</t>
  </si>
  <si>
    <t>50-60 yo</t>
  </si>
  <si>
    <t>LEU037.AG</t>
  </si>
  <si>
    <t>LEU037</t>
  </si>
  <si>
    <t>neonatal, 0-6 month old</t>
  </si>
  <si>
    <t>LEU038.AG</t>
  </si>
  <si>
    <t>LEU038</t>
  </si>
  <si>
    <t>2197-2031 calBCE (3710¬±21 BP, MAMS-43531)</t>
  </si>
  <si>
    <t>LEU039.AG</t>
  </si>
  <si>
    <t>LEU039</t>
  </si>
  <si>
    <t>201-2</t>
  </si>
  <si>
    <t>Leubingen-2 (Th√ºringen, Kyffh√§userkreis)</t>
  </si>
  <si>
    <t>LEU009.AG</t>
  </si>
  <si>
    <t>LEU009</t>
  </si>
  <si>
    <t>adult, 26-27 yo</t>
  </si>
  <si>
    <t>LEU040.AG</t>
  </si>
  <si>
    <t>LEU040</t>
  </si>
  <si>
    <t>Infans I, 2-3 yo</t>
  </si>
  <si>
    <t>L151/PF6542</t>
  </si>
  <si>
    <t>LEU041.AG</t>
  </si>
  <si>
    <t>LEU041</t>
  </si>
  <si>
    <t>2198-2034 calBCE (3716¬±21 BP, MAMS-43532)</t>
  </si>
  <si>
    <t>juvenil, 15-17 yo</t>
  </si>
  <si>
    <t>LEU044.AG</t>
  </si>
  <si>
    <t>LEU044</t>
  </si>
  <si>
    <t>adult, 20-40 yo</t>
  </si>
  <si>
    <t>LEU046.AG</t>
  </si>
  <si>
    <t>LEU046</t>
  </si>
  <si>
    <t>Infans I, 4-5 yo</t>
  </si>
  <si>
    <t>LEU050.AG</t>
  </si>
  <si>
    <t>LEU050</t>
  </si>
  <si>
    <t>2201-2035 calBCE (3725¬±23 BP, MAMS-34793)</t>
  </si>
  <si>
    <t>LEU051.AG</t>
  </si>
  <si>
    <t>LEU051</t>
  </si>
  <si>
    <t>R-L2</t>
  </si>
  <si>
    <t>LEU052.AG</t>
  </si>
  <si>
    <t>LEU052</t>
  </si>
  <si>
    <t>Infans I, 5-6 yo</t>
  </si>
  <si>
    <t>LEU053.AG</t>
  </si>
  <si>
    <t>LEU053</t>
  </si>
  <si>
    <t>2134-1924 calBCE (3640¬±28 BP, MAMS-34792)</t>
  </si>
  <si>
    <t>R1b1a1b1</t>
  </si>
  <si>
    <t>LEU055.AG</t>
  </si>
  <si>
    <t>LEU055</t>
  </si>
  <si>
    <t>Infans I, 5-7 yo</t>
  </si>
  <si>
    <t>LEU056.AG</t>
  </si>
  <si>
    <t>LEU056</t>
  </si>
  <si>
    <t>adult, 25-30 yo</t>
  </si>
  <si>
    <t>LEU010.AG</t>
  </si>
  <si>
    <t>LEU010</t>
  </si>
  <si>
    <t>2188-1978 calBCE (3684¬±22 BP, MAMS-34787)</t>
  </si>
  <si>
    <t>LEU057.AG</t>
  </si>
  <si>
    <t>LEU057</t>
  </si>
  <si>
    <t>2141-1976 calBCE (3679¬±21 BP, MAMS-43539)</t>
  </si>
  <si>
    <t>mature, 44 yo</t>
  </si>
  <si>
    <t>LEU058.AG</t>
  </si>
  <si>
    <t>LEU058</t>
  </si>
  <si>
    <t>2199-2033 calBCE (3717¬±22 BP, MAMS-34796)</t>
  </si>
  <si>
    <t>adult, 30-40 yo</t>
  </si>
  <si>
    <t>LEU059.AG</t>
  </si>
  <si>
    <t>LEU059</t>
  </si>
  <si>
    <t>2024-1887 calBCE (3591¬±22 BP, MAMS-34797)</t>
  </si>
  <si>
    <t>infans I (0-7)</t>
  </si>
  <si>
    <t>LEU060.AG</t>
  </si>
  <si>
    <t>LEU060</t>
  </si>
  <si>
    <t>201-1</t>
  </si>
  <si>
    <t>2027-1893 calBCE (3603¬±22 BP, MAMS-34798)</t>
  </si>
  <si>
    <t>LEU061.AG</t>
  </si>
  <si>
    <t>LEU061</t>
  </si>
  <si>
    <t>infans I-II</t>
  </si>
  <si>
    <t>PF6915</t>
  </si>
  <si>
    <t>LEU063.AG</t>
  </si>
  <si>
    <t>LEU063</t>
  </si>
  <si>
    <t>mature</t>
  </si>
  <si>
    <t>LEU064.AG</t>
  </si>
  <si>
    <t>LEU064</t>
  </si>
  <si>
    <t>2141-1973 calBCE (3678¬±24 BP, MAMS-34795)</t>
  </si>
  <si>
    <t>P310/PF6546/S129</t>
  </si>
  <si>
    <t>LEU065.AG</t>
  </si>
  <si>
    <t>LEU065</t>
  </si>
  <si>
    <t>2191-1979 calBCE (3687¬±23 BP, MAMS-34794)</t>
  </si>
  <si>
    <t>LEU011.AG</t>
  </si>
  <si>
    <t>LEU011</t>
  </si>
  <si>
    <t>2140-1959 calBCE (3673¬±26 BP, MAMS-34789)</t>
  </si>
  <si>
    <t>T2b4</t>
  </si>
  <si>
    <t>LEU012.AG</t>
  </si>
  <si>
    <t>LEU012</t>
  </si>
  <si>
    <t>infans II, 10-11 yo</t>
  </si>
  <si>
    <t>LEU013.AG</t>
  </si>
  <si>
    <t>LEU013</t>
  </si>
  <si>
    <t>2278-2041 calBCE (3750¬±22 BP, MAMS-34790)</t>
  </si>
  <si>
    <t>Infans II, 11-13 yo</t>
  </si>
  <si>
    <t>LEU014.AG</t>
  </si>
  <si>
    <t>LEU014</t>
  </si>
  <si>
    <t>2201-2038 calBCE (3730¬±17 BP, MAMS-34791)</t>
  </si>
  <si>
    <t>mature, 48 yo</t>
  </si>
  <si>
    <t>LEU015.AG</t>
  </si>
  <si>
    <t>LEU015</t>
  </si>
  <si>
    <t>2141-1980 calBCE (3686¬±21 BP, MAMS-43537)</t>
  </si>
  <si>
    <t>Infans II, 10-12 yo</t>
  </si>
  <si>
    <t>LEU016.AG</t>
  </si>
  <si>
    <t>LEU016</t>
  </si>
  <si>
    <t>2191-1984 calBCE (3693¬±21 BP, MAMS-43538)</t>
  </si>
  <si>
    <t>I10871</t>
  </si>
  <si>
    <t>LAK93 C13 339 (3) (LAK93 C13 339 (3), SE.2, Burial Unit 2, Double primary burial, SEII (15 ys))</t>
  </si>
  <si>
    <t>LipsonSawchukNature2022 (higher coverage of individual first published in LipsonNature2020)</t>
  </si>
  <si>
    <t>Direct: IntCal20; agrees with independent date of 6219-5850 calBCE (7150¬±70 BP, OxA-5203) from rib of same individual</t>
  </si>
  <si>
    <t>6058-5889 calBCE (7090¬±35 BP, PSUAMS-6308)</t>
  </si>
  <si>
    <t>15¬±3</t>
  </si>
  <si>
    <t>Cameroon_SMA</t>
  </si>
  <si>
    <t>OldAfrica</t>
  </si>
  <si>
    <t>Shum Laka</t>
  </si>
  <si>
    <t>Cameroon</t>
  </si>
  <si>
    <t>Cameroon, Shum Laka Family A (2 members) (I10871-I10872 have a 2d or 3d relationship)</t>
  </si>
  <si>
    <t>A00</t>
  </si>
  <si>
    <t>L0a2a1</t>
  </si>
  <si>
    <t>ds.half,ds.half,ds.half,ds.half,ds.half,ss.half,ds.half</t>
  </si>
  <si>
    <t>S10871.E1.L1,S10871.E1.L2,S10871.E1.L3,S10871.E1.L4,S10871.E1.L5,S10871.E1.L6,S10871.E1.L7</t>
  </si>
  <si>
    <t>Xcontam=[0.005,0.007]</t>
  </si>
  <si>
    <t>I10872</t>
  </si>
  <si>
    <t>LAK93 C13 212 (6) (LAK93 C13 212 (6), SE.I, Burial Unit 2, Double primary burial, SEI (4 ys))</t>
  </si>
  <si>
    <t>Direct: IntCal20; agrees with independent date of 5878-5669 calBCE (6880¬±40 BP, Poz-107825) on same individual</t>
  </si>
  <si>
    <t>5980-5771 calBCE (6985¬±30 BP, PSUAMS-6307)</t>
  </si>
  <si>
    <t>B</t>
  </si>
  <si>
    <t>ds.half,ds.half,ds.half,ss.half</t>
  </si>
  <si>
    <t>S10872.E1.L1,S10872.E1.L2,S10872.E1.L3,S10872.E1.L4</t>
  </si>
  <si>
    <t>Xcontam=[0.013,0.018]</t>
  </si>
  <si>
    <t>I10873</t>
  </si>
  <si>
    <t>LAK91 E-16/17 (9) (LAK91 E-16/17 (9), 4/A, Burial Unit 4, Single primary burial, Hercule (8 ys))</t>
  </si>
  <si>
    <t>Direct: IntCal20; agrees with independent date of 1436-1121 calBCE (3045¬±60 BP, OxA-5205) on unspecified other bone from same individual</t>
  </si>
  <si>
    <t>1217-1055 calBCE (2940¬±20 BP, PSUAMS-6309)</t>
  </si>
  <si>
    <t>8¬±2</t>
  </si>
  <si>
    <t>Cameroon, Shum Laka Family B (2 members) (I10873-I10874 have a 2d or 3d relationship)</t>
  </si>
  <si>
    <t>B2b</t>
  </si>
  <si>
    <t>L1c2a1b</t>
  </si>
  <si>
    <t>S10873.E1.L1,S10873.E1.L2,S10873.E1.L3,S10873.E1.L4</t>
  </si>
  <si>
    <t>Xcontam=[0.005,0.006]</t>
  </si>
  <si>
    <t>I10874</t>
  </si>
  <si>
    <t>LAK91 E16 (11) (LAK91 E16/17 (11), 5/B, Burial Unit 5, Single primary burial, Denis (4 ys))</t>
  </si>
  <si>
    <t>1277-1059 calBCE (2970¬±25 BP, PSUAMS-6310)</t>
  </si>
  <si>
    <t>ds.half,ds.half,ds.half,ds.half,ds.half,ss.half</t>
  </si>
  <si>
    <t>S10874.E1.L1,S10874.E1.L2,S10874.E1.L3,S10874.E1.L4,S10874.E1.L5,S10874.E1.L6</t>
  </si>
  <si>
    <t>LUK001</t>
  </si>
  <si>
    <t>DA-GvJm202-0317-016</t>
  </si>
  <si>
    <t>WangSciAdv2020</t>
  </si>
  <si>
    <t>Direct: SHCal20; R_combine</t>
  </si>
  <si>
    <t>1619-1464 calBCE (3320¬±17) [R_combine: (3340¬±23 BP, OxA-37356); (3296¬±25 BP, OxA-37357)]</t>
  </si>
  <si>
    <t>Kenya_LukenyaHill_PastoralN</t>
  </si>
  <si>
    <t>Lukenya Hill, GvJm 202</t>
  </si>
  <si>
    <t>Kenya</t>
  </si>
  <si>
    <t>E1b1b1b2b(E-M293,E-CTS10880)</t>
  </si>
  <si>
    <t>LUK001.A0101</t>
  </si>
  <si>
    <t>NYA002</t>
  </si>
  <si>
    <t>DA-NYA-0317-005</t>
  </si>
  <si>
    <t>1609-1447 calBCE (3253¬±23 BP, OxA-37364)</t>
  </si>
  <si>
    <t>Kenya_Nyarindi_LSA_Kansyore</t>
  </si>
  <si>
    <t>Nyanrindi Rockshelter</t>
  </si>
  <si>
    <t>NYA002.A0101</t>
  </si>
  <si>
    <t>NYA003</t>
  </si>
  <si>
    <t>DA-NYA-0317-006</t>
  </si>
  <si>
    <t>Context: Date(s) from same site (NYA002)</t>
  </si>
  <si>
    <t>1650-1400 BCE</t>
  </si>
  <si>
    <t>E(E-M96,E-P162)</t>
  </si>
  <si>
    <t>NYA003.A0101</t>
  </si>
  <si>
    <t>I1048</t>
  </si>
  <si>
    <t>PK12-02/204/15336</t>
  </si>
  <si>
    <t>SkoglundCell2017</t>
  </si>
  <si>
    <t>Direct: SHCal20</t>
  </si>
  <si>
    <t>539-643 calCE (1520¬±30 BP, Beta-434912)</t>
  </si>
  <si>
    <t>Tanzania_Pemba_1400BP</t>
  </si>
  <si>
    <t>Zanzibar, Pemba Island, Mapangani Cave</t>
  </si>
  <si>
    <t>Tanzania</t>
  </si>
  <si>
    <t>L0a1'4</t>
  </si>
  <si>
    <t>[0.975,0.991]</t>
  </si>
  <si>
    <t>S1048.E1.L1</t>
  </si>
  <si>
    <t>I0589</t>
  </si>
  <si>
    <t>KC 10 - 1011 (4353) (2012 Summer, Site KC, Trench 10, Context 1011)</t>
  </si>
  <si>
    <t>586-652 calCE (1479¬±23 BP, OxA-31427)</t>
  </si>
  <si>
    <t>Tanzania_Zanzibar_1300BP</t>
  </si>
  <si>
    <t>Zanzibar, Kuumbi Cave</t>
  </si>
  <si>
    <t>L4b2a2c</t>
  </si>
  <si>
    <t>S0589.E1.L1</t>
  </si>
  <si>
    <t>OldSteppe</t>
  </si>
  <si>
    <t>I0126</t>
  </si>
  <si>
    <t>SVP HB 51, Kurgan 1, grave 1 (SVP 51)</t>
  </si>
  <si>
    <t>2867-2475 calBCE (4081¬±54 BP, AA-53803)</t>
  </si>
  <si>
    <t>Russia_MBA_Poltavka</t>
  </si>
  <si>
    <t>Samara Oblast, Volga River Valley, Kutuluk River, Kutuluk III</t>
  </si>
  <si>
    <t>S0126.E1.L3</t>
  </si>
  <si>
    <t>I0371</t>
  </si>
  <si>
    <t>SVP HB 11, K. 1, gr. 1 (SVP11, 40.1, Grachevka II, 1/1/1) | 40.1, Grachevka II 1/1/1 (36892)</t>
  </si>
  <si>
    <t>PattersonNature2021 (higher coverage of previously published individual in MathiesonNature2015)</t>
  </si>
  <si>
    <t>2871-2581 calBCE (4130¬±30 BP, Beta-392488)</t>
  </si>
  <si>
    <t>Samara Oblast, Volga River Valley, Sok River, Grachevka</t>
  </si>
  <si>
    <t>U2d2</t>
  </si>
  <si>
    <t>S0371.E1.L1,S0371.E2.L1,S0371.E2.L2,S6295.E1.L1</t>
  </si>
  <si>
    <t>Xcontam=[0.006,0.024]</t>
  </si>
  <si>
    <t>I0374</t>
  </si>
  <si>
    <t>SVP HB 16, K. 5, gr. 1 (SVP16, NIK7) | NIK7 (kurgan 5, grave 1)</t>
  </si>
  <si>
    <t>petrous, bone (long bone)</t>
  </si>
  <si>
    <t>2800-2000 BCE</t>
  </si>
  <si>
    <t>Samara Oblast, Volga River Valley, Samara River, Nikolaevka III</t>
  </si>
  <si>
    <t>S25158.Y1.E2.L1,S0374.E1.L1,S0374.E3.L2,S1449.E1.L1</t>
  </si>
  <si>
    <t>I0440</t>
  </si>
  <si>
    <t>SVP HB 53, K. 1, gr. 1 (SVP 53, Kurgan 1, Grave 1) | Lopatino I K.3r B.2</t>
  </si>
  <si>
    <t>petrous; bone (long bone); bone (long bone)</t>
  </si>
  <si>
    <t>2887-2636 calBCE (4180¬±30 BP, Beta-392492)</t>
  </si>
  <si>
    <t>S25025.Y1.E1.L1,S0440.E1.L1,S0440.E2.L1</t>
  </si>
  <si>
    <t>I6294</t>
  </si>
  <si>
    <t>41, Grachevka II 2/1</t>
  </si>
  <si>
    <t>2877-2635 calBCE (4160¬±20 BP, PSUAMS-2956)</t>
  </si>
  <si>
    <t>U5a1g</t>
  </si>
  <si>
    <t>S6294.E1.L1</t>
  </si>
  <si>
    <t>I8745</t>
  </si>
  <si>
    <t>Nikolaevka III K.1 B.3</t>
  </si>
  <si>
    <t>2500-2200 BCE</t>
  </si>
  <si>
    <t>Samara Oblast, Volga River Valley, Nikolaevka Kurgan</t>
  </si>
  <si>
    <t>S8745.E1.L1</t>
  </si>
  <si>
    <t>I2526</t>
  </si>
  <si>
    <t>S2a (no. 2a)</t>
  </si>
  <si>
    <t>5468-5225 calBCE (6370¬±25 BP, PSUAMS-2342)</t>
  </si>
  <si>
    <t>Bulgaria_C</t>
  </si>
  <si>
    <t>Balkan_N</t>
  </si>
  <si>
    <t>Samovodene</t>
  </si>
  <si>
    <t>[0.969,0.996]</t>
  </si>
  <si>
    <t>S2526.E1.L1,S2526.E1.L2,S2526.E1.L3,S2526.E1.L4</t>
  </si>
  <si>
    <t>I2521</t>
  </si>
  <si>
    <t>DZHU 8 (No. 7)</t>
  </si>
  <si>
    <t>5621-5481 calBCE (6615¬±30 BP, PSUAMS-1836)</t>
  </si>
  <si>
    <t>sub-adult</t>
  </si>
  <si>
    <t>Bulgaria_N</t>
  </si>
  <si>
    <t>Veliko Tarnovo, Dzhulyunitsa</t>
  </si>
  <si>
    <t>ds.half,ds.half,ds.half,ds.half,ds.half,ds.half,ds.half,ds.half,ds.half</t>
  </si>
  <si>
    <t>S0705.E1.L1,S0705.E1.L2,S0705.E1.L3,S0705.E1.L4,S0705.E1.L1,S2521.E1.L1,S0705.E1.L2,S0705.E1.L3,S0705.E1.L4</t>
  </si>
  <si>
    <t>I0704</t>
  </si>
  <si>
    <t>DZHU 7</t>
  </si>
  <si>
    <t>6059-5839 calBCE (7070¬±50 BP, Poz-81119)</t>
  </si>
  <si>
    <t>Dzhulyunitsa (Veliko Tarnovo)</t>
  </si>
  <si>
    <t>S0704.E1.L1,S0704.E1.L2,S0704.E1.L3,S0704.E1.L4</t>
  </si>
  <si>
    <t>I5071</t>
  </si>
  <si>
    <t>KG1 (S5, BN457, G2 (adult))</t>
  </si>
  <si>
    <t>5708-5566 calBCE (6720¬±20 BP, UCIAMS-174934)</t>
  </si>
  <si>
    <t>Croatia_EN_Impressa</t>
  </si>
  <si>
    <t>Kargadur</t>
  </si>
  <si>
    <t>Croatia, Kargadur Family A (2 members) (I5072-I5071 have a 2d or 3d relationship)</t>
  </si>
  <si>
    <t>S5071.E1.L1</t>
  </si>
  <si>
    <t>I5072</t>
  </si>
  <si>
    <t>KG2 (S5, BN457, G2 (subadult))</t>
  </si>
  <si>
    <t>5657-5558 calBCE (6685¬±20 BP, UCIAMS-174935)</t>
  </si>
  <si>
    <t>H7c</t>
  </si>
  <si>
    <t>S5072.E1.L1</t>
  </si>
  <si>
    <t>I3498</t>
  </si>
  <si>
    <t>LP13.3=GEN71</t>
  </si>
  <si>
    <t>5834-5656 calBCE (6850¬±40 BP, Poz-90129)</t>
  </si>
  <si>
    <t>Croatia_MN_Sopot</t>
  </si>
  <si>
    <t>Beli Manastir-Popova zemlja</t>
  </si>
  <si>
    <t>S3498.L1</t>
  </si>
  <si>
    <t>I5077</t>
  </si>
  <si>
    <t>OHV-6.1 (AN6, G1)</t>
  </si>
  <si>
    <t>5208-4942 calBCE (6110¬±25 BP, PSUAMS-2691)</t>
  </si>
  <si>
    <t>28-35</t>
  </si>
  <si>
    <t>Osijek, Hermanov Vinograd</t>
  </si>
  <si>
    <t>S5077.E1.L1</t>
  </si>
  <si>
    <t>I5078</t>
  </si>
  <si>
    <t>OHV-7.1 (AN7, G1)</t>
  </si>
  <si>
    <t>4699-4545 calBCE (5770¬±25 BP, PSUAMS-2615)</t>
  </si>
  <si>
    <t>30-38</t>
  </si>
  <si>
    <t>S5078.E1.L1</t>
  </si>
  <si>
    <t>I3433</t>
  </si>
  <si>
    <t>ZC1 (SJ 78, PU 380, S)</t>
  </si>
  <si>
    <t>5975-5747 calBCE (6970¬±35 BP, PSUAMS-2259)</t>
  </si>
  <si>
    <t>Croatia_N_Cardial</t>
  </si>
  <si>
    <t>Zemunica Cave</t>
  </si>
  <si>
    <t>S3433.E1.L1</t>
  </si>
  <si>
    <t>I3947</t>
  </si>
  <si>
    <t>ZC2 (SJ 110, PU 387)</t>
  </si>
  <si>
    <t>5985-5774 calBCE (7000¬±40 BP, PSUAMS-2223)</t>
  </si>
  <si>
    <t>K1b1+(16093)</t>
  </si>
  <si>
    <t>S3947.E1.L1</t>
  </si>
  <si>
    <t>I3948</t>
  </si>
  <si>
    <t>ZC3 (PZ103-35, S)</t>
  </si>
  <si>
    <t>6007-5803 calBCE (7030¬±40 BP, PSUAMS-2224)</t>
  </si>
  <si>
    <t>N1a1a</t>
  </si>
  <si>
    <t>S3948.E1.L1</t>
  </si>
  <si>
    <t>I5427</t>
  </si>
  <si>
    <t>A2055</t>
  </si>
  <si>
    <t>6009-5845 calBCE (7050¬±30 BP, PSUAMS-2682)</t>
  </si>
  <si>
    <t>Greece_N</t>
  </si>
  <si>
    <t>Diros, Alepotrypa Cave</t>
  </si>
  <si>
    <t>S5427.E1.L1</t>
  </si>
  <si>
    <t>I2937</t>
  </si>
  <si>
    <t>A2197 multi-burial (multi-burial, Chamber B, Layer 14)</t>
  </si>
  <si>
    <t>LazaridisNature2017</t>
  </si>
  <si>
    <t>5477-5331 calBCE (6441¬±38 BP, OxA-22012)</t>
  </si>
  <si>
    <t>Greece_Peloponnese_N</t>
  </si>
  <si>
    <t>S2937.E1.L2,S2937.E1.L3,S2937.E1.L4,S2937.E1.L5</t>
  </si>
  <si>
    <t>I2794</t>
  </si>
  <si>
    <t>GEN68 | GEN_68 (GEN68, Grave 147.)</t>
  </si>
  <si>
    <t>5713-5536 calBCE (6700¬±40 BP, Poz-83628)</t>
  </si>
  <si>
    <t>Hungary_EN_Koros</t>
  </si>
  <si>
    <t>T√∂r√∂kszentmikl√≥s, road 4, site 3</t>
  </si>
  <si>
    <t>S2794.L1,S6077.E1.L1</t>
  </si>
  <si>
    <t>I1508</t>
  </si>
  <si>
    <t>HUNG276, KO2</t>
  </si>
  <si>
    <t>5716-5565 calBCE (6726¬±35 BP, OxA-28101)</t>
  </si>
  <si>
    <t>Hungary_EN_Koros_o</t>
  </si>
  <si>
    <t>Beretty√≥√∫jfalu-Morotva-Liget</t>
  </si>
  <si>
    <t>[0.982,0.992]</t>
  </si>
  <si>
    <t>S1508.E1.L1</t>
  </si>
  <si>
    <t>I0174</t>
  </si>
  <si>
    <t>BAM25</t>
  </si>
  <si>
    <t>5712-5531 calBCE (6695¬±40 BP, MAMS-11939 )</t>
  </si>
  <si>
    <t>Hungary_EN_Starcevo_1</t>
  </si>
  <si>
    <t>Alsonyek-Bataszek, M√©rn√∂ki telep</t>
  </si>
  <si>
    <t>S0481.L1</t>
  </si>
  <si>
    <t>I1876</t>
  </si>
  <si>
    <t>BAM4a</t>
  </si>
  <si>
    <t>5656-5536 calBCE (6677¬±27 BP, MAMS-11928)</t>
  </si>
  <si>
    <t>S2340.L1</t>
  </si>
  <si>
    <t>I0676</t>
  </si>
  <si>
    <t>MACE7 (KV VIII, SE 513)</t>
  </si>
  <si>
    <t>5979-5732 calBCE (6960¬±50 BP, Poz-82188)</t>
  </si>
  <si>
    <t>Macedonia_N</t>
  </si>
  <si>
    <t>Skopje, Sopi≈°te, Govrlevo</t>
  </si>
  <si>
    <t>North Macedonia</t>
  </si>
  <si>
    <t>[0.977,0.988]</t>
  </si>
  <si>
    <t>S0676.E1.L1</t>
  </si>
  <si>
    <t>Xcontam=0.006</t>
  </si>
  <si>
    <t>I2532</t>
  </si>
  <si>
    <t>ROM1 (P1 square 1 -3, M1, 3.15m; Level 5c)</t>
  </si>
  <si>
    <t>5721-5623 calBCE (6755¬±30 BP, PSUAMS-1747)</t>
  </si>
  <si>
    <t>Romania_EN</t>
  </si>
  <si>
    <t>Cotatcu</t>
  </si>
  <si>
    <t>S2532.E1.L1</t>
  </si>
  <si>
    <t>I2533</t>
  </si>
  <si>
    <t>ROM29 (Complex grave 3)</t>
  </si>
  <si>
    <t>5480-5372 calBCE (6470¬±30 BP, PSUAMS-1748)</t>
  </si>
  <si>
    <t>Carcea</t>
  </si>
  <si>
    <t>[0.960,0.979]</t>
  </si>
  <si>
    <t>S2533.E1.L1</t>
  </si>
  <si>
    <t>mtcontam=[0.96,0.979]</t>
  </si>
  <si>
    <t>I5405</t>
  </si>
  <si>
    <t>LEPI_17</t>
  </si>
  <si>
    <t>5836-5632 calBCE (6829¬±53 BP, AA-58320)</t>
  </si>
  <si>
    <t>Serbia_IronGates_N</t>
  </si>
  <si>
    <t>S5405.E1.L1</t>
  </si>
  <si>
    <t>BerryAuBac_noUDG</t>
  </si>
  <si>
    <t>BerryAuBac</t>
  </si>
  <si>
    <t>5368-5216 calBCE (6325¬±35 BP, SacA-5455)</t>
  </si>
  <si>
    <t>France_BerryAuBac</t>
  </si>
  <si>
    <t>WHGA</t>
  </si>
  <si>
    <t>Berry Au Bac</t>
  </si>
  <si>
    <t>GA261snp</t>
  </si>
  <si>
    <t>manual.QC</t>
  </si>
  <si>
    <t>Chaudardes1_noUDG</t>
  </si>
  <si>
    <t>Chaudardes1</t>
  </si>
  <si>
    <t>6400-6086 calBCE (7400¬±60 BP, GrA-28268)</t>
  </si>
  <si>
    <t>France_Chaudardes</t>
  </si>
  <si>
    <t>Chaudardes</t>
  </si>
  <si>
    <t>I</t>
  </si>
  <si>
    <t>ds.minus,ds.half</t>
  </si>
  <si>
    <t>CRCsnp,MA169snp</t>
  </si>
  <si>
    <t>Iboussieres25-1_noUDG</t>
  </si>
  <si>
    <t>Iboussieres25-1</t>
  </si>
  <si>
    <t>Context: Date(s) from same site (Iboussieres39)</t>
  </si>
  <si>
    <t>10050-9400 BCE</t>
  </si>
  <si>
    <t>France_Iboussieres25_1</t>
  </si>
  <si>
    <t>Aven des Iboussi√®res √† Malataverne, Rh√¥ne-Alpes</t>
  </si>
  <si>
    <t>MA121snp</t>
  </si>
  <si>
    <t>Iboussieres31-2_noUDG</t>
  </si>
  <si>
    <t>Iboussieres31-2</t>
  </si>
  <si>
    <t>France_Iboussieres31_2</t>
  </si>
  <si>
    <t>MA123snp</t>
  </si>
  <si>
    <t>Ranchot88_noUDG</t>
  </si>
  <si>
    <t>Ranchot88</t>
  </si>
  <si>
    <t>8290-7968 calBCE (8985¬±40 BP, GrA-38019)</t>
  </si>
  <si>
    <t>France_Ranchot88</t>
  </si>
  <si>
    <t>Ranchot</t>
  </si>
  <si>
    <t>GA262snp</t>
  </si>
  <si>
    <t>Rochedane</t>
  </si>
  <si>
    <t>11207-10955 calBCE (11120¬±50 BP, GrA-41739)</t>
  </si>
  <si>
    <t>France_Rochedane</t>
  </si>
  <si>
    <t>MA165snp</t>
  </si>
  <si>
    <t>Falkenstein_noUDG</t>
  </si>
  <si>
    <t>Falkenstein</t>
  </si>
  <si>
    <t>7472-7042 calBCE (8185¬±80 BP, ETH-7615)</t>
  </si>
  <si>
    <t>Germany_Falkenstein</t>
  </si>
  <si>
    <t>Swabian Jura, Baden-Wurttemberg, Falkenstein-H√∂hle</t>
  </si>
  <si>
    <t>FLAC</t>
  </si>
  <si>
    <t>BDB001</t>
  </si>
  <si>
    <t>HK34:823a</t>
  </si>
  <si>
    <t>Context: Layer dates of 7060-6599 calBCE (7930¬±90 BP, OxA-3136), 6593-6246 calBCE (7580¬±80 BP, Bln-2130), and 6768-6423 calBCE (7730¬±80 BP, Bln-2221) calibrated by IntCal20</t>
  </si>
  <si>
    <t>7100-6200 BCE</t>
  </si>
  <si>
    <t>Germany_Mesolithic</t>
  </si>
  <si>
    <t>Saxony-Anhalt, Bad D√ºrrenberg</t>
  </si>
  <si>
    <t>BDB001.B0101, BDB001.B0201</t>
  </si>
  <si>
    <t>BOT004</t>
  </si>
  <si>
    <t>HK39:147a-b BII/1</t>
  </si>
  <si>
    <t>Context: Layer dates of 5616-5475 calBCE (6570¬±36 BP, OxA-27246) and 5619-5480 calBCE (6604¬±35 BP, OxA-27247) along with date on BOT5 from same site with genetic data, all calibrated by IntCal20</t>
  </si>
  <si>
    <t>5750-5450 BCE</t>
  </si>
  <si>
    <t>Saxony-Anhalt, Bottendorf</t>
  </si>
  <si>
    <t>Germany, Saxony-Anhalt, Bottendorf familyA( 2 members)(BOT004 -BOT005 are 1d relatives)</t>
  </si>
  <si>
    <t>BOT004.A0101</t>
  </si>
  <si>
    <t>BOT005</t>
  </si>
  <si>
    <t>HK39:147b BII/2</t>
  </si>
  <si>
    <t>5701-5486 calBCE (6685¬±38 BP, OxA-27248)</t>
  </si>
  <si>
    <t>BOT005.A0101</t>
  </si>
  <si>
    <t>Luxembourg_Loschbour</t>
  </si>
  <si>
    <t>390K</t>
  </si>
  <si>
    <t>CMS001_merged</t>
  </si>
  <si>
    <t>CMS001</t>
  </si>
  <si>
    <t>VillalbaMoucoCurrentBiology2019</t>
  </si>
  <si>
    <t>6238-5986 calBCE (7240¬±70 BP, To-131)</t>
  </si>
  <si>
    <t>Portugal_Geometric_Mesolithic</t>
  </si>
  <si>
    <t>Moita do Sebastiao</t>
  </si>
  <si>
    <t>Portugal</t>
  </si>
  <si>
    <t>U5b1 + 16189</t>
  </si>
  <si>
    <t>CMS001.A0201,CMS001.A0202</t>
  </si>
  <si>
    <t>BAL003.A0101</t>
  </si>
  <si>
    <t>BAL003</t>
  </si>
  <si>
    <t>E9605</t>
  </si>
  <si>
    <t>10727-9272 calBCE (10195¬±255 BP, Ua-34298)</t>
  </si>
  <si>
    <t>Spain_UP_Azilian</t>
  </si>
  <si>
    <t>Balma Guilanya</t>
  </si>
  <si>
    <t>C1a1a</t>
  </si>
  <si>
    <t>BAL051_merged</t>
  </si>
  <si>
    <t>BAL051</t>
  </si>
  <si>
    <t>BG-E-3214</t>
  </si>
  <si>
    <t>bone (phalanx); bone (cranial)</t>
  </si>
  <si>
    <t>11446-10772 calBCE (11095¬±195 BP, Ua-34297)</t>
  </si>
  <si>
    <t>BAL001.A0102,BAL001.A0201,BAL001.A0202,BAL005.A0102,BAL005.A0201,BAL005.A0202</t>
  </si>
  <si>
    <t>Donkalnis4</t>
  </si>
  <si>
    <t>5991-5736 calBCE (6995¬±65 BP, OxA-5924)</t>
  </si>
  <si>
    <t>Lithuania_Mesolithic</t>
  </si>
  <si>
    <t>WHGB</t>
  </si>
  <si>
    <t>Donkalnis</t>
  </si>
  <si>
    <t>Spiginas4</t>
  </si>
  <si>
    <t>6442-6227 calBCE (7470¬±60 BP, Gin-5571)</t>
  </si>
  <si>
    <t>Spiginas</t>
  </si>
  <si>
    <t>I5436</t>
  </si>
  <si>
    <t>SCCL_43</t>
  </si>
  <si>
    <t>7451-6698 calBCE</t>
  </si>
  <si>
    <t>Romania_IronGates_Mesolithic_dup.I4654</t>
  </si>
  <si>
    <t>S5436.E1.L1</t>
  </si>
  <si>
    <t>I5772</t>
  </si>
  <si>
    <t>VLSC_16</t>
  </si>
  <si>
    <t>Serbia_IronGates_Mesolithic_dup.VLASA32.SG</t>
  </si>
  <si>
    <t>S5772.E1.L1</t>
  </si>
  <si>
    <r>
      <rPr>
        <b/>
        <sz val="11"/>
        <color rgb="FF000000"/>
        <rFont val="Arial"/>
        <family val="2"/>
        <scheme val="minor"/>
      </rPr>
      <t xml:space="preserve">Supplementary Data 3. </t>
    </r>
    <r>
      <rPr>
        <sz val="11"/>
        <color rgb="FF000000"/>
        <rFont val="Arial"/>
        <family val="2"/>
        <scheme val="minor"/>
      </rPr>
      <t xml:space="preserve">Results of f4-statistics in the form f4(outgroup, X; Y, Z). The outgroup is “OldAfrica” (as defined in Patterson et al. 2022 and listed in Supplementary Table 2b). X represents one of the three major ancestry sources, Early European Farmer (EEF)-related, Western Hunter-Gatherer (WHG), or Steppe-related ancestry, while Y and Z are the test populations. </t>
    </r>
  </si>
  <si>
    <t>Test 1</t>
  </si>
  <si>
    <t>Pop1</t>
  </si>
  <si>
    <t>Pop2</t>
  </si>
  <si>
    <t>Pop3</t>
  </si>
  <si>
    <t>Pop4</t>
  </si>
  <si>
    <t>f4</t>
  </si>
  <si>
    <t>std.err</t>
  </si>
  <si>
    <t>Z</t>
  </si>
  <si>
    <t>ABBA</t>
  </si>
  <si>
    <t>BABA</t>
  </si>
  <si>
    <t>SNPs</t>
  </si>
  <si>
    <t>Balkan_N (EEF)</t>
  </si>
  <si>
    <t>Turkey_N (EEF)</t>
  </si>
  <si>
    <t>Afanasievo</t>
  </si>
  <si>
    <t>Iran_GanjDareh_N</t>
  </si>
  <si>
    <t xml:space="preserve">Test 2 </t>
  </si>
  <si>
    <t xml:space="preserve">Test 3 </t>
  </si>
  <si>
    <t>Test 4</t>
  </si>
  <si>
    <t>Central_Germany_LBA</t>
  </si>
  <si>
    <t>South_Germany_LBA</t>
  </si>
  <si>
    <t>Test 5</t>
  </si>
  <si>
    <t>Test 6</t>
  </si>
  <si>
    <t>Test 7</t>
  </si>
  <si>
    <t>NES_group</t>
  </si>
  <si>
    <t xml:space="preserve">Test 8 </t>
  </si>
  <si>
    <t>Knoviz_LBA_new</t>
  </si>
  <si>
    <t>Test 9</t>
  </si>
  <si>
    <t>SNY001</t>
  </si>
  <si>
    <t>Test 10</t>
  </si>
  <si>
    <t>Test 11</t>
  </si>
  <si>
    <t>Poland_MBA</t>
  </si>
  <si>
    <t>SW/Central_Poland_LBA</t>
  </si>
  <si>
    <t>Test12</t>
  </si>
  <si>
    <t>Test13</t>
  </si>
  <si>
    <t>central_Germany_late_LBA</t>
  </si>
  <si>
    <t>Test 14</t>
  </si>
  <si>
    <t>Test 15</t>
  </si>
  <si>
    <r>
      <rPr>
        <b/>
        <sz val="11"/>
        <color rgb="FF000000"/>
        <rFont val="Arial"/>
        <family val="2"/>
        <scheme val="minor"/>
      </rPr>
      <t xml:space="preserve">Supplementary Data 4a. </t>
    </r>
    <r>
      <rPr>
        <sz val="11"/>
        <color rgb="FF000000"/>
        <rFont val="Arial"/>
        <family val="2"/>
        <scheme val="minor"/>
      </rPr>
      <t xml:space="preserve">Distal qpAdm modelling results for Late Bronze Age (LBA) individuals from Central Europe, using the parameter allSNPs: NO. The model uses the outgroups (OG) OldAfrica, Turkey_N, WHGB, and Afanasievo (as defined in Patterson et al. 2022). </t>
    </r>
  </si>
  <si>
    <t>New data</t>
  </si>
  <si>
    <t>Target</t>
  </si>
  <si>
    <t>OG</t>
  </si>
  <si>
    <t>nRef</t>
  </si>
  <si>
    <t>Refs</t>
  </si>
  <si>
    <t>Pval</t>
  </si>
  <si>
    <t>SSE</t>
  </si>
  <si>
    <t>C2</t>
  </si>
  <si>
    <t>C3</t>
  </si>
  <si>
    <t>SE1</t>
  </si>
  <si>
    <t>SE2</t>
  </si>
  <si>
    <t>SE3</t>
  </si>
  <si>
    <t>OG1</t>
  </si>
  <si>
    <t>Balkan_N;OldSteppe;WHGA</t>
  </si>
  <si>
    <t>EEF proportions of new and published data used for Figure 2b and 3a.  The IDs and dates of published individuals are from AADR v54.1.p1.</t>
  </si>
  <si>
    <t>Central Germany</t>
  </si>
  <si>
    <t>EEF</t>
  </si>
  <si>
    <t>Date_median</t>
  </si>
  <si>
    <t>EBA</t>
  </si>
  <si>
    <t>early LBA</t>
  </si>
  <si>
    <t>late LBA</t>
  </si>
  <si>
    <t>South Germany</t>
  </si>
  <si>
    <t>MBA</t>
  </si>
  <si>
    <t>MX265</t>
  </si>
  <si>
    <t>IA Hallstatt</t>
  </si>
  <si>
    <t>APG001</t>
  </si>
  <si>
    <t>APG002</t>
  </si>
  <si>
    <t>APG003</t>
  </si>
  <si>
    <t>HEU001</t>
  </si>
  <si>
    <t>HEU002</t>
  </si>
  <si>
    <t>HOC001</t>
  </si>
  <si>
    <t>HOC002</t>
  </si>
  <si>
    <t>HOC003</t>
  </si>
  <si>
    <t>LWB001</t>
  </si>
  <si>
    <t>LWB002</t>
  </si>
  <si>
    <t>LWB003</t>
  </si>
  <si>
    <t>MBG001</t>
  </si>
  <si>
    <t>MBG002</t>
  </si>
  <si>
    <t>MBG003</t>
  </si>
  <si>
    <t>MBG005</t>
  </si>
  <si>
    <t>MBG006</t>
  </si>
  <si>
    <t>MBG007</t>
  </si>
  <si>
    <t>MBG008</t>
  </si>
  <si>
    <t>MBG009</t>
  </si>
  <si>
    <t>MBG010</t>
  </si>
  <si>
    <t>MBG011</t>
  </si>
  <si>
    <t>MBG012</t>
  </si>
  <si>
    <t>MBG013</t>
  </si>
  <si>
    <t>MBG014</t>
  </si>
  <si>
    <t>MBG015</t>
  </si>
  <si>
    <t>SCN001</t>
  </si>
  <si>
    <t>I5037</t>
  </si>
  <si>
    <t>I5042</t>
  </si>
  <si>
    <t>I4884</t>
  </si>
  <si>
    <t>I4892</t>
  </si>
  <si>
    <t>I7195</t>
  </si>
  <si>
    <t>I7196</t>
  </si>
  <si>
    <t>I7198</t>
  </si>
  <si>
    <t>I7199</t>
  </si>
  <si>
    <t>I7200</t>
  </si>
  <si>
    <t>I7201</t>
  </si>
  <si>
    <t>I7202</t>
  </si>
  <si>
    <t>I7203</t>
  </si>
  <si>
    <t>I13781</t>
  </si>
  <si>
    <t>I13791</t>
  </si>
  <si>
    <t>I17311</t>
  </si>
  <si>
    <t>I14980</t>
  </si>
  <si>
    <t>I14983</t>
  </si>
  <si>
    <t>I15071</t>
  </si>
  <si>
    <t>I16088</t>
  </si>
  <si>
    <t>I16327</t>
  </si>
  <si>
    <t>I16329</t>
  </si>
  <si>
    <t>I17607</t>
  </si>
  <si>
    <t>I13780</t>
  </si>
  <si>
    <t>IA La Tene</t>
  </si>
  <si>
    <t>I14984</t>
  </si>
  <si>
    <t>I14985</t>
  </si>
  <si>
    <t>I14986</t>
  </si>
  <si>
    <t>I14987</t>
  </si>
  <si>
    <t>I15039</t>
  </si>
  <si>
    <t>I15040</t>
  </si>
  <si>
    <t>I15042</t>
  </si>
  <si>
    <t>I15043</t>
  </si>
  <si>
    <t>I15044</t>
  </si>
  <si>
    <t>I15045</t>
  </si>
  <si>
    <t>I15046</t>
  </si>
  <si>
    <t>I15047</t>
  </si>
  <si>
    <t>I15048</t>
  </si>
  <si>
    <t>I15049</t>
  </si>
  <si>
    <t>I15950</t>
  </si>
  <si>
    <t>I15951</t>
  </si>
  <si>
    <t>I15952</t>
  </si>
  <si>
    <t>I15954</t>
  </si>
  <si>
    <t>I16268</t>
  </si>
  <si>
    <t>I16269</t>
  </si>
  <si>
    <t>I16270</t>
  </si>
  <si>
    <t>I16271</t>
  </si>
  <si>
    <t>I16272</t>
  </si>
  <si>
    <t>I16273</t>
  </si>
  <si>
    <t>I17139</t>
  </si>
  <si>
    <t>I17143</t>
  </si>
  <si>
    <t>I17145</t>
  </si>
  <si>
    <t>I17146</t>
  </si>
  <si>
    <t>I17314</t>
  </si>
  <si>
    <t>I17315</t>
  </si>
  <si>
    <t>I17316</t>
  </si>
  <si>
    <t>I17317</t>
  </si>
  <si>
    <t>I17320</t>
  </si>
  <si>
    <t>I17321</t>
  </si>
  <si>
    <t>I17322</t>
  </si>
  <si>
    <t>I17323</t>
  </si>
  <si>
    <t>I17324</t>
  </si>
  <si>
    <t>I17327</t>
  </si>
  <si>
    <t>I17613</t>
  </si>
  <si>
    <t>I17614</t>
  </si>
  <si>
    <t>I20504</t>
  </si>
  <si>
    <t>I20509</t>
  </si>
  <si>
    <t>I20510</t>
  </si>
  <si>
    <t>I20513</t>
  </si>
  <si>
    <t>I20518</t>
  </si>
  <si>
    <t>I20519</t>
  </si>
  <si>
    <t>I20521</t>
  </si>
  <si>
    <t>I20522</t>
  </si>
  <si>
    <t>I20523</t>
  </si>
  <si>
    <t>I16090</t>
  </si>
  <si>
    <t>RISE109.SG</t>
  </si>
  <si>
    <t>RISE154.SG</t>
  </si>
  <si>
    <t>N17.SG</t>
  </si>
  <si>
    <t>pos1039</t>
  </si>
  <si>
    <t>poz230</t>
  </si>
  <si>
    <t>poz462</t>
  </si>
  <si>
    <t>poz514</t>
  </si>
  <si>
    <t>poz529</t>
  </si>
  <si>
    <t>poz530</t>
  </si>
  <si>
    <t>poz531</t>
  </si>
  <si>
    <t>poz533</t>
  </si>
  <si>
    <t>poz534</t>
  </si>
  <si>
    <t>poz535</t>
  </si>
  <si>
    <t>poz537</t>
  </si>
  <si>
    <t>poz538</t>
  </si>
  <si>
    <t>poz556</t>
  </si>
  <si>
    <t>poz557</t>
  </si>
  <si>
    <t>poz559</t>
  </si>
  <si>
    <t>poz758</t>
  </si>
  <si>
    <t>poz155</t>
  </si>
  <si>
    <t>poz296A</t>
  </si>
  <si>
    <t>poz498B</t>
  </si>
  <si>
    <t>poz506</t>
  </si>
  <si>
    <t>poz507B</t>
  </si>
  <si>
    <t>poz543</t>
  </si>
  <si>
    <t>poz545B</t>
  </si>
  <si>
    <t>poz551A</t>
  </si>
  <si>
    <t>poz552</t>
  </si>
  <si>
    <t>poz554</t>
  </si>
  <si>
    <t>poz555</t>
  </si>
  <si>
    <t>poz583</t>
  </si>
  <si>
    <t>poz584</t>
  </si>
  <si>
    <t>poz649</t>
  </si>
  <si>
    <t>poz650</t>
  </si>
  <si>
    <t>poz651</t>
  </si>
  <si>
    <t>poz652</t>
  </si>
  <si>
    <t>poz654</t>
  </si>
  <si>
    <t>poz658</t>
  </si>
  <si>
    <t>poz659</t>
  </si>
  <si>
    <t>poz660</t>
  </si>
  <si>
    <t>poz661</t>
  </si>
  <si>
    <t>poz662</t>
  </si>
  <si>
    <t>poz663</t>
  </si>
  <si>
    <t>poz664</t>
  </si>
  <si>
    <t>poz665</t>
  </si>
  <si>
    <t>poz667</t>
  </si>
  <si>
    <t>poz670</t>
  </si>
  <si>
    <t>poz671</t>
  </si>
  <si>
    <t>poz672</t>
  </si>
  <si>
    <t>poz673</t>
  </si>
  <si>
    <t>poz674</t>
  </si>
  <si>
    <t>poz675</t>
  </si>
  <si>
    <t>poz678</t>
  </si>
  <si>
    <t>poz679</t>
  </si>
  <si>
    <t>poz680</t>
  </si>
  <si>
    <t>poz682</t>
  </si>
  <si>
    <t>poz683</t>
  </si>
  <si>
    <t>poz684</t>
  </si>
  <si>
    <t>poz687</t>
  </si>
  <si>
    <t>poz690</t>
  </si>
  <si>
    <t>poz693</t>
  </si>
  <si>
    <t>poz694</t>
  </si>
  <si>
    <t>poz702</t>
  </si>
  <si>
    <t>poz709</t>
  </si>
  <si>
    <t>poz710</t>
  </si>
  <si>
    <t>poz711</t>
  </si>
  <si>
    <t>poz713</t>
  </si>
  <si>
    <t>poz714</t>
  </si>
  <si>
    <t>poz715</t>
  </si>
  <si>
    <t>poz716</t>
  </si>
  <si>
    <t>poz717</t>
  </si>
  <si>
    <t>poz720</t>
  </si>
  <si>
    <t>poz745</t>
  </si>
  <si>
    <t>poz746</t>
  </si>
  <si>
    <t>poz747</t>
  </si>
  <si>
    <t>poz748</t>
  </si>
  <si>
    <t>poz787</t>
  </si>
  <si>
    <t>poz788</t>
  </si>
  <si>
    <r>
      <rPr>
        <b/>
        <sz val="11"/>
        <color rgb="FF000000"/>
        <rFont val="Arial"/>
        <family val="2"/>
        <scheme val="minor"/>
      </rPr>
      <t xml:space="preserve">Supplementary Data 4b. </t>
    </r>
    <r>
      <rPr>
        <sz val="11"/>
        <color rgb="FF000000"/>
        <rFont val="Arial"/>
        <family val="2"/>
        <scheme val="minor"/>
      </rPr>
      <t xml:space="preserve">Proximal qpAdm modelling results for early Late Bronze Age (LBA) individuals from Central Germany, using the parameter allSNPs: NO. Each row represents a two-way model using Germany_EBA_Unetice as the local source population, paired with a second geographically and/or chronologically proximate population. The model uses the outgroups (OG) OldAfrica, Turkey_N, WHGB, and Afanasievo (as defined in Patterson et al. 2022). </t>
    </r>
  </si>
  <si>
    <t>Individual based</t>
  </si>
  <si>
    <t>Germany_EBA_Unetice;Germany_Lech_EBA</t>
  </si>
  <si>
    <t>Germany_EBA_Unetice;Germany_Lech_MBA</t>
  </si>
  <si>
    <t>Germany_EBA_Unetice;Germany_SouthernGermany_Singen_EBA</t>
  </si>
  <si>
    <t>Germany_EBA_Unetice;Czech_MBA_Tumulus</t>
  </si>
  <si>
    <t>Germany_EBA_Unetice;France_EBA</t>
  </si>
  <si>
    <t>Germany_EBA_Unetice;Hungary_EBA_Protonagyrev</t>
  </si>
  <si>
    <t>Germany_EBA_Unetice;Hungary_MBA_Vatya.SG</t>
  </si>
  <si>
    <t>Germany_EBA_Unetice;Italy_Sicily_EBA</t>
  </si>
  <si>
    <t>Germany_EBA_Unetice;Italy_Sardinia_EMBA</t>
  </si>
  <si>
    <t>Germany_EBA_Unetice;Switzerland_EBA_1</t>
  </si>
  <si>
    <t>Germany_EBA_Unetice;Romania_BA_Arman</t>
  </si>
  <si>
    <t>Germany_EBA_Unetice;Serbia_BA</t>
  </si>
  <si>
    <t>Germany_EBA_Unetice;Spain_EMBA</t>
  </si>
  <si>
    <t>ESP046A058A (aka ESP046)</t>
  </si>
  <si>
    <t xml:space="preserve">Group based </t>
  </si>
  <si>
    <t>central_Germany_early_LBA</t>
  </si>
  <si>
    <r>
      <rPr>
        <b/>
        <sz val="11"/>
        <color rgb="FF000000"/>
        <rFont val="Arial"/>
        <family val="2"/>
        <scheme val="minor"/>
      </rPr>
      <t xml:space="preserve">Supplementary Data 4c. </t>
    </r>
    <r>
      <rPr>
        <sz val="11"/>
        <color rgb="FF000000"/>
        <rFont val="Arial"/>
        <family val="2"/>
        <scheme val="minor"/>
      </rPr>
      <t>Proximal qpAdm modelling results for late Late Bronze Age (LBA) individuals from Central Germany, using the parameter allSNPs: NO. Each row represents a two-way model using Germany_EBA_Unetice as the local source population, paired with a second geographically and/or chronologically proximate population. The model uses the outgroups (OG) OldAfrica, Turkey_N, WHGB, and Afanasievo (as defined in Patterson et al. 2022).</t>
    </r>
  </si>
  <si>
    <t>central_Germany_early_LBA;Germany_Lech_EBA</t>
  </si>
  <si>
    <t>central_Germany_early_LBA;Germany_Lech_MBA</t>
  </si>
  <si>
    <t>central_Germany_early_LBA;Germany_SouthernGermany_Singen_EBA</t>
  </si>
  <si>
    <t>central_Germany_early_LBA;Czech_MBA_Tumulus</t>
  </si>
  <si>
    <t>central_Germany_early_LBA;France_EBA</t>
  </si>
  <si>
    <t>central_Germany_early_LBA;Hungary_EBA_Protonagyrev</t>
  </si>
  <si>
    <t>central_Germany_early_LBA;Hungary_MBA_Vatya.SG</t>
  </si>
  <si>
    <t>central_Germany_early_LBA;Italy_Sicily_EBA</t>
  </si>
  <si>
    <t>central_Germany_early_LBA;Italy_Sardinia_EMBA</t>
  </si>
  <si>
    <t>central_Germany_early_LBA;Switzerland_EBA_1</t>
  </si>
  <si>
    <t>central_Germany_early_LBA;Romania_BA_Arman</t>
  </si>
  <si>
    <t>central_Germany_early_LBA;Serbia_BA</t>
  </si>
  <si>
    <t>central_Germany_early_LBA;Spain_EMBA</t>
  </si>
  <si>
    <t>OldAfrica Turkey_N WHGB Afanasievo Spain_EMBA</t>
  </si>
  <si>
    <t>OldAfrica Turkey_N WHGB Afanasievo Romania_BA_Arman</t>
  </si>
  <si>
    <r>
      <rPr>
        <b/>
        <sz val="11"/>
        <color rgb="FF000000"/>
        <rFont val="Arial"/>
        <family val="2"/>
        <scheme val="minor"/>
      </rPr>
      <t xml:space="preserve">Supplementary Data 4d. </t>
    </r>
    <r>
      <rPr>
        <sz val="11"/>
        <color rgb="FF000000"/>
        <rFont val="Arial"/>
        <family val="2"/>
        <scheme val="minor"/>
      </rPr>
      <t xml:space="preserve">Proximal qpAdm modelling results for early Late Bronze Age (LBA) individuals from South Germany, using the parameter allSNPs: NO. Each row represents a two-way model using, for example, Germany_Lech_EBA/Germany_Lech_MBA as the local source population, paired with a second geographically and/or chronologically proximate population. The model uses the outgroups (OG) OldAfrica, Turkey_N, WHGB, and Afanasievo (as defined in Patterson et al. 2022). </t>
    </r>
  </si>
  <si>
    <t>Germany_Lech_EBA;Czech_MBA_Tumulus</t>
  </si>
  <si>
    <t>Germany_Lech_EBA;France_EBA</t>
  </si>
  <si>
    <t>Germany_Lech_EBA;Hungary_EBA_Protonagyrev</t>
  </si>
  <si>
    <t>Germany_Lech_EBA;Hungary_MBA_Vatya.SG</t>
  </si>
  <si>
    <t>Germany_Lech_EBA;Italy_Sicily_EBA</t>
  </si>
  <si>
    <t>Germany_Lech_EBA;Italy_Sardinia_EMBA</t>
  </si>
  <si>
    <t>Germany_Lech_EBA;Switzerland_EBA_1</t>
  </si>
  <si>
    <t>Germany_Lech_EBA;Romania_BA_Arman</t>
  </si>
  <si>
    <t>Germany_Lech_EBA;Serbia_BA</t>
  </si>
  <si>
    <t>Germany_Lech_EBA;Spain_EMBA</t>
  </si>
  <si>
    <t>Germany_Lech_MBA;Czech_MBA_Tumulus</t>
  </si>
  <si>
    <t>Germany_Lech_MBA;France_EBA</t>
  </si>
  <si>
    <t>Germany_Lech_MBA;Hungary_EBA_Protonagyrev</t>
  </si>
  <si>
    <t>Germany_Lech_MBA;Hungary_MBA_Vatya.SG</t>
  </si>
  <si>
    <t>Germany_Lech_MBA;Italy_Sicily_EBA</t>
  </si>
  <si>
    <t>Germany_Lech_MBA;Italy_Sardinia_EMBA</t>
  </si>
  <si>
    <t>Germany_Lech_MBA;Switzerland_EBA_1</t>
  </si>
  <si>
    <t>Germany_Lech_MBA;Romania_BA_Arman</t>
  </si>
  <si>
    <t>Germany_Lech_MBA;Serbia_BA</t>
  </si>
  <si>
    <t>Germany_Lech_MBA;Spain_EMBA</t>
  </si>
  <si>
    <t>Germany_SouthernGermany_Singen_EBA;Czech_MBA_Tumulus</t>
  </si>
  <si>
    <t>Germany_SouthernGermany_Singen_EBA;France_EBA</t>
  </si>
  <si>
    <t>Germany_SouthernGermany_Singen_EBA;Hungary_EBA_Protonagyrev</t>
  </si>
  <si>
    <t>Germany_SouthernGermany_Singen_EBA;Hungary_MBA_Vatya.SG</t>
  </si>
  <si>
    <t>Germany_SouthernGermany_Singen_EBA;Italy_Sicily_EBA</t>
  </si>
  <si>
    <t>Germany_SouthernGermany_Singen_EBA;Italy_Sardinia_EMBA</t>
  </si>
  <si>
    <t>Germany_SouthernGermany_Singen_EBA;Switzerland_EBA_1</t>
  </si>
  <si>
    <t>Germany_SouthernGermany_Singen_EBA;Romania_BA_Arman</t>
  </si>
  <si>
    <t>Germany_SouthernGermany_Singen_EBA;Serbia_BA</t>
  </si>
  <si>
    <t>Germany_SouthernGermany_Singen_EBA;Spain_EMBA</t>
  </si>
  <si>
    <t>OG: OldAfrica Turkey_N WHGB Afanasievo Italy_Sicily_EBA</t>
  </si>
  <si>
    <t>C4</t>
  </si>
  <si>
    <t>SE4</t>
  </si>
  <si>
    <t>OG: OldAfrica Turkey_N WHGB Afanasievo Switzerland_EBA_1</t>
  </si>
  <si>
    <t>Group based</t>
  </si>
  <si>
    <r>
      <rPr>
        <b/>
        <sz val="11"/>
        <color rgb="FF000000"/>
        <rFont val="Arial"/>
        <family val="2"/>
        <scheme val="minor"/>
      </rPr>
      <t xml:space="preserve">Supplementary Data 4e. </t>
    </r>
    <r>
      <rPr>
        <sz val="11"/>
        <color rgb="FF000000"/>
        <rFont val="Arial"/>
        <family val="2"/>
        <scheme val="minor"/>
      </rPr>
      <t>Proximal qpAdm modelling results for Late Bronze Age (LBA) individuals from Bohemia, Czechia, using the parameter allSNPs: NO. Each row represents a one-way or two-way model using, for example, Czech_EBA_Unetice/ Czech_MBA_Tumulus  as the local source population, paired with a second geographically and/or chronologically proximate population. The model uses the outgroups (OG) OldAfrica, Turkey_N, WHGB, and Afanasievo (as defined in Patterson et al. 2022).</t>
    </r>
  </si>
  <si>
    <t>OG: OldAfrica, Turkey_N, WHGB, Afanasievo</t>
  </si>
  <si>
    <t>Czech_EBA_Unetice;Germany_Lech_MBA</t>
  </si>
  <si>
    <t>Czech_EBA_Unetice;Romania_BA_Arman</t>
  </si>
  <si>
    <t>Czech_EBA_Unetice;Serbia_BA</t>
  </si>
  <si>
    <t>Czech_EBA_Unetice;France_EBA</t>
  </si>
  <si>
    <t>Czech_MBA_Tumulus;Germany_Lech_MBA</t>
  </si>
  <si>
    <t>Czech_MBA_Tumulus;Romania_BA_Arman</t>
  </si>
  <si>
    <t>Czech_MBA_Tumulus;Serbia_BA</t>
  </si>
  <si>
    <t>Czech_MBA_Tumulus;France_EBA</t>
  </si>
  <si>
    <t>Germany_SouthernGermany_Singen_EBA;Germany_Lech_MBA</t>
  </si>
  <si>
    <t>OG: OldAfrica, Turkey_N, WHGB, Afanasievo, Germany_Lech_MBA</t>
  </si>
  <si>
    <t>OG: OldAfrica, Turkey_N, WHGB, Afanasievo, Romania_BA_Arman</t>
  </si>
  <si>
    <t>Grouped based</t>
  </si>
  <si>
    <t>Bohemia_LBA</t>
  </si>
  <si>
    <t>0.291052125</t>
  </si>
  <si>
    <t>Poland_MBA_TC</t>
  </si>
  <si>
    <r>
      <t xml:space="preserve">Supplementary Data 4f. </t>
    </r>
    <r>
      <rPr>
        <sz val="11"/>
        <color rgb="FF000000"/>
        <rFont val="Arial"/>
        <family val="2"/>
        <scheme val="minor"/>
      </rPr>
      <t>Proximal qpAdm modelling results for Late Bronze Age (LBA) and Iron Age (IA) individuals from SW_Central_Poland, using the parameter allSNPs: NO. Each row represents a one-way or two-way model using Poland_EBA/ Poland_MBA as the local source population, paired with a second geographically and/or chronologically proximate population. The model uses the outgroups (OG) OldAfrica, Turkey_N, WHGB, and Afanasievo (as defined in Patterson et al. 2022).</t>
    </r>
  </si>
  <si>
    <t>Poland_MBA_KC</t>
  </si>
  <si>
    <t>Poland_EBA_MC</t>
  </si>
  <si>
    <t>Poland_MBA_KC;Germany_Lech_MBA</t>
  </si>
  <si>
    <t>Poland_MBA_KC;Hungary_EBA_Protonagyrev</t>
  </si>
  <si>
    <t>Poland_MBA_KC;Romania_BA_Arman</t>
  </si>
  <si>
    <t>Poland_MBA_KC;Serbia_BA</t>
  </si>
  <si>
    <t>Poland_MBA_KC;Spain_EMBA</t>
  </si>
  <si>
    <t>Poland_EBA_MC;Germany_Lech_MBA</t>
  </si>
  <si>
    <t>Poland_EBA_MC;Hungary_EBA_Protonagyrev</t>
  </si>
  <si>
    <t>Poland_EBA_MC;Romania_BA_Arman</t>
  </si>
  <si>
    <t>Poland_EBA_MC;Serbia_BA</t>
  </si>
  <si>
    <t>Poland_EBA_MC;Spain_EMBA</t>
  </si>
  <si>
    <t>Poland_MBA_TC;Germany_Lech_MBA</t>
  </si>
  <si>
    <t>Poland_MBA_TC;Hungary_EBA_Protonagyrev</t>
  </si>
  <si>
    <t>Poland_MBA_TC;Romania_BA_Arman</t>
  </si>
  <si>
    <t>Poland_MBA_TC;Serbia_BA</t>
  </si>
  <si>
    <t>Poland_MBA_TC;Spain_EMBA</t>
  </si>
  <si>
    <t>SE_Central_Poland_LBA</t>
  </si>
  <si>
    <t>SE_Central_Poland_IA</t>
  </si>
  <si>
    <r>
      <rPr>
        <b/>
        <sz val="11"/>
        <color rgb="FF000000"/>
        <rFont val="Arial"/>
        <family val="2"/>
        <scheme val="minor"/>
      </rPr>
      <t xml:space="preserve">Supplementary Data 5a. </t>
    </r>
    <r>
      <rPr>
        <sz val="11"/>
        <color rgb="FF000000"/>
        <rFont val="Arial"/>
        <family val="2"/>
        <scheme val="minor"/>
      </rPr>
      <t xml:space="preserve">Results of biological relatedness analysis using BREADR. The table reports genetic relatedness inferred from genomic data among newly reported individuals, based on pairwise mismatch rates between individuals and associated confidence measures.
 </t>
    </r>
  </si>
  <si>
    <t>Biological relatedness - BREADR</t>
  </si>
  <si>
    <t>pair</t>
  </si>
  <si>
    <t>relationship</t>
  </si>
  <si>
    <t>pmr</t>
  </si>
  <si>
    <t>sd</t>
  </si>
  <si>
    <t>mismatch</t>
  </si>
  <si>
    <t>nsnps</t>
  </si>
  <si>
    <t>ave_rel</t>
  </si>
  <si>
    <t>Same_Twins</t>
  </si>
  <si>
    <t>First_Degree</t>
  </si>
  <si>
    <t>Second_Degree</t>
  </si>
  <si>
    <t>Unrelated</t>
  </si>
  <si>
    <t>KUC004 - KUC005</t>
  </si>
  <si>
    <t>KUC004 - KUC007</t>
  </si>
  <si>
    <t>KUC005 - KUC007</t>
  </si>
  <si>
    <t>KOR014 - KOR015</t>
  </si>
  <si>
    <t>KOR014 - KUC001</t>
  </si>
  <si>
    <t>KOR014 - KUC002</t>
  </si>
  <si>
    <t>KOR014 - KUC003</t>
  </si>
  <si>
    <t>KOR014 - KUC004</t>
  </si>
  <si>
    <t>KOR014 - KUC005</t>
  </si>
  <si>
    <t>KOR014 - KUC006</t>
  </si>
  <si>
    <t>KOR014 - KUC007</t>
  </si>
  <si>
    <t>KOR014 - KUC008</t>
  </si>
  <si>
    <t>KOR014 - KUC009</t>
  </si>
  <si>
    <t>KOR014 - KUC010</t>
  </si>
  <si>
    <t>KOR014 - KUC011</t>
  </si>
  <si>
    <t>KOR014 - KUC012</t>
  </si>
  <si>
    <t>KOR014 - KUC015</t>
  </si>
  <si>
    <t>KOR014 - KUC016</t>
  </si>
  <si>
    <t>KOR014 - KUC017</t>
  </si>
  <si>
    <t>KOR014 - KUC018</t>
  </si>
  <si>
    <t>KOR014 - KUC019</t>
  </si>
  <si>
    <t>KOR014 - KUC021</t>
  </si>
  <si>
    <t>KOR014 - KUC024</t>
  </si>
  <si>
    <t>KOR014 - KUC025</t>
  </si>
  <si>
    <t>KOR014 - KUC026</t>
  </si>
  <si>
    <t>KOR014 - KUC028</t>
  </si>
  <si>
    <t>KOR014 - LEU020</t>
  </si>
  <si>
    <t>KOR014 - NES004</t>
  </si>
  <si>
    <t>KOR014 - NES006</t>
  </si>
  <si>
    <t>KOR014 - NES007</t>
  </si>
  <si>
    <t>KOR014 - NES009</t>
  </si>
  <si>
    <t>KOR014 - NES012</t>
  </si>
  <si>
    <t>KOR014 - NES013</t>
  </si>
  <si>
    <t>KOR014 - NES014</t>
  </si>
  <si>
    <t>KOR014 - NES015</t>
  </si>
  <si>
    <t>KOR014 - NES017</t>
  </si>
  <si>
    <t>KOR014 - NES018</t>
  </si>
  <si>
    <t>KOR014 - NES019</t>
  </si>
  <si>
    <t>KOR014 - NES020</t>
  </si>
  <si>
    <t>KOR014 - NES021</t>
  </si>
  <si>
    <t>KOR014 - ESP036</t>
  </si>
  <si>
    <t>KOR014 - ESP039</t>
  </si>
  <si>
    <t>KOR014 - ESP040</t>
  </si>
  <si>
    <t>KOR014 - ESP041</t>
  </si>
  <si>
    <t>KOR014 - ESP042</t>
  </si>
  <si>
    <t>KOR014 - ESP043</t>
  </si>
  <si>
    <t>KOR014 - ESP044</t>
  </si>
  <si>
    <t>KOR014 - ESP045</t>
  </si>
  <si>
    <t>KOR014 - ESP046</t>
  </si>
  <si>
    <t>KOR014 - ESP059</t>
  </si>
  <si>
    <t>KOR014 - KNE019</t>
  </si>
  <si>
    <t>KOR014 - KNE020</t>
  </si>
  <si>
    <t>KOR014 - KNE021</t>
  </si>
  <si>
    <t>KOR014 - KNE022</t>
  </si>
  <si>
    <t>KOR014 - KNE023</t>
  </si>
  <si>
    <t>KOR014 - KNE025</t>
  </si>
  <si>
    <t>KOR014 - KNE026</t>
  </si>
  <si>
    <t>KOR014 - KNE027</t>
  </si>
  <si>
    <t>KOR014 - KNE028</t>
  </si>
  <si>
    <t>KOR014 - KNE029</t>
  </si>
  <si>
    <t>KOR014 - KUC023</t>
  </si>
  <si>
    <t>KOR014 - KUC022</t>
  </si>
  <si>
    <t>KOR014 - KUC023_ss</t>
  </si>
  <si>
    <t>KOR014 - KUC027</t>
  </si>
  <si>
    <t>KOR014 - LBP001</t>
  </si>
  <si>
    <t>KOR014 - NCE001</t>
  </si>
  <si>
    <t>KOR014 - NCE005</t>
  </si>
  <si>
    <t>KOR014 - TRM004</t>
  </si>
  <si>
    <t>KOR014 - PRU006</t>
  </si>
  <si>
    <t>KOR014 - HOL003</t>
  </si>
  <si>
    <t>KOR014 - KUC030_ss</t>
  </si>
  <si>
    <t>KOR014 - SNY001_ss</t>
  </si>
  <si>
    <t>KOR014 - LNV001_ss</t>
  </si>
  <si>
    <t>KOR015 - KUC001</t>
  </si>
  <si>
    <t>KOR015 - KUC002</t>
  </si>
  <si>
    <t>KOR015 - KUC003</t>
  </si>
  <si>
    <t>KOR015 - KUC004</t>
  </si>
  <si>
    <t>KOR015 - KUC005</t>
  </si>
  <si>
    <t>KOR015 - KUC006</t>
  </si>
  <si>
    <t>KOR015 - KUC007</t>
  </si>
  <si>
    <t>KOR015 - KUC008</t>
  </si>
  <si>
    <t>KOR015 - KUC009</t>
  </si>
  <si>
    <t>KOR015 - KUC010</t>
  </si>
  <si>
    <t>KOR015 - KUC011</t>
  </si>
  <si>
    <t>KOR015 - KUC012</t>
  </si>
  <si>
    <t>KOR015 - KUC015</t>
  </si>
  <si>
    <t>KOR015 - KUC016</t>
  </si>
  <si>
    <t>KOR015 - KUC017</t>
  </si>
  <si>
    <t>KOR015 - KUC018</t>
  </si>
  <si>
    <t>KOR015 - KUC019</t>
  </si>
  <si>
    <t>KOR015 - KUC021</t>
  </si>
  <si>
    <t>KOR015 - KUC024</t>
  </si>
  <si>
    <t>KOR015 - KUC025</t>
  </si>
  <si>
    <t>KOR015 - KUC026</t>
  </si>
  <si>
    <t>KOR015 - KUC028</t>
  </si>
  <si>
    <t>KOR015 - LEU020</t>
  </si>
  <si>
    <t>KOR015 - NES004</t>
  </si>
  <si>
    <t>KOR015 - NES006</t>
  </si>
  <si>
    <t>KOR015 - NES007</t>
  </si>
  <si>
    <t>KOR015 - NES009</t>
  </si>
  <si>
    <t>KOR015 - NES012</t>
  </si>
  <si>
    <t>KOR015 - NES013</t>
  </si>
  <si>
    <t>KOR015 - NES014</t>
  </si>
  <si>
    <t>KOR015 - NES015</t>
  </si>
  <si>
    <t>KOR015 - NES017</t>
  </si>
  <si>
    <t>KOR015 - NES018</t>
  </si>
  <si>
    <t>KOR015 - NES019</t>
  </si>
  <si>
    <t>KOR015 - NES020</t>
  </si>
  <si>
    <t>KOR015 - NES021</t>
  </si>
  <si>
    <t>KOR015 - ESP036</t>
  </si>
  <si>
    <t>KOR015 - ESP039</t>
  </si>
  <si>
    <t>KOR015 - ESP040</t>
  </si>
  <si>
    <t>KOR015 - ESP041</t>
  </si>
  <si>
    <t>KOR015 - ESP042</t>
  </si>
  <si>
    <t>KOR015 - ESP043</t>
  </si>
  <si>
    <t>KOR015 - ESP044</t>
  </si>
  <si>
    <t>KOR015 - ESP045</t>
  </si>
  <si>
    <t>KOR015 - ESP046</t>
  </si>
  <si>
    <t>KOR015 - ESP059</t>
  </si>
  <si>
    <t>KOR015 - KNE019</t>
  </si>
  <si>
    <t>KOR015 - KNE020</t>
  </si>
  <si>
    <t>KOR015 - KNE021</t>
  </si>
  <si>
    <t>KOR015 - KNE022</t>
  </si>
  <si>
    <t>KOR015 - KNE023</t>
  </si>
  <si>
    <t>KOR015 - KNE025</t>
  </si>
  <si>
    <t>KOR015 - KNE026</t>
  </si>
  <si>
    <t>KOR015 - KNE027</t>
  </si>
  <si>
    <t>KOR015 - KNE028</t>
  </si>
  <si>
    <t>KOR015 - KNE029</t>
  </si>
  <si>
    <t>KOR015 - KUC023</t>
  </si>
  <si>
    <t>KOR015 - KUC022</t>
  </si>
  <si>
    <t>KOR015 - KUC023_ss</t>
  </si>
  <si>
    <t>KOR015 - KUC027</t>
  </si>
  <si>
    <t>KOR015 - LBP001</t>
  </si>
  <si>
    <t>KOR015 - NCE001</t>
  </si>
  <si>
    <t>KOR015 - NCE005</t>
  </si>
  <si>
    <t>KOR015 - TRM004</t>
  </si>
  <si>
    <t>KOR015 - PRU006</t>
  </si>
  <si>
    <t>KOR015 - HOL003</t>
  </si>
  <si>
    <t>KOR015 - KUC030_ss</t>
  </si>
  <si>
    <t>KOR015 - SNY001_ss</t>
  </si>
  <si>
    <t>KOR015 - LNV001_ss</t>
  </si>
  <si>
    <t>KUC001 - KUC002</t>
  </si>
  <si>
    <t>KUC001 - KUC003</t>
  </si>
  <si>
    <t>KUC001 - KUC004</t>
  </si>
  <si>
    <t>KUC001 - KUC005</t>
  </si>
  <si>
    <t>KUC001 - KUC006</t>
  </si>
  <si>
    <t>KUC001 - KUC007</t>
  </si>
  <si>
    <t>KUC001 - KUC008</t>
  </si>
  <si>
    <t>KUC001 - KUC009</t>
  </si>
  <si>
    <t>KUC001 - KUC010</t>
  </si>
  <si>
    <t>KUC001 - KUC011</t>
  </si>
  <si>
    <t>KUC001 - KUC012</t>
  </si>
  <si>
    <t>KUC001 - KUC015</t>
  </si>
  <si>
    <t>KUC001 - KUC016</t>
  </si>
  <si>
    <t>KUC001 - KUC017</t>
  </si>
  <si>
    <t>KUC001 - KUC018</t>
  </si>
  <si>
    <t>KUC001 - KUC019</t>
  </si>
  <si>
    <t>KUC001 - KUC021</t>
  </si>
  <si>
    <t>KUC001 - KUC024</t>
  </si>
  <si>
    <t>KUC001 - KUC025</t>
  </si>
  <si>
    <t>KUC001 - KUC026</t>
  </si>
  <si>
    <t>KUC001 - KUC028</t>
  </si>
  <si>
    <t>KUC001 - LEU020</t>
  </si>
  <si>
    <t>KUC001 - NES004</t>
  </si>
  <si>
    <t>KUC001 - NES006</t>
  </si>
  <si>
    <t>KUC001 - NES007</t>
  </si>
  <si>
    <t>KUC001 - NES009</t>
  </si>
  <si>
    <t>KUC001 - NES012</t>
  </si>
  <si>
    <t>KUC001 - NES013</t>
  </si>
  <si>
    <t>KUC001 - NES014</t>
  </si>
  <si>
    <t>KUC001 - NES015</t>
  </si>
  <si>
    <t>KUC001 - NES017</t>
  </si>
  <si>
    <t>KUC001 - NES018</t>
  </si>
  <si>
    <t>KUC001 - NES019</t>
  </si>
  <si>
    <t>KUC001 - NES020</t>
  </si>
  <si>
    <t>KUC001 - NES021</t>
  </si>
  <si>
    <t>KUC001 - ESP036</t>
  </si>
  <si>
    <t>KUC001 - ESP039</t>
  </si>
  <si>
    <t>KUC001 - ESP040</t>
  </si>
  <si>
    <t>KUC001 - ESP041</t>
  </si>
  <si>
    <t>KUC001 - ESP042</t>
  </si>
  <si>
    <t>KUC001 - ESP043</t>
  </si>
  <si>
    <t>KUC001 - ESP044</t>
  </si>
  <si>
    <t>KUC001 - ESP045</t>
  </si>
  <si>
    <t>KUC001 - ESP046</t>
  </si>
  <si>
    <t>KUC001 - ESP059</t>
  </si>
  <si>
    <t>KUC001 - KNE019</t>
  </si>
  <si>
    <t>KUC001 - KNE020</t>
  </si>
  <si>
    <t>KUC001 - KNE021</t>
  </si>
  <si>
    <t>KUC001 - KNE022</t>
  </si>
  <si>
    <t>KUC001 - KNE023</t>
  </si>
  <si>
    <t>KUC001 - KNE025</t>
  </si>
  <si>
    <t>KUC001 - KNE026</t>
  </si>
  <si>
    <t>KUC001 - KNE027</t>
  </si>
  <si>
    <t>KUC001 - KNE028</t>
  </si>
  <si>
    <t>KUC001 - KNE029</t>
  </si>
  <si>
    <t>KUC001 - KUC023</t>
  </si>
  <si>
    <t>KUC001 - KUC022</t>
  </si>
  <si>
    <t>KUC001 - KUC023_ss</t>
  </si>
  <si>
    <t>KUC001 - KUC027</t>
  </si>
  <si>
    <t>KUC001 - LBP001</t>
  </si>
  <si>
    <t>KUC001 - NCE001</t>
  </si>
  <si>
    <t>KUC001 - NCE005</t>
  </si>
  <si>
    <t>KUC001 - TRM004</t>
  </si>
  <si>
    <t>KUC001 - PRU006</t>
  </si>
  <si>
    <t>KUC001 - HOL003</t>
  </si>
  <si>
    <t>KUC001 - KUC030_ss</t>
  </si>
  <si>
    <t>KUC001 - SNY001_ss</t>
  </si>
  <si>
    <t>KUC001 - LNV001_ss</t>
  </si>
  <si>
    <t>KUC002 - KUC003</t>
  </si>
  <si>
    <t>KUC002 - KUC004</t>
  </si>
  <si>
    <t>KUC002 - KUC005</t>
  </si>
  <si>
    <t>KUC002 - KUC006</t>
  </si>
  <si>
    <t>KUC002 - KUC007</t>
  </si>
  <si>
    <t>KUC002 - KUC008</t>
  </si>
  <si>
    <t>KUC002 - KUC009</t>
  </si>
  <si>
    <t>KUC002 - KUC010</t>
  </si>
  <si>
    <t>KUC002 - KUC011</t>
  </si>
  <si>
    <t>KUC002 - KUC012</t>
  </si>
  <si>
    <t>KUC002 - KUC015</t>
  </si>
  <si>
    <t>KUC002 - KUC016</t>
  </si>
  <si>
    <t>KUC002 - KUC017</t>
  </si>
  <si>
    <t>KUC002 - KUC018</t>
  </si>
  <si>
    <t>KUC002 - KUC019</t>
  </si>
  <si>
    <t>KUC002 - KUC021</t>
  </si>
  <si>
    <t>KUC002 - KUC024</t>
  </si>
  <si>
    <t>KUC002 - KUC025</t>
  </si>
  <si>
    <t>KUC002 - KUC026</t>
  </si>
  <si>
    <t>KUC002 - KUC028</t>
  </si>
  <si>
    <t>KUC002 - LEU020</t>
  </si>
  <si>
    <t>KUC002 - NES004</t>
  </si>
  <si>
    <t>KUC002 - NES006</t>
  </si>
  <si>
    <t>KUC002 - NES007</t>
  </si>
  <si>
    <t>KUC002 - NES009</t>
  </si>
  <si>
    <t>KUC002 - NES012</t>
  </si>
  <si>
    <t>KUC002 - NES013</t>
  </si>
  <si>
    <t>KUC002 - NES014</t>
  </si>
  <si>
    <t>KUC002 - NES015</t>
  </si>
  <si>
    <t>KUC002 - NES017</t>
  </si>
  <si>
    <t>KUC002 - NES018</t>
  </si>
  <si>
    <t>KUC002 - NES019</t>
  </si>
  <si>
    <t>KUC002 - NES020</t>
  </si>
  <si>
    <t>KUC002 - NES021</t>
  </si>
  <si>
    <t>KUC002 - ESP036</t>
  </si>
  <si>
    <t>KUC002 - ESP039</t>
  </si>
  <si>
    <t>KUC002 - ESP040</t>
  </si>
  <si>
    <t>KUC002 - ESP041</t>
  </si>
  <si>
    <t>KUC002 - ESP042</t>
  </si>
  <si>
    <t>KUC002 - ESP043</t>
  </si>
  <si>
    <t>KUC002 - ESP044</t>
  </si>
  <si>
    <t>KUC002 - ESP045</t>
  </si>
  <si>
    <t>KUC002 - ESP046</t>
  </si>
  <si>
    <t>KUC002 - ESP059</t>
  </si>
  <si>
    <t>KUC002 - KNE019</t>
  </si>
  <si>
    <t>KUC002 - KNE020</t>
  </si>
  <si>
    <t>KUC002 - KNE021</t>
  </si>
  <si>
    <t>KUC002 - KNE022</t>
  </si>
  <si>
    <t>KUC002 - KNE023</t>
  </si>
  <si>
    <t>KUC002 - KNE025</t>
  </si>
  <si>
    <t>KUC002 - KNE026</t>
  </si>
  <si>
    <t>KUC002 - KNE027</t>
  </si>
  <si>
    <t>KUC002 - KNE028</t>
  </si>
  <si>
    <t>KUC002 - KNE029</t>
  </si>
  <si>
    <t>KUC002 - KUC023</t>
  </si>
  <si>
    <t>KUC002 - KUC022</t>
  </si>
  <si>
    <t>KUC002 - KUC023_ss</t>
  </si>
  <si>
    <t>KUC002 - KUC027</t>
  </si>
  <si>
    <t>KUC002 - LBP001</t>
  </si>
  <si>
    <t>KUC002 - NCE001</t>
  </si>
  <si>
    <t>KUC002 - NCE005</t>
  </si>
  <si>
    <t>KUC002 - TRM004</t>
  </si>
  <si>
    <t>KUC002 - PRU006</t>
  </si>
  <si>
    <t>KUC002 - HOL003</t>
  </si>
  <si>
    <t>KUC002 - KUC030_ss</t>
  </si>
  <si>
    <t>KUC002 - SNY001_ss</t>
  </si>
  <si>
    <t>KUC002 - LNV001_ss</t>
  </si>
  <si>
    <t>KUC003 - KUC004</t>
  </si>
  <si>
    <t>KUC003 - KUC005</t>
  </si>
  <si>
    <t>KUC003 - KUC006</t>
  </si>
  <si>
    <t>KUC003 - KUC007</t>
  </si>
  <si>
    <t>KUC003 - KUC008</t>
  </si>
  <si>
    <t>KUC003 - KUC009</t>
  </si>
  <si>
    <t>KUC003 - KUC010</t>
  </si>
  <si>
    <t>KUC003 - KUC011</t>
  </si>
  <si>
    <t>KUC003 - KUC012</t>
  </si>
  <si>
    <t>KUC003 - KUC015</t>
  </si>
  <si>
    <t>KUC003 - KUC016</t>
  </si>
  <si>
    <t>KUC003 - KUC017</t>
  </si>
  <si>
    <t>KUC003 - KUC018</t>
  </si>
  <si>
    <t>KUC003 - KUC019</t>
  </si>
  <si>
    <t>KUC003 - KUC021</t>
  </si>
  <si>
    <t>KUC003 - KUC024</t>
  </si>
  <si>
    <t>KUC003 - KUC025</t>
  </si>
  <si>
    <t>KUC003 - KUC026</t>
  </si>
  <si>
    <t>KUC003 - KUC028</t>
  </si>
  <si>
    <t>KUC003 - LEU020</t>
  </si>
  <si>
    <t>KUC003 - NES004</t>
  </si>
  <si>
    <t>KUC003 - NES006</t>
  </si>
  <si>
    <t>KUC003 - NES007</t>
  </si>
  <si>
    <t>KUC003 - NES009</t>
  </si>
  <si>
    <t>KUC003 - NES012</t>
  </si>
  <si>
    <t>KUC003 - NES013</t>
  </si>
  <si>
    <t>KUC003 - NES014</t>
  </si>
  <si>
    <t>KUC003 - NES015</t>
  </si>
  <si>
    <t>KUC003 - NES017</t>
  </si>
  <si>
    <t>KUC003 - NES018</t>
  </si>
  <si>
    <t>KUC003 - NES019</t>
  </si>
  <si>
    <t>KUC003 - NES020</t>
  </si>
  <si>
    <t>KUC003 - NES021</t>
  </si>
  <si>
    <t>KUC003 - ESP036</t>
  </si>
  <si>
    <t>KUC003 - ESP039</t>
  </si>
  <si>
    <t>KUC003 - ESP040</t>
  </si>
  <si>
    <t>KUC003 - ESP041</t>
  </si>
  <si>
    <t>KUC003 - ESP042</t>
  </si>
  <si>
    <t>KUC003 - ESP043</t>
  </si>
  <si>
    <t>KUC003 - ESP044</t>
  </si>
  <si>
    <t>KUC003 - ESP045</t>
  </si>
  <si>
    <t>KUC003 - ESP046</t>
  </si>
  <si>
    <t>KUC003 - ESP059</t>
  </si>
  <si>
    <t>KUC003 - KNE019</t>
  </si>
  <si>
    <t>KUC003 - KNE020</t>
  </si>
  <si>
    <t>KUC003 - KNE021</t>
  </si>
  <si>
    <t>KUC003 - KNE022</t>
  </si>
  <si>
    <t>KUC003 - KNE023</t>
  </si>
  <si>
    <t>KUC003 - KNE025</t>
  </si>
  <si>
    <t>KUC003 - KNE026</t>
  </si>
  <si>
    <t>KUC003 - KNE027</t>
  </si>
  <si>
    <t>KUC003 - KNE028</t>
  </si>
  <si>
    <t>KUC003 - KNE029</t>
  </si>
  <si>
    <t>KUC003 - KUC023</t>
  </si>
  <si>
    <t>KUC003 - KUC022</t>
  </si>
  <si>
    <t>KUC003 - KUC023_ss</t>
  </si>
  <si>
    <t>KUC003 - KUC027</t>
  </si>
  <si>
    <t>KUC003 - LBP001</t>
  </si>
  <si>
    <t>KUC003 - NCE001</t>
  </si>
  <si>
    <t>KUC003 - NCE005</t>
  </si>
  <si>
    <t>KUC003 - TRM004</t>
  </si>
  <si>
    <t>KUC003 - PRU006</t>
  </si>
  <si>
    <t>KUC003 - HOL003</t>
  </si>
  <si>
    <t>KUC003 - KUC030_ss</t>
  </si>
  <si>
    <t>KUC003 - SNY001_ss</t>
  </si>
  <si>
    <t>KUC003 - LNV001_ss</t>
  </si>
  <si>
    <t>KUC004 - KUC006</t>
  </si>
  <si>
    <t>KUC004 - KUC008</t>
  </si>
  <si>
    <t>KUC004 - KUC009</t>
  </si>
  <si>
    <t>KUC004 - KUC010</t>
  </si>
  <si>
    <t>KUC004 - KUC011</t>
  </si>
  <si>
    <t>KUC004 - KUC012</t>
  </si>
  <si>
    <t>KUC004 - KUC015</t>
  </si>
  <si>
    <t>KUC004 - KUC016</t>
  </si>
  <si>
    <t>KUC004 - KUC017</t>
  </si>
  <si>
    <t>KUC004 - KUC018</t>
  </si>
  <si>
    <t>KUC004 - KUC019</t>
  </si>
  <si>
    <t>KUC004 - KUC021</t>
  </si>
  <si>
    <t>KUC004 - KUC024</t>
  </si>
  <si>
    <t>KUC004 - KUC025</t>
  </si>
  <si>
    <t>KUC004 - KUC026</t>
  </si>
  <si>
    <t>KUC004 - KUC028</t>
  </si>
  <si>
    <t>KUC004 - LEU020</t>
  </si>
  <si>
    <t>KUC004 - NES004</t>
  </si>
  <si>
    <t>KUC004 - NES006</t>
  </si>
  <si>
    <t>KUC004 - NES007</t>
  </si>
  <si>
    <t>KUC004 - NES009</t>
  </si>
  <si>
    <t>KUC004 - NES012</t>
  </si>
  <si>
    <t>KUC004 - NES013</t>
  </si>
  <si>
    <t>KUC004 - NES014</t>
  </si>
  <si>
    <t>KUC004 - NES015</t>
  </si>
  <si>
    <t>KUC004 - NES017</t>
  </si>
  <si>
    <t>KUC004 - NES018</t>
  </si>
  <si>
    <t>KUC004 - NES019</t>
  </si>
  <si>
    <t>KUC004 - NES020</t>
  </si>
  <si>
    <t>KUC004 - NES021</t>
  </si>
  <si>
    <t>KUC004 - ESP036</t>
  </si>
  <si>
    <t>KUC004 - ESP039</t>
  </si>
  <si>
    <t>KUC004 - ESP040</t>
  </si>
  <si>
    <t>KUC004 - ESP041</t>
  </si>
  <si>
    <t>KUC004 - ESP042</t>
  </si>
  <si>
    <t>KUC004 - ESP043</t>
  </si>
  <si>
    <t>KUC004 - ESP044</t>
  </si>
  <si>
    <t>KUC004 - ESP045</t>
  </si>
  <si>
    <t>KUC004 - ESP046</t>
  </si>
  <si>
    <t>KUC004 - ESP059</t>
  </si>
  <si>
    <t>KUC004 - KNE019</t>
  </si>
  <si>
    <t>KUC004 - KNE020</t>
  </si>
  <si>
    <t>KUC004 - KNE021</t>
  </si>
  <si>
    <t>KUC004 - KNE022</t>
  </si>
  <si>
    <t>KUC004 - KNE023</t>
  </si>
  <si>
    <t>KUC004 - KNE025</t>
  </si>
  <si>
    <t>KUC004 - KNE026</t>
  </si>
  <si>
    <t>KUC004 - KNE027</t>
  </si>
  <si>
    <t>KUC004 - KNE028</t>
  </si>
  <si>
    <t>KUC004 - KNE029</t>
  </si>
  <si>
    <t>KUC004 - KUC023</t>
  </si>
  <si>
    <t>KUC004 - KUC022</t>
  </si>
  <si>
    <t>KUC004 - KUC023_ss</t>
  </si>
  <si>
    <t>KUC004 - KUC027</t>
  </si>
  <si>
    <t>KUC004 - LBP001</t>
  </si>
  <si>
    <t>KUC004 - NCE001</t>
  </si>
  <si>
    <t>KUC004 - NCE005</t>
  </si>
  <si>
    <t>KUC004 - TRM004</t>
  </si>
  <si>
    <t>KUC004 - PRU006</t>
  </si>
  <si>
    <t>KUC004 - HOL003</t>
  </si>
  <si>
    <t>KUC004 - KUC030_ss</t>
  </si>
  <si>
    <t>KUC004 - SNY001_ss</t>
  </si>
  <si>
    <t>KUC004 - LNV001_ss</t>
  </si>
  <si>
    <t>KUC005 - KUC006</t>
  </si>
  <si>
    <t>KUC005 - KUC008</t>
  </si>
  <si>
    <t>KUC005 - KUC009</t>
  </si>
  <si>
    <t>KUC005 - KUC010</t>
  </si>
  <si>
    <t>KUC005 - KUC011</t>
  </si>
  <si>
    <t>KUC005 - KUC012</t>
  </si>
  <si>
    <t>KUC005 - KUC015</t>
  </si>
  <si>
    <t>KUC005 - KUC016</t>
  </si>
  <si>
    <t>KUC005 - KUC017</t>
  </si>
  <si>
    <t>KUC005 - KUC018</t>
  </si>
  <si>
    <t>KUC005 - KUC019</t>
  </si>
  <si>
    <t>KUC005 - KUC021</t>
  </si>
  <si>
    <t>KUC005 - KUC024</t>
  </si>
  <si>
    <t>KUC005 - KUC025</t>
  </si>
  <si>
    <t>KUC005 - KUC026</t>
  </si>
  <si>
    <t>KUC005 - KUC028</t>
  </si>
  <si>
    <t>KUC005 - LEU020</t>
  </si>
  <si>
    <t>KUC005 - NES004</t>
  </si>
  <si>
    <t>KUC005 - NES006</t>
  </si>
  <si>
    <t>KUC005 - NES007</t>
  </si>
  <si>
    <t>KUC005 - NES009</t>
  </si>
  <si>
    <t>KUC005 - NES012</t>
  </si>
  <si>
    <t>KUC005 - NES013</t>
  </si>
  <si>
    <t>KUC005 - NES014</t>
  </si>
  <si>
    <t>KUC005 - NES015</t>
  </si>
  <si>
    <t>KUC005 - NES017</t>
  </si>
  <si>
    <t>KUC005 - NES018</t>
  </si>
  <si>
    <t>KUC005 - NES019</t>
  </si>
  <si>
    <t>KUC005 - NES020</t>
  </si>
  <si>
    <t>KUC005 - NES021</t>
  </si>
  <si>
    <t>KUC005 - ESP036</t>
  </si>
  <si>
    <t>KUC005 - ESP039</t>
  </si>
  <si>
    <t>KUC005 - ESP040</t>
  </si>
  <si>
    <t>KUC005 - ESP041</t>
  </si>
  <si>
    <t>KUC005 - ESP042</t>
  </si>
  <si>
    <t>KUC005 - ESP043</t>
  </si>
  <si>
    <t>KUC005 - ESP044</t>
  </si>
  <si>
    <t>KUC005 - ESP045</t>
  </si>
  <si>
    <t>KUC005 - ESP046</t>
  </si>
  <si>
    <t>KUC005 - ESP059</t>
  </si>
  <si>
    <t>KUC005 - KNE019</t>
  </si>
  <si>
    <t>KUC005 - KNE020</t>
  </si>
  <si>
    <t>KUC005 - KNE021</t>
  </si>
  <si>
    <t>KUC005 - KNE022</t>
  </si>
  <si>
    <t>KUC005 - KNE023</t>
  </si>
  <si>
    <t>KUC005 - KNE025</t>
  </si>
  <si>
    <t>KUC005 - KNE026</t>
  </si>
  <si>
    <t>KUC005 - KNE027</t>
  </si>
  <si>
    <t>KUC005 - KNE028</t>
  </si>
  <si>
    <t>KUC005 - KNE029</t>
  </si>
  <si>
    <t>KUC005 - KUC023</t>
  </si>
  <si>
    <t>KUC005 - KUC022</t>
  </si>
  <si>
    <t>KUC005 - KUC023_ss</t>
  </si>
  <si>
    <t>KUC005 - KUC027</t>
  </si>
  <si>
    <t>KUC005 - LBP001</t>
  </si>
  <si>
    <t>KUC005 - NCE001</t>
  </si>
  <si>
    <t>KUC005 - NCE005</t>
  </si>
  <si>
    <t>KUC005 - TRM004</t>
  </si>
  <si>
    <t>KUC005 - PRU006</t>
  </si>
  <si>
    <t>KUC005 - HOL003</t>
  </si>
  <si>
    <t>KUC005 - KUC030_ss</t>
  </si>
  <si>
    <t>KUC005 - SNY001_ss</t>
  </si>
  <si>
    <t>KUC005 - LNV001_ss</t>
  </si>
  <si>
    <t>KUC006 - KUC007</t>
  </si>
  <si>
    <t>KUC006 - KUC008</t>
  </si>
  <si>
    <t>KUC006 - KUC009</t>
  </si>
  <si>
    <t>KUC006 - KUC010</t>
  </si>
  <si>
    <t>KUC006 - KUC011</t>
  </si>
  <si>
    <t>KUC006 - KUC012</t>
  </si>
  <si>
    <t>KUC006 - KUC015</t>
  </si>
  <si>
    <t>KUC006 - KUC016</t>
  </si>
  <si>
    <t>KUC006 - KUC017</t>
  </si>
  <si>
    <t>KUC006 - KUC018</t>
  </si>
  <si>
    <t>KUC006 - KUC019</t>
  </si>
  <si>
    <t>KUC006 - KUC021</t>
  </si>
  <si>
    <t>KUC006 - KUC024</t>
  </si>
  <si>
    <t>KUC006 - KUC025</t>
  </si>
  <si>
    <t>KUC006 - KUC026</t>
  </si>
  <si>
    <t>KUC006 - KUC028</t>
  </si>
  <si>
    <t>KUC006 - LEU020</t>
  </si>
  <si>
    <t>KUC006 - NES004</t>
  </si>
  <si>
    <t>KUC006 - NES006</t>
  </si>
  <si>
    <t>KUC006 - NES007</t>
  </si>
  <si>
    <t>KUC006 - NES009</t>
  </si>
  <si>
    <t>KUC006 - NES012</t>
  </si>
  <si>
    <t>KUC006 - NES013</t>
  </si>
  <si>
    <t>KUC006 - NES014</t>
  </si>
  <si>
    <t>KUC006 - NES015</t>
  </si>
  <si>
    <t>KUC006 - NES017</t>
  </si>
  <si>
    <t>KUC006 - NES018</t>
  </si>
  <si>
    <t>KUC006 - NES019</t>
  </si>
  <si>
    <t>KUC006 - NES020</t>
  </si>
  <si>
    <t>KUC006 - NES021</t>
  </si>
  <si>
    <t>KUC006 - ESP036</t>
  </si>
  <si>
    <t>KUC006 - ESP039</t>
  </si>
  <si>
    <t>KUC006 - ESP040</t>
  </si>
  <si>
    <t>KUC006 - ESP041</t>
  </si>
  <si>
    <t>KUC006 - ESP042</t>
  </si>
  <si>
    <t>KUC006 - ESP043</t>
  </si>
  <si>
    <t>KUC006 - ESP044</t>
  </si>
  <si>
    <t>KUC006 - ESP045</t>
  </si>
  <si>
    <t>KUC006 - ESP046</t>
  </si>
  <si>
    <t>KUC006 - ESP059</t>
  </si>
  <si>
    <t>KUC006 - KNE019</t>
  </si>
  <si>
    <t>KUC006 - KNE020</t>
  </si>
  <si>
    <t>KUC006 - KNE021</t>
  </si>
  <si>
    <t>KUC006 - KNE022</t>
  </si>
  <si>
    <t>KUC006 - KNE023</t>
  </si>
  <si>
    <t>KUC006 - KNE025</t>
  </si>
  <si>
    <t>KUC006 - KNE026</t>
  </si>
  <si>
    <t>KUC006 - KNE027</t>
  </si>
  <si>
    <t>KUC006 - KNE028</t>
  </si>
  <si>
    <t>KUC006 - KNE029</t>
  </si>
  <si>
    <t>KUC006 - KUC023</t>
  </si>
  <si>
    <t>KUC006 - KUC022</t>
  </si>
  <si>
    <t>KUC006 - KUC023_ss</t>
  </si>
  <si>
    <t>KUC006 - KUC027</t>
  </si>
  <si>
    <t>KUC006 - LBP001</t>
  </si>
  <si>
    <t>KUC006 - NCE001</t>
  </si>
  <si>
    <t>KUC006 - NCE005</t>
  </si>
  <si>
    <t>KUC006 - TRM004</t>
  </si>
  <si>
    <t>KUC006 - PRU006</t>
  </si>
  <si>
    <t>KUC006 - HOL003</t>
  </si>
  <si>
    <t>KUC006 - KUC030_ss</t>
  </si>
  <si>
    <t>KUC006 - SNY001_ss</t>
  </si>
  <si>
    <t>KUC006 - LNV001_ss</t>
  </si>
  <si>
    <t>KUC007 - KUC008</t>
  </si>
  <si>
    <t>KUC007 - KUC009</t>
  </si>
  <si>
    <t>KUC007 - KUC010</t>
  </si>
  <si>
    <t>KUC007 - KUC011</t>
  </si>
  <si>
    <t>KUC007 - KUC012</t>
  </si>
  <si>
    <t>KUC007 - KUC015</t>
  </si>
  <si>
    <t>KUC007 - KUC016</t>
  </si>
  <si>
    <t>KUC007 - KUC017</t>
  </si>
  <si>
    <t>KUC007 - KUC018</t>
  </si>
  <si>
    <t>KUC007 - KUC019</t>
  </si>
  <si>
    <t>KUC007 - KUC021</t>
  </si>
  <si>
    <t>KUC007 - KUC024</t>
  </si>
  <si>
    <t>KUC007 - KUC025</t>
  </si>
  <si>
    <t>KUC007 - KUC026</t>
  </si>
  <si>
    <t>KUC007 - KUC028</t>
  </si>
  <si>
    <t>KUC007 - LEU020</t>
  </si>
  <si>
    <t>KUC007 - NES004</t>
  </si>
  <si>
    <t>KUC007 - NES006</t>
  </si>
  <si>
    <t>KUC007 - NES007</t>
  </si>
  <si>
    <t>KUC007 - NES009</t>
  </si>
  <si>
    <t>KUC007 - NES012</t>
  </si>
  <si>
    <t>KUC007 - NES013</t>
  </si>
  <si>
    <t>KUC007 - NES014</t>
  </si>
  <si>
    <t>KUC007 - NES015</t>
  </si>
  <si>
    <t>KUC007 - NES017</t>
  </si>
  <si>
    <t>KUC007 - NES018</t>
  </si>
  <si>
    <t>KUC007 - NES019</t>
  </si>
  <si>
    <t>KUC007 - NES020</t>
  </si>
  <si>
    <t>KUC007 - NES021</t>
  </si>
  <si>
    <t>KUC007 - ESP036</t>
  </si>
  <si>
    <t>KUC007 - ESP039</t>
  </si>
  <si>
    <t>KUC007 - ESP040</t>
  </si>
  <si>
    <t>KUC007 - ESP041</t>
  </si>
  <si>
    <t>KUC007 - ESP042</t>
  </si>
  <si>
    <t>KUC007 - ESP043</t>
  </si>
  <si>
    <t>KUC007 - ESP044</t>
  </si>
  <si>
    <t>KUC007 - ESP045</t>
  </si>
  <si>
    <t>KUC007 - ESP046</t>
  </si>
  <si>
    <t>KUC007 - ESP059</t>
  </si>
  <si>
    <t>KUC007 - KNE019</t>
  </si>
  <si>
    <t>KUC007 - KNE020</t>
  </si>
  <si>
    <t>KUC007 - KNE021</t>
  </si>
  <si>
    <t>KUC007 - KNE022</t>
  </si>
  <si>
    <t>KUC007 - KNE023</t>
  </si>
  <si>
    <t>KUC007 - KNE025</t>
  </si>
  <si>
    <t>KUC007 - KNE026</t>
  </si>
  <si>
    <t>KUC007 - KNE027</t>
  </si>
  <si>
    <t>KUC007 - KNE028</t>
  </si>
  <si>
    <t>KUC007 - KNE029</t>
  </si>
  <si>
    <t>KUC007 - KUC023</t>
  </si>
  <si>
    <t>KUC007 - KUC022</t>
  </si>
  <si>
    <t>KUC007 - KUC023_ss</t>
  </si>
  <si>
    <t>KUC007 - KUC027</t>
  </si>
  <si>
    <t>KUC007 - LBP001</t>
  </si>
  <si>
    <t>KUC007 - NCE001</t>
  </si>
  <si>
    <t>KUC007 - NCE005</t>
  </si>
  <si>
    <t>KUC007 - TRM004</t>
  </si>
  <si>
    <t>KUC007 - PRU006</t>
  </si>
  <si>
    <t>KUC007 - HOL003</t>
  </si>
  <si>
    <t>KUC007 - KUC030_ss</t>
  </si>
  <si>
    <t>KUC007 - SNY001_ss</t>
  </si>
  <si>
    <t>KUC007 - LNV001_ss</t>
  </si>
  <si>
    <t>KUC008 - KUC009</t>
  </si>
  <si>
    <t>KUC008 - KUC010</t>
  </si>
  <si>
    <t>KUC008 - KUC011</t>
  </si>
  <si>
    <t>KUC008 - KUC012</t>
  </si>
  <si>
    <t>KUC008 - KUC015</t>
  </si>
  <si>
    <t>KUC008 - KUC016</t>
  </si>
  <si>
    <t>KUC008 - KUC017</t>
  </si>
  <si>
    <t>KUC008 - KUC018</t>
  </si>
  <si>
    <t>KUC008 - KUC019</t>
  </si>
  <si>
    <t>KUC008 - KUC021</t>
  </si>
  <si>
    <t>KUC008 - KUC024</t>
  </si>
  <si>
    <t>KUC008 - KUC025</t>
  </si>
  <si>
    <t>KUC008 - KUC026</t>
  </si>
  <si>
    <t>KUC008 - KUC028</t>
  </si>
  <si>
    <t>KUC008 - LEU020</t>
  </si>
  <si>
    <t>KUC008 - NES004</t>
  </si>
  <si>
    <t>KUC008 - NES006</t>
  </si>
  <si>
    <t>KUC008 - NES007</t>
  </si>
  <si>
    <t>KUC008 - NES009</t>
  </si>
  <si>
    <t>KUC008 - NES012</t>
  </si>
  <si>
    <t>KUC008 - NES013</t>
  </si>
  <si>
    <t>KUC008 - NES014</t>
  </si>
  <si>
    <t>KUC008 - NES015</t>
  </si>
  <si>
    <t>KUC008 - NES017</t>
  </si>
  <si>
    <t>KUC008 - NES018</t>
  </si>
  <si>
    <t>KUC008 - NES019</t>
  </si>
  <si>
    <t>KUC008 - NES020</t>
  </si>
  <si>
    <t>KUC008 - NES021</t>
  </si>
  <si>
    <t>KUC008 - ESP036</t>
  </si>
  <si>
    <t>KUC008 - ESP039</t>
  </si>
  <si>
    <t>KUC008 - ESP040</t>
  </si>
  <si>
    <t>KUC008 - ESP041</t>
  </si>
  <si>
    <t>KUC008 - ESP042</t>
  </si>
  <si>
    <t>KUC008 - ESP043</t>
  </si>
  <si>
    <t>KUC008 - ESP044</t>
  </si>
  <si>
    <t>KUC008 - ESP045</t>
  </si>
  <si>
    <t>KUC008 - ESP046</t>
  </si>
  <si>
    <t>KUC008 - ESP059</t>
  </si>
  <si>
    <t>KUC008 - KNE019</t>
  </si>
  <si>
    <t>KUC008 - KNE020</t>
  </si>
  <si>
    <t>KUC008 - KNE021</t>
  </si>
  <si>
    <t>KUC008 - KNE022</t>
  </si>
  <si>
    <t>KUC008 - KNE023</t>
  </si>
  <si>
    <t>KUC008 - KNE025</t>
  </si>
  <si>
    <t>KUC008 - KNE026</t>
  </si>
  <si>
    <t>KUC008 - KNE027</t>
  </si>
  <si>
    <t>KUC008 - KNE028</t>
  </si>
  <si>
    <t>KUC008 - KNE029</t>
  </si>
  <si>
    <t>KUC008 - KUC023</t>
  </si>
  <si>
    <t>KUC008 - KUC022</t>
  </si>
  <si>
    <t>KUC008 - KUC023_ss</t>
  </si>
  <si>
    <t>KUC008 - KUC027</t>
  </si>
  <si>
    <t>KUC008 - LBP001</t>
  </si>
  <si>
    <t>KUC008 - NCE001</t>
  </si>
  <si>
    <t>KUC008 - NCE005</t>
  </si>
  <si>
    <t>KUC008 - TRM004</t>
  </si>
  <si>
    <t>KUC008 - PRU006</t>
  </si>
  <si>
    <t>KUC008 - HOL003</t>
  </si>
  <si>
    <t>KUC008 - KUC030_ss</t>
  </si>
  <si>
    <t>KUC008 - SNY001_ss</t>
  </si>
  <si>
    <t>KUC008 - LNV001_ss</t>
  </si>
  <si>
    <t>KUC009 - KUC010</t>
  </si>
  <si>
    <t>KUC009 - KUC011</t>
  </si>
  <si>
    <t>KUC009 - KUC012</t>
  </si>
  <si>
    <t>KUC009 - KUC015</t>
  </si>
  <si>
    <t>KUC009 - KUC016</t>
  </si>
  <si>
    <t>KUC009 - KUC017</t>
  </si>
  <si>
    <t>KUC009 - KUC018</t>
  </si>
  <si>
    <t>KUC009 - KUC019</t>
  </si>
  <si>
    <t>KUC009 - KUC021</t>
  </si>
  <si>
    <t>KUC009 - KUC024</t>
  </si>
  <si>
    <t>KUC009 - KUC025</t>
  </si>
  <si>
    <t>KUC009 - KUC026</t>
  </si>
  <si>
    <t>KUC009 - KUC028</t>
  </si>
  <si>
    <t>KUC009 - LEU020</t>
  </si>
  <si>
    <t>KUC009 - NES004</t>
  </si>
  <si>
    <t>KUC009 - NES006</t>
  </si>
  <si>
    <t>KUC009 - NES007</t>
  </si>
  <si>
    <t>KUC009 - NES009</t>
  </si>
  <si>
    <t>KUC009 - NES012</t>
  </si>
  <si>
    <t>KUC009 - NES013</t>
  </si>
  <si>
    <t>KUC009 - NES014</t>
  </si>
  <si>
    <t>KUC009 - NES015</t>
  </si>
  <si>
    <t>KUC009 - NES017</t>
  </si>
  <si>
    <t>KUC009 - NES018</t>
  </si>
  <si>
    <t>KUC009 - NES019</t>
  </si>
  <si>
    <t>KUC009 - NES020</t>
  </si>
  <si>
    <t>KUC009 - NES021</t>
  </si>
  <si>
    <t>KUC009 - ESP036</t>
  </si>
  <si>
    <t>KUC009 - ESP039</t>
  </si>
  <si>
    <t>KUC009 - ESP040</t>
  </si>
  <si>
    <t>KUC009 - ESP041</t>
  </si>
  <si>
    <t>KUC009 - ESP042</t>
  </si>
  <si>
    <t>KUC009 - ESP043</t>
  </si>
  <si>
    <t>KUC009 - ESP044</t>
  </si>
  <si>
    <t>KUC009 - ESP045</t>
  </si>
  <si>
    <t>KUC009 - ESP046</t>
  </si>
  <si>
    <t>KUC009 - ESP059</t>
  </si>
  <si>
    <t>KUC009 - KNE019</t>
  </si>
  <si>
    <t>KUC009 - KNE020</t>
  </si>
  <si>
    <t>KUC009 - KNE021</t>
  </si>
  <si>
    <t>KUC009 - KNE022</t>
  </si>
  <si>
    <t>KUC009 - KNE023</t>
  </si>
  <si>
    <t>KUC009 - KNE025</t>
  </si>
  <si>
    <t>KUC009 - KNE026</t>
  </si>
  <si>
    <t>KUC009 - KNE027</t>
  </si>
  <si>
    <t>KUC009 - KNE028</t>
  </si>
  <si>
    <t>KUC009 - KNE029</t>
  </si>
  <si>
    <t>KUC009 - KUC023</t>
  </si>
  <si>
    <t>KUC009 - KUC022</t>
  </si>
  <si>
    <t>KUC009 - KUC023_ss</t>
  </si>
  <si>
    <t>KUC009 - KUC027</t>
  </si>
  <si>
    <t>KUC009 - LBP001</t>
  </si>
  <si>
    <t>KUC009 - NCE001</t>
  </si>
  <si>
    <t>KUC009 - NCE005</t>
  </si>
  <si>
    <t>KUC009 - TRM004</t>
  </si>
  <si>
    <t>KUC009 - PRU006</t>
  </si>
  <si>
    <t>KUC009 - HOL003</t>
  </si>
  <si>
    <t>KUC009 - KUC030_ss</t>
  </si>
  <si>
    <t>KUC009 - SNY001_ss</t>
  </si>
  <si>
    <t>KUC009 - LNV001_ss</t>
  </si>
  <si>
    <t>KUC010 - KUC011</t>
  </si>
  <si>
    <t>KUC010 - KUC012</t>
  </si>
  <si>
    <t>KUC010 - KUC015</t>
  </si>
  <si>
    <t>KUC010 - KUC016</t>
  </si>
  <si>
    <t>KUC010 - KUC017</t>
  </si>
  <si>
    <t>KUC010 - KUC018</t>
  </si>
  <si>
    <t>KUC010 - KUC019</t>
  </si>
  <si>
    <t>KUC010 - KUC021</t>
  </si>
  <si>
    <t>KUC010 - KUC024</t>
  </si>
  <si>
    <t>KUC010 - KUC025</t>
  </si>
  <si>
    <t>KUC010 - KUC026</t>
  </si>
  <si>
    <t>KUC010 - KUC028</t>
  </si>
  <si>
    <t>KUC010 - LEU020</t>
  </si>
  <si>
    <t>KUC010 - NES004</t>
  </si>
  <si>
    <t>KUC010 - NES006</t>
  </si>
  <si>
    <t>KUC010 - NES007</t>
  </si>
  <si>
    <t>KUC010 - NES009</t>
  </si>
  <si>
    <t>KUC010 - NES012</t>
  </si>
  <si>
    <t>KUC010 - NES013</t>
  </si>
  <si>
    <t>KUC010 - NES014</t>
  </si>
  <si>
    <t>KUC010 - NES015</t>
  </si>
  <si>
    <t>KUC010 - NES017</t>
  </si>
  <si>
    <t>KUC010 - NES018</t>
  </si>
  <si>
    <t>KUC010 - NES019</t>
  </si>
  <si>
    <t>KUC010 - NES020</t>
  </si>
  <si>
    <t>KUC010 - NES021</t>
  </si>
  <si>
    <t>KUC010 - ESP036</t>
  </si>
  <si>
    <t>KUC010 - ESP039</t>
  </si>
  <si>
    <t>KUC010 - ESP040</t>
  </si>
  <si>
    <t>KUC010 - ESP041</t>
  </si>
  <si>
    <t>KUC010 - ESP042</t>
  </si>
  <si>
    <t>KUC010 - ESP043</t>
  </si>
  <si>
    <t>KUC010 - ESP044</t>
  </si>
  <si>
    <t>KUC010 - ESP045</t>
  </si>
  <si>
    <t>KUC010 - ESP046</t>
  </si>
  <si>
    <t>KUC010 - ESP059</t>
  </si>
  <si>
    <t>KUC010 - KNE019</t>
  </si>
  <si>
    <t>KUC010 - KNE020</t>
  </si>
  <si>
    <t>KUC010 - KNE021</t>
  </si>
  <si>
    <t>KUC010 - KNE022</t>
  </si>
  <si>
    <t>KUC010 - KNE023</t>
  </si>
  <si>
    <t>KUC010 - KNE025</t>
  </si>
  <si>
    <t>KUC010 - KNE026</t>
  </si>
  <si>
    <t>KUC010 - KNE027</t>
  </si>
  <si>
    <t>KUC010 - KNE028</t>
  </si>
  <si>
    <t>KUC010 - KNE029</t>
  </si>
  <si>
    <t>KUC010 - KUC023</t>
  </si>
  <si>
    <t>KUC010 - KUC022</t>
  </si>
  <si>
    <t>KUC010 - KUC023_ss</t>
  </si>
  <si>
    <t>KUC010 - KUC027</t>
  </si>
  <si>
    <t>KUC010 - LBP001</t>
  </si>
  <si>
    <t>KUC010 - NCE001</t>
  </si>
  <si>
    <t>KUC010 - NCE005</t>
  </si>
  <si>
    <t>KUC010 - TRM004</t>
  </si>
  <si>
    <t>KUC010 - PRU006</t>
  </si>
  <si>
    <t>KUC010 - HOL003</t>
  </si>
  <si>
    <t>KUC010 - KUC030_ss</t>
  </si>
  <si>
    <t>KUC010 - SNY001_ss</t>
  </si>
  <si>
    <t>KUC010 - LNV001_ss</t>
  </si>
  <si>
    <t>KUC011 - KUC012</t>
  </si>
  <si>
    <t>KUC011 - KUC015</t>
  </si>
  <si>
    <t>KUC011 - KUC016</t>
  </si>
  <si>
    <t>KUC011 - KUC017</t>
  </si>
  <si>
    <t>KUC011 - KUC018</t>
  </si>
  <si>
    <t>KUC011 - KUC019</t>
  </si>
  <si>
    <t>KUC011 - KUC021</t>
  </si>
  <si>
    <t>KUC011 - KUC024</t>
  </si>
  <si>
    <t>KUC011 - KUC025</t>
  </si>
  <si>
    <t>KUC011 - KUC026</t>
  </si>
  <si>
    <t>KUC011 - KUC028</t>
  </si>
  <si>
    <t>KUC011 - LEU020</t>
  </si>
  <si>
    <t>KUC011 - NES004</t>
  </si>
  <si>
    <t>KUC011 - NES006</t>
  </si>
  <si>
    <t>KUC011 - NES007</t>
  </si>
  <si>
    <t>KUC011 - NES009</t>
  </si>
  <si>
    <t>KUC011 - NES012</t>
  </si>
  <si>
    <t>KUC011 - NES013</t>
  </si>
  <si>
    <t>KUC011 - NES014</t>
  </si>
  <si>
    <t>KUC011 - NES015</t>
  </si>
  <si>
    <t>KUC011 - NES017</t>
  </si>
  <si>
    <t>KUC011 - NES018</t>
  </si>
  <si>
    <t>KUC011 - NES019</t>
  </si>
  <si>
    <t>KUC011 - NES020</t>
  </si>
  <si>
    <t>KUC011 - NES021</t>
  </si>
  <si>
    <t>KUC011 - ESP036</t>
  </si>
  <si>
    <t>KUC011 - ESP039</t>
  </si>
  <si>
    <t>KUC011 - ESP040</t>
  </si>
  <si>
    <t>KUC011 - ESP041</t>
  </si>
  <si>
    <t>KUC011 - ESP042</t>
  </si>
  <si>
    <t>KUC011 - ESP043</t>
  </si>
  <si>
    <t>KUC011 - ESP044</t>
  </si>
  <si>
    <t>KUC011 - ESP045</t>
  </si>
  <si>
    <t>KUC011 - ESP046</t>
  </si>
  <si>
    <t>KUC011 - ESP059</t>
  </si>
  <si>
    <t>KUC011 - KNE019</t>
  </si>
  <si>
    <t>KUC011 - KNE020</t>
  </si>
  <si>
    <t>KUC011 - KNE021</t>
  </si>
  <si>
    <t>KUC011 - KNE022</t>
  </si>
  <si>
    <t>KUC011 - KNE023</t>
  </si>
  <si>
    <t>KUC011 - KNE025</t>
  </si>
  <si>
    <t>KUC011 - KNE026</t>
  </si>
  <si>
    <t>KUC011 - KNE027</t>
  </si>
  <si>
    <t>KUC011 - KNE028</t>
  </si>
  <si>
    <t>KUC011 - KNE029</t>
  </si>
  <si>
    <t>KUC011 - KUC023</t>
  </si>
  <si>
    <t>KUC011 - KUC022</t>
  </si>
  <si>
    <t>KUC011 - KUC023_ss</t>
  </si>
  <si>
    <t>KUC011 - KUC027</t>
  </si>
  <si>
    <t>KUC011 - LBP001</t>
  </si>
  <si>
    <t>KUC011 - NCE001</t>
  </si>
  <si>
    <t>KUC011 - NCE005</t>
  </si>
  <si>
    <t>KUC011 - TRM004</t>
  </si>
  <si>
    <t>KUC011 - PRU006</t>
  </si>
  <si>
    <t>KUC011 - HOL003</t>
  </si>
  <si>
    <t>KUC011 - KUC030_ss</t>
  </si>
  <si>
    <t>KUC011 - SNY001_ss</t>
  </si>
  <si>
    <t>KUC011 - LNV001_ss</t>
  </si>
  <si>
    <t>KUC012 - KUC015</t>
  </si>
  <si>
    <t>KUC012 - KUC016</t>
  </si>
  <si>
    <t>KUC012 - KUC017</t>
  </si>
  <si>
    <t>KUC012 - KUC018</t>
  </si>
  <si>
    <t>KUC012 - KUC019</t>
  </si>
  <si>
    <t>KUC012 - KUC021</t>
  </si>
  <si>
    <t>KUC012 - KUC024</t>
  </si>
  <si>
    <t>KUC012 - KUC025</t>
  </si>
  <si>
    <t>KUC012 - KUC026</t>
  </si>
  <si>
    <t>KUC012 - KUC028</t>
  </si>
  <si>
    <t>KUC012 - LEU020</t>
  </si>
  <si>
    <t>KUC012 - NES004</t>
  </si>
  <si>
    <t>KUC012 - NES006</t>
  </si>
  <si>
    <t>KUC012 - NES007</t>
  </si>
  <si>
    <t>KUC012 - NES009</t>
  </si>
  <si>
    <t>KUC012 - NES012</t>
  </si>
  <si>
    <t>KUC012 - NES013</t>
  </si>
  <si>
    <t>KUC012 - NES014</t>
  </si>
  <si>
    <t>KUC012 - NES015</t>
  </si>
  <si>
    <t>KUC012 - NES017</t>
  </si>
  <si>
    <t>KUC012 - NES018</t>
  </si>
  <si>
    <t>KUC012 - NES019</t>
  </si>
  <si>
    <t>KUC012 - NES020</t>
  </si>
  <si>
    <t>KUC012 - NES021</t>
  </si>
  <si>
    <t>KUC012 - ESP036</t>
  </si>
  <si>
    <t>KUC012 - ESP039</t>
  </si>
  <si>
    <t>KUC012 - ESP040</t>
  </si>
  <si>
    <t>KUC012 - ESP041</t>
  </si>
  <si>
    <t>KUC012 - ESP042</t>
  </si>
  <si>
    <t>KUC012 - ESP043</t>
  </si>
  <si>
    <t>KUC012 - ESP044</t>
  </si>
  <si>
    <t>KUC012 - ESP045</t>
  </si>
  <si>
    <t>KUC012 - ESP046</t>
  </si>
  <si>
    <t>KUC012 - ESP059</t>
  </si>
  <si>
    <t>KUC012 - KNE019</t>
  </si>
  <si>
    <t>KUC012 - KNE020</t>
  </si>
  <si>
    <t>KUC012 - KNE021</t>
  </si>
  <si>
    <t>KUC012 - KNE022</t>
  </si>
  <si>
    <t>KUC012 - KNE023</t>
  </si>
  <si>
    <t>KUC012 - KNE025</t>
  </si>
  <si>
    <t>KUC012 - KNE026</t>
  </si>
  <si>
    <t>KUC012 - KNE027</t>
  </si>
  <si>
    <t>KUC012 - KNE028</t>
  </si>
  <si>
    <t>KUC012 - KNE029</t>
  </si>
  <si>
    <t>KUC012 - KUC023</t>
  </si>
  <si>
    <t>KUC012 - KUC022</t>
  </si>
  <si>
    <t>KUC012 - KUC023_ss</t>
  </si>
  <si>
    <t>KUC012 - KUC027</t>
  </si>
  <si>
    <t>KUC012 - LBP001</t>
  </si>
  <si>
    <t>KUC012 - NCE001</t>
  </si>
  <si>
    <t>KUC012 - NCE005</t>
  </si>
  <si>
    <t>KUC012 - TRM004</t>
  </si>
  <si>
    <t>KUC012 - PRU006</t>
  </si>
  <si>
    <t>KUC012 - HOL003</t>
  </si>
  <si>
    <t>KUC012 - KUC030_ss</t>
  </si>
  <si>
    <t>KUC012 - SNY001_ss</t>
  </si>
  <si>
    <t>KUC012 - LNV001_ss</t>
  </si>
  <si>
    <t>KUC015 - KUC016</t>
  </si>
  <si>
    <t>KUC015 - KUC017</t>
  </si>
  <si>
    <t>KUC015 - KUC018</t>
  </si>
  <si>
    <t>KUC015 - KUC019</t>
  </si>
  <si>
    <t>KUC015 - KUC021</t>
  </si>
  <si>
    <t>KUC015 - KUC024</t>
  </si>
  <si>
    <t>KUC015 - KUC025</t>
  </si>
  <si>
    <t>KUC015 - KUC026</t>
  </si>
  <si>
    <t>KUC015 - KUC028</t>
  </si>
  <si>
    <t>KUC015 - LEU020</t>
  </si>
  <si>
    <t>KUC015 - NES004</t>
  </si>
  <si>
    <t>KUC015 - NES006</t>
  </si>
  <si>
    <t>KUC015 - NES007</t>
  </si>
  <si>
    <t>KUC015 - NES009</t>
  </si>
  <si>
    <t>KUC015 - NES012</t>
  </si>
  <si>
    <t>KUC015 - NES013</t>
  </si>
  <si>
    <t>KUC015 - NES014</t>
  </si>
  <si>
    <t>KUC015 - NES015</t>
  </si>
  <si>
    <t>KUC015 - NES017</t>
  </si>
  <si>
    <t>KUC015 - NES018</t>
  </si>
  <si>
    <t>KUC015 - NES019</t>
  </si>
  <si>
    <t>KUC015 - NES020</t>
  </si>
  <si>
    <t>KUC015 - NES021</t>
  </si>
  <si>
    <t>KUC015 - ESP036</t>
  </si>
  <si>
    <t>KUC015 - ESP039</t>
  </si>
  <si>
    <t>KUC015 - ESP040</t>
  </si>
  <si>
    <t>KUC015 - ESP041</t>
  </si>
  <si>
    <t>KUC015 - ESP042</t>
  </si>
  <si>
    <t>KUC015 - ESP043</t>
  </si>
  <si>
    <t>KUC015 - ESP044</t>
  </si>
  <si>
    <t>KUC015 - ESP045</t>
  </si>
  <si>
    <t>KUC015 - ESP046</t>
  </si>
  <si>
    <t>KUC015 - ESP059</t>
  </si>
  <si>
    <t>KUC015 - KNE019</t>
  </si>
  <si>
    <t>KUC015 - KNE020</t>
  </si>
  <si>
    <t>KUC015 - KNE021</t>
  </si>
  <si>
    <t>KUC015 - KNE022</t>
  </si>
  <si>
    <t>KUC015 - KNE023</t>
  </si>
  <si>
    <t>KUC015 - KNE025</t>
  </si>
  <si>
    <t>KUC015 - KNE026</t>
  </si>
  <si>
    <t>KUC015 - KNE027</t>
  </si>
  <si>
    <t>KUC015 - KNE028</t>
  </si>
  <si>
    <t>KUC015 - KNE029</t>
  </si>
  <si>
    <t>KUC015 - KUC023</t>
  </si>
  <si>
    <t>KUC015 - KUC022</t>
  </si>
  <si>
    <t>KUC015 - KUC023_ss</t>
  </si>
  <si>
    <t>KUC015 - KUC027</t>
  </si>
  <si>
    <t>KUC015 - LBP001</t>
  </si>
  <si>
    <t>KUC015 - NCE001</t>
  </si>
  <si>
    <t>KUC015 - NCE005</t>
  </si>
  <si>
    <t>KUC015 - TRM004</t>
  </si>
  <si>
    <t>KUC015 - PRU006</t>
  </si>
  <si>
    <t>KUC015 - HOL003</t>
  </si>
  <si>
    <t>KUC015 - KUC030_ss</t>
  </si>
  <si>
    <t>KUC015 - SNY001_ss</t>
  </si>
  <si>
    <t>KUC015 - LNV001_ss</t>
  </si>
  <si>
    <t>KUC016 - KUC017</t>
  </si>
  <si>
    <t>KUC016 - KUC018</t>
  </si>
  <si>
    <t>KUC016 - KUC019</t>
  </si>
  <si>
    <t>KUC016 - KUC021</t>
  </si>
  <si>
    <t>KUC016 - KUC024</t>
  </si>
  <si>
    <t>KUC016 - KUC025</t>
  </si>
  <si>
    <t>KUC016 - KUC026</t>
  </si>
  <si>
    <t>KUC016 - KUC028</t>
  </si>
  <si>
    <t>KUC016 - LEU020</t>
  </si>
  <si>
    <t>KUC016 - NES004</t>
  </si>
  <si>
    <t>KUC016 - NES006</t>
  </si>
  <si>
    <t>KUC016 - NES007</t>
  </si>
  <si>
    <t>KUC016 - NES009</t>
  </si>
  <si>
    <t>KUC016 - NES012</t>
  </si>
  <si>
    <t>KUC016 - NES013</t>
  </si>
  <si>
    <t>KUC016 - NES014</t>
  </si>
  <si>
    <t>KUC016 - NES015</t>
  </si>
  <si>
    <t>KUC016 - NES017</t>
  </si>
  <si>
    <t>KUC016 - NES018</t>
  </si>
  <si>
    <t>KUC016 - NES019</t>
  </si>
  <si>
    <t>KUC016 - NES020</t>
  </si>
  <si>
    <t>KUC016 - NES021</t>
  </si>
  <si>
    <t>KUC016 - ESP036</t>
  </si>
  <si>
    <t>KUC016 - ESP039</t>
  </si>
  <si>
    <t>KUC016 - ESP040</t>
  </si>
  <si>
    <t>KUC016 - ESP041</t>
  </si>
  <si>
    <t>KUC016 - ESP042</t>
  </si>
  <si>
    <t>KUC016 - ESP043</t>
  </si>
  <si>
    <t>KUC016 - ESP044</t>
  </si>
  <si>
    <t>KUC016 - ESP045</t>
  </si>
  <si>
    <t>KUC016 - ESP046</t>
  </si>
  <si>
    <t>KUC016 - ESP059</t>
  </si>
  <si>
    <t>KUC016 - KNE019</t>
  </si>
  <si>
    <t>KUC016 - KNE020</t>
  </si>
  <si>
    <t>KUC016 - KNE021</t>
  </si>
  <si>
    <t>KUC016 - KNE022</t>
  </si>
  <si>
    <t>KUC016 - KNE023</t>
  </si>
  <si>
    <t>KUC016 - KNE025</t>
  </si>
  <si>
    <t>KUC016 - KNE026</t>
  </si>
  <si>
    <t>KUC016 - KNE027</t>
  </si>
  <si>
    <t>KUC016 - KNE028</t>
  </si>
  <si>
    <t>KUC016 - KNE029</t>
  </si>
  <si>
    <t>KUC016 - KUC023</t>
  </si>
  <si>
    <t>KUC016 - KUC022</t>
  </si>
  <si>
    <t>KUC016 - KUC023_ss</t>
  </si>
  <si>
    <t>KUC016 - KUC027</t>
  </si>
  <si>
    <t>KUC016 - LBP001</t>
  </si>
  <si>
    <t>KUC016 - NCE001</t>
  </si>
  <si>
    <t>KUC016 - NCE005</t>
  </si>
  <si>
    <t>KUC016 - TRM004</t>
  </si>
  <si>
    <t>KUC016 - PRU006</t>
  </si>
  <si>
    <t>KUC016 - HOL003</t>
  </si>
  <si>
    <t>KUC016 - KUC030_ss</t>
  </si>
  <si>
    <t>KUC016 - SNY001_ss</t>
  </si>
  <si>
    <t>KUC016 - LNV001_ss</t>
  </si>
  <si>
    <t>KUC017 - KUC018</t>
  </si>
  <si>
    <t>KUC017 - KUC019</t>
  </si>
  <si>
    <t>KUC017 - KUC021</t>
  </si>
  <si>
    <t>KUC017 - KUC024</t>
  </si>
  <si>
    <t>KUC017 - KUC025</t>
  </si>
  <si>
    <t>KUC017 - KUC026</t>
  </si>
  <si>
    <t>KUC017 - KUC028</t>
  </si>
  <si>
    <t>KUC017 - LEU020</t>
  </si>
  <si>
    <t>KUC017 - NES004</t>
  </si>
  <si>
    <t>KUC017 - NES006</t>
  </si>
  <si>
    <t>KUC017 - NES007</t>
  </si>
  <si>
    <t>KUC017 - NES009</t>
  </si>
  <si>
    <t>KUC017 - NES012</t>
  </si>
  <si>
    <t>KUC017 - NES013</t>
  </si>
  <si>
    <t>KUC017 - NES014</t>
  </si>
  <si>
    <t>KUC017 - NES015</t>
  </si>
  <si>
    <t>KUC017 - NES017</t>
  </si>
  <si>
    <t>KUC017 - NES018</t>
  </si>
  <si>
    <t>KUC017 - NES019</t>
  </si>
  <si>
    <t>KUC017 - NES020</t>
  </si>
  <si>
    <t>KUC017 - NES021</t>
  </si>
  <si>
    <t>KUC017 - ESP036</t>
  </si>
  <si>
    <t>KUC017 - ESP039</t>
  </si>
  <si>
    <t>KUC017 - ESP040</t>
  </si>
  <si>
    <t>KUC017 - ESP041</t>
  </si>
  <si>
    <t>KUC017 - ESP042</t>
  </si>
  <si>
    <t>KUC017 - ESP043</t>
  </si>
  <si>
    <t>KUC017 - ESP044</t>
  </si>
  <si>
    <t>KUC017 - ESP045</t>
  </si>
  <si>
    <t>KUC017 - ESP046</t>
  </si>
  <si>
    <t>KUC017 - ESP059</t>
  </si>
  <si>
    <t>KUC017 - KNE019</t>
  </si>
  <si>
    <t>KUC017 - KNE020</t>
  </si>
  <si>
    <t>KUC017 - KNE021</t>
  </si>
  <si>
    <t>KUC017 - KNE022</t>
  </si>
  <si>
    <t>KUC017 - KNE023</t>
  </si>
  <si>
    <t>KUC017 - KNE025</t>
  </si>
  <si>
    <t>KUC017 - KNE026</t>
  </si>
  <si>
    <t>KUC017 - KNE027</t>
  </si>
  <si>
    <t>KUC017 - KNE028</t>
  </si>
  <si>
    <t>KUC017 - KNE029</t>
  </si>
  <si>
    <t>KUC017 - KUC023</t>
  </si>
  <si>
    <t>KUC017 - KUC022</t>
  </si>
  <si>
    <t>KUC017 - KUC023_ss</t>
  </si>
  <si>
    <t>KUC017 - KUC027</t>
  </si>
  <si>
    <t>KUC017 - LBP001</t>
  </si>
  <si>
    <t>KUC017 - NCE001</t>
  </si>
  <si>
    <t>KUC017 - NCE005</t>
  </si>
  <si>
    <t>KUC017 - TRM004</t>
  </si>
  <si>
    <t>KUC017 - PRU006</t>
  </si>
  <si>
    <t>KUC017 - HOL003</t>
  </si>
  <si>
    <t>KUC017 - KUC030_ss</t>
  </si>
  <si>
    <t>KUC017 - SNY001_ss</t>
  </si>
  <si>
    <t>KUC017 - LNV001_ss</t>
  </si>
  <si>
    <t>KUC018 - KUC019</t>
  </si>
  <si>
    <t>KUC018 - KUC021</t>
  </si>
  <si>
    <t>KUC018 - KUC024</t>
  </si>
  <si>
    <t>KUC018 - KUC025</t>
  </si>
  <si>
    <t>KUC018 - KUC026</t>
  </si>
  <si>
    <t>KUC018 - KUC028</t>
  </si>
  <si>
    <t>KUC018 - LEU020</t>
  </si>
  <si>
    <t>KUC018 - NES004</t>
  </si>
  <si>
    <t>KUC018 - NES006</t>
  </si>
  <si>
    <t>KUC018 - NES007</t>
  </si>
  <si>
    <t>KUC018 - NES009</t>
  </si>
  <si>
    <t>KUC018 - NES012</t>
  </si>
  <si>
    <t>KUC018 - NES013</t>
  </si>
  <si>
    <t>KUC018 - NES014</t>
  </si>
  <si>
    <t>KUC018 - NES015</t>
  </si>
  <si>
    <t>KUC018 - NES017</t>
  </si>
  <si>
    <t>KUC018 - NES018</t>
  </si>
  <si>
    <t>KUC018 - NES019</t>
  </si>
  <si>
    <t>KUC018 - NES020</t>
  </si>
  <si>
    <t>KUC018 - NES021</t>
  </si>
  <si>
    <t>KUC018 - ESP036</t>
  </si>
  <si>
    <t>KUC018 - ESP039</t>
  </si>
  <si>
    <t>KUC018 - ESP040</t>
  </si>
  <si>
    <t>KUC018 - ESP041</t>
  </si>
  <si>
    <t>KUC018 - ESP042</t>
  </si>
  <si>
    <t>KUC018 - ESP043</t>
  </si>
  <si>
    <t>KUC018 - ESP044</t>
  </si>
  <si>
    <t>KUC018 - ESP045</t>
  </si>
  <si>
    <t>KUC018 - ESP046</t>
  </si>
  <si>
    <t>KUC018 - ESP059</t>
  </si>
  <si>
    <t>KUC018 - KNE019</t>
  </si>
  <si>
    <t>KUC018 - KNE020</t>
  </si>
  <si>
    <t>KUC018 - KNE021</t>
  </si>
  <si>
    <t>KUC018 - KNE022</t>
  </si>
  <si>
    <t>KUC018 - KNE023</t>
  </si>
  <si>
    <t>KUC018 - KNE025</t>
  </si>
  <si>
    <t>KUC018 - KNE026</t>
  </si>
  <si>
    <t>KUC018 - KNE027</t>
  </si>
  <si>
    <t>KUC018 - KNE028</t>
  </si>
  <si>
    <t>KUC018 - KNE029</t>
  </si>
  <si>
    <t>KUC018 - KUC023</t>
  </si>
  <si>
    <t>KUC018 - KUC022</t>
  </si>
  <si>
    <t>KUC018 - KUC023_ss</t>
  </si>
  <si>
    <t>KUC018 - KUC027</t>
  </si>
  <si>
    <t>KUC018 - LBP001</t>
  </si>
  <si>
    <t>KUC018 - NCE001</t>
  </si>
  <si>
    <t>KUC018 - NCE005</t>
  </si>
  <si>
    <t>KUC018 - TRM004</t>
  </si>
  <si>
    <t>KUC018 - PRU006</t>
  </si>
  <si>
    <t>KUC018 - HOL003</t>
  </si>
  <si>
    <t>KUC018 - KUC030_ss</t>
  </si>
  <si>
    <t>KUC018 - SNY001_ss</t>
  </si>
  <si>
    <t>KUC018 - LNV001_ss</t>
  </si>
  <si>
    <t>KUC019 - KUC021</t>
  </si>
  <si>
    <t>KUC019 - KUC024</t>
  </si>
  <si>
    <t>KUC019 - KUC025</t>
  </si>
  <si>
    <t>KUC019 - KUC026</t>
  </si>
  <si>
    <t>KUC019 - KUC028</t>
  </si>
  <si>
    <t>KUC019 - LEU020</t>
  </si>
  <si>
    <t>KUC019 - NES004</t>
  </si>
  <si>
    <t>KUC019 - NES006</t>
  </si>
  <si>
    <t>KUC019 - NES007</t>
  </si>
  <si>
    <t>KUC019 - NES009</t>
  </si>
  <si>
    <t>KUC019 - NES012</t>
  </si>
  <si>
    <t>KUC019 - NES013</t>
  </si>
  <si>
    <t>KUC019 - NES014</t>
  </si>
  <si>
    <t>KUC019 - NES015</t>
  </si>
  <si>
    <t>KUC019 - NES017</t>
  </si>
  <si>
    <t>KUC019 - NES018</t>
  </si>
  <si>
    <t>KUC019 - NES019</t>
  </si>
  <si>
    <t>KUC019 - NES020</t>
  </si>
  <si>
    <t>KUC019 - NES021</t>
  </si>
  <si>
    <t>KUC019 - ESP036</t>
  </si>
  <si>
    <t>KUC019 - ESP039</t>
  </si>
  <si>
    <t>KUC019 - ESP040</t>
  </si>
  <si>
    <t>KUC019 - ESP041</t>
  </si>
  <si>
    <t>KUC019 - ESP042</t>
  </si>
  <si>
    <t>KUC019 - ESP043</t>
  </si>
  <si>
    <t>KUC019 - ESP044</t>
  </si>
  <si>
    <t>KUC019 - ESP045</t>
  </si>
  <si>
    <t>KUC019 - ESP046</t>
  </si>
  <si>
    <t>KUC019 - ESP059</t>
  </si>
  <si>
    <t>KUC019 - KNE019</t>
  </si>
  <si>
    <t>KUC019 - KNE020</t>
  </si>
  <si>
    <t>KUC019 - KNE021</t>
  </si>
  <si>
    <t>KUC019 - KNE022</t>
  </si>
  <si>
    <t>KUC019 - KNE023</t>
  </si>
  <si>
    <t>KUC019 - KNE025</t>
  </si>
  <si>
    <t>KUC019 - KNE026</t>
  </si>
  <si>
    <t>KUC019 - KNE027</t>
  </si>
  <si>
    <t>KUC019 - KNE028</t>
  </si>
  <si>
    <t>KUC019 - KNE029</t>
  </si>
  <si>
    <t>KUC019 - KUC023</t>
  </si>
  <si>
    <t>KUC019 - KUC022</t>
  </si>
  <si>
    <t>KUC019 - KUC023_ss</t>
  </si>
  <si>
    <t>KUC019 - KUC027</t>
  </si>
  <si>
    <t>KUC019 - LBP001</t>
  </si>
  <si>
    <t>KUC019 - NCE001</t>
  </si>
  <si>
    <t>KUC019 - NCE005</t>
  </si>
  <si>
    <t>KUC019 - TRM004</t>
  </si>
  <si>
    <t>KUC019 - PRU006</t>
  </si>
  <si>
    <t>KUC019 - HOL003</t>
  </si>
  <si>
    <t>KUC019 - KUC030_ss</t>
  </si>
  <si>
    <t>KUC019 - SNY001_ss</t>
  </si>
  <si>
    <t>KUC019 - LNV001_ss</t>
  </si>
  <si>
    <t>KUC021 - KUC024</t>
  </si>
  <si>
    <t>KUC021 - KUC025</t>
  </si>
  <si>
    <t>KUC021 - KUC026</t>
  </si>
  <si>
    <t>KUC021 - KUC028</t>
  </si>
  <si>
    <t>KUC021 - LEU020</t>
  </si>
  <si>
    <t>KUC021 - NES004</t>
  </si>
  <si>
    <t>KUC021 - NES006</t>
  </si>
  <si>
    <t>KUC021 - NES007</t>
  </si>
  <si>
    <t>KUC021 - NES009</t>
  </si>
  <si>
    <t>KUC021 - NES012</t>
  </si>
  <si>
    <t>KUC021 - NES013</t>
  </si>
  <si>
    <t>KUC021 - NES014</t>
  </si>
  <si>
    <t>KUC021 - NES015</t>
  </si>
  <si>
    <t>KUC021 - NES017</t>
  </si>
  <si>
    <t>KUC021 - NES018</t>
  </si>
  <si>
    <t>KUC021 - NES019</t>
  </si>
  <si>
    <t>KUC021 - NES020</t>
  </si>
  <si>
    <t>KUC021 - NES021</t>
  </si>
  <si>
    <t>KUC021 - ESP036</t>
  </si>
  <si>
    <t>KUC021 - ESP039</t>
  </si>
  <si>
    <t>KUC021 - ESP040</t>
  </si>
  <si>
    <t>KUC021 - ESP041</t>
  </si>
  <si>
    <t>KUC021 - ESP042</t>
  </si>
  <si>
    <t>KUC021 - ESP043</t>
  </si>
  <si>
    <t>KUC021 - ESP044</t>
  </si>
  <si>
    <t>KUC021 - ESP045</t>
  </si>
  <si>
    <t>KUC021 - ESP046</t>
  </si>
  <si>
    <t>KUC021 - ESP059</t>
  </si>
  <si>
    <t>KUC021 - KNE019</t>
  </si>
  <si>
    <t>KUC021 - KNE020</t>
  </si>
  <si>
    <t>KUC021 - KNE021</t>
  </si>
  <si>
    <t>KUC021 - KNE022</t>
  </si>
  <si>
    <t>KUC021 - KNE023</t>
  </si>
  <si>
    <t>KUC021 - KNE025</t>
  </si>
  <si>
    <t>KUC021 - KNE026</t>
  </si>
  <si>
    <t>KUC021 - KNE027</t>
  </si>
  <si>
    <t>KUC021 - KNE028</t>
  </si>
  <si>
    <t>KUC021 - KNE029</t>
  </si>
  <si>
    <t>KUC021 - KUC023</t>
  </si>
  <si>
    <t>KUC021 - KUC022</t>
  </si>
  <si>
    <t>KUC021 - KUC023_ss</t>
  </si>
  <si>
    <t>KUC021 - KUC027</t>
  </si>
  <si>
    <t>KUC021 - LBP001</t>
  </si>
  <si>
    <t>KUC021 - NCE001</t>
  </si>
  <si>
    <t>KUC021 - NCE005</t>
  </si>
  <si>
    <t>KUC021 - TRM004</t>
  </si>
  <si>
    <t>KUC021 - PRU006</t>
  </si>
  <si>
    <t>KUC021 - HOL003</t>
  </si>
  <si>
    <t>KUC021 - KUC030_ss</t>
  </si>
  <si>
    <t>KUC021 - SNY001_ss</t>
  </si>
  <si>
    <t>KUC021 - LNV001_ss</t>
  </si>
  <si>
    <t>KUC024 - KUC025</t>
  </si>
  <si>
    <t>KUC024 - KUC026</t>
  </si>
  <si>
    <t>KUC024 - KUC028</t>
  </si>
  <si>
    <t>KUC024 - LEU020</t>
  </si>
  <si>
    <t>KUC024 - NES004</t>
  </si>
  <si>
    <t>KUC024 - NES006</t>
  </si>
  <si>
    <t>KUC024 - NES007</t>
  </si>
  <si>
    <t>KUC024 - NES009</t>
  </si>
  <si>
    <t>KUC024 - NES012</t>
  </si>
  <si>
    <t>KUC024 - NES013</t>
  </si>
  <si>
    <t>KUC024 - NES014</t>
  </si>
  <si>
    <t>KUC024 - NES015</t>
  </si>
  <si>
    <t>KUC024 - NES017</t>
  </si>
  <si>
    <t>KUC024 - NES018</t>
  </si>
  <si>
    <t>KUC024 - NES019</t>
  </si>
  <si>
    <t>KUC024 - NES020</t>
  </si>
  <si>
    <t>KUC024 - NES021</t>
  </si>
  <si>
    <t>KUC024 - ESP036</t>
  </si>
  <si>
    <t>KUC024 - ESP039</t>
  </si>
  <si>
    <t>KUC024 - ESP040</t>
  </si>
  <si>
    <t>KUC024 - ESP041</t>
  </si>
  <si>
    <t>KUC024 - ESP042</t>
  </si>
  <si>
    <t>KUC024 - ESP043</t>
  </si>
  <si>
    <t>KUC024 - ESP044</t>
  </si>
  <si>
    <t>KUC024 - ESP045</t>
  </si>
  <si>
    <t>KUC024 - ESP046</t>
  </si>
  <si>
    <t>KUC024 - ESP059</t>
  </si>
  <si>
    <t>KUC024 - KNE019</t>
  </si>
  <si>
    <t>KUC024 - KNE020</t>
  </si>
  <si>
    <t>KUC024 - KNE021</t>
  </si>
  <si>
    <t>KUC024 - KNE022</t>
  </si>
  <si>
    <t>KUC024 - KNE023</t>
  </si>
  <si>
    <t>KUC024 - KNE025</t>
  </si>
  <si>
    <t>KUC024 - KNE026</t>
  </si>
  <si>
    <t>KUC024 - KNE027</t>
  </si>
  <si>
    <t>KUC024 - KNE028</t>
  </si>
  <si>
    <t>KUC024 - KNE029</t>
  </si>
  <si>
    <t>KUC024 - KUC023</t>
  </si>
  <si>
    <t>KUC024 - KUC022</t>
  </si>
  <si>
    <t>KUC024 - KUC023_ss</t>
  </si>
  <si>
    <t>KUC024 - KUC027</t>
  </si>
  <si>
    <t>KUC024 - LBP001</t>
  </si>
  <si>
    <t>KUC024 - NCE001</t>
  </si>
  <si>
    <t>KUC024 - NCE005</t>
  </si>
  <si>
    <t>KUC024 - TRM004</t>
  </si>
  <si>
    <t>KUC024 - PRU006</t>
  </si>
  <si>
    <t>KUC024 - HOL003</t>
  </si>
  <si>
    <t>KUC024 - KUC030_ss</t>
  </si>
  <si>
    <t>KUC024 - SNY001_ss</t>
  </si>
  <si>
    <t>KUC024 - LNV001_ss</t>
  </si>
  <si>
    <t>KUC025 - KUC026</t>
  </si>
  <si>
    <t>KUC025 - KUC028</t>
  </si>
  <si>
    <t>KUC025 - LEU020</t>
  </si>
  <si>
    <t>KUC025 - NES004</t>
  </si>
  <si>
    <t>KUC025 - NES006</t>
  </si>
  <si>
    <t>KUC025 - NES007</t>
  </si>
  <si>
    <t>KUC025 - NES009</t>
  </si>
  <si>
    <t>KUC025 - NES012</t>
  </si>
  <si>
    <t>KUC025 - NES013</t>
  </si>
  <si>
    <t>KUC025 - NES014</t>
  </si>
  <si>
    <t>KUC025 - NES015</t>
  </si>
  <si>
    <t>KUC025 - NES017</t>
  </si>
  <si>
    <t>KUC025 - NES018</t>
  </si>
  <si>
    <t>KUC025 - NES019</t>
  </si>
  <si>
    <t>KUC025 - NES020</t>
  </si>
  <si>
    <t>KUC025 - NES021</t>
  </si>
  <si>
    <t>KUC025 - ESP036</t>
  </si>
  <si>
    <t>KUC025 - ESP039</t>
  </si>
  <si>
    <t>KUC025 - ESP040</t>
  </si>
  <si>
    <t>KUC025 - ESP041</t>
  </si>
  <si>
    <t>KUC025 - ESP042</t>
  </si>
  <si>
    <t>KUC025 - ESP043</t>
  </si>
  <si>
    <t>KUC025 - ESP044</t>
  </si>
  <si>
    <t>KUC025 - ESP045</t>
  </si>
  <si>
    <t>KUC025 - ESP046</t>
  </si>
  <si>
    <t>KUC025 - ESP059</t>
  </si>
  <si>
    <t>KUC025 - KNE019</t>
  </si>
  <si>
    <t>KUC025 - KNE020</t>
  </si>
  <si>
    <t>KUC025 - KNE021</t>
  </si>
  <si>
    <t>KUC025 - KNE022</t>
  </si>
  <si>
    <t>KUC025 - KNE023</t>
  </si>
  <si>
    <t>KUC025 - KNE025</t>
  </si>
  <si>
    <t>KUC025 - KNE026</t>
  </si>
  <si>
    <t>KUC025 - KNE027</t>
  </si>
  <si>
    <t>KUC025 - KNE028</t>
  </si>
  <si>
    <t>KUC025 - KNE029</t>
  </si>
  <si>
    <t>KUC025 - KUC023</t>
  </si>
  <si>
    <t>KUC025 - KUC022</t>
  </si>
  <si>
    <t>KUC025 - KUC023_ss</t>
  </si>
  <si>
    <t>KUC025 - KUC027</t>
  </si>
  <si>
    <t>KUC025 - LBP001</t>
  </si>
  <si>
    <t>KUC025 - NCE001</t>
  </si>
  <si>
    <t>KUC025 - NCE005</t>
  </si>
  <si>
    <t>KUC025 - TRM004</t>
  </si>
  <si>
    <t>KUC025 - PRU006</t>
  </si>
  <si>
    <t>KUC025 - HOL003</t>
  </si>
  <si>
    <t>KUC025 - KUC030_ss</t>
  </si>
  <si>
    <t>KUC025 - SNY001_ss</t>
  </si>
  <si>
    <t>KUC025 - LNV001_ss</t>
  </si>
  <si>
    <t>KUC026 - KUC028</t>
  </si>
  <si>
    <t>KUC026 - LEU020</t>
  </si>
  <si>
    <t>KUC026 - NES004</t>
  </si>
  <si>
    <t>KUC026 - NES006</t>
  </si>
  <si>
    <t>KUC026 - NES007</t>
  </si>
  <si>
    <t>KUC026 - NES009</t>
  </si>
  <si>
    <t>KUC026 - NES012</t>
  </si>
  <si>
    <t>KUC026 - NES013</t>
  </si>
  <si>
    <t>KUC026 - NES014</t>
  </si>
  <si>
    <t>KUC026 - NES015</t>
  </si>
  <si>
    <t>KUC026 - NES017</t>
  </si>
  <si>
    <t>KUC026 - NES018</t>
  </si>
  <si>
    <t>KUC026 - NES019</t>
  </si>
  <si>
    <t>KUC026 - NES020</t>
  </si>
  <si>
    <t>KUC026 - NES021</t>
  </si>
  <si>
    <t>KUC026 - ESP036</t>
  </si>
  <si>
    <t>KUC026 - ESP039</t>
  </si>
  <si>
    <t>KUC026 - ESP040</t>
  </si>
  <si>
    <t>KUC026 - ESP041</t>
  </si>
  <si>
    <t>KUC026 - ESP042</t>
  </si>
  <si>
    <t>KUC026 - ESP043</t>
  </si>
  <si>
    <t>KUC026 - ESP044</t>
  </si>
  <si>
    <t>KUC026 - ESP045</t>
  </si>
  <si>
    <t>KUC026 - ESP046</t>
  </si>
  <si>
    <t>KUC026 - ESP059</t>
  </si>
  <si>
    <t>KUC026 - KNE019</t>
  </si>
  <si>
    <t>KUC026 - KNE020</t>
  </si>
  <si>
    <t>KUC026 - KNE021</t>
  </si>
  <si>
    <t>KUC026 - KNE022</t>
  </si>
  <si>
    <t>KUC026 - KNE023</t>
  </si>
  <si>
    <t>KUC026 - KNE025</t>
  </si>
  <si>
    <t>KUC026 - KNE026</t>
  </si>
  <si>
    <t>KUC026 - KNE027</t>
  </si>
  <si>
    <t>KUC026 - KNE028</t>
  </si>
  <si>
    <t>KUC026 - KNE029</t>
  </si>
  <si>
    <t>KUC026 - KUC023</t>
  </si>
  <si>
    <t>KUC026 - KUC022</t>
  </si>
  <si>
    <t>KUC026 - KUC023_ss</t>
  </si>
  <si>
    <t>KUC026 - KUC027</t>
  </si>
  <si>
    <t>KUC026 - LBP001</t>
  </si>
  <si>
    <t>KUC026 - NCE001</t>
  </si>
  <si>
    <t>KUC026 - NCE005</t>
  </si>
  <si>
    <t>KUC026 - TRM004</t>
  </si>
  <si>
    <t>KUC026 - PRU006</t>
  </si>
  <si>
    <t>KUC026 - HOL003</t>
  </si>
  <si>
    <t>KUC026 - KUC030_ss</t>
  </si>
  <si>
    <t>KUC026 - SNY001_ss</t>
  </si>
  <si>
    <t>KUC026 - LNV001_ss</t>
  </si>
  <si>
    <t>KUC028 - LEU020</t>
  </si>
  <si>
    <t>KUC028 - NES004</t>
  </si>
  <si>
    <t>KUC028 - NES006</t>
  </si>
  <si>
    <t>KUC028 - NES007</t>
  </si>
  <si>
    <t>KUC028 - NES009</t>
  </si>
  <si>
    <t>KUC028 - NES012</t>
  </si>
  <si>
    <t>KUC028 - NES013</t>
  </si>
  <si>
    <t>KUC028 - NES014</t>
  </si>
  <si>
    <t>KUC028 - NES015</t>
  </si>
  <si>
    <t>KUC028 - NES017</t>
  </si>
  <si>
    <t>KUC028 - NES018</t>
  </si>
  <si>
    <t>KUC028 - NES019</t>
  </si>
  <si>
    <t>KUC028 - NES020</t>
  </si>
  <si>
    <t>KUC028 - NES021</t>
  </si>
  <si>
    <t>KUC028 - ESP036</t>
  </si>
  <si>
    <t>KUC028 - ESP039</t>
  </si>
  <si>
    <t>KUC028 - ESP040</t>
  </si>
  <si>
    <t>KUC028 - ESP041</t>
  </si>
  <si>
    <t>KUC028 - ESP042</t>
  </si>
  <si>
    <t>KUC028 - ESP043</t>
  </si>
  <si>
    <t>KUC028 - ESP044</t>
  </si>
  <si>
    <t>KUC028 - ESP045</t>
  </si>
  <si>
    <t>KUC028 - ESP046</t>
  </si>
  <si>
    <t>KUC028 - ESP059</t>
  </si>
  <si>
    <t>KUC028 - KNE019</t>
  </si>
  <si>
    <t>KUC028 - KNE020</t>
  </si>
  <si>
    <t>KUC028 - KNE021</t>
  </si>
  <si>
    <t>KUC028 - KNE022</t>
  </si>
  <si>
    <t>KUC028 - KNE023</t>
  </si>
  <si>
    <t>KUC028 - KNE025</t>
  </si>
  <si>
    <t>KUC028 - KNE026</t>
  </si>
  <si>
    <t>KUC028 - KNE027</t>
  </si>
  <si>
    <t>KUC028 - KNE028</t>
  </si>
  <si>
    <t>KUC028 - KNE029</t>
  </si>
  <si>
    <t>KUC028 - KUC023</t>
  </si>
  <si>
    <t>KUC028 - KUC022</t>
  </si>
  <si>
    <t>KUC028 - KUC023_ss</t>
  </si>
  <si>
    <t>KUC028 - KUC027</t>
  </si>
  <si>
    <t>KUC028 - LBP001</t>
  </si>
  <si>
    <t>KUC028 - NCE001</t>
  </si>
  <si>
    <t>KUC028 - NCE005</t>
  </si>
  <si>
    <t>KUC028 - TRM004</t>
  </si>
  <si>
    <t>KUC028 - PRU006</t>
  </si>
  <si>
    <t>KUC028 - HOL003</t>
  </si>
  <si>
    <t>KUC028 - KUC030_ss</t>
  </si>
  <si>
    <t>KUC028 - SNY001_ss</t>
  </si>
  <si>
    <t>KUC028 - LNV001_ss</t>
  </si>
  <si>
    <t>LEU020 - NES004</t>
  </si>
  <si>
    <t>LEU020 - NES006</t>
  </si>
  <si>
    <t>LEU020 - NES007</t>
  </si>
  <si>
    <t>LEU020 - NES009</t>
  </si>
  <si>
    <t>LEU020 - NES012</t>
  </si>
  <si>
    <t>LEU020 - NES013</t>
  </si>
  <si>
    <t>LEU020 - NES014</t>
  </si>
  <si>
    <t>LEU020 - NES015</t>
  </si>
  <si>
    <t>LEU020 - NES017</t>
  </si>
  <si>
    <t>LEU020 - NES018</t>
  </si>
  <si>
    <t>LEU020 - NES019</t>
  </si>
  <si>
    <t>LEU020 - NES020</t>
  </si>
  <si>
    <t>LEU020 - NES021</t>
  </si>
  <si>
    <t>LEU020 - ESP036</t>
  </si>
  <si>
    <t>LEU020 - ESP039</t>
  </si>
  <si>
    <t>LEU020 - ESP040</t>
  </si>
  <si>
    <t>LEU020 - ESP041</t>
  </si>
  <si>
    <t>LEU020 - ESP042</t>
  </si>
  <si>
    <t>LEU020 - ESP043</t>
  </si>
  <si>
    <t>LEU020 - ESP044</t>
  </si>
  <si>
    <t>LEU020 - ESP045</t>
  </si>
  <si>
    <t>LEU020 - ESP046</t>
  </si>
  <si>
    <t>LEU020 - ESP059</t>
  </si>
  <si>
    <t>LEU020 - KNE019</t>
  </si>
  <si>
    <t>LEU020 - KNE020</t>
  </si>
  <si>
    <t>LEU020 - KNE021</t>
  </si>
  <si>
    <t>LEU020 - KNE022</t>
  </si>
  <si>
    <t>LEU020 - KNE023</t>
  </si>
  <si>
    <t>LEU020 - KNE025</t>
  </si>
  <si>
    <t>LEU020 - KNE026</t>
  </si>
  <si>
    <t>LEU020 - KNE027</t>
  </si>
  <si>
    <t>LEU020 - KNE028</t>
  </si>
  <si>
    <t>LEU020 - KNE029</t>
  </si>
  <si>
    <t>LEU020 - KUC023</t>
  </si>
  <si>
    <t>LEU020 - KUC022</t>
  </si>
  <si>
    <t>LEU020 - KUC023_ss</t>
  </si>
  <si>
    <t>LEU020 - KUC027</t>
  </si>
  <si>
    <t>LEU020 - LBP001</t>
  </si>
  <si>
    <t>LEU020 - NCE001</t>
  </si>
  <si>
    <t>LEU020 - NCE005</t>
  </si>
  <si>
    <t>LEU020 - TRM004</t>
  </si>
  <si>
    <t>LEU020 - PRU006</t>
  </si>
  <si>
    <t>LEU020 - HOL003</t>
  </si>
  <si>
    <t>LEU020 - KUC030_ss</t>
  </si>
  <si>
    <t>LEU020 - SNY001_ss</t>
  </si>
  <si>
    <t>LEU020 - LNV001_ss</t>
  </si>
  <si>
    <t>NES004 - NES006</t>
  </si>
  <si>
    <t>NES004 - NES007</t>
  </si>
  <si>
    <t>NES004 - NES009</t>
  </si>
  <si>
    <t>NES004 - NES012</t>
  </si>
  <si>
    <t>NES004 - NES013</t>
  </si>
  <si>
    <t>NES004 - NES014</t>
  </si>
  <si>
    <t>NES004 - NES015</t>
  </si>
  <si>
    <t>NES004 - NES017</t>
  </si>
  <si>
    <t>NES004 - NES018</t>
  </si>
  <si>
    <t>NES004 - NES019</t>
  </si>
  <si>
    <t>NES004 - NES020</t>
  </si>
  <si>
    <t>NES004 - NES021</t>
  </si>
  <si>
    <t>NES004 - ESP036</t>
  </si>
  <si>
    <t>NES004 - ESP039</t>
  </si>
  <si>
    <t>NES004 - ESP040</t>
  </si>
  <si>
    <t>NES004 - ESP041</t>
  </si>
  <si>
    <t>NES004 - ESP042</t>
  </si>
  <si>
    <t>NES004 - ESP043</t>
  </si>
  <si>
    <t>NES004 - ESP044</t>
  </si>
  <si>
    <t>NES004 - ESP045</t>
  </si>
  <si>
    <t>NES004 - ESP046</t>
  </si>
  <si>
    <t>NES004 - ESP059</t>
  </si>
  <si>
    <t>NES004 - KNE019</t>
  </si>
  <si>
    <t>NES004 - KNE020</t>
  </si>
  <si>
    <t>NES004 - KNE021</t>
  </si>
  <si>
    <t>NES004 - KNE022</t>
  </si>
  <si>
    <t>NES004 - KNE023</t>
  </si>
  <si>
    <t>NES004 - KNE025</t>
  </si>
  <si>
    <t>NES004 - KNE026</t>
  </si>
  <si>
    <t>NES004 - KNE027</t>
  </si>
  <si>
    <t>NES004 - KNE028</t>
  </si>
  <si>
    <t>NES004 - KNE029</t>
  </si>
  <si>
    <t>NES004 - KUC023</t>
  </si>
  <si>
    <t>NES004 - KUC022</t>
  </si>
  <si>
    <t>NES004 - KUC023_ss</t>
  </si>
  <si>
    <t>NES004 - KUC027</t>
  </si>
  <si>
    <t>NES004 - LBP001</t>
  </si>
  <si>
    <t>NES004 - NCE001</t>
  </si>
  <si>
    <t>NES004 - NCE005</t>
  </si>
  <si>
    <t>NES004 - TRM004</t>
  </si>
  <si>
    <t>NES004 - PRU006</t>
  </si>
  <si>
    <t>NES004 - HOL003</t>
  </si>
  <si>
    <t>NES004 - KUC030_ss</t>
  </si>
  <si>
    <t>NES004 - SNY001_ss</t>
  </si>
  <si>
    <t>NES004 - LNV001_ss</t>
  </si>
  <si>
    <t>NES006 - NES007</t>
  </si>
  <si>
    <t>NES006 - NES009</t>
  </si>
  <si>
    <t>NES006 - NES012</t>
  </si>
  <si>
    <t>NES006 - NES013</t>
  </si>
  <si>
    <t>NES006 - NES014</t>
  </si>
  <si>
    <t>NES006 - NES015</t>
  </si>
  <si>
    <t>NES006 - NES017</t>
  </si>
  <si>
    <t>NES006 - NES018</t>
  </si>
  <si>
    <t>NES006 - NES019</t>
  </si>
  <si>
    <t>NES006 - NES020</t>
  </si>
  <si>
    <t>NES006 - NES021</t>
  </si>
  <si>
    <t>NES006 - ESP036</t>
  </si>
  <si>
    <t>NES006 - ESP039</t>
  </si>
  <si>
    <t>NES006 - ESP040</t>
  </si>
  <si>
    <t>NES006 - ESP041</t>
  </si>
  <si>
    <t>NES006 - ESP042</t>
  </si>
  <si>
    <t>NES006 - ESP043</t>
  </si>
  <si>
    <t>NES006 - ESP044</t>
  </si>
  <si>
    <t>NES006 - ESP045</t>
  </si>
  <si>
    <t>NES006 - ESP046</t>
  </si>
  <si>
    <t>NES006 - ESP059</t>
  </si>
  <si>
    <t>NES006 - KNE019</t>
  </si>
  <si>
    <t>NES006 - KNE020</t>
  </si>
  <si>
    <t>NES006 - KNE021</t>
  </si>
  <si>
    <t>NES006 - KNE022</t>
  </si>
  <si>
    <t>NES006 - KNE023</t>
  </si>
  <si>
    <t>NES006 - KNE025</t>
  </si>
  <si>
    <t>NES006 - KNE026</t>
  </si>
  <si>
    <t>NES006 - KNE027</t>
  </si>
  <si>
    <t>NES006 - KNE028</t>
  </si>
  <si>
    <t>NES006 - KNE029</t>
  </si>
  <si>
    <t>NES006 - KUC023</t>
  </si>
  <si>
    <t>NES006 - KUC022</t>
  </si>
  <si>
    <t>NES006 - KUC023_ss</t>
  </si>
  <si>
    <t>NES006 - KUC027</t>
  </si>
  <si>
    <t>NES006 - LBP001</t>
  </si>
  <si>
    <t>NES006 - NCE001</t>
  </si>
  <si>
    <t>NES006 - NCE005</t>
  </si>
  <si>
    <t>NES006 - TRM004</t>
  </si>
  <si>
    <t>NES006 - PRU006</t>
  </si>
  <si>
    <t>NES006 - HOL003</t>
  </si>
  <si>
    <t>NES006 - KUC030_ss</t>
  </si>
  <si>
    <t>NES006 - SNY001_ss</t>
  </si>
  <si>
    <t>NES006 - LNV001_ss</t>
  </si>
  <si>
    <t>NES007 - NES009</t>
  </si>
  <si>
    <t>NES007 - NES012</t>
  </si>
  <si>
    <t>NES007 - NES013</t>
  </si>
  <si>
    <t>NES007 - NES014</t>
  </si>
  <si>
    <t>NES007 - NES015</t>
  </si>
  <si>
    <t>NES007 - NES017</t>
  </si>
  <si>
    <t>NES007 - NES018</t>
  </si>
  <si>
    <t>NES007 - NES019</t>
  </si>
  <si>
    <t>NES007 - NES020</t>
  </si>
  <si>
    <t>NES007 - NES021</t>
  </si>
  <si>
    <t>NES007 - ESP036</t>
  </si>
  <si>
    <t>NES007 - ESP039</t>
  </si>
  <si>
    <t>NES007 - ESP040</t>
  </si>
  <si>
    <t>NES007 - ESP041</t>
  </si>
  <si>
    <t>NES007 - ESP042</t>
  </si>
  <si>
    <t>NES007 - ESP043</t>
  </si>
  <si>
    <t>NES007 - ESP044</t>
  </si>
  <si>
    <t>NES007 - ESP045</t>
  </si>
  <si>
    <t>NES007 - ESP046</t>
  </si>
  <si>
    <t>NES007 - ESP059</t>
  </si>
  <si>
    <t>NES007 - KNE019</t>
  </si>
  <si>
    <t>NES007 - KNE020</t>
  </si>
  <si>
    <t>NES007 - KNE021</t>
  </si>
  <si>
    <t>NES007 - KNE022</t>
  </si>
  <si>
    <t>NES007 - KNE023</t>
  </si>
  <si>
    <t>NES007 - KNE025</t>
  </si>
  <si>
    <t>NES007 - KNE026</t>
  </si>
  <si>
    <t>NES007 - KNE027</t>
  </si>
  <si>
    <t>NES007 - KNE028</t>
  </si>
  <si>
    <t>NES007 - KNE029</t>
  </si>
  <si>
    <t>NES007 - KUC023</t>
  </si>
  <si>
    <t>NES007 - KUC022</t>
  </si>
  <si>
    <t>NES007 - KUC023_ss</t>
  </si>
  <si>
    <t>NES007 - KUC027</t>
  </si>
  <si>
    <t>NES007 - LBP001</t>
  </si>
  <si>
    <t>NES007 - NCE001</t>
  </si>
  <si>
    <t>NES007 - NCE005</t>
  </si>
  <si>
    <t>NES007 - TRM004</t>
  </si>
  <si>
    <t>NES007 - PRU006</t>
  </si>
  <si>
    <t>NES007 - HOL003</t>
  </si>
  <si>
    <t>NES007 - KUC030_ss</t>
  </si>
  <si>
    <t>NES007 - SNY001_ss</t>
  </si>
  <si>
    <t>NES007 - LNV001_ss</t>
  </si>
  <si>
    <t>NES009 - NES012</t>
  </si>
  <si>
    <t>NES009 - NES013</t>
  </si>
  <si>
    <t>NES009 - NES014</t>
  </si>
  <si>
    <t>NES009 - NES015</t>
  </si>
  <si>
    <t>NES009 - NES017</t>
  </si>
  <si>
    <t>NES009 - NES018</t>
  </si>
  <si>
    <t>NES009 - NES019</t>
  </si>
  <si>
    <t>NES009 - NES020</t>
  </si>
  <si>
    <t>NES009 - NES021</t>
  </si>
  <si>
    <t>NES009 - ESP036</t>
  </si>
  <si>
    <t>NES009 - ESP039</t>
  </si>
  <si>
    <t>NES009 - ESP040</t>
  </si>
  <si>
    <t>NES009 - ESP041</t>
  </si>
  <si>
    <t>NES009 - ESP042</t>
  </si>
  <si>
    <t>NES009 - ESP043</t>
  </si>
  <si>
    <t>NES009 - ESP044</t>
  </si>
  <si>
    <t>NES009 - ESP045</t>
  </si>
  <si>
    <t>NES009 - ESP046</t>
  </si>
  <si>
    <t>NES009 - ESP059</t>
  </si>
  <si>
    <t>NES009 - KNE019</t>
  </si>
  <si>
    <t>NES009 - KNE020</t>
  </si>
  <si>
    <t>NES009 - KNE021</t>
  </si>
  <si>
    <t>NES009 - KNE022</t>
  </si>
  <si>
    <t>NES009 - KNE023</t>
  </si>
  <si>
    <t>NES009 - KNE025</t>
  </si>
  <si>
    <t>NES009 - KNE026</t>
  </si>
  <si>
    <t>NES009 - KNE027</t>
  </si>
  <si>
    <t>NES009 - KNE028</t>
  </si>
  <si>
    <t>NES009 - KNE029</t>
  </si>
  <si>
    <t>NES009 - KUC023</t>
  </si>
  <si>
    <t>NES009 - KUC022</t>
  </si>
  <si>
    <t>NES009 - KUC023_ss</t>
  </si>
  <si>
    <t>NES009 - KUC027</t>
  </si>
  <si>
    <t>NES009 - LBP001</t>
  </si>
  <si>
    <t>NES009 - NCE001</t>
  </si>
  <si>
    <t>NES009 - NCE005</t>
  </si>
  <si>
    <t>NES009 - TRM004</t>
  </si>
  <si>
    <t>NES009 - PRU006</t>
  </si>
  <si>
    <t>NES009 - HOL003</t>
  </si>
  <si>
    <t>NES009 - KUC030_ss</t>
  </si>
  <si>
    <t>NES009 - SNY001_ss</t>
  </si>
  <si>
    <t>NES009 - LNV001_ss</t>
  </si>
  <si>
    <t>NES012 - NES013</t>
  </si>
  <si>
    <t>NES012 - NES014</t>
  </si>
  <si>
    <t>NES012 - NES015</t>
  </si>
  <si>
    <t>NES012 - NES017</t>
  </si>
  <si>
    <t>NES012 - NES018</t>
  </si>
  <si>
    <t>NES012 - NES019</t>
  </si>
  <si>
    <t>NES012 - NES020</t>
  </si>
  <si>
    <t>NES012 - NES021</t>
  </si>
  <si>
    <t>NES012 - ESP036</t>
  </si>
  <si>
    <t>NES012 - ESP039</t>
  </si>
  <si>
    <t>NES012 - ESP040</t>
  </si>
  <si>
    <t>NES012 - ESP041</t>
  </si>
  <si>
    <t>NES012 - ESP042</t>
  </si>
  <si>
    <t>NES012 - ESP043</t>
  </si>
  <si>
    <t>NES012 - ESP044</t>
  </si>
  <si>
    <t>NES012 - ESP045</t>
  </si>
  <si>
    <t>NES012 - ESP046</t>
  </si>
  <si>
    <t>NES012 - ESP059</t>
  </si>
  <si>
    <t>NES012 - KNE019</t>
  </si>
  <si>
    <t>NES012 - KNE020</t>
  </si>
  <si>
    <t>NES012 - KNE021</t>
  </si>
  <si>
    <t>NES012 - KNE022</t>
  </si>
  <si>
    <t>NES012 - KNE023</t>
  </si>
  <si>
    <t>NES012 - KNE025</t>
  </si>
  <si>
    <t>NES012 - KNE026</t>
  </si>
  <si>
    <t>NES012 - KNE027</t>
  </si>
  <si>
    <t>NES012 - KNE028</t>
  </si>
  <si>
    <t>NES012 - KNE029</t>
  </si>
  <si>
    <t>NES012 - KUC023</t>
  </si>
  <si>
    <t>NES012 - KUC022</t>
  </si>
  <si>
    <t>NES012 - KUC023_ss</t>
  </si>
  <si>
    <t>NES012 - KUC027</t>
  </si>
  <si>
    <t>NES012 - LBP001</t>
  </si>
  <si>
    <t>NES012 - NCE001</t>
  </si>
  <si>
    <t>NES012 - NCE005</t>
  </si>
  <si>
    <t>NES012 - TRM004</t>
  </si>
  <si>
    <t>NES012 - PRU006</t>
  </si>
  <si>
    <t>NES012 - HOL003</t>
  </si>
  <si>
    <t>NES012 - KUC030_ss</t>
  </si>
  <si>
    <t>NES012 - SNY001_ss</t>
  </si>
  <si>
    <t>NES012 - LNV001_ss</t>
  </si>
  <si>
    <t>NES013 - NES014</t>
  </si>
  <si>
    <t>NES013 - NES015</t>
  </si>
  <si>
    <t>NES013 - NES017</t>
  </si>
  <si>
    <t>NES013 - NES018</t>
  </si>
  <si>
    <t>NES013 - NES019</t>
  </si>
  <si>
    <t>NES013 - NES020</t>
  </si>
  <si>
    <t>NES013 - NES021</t>
  </si>
  <si>
    <t>NES013 - ESP036</t>
  </si>
  <si>
    <t>NES013 - ESP039</t>
  </si>
  <si>
    <t>NES013 - ESP040</t>
  </si>
  <si>
    <t>NES013 - ESP041</t>
  </si>
  <si>
    <t>NES013 - ESP042</t>
  </si>
  <si>
    <t>NES013 - ESP043</t>
  </si>
  <si>
    <t>NES013 - ESP044</t>
  </si>
  <si>
    <t>NES013 - ESP045</t>
  </si>
  <si>
    <t>NES013 - ESP046</t>
  </si>
  <si>
    <t>NES013 - ESP059</t>
  </si>
  <si>
    <t>NES013 - KNE019</t>
  </si>
  <si>
    <t>NES013 - KNE020</t>
  </si>
  <si>
    <t>NES013 - KNE021</t>
  </si>
  <si>
    <t>NES013 - KNE022</t>
  </si>
  <si>
    <t>NES013 - KNE023</t>
  </si>
  <si>
    <t>NES013 - KNE025</t>
  </si>
  <si>
    <t>NES013 - KNE026</t>
  </si>
  <si>
    <t>NES013 - KNE027</t>
  </si>
  <si>
    <t>NES013 - KNE028</t>
  </si>
  <si>
    <t>NES013 - KNE029</t>
  </si>
  <si>
    <t>NES013 - KUC023</t>
  </si>
  <si>
    <t>NES013 - KUC022</t>
  </si>
  <si>
    <t>NES013 - KUC023_ss</t>
  </si>
  <si>
    <t>NES013 - KUC027</t>
  </si>
  <si>
    <t>NES013 - LBP001</t>
  </si>
  <si>
    <t>NES013 - NCE001</t>
  </si>
  <si>
    <t>NES013 - NCE005</t>
  </si>
  <si>
    <t>NES013 - TRM004</t>
  </si>
  <si>
    <t>NES013 - PRU006</t>
  </si>
  <si>
    <t>NES013 - HOL003</t>
  </si>
  <si>
    <t>NES013 - KUC030_ss</t>
  </si>
  <si>
    <t>NES013 - SNY001_ss</t>
  </si>
  <si>
    <t>NES013 - LNV001_ss</t>
  </si>
  <si>
    <t>NES014 - NES015</t>
  </si>
  <si>
    <t>NES014 - NES017</t>
  </si>
  <si>
    <t>NES014 - NES018</t>
  </si>
  <si>
    <t>NES014 - NES019</t>
  </si>
  <si>
    <t>NES014 - NES020</t>
  </si>
  <si>
    <t>NES014 - NES021</t>
  </si>
  <si>
    <t>NES014 - ESP036</t>
  </si>
  <si>
    <t>NES014 - ESP039</t>
  </si>
  <si>
    <t>NES014 - ESP040</t>
  </si>
  <si>
    <t>NES014 - ESP041</t>
  </si>
  <si>
    <t>NES014 - ESP042</t>
  </si>
  <si>
    <t>NES014 - ESP043</t>
  </si>
  <si>
    <t>NES014 - ESP044</t>
  </si>
  <si>
    <t>NES014 - ESP045</t>
  </si>
  <si>
    <t>NES014 - ESP046</t>
  </si>
  <si>
    <t>NES014 - ESP059</t>
  </si>
  <si>
    <t>NES014 - KNE019</t>
  </si>
  <si>
    <t>NES014 - KNE020</t>
  </si>
  <si>
    <t>NES014 - KNE021</t>
  </si>
  <si>
    <t>NES014 - KNE022</t>
  </si>
  <si>
    <t>NES014 - KNE023</t>
  </si>
  <si>
    <t>NES014 - KNE025</t>
  </si>
  <si>
    <t>NES014 - KNE026</t>
  </si>
  <si>
    <t>NES014 - KNE027</t>
  </si>
  <si>
    <t>NES014 - KNE028</t>
  </si>
  <si>
    <t>NES014 - KNE029</t>
  </si>
  <si>
    <t>NES014 - KUC023</t>
  </si>
  <si>
    <t>NES014 - KUC022</t>
  </si>
  <si>
    <t>NES014 - KUC023_ss</t>
  </si>
  <si>
    <t>NES014 - KUC027</t>
  </si>
  <si>
    <t>NES014 - LBP001</t>
  </si>
  <si>
    <t>NES014 - NCE001</t>
  </si>
  <si>
    <t>NES014 - NCE005</t>
  </si>
  <si>
    <t>NES014 - TRM004</t>
  </si>
  <si>
    <t>NES014 - PRU006</t>
  </si>
  <si>
    <t>NES014 - HOL003</t>
  </si>
  <si>
    <t>NES014 - KUC030_ss</t>
  </si>
  <si>
    <t>NES014 - SNY001_ss</t>
  </si>
  <si>
    <t>NES014 - LNV001_ss</t>
  </si>
  <si>
    <t>NES015 - NES017</t>
  </si>
  <si>
    <t>NES015 - NES018</t>
  </si>
  <si>
    <t>NES015 - NES019</t>
  </si>
  <si>
    <t>NES015 - NES020</t>
  </si>
  <si>
    <t>NES015 - NES021</t>
  </si>
  <si>
    <t>NES015 - ESP036</t>
  </si>
  <si>
    <t>NES015 - ESP039</t>
  </si>
  <si>
    <t>NES015 - ESP040</t>
  </si>
  <si>
    <t>NES015 - ESP041</t>
  </si>
  <si>
    <t>NES015 - ESP042</t>
  </si>
  <si>
    <t>NES015 - ESP043</t>
  </si>
  <si>
    <t>NES015 - ESP044</t>
  </si>
  <si>
    <t>NES015 - ESP045</t>
  </si>
  <si>
    <t>NES015 - ESP046</t>
  </si>
  <si>
    <t>NES015 - ESP059</t>
  </si>
  <si>
    <t>NES015 - KNE019</t>
  </si>
  <si>
    <t>NES015 - KNE020</t>
  </si>
  <si>
    <t>NES015 - KNE021</t>
  </si>
  <si>
    <t>NES015 - KNE022</t>
  </si>
  <si>
    <t>NES015 - KNE023</t>
  </si>
  <si>
    <t>NES015 - KNE025</t>
  </si>
  <si>
    <t>NES015 - KNE026</t>
  </si>
  <si>
    <t>NES015 - KNE027</t>
  </si>
  <si>
    <t>NES015 - KNE028</t>
  </si>
  <si>
    <t>NES015 - KNE029</t>
  </si>
  <si>
    <t>NES015 - KUC023</t>
  </si>
  <si>
    <t>NES015 - KUC022</t>
  </si>
  <si>
    <t>NES015 - KUC023_ss</t>
  </si>
  <si>
    <t>NES015 - KUC027</t>
  </si>
  <si>
    <t>NES015 - LBP001</t>
  </si>
  <si>
    <t>NES015 - NCE001</t>
  </si>
  <si>
    <t>NES015 - NCE005</t>
  </si>
  <si>
    <t>NES015 - TRM004</t>
  </si>
  <si>
    <t>NES015 - PRU006</t>
  </si>
  <si>
    <t>NES015 - HOL003</t>
  </si>
  <si>
    <t>NES015 - KUC030_ss</t>
  </si>
  <si>
    <t>NES015 - SNY001_ss</t>
  </si>
  <si>
    <t>NES015 - LNV001_ss</t>
  </si>
  <si>
    <t>NES017 - NES018</t>
  </si>
  <si>
    <t>NES017 - NES019</t>
  </si>
  <si>
    <t>NES017 - NES020</t>
  </si>
  <si>
    <t>NES017 - NES021</t>
  </si>
  <si>
    <t>NES017 - ESP036</t>
  </si>
  <si>
    <t>NES017 - ESP039</t>
  </si>
  <si>
    <t>NES017 - ESP040</t>
  </si>
  <si>
    <t>NES017 - ESP041</t>
  </si>
  <si>
    <t>NES017 - ESP042</t>
  </si>
  <si>
    <t>NES017 - ESP043</t>
  </si>
  <si>
    <t>NES017 - ESP044</t>
  </si>
  <si>
    <t>NES017 - ESP045</t>
  </si>
  <si>
    <t>NES017 - ESP046</t>
  </si>
  <si>
    <t>NES017 - ESP059</t>
  </si>
  <si>
    <t>NES017 - KNE019</t>
  </si>
  <si>
    <t>NES017 - KNE020</t>
  </si>
  <si>
    <t>NES017 - KNE021</t>
  </si>
  <si>
    <t>NES017 - KNE022</t>
  </si>
  <si>
    <t>NES017 - KNE023</t>
  </si>
  <si>
    <t>NES017 - KNE025</t>
  </si>
  <si>
    <t>NES017 - KNE026</t>
  </si>
  <si>
    <t>NES017 - KNE027</t>
  </si>
  <si>
    <t>NES017 - KNE028</t>
  </si>
  <si>
    <t>NES017 - KNE029</t>
  </si>
  <si>
    <t>NES017 - KUC023</t>
  </si>
  <si>
    <t>NES017 - KUC022</t>
  </si>
  <si>
    <t>NES017 - KUC023_ss</t>
  </si>
  <si>
    <t>NES017 - KUC027</t>
  </si>
  <si>
    <t>NES017 - LBP001</t>
  </si>
  <si>
    <t>NES017 - NCE001</t>
  </si>
  <si>
    <t>NES017 - NCE005</t>
  </si>
  <si>
    <t>NES017 - TRM004</t>
  </si>
  <si>
    <t>NES017 - PRU006</t>
  </si>
  <si>
    <t>NES017 - HOL003</t>
  </si>
  <si>
    <t>NES017 - KUC030_ss</t>
  </si>
  <si>
    <t>NES017 - SNY001_ss</t>
  </si>
  <si>
    <t>NES017 - LNV001_ss</t>
  </si>
  <si>
    <t>NES018 - NES019</t>
  </si>
  <si>
    <t>NES018 - NES020</t>
  </si>
  <si>
    <t>NES018 - NES021</t>
  </si>
  <si>
    <t>NES018 - ESP036</t>
  </si>
  <si>
    <t>NES018 - ESP039</t>
  </si>
  <si>
    <t>NES018 - ESP040</t>
  </si>
  <si>
    <t>NES018 - ESP041</t>
  </si>
  <si>
    <t>NES018 - ESP042</t>
  </si>
  <si>
    <t>NES018 - ESP043</t>
  </si>
  <si>
    <t>NES018 - ESP044</t>
  </si>
  <si>
    <t>NES018 - ESP045</t>
  </si>
  <si>
    <t>NES018 - ESP046</t>
  </si>
  <si>
    <t>NES018 - ESP059</t>
  </si>
  <si>
    <t>NES018 - KNE019</t>
  </si>
  <si>
    <t>NES018 - KNE020</t>
  </si>
  <si>
    <t>NES018 - KNE021</t>
  </si>
  <si>
    <t>NES018 - KNE022</t>
  </si>
  <si>
    <t>NES018 - KNE023</t>
  </si>
  <si>
    <t>NES018 - KNE025</t>
  </si>
  <si>
    <t>NES018 - KNE026</t>
  </si>
  <si>
    <t>NES018 - KNE027</t>
  </si>
  <si>
    <t>NES018 - KNE028</t>
  </si>
  <si>
    <t>NES018 - KNE029</t>
  </si>
  <si>
    <t>NES018 - KUC023</t>
  </si>
  <si>
    <t>NES018 - KUC022</t>
  </si>
  <si>
    <t>NES018 - KUC023_ss</t>
  </si>
  <si>
    <t>NES018 - KUC027</t>
  </si>
  <si>
    <t>NES018 - LBP001</t>
  </si>
  <si>
    <t>NES018 - NCE001</t>
  </si>
  <si>
    <t>NES018 - NCE005</t>
  </si>
  <si>
    <t>NES018 - TRM004</t>
  </si>
  <si>
    <t>NES018 - PRU006</t>
  </si>
  <si>
    <t>NES018 - HOL003</t>
  </si>
  <si>
    <t>NES018 - KUC030_ss</t>
  </si>
  <si>
    <t>NES018 - SNY001_ss</t>
  </si>
  <si>
    <t>NES018 - LNV001_ss</t>
  </si>
  <si>
    <t>NES019 - NES020</t>
  </si>
  <si>
    <t>NES019 - NES021</t>
  </si>
  <si>
    <t>NES019 - ESP036</t>
  </si>
  <si>
    <t>NES019 - ESP039</t>
  </si>
  <si>
    <t>NES019 - ESP040</t>
  </si>
  <si>
    <t>NES019 - ESP041</t>
  </si>
  <si>
    <t>NES019 - ESP042</t>
  </si>
  <si>
    <t>NES019 - ESP043</t>
  </si>
  <si>
    <t>NES019 - ESP044</t>
  </si>
  <si>
    <t>NES019 - ESP045</t>
  </si>
  <si>
    <t>NES019 - ESP046</t>
  </si>
  <si>
    <t>NES019 - ESP059</t>
  </si>
  <si>
    <t>NES019 - KNE019</t>
  </si>
  <si>
    <t>NES019 - KNE020</t>
  </si>
  <si>
    <t>NES019 - KNE021</t>
  </si>
  <si>
    <t>NES019 - KNE022</t>
  </si>
  <si>
    <t>NES019 - KNE023</t>
  </si>
  <si>
    <t>NES019 - KNE025</t>
  </si>
  <si>
    <t>NES019 - KNE026</t>
  </si>
  <si>
    <t>NES019 - KNE027</t>
  </si>
  <si>
    <t>NES019 - KNE028</t>
  </si>
  <si>
    <t>NES019 - KNE029</t>
  </si>
  <si>
    <t>NES019 - KUC023</t>
  </si>
  <si>
    <t>NES019 - KUC022</t>
  </si>
  <si>
    <t>NES019 - KUC023_ss</t>
  </si>
  <si>
    <t>NES019 - KUC027</t>
  </si>
  <si>
    <t>NES019 - LBP001</t>
  </si>
  <si>
    <t>NES019 - NCE001</t>
  </si>
  <si>
    <t>NES019 - NCE005</t>
  </si>
  <si>
    <t>NES019 - TRM004</t>
  </si>
  <si>
    <t>NES019 - PRU006</t>
  </si>
  <si>
    <t>NES019 - HOL003</t>
  </si>
  <si>
    <t>NES019 - KUC030_ss</t>
  </si>
  <si>
    <t>NES019 - SNY001_ss</t>
  </si>
  <si>
    <t>NES019 - LNV001_ss</t>
  </si>
  <si>
    <t>NES020 - NES021</t>
  </si>
  <si>
    <t>NES020 - ESP036</t>
  </si>
  <si>
    <t>NES020 - ESP039</t>
  </si>
  <si>
    <t>NES020 - ESP040</t>
  </si>
  <si>
    <t>NES020 - ESP041</t>
  </si>
  <si>
    <t>NES020 - ESP042</t>
  </si>
  <si>
    <t>NES020 - ESP043</t>
  </si>
  <si>
    <t>NES020 - ESP044</t>
  </si>
  <si>
    <t>NES020 - ESP045</t>
  </si>
  <si>
    <t>NES020 - ESP046</t>
  </si>
  <si>
    <t>NES020 - ESP059</t>
  </si>
  <si>
    <t>NES020 - KNE019</t>
  </si>
  <si>
    <t>NES020 - KNE020</t>
  </si>
  <si>
    <t>NES020 - KNE021</t>
  </si>
  <si>
    <t>NES020 - KNE022</t>
  </si>
  <si>
    <t>NES020 - KNE023</t>
  </si>
  <si>
    <t>NES020 - KNE025</t>
  </si>
  <si>
    <t>NES020 - KNE026</t>
  </si>
  <si>
    <t>NES020 - KNE027</t>
  </si>
  <si>
    <t>NES020 - KNE028</t>
  </si>
  <si>
    <t>NES020 - KNE029</t>
  </si>
  <si>
    <t>NES020 - KUC023</t>
  </si>
  <si>
    <t>NES020 - KUC022</t>
  </si>
  <si>
    <t>NES020 - KUC023_ss</t>
  </si>
  <si>
    <t>NES020 - KUC027</t>
  </si>
  <si>
    <t>NES020 - LBP001</t>
  </si>
  <si>
    <t>NES020 - NCE001</t>
  </si>
  <si>
    <t>NES020 - NCE005</t>
  </si>
  <si>
    <t>NES020 - TRM004</t>
  </si>
  <si>
    <t>NES020 - PRU006</t>
  </si>
  <si>
    <t>NES020 - HOL003</t>
  </si>
  <si>
    <t>NES020 - KUC030_ss</t>
  </si>
  <si>
    <t>NES020 - SNY001_ss</t>
  </si>
  <si>
    <t>NES020 - LNV001_ss</t>
  </si>
  <si>
    <t>NES021 - ESP036</t>
  </si>
  <si>
    <t>NES021 - ESP039</t>
  </si>
  <si>
    <t>NES021 - ESP040</t>
  </si>
  <si>
    <t>NES021 - ESP041</t>
  </si>
  <si>
    <t>NES021 - ESP042</t>
  </si>
  <si>
    <t>NES021 - ESP043</t>
  </si>
  <si>
    <t>NES021 - ESP044</t>
  </si>
  <si>
    <t>NES021 - ESP045</t>
  </si>
  <si>
    <t>NES021 - ESP046</t>
  </si>
  <si>
    <t>NES021 - ESP059</t>
  </si>
  <si>
    <t>NES021 - KNE019</t>
  </si>
  <si>
    <t>NES021 - KNE020</t>
  </si>
  <si>
    <t>NES021 - KNE021</t>
  </si>
  <si>
    <t>NES021 - KNE022</t>
  </si>
  <si>
    <t>NES021 - KNE023</t>
  </si>
  <si>
    <t>NES021 - KNE025</t>
  </si>
  <si>
    <t>NES021 - KNE026</t>
  </si>
  <si>
    <t>NES021 - KNE027</t>
  </si>
  <si>
    <t>NES021 - KNE028</t>
  </si>
  <si>
    <t>NES021 - KNE029</t>
  </si>
  <si>
    <t>NES021 - KUC023</t>
  </si>
  <si>
    <t>NES021 - KUC022</t>
  </si>
  <si>
    <t>NES021 - KUC023_ss</t>
  </si>
  <si>
    <t>NES021 - KUC027</t>
  </si>
  <si>
    <t>NES021 - LBP001</t>
  </si>
  <si>
    <t>NES021 - NCE001</t>
  </si>
  <si>
    <t>NES021 - NCE005</t>
  </si>
  <si>
    <t>NES021 - TRM004</t>
  </si>
  <si>
    <t>NES021 - PRU006</t>
  </si>
  <si>
    <t>NES021 - HOL003</t>
  </si>
  <si>
    <t>NES021 - KUC030_ss</t>
  </si>
  <si>
    <t>NES021 - SNY001_ss</t>
  </si>
  <si>
    <t>NES021 - LNV001_ss</t>
  </si>
  <si>
    <t>ESP036 - ESP039</t>
  </si>
  <si>
    <t>ESP036 - ESP040</t>
  </si>
  <si>
    <t>ESP036 - ESP041</t>
  </si>
  <si>
    <t>ESP036 - ESP042</t>
  </si>
  <si>
    <t>ESP036 - ESP043</t>
  </si>
  <si>
    <t>ESP036 - ESP044</t>
  </si>
  <si>
    <t>ESP036 - ESP045</t>
  </si>
  <si>
    <t>ESP036 - ESP046</t>
  </si>
  <si>
    <t>ESP036 - ESP059</t>
  </si>
  <si>
    <t>ESP036 - KNE019</t>
  </si>
  <si>
    <t>ESP036 - KNE020</t>
  </si>
  <si>
    <t>ESP036 - KNE021</t>
  </si>
  <si>
    <t>ESP036 - KNE022</t>
  </si>
  <si>
    <t>ESP036 - KNE023</t>
  </si>
  <si>
    <t>ESP036 - KNE025</t>
  </si>
  <si>
    <t>ESP036 - KNE026</t>
  </si>
  <si>
    <t>ESP036 - KNE027</t>
  </si>
  <si>
    <t>ESP036 - KNE028</t>
  </si>
  <si>
    <t>ESP036 - KNE029</t>
  </si>
  <si>
    <t>ESP036 - KUC023</t>
  </si>
  <si>
    <t>ESP036 - KUC022</t>
  </si>
  <si>
    <t>ESP036 - KUC023_ss</t>
  </si>
  <si>
    <t>ESP036 - KUC027</t>
  </si>
  <si>
    <t>ESP036 - LBP001</t>
  </si>
  <si>
    <t>ESP036 - NCE001</t>
  </si>
  <si>
    <t>ESP036 - NCE005</t>
  </si>
  <si>
    <t>ESP036 - TRM004</t>
  </si>
  <si>
    <t>ESP036 - PRU006</t>
  </si>
  <si>
    <t>ESP036 - HOL003</t>
  </si>
  <si>
    <t>ESP036 - KUC030_ss</t>
  </si>
  <si>
    <t>ESP036 - SNY001_ss</t>
  </si>
  <si>
    <t>ESP036 - LNV001_ss</t>
  </si>
  <si>
    <t>ESP039 - ESP040</t>
  </si>
  <si>
    <t>ESP039 - ESP041</t>
  </si>
  <si>
    <t>ESP039 - ESP042</t>
  </si>
  <si>
    <t>ESP039 - ESP043</t>
  </si>
  <si>
    <t>ESP039 - ESP044</t>
  </si>
  <si>
    <t>ESP039 - ESP045</t>
  </si>
  <si>
    <t>ESP039 - ESP046</t>
  </si>
  <si>
    <t>ESP039 - ESP059</t>
  </si>
  <si>
    <t>ESP039 - KNE019</t>
  </si>
  <si>
    <t>ESP039 - KNE020</t>
  </si>
  <si>
    <t>ESP039 - KNE021</t>
  </si>
  <si>
    <t>ESP039 - KNE022</t>
  </si>
  <si>
    <t>ESP039 - KNE023</t>
  </si>
  <si>
    <t>ESP039 - KNE025</t>
  </si>
  <si>
    <t>ESP039 - KNE026</t>
  </si>
  <si>
    <t>ESP039 - KNE027</t>
  </si>
  <si>
    <t>ESP039 - KNE028</t>
  </si>
  <si>
    <t>ESP039 - KNE029</t>
  </si>
  <si>
    <t>ESP039 - KUC023</t>
  </si>
  <si>
    <t>ESP039 - KUC022</t>
  </si>
  <si>
    <t>ESP039 - KUC023_ss</t>
  </si>
  <si>
    <t>ESP039 - KUC027</t>
  </si>
  <si>
    <t>ESP039 - LBP001</t>
  </si>
  <si>
    <t>ESP039 - NCE001</t>
  </si>
  <si>
    <t>ESP039 - NCE005</t>
  </si>
  <si>
    <t>ESP039 - TRM004</t>
  </si>
  <si>
    <t>ESP039 - PRU006</t>
  </si>
  <si>
    <t>ESP039 - HOL003</t>
  </si>
  <si>
    <t>ESP039 - KUC030_ss</t>
  </si>
  <si>
    <t>ESP039 - SNY001_ss</t>
  </si>
  <si>
    <t>ESP039 - LNV001_ss</t>
  </si>
  <si>
    <t>ESP040 - ESP041</t>
  </si>
  <si>
    <t>ESP040 - ESP042</t>
  </si>
  <si>
    <t>ESP040 - ESP043</t>
  </si>
  <si>
    <t>ESP040 - ESP044</t>
  </si>
  <si>
    <t>ESP040 - ESP045</t>
  </si>
  <si>
    <t>ESP040 - ESP046</t>
  </si>
  <si>
    <t>ESP040 - ESP059</t>
  </si>
  <si>
    <t>ESP040 - KNE019</t>
  </si>
  <si>
    <t>ESP040 - KNE020</t>
  </si>
  <si>
    <t>ESP040 - KNE021</t>
  </si>
  <si>
    <t>ESP040 - KNE022</t>
  </si>
  <si>
    <t>ESP040 - KNE023</t>
  </si>
  <si>
    <t>ESP040 - KNE025</t>
  </si>
  <si>
    <t>ESP040 - KNE026</t>
  </si>
  <si>
    <t>ESP040 - KNE027</t>
  </si>
  <si>
    <t>ESP040 - KNE028</t>
  </si>
  <si>
    <t>ESP040 - KNE029</t>
  </si>
  <si>
    <t>ESP040 - KUC023</t>
  </si>
  <si>
    <t>ESP040 - KUC022</t>
  </si>
  <si>
    <t>ESP040 - KUC023_ss</t>
  </si>
  <si>
    <t>ESP040 - KUC027</t>
  </si>
  <si>
    <t>ESP040 - LBP001</t>
  </si>
  <si>
    <t>ESP040 - NCE001</t>
  </si>
  <si>
    <t>ESP040 - NCE005</t>
  </si>
  <si>
    <t>ESP040 - TRM004</t>
  </si>
  <si>
    <t>ESP040 - PRU006</t>
  </si>
  <si>
    <t>ESP040 - HOL003</t>
  </si>
  <si>
    <t>ESP040 - KUC030_ss</t>
  </si>
  <si>
    <t>ESP040 - SNY001_ss</t>
  </si>
  <si>
    <t>ESP040 - LNV001_ss</t>
  </si>
  <si>
    <t>ESP041 - ESP042</t>
  </si>
  <si>
    <t>ESP041 - ESP043</t>
  </si>
  <si>
    <t>ESP041 - ESP044</t>
  </si>
  <si>
    <t>ESP041 - ESP045</t>
  </si>
  <si>
    <t>ESP041 - ESP046</t>
  </si>
  <si>
    <t>ESP041 - ESP059</t>
  </si>
  <si>
    <t>ESP041 - KNE019</t>
  </si>
  <si>
    <t>ESP041 - KNE020</t>
  </si>
  <si>
    <t>ESP041 - KNE021</t>
  </si>
  <si>
    <t>ESP041 - KNE022</t>
  </si>
  <si>
    <t>ESP041 - KNE023</t>
  </si>
  <si>
    <t>ESP041 - KNE025</t>
  </si>
  <si>
    <t>ESP041 - KNE026</t>
  </si>
  <si>
    <t>ESP041 - KNE027</t>
  </si>
  <si>
    <t>ESP041 - KNE028</t>
  </si>
  <si>
    <t>ESP041 - KNE029</t>
  </si>
  <si>
    <t>ESP041 - KUC023</t>
  </si>
  <si>
    <t>ESP041 - KUC022</t>
  </si>
  <si>
    <t>ESP041 - KUC023_ss</t>
  </si>
  <si>
    <t>ESP041 - KUC027</t>
  </si>
  <si>
    <t>ESP041 - LBP001</t>
  </si>
  <si>
    <t>ESP041 - NCE001</t>
  </si>
  <si>
    <t>ESP041 - NCE005</t>
  </si>
  <si>
    <t>ESP041 - TRM004</t>
  </si>
  <si>
    <t>ESP041 - PRU006</t>
  </si>
  <si>
    <t>ESP041 - HOL003</t>
  </si>
  <si>
    <t>ESP041 - KUC030_ss</t>
  </si>
  <si>
    <t>ESP041 - SNY001_ss</t>
  </si>
  <si>
    <t>ESP041 - LNV001_ss</t>
  </si>
  <si>
    <t>ESP042 - ESP043</t>
  </si>
  <si>
    <t>ESP042 - ESP044</t>
  </si>
  <si>
    <t>ESP042 - ESP045</t>
  </si>
  <si>
    <t>ESP042 - ESP046</t>
  </si>
  <si>
    <t>ESP042 - ESP059</t>
  </si>
  <si>
    <t>ESP042 - KNE019</t>
  </si>
  <si>
    <t>ESP042 - KNE020</t>
  </si>
  <si>
    <t>ESP042 - KNE021</t>
  </si>
  <si>
    <t>ESP042 - KNE022</t>
  </si>
  <si>
    <t>ESP042 - KNE023</t>
  </si>
  <si>
    <t>ESP042 - KNE025</t>
  </si>
  <si>
    <t>ESP042 - KNE026</t>
  </si>
  <si>
    <t>ESP042 - KNE027</t>
  </si>
  <si>
    <t>ESP042 - KNE028</t>
  </si>
  <si>
    <t>ESP042 - KNE029</t>
  </si>
  <si>
    <t>ESP042 - KUC023</t>
  </si>
  <si>
    <t>ESP042 - KUC022</t>
  </si>
  <si>
    <t>ESP042 - KUC023_ss</t>
  </si>
  <si>
    <t>ESP042 - KUC027</t>
  </si>
  <si>
    <t>ESP042 - LBP001</t>
  </si>
  <si>
    <t>ESP042 - NCE001</t>
  </si>
  <si>
    <t>ESP042 - NCE005</t>
  </si>
  <si>
    <t>ESP042 - TRM004</t>
  </si>
  <si>
    <t>ESP042 - PRU006</t>
  </si>
  <si>
    <t>ESP042 - HOL003</t>
  </si>
  <si>
    <t>ESP042 - KUC030_ss</t>
  </si>
  <si>
    <t>ESP042 - SNY001_ss</t>
  </si>
  <si>
    <t>ESP042 - LNV001_ss</t>
  </si>
  <si>
    <t>ESP043 - ESP044</t>
  </si>
  <si>
    <t>ESP043 - ESP045</t>
  </si>
  <si>
    <t>ESP043 - ESP046</t>
  </si>
  <si>
    <t>ESP043 - ESP059</t>
  </si>
  <si>
    <t>ESP043 - KNE019</t>
  </si>
  <si>
    <t>ESP043 - KNE020</t>
  </si>
  <si>
    <t>ESP043 - KNE021</t>
  </si>
  <si>
    <t>ESP043 - KNE022</t>
  </si>
  <si>
    <t>ESP043 - KNE023</t>
  </si>
  <si>
    <t>ESP043 - KNE025</t>
  </si>
  <si>
    <t>ESP043 - KNE026</t>
  </si>
  <si>
    <t>ESP043 - KNE027</t>
  </si>
  <si>
    <t>ESP043 - KNE028</t>
  </si>
  <si>
    <t>ESP043 - KNE029</t>
  </si>
  <si>
    <t>ESP043 - KUC023</t>
  </si>
  <si>
    <t>ESP043 - KUC022</t>
  </si>
  <si>
    <t>ESP043 - KUC023_ss</t>
  </si>
  <si>
    <t>ESP043 - KUC027</t>
  </si>
  <si>
    <t>ESP043 - LBP001</t>
  </si>
  <si>
    <t>ESP043 - NCE001</t>
  </si>
  <si>
    <t>ESP043 - NCE005</t>
  </si>
  <si>
    <t>ESP043 - TRM004</t>
  </si>
  <si>
    <t>ESP043 - PRU006</t>
  </si>
  <si>
    <t>ESP043 - HOL003</t>
  </si>
  <si>
    <t>ESP043 - KUC030_ss</t>
  </si>
  <si>
    <t>ESP043 - SNY001_ss</t>
  </si>
  <si>
    <t>ESP043 - LNV001_ss</t>
  </si>
  <si>
    <t>ESP044 - ESP045</t>
  </si>
  <si>
    <t>ESP044 - ESP046</t>
  </si>
  <si>
    <t>ESP044 - ESP059</t>
  </si>
  <si>
    <t>ESP044 - KNE019</t>
  </si>
  <si>
    <t>ESP044 - KNE020</t>
  </si>
  <si>
    <t>ESP044 - KNE021</t>
  </si>
  <si>
    <t>ESP044 - KNE022</t>
  </si>
  <si>
    <t>ESP044 - KNE023</t>
  </si>
  <si>
    <t>ESP044 - KNE025</t>
  </si>
  <si>
    <t>ESP044 - KNE026</t>
  </si>
  <si>
    <t>ESP044 - KNE027</t>
  </si>
  <si>
    <t>ESP044 - KNE028</t>
  </si>
  <si>
    <t>ESP044 - KNE029</t>
  </si>
  <si>
    <t>ESP044 - KUC023</t>
  </si>
  <si>
    <t>ESP044 - KUC022</t>
  </si>
  <si>
    <t>ESP044 - KUC023_ss</t>
  </si>
  <si>
    <t>ESP044 - KUC027</t>
  </si>
  <si>
    <t>ESP044 - LBP001</t>
  </si>
  <si>
    <t>ESP044 - NCE001</t>
  </si>
  <si>
    <t>ESP044 - NCE005</t>
  </si>
  <si>
    <t>ESP044 - TRM004</t>
  </si>
  <si>
    <t>ESP044 - PRU006</t>
  </si>
  <si>
    <t>ESP044 - HOL003</t>
  </si>
  <si>
    <t>ESP044 - KUC030_ss</t>
  </si>
  <si>
    <t>ESP044 - SNY001_ss</t>
  </si>
  <si>
    <t>ESP044 - LNV001_ss</t>
  </si>
  <si>
    <t>ESP045 - ESP046</t>
  </si>
  <si>
    <t>ESP045 - ESP059</t>
  </si>
  <si>
    <t>ESP045 - KNE019</t>
  </si>
  <si>
    <t>ESP045 - KNE020</t>
  </si>
  <si>
    <t>ESP045 - KNE021</t>
  </si>
  <si>
    <t>ESP045 - KNE022</t>
  </si>
  <si>
    <t>ESP045 - KNE023</t>
  </si>
  <si>
    <t>ESP045 - KNE025</t>
  </si>
  <si>
    <t>ESP045 - KNE026</t>
  </si>
  <si>
    <t>ESP045 - KNE027</t>
  </si>
  <si>
    <t>ESP045 - KNE028</t>
  </si>
  <si>
    <t>ESP045 - KNE029</t>
  </si>
  <si>
    <t>ESP045 - KUC023</t>
  </si>
  <si>
    <t>ESP045 - KUC022</t>
  </si>
  <si>
    <t>ESP045 - KUC023_ss</t>
  </si>
  <si>
    <t>ESP045 - KUC027</t>
  </si>
  <si>
    <t>ESP045 - LBP001</t>
  </si>
  <si>
    <t>ESP045 - NCE001</t>
  </si>
  <si>
    <t>ESP045 - NCE005</t>
  </si>
  <si>
    <t>ESP045 - TRM004</t>
  </si>
  <si>
    <t>ESP045 - PRU006</t>
  </si>
  <si>
    <t>ESP045 - HOL003</t>
  </si>
  <si>
    <t>ESP045 - KUC030_ss</t>
  </si>
  <si>
    <t>ESP045 - SNY001_ss</t>
  </si>
  <si>
    <t>ESP045 - LNV001_ss</t>
  </si>
  <si>
    <t>ESP046 - ESP059</t>
  </si>
  <si>
    <t>ESP046 - KNE019</t>
  </si>
  <si>
    <t>ESP046 - KNE020</t>
  </si>
  <si>
    <t>ESP046 - KNE021</t>
  </si>
  <si>
    <t>ESP046 - KNE022</t>
  </si>
  <si>
    <t>ESP046 - KNE023</t>
  </si>
  <si>
    <t>ESP046 - KNE025</t>
  </si>
  <si>
    <t>ESP046 - KNE026</t>
  </si>
  <si>
    <t>ESP046 - KNE027</t>
  </si>
  <si>
    <t>ESP046 - KNE028</t>
  </si>
  <si>
    <t>ESP046 - KNE029</t>
  </si>
  <si>
    <t>ESP046 - KUC023</t>
  </si>
  <si>
    <t>ESP046 - KUC022</t>
  </si>
  <si>
    <t>ESP046 - KUC023_ss</t>
  </si>
  <si>
    <t>ESP046 - KUC027</t>
  </si>
  <si>
    <t>ESP046 - LBP001</t>
  </si>
  <si>
    <t>ESP046 - NCE001</t>
  </si>
  <si>
    <t>ESP046 - NCE005</t>
  </si>
  <si>
    <t>ESP046 - TRM004</t>
  </si>
  <si>
    <t>ESP046 - PRU006</t>
  </si>
  <si>
    <t>ESP046 - HOL003</t>
  </si>
  <si>
    <t>ESP046 - KUC030_ss</t>
  </si>
  <si>
    <t>ESP046 - SNY001_ss</t>
  </si>
  <si>
    <t>ESP046 - LNV001_ss</t>
  </si>
  <si>
    <t>ESP059 - KNE019</t>
  </si>
  <si>
    <t>ESP059 - KNE020</t>
  </si>
  <si>
    <t>ESP059 - KNE021</t>
  </si>
  <si>
    <t>ESP059 - KNE022</t>
  </si>
  <si>
    <t>ESP059 - KNE023</t>
  </si>
  <si>
    <t>ESP059 - KNE025</t>
  </si>
  <si>
    <t>ESP059 - KNE026</t>
  </si>
  <si>
    <t>ESP059 - KNE027</t>
  </si>
  <si>
    <t>ESP059 - KNE028</t>
  </si>
  <si>
    <t>ESP059 - KNE029</t>
  </si>
  <si>
    <t>ESP059 - KUC023</t>
  </si>
  <si>
    <t>ESP059 - KUC022</t>
  </si>
  <si>
    <t>ESP059 - KUC023_ss</t>
  </si>
  <si>
    <t>ESP059 - KUC027</t>
  </si>
  <si>
    <t>ESP059 - LBP001</t>
  </si>
  <si>
    <t>ESP059 - NCE001</t>
  </si>
  <si>
    <t>ESP059 - NCE005</t>
  </si>
  <si>
    <t>ESP059 - TRM004</t>
  </si>
  <si>
    <t>ESP059 - PRU006</t>
  </si>
  <si>
    <t>ESP059 - HOL003</t>
  </si>
  <si>
    <t>ESP059 - KUC030_ss</t>
  </si>
  <si>
    <t>ESP059 - SNY001_ss</t>
  </si>
  <si>
    <t>ESP059 - LNV001_ss</t>
  </si>
  <si>
    <t>KNE019 - KNE020</t>
  </si>
  <si>
    <t>KNE019 - KNE021</t>
  </si>
  <si>
    <t>KNE019 - KNE022</t>
  </si>
  <si>
    <t>KNE019 - KNE023</t>
  </si>
  <si>
    <t>KNE019 - KNE025</t>
  </si>
  <si>
    <t>KNE019 - KNE026</t>
  </si>
  <si>
    <t>KNE019 - KNE027</t>
  </si>
  <si>
    <t>KNE019 - KNE028</t>
  </si>
  <si>
    <t>KNE019 - KNE029</t>
  </si>
  <si>
    <t>KNE019 - KUC023</t>
  </si>
  <si>
    <t>KNE019 - KUC022</t>
  </si>
  <si>
    <t>KNE019 - KUC023_ss</t>
  </si>
  <si>
    <t>KNE019 - KUC027</t>
  </si>
  <si>
    <t>KNE019 - LBP001</t>
  </si>
  <si>
    <t>KNE019 - NCE001</t>
  </si>
  <si>
    <t>KNE019 - NCE005</t>
  </si>
  <si>
    <t>KNE019 - TRM004</t>
  </si>
  <si>
    <t>KNE019 - PRU006</t>
  </si>
  <si>
    <t>KNE019 - HOL003</t>
  </si>
  <si>
    <t>KNE019 - KUC030_ss</t>
  </si>
  <si>
    <t>KNE019 - SNY001_ss</t>
  </si>
  <si>
    <t>KNE019 - LNV001_ss</t>
  </si>
  <si>
    <t>KNE020 - KNE021</t>
  </si>
  <si>
    <t>KNE020 - KNE022</t>
  </si>
  <si>
    <t>KNE020 - KNE023</t>
  </si>
  <si>
    <t>KNE020 - KNE025</t>
  </si>
  <si>
    <t>KNE020 - KNE026</t>
  </si>
  <si>
    <t>KNE020 - KNE027</t>
  </si>
  <si>
    <t>KNE020 - KNE028</t>
  </si>
  <si>
    <t>KNE020 - KNE029</t>
  </si>
  <si>
    <t>KNE020 - KUC023</t>
  </si>
  <si>
    <t>KNE020 - KUC022</t>
  </si>
  <si>
    <t>KNE020 - KUC023_ss</t>
  </si>
  <si>
    <t>KNE020 - KUC027</t>
  </si>
  <si>
    <t>KNE020 - LBP001</t>
  </si>
  <si>
    <t>KNE020 - NCE001</t>
  </si>
  <si>
    <t>KNE020 - NCE005</t>
  </si>
  <si>
    <t>KNE020 - TRM004</t>
  </si>
  <si>
    <t>KNE020 - PRU006</t>
  </si>
  <si>
    <t>KNE020 - HOL003</t>
  </si>
  <si>
    <t>KNE020 - KUC030_ss</t>
  </si>
  <si>
    <t>KNE020 - SNY001_ss</t>
  </si>
  <si>
    <t>KNE020 - LNV001_ss</t>
  </si>
  <si>
    <t>KNE021 - KNE022</t>
  </si>
  <si>
    <t>KNE021 - KNE023</t>
  </si>
  <si>
    <t>KNE021 - KNE025</t>
  </si>
  <si>
    <t>KNE021 - KNE026</t>
  </si>
  <si>
    <t>KNE021 - KNE027</t>
  </si>
  <si>
    <t>KNE021 - KNE028</t>
  </si>
  <si>
    <t>KNE021 - KNE029</t>
  </si>
  <si>
    <t>KNE021 - KUC023</t>
  </si>
  <si>
    <t>KNE021 - KUC022</t>
  </si>
  <si>
    <t>KNE021 - KUC023_ss</t>
  </si>
  <si>
    <t>KNE021 - KUC027</t>
  </si>
  <si>
    <t>KNE021 - LBP001</t>
  </si>
  <si>
    <t>KNE021 - NCE001</t>
  </si>
  <si>
    <t>KNE021 - NCE005</t>
  </si>
  <si>
    <t>KNE021 - TRM004</t>
  </si>
  <si>
    <t>KNE021 - PRU006</t>
  </si>
  <si>
    <t>KNE021 - HOL003</t>
  </si>
  <si>
    <t>KNE021 - KUC030_ss</t>
  </si>
  <si>
    <t>KNE021 - SNY001_ss</t>
  </si>
  <si>
    <t>KNE021 - LNV001_ss</t>
  </si>
  <si>
    <t>KNE022 - KNE023</t>
  </si>
  <si>
    <t>KNE022 - KNE025</t>
  </si>
  <si>
    <t>KNE022 - KNE026</t>
  </si>
  <si>
    <t>KNE022 - KNE027</t>
  </si>
  <si>
    <t>KNE022 - KNE028</t>
  </si>
  <si>
    <t>KNE022 - KNE029</t>
  </si>
  <si>
    <t>KNE022 - KUC023</t>
  </si>
  <si>
    <t>KNE022 - KUC022</t>
  </si>
  <si>
    <t>KNE022 - KUC023_ss</t>
  </si>
  <si>
    <t>KNE022 - KUC027</t>
  </si>
  <si>
    <t>KNE022 - LBP001</t>
  </si>
  <si>
    <t>KNE022 - NCE001</t>
  </si>
  <si>
    <t>KNE022 - NCE005</t>
  </si>
  <si>
    <t>KNE022 - TRM004</t>
  </si>
  <si>
    <t>KNE022 - PRU006</t>
  </si>
  <si>
    <t>KNE022 - HOL003</t>
  </si>
  <si>
    <t>KNE022 - KUC030_ss</t>
  </si>
  <si>
    <t>KNE022 - SNY001_ss</t>
  </si>
  <si>
    <t>KNE022 - LNV001_ss</t>
  </si>
  <si>
    <t>KNE023 - KNE025</t>
  </si>
  <si>
    <t>KNE023 - KNE026</t>
  </si>
  <si>
    <t>KNE023 - KNE027</t>
  </si>
  <si>
    <t>KNE023 - KNE028</t>
  </si>
  <si>
    <t>KNE023 - KNE029</t>
  </si>
  <si>
    <t>KNE023 - KUC023</t>
  </si>
  <si>
    <t>KNE023 - KUC022</t>
  </si>
  <si>
    <t>KNE023 - KUC023_ss</t>
  </si>
  <si>
    <t>KNE023 - KUC027</t>
  </si>
  <si>
    <t>KNE023 - LBP001</t>
  </si>
  <si>
    <t>KNE023 - NCE001</t>
  </si>
  <si>
    <t>KNE023 - NCE005</t>
  </si>
  <si>
    <t>KNE023 - TRM004</t>
  </si>
  <si>
    <t>KNE023 - PRU006</t>
  </si>
  <si>
    <t>KNE023 - HOL003</t>
  </si>
  <si>
    <t>KNE023 - KUC030_ss</t>
  </si>
  <si>
    <t>KNE023 - SNY001_ss</t>
  </si>
  <si>
    <t>KNE023 - LNV001_ss</t>
  </si>
  <si>
    <t>KNE025 - KNE026</t>
  </si>
  <si>
    <t>KNE025 - KNE027</t>
  </si>
  <si>
    <t>KNE025 - KNE028</t>
  </si>
  <si>
    <t>KNE025 - KNE029</t>
  </si>
  <si>
    <t>KNE025 - KUC023</t>
  </si>
  <si>
    <t>KNE025 - KUC022</t>
  </si>
  <si>
    <t>KNE025 - KUC023_ss</t>
  </si>
  <si>
    <t>KNE025 - KUC027</t>
  </si>
  <si>
    <t>KNE025 - LBP001</t>
  </si>
  <si>
    <t>KNE025 - NCE001</t>
  </si>
  <si>
    <t>KNE025 - NCE005</t>
  </si>
  <si>
    <t>KNE025 - TRM004</t>
  </si>
  <si>
    <t>KNE025 - PRU006</t>
  </si>
  <si>
    <t>KNE025 - HOL003</t>
  </si>
  <si>
    <t>KNE025 - KUC030_ss</t>
  </si>
  <si>
    <t>KNE025 - SNY001_ss</t>
  </si>
  <si>
    <t>KNE025 - LNV001_ss</t>
  </si>
  <si>
    <t>KNE026 - KNE027</t>
  </si>
  <si>
    <t>KNE026 - KNE028</t>
  </si>
  <si>
    <t>KNE026 - KNE029</t>
  </si>
  <si>
    <t>KNE026 - KUC023</t>
  </si>
  <si>
    <t>KNE026 - KUC022</t>
  </si>
  <si>
    <t>KNE026 - KUC023_ss</t>
  </si>
  <si>
    <t>KNE026 - KUC027</t>
  </si>
  <si>
    <t>KNE026 - LBP001</t>
  </si>
  <si>
    <t>KNE026 - NCE001</t>
  </si>
  <si>
    <t>KNE026 - NCE005</t>
  </si>
  <si>
    <t>KNE026 - TRM004</t>
  </si>
  <si>
    <t>KNE026 - PRU006</t>
  </si>
  <si>
    <t>KNE026 - HOL003</t>
  </si>
  <si>
    <t>KNE026 - KUC030_ss</t>
  </si>
  <si>
    <t>KNE026 - SNY001_ss</t>
  </si>
  <si>
    <t>KNE026 - LNV001_ss</t>
  </si>
  <si>
    <t>KNE027 - KNE028</t>
  </si>
  <si>
    <t>KNE027 - KNE029</t>
  </si>
  <si>
    <t>KNE027 - KUC023</t>
  </si>
  <si>
    <t>KNE027 - KUC022</t>
  </si>
  <si>
    <t>KNE027 - KUC023_ss</t>
  </si>
  <si>
    <t>KNE027 - KUC027</t>
  </si>
  <si>
    <t>KNE027 - LBP001</t>
  </si>
  <si>
    <t>KNE027 - NCE001</t>
  </si>
  <si>
    <t>KNE027 - NCE005</t>
  </si>
  <si>
    <t>KNE027 - TRM004</t>
  </si>
  <si>
    <t>KNE027 - PRU006</t>
  </si>
  <si>
    <t>KNE027 - HOL003</t>
  </si>
  <si>
    <t>KNE027 - KUC030_ss</t>
  </si>
  <si>
    <t>KNE027 - SNY001_ss</t>
  </si>
  <si>
    <t>KNE027 - LNV001_ss</t>
  </si>
  <si>
    <t>KNE028 - KNE029</t>
  </si>
  <si>
    <t>KNE028 - KUC023</t>
  </si>
  <si>
    <t>KNE028 - KUC022</t>
  </si>
  <si>
    <t>KNE028 - KUC023_ss</t>
  </si>
  <si>
    <t>KNE028 - KUC027</t>
  </si>
  <si>
    <t>KNE028 - LBP001</t>
  </si>
  <si>
    <t>KNE028 - NCE001</t>
  </si>
  <si>
    <t>KNE028 - NCE005</t>
  </si>
  <si>
    <t>KNE028 - TRM004</t>
  </si>
  <si>
    <t>KNE028 - PRU006</t>
  </si>
  <si>
    <t>KNE028 - HOL003</t>
  </si>
  <si>
    <t>KNE028 - KUC030_ss</t>
  </si>
  <si>
    <t>KNE028 - SNY001_ss</t>
  </si>
  <si>
    <t>KNE028 - LNV001_ss</t>
  </si>
  <si>
    <t>KNE029 - KUC023</t>
  </si>
  <si>
    <t>KNE029 - KUC022</t>
  </si>
  <si>
    <t>KNE029 - KUC023_ss</t>
  </si>
  <si>
    <t>KNE029 - KUC027</t>
  </si>
  <si>
    <t>KNE029 - LBP001</t>
  </si>
  <si>
    <t>KNE029 - NCE001</t>
  </si>
  <si>
    <t>KNE029 - NCE005</t>
  </si>
  <si>
    <t>KNE029 - TRM004</t>
  </si>
  <si>
    <t>KNE029 - PRU006</t>
  </si>
  <si>
    <t>KNE029 - HOL003</t>
  </si>
  <si>
    <t>KNE029 - KUC030_ss</t>
  </si>
  <si>
    <t>KNE029 - SNY001_ss</t>
  </si>
  <si>
    <t>KNE029 - LNV001_ss</t>
  </si>
  <si>
    <t>KUC023 - KUC022</t>
  </si>
  <si>
    <t>KUC023 - KUC027</t>
  </si>
  <si>
    <t>KUC023 - LBP001</t>
  </si>
  <si>
    <t>KUC023 - NCE001</t>
  </si>
  <si>
    <t>KUC023 - NCE005</t>
  </si>
  <si>
    <t>KUC023 - TRM004</t>
  </si>
  <si>
    <t>KUC023 - PRU006</t>
  </si>
  <si>
    <t>KUC023 - HOL003</t>
  </si>
  <si>
    <t>KUC023 - KUC030_ss</t>
  </si>
  <si>
    <t>KUC023 - SNY001_ss</t>
  </si>
  <si>
    <t>KUC023 - LNV001_ss</t>
  </si>
  <si>
    <t>KUC022 - KUC023_ss</t>
  </si>
  <si>
    <t>KUC022 - KUC027</t>
  </si>
  <si>
    <t>KUC022 - LBP001</t>
  </si>
  <si>
    <t>KUC022 - NCE001</t>
  </si>
  <si>
    <t>KUC022 - NCE005</t>
  </si>
  <si>
    <t>KUC022 - TRM004</t>
  </si>
  <si>
    <t>KUC022 - PRU006</t>
  </si>
  <si>
    <t>KUC022 - HOL003</t>
  </si>
  <si>
    <t>KUC022 - KUC030_ss</t>
  </si>
  <si>
    <t>KUC022 - SNY001_ss</t>
  </si>
  <si>
    <t>KUC022 - LNV001_ss</t>
  </si>
  <si>
    <t>KUC023_ss - KUC027</t>
  </si>
  <si>
    <t>KUC023_ss - LBP001</t>
  </si>
  <si>
    <t>KUC023_ss - NCE001</t>
  </si>
  <si>
    <t>KUC023_ss - NCE005</t>
  </si>
  <si>
    <t>KUC023_ss - TRM004</t>
  </si>
  <si>
    <t>KUC023_ss - PRU006</t>
  </si>
  <si>
    <t>KUC023_ss - HOL003</t>
  </si>
  <si>
    <t>KUC023_ss - KUC030_ss</t>
  </si>
  <si>
    <t>KUC023_ss - SNY001_ss</t>
  </si>
  <si>
    <t>KUC023_ss - LNV001_ss</t>
  </si>
  <si>
    <t>KUC027 - LBP001</t>
  </si>
  <si>
    <t>KUC027 - NCE001</t>
  </si>
  <si>
    <t>KUC027 - NCE005</t>
  </si>
  <si>
    <t>KUC027 - TRM004</t>
  </si>
  <si>
    <t>KUC027 - PRU006</t>
  </si>
  <si>
    <t>KUC027 - HOL003</t>
  </si>
  <si>
    <t>KUC027 - KUC030_ss</t>
  </si>
  <si>
    <t>KUC027 - SNY001_ss</t>
  </si>
  <si>
    <t>KUC027 - LNV001_ss</t>
  </si>
  <si>
    <t>LBP001 - NCE001</t>
  </si>
  <si>
    <t>LBP001 - NCE005</t>
  </si>
  <si>
    <t>LBP001 - TRM004</t>
  </si>
  <si>
    <t>LBP001 - PRU006</t>
  </si>
  <si>
    <t>LBP001 - HOL003</t>
  </si>
  <si>
    <t>LBP001 - KUC030_ss</t>
  </si>
  <si>
    <t>LBP001 - SNY001_ss</t>
  </si>
  <si>
    <t>LBP001 - LNV001_ss</t>
  </si>
  <si>
    <t>NCE001 - NCE005</t>
  </si>
  <si>
    <t>NCE001 - TRM004</t>
  </si>
  <si>
    <t>NCE001 - PRU006</t>
  </si>
  <si>
    <t>NCE001 - HOL003</t>
  </si>
  <si>
    <t>NCE001 - KUC030_ss</t>
  </si>
  <si>
    <t>NCE001 - SNY001_ss</t>
  </si>
  <si>
    <t>NCE001 - LNV001_ss</t>
  </si>
  <si>
    <t>NCE005 - TRM004</t>
  </si>
  <si>
    <t>NCE005 - PRU006</t>
  </si>
  <si>
    <t>NCE005 - HOL003</t>
  </si>
  <si>
    <t>NCE005 - KUC030_ss</t>
  </si>
  <si>
    <t>NCE005 - SNY001_ss</t>
  </si>
  <si>
    <t>NCE005 - LNV001_ss</t>
  </si>
  <si>
    <t>TRM004 - PRU006</t>
  </si>
  <si>
    <t>TRM004 - HOL003</t>
  </si>
  <si>
    <t>TRM004 - KUC030_ss</t>
  </si>
  <si>
    <t>TRM004 - SNY001_ss</t>
  </si>
  <si>
    <t>TRM004 - LNV001_ss</t>
  </si>
  <si>
    <t>PRU006 - HOL003</t>
  </si>
  <si>
    <t>PRU006 - KUC030_ss</t>
  </si>
  <si>
    <t>PRU006 - SNY001_ss</t>
  </si>
  <si>
    <t>PRU006 - LNV001_ss</t>
  </si>
  <si>
    <t>HOL003 - KUC030_ss</t>
  </si>
  <si>
    <t>HOL003 - SNY001_ss</t>
  </si>
  <si>
    <t>HOL003 - LNV001_ss</t>
  </si>
  <si>
    <t>KUC030_ss - SNY001_ss</t>
  </si>
  <si>
    <t>KUC030_ss - LNV001_ss</t>
  </si>
  <si>
    <t>SNY001_ss - LNV001_ss</t>
  </si>
  <si>
    <r>
      <rPr>
        <b/>
        <sz val="11"/>
        <color rgb="FF000000"/>
        <rFont val="Arial"/>
        <family val="2"/>
        <scheme val="minor"/>
      </rPr>
      <t xml:space="preserve">Supplementary Data 5b. </t>
    </r>
    <r>
      <rPr>
        <sz val="11"/>
        <color rgb="FF000000"/>
        <rFont val="Arial"/>
        <family val="2"/>
        <scheme val="minor"/>
      </rPr>
      <t xml:space="preserve">Results of biological relatedness analysis using READv2. The table reports genetic relatedness inferred from genomic data among newly reported individuals, based on pairwise mismatch rates between individuals and associated confidence measures. </t>
    </r>
  </si>
  <si>
    <t>Biological relatedness - READv2</t>
  </si>
  <si>
    <t>PairIndividuals</t>
  </si>
  <si>
    <t>Rel</t>
  </si>
  <si>
    <t>Zup</t>
  </si>
  <si>
    <t>Zdown</t>
  </si>
  <si>
    <t>P0_mean</t>
  </si>
  <si>
    <t>Nonnormalized_P0</t>
  </si>
  <si>
    <t>Nonnormalized_P0_serr</t>
  </si>
  <si>
    <t>1st_Type</t>
  </si>
  <si>
    <t>Perc_Win_1stdeg_P0</t>
  </si>
  <si>
    <t>OverlapNSNPs</t>
  </si>
  <si>
    <t>NSNPsXNorm</t>
  </si>
  <si>
    <t>KinshipCoefficient</t>
  </si>
  <si>
    <t>KUC004KUC005</t>
  </si>
  <si>
    <t>First Degree</t>
  </si>
  <si>
    <t>Parent-offspring</t>
  </si>
  <si>
    <t>KUC004KUC007</t>
  </si>
  <si>
    <t>KUC005KUC007</t>
  </si>
  <si>
    <t>Siblings</t>
  </si>
  <si>
    <t>ESP036ESP046</t>
  </si>
  <si>
    <t>Third Degree</t>
  </si>
  <si>
    <t>ESP039ESP046</t>
  </si>
  <si>
    <t>ESP039ESP059</t>
  </si>
  <si>
    <t>ESP040ESP046</t>
  </si>
  <si>
    <t>ESP040ESP059</t>
  </si>
  <si>
    <t>ESP042ESP046</t>
  </si>
  <si>
    <t>ESP042ESP059</t>
  </si>
  <si>
    <t>ESP043ESP059</t>
  </si>
  <si>
    <t>ESP043LBP001</t>
  </si>
  <si>
    <t>ESP045ESP046</t>
  </si>
  <si>
    <t>ESP045ESP059</t>
  </si>
  <si>
    <t>ESP046ESP059</t>
  </si>
  <si>
    <t>ESP046HOL003</t>
  </si>
  <si>
    <t>ESP046KUC023_ss</t>
  </si>
  <si>
    <t>ESP046LBP001</t>
  </si>
  <si>
    <t>ESP046NCE005</t>
  </si>
  <si>
    <t>ESP059KUC023_ss</t>
  </si>
  <si>
    <t>ESP059LBP001</t>
  </si>
  <si>
    <t>ESP059LNV001_ss</t>
  </si>
  <si>
    <t>ESP059NCE005</t>
  </si>
  <si>
    <t>KUC002ESP046</t>
  </si>
  <si>
    <t>KUC002ESP059</t>
  </si>
  <si>
    <t>KUC010ESP036</t>
  </si>
  <si>
    <t>KUC015ESP046</t>
  </si>
  <si>
    <t>KUC017KUC018</t>
  </si>
  <si>
    <t>LBP001NCE005</t>
  </si>
  <si>
    <t>NES006NES007</t>
  </si>
  <si>
    <t>NES018ESP043</t>
  </si>
  <si>
    <t>ESP036ESP039</t>
  </si>
  <si>
    <t>ESP036ESP040</t>
  </si>
  <si>
    <t>ESP036ESP041</t>
  </si>
  <si>
    <t>ESP036ESP042</t>
  </si>
  <si>
    <t>ESP036ESP043</t>
  </si>
  <si>
    <t>ESP036ESP044</t>
  </si>
  <si>
    <t>ESP036ESP045</t>
  </si>
  <si>
    <t>ESP036ESP059</t>
  </si>
  <si>
    <t>ESP036HOL003</t>
  </si>
  <si>
    <t>ESP036KNE019</t>
  </si>
  <si>
    <t>ESP036KNE020</t>
  </si>
  <si>
    <t>ESP036KNE021</t>
  </si>
  <si>
    <t>ESP036KNE022</t>
  </si>
  <si>
    <t>ESP036KNE023</t>
  </si>
  <si>
    <t>ESP036KNE025</t>
  </si>
  <si>
    <t>ESP036KNE026</t>
  </si>
  <si>
    <t>ESP036KNE027</t>
  </si>
  <si>
    <t>ESP036KNE028</t>
  </si>
  <si>
    <t>ESP036KNE029</t>
  </si>
  <si>
    <t>ESP036KUC022</t>
  </si>
  <si>
    <t>ESP036KUC023_ss</t>
  </si>
  <si>
    <t>ESP036KUC027</t>
  </si>
  <si>
    <t>ESP036KUC030_ss</t>
  </si>
  <si>
    <t>ESP036LBP001</t>
  </si>
  <si>
    <t>ESP036LNV001_ss</t>
  </si>
  <si>
    <t>ESP036NCE001</t>
  </si>
  <si>
    <t>ESP036NCE005</t>
  </si>
  <si>
    <t>ESP036PRU006</t>
  </si>
  <si>
    <t>ESP036SNY001_ss</t>
  </si>
  <si>
    <t>ESP036TRM004</t>
  </si>
  <si>
    <t>ESP039ESP040</t>
  </si>
  <si>
    <t>ESP039ESP041</t>
  </si>
  <si>
    <t>ESP039ESP042</t>
  </si>
  <si>
    <t>ESP039ESP043</t>
  </si>
  <si>
    <t>ESP039ESP044</t>
  </si>
  <si>
    <t>ESP039ESP045</t>
  </si>
  <si>
    <t>ESP039HOL003</t>
  </si>
  <si>
    <t>ESP039KNE019</t>
  </si>
  <si>
    <t>ESP039KNE020</t>
  </si>
  <si>
    <t>ESP039KNE021</t>
  </si>
  <si>
    <t>ESP039KNE022</t>
  </si>
  <si>
    <t>ESP039KNE023</t>
  </si>
  <si>
    <t>ESP039KNE025</t>
  </si>
  <si>
    <t>ESP039KNE026</t>
  </si>
  <si>
    <t>ESP039KNE027</t>
  </si>
  <si>
    <t>ESP039KNE028</t>
  </si>
  <si>
    <t>ESP039KNE029</t>
  </si>
  <si>
    <t>ESP039KUC022</t>
  </si>
  <si>
    <t>ESP039KUC023_ss</t>
  </si>
  <si>
    <t>ESP039KUC027</t>
  </si>
  <si>
    <t>ESP039KUC030_ss</t>
  </si>
  <si>
    <t>ESP039LBP001</t>
  </si>
  <si>
    <t>ESP039LNV001_ss</t>
  </si>
  <si>
    <t>ESP039NCE001</t>
  </si>
  <si>
    <t>ESP039NCE005</t>
  </si>
  <si>
    <t>ESP039PRU006</t>
  </si>
  <si>
    <t>ESP039SNY001_ss</t>
  </si>
  <si>
    <t>ESP039TRM004</t>
  </si>
  <si>
    <t>ESP040ESP041</t>
  </si>
  <si>
    <t>ESP040ESP042</t>
  </si>
  <si>
    <t>ESP040ESP043</t>
  </si>
  <si>
    <t>ESP040ESP044</t>
  </si>
  <si>
    <t>ESP040ESP045</t>
  </si>
  <si>
    <t>ESP040HOL003</t>
  </si>
  <si>
    <t>ESP040KNE019</t>
  </si>
  <si>
    <t>ESP040KNE020</t>
  </si>
  <si>
    <t>ESP040KNE021</t>
  </si>
  <si>
    <t>ESP040KNE022</t>
  </si>
  <si>
    <t>ESP040KNE023</t>
  </si>
  <si>
    <t>ESP040KNE025</t>
  </si>
  <si>
    <t>ESP040KNE026</t>
  </si>
  <si>
    <t>ESP040KNE027</t>
  </si>
  <si>
    <t>ESP040KNE028</t>
  </si>
  <si>
    <t>ESP040KNE029</t>
  </si>
  <si>
    <t>ESP040KUC022</t>
  </si>
  <si>
    <t>ESP040KUC023_ss</t>
  </si>
  <si>
    <t>ESP040KUC027</t>
  </si>
  <si>
    <t>ESP040KUC030_ss</t>
  </si>
  <si>
    <t>ESP040LBP001</t>
  </si>
  <si>
    <t>ESP040LNV001_ss</t>
  </si>
  <si>
    <t>ESP040NCE001</t>
  </si>
  <si>
    <t>ESP040NCE005</t>
  </si>
  <si>
    <t>ESP040PRU006</t>
  </si>
  <si>
    <t>ESP040SNY001_ss</t>
  </si>
  <si>
    <t>ESP040TRM004</t>
  </si>
  <si>
    <t>ESP041ESP042</t>
  </si>
  <si>
    <t>ESP041ESP043</t>
  </si>
  <si>
    <t>ESP041ESP044</t>
  </si>
  <si>
    <t>ESP041ESP045</t>
  </si>
  <si>
    <t>ESP041ESP046</t>
  </si>
  <si>
    <t>ESP041ESP059</t>
  </si>
  <si>
    <t>ESP041HOL003</t>
  </si>
  <si>
    <t>ESP041KNE019</t>
  </si>
  <si>
    <t>ESP041KNE020</t>
  </si>
  <si>
    <t>ESP041KNE021</t>
  </si>
  <si>
    <t>ESP041KNE022</t>
  </si>
  <si>
    <t>ESP041KNE023</t>
  </si>
  <si>
    <t>ESP041KNE025</t>
  </si>
  <si>
    <t>ESP041KNE026</t>
  </si>
  <si>
    <t>ESP041KNE027</t>
  </si>
  <si>
    <t>ESP041KNE028</t>
  </si>
  <si>
    <t>ESP041KNE029</t>
  </si>
  <si>
    <t>ESP041KUC022</t>
  </si>
  <si>
    <t>ESP041KUC023_ss</t>
  </si>
  <si>
    <t>ESP041KUC027</t>
  </si>
  <si>
    <t>ESP041KUC030_ss</t>
  </si>
  <si>
    <t>ESP041LBP001</t>
  </si>
  <si>
    <t>ESP041LNV001_ss</t>
  </si>
  <si>
    <t>ESP041NCE001</t>
  </si>
  <si>
    <t>ESP041NCE005</t>
  </si>
  <si>
    <t>ESP041PRU006</t>
  </si>
  <si>
    <t>ESP041SNY001_ss</t>
  </si>
  <si>
    <t>ESP041TRM004</t>
  </si>
  <si>
    <t>ESP042ESP043</t>
  </si>
  <si>
    <t>ESP042ESP044</t>
  </si>
  <si>
    <t>ESP042ESP045</t>
  </si>
  <si>
    <t>ESP042HOL003</t>
  </si>
  <si>
    <t>ESP042KNE019</t>
  </si>
  <si>
    <t>ESP042KNE020</t>
  </si>
  <si>
    <t>ESP042KNE021</t>
  </si>
  <si>
    <t>ESP042KNE022</t>
  </si>
  <si>
    <t>ESP042KNE023</t>
  </si>
  <si>
    <t>ESP042KNE025</t>
  </si>
  <si>
    <t>ESP042KNE026</t>
  </si>
  <si>
    <t>ESP042KNE027</t>
  </si>
  <si>
    <t>ESP042KNE028</t>
  </si>
  <si>
    <t>ESP042KNE029</t>
  </si>
  <si>
    <t>ESP042KUC022</t>
  </si>
  <si>
    <t>ESP042KUC023_ss</t>
  </si>
  <si>
    <t>ESP042KUC027</t>
  </si>
  <si>
    <t>ESP042KUC030_ss</t>
  </si>
  <si>
    <t>ESP042LBP001</t>
  </si>
  <si>
    <t>ESP042LNV001_ss</t>
  </si>
  <si>
    <t>ESP042NCE001</t>
  </si>
  <si>
    <t>ESP042NCE005</t>
  </si>
  <si>
    <t>ESP042PRU006</t>
  </si>
  <si>
    <t>ESP042SNY001_ss</t>
  </si>
  <si>
    <t>ESP042TRM004</t>
  </si>
  <si>
    <t>ESP043ESP044</t>
  </si>
  <si>
    <t>ESP043ESP045</t>
  </si>
  <si>
    <t>ESP043ESP046</t>
  </si>
  <si>
    <t>ESP043HOL003</t>
  </si>
  <si>
    <t>ESP043KNE019</t>
  </si>
  <si>
    <t>ESP043KNE020</t>
  </si>
  <si>
    <t>ESP043KNE021</t>
  </si>
  <si>
    <t>ESP043KNE022</t>
  </si>
  <si>
    <t>ESP043KNE023</t>
  </si>
  <si>
    <t>ESP043KNE025</t>
  </si>
  <si>
    <t>ESP043KNE026</t>
  </si>
  <si>
    <t>ESP043KNE027</t>
  </si>
  <si>
    <t>ESP043KNE028</t>
  </si>
  <si>
    <t>ESP043KNE029</t>
  </si>
  <si>
    <t>ESP043KUC022</t>
  </si>
  <si>
    <t>ESP043KUC023_ss</t>
  </si>
  <si>
    <t>ESP043KUC027</t>
  </si>
  <si>
    <t>ESP043KUC030_ss</t>
  </si>
  <si>
    <t>ESP043LNV001_ss</t>
  </si>
  <si>
    <t>ESP043NCE001</t>
  </si>
  <si>
    <t>ESP043NCE005</t>
  </si>
  <si>
    <t>ESP043PRU006</t>
  </si>
  <si>
    <t>ESP043SNY001_ss</t>
  </si>
  <si>
    <t>ESP043TRM004</t>
  </si>
  <si>
    <t>ESP044ESP045</t>
  </si>
  <si>
    <t>ESP044ESP046</t>
  </si>
  <si>
    <t>ESP044ESP059</t>
  </si>
  <si>
    <t>ESP044HOL003</t>
  </si>
  <si>
    <t>ESP044KNE019</t>
  </si>
  <si>
    <t>ESP044KNE020</t>
  </si>
  <si>
    <t>ESP044KNE021</t>
  </si>
  <si>
    <t>ESP044KNE022</t>
  </si>
  <si>
    <t>ESP044KNE023</t>
  </si>
  <si>
    <t>ESP044KNE025</t>
  </si>
  <si>
    <t>ESP044KNE026</t>
  </si>
  <si>
    <t>ESP044KNE027</t>
  </si>
  <si>
    <t>ESP044KNE028</t>
  </si>
  <si>
    <t>ESP044KNE029</t>
  </si>
  <si>
    <t>ESP044KUC022</t>
  </si>
  <si>
    <t>ESP044KUC023_ss</t>
  </si>
  <si>
    <t>ESP044KUC027</t>
  </si>
  <si>
    <t>ESP044KUC030_ss</t>
  </si>
  <si>
    <t>ESP044LBP001</t>
  </si>
  <si>
    <t>ESP044LNV001_ss</t>
  </si>
  <si>
    <t>ESP044NCE001</t>
  </si>
  <si>
    <t>ESP044NCE005</t>
  </si>
  <si>
    <t>ESP044PRU006</t>
  </si>
  <si>
    <t>ESP044SNY001_ss</t>
  </si>
  <si>
    <t>ESP044TRM004</t>
  </si>
  <si>
    <t>ESP045HOL003</t>
  </si>
  <si>
    <t>ESP045KNE019</t>
  </si>
  <si>
    <t>ESP045KNE020</t>
  </si>
  <si>
    <t>ESP045KNE021</t>
  </si>
  <si>
    <t>ESP045KNE022</t>
  </si>
  <si>
    <t>ESP045KNE023</t>
  </si>
  <si>
    <t>ESP045KNE025</t>
  </si>
  <si>
    <t>ESP045KNE026</t>
  </si>
  <si>
    <t>ESP045KNE027</t>
  </si>
  <si>
    <t>ESP045KNE028</t>
  </si>
  <si>
    <t>ESP045KNE029</t>
  </si>
  <si>
    <t>ESP045KUC022</t>
  </si>
  <si>
    <t>ESP045KUC023_ss</t>
  </si>
  <si>
    <t>ESP045KUC027</t>
  </si>
  <si>
    <t>ESP045KUC030_ss</t>
  </si>
  <si>
    <t>ESP045LBP001</t>
  </si>
  <si>
    <t>ESP045LNV001_ss</t>
  </si>
  <si>
    <t>ESP045NCE001</t>
  </si>
  <si>
    <t>ESP045NCE005</t>
  </si>
  <si>
    <t>ESP045PRU006</t>
  </si>
  <si>
    <t>ESP045SNY001_ss</t>
  </si>
  <si>
    <t>ESP045TRM004</t>
  </si>
  <si>
    <t>ESP046KNE019</t>
  </si>
  <si>
    <t>ESP046KNE020</t>
  </si>
  <si>
    <t>ESP046KNE021</t>
  </si>
  <si>
    <t>ESP046KNE022</t>
  </si>
  <si>
    <t>ESP046KNE023</t>
  </si>
  <si>
    <t>ESP046KNE025</t>
  </si>
  <si>
    <t>ESP046KNE026</t>
  </si>
  <si>
    <t>ESP046KNE027</t>
  </si>
  <si>
    <t>ESP046KNE028</t>
  </si>
  <si>
    <t>ESP046KNE029</t>
  </si>
  <si>
    <t>ESP046KUC022</t>
  </si>
  <si>
    <t>ESP046KUC027</t>
  </si>
  <si>
    <t>ESP046KUC030_ss</t>
  </si>
  <si>
    <t>ESP046LNV001_ss</t>
  </si>
  <si>
    <t>ESP046NCE001</t>
  </si>
  <si>
    <t>ESP046PRU006</t>
  </si>
  <si>
    <t>ESP046SNY001_ss</t>
  </si>
  <si>
    <t>ESP046TRM004</t>
  </si>
  <si>
    <t>ESP059HOL003</t>
  </si>
  <si>
    <t>ESP059KNE019</t>
  </si>
  <si>
    <t>ESP059KNE020</t>
  </si>
  <si>
    <t>ESP059KNE021</t>
  </si>
  <si>
    <t>ESP059KNE022</t>
  </si>
  <si>
    <t>ESP059KNE023</t>
  </si>
  <si>
    <t>ESP059KNE025</t>
  </si>
  <si>
    <t>ESP059KNE026</t>
  </si>
  <si>
    <t>ESP059KNE027</t>
  </si>
  <si>
    <t>ESP059KNE028</t>
  </si>
  <si>
    <t>ESP059KNE029</t>
  </si>
  <si>
    <t>ESP059KUC022</t>
  </si>
  <si>
    <t>ESP059KUC027</t>
  </si>
  <si>
    <t>ESP059KUC030_ss</t>
  </si>
  <si>
    <t>ESP059NCE001</t>
  </si>
  <si>
    <t>ESP059PRU006</t>
  </si>
  <si>
    <t>ESP059SNY001_ss</t>
  </si>
  <si>
    <t>ESP059TRM004</t>
  </si>
  <si>
    <t>HOL003KUC030_ss</t>
  </si>
  <si>
    <t>HOL003LNV001_ss</t>
  </si>
  <si>
    <t>HOL003SNY001_ss</t>
  </si>
  <si>
    <t>KNE019HOL003</t>
  </si>
  <si>
    <t>KNE019KNE020</t>
  </si>
  <si>
    <t>KNE019KNE021</t>
  </si>
  <si>
    <t>KNE019KNE022</t>
  </si>
  <si>
    <t>KNE019KNE023</t>
  </si>
  <si>
    <t>KNE019KNE025</t>
  </si>
  <si>
    <t>KNE019KNE026</t>
  </si>
  <si>
    <t>KNE019KNE027</t>
  </si>
  <si>
    <t>KNE019KNE028</t>
  </si>
  <si>
    <t>KNE019KNE029</t>
  </si>
  <si>
    <t>KNE019KUC022</t>
  </si>
  <si>
    <t>KNE019KUC023_ss</t>
  </si>
  <si>
    <t>KNE019KUC027</t>
  </si>
  <si>
    <t>KNE019KUC030_ss</t>
  </si>
  <si>
    <t>KNE019LBP001</t>
  </si>
  <si>
    <t>KNE019LNV001_ss</t>
  </si>
  <si>
    <t>KNE019NCE001</t>
  </si>
  <si>
    <t>KNE019NCE005</t>
  </si>
  <si>
    <t>KNE019PRU006</t>
  </si>
  <si>
    <t>KNE019SNY001_ss</t>
  </si>
  <si>
    <t>KNE019TRM004</t>
  </si>
  <si>
    <t>KNE020HOL003</t>
  </si>
  <si>
    <t>KNE020KNE021</t>
  </si>
  <si>
    <t>KNE020KNE022</t>
  </si>
  <si>
    <t>KNE020KNE023</t>
  </si>
  <si>
    <t>KNE020KNE025</t>
  </si>
  <si>
    <t>KNE020KNE026</t>
  </si>
  <si>
    <t>KNE020KNE027</t>
  </si>
  <si>
    <t>KNE020KNE028</t>
  </si>
  <si>
    <t>KNE020KNE029</t>
  </si>
  <si>
    <t>KNE020KUC022</t>
  </si>
  <si>
    <t>KNE020KUC023_ss</t>
  </si>
  <si>
    <t>KNE020KUC027</t>
  </si>
  <si>
    <t>KNE020KUC030_ss</t>
  </si>
  <si>
    <t>KNE020LBP001</t>
  </si>
  <si>
    <t>KNE020LNV001_ss</t>
  </si>
  <si>
    <t>KNE020NCE001</t>
  </si>
  <si>
    <t>KNE020NCE005</t>
  </si>
  <si>
    <t>KNE020PRU006</t>
  </si>
  <si>
    <t>KNE020SNY001_ss</t>
  </si>
  <si>
    <t>KNE020TRM004</t>
  </si>
  <si>
    <t>KNE021HOL003</t>
  </si>
  <si>
    <t>KNE021KNE022</t>
  </si>
  <si>
    <t>KNE021KNE023</t>
  </si>
  <si>
    <t>KNE021KNE025</t>
  </si>
  <si>
    <t>KNE021KNE026</t>
  </si>
  <si>
    <t>KNE021KNE027</t>
  </si>
  <si>
    <t>KNE021KNE028</t>
  </si>
  <si>
    <t>KNE021KNE029</t>
  </si>
  <si>
    <t>KNE021KUC022</t>
  </si>
  <si>
    <t>KNE021KUC023_ss</t>
  </si>
  <si>
    <t>KNE021KUC027</t>
  </si>
  <si>
    <t>KNE021KUC030_ss</t>
  </si>
  <si>
    <t>KNE021LBP001</t>
  </si>
  <si>
    <t>KNE021LNV001_ss</t>
  </si>
  <si>
    <t>KNE021NCE001</t>
  </si>
  <si>
    <t>KNE021NCE005</t>
  </si>
  <si>
    <t>KNE021PRU006</t>
  </si>
  <si>
    <t>KNE021SNY001_ss</t>
  </si>
  <si>
    <t>KNE021TRM004</t>
  </si>
  <si>
    <t>KNE022HOL003</t>
  </si>
  <si>
    <t>KNE022KNE023</t>
  </si>
  <si>
    <t>KNE022KNE025</t>
  </si>
  <si>
    <t>KNE022KNE026</t>
  </si>
  <si>
    <t>KNE022KNE027</t>
  </si>
  <si>
    <t>KNE022KNE028</t>
  </si>
  <si>
    <t>KNE022KNE029</t>
  </si>
  <si>
    <t>KNE022KUC022</t>
  </si>
  <si>
    <t>KNE022KUC023_ss</t>
  </si>
  <si>
    <t>KNE022KUC027</t>
  </si>
  <si>
    <t>KNE022KUC030_ss</t>
  </si>
  <si>
    <t>KNE022LBP001</t>
  </si>
  <si>
    <t>KNE022LNV001_ss</t>
  </si>
  <si>
    <t>KNE022NCE001</t>
  </si>
  <si>
    <t>KNE022NCE005</t>
  </si>
  <si>
    <t>KNE022PRU006</t>
  </si>
  <si>
    <t>KNE022SNY001_ss</t>
  </si>
  <si>
    <t>KNE022TRM004</t>
  </si>
  <si>
    <t>KNE023HOL003</t>
  </si>
  <si>
    <t>KNE023KNE025</t>
  </si>
  <si>
    <t>KNE023KNE026</t>
  </si>
  <si>
    <t>KNE023KNE027</t>
  </si>
  <si>
    <t>KNE023KNE028</t>
  </si>
  <si>
    <t>KNE023KNE029</t>
  </si>
  <si>
    <t>KNE023KUC022</t>
  </si>
  <si>
    <t>KNE023KUC023_ss</t>
  </si>
  <si>
    <t>KNE023KUC027</t>
  </si>
  <si>
    <t>KNE023KUC030_ss</t>
  </si>
  <si>
    <t>KNE023LBP001</t>
  </si>
  <si>
    <t>KNE023LNV001_ss</t>
  </si>
  <si>
    <t>KNE023NCE001</t>
  </si>
  <si>
    <t>KNE023NCE005</t>
  </si>
  <si>
    <t>KNE023PRU006</t>
  </si>
  <si>
    <t>KNE023SNY001_ss</t>
  </si>
  <si>
    <t>KNE023TRM004</t>
  </si>
  <si>
    <t>KNE025HOL003</t>
  </si>
  <si>
    <t>KNE025KNE026</t>
  </si>
  <si>
    <t>KNE025KNE027</t>
  </si>
  <si>
    <t>KNE025KNE028</t>
  </si>
  <si>
    <t>KNE025KNE029</t>
  </si>
  <si>
    <t>KNE025KUC022</t>
  </si>
  <si>
    <t>KNE025KUC023_ss</t>
  </si>
  <si>
    <t>KNE025KUC027</t>
  </si>
  <si>
    <t>KNE025KUC030_ss</t>
  </si>
  <si>
    <t>KNE025LBP001</t>
  </si>
  <si>
    <t>KNE025LNV001_ss</t>
  </si>
  <si>
    <t>KNE025NCE001</t>
  </si>
  <si>
    <t>KNE025NCE005</t>
  </si>
  <si>
    <t>KNE025PRU006</t>
  </si>
  <si>
    <t>KNE025SNY001_ss</t>
  </si>
  <si>
    <t>KNE025TRM004</t>
  </si>
  <si>
    <t>KNE026HOL003</t>
  </si>
  <si>
    <t>KNE026KNE027</t>
  </si>
  <si>
    <t>KNE026KNE028</t>
  </si>
  <si>
    <t>KNE026KNE029</t>
  </si>
  <si>
    <t>KNE026KUC022</t>
  </si>
  <si>
    <t>KNE026KUC023_ss</t>
  </si>
  <si>
    <t>KNE026KUC027</t>
  </si>
  <si>
    <t>KNE026KUC030_ss</t>
  </si>
  <si>
    <t>KNE026LBP001</t>
  </si>
  <si>
    <t>KNE026LNV001_ss</t>
  </si>
  <si>
    <t>KNE026NCE001</t>
  </si>
  <si>
    <t>KNE026NCE005</t>
  </si>
  <si>
    <t>KNE026PRU006</t>
  </si>
  <si>
    <t>KNE026SNY001_ss</t>
  </si>
  <si>
    <t>KNE026TRM004</t>
  </si>
  <si>
    <t>KNE027HOL003</t>
  </si>
  <si>
    <t>KNE027KNE028</t>
  </si>
  <si>
    <t>KNE027KNE029</t>
  </si>
  <si>
    <t>KNE027KUC022</t>
  </si>
  <si>
    <t>KNE027KUC023_ss</t>
  </si>
  <si>
    <t>KNE027KUC027</t>
  </si>
  <si>
    <t>KNE027KUC030_ss</t>
  </si>
  <si>
    <t>KNE027LBP001</t>
  </si>
  <si>
    <t>KNE027LNV001_ss</t>
  </si>
  <si>
    <t>KNE027NCE001</t>
  </si>
  <si>
    <t>KNE027NCE005</t>
  </si>
  <si>
    <t>KNE027PRU006</t>
  </si>
  <si>
    <t>KNE027SNY001_ss</t>
  </si>
  <si>
    <t>KNE027TRM004</t>
  </si>
  <si>
    <t>KNE028HOL003</t>
  </si>
  <si>
    <t>KNE028KNE029</t>
  </si>
  <si>
    <t>KNE028KUC022</t>
  </si>
  <si>
    <t>KNE028KUC023_ss</t>
  </si>
  <si>
    <t>KNE028KUC027</t>
  </si>
  <si>
    <t>KNE028KUC030_ss</t>
  </si>
  <si>
    <t>KNE028LBP001</t>
  </si>
  <si>
    <t>KNE028LNV001_ss</t>
  </si>
  <si>
    <t>KNE028NCE001</t>
  </si>
  <si>
    <t>KNE028NCE005</t>
  </si>
  <si>
    <t>KNE028PRU006</t>
  </si>
  <si>
    <t>KNE028SNY001_ss</t>
  </si>
  <si>
    <t>KNE028TRM004</t>
  </si>
  <si>
    <t>KNE029HOL003</t>
  </si>
  <si>
    <t>KNE029KUC022</t>
  </si>
  <si>
    <t>KNE029KUC023_ss</t>
  </si>
  <si>
    <t>KNE029KUC027</t>
  </si>
  <si>
    <t>KNE029KUC030_ss</t>
  </si>
  <si>
    <t>KNE029LBP001</t>
  </si>
  <si>
    <t>KNE029LNV001_ss</t>
  </si>
  <si>
    <t>KNE029NCE001</t>
  </si>
  <si>
    <t>KNE029NCE005</t>
  </si>
  <si>
    <t>KNE029PRU006</t>
  </si>
  <si>
    <t>KNE029SNY001_ss</t>
  </si>
  <si>
    <t>KNE029TRM004</t>
  </si>
  <si>
    <t>KOR014ESP036</t>
  </si>
  <si>
    <t>KOR014ESP039</t>
  </si>
  <si>
    <t>KOR014ESP040</t>
  </si>
  <si>
    <t>KOR014ESP041</t>
  </si>
  <si>
    <t>KOR014ESP042</t>
  </si>
  <si>
    <t>KOR014ESP043</t>
  </si>
  <si>
    <t>KOR014ESP044</t>
  </si>
  <si>
    <t>KOR014ESP045</t>
  </si>
  <si>
    <t>KOR014ESP046</t>
  </si>
  <si>
    <t>KOR014ESP059</t>
  </si>
  <si>
    <t>KOR014HOL003</t>
  </si>
  <si>
    <t>KOR014KNE019</t>
  </si>
  <si>
    <t>KOR014KNE020</t>
  </si>
  <si>
    <t>KOR014KNE021</t>
  </si>
  <si>
    <t>KOR014KNE022</t>
  </si>
  <si>
    <t>KOR014KNE023</t>
  </si>
  <si>
    <t>KOR014KNE025</t>
  </si>
  <si>
    <t>KOR014KNE026</t>
  </si>
  <si>
    <t>KOR014KNE027</t>
  </si>
  <si>
    <t>KOR014KNE028</t>
  </si>
  <si>
    <t>KOR014KNE029</t>
  </si>
  <si>
    <t>KOR014KOR015</t>
  </si>
  <si>
    <t>KOR014KUC001</t>
  </si>
  <si>
    <t>KOR014KUC002</t>
  </si>
  <si>
    <t>KOR014KUC003</t>
  </si>
  <si>
    <t>KOR014KUC004</t>
  </si>
  <si>
    <t>KOR014KUC005</t>
  </si>
  <si>
    <t>KOR014KUC006</t>
  </si>
  <si>
    <t>KOR014KUC007</t>
  </si>
  <si>
    <t>KOR014KUC008</t>
  </si>
  <si>
    <t>KOR014KUC009</t>
  </si>
  <si>
    <t>KOR014KUC010</t>
  </si>
  <si>
    <t>KOR014KUC011</t>
  </si>
  <si>
    <t>KOR014KUC012</t>
  </si>
  <si>
    <t>KOR014KUC015</t>
  </si>
  <si>
    <t>KOR014KUC016</t>
  </si>
  <si>
    <t>KOR014KUC017</t>
  </si>
  <si>
    <t>KOR014KUC018</t>
  </si>
  <si>
    <t>KOR014KUC019</t>
  </si>
  <si>
    <t>KOR014KUC021</t>
  </si>
  <si>
    <t>KOR014KUC022</t>
  </si>
  <si>
    <t>KOR014KUC023_ss</t>
  </si>
  <si>
    <t>KOR014KUC024</t>
  </si>
  <si>
    <t>KOR014KUC025</t>
  </si>
  <si>
    <t>KOR014KUC026</t>
  </si>
  <si>
    <t>KOR014KUC027</t>
  </si>
  <si>
    <t>KOR014KUC028</t>
  </si>
  <si>
    <t>KOR014KUC030_ss</t>
  </si>
  <si>
    <t>KOR014LBP001</t>
  </si>
  <si>
    <t>KOR014LEU020</t>
  </si>
  <si>
    <t>KOR014LNV001_ss</t>
  </si>
  <si>
    <t>KOR014NCE001</t>
  </si>
  <si>
    <t>KOR014NCE005</t>
  </si>
  <si>
    <t>KOR014NES004</t>
  </si>
  <si>
    <t>KOR014NES006</t>
  </si>
  <si>
    <t>KOR014NES007</t>
  </si>
  <si>
    <t>KOR014NES009</t>
  </si>
  <si>
    <t>KOR014NES012</t>
  </si>
  <si>
    <t>KOR014NES013</t>
  </si>
  <si>
    <t>KOR014NES014</t>
  </si>
  <si>
    <t>KOR014NES015</t>
  </si>
  <si>
    <t>KOR014NES017</t>
  </si>
  <si>
    <t>KOR014NES018</t>
  </si>
  <si>
    <t>KOR014NES019</t>
  </si>
  <si>
    <t>KOR014NES020</t>
  </si>
  <si>
    <t>KOR014NES021</t>
  </si>
  <si>
    <t>KOR014PRU006</t>
  </si>
  <si>
    <t>KOR014SNY001_ss</t>
  </si>
  <si>
    <t>KOR014TRM004</t>
  </si>
  <si>
    <t>KOR015ESP036</t>
  </si>
  <si>
    <t>KOR015ESP039</t>
  </si>
  <si>
    <t>KOR015ESP040</t>
  </si>
  <si>
    <t>KOR015ESP041</t>
  </si>
  <si>
    <t>KOR015ESP042</t>
  </si>
  <si>
    <t>KOR015ESP043</t>
  </si>
  <si>
    <t>KOR015ESP044</t>
  </si>
  <si>
    <t>KOR015ESP045</t>
  </si>
  <si>
    <t>KOR015ESP046</t>
  </si>
  <si>
    <t>KOR015ESP059</t>
  </si>
  <si>
    <t>KOR015HOL003</t>
  </si>
  <si>
    <t>KOR015KNE019</t>
  </si>
  <si>
    <t>KOR015KNE020</t>
  </si>
  <si>
    <t>KOR015KNE021</t>
  </si>
  <si>
    <t>KOR015KNE022</t>
  </si>
  <si>
    <t>KOR015KNE023</t>
  </si>
  <si>
    <t>KOR015KNE025</t>
  </si>
  <si>
    <t>KOR015KNE026</t>
  </si>
  <si>
    <t>KOR015KNE027</t>
  </si>
  <si>
    <t>KOR015KNE028</t>
  </si>
  <si>
    <t>KOR015KNE029</t>
  </si>
  <si>
    <t>KOR015KUC001</t>
  </si>
  <si>
    <t>KOR015KUC002</t>
  </si>
  <si>
    <t>KOR015KUC003</t>
  </si>
  <si>
    <t>KOR015KUC004</t>
  </si>
  <si>
    <t>KOR015KUC005</t>
  </si>
  <si>
    <t>KOR015KUC006</t>
  </si>
  <si>
    <t>KOR015KUC007</t>
  </si>
  <si>
    <t>KOR015KUC008</t>
  </si>
  <si>
    <t>KOR015KUC009</t>
  </si>
  <si>
    <t>KOR015KUC010</t>
  </si>
  <si>
    <t>KOR015KUC011</t>
  </si>
  <si>
    <t>KOR015KUC012</t>
  </si>
  <si>
    <t>KOR015KUC015</t>
  </si>
  <si>
    <t>KOR015KUC016</t>
  </si>
  <si>
    <t>KOR015KUC017</t>
  </si>
  <si>
    <t>KOR015KUC018</t>
  </si>
  <si>
    <t>KOR015KUC019</t>
  </si>
  <si>
    <t>KOR015KUC021</t>
  </si>
  <si>
    <t>KOR015KUC022</t>
  </si>
  <si>
    <t>KOR015KUC023_ss</t>
  </si>
  <si>
    <t>KOR015KUC024</t>
  </si>
  <si>
    <t>KOR015KUC025</t>
  </si>
  <si>
    <t>KOR015KUC026</t>
  </si>
  <si>
    <t>KOR015KUC027</t>
  </si>
  <si>
    <t>KOR015KUC028</t>
  </si>
  <si>
    <t>KOR015KUC030_ss</t>
  </si>
  <si>
    <t>KOR015LBP001</t>
  </si>
  <si>
    <t>KOR015LEU020</t>
  </si>
  <si>
    <t>KOR015LNV001_ss</t>
  </si>
  <si>
    <t>KOR015NCE001</t>
  </si>
  <si>
    <t>KOR015NCE005</t>
  </si>
  <si>
    <t>KOR015NES004</t>
  </si>
  <si>
    <t>KOR015NES006</t>
  </si>
  <si>
    <t>KOR015NES007</t>
  </si>
  <si>
    <t>KOR015NES009</t>
  </si>
  <si>
    <t>KOR015NES012</t>
  </si>
  <si>
    <t>KOR015NES013</t>
  </si>
  <si>
    <t>KOR015NES014</t>
  </si>
  <si>
    <t>KOR015NES015</t>
  </si>
  <si>
    <t>KOR015NES017</t>
  </si>
  <si>
    <t>KOR015NES018</t>
  </si>
  <si>
    <t>KOR015NES019</t>
  </si>
  <si>
    <t>KOR015NES020</t>
  </si>
  <si>
    <t>KOR015NES021</t>
  </si>
  <si>
    <t>KOR015PRU006</t>
  </si>
  <si>
    <t>KOR015SNY001_ss</t>
  </si>
  <si>
    <t>KOR015TRM004</t>
  </si>
  <si>
    <t>KUC001ESP036</t>
  </si>
  <si>
    <t>KUC001ESP039</t>
  </si>
  <si>
    <t>KUC001ESP040</t>
  </si>
  <si>
    <t>KUC001ESP041</t>
  </si>
  <si>
    <t>KUC001ESP042</t>
  </si>
  <si>
    <t>KUC001ESP043</t>
  </si>
  <si>
    <t>KUC001ESP044</t>
  </si>
  <si>
    <t>KUC001ESP045</t>
  </si>
  <si>
    <t>KUC001ESP046</t>
  </si>
  <si>
    <t>KUC001ESP059</t>
  </si>
  <si>
    <t>KUC001HOL003</t>
  </si>
  <si>
    <t>KUC001KNE019</t>
  </si>
  <si>
    <t>KUC001KNE020</t>
  </si>
  <si>
    <t>KUC001KNE021</t>
  </si>
  <si>
    <t>KUC001KNE022</t>
  </si>
  <si>
    <t>KUC001KNE023</t>
  </si>
  <si>
    <t>KUC001KNE025</t>
  </si>
  <si>
    <t>KUC001KNE026</t>
  </si>
  <si>
    <t>KUC001KNE027</t>
  </si>
  <si>
    <t>KUC001KNE028</t>
  </si>
  <si>
    <t>KUC001KNE029</t>
  </si>
  <si>
    <t>KUC001KUC002</t>
  </si>
  <si>
    <t>KUC001KUC003</t>
  </si>
  <si>
    <t>KUC001KUC004</t>
  </si>
  <si>
    <t>KUC001KUC005</t>
  </si>
  <si>
    <t>KUC001KUC006</t>
  </si>
  <si>
    <t>KUC001KUC007</t>
  </si>
  <si>
    <t>KUC001KUC008</t>
  </si>
  <si>
    <t>KUC001KUC009</t>
  </si>
  <si>
    <t>KUC001KUC010</t>
  </si>
  <si>
    <t>KUC001KUC011</t>
  </si>
  <si>
    <t>KUC001KUC012</t>
  </si>
  <si>
    <t>KUC001KUC015</t>
  </si>
  <si>
    <t>KUC001KUC016</t>
  </si>
  <si>
    <t>KUC001KUC017</t>
  </si>
  <si>
    <t>KUC001KUC018</t>
  </si>
  <si>
    <t>KUC001KUC019</t>
  </si>
  <si>
    <t>KUC001KUC021</t>
  </si>
  <si>
    <t>KUC001KUC022</t>
  </si>
  <si>
    <t>KUC001KUC023_ss</t>
  </si>
  <si>
    <t>KUC001KUC024</t>
  </si>
  <si>
    <t>KUC001KUC025</t>
  </si>
  <si>
    <t>KUC001KUC026</t>
  </si>
  <si>
    <t>KUC001KUC027</t>
  </si>
  <si>
    <t>KUC001KUC028</t>
  </si>
  <si>
    <t>KUC001KUC030_ss</t>
  </si>
  <si>
    <t>KUC001LBP001</t>
  </si>
  <si>
    <t>KUC001LEU020</t>
  </si>
  <si>
    <t>KUC001LNV001_ss</t>
  </si>
  <si>
    <t>KUC001NCE001</t>
  </si>
  <si>
    <t>KUC001NCE005</t>
  </si>
  <si>
    <t>KUC001NES004</t>
  </si>
  <si>
    <t>KUC001NES006</t>
  </si>
  <si>
    <t>KUC001NES007</t>
  </si>
  <si>
    <t>KUC001NES009</t>
  </si>
  <si>
    <t>KUC001NES012</t>
  </si>
  <si>
    <t>KUC001NES013</t>
  </si>
  <si>
    <t>KUC001NES014</t>
  </si>
  <si>
    <t>KUC001NES015</t>
  </si>
  <si>
    <t>KUC001NES017</t>
  </si>
  <si>
    <t>KUC001NES018</t>
  </si>
  <si>
    <t>KUC001NES019</t>
  </si>
  <si>
    <t>KUC001NES020</t>
  </si>
  <si>
    <t>KUC001NES021</t>
  </si>
  <si>
    <t>KUC001PRU006</t>
  </si>
  <si>
    <t>KUC001SNY001_ss</t>
  </si>
  <si>
    <t>KUC001TRM004</t>
  </si>
  <si>
    <t>KUC002ESP036</t>
  </si>
  <si>
    <t>KUC002ESP039</t>
  </si>
  <si>
    <t>KUC002ESP040</t>
  </si>
  <si>
    <t>KUC002ESP041</t>
  </si>
  <si>
    <t>KUC002ESP042</t>
  </si>
  <si>
    <t>KUC002ESP043</t>
  </si>
  <si>
    <t>KUC002ESP044</t>
  </si>
  <si>
    <t>KUC002ESP045</t>
  </si>
  <si>
    <t>KUC002HOL003</t>
  </si>
  <si>
    <t>KUC002KNE019</t>
  </si>
  <si>
    <t>KUC002KNE020</t>
  </si>
  <si>
    <t>KUC002KNE021</t>
  </si>
  <si>
    <t>KUC002KNE022</t>
  </si>
  <si>
    <t>KUC002KNE023</t>
  </si>
  <si>
    <t>KUC002KNE025</t>
  </si>
  <si>
    <t>KUC002KNE026</t>
  </si>
  <si>
    <t>KUC002KNE027</t>
  </si>
  <si>
    <t>KUC002KNE028</t>
  </si>
  <si>
    <t>KUC002KNE029</t>
  </si>
  <si>
    <t>KUC002KUC003</t>
  </si>
  <si>
    <t>KUC002KUC004</t>
  </si>
  <si>
    <t>KUC002KUC005</t>
  </si>
  <si>
    <t>KUC002KUC006</t>
  </si>
  <si>
    <t>KUC002KUC007</t>
  </si>
  <si>
    <t>KUC002KUC008</t>
  </si>
  <si>
    <t>KUC002KUC009</t>
  </si>
  <si>
    <t>KUC002KUC010</t>
  </si>
  <si>
    <t>KUC002KUC011</t>
  </si>
  <si>
    <t>KUC002KUC012</t>
  </si>
  <si>
    <t>KUC002KUC015</t>
  </si>
  <si>
    <t>KUC002KUC016</t>
  </si>
  <si>
    <t>KUC002KUC017</t>
  </si>
  <si>
    <t>KUC002KUC018</t>
  </si>
  <si>
    <t>KUC002KUC019</t>
  </si>
  <si>
    <t>KUC002KUC021</t>
  </si>
  <si>
    <t>KUC002KUC022</t>
  </si>
  <si>
    <t>KUC002KUC023_ss</t>
  </si>
  <si>
    <t>KUC002KUC024</t>
  </si>
  <si>
    <t>KUC002KUC025</t>
  </si>
  <si>
    <t>KUC002KUC026</t>
  </si>
  <si>
    <t>KUC002KUC027</t>
  </si>
  <si>
    <t>KUC002KUC028</t>
  </si>
  <si>
    <t>KUC002KUC030_ss</t>
  </si>
  <si>
    <t>KUC002LBP001</t>
  </si>
  <si>
    <t>KUC002LEU020</t>
  </si>
  <si>
    <t>KUC002LNV001_ss</t>
  </si>
  <si>
    <t>KUC002NCE001</t>
  </si>
  <si>
    <t>KUC002NCE005</t>
  </si>
  <si>
    <t>KUC002NES004</t>
  </si>
  <si>
    <t>KUC002NES006</t>
  </si>
  <si>
    <t>KUC002NES007</t>
  </si>
  <si>
    <t>KUC002NES009</t>
  </si>
  <si>
    <t>KUC002NES012</t>
  </si>
  <si>
    <t>KUC002NES013</t>
  </si>
  <si>
    <t>KUC002NES014</t>
  </si>
  <si>
    <t>KUC002NES015</t>
  </si>
  <si>
    <t>KUC002NES017</t>
  </si>
  <si>
    <t>KUC002NES018</t>
  </si>
  <si>
    <t>KUC002NES019</t>
  </si>
  <si>
    <t>KUC002NES020</t>
  </si>
  <si>
    <t>KUC002NES021</t>
  </si>
  <si>
    <t>KUC002PRU006</t>
  </si>
  <si>
    <t>KUC002SNY001_ss</t>
  </si>
  <si>
    <t>KUC002TRM004</t>
  </si>
  <si>
    <t>KUC003ESP036</t>
  </si>
  <si>
    <t>KUC003ESP039</t>
  </si>
  <si>
    <t>KUC003ESP040</t>
  </si>
  <si>
    <t>KUC003ESP041</t>
  </si>
  <si>
    <t>KUC003ESP042</t>
  </si>
  <si>
    <t>KUC003ESP043</t>
  </si>
  <si>
    <t>KUC003ESP044</t>
  </si>
  <si>
    <t>KUC003ESP045</t>
  </si>
  <si>
    <t>KUC003ESP046</t>
  </si>
  <si>
    <t>KUC003ESP059</t>
  </si>
  <si>
    <t>KUC003HOL003</t>
  </si>
  <si>
    <t>KUC003KNE019</t>
  </si>
  <si>
    <t>KUC003KNE020</t>
  </si>
  <si>
    <t>KUC003KNE021</t>
  </si>
  <si>
    <t>KUC003KNE022</t>
  </si>
  <si>
    <t>KUC003KNE023</t>
  </si>
  <si>
    <t>KUC003KNE025</t>
  </si>
  <si>
    <t>KUC003KNE026</t>
  </si>
  <si>
    <t>KUC003KNE027</t>
  </si>
  <si>
    <t>KUC003KNE028</t>
  </si>
  <si>
    <t>KUC003KNE029</t>
  </si>
  <si>
    <t>KUC003KUC004</t>
  </si>
  <si>
    <t>KUC003KUC005</t>
  </si>
  <si>
    <t>KUC003KUC006</t>
  </si>
  <si>
    <t>KUC003KUC007</t>
  </si>
  <si>
    <t>KUC003KUC008</t>
  </si>
  <si>
    <t>KUC003KUC009</t>
  </si>
  <si>
    <t>KUC003KUC010</t>
  </si>
  <si>
    <t>KUC003KUC011</t>
  </si>
  <si>
    <t>KUC003KUC012</t>
  </si>
  <si>
    <t>KUC003KUC015</t>
  </si>
  <si>
    <t>KUC003KUC016</t>
  </si>
  <si>
    <t>KUC003KUC017</t>
  </si>
  <si>
    <t>KUC003KUC018</t>
  </si>
  <si>
    <t>KUC003KUC019</t>
  </si>
  <si>
    <t>KUC003KUC021</t>
  </si>
  <si>
    <t>KUC003KUC022</t>
  </si>
  <si>
    <t>KUC003KUC023_ss</t>
  </si>
  <si>
    <t>KUC003KUC024</t>
  </si>
  <si>
    <t>KUC003KUC025</t>
  </si>
  <si>
    <t>KUC003KUC026</t>
  </si>
  <si>
    <t>KUC003KUC027</t>
  </si>
  <si>
    <t>KUC003KUC028</t>
  </si>
  <si>
    <t>KUC003KUC030_ss</t>
  </si>
  <si>
    <t>KUC003LBP001</t>
  </si>
  <si>
    <t>KUC003LEU020</t>
  </si>
  <si>
    <t>KUC003LNV001_ss</t>
  </si>
  <si>
    <t>KUC003NCE001</t>
  </si>
  <si>
    <t>KUC003NCE005</t>
  </si>
  <si>
    <t>KUC003NES004</t>
  </si>
  <si>
    <t>KUC003NES006</t>
  </si>
  <si>
    <t>KUC003NES007</t>
  </si>
  <si>
    <t>KUC003NES009</t>
  </si>
  <si>
    <t>KUC003NES012</t>
  </si>
  <si>
    <t>KUC003NES013</t>
  </si>
  <si>
    <t>KUC003NES014</t>
  </si>
  <si>
    <t>KUC003NES015</t>
  </si>
  <si>
    <t>KUC003NES017</t>
  </si>
  <si>
    <t>KUC003NES018</t>
  </si>
  <si>
    <t>KUC003NES019</t>
  </si>
  <si>
    <t>KUC003NES020</t>
  </si>
  <si>
    <t>KUC003NES021</t>
  </si>
  <si>
    <t>KUC003PRU006</t>
  </si>
  <si>
    <t>KUC003SNY001_ss</t>
  </si>
  <si>
    <t>KUC003TRM004</t>
  </si>
  <si>
    <t>KUC004ESP036</t>
  </si>
  <si>
    <t>KUC004ESP039</t>
  </si>
  <si>
    <t>KUC004ESP040</t>
  </si>
  <si>
    <t>KUC004ESP041</t>
  </si>
  <si>
    <t>KUC004ESP042</t>
  </si>
  <si>
    <t>KUC004ESP043</t>
  </si>
  <si>
    <t>KUC004ESP044</t>
  </si>
  <si>
    <t>KUC004ESP045</t>
  </si>
  <si>
    <t>KUC004ESP046</t>
  </si>
  <si>
    <t>KUC004ESP059</t>
  </si>
  <si>
    <t>KUC004HOL003</t>
  </si>
  <si>
    <t>KUC004KNE019</t>
  </si>
  <si>
    <t>KUC004KNE020</t>
  </si>
  <si>
    <t>KUC004KNE021</t>
  </si>
  <si>
    <t>KUC004KNE022</t>
  </si>
  <si>
    <t>KUC004KNE023</t>
  </si>
  <si>
    <t>KUC004KNE025</t>
  </si>
  <si>
    <t>KUC004KNE026</t>
  </si>
  <si>
    <t>KUC004KNE027</t>
  </si>
  <si>
    <t>KUC004KNE028</t>
  </si>
  <si>
    <t>KUC004KNE029</t>
  </si>
  <si>
    <t>KUC004KUC006</t>
  </si>
  <si>
    <t>KUC004KUC008</t>
  </si>
  <si>
    <t>KUC004KUC009</t>
  </si>
  <si>
    <t>KUC004KUC010</t>
  </si>
  <si>
    <t>KUC004KUC011</t>
  </si>
  <si>
    <t>KUC004KUC012</t>
  </si>
  <si>
    <t>KUC004KUC015</t>
  </si>
  <si>
    <t>KUC004KUC016</t>
  </si>
  <si>
    <t>KUC004KUC017</t>
  </si>
  <si>
    <t>KUC004KUC018</t>
  </si>
  <si>
    <t>KUC004KUC019</t>
  </si>
  <si>
    <t>KUC004KUC021</t>
  </si>
  <si>
    <t>KUC004KUC022</t>
  </si>
  <si>
    <t>KUC004KUC023_ss</t>
  </si>
  <si>
    <t>KUC004KUC024</t>
  </si>
  <si>
    <t>KUC004KUC025</t>
  </si>
  <si>
    <t>KUC004KUC026</t>
  </si>
  <si>
    <t>KUC004KUC027</t>
  </si>
  <si>
    <t>KUC004KUC028</t>
  </si>
  <si>
    <t>KUC004KUC030_ss</t>
  </si>
  <si>
    <t>KUC004LBP001</t>
  </si>
  <si>
    <t>KUC004LEU020</t>
  </si>
  <si>
    <t>KUC004LNV001_ss</t>
  </si>
  <si>
    <t>KUC004NCE001</t>
  </si>
  <si>
    <t>KUC004NCE005</t>
  </si>
  <si>
    <t>KUC004NES004</t>
  </si>
  <si>
    <t>KUC004NES006</t>
  </si>
  <si>
    <t>KUC004NES007</t>
  </si>
  <si>
    <t>KUC004NES009</t>
  </si>
  <si>
    <t>KUC004NES012</t>
  </si>
  <si>
    <t>KUC004NES013</t>
  </si>
  <si>
    <t>KUC004NES014</t>
  </si>
  <si>
    <t>KUC004NES015</t>
  </si>
  <si>
    <t>KUC004NES017</t>
  </si>
  <si>
    <t>KUC004NES018</t>
  </si>
  <si>
    <t>KUC004NES019</t>
  </si>
  <si>
    <t>KUC004NES020</t>
  </si>
  <si>
    <t>KUC004NES021</t>
  </si>
  <si>
    <t>KUC004PRU006</t>
  </si>
  <si>
    <t>KUC004SNY001_ss</t>
  </si>
  <si>
    <t>KUC004TRM004</t>
  </si>
  <si>
    <t>KUC005ESP036</t>
  </si>
  <si>
    <t>KUC005ESP039</t>
  </si>
  <si>
    <t>KUC005ESP040</t>
  </si>
  <si>
    <t>KUC005ESP041</t>
  </si>
  <si>
    <t>KUC005ESP042</t>
  </si>
  <si>
    <t>KUC005ESP043</t>
  </si>
  <si>
    <t>KUC005ESP044</t>
  </si>
  <si>
    <t>KUC005ESP045</t>
  </si>
  <si>
    <t>KUC005ESP046</t>
  </si>
  <si>
    <t>KUC005ESP059</t>
  </si>
  <si>
    <t>KUC005HOL003</t>
  </si>
  <si>
    <t>KUC005KNE019</t>
  </si>
  <si>
    <t>KUC005KNE020</t>
  </si>
  <si>
    <t>KUC005KNE021</t>
  </si>
  <si>
    <t>KUC005KNE022</t>
  </si>
  <si>
    <t>KUC005KNE023</t>
  </si>
  <si>
    <t>KUC005KNE025</t>
  </si>
  <si>
    <t>KUC005KNE026</t>
  </si>
  <si>
    <t>KUC005KNE027</t>
  </si>
  <si>
    <t>KUC005KNE028</t>
  </si>
  <si>
    <t>KUC005KNE029</t>
  </si>
  <si>
    <t>KUC005KUC006</t>
  </si>
  <si>
    <t>KUC005KUC008</t>
  </si>
  <si>
    <t>KUC005KUC009</t>
  </si>
  <si>
    <t>KUC005KUC010</t>
  </si>
  <si>
    <t>KUC005KUC011</t>
  </si>
  <si>
    <t>KUC005KUC012</t>
  </si>
  <si>
    <t>KUC005KUC015</t>
  </si>
  <si>
    <t>KUC005KUC016</t>
  </si>
  <si>
    <t>KUC005KUC017</t>
  </si>
  <si>
    <t>KUC005KUC018</t>
  </si>
  <si>
    <t>KUC005KUC019</t>
  </si>
  <si>
    <t>KUC005KUC021</t>
  </si>
  <si>
    <t>KUC005KUC022</t>
  </si>
  <si>
    <t>KUC005KUC023_ss</t>
  </si>
  <si>
    <t>KUC005KUC024</t>
  </si>
  <si>
    <t>KUC005KUC025</t>
  </si>
  <si>
    <t>KUC005KUC026</t>
  </si>
  <si>
    <t>KUC005KUC027</t>
  </si>
  <si>
    <t>KUC005KUC028</t>
  </si>
  <si>
    <t>KUC005KUC030_ss</t>
  </si>
  <si>
    <t>KUC005LBP001</t>
  </si>
  <si>
    <t>KUC005LEU020</t>
  </si>
  <si>
    <t>KUC005LNV001_ss</t>
  </si>
  <si>
    <t>KUC005NCE001</t>
  </si>
  <si>
    <t>KUC005NCE005</t>
  </si>
  <si>
    <t>KUC005NES004</t>
  </si>
  <si>
    <t>KUC005NES006</t>
  </si>
  <si>
    <t>KUC005NES007</t>
  </si>
  <si>
    <t>KUC005NES009</t>
  </si>
  <si>
    <t>KUC005NES012</t>
  </si>
  <si>
    <t>KUC005NES013</t>
  </si>
  <si>
    <t>KUC005NES014</t>
  </si>
  <si>
    <t>KUC005NES015</t>
  </si>
  <si>
    <t>KUC005NES017</t>
  </si>
  <si>
    <t>KUC005NES018</t>
  </si>
  <si>
    <t>KUC005NES019</t>
  </si>
  <si>
    <t>KUC005NES020</t>
  </si>
  <si>
    <t>KUC005NES021</t>
  </si>
  <si>
    <t>KUC005PRU006</t>
  </si>
  <si>
    <t>KUC005SNY001_ss</t>
  </si>
  <si>
    <t>KUC005TRM004</t>
  </si>
  <si>
    <t>KUC006ESP036</t>
  </si>
  <si>
    <t>KUC006ESP039</t>
  </si>
  <si>
    <t>KUC006ESP040</t>
  </si>
  <si>
    <t>KUC006ESP041</t>
  </si>
  <si>
    <t>KUC006ESP042</t>
  </si>
  <si>
    <t>KUC006ESP043</t>
  </si>
  <si>
    <t>KUC006ESP044</t>
  </si>
  <si>
    <t>KUC006ESP045</t>
  </si>
  <si>
    <t>KUC006ESP046</t>
  </si>
  <si>
    <t>KUC006ESP059</t>
  </si>
  <si>
    <t>KUC006HOL003</t>
  </si>
  <si>
    <t>KUC006KNE019</t>
  </si>
  <si>
    <t>KUC006KNE020</t>
  </si>
  <si>
    <t>KUC006KNE021</t>
  </si>
  <si>
    <t>KUC006KNE022</t>
  </si>
  <si>
    <t>KUC006KNE023</t>
  </si>
  <si>
    <t>KUC006KNE025</t>
  </si>
  <si>
    <t>KUC006KNE026</t>
  </si>
  <si>
    <t>KUC006KNE027</t>
  </si>
  <si>
    <t>KUC006KNE028</t>
  </si>
  <si>
    <t>KUC006KNE029</t>
  </si>
  <si>
    <t>KUC006KUC007</t>
  </si>
  <si>
    <t>KUC006KUC008</t>
  </si>
  <si>
    <t>KUC006KUC009</t>
  </si>
  <si>
    <t>KUC006KUC010</t>
  </si>
  <si>
    <t>KUC006KUC011</t>
  </si>
  <si>
    <t>KUC006KUC012</t>
  </si>
  <si>
    <t>KUC006KUC015</t>
  </si>
  <si>
    <t>KUC006KUC016</t>
  </si>
  <si>
    <t>KUC006KUC017</t>
  </si>
  <si>
    <t>KUC006KUC018</t>
  </si>
  <si>
    <t>KUC006KUC019</t>
  </si>
  <si>
    <t>KUC006KUC021</t>
  </si>
  <si>
    <t>KUC006KUC022</t>
  </si>
  <si>
    <t>KUC006KUC023_ss</t>
  </si>
  <si>
    <t>KUC006KUC024</t>
  </si>
  <si>
    <t>KUC006KUC025</t>
  </si>
  <si>
    <t>KUC006KUC026</t>
  </si>
  <si>
    <t>KUC006KUC027</t>
  </si>
  <si>
    <t>KUC006KUC028</t>
  </si>
  <si>
    <t>KUC006KUC030_ss</t>
  </si>
  <si>
    <t>KUC006LBP001</t>
  </si>
  <si>
    <t>KUC006LEU020</t>
  </si>
  <si>
    <t>KUC006LNV001_ss</t>
  </si>
  <si>
    <t>KUC006NCE001</t>
  </si>
  <si>
    <t>KUC006NCE005</t>
  </si>
  <si>
    <t>KUC006NES004</t>
  </si>
  <si>
    <t>KUC006NES006</t>
  </si>
  <si>
    <t>KUC006NES007</t>
  </si>
  <si>
    <t>KUC006NES009</t>
  </si>
  <si>
    <t>KUC006NES012</t>
  </si>
  <si>
    <t>KUC006NES013</t>
  </si>
  <si>
    <t>KUC006NES014</t>
  </si>
  <si>
    <t>KUC006NES015</t>
  </si>
  <si>
    <t>KUC006NES017</t>
  </si>
  <si>
    <t>KUC006NES018</t>
  </si>
  <si>
    <t>KUC006NES019</t>
  </si>
  <si>
    <t>KUC006NES020</t>
  </si>
  <si>
    <t>KUC006NES021</t>
  </si>
  <si>
    <t>KUC006PRU006</t>
  </si>
  <si>
    <t>KUC006SNY001_ss</t>
  </si>
  <si>
    <t>KUC006TRM004</t>
  </si>
  <si>
    <t>KUC007ESP036</t>
  </si>
  <si>
    <t>KUC007ESP039</t>
  </si>
  <si>
    <t>KUC007ESP040</t>
  </si>
  <si>
    <t>KUC007ESP041</t>
  </si>
  <si>
    <t>KUC007ESP042</t>
  </si>
  <si>
    <t>KUC007ESP043</t>
  </si>
  <si>
    <t>KUC007ESP044</t>
  </si>
  <si>
    <t>KUC007ESP045</t>
  </si>
  <si>
    <t>KUC007ESP046</t>
  </si>
  <si>
    <t>KUC007ESP059</t>
  </si>
  <si>
    <t>KUC007HOL003</t>
  </si>
  <si>
    <t>KUC007KNE019</t>
  </si>
  <si>
    <t>KUC007KNE020</t>
  </si>
  <si>
    <t>KUC007KNE021</t>
  </si>
  <si>
    <t>KUC007KNE022</t>
  </si>
  <si>
    <t>KUC007KNE023</t>
  </si>
  <si>
    <t>KUC007KNE025</t>
  </si>
  <si>
    <t>KUC007KNE026</t>
  </si>
  <si>
    <t>KUC007KNE027</t>
  </si>
  <si>
    <t>KUC007KNE028</t>
  </si>
  <si>
    <t>KUC007KNE029</t>
  </si>
  <si>
    <t>KUC007KUC008</t>
  </si>
  <si>
    <t>KUC007KUC009</t>
  </si>
  <si>
    <t>KUC007KUC010</t>
  </si>
  <si>
    <t>KUC007KUC011</t>
  </si>
  <si>
    <t>KUC007KUC012</t>
  </si>
  <si>
    <t>KUC007KUC015</t>
  </si>
  <si>
    <t>KUC007KUC016</t>
  </si>
  <si>
    <t>KUC007KUC017</t>
  </si>
  <si>
    <t>KUC007KUC018</t>
  </si>
  <si>
    <t>KUC007KUC019</t>
  </si>
  <si>
    <t>KUC007KUC021</t>
  </si>
  <si>
    <t>KUC007KUC022</t>
  </si>
  <si>
    <t>KUC007KUC023_ss</t>
  </si>
  <si>
    <t>KUC007KUC024</t>
  </si>
  <si>
    <t>KUC007KUC025</t>
  </si>
  <si>
    <t>KUC007KUC026</t>
  </si>
  <si>
    <t>KUC007KUC027</t>
  </si>
  <si>
    <t>KUC007KUC028</t>
  </si>
  <si>
    <t>KUC007KUC030_ss</t>
  </si>
  <si>
    <t>KUC007LBP001</t>
  </si>
  <si>
    <t>KUC007LEU020</t>
  </si>
  <si>
    <t>KUC007LNV001_ss</t>
  </si>
  <si>
    <t>KUC007NCE001</t>
  </si>
  <si>
    <t>KUC007NCE005</t>
  </si>
  <si>
    <t>KUC007NES004</t>
  </si>
  <si>
    <t>KUC007NES006</t>
  </si>
  <si>
    <t>KUC007NES007</t>
  </si>
  <si>
    <t>KUC007NES009</t>
  </si>
  <si>
    <t>KUC007NES012</t>
  </si>
  <si>
    <t>KUC007NES013</t>
  </si>
  <si>
    <t>KUC007NES014</t>
  </si>
  <si>
    <t>KUC007NES015</t>
  </si>
  <si>
    <t>KUC007NES017</t>
  </si>
  <si>
    <t>KUC007NES018</t>
  </si>
  <si>
    <t>KUC007NES019</t>
  </si>
  <si>
    <t>KUC007NES020</t>
  </si>
  <si>
    <t>KUC007NES021</t>
  </si>
  <si>
    <t>KUC007PRU006</t>
  </si>
  <si>
    <t>KUC007SNY001_ss</t>
  </si>
  <si>
    <t>KUC007TRM004</t>
  </si>
  <si>
    <t>KUC008ESP036</t>
  </si>
  <si>
    <t>KUC008ESP039</t>
  </si>
  <si>
    <t>KUC008ESP040</t>
  </si>
  <si>
    <t>KUC008ESP041</t>
  </si>
  <si>
    <t>KUC008ESP042</t>
  </si>
  <si>
    <t>KUC008ESP043</t>
  </si>
  <si>
    <t>KUC008ESP044</t>
  </si>
  <si>
    <t>KUC008ESP045</t>
  </si>
  <si>
    <t>KUC008ESP046</t>
  </si>
  <si>
    <t>KUC008ESP059</t>
  </si>
  <si>
    <t>KUC008HOL003</t>
  </si>
  <si>
    <t>KUC008KNE019</t>
  </si>
  <si>
    <t>KUC008KNE020</t>
  </si>
  <si>
    <t>KUC008KNE021</t>
  </si>
  <si>
    <t>KUC008KNE022</t>
  </si>
  <si>
    <t>KUC008KNE023</t>
  </si>
  <si>
    <t>KUC008KNE025</t>
  </si>
  <si>
    <t>KUC008KNE026</t>
  </si>
  <si>
    <t>KUC008KNE027</t>
  </si>
  <si>
    <t>KUC008KNE028</t>
  </si>
  <si>
    <t>KUC008KNE029</t>
  </si>
  <si>
    <t>KUC008KUC009</t>
  </si>
  <si>
    <t>KUC008KUC010</t>
  </si>
  <si>
    <t>KUC008KUC011</t>
  </si>
  <si>
    <t>KUC008KUC012</t>
  </si>
  <si>
    <t>KUC008KUC015</t>
  </si>
  <si>
    <t>KUC008KUC016</t>
  </si>
  <si>
    <t>KUC008KUC017</t>
  </si>
  <si>
    <t>KUC008KUC018</t>
  </si>
  <si>
    <t>KUC008KUC019</t>
  </si>
  <si>
    <t>KUC008KUC021</t>
  </si>
  <si>
    <t>KUC008KUC022</t>
  </si>
  <si>
    <t>KUC008KUC023_ss</t>
  </si>
  <si>
    <t>KUC008KUC024</t>
  </si>
  <si>
    <t>KUC008KUC025</t>
  </si>
  <si>
    <t>KUC008KUC026</t>
  </si>
  <si>
    <t>KUC008KUC027</t>
  </si>
  <si>
    <t>KUC008KUC028</t>
  </si>
  <si>
    <t>KUC008KUC030_ss</t>
  </si>
  <si>
    <t>KUC008LBP001</t>
  </si>
  <si>
    <t>KUC008LEU020</t>
  </si>
  <si>
    <t>KUC008LNV001_ss</t>
  </si>
  <si>
    <t>KUC008NCE001</t>
  </si>
  <si>
    <t>KUC008NCE005</t>
  </si>
  <si>
    <t>KUC008NES004</t>
  </si>
  <si>
    <t>KUC008NES006</t>
  </si>
  <si>
    <t>KUC008NES007</t>
  </si>
  <si>
    <t>KUC008NES009</t>
  </si>
  <si>
    <t>KUC008NES012</t>
  </si>
  <si>
    <t>KUC008NES013</t>
  </si>
  <si>
    <t>KUC008NES014</t>
  </si>
  <si>
    <t>KUC008NES015</t>
  </si>
  <si>
    <t>KUC008NES017</t>
  </si>
  <si>
    <t>KUC008NES018</t>
  </si>
  <si>
    <t>KUC008NES019</t>
  </si>
  <si>
    <t>KUC008NES020</t>
  </si>
  <si>
    <t>KUC008NES021</t>
  </si>
  <si>
    <t>KUC008PRU006</t>
  </si>
  <si>
    <t>KUC008SNY001_ss</t>
  </si>
  <si>
    <t>KUC008TRM004</t>
  </si>
  <si>
    <t>KUC009ESP036</t>
  </si>
  <si>
    <t>KUC009ESP039</t>
  </si>
  <si>
    <t>KUC009ESP040</t>
  </si>
  <si>
    <t>KUC009ESP041</t>
  </si>
  <si>
    <t>KUC009ESP042</t>
  </si>
  <si>
    <t>KUC009ESP043</t>
  </si>
  <si>
    <t>KUC009ESP044</t>
  </si>
  <si>
    <t>KUC009ESP045</t>
  </si>
  <si>
    <t>KUC009ESP046</t>
  </si>
  <si>
    <t>KUC009ESP059</t>
  </si>
  <si>
    <t>KUC009HOL003</t>
  </si>
  <si>
    <t>KUC009KNE019</t>
  </si>
  <si>
    <t>KUC009KNE020</t>
  </si>
  <si>
    <t>KUC009KNE021</t>
  </si>
  <si>
    <t>KUC009KNE022</t>
  </si>
  <si>
    <t>KUC009KNE023</t>
  </si>
  <si>
    <t>KUC009KNE025</t>
  </si>
  <si>
    <t>KUC009KNE026</t>
  </si>
  <si>
    <t>KUC009KNE027</t>
  </si>
  <si>
    <t>KUC009KNE028</t>
  </si>
  <si>
    <t>KUC009KNE029</t>
  </si>
  <si>
    <t>KUC009KUC010</t>
  </si>
  <si>
    <t>KUC009KUC011</t>
  </si>
  <si>
    <t>KUC009KUC012</t>
  </si>
  <si>
    <t>KUC009KUC015</t>
  </si>
  <si>
    <t>KUC009KUC016</t>
  </si>
  <si>
    <t>KUC009KUC017</t>
  </si>
  <si>
    <t>KUC009KUC018</t>
  </si>
  <si>
    <t>KUC009KUC019</t>
  </si>
  <si>
    <t>KUC009KUC021</t>
  </si>
  <si>
    <t>KUC009KUC022</t>
  </si>
  <si>
    <t>KUC009KUC023_ss</t>
  </si>
  <si>
    <t>KUC009KUC024</t>
  </si>
  <si>
    <t>KUC009KUC025</t>
  </si>
  <si>
    <t>KUC009KUC026</t>
  </si>
  <si>
    <t>KUC009KUC027</t>
  </si>
  <si>
    <t>KUC009KUC028</t>
  </si>
  <si>
    <t>KUC009KUC030_ss</t>
  </si>
  <si>
    <t>KUC009LBP001</t>
  </si>
  <si>
    <t>KUC009LEU020</t>
  </si>
  <si>
    <t>KUC009LNV001_ss</t>
  </si>
  <si>
    <t>KUC009NCE001</t>
  </si>
  <si>
    <t>KUC009NCE005</t>
  </si>
  <si>
    <t>KUC009NES004</t>
  </si>
  <si>
    <t>KUC009NES006</t>
  </si>
  <si>
    <t>KUC009NES007</t>
  </si>
  <si>
    <t>KUC009NES009</t>
  </si>
  <si>
    <t>KUC009NES012</t>
  </si>
  <si>
    <t>KUC009NES013</t>
  </si>
  <si>
    <t>KUC009NES014</t>
  </si>
  <si>
    <t>KUC009NES015</t>
  </si>
  <si>
    <t>KUC009NES017</t>
  </si>
  <si>
    <t>KUC009NES018</t>
  </si>
  <si>
    <t>KUC009NES019</t>
  </si>
  <si>
    <t>KUC009NES020</t>
  </si>
  <si>
    <t>KUC009NES021</t>
  </si>
  <si>
    <t>KUC009PRU006</t>
  </si>
  <si>
    <t>KUC009SNY001_ss</t>
  </si>
  <si>
    <t>KUC009TRM004</t>
  </si>
  <si>
    <t>KUC010ESP039</t>
  </si>
  <si>
    <t>KUC010ESP040</t>
  </si>
  <si>
    <t>KUC010ESP041</t>
  </si>
  <si>
    <t>KUC010ESP042</t>
  </si>
  <si>
    <t>KUC010ESP043</t>
  </si>
  <si>
    <t>KUC010ESP044</t>
  </si>
  <si>
    <t>KUC010ESP045</t>
  </si>
  <si>
    <t>KUC010ESP046</t>
  </si>
  <si>
    <t>KUC010ESP059</t>
  </si>
  <si>
    <t>KUC010HOL003</t>
  </si>
  <si>
    <t>KUC010KNE019</t>
  </si>
  <si>
    <t>KUC010KNE020</t>
  </si>
  <si>
    <t>KUC010KNE021</t>
  </si>
  <si>
    <t>KUC010KNE022</t>
  </si>
  <si>
    <t>KUC010KNE023</t>
  </si>
  <si>
    <t>KUC010KNE025</t>
  </si>
  <si>
    <t>KUC010KNE026</t>
  </si>
  <si>
    <t>KUC010KNE027</t>
  </si>
  <si>
    <t>KUC010KNE028</t>
  </si>
  <si>
    <t>KUC010KNE029</t>
  </si>
  <si>
    <t>KUC010KUC011</t>
  </si>
  <si>
    <t>KUC010KUC012</t>
  </si>
  <si>
    <t>KUC010KUC015</t>
  </si>
  <si>
    <t>KUC010KUC016</t>
  </si>
  <si>
    <t>KUC010KUC017</t>
  </si>
  <si>
    <t>KUC010KUC018</t>
  </si>
  <si>
    <t>KUC010KUC019</t>
  </si>
  <si>
    <t>KUC010KUC021</t>
  </si>
  <si>
    <t>KUC010KUC022</t>
  </si>
  <si>
    <t>KUC010KUC023_ss</t>
  </si>
  <si>
    <t>KUC010KUC024</t>
  </si>
  <si>
    <t>KUC010KUC025</t>
  </si>
  <si>
    <t>KUC010KUC026</t>
  </si>
  <si>
    <t>KUC010KUC027</t>
  </si>
  <si>
    <t>KUC010KUC028</t>
  </si>
  <si>
    <t>KUC010KUC030_ss</t>
  </si>
  <si>
    <t>KUC010LBP001</t>
  </si>
  <si>
    <t>KUC010LEU020</t>
  </si>
  <si>
    <t>KUC010LNV001_ss</t>
  </si>
  <si>
    <t>KUC010NCE001</t>
  </si>
  <si>
    <t>KUC010NCE005</t>
  </si>
  <si>
    <t>KUC010NES004</t>
  </si>
  <si>
    <t>KUC010NES006</t>
  </si>
  <si>
    <t>KUC010NES007</t>
  </si>
  <si>
    <t>KUC010NES009</t>
  </si>
  <si>
    <t>KUC010NES012</t>
  </si>
  <si>
    <t>KUC010NES013</t>
  </si>
  <si>
    <t>KUC010NES014</t>
  </si>
  <si>
    <t>KUC010NES015</t>
  </si>
  <si>
    <t>KUC010NES017</t>
  </si>
  <si>
    <t>KUC010NES018</t>
  </si>
  <si>
    <t>KUC010NES019</t>
  </si>
  <si>
    <t>KUC010NES020</t>
  </si>
  <si>
    <t>KUC010NES021</t>
  </si>
  <si>
    <t>KUC010PRU006</t>
  </si>
  <si>
    <t>KUC010SNY001_ss</t>
  </si>
  <si>
    <t>KUC010TRM004</t>
  </si>
  <si>
    <t>KUC011ESP036</t>
  </si>
  <si>
    <t>KUC011ESP039</t>
  </si>
  <si>
    <t>KUC011ESP040</t>
  </si>
  <si>
    <t>KUC011ESP041</t>
  </si>
  <si>
    <t>KUC011ESP042</t>
  </si>
  <si>
    <t>KUC011ESP043</t>
  </si>
  <si>
    <t>KUC011ESP044</t>
  </si>
  <si>
    <t>KUC011ESP045</t>
  </si>
  <si>
    <t>KUC011ESP046</t>
  </si>
  <si>
    <t>KUC011ESP059</t>
  </si>
  <si>
    <t>KUC011HOL003</t>
  </si>
  <si>
    <t>KUC011KNE019</t>
  </si>
  <si>
    <t>KUC011KNE020</t>
  </si>
  <si>
    <t>KUC011KNE021</t>
  </si>
  <si>
    <t>KUC011KNE022</t>
  </si>
  <si>
    <t>KUC011KNE023</t>
  </si>
  <si>
    <t>KUC011KNE025</t>
  </si>
  <si>
    <t>KUC011KNE026</t>
  </si>
  <si>
    <t>KUC011KNE027</t>
  </si>
  <si>
    <t>KUC011KNE028</t>
  </si>
  <si>
    <t>KUC011KNE029</t>
  </si>
  <si>
    <t>KUC011KUC012</t>
  </si>
  <si>
    <t>KUC011KUC015</t>
  </si>
  <si>
    <t>KUC011KUC016</t>
  </si>
  <si>
    <t>KUC011KUC017</t>
  </si>
  <si>
    <t>KUC011KUC018</t>
  </si>
  <si>
    <t>KUC011KUC019</t>
  </si>
  <si>
    <t>KUC011KUC021</t>
  </si>
  <si>
    <t>KUC011KUC022</t>
  </si>
  <si>
    <t>KUC011KUC023_ss</t>
  </si>
  <si>
    <t>KUC011KUC024</t>
  </si>
  <si>
    <t>KUC011KUC025</t>
  </si>
  <si>
    <t>KUC011KUC026</t>
  </si>
  <si>
    <t>KUC011KUC027</t>
  </si>
  <si>
    <t>KUC011KUC028</t>
  </si>
  <si>
    <t>KUC011KUC030_ss</t>
  </si>
  <si>
    <t>KUC011LBP001</t>
  </si>
  <si>
    <t>KUC011LEU020</t>
  </si>
  <si>
    <t>KUC011LNV001_ss</t>
  </si>
  <si>
    <t>KUC011NCE001</t>
  </si>
  <si>
    <t>KUC011NCE005</t>
  </si>
  <si>
    <t>KUC011NES004</t>
  </si>
  <si>
    <t>KUC011NES006</t>
  </si>
  <si>
    <t>KUC011NES007</t>
  </si>
  <si>
    <t>KUC011NES009</t>
  </si>
  <si>
    <t>KUC011NES012</t>
  </si>
  <si>
    <t>KUC011NES013</t>
  </si>
  <si>
    <t>KUC011NES014</t>
  </si>
  <si>
    <t>KUC011NES015</t>
  </si>
  <si>
    <t>KUC011NES017</t>
  </si>
  <si>
    <t>KUC011NES018</t>
  </si>
  <si>
    <t>KUC011NES019</t>
  </si>
  <si>
    <t>KUC011NES020</t>
  </si>
  <si>
    <t>KUC011NES021</t>
  </si>
  <si>
    <t>KUC011PRU006</t>
  </si>
  <si>
    <t>KUC011SNY001_ss</t>
  </si>
  <si>
    <t>KUC011TRM004</t>
  </si>
  <si>
    <t>KUC012ESP036</t>
  </si>
  <si>
    <t>KUC012ESP039</t>
  </si>
  <si>
    <t>KUC012ESP040</t>
  </si>
  <si>
    <t>KUC012ESP041</t>
  </si>
  <si>
    <t>KUC012ESP042</t>
  </si>
  <si>
    <t>KUC012ESP043</t>
  </si>
  <si>
    <t>KUC012ESP044</t>
  </si>
  <si>
    <t>KUC012ESP045</t>
  </si>
  <si>
    <t>KUC012ESP046</t>
  </si>
  <si>
    <t>KUC012ESP059</t>
  </si>
  <si>
    <t>KUC012HOL003</t>
  </si>
  <si>
    <t>KUC012KNE019</t>
  </si>
  <si>
    <t>KUC012KNE020</t>
  </si>
  <si>
    <t>KUC012KNE021</t>
  </si>
  <si>
    <t>KUC012KNE022</t>
  </si>
  <si>
    <t>KUC012KNE023</t>
  </si>
  <si>
    <t>KUC012KNE025</t>
  </si>
  <si>
    <t>KUC012KNE026</t>
  </si>
  <si>
    <t>KUC012KNE027</t>
  </si>
  <si>
    <t>KUC012KNE028</t>
  </si>
  <si>
    <t>KUC012KNE029</t>
  </si>
  <si>
    <t>KUC012KUC015</t>
  </si>
  <si>
    <t>KUC012KUC016</t>
  </si>
  <si>
    <t>KUC012KUC017</t>
  </si>
  <si>
    <t>KUC012KUC018</t>
  </si>
  <si>
    <t>KUC012KUC019</t>
  </si>
  <si>
    <t>KUC012KUC021</t>
  </si>
  <si>
    <t>KUC012KUC022</t>
  </si>
  <si>
    <t>KUC012KUC023_ss</t>
  </si>
  <si>
    <t>KUC012KUC024</t>
  </si>
  <si>
    <t>KUC012KUC025</t>
  </si>
  <si>
    <t>KUC012KUC026</t>
  </si>
  <si>
    <t>KUC012KUC027</t>
  </si>
  <si>
    <t>KUC012KUC028</t>
  </si>
  <si>
    <t>KUC012KUC030_ss</t>
  </si>
  <si>
    <t>KUC012LBP001</t>
  </si>
  <si>
    <t>KUC012LEU020</t>
  </si>
  <si>
    <t>KUC012LNV001_ss</t>
  </si>
  <si>
    <t>KUC012NCE001</t>
  </si>
  <si>
    <t>KUC012NCE005</t>
  </si>
  <si>
    <t>KUC012NES004</t>
  </si>
  <si>
    <t>KUC012NES006</t>
  </si>
  <si>
    <t>KUC012NES007</t>
  </si>
  <si>
    <t>KUC012NES009</t>
  </si>
  <si>
    <t>KUC012NES012</t>
  </si>
  <si>
    <t>KUC012NES013</t>
  </si>
  <si>
    <t>KUC012NES014</t>
  </si>
  <si>
    <t>KUC012NES015</t>
  </si>
  <si>
    <t>KUC012NES017</t>
  </si>
  <si>
    <t>KUC012NES018</t>
  </si>
  <si>
    <t>KUC012NES019</t>
  </si>
  <si>
    <t>KUC012NES020</t>
  </si>
  <si>
    <t>KUC012NES021</t>
  </si>
  <si>
    <t>KUC012PRU006</t>
  </si>
  <si>
    <t>KUC012SNY001_ss</t>
  </si>
  <si>
    <t>KUC012TRM004</t>
  </si>
  <si>
    <t>KUC015ESP036</t>
  </si>
  <si>
    <t>KUC015ESP039</t>
  </si>
  <si>
    <t>KUC015ESP040</t>
  </si>
  <si>
    <t>KUC015ESP041</t>
  </si>
  <si>
    <t>KUC015ESP042</t>
  </si>
  <si>
    <t>KUC015ESP043</t>
  </si>
  <si>
    <t>KUC015ESP044</t>
  </si>
  <si>
    <t>KUC015ESP045</t>
  </si>
  <si>
    <t>KUC015ESP059</t>
  </si>
  <si>
    <t>KUC015HOL003</t>
  </si>
  <si>
    <t>KUC015KNE019</t>
  </si>
  <si>
    <t>KUC015KNE020</t>
  </si>
  <si>
    <t>KUC015KNE021</t>
  </si>
  <si>
    <t>KUC015KNE022</t>
  </si>
  <si>
    <t>KUC015KNE023</t>
  </si>
  <si>
    <t>KUC015KNE025</t>
  </si>
  <si>
    <t>KUC015KNE026</t>
  </si>
  <si>
    <t>KUC015KNE027</t>
  </si>
  <si>
    <t>KUC015KNE028</t>
  </si>
  <si>
    <t>KUC015KNE029</t>
  </si>
  <si>
    <t>KUC015KUC016</t>
  </si>
  <si>
    <t>KUC015KUC017</t>
  </si>
  <si>
    <t>KUC015KUC018</t>
  </si>
  <si>
    <t>KUC015KUC019</t>
  </si>
  <si>
    <t>KUC015KUC021</t>
  </si>
  <si>
    <t>KUC015KUC022</t>
  </si>
  <si>
    <t>KUC015KUC023_ss</t>
  </si>
  <si>
    <t>KUC015KUC024</t>
  </si>
  <si>
    <t>KUC015KUC025</t>
  </si>
  <si>
    <t>KUC015KUC026</t>
  </si>
  <si>
    <t>KUC015KUC027</t>
  </si>
  <si>
    <t>KUC015KUC028</t>
  </si>
  <si>
    <t>KUC015KUC030_ss</t>
  </si>
  <si>
    <t>KUC015LBP001</t>
  </si>
  <si>
    <t>KUC015LEU020</t>
  </si>
  <si>
    <t>KUC015LNV001_ss</t>
  </si>
  <si>
    <t>KUC015NCE001</t>
  </si>
  <si>
    <t>KUC015NCE005</t>
  </si>
  <si>
    <t>KUC015NES004</t>
  </si>
  <si>
    <t>KUC015NES006</t>
  </si>
  <si>
    <t>KUC015NES007</t>
  </si>
  <si>
    <t>KUC015NES009</t>
  </si>
  <si>
    <t>KUC015NES012</t>
  </si>
  <si>
    <t>KUC015NES013</t>
  </si>
  <si>
    <t>KUC015NES014</t>
  </si>
  <si>
    <t>KUC015NES015</t>
  </si>
  <si>
    <t>KUC015NES017</t>
  </si>
  <si>
    <t>KUC015NES018</t>
  </si>
  <si>
    <t>KUC015NES019</t>
  </si>
  <si>
    <t>KUC015NES020</t>
  </si>
  <si>
    <t>KUC015NES021</t>
  </si>
  <si>
    <t>KUC015PRU006</t>
  </si>
  <si>
    <t>KUC015SNY001_ss</t>
  </si>
  <si>
    <t>KUC015TRM004</t>
  </si>
  <si>
    <t>KUC016ESP036</t>
  </si>
  <si>
    <t>KUC016ESP039</t>
  </si>
  <si>
    <t>KUC016ESP040</t>
  </si>
  <si>
    <t>KUC016ESP041</t>
  </si>
  <si>
    <t>KUC016ESP042</t>
  </si>
  <si>
    <t>KUC016ESP043</t>
  </si>
  <si>
    <t>KUC016ESP044</t>
  </si>
  <si>
    <t>KUC016ESP045</t>
  </si>
  <si>
    <t>KUC016ESP046</t>
  </si>
  <si>
    <t>KUC016ESP059</t>
  </si>
  <si>
    <t>KUC016HOL003</t>
  </si>
  <si>
    <t>KUC016KNE019</t>
  </si>
  <si>
    <t>KUC016KNE020</t>
  </si>
  <si>
    <t>KUC016KNE021</t>
  </si>
  <si>
    <t>KUC016KNE022</t>
  </si>
  <si>
    <t>KUC016KNE023</t>
  </si>
  <si>
    <t>KUC016KNE025</t>
  </si>
  <si>
    <t>KUC016KNE026</t>
  </si>
  <si>
    <t>KUC016KNE027</t>
  </si>
  <si>
    <t>KUC016KNE028</t>
  </si>
  <si>
    <t>KUC016KNE029</t>
  </si>
  <si>
    <t>KUC016KUC017</t>
  </si>
  <si>
    <t>KUC016KUC018</t>
  </si>
  <si>
    <t>KUC016KUC019</t>
  </si>
  <si>
    <t>KUC016KUC021</t>
  </si>
  <si>
    <t>KUC016KUC022</t>
  </si>
  <si>
    <t>KUC016KUC023_ss</t>
  </si>
  <si>
    <t>KUC016KUC024</t>
  </si>
  <si>
    <t>KUC016KUC025</t>
  </si>
  <si>
    <t>KUC016KUC026</t>
  </si>
  <si>
    <t>KUC016KUC027</t>
  </si>
  <si>
    <t>KUC016KUC028</t>
  </si>
  <si>
    <t>KUC016KUC030_ss</t>
  </si>
  <si>
    <t>KUC016LBP001</t>
  </si>
  <si>
    <t>KUC016LEU020</t>
  </si>
  <si>
    <t>KUC016LNV001_ss</t>
  </si>
  <si>
    <t>KUC016NCE001</t>
  </si>
  <si>
    <t>KUC016NCE005</t>
  </si>
  <si>
    <t>KUC016NES004</t>
  </si>
  <si>
    <t>KUC016NES006</t>
  </si>
  <si>
    <t>KUC016NES007</t>
  </si>
  <si>
    <t>KUC016NES009</t>
  </si>
  <si>
    <t>KUC016NES012</t>
  </si>
  <si>
    <t>KUC016NES013</t>
  </si>
  <si>
    <t>KUC016NES014</t>
  </si>
  <si>
    <t>KUC016NES015</t>
  </si>
  <si>
    <t>KUC016NES017</t>
  </si>
  <si>
    <t>KUC016NES018</t>
  </si>
  <si>
    <t>KUC016NES019</t>
  </si>
  <si>
    <t>KUC016NES020</t>
  </si>
  <si>
    <t>KUC016NES021</t>
  </si>
  <si>
    <t>KUC016PRU006</t>
  </si>
  <si>
    <t>KUC016SNY001_ss</t>
  </si>
  <si>
    <t>KUC016TRM004</t>
  </si>
  <si>
    <t>KUC017ESP036</t>
  </si>
  <si>
    <t>KUC017ESP039</t>
  </si>
  <si>
    <t>KUC017ESP040</t>
  </si>
  <si>
    <t>KUC017ESP041</t>
  </si>
  <si>
    <t>KUC017ESP042</t>
  </si>
  <si>
    <t>KUC017ESP043</t>
  </si>
  <si>
    <t>KUC017ESP044</t>
  </si>
  <si>
    <t>KUC017ESP045</t>
  </si>
  <si>
    <t>KUC017ESP046</t>
  </si>
  <si>
    <t>KUC017ESP059</t>
  </si>
  <si>
    <t>KUC017HOL003</t>
  </si>
  <si>
    <t>KUC017KNE019</t>
  </si>
  <si>
    <t>KUC017KNE020</t>
  </si>
  <si>
    <t>KUC017KNE021</t>
  </si>
  <si>
    <t>KUC017KNE022</t>
  </si>
  <si>
    <t>KUC017KNE023</t>
  </si>
  <si>
    <t>KUC017KNE025</t>
  </si>
  <si>
    <t>KUC017KNE026</t>
  </si>
  <si>
    <t>KUC017KNE027</t>
  </si>
  <si>
    <t>KUC017KNE028</t>
  </si>
  <si>
    <t>KUC017KNE029</t>
  </si>
  <si>
    <t>KUC017KUC019</t>
  </si>
  <si>
    <t>KUC017KUC021</t>
  </si>
  <si>
    <t>KUC017KUC022</t>
  </si>
  <si>
    <t>KUC017KUC023_ss</t>
  </si>
  <si>
    <t>KUC017KUC024</t>
  </si>
  <si>
    <t>KUC017KUC025</t>
  </si>
  <si>
    <t>KUC017KUC026</t>
  </si>
  <si>
    <t>KUC017KUC027</t>
  </si>
  <si>
    <t>KUC017KUC028</t>
  </si>
  <si>
    <t>KUC017KUC030_ss</t>
  </si>
  <si>
    <t>KUC017LBP001</t>
  </si>
  <si>
    <t>KUC017LEU020</t>
  </si>
  <si>
    <t>KUC017LNV001_ss</t>
  </si>
  <si>
    <t>KUC017NCE001</t>
  </si>
  <si>
    <t>KUC017NCE005</t>
  </si>
  <si>
    <t>KUC017NES004</t>
  </si>
  <si>
    <t>KUC017NES006</t>
  </si>
  <si>
    <t>KUC017NES007</t>
  </si>
  <si>
    <t>KUC017NES009</t>
  </si>
  <si>
    <t>KUC017NES012</t>
  </si>
  <si>
    <t>KUC017NES013</t>
  </si>
  <si>
    <t>KUC017NES014</t>
  </si>
  <si>
    <t>KUC017NES015</t>
  </si>
  <si>
    <t>KUC017NES017</t>
  </si>
  <si>
    <t>KUC017NES018</t>
  </si>
  <si>
    <t>KUC017NES019</t>
  </si>
  <si>
    <t>KUC017NES020</t>
  </si>
  <si>
    <t>KUC017NES021</t>
  </si>
  <si>
    <t>KUC017PRU006</t>
  </si>
  <si>
    <t>KUC017SNY001_ss</t>
  </si>
  <si>
    <t>KUC017TRM004</t>
  </si>
  <si>
    <t>KUC018ESP036</t>
  </si>
  <si>
    <t>KUC018ESP039</t>
  </si>
  <si>
    <t>KUC018ESP040</t>
  </si>
  <si>
    <t>KUC018ESP041</t>
  </si>
  <si>
    <t>KUC018ESP042</t>
  </si>
  <si>
    <t>KUC018ESP043</t>
  </si>
  <si>
    <t>KUC018ESP044</t>
  </si>
  <si>
    <t>KUC018ESP045</t>
  </si>
  <si>
    <t>KUC018ESP046</t>
  </si>
  <si>
    <t>KUC018ESP059</t>
  </si>
  <si>
    <t>KUC018HOL003</t>
  </si>
  <si>
    <t>KUC018KNE019</t>
  </si>
  <si>
    <t>KUC018KNE020</t>
  </si>
  <si>
    <t>KUC018KNE021</t>
  </si>
  <si>
    <t>KUC018KNE022</t>
  </si>
  <si>
    <t>KUC018KNE023</t>
  </si>
  <si>
    <t>KUC018KNE025</t>
  </si>
  <si>
    <t>KUC018KNE026</t>
  </si>
  <si>
    <t>KUC018KNE027</t>
  </si>
  <si>
    <t>KUC018KNE028</t>
  </si>
  <si>
    <t>KUC018KNE029</t>
  </si>
  <si>
    <t>KUC018KUC019</t>
  </si>
  <si>
    <t>KUC018KUC021</t>
  </si>
  <si>
    <t>KUC018KUC022</t>
  </si>
  <si>
    <t>KUC018KUC023_ss</t>
  </si>
  <si>
    <t>KUC018KUC024</t>
  </si>
  <si>
    <t>KUC018KUC025</t>
  </si>
  <si>
    <t>KUC018KUC026</t>
  </si>
  <si>
    <t>KUC018KUC027</t>
  </si>
  <si>
    <t>KUC018KUC028</t>
  </si>
  <si>
    <t>KUC018KUC030_ss</t>
  </si>
  <si>
    <t>KUC018LBP001</t>
  </si>
  <si>
    <t>KUC018LEU020</t>
  </si>
  <si>
    <t>KUC018LNV001_ss</t>
  </si>
  <si>
    <t>KUC018NCE001</t>
  </si>
  <si>
    <t>KUC018NCE005</t>
  </si>
  <si>
    <t>KUC018NES004</t>
  </si>
  <si>
    <t>KUC018NES006</t>
  </si>
  <si>
    <t>KUC018NES007</t>
  </si>
  <si>
    <t>KUC018NES009</t>
  </si>
  <si>
    <t>KUC018NES012</t>
  </si>
  <si>
    <t>KUC018NES013</t>
  </si>
  <si>
    <t>KUC018NES014</t>
  </si>
  <si>
    <t>KUC018NES015</t>
  </si>
  <si>
    <t>KUC018NES017</t>
  </si>
  <si>
    <t>KUC018NES018</t>
  </si>
  <si>
    <t>KUC018NES019</t>
  </si>
  <si>
    <t>KUC018NES020</t>
  </si>
  <si>
    <t>KUC018NES021</t>
  </si>
  <si>
    <t>KUC018PRU006</t>
  </si>
  <si>
    <t>KUC018SNY001_ss</t>
  </si>
  <si>
    <t>KUC018TRM004</t>
  </si>
  <si>
    <t>KUC019ESP036</t>
  </si>
  <si>
    <t>KUC019ESP039</t>
  </si>
  <si>
    <t>KUC019ESP040</t>
  </si>
  <si>
    <t>KUC019ESP041</t>
  </si>
  <si>
    <t>KUC019ESP042</t>
  </si>
  <si>
    <t>KUC019ESP043</t>
  </si>
  <si>
    <t>KUC019ESP044</t>
  </si>
  <si>
    <t>KUC019ESP045</t>
  </si>
  <si>
    <t>KUC019ESP046</t>
  </si>
  <si>
    <t>KUC019ESP059</t>
  </si>
  <si>
    <t>KUC019HOL003</t>
  </si>
  <si>
    <t>KUC019KNE019</t>
  </si>
  <si>
    <t>KUC019KNE020</t>
  </si>
  <si>
    <t>KUC019KNE021</t>
  </si>
  <si>
    <t>KUC019KNE022</t>
  </si>
  <si>
    <t>KUC019KNE023</t>
  </si>
  <si>
    <t>KUC019KNE025</t>
  </si>
  <si>
    <t>KUC019KNE026</t>
  </si>
  <si>
    <t>KUC019KNE027</t>
  </si>
  <si>
    <t>KUC019KNE028</t>
  </si>
  <si>
    <t>KUC019KNE029</t>
  </si>
  <si>
    <t>KUC019KUC021</t>
  </si>
  <si>
    <t>KUC019KUC022</t>
  </si>
  <si>
    <t>KUC019KUC023_ss</t>
  </si>
  <si>
    <t>KUC019KUC024</t>
  </si>
  <si>
    <t>KUC019KUC025</t>
  </si>
  <si>
    <t>KUC019KUC026</t>
  </si>
  <si>
    <t>KUC019KUC027</t>
  </si>
  <si>
    <t>KUC019KUC028</t>
  </si>
  <si>
    <t>KUC019KUC030_ss</t>
  </si>
  <si>
    <t>KUC019LBP001</t>
  </si>
  <si>
    <t>KUC019LEU020</t>
  </si>
  <si>
    <t>KUC019LNV001_ss</t>
  </si>
  <si>
    <t>KUC019NCE001</t>
  </si>
  <si>
    <t>KUC019NCE005</t>
  </si>
  <si>
    <t>KUC019NES004</t>
  </si>
  <si>
    <t>KUC019NES006</t>
  </si>
  <si>
    <t>KUC019NES007</t>
  </si>
  <si>
    <t>KUC019NES009</t>
  </si>
  <si>
    <t>KUC019NES012</t>
  </si>
  <si>
    <t>KUC019NES013</t>
  </si>
  <si>
    <t>KUC019NES014</t>
  </si>
  <si>
    <t>KUC019NES015</t>
  </si>
  <si>
    <t>KUC019NES017</t>
  </si>
  <si>
    <t>KUC019NES018</t>
  </si>
  <si>
    <t>KUC019NES019</t>
  </si>
  <si>
    <t>KUC019NES020</t>
  </si>
  <si>
    <t>KUC019NES021</t>
  </si>
  <si>
    <t>KUC019PRU006</t>
  </si>
  <si>
    <t>KUC019SNY001_ss</t>
  </si>
  <si>
    <t>KUC019TRM004</t>
  </si>
  <si>
    <t>KUC021ESP036</t>
  </si>
  <si>
    <t>KUC021ESP039</t>
  </si>
  <si>
    <t>KUC021ESP040</t>
  </si>
  <si>
    <t>KUC021ESP041</t>
  </si>
  <si>
    <t>KUC021ESP042</t>
  </si>
  <si>
    <t>KUC021ESP043</t>
  </si>
  <si>
    <t>KUC021ESP044</t>
  </si>
  <si>
    <t>KUC021ESP045</t>
  </si>
  <si>
    <t>KUC021ESP046</t>
  </si>
  <si>
    <t>KUC021ESP059</t>
  </si>
  <si>
    <t>KUC021HOL003</t>
  </si>
  <si>
    <t>KUC021KNE019</t>
  </si>
  <si>
    <t>KUC021KNE020</t>
  </si>
  <si>
    <t>KUC021KNE021</t>
  </si>
  <si>
    <t>KUC021KNE022</t>
  </si>
  <si>
    <t>KUC021KNE023</t>
  </si>
  <si>
    <t>KUC021KNE025</t>
  </si>
  <si>
    <t>KUC021KNE026</t>
  </si>
  <si>
    <t>KUC021KNE027</t>
  </si>
  <si>
    <t>KUC021KNE028</t>
  </si>
  <si>
    <t>KUC021KNE029</t>
  </si>
  <si>
    <t>KUC021KUC022</t>
  </si>
  <si>
    <t>KUC021KUC023_ss</t>
  </si>
  <si>
    <t>KUC021KUC024</t>
  </si>
  <si>
    <t>KUC021KUC025</t>
  </si>
  <si>
    <t>KUC021KUC026</t>
  </si>
  <si>
    <t>KUC021KUC027</t>
  </si>
  <si>
    <t>KUC021KUC028</t>
  </si>
  <si>
    <t>KUC021KUC030_ss</t>
  </si>
  <si>
    <t>KUC021LBP001</t>
  </si>
  <si>
    <t>KUC021LEU020</t>
  </si>
  <si>
    <t>KUC021LNV001_ss</t>
  </si>
  <si>
    <t>KUC021NCE001</t>
  </si>
  <si>
    <t>KUC021NCE005</t>
  </si>
  <si>
    <t>KUC021NES004</t>
  </si>
  <si>
    <t>KUC021NES006</t>
  </si>
  <si>
    <t>KUC021NES007</t>
  </si>
  <si>
    <t>KUC021NES009</t>
  </si>
  <si>
    <t>KUC021NES012</t>
  </si>
  <si>
    <t>KUC021NES013</t>
  </si>
  <si>
    <t>KUC021NES014</t>
  </si>
  <si>
    <t>KUC021NES015</t>
  </si>
  <si>
    <t>KUC021NES017</t>
  </si>
  <si>
    <t>KUC021NES018</t>
  </si>
  <si>
    <t>KUC021NES019</t>
  </si>
  <si>
    <t>KUC021NES020</t>
  </si>
  <si>
    <t>KUC021NES021</t>
  </si>
  <si>
    <t>KUC021PRU006</t>
  </si>
  <si>
    <t>KUC021SNY001_ss</t>
  </si>
  <si>
    <t>KUC021TRM004</t>
  </si>
  <si>
    <t>KUC022HOL003</t>
  </si>
  <si>
    <t>KUC022KUC023_ss</t>
  </si>
  <si>
    <t>KUC022KUC027</t>
  </si>
  <si>
    <t>KUC022KUC030_ss</t>
  </si>
  <si>
    <t>KUC022LBP001</t>
  </si>
  <si>
    <t>KUC022LNV001_ss</t>
  </si>
  <si>
    <t>KUC022NCE001</t>
  </si>
  <si>
    <t>KUC022NCE005</t>
  </si>
  <si>
    <t>KUC022PRU006</t>
  </si>
  <si>
    <t>KUC022SNY001_ss</t>
  </si>
  <si>
    <t>KUC022TRM004</t>
  </si>
  <si>
    <t>KUC023_ssHOL003</t>
  </si>
  <si>
    <t>KUC023_ssKUC027</t>
  </si>
  <si>
    <t>KUC023_ssKUC030_ss</t>
  </si>
  <si>
    <t>KUC023_ssLBP001</t>
  </si>
  <si>
    <t>KUC023_ssLNV001_ss</t>
  </si>
  <si>
    <t>KUC023_ssNCE001</t>
  </si>
  <si>
    <t>KUC023_ssNCE005</t>
  </si>
  <si>
    <t>KUC023_ssPRU006</t>
  </si>
  <si>
    <t>KUC023_ssSNY001_ss</t>
  </si>
  <si>
    <t>KUC023_ssTRM004</t>
  </si>
  <si>
    <t>KUC024ESP036</t>
  </si>
  <si>
    <t>KUC024ESP039</t>
  </si>
  <si>
    <t>KUC024ESP040</t>
  </si>
  <si>
    <t>KUC024ESP041</t>
  </si>
  <si>
    <t>KUC024ESP042</t>
  </si>
  <si>
    <t>KUC024ESP043</t>
  </si>
  <si>
    <t>KUC024ESP044</t>
  </si>
  <si>
    <t>KUC024ESP045</t>
  </si>
  <si>
    <t>KUC024ESP046</t>
  </si>
  <si>
    <t>KUC024ESP059</t>
  </si>
  <si>
    <t>KUC024HOL003</t>
  </si>
  <si>
    <t>KUC024KNE019</t>
  </si>
  <si>
    <t>KUC024KNE020</t>
  </si>
  <si>
    <t>KUC024KNE021</t>
  </si>
  <si>
    <t>KUC024KNE022</t>
  </si>
  <si>
    <t>KUC024KNE023</t>
  </si>
  <si>
    <t>KUC024KNE025</t>
  </si>
  <si>
    <t>KUC024KNE026</t>
  </si>
  <si>
    <t>KUC024KNE027</t>
  </si>
  <si>
    <t>KUC024KNE028</t>
  </si>
  <si>
    <t>KUC024KNE029</t>
  </si>
  <si>
    <t>KUC024KUC022</t>
  </si>
  <si>
    <t>KUC024KUC023_ss</t>
  </si>
  <si>
    <t>KUC024KUC025</t>
  </si>
  <si>
    <t>KUC024KUC026</t>
  </si>
  <si>
    <t>KUC024KUC027</t>
  </si>
  <si>
    <t>KUC024KUC028</t>
  </si>
  <si>
    <t>KUC024KUC030_ss</t>
  </si>
  <si>
    <t>KUC024LBP001</t>
  </si>
  <si>
    <t>KUC024LEU020</t>
  </si>
  <si>
    <t>KUC024LNV001_ss</t>
  </si>
  <si>
    <t>KUC024NCE001</t>
  </si>
  <si>
    <t>KUC024NCE005</t>
  </si>
  <si>
    <t>KUC024NES004</t>
  </si>
  <si>
    <t>KUC024NES006</t>
  </si>
  <si>
    <t>KUC024NES007</t>
  </si>
  <si>
    <t>KUC024NES009</t>
  </si>
  <si>
    <t>KUC024NES012</t>
  </si>
  <si>
    <t>KUC024NES013</t>
  </si>
  <si>
    <t>KUC024NES014</t>
  </si>
  <si>
    <t>KUC024NES015</t>
  </si>
  <si>
    <t>KUC024NES017</t>
  </si>
  <si>
    <t>KUC024NES018</t>
  </si>
  <si>
    <t>KUC024NES019</t>
  </si>
  <si>
    <t>KUC024NES020</t>
  </si>
  <si>
    <t>KUC024NES021</t>
  </si>
  <si>
    <t>KUC024PRU006</t>
  </si>
  <si>
    <t>KUC024SNY001_ss</t>
  </si>
  <si>
    <t>KUC024TRM004</t>
  </si>
  <si>
    <t>KUC025ESP036</t>
  </si>
  <si>
    <t>KUC025ESP039</t>
  </si>
  <si>
    <t>KUC025ESP040</t>
  </si>
  <si>
    <t>KUC025ESP041</t>
  </si>
  <si>
    <t>KUC025ESP042</t>
  </si>
  <si>
    <t>KUC025ESP043</t>
  </si>
  <si>
    <t>KUC025ESP044</t>
  </si>
  <si>
    <t>KUC025ESP045</t>
  </si>
  <si>
    <t>KUC025ESP046</t>
  </si>
  <si>
    <t>KUC025ESP059</t>
  </si>
  <si>
    <t>KUC025HOL003</t>
  </si>
  <si>
    <t>KUC025KNE019</t>
  </si>
  <si>
    <t>KUC025KNE020</t>
  </si>
  <si>
    <t>KUC025KNE021</t>
  </si>
  <si>
    <t>KUC025KNE022</t>
  </si>
  <si>
    <t>KUC025KNE023</t>
  </si>
  <si>
    <t>KUC025KNE025</t>
  </si>
  <si>
    <t>KUC025KNE026</t>
  </si>
  <si>
    <t>KUC025KNE027</t>
  </si>
  <si>
    <t>KUC025KNE028</t>
  </si>
  <si>
    <t>KUC025KNE029</t>
  </si>
  <si>
    <t>KUC025KUC022</t>
  </si>
  <si>
    <t>KUC025KUC023_ss</t>
  </si>
  <si>
    <t>KUC025KUC026</t>
  </si>
  <si>
    <t>KUC025KUC027</t>
  </si>
  <si>
    <t>KUC025KUC028</t>
  </si>
  <si>
    <t>KUC025KUC030_ss</t>
  </si>
  <si>
    <t>KUC025LBP001</t>
  </si>
  <si>
    <t>KUC025LEU020</t>
  </si>
  <si>
    <t>KUC025LNV001_ss</t>
  </si>
  <si>
    <t>KUC025NCE001</t>
  </si>
  <si>
    <t>KUC025NCE005</t>
  </si>
  <si>
    <t>KUC025NES004</t>
  </si>
  <si>
    <t>KUC025NES006</t>
  </si>
  <si>
    <t>KUC025NES007</t>
  </si>
  <si>
    <t>KUC025NES009</t>
  </si>
  <si>
    <t>KUC025NES012</t>
  </si>
  <si>
    <t>KUC025NES013</t>
  </si>
  <si>
    <t>KUC025NES014</t>
  </si>
  <si>
    <t>KUC025NES015</t>
  </si>
  <si>
    <t>KUC025NES017</t>
  </si>
  <si>
    <t>KUC025NES018</t>
  </si>
  <si>
    <t>KUC025NES019</t>
  </si>
  <si>
    <t>KUC025NES020</t>
  </si>
  <si>
    <t>KUC025NES021</t>
  </si>
  <si>
    <t>KUC025PRU006</t>
  </si>
  <si>
    <t>KUC025SNY001_ss</t>
  </si>
  <si>
    <t>KUC025TRM004</t>
  </si>
  <si>
    <t>KUC026ESP036</t>
  </si>
  <si>
    <t>KUC026ESP039</t>
  </si>
  <si>
    <t>KUC026ESP040</t>
  </si>
  <si>
    <t>KUC026ESP041</t>
  </si>
  <si>
    <t>KUC026ESP042</t>
  </si>
  <si>
    <t>KUC026ESP043</t>
  </si>
  <si>
    <t>KUC026ESP044</t>
  </si>
  <si>
    <t>KUC026ESP045</t>
  </si>
  <si>
    <t>KUC026ESP046</t>
  </si>
  <si>
    <t>KUC026ESP059</t>
  </si>
  <si>
    <t>KUC026HOL003</t>
  </si>
  <si>
    <t>KUC026KNE019</t>
  </si>
  <si>
    <t>KUC026KNE020</t>
  </si>
  <si>
    <t>KUC026KNE021</t>
  </si>
  <si>
    <t>KUC026KNE022</t>
  </si>
  <si>
    <t>KUC026KNE023</t>
  </si>
  <si>
    <t>KUC026KNE025</t>
  </si>
  <si>
    <t>KUC026KNE026</t>
  </si>
  <si>
    <t>KUC026KNE027</t>
  </si>
  <si>
    <t>KUC026KNE028</t>
  </si>
  <si>
    <t>KUC026KNE029</t>
  </si>
  <si>
    <t>KUC026KUC022</t>
  </si>
  <si>
    <t>KUC026KUC023_ss</t>
  </si>
  <si>
    <t>KUC026KUC027</t>
  </si>
  <si>
    <t>KUC026KUC028</t>
  </si>
  <si>
    <t>KUC026KUC030_ss</t>
  </si>
  <si>
    <t>KUC026LBP001</t>
  </si>
  <si>
    <t>KUC026LEU020</t>
  </si>
  <si>
    <t>KUC026LNV001_ss</t>
  </si>
  <si>
    <t>KUC026NCE001</t>
  </si>
  <si>
    <t>KUC026NCE005</t>
  </si>
  <si>
    <t>KUC026NES004</t>
  </si>
  <si>
    <t>KUC026NES006</t>
  </si>
  <si>
    <t>KUC026NES007</t>
  </si>
  <si>
    <t>KUC026NES009</t>
  </si>
  <si>
    <t>KUC026NES012</t>
  </si>
  <si>
    <t>KUC026NES013</t>
  </si>
  <si>
    <t>KUC026NES014</t>
  </si>
  <si>
    <t>KUC026NES015</t>
  </si>
  <si>
    <t>KUC026NES017</t>
  </si>
  <si>
    <t>KUC026NES018</t>
  </si>
  <si>
    <t>KUC026NES019</t>
  </si>
  <si>
    <t>KUC026NES020</t>
  </si>
  <si>
    <t>KUC026NES021</t>
  </si>
  <si>
    <t>KUC026PRU006</t>
  </si>
  <si>
    <t>KUC026SNY001_ss</t>
  </si>
  <si>
    <t>KUC026TRM004</t>
  </si>
  <si>
    <t>KUC027HOL003</t>
  </si>
  <si>
    <t>KUC027KUC030_ss</t>
  </si>
  <si>
    <t>KUC027LBP001</t>
  </si>
  <si>
    <t>KUC027LNV001_ss</t>
  </si>
  <si>
    <t>KUC027NCE001</t>
  </si>
  <si>
    <t>KUC027NCE005</t>
  </si>
  <si>
    <t>KUC027PRU006</t>
  </si>
  <si>
    <t>KUC027SNY001_ss</t>
  </si>
  <si>
    <t>KUC027TRM004</t>
  </si>
  <si>
    <t>KUC028ESP036</t>
  </si>
  <si>
    <t>KUC028ESP039</t>
  </si>
  <si>
    <t>KUC028ESP040</t>
  </si>
  <si>
    <t>KUC028ESP041</t>
  </si>
  <si>
    <t>KUC028ESP042</t>
  </si>
  <si>
    <t>KUC028ESP043</t>
  </si>
  <si>
    <t>KUC028ESP044</t>
  </si>
  <si>
    <t>KUC028ESP045</t>
  </si>
  <si>
    <t>KUC028ESP046</t>
  </si>
  <si>
    <t>KUC028ESP059</t>
  </si>
  <si>
    <t>KUC028HOL003</t>
  </si>
  <si>
    <t>KUC028KNE019</t>
  </si>
  <si>
    <t>KUC028KNE020</t>
  </si>
  <si>
    <t>KUC028KNE021</t>
  </si>
  <si>
    <t>KUC028KNE022</t>
  </si>
  <si>
    <t>KUC028KNE023</t>
  </si>
  <si>
    <t>KUC028KNE025</t>
  </si>
  <si>
    <t>KUC028KNE026</t>
  </si>
  <si>
    <t>KUC028KNE027</t>
  </si>
  <si>
    <t>KUC028KNE028</t>
  </si>
  <si>
    <t>KUC028KNE029</t>
  </si>
  <si>
    <t>KUC028KUC022</t>
  </si>
  <si>
    <t>KUC028KUC023_ss</t>
  </si>
  <si>
    <t>KUC028KUC027</t>
  </si>
  <si>
    <t>KUC028KUC030_ss</t>
  </si>
  <si>
    <t>KUC028LBP001</t>
  </si>
  <si>
    <t>KUC028LEU020</t>
  </si>
  <si>
    <t>KUC028LNV001_ss</t>
  </si>
  <si>
    <t>KUC028NCE001</t>
  </si>
  <si>
    <t>KUC028NCE005</t>
  </si>
  <si>
    <t>KUC028NES004</t>
  </si>
  <si>
    <t>KUC028NES006</t>
  </si>
  <si>
    <t>KUC028NES007</t>
  </si>
  <si>
    <t>KUC028NES009</t>
  </si>
  <si>
    <t>KUC028NES012</t>
  </si>
  <si>
    <t>KUC028NES013</t>
  </si>
  <si>
    <t>KUC028NES014</t>
  </si>
  <si>
    <t>KUC028NES015</t>
  </si>
  <si>
    <t>KUC028NES017</t>
  </si>
  <si>
    <t>KUC028NES018</t>
  </si>
  <si>
    <t>KUC028NES019</t>
  </si>
  <si>
    <t>KUC028NES020</t>
  </si>
  <si>
    <t>KUC028NES021</t>
  </si>
  <si>
    <t>KUC028PRU006</t>
  </si>
  <si>
    <t>KUC028SNY001_ss</t>
  </si>
  <si>
    <t>KUC028TRM004</t>
  </si>
  <si>
    <t>KUC030_ssLNV001_ss</t>
  </si>
  <si>
    <t>KUC030_ssSNY001_ss</t>
  </si>
  <si>
    <t>LBP001HOL003</t>
  </si>
  <si>
    <t>LBP001KUC030_ss</t>
  </si>
  <si>
    <t>LBP001LNV001_ss</t>
  </si>
  <si>
    <t>LBP001NCE001</t>
  </si>
  <si>
    <t>LBP001PRU006</t>
  </si>
  <si>
    <t>LBP001SNY001_ss</t>
  </si>
  <si>
    <t>LBP001TRM004</t>
  </si>
  <si>
    <t>LEU020ESP036</t>
  </si>
  <si>
    <t>LEU020ESP039</t>
  </si>
  <si>
    <t>LEU020ESP040</t>
  </si>
  <si>
    <t>LEU020ESP041</t>
  </si>
  <si>
    <t>LEU020ESP042</t>
  </si>
  <si>
    <t>LEU020ESP043</t>
  </si>
  <si>
    <t>LEU020ESP044</t>
  </si>
  <si>
    <t>LEU020ESP045</t>
  </si>
  <si>
    <t>LEU020ESP046</t>
  </si>
  <si>
    <t>LEU020ESP059</t>
  </si>
  <si>
    <t>LEU020HOL003</t>
  </si>
  <si>
    <t>LEU020KNE019</t>
  </si>
  <si>
    <t>LEU020KNE020</t>
  </si>
  <si>
    <t>LEU020KNE021</t>
  </si>
  <si>
    <t>LEU020KNE022</t>
  </si>
  <si>
    <t>LEU020KNE023</t>
  </si>
  <si>
    <t>LEU020KNE025</t>
  </si>
  <si>
    <t>LEU020KNE026</t>
  </si>
  <si>
    <t>LEU020KNE027</t>
  </si>
  <si>
    <t>LEU020KNE028</t>
  </si>
  <si>
    <t>LEU020KNE029</t>
  </si>
  <si>
    <t>LEU020KUC022</t>
  </si>
  <si>
    <t>LEU020KUC023_ss</t>
  </si>
  <si>
    <t>LEU020KUC027</t>
  </si>
  <si>
    <t>LEU020KUC030_ss</t>
  </si>
  <si>
    <t>LEU020LBP001</t>
  </si>
  <si>
    <t>LEU020LNV001_ss</t>
  </si>
  <si>
    <t>LEU020NCE001</t>
  </si>
  <si>
    <t>LEU020NCE005</t>
  </si>
  <si>
    <t>LEU020NES004</t>
  </si>
  <si>
    <t>LEU020NES006</t>
  </si>
  <si>
    <t>LEU020NES007</t>
  </si>
  <si>
    <t>LEU020NES009</t>
  </si>
  <si>
    <t>LEU020NES012</t>
  </si>
  <si>
    <t>LEU020NES013</t>
  </si>
  <si>
    <t>LEU020NES014</t>
  </si>
  <si>
    <t>LEU020NES015</t>
  </si>
  <si>
    <t>LEU020NES017</t>
  </si>
  <si>
    <t>LEU020NES018</t>
  </si>
  <si>
    <t>LEU020NES019</t>
  </si>
  <si>
    <t>LEU020NES020</t>
  </si>
  <si>
    <t>LEU020NES021</t>
  </si>
  <si>
    <t>LEU020PRU006</t>
  </si>
  <si>
    <t>LEU020SNY001_ss</t>
  </si>
  <si>
    <t>LEU020TRM004</t>
  </si>
  <si>
    <t>NCE001HOL003</t>
  </si>
  <si>
    <t>NCE001KUC030_ss</t>
  </si>
  <si>
    <t>NCE001LNV001_ss</t>
  </si>
  <si>
    <t>NCE001NCE005</t>
  </si>
  <si>
    <t>NCE001PRU006</t>
  </si>
  <si>
    <t>NCE001SNY001_ss</t>
  </si>
  <si>
    <t>NCE001TRM004</t>
  </si>
  <si>
    <t>NCE005HOL003</t>
  </si>
  <si>
    <t>NCE005KUC030_ss</t>
  </si>
  <si>
    <t>NCE005LNV001_ss</t>
  </si>
  <si>
    <t>NCE005PRU006</t>
  </si>
  <si>
    <t>NCE005SNY001_ss</t>
  </si>
  <si>
    <t>NCE005TRM004</t>
  </si>
  <si>
    <t>NES004ESP036</t>
  </si>
  <si>
    <t>NES004ESP039</t>
  </si>
  <si>
    <t>NES004ESP040</t>
  </si>
  <si>
    <t>NES004ESP041</t>
  </si>
  <si>
    <t>NES004ESP042</t>
  </si>
  <si>
    <t>NES004ESP043</t>
  </si>
  <si>
    <t>NES004ESP044</t>
  </si>
  <si>
    <t>NES004ESP045</t>
  </si>
  <si>
    <t>NES004ESP046</t>
  </si>
  <si>
    <t>NES004ESP059</t>
  </si>
  <si>
    <t>NES004HOL003</t>
  </si>
  <si>
    <t>NES004KNE019</t>
  </si>
  <si>
    <t>NES004KNE020</t>
  </si>
  <si>
    <t>NES004KNE021</t>
  </si>
  <si>
    <t>NES004KNE022</t>
  </si>
  <si>
    <t>NES004KNE023</t>
  </si>
  <si>
    <t>NES004KNE025</t>
  </si>
  <si>
    <t>NES004KNE026</t>
  </si>
  <si>
    <t>NES004KNE027</t>
  </si>
  <si>
    <t>NES004KNE028</t>
  </si>
  <si>
    <t>NES004KNE029</t>
  </si>
  <si>
    <t>NES004KUC022</t>
  </si>
  <si>
    <t>NES004KUC023_ss</t>
  </si>
  <si>
    <t>NES004KUC027</t>
  </si>
  <si>
    <t>NES004KUC030_ss</t>
  </si>
  <si>
    <t>NES004LBP001</t>
  </si>
  <si>
    <t>NES004LNV001_ss</t>
  </si>
  <si>
    <t>NES004NCE001</t>
  </si>
  <si>
    <t>NES004NCE005</t>
  </si>
  <si>
    <t>NES004NES006</t>
  </si>
  <si>
    <t>NES004NES007</t>
  </si>
  <si>
    <t>NES004NES009</t>
  </si>
  <si>
    <t>NES004NES012</t>
  </si>
  <si>
    <t>NES004NES013</t>
  </si>
  <si>
    <t>NES004NES014</t>
  </si>
  <si>
    <t>NES004NES015</t>
  </si>
  <si>
    <t>NES004NES017</t>
  </si>
  <si>
    <t>NES004NES018</t>
  </si>
  <si>
    <t>NES004NES019</t>
  </si>
  <si>
    <t>NES004NES020</t>
  </si>
  <si>
    <t>NES004NES021</t>
  </si>
  <si>
    <t>NES004PRU006</t>
  </si>
  <si>
    <t>NES004SNY001_ss</t>
  </si>
  <si>
    <t>NES004TRM004</t>
  </si>
  <si>
    <t>NES006ESP036</t>
  </si>
  <si>
    <t>NES006ESP039</t>
  </si>
  <si>
    <t>NES006ESP040</t>
  </si>
  <si>
    <t>NES006ESP041</t>
  </si>
  <si>
    <t>NES006ESP042</t>
  </si>
  <si>
    <t>NES006ESP043</t>
  </si>
  <si>
    <t>NES006ESP044</t>
  </si>
  <si>
    <t>NES006ESP045</t>
  </si>
  <si>
    <t>NES006ESP046</t>
  </si>
  <si>
    <t>NES006ESP059</t>
  </si>
  <si>
    <t>NES006HOL003</t>
  </si>
  <si>
    <t>NES006KNE019</t>
  </si>
  <si>
    <t>NES006KNE020</t>
  </si>
  <si>
    <t>NES006KNE021</t>
  </si>
  <si>
    <t>NES006KNE022</t>
  </si>
  <si>
    <t>NES006KNE023</t>
  </si>
  <si>
    <t>NES006KNE025</t>
  </si>
  <si>
    <t>NES006KNE026</t>
  </si>
  <si>
    <t>NES006KNE027</t>
  </si>
  <si>
    <t>NES006KNE028</t>
  </si>
  <si>
    <t>NES006KNE029</t>
  </si>
  <si>
    <t>NES006KUC022</t>
  </si>
  <si>
    <t>NES006KUC023_ss</t>
  </si>
  <si>
    <t>NES006KUC027</t>
  </si>
  <si>
    <t>NES006KUC030_ss</t>
  </si>
  <si>
    <t>NES006LBP001</t>
  </si>
  <si>
    <t>NES006LNV001_ss</t>
  </si>
  <si>
    <t>NES006NCE001</t>
  </si>
  <si>
    <t>NES006NCE005</t>
  </si>
  <si>
    <t>NES006NES009</t>
  </si>
  <si>
    <t>NES006NES012</t>
  </si>
  <si>
    <t>NES006NES013</t>
  </si>
  <si>
    <t>NES006NES014</t>
  </si>
  <si>
    <t>NES006NES015</t>
  </si>
  <si>
    <t>NES006NES017</t>
  </si>
  <si>
    <t>NES006NES018</t>
  </si>
  <si>
    <t>NES006NES019</t>
  </si>
  <si>
    <t>NES006NES020</t>
  </si>
  <si>
    <t>NES006NES021</t>
  </si>
  <si>
    <t>NES006PRU006</t>
  </si>
  <si>
    <t>NES006SNY001_ss</t>
  </si>
  <si>
    <t>NES006TRM004</t>
  </si>
  <si>
    <t>NES007ESP036</t>
  </si>
  <si>
    <t>NES007ESP039</t>
  </si>
  <si>
    <t>NES007ESP040</t>
  </si>
  <si>
    <t>NES007ESP041</t>
  </si>
  <si>
    <t>NES007ESP042</t>
  </si>
  <si>
    <t>NES007ESP043</t>
  </si>
  <si>
    <t>NES007ESP044</t>
  </si>
  <si>
    <t>NES007ESP045</t>
  </si>
  <si>
    <t>NES007ESP046</t>
  </si>
  <si>
    <t>NES007ESP059</t>
  </si>
  <si>
    <t>NES007HOL003</t>
  </si>
  <si>
    <t>NES007KNE019</t>
  </si>
  <si>
    <t>NES007KNE020</t>
  </si>
  <si>
    <t>NES007KNE021</t>
  </si>
  <si>
    <t>NES007KNE022</t>
  </si>
  <si>
    <t>NES007KNE023</t>
  </si>
  <si>
    <t>NES007KNE025</t>
  </si>
  <si>
    <t>NES007KNE026</t>
  </si>
  <si>
    <t>NES007KNE027</t>
  </si>
  <si>
    <t>NES007KNE028</t>
  </si>
  <si>
    <t>NES007KNE029</t>
  </si>
  <si>
    <t>NES007KUC022</t>
  </si>
  <si>
    <t>NES007KUC023_ss</t>
  </si>
  <si>
    <t>NES007KUC027</t>
  </si>
  <si>
    <t>NES007KUC030_ss</t>
  </si>
  <si>
    <t>NES007LBP001</t>
  </si>
  <si>
    <t>NES007LNV001_ss</t>
  </si>
  <si>
    <t>NES007NCE001</t>
  </si>
  <si>
    <t>NES007NCE005</t>
  </si>
  <si>
    <t>NES007NES009</t>
  </si>
  <si>
    <t>NES007NES012</t>
  </si>
  <si>
    <t>NES007NES013</t>
  </si>
  <si>
    <t>NES007NES014</t>
  </si>
  <si>
    <t>NES007NES015</t>
  </si>
  <si>
    <t>NES007NES017</t>
  </si>
  <si>
    <t>NES007NES018</t>
  </si>
  <si>
    <t>NES007NES019</t>
  </si>
  <si>
    <t>NES007NES020</t>
  </si>
  <si>
    <t>NES007NES021</t>
  </si>
  <si>
    <t>NES007PRU006</t>
  </si>
  <si>
    <t>NES007SNY001_ss</t>
  </si>
  <si>
    <t>NES007TRM004</t>
  </si>
  <si>
    <t>NES009ESP036</t>
  </si>
  <si>
    <t>NES009ESP039</t>
  </si>
  <si>
    <t>NES009ESP040</t>
  </si>
  <si>
    <t>NES009ESP041</t>
  </si>
  <si>
    <t>NES009ESP042</t>
  </si>
  <si>
    <t>NES009ESP043</t>
  </si>
  <si>
    <t>NES009ESP044</t>
  </si>
  <si>
    <t>NES009ESP045</t>
  </si>
  <si>
    <t>NES009ESP046</t>
  </si>
  <si>
    <t>NES009ESP059</t>
  </si>
  <si>
    <t>NES009HOL003</t>
  </si>
  <si>
    <t>NES009KNE019</t>
  </si>
  <si>
    <t>NES009KNE020</t>
  </si>
  <si>
    <t>NES009KNE021</t>
  </si>
  <si>
    <t>NES009KNE022</t>
  </si>
  <si>
    <t>NES009KNE023</t>
  </si>
  <si>
    <t>NES009KNE025</t>
  </si>
  <si>
    <t>NES009KNE026</t>
  </si>
  <si>
    <t>NES009KNE027</t>
  </si>
  <si>
    <t>NES009KNE028</t>
  </si>
  <si>
    <t>NES009KNE029</t>
  </si>
  <si>
    <t>NES009KUC022</t>
  </si>
  <si>
    <t>NES009KUC023_ss</t>
  </si>
  <si>
    <t>NES009KUC027</t>
  </si>
  <si>
    <t>NES009KUC030_ss</t>
  </si>
  <si>
    <t>NES009LBP001</t>
  </si>
  <si>
    <t>NES009LNV001_ss</t>
  </si>
  <si>
    <t>NES009NCE001</t>
  </si>
  <si>
    <t>NES009NCE005</t>
  </si>
  <si>
    <t>NES009NES012</t>
  </si>
  <si>
    <t>NES009NES013</t>
  </si>
  <si>
    <t>NES009NES014</t>
  </si>
  <si>
    <t>NES009NES015</t>
  </si>
  <si>
    <t>NES009NES017</t>
  </si>
  <si>
    <t>NES009NES018</t>
  </si>
  <si>
    <t>NES009NES019</t>
  </si>
  <si>
    <t>NES009NES020</t>
  </si>
  <si>
    <t>NES009NES021</t>
  </si>
  <si>
    <t>NES009PRU006</t>
  </si>
  <si>
    <t>NES009SNY001_ss</t>
  </si>
  <si>
    <t>NES009TRM004</t>
  </si>
  <si>
    <t>NES012ESP036</t>
  </si>
  <si>
    <t>NES012ESP039</t>
  </si>
  <si>
    <t>NES012ESP040</t>
  </si>
  <si>
    <t>NES012ESP041</t>
  </si>
  <si>
    <t>NES012ESP042</t>
  </si>
  <si>
    <t>NES012ESP043</t>
  </si>
  <si>
    <t>NES012ESP044</t>
  </si>
  <si>
    <t>NES012ESP045</t>
  </si>
  <si>
    <t>NES012ESP046</t>
  </si>
  <si>
    <t>NES012ESP059</t>
  </si>
  <si>
    <t>NES012HOL003</t>
  </si>
  <si>
    <t>NES012KNE019</t>
  </si>
  <si>
    <t>NES012KNE020</t>
  </si>
  <si>
    <t>NES012KNE021</t>
  </si>
  <si>
    <t>NES012KNE022</t>
  </si>
  <si>
    <t>NES012KNE023</t>
  </si>
  <si>
    <t>NES012KNE025</t>
  </si>
  <si>
    <t>NES012KNE026</t>
  </si>
  <si>
    <t>NES012KNE027</t>
  </si>
  <si>
    <t>NES012KNE028</t>
  </si>
  <si>
    <t>NES012KNE029</t>
  </si>
  <si>
    <t>NES012KUC022</t>
  </si>
  <si>
    <t>NES012KUC023_ss</t>
  </si>
  <si>
    <t>NES012KUC027</t>
  </si>
  <si>
    <t>NES012KUC030_ss</t>
  </si>
  <si>
    <t>NES012LBP001</t>
  </si>
  <si>
    <t>NES012LNV001_ss</t>
  </si>
  <si>
    <t>NES012NCE001</t>
  </si>
  <si>
    <t>NES012NCE005</t>
  </si>
  <si>
    <t>NES012NES013</t>
  </si>
  <si>
    <t>NES012NES014</t>
  </si>
  <si>
    <t>NES012NES015</t>
  </si>
  <si>
    <t>NES012NES017</t>
  </si>
  <si>
    <t>NES012NES018</t>
  </si>
  <si>
    <t>NES012NES019</t>
  </si>
  <si>
    <t>NES012NES020</t>
  </si>
  <si>
    <t>NES012NES021</t>
  </si>
  <si>
    <t>NES012PRU006</t>
  </si>
  <si>
    <t>NES012SNY001_ss</t>
  </si>
  <si>
    <t>NES012TRM004</t>
  </si>
  <si>
    <t>NES013ESP036</t>
  </si>
  <si>
    <t>NES013ESP039</t>
  </si>
  <si>
    <t>NES013ESP040</t>
  </si>
  <si>
    <t>NES013ESP041</t>
  </si>
  <si>
    <t>NES013ESP042</t>
  </si>
  <si>
    <t>NES013ESP043</t>
  </si>
  <si>
    <t>NES013ESP044</t>
  </si>
  <si>
    <t>NES013ESP045</t>
  </si>
  <si>
    <t>NES013ESP046</t>
  </si>
  <si>
    <t>NES013ESP059</t>
  </si>
  <si>
    <t>NES013HOL003</t>
  </si>
  <si>
    <t>NES013KNE019</t>
  </si>
  <si>
    <t>NES013KNE020</t>
  </si>
  <si>
    <t>NES013KNE021</t>
  </si>
  <si>
    <t>NES013KNE022</t>
  </si>
  <si>
    <t>NES013KNE023</t>
  </si>
  <si>
    <t>NES013KNE025</t>
  </si>
  <si>
    <t>NES013KNE026</t>
  </si>
  <si>
    <t>NES013KNE027</t>
  </si>
  <si>
    <t>NES013KNE028</t>
  </si>
  <si>
    <t>NES013KNE029</t>
  </si>
  <si>
    <t>NES013KUC022</t>
  </si>
  <si>
    <t>NES013KUC023_ss</t>
  </si>
  <si>
    <t>NES013KUC027</t>
  </si>
  <si>
    <t>NES013KUC030_ss</t>
  </si>
  <si>
    <t>NES013LBP001</t>
  </si>
  <si>
    <t>NES013LNV001_ss</t>
  </si>
  <si>
    <t>NES013NCE001</t>
  </si>
  <si>
    <t>NES013NCE005</t>
  </si>
  <si>
    <t>NES013NES014</t>
  </si>
  <si>
    <t>NES013NES015</t>
  </si>
  <si>
    <t>NES013NES017</t>
  </si>
  <si>
    <t>NES013NES018</t>
  </si>
  <si>
    <t>NES013NES019</t>
  </si>
  <si>
    <t>NES013NES020</t>
  </si>
  <si>
    <t>NES013NES021</t>
  </si>
  <si>
    <t>NES013PRU006</t>
  </si>
  <si>
    <t>NES013SNY001_ss</t>
  </si>
  <si>
    <t>NES013TRM004</t>
  </si>
  <si>
    <t>NES014ESP036</t>
  </si>
  <si>
    <t>NES014ESP039</t>
  </si>
  <si>
    <t>NES014ESP040</t>
  </si>
  <si>
    <t>NES014ESP041</t>
  </si>
  <si>
    <t>NES014ESP042</t>
  </si>
  <si>
    <t>NES014ESP043</t>
  </si>
  <si>
    <t>NES014ESP044</t>
  </si>
  <si>
    <t>NES014ESP045</t>
  </si>
  <si>
    <t>NES014ESP046</t>
  </si>
  <si>
    <t>NES014ESP059</t>
  </si>
  <si>
    <t>NES014HOL003</t>
  </si>
  <si>
    <t>NES014KNE019</t>
  </si>
  <si>
    <t>NES014KNE020</t>
  </si>
  <si>
    <t>NES014KNE021</t>
  </si>
  <si>
    <t>NES014KNE022</t>
  </si>
  <si>
    <t>NES014KNE023</t>
  </si>
  <si>
    <t>NES014KNE025</t>
  </si>
  <si>
    <t>NES014KNE026</t>
  </si>
  <si>
    <t>NES014KNE027</t>
  </si>
  <si>
    <t>NES014KNE028</t>
  </si>
  <si>
    <t>NES014KNE029</t>
  </si>
  <si>
    <t>NES014KUC022</t>
  </si>
  <si>
    <t>NES014KUC023_ss</t>
  </si>
  <si>
    <t>NES014KUC027</t>
  </si>
  <si>
    <t>NES014KUC030_ss</t>
  </si>
  <si>
    <t>NES014LBP001</t>
  </si>
  <si>
    <t>NES014LNV001_ss</t>
  </si>
  <si>
    <t>NES014NCE001</t>
  </si>
  <si>
    <t>NES014NCE005</t>
  </si>
  <si>
    <t>NES014NES015</t>
  </si>
  <si>
    <t>NES014NES017</t>
  </si>
  <si>
    <t>NES014NES018</t>
  </si>
  <si>
    <t>NES014NES019</t>
  </si>
  <si>
    <t>NES014NES020</t>
  </si>
  <si>
    <t>NES014NES021</t>
  </si>
  <si>
    <t>NES014PRU006</t>
  </si>
  <si>
    <t>NES014SNY001_ss</t>
  </si>
  <si>
    <t>NES014TRM004</t>
  </si>
  <si>
    <t>NES015ESP036</t>
  </si>
  <si>
    <t>NES015ESP039</t>
  </si>
  <si>
    <t>NES015ESP040</t>
  </si>
  <si>
    <t>NES015ESP041</t>
  </si>
  <si>
    <t>NES015ESP042</t>
  </si>
  <si>
    <t>NES015ESP043</t>
  </si>
  <si>
    <t>NES015ESP044</t>
  </si>
  <si>
    <t>NES015ESP045</t>
  </si>
  <si>
    <t>NES015ESP046</t>
  </si>
  <si>
    <t>NES015ESP059</t>
  </si>
  <si>
    <t>NES015HOL003</t>
  </si>
  <si>
    <t>NES015KNE019</t>
  </si>
  <si>
    <t>NES015KNE020</t>
  </si>
  <si>
    <t>NES015KNE021</t>
  </si>
  <si>
    <t>NES015KNE022</t>
  </si>
  <si>
    <t>NES015KNE023</t>
  </si>
  <si>
    <t>NES015KNE025</t>
  </si>
  <si>
    <t>NES015KNE026</t>
  </si>
  <si>
    <t>NES015KNE027</t>
  </si>
  <si>
    <t>NES015KNE028</t>
  </si>
  <si>
    <t>NES015KNE029</t>
  </si>
  <si>
    <t>NES015KUC022</t>
  </si>
  <si>
    <t>NES015KUC023_ss</t>
  </si>
  <si>
    <t>NES015KUC027</t>
  </si>
  <si>
    <t>NES015KUC030_ss</t>
  </si>
  <si>
    <t>NES015LBP001</t>
  </si>
  <si>
    <t>NES015LNV001_ss</t>
  </si>
  <si>
    <t>NES015NCE001</t>
  </si>
  <si>
    <t>NES015NCE005</t>
  </si>
  <si>
    <t>NES015NES017</t>
  </si>
  <si>
    <t>NES015NES018</t>
  </si>
  <si>
    <t>NES015NES019</t>
  </si>
  <si>
    <t>NES015NES020</t>
  </si>
  <si>
    <t>NES015NES021</t>
  </si>
  <si>
    <t>NES015PRU006</t>
  </si>
  <si>
    <t>NES015SNY001_ss</t>
  </si>
  <si>
    <t>NES015TRM004</t>
  </si>
  <si>
    <t>NES017ESP036</t>
  </si>
  <si>
    <t>NES017ESP039</t>
  </si>
  <si>
    <t>NES017ESP040</t>
  </si>
  <si>
    <t>NES017ESP041</t>
  </si>
  <si>
    <t>NES017ESP042</t>
  </si>
  <si>
    <t>NES017ESP043</t>
  </si>
  <si>
    <t>NES017ESP044</t>
  </si>
  <si>
    <t>NES017ESP045</t>
  </si>
  <si>
    <t>NES017ESP046</t>
  </si>
  <si>
    <t>NES017ESP059</t>
  </si>
  <si>
    <t>NES017HOL003</t>
  </si>
  <si>
    <t>NES017KNE019</t>
  </si>
  <si>
    <t>NES017KNE020</t>
  </si>
  <si>
    <t>NES017KNE021</t>
  </si>
  <si>
    <t>NES017KNE022</t>
  </si>
  <si>
    <t>NES017KNE023</t>
  </si>
  <si>
    <t>NES017KNE025</t>
  </si>
  <si>
    <t>NES017KNE026</t>
  </si>
  <si>
    <t>NES017KNE027</t>
  </si>
  <si>
    <t>NES017KNE028</t>
  </si>
  <si>
    <t>NES017KNE029</t>
  </si>
  <si>
    <t>NES017KUC022</t>
  </si>
  <si>
    <t>NES017KUC023_ss</t>
  </si>
  <si>
    <t>NES017KUC027</t>
  </si>
  <si>
    <t>NES017KUC030_ss</t>
  </si>
  <si>
    <t>NES017LBP001</t>
  </si>
  <si>
    <t>NES017LNV001_ss</t>
  </si>
  <si>
    <t>NES017NCE001</t>
  </si>
  <si>
    <t>NES017NCE005</t>
  </si>
  <si>
    <t>NES017NES018</t>
  </si>
  <si>
    <t>NES017NES019</t>
  </si>
  <si>
    <t>NES017NES020</t>
  </si>
  <si>
    <t>NES017NES021</t>
  </si>
  <si>
    <t>NES017PRU006</t>
  </si>
  <si>
    <t>NES017SNY001_ss</t>
  </si>
  <si>
    <t>NES017TRM004</t>
  </si>
  <si>
    <t>NES018ESP036</t>
  </si>
  <si>
    <t>NES018ESP039</t>
  </si>
  <si>
    <t>NES018ESP040</t>
  </si>
  <si>
    <t>NES018ESP041</t>
  </si>
  <si>
    <t>NES018ESP042</t>
  </si>
  <si>
    <t>NES018ESP044</t>
  </si>
  <si>
    <t>NES018ESP045</t>
  </si>
  <si>
    <t>NES018ESP046</t>
  </si>
  <si>
    <t>NES018ESP059</t>
  </si>
  <si>
    <t>NES018HOL003</t>
  </si>
  <si>
    <t>NES018KNE019</t>
  </si>
  <si>
    <t>NES018KNE020</t>
  </si>
  <si>
    <t>NES018KNE021</t>
  </si>
  <si>
    <t>NES018KNE022</t>
  </si>
  <si>
    <t>NES018KNE023</t>
  </si>
  <si>
    <t>NES018KNE025</t>
  </si>
  <si>
    <t>NES018KNE026</t>
  </si>
  <si>
    <t>NES018KNE027</t>
  </si>
  <si>
    <t>NES018KNE028</t>
  </si>
  <si>
    <t>NES018KNE029</t>
  </si>
  <si>
    <t>NES018KUC022</t>
  </si>
  <si>
    <t>NES018KUC023_ss</t>
  </si>
  <si>
    <t>NES018KUC027</t>
  </si>
  <si>
    <t>NES018KUC030_ss</t>
  </si>
  <si>
    <t>NES018LBP001</t>
  </si>
  <si>
    <t>NES018LNV001_ss</t>
  </si>
  <si>
    <t>NES018NCE001</t>
  </si>
  <si>
    <t>NES018NCE005</t>
  </si>
  <si>
    <t>NES018NES019</t>
  </si>
  <si>
    <t>NES018NES020</t>
  </si>
  <si>
    <t>NES018NES021</t>
  </si>
  <si>
    <t>NES018PRU006</t>
  </si>
  <si>
    <t>NES018SNY001_ss</t>
  </si>
  <si>
    <t>NES018TRM004</t>
  </si>
  <si>
    <t>NES019ESP036</t>
  </si>
  <si>
    <t>NES019ESP039</t>
  </si>
  <si>
    <t>NES019ESP040</t>
  </si>
  <si>
    <t>NES019ESP041</t>
  </si>
  <si>
    <t>NES019ESP042</t>
  </si>
  <si>
    <t>NES019ESP043</t>
  </si>
  <si>
    <t>NES019ESP044</t>
  </si>
  <si>
    <t>NES019ESP045</t>
  </si>
  <si>
    <t>NES019ESP046</t>
  </si>
  <si>
    <t>NES019ESP059</t>
  </si>
  <si>
    <t>NES019HOL003</t>
  </si>
  <si>
    <t>NES019KNE019</t>
  </si>
  <si>
    <t>NES019KNE020</t>
  </si>
  <si>
    <t>NES019KNE021</t>
  </si>
  <si>
    <t>NES019KNE022</t>
  </si>
  <si>
    <t>NES019KNE023</t>
  </si>
  <si>
    <t>NES019KNE025</t>
  </si>
  <si>
    <t>NES019KNE026</t>
  </si>
  <si>
    <t>NES019KNE027</t>
  </si>
  <si>
    <t>NES019KNE028</t>
  </si>
  <si>
    <t>NES019KNE029</t>
  </si>
  <si>
    <t>NES019KUC022</t>
  </si>
  <si>
    <t>NES019KUC023_ss</t>
  </si>
  <si>
    <t>NES019KUC027</t>
  </si>
  <si>
    <t>NES019KUC030_ss</t>
  </si>
  <si>
    <t>NES019LBP001</t>
  </si>
  <si>
    <t>NES019LNV001_ss</t>
  </si>
  <si>
    <t>NES019NCE001</t>
  </si>
  <si>
    <t>NES019NCE005</t>
  </si>
  <si>
    <t>NES019NES020</t>
  </si>
  <si>
    <t>NES019NES021</t>
  </si>
  <si>
    <t>NES019PRU006</t>
  </si>
  <si>
    <t>NES019SNY001_ss</t>
  </si>
  <si>
    <t>NES019TRM004</t>
  </si>
  <si>
    <t>NES020ESP036</t>
  </si>
  <si>
    <t>NES020ESP039</t>
  </si>
  <si>
    <t>NES020ESP040</t>
  </si>
  <si>
    <t>NES020ESP041</t>
  </si>
  <si>
    <t>NES020ESP042</t>
  </si>
  <si>
    <t>NES020ESP043</t>
  </si>
  <si>
    <t>NES020ESP044</t>
  </si>
  <si>
    <t>NES020ESP045</t>
  </si>
  <si>
    <t>NES020ESP046</t>
  </si>
  <si>
    <t>NES020ESP059</t>
  </si>
  <si>
    <t>NES020HOL003</t>
  </si>
  <si>
    <t>NES020KNE019</t>
  </si>
  <si>
    <t>NES020KNE020</t>
  </si>
  <si>
    <t>NES020KNE021</t>
  </si>
  <si>
    <t>NES020KNE022</t>
  </si>
  <si>
    <t>NES020KNE023</t>
  </si>
  <si>
    <t>NES020KNE025</t>
  </si>
  <si>
    <t>NES020KNE026</t>
  </si>
  <si>
    <t>NES020KNE027</t>
  </si>
  <si>
    <t>NES020KNE028</t>
  </si>
  <si>
    <t>NES020KNE029</t>
  </si>
  <si>
    <t>NES020KUC022</t>
  </si>
  <si>
    <t>NES020KUC023_ss</t>
  </si>
  <si>
    <t>NES020KUC027</t>
  </si>
  <si>
    <t>NES020KUC030_ss</t>
  </si>
  <si>
    <t>NES020LBP001</t>
  </si>
  <si>
    <t>NES020LNV001_ss</t>
  </si>
  <si>
    <t>NES020NCE001</t>
  </si>
  <si>
    <t>NES020NCE005</t>
  </si>
  <si>
    <t>NES020NES021</t>
  </si>
  <si>
    <t>NES020PRU006</t>
  </si>
  <si>
    <t>NES020SNY001_ss</t>
  </si>
  <si>
    <t>NES020TRM004</t>
  </si>
  <si>
    <t>NES021ESP036</t>
  </si>
  <si>
    <t>NES021ESP039</t>
  </si>
  <si>
    <t>NES021ESP040</t>
  </si>
  <si>
    <t>NES021ESP041</t>
  </si>
  <si>
    <t>NES021ESP042</t>
  </si>
  <si>
    <t>NES021ESP043</t>
  </si>
  <si>
    <t>NES021ESP044</t>
  </si>
  <si>
    <t>NES021ESP045</t>
  </si>
  <si>
    <t>NES021ESP046</t>
  </si>
  <si>
    <t>NES021ESP059</t>
  </si>
  <si>
    <t>NES021HOL003</t>
  </si>
  <si>
    <t>NES021KNE019</t>
  </si>
  <si>
    <t>NES021KNE020</t>
  </si>
  <si>
    <t>NES021KNE021</t>
  </si>
  <si>
    <t>NES021KNE022</t>
  </si>
  <si>
    <t>NES021KNE023</t>
  </si>
  <si>
    <t>NES021KNE025</t>
  </si>
  <si>
    <t>NES021KNE026</t>
  </si>
  <si>
    <t>NES021KNE027</t>
  </si>
  <si>
    <t>NES021KNE028</t>
  </si>
  <si>
    <t>NES021KNE029</t>
  </si>
  <si>
    <t>NES021KUC022</t>
  </si>
  <si>
    <t>NES021KUC023_ss</t>
  </si>
  <si>
    <t>NES021KUC027</t>
  </si>
  <si>
    <t>NES021KUC030_ss</t>
  </si>
  <si>
    <t>NES021LBP001</t>
  </si>
  <si>
    <t>NES021LNV001_ss</t>
  </si>
  <si>
    <t>NES021NCE001</t>
  </si>
  <si>
    <t>NES021NCE005</t>
  </si>
  <si>
    <t>NES021PRU006</t>
  </si>
  <si>
    <t>NES021SNY001_ss</t>
  </si>
  <si>
    <t>NES021TRM004</t>
  </si>
  <si>
    <t>PRU006HOL003</t>
  </si>
  <si>
    <t>PRU006KUC030_ss</t>
  </si>
  <si>
    <t>PRU006LNV001_ss</t>
  </si>
  <si>
    <t>PRU006SNY001_ss</t>
  </si>
  <si>
    <t>SNY001_ssLNV001_ss</t>
  </si>
  <si>
    <t>TRM004HOL003</t>
  </si>
  <si>
    <t>TRM004KUC030_ss</t>
  </si>
  <si>
    <t>TRM004LNV001_ss</t>
  </si>
  <si>
    <t>TRM004PRU006</t>
  </si>
  <si>
    <t>TRM004SNY001_ss</t>
  </si>
  <si>
    <r>
      <rPr>
        <b/>
        <sz val="11"/>
        <color rgb="FF000000"/>
        <rFont val="Arial"/>
        <family val="2"/>
        <scheme val="minor"/>
      </rPr>
      <t xml:space="preserve">Supplementary Data 5c. </t>
    </r>
    <r>
      <rPr>
        <sz val="11"/>
        <color rgb="FF000000"/>
        <rFont val="Arial"/>
        <family val="2"/>
        <scheme val="minor"/>
      </rPr>
      <t>Results of biological relatedness analysis using KIN. The table reports genetic relatedness inferred from genomic data among newly reported individuals, based on the detection of identical-by-descent (IBD) segments shared between individuals and associated confidence measures.</t>
    </r>
  </si>
  <si>
    <t>Biological relatedness - KIN</t>
  </si>
  <si>
    <t>Pair</t>
  </si>
  <si>
    <t>Relatedness</t>
  </si>
  <si>
    <t>Second Guess</t>
  </si>
  <si>
    <t>Log Likelihood Ratio</t>
  </si>
  <si>
    <t>Within Degree Second Guess</t>
  </si>
  <si>
    <t>Within Degree Log Likelihood Ratio</t>
  </si>
  <si>
    <t>k0</t>
  </si>
  <si>
    <t>k1</t>
  </si>
  <si>
    <t>k2</t>
  </si>
  <si>
    <t>IBD Length</t>
  </si>
  <si>
    <t>IBD Number</t>
  </si>
  <si>
    <t>ESP046_ss.A0101_udgnone.trimmed_._ESP058_ss.A0101_udgnone.trimmed</t>
  </si>
  <si>
    <t>Identical</t>
  </si>
  <si>
    <t>ESP039_ss.A0101_udgnone.trimmed_._ESP040_ss.A0101_udgnone.trimmed</t>
  </si>
  <si>
    <t>ESP039_ss.A0101_udgnone.trimmed_._ESP042_ss.A0101_udgnone.trimmed</t>
  </si>
  <si>
    <t>ESP039_ss.A0101_udgnone.trimmed_._ESP043_ss.B0101_udgnone.trimmed</t>
  </si>
  <si>
    <t>ESP039_ss.A0101_udgnone.trimmed_._ESP044_ss.A0101_udgnone.trimmed</t>
  </si>
  <si>
    <t>ESP039_ss.A0101_udgnone.trimmed_._ESP045_ss.B0101_udgnone.trimmed</t>
  </si>
  <si>
    <t>ESP039_ss.A0101_udgnone.trimmed_._ESP046_ss.A0101_udgnone.trimmed</t>
  </si>
  <si>
    <t>ESP039_ss.A0101_udgnone.trimmed_._ESP058_ss.A0101_udgnone.trimmed</t>
  </si>
  <si>
    <t>ESP039_ss.A0101_udgnone.trimmed_._ESP059_ss.A0101_udgnone.trimmed</t>
  </si>
  <si>
    <t>ESP039_ss.A0101_udgnone.trimmed_._LEU020.A0101.trimmed</t>
  </si>
  <si>
    <t>ESP040_ss.A0101_udgnone.trimmed_._ESP042_ss.A0101_udgnone.trimmed</t>
  </si>
  <si>
    <t>ESP040_ss.A0101_udgnone.trimmed_._ESP043_ss.B0101_udgnone.trimmed</t>
  </si>
  <si>
    <t>ESP040_ss.A0101_udgnone.trimmed_._ESP044_ss.A0101_udgnone.trimmed</t>
  </si>
  <si>
    <t>ESP040_ss.A0101_udgnone.trimmed_._ESP045_ss.B0101_udgnone.trimmed</t>
  </si>
  <si>
    <t>ESP040_ss.A0101_udgnone.trimmed_._ESP046_ss.A0101_udgnone.trimmed</t>
  </si>
  <si>
    <t>ESP040_ss.A0101_udgnone.trimmed_._ESP058_ss.A0101_udgnone.trimmed</t>
  </si>
  <si>
    <t>ESP040_ss.A0101_udgnone.trimmed_._ESP059_ss.A0101_udgnone.trimmed</t>
  </si>
  <si>
    <t>ESP040_ss.A0101_udgnone.trimmed_._LEU020.A0101.trimmed</t>
  </si>
  <si>
    <t>ESP042_ss.A0101_udgnone.trimmed_._ESP043_ss.B0101_udgnone.trimmed</t>
  </si>
  <si>
    <t>ESP042_ss.A0101_udgnone.trimmed_._ESP044_ss.A0101_udgnone.trimmed</t>
  </si>
  <si>
    <t>ESP042_ss.A0101_udgnone.trimmed_._ESP045_ss.B0101_udgnone.trimmed</t>
  </si>
  <si>
    <t>ESP042_ss.A0101_udgnone.trimmed_._ESP046_ss.A0101_udgnone.trimmed</t>
  </si>
  <si>
    <t>ESP042_ss.A0101_udgnone.trimmed_._ESP058_ss.A0101_udgnone.trimmed</t>
  </si>
  <si>
    <t>ESP042_ss.A0101_udgnone.trimmed_._ESP059_ss.A0101_udgnone.trimmed</t>
  </si>
  <si>
    <t>ESP042_ss.A0101_udgnone.trimmed_._LEU020.A0101.trimmed</t>
  </si>
  <si>
    <t>ESP043_ss.B0101_udgnone.trimmed_._ESP044_ss.A0101_udgnone.trimmed</t>
  </si>
  <si>
    <t>ESP043_ss.B0101_udgnone.trimmed_._ESP045_ss.B0101_udgnone.trimmed</t>
  </si>
  <si>
    <t>ESP043_ss.B0101_udgnone.trimmed_._ESP046_ss.A0101_udgnone.trimmed</t>
  </si>
  <si>
    <t>ESP043_ss.B0101_udgnone.trimmed_._ESP058_ss.A0101_udgnone.trimmed</t>
  </si>
  <si>
    <t>ESP043_ss.B0101_udgnone.trimmed_._ESP059_ss.A0101_udgnone.trimmed</t>
  </si>
  <si>
    <t>ESP043_ss.B0101_udgnone.trimmed_._LEU020.A0101.trimmed</t>
  </si>
  <si>
    <t>ESP044_ss.A0101_udgnone.trimmed_._ESP045_ss.B0101_udgnone.trimmed</t>
  </si>
  <si>
    <t>ESP044_ss.A0101_udgnone.trimmed_._ESP046_ss.A0101_udgnone.trimmed</t>
  </si>
  <si>
    <t>ESP044_ss.A0101_udgnone.trimmed_._ESP058_ss.A0101_udgnone.trimmed</t>
  </si>
  <si>
    <t>ESP044_ss.A0101_udgnone.trimmed_._ESP059_ss.A0101_udgnone.trimmed</t>
  </si>
  <si>
    <t>ESP044_ss.A0101_udgnone.trimmed_._LEU020.A0101.trimmed</t>
  </si>
  <si>
    <t>ESP045_ss.B0101_udgnone.trimmed_._ESP046_ss.A0101_udgnone.trimmed</t>
  </si>
  <si>
    <t>ESP045_ss.B0101_udgnone.trimmed_._ESP058_ss.A0101_udgnone.trimmed</t>
  </si>
  <si>
    <t>ESP045_ss.B0101_udgnone.trimmed_._ESP059_ss.A0101_udgnone.trimmed</t>
  </si>
  <si>
    <t>ESP045_ss.B0101_udgnone.trimmed_._LEU020.A0101.trimmed</t>
  </si>
  <si>
    <t>ESP046_ss.A0101_udgnone.trimmed_._ESP059_ss.A0101_udgnone.trimmed</t>
  </si>
  <si>
    <t>ESP046_ss.A0101_udgnone.trimmed_._LEU020.A0101.trimmed</t>
  </si>
  <si>
    <t>ESP058_ss.A0101_udgnone.trimmed_._ESP059_ss.A0101_udgnone.trimmed</t>
  </si>
  <si>
    <t>ESP058_ss.A0101_udgnone.trimmed_._LEU020.A0101.trimmed</t>
  </si>
  <si>
    <t>ESP059_ss.A0101_udgnone.trimmed_._LEU020.A0101.trimmed</t>
  </si>
  <si>
    <t>KUC004_libmerged_udghalf.trimmed_._KUC005.A0102_udghalf.trimmed</t>
  </si>
  <si>
    <t>Parent-Child</t>
  </si>
  <si>
    <t>Second Degree</t>
  </si>
  <si>
    <t>KUC004_libmerged_udghalf.trimmed_._KUC007.A0101_udghalf.trimmed</t>
  </si>
  <si>
    <t>KUC005.A0102_udghalf.trimmed_._KUC007.A0101_udghalf.trimmed</t>
  </si>
  <si>
    <t>ESP036_ss.A0101_udgnone.trimmed_._ESP041_ss.A0101_udgnone.trimmed</t>
  </si>
  <si>
    <t>ESP036_ss.A0101_udgnone.trimmed_._KUC001.A0102_udghalf.trimmed</t>
  </si>
  <si>
    <t>ESP036_ss.A0101_udgnone.trimmed_._KUC002_libmerged_udghalf.trimmed</t>
  </si>
  <si>
    <t>ESP036_ss.A0101_udgnone.trimmed_._KUC003.A0101_udghalf.trimmed</t>
  </si>
  <si>
    <t>ESP036_ss.A0101_udgnone.trimmed_._KUC004_libmerged_udghalf.trimmed</t>
  </si>
  <si>
    <t>ESP036_ss.A0101_udgnone.trimmed_._KUC005.A0102_udghalf.trimmed</t>
  </si>
  <si>
    <t>ESP036_ss.A0101_udgnone.trimmed_._KUC006.A0101_udghalf.trimmed</t>
  </si>
  <si>
    <t>ESP036_ss.A0101_udgnone.trimmed_._KUC007.A0101_udghalf.trimmed</t>
  </si>
  <si>
    <t>ESP036_ss.A0101_udgnone.trimmed_._KUC008_libmerged_udghalf.trimmed</t>
  </si>
  <si>
    <t>ESP036_ss.A0101_udgnone.trimmed_._KUC009.A0101_udghalf.trimmed</t>
  </si>
  <si>
    <t>ESP036_ss.A0101_udgnone.trimmed_._KUC010_libmerged_udghalf.trimmed</t>
  </si>
  <si>
    <t>ESP036_ss.A0101_udgnone.trimmed_._KUC011_libmerged_udghalf.trimmed</t>
  </si>
  <si>
    <t>ESP036_ss.A0101_udgnone.trimmed_._KUC012.A0102_udghalf.trimmed</t>
  </si>
  <si>
    <t>ESP036_ss.A0101_udgnone.trimmed_._KUC015.A0101_udghalf.trimmed</t>
  </si>
  <si>
    <t>ESP036_ss.A0101_udgnone.trimmed_._KUC016.A0103_udghalf.trimmed</t>
  </si>
  <si>
    <t>ESP036_ss.A0101_udgnone.trimmed_._KUC017.A0103_udghalf.trimmed</t>
  </si>
  <si>
    <t>ESP036_ss.A0101_udgnone.trimmed_._KUC018.A0102_udghalf.trimmed</t>
  </si>
  <si>
    <t>ESP036_ss.A0101_udgnone.trimmed_._KUC019.A0101.trimmed</t>
  </si>
  <si>
    <t>ESP036_ss.A0101_udgnone.trimmed_._KUC021.A0101.trimmed</t>
  </si>
  <si>
    <t>ESP036_ss.A0101_udgnone.trimmed_._KUC022_ss.C0101_udghalf.trimmed</t>
  </si>
  <si>
    <t>ESP036_ss.A0101_udgnone.trimmed_._KUC023_ss.B0101_udghalf.trimmed</t>
  </si>
  <si>
    <t>ESP036_ss.A0101_udgnone.trimmed_._KUC024.A0101.trimmed</t>
  </si>
  <si>
    <t>ESP036_ss.A0101_udgnone.trimmed_._KUC025.B0101.trimmed</t>
  </si>
  <si>
    <t>ESP036_ss.A0101_udgnone.trimmed_._KUC026.A0101.trimmed</t>
  </si>
  <si>
    <t>ESP036_ss.A0101_udgnone.trimmed_._KUC027_ss.C0101_udghalf.trimmed</t>
  </si>
  <si>
    <t>ESP036_ss.A0101_udgnone.trimmed_._KUC028.A0101.trimmed</t>
  </si>
  <si>
    <t>ESP041_ss.A0101_udgnone.trimmed_._KUC001.A0102_udghalf.trimmed</t>
  </si>
  <si>
    <t>ESP041_ss.A0101_udgnone.trimmed_._KUC002_libmerged_udghalf.trimmed</t>
  </si>
  <si>
    <t>ESP041_ss.A0101_udgnone.trimmed_._KUC003.A0101_udghalf.trimmed</t>
  </si>
  <si>
    <t>ESP041_ss.A0101_udgnone.trimmed_._KUC004_libmerged_udghalf.trimmed</t>
  </si>
  <si>
    <t>ESP041_ss.A0101_udgnone.trimmed_._KUC005.A0102_udghalf.trimmed</t>
  </si>
  <si>
    <t>ESP041_ss.A0101_udgnone.trimmed_._KUC006.A0101_udghalf.trimmed</t>
  </si>
  <si>
    <t>ESP041_ss.A0101_udgnone.trimmed_._KUC007.A0101_udghalf.trimmed</t>
  </si>
  <si>
    <t>ESP041_ss.A0101_udgnone.trimmed_._KUC008_libmerged_udghalf.trimmed</t>
  </si>
  <si>
    <t>ESP041_ss.A0101_udgnone.trimmed_._KUC009.A0101_udghalf.trimmed</t>
  </si>
  <si>
    <t>ESP041_ss.A0101_udgnone.trimmed_._KUC010_libmerged_udghalf.trimmed</t>
  </si>
  <si>
    <t>ESP041_ss.A0101_udgnone.trimmed_._KUC011_libmerged_udghalf.trimmed</t>
  </si>
  <si>
    <t>ESP041_ss.A0101_udgnone.trimmed_._KUC012.A0102_udghalf.trimmed</t>
  </si>
  <si>
    <t>ESP041_ss.A0101_udgnone.trimmed_._KUC015.A0101_udghalf.trimmed</t>
  </si>
  <si>
    <t>ESP041_ss.A0101_udgnone.trimmed_._KUC016.A0103_udghalf.trimmed</t>
  </si>
  <si>
    <t>ESP041_ss.A0101_udgnone.trimmed_._KUC017.A0103_udghalf.trimmed</t>
  </si>
  <si>
    <t>ESP041_ss.A0101_udgnone.trimmed_._KUC018.A0102_udghalf.trimmed</t>
  </si>
  <si>
    <t>ESP041_ss.A0101_udgnone.trimmed_._KUC019.A0101.trimmed</t>
  </si>
  <si>
    <t>ESP041_ss.A0101_udgnone.trimmed_._KUC021.A0101.trimmed</t>
  </si>
  <si>
    <t>ESP041_ss.A0101_udgnone.trimmed_._KUC022_ss.C0101_udghalf.trimmed</t>
  </si>
  <si>
    <t>ESP041_ss.A0101_udgnone.trimmed_._KUC023_ss.B0101_udghalf.trimmed</t>
  </si>
  <si>
    <t>ESP041_ss.A0101_udgnone.trimmed_._KUC024.A0101.trimmed</t>
  </si>
  <si>
    <t>ESP041_ss.A0101_udgnone.trimmed_._KUC025.B0101.trimmed</t>
  </si>
  <si>
    <t>ESP041_ss.A0101_udgnone.trimmed_._KUC026.A0101.trimmed</t>
  </si>
  <si>
    <t>ESP041_ss.A0101_udgnone.trimmed_._KUC027_ss.C0101_udghalf.trimmed</t>
  </si>
  <si>
    <t>ESP041_ss.A0101_udgnone.trimmed_._KUC028.A0101.trimmed</t>
  </si>
  <si>
    <t>KUC001.A0102_udghalf.trimmed_._KUC002_libmerged_udghalf.trimmed</t>
  </si>
  <si>
    <t>KUC001.A0102_udghalf.trimmed_._KUC003.A0101_udghalf.trimmed</t>
  </si>
  <si>
    <t>KUC001.A0102_udghalf.trimmed_._KUC004_libmerged_udghalf.trimmed</t>
  </si>
  <si>
    <t>KUC001.A0102_udghalf.trimmed_._KUC005.A0102_udghalf.trimmed</t>
  </si>
  <si>
    <t>KUC001.A0102_udghalf.trimmed_._KUC006.A0101_udghalf.trimmed</t>
  </si>
  <si>
    <t>KUC001.A0102_udghalf.trimmed_._KUC007.A0101_udghalf.trimmed</t>
  </si>
  <si>
    <t>KUC001.A0102_udghalf.trimmed_._KUC008_libmerged_udghalf.trimmed</t>
  </si>
  <si>
    <t>KUC001.A0102_udghalf.trimmed_._KUC009.A0101_udghalf.trimmed</t>
  </si>
  <si>
    <t>KUC001.A0102_udghalf.trimmed_._KUC010_libmerged_udghalf.trimmed</t>
  </si>
  <si>
    <t>KUC001.A0102_udghalf.trimmed_._KUC011_libmerged_udghalf.trimmed</t>
  </si>
  <si>
    <t>KUC001.A0102_udghalf.trimmed_._KUC012.A0102_udghalf.trimmed</t>
  </si>
  <si>
    <t>KUC001.A0102_udghalf.trimmed_._KUC015.A0101_udghalf.trimmed</t>
  </si>
  <si>
    <t>KUC001.A0102_udghalf.trimmed_._KUC016.A0103_udghalf.trimmed</t>
  </si>
  <si>
    <t>KUC001.A0102_udghalf.trimmed_._KUC017.A0103_udghalf.trimmed</t>
  </si>
  <si>
    <t>KUC001.A0102_udghalf.trimmed_._KUC018.A0102_udghalf.trimmed</t>
  </si>
  <si>
    <t>KUC001.A0102_udghalf.trimmed_._KUC019.A0101.trimmed</t>
  </si>
  <si>
    <t>KUC001.A0102_udghalf.trimmed_._KUC021.A0101.trimmed</t>
  </si>
  <si>
    <t>KUC001.A0102_udghalf.trimmed_._KUC022_ss.C0101_udghalf.trimmed</t>
  </si>
  <si>
    <t>KUC001.A0102_udghalf.trimmed_._KUC023_ss.B0101_udghalf.trimmed</t>
  </si>
  <si>
    <t>KUC001.A0102_udghalf.trimmed_._KUC024.A0101.trimmed</t>
  </si>
  <si>
    <t>KUC001.A0102_udghalf.trimmed_._KUC025.B0101.trimmed</t>
  </si>
  <si>
    <t>KUC001.A0102_udghalf.trimmed_._KUC026.A0101.trimmed</t>
  </si>
  <si>
    <t>KUC001.A0102_udghalf.trimmed_._KUC027_ss.C0101_udghalf.trimmed</t>
  </si>
  <si>
    <t>KUC001.A0102_udghalf.trimmed_._KUC028.A0101.trimmed</t>
  </si>
  <si>
    <t>KUC002_libmerged_udghalf.trimmed_._KUC003.A0101_udghalf.trimmed</t>
  </si>
  <si>
    <t>KUC002_libmerged_udghalf.trimmed_._KUC004_libmerged_udghalf.trimmed</t>
  </si>
  <si>
    <t>KUC002_libmerged_udghalf.trimmed_._KUC005.A0102_udghalf.trimmed</t>
  </si>
  <si>
    <t>KUC002_libmerged_udghalf.trimmed_._KUC006.A0101_udghalf.trimmed</t>
  </si>
  <si>
    <t>KUC002_libmerged_udghalf.trimmed_._KUC007.A0101_udghalf.trimmed</t>
  </si>
  <si>
    <t>KUC002_libmerged_udghalf.trimmed_._KUC008_libmerged_udghalf.trimmed</t>
  </si>
  <si>
    <t>KUC002_libmerged_udghalf.trimmed_._KUC009.A0101_udghalf.trimmed</t>
  </si>
  <si>
    <t>KUC002_libmerged_udghalf.trimmed_._KUC010_libmerged_udghalf.trimmed</t>
  </si>
  <si>
    <t>KUC002_libmerged_udghalf.trimmed_._KUC011_libmerged_udghalf.trimmed</t>
  </si>
  <si>
    <t>KUC002_libmerged_udghalf.trimmed_._KUC012.A0102_udghalf.trimmed</t>
  </si>
  <si>
    <t>KUC002_libmerged_udghalf.trimmed_._KUC015.A0101_udghalf.trimmed</t>
  </si>
  <si>
    <t>KUC002_libmerged_udghalf.trimmed_._KUC016.A0103_udghalf.trimmed</t>
  </si>
  <si>
    <t>KUC002_libmerged_udghalf.trimmed_._KUC017.A0103_udghalf.trimmed</t>
  </si>
  <si>
    <t>KUC002_libmerged_udghalf.trimmed_._KUC018.A0102_udghalf.trimmed</t>
  </si>
  <si>
    <t>KUC002_libmerged_udghalf.trimmed_._KUC019.A0101.trimmed</t>
  </si>
  <si>
    <t>KUC002_libmerged_udghalf.trimmed_._KUC021.A0101.trimmed</t>
  </si>
  <si>
    <t>KUC002_libmerged_udghalf.trimmed_._KUC022_ss.C0101_udghalf.trimmed</t>
  </si>
  <si>
    <t>KUC002_libmerged_udghalf.trimmed_._KUC023_ss.B0101_udghalf.trimmed</t>
  </si>
  <si>
    <t>KUC002_libmerged_udghalf.trimmed_._KUC024.A0101.trimmed</t>
  </si>
  <si>
    <t>KUC002_libmerged_udghalf.trimmed_._KUC025.B0101.trimmed</t>
  </si>
  <si>
    <t>KUC002_libmerged_udghalf.trimmed_._KUC026.A0101.trimmed</t>
  </si>
  <si>
    <t>KUC002_libmerged_udghalf.trimmed_._KUC027_ss.C0101_udghalf.trimmed</t>
  </si>
  <si>
    <t>KUC002_libmerged_udghalf.trimmed_._KUC028.A0101.trimmed</t>
  </si>
  <si>
    <t>KUC003.A0101_udghalf.trimmed_._KUC004_libmerged_udghalf.trimmed</t>
  </si>
  <si>
    <t>KUC003.A0101_udghalf.trimmed_._KUC005.A0102_udghalf.trimmed</t>
  </si>
  <si>
    <t>KUC003.A0101_udghalf.trimmed_._KUC006.A0101_udghalf.trimmed</t>
  </si>
  <si>
    <t>KUC003.A0101_udghalf.trimmed_._KUC007.A0101_udghalf.trimmed</t>
  </si>
  <si>
    <t>KUC003.A0101_udghalf.trimmed_._KUC008_libmerged_udghalf.trimmed</t>
  </si>
  <si>
    <t>KUC003.A0101_udghalf.trimmed_._KUC009.A0101_udghalf.trimmed</t>
  </si>
  <si>
    <t>KUC003.A0101_udghalf.trimmed_._KUC010_libmerged_udghalf.trimmed</t>
  </si>
  <si>
    <t>KUC003.A0101_udghalf.trimmed_._KUC011_libmerged_udghalf.trimmed</t>
  </si>
  <si>
    <t>KUC003.A0101_udghalf.trimmed_._KUC012.A0102_udghalf.trimmed</t>
  </si>
  <si>
    <t>KUC003.A0101_udghalf.trimmed_._KUC015.A0101_udghalf.trimmed</t>
  </si>
  <si>
    <t>KUC003.A0101_udghalf.trimmed_._KUC016.A0103_udghalf.trimmed</t>
  </si>
  <si>
    <t>KUC003.A0101_udghalf.trimmed_._KUC017.A0103_udghalf.trimmed</t>
  </si>
  <si>
    <t>KUC003.A0101_udghalf.trimmed_._KUC018.A0102_udghalf.trimmed</t>
  </si>
  <si>
    <t>KUC003.A0101_udghalf.trimmed_._KUC019.A0101.trimmed</t>
  </si>
  <si>
    <t>KUC003.A0101_udghalf.trimmed_._KUC021.A0101.trimmed</t>
  </si>
  <si>
    <t>KUC003.A0101_udghalf.trimmed_._KUC022_ss.C0101_udghalf.trimmed</t>
  </si>
  <si>
    <t>KUC003.A0101_udghalf.trimmed_._KUC023_ss.B0101_udghalf.trimmed</t>
  </si>
  <si>
    <t>KUC003.A0101_udghalf.trimmed_._KUC024.A0101.trimmed</t>
  </si>
  <si>
    <t>KUC003.A0101_udghalf.trimmed_._KUC025.B0101.trimmed</t>
  </si>
  <si>
    <t>KUC003.A0101_udghalf.trimmed_._KUC026.A0101.trimmed</t>
  </si>
  <si>
    <t>KUC003.A0101_udghalf.trimmed_._KUC027_ss.C0101_udghalf.trimmed</t>
  </si>
  <si>
    <t>KUC003.A0101_udghalf.trimmed_._KUC028.A0101.trimmed</t>
  </si>
  <si>
    <t>KUC004_libmerged_udghalf.trimmed_._KUC006.A0101_udghalf.trimmed</t>
  </si>
  <si>
    <t>KUC004_libmerged_udghalf.trimmed_._KUC008_libmerged_udghalf.trimmed</t>
  </si>
  <si>
    <t>KUC004_libmerged_udghalf.trimmed_._KUC009.A0101_udghalf.trimmed</t>
  </si>
  <si>
    <t>KUC004_libmerged_udghalf.trimmed_._KUC010_libmerged_udghalf.trimmed</t>
  </si>
  <si>
    <t>KUC004_libmerged_udghalf.trimmed_._KUC011_libmerged_udghalf.trimmed</t>
  </si>
  <si>
    <t>KUC004_libmerged_udghalf.trimmed_._KUC012.A0102_udghalf.trimmed</t>
  </si>
  <si>
    <t>KUC004_libmerged_udghalf.trimmed_._KUC015.A0101_udghalf.trimmed</t>
  </si>
  <si>
    <t>KUC004_libmerged_udghalf.trimmed_._KUC016.A0103_udghalf.trimmed</t>
  </si>
  <si>
    <t>KUC004_libmerged_udghalf.trimmed_._KUC017.A0103_udghalf.trimmed</t>
  </si>
  <si>
    <t>KUC004_libmerged_udghalf.trimmed_._KUC018.A0102_udghalf.trimmed</t>
  </si>
  <si>
    <t>KUC004_libmerged_udghalf.trimmed_._KUC019.A0101.trimmed</t>
  </si>
  <si>
    <t>KUC004_libmerged_udghalf.trimmed_._KUC021.A0101.trimmed</t>
  </si>
  <si>
    <t>KUC004_libmerged_udghalf.trimmed_._KUC022_ss.C0101_udghalf.trimmed</t>
  </si>
  <si>
    <t>KUC004_libmerged_udghalf.trimmed_._KUC023_ss.B0101_udghalf.trimmed</t>
  </si>
  <si>
    <t>KUC004_libmerged_udghalf.trimmed_._KUC024.A0101.trimmed</t>
  </si>
  <si>
    <t>KUC004_libmerged_udghalf.trimmed_._KUC025.B0101.trimmed</t>
  </si>
  <si>
    <t>KUC004_libmerged_udghalf.trimmed_._KUC026.A0101.trimmed</t>
  </si>
  <si>
    <t>KUC004_libmerged_udghalf.trimmed_._KUC027_ss.C0101_udghalf.trimmed</t>
  </si>
  <si>
    <t>KUC004_libmerged_udghalf.trimmed_._KUC028.A0101.trimmed</t>
  </si>
  <si>
    <t>KUC005.A0102_udghalf.trimmed_._KUC006.A0101_udghalf.trimmed</t>
  </si>
  <si>
    <t>KUC005.A0102_udghalf.trimmed_._KUC008_libmerged_udghalf.trimmed</t>
  </si>
  <si>
    <t>KUC005.A0102_udghalf.trimmed_._KUC009.A0101_udghalf.trimmed</t>
  </si>
  <si>
    <t>KUC005.A0102_udghalf.trimmed_._KUC010_libmerged_udghalf.trimmed</t>
  </si>
  <si>
    <t>KUC005.A0102_udghalf.trimmed_._KUC011_libmerged_udghalf.trimmed</t>
  </si>
  <si>
    <t>KUC005.A0102_udghalf.trimmed_._KUC012.A0102_udghalf.trimmed</t>
  </si>
  <si>
    <t>KUC005.A0102_udghalf.trimmed_._KUC015.A0101_udghalf.trimmed</t>
  </si>
  <si>
    <t>KUC005.A0102_udghalf.trimmed_._KUC016.A0103_udghalf.trimmed</t>
  </si>
  <si>
    <t>KUC005.A0102_udghalf.trimmed_._KUC017.A0103_udghalf.trimmed</t>
  </si>
  <si>
    <t>KUC005.A0102_udghalf.trimmed_._KUC018.A0102_udghalf.trimmed</t>
  </si>
  <si>
    <t>KUC005.A0102_udghalf.trimmed_._KUC019.A0101.trimmed</t>
  </si>
  <si>
    <t>KUC005.A0102_udghalf.trimmed_._KUC021.A0101.trimmed</t>
  </si>
  <si>
    <t>KUC005.A0102_udghalf.trimmed_._KUC022_ss.C0101_udghalf.trimmed</t>
  </si>
  <si>
    <t>KUC005.A0102_udghalf.trimmed_._KUC023_ss.B0101_udghalf.trimmed</t>
  </si>
  <si>
    <t>KUC005.A0102_udghalf.trimmed_._KUC024.A0101.trimmed</t>
  </si>
  <si>
    <t>KUC005.A0102_udghalf.trimmed_._KUC025.B0101.trimmed</t>
  </si>
  <si>
    <t>KUC005.A0102_udghalf.trimmed_._KUC026.A0101.trimmed</t>
  </si>
  <si>
    <t>KUC005.A0102_udghalf.trimmed_._KUC027_ss.C0101_udghalf.trimmed</t>
  </si>
  <si>
    <t>KUC005.A0102_udghalf.trimmed_._KUC028.A0101.trimmed</t>
  </si>
  <si>
    <t>KUC006.A0101_udghalf.trimmed_._KUC007.A0101_udghalf.trimmed</t>
  </si>
  <si>
    <t>KUC006.A0101_udghalf.trimmed_._KUC008_libmerged_udghalf.trimmed</t>
  </si>
  <si>
    <t>KUC006.A0101_udghalf.trimmed_._KUC009.A0101_udghalf.trimmed</t>
  </si>
  <si>
    <t>KUC006.A0101_udghalf.trimmed_._KUC010_libmerged_udghalf.trimmed</t>
  </si>
  <si>
    <t>KUC006.A0101_udghalf.trimmed_._KUC011_libmerged_udghalf.trimmed</t>
  </si>
  <si>
    <t>KUC006.A0101_udghalf.trimmed_._KUC012.A0102_udghalf.trimmed</t>
  </si>
  <si>
    <t>KUC006.A0101_udghalf.trimmed_._KUC015.A0101_udghalf.trimmed</t>
  </si>
  <si>
    <t>KUC006.A0101_udghalf.trimmed_._KUC016.A0103_udghalf.trimmed</t>
  </si>
  <si>
    <t>KUC006.A0101_udghalf.trimmed_._KUC017.A0103_udghalf.trimmed</t>
  </si>
  <si>
    <t>KUC006.A0101_udghalf.trimmed_._KUC018.A0102_udghalf.trimmed</t>
  </si>
  <si>
    <t>KUC006.A0101_udghalf.trimmed_._KUC019.A0101.trimmed</t>
  </si>
  <si>
    <t>KUC006.A0101_udghalf.trimmed_._KUC021.A0101.trimmed</t>
  </si>
  <si>
    <t>KUC006.A0101_udghalf.trimmed_._KUC022_ss.C0101_udghalf.trimmed</t>
  </si>
  <si>
    <t>KUC006.A0101_udghalf.trimmed_._KUC023_ss.B0101_udghalf.trimmed</t>
  </si>
  <si>
    <t>KUC006.A0101_udghalf.trimmed_._KUC024.A0101.trimmed</t>
  </si>
  <si>
    <t>KUC006.A0101_udghalf.trimmed_._KUC025.B0101.trimmed</t>
  </si>
  <si>
    <t>KUC006.A0101_udghalf.trimmed_._KUC026.A0101.trimmed</t>
  </si>
  <si>
    <t>KUC006.A0101_udghalf.trimmed_._KUC027_ss.C0101_udghalf.trimmed</t>
  </si>
  <si>
    <t>KUC006.A0101_udghalf.trimmed_._KUC028.A0101.trimmed</t>
  </si>
  <si>
    <t>KUC007.A0101_udghalf.trimmed_._KUC008_libmerged_udghalf.trimmed</t>
  </si>
  <si>
    <t>KUC007.A0101_udghalf.trimmed_._KUC009.A0101_udghalf.trimmed</t>
  </si>
  <si>
    <t>KUC007.A0101_udghalf.trimmed_._KUC010_libmerged_udghalf.trimmed</t>
  </si>
  <si>
    <t>KUC007.A0101_udghalf.trimmed_._KUC011_libmerged_udghalf.trimmed</t>
  </si>
  <si>
    <t>KUC007.A0101_udghalf.trimmed_._KUC012.A0102_udghalf.trimmed</t>
  </si>
  <si>
    <t>KUC007.A0101_udghalf.trimmed_._KUC015.A0101_udghalf.trimmed</t>
  </si>
  <si>
    <t>KUC007.A0101_udghalf.trimmed_._KUC016.A0103_udghalf.trimmed</t>
  </si>
  <si>
    <t>KUC007.A0101_udghalf.trimmed_._KUC017.A0103_udghalf.trimmed</t>
  </si>
  <si>
    <t>KUC007.A0101_udghalf.trimmed_._KUC018.A0102_udghalf.trimmed</t>
  </si>
  <si>
    <t>KUC007.A0101_udghalf.trimmed_._KUC019.A0101.trimmed</t>
  </si>
  <si>
    <t>KUC007.A0101_udghalf.trimmed_._KUC021.A0101.trimmed</t>
  </si>
  <si>
    <t>KUC007.A0101_udghalf.trimmed_._KUC022_ss.C0101_udghalf.trimmed</t>
  </si>
  <si>
    <t>KUC007.A0101_udghalf.trimmed_._KUC023_ss.B0101_udghalf.trimmed</t>
  </si>
  <si>
    <t>KUC007.A0101_udghalf.trimmed_._KUC024.A0101.trimmed</t>
  </si>
  <si>
    <t>KUC007.A0101_udghalf.trimmed_._KUC025.B0101.trimmed</t>
  </si>
  <si>
    <t>KUC007.A0101_udghalf.trimmed_._KUC026.A0101.trimmed</t>
  </si>
  <si>
    <t>KUC007.A0101_udghalf.trimmed_._KUC027_ss.C0101_udghalf.trimmed</t>
  </si>
  <si>
    <t>KUC007.A0101_udghalf.trimmed_._KUC028.A0101.trimmed</t>
  </si>
  <si>
    <t>KUC008_libmerged_udghalf.trimmed_._KUC009.A0101_udghalf.trimmed</t>
  </si>
  <si>
    <t>KUC008_libmerged_udghalf.trimmed_._KUC010_libmerged_udghalf.trimmed</t>
  </si>
  <si>
    <t>KUC008_libmerged_udghalf.trimmed_._KUC011_libmerged_udghalf.trimmed</t>
  </si>
  <si>
    <t>KUC008_libmerged_udghalf.trimmed_._KUC012.A0102_udghalf.trimmed</t>
  </si>
  <si>
    <t>KUC008_libmerged_udghalf.trimmed_._KUC015.A0101_udghalf.trimmed</t>
  </si>
  <si>
    <t>KUC008_libmerged_udghalf.trimmed_._KUC016.A0103_udghalf.trimmed</t>
  </si>
  <si>
    <t>KUC008_libmerged_udghalf.trimmed_._KUC017.A0103_udghalf.trimmed</t>
  </si>
  <si>
    <t>KUC008_libmerged_udghalf.trimmed_._KUC018.A0102_udghalf.trimmed</t>
  </si>
  <si>
    <t>KUC008_libmerged_udghalf.trimmed_._KUC019.A0101.trimmed</t>
  </si>
  <si>
    <t>KUC008_libmerged_udghalf.trimmed_._KUC021.A0101.trimmed</t>
  </si>
  <si>
    <t>KUC008_libmerged_udghalf.trimmed_._KUC022_ss.C0101_udghalf.trimmed</t>
  </si>
  <si>
    <t>KUC008_libmerged_udghalf.trimmed_._KUC023_ss.B0101_udghalf.trimmed</t>
  </si>
  <si>
    <t>KUC008_libmerged_udghalf.trimmed_._KUC024.A0101.trimmed</t>
  </si>
  <si>
    <t>KUC008_libmerged_udghalf.trimmed_._KUC025.B0101.trimmed</t>
  </si>
  <si>
    <t>KUC008_libmerged_udghalf.trimmed_._KUC026.A0101.trimmed</t>
  </si>
  <si>
    <t>KUC008_libmerged_udghalf.trimmed_._KUC027_ss.C0101_udghalf.trimmed</t>
  </si>
  <si>
    <t>KUC008_libmerged_udghalf.trimmed_._KUC028.A0101.trimmed</t>
  </si>
  <si>
    <t>KUC009.A0101_udghalf.trimmed_._KUC010_libmerged_udghalf.trimmed</t>
  </si>
  <si>
    <t>KUC009.A0101_udghalf.trimmed_._KUC011_libmerged_udghalf.trimmed</t>
  </si>
  <si>
    <t>KUC009.A0101_udghalf.trimmed_._KUC012.A0102_udghalf.trimmed</t>
  </si>
  <si>
    <t>KUC009.A0101_udghalf.trimmed_._KUC015.A0101_udghalf.trimmed</t>
  </si>
  <si>
    <t>KUC009.A0101_udghalf.trimmed_._KUC016.A0103_udghalf.trimmed</t>
  </si>
  <si>
    <t>KUC009.A0101_udghalf.trimmed_._KUC017.A0103_udghalf.trimmed</t>
  </si>
  <si>
    <t>KUC009.A0101_udghalf.trimmed_._KUC018.A0102_udghalf.trimmed</t>
  </si>
  <si>
    <t>KUC009.A0101_udghalf.trimmed_._KUC019.A0101.trimmed</t>
  </si>
  <si>
    <t>KUC009.A0101_udghalf.trimmed_._KUC021.A0101.trimmed</t>
  </si>
  <si>
    <t>KUC009.A0101_udghalf.trimmed_._KUC022_ss.C0101_udghalf.trimmed</t>
  </si>
  <si>
    <t>KUC009.A0101_udghalf.trimmed_._KUC023_ss.B0101_udghalf.trimmed</t>
  </si>
  <si>
    <t>KUC009.A0101_udghalf.trimmed_._KUC024.A0101.trimmed</t>
  </si>
  <si>
    <t>KUC009.A0101_udghalf.trimmed_._KUC025.B0101.trimmed</t>
  </si>
  <si>
    <t>KUC009.A0101_udghalf.trimmed_._KUC026.A0101.trimmed</t>
  </si>
  <si>
    <t>KUC009.A0101_udghalf.trimmed_._KUC027_ss.C0101_udghalf.trimmed</t>
  </si>
  <si>
    <t>KUC009.A0101_udghalf.trimmed_._KUC028.A0101.trimmed</t>
  </si>
  <si>
    <t>KUC010_libmerged_udghalf.trimmed_._KUC011_libmerged_udghalf.trimmed</t>
  </si>
  <si>
    <t>KUC010_libmerged_udghalf.trimmed_._KUC012.A0102_udghalf.trimmed</t>
  </si>
  <si>
    <t>KUC010_libmerged_udghalf.trimmed_._KUC015.A0101_udghalf.trimmed</t>
  </si>
  <si>
    <t>KUC010_libmerged_udghalf.trimmed_._KUC016.A0103_udghalf.trimmed</t>
  </si>
  <si>
    <t>KUC010_libmerged_udghalf.trimmed_._KUC017.A0103_udghalf.trimmed</t>
  </si>
  <si>
    <t>KUC010_libmerged_udghalf.trimmed_._KUC018.A0102_udghalf.trimmed</t>
  </si>
  <si>
    <t>KUC010_libmerged_udghalf.trimmed_._KUC019.A0101.trimmed</t>
  </si>
  <si>
    <t>KUC010_libmerged_udghalf.trimmed_._KUC021.A0101.trimmed</t>
  </si>
  <si>
    <t>KUC010_libmerged_udghalf.trimmed_._KUC022_ss.C0101_udghalf.trimmed</t>
  </si>
  <si>
    <t>KUC010_libmerged_udghalf.trimmed_._KUC023_ss.B0101_udghalf.trimmed</t>
  </si>
  <si>
    <t>KUC010_libmerged_udghalf.trimmed_._KUC024.A0101.trimmed</t>
  </si>
  <si>
    <t>KUC010_libmerged_udghalf.trimmed_._KUC025.B0101.trimmed</t>
  </si>
  <si>
    <t>KUC010_libmerged_udghalf.trimmed_._KUC026.A0101.trimmed</t>
  </si>
  <si>
    <t>KUC010_libmerged_udghalf.trimmed_._KUC027_ss.C0101_udghalf.trimmed</t>
  </si>
  <si>
    <t>KUC010_libmerged_udghalf.trimmed_._KUC028.A0101.trimmed</t>
  </si>
  <si>
    <t>KUC011_libmerged_udghalf.trimmed_._KUC012.A0102_udghalf.trimmed</t>
  </si>
  <si>
    <t>KUC011_libmerged_udghalf.trimmed_._KUC015.A0101_udghalf.trimmed</t>
  </si>
  <si>
    <t>KUC011_libmerged_udghalf.trimmed_._KUC016.A0103_udghalf.trimmed</t>
  </si>
  <si>
    <t>KUC011_libmerged_udghalf.trimmed_._KUC017.A0103_udghalf.trimmed</t>
  </si>
  <si>
    <t>KUC011_libmerged_udghalf.trimmed_._KUC018.A0102_udghalf.trimmed</t>
  </si>
  <si>
    <t>KUC011_libmerged_udghalf.trimmed_._KUC019.A0101.trimmed</t>
  </si>
  <si>
    <t>KUC011_libmerged_udghalf.trimmed_._KUC021.A0101.trimmed</t>
  </si>
  <si>
    <t>KUC011_libmerged_udghalf.trimmed_._KUC022_ss.C0101_udghalf.trimmed</t>
  </si>
  <si>
    <t>KUC011_libmerged_udghalf.trimmed_._KUC023_ss.B0101_udghalf.trimmed</t>
  </si>
  <si>
    <t>KUC011_libmerged_udghalf.trimmed_._KUC024.A0101.trimmed</t>
  </si>
  <si>
    <t>KUC011_libmerged_udghalf.trimmed_._KUC025.B0101.trimmed</t>
  </si>
  <si>
    <t>KUC011_libmerged_udghalf.trimmed_._KUC026.A0101.trimmed</t>
  </si>
  <si>
    <t>KUC011_libmerged_udghalf.trimmed_._KUC027_ss.C0101_udghalf.trimmed</t>
  </si>
  <si>
    <t>KUC011_libmerged_udghalf.trimmed_._KUC028.A0101.trimmed</t>
  </si>
  <si>
    <t>KUC012.A0102_udghalf.trimmed_._KUC015.A0101_udghalf.trimmed</t>
  </si>
  <si>
    <t>KUC012.A0102_udghalf.trimmed_._KUC016.A0103_udghalf.trimmed</t>
  </si>
  <si>
    <t>KUC012.A0102_udghalf.trimmed_._KUC017.A0103_udghalf.trimmed</t>
  </si>
  <si>
    <t>KUC012.A0102_udghalf.trimmed_._KUC018.A0102_udghalf.trimmed</t>
  </si>
  <si>
    <t>KUC012.A0102_udghalf.trimmed_._KUC019.A0101.trimmed</t>
  </si>
  <si>
    <t>KUC012.A0102_udghalf.trimmed_._KUC021.A0101.trimmed</t>
  </si>
  <si>
    <t>KUC012.A0102_udghalf.trimmed_._KUC022_ss.C0101_udghalf.trimmed</t>
  </si>
  <si>
    <t>KUC012.A0102_udghalf.trimmed_._KUC023_ss.B0101_udghalf.trimmed</t>
  </si>
  <si>
    <t>KUC012.A0102_udghalf.trimmed_._KUC024.A0101.trimmed</t>
  </si>
  <si>
    <t>KUC012.A0102_udghalf.trimmed_._KUC025.B0101.trimmed</t>
  </si>
  <si>
    <t>KUC012.A0102_udghalf.trimmed_._KUC026.A0101.trimmed</t>
  </si>
  <si>
    <t>KUC012.A0102_udghalf.trimmed_._KUC027_ss.C0101_udghalf.trimmed</t>
  </si>
  <si>
    <t>KUC012.A0102_udghalf.trimmed_._KUC028.A0101.trimmed</t>
  </si>
  <si>
    <t>KUC015.A0101_udghalf.trimmed_._KUC016.A0103_udghalf.trimmed</t>
  </si>
  <si>
    <t>KUC015.A0101_udghalf.trimmed_._KUC017.A0103_udghalf.trimmed</t>
  </si>
  <si>
    <t>KUC015.A0101_udghalf.trimmed_._KUC018.A0102_udghalf.trimmed</t>
  </si>
  <si>
    <t>KUC015.A0101_udghalf.trimmed_._KUC019.A0101.trimmed</t>
  </si>
  <si>
    <t>KUC015.A0101_udghalf.trimmed_._KUC021.A0101.trimmed</t>
  </si>
  <si>
    <t>KUC015.A0101_udghalf.trimmed_._KUC022_ss.C0101_udghalf.trimmed</t>
  </si>
  <si>
    <t>KUC015.A0101_udghalf.trimmed_._KUC023_ss.B0101_udghalf.trimmed</t>
  </si>
  <si>
    <t>KUC015.A0101_udghalf.trimmed_._KUC024.A0101.trimmed</t>
  </si>
  <si>
    <t>KUC015.A0101_udghalf.trimmed_._KUC025.B0101.trimmed</t>
  </si>
  <si>
    <t>KUC015.A0101_udghalf.trimmed_._KUC026.A0101.trimmed</t>
  </si>
  <si>
    <t>KUC015.A0101_udghalf.trimmed_._KUC027_ss.C0101_udghalf.trimmed</t>
  </si>
  <si>
    <t>KUC015.A0101_udghalf.trimmed_._KUC028.A0101.trimmed</t>
  </si>
  <si>
    <t>KUC016.A0103_udghalf.trimmed_._KUC017.A0103_udghalf.trimmed</t>
  </si>
  <si>
    <t>KUC016.A0103_udghalf.trimmed_._KUC018.A0102_udghalf.trimmed</t>
  </si>
  <si>
    <t>KUC016.A0103_udghalf.trimmed_._KUC019.A0101.trimmed</t>
  </si>
  <si>
    <t>KUC016.A0103_udghalf.trimmed_._KUC021.A0101.trimmed</t>
  </si>
  <si>
    <t>KUC016.A0103_udghalf.trimmed_._KUC022_ss.C0101_udghalf.trimmed</t>
  </si>
  <si>
    <t>KUC016.A0103_udghalf.trimmed_._KUC023_ss.B0101_udghalf.trimmed</t>
  </si>
  <si>
    <t>KUC016.A0103_udghalf.trimmed_._KUC024.A0101.trimmed</t>
  </si>
  <si>
    <t>KUC016.A0103_udghalf.trimmed_._KUC025.B0101.trimmed</t>
  </si>
  <si>
    <t>KUC016.A0103_udghalf.trimmed_._KUC026.A0101.trimmed</t>
  </si>
  <si>
    <t>KUC016.A0103_udghalf.trimmed_._KUC027_ss.C0101_udghalf.trimmed</t>
  </si>
  <si>
    <t>KUC016.A0103_udghalf.trimmed_._KUC028.A0101.trimmed</t>
  </si>
  <si>
    <t>KUC017.A0103_udghalf.trimmed_._KUC018.A0102_udghalf.trimmed</t>
  </si>
  <si>
    <t>KUC017.A0103_udghalf.trimmed_._KUC019.A0101.trimmed</t>
  </si>
  <si>
    <t>KUC017.A0103_udghalf.trimmed_._KUC021.A0101.trimmed</t>
  </si>
  <si>
    <t>KUC017.A0103_udghalf.trimmed_._KUC022_ss.C0101_udghalf.trimmed</t>
  </si>
  <si>
    <t>KUC017.A0103_udghalf.trimmed_._KUC023_ss.B0101_udghalf.trimmed</t>
  </si>
  <si>
    <t>KUC017.A0103_udghalf.trimmed_._KUC024.A0101.trimmed</t>
  </si>
  <si>
    <t>KUC017.A0103_udghalf.trimmed_._KUC025.B0101.trimmed</t>
  </si>
  <si>
    <t>KUC017.A0103_udghalf.trimmed_._KUC026.A0101.trimmed</t>
  </si>
  <si>
    <t>KUC017.A0103_udghalf.trimmed_._KUC027_ss.C0101_udghalf.trimmed</t>
  </si>
  <si>
    <t>KUC017.A0103_udghalf.trimmed_._KUC028.A0101.trimmed</t>
  </si>
  <si>
    <t>KUC018.A0102_udghalf.trimmed_._KUC019.A0101.trimmed</t>
  </si>
  <si>
    <t>KUC018.A0102_udghalf.trimmed_._KUC021.A0101.trimmed</t>
  </si>
  <si>
    <t>KUC018.A0102_udghalf.trimmed_._KUC022_ss.C0101_udghalf.trimmed</t>
  </si>
  <si>
    <t>KUC018.A0102_udghalf.trimmed_._KUC023_ss.B0101_udghalf.trimmed</t>
  </si>
  <si>
    <t>KUC018.A0102_udghalf.trimmed_._KUC024.A0101.trimmed</t>
  </si>
  <si>
    <t>KUC018.A0102_udghalf.trimmed_._KUC025.B0101.trimmed</t>
  </si>
  <si>
    <t>KUC018.A0102_udghalf.trimmed_._KUC026.A0101.trimmed</t>
  </si>
  <si>
    <t>KUC018.A0102_udghalf.trimmed_._KUC027_ss.C0101_udghalf.trimmed</t>
  </si>
  <si>
    <t>KUC018.A0102_udghalf.trimmed_._KUC028.A0101.trimmed</t>
  </si>
  <si>
    <t>KUC019.A0101.trimmed_._KUC021.A0101.trimmed</t>
  </si>
  <si>
    <t>KUC019.A0101.trimmed_._KUC022_ss.C0101_udghalf.trimmed</t>
  </si>
  <si>
    <t>KUC019.A0101.trimmed_._KUC023_ss.B0101_udghalf.trimmed</t>
  </si>
  <si>
    <t>KUC019.A0101.trimmed_._KUC024.A0101.trimmed</t>
  </si>
  <si>
    <t>KUC019.A0101.trimmed_._KUC025.B0101.trimmed</t>
  </si>
  <si>
    <t>KUC019.A0101.trimmed_._KUC026.A0101.trimmed</t>
  </si>
  <si>
    <t>KUC019.A0101.trimmed_._KUC027_ss.C0101_udghalf.trimmed</t>
  </si>
  <si>
    <t>KUC019.A0101.trimmed_._KUC028.A0101.trimmed</t>
  </si>
  <si>
    <t>KUC021.A0101.trimmed_._KUC022_ss.C0101_udghalf.trimmed</t>
  </si>
  <si>
    <t>KUC021.A0101.trimmed_._KUC023_ss.B0101_udghalf.trimmed</t>
  </si>
  <si>
    <t>KUC021.A0101.trimmed_._KUC024.A0101.trimmed</t>
  </si>
  <si>
    <t>KUC021.A0101.trimmed_._KUC025.B0101.trimmed</t>
  </si>
  <si>
    <t>KUC021.A0101.trimmed_._KUC026.A0101.trimmed</t>
  </si>
  <si>
    <t>KUC021.A0101.trimmed_._KUC027_ss.C0101_udghalf.trimmed</t>
  </si>
  <si>
    <t>KUC021.A0101.trimmed_._KUC028.A0101.trimmed</t>
  </si>
  <si>
    <t>KUC022_ss.C0101_udghalf.trimmed_._KUC023_ss.B0101_udghalf.trimmed</t>
  </si>
  <si>
    <t>KUC022_ss.C0101_udghalf.trimmed_._KUC024.A0101.trimmed</t>
  </si>
  <si>
    <t>KUC022_ss.C0101_udghalf.trimmed_._KUC025.B0101.trimmed</t>
  </si>
  <si>
    <t>KUC022_ss.C0101_udghalf.trimmed_._KUC026.A0101.trimmed</t>
  </si>
  <si>
    <t>KUC022_ss.C0101_udghalf.trimmed_._KUC027_ss.C0101_udghalf.trimmed</t>
  </si>
  <si>
    <t>KUC022_ss.C0101_udghalf.trimmed_._KUC028.A0101.trimmed</t>
  </si>
  <si>
    <t>KUC023_ss.B0101_udghalf.trimmed_._KUC024.A0101.trimmed</t>
  </si>
  <si>
    <t>KUC023_ss.B0101_udghalf.trimmed_._KUC025.B0101.trimmed</t>
  </si>
  <si>
    <t>KUC023_ss.B0101_udghalf.trimmed_._KUC026.A0101.trimmed</t>
  </si>
  <si>
    <t>KUC023_ss.B0101_udghalf.trimmed_._KUC027_ss.C0101_udghalf.trimmed</t>
  </si>
  <si>
    <t>KUC023_ss.B0101_udghalf.trimmed_._KUC028.A0101.trimmed</t>
  </si>
  <si>
    <t>KUC024.A0101.trimmed_._KUC025.B0101.trimmed</t>
  </si>
  <si>
    <t>KUC024.A0101.trimmed_._KUC026.A0101.trimmed</t>
  </si>
  <si>
    <t>KUC024.A0101.trimmed_._KUC027_ss.C0101_udghalf.trimmed</t>
  </si>
  <si>
    <t>KUC024.A0101.trimmed_._KUC028.A0101.trimmed</t>
  </si>
  <si>
    <t>KUC025.B0101.trimmed_._KUC026.A0101.trimmed</t>
  </si>
  <si>
    <t>KUC025.B0101.trimmed_._KUC027_ss.C0101_udghalf.trimmed</t>
  </si>
  <si>
    <t>KUC025.B0101.trimmed_._KUC028.A0101.trimmed</t>
  </si>
  <si>
    <t>KUC026.A0101.trimmed_._KUC027_ss.C0101_udghalf.trimmed</t>
  </si>
  <si>
    <t>KUC026.A0101.trimmed_._KUC028.A0101.trimmed</t>
  </si>
  <si>
    <t>KUC027_ss.C0101_udghalf.trimmed_._KUC028.A0101.trimmed</t>
  </si>
  <si>
    <t>NES004.A0101_udghalf.trimmed_._NES006.A0101_udghalf.trimmed</t>
  </si>
  <si>
    <t>NES004.A0101_udghalf.trimmed_._NES007.A0101_udghalf.trimmed</t>
  </si>
  <si>
    <t>NES004.A0101_udghalf.trimmed_._NES009.A0101_udghalf.trimmed</t>
  </si>
  <si>
    <t>NES004.A0101_udghalf.trimmed_._NES012.B0101.trimmed</t>
  </si>
  <si>
    <t>NES004.A0101_udghalf.trimmed_._NES013.A0101_udghalf.trimmed</t>
  </si>
  <si>
    <t>NES004.A0101_udghalf.trimmed_._NES014.B0101.trimmed</t>
  </si>
  <si>
    <t>NES004.A0101_udghalf.trimmed_._NES015.A0101_udghalf.trimmed</t>
  </si>
  <si>
    <t>NES004.A0101_udghalf.trimmed_._NES017.B0101.trimmed</t>
  </si>
  <si>
    <t>NES004.A0101_udghalf.trimmed_._NES018.A0101_udghalf.trimmed</t>
  </si>
  <si>
    <t>NES004.A0101_udghalf.trimmed_._NES019.A0101_udghalf.trimmed</t>
  </si>
  <si>
    <t>NES004.A0101_udghalf.trimmed_._NES020.B0101_udghalf.trimmed</t>
  </si>
  <si>
    <t>NES004.A0101_udghalf.trimmed_._NES021.C0101.trimmed</t>
  </si>
  <si>
    <t>NES006.A0101_udghalf.trimmed_._NES007.A0101_udghalf.trimmed</t>
  </si>
  <si>
    <t>NES006.A0101_udghalf.trimmed_._NES009.A0101_udghalf.trimmed</t>
  </si>
  <si>
    <t>NES006.A0101_udghalf.trimmed_._NES012.B0101.trimmed</t>
  </si>
  <si>
    <t>NES006.A0101_udghalf.trimmed_._NES013.A0101_udghalf.trimmed</t>
  </si>
  <si>
    <t>NES006.A0101_udghalf.trimmed_._NES014.B0101.trimmed</t>
  </si>
  <si>
    <t>NES006.A0101_udghalf.trimmed_._NES015.A0101_udghalf.trimmed</t>
  </si>
  <si>
    <t>NES006.A0101_udghalf.trimmed_._NES017.B0101.trimmed</t>
  </si>
  <si>
    <t>NES006.A0101_udghalf.trimmed_._NES018.A0101_udghalf.trimmed</t>
  </si>
  <si>
    <t>NES006.A0101_udghalf.trimmed_._NES019.A0101_udghalf.trimmed</t>
  </si>
  <si>
    <t>NES006.A0101_udghalf.trimmed_._NES020.B0101_udghalf.trimmed</t>
  </si>
  <si>
    <t>NES006.A0101_udghalf.trimmed_._NES021.C0101.trimmed</t>
  </si>
  <si>
    <t>NES007.A0101_udghalf.trimmed_._NES009.A0101_udghalf.trimmed</t>
  </si>
  <si>
    <t>NES007.A0101_udghalf.trimmed_._NES012.B0101.trimmed</t>
  </si>
  <si>
    <t>NES007.A0101_udghalf.trimmed_._NES013.A0101_udghalf.trimmed</t>
  </si>
  <si>
    <t>NES007.A0101_udghalf.trimmed_._NES014.B0101.trimmed</t>
  </si>
  <si>
    <t>NES007.A0101_udghalf.trimmed_._NES015.A0101_udghalf.trimmed</t>
  </si>
  <si>
    <t>NES007.A0101_udghalf.trimmed_._NES017.B0101.trimmed</t>
  </si>
  <si>
    <t>NES007.A0101_udghalf.trimmed_._NES018.A0101_udghalf.trimmed</t>
  </si>
  <si>
    <t>NES007.A0101_udghalf.trimmed_._NES019.A0101_udghalf.trimmed</t>
  </si>
  <si>
    <t>NES007.A0101_udghalf.trimmed_._NES020.B0101_udghalf.trimmed</t>
  </si>
  <si>
    <t>NES007.A0101_udghalf.trimmed_._NES021.C0101.trimmed</t>
  </si>
  <si>
    <t>NES009.A0101_udghalf.trimmed_._NES012.B0101.trimmed</t>
  </si>
  <si>
    <t>NES009.A0101_udghalf.trimmed_._NES013.A0101_udghalf.trimmed</t>
  </si>
  <si>
    <t>NES009.A0101_udghalf.trimmed_._NES014.B0101.trimmed</t>
  </si>
  <si>
    <t>NES009.A0101_udghalf.trimmed_._NES015.A0101_udghalf.trimmed</t>
  </si>
  <si>
    <t>NES009.A0101_udghalf.trimmed_._NES017.B0101.trimmed</t>
  </si>
  <si>
    <t>NES009.A0101_udghalf.trimmed_._NES018.A0101_udghalf.trimmed</t>
  </si>
  <si>
    <t>NES009.A0101_udghalf.trimmed_._NES019.A0101_udghalf.trimmed</t>
  </si>
  <si>
    <t>NES009.A0101_udghalf.trimmed_._NES020.B0101_udghalf.trimmed</t>
  </si>
  <si>
    <t>NES009.A0101_udghalf.trimmed_._NES021.C0101.trimmed</t>
  </si>
  <si>
    <t>NES012.B0101.trimmed_._NES013.A0101_udghalf.trimmed</t>
  </si>
  <si>
    <t>NES012.B0101.trimmed_._NES014.B0101.trimmed</t>
  </si>
  <si>
    <t>NES012.B0101.trimmed_._NES015.A0101_udghalf.trimmed</t>
  </si>
  <si>
    <t>NES012.B0101.trimmed_._NES017.B0101.trimmed</t>
  </si>
  <si>
    <t>NES012.B0101.trimmed_._NES018.A0101_udghalf.trimmed</t>
  </si>
  <si>
    <t>NES012.B0101.trimmed_._NES019.A0101_udghalf.trimmed</t>
  </si>
  <si>
    <t>NES012.B0101.trimmed_._NES020.B0101_udghalf.trimmed</t>
  </si>
  <si>
    <t>NES012.B0101.trimmed_._NES021.C0101.trimmed</t>
  </si>
  <si>
    <t>NES013.A0101_udghalf.trimmed_._NES014.B0101.trimmed</t>
  </si>
  <si>
    <t>NES013.A0101_udghalf.trimmed_._NES015.A0101_udghalf.trimmed</t>
  </si>
  <si>
    <t>NES013.A0101_udghalf.trimmed_._NES017.B0101.trimmed</t>
  </si>
  <si>
    <t>NES013.A0101_udghalf.trimmed_._NES018.A0101_udghalf.trimmed</t>
  </si>
  <si>
    <t>NES013.A0101_udghalf.trimmed_._NES019.A0101_udghalf.trimmed</t>
  </si>
  <si>
    <t>NES013.A0101_udghalf.trimmed_._NES020.B0101_udghalf.trimmed</t>
  </si>
  <si>
    <t>NES013.A0101_udghalf.trimmed_._NES021.C0101.trimmed</t>
  </si>
  <si>
    <t>NES014.B0101.trimmed_._NES015.A0101_udghalf.trimmed</t>
  </si>
  <si>
    <t>NES014.B0101.trimmed_._NES017.B0101.trimmed</t>
  </si>
  <si>
    <t>NES014.B0101.trimmed_._NES018.A0101_udghalf.trimmed</t>
  </si>
  <si>
    <t>NES014.B0101.trimmed_._NES019.A0101_udghalf.trimmed</t>
  </si>
  <si>
    <t>NES014.B0101.trimmed_._NES020.B0101_udghalf.trimmed</t>
  </si>
  <si>
    <t>NES014.B0101.trimmed_._NES021.C0101.trimmed</t>
  </si>
  <si>
    <t>NES015.A0101_udghalf.trimmed_._NES017.B0101.trimmed</t>
  </si>
  <si>
    <t>NES015.A0101_udghalf.trimmed_._NES018.A0101_udghalf.trimmed</t>
  </si>
  <si>
    <t>NES015.A0101_udghalf.trimmed_._NES019.A0101_udghalf.trimmed</t>
  </si>
  <si>
    <t>NES015.A0101_udghalf.trimmed_._NES020.B0101_udghalf.trimmed</t>
  </si>
  <si>
    <t>NES015.A0101_udghalf.trimmed_._NES021.C0101.trimmed</t>
  </si>
  <si>
    <t>NES017.B0101.trimmed_._NES018.A0101_udghalf.trimmed</t>
  </si>
  <si>
    <t>NES017.B0101.trimmed_._NES019.A0101_udghalf.trimmed</t>
  </si>
  <si>
    <t>NES017.B0101.trimmed_._NES020.B0101_udghalf.trimmed</t>
  </si>
  <si>
    <t>NES017.B0101.trimmed_._NES021.C0101.trimmed</t>
  </si>
  <si>
    <t>NES018.A0101_udghalf.trimmed_._NES019.A0101_udghalf.trimmed</t>
  </si>
  <si>
    <t>NES018.A0101_udghalf.trimmed_._NES020.B0101_udghalf.trimmed</t>
  </si>
  <si>
    <t>NES018.A0101_udghalf.trimmed_._NES021.C0101.trimmed</t>
  </si>
  <si>
    <t>NES019.A0101_udghalf.trimmed_._NES020.B0101_udghalf.trimmed</t>
  </si>
  <si>
    <t>NES019.A0101_udghalf.trimmed_._NES021.C0101.trimmed</t>
  </si>
  <si>
    <t>NES020.B0101_udghalf.trimmed_._NES021.C0101.trimmed</t>
  </si>
  <si>
    <t>HOL003_libmerged.trimmed_._KNE019_ss.A0101.trimmed</t>
  </si>
  <si>
    <t>HOL003_libmerged.trimmed_._KNE020_ss.A0101.trimmed</t>
  </si>
  <si>
    <t>HOL003_libmerged.trimmed_._KNE021_ss.A0101.trimmed</t>
  </si>
  <si>
    <t>HOL003_libmerged.trimmed_._KNE022_ss.A0101.trimmed</t>
  </si>
  <si>
    <t>HOL003_libmerged.trimmed_._KNE023_ss.A0101.trimmed</t>
  </si>
  <si>
    <t>HOL003_libmerged.trimmed_._KNE025_ss.A0101.trimmed</t>
  </si>
  <si>
    <t>HOL003_libmerged.trimmed_._KNE026_ss.A0101.trimmed</t>
  </si>
  <si>
    <t>HOL003_libmerged.trimmed_._KNE027_ss.A0101.trimmed</t>
  </si>
  <si>
    <t>HOL003_libmerged.trimmed_._KNE028_ss.A0101.trimmed</t>
  </si>
  <si>
    <t>HOL003_libmerged.trimmed_._KNE029_ss.A0101.trimmed</t>
  </si>
  <si>
    <t>HOL003_libmerged.trimmed_._LNV001_ss.A0301_udghalf.trimmed</t>
  </si>
  <si>
    <t>HOL003_libmerged.trimmed_._PRU006.B0101_udghalf.trimmed</t>
  </si>
  <si>
    <t>HOL003_libmerged.trimmed_._SNY001_ss.A0301_udghalf.trimmed</t>
  </si>
  <si>
    <t>HOL003_libmerged.trimmed_._TRM004.A0101.trimmed</t>
  </si>
  <si>
    <t>KNE019_ss.A0101.trimmed_._KNE020_ss.A0101.trimmed</t>
  </si>
  <si>
    <t>KNE019_ss.A0101.trimmed_._KNE021_ss.A0101.trimmed</t>
  </si>
  <si>
    <t>KNE019_ss.A0101.trimmed_._KNE022_ss.A0101.trimmed</t>
  </si>
  <si>
    <t>KNE019_ss.A0101.trimmed_._KNE023_ss.A0101.trimmed</t>
  </si>
  <si>
    <t>KNE019_ss.A0101.trimmed_._KNE025_ss.A0101.trimmed</t>
  </si>
  <si>
    <t>KNE019_ss.A0101.trimmed_._KNE026_ss.A0101.trimmed</t>
  </si>
  <si>
    <t>KNE019_ss.A0101.trimmed_._KNE027_ss.A0101.trimmed</t>
  </si>
  <si>
    <t>KNE019_ss.A0101.trimmed_._KNE028_ss.A0101.trimmed</t>
  </si>
  <si>
    <t>KNE019_ss.A0101.trimmed_._KNE029_ss.A0101.trimmed</t>
  </si>
  <si>
    <t>KNE019_ss.A0101.trimmed_._LNV001_ss.A0301_udghalf.trimmed</t>
  </si>
  <si>
    <t>KNE019_ss.A0101.trimmed_._PRU006.B0101_udghalf.trimmed</t>
  </si>
  <si>
    <t>KNE019_ss.A0101.trimmed_._SNY001_ss.A0301_udghalf.trimmed</t>
  </si>
  <si>
    <t>KNE019_ss.A0101.trimmed_._TRM004.A0101.trimmed</t>
  </si>
  <si>
    <t>KNE020_ss.A0101.trimmed_._KNE021_ss.A0101.trimmed</t>
  </si>
  <si>
    <t>KNE020_ss.A0101.trimmed_._KNE022_ss.A0101.trimmed</t>
  </si>
  <si>
    <t>KNE020_ss.A0101.trimmed_._KNE023_ss.A0101.trimmed</t>
  </si>
  <si>
    <t>KNE020_ss.A0101.trimmed_._KNE025_ss.A0101.trimmed</t>
  </si>
  <si>
    <t>KNE020_ss.A0101.trimmed_._KNE026_ss.A0101.trimmed</t>
  </si>
  <si>
    <t>KNE020_ss.A0101.trimmed_._KNE027_ss.A0101.trimmed</t>
  </si>
  <si>
    <t>KNE020_ss.A0101.trimmed_._KNE028_ss.A0101.trimmed</t>
  </si>
  <si>
    <t>KNE020_ss.A0101.trimmed_._KNE029_ss.A0101.trimmed</t>
  </si>
  <si>
    <t>KNE020_ss.A0101.trimmed_._LNV001_ss.A0301_udghalf.trimmed</t>
  </si>
  <si>
    <t>KNE020_ss.A0101.trimmed_._PRU006.B0101_udghalf.trimmed</t>
  </si>
  <si>
    <t>KNE020_ss.A0101.trimmed_._SNY001_ss.A0301_udghalf.trimmed</t>
  </si>
  <si>
    <t>KNE020_ss.A0101.trimmed_._TRM004.A0101.trimmed</t>
  </si>
  <si>
    <t>KNE021_ss.A0101.trimmed_._KNE022_ss.A0101.trimmed</t>
  </si>
  <si>
    <t>KNE021_ss.A0101.trimmed_._KNE023_ss.A0101.trimmed</t>
  </si>
  <si>
    <t>KNE021_ss.A0101.trimmed_._KNE025_ss.A0101.trimmed</t>
  </si>
  <si>
    <t>KNE021_ss.A0101.trimmed_._KNE026_ss.A0101.trimmed</t>
  </si>
  <si>
    <t>KNE021_ss.A0101.trimmed_._KNE027_ss.A0101.trimmed</t>
  </si>
  <si>
    <t>KNE021_ss.A0101.trimmed_._KNE028_ss.A0101.trimmed</t>
  </si>
  <si>
    <t>KNE021_ss.A0101.trimmed_._KNE029_ss.A0101.trimmed</t>
  </si>
  <si>
    <t>KNE021_ss.A0101.trimmed_._LNV001_ss.A0301_udghalf.trimmed</t>
  </si>
  <si>
    <t>KNE021_ss.A0101.trimmed_._PRU006.B0101_udghalf.trimmed</t>
  </si>
  <si>
    <t>KNE021_ss.A0101.trimmed_._SNY001_ss.A0301_udghalf.trimmed</t>
  </si>
  <si>
    <t>KNE021_ss.A0101.trimmed_._TRM004.A0101.trimmed</t>
  </si>
  <si>
    <t>KNE022_ss.A0101.trimmed_._KNE023_ss.A0101.trimmed</t>
  </si>
  <si>
    <t>KNE022_ss.A0101.trimmed_._KNE025_ss.A0101.trimmed</t>
  </si>
  <si>
    <t>KNE022_ss.A0101.trimmed_._KNE026_ss.A0101.trimmed</t>
  </si>
  <si>
    <t>KNE022_ss.A0101.trimmed_._KNE027_ss.A0101.trimmed</t>
  </si>
  <si>
    <t>KNE022_ss.A0101.trimmed_._KNE028_ss.A0101.trimmed</t>
  </si>
  <si>
    <t>KNE022_ss.A0101.trimmed_._KNE029_ss.A0101.trimmed</t>
  </si>
  <si>
    <t>KNE022_ss.A0101.trimmed_._LNV001_ss.A0301_udghalf.trimmed</t>
  </si>
  <si>
    <t>KNE022_ss.A0101.trimmed_._PRU006.B0101_udghalf.trimmed</t>
  </si>
  <si>
    <t>KNE022_ss.A0101.trimmed_._SNY001_ss.A0301_udghalf.trimmed</t>
  </si>
  <si>
    <t>KNE022_ss.A0101.trimmed_._TRM004.A0101.trimmed</t>
  </si>
  <si>
    <t>KNE023_ss.A0101.trimmed_._KNE025_ss.A0101.trimmed</t>
  </si>
  <si>
    <t>KNE023_ss.A0101.trimmed_._KNE026_ss.A0101.trimmed</t>
  </si>
  <si>
    <t>KNE023_ss.A0101.trimmed_._KNE027_ss.A0101.trimmed</t>
  </si>
  <si>
    <t>KNE023_ss.A0101.trimmed_._KNE028_ss.A0101.trimmed</t>
  </si>
  <si>
    <t>KNE023_ss.A0101.trimmed_._KNE029_ss.A0101.trimmed</t>
  </si>
  <si>
    <t>KNE023_ss.A0101.trimmed_._LNV001_ss.A0301_udghalf.trimmed</t>
  </si>
  <si>
    <t>KNE023_ss.A0101.trimmed_._PRU006.B0101_udghalf.trimmed</t>
  </si>
  <si>
    <t>KNE023_ss.A0101.trimmed_._SNY001_ss.A0301_udghalf.trimmed</t>
  </si>
  <si>
    <t>KNE023_ss.A0101.trimmed_._TRM004.A0101.trimmed</t>
  </si>
  <si>
    <t>KNE025_ss.A0101.trimmed_._KNE026_ss.A0101.trimmed</t>
  </si>
  <si>
    <t>KNE025_ss.A0101.trimmed_._KNE027_ss.A0101.trimmed</t>
  </si>
  <si>
    <t>KNE025_ss.A0101.trimmed_._KNE028_ss.A0101.trimmed</t>
  </si>
  <si>
    <t>KNE025_ss.A0101.trimmed_._KNE029_ss.A0101.trimmed</t>
  </si>
  <si>
    <t>KNE025_ss.A0101.trimmed_._LNV001_ss.A0301_udghalf.trimmed</t>
  </si>
  <si>
    <t>KNE025_ss.A0101.trimmed_._PRU006.B0101_udghalf.trimmed</t>
  </si>
  <si>
    <t>KNE025_ss.A0101.trimmed_._SNY001_ss.A0301_udghalf.trimmed</t>
  </si>
  <si>
    <t>KNE025_ss.A0101.trimmed_._TRM004.A0101.trimmed</t>
  </si>
  <si>
    <t>KNE026_ss.A0101.trimmed_._KNE027_ss.A0101.trimmed</t>
  </si>
  <si>
    <t>KNE026_ss.A0101.trimmed_._KNE028_ss.A0101.trimmed</t>
  </si>
  <si>
    <t>KNE026_ss.A0101.trimmed_._KNE029_ss.A0101.trimmed</t>
  </si>
  <si>
    <t>KNE026_ss.A0101.trimmed_._LNV001_ss.A0301_udghalf.trimmed</t>
  </si>
  <si>
    <t>KNE026_ss.A0101.trimmed_._PRU006.B0101_udghalf.trimmed</t>
  </si>
  <si>
    <t>KNE026_ss.A0101.trimmed_._SNY001_ss.A0301_udghalf.trimmed</t>
  </si>
  <si>
    <t>KNE026_ss.A0101.trimmed_._TRM004.A0101.trimmed</t>
  </si>
  <si>
    <t>KNE027_ss.A0101.trimmed_._KNE028_ss.A0101.trimmed</t>
  </si>
  <si>
    <t>KNE027_ss.A0101.trimmed_._KNE029_ss.A0101.trimmed</t>
  </si>
  <si>
    <t>KNE027_ss.A0101.trimmed_._LNV001_ss.A0301_udghalf.trimmed</t>
  </si>
  <si>
    <t>KNE027_ss.A0101.trimmed_._PRU006.B0101_udghalf.trimmed</t>
  </si>
  <si>
    <t>KNE027_ss.A0101.trimmed_._SNY001_ss.A0301_udghalf.trimmed</t>
  </si>
  <si>
    <t>KNE027_ss.A0101.trimmed_._TRM004.A0101.trimmed</t>
  </si>
  <si>
    <t>KNE028_ss.A0101.trimmed_._KNE029_ss.A0101.trimmed</t>
  </si>
  <si>
    <t>KNE028_ss.A0101.trimmed_._LNV001_ss.A0301_udghalf.trimmed</t>
  </si>
  <si>
    <t>KNE028_ss.A0101.trimmed_._PRU006.B0101_udghalf.trimmed</t>
  </si>
  <si>
    <t>KNE028_ss.A0101.trimmed_._SNY001_ss.A0301_udghalf.trimmed</t>
  </si>
  <si>
    <t>KNE028_ss.A0101.trimmed_._TRM004.A0101.trimmed</t>
  </si>
  <si>
    <t>KNE029_ss.A0101.trimmed_._LNV001_ss.A0301_udghalf.trimmed</t>
  </si>
  <si>
    <t>KNE029_ss.A0101.trimmed_._PRU006.B0101_udghalf.trimmed</t>
  </si>
  <si>
    <t>KNE029_ss.A0101.trimmed_._SNY001_ss.A0301_udghalf.trimmed</t>
  </si>
  <si>
    <t>KNE029_ss.A0101.trimmed_._TRM004.A0101.trimmed</t>
  </si>
  <si>
    <t>LNV001_ss.A0301_udghalf.trimmed_._PRU006.B0101_udghalf.trimmed</t>
  </si>
  <si>
    <t>LNV001_ss.A0301_udghalf.trimmed_._SNY001_ss.A0301_udghalf.trimmed</t>
  </si>
  <si>
    <t>LNV001_ss.A0301_udghalf.trimmed_._TRM004.A0101.trimmed</t>
  </si>
  <si>
    <t>PRU006.B0101_udghalf.trimmed_._SNY001_ss.A0301_udghalf.trimmed</t>
  </si>
  <si>
    <t>PRU006.B0101_udghalf.trimmed_._TRM004.A0101.trimmed</t>
  </si>
  <si>
    <t>SNY001_ss.A0301_udghalf.trimmed_._TRM004.A0101.trimmed</t>
  </si>
  <si>
    <t>SE_central_Poland</t>
  </si>
  <si>
    <t>KOR013_ss.A0102_udgnone.trimmed_._KOR014.A0101.trimmed</t>
  </si>
  <si>
    <t>KOR013_ss.A0102_udgnone.trimmed_._KOR015.A0101.trimmed</t>
  </si>
  <si>
    <t>KOR013_ss.A0102_udgnone.trimmed_._LBP001_ss.A0101.trimmed</t>
  </si>
  <si>
    <t>KOR013_ss.A0102_udgnone.trimmed_._NCE001_ss.A0101.trimmed</t>
  </si>
  <si>
    <t>KOR013_ss.A0102_udgnone.trimmed_._NCE005_ss.A0101.trimmed</t>
  </si>
  <si>
    <t>KOR014.A0101.trimmed_._KOR015.A0101.trimmed</t>
  </si>
  <si>
    <t>KOR014.A0101.trimmed_._LBP001_ss.A0101.trimmed</t>
  </si>
  <si>
    <t>KOR014.A0101.trimmed_._NCE001_ss.A0101.trimmed</t>
  </si>
  <si>
    <t>KOR014.A0101.trimmed_._NCE005_ss.A0101.trimmed</t>
  </si>
  <si>
    <t>KOR015.A0101.trimmed_._LBP001_ss.A0101.trimmed</t>
  </si>
  <si>
    <t>KOR015.A0101.trimmed_._NCE001_ss.A0101.trimmed</t>
  </si>
  <si>
    <t>KOR015.A0101.trimmed_._NCE005_ss.A0101.trimmed</t>
  </si>
  <si>
    <t>LBP001_ss.A0101.trimmed_._NCE001_ss.A0101.trimmed</t>
  </si>
  <si>
    <t>LBP001_ss.A0101.trimmed_._NCE005_ss.A0101.trimmed</t>
  </si>
  <si>
    <t>NCE001_ss.A0101.trimmed_._NCE005_ss.A0101.trimmed</t>
  </si>
  <si>
    <r>
      <rPr>
        <b/>
        <sz val="11"/>
        <color rgb="FF000000"/>
        <rFont val="Arial"/>
        <family val="2"/>
        <scheme val="minor"/>
      </rPr>
      <t xml:space="preserve">Supplementary Data 6. </t>
    </r>
    <r>
      <rPr>
        <sz val="11"/>
        <color rgb="FF000000"/>
        <rFont val="Arial"/>
        <family val="2"/>
        <scheme val="minor"/>
      </rPr>
      <t>Identity-by-descent (IBD) sharing results based on ancIBD analysis. For each pair of individuals, the table included the number and summed length of shared IBD segments longer than 8, 12, 16, and 20 centimorgans (cM), as well as the length of the longest IBD segment. Genotype probabilities (frac_gp) for each imputed individual are also shown, along with the corresponding archaeological site information.</t>
    </r>
  </si>
  <si>
    <t>iid1</t>
  </si>
  <si>
    <t>iid2</t>
  </si>
  <si>
    <t>max_IBD</t>
  </si>
  <si>
    <t>sum_IBD&gt;8</t>
  </si>
  <si>
    <t>n_IBD&gt;8</t>
  </si>
  <si>
    <t>sum_IBD&gt;12</t>
  </si>
  <si>
    <t>n_IBD&gt;12</t>
  </si>
  <si>
    <t>sum_IBD&gt;16</t>
  </si>
  <si>
    <t>n_IBD&gt;16</t>
  </si>
  <si>
    <t>sum_IBD&gt;20</t>
  </si>
  <si>
    <t>n_IBD&gt;20</t>
  </si>
  <si>
    <t>frac_gp1</t>
  </si>
  <si>
    <t>frac_gp2</t>
  </si>
  <si>
    <t>Site ind1</t>
  </si>
  <si>
    <t>Site ind2</t>
  </si>
  <si>
    <t>Time period ind1</t>
  </si>
  <si>
    <t>Time period ind2</t>
  </si>
  <si>
    <t>Publication ind1</t>
  </si>
  <si>
    <t>Publication ind2</t>
  </si>
  <si>
    <t>Kuckenburg, Germany</t>
  </si>
  <si>
    <t>late LBA (1050 - 800 BCE)</t>
  </si>
  <si>
    <t>Kněževes, Czech Republic</t>
  </si>
  <si>
    <t xml:space="preserve">1300 - 1000 BCE </t>
  </si>
  <si>
    <t>1300 - 800 BCE</t>
  </si>
  <si>
    <t>Patterson et al 2022</t>
  </si>
  <si>
    <t>Esperstedt, Germany</t>
  </si>
  <si>
    <r>
      <rPr>
        <b/>
        <sz val="11"/>
        <color rgb="FF000000"/>
        <rFont val="Arial"/>
        <family val="2"/>
        <scheme val="minor"/>
      </rPr>
      <t xml:space="preserve">Supplementary Data 7. </t>
    </r>
    <r>
      <rPr>
        <sz val="11"/>
        <color rgb="FF000000"/>
        <rFont val="Arial"/>
        <family val="2"/>
        <scheme val="minor"/>
      </rPr>
      <t>Results of runs of homozygosity (ROH) analysis for individuals with &gt;400,000 SNPs covered on the 1240k panel, estimated using the hapROH software. The table reports the maximum ROH length (max_roh), the number and total length of ROH segments exceeding 4, 8, 12, and 20 centimorgans (cM) per individual.</t>
    </r>
  </si>
  <si>
    <t>max_roh</t>
  </si>
  <si>
    <t>iid</t>
  </si>
  <si>
    <t>sum_roh&gt;4</t>
  </si>
  <si>
    <t>n_roh&gt;4</t>
  </si>
  <si>
    <t>sum_roh&gt;8</t>
  </si>
  <si>
    <t>n_roh&gt;8</t>
  </si>
  <si>
    <t>sum_roh&gt;12</t>
  </si>
  <si>
    <t>n_roh&gt;12</t>
  </si>
  <si>
    <t>sum_roh&gt;20</t>
  </si>
  <si>
    <t>n_roh&gt;20</t>
  </si>
  <si>
    <r>
      <t xml:space="preserve">Supplementary Data 8. </t>
    </r>
    <r>
      <rPr>
        <sz val="11"/>
        <color rgb="FF000000"/>
        <rFont val="Arial"/>
        <family val="2"/>
        <scheme val="minor"/>
      </rPr>
      <t>Strontium and oxygen isotope values from the two archaeological sites (Kuckenburg and Esperstedt, Central Germany) in this study. Strontium values were obtained from both inhumations and cremations (total 51 individuals) and 20 animals.</t>
    </r>
  </si>
  <si>
    <t>Archaeological site</t>
  </si>
  <si>
    <t>Individual ID</t>
  </si>
  <si>
    <t>Archaeological ID</t>
  </si>
  <si>
    <t>Species</t>
  </si>
  <si>
    <t>Age-at-death</t>
  </si>
  <si>
    <t>Broad category</t>
  </si>
  <si>
    <t>Four categories</t>
  </si>
  <si>
    <t>Genetic sex (M=male, F =female)</t>
  </si>
  <si>
    <t>87/86Sr</t>
  </si>
  <si>
    <t>±2s internal</t>
  </si>
  <si>
    <t>norm 18O</t>
  </si>
  <si>
    <t>Std.dev.</t>
  </si>
  <si>
    <t>norm 13C (published in Orfanou et al. 2024)</t>
  </si>
  <si>
    <t>Sample for Sr and/or O/C</t>
  </si>
  <si>
    <t>δ13C(‰)(VPDB) (published in Orfanou et al. 2024)</t>
  </si>
  <si>
    <t>δ15N(‰)(AIR) (published in Orfanou et al. 2024)</t>
  </si>
  <si>
    <t>Notes</t>
  </si>
  <si>
    <t>Kuckenburg - Inhumations</t>
  </si>
  <si>
    <t>Homo sapiens</t>
  </si>
  <si>
    <t>infant I (2-3 years)</t>
  </si>
  <si>
    <t>non-adult</t>
  </si>
  <si>
    <t>infant I</t>
  </si>
  <si>
    <t>M1 (36)</t>
  </si>
  <si>
    <t>KUC002.C</t>
  </si>
  <si>
    <t>infant II to juvenile (11-15 years)</t>
  </si>
  <si>
    <t>M2 (37)</t>
  </si>
  <si>
    <t>KUC003.B</t>
  </si>
  <si>
    <t>infant II (8-10 years)</t>
  </si>
  <si>
    <t>KUC004.C</t>
  </si>
  <si>
    <t>early adult - late adult (25-35 years)</t>
  </si>
  <si>
    <t>M2 (47)</t>
  </si>
  <si>
    <t>infant I-II (6-7 years)</t>
  </si>
  <si>
    <t>KUC006.C</t>
  </si>
  <si>
    <t>juvenile - early adult (18-25 years)</t>
  </si>
  <si>
    <t>juvenile</t>
  </si>
  <si>
    <t>infant I (4-5 years)</t>
  </si>
  <si>
    <t>M1 or M2</t>
  </si>
  <si>
    <t>HK 3128:5:2 , Feature 5/2009 Individual II</t>
  </si>
  <si>
    <t>infant I (5-6 years)</t>
  </si>
  <si>
    <t>KUC010.B</t>
  </si>
  <si>
    <t>infant II (12-15 years)</t>
  </si>
  <si>
    <t>M2 (27)</t>
  </si>
  <si>
    <t>non-local</t>
  </si>
  <si>
    <t>KUC011.B</t>
  </si>
  <si>
    <t>juvenile (15-18 years)</t>
  </si>
  <si>
    <t>M3 (28)</t>
  </si>
  <si>
    <t>KUC012.B</t>
  </si>
  <si>
    <t>juvenile - early adult (17-25 years)</t>
  </si>
  <si>
    <t>KUC012.C</t>
  </si>
  <si>
    <t>M3 (48)</t>
  </si>
  <si>
    <t>KUC015.B</t>
  </si>
  <si>
    <t>KUC017.B</t>
  </si>
  <si>
    <t>KUC021.B</t>
  </si>
  <si>
    <t>HK 11498:8:5, Feature 8/2017 Individual I</t>
  </si>
  <si>
    <t>late adult-mature (35-50 years)</t>
  </si>
  <si>
    <t>KUC023A</t>
  </si>
  <si>
    <t>HK 11498:39:2, Feature 39/2018 Individual VI</t>
  </si>
  <si>
    <t>KUC024A</t>
  </si>
  <si>
    <t>HK 11498:39:3, Feature 39/2018 Individual IV</t>
  </si>
  <si>
    <t>late adult (35-40 years)</t>
  </si>
  <si>
    <t>M1 (16)</t>
  </si>
  <si>
    <t>KUC025A</t>
  </si>
  <si>
    <t>HK 11498:39:10, Feature 39/2018 Individual V</t>
  </si>
  <si>
    <t>late adult (40-50 years)</t>
  </si>
  <si>
    <t>KUC026B</t>
  </si>
  <si>
    <t>HK 11498:39:11, Feature 39/2018 Individual I</t>
  </si>
  <si>
    <t>PM2 (35)</t>
  </si>
  <si>
    <t>KUC027A</t>
  </si>
  <si>
    <t>HK 11498:39:12, Feature 39/2018 Indivudal II</t>
  </si>
  <si>
    <t>late adult (30-40 years)</t>
  </si>
  <si>
    <t>M1 (26)</t>
  </si>
  <si>
    <t>KUC028B</t>
  </si>
  <si>
    <t>HK 11498:39:13, Feature 39/2018 Individual VIII</t>
  </si>
  <si>
    <t>early adult (20-25 years)</t>
  </si>
  <si>
    <t>Esperstedt - Inhumations</t>
  </si>
  <si>
    <t>ESP036.B</t>
  </si>
  <si>
    <t>infant I- II</t>
  </si>
  <si>
    <t>ESP040.B</t>
  </si>
  <si>
    <t>ESP041.C</t>
  </si>
  <si>
    <t>M3</t>
  </si>
  <si>
    <t>ESP043.A</t>
  </si>
  <si>
    <t>ESP044.C</t>
  </si>
  <si>
    <t>M2 or M3</t>
  </si>
  <si>
    <t>ESP045.B</t>
  </si>
  <si>
    <t>late adult- senile</t>
  </si>
  <si>
    <t>M3 (18)</t>
  </si>
  <si>
    <t>ESP058.B</t>
  </si>
  <si>
    <t>ESP059.A</t>
  </si>
  <si>
    <t>HK 2004:21707, Feature 2123</t>
  </si>
  <si>
    <t>M1 (46)</t>
  </si>
  <si>
    <t>ESP060.A</t>
  </si>
  <si>
    <t>HK 2004:21519, Feature 2038</t>
  </si>
  <si>
    <t>Kuckenburg - Cremations</t>
  </si>
  <si>
    <t>EOR021 (KUC029.A)</t>
  </si>
  <si>
    <t>HK 11498:39:14</t>
  </si>
  <si>
    <t>Calcined bone (petrous portion of temporal bone)</t>
  </si>
  <si>
    <t>Esperstedt - Cremations</t>
  </si>
  <si>
    <t>EOR001</t>
  </si>
  <si>
    <t>HK 2004:20259, Feature 162</t>
  </si>
  <si>
    <t>juvenile-senile</t>
  </si>
  <si>
    <t>Calcined bone fragment (ulna or radius)</t>
  </si>
  <si>
    <t>EOR002</t>
  </si>
  <si>
    <t>HK 2004:20417, Feature 245</t>
  </si>
  <si>
    <t>adult - senile</t>
  </si>
  <si>
    <t>Calcined bone fragment (humerus diaphysis, femur and tibia fragments present)</t>
  </si>
  <si>
    <t>EOR003</t>
  </si>
  <si>
    <t>HK 2004:20435, Feature 257</t>
  </si>
  <si>
    <t>Calcined bone fragment (unrecognised)</t>
  </si>
  <si>
    <t>EOR004</t>
  </si>
  <si>
    <t>HK 2004:21456, Feature 569</t>
  </si>
  <si>
    <t>Calcined bone fragment (ulna or fibula)</t>
  </si>
  <si>
    <t>EOR005</t>
  </si>
  <si>
    <t>HK 2004:21813, Feature 2101</t>
  </si>
  <si>
    <t>adult-senile</t>
  </si>
  <si>
    <t>Calcined bone fragment (femur or tibia)</t>
  </si>
  <si>
    <t>EOR006</t>
  </si>
  <si>
    <t>HK 2005:4802, Feature 2119</t>
  </si>
  <si>
    <t>Calcined bone fragment (humerus, radius, or ulna)</t>
  </si>
  <si>
    <t>EOR007</t>
  </si>
  <si>
    <t>HK 2004:21853, Feature 2142</t>
  </si>
  <si>
    <t>Calcined bone fragment (long bone fragment, possibly femur)</t>
  </si>
  <si>
    <t>EOR008</t>
  </si>
  <si>
    <t>HK 2005:1550, Feature 2716</t>
  </si>
  <si>
    <t>Calcined bone fragment (long bone fragment, likely humerus)</t>
  </si>
  <si>
    <t>EOR009</t>
  </si>
  <si>
    <t>HK 2005:1596, Feature 2716</t>
  </si>
  <si>
    <t>Calcined bone fragment (long bone fragment)</t>
  </si>
  <si>
    <t>EOR010</t>
  </si>
  <si>
    <t>HK 2005:1614 PL6-7, Feature 2718</t>
  </si>
  <si>
    <t>Calcined bone fragment</t>
  </si>
  <si>
    <t>EOR011</t>
  </si>
  <si>
    <t>HK 2004:23567, Feature 2727</t>
  </si>
  <si>
    <t>EOR012</t>
  </si>
  <si>
    <t>HK 2004:23831, Feature 2734</t>
  </si>
  <si>
    <t>adult - mature</t>
  </si>
  <si>
    <t>Calcined bone fragment (unrecognised fragment)</t>
  </si>
  <si>
    <t>EOR013</t>
  </si>
  <si>
    <t>HK 2004:23830, Feature 2741</t>
  </si>
  <si>
    <t>Calcined bone fragment (rib fragment)</t>
  </si>
  <si>
    <t>EOR014</t>
  </si>
  <si>
    <t>HK 2005:1605, Feature 2760</t>
  </si>
  <si>
    <t>adult -senile</t>
  </si>
  <si>
    <t>EOR015</t>
  </si>
  <si>
    <t>HK 2005:1610, Feature 2760</t>
  </si>
  <si>
    <t>EOR016</t>
  </si>
  <si>
    <t>HK 2005:4884, Feature 2761</t>
  </si>
  <si>
    <t>EOR017</t>
  </si>
  <si>
    <t>HK 2004:21803, Feature 5075</t>
  </si>
  <si>
    <t>early - adult</t>
  </si>
  <si>
    <t>EOR018</t>
  </si>
  <si>
    <t>HK 2005:4864, Feature 6151</t>
  </si>
  <si>
    <t>Calcined bone fragment (long bone fragment (radius or ulna)</t>
  </si>
  <si>
    <t>green discoloration</t>
  </si>
  <si>
    <t>EOR019</t>
  </si>
  <si>
    <t>HK 2004:23869, Feature 6258</t>
  </si>
  <si>
    <t>EOR020</t>
  </si>
  <si>
    <t>HK 2004:24183f, Feature 6655</t>
  </si>
  <si>
    <t>Kuckenburg - Fauna</t>
  </si>
  <si>
    <t>RO1</t>
  </si>
  <si>
    <t>HK 2007:45374</t>
  </si>
  <si>
    <t>hamster</t>
  </si>
  <si>
    <t>enamel</t>
  </si>
  <si>
    <t>RO2</t>
  </si>
  <si>
    <t>HK 11:2</t>
  </si>
  <si>
    <t>RO3</t>
  </si>
  <si>
    <t>HK 13197:00001:00034</t>
  </si>
  <si>
    <t>snail</t>
  </si>
  <si>
    <t>shell</t>
  </si>
  <si>
    <t>RO4</t>
  </si>
  <si>
    <t>HK 3128:18:2</t>
  </si>
  <si>
    <t>RO5</t>
  </si>
  <si>
    <t>HK 2007:45391</t>
  </si>
  <si>
    <t>RO6</t>
  </si>
  <si>
    <t>HK 3128:12:3</t>
  </si>
  <si>
    <t>sheep</t>
  </si>
  <si>
    <t>RO7</t>
  </si>
  <si>
    <t>HK 2007:45476</t>
  </si>
  <si>
    <t>RO8</t>
  </si>
  <si>
    <t>HK 13197:00001:00030</t>
  </si>
  <si>
    <t>sheep/goat</t>
  </si>
  <si>
    <t>RO9</t>
  </si>
  <si>
    <t>HK 11498:39:41</t>
  </si>
  <si>
    <t>cow molar</t>
  </si>
  <si>
    <t>RO-10</t>
  </si>
  <si>
    <t>HK 13197:00001:00030b</t>
  </si>
  <si>
    <t>cow</t>
  </si>
  <si>
    <t>Esperstedt - Fauna</t>
  </si>
  <si>
    <t>Feature 6534(e)</t>
  </si>
  <si>
    <t>Rabbit</t>
  </si>
  <si>
    <t>Feature 448 (c)</t>
  </si>
  <si>
    <t>Cattle</t>
  </si>
  <si>
    <t>Feature 741 (a)</t>
  </si>
  <si>
    <t>Pig</t>
  </si>
  <si>
    <t>Feature 6643 (f)</t>
  </si>
  <si>
    <t>Sheep</t>
  </si>
  <si>
    <t>Feature 448 (b)</t>
  </si>
  <si>
    <t>Goat</t>
  </si>
  <si>
    <t>Feature 613 (b)</t>
  </si>
  <si>
    <t>Feature 6534(b)</t>
  </si>
  <si>
    <t>Feature 6534 (a)</t>
  </si>
  <si>
    <t>Horse</t>
  </si>
  <si>
    <t>Feature 6643 (h)</t>
  </si>
  <si>
    <t>outlier_excluded from baseline</t>
  </si>
  <si>
    <t>Feature 42 Sheep</t>
  </si>
  <si>
    <r>
      <rPr>
        <b/>
        <sz val="11"/>
        <color rgb="FF000000"/>
        <rFont val="Arial"/>
        <family val="2"/>
        <scheme val="minor"/>
      </rPr>
      <t xml:space="preserve">Supplementary Data 9. </t>
    </r>
    <r>
      <rPr>
        <sz val="11"/>
        <color rgb="FF000000"/>
        <rFont val="Arial"/>
        <family val="2"/>
        <scheme val="minor"/>
      </rPr>
      <t xml:space="preserve">Mortuary practices data for individuals analysed in this study. The table includes burial type, genetic sex, estimated age-at-death, and special features from the burial context. 
 </t>
    </r>
  </si>
  <si>
    <t>Genetic sex</t>
  </si>
  <si>
    <t>Special features</t>
  </si>
  <si>
    <t>red discolouration on the tabula interna and tabula externa</t>
  </si>
  <si>
    <t>cervical vertebrae are missing, diaphyseal fragment of another humerus present, green discoloration at the proximal end of the right humerus</t>
  </si>
  <si>
    <t>cervical vertebrae are missing, atlas and axis were located between the mandibular rami, remaining cervical vertebrae are completely missing, one finger phalanx each was found in the mandible and cranial vault, facial skeleton is almost entirely missing</t>
  </si>
  <si>
    <t>cervical vertebrae 1-6 missing, green discolorations in the area of the left ear, vertebrae and a rib of a subadult individual were present in the skull</t>
  </si>
  <si>
    <t>cervical vertebrae 3-7 missing</t>
  </si>
  <si>
    <t>only cranium</t>
  </si>
  <si>
    <t>cervical vertebrae partially missing, In the mandible, at the location of a missing mandibular ramus, there was a shard and a finger phalanx of an adult individual</t>
  </si>
  <si>
    <t>infant II (11-12 years)</t>
  </si>
  <si>
    <t>cervical vertebrae missing, Partial red deposits on bones</t>
  </si>
  <si>
    <t>partly red discolouration on the cranium</t>
  </si>
  <si>
    <t>cervical vertebrae are partially missing, partial red discolorations on bones</t>
  </si>
  <si>
    <t>green discoloration on the left mandibular ramus and ear</t>
  </si>
  <si>
    <t>early - late mature (45-55 years)</t>
  </si>
  <si>
    <t>HK 2007:45733, Feature 42/2005</t>
  </si>
  <si>
    <t>infant II (8-11 years)</t>
  </si>
  <si>
    <t>green discolorations on the right parietal bone and lambdoid suture, green discoloration on the left temporal bone</t>
  </si>
  <si>
    <t>late adult-mature (35-50 Years)</t>
  </si>
  <si>
    <t>4th cervical vertebra missing</t>
  </si>
  <si>
    <t>early mature (40-50 years)</t>
  </si>
  <si>
    <t>late adult (~35-40)</t>
  </si>
  <si>
    <t>infant I - II</t>
  </si>
  <si>
    <t>HK 2004:23806, Feature 2085</t>
  </si>
  <si>
    <t>Adult -senile</t>
  </si>
  <si>
    <t>Adult</t>
  </si>
  <si>
    <t>HK 2004: 21585,  Feature 2031</t>
  </si>
  <si>
    <t>69 Os1</t>
  </si>
  <si>
    <t>feat. 60 skel. A (settl. pit)</t>
  </si>
  <si>
    <t>infant II ( 5 years old)</t>
  </si>
  <si>
    <t>feat. 60 skel. B (settl. pit)</t>
  </si>
  <si>
    <t>juvenile (16 years old)</t>
  </si>
  <si>
    <t>feat. 823 skel. A (settl. pit)</t>
  </si>
  <si>
    <t>feat. 823 skel. C (settl. pit)</t>
  </si>
  <si>
    <t>feat. 823 skel. E (settl. pit)</t>
  </si>
  <si>
    <t>feature 1655 (settl. pit)</t>
  </si>
  <si>
    <t>maturus I (40–50 years old)</t>
  </si>
  <si>
    <t>feat. 1974 skel. A (set. pit)</t>
  </si>
  <si>
    <t>infant III (13 years old)</t>
  </si>
  <si>
    <t>feature 2292 (settl. pit)</t>
  </si>
  <si>
    <t>juvenile (18–19 years old)</t>
  </si>
  <si>
    <t>feature 2571 (settl. pit)</t>
  </si>
  <si>
    <t>juvenile (13–20 years old)</t>
  </si>
  <si>
    <t>feature 2766 (settl. pit)</t>
  </si>
  <si>
    <t>infant II (3 years old)</t>
  </si>
  <si>
    <t>single grave</t>
  </si>
  <si>
    <t>late-adult ~35(-40)</t>
  </si>
  <si>
    <t>early-adult ~25-30</t>
  </si>
  <si>
    <t>adult ~30</t>
  </si>
  <si>
    <t>late-adult ~30-35</t>
  </si>
  <si>
    <t>late-adult ~30-40</t>
  </si>
  <si>
    <t>early adult ~25(-30)</t>
  </si>
  <si>
    <t>late adult ~30-40</t>
  </si>
  <si>
    <t>early mature ~50-60</t>
  </si>
  <si>
    <t>adult/mature ~40</t>
  </si>
  <si>
    <t>old adult (50+ years) ~40-60</t>
  </si>
  <si>
    <t>middle adult (30 -50) ~30-60</t>
  </si>
  <si>
    <t xml:space="preserve">adolescent (16-20) </t>
  </si>
  <si>
    <r>
      <rPr>
        <b/>
        <sz val="11"/>
        <color rgb="FF000000"/>
        <rFont val="Arial"/>
        <family val="2"/>
        <scheme val="minor"/>
      </rPr>
      <t xml:space="preserve">Supplementary Data 10. </t>
    </r>
    <r>
      <rPr>
        <sz val="11"/>
        <color rgb="FF000000"/>
        <rFont val="Arial"/>
        <family val="2"/>
        <scheme val="minor"/>
      </rPr>
      <t>Radiocarbon dates from six cremated individuals from Kuckenburg and Esperstedt, Central Germany. All dates were obtained directly from calcined human bone and are calibrated to a 95.4% probability range.</t>
    </r>
  </si>
  <si>
    <t>Date cal.BCE</t>
  </si>
  <si>
    <t>Sample ID</t>
  </si>
  <si>
    <t>Lab code</t>
  </si>
  <si>
    <t>Date BP</t>
  </si>
  <si>
    <t>from_95_4</t>
  </si>
  <si>
    <t>Median</t>
  </si>
  <si>
    <t>to_95_4</t>
  </si>
  <si>
    <t>Time period</t>
  </si>
  <si>
    <t>HK 2005:1614 PL6-7, BEF.2718</t>
  </si>
  <si>
    <t>RICH-33348</t>
  </si>
  <si>
    <t>2914 ± 25</t>
  </si>
  <si>
    <t>HK 2005:1610, BEF.2760</t>
  </si>
  <si>
    <t>RICH-33349</t>
  </si>
  <si>
    <t>2986 ± 26</t>
  </si>
  <si>
    <t>HK 2004:21803, BEF.5075</t>
  </si>
  <si>
    <t>RICH-33350</t>
  </si>
  <si>
    <t>2878 ± 27</t>
  </si>
  <si>
    <t>EOR021</t>
  </si>
  <si>
    <t>2820 ± 27</t>
  </si>
  <si>
    <t>HK 2004:24183f, BEF.6655</t>
  </si>
  <si>
    <t>RICH-33352</t>
  </si>
  <si>
    <t>2859 ± 33</t>
  </si>
  <si>
    <t>HK 2004:23869, BEF.6258</t>
  </si>
  <si>
    <t>RICH-33351</t>
  </si>
  <si>
    <t>2418 ± 29</t>
  </si>
  <si>
    <r>
      <rPr>
        <b/>
        <sz val="11"/>
        <color rgb="FF000000"/>
        <rFont val="Arial"/>
        <family val="2"/>
        <scheme val="minor"/>
      </rPr>
      <t xml:space="preserve">Supplementary Data 11. </t>
    </r>
    <r>
      <rPr>
        <sz val="11"/>
        <color rgb="FF000000"/>
        <rFont val="Arial"/>
        <family val="2"/>
        <scheme val="minor"/>
      </rPr>
      <t xml:space="preserve">Integrated dataset of individuals from Kuckenburg and Esperstedt, Central Germany used in statistical analyses. The table includes burial type, burial context, presence of trauma, genetic sex, age at death, presence of grave goods, isotopic data (strontium, oxygen, carbon, nitrogen), and EEF ancestry proportions. Variables presented here correspond to the categories used in the statistical tests described in the Methods section. </t>
    </r>
  </si>
  <si>
    <t>Sample_ID</t>
  </si>
  <si>
    <t>Burial_Type</t>
  </si>
  <si>
    <t>Context</t>
  </si>
  <si>
    <t>LBA_Phase</t>
  </si>
  <si>
    <t>Skull_Only</t>
  </si>
  <si>
    <t>Missing_Elements</t>
  </si>
  <si>
    <t>Composite_burial</t>
  </si>
  <si>
    <t>Trauma</t>
  </si>
  <si>
    <t>Age_Category</t>
  </si>
  <si>
    <t>Grave_Goods</t>
  </si>
  <si>
    <t>Sr_Ratio</t>
  </si>
  <si>
    <t>±2s internal_str</t>
  </si>
  <si>
    <t>O_Ratio</t>
  </si>
  <si>
    <t>std_dev_oxygen</t>
  </si>
  <si>
    <t>EEF_ancestry</t>
  </si>
  <si>
    <t>SE_EEF</t>
  </si>
  <si>
    <t>date_median</t>
  </si>
  <si>
    <t>Diet_C_Collagen (Orfanou et al.2024)</t>
  </si>
  <si>
    <t>diet_n_collagen (Orfanou et al.2024)</t>
  </si>
  <si>
    <t>diet_c_enamel (Orfanou et al.2024)</t>
  </si>
  <si>
    <t>millet_consumption (Orfanou et al.2024)</t>
  </si>
  <si>
    <t>inhumation</t>
  </si>
  <si>
    <t>local</t>
  </si>
  <si>
    <t>ESP060</t>
  </si>
  <si>
    <t>partial cremation</t>
  </si>
  <si>
    <t>cremation</t>
  </si>
  <si>
    <r>
      <t xml:space="preserve">Supplementary Data 12. </t>
    </r>
    <r>
      <rPr>
        <sz val="11"/>
        <color rgb="FF000000"/>
        <rFont val="Arial"/>
        <family val="2"/>
        <scheme val="minor"/>
      </rPr>
      <t xml:space="preserve">Descriptive statistics and statistical tests comparing time periods, isotopic values (87Sr/86Sr, δ18O, δ13C), ancestry proportions, dietary markers, and burial variables. Methods include Shapiro–Wilk, Kruskal–Wallis, Welch’s t-test, Wilcoxon rank-sum test, and Fisher’s exact test. All statistical tests were two-sided unless otherwise stated. Results include test statistics, p-values, p-adjusted values, confidence intervals, and group sizes. </t>
    </r>
  </si>
  <si>
    <t>Statistical tests - Differences between time periods</t>
  </si>
  <si>
    <t>Figure 3b: EEF ancestry in South Germany over time</t>
  </si>
  <si>
    <t>Descriptive stats</t>
  </si>
  <si>
    <t>n</t>
  </si>
  <si>
    <t>mean</t>
  </si>
  <si>
    <t>median</t>
  </si>
  <si>
    <t>min</t>
  </si>
  <si>
    <t>max</t>
  </si>
  <si>
    <t>Statistical tests</t>
  </si>
  <si>
    <t>Test</t>
  </si>
  <si>
    <t>statistic</t>
  </si>
  <si>
    <t>df</t>
  </si>
  <si>
    <t>p_value</t>
  </si>
  <si>
    <t>groups_tested</t>
  </si>
  <si>
    <t>n_groups</t>
  </si>
  <si>
    <t>Kruskal–Wallis</t>
  </si>
  <si>
    <t>EBA, early LBA, IA Hallstatt</t>
  </si>
  <si>
    <t>p_adjusted</t>
  </si>
  <si>
    <t>adjustment</t>
  </si>
  <si>
    <t>group_1</t>
  </si>
  <si>
    <t>group_2</t>
  </si>
  <si>
    <t>Wilcoxon rank-sum</t>
  </si>
  <si>
    <t>Bonferroni</t>
  </si>
  <si>
    <t>Figure 3b: EEF ancestry in Czechia over time</t>
  </si>
  <si>
    <t>EBA, MBA, early LBA, late LBA, IA Hallstatt, IA La Tene</t>
  </si>
  <si>
    <t>Figure 3b: EEF ancestry in Central Germany over time</t>
  </si>
  <si>
    <t>EBA, early LBA, late LBA</t>
  </si>
  <si>
    <t>Figure 3b: EEF ancestry in Poland over time</t>
  </si>
  <si>
    <t>EBA, MBA</t>
  </si>
  <si>
    <t>Figure 6b: Strontium differences per time period</t>
  </si>
  <si>
    <t>Sr_mean</t>
  </si>
  <si>
    <t>Sr_sd</t>
  </si>
  <si>
    <t>Sr_min</t>
  </si>
  <si>
    <t>Sr_max</t>
  </si>
  <si>
    <t>LBA cremations</t>
  </si>
  <si>
    <t>period</t>
  </si>
  <si>
    <t xml:space="preserve">Shapiro-Wilk </t>
  </si>
  <si>
    <t>Significance between periods for strontium</t>
  </si>
  <si>
    <t>Kruskal-Wallis</t>
  </si>
  <si>
    <t>Figure 6c: Oxygen vs strontium</t>
  </si>
  <si>
    <t>O_mean</t>
  </si>
  <si>
    <t>O_sd</t>
  </si>
  <si>
    <t>O_min</t>
  </si>
  <si>
    <t>O_max</t>
  </si>
  <si>
    <t>Sr_shapiro_W</t>
  </si>
  <si>
    <t>Sr_shapiro_p</t>
  </si>
  <si>
    <t>O_shapiro_W</t>
  </si>
  <si>
    <t>O_shapiro_p</t>
  </si>
  <si>
    <t>Shapiro-Wilk</t>
  </si>
  <si>
    <t xml:space="preserve">Significance between periods for oxygen </t>
  </si>
  <si>
    <t>Wilcoxon Rank-Sum Exact Test</t>
  </si>
  <si>
    <t>δ18O IQR summary (humans , excluding M1 )</t>
  </si>
  <si>
    <t>Q1 = -6.4</t>
  </si>
  <si>
    <t>Q3 = -5.2</t>
  </si>
  <si>
    <t xml:space="preserve">IQR = 1.2 </t>
  </si>
  <si>
    <t xml:space="preserve">Lower = -8.2  </t>
  </si>
  <si>
    <t xml:space="preserve">Upper = -3.4 </t>
  </si>
  <si>
    <t>87Sr/86Sr vs millet consumption (no, yes)</t>
  </si>
  <si>
    <t xml:space="preserve">mean </t>
  </si>
  <si>
    <t>Welch's t-test</t>
  </si>
  <si>
    <t xml:space="preserve">    </t>
  </si>
  <si>
    <t>Statistical tests - Mortuary practices</t>
  </si>
  <si>
    <t>Comparison</t>
  </si>
  <si>
    <t>Test type</t>
  </si>
  <si>
    <t>Raw_p</t>
  </si>
  <si>
    <t>FDR_q</t>
  </si>
  <si>
    <t>Group1_n</t>
  </si>
  <si>
    <t>Group2_n</t>
  </si>
  <si>
    <t>Test details</t>
  </si>
  <si>
    <t>Age (Skull-only vs whole-body)</t>
  </si>
  <si>
    <t>Fisher's exact test</t>
  </si>
  <si>
    <t>Fisher's exact test: OR = 0.1443, 95% CI = [0.0156, 0.9914]</t>
  </si>
  <si>
    <t>EEF ancestry (Skull-only vs whole-body)</t>
  </si>
  <si>
    <t>Welch's t-test: t = -1.5395, df = 17.481</t>
  </si>
  <si>
    <t>87Sr/86Sr (Skull-only vs whole-body)</t>
  </si>
  <si>
    <t>Welch's t-test: t = -0.8771, df = 11.041</t>
  </si>
  <si>
    <t>Genetic Sex (Skull-only vs whole-body)</t>
  </si>
  <si>
    <t>Fisher's exact test: OR = 0.1872161, 95% CI = [0.01495273, 1.34852582]</t>
  </si>
  <si>
    <t>d13C Collagen (Skull-only vs whole-body)</t>
  </si>
  <si>
    <t>Welch's t-test: t = 0.2471, df = 2.7236</t>
  </si>
  <si>
    <t>d13C Enamel (Skull-only vs whole-body)</t>
  </si>
  <si>
    <t>Wilcoxon test</t>
  </si>
  <si>
    <t>Wilcoxon rank-sum test: W = 39</t>
  </si>
  <si>
    <t>Grave goods by age (non-adult, adult)</t>
  </si>
  <si>
    <t>Fisher's exact test: OR = 0.5801, 95% CI = [0.0459, 4.7865]</t>
  </si>
  <si>
    <t>Grave goods by sex (F, M)</t>
  </si>
  <si>
    <t>Fisher's exact test: OR = 0.8783, 95% CI = [0.1005, 7.6624]</t>
  </si>
  <si>
    <t>Grave goods by LBA phase (late LBA, early LBA)</t>
  </si>
  <si>
    <t>Fisher's exact test: OR = 1.6185, 95% CI = [0.1220, 14.4334]</t>
  </si>
  <si>
    <t>Age (settlement vs graveyard)</t>
  </si>
  <si>
    <t>Fisher's exact test: OR = 4.9947, 95% CI = [1.2383, 25.2334]</t>
  </si>
  <si>
    <t>Sex (settlement vs graveyard)</t>
  </si>
  <si>
    <t>Fisher's exact test: OR = 0.4602, 95% CI = [0.0594, 2.9174]</t>
  </si>
  <si>
    <r>
      <rPr>
        <b/>
        <sz val="11"/>
        <color rgb="FF000000"/>
        <rFont val="Arial"/>
        <family val="2"/>
        <scheme val="minor"/>
      </rPr>
      <t>Supplementary Data 13.</t>
    </r>
    <r>
      <rPr>
        <sz val="11"/>
        <color rgb="FF000000"/>
        <rFont val="Arial"/>
        <family val="2"/>
        <scheme val="minor"/>
      </rPr>
      <t xml:space="preserve"> Paleopathological and skeletal observations from Kuckenburg and Esperstedt, Central Germany. These observations include signs of trauma, infection, degenerative disease, and non-specific indicators of stress. 
 </t>
    </r>
  </si>
  <si>
    <t>Pathology/Special features</t>
  </si>
  <si>
    <t>Assesment by:</t>
  </si>
  <si>
    <t>no particular pathological abnormalities (cause of death), possibly hyperodontia</t>
  </si>
  <si>
    <t>Enrico Paust, Maike Salinger</t>
  </si>
  <si>
    <t>active cribra orbitalia, but no particular pathological abnormalities (cause of death)</t>
  </si>
  <si>
    <t>endocranial lesion (presumably inflammatory), active perisotitis tibia and fibula</t>
  </si>
  <si>
    <t xml:space="preserve">Spondylolyse L5, possibly rickets in childhood, clear evidence of high activity pattern, deep caries, pulpa aperta </t>
  </si>
  <si>
    <t>stomatitis, otitis media, osteolytic lesions with extensive porosity endocranial os occipitalis, Enthesiophyte os occipitale (Cranium only), mild fissure caries</t>
  </si>
  <si>
    <t>slight cribra orbitalia, but no particular pathological abnormalities (cause of death)</t>
  </si>
  <si>
    <t>no particular pathological abnormalities (cause of death)</t>
  </si>
  <si>
    <t>Lesions BWS - Spondylitis - this is an indication of a possible tuberculosis infection</t>
  </si>
  <si>
    <t>no particular pathological abnormalities (cause of death), healed clavicular fracture</t>
  </si>
  <si>
    <t>Spondylitis spine (T4-L2) + periosteal deposits tibia + osteitis tibia + spondylitis ulna right and left (incisura radialis) - evidence of tuberculosis</t>
  </si>
  <si>
    <t>Overall, the infections (multiple foci of infection) could have been the cause of death, but this cannot be proven with certainty</t>
  </si>
  <si>
    <t>Hiatus sacralis caudalis SW3-SW5 - this probably had no health effects, healed rib fracture</t>
  </si>
  <si>
    <t>Scaphocephalus (premature suture closure of the saggital suture and lambdoide suture)</t>
  </si>
  <si>
    <t>Enthesiophyte femur on the left, several small osteolytic lesions on the clavicle and fibula (possibly tumorous)</t>
  </si>
  <si>
    <t>degenerative diseases, no particular pathological abnormalities (cause of death) (Cranium only)</t>
  </si>
  <si>
    <t>no particular pathological abnormalities (cause of death) mild fissure caries (36)</t>
  </si>
  <si>
    <t>This should be 42_2007: Cribra orbitalia on both sides, mild osteitis of the left femur</t>
  </si>
  <si>
    <t>no examination, too little material, preservation not sufficient</t>
  </si>
  <si>
    <t>Signs of increased intracranial pressure, lesions of the internal tabula (probably tumorous), hole fracture in the parietal bone (healed for a long time), significant spondylosis (partial deformation of the vertebral bodies), several fractures (healed), signs of inflammation - the traumatic findings have all healed and were therefore not the cause of death</t>
  </si>
  <si>
    <t xml:space="preserve">caries profunda (deep cavity) on the second molar (M2, tooth 17), loss of tooth 18 (third molar/wisdom tooth) with a cyst, periodontal disease affecting teeth 37 and 47 (lower left and lower right second molars)
</t>
  </si>
  <si>
    <t>Enrico Paust</t>
  </si>
  <si>
    <t>trauma to the right occipital and temporal bones, moderate cribra orbitalia (Grade 2)</t>
  </si>
  <si>
    <t>severe skull trauma to the left occipital/parietal region, chipping of the enamel on tooth 21 (upper left central incisor), external side, perimortem fracture pattern of the mandible</t>
  </si>
  <si>
    <t>mild cribra orbitalia (Grade 1)</t>
  </si>
  <si>
    <t>Maike Salinger</t>
  </si>
  <si>
    <t>possible scaphocephalus, extensive meningitis parietal bone with osteolytic change</t>
  </si>
  <si>
    <t>degenerative changes, spondylitis in the thoracic spine region, indications of early-stage spinal tuberculosis</t>
  </si>
  <si>
    <t>no particular pathological abnormalities (cause of death), assessment limited</t>
  </si>
  <si>
    <t>fracture of the left tibia with healed periosteal reaction</t>
  </si>
  <si>
    <t>stomatitis, active cribra orbitalia, but no particular pathological abnormalities (cause of death)</t>
  </si>
  <si>
    <r>
      <rPr>
        <b/>
        <sz val="11"/>
        <color rgb="FF000000"/>
        <rFont val="Arial"/>
        <family val="2"/>
      </rPr>
      <t xml:space="preserve">Supplementary Data 14. </t>
    </r>
    <r>
      <rPr>
        <sz val="11"/>
        <color rgb="FF000000"/>
        <rFont val="Arial"/>
        <family val="2"/>
      </rPr>
      <t>HOPS pathogen screening summary statistics. Table indicated the number of assigned reads of each sample to the references or higher taxonomic level as indicated on the left. For species marked in green maltExtract of the HOPS pipeline authenticated potential candidates, marked in yellow, orange and red. Yellow: step 1 - samples with a declining edit distance. Orange: step 2 - candidates from step 1 with additional damage profile typical for aDNA. Red: step 3 - candidates from step 2 with additionally a declining edit distance of reads with potential aDNA damage.</t>
    </r>
  </si>
  <si>
    <t>Node</t>
  </si>
  <si>
    <t>ESP036_ss.A0101.SG1.1</t>
  </si>
  <si>
    <t>ESP036_ss.B0101.SG1.1</t>
  </si>
  <si>
    <t>ESP038_ss.A0101.SG1.1</t>
  </si>
  <si>
    <t>ESP039_ss.A0101.SG1.1</t>
  </si>
  <si>
    <t>ESP040_ss.A0101.SG1.1</t>
  </si>
  <si>
    <t>ESP040_ss.B0101.SG1.1</t>
  </si>
  <si>
    <t>ESP041_ss.A0101.SG1.1</t>
  </si>
  <si>
    <t>ESP042_ss.A0101.SG1.1</t>
  </si>
  <si>
    <t>ESP043_ss.A0101.SG1.1</t>
  </si>
  <si>
    <t>ESP043_ss.B0101.SG1.1</t>
  </si>
  <si>
    <t>ESP044_ss.A0101.SG1.1</t>
  </si>
  <si>
    <t>ESP044_ss.B0101.SG1.1</t>
  </si>
  <si>
    <t>ESP045_ss.A0101.SG1.1</t>
  </si>
  <si>
    <t>ESP045_ss.B0101.SG1.1</t>
  </si>
  <si>
    <t>ESP046_ss.A0101.SG1.1</t>
  </si>
  <si>
    <t>ESP058_ss.A0101.SG1.1</t>
  </si>
  <si>
    <t>ESP059_ss.A0101.SG1.1</t>
  </si>
  <si>
    <t>HOL003.A0101.SG1.1.</t>
  </si>
  <si>
    <t>HOL003.B0101.SG1.1</t>
  </si>
  <si>
    <t>HOL003.C0101.SG1.2</t>
  </si>
  <si>
    <t>HOL003.D0101.SG1.2</t>
  </si>
  <si>
    <t>HOL003.E0101.SG1.2</t>
  </si>
  <si>
    <t>HOL003.F0101.SG1.2.</t>
  </si>
  <si>
    <t>KNE019_ss.A0101.SG1.1</t>
  </si>
  <si>
    <t>KNE020_ss.A0101.SG1.1</t>
  </si>
  <si>
    <t>KNE021_ss.A0101.SG1.1.unmapped.rma6</t>
  </si>
  <si>
    <t>KNE022_ss.A0101.SG1.1</t>
  </si>
  <si>
    <t>KNE023_ss.A0101.SG1.1</t>
  </si>
  <si>
    <t>KNE025_ss.A0101.SG1.1</t>
  </si>
  <si>
    <t>KNE026_ss.A0101.SG1.1</t>
  </si>
  <si>
    <t>KNE027_ss.A0101.SG1.1</t>
  </si>
  <si>
    <t>KNE028_ss.A0101.SG1.1</t>
  </si>
  <si>
    <t>KNE029_ss.A0101.SG1.1</t>
  </si>
  <si>
    <t>KOR013.A0101.SG1.1</t>
  </si>
  <si>
    <t>KOR014.A0101.SG1.1</t>
  </si>
  <si>
    <t>KOR015.A0101.SG1.1</t>
  </si>
  <si>
    <t>KUC001.A0102.TF1.1</t>
  </si>
  <si>
    <t>KUC002.A0201.SG1.1</t>
  </si>
  <si>
    <t>KUC003.A0101.TF1.1</t>
  </si>
  <si>
    <t>KUC004.A0201.SG1.1</t>
  </si>
  <si>
    <t>KUC005.A0102.TF1.1</t>
  </si>
  <si>
    <t>KUC006.A0101.TF1.1</t>
  </si>
  <si>
    <t>KUC007.A0101.TF1.1</t>
  </si>
  <si>
    <t>KUC007_ss.C0101.SG1.1</t>
  </si>
  <si>
    <t>KUC008.A0201.SG1.1</t>
  </si>
  <si>
    <t>KUC008_ss.B0101.SG1.1</t>
  </si>
  <si>
    <t>KUC009.A0101.TF1.1</t>
  </si>
  <si>
    <t>KUC009_ss.B0101.SG1.1</t>
  </si>
  <si>
    <t>KUC010.A0201.SG1.1</t>
  </si>
  <si>
    <t>KUC010_ss.B0101.SG1.1</t>
  </si>
  <si>
    <t>KUC011.A0201.SG1.1</t>
  </si>
  <si>
    <t>KUC012.A0102.TF1.1</t>
  </si>
  <si>
    <t>KUC012_ss.C0101.SG1.1</t>
  </si>
  <si>
    <t>KUC015.A0101.TF1.1</t>
  </si>
  <si>
    <t>KUC015_ss.C0101.SG1.1</t>
  </si>
  <si>
    <t>KUC016.A0103.TF1.1</t>
  </si>
  <si>
    <t>KUC017.A0103.TF1.1</t>
  </si>
  <si>
    <t>KUC017_ss.B0101.SG1.1</t>
  </si>
  <si>
    <t>KUC018.A0102.TF1.1</t>
  </si>
  <si>
    <t>KUC019.A0101.SG1.1</t>
  </si>
  <si>
    <t>KUC021.A0101.SG1.1</t>
  </si>
  <si>
    <t>KUC021_ss.C0101.SG1.1</t>
  </si>
  <si>
    <t>KUC022.A0101.SG1.1</t>
  </si>
  <si>
    <t>KUC022_ss.C0101.SG1.1</t>
  </si>
  <si>
    <t>KUC023.A0101.SG1.1</t>
  </si>
  <si>
    <t>KUC023_ss.B0101.SG1.1</t>
  </si>
  <si>
    <t>KUC024.A0101.SG1.1</t>
  </si>
  <si>
    <t>KUC025.B0101.SG1.1</t>
  </si>
  <si>
    <t>KUC026.A0101.SG1.1</t>
  </si>
  <si>
    <t>KUC027_ss.C0101.SG1.1</t>
  </si>
  <si>
    <t>KUC027.B0101.SG1.1</t>
  </si>
  <si>
    <t>KUC028.A0101.SG1.1</t>
  </si>
  <si>
    <t>KUC030_ss.A0101.SG1.1</t>
  </si>
  <si>
    <t>KUC030_ss.C0101.SG1.1</t>
  </si>
  <si>
    <t>LBP001_ss.A0101.SG1.1</t>
  </si>
  <si>
    <t>LEU020.A0101.SG1.1</t>
  </si>
  <si>
    <t>LNV001_ss.A0301.SG1.1</t>
  </si>
  <si>
    <t>NCE001_ss.A0101.SG1.1</t>
  </si>
  <si>
    <t>NCE001_ss.B0101.SG1.1</t>
  </si>
  <si>
    <t>NCE005_ss.A0101.SG1.1</t>
  </si>
  <si>
    <t>NCE005_ss.B0101.SG1.1</t>
  </si>
  <si>
    <t>NES004.A0101.SG1.1</t>
  </si>
  <si>
    <t>NES005.A0101.SG1.1</t>
  </si>
  <si>
    <t>NES006.A0101.SG1.1</t>
  </si>
  <si>
    <t>NES007.A0101.SG1.1</t>
  </si>
  <si>
    <t>NES009.A0101.SG1.1.</t>
  </si>
  <si>
    <t>NES012.A0101.SG1.1</t>
  </si>
  <si>
    <t>NES013.A0101.SG1.1</t>
  </si>
  <si>
    <t>NES014.A0101.SG1.1</t>
  </si>
  <si>
    <t>NES015.A0101.SG1.1</t>
  </si>
  <si>
    <t>NES017.A0101.SG1.1</t>
  </si>
  <si>
    <t>NES018.A0101.SG1.1</t>
  </si>
  <si>
    <t>NES019.A0101.SG1.1</t>
  </si>
  <si>
    <t>NES020.B0101.SG1.1</t>
  </si>
  <si>
    <t>NES021.A0101.SG1.1</t>
  </si>
  <si>
    <t>PRU006.A0101.SG1.1</t>
  </si>
  <si>
    <t>PRU006.B0101.SG1.1</t>
  </si>
  <si>
    <t>SNY001_ss.A0301.SG1.1</t>
  </si>
  <si>
    <t>TRM004.A0101.SG1.1</t>
  </si>
  <si>
    <t>African_swine_fever_virus</t>
  </si>
  <si>
    <t>Aspergillus_fumigatus</t>
  </si>
  <si>
    <t>BK_virus_strain_AS</t>
  </si>
  <si>
    <t>BK_virus_strain_GS</t>
  </si>
  <si>
    <t>BK_virus_variant_RF</t>
  </si>
  <si>
    <t>Bacillus_anthracis</t>
  </si>
  <si>
    <t>Bacillus_anthracis_str._'Ames_Ancestor'</t>
  </si>
  <si>
    <t>Bacillus_cereus</t>
  </si>
  <si>
    <t>Bacillus_cereus_group</t>
  </si>
  <si>
    <t>Bacillus_cytotoxicus</t>
  </si>
  <si>
    <t>Bacillus_gaemokensis</t>
  </si>
  <si>
    <t>Bacillus_luti</t>
  </si>
  <si>
    <t>Bacillus_mobilis</t>
  </si>
  <si>
    <t>Bacillus_mycoides</t>
  </si>
  <si>
    <t>Bacillus_nitratireducens</t>
  </si>
  <si>
    <t>Bacillus_pacificus</t>
  </si>
  <si>
    <t>Bacillus_pseudomycoides_DSM_12442</t>
  </si>
  <si>
    <t>Bacillus_thuringiensis_serovar_berliner_ATCC_10792</t>
  </si>
  <si>
    <t>Bacillus_toyonensis</t>
  </si>
  <si>
    <t>Bacillus_tropicus</t>
  </si>
  <si>
    <t>Bacillus_wiedmannii</t>
  </si>
  <si>
    <t>Bartonella_bacilliformis</t>
  </si>
  <si>
    <t>Bartonella_henselae</t>
  </si>
  <si>
    <t>Bartonella_quintana</t>
  </si>
  <si>
    <t>Blastomyces_dermatitidis</t>
  </si>
  <si>
    <t>Bordetella</t>
  </si>
  <si>
    <t>Bordetella_avium_197N</t>
  </si>
  <si>
    <t>Bordetella_bronchialis</t>
  </si>
  <si>
    <t>Bordetella_bronchiseptica</t>
  </si>
  <si>
    <t>Bordetella_flabilis</t>
  </si>
  <si>
    <t>Bordetella_hinzii</t>
  </si>
  <si>
    <t>Bordetella_holmesii</t>
  </si>
  <si>
    <t>Bordetella_parapertussis</t>
  </si>
  <si>
    <t>Bordetella_pertussis</t>
  </si>
  <si>
    <t>Bordetella_petrii</t>
  </si>
  <si>
    <t>Bordetella_pseudohinzii</t>
  </si>
  <si>
    <t>Borrelia</t>
  </si>
  <si>
    <t>Borrelia_burgdorferi_Bol26</t>
  </si>
  <si>
    <t>Borrelia_coriaceae</t>
  </si>
  <si>
    <t>Borrelia_crocidurae</t>
  </si>
  <si>
    <t>Borrelia_duttonii_CR2A</t>
  </si>
  <si>
    <t>Borrelia_hermsii</t>
  </si>
  <si>
    <t>Borrelia_miyamotoi</t>
  </si>
  <si>
    <t>Borrelia_recurrentis</t>
  </si>
  <si>
    <t>Borrelia_recurrentis_A1</t>
  </si>
  <si>
    <t>Borrelia_turcica_IST7</t>
  </si>
  <si>
    <t>Borrelia_turicatae_91E135</t>
  </si>
  <si>
    <t>Borreliaceae</t>
  </si>
  <si>
    <t>Borreliella</t>
  </si>
  <si>
    <t>Borreliella_afzelii</t>
  </si>
  <si>
    <t>Borreliella_bissettii_DN127</t>
  </si>
  <si>
    <t>Borreliella_burgdorferi</t>
  </si>
  <si>
    <t>Borreliella_garinii</t>
  </si>
  <si>
    <t>Borreliella_japonica</t>
  </si>
  <si>
    <t>Borreliella_spielmanii_A14S</t>
  </si>
  <si>
    <t>Brucella</t>
  </si>
  <si>
    <t>Brucella_abortus</t>
  </si>
  <si>
    <t>Brucella_abortus_2308</t>
  </si>
  <si>
    <t>Brucella_canis_ATCC_23365</t>
  </si>
  <si>
    <t>Brucella_ceti_TE10759-12</t>
  </si>
  <si>
    <t>Brucella_inopinata</t>
  </si>
  <si>
    <t>Brucella_melitensis</t>
  </si>
  <si>
    <t>Brucella_melitensis_bv._1_str._16M</t>
  </si>
  <si>
    <t>Brucella_microti</t>
  </si>
  <si>
    <t>Brucella_microti_CCM_4915</t>
  </si>
  <si>
    <t>Brucella_ovis</t>
  </si>
  <si>
    <t>Brucella_ovis_ATCC_25840</t>
  </si>
  <si>
    <t>Brucella_suis</t>
  </si>
  <si>
    <t>Brucella_suis_1330</t>
  </si>
  <si>
    <t>Brucellaceae</t>
  </si>
  <si>
    <t>Burkholderia_cepacia</t>
  </si>
  <si>
    <t>Burkholderia_mallei</t>
  </si>
  <si>
    <t>Burkholderia_pseudomallei</t>
  </si>
  <si>
    <t>Chlamydia_abortus</t>
  </si>
  <si>
    <t>Chlamydia_caviae</t>
  </si>
  <si>
    <t>Chlamydia_felis</t>
  </si>
  <si>
    <t>Chlamydia_felis_Fe/C-56</t>
  </si>
  <si>
    <t>Chlamydia_muridarum</t>
  </si>
  <si>
    <t>Chlamydia_muridarum_str._Nigg</t>
  </si>
  <si>
    <t>Chlamydia_pecorum</t>
  </si>
  <si>
    <t>Chlamydia_pneumoniae</t>
  </si>
  <si>
    <t>Chlamydia_psittaci</t>
  </si>
  <si>
    <t>Chlamydia_psittaci_6BC</t>
  </si>
  <si>
    <t>Chlamydia_trachomatis</t>
  </si>
  <si>
    <t>Chlamydia_trachomatis_D/UW-3/CX</t>
  </si>
  <si>
    <t>Chlamydophila_caviae_GPIC</t>
  </si>
  <si>
    <t>Chlamydophila_pneumoniae_TW-183</t>
  </si>
  <si>
    <t>Clostridium</t>
  </si>
  <si>
    <t>Clostridium_aceticum</t>
  </si>
  <si>
    <t>Clostridium_acetobutylicum_DSM_1731</t>
  </si>
  <si>
    <t>Clostridium_aciditolerans</t>
  </si>
  <si>
    <t>Clostridium_aestuarii</t>
  </si>
  <si>
    <t>Clostridium_akagii_DSM_12554</t>
  </si>
  <si>
    <t>Clostridium_amylolyticum</t>
  </si>
  <si>
    <t>Clostridium_argentinense</t>
  </si>
  <si>
    <t>Clostridium_autoethanogenum_DSM_10061</t>
  </si>
  <si>
    <t>Clostridium_baratii</t>
  </si>
  <si>
    <t>Clostridium_beijerinckii</t>
  </si>
  <si>
    <t>Clostridium_botulinum</t>
  </si>
  <si>
    <t>Clostridium_botulinum_A_str._ATCC_3502</t>
  </si>
  <si>
    <t>Clostridium_botulinum_BKT015925</t>
  </si>
  <si>
    <t>Clostridium_botulinum_E3_str._Alaska_E43</t>
  </si>
  <si>
    <t>Clostridium_butyricum</t>
  </si>
  <si>
    <t>Clostridium_cadaveris</t>
  </si>
  <si>
    <t>Clostridium_carboxidivorans_P7</t>
  </si>
  <si>
    <t>Clostridium_cavendishii_DSM_21758</t>
  </si>
  <si>
    <t>Clostridium_cellulovorans_743B</t>
  </si>
  <si>
    <t>Clostridium_chauvoei</t>
  </si>
  <si>
    <t>Clostridium_chromiireducens</t>
  </si>
  <si>
    <t>Clostridium_cochlearium</t>
  </si>
  <si>
    <t>Clostridium_collagenovorans_DSM_3089</t>
  </si>
  <si>
    <t>Clostridium_disporicum</t>
  </si>
  <si>
    <t>Clostridium_drakei</t>
  </si>
  <si>
    <t>Clostridium_estertheticum_subsp._estertheticum</t>
  </si>
  <si>
    <t>Clostridium_felsineum_DSM_794</t>
  </si>
  <si>
    <t>Clostridium_formicaceticum</t>
  </si>
  <si>
    <t>Clostridium_frigidicarnis</t>
  </si>
  <si>
    <t>Clostridium_ganghwense</t>
  </si>
  <si>
    <t>Clostridium_gasigenes</t>
  </si>
  <si>
    <t>Clostridium_grantii_DSM_8605</t>
  </si>
  <si>
    <t>Clostridium_guangxiense</t>
  </si>
  <si>
    <t>Clostridium_hydrogeniformans_DSM_21757</t>
  </si>
  <si>
    <t>Clostridium_intestinale_DSM_6191</t>
  </si>
  <si>
    <t>Clostridium_isatidis</t>
  </si>
  <si>
    <t>Clostridium_jeddahense</t>
  </si>
  <si>
    <t>Clostridium_kluyveri_NBRC_12016</t>
  </si>
  <si>
    <t>Clostridium_lundense_DSM_17049</t>
  </si>
  <si>
    <t>Clostridium_magnum_DSM_2767</t>
  </si>
  <si>
    <t>Clostridium_mediterraneense</t>
  </si>
  <si>
    <t>Clostridium_novyi</t>
  </si>
  <si>
    <t>Clostridium_paraputrificum_AGR2156</t>
  </si>
  <si>
    <t>Clostridium_pasteurianum</t>
  </si>
  <si>
    <t>Clostridium_perfringens</t>
  </si>
  <si>
    <t>Clostridium_phoceensis</t>
  </si>
  <si>
    <t>Clostridium_polyendosporum</t>
  </si>
  <si>
    <t>Clostridium_saccharobutylicum_DSM_13864</t>
  </si>
  <si>
    <t>Clostridium_saccharoperbutylacetonicum_N1-4(HMT)</t>
  </si>
  <si>
    <t>Clostridium_scatologenes</t>
  </si>
  <si>
    <t>Clostridium_septicum</t>
  </si>
  <si>
    <t>Clostridium_sp._C5S11</t>
  </si>
  <si>
    <t>Clostridium_sp._ND2</t>
  </si>
  <si>
    <t>Clostridium_sp._PI-S10-A1B</t>
  </si>
  <si>
    <t>Clostridium_sp._SYSU_GA15002</t>
  </si>
  <si>
    <t>Clostridium_sp._mt5</t>
  </si>
  <si>
    <t>Clostridium_sporogenes</t>
  </si>
  <si>
    <t>Clostridium_taeniosporum</t>
  </si>
  <si>
    <t>Clostridium_tagluense</t>
  </si>
  <si>
    <t>Clostridium_tertium</t>
  </si>
  <si>
    <t>Clostridium_tetani</t>
  </si>
  <si>
    <t>Clostridium_tetani_E88</t>
  </si>
  <si>
    <t>Clostridium_thermobutyricum</t>
  </si>
  <si>
    <t>Clostridium_tyrobutyricum</t>
  </si>
  <si>
    <t>Clostridium_uliginosum</t>
  </si>
  <si>
    <t>Clostridium_ventriculi</t>
  </si>
  <si>
    <t>Coccidioides_immitis</t>
  </si>
  <si>
    <t>Coccidioides_posadasii</t>
  </si>
  <si>
    <t>Corynebacterium_diphtheriae</t>
  </si>
  <si>
    <t>Corynebacterium_diphtheriae_bv._mitis_str._ISS_3319</t>
  </si>
  <si>
    <t>Cowpox-Vaccinia_virus</t>
  </si>
  <si>
    <t>Cowpox_virus</t>
  </si>
  <si>
    <t>Coxiella_burnetii</t>
  </si>
  <si>
    <t>Coxiella_burnetii_RSA_493</t>
  </si>
  <si>
    <t>Cryptococcus_gattii_species_complex</t>
  </si>
  <si>
    <t>Cryptococcus_neoformans</t>
  </si>
  <si>
    <t>Cynomolgus_Epstein-Barr_Virus_A4</t>
  </si>
  <si>
    <t>Cynomolgus_Epstein-Barr_Virus_Si-IIA</t>
  </si>
  <si>
    <t>Cynomolgus_Epstein-Barr_Virus_TsB-B6</t>
  </si>
  <si>
    <t>Enterobius_vermicularis</t>
  </si>
  <si>
    <t>Epstein-barr_virus_strain_ag876</t>
  </si>
  <si>
    <t>Epstein-barr_virus_strain_p3hr-1</t>
  </si>
  <si>
    <t>Escherichia_coli</t>
  </si>
  <si>
    <t>Escherichia_coli_O111</t>
  </si>
  <si>
    <t>Escherichia_coli_O157:H7</t>
  </si>
  <si>
    <t>Escherichia_coli_O157:H7_str._Sakai</t>
  </si>
  <si>
    <t>Escherichia_coli_O26</t>
  </si>
  <si>
    <t>Escherichia_coli_str._K-12_substr._MG1655</t>
  </si>
  <si>
    <t>Falsochrobactrum_ovis</t>
  </si>
  <si>
    <t>Francisella_tularensis</t>
  </si>
  <si>
    <t>Francisella_tularensis_subsp._novicida_D9876</t>
  </si>
  <si>
    <t>Fusobacterium</t>
  </si>
  <si>
    <t>Fusobacterium_canifelinum</t>
  </si>
  <si>
    <t>Fusobacterium_massiliense</t>
  </si>
  <si>
    <t>Fusobacterium_necrophorum_subsp._funduliforme</t>
  </si>
  <si>
    <t>Fusobacterium_nucleatum</t>
  </si>
  <si>
    <t>Fusobacterium_nucleatum_subsp._polymorphum</t>
  </si>
  <si>
    <t>Fusobacterium_perfoetens_ATCC_29250</t>
  </si>
  <si>
    <t>Fusobacterium_russii_ATCC_25533</t>
  </si>
  <si>
    <t>Haemophilus_influenzae</t>
  </si>
  <si>
    <t>Haemophilus_influenzae_Rd_KW20</t>
  </si>
  <si>
    <t>Helicobacter_pylori</t>
  </si>
  <si>
    <t>Hepatitis_B_virus</t>
  </si>
  <si>
    <t>Hepatitis_E_virus</t>
  </si>
  <si>
    <t>Hepatitis_delta_virus</t>
  </si>
  <si>
    <t>Herpes_simplex_virus_(type_1_/_strain_17)</t>
  </si>
  <si>
    <t>Herpes_simplex_virus_(type_1_/_strain_A44)</t>
  </si>
  <si>
    <t>Herpes_simplex_virus_(type_1_/_strain_Angelotti)</t>
  </si>
  <si>
    <t>Herpes_simplex_virus_(type_1_/_strain_CL101)</t>
  </si>
  <si>
    <t>Herpes_simplex_virus_(type_1_/_strain_CVG-2)</t>
  </si>
  <si>
    <t>Herpes_simplex_virus_(type_1_/_strain_F)</t>
  </si>
  <si>
    <t>Herpes_simplex_virus_(type_1_/_strain_HFEM)</t>
  </si>
  <si>
    <t>Herpes_simplex_virus_(type_1_/_strain_HZT)</t>
  </si>
  <si>
    <t>Herpes_simplex_virus_(type_1_/_strain_MGH-10)</t>
  </si>
  <si>
    <t>Herpes_simplex_virus_(type_1_/_strain_MP)</t>
  </si>
  <si>
    <t>Herpes_simplex_virus_(type_1_/_strain_Patton)</t>
  </si>
  <si>
    <t>Herpes_simplex_virus_(type_1_/_strain_R19)</t>
  </si>
  <si>
    <t>Herpes_simplex_virus_(type_1_/_strain_SC16)</t>
  </si>
  <si>
    <t>Herpes_simplex_virus_(type_1_/strain_RH2)</t>
  </si>
  <si>
    <t>Herpes_simplex_virus_1_strain_R-15</t>
  </si>
  <si>
    <t>Herpes_simplex_virus_unknown_type</t>
  </si>
  <si>
    <t>Histoplasma_capsulatum</t>
  </si>
  <si>
    <t>Human_adenovirus_1</t>
  </si>
  <si>
    <t>Human_adenovirus_11</t>
  </si>
  <si>
    <t>Human_adenovirus_11+34</t>
  </si>
  <si>
    <t>Human_adenovirus_11a</t>
  </si>
  <si>
    <t>Human_adenovirus_11p</t>
  </si>
  <si>
    <t>Human_adenovirus_12</t>
  </si>
  <si>
    <t>Human_adenovirus_14</t>
  </si>
  <si>
    <t>Human_adenovirus_14a</t>
  </si>
  <si>
    <t>Human_adenovirus_14p</t>
  </si>
  <si>
    <t>Human_adenovirus_14p1</t>
  </si>
  <si>
    <t>Human_adenovirus_15</t>
  </si>
  <si>
    <t>Human_adenovirus_15/H9</t>
  </si>
  <si>
    <t>Human_adenovirus_16</t>
  </si>
  <si>
    <t>Human_adenovirus_16p</t>
  </si>
  <si>
    <t>Human_adenovirus_17</t>
  </si>
  <si>
    <t>Human_adenovirus_18</t>
  </si>
  <si>
    <t>Human_adenovirus_19</t>
  </si>
  <si>
    <t>Human_adenovirus_19C</t>
  </si>
  <si>
    <t>Human_adenovirus_19a</t>
  </si>
  <si>
    <t>Human_adenovirus_19p</t>
  </si>
  <si>
    <t>Human_adenovirus_1_strain_Adenoid_71</t>
  </si>
  <si>
    <t>Human_adenovirus_2</t>
  </si>
  <si>
    <t>Human_adenovirus_20</t>
  </si>
  <si>
    <t>Human_adenovirus_21</t>
  </si>
  <si>
    <t>Human_adenovirus_21a</t>
  </si>
  <si>
    <t>Human_adenovirus_22</t>
  </si>
  <si>
    <t>Human_adenovirus_22H8</t>
  </si>
  <si>
    <t>Human_adenovirus_23</t>
  </si>
  <si>
    <t>Human_adenovirus_24</t>
  </si>
  <si>
    <t>Human_adenovirus_25</t>
  </si>
  <si>
    <t>Human_adenovirus_26</t>
  </si>
  <si>
    <t>Human_adenovirus_27</t>
  </si>
  <si>
    <t>Human_adenovirus_28</t>
  </si>
  <si>
    <t>Human_adenovirus_29</t>
  </si>
  <si>
    <t>Human_adenovirus_3+11p</t>
  </si>
  <si>
    <t>Human_adenovirus_3+7</t>
  </si>
  <si>
    <t>Human_adenovirus_30</t>
  </si>
  <si>
    <t>Human_adenovirus_31</t>
  </si>
  <si>
    <t>Human_adenovirus_32</t>
  </si>
  <si>
    <t>Human_adenovirus_33</t>
  </si>
  <si>
    <t>Human_adenovirus_34</t>
  </si>
  <si>
    <t>Human_adenovirus_34a</t>
  </si>
  <si>
    <t>Human_adenovirus_35</t>
  </si>
  <si>
    <t>Human_adenovirus_35+11</t>
  </si>
  <si>
    <t>Human_adenovirus_36</t>
  </si>
  <si>
    <t>Human_adenovirus_38</t>
  </si>
  <si>
    <t>Human_adenovirus_38H44</t>
  </si>
  <si>
    <t>Human_adenovirus_39</t>
  </si>
  <si>
    <t>Human_adenovirus_3p</t>
  </si>
  <si>
    <t>Human_adenovirus_40</t>
  </si>
  <si>
    <t>Human_adenovirus_41</t>
  </si>
  <si>
    <t>Human_adenovirus_41_Wisconsin</t>
  </si>
  <si>
    <t>Human_adenovirus_42</t>
  </si>
  <si>
    <t>Human_adenovirus_43</t>
  </si>
  <si>
    <t>Human_adenovirus_44</t>
  </si>
  <si>
    <t>Human_adenovirus_45</t>
  </si>
  <si>
    <t>Human_adenovirus_46</t>
  </si>
  <si>
    <t>Human_adenovirus_47</t>
  </si>
  <si>
    <t>Human_adenovirus_48</t>
  </si>
  <si>
    <t>Human_adenovirus_49</t>
  </si>
  <si>
    <t>Human_adenovirus_4a</t>
  </si>
  <si>
    <t>Human_adenovirus_5</t>
  </si>
  <si>
    <t>Human_adenovirus_50</t>
  </si>
  <si>
    <t>Human_adenovirus_50_prototype_strain_Wan</t>
  </si>
  <si>
    <t>Human_adenovirus_51</t>
  </si>
  <si>
    <t>Human_adenovirus_52</t>
  </si>
  <si>
    <t>Human_adenovirus_53</t>
  </si>
  <si>
    <t>Human_adenovirus_54</t>
  </si>
  <si>
    <t>Human_adenovirus_55</t>
  </si>
  <si>
    <t>Human_adenovirus_56</t>
  </si>
  <si>
    <t>Human_adenovirus_57</t>
  </si>
  <si>
    <t>Human_adenovirus_58</t>
  </si>
  <si>
    <t>Human_adenovirus_59_MSJ-2011</t>
  </si>
  <si>
    <t>Human_adenovirus_6</t>
  </si>
  <si>
    <t>Human_adenovirus_60a</t>
  </si>
  <si>
    <t>Human_adenovirus_61</t>
  </si>
  <si>
    <t>Human_adenovirus_62</t>
  </si>
  <si>
    <t>Human_adenovirus_63</t>
  </si>
  <si>
    <t>Human_adenovirus_64</t>
  </si>
  <si>
    <t>Human_adenovirus_65</t>
  </si>
  <si>
    <t>Human_adenovirus_66</t>
  </si>
  <si>
    <t>Human_adenovirus_67</t>
  </si>
  <si>
    <t>Human_adenovirus_68</t>
  </si>
  <si>
    <t>Human_adenovirus_69</t>
  </si>
  <si>
    <t>Human_adenovirus_7</t>
  </si>
  <si>
    <t>Human_adenovirus_71</t>
  </si>
  <si>
    <t>Human_adenovirus_7428</t>
  </si>
  <si>
    <t>Human_adenovirus_7620</t>
  </si>
  <si>
    <t>Human_adenovirus_7961</t>
  </si>
  <si>
    <t>Human_adenovirus_7a</t>
  </si>
  <si>
    <t>Human_adenovirus_7d</t>
  </si>
  <si>
    <t>Human_adenovirus_7d2</t>
  </si>
  <si>
    <t>Human_adenovirus_7h</t>
  </si>
  <si>
    <t>Human_adenovirus_7l</t>
  </si>
  <si>
    <t>Human_adenovirus_7m</t>
  </si>
  <si>
    <t>Human_adenovirus_7p</t>
  </si>
  <si>
    <t>Human_adenovirus_8E</t>
  </si>
  <si>
    <t>Human_adenovirus_9042</t>
  </si>
  <si>
    <t>Human_adenovirus_9052</t>
  </si>
  <si>
    <t>Human_adenovirus_9431</t>
  </si>
  <si>
    <t>Human_adenovirus_A02-2B-2</t>
  </si>
  <si>
    <t>Human_adenovirus_A03-2B-1</t>
  </si>
  <si>
    <t>Human_adenovirus_ATCC_VR-1501</t>
  </si>
  <si>
    <t>Human_adenovirus_ATCC_VR-1502</t>
  </si>
  <si>
    <t>Human_adenovirus_AdV/Berlin</t>
  </si>
  <si>
    <t>Human_adenovirus_AdV/Berlin003/02/DE</t>
  </si>
  <si>
    <t>Human_adenovirus_AdV/Berlin004/02/DE</t>
  </si>
  <si>
    <t>Human_adenovirus_AdV/Berlin131/01/DE</t>
  </si>
  <si>
    <t>Human_adenovirus_AdV/Berlin524/01/DE</t>
  </si>
  <si>
    <t>Human_adenovirus_AdV/Berlin604/01/DE</t>
  </si>
  <si>
    <t>Human_adenovirus_AdV/Berlin619/01/DE</t>
  </si>
  <si>
    <t>Human_adenovirus_AdV/Berlin643/01/DE</t>
  </si>
  <si>
    <t>Human_adenovirus_AdV/Berlin682/01/DE</t>
  </si>
  <si>
    <t>Human_adenovirus_AdV/Berlin718/01/DE</t>
  </si>
  <si>
    <t>Human_adenovirus_AdV/Berlin749/01/DE</t>
  </si>
  <si>
    <t>Human_adenovirus_AdV/Berlin769/01/DE</t>
  </si>
  <si>
    <t>Human_adenovirus_AdV/Berlin859/01/DE</t>
  </si>
  <si>
    <t>Human_adenovirus_B1</t>
  </si>
  <si>
    <t>Human_adenovirus_B2</t>
  </si>
  <si>
    <t>Human_adenovirus_B3</t>
  </si>
  <si>
    <t>Human_adenovirus_Chiba_E086/2012</t>
  </si>
  <si>
    <t>Human_adenovirus_D10</t>
  </si>
  <si>
    <t>Human_adenovirus_D13</t>
  </si>
  <si>
    <t>Human_adenovirus_D15H9</t>
  </si>
  <si>
    <t>Human_adenovirus_D17H29</t>
  </si>
  <si>
    <t>Human_adenovirus_D19H30</t>
  </si>
  <si>
    <t>Human_adenovirus_D30H44</t>
  </si>
  <si>
    <t>Human_adenovirus_D37</t>
  </si>
  <si>
    <t>Human_adenovirus_D37H13</t>
  </si>
  <si>
    <t>Human_adenovirus_D37H17</t>
  </si>
  <si>
    <t>Human_adenovirus_D46H13</t>
  </si>
  <si>
    <t>Human_adenovirus_D8</t>
  </si>
  <si>
    <t>Human_adenovirus_D9</t>
  </si>
  <si>
    <t>Human_adenovirus_E4</t>
  </si>
  <si>
    <t>Human_adenovirus_H02-2B-2</t>
  </si>
  <si>
    <t>Human_adenovirus_H02-2B-3</t>
  </si>
  <si>
    <t>Human_adenovirus_H03-2B-1</t>
  </si>
  <si>
    <t>Human_adenovirus_H08-2B-2</t>
  </si>
  <si>
    <t>Human_adenovirus_I02-2B-2</t>
  </si>
  <si>
    <t>Human_adenovirus_I05-2B-2</t>
  </si>
  <si>
    <t>Human_adenovirus_LZY153B</t>
  </si>
  <si>
    <t>Human_adenovirus_MKJ/Chennai/2010</t>
  </si>
  <si>
    <t>Human_adenovirus_RKI-2797/04</t>
  </si>
  <si>
    <t>Human_adenovirus_S02-2B-1</t>
  </si>
  <si>
    <t>Human_adenovirus_S03-2B-1</t>
  </si>
  <si>
    <t>Human_adenovirus_S03-2B-2</t>
  </si>
  <si>
    <t>Human_adenovirus_S03-2B-3</t>
  </si>
  <si>
    <t>Human_adenovirus_S05-2B-2</t>
  </si>
  <si>
    <t>Human_adenovirus_S06-2B-3</t>
  </si>
  <si>
    <t>Human_adenovirus_S07-2B-2</t>
  </si>
  <si>
    <t>Human_adenovirus_S08-2B-3</t>
  </si>
  <si>
    <t>Human_adenovirus_S10-1-6</t>
  </si>
  <si>
    <t>Human_adenovirus_isolate_MY7/1</t>
  </si>
  <si>
    <t>Human_adenovirus_isolate_MY8/1</t>
  </si>
  <si>
    <t>Human_adenovirus_isolate_SGH2289</t>
  </si>
  <si>
    <t>Human_adenovirus_isolate_SGH5253</t>
  </si>
  <si>
    <t>Human_adenovirus_type_35p</t>
  </si>
  <si>
    <t>Human_gammaherpesvirus_4</t>
  </si>
  <si>
    <t>Human_hepatitis_A_virus</t>
  </si>
  <si>
    <t>Human_herpesvirus_3_VZV-32</t>
  </si>
  <si>
    <t>Human_herpesvirus_3_strain_Dumas</t>
  </si>
  <si>
    <t>Human_herpesvirus_3_strain_Oka_vaccine</t>
  </si>
  <si>
    <t>Human_mastadenovirus_C</t>
  </si>
  <si>
    <t>JC_polyomavirus</t>
  </si>
  <si>
    <t>JC_virus_x_BK_virus</t>
  </si>
  <si>
    <t>Klebsiella_oxytoca</t>
  </si>
  <si>
    <t>Klebsiella_pneumoniae</t>
  </si>
  <si>
    <t>Klebsiella_pneumoniae_subsp._pneumoniae_HS11286</t>
  </si>
  <si>
    <t>Klebsiella_pneumoniae_subsp._rhinoscleromatis</t>
  </si>
  <si>
    <t>Legionella_pneumophila</t>
  </si>
  <si>
    <t>Leptospira_alexanderi</t>
  </si>
  <si>
    <t>Leptospira_alstonii</t>
  </si>
  <si>
    <t>Leptospira_borgpetersenii</t>
  </si>
  <si>
    <t>Leptospira_borgpetersenii_serovar_Ceylonica</t>
  </si>
  <si>
    <t>Leptospira_broomii</t>
  </si>
  <si>
    <t>Leptospira_broomii_serovar_Hurstbridge_str._5399</t>
  </si>
  <si>
    <t>Leptospira_fainei</t>
  </si>
  <si>
    <t>Leptospira_fainei_serovar_Hurstbridge_str._BUT_6</t>
  </si>
  <si>
    <t>Leptospira_inadai</t>
  </si>
  <si>
    <t>Leptospira_inadai_serovar_Lyme_str._10</t>
  </si>
  <si>
    <t>Leptospira_interrogans</t>
  </si>
  <si>
    <t>Leptospira_interrogans_serovar_Copenhageni</t>
  </si>
  <si>
    <t>Leptospira_kirschneri</t>
  </si>
  <si>
    <t>Leptospira_kirschneri_serovar_Cynopteri_str._3522_CT</t>
  </si>
  <si>
    <t>Leptospira_kmetyi</t>
  </si>
  <si>
    <t>Leptospira_licerasiae</t>
  </si>
  <si>
    <t>Leptospira_licerasiae_ATCC_BAA-1110</t>
  </si>
  <si>
    <t>Leptospira_noguchii</t>
  </si>
  <si>
    <t>Leptospira_noguchii_serovar_Panama_str._CZ214</t>
  </si>
  <si>
    <t>Leptospira_santarosai</t>
  </si>
  <si>
    <t>Leptospira_santarosai_serovar_Shermani_str._LT_821</t>
  </si>
  <si>
    <t>Leptospira_weilii</t>
  </si>
  <si>
    <t>Leptospira_wolffii</t>
  </si>
  <si>
    <t>Methanobrevibacter_oralis</t>
  </si>
  <si>
    <t>Moraxella_catarrhalis</t>
  </si>
  <si>
    <t>Mycobacterium_africanum</t>
  </si>
  <si>
    <t>Mycobacterium_avium</t>
  </si>
  <si>
    <t>Mycobacterium_avium_subsp._hominissuis</t>
  </si>
  <si>
    <t>Mycobacterium_bovis</t>
  </si>
  <si>
    <t>Mycobacterium_canettii</t>
  </si>
  <si>
    <t>Mycobacterium_canettii_CIPT_140010059</t>
  </si>
  <si>
    <t>Mycobacterium_colombiense</t>
  </si>
  <si>
    <t>Mycobacterium_colombiense_CECT_3035</t>
  </si>
  <si>
    <t>Mycobacterium_intracellulare</t>
  </si>
  <si>
    <t>Mycobacterium_kansasii</t>
  </si>
  <si>
    <t>Mycobacterium_kansasii_ATCC_12478</t>
  </si>
  <si>
    <t>Mycobacterium_leprae</t>
  </si>
  <si>
    <t>Mycobacterium_tuberculosis</t>
  </si>
  <si>
    <t>Mycobacterium_tuberculosis_H37Rv</t>
  </si>
  <si>
    <t>Mycobacterium_tuberculosis_complex</t>
  </si>
  <si>
    <t>Mycoplana_dimorpha</t>
  </si>
  <si>
    <t>Mycoplasma_pneumoniae</t>
  </si>
  <si>
    <t>Neisseria</t>
  </si>
  <si>
    <t>Neisseria_animalis</t>
  </si>
  <si>
    <t>Neisseria_animaloris</t>
  </si>
  <si>
    <t>Neisseria_arctica</t>
  </si>
  <si>
    <t>Neisseria_bacilliformis</t>
  </si>
  <si>
    <t>Neisseria_canis</t>
  </si>
  <si>
    <t>Neisseria_cinerea</t>
  </si>
  <si>
    <t>Neisseria_dumasiana</t>
  </si>
  <si>
    <t>Neisseria_elongata</t>
  </si>
  <si>
    <t>Neisseria_flavescens</t>
  </si>
  <si>
    <t>Neisseria_gonorrhoeae</t>
  </si>
  <si>
    <t>Neisseria_iguanae</t>
  </si>
  <si>
    <t>Neisseria_lactamica</t>
  </si>
  <si>
    <t>Neisseria_macacae_ATCC_33926</t>
  </si>
  <si>
    <t>Neisseria_meningitidis</t>
  </si>
  <si>
    <t>Neisseria_musculi</t>
  </si>
  <si>
    <t>Neisseria_shayeganii</t>
  </si>
  <si>
    <t>Neisseria_sicca</t>
  </si>
  <si>
    <t>Neisseria_sp._10022</t>
  </si>
  <si>
    <t>Neisseria_sp._10023</t>
  </si>
  <si>
    <t>Neisseria_sp._CSL_7565</t>
  </si>
  <si>
    <t>Neisseria_subflava</t>
  </si>
  <si>
    <t>Neisseria_wadsworthii</t>
  </si>
  <si>
    <t>Neisseria_weaveri</t>
  </si>
  <si>
    <t>Neisseria_zoodegmatis</t>
  </si>
  <si>
    <t>Ochrobactrum_anthropi</t>
  </si>
  <si>
    <t>Ochrobactrum_cytisi</t>
  </si>
  <si>
    <t>Ochrobactrum_endophyticum</t>
  </si>
  <si>
    <t>Ochrobactrum_gallinifaecis</t>
  </si>
  <si>
    <t>Ochrobactrum_pituitosum</t>
  </si>
  <si>
    <t>Ochrobactrum_pseudintermedium</t>
  </si>
  <si>
    <t>Ochrobactrum_sp._A44</t>
  </si>
  <si>
    <t>Orthohepadnavirus</t>
  </si>
  <si>
    <t>Paenochrobactrum_gallinarii</t>
  </si>
  <si>
    <t>Parvimonas_micra</t>
  </si>
  <si>
    <t>Peptostreptococcus_anaerobius</t>
  </si>
  <si>
    <t>Plasmodium_falciparum</t>
  </si>
  <si>
    <t>Plasmodium_vivax</t>
  </si>
  <si>
    <t>Pneumocystis_carinii</t>
  </si>
  <si>
    <t>Pneumocystis_jirovecii</t>
  </si>
  <si>
    <t>Porphyromonas_gingivalis</t>
  </si>
  <si>
    <t>Porphyromonas_gingivalis_ATCC_33277</t>
  </si>
  <si>
    <t>Porphyromonas_gingivalis_W83</t>
  </si>
  <si>
    <t>Pseudochrobactrum</t>
  </si>
  <si>
    <t>Pseudochrobactrum_asaccharolyticum</t>
  </si>
  <si>
    <t>Recombinant_Hepatitis_C_virus_3a-2a_(SA1/JFH1)</t>
  </si>
  <si>
    <t>Rickettsia_africae</t>
  </si>
  <si>
    <t>Rickettsia_africae_ESF-5</t>
  </si>
  <si>
    <t>Rickettsia_akari</t>
  </si>
  <si>
    <t>Rickettsia_akari_str._Hartford</t>
  </si>
  <si>
    <t>Rickettsia_conorii</t>
  </si>
  <si>
    <t>Rickettsia_felis</t>
  </si>
  <si>
    <t>Rickettsia_japonica</t>
  </si>
  <si>
    <t>Rickettsia_prowazekii</t>
  </si>
  <si>
    <t>Rickettsia_rickettsii</t>
  </si>
  <si>
    <t>Rickettsia_rickettsii_str._Iowa</t>
  </si>
  <si>
    <t>Rickettsia_sibirica</t>
  </si>
  <si>
    <t>Rickettsia_typhi</t>
  </si>
  <si>
    <t>Rickettsia_typhi_str._TH1527</t>
  </si>
  <si>
    <t>Salmonella_enterica_subsp._enterica</t>
  </si>
  <si>
    <t>Salmonella_enterica_subsp._enterica_serovar_Typhimurium_str._LT2</t>
  </si>
  <si>
    <t>Salmonella_typhimurium_TR7095</t>
  </si>
  <si>
    <t>Schistosoma_mansoni</t>
  </si>
  <si>
    <t>Shigella_boydii</t>
  </si>
  <si>
    <t>Shigella_dysenteriae</t>
  </si>
  <si>
    <t>Shigella_flexneri</t>
  </si>
  <si>
    <t>Shigella_flexneri_2a_str._301</t>
  </si>
  <si>
    <t>Shigella_sonnei</t>
  </si>
  <si>
    <t>Simian_virus_42</t>
  </si>
  <si>
    <t>Staphylococcus_aureus</t>
  </si>
  <si>
    <t>Staphylococcus_aureus_subsp._aureus_NCTC_8325</t>
  </si>
  <si>
    <t>Streptococcus</t>
  </si>
  <si>
    <t>Streptococcus_agalactiae</t>
  </si>
  <si>
    <t>Streptococcus_anginosus</t>
  </si>
  <si>
    <t>Streptococcus_anginosus_group</t>
  </si>
  <si>
    <t>Streptococcus_australis</t>
  </si>
  <si>
    <t>Streptococcus_caballi_DSM_19004</t>
  </si>
  <si>
    <t>Streptococcus_canis</t>
  </si>
  <si>
    <t>Streptococcus_castoreus_DSM_17536</t>
  </si>
  <si>
    <t>Streptococcus_cristatus_ATCC_51100</t>
  </si>
  <si>
    <t>Streptococcus_devriesei_DSM_19639</t>
  </si>
  <si>
    <t>Streptococcus_dysgalactiae</t>
  </si>
  <si>
    <t>Streptococcus_dysgalactiae_subsp._equisimilis</t>
  </si>
  <si>
    <t>Streptococcus_entericus_DSM_14446</t>
  </si>
  <si>
    <t>Streptococcus_equi_subsp._zooepidemicus</t>
  </si>
  <si>
    <t>Streptococcus_ferus</t>
  </si>
  <si>
    <t>Streptococcus_gordonii</t>
  </si>
  <si>
    <t>Streptococcus_gordonii_str._Challis_substr._CH1</t>
  </si>
  <si>
    <t>Streptococcus_halichoeri</t>
  </si>
  <si>
    <t>Streptococcus_infantarius</t>
  </si>
  <si>
    <t>Streptococcus_iniae_9117</t>
  </si>
  <si>
    <t>Streptococcus_intermedius</t>
  </si>
  <si>
    <t>Streptococcus_lactarius</t>
  </si>
  <si>
    <t>Streptococcus_lutetiensis</t>
  </si>
  <si>
    <t>Streptococcus_marimammalium_DSM_18627</t>
  </si>
  <si>
    <t>Streptococcus_merionis</t>
  </si>
  <si>
    <t>Streptococcus_mutans</t>
  </si>
  <si>
    <t>Streptococcus_oralis</t>
  </si>
  <si>
    <t>Streptococcus_oralis_ATCC_35037</t>
  </si>
  <si>
    <t>Streptococcus_oricebi</t>
  </si>
  <si>
    <t>Streptococcus_orisratti_DSM_15617</t>
  </si>
  <si>
    <t>Streptococcus_panodentis</t>
  </si>
  <si>
    <t>Streptococcus_pantholopis</t>
  </si>
  <si>
    <t>Streptococcus_parasuis</t>
  </si>
  <si>
    <t>Streptococcus_peroris_ATCC_700780</t>
  </si>
  <si>
    <t>Streptococcus_pluranimalium</t>
  </si>
  <si>
    <t>Streptococcus_plurextorum_DSM_22810</t>
  </si>
  <si>
    <t>Streptococcus_pneumoniae</t>
  </si>
  <si>
    <t>Streptococcus_porci_DSM_23759</t>
  </si>
  <si>
    <t>Streptococcus_pseudopneumoniae_IS7493</t>
  </si>
  <si>
    <t>Streptococcus_pseudoporcinus</t>
  </si>
  <si>
    <t>Streptococcus_pyogenes</t>
  </si>
  <si>
    <t>Streptococcus_ratti</t>
  </si>
  <si>
    <t>Streptococcus_ruminantium</t>
  </si>
  <si>
    <t>Streptococcus_salivarius</t>
  </si>
  <si>
    <t>Streptococcus_sanguinis</t>
  </si>
  <si>
    <t>Streptococcus_sanguinis_SK405</t>
  </si>
  <si>
    <t>Streptococcus_sp._ChDC_B345</t>
  </si>
  <si>
    <t>Streptococcus_sp._HTS25</t>
  </si>
  <si>
    <t>Streptococcus_sp._I-G2</t>
  </si>
  <si>
    <t>Streptococcus_thermophilus</t>
  </si>
  <si>
    <t>Streptococcus_troglodytae</t>
  </si>
  <si>
    <t>Streptococcus_urinalis</t>
  </si>
  <si>
    <t>Taenia_solium</t>
  </si>
  <si>
    <t>Tannerella_forsythia</t>
  </si>
  <si>
    <t>Tannerella_forsythia_92A2</t>
  </si>
  <si>
    <t>Toxoplasma_gondii</t>
  </si>
  <si>
    <t>Treponema</t>
  </si>
  <si>
    <t>Treponema_brennaborense_DSM_12168</t>
  </si>
  <si>
    <t>Treponema_caldarium_DSM_7334</t>
  </si>
  <si>
    <t>Treponema_denticola</t>
  </si>
  <si>
    <t>Treponema_denticola_ATCC_35405</t>
  </si>
  <si>
    <t>Treponema_maltophilum_ATCC_51939</t>
  </si>
  <si>
    <t>Treponema_medium_ATCC_700293</t>
  </si>
  <si>
    <t>Treponema_pallidum</t>
  </si>
  <si>
    <t>Treponema_pallidum_subsp._pallidum</t>
  </si>
  <si>
    <t>Treponema_pallidum_subsp._pertenue</t>
  </si>
  <si>
    <t>Treponema_pallidum_subsp._pertenue_str._SamoaD</t>
  </si>
  <si>
    <t>Treponema_paraluiscuniculi_Cuniculi_A</t>
  </si>
  <si>
    <t>Treponema_parvum</t>
  </si>
  <si>
    <t>Treponema_pedis_str._T_A4</t>
  </si>
  <si>
    <t>Treponema_phagedenis</t>
  </si>
  <si>
    <t>Treponema_porcinum</t>
  </si>
  <si>
    <t>Treponema_primitia_ZAS-2</t>
  </si>
  <si>
    <t>Treponema_rectale</t>
  </si>
  <si>
    <t>Treponema_ruminis</t>
  </si>
  <si>
    <t>Treponema_socranskii_subsp._buccale</t>
  </si>
  <si>
    <t>Treponema_succinifaciens_DSM_2489</t>
  </si>
  <si>
    <t>Treponema_vincentii_F0403</t>
  </si>
  <si>
    <t>Trichinella_spiralis</t>
  </si>
  <si>
    <t>Trypanosoma_brucei</t>
  </si>
  <si>
    <t>Trypanosoma_cruzi</t>
  </si>
  <si>
    <t>Variola_major_virus</t>
  </si>
  <si>
    <t>Variola_minor_virus</t>
  </si>
  <si>
    <t>Veillonella_parvula</t>
  </si>
  <si>
    <t>Vibrio_cholerae</t>
  </si>
  <si>
    <t>Vibrio_parahaemolyticus</t>
  </si>
  <si>
    <t>Vibrio_parahaemolyticus_RIMD_2210633</t>
  </si>
  <si>
    <t>Vibrio_vulnificus</t>
  </si>
  <si>
    <t>Yersinia_enterocolitica</t>
  </si>
  <si>
    <t>Yersinia_pestis</t>
  </si>
  <si>
    <t>Yersinia_pestis_A1122</t>
  </si>
  <si>
    <t>Yersinia_pseudotuberculosis</t>
  </si>
  <si>
    <t>Yersinia_pseudotuberculosis_IP_32953</t>
  </si>
  <si>
    <t>Yersinia_pseudotuberculosis_complex</t>
  </si>
  <si>
    <t>Yersinia_similis</t>
  </si>
  <si>
    <t>Nowa Cerekwia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</si>
</sst>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0000"/>
    <numFmt numFmtId="165" formatCode="0.00000"/>
    <numFmt numFmtId="166" formatCode="#,##0.000000000"/>
    <numFmt numFmtId="167" formatCode="yyyy/m"/>
    <numFmt numFmtId="168" formatCode="dd\.\ mmmm"/>
    <numFmt numFmtId="169" formatCode="dd\.\ mmm"/>
    <numFmt numFmtId="170" formatCode="yyyy\-m"/>
    <numFmt numFmtId="171" formatCode="#,##0.000"/>
    <numFmt numFmtId="172" formatCode="0.0000"/>
    <numFmt numFmtId="173" formatCode="0.0"/>
    <numFmt numFmtId="174" formatCode="0.000"/>
    <numFmt numFmtId="175" formatCode="0.0E+00"/>
  </numFmts>
  <fonts count="36">
    <font>
      <sz val="10"/>
      <color rgb="FF000000"/>
      <name val="Arial"/>
      <scheme val="minor"/>
    </font>
    <font>
      <sz val="11"/>
      <color rgb="FF000000"/>
      <name val="Spectral"/>
    </font>
    <font>
      <sz val="11"/>
      <color rgb="FF000000"/>
      <name val="Arial"/>
      <family val="2"/>
      <scheme val="minor"/>
    </font>
    <font>
      <sz val="10"/>
      <color theme="1"/>
      <name val="Spectral"/>
    </font>
    <font>
      <sz val="10"/>
      <color rgb="FF000000"/>
      <name val="Spectral"/>
    </font>
    <font>
      <sz val="9"/>
      <color theme="1"/>
      <name val="Arial"/>
      <family val="2"/>
      <scheme val="minor"/>
    </font>
    <font>
      <b/>
      <sz val="9"/>
      <color theme="1"/>
      <name val="Arial"/>
      <family val="2"/>
      <scheme val="minor"/>
    </font>
    <font>
      <sz val="11"/>
      <color theme="1"/>
      <name val="Arial"/>
      <family val="2"/>
      <scheme val="minor"/>
    </font>
    <font>
      <sz val="10"/>
      <color theme="1"/>
      <name val="Arial"/>
      <family val="2"/>
      <scheme val="minor"/>
    </font>
    <font>
      <b/>
      <sz val="10"/>
      <color theme="1"/>
      <name val="Arial"/>
      <family val="2"/>
      <scheme val="minor"/>
    </font>
    <font>
      <sz val="10"/>
      <color rgb="FF000000"/>
      <name val="Arial"/>
      <family val="2"/>
      <scheme val="minor"/>
    </font>
    <font>
      <sz val="12"/>
      <color rgb="FF000000"/>
      <name val="Arial"/>
      <family val="2"/>
      <scheme val="minor"/>
    </font>
    <font>
      <b/>
      <sz val="11"/>
      <color theme="1"/>
      <name val="Arial"/>
      <family val="2"/>
      <scheme val="minor"/>
    </font>
    <font>
      <b/>
      <sz val="11"/>
      <color rgb="FF000000"/>
      <name val="Arial"/>
      <family val="2"/>
      <scheme val="minor"/>
    </font>
    <font>
      <i/>
      <sz val="11"/>
      <color theme="1"/>
      <name val="Arial"/>
      <family val="2"/>
      <scheme val="minor"/>
    </font>
    <font>
      <sz val="11"/>
      <color rgb="FF999999"/>
      <name val="Arial"/>
      <family val="2"/>
      <scheme val="minor"/>
    </font>
    <font>
      <sz val="11"/>
      <color rgb="FFFF0000"/>
      <name val="Arial"/>
      <family val="2"/>
      <scheme val="minor"/>
    </font>
    <font>
      <u/>
      <sz val="11"/>
      <color rgb="FF000000"/>
      <name val="Arial"/>
      <family val="2"/>
      <scheme val="minor"/>
    </font>
    <font>
      <sz val="11"/>
      <color rgb="FFA61C00"/>
      <name val="Arial"/>
      <family val="2"/>
      <scheme val="minor"/>
    </font>
    <font>
      <sz val="11"/>
      <color rgb="FF980000"/>
      <name val="Arial"/>
      <family val="2"/>
      <scheme val="minor"/>
    </font>
    <font>
      <b/>
      <sz val="12"/>
      <color rgb="FF000000"/>
      <name val="Arial"/>
      <family val="2"/>
      <scheme val="minor"/>
    </font>
    <font>
      <sz val="11"/>
      <name val="Arial"/>
      <family val="2"/>
      <scheme val="minor"/>
    </font>
    <font>
      <b/>
      <sz val="9"/>
      <color rgb="FF000000"/>
      <name val="Arial"/>
      <family val="2"/>
      <scheme val="minor"/>
    </font>
    <font>
      <b/>
      <sz val="11"/>
      <color rgb="FF000000"/>
      <name val="Arial"/>
      <family val="2"/>
    </font>
    <font>
      <b/>
      <sz val="10"/>
      <color rgb="FF000000"/>
      <name val="Arial"/>
      <family val="2"/>
      <scheme val="minor"/>
    </font>
    <font>
      <b/>
      <sz val="11"/>
      <color rgb="FF000000"/>
      <name val="Arial"/>
      <family val="2"/>
      <scheme val="minor"/>
    </font>
    <font>
      <sz val="11"/>
      <color rgb="FF000000"/>
      <name val="Arial"/>
      <family val="2"/>
      <scheme val="minor"/>
    </font>
    <font>
      <b/>
      <sz val="11"/>
      <color rgb="FF000000"/>
      <name val="Arial"/>
      <family val="2"/>
    </font>
    <font>
      <sz val="11"/>
      <color rgb="FF000000"/>
      <name val="Arial"/>
      <family val="2"/>
    </font>
    <font>
      <b/>
      <sz val="11"/>
      <color theme="1"/>
      <name val="Arial"/>
      <family val="2"/>
      <scheme val="minor"/>
    </font>
    <font>
      <sz val="11"/>
      <color theme="1"/>
      <name val="Arial"/>
      <family val="2"/>
      <scheme val="minor"/>
    </font>
    <font>
      <sz val="11"/>
      <color rgb="FF000000"/>
      <name val="Arial"/>
      <family val="2"/>
    </font>
    <font>
      <b/>
      <sz val="11"/>
      <color rgb="FF000000"/>
      <name val="Arial"/>
      <family val="2"/>
    </font>
    <font>
      <sz val="11"/>
      <color theme="0" tint="-0.34998626667073579"/>
      <name val="Arial"/>
      <family val="2"/>
      <scheme val="minor"/>
    </font>
    <font>
      <sz val="12"/>
      <color theme="0" tint="-0.34998626667073579"/>
      <name val="Arial"/>
      <family val="2"/>
      <scheme val="minor"/>
    </font>
    <font>
      <sz val="10"/>
      <color theme="0" tint="-0.34998626667073579"/>
      <name val="Arial"/>
      <family val="2"/>
      <scheme val="minor"/>
    </font>
  </fonts>
  <fills count="14">
    <fill>
      <patternFill patternType="none"/>
    </fill>
    <fill>
      <patternFill patternType="gray125"/>
    </fill>
    <fill>
      <patternFill patternType="solid">
        <fgColor rgb="FFD9D9D9"/>
        <bgColor rgb="FFD9D9D9"/>
      </patternFill>
    </fill>
    <fill>
      <patternFill patternType="solid">
        <fgColor rgb="FFD9EAD3"/>
        <bgColor rgb="FFD9EAD3"/>
      </patternFill>
    </fill>
    <fill>
      <patternFill patternType="solid">
        <fgColor theme="0"/>
        <bgColor theme="0"/>
      </patternFill>
    </fill>
    <fill>
      <patternFill patternType="solid">
        <fgColor rgb="FFF4CCCC"/>
        <bgColor rgb="FFF4CCCC"/>
      </patternFill>
    </fill>
    <fill>
      <patternFill patternType="solid">
        <fgColor rgb="FFFFFF00"/>
        <bgColor rgb="FFFFFF00"/>
      </patternFill>
    </fill>
    <fill>
      <patternFill patternType="solid">
        <fgColor rgb="FFC9DAF8"/>
        <bgColor rgb="FFC9DAF8"/>
      </patternFill>
    </fill>
    <fill>
      <patternFill patternType="solid">
        <fgColor rgb="FFCFE2F3"/>
        <bgColor rgb="FFCFE2F3"/>
      </patternFill>
    </fill>
    <fill>
      <patternFill patternType="solid">
        <fgColor rgb="FFDDEBF7"/>
        <bgColor rgb="FFDDEBF7"/>
      </patternFill>
    </fill>
    <fill>
      <patternFill patternType="solid">
        <fgColor rgb="FFFFFFFF"/>
        <bgColor rgb="FFFFFFFF"/>
      </patternFill>
    </fill>
    <fill>
      <patternFill patternType="solid">
        <fgColor rgb="FF92D050"/>
        <bgColor rgb="FF92D050"/>
      </patternFill>
    </fill>
    <fill>
      <patternFill patternType="solid">
        <fgColor rgb="FFFFC000"/>
        <bgColor rgb="FFFFC000"/>
      </patternFill>
    </fill>
    <fill>
      <patternFill patternType="solid">
        <fgColor rgb="FFFF0000"/>
        <bgColor rgb="FFFF0000"/>
      </patternFill>
    </fill>
  </fills>
  <borders count="3">
    <border>
      <left/>
      <right/>
      <top/>
      <bottom/>
      <diagonal/>
    </border>
    <border>
      <left/>
      <right/>
      <top/>
      <bottom style="thin">
        <color rgb="FF000000"/>
      </bottom>
      <diagonal/>
    </border>
    <border>
      <left/>
      <right/>
      <top style="thin">
        <color rgb="FF000000"/>
      </top>
      <bottom/>
      <diagonal/>
    </border>
  </borders>
  <cellStyleXfs count="1">
    <xf numFmtId="0" fontId="0" fillId="0" borderId="0"/>
  </cellStyleXfs>
  <cellXfs count="144">
    <xf numFmtId="0" fontId="0" fillId="0" borderId="0" xfId="0"/>
    <xf numFmtId="0" fontId="1" fillId="0" borderId="0" xfId="0" applyFont="1" applyAlignment="1">
      <alignment horizontal="left"/>
    </xf>
    <xf numFmtId="0" fontId="3" fillId="0" borderId="0" xfId="0" applyFont="1"/>
    <xf numFmtId="0" fontId="4" fillId="0" borderId="0" xfId="0" applyFont="1" applyAlignment="1">
      <alignment horizontal="left"/>
    </xf>
    <xf numFmtId="0" fontId="4" fillId="0" borderId="0" xfId="0" applyFont="1"/>
    <xf numFmtId="0" fontId="5" fillId="0" borderId="0" xfId="0" applyFont="1"/>
    <xf numFmtId="0" fontId="6" fillId="0" borderId="0" xfId="0" applyFont="1"/>
    <xf numFmtId="0" fontId="5" fillId="0" borderId="2" xfId="0" applyFont="1" applyBorder="1"/>
    <xf numFmtId="0" fontId="8" fillId="0" borderId="2" xfId="0" applyFont="1" applyBorder="1"/>
    <xf numFmtId="0" fontId="9" fillId="0" borderId="0" xfId="0" applyFont="1"/>
    <xf numFmtId="0" fontId="11" fillId="0" borderId="0" xfId="0" applyFont="1"/>
    <xf numFmtId="0" fontId="10" fillId="0" borderId="0" xfId="0" applyFont="1"/>
    <xf numFmtId="0" fontId="12" fillId="0" borderId="0" xfId="0" applyFont="1" applyAlignment="1">
      <alignment horizontal="left" vertical="center" wrapText="1"/>
    </xf>
    <xf numFmtId="0" fontId="12" fillId="0" borderId="1" xfId="0" applyFont="1" applyBorder="1" applyAlignment="1">
      <alignment horizontal="left" vertical="center" wrapText="1"/>
    </xf>
    <xf numFmtId="49" fontId="13" fillId="0" borderId="1" xfId="0" applyNumberFormat="1" applyFont="1" applyBorder="1" applyAlignment="1">
      <alignment horizontal="left" vertical="center"/>
    </xf>
    <xf numFmtId="0" fontId="13" fillId="0" borderId="1" xfId="0" applyFont="1" applyBorder="1" applyAlignment="1">
      <alignment horizontal="left" vertical="center" wrapText="1"/>
    </xf>
    <xf numFmtId="1" fontId="12" fillId="0" borderId="1" xfId="0" applyNumberFormat="1" applyFont="1" applyBorder="1" applyAlignment="1">
      <alignment horizontal="left" vertical="center" wrapText="1"/>
    </xf>
    <xf numFmtId="0" fontId="13" fillId="0" borderId="1" xfId="0" applyFont="1" applyBorder="1" applyAlignment="1">
      <alignment horizontal="left" vertical="center"/>
    </xf>
    <xf numFmtId="0" fontId="7" fillId="0" borderId="0" xfId="0" applyFont="1" applyAlignment="1">
      <alignment horizontal="left"/>
    </xf>
    <xf numFmtId="0" fontId="11" fillId="0" borderId="0" xfId="0" applyFont="1" applyAlignment="1">
      <alignment horizontal="left"/>
    </xf>
    <xf numFmtId="2" fontId="7" fillId="0" borderId="0" xfId="0" applyNumberFormat="1" applyFont="1" applyAlignment="1">
      <alignment horizontal="left"/>
    </xf>
    <xf numFmtId="0" fontId="14" fillId="0" borderId="0" xfId="0" applyFont="1" applyAlignment="1">
      <alignment horizontal="left"/>
    </xf>
    <xf numFmtId="0" fontId="15" fillId="0" borderId="0" xfId="0" applyFont="1" applyAlignment="1">
      <alignment horizontal="left"/>
    </xf>
    <xf numFmtId="2" fontId="15" fillId="0" borderId="0" xfId="0" applyNumberFormat="1" applyFont="1" applyAlignment="1">
      <alignment horizontal="left"/>
    </xf>
    <xf numFmtId="2" fontId="2" fillId="0" borderId="0" xfId="0" applyNumberFormat="1" applyFont="1" applyAlignment="1">
      <alignment horizontal="left"/>
    </xf>
    <xf numFmtId="0" fontId="16" fillId="0" borderId="0" xfId="0" applyFont="1" applyAlignment="1">
      <alignment horizontal="left"/>
    </xf>
    <xf numFmtId="164" fontId="7" fillId="0" borderId="0" xfId="0" applyNumberFormat="1" applyFont="1" applyAlignment="1">
      <alignment horizontal="left"/>
    </xf>
    <xf numFmtId="164" fontId="2" fillId="0" borderId="0" xfId="0" applyNumberFormat="1" applyFont="1" applyAlignment="1">
      <alignment horizontal="left"/>
    </xf>
    <xf numFmtId="49" fontId="2" fillId="0" borderId="0" xfId="0" applyNumberFormat="1" applyFont="1" applyAlignment="1">
      <alignment horizontal="left"/>
    </xf>
    <xf numFmtId="165" fontId="2" fillId="0" borderId="0" xfId="0" applyNumberFormat="1" applyFont="1" applyAlignment="1">
      <alignment horizontal="left"/>
    </xf>
    <xf numFmtId="165" fontId="7" fillId="0" borderId="0" xfId="0" applyNumberFormat="1" applyFont="1" applyAlignment="1">
      <alignment horizontal="left"/>
    </xf>
    <xf numFmtId="11" fontId="7" fillId="0" borderId="0" xfId="0" applyNumberFormat="1" applyFont="1" applyAlignment="1">
      <alignment horizontal="left"/>
    </xf>
    <xf numFmtId="11" fontId="2" fillId="0" borderId="0" xfId="0" applyNumberFormat="1" applyFont="1" applyAlignment="1">
      <alignment horizontal="left"/>
    </xf>
    <xf numFmtId="166" fontId="7" fillId="0" borderId="0" xfId="0" applyNumberFormat="1" applyFont="1" applyAlignment="1">
      <alignment horizontal="left"/>
    </xf>
    <xf numFmtId="0" fontId="17" fillId="0" borderId="0" xfId="0" applyFont="1" applyAlignment="1">
      <alignment horizontal="left"/>
    </xf>
    <xf numFmtId="167" fontId="2" fillId="0" borderId="0" xfId="0" applyNumberFormat="1" applyFont="1" applyAlignment="1">
      <alignment horizontal="left"/>
    </xf>
    <xf numFmtId="168" fontId="2" fillId="0" borderId="0" xfId="0" applyNumberFormat="1" applyFont="1" applyAlignment="1">
      <alignment horizontal="left"/>
    </xf>
    <xf numFmtId="169" fontId="2" fillId="0" borderId="0" xfId="0" applyNumberFormat="1" applyFont="1" applyAlignment="1">
      <alignment horizontal="left"/>
    </xf>
    <xf numFmtId="170" fontId="2" fillId="0" borderId="0" xfId="0" applyNumberFormat="1" applyFont="1" applyAlignment="1">
      <alignment horizontal="left"/>
    </xf>
    <xf numFmtId="0" fontId="2" fillId="2" borderId="0" xfId="0" applyFont="1" applyFill="1" applyAlignment="1">
      <alignment horizontal="left"/>
    </xf>
    <xf numFmtId="0" fontId="7" fillId="2" borderId="0" xfId="0" applyFont="1" applyFill="1" applyAlignment="1">
      <alignment horizontal="left"/>
    </xf>
    <xf numFmtId="0" fontId="2" fillId="0" borderId="0" xfId="0" applyFont="1" applyAlignment="1">
      <alignment horizontal="right"/>
    </xf>
    <xf numFmtId="0" fontId="7" fillId="0" borderId="0" xfId="0" applyFont="1" applyAlignment="1">
      <alignment horizontal="right"/>
    </xf>
    <xf numFmtId="4" fontId="2" fillId="0" borderId="0" xfId="0" applyNumberFormat="1" applyFont="1" applyAlignment="1">
      <alignment horizontal="left"/>
    </xf>
    <xf numFmtId="171" fontId="2" fillId="0" borderId="0" xfId="0" applyNumberFormat="1" applyFont="1" applyAlignment="1">
      <alignment horizontal="left"/>
    </xf>
    <xf numFmtId="0" fontId="18" fillId="0" borderId="0" xfId="0" applyFont="1" applyAlignment="1">
      <alignment horizontal="left"/>
    </xf>
    <xf numFmtId="0" fontId="19" fillId="0" borderId="0" xfId="0" applyFont="1" applyAlignment="1">
      <alignment horizontal="left"/>
    </xf>
    <xf numFmtId="0" fontId="20" fillId="0" borderId="0" xfId="0" applyFont="1"/>
    <xf numFmtId="11" fontId="11" fillId="0" borderId="0" xfId="0" applyNumberFormat="1" applyFont="1" applyAlignment="1">
      <alignment horizontal="right"/>
    </xf>
    <xf numFmtId="0" fontId="11" fillId="0" borderId="0" xfId="0" applyFont="1" applyAlignment="1">
      <alignment horizontal="right"/>
    </xf>
    <xf numFmtId="0" fontId="12" fillId="0" borderId="0" xfId="0" applyFont="1" applyAlignment="1">
      <alignment horizontal="left"/>
    </xf>
    <xf numFmtId="0" fontId="21" fillId="0" borderId="0" xfId="0" applyFont="1" applyAlignment="1">
      <alignment horizontal="left"/>
    </xf>
    <xf numFmtId="0" fontId="5" fillId="0" borderId="0" xfId="0" applyFont="1" applyAlignment="1">
      <alignment horizontal="left"/>
    </xf>
    <xf numFmtId="11" fontId="2" fillId="0" borderId="0" xfId="0" applyNumberFormat="1" applyFont="1" applyAlignment="1">
      <alignment horizontal="right"/>
    </xf>
    <xf numFmtId="0" fontId="2" fillId="0" borderId="1" xfId="0" applyFont="1" applyBorder="1"/>
    <xf numFmtId="0" fontId="2" fillId="0" borderId="1" xfId="0" applyFont="1" applyBorder="1" applyAlignment="1">
      <alignment horizontal="right"/>
    </xf>
    <xf numFmtId="11" fontId="2" fillId="0" borderId="1" xfId="0" applyNumberFormat="1" applyFont="1" applyBorder="1" applyAlignment="1">
      <alignment horizontal="right"/>
    </xf>
    <xf numFmtId="0" fontId="5" fillId="0" borderId="2" xfId="0" applyFont="1" applyBorder="1" applyAlignment="1">
      <alignment horizontal="left"/>
    </xf>
    <xf numFmtId="0" fontId="2" fillId="4" borderId="0" xfId="0" applyFont="1" applyFill="1"/>
    <xf numFmtId="0" fontId="22" fillId="0" borderId="0" xfId="0" applyFont="1" applyAlignment="1">
      <alignment horizontal="left"/>
    </xf>
    <xf numFmtId="0" fontId="2" fillId="3" borderId="0" xfId="0" applyFont="1" applyFill="1" applyAlignment="1">
      <alignment horizontal="right"/>
    </xf>
    <xf numFmtId="0" fontId="2" fillId="0" borderId="2" xfId="0" applyFont="1" applyBorder="1"/>
    <xf numFmtId="0" fontId="2" fillId="0" borderId="2" xfId="0" applyFont="1" applyBorder="1" applyAlignment="1">
      <alignment horizontal="right"/>
    </xf>
    <xf numFmtId="11" fontId="2" fillId="0" borderId="2" xfId="0" applyNumberFormat="1" applyFont="1" applyBorder="1" applyAlignment="1">
      <alignment horizontal="right"/>
    </xf>
    <xf numFmtId="0" fontId="2" fillId="5" borderId="0" xfId="0" applyFont="1" applyFill="1" applyAlignment="1">
      <alignment horizontal="right"/>
    </xf>
    <xf numFmtId="0" fontId="2" fillId="6" borderId="0" xfId="0" applyFont="1" applyFill="1" applyAlignment="1">
      <alignment horizontal="right"/>
    </xf>
    <xf numFmtId="0" fontId="2" fillId="3" borderId="0" xfId="0" applyFont="1" applyFill="1"/>
    <xf numFmtId="0" fontId="2" fillId="7" borderId="0" xfId="0" applyFont="1" applyFill="1" applyAlignment="1">
      <alignment horizontal="right"/>
    </xf>
    <xf numFmtId="49" fontId="2" fillId="3" borderId="0" xfId="0" applyNumberFormat="1" applyFont="1" applyFill="1" applyAlignment="1">
      <alignment horizontal="right"/>
    </xf>
    <xf numFmtId="0" fontId="2" fillId="8" borderId="0" xfId="0" applyFont="1" applyFill="1" applyAlignment="1">
      <alignment horizontal="left"/>
    </xf>
    <xf numFmtId="11" fontId="2" fillId="8" borderId="0" xfId="0" applyNumberFormat="1" applyFont="1" applyFill="1" applyAlignment="1">
      <alignment horizontal="left"/>
    </xf>
    <xf numFmtId="11" fontId="13" fillId="0" borderId="0" xfId="0" applyNumberFormat="1" applyFont="1" applyAlignment="1">
      <alignment horizontal="left"/>
    </xf>
    <xf numFmtId="0" fontId="7" fillId="8" borderId="0" xfId="0" applyFont="1" applyFill="1" applyAlignment="1">
      <alignment horizontal="left"/>
    </xf>
    <xf numFmtId="11" fontId="13" fillId="0" borderId="0" xfId="0" applyNumberFormat="1" applyFont="1"/>
    <xf numFmtId="0" fontId="2" fillId="9" borderId="0" xfId="0" applyFont="1" applyFill="1"/>
    <xf numFmtId="0" fontId="2" fillId="9" borderId="0" xfId="0" applyFont="1" applyFill="1" applyAlignment="1">
      <alignment horizontal="right"/>
    </xf>
    <xf numFmtId="11" fontId="2" fillId="9" borderId="0" xfId="0" applyNumberFormat="1" applyFont="1" applyFill="1" applyAlignment="1">
      <alignment horizontal="right"/>
    </xf>
    <xf numFmtId="0" fontId="13" fillId="0" borderId="0" xfId="0" applyFont="1" applyAlignment="1">
      <alignment horizontal="left" vertical="top"/>
    </xf>
    <xf numFmtId="173" fontId="2" fillId="0" borderId="0" xfId="0" applyNumberFormat="1" applyFont="1" applyAlignment="1">
      <alignment horizontal="left"/>
    </xf>
    <xf numFmtId="172" fontId="2" fillId="0" borderId="0" xfId="0" applyNumberFormat="1" applyFont="1" applyAlignment="1">
      <alignment horizontal="left"/>
    </xf>
    <xf numFmtId="0" fontId="7" fillId="10" borderId="0" xfId="0" applyFont="1" applyFill="1"/>
    <xf numFmtId="49" fontId="7" fillId="0" borderId="0" xfId="0" applyNumberFormat="1" applyFont="1" applyAlignment="1">
      <alignment horizontal="left"/>
    </xf>
    <xf numFmtId="0" fontId="7" fillId="2" borderId="0" xfId="0" applyFont="1" applyFill="1"/>
    <xf numFmtId="0" fontId="12" fillId="0" borderId="0" xfId="0" applyFont="1"/>
    <xf numFmtId="0" fontId="2" fillId="0" borderId="0" xfId="0" applyFont="1"/>
    <xf numFmtId="0" fontId="13" fillId="0" borderId="0" xfId="0" applyFont="1" applyAlignment="1">
      <alignment wrapText="1"/>
    </xf>
    <xf numFmtId="0" fontId="12" fillId="0" borderId="0" xfId="0" applyFont="1" applyAlignment="1">
      <alignment wrapText="1"/>
    </xf>
    <xf numFmtId="49" fontId="12" fillId="0" borderId="0" xfId="0" applyNumberFormat="1" applyFont="1" applyAlignment="1">
      <alignment horizontal="left"/>
    </xf>
    <xf numFmtId="0" fontId="2" fillId="0" borderId="0" xfId="0" applyFont="1" applyAlignment="1">
      <alignment wrapText="1"/>
    </xf>
    <xf numFmtId="0" fontId="23" fillId="0" borderId="0" xfId="0" applyFont="1" applyAlignment="1">
      <alignment wrapText="1"/>
    </xf>
    <xf numFmtId="0" fontId="2" fillId="11" borderId="0" xfId="0" applyFont="1" applyFill="1"/>
    <xf numFmtId="0" fontId="2" fillId="12" borderId="0" xfId="0" applyFont="1" applyFill="1" applyAlignment="1">
      <alignment horizontal="right"/>
    </xf>
    <xf numFmtId="0" fontId="2" fillId="13" borderId="0" xfId="0" applyFont="1" applyFill="1" applyAlignment="1">
      <alignment horizontal="right"/>
    </xf>
    <xf numFmtId="0" fontId="13" fillId="0" borderId="0" xfId="0" applyFont="1"/>
    <xf numFmtId="0" fontId="7" fillId="0" borderId="0" xfId="0" applyFont="1"/>
    <xf numFmtId="0" fontId="25" fillId="0" borderId="0" xfId="0" applyFont="1"/>
    <xf numFmtId="0" fontId="26" fillId="0" borderId="0" xfId="0" applyFont="1"/>
    <xf numFmtId="0" fontId="10" fillId="0" borderId="0" xfId="0" applyFont="1" applyAlignment="1">
      <alignment horizontal="left"/>
    </xf>
    <xf numFmtId="0" fontId="29" fillId="0" borderId="0" xfId="0" applyFont="1" applyAlignment="1">
      <alignment horizontal="left"/>
    </xf>
    <xf numFmtId="0" fontId="26" fillId="0" borderId="0" xfId="0" applyFont="1" applyAlignment="1">
      <alignment horizontal="left"/>
    </xf>
    <xf numFmtId="0" fontId="30" fillId="0" borderId="0" xfId="0" applyFont="1" applyAlignment="1">
      <alignment horizontal="left"/>
    </xf>
    <xf numFmtId="0" fontId="25" fillId="0" borderId="0" xfId="0" applyFont="1" applyAlignment="1">
      <alignment horizontal="left"/>
    </xf>
    <xf numFmtId="11" fontId="26" fillId="0" borderId="0" xfId="0" applyNumberFormat="1" applyFont="1" applyAlignment="1">
      <alignment horizontal="left"/>
    </xf>
    <xf numFmtId="175" fontId="26" fillId="0" borderId="0" xfId="0" applyNumberFormat="1" applyFont="1" applyAlignment="1">
      <alignment horizontal="left"/>
    </xf>
    <xf numFmtId="174" fontId="26" fillId="0" borderId="0" xfId="0" applyNumberFormat="1" applyFont="1" applyAlignment="1">
      <alignment horizontal="left"/>
    </xf>
    <xf numFmtId="172" fontId="30" fillId="0" borderId="0" xfId="0" applyNumberFormat="1" applyFont="1" applyAlignment="1">
      <alignment horizontal="left"/>
    </xf>
    <xf numFmtId="0" fontId="31" fillId="0" borderId="0" xfId="0" applyFont="1"/>
    <xf numFmtId="174" fontId="30" fillId="0" borderId="0" xfId="0" applyNumberFormat="1" applyFont="1" applyAlignment="1">
      <alignment horizontal="left"/>
    </xf>
    <xf numFmtId="0" fontId="32" fillId="0" borderId="0" xfId="0" applyFont="1"/>
    <xf numFmtId="2" fontId="26" fillId="0" borderId="0" xfId="0" applyNumberFormat="1" applyFont="1" applyAlignment="1">
      <alignment horizontal="left"/>
    </xf>
    <xf numFmtId="0" fontId="29" fillId="2" borderId="0" xfId="0" applyFont="1" applyFill="1" applyAlignment="1">
      <alignment horizontal="left"/>
    </xf>
    <xf numFmtId="0" fontId="30" fillId="2" borderId="0" xfId="0" applyFont="1" applyFill="1" applyAlignment="1">
      <alignment horizontal="left"/>
    </xf>
    <xf numFmtId="172" fontId="26" fillId="0" borderId="0" xfId="0" applyNumberFormat="1" applyFont="1" applyAlignment="1">
      <alignment horizontal="left"/>
    </xf>
    <xf numFmtId="0" fontId="33" fillId="0" borderId="0" xfId="0" applyFont="1" applyAlignment="1">
      <alignment horizontal="left"/>
    </xf>
    <xf numFmtId="49" fontId="33" fillId="0" borderId="0" xfId="0" applyNumberFormat="1" applyFont="1" applyAlignment="1">
      <alignment horizontal="left"/>
    </xf>
    <xf numFmtId="165" fontId="33" fillId="0" borderId="0" xfId="0" applyNumberFormat="1" applyFont="1" applyAlignment="1">
      <alignment horizontal="left"/>
    </xf>
    <xf numFmtId="0" fontId="34" fillId="0" borderId="0" xfId="0" applyFont="1" applyAlignment="1">
      <alignment horizontal="left"/>
    </xf>
    <xf numFmtId="2" fontId="33" fillId="0" borderId="0" xfId="0" applyNumberFormat="1" applyFont="1" applyAlignment="1">
      <alignment horizontal="left"/>
    </xf>
    <xf numFmtId="11" fontId="33" fillId="0" borderId="0" xfId="0" applyNumberFormat="1" applyFont="1" applyAlignment="1">
      <alignment horizontal="left"/>
    </xf>
    <xf numFmtId="0" fontId="35" fillId="0" borderId="0" xfId="0" applyFont="1"/>
    <xf numFmtId="164" fontId="33" fillId="0" borderId="0" xfId="0" applyNumberFormat="1" applyFont="1" applyAlignment="1">
      <alignment horizontal="left"/>
    </xf>
    <xf numFmtId="11" fontId="2" fillId="3" borderId="0" xfId="0" applyNumberFormat="1" applyFont="1" applyFill="1" applyAlignment="1">
      <alignment horizontal="right"/>
    </xf>
    <xf numFmtId="0" fontId="12" fillId="0" borderId="0" xfId="0"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xf>
    <xf numFmtId="0" fontId="13" fillId="0" borderId="0" xfId="0" applyFont="1" applyAlignment="1">
      <alignment vertical="top" wrapText="1"/>
    </xf>
    <xf numFmtId="0" fontId="13" fillId="0" borderId="0" xfId="0" applyFont="1" applyAlignment="1">
      <alignment horizontal="left"/>
    </xf>
    <xf numFmtId="0" fontId="5" fillId="0" borderId="0" xfId="0" applyFont="1" applyFill="1"/>
    <xf numFmtId="0" fontId="25"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xf>
    <xf numFmtId="0" fontId="10" fillId="0" borderId="0" xfId="0" applyFont="1"/>
    <xf numFmtId="0" fontId="25" fillId="0" borderId="0" xfId="0" applyFont="1" applyAlignment="1">
      <alignment vertical="top" wrapText="1"/>
    </xf>
    <xf numFmtId="0" fontId="13" fillId="0" borderId="0" xfId="0" applyFont="1" applyAlignment="1">
      <alignment vertical="top" wrapText="1"/>
    </xf>
    <xf numFmtId="0" fontId="2" fillId="0" borderId="0" xfId="0" applyFont="1"/>
    <xf numFmtId="0" fontId="13" fillId="0" borderId="0" xfId="0" applyFont="1"/>
    <xf numFmtId="0" fontId="13" fillId="0" borderId="0" xfId="0" applyFont="1" applyAlignment="1">
      <alignment horizontal="left"/>
    </xf>
    <xf numFmtId="0" fontId="13" fillId="0" borderId="0" xfId="0" applyFont="1" applyAlignment="1">
      <alignment horizontal="center"/>
    </xf>
    <xf numFmtId="0" fontId="29" fillId="0" borderId="0" xfId="0" applyFont="1" applyAlignment="1">
      <alignment horizontal="left" vertical="top" wrapText="1"/>
    </xf>
    <xf numFmtId="0" fontId="7" fillId="0" borderId="0" xfId="0" applyFont="1"/>
    <xf numFmtId="0" fontId="26" fillId="0" borderId="0" xfId="0" applyFont="1" applyAlignment="1">
      <alignment horizontal="left" vertical="top" wrapText="1"/>
    </xf>
    <xf numFmtId="0" fontId="27" fillId="0" borderId="0" xfId="0" applyFont="1" applyAlignment="1">
      <alignment horizontal="left" vertical="top" wrapText="1"/>
    </xf>
    <xf numFmtId="0" fontId="2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germany_tollense_ba.s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n17.sg/" TargetMode="External"/><Relationship Id="rId2" Type="http://schemas.openxmlformats.org/officeDocument/2006/relationships/hyperlink" Target="http://unetice_rise154.sg/" TargetMode="External"/><Relationship Id="rId1" Type="http://schemas.openxmlformats.org/officeDocument/2006/relationships/hyperlink" Target="http://unetice_rise109.s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E28" sqref="E28"/>
    </sheetView>
  </sheetViews>
  <sheetFormatPr defaultColWidth="8.85546875" defaultRowHeight="12.75"/>
  <cols>
    <col min="1" max="1" width="32.7109375" customWidth="1"/>
    <col min="30" max="30" width="207.42578125" customWidth="1"/>
  </cols>
  <sheetData>
    <row r="1" spans="1:1" ht="15">
      <c r="A1" s="95" t="s">
        <v>0</v>
      </c>
    </row>
    <row r="2" spans="1:1" ht="15">
      <c r="A2" s="95"/>
    </row>
    <row r="3" spans="1:1">
      <c r="A3" t="s">
        <v>1</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10</v>
      </c>
    </row>
    <row r="13" spans="1:1">
      <c r="A13" t="s">
        <v>11</v>
      </c>
    </row>
    <row r="14" spans="1:1">
      <c r="A14" t="s">
        <v>12</v>
      </c>
    </row>
    <row r="15" spans="1:1">
      <c r="A15" t="s">
        <v>13</v>
      </c>
    </row>
    <row r="16" spans="1:1">
      <c r="A16" t="s">
        <v>14</v>
      </c>
    </row>
    <row r="17" spans="1:1">
      <c r="A17" t="s">
        <v>15</v>
      </c>
    </row>
    <row r="18" spans="1:1">
      <c r="A18" t="s">
        <v>16</v>
      </c>
    </row>
    <row r="19" spans="1:1">
      <c r="A19" t="s">
        <v>17</v>
      </c>
    </row>
    <row r="20" spans="1:1">
      <c r="A20" t="s">
        <v>18</v>
      </c>
    </row>
    <row r="21" spans="1:1">
      <c r="A21" t="s">
        <v>19</v>
      </c>
    </row>
    <row r="22" spans="1:1">
      <c r="A22" t="s">
        <v>20</v>
      </c>
    </row>
    <row r="23" spans="1:1">
      <c r="A23" t="s">
        <v>21</v>
      </c>
    </row>
    <row r="24" spans="1:1">
      <c r="A24" t="s">
        <v>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325"/>
  <sheetViews>
    <sheetView topLeftCell="A126" workbookViewId="0">
      <selection activeCell="E26" sqref="E26"/>
    </sheetView>
  </sheetViews>
  <sheetFormatPr defaultColWidth="12.7109375" defaultRowHeight="15.75" customHeight="1"/>
  <cols>
    <col min="1" max="1" width="19.140625" style="11" customWidth="1"/>
    <col min="2" max="3" width="12.7109375" style="11"/>
    <col min="4" max="4" width="45.7109375" style="11" customWidth="1"/>
    <col min="5" max="5" width="15.140625" style="11" customWidth="1"/>
    <col min="6" max="16384" width="12.7109375" style="11"/>
  </cols>
  <sheetData>
    <row r="1" spans="1:26" ht="15.75" customHeight="1">
      <c r="A1" s="128" t="s">
        <v>9286</v>
      </c>
      <c r="B1" s="130"/>
      <c r="C1" s="130"/>
      <c r="D1" s="130"/>
      <c r="E1" s="130"/>
      <c r="F1" s="130"/>
      <c r="G1" s="130"/>
      <c r="O1" s="52"/>
      <c r="P1" s="52"/>
      <c r="Q1" s="52"/>
      <c r="R1" s="52"/>
      <c r="S1" s="52"/>
      <c r="T1" s="52"/>
      <c r="U1" s="52"/>
      <c r="V1" s="52"/>
      <c r="W1" s="52"/>
      <c r="X1" s="52"/>
      <c r="Y1" s="52"/>
      <c r="Z1" s="52"/>
    </row>
    <row r="2" spans="1:26" ht="15.75" customHeight="1">
      <c r="A2" s="130"/>
      <c r="B2" s="130"/>
      <c r="C2" s="130"/>
      <c r="D2" s="130"/>
      <c r="E2" s="130"/>
      <c r="F2" s="130"/>
      <c r="G2" s="130"/>
      <c r="O2" s="52"/>
      <c r="P2" s="52"/>
      <c r="Q2" s="52"/>
      <c r="R2" s="52"/>
      <c r="S2" s="52"/>
      <c r="T2" s="52"/>
      <c r="U2" s="52"/>
      <c r="V2" s="52"/>
      <c r="W2" s="52"/>
      <c r="X2" s="52"/>
      <c r="Y2" s="52"/>
      <c r="Z2" s="52"/>
    </row>
    <row r="3" spans="1:26" ht="15.75" customHeight="1">
      <c r="A3" s="130"/>
      <c r="B3" s="130"/>
      <c r="C3" s="130"/>
      <c r="D3" s="130"/>
      <c r="E3" s="130"/>
      <c r="F3" s="130"/>
      <c r="G3" s="130"/>
    </row>
    <row r="4" spans="1:26" ht="15.75" customHeight="1">
      <c r="A4" s="130"/>
      <c r="B4" s="130"/>
      <c r="C4" s="130"/>
      <c r="D4" s="130"/>
      <c r="E4" s="130"/>
      <c r="F4" s="130"/>
      <c r="G4" s="130"/>
    </row>
    <row r="5" spans="1:26" ht="15.75" customHeight="1">
      <c r="A5" s="123"/>
      <c r="B5" s="123"/>
      <c r="C5" s="123"/>
      <c r="D5" s="123"/>
      <c r="E5" s="123"/>
      <c r="F5" s="123"/>
      <c r="G5" s="123"/>
    </row>
    <row r="6" spans="1:26" ht="15.75" customHeight="1">
      <c r="A6" s="50" t="s">
        <v>9217</v>
      </c>
    </row>
    <row r="7" spans="1:26" ht="15.75" customHeight="1">
      <c r="A7" s="137" t="s">
        <v>9287</v>
      </c>
      <c r="B7" s="132"/>
      <c r="C7" s="132"/>
      <c r="D7" s="132"/>
      <c r="E7" s="132"/>
      <c r="F7" s="132"/>
      <c r="G7" s="132"/>
      <c r="H7" s="132"/>
      <c r="I7" s="132"/>
      <c r="J7" s="132"/>
      <c r="K7" s="132"/>
      <c r="L7" s="132"/>
      <c r="M7" s="132"/>
      <c r="N7" s="132"/>
    </row>
    <row r="8" spans="1:26" ht="15.75" customHeight="1">
      <c r="A8" s="93" t="s">
        <v>9014</v>
      </c>
      <c r="B8" s="93" t="s">
        <v>9015</v>
      </c>
      <c r="C8" s="93" t="s">
        <v>9016</v>
      </c>
      <c r="D8" s="93" t="s">
        <v>9017</v>
      </c>
      <c r="E8" s="93" t="s">
        <v>9018</v>
      </c>
      <c r="F8" s="93" t="s">
        <v>9019</v>
      </c>
      <c r="G8" s="93" t="s">
        <v>7056</v>
      </c>
      <c r="H8" s="93" t="s">
        <v>9020</v>
      </c>
      <c r="I8" s="93" t="s">
        <v>9022</v>
      </c>
      <c r="J8" s="93" t="s">
        <v>9023</v>
      </c>
    </row>
    <row r="9" spans="1:26" ht="15.75" customHeight="1">
      <c r="A9" s="84" t="s">
        <v>233</v>
      </c>
      <c r="B9" s="84" t="s">
        <v>9025</v>
      </c>
      <c r="C9" s="41">
        <v>1</v>
      </c>
      <c r="D9" s="84" t="s">
        <v>4146</v>
      </c>
      <c r="E9" s="53">
        <v>4.4E-17</v>
      </c>
      <c r="F9" s="41">
        <v>0</v>
      </c>
      <c r="G9" s="41">
        <v>0</v>
      </c>
      <c r="H9" s="84" t="s">
        <v>142</v>
      </c>
      <c r="I9" s="84" t="s">
        <v>142</v>
      </c>
      <c r="J9" s="84" t="s">
        <v>142</v>
      </c>
    </row>
    <row r="10" spans="1:26" ht="15.75" customHeight="1">
      <c r="A10" s="84" t="s">
        <v>233</v>
      </c>
      <c r="B10" s="84" t="s">
        <v>9025</v>
      </c>
      <c r="C10" s="41">
        <v>2</v>
      </c>
      <c r="D10" s="84" t="s">
        <v>4737</v>
      </c>
      <c r="E10" s="41">
        <v>3.6870630000000001E-2</v>
      </c>
      <c r="F10" s="41">
        <v>0</v>
      </c>
      <c r="G10" s="41">
        <v>0</v>
      </c>
      <c r="H10" s="84" t="s">
        <v>142</v>
      </c>
      <c r="I10" s="84" t="s">
        <v>142</v>
      </c>
      <c r="J10" s="84" t="s">
        <v>142</v>
      </c>
    </row>
    <row r="11" spans="1:26" ht="15.75" customHeight="1">
      <c r="A11" s="84" t="s">
        <v>233</v>
      </c>
      <c r="B11" s="84" t="s">
        <v>9025</v>
      </c>
      <c r="C11" s="41">
        <v>3</v>
      </c>
      <c r="D11" s="84" t="s">
        <v>6192</v>
      </c>
      <c r="E11" s="41">
        <v>4.8518930000000002E-2</v>
      </c>
      <c r="F11" s="41">
        <v>0</v>
      </c>
      <c r="G11" s="41">
        <v>0</v>
      </c>
      <c r="H11" s="84" t="s">
        <v>142</v>
      </c>
      <c r="I11" s="84" t="s">
        <v>142</v>
      </c>
      <c r="J11" s="84" t="s">
        <v>142</v>
      </c>
    </row>
    <row r="12" spans="1:26" ht="15.75" customHeight="1">
      <c r="A12" s="84" t="s">
        <v>233</v>
      </c>
      <c r="B12" s="84" t="s">
        <v>9025</v>
      </c>
      <c r="C12" s="41">
        <v>4</v>
      </c>
      <c r="D12" s="84" t="s">
        <v>5602</v>
      </c>
      <c r="E12" s="53">
        <v>1.58E-11</v>
      </c>
      <c r="F12" s="41">
        <v>0</v>
      </c>
      <c r="G12" s="41">
        <v>0</v>
      </c>
      <c r="H12" s="84" t="s">
        <v>142</v>
      </c>
      <c r="I12" s="84" t="s">
        <v>142</v>
      </c>
      <c r="J12" s="84" t="s">
        <v>142</v>
      </c>
    </row>
    <row r="13" spans="1:26" ht="15.75" customHeight="1">
      <c r="A13" s="84" t="s">
        <v>233</v>
      </c>
      <c r="B13" s="84" t="s">
        <v>9025</v>
      </c>
      <c r="C13" s="41">
        <v>5</v>
      </c>
      <c r="D13" s="84" t="s">
        <v>9288</v>
      </c>
      <c r="E13" s="41">
        <v>0.5379372</v>
      </c>
      <c r="F13" s="53">
        <v>1.2200000000000001E-7</v>
      </c>
      <c r="G13" s="41">
        <v>0.45600000000000002</v>
      </c>
      <c r="H13" s="41">
        <v>0.54400000000000004</v>
      </c>
      <c r="I13" s="41">
        <v>9.9000000000000005E-2</v>
      </c>
      <c r="J13" s="41">
        <v>9.9000000000000005E-2</v>
      </c>
    </row>
    <row r="14" spans="1:26" ht="15.75" customHeight="1">
      <c r="A14" s="84" t="s">
        <v>233</v>
      </c>
      <c r="B14" s="84" t="s">
        <v>9025</v>
      </c>
      <c r="C14" s="41">
        <v>6</v>
      </c>
      <c r="D14" s="84" t="s">
        <v>9289</v>
      </c>
      <c r="E14" s="53">
        <v>8.2000000000000001E-5</v>
      </c>
      <c r="F14" s="53">
        <v>5.4899999999999995E-7</v>
      </c>
      <c r="G14" s="41">
        <v>0.502</v>
      </c>
      <c r="H14" s="41">
        <v>0.498</v>
      </c>
      <c r="I14" s="41">
        <v>6.6000000000000003E-2</v>
      </c>
      <c r="J14" s="41">
        <v>6.6000000000000003E-2</v>
      </c>
    </row>
    <row r="15" spans="1:26" ht="15.75" customHeight="1">
      <c r="A15" s="84" t="s">
        <v>233</v>
      </c>
      <c r="B15" s="84" t="s">
        <v>9025</v>
      </c>
      <c r="C15" s="41">
        <v>7</v>
      </c>
      <c r="D15" s="84" t="s">
        <v>9290</v>
      </c>
      <c r="E15" s="41">
        <v>7.8592339999999997E-2</v>
      </c>
      <c r="F15" s="53">
        <v>7.92E-7</v>
      </c>
      <c r="G15" s="41">
        <v>0.32700000000000001</v>
      </c>
      <c r="H15" s="41">
        <v>0.67300000000000004</v>
      </c>
      <c r="I15" s="41">
        <v>7.9000000000000001E-2</v>
      </c>
      <c r="J15" s="41">
        <v>7.9000000000000001E-2</v>
      </c>
    </row>
    <row r="16" spans="1:26" ht="15.75" customHeight="1">
      <c r="A16" s="84" t="s">
        <v>233</v>
      </c>
      <c r="B16" s="84" t="s">
        <v>9025</v>
      </c>
      <c r="C16" s="41">
        <v>8</v>
      </c>
      <c r="D16" s="84" t="s">
        <v>9291</v>
      </c>
      <c r="E16" s="41">
        <v>1.2168780000000001E-2</v>
      </c>
      <c r="F16" s="53">
        <v>3.4299999999999999E-7</v>
      </c>
      <c r="G16" s="41">
        <v>0.16800000000000001</v>
      </c>
      <c r="H16" s="41">
        <v>0.83199999999999996</v>
      </c>
      <c r="I16" s="41">
        <v>0.106</v>
      </c>
      <c r="J16" s="41">
        <v>0.106</v>
      </c>
    </row>
    <row r="17" spans="1:10" ht="15.75" customHeight="1">
      <c r="A17" s="84" t="s">
        <v>233</v>
      </c>
      <c r="B17" s="84" t="s">
        <v>9025</v>
      </c>
      <c r="C17" s="41">
        <v>9</v>
      </c>
      <c r="D17" s="84" t="s">
        <v>9292</v>
      </c>
      <c r="E17" s="41">
        <v>0.33123857000000001</v>
      </c>
      <c r="F17" s="53">
        <v>3.4E-8</v>
      </c>
      <c r="G17" s="41">
        <v>0.92600000000000005</v>
      </c>
      <c r="H17" s="41">
        <v>7.3999999999999996E-2</v>
      </c>
      <c r="I17" s="41">
        <v>0.216</v>
      </c>
      <c r="J17" s="41">
        <v>0.216</v>
      </c>
    </row>
    <row r="18" spans="1:10" ht="15.75" customHeight="1">
      <c r="A18" s="84" t="s">
        <v>233</v>
      </c>
      <c r="B18" s="84" t="s">
        <v>9025</v>
      </c>
      <c r="C18" s="41">
        <v>10</v>
      </c>
      <c r="D18" s="84" t="s">
        <v>9293</v>
      </c>
      <c r="E18" s="41">
        <v>7.5090199999999996E-2</v>
      </c>
      <c r="F18" s="53">
        <v>2.6199999999999999E-7</v>
      </c>
      <c r="G18" s="41">
        <v>1.2290000000000001</v>
      </c>
      <c r="H18" s="41">
        <v>-0.22900000000000001</v>
      </c>
      <c r="I18" s="41">
        <v>0.19600000000000001</v>
      </c>
      <c r="J18" s="41">
        <v>0.19600000000000001</v>
      </c>
    </row>
    <row r="19" spans="1:10" ht="15.75" customHeight="1">
      <c r="A19" s="84" t="s">
        <v>233</v>
      </c>
      <c r="B19" s="84" t="s">
        <v>9025</v>
      </c>
      <c r="C19" s="41">
        <v>11</v>
      </c>
      <c r="D19" s="84" t="s">
        <v>9294</v>
      </c>
      <c r="E19" s="41">
        <v>3.504442E-2</v>
      </c>
      <c r="F19" s="53">
        <v>4.1399999999999997E-7</v>
      </c>
      <c r="G19" s="41">
        <v>0.7</v>
      </c>
      <c r="H19" s="41">
        <v>0.3</v>
      </c>
      <c r="I19" s="41">
        <v>0.19</v>
      </c>
      <c r="J19" s="41">
        <v>0.19</v>
      </c>
    </row>
    <row r="20" spans="1:10" ht="15.75" customHeight="1">
      <c r="A20" s="84" t="s">
        <v>233</v>
      </c>
      <c r="B20" s="84" t="s">
        <v>9025</v>
      </c>
      <c r="C20" s="41">
        <v>12</v>
      </c>
      <c r="D20" s="84" t="s">
        <v>9295</v>
      </c>
      <c r="E20" s="41">
        <v>3.4128869999999999E-2</v>
      </c>
      <c r="F20" s="41">
        <v>7.8565200000000005E-3</v>
      </c>
      <c r="G20" s="41">
        <v>-278.99200000000002</v>
      </c>
      <c r="H20" s="41">
        <v>279.99200000000002</v>
      </c>
      <c r="I20" s="41">
        <v>40298.338000000003</v>
      </c>
      <c r="J20" s="41">
        <v>40298.338000000003</v>
      </c>
    </row>
    <row r="21" spans="1:10" ht="15.75" customHeight="1">
      <c r="A21" s="84" t="s">
        <v>233</v>
      </c>
      <c r="B21" s="84" t="s">
        <v>9025</v>
      </c>
      <c r="C21" s="41">
        <v>13</v>
      </c>
      <c r="D21" s="84" t="s">
        <v>9296</v>
      </c>
      <c r="E21" s="41">
        <v>0.23590539999999999</v>
      </c>
      <c r="F21" s="53">
        <v>3.5800000000000003E-8</v>
      </c>
      <c r="G21" s="41">
        <v>0.78800000000000003</v>
      </c>
      <c r="H21" s="41">
        <v>0.21199999999999999</v>
      </c>
      <c r="I21" s="41">
        <v>0.17699999999999999</v>
      </c>
      <c r="J21" s="41">
        <v>0.17699999999999999</v>
      </c>
    </row>
    <row r="22" spans="1:10" ht="15.75" customHeight="1">
      <c r="A22" s="84" t="s">
        <v>233</v>
      </c>
      <c r="B22" s="84" t="s">
        <v>9025</v>
      </c>
      <c r="C22" s="41">
        <v>14</v>
      </c>
      <c r="D22" s="84" t="s">
        <v>9278</v>
      </c>
      <c r="E22" s="41">
        <v>3.5118839999999998E-2</v>
      </c>
      <c r="F22" s="53">
        <v>3.0899999999999997E-7</v>
      </c>
      <c r="G22" s="41">
        <v>0.93700000000000006</v>
      </c>
      <c r="H22" s="41">
        <v>6.3E-2</v>
      </c>
      <c r="I22" s="41">
        <v>0.13</v>
      </c>
      <c r="J22" s="41">
        <v>0.13</v>
      </c>
    </row>
    <row r="23" spans="1:10" ht="15.75" customHeight="1">
      <c r="A23" s="84" t="s">
        <v>233</v>
      </c>
      <c r="B23" s="84" t="s">
        <v>9025</v>
      </c>
      <c r="C23" s="41">
        <v>15</v>
      </c>
      <c r="D23" s="84" t="s">
        <v>9279</v>
      </c>
      <c r="E23" s="41">
        <v>0.1098137</v>
      </c>
      <c r="F23" s="53">
        <v>5.1399999999999997E-7</v>
      </c>
      <c r="G23" s="41">
        <v>0.71599999999999997</v>
      </c>
      <c r="H23" s="41">
        <v>0.28399999999999997</v>
      </c>
      <c r="I23" s="41">
        <v>0.156</v>
      </c>
      <c r="J23" s="41">
        <v>0.156</v>
      </c>
    </row>
    <row r="24" spans="1:10" ht="15.75" customHeight="1">
      <c r="A24" s="84" t="s">
        <v>233</v>
      </c>
      <c r="B24" s="84" t="s">
        <v>9025</v>
      </c>
      <c r="C24" s="41">
        <v>16</v>
      </c>
      <c r="D24" s="84" t="s">
        <v>9272</v>
      </c>
      <c r="E24" s="41">
        <v>2.774532E-2</v>
      </c>
      <c r="F24" s="53">
        <v>3.6899999999999998E-7</v>
      </c>
      <c r="G24" s="41">
        <v>0.69699999999999995</v>
      </c>
      <c r="H24" s="41">
        <v>0.30299999999999999</v>
      </c>
      <c r="I24" s="41">
        <v>0.46200000000000002</v>
      </c>
      <c r="J24" s="41">
        <v>0.46200000000000002</v>
      </c>
    </row>
    <row r="25" spans="1:10" ht="15.75" customHeight="1">
      <c r="A25" s="84" t="s">
        <v>233</v>
      </c>
      <c r="B25" s="84" t="s">
        <v>9025</v>
      </c>
      <c r="C25" s="41">
        <v>17</v>
      </c>
      <c r="D25" s="84" t="s">
        <v>9219</v>
      </c>
      <c r="E25" s="41">
        <v>0.75879096999999995</v>
      </c>
      <c r="F25" s="53">
        <v>3.5100000000000003E-8</v>
      </c>
      <c r="G25" s="41">
        <v>0.46600000000000003</v>
      </c>
      <c r="H25" s="41">
        <v>0.53400000000000003</v>
      </c>
      <c r="I25" s="41">
        <v>9.9000000000000005E-2</v>
      </c>
      <c r="J25" s="41">
        <v>9.9000000000000005E-2</v>
      </c>
    </row>
    <row r="26" spans="1:10" ht="15.75" customHeight="1">
      <c r="A26" s="84" t="s">
        <v>233</v>
      </c>
      <c r="B26" s="84" t="s">
        <v>9025</v>
      </c>
      <c r="C26" s="41">
        <v>18</v>
      </c>
      <c r="D26" s="84" t="s">
        <v>9228</v>
      </c>
      <c r="E26" s="41">
        <v>1.3530000000000001E-4</v>
      </c>
      <c r="F26" s="53">
        <v>5.4199999999999996E-7</v>
      </c>
      <c r="G26" s="41">
        <v>0.53500000000000003</v>
      </c>
      <c r="H26" s="41">
        <v>0.46500000000000002</v>
      </c>
      <c r="I26" s="41">
        <v>7.3999999999999996E-2</v>
      </c>
      <c r="J26" s="41">
        <v>7.3999999999999996E-2</v>
      </c>
    </row>
    <row r="27" spans="1:10" ht="15.75" customHeight="1">
      <c r="A27" s="84" t="s">
        <v>233</v>
      </c>
      <c r="B27" s="84" t="s">
        <v>9025</v>
      </c>
      <c r="C27" s="41">
        <v>19</v>
      </c>
      <c r="D27" s="84" t="s">
        <v>9229</v>
      </c>
      <c r="E27" s="41">
        <v>0.14340990000000001</v>
      </c>
      <c r="F27" s="53">
        <v>5.8500000000000001E-7</v>
      </c>
      <c r="G27" s="41">
        <v>0.35499999999999998</v>
      </c>
      <c r="H27" s="41">
        <v>0.64500000000000002</v>
      </c>
      <c r="I27" s="41">
        <v>8.4000000000000005E-2</v>
      </c>
      <c r="J27" s="41">
        <v>8.4000000000000005E-2</v>
      </c>
    </row>
    <row r="28" spans="1:10" ht="15.75" customHeight="1">
      <c r="A28" s="84" t="s">
        <v>233</v>
      </c>
      <c r="B28" s="84" t="s">
        <v>9025</v>
      </c>
      <c r="C28" s="41">
        <v>20</v>
      </c>
      <c r="D28" s="84" t="s">
        <v>9222</v>
      </c>
      <c r="E28" s="41">
        <v>1.05702E-2</v>
      </c>
      <c r="F28" s="53">
        <v>3.27E-7</v>
      </c>
      <c r="G28" s="41">
        <v>0.183</v>
      </c>
      <c r="H28" s="41">
        <v>0.81699999999999995</v>
      </c>
      <c r="I28" s="41">
        <v>0.11600000000000001</v>
      </c>
      <c r="J28" s="41">
        <v>0.11600000000000001</v>
      </c>
    </row>
    <row r="29" spans="1:10" ht="15.75" customHeight="1">
      <c r="A29" s="61" t="s">
        <v>248</v>
      </c>
      <c r="B29" s="61" t="s">
        <v>9025</v>
      </c>
      <c r="C29" s="62">
        <v>1</v>
      </c>
      <c r="D29" s="61" t="s">
        <v>4146</v>
      </c>
      <c r="E29" s="63">
        <v>4.8499999999999996E-18</v>
      </c>
      <c r="F29" s="62">
        <v>0</v>
      </c>
      <c r="G29" s="62">
        <v>0</v>
      </c>
      <c r="H29" s="61" t="s">
        <v>142</v>
      </c>
      <c r="I29" s="61" t="s">
        <v>142</v>
      </c>
      <c r="J29" s="61" t="s">
        <v>142</v>
      </c>
    </row>
    <row r="30" spans="1:10" ht="15.75" customHeight="1">
      <c r="A30" s="66" t="s">
        <v>248</v>
      </c>
      <c r="B30" s="66" t="s">
        <v>9025</v>
      </c>
      <c r="C30" s="60">
        <v>2</v>
      </c>
      <c r="D30" s="66" t="s">
        <v>4737</v>
      </c>
      <c r="E30" s="60">
        <v>0.42371872999999999</v>
      </c>
      <c r="F30" s="60">
        <v>0</v>
      </c>
      <c r="G30" s="60">
        <v>0</v>
      </c>
      <c r="H30" s="66" t="s">
        <v>142</v>
      </c>
      <c r="I30" s="66" t="s">
        <v>142</v>
      </c>
      <c r="J30" s="66" t="s">
        <v>142</v>
      </c>
    </row>
    <row r="31" spans="1:10" ht="15.75" customHeight="1">
      <c r="A31" s="84" t="s">
        <v>248</v>
      </c>
      <c r="B31" s="84" t="s">
        <v>9025</v>
      </c>
      <c r="C31" s="41">
        <v>3</v>
      </c>
      <c r="D31" s="84" t="s">
        <v>6192</v>
      </c>
      <c r="E31" s="41">
        <v>5.7268029999999998E-2</v>
      </c>
      <c r="F31" s="41">
        <v>0</v>
      </c>
      <c r="G31" s="41">
        <v>0</v>
      </c>
      <c r="H31" s="84" t="s">
        <v>142</v>
      </c>
      <c r="I31" s="84" t="s">
        <v>142</v>
      </c>
      <c r="J31" s="84" t="s">
        <v>142</v>
      </c>
    </row>
    <row r="32" spans="1:10" ht="15.75" customHeight="1">
      <c r="A32" s="84" t="s">
        <v>248</v>
      </c>
      <c r="B32" s="84" t="s">
        <v>9025</v>
      </c>
      <c r="C32" s="41">
        <v>4</v>
      </c>
      <c r="D32" s="84" t="s">
        <v>5602</v>
      </c>
      <c r="E32" s="53">
        <v>1.2000000000000001E-11</v>
      </c>
      <c r="F32" s="41">
        <v>0</v>
      </c>
      <c r="G32" s="41">
        <v>0</v>
      </c>
      <c r="H32" s="84" t="s">
        <v>142</v>
      </c>
      <c r="I32" s="84" t="s">
        <v>142</v>
      </c>
      <c r="J32" s="84" t="s">
        <v>142</v>
      </c>
    </row>
    <row r="33" spans="1:10" ht="15.75" customHeight="1">
      <c r="A33" s="84" t="s">
        <v>248</v>
      </c>
      <c r="B33" s="84" t="s">
        <v>9025</v>
      </c>
      <c r="C33" s="41">
        <v>5</v>
      </c>
      <c r="D33" s="84" t="s">
        <v>9288</v>
      </c>
      <c r="E33" s="41">
        <v>9.4542500000000008E-3</v>
      </c>
      <c r="F33" s="53">
        <v>1.04E-6</v>
      </c>
      <c r="G33" s="41">
        <v>0.40100000000000002</v>
      </c>
      <c r="H33" s="41">
        <v>0.59899999999999998</v>
      </c>
      <c r="I33" s="41">
        <v>0.11700000000000001</v>
      </c>
      <c r="J33" s="41">
        <v>0.11700000000000001</v>
      </c>
    </row>
    <row r="34" spans="1:10" ht="15.75" customHeight="1">
      <c r="A34" s="84" t="s">
        <v>248</v>
      </c>
      <c r="B34" s="84" t="s">
        <v>9025</v>
      </c>
      <c r="C34" s="41">
        <v>6</v>
      </c>
      <c r="D34" s="84" t="s">
        <v>9289</v>
      </c>
      <c r="E34" s="41">
        <v>9.7086829999999999E-2</v>
      </c>
      <c r="F34" s="53">
        <v>1.6500000000000001E-7</v>
      </c>
      <c r="G34" s="41">
        <v>0.42199999999999999</v>
      </c>
      <c r="H34" s="41">
        <v>0.57799999999999996</v>
      </c>
      <c r="I34" s="41">
        <v>6.7000000000000004E-2</v>
      </c>
      <c r="J34" s="41">
        <v>6.7000000000000004E-2</v>
      </c>
    </row>
    <row r="35" spans="1:10" ht="15.75" customHeight="1">
      <c r="A35" s="84" t="s">
        <v>248</v>
      </c>
      <c r="B35" s="84" t="s">
        <v>9025</v>
      </c>
      <c r="C35" s="41">
        <v>7</v>
      </c>
      <c r="D35" s="84" t="s">
        <v>9290</v>
      </c>
      <c r="E35" s="41">
        <v>1.5652699999999999E-3</v>
      </c>
      <c r="F35" s="53">
        <v>1.22E-6</v>
      </c>
      <c r="G35" s="41">
        <v>0.35499999999999998</v>
      </c>
      <c r="H35" s="41">
        <v>0.64500000000000002</v>
      </c>
      <c r="I35" s="41">
        <v>7.9000000000000001E-2</v>
      </c>
      <c r="J35" s="41">
        <v>7.9000000000000001E-2</v>
      </c>
    </row>
    <row r="36" spans="1:10" ht="15.75" customHeight="1">
      <c r="A36" s="84" t="s">
        <v>248</v>
      </c>
      <c r="B36" s="84" t="s">
        <v>9025</v>
      </c>
      <c r="C36" s="41">
        <v>8</v>
      </c>
      <c r="D36" s="84" t="s">
        <v>9291</v>
      </c>
      <c r="E36" s="41">
        <v>0.46119700000000002</v>
      </c>
      <c r="F36" s="53">
        <v>2.2999999999999999E-7</v>
      </c>
      <c r="G36" s="41">
        <v>0.109</v>
      </c>
      <c r="H36" s="41">
        <v>0.89100000000000001</v>
      </c>
      <c r="I36" s="41">
        <v>0.108</v>
      </c>
      <c r="J36" s="41">
        <v>0.108</v>
      </c>
    </row>
    <row r="37" spans="1:10" ht="15.75" customHeight="1">
      <c r="A37" s="84" t="s">
        <v>248</v>
      </c>
      <c r="B37" s="84" t="s">
        <v>9025</v>
      </c>
      <c r="C37" s="41">
        <v>9</v>
      </c>
      <c r="D37" s="84" t="s">
        <v>9292</v>
      </c>
      <c r="E37" s="41">
        <v>0.46382010000000001</v>
      </c>
      <c r="F37" s="53">
        <v>1.14E-7</v>
      </c>
      <c r="G37" s="41">
        <v>1.0660000000000001</v>
      </c>
      <c r="H37" s="41">
        <v>-6.6000000000000003E-2</v>
      </c>
      <c r="I37" s="41">
        <v>0.23599999999999999</v>
      </c>
      <c r="J37" s="41">
        <v>0.23599999999999999</v>
      </c>
    </row>
    <row r="38" spans="1:10" ht="15.75" customHeight="1">
      <c r="A38" s="84" t="s">
        <v>248</v>
      </c>
      <c r="B38" s="84" t="s">
        <v>9025</v>
      </c>
      <c r="C38" s="41">
        <v>10</v>
      </c>
      <c r="D38" s="84" t="s">
        <v>9293</v>
      </c>
      <c r="E38" s="41">
        <v>0.39346014000000001</v>
      </c>
      <c r="F38" s="53">
        <v>2.1500000000000001E-7</v>
      </c>
      <c r="G38" s="41">
        <v>0.95699999999999996</v>
      </c>
      <c r="H38" s="41">
        <v>4.2999999999999997E-2</v>
      </c>
      <c r="I38" s="41">
        <v>0.17499999999999999</v>
      </c>
      <c r="J38" s="41">
        <v>0.17499999999999999</v>
      </c>
    </row>
    <row r="39" spans="1:10" ht="15.75" customHeight="1">
      <c r="A39" s="84" t="s">
        <v>248</v>
      </c>
      <c r="B39" s="84" t="s">
        <v>9025</v>
      </c>
      <c r="C39" s="41">
        <v>11</v>
      </c>
      <c r="D39" s="84" t="s">
        <v>9294</v>
      </c>
      <c r="E39" s="41">
        <v>0.26083290999999997</v>
      </c>
      <c r="F39" s="53">
        <v>4.0600000000000001E-7</v>
      </c>
      <c r="G39" s="41">
        <v>0.90500000000000003</v>
      </c>
      <c r="H39" s="41">
        <v>9.5000000000000001E-2</v>
      </c>
      <c r="I39" s="41">
        <v>0.188</v>
      </c>
      <c r="J39" s="41">
        <v>0.188</v>
      </c>
    </row>
    <row r="40" spans="1:10" ht="15.75" customHeight="1">
      <c r="A40" s="84" t="s">
        <v>248</v>
      </c>
      <c r="B40" s="84" t="s">
        <v>9025</v>
      </c>
      <c r="C40" s="41">
        <v>12</v>
      </c>
      <c r="D40" s="84" t="s">
        <v>9295</v>
      </c>
      <c r="E40" s="41">
        <v>0.26568613000000002</v>
      </c>
      <c r="F40" s="53">
        <v>3.3000000000000002E-7</v>
      </c>
      <c r="G40" s="41">
        <v>0.97199999999999998</v>
      </c>
      <c r="H40" s="41">
        <v>2.8000000000000001E-2</v>
      </c>
      <c r="I40" s="41">
        <v>1.147</v>
      </c>
      <c r="J40" s="41">
        <v>1.147</v>
      </c>
    </row>
    <row r="41" spans="1:10" ht="15.75" customHeight="1">
      <c r="A41" s="84" t="s">
        <v>248</v>
      </c>
      <c r="B41" s="84" t="s">
        <v>9025</v>
      </c>
      <c r="C41" s="41">
        <v>13</v>
      </c>
      <c r="D41" s="84" t="s">
        <v>9296</v>
      </c>
      <c r="E41" s="41">
        <v>0.23029447</v>
      </c>
      <c r="F41" s="53">
        <v>2.22E-7</v>
      </c>
      <c r="G41" s="41">
        <v>0.82499999999999996</v>
      </c>
      <c r="H41" s="41">
        <v>0.17499999999999999</v>
      </c>
      <c r="I41" s="41">
        <v>0.182</v>
      </c>
      <c r="J41" s="41">
        <v>0.182</v>
      </c>
    </row>
    <row r="42" spans="1:10" ht="15.75" customHeight="1">
      <c r="A42" s="84" t="s">
        <v>248</v>
      </c>
      <c r="B42" s="84" t="s">
        <v>9025</v>
      </c>
      <c r="C42" s="41">
        <v>14</v>
      </c>
      <c r="D42" s="84" t="s">
        <v>9278</v>
      </c>
      <c r="E42" s="41">
        <v>0.19949757000000001</v>
      </c>
      <c r="F42" s="53">
        <v>3.39E-7</v>
      </c>
      <c r="G42" s="41">
        <v>0.78900000000000003</v>
      </c>
      <c r="H42" s="41">
        <v>0.21099999999999999</v>
      </c>
      <c r="I42" s="41">
        <v>0.124</v>
      </c>
      <c r="J42" s="41">
        <v>0.124</v>
      </c>
    </row>
    <row r="43" spans="1:10" ht="15.75" customHeight="1">
      <c r="A43" s="84" t="s">
        <v>248</v>
      </c>
      <c r="B43" s="84" t="s">
        <v>9025</v>
      </c>
      <c r="C43" s="41">
        <v>15</v>
      </c>
      <c r="D43" s="84" t="s">
        <v>9279</v>
      </c>
      <c r="E43" s="41">
        <v>5.506378E-2</v>
      </c>
      <c r="F43" s="53">
        <v>8.4E-7</v>
      </c>
      <c r="G43" s="41">
        <v>0.82399999999999995</v>
      </c>
      <c r="H43" s="41">
        <v>0.17599999999999999</v>
      </c>
      <c r="I43" s="41">
        <v>0.158</v>
      </c>
      <c r="J43" s="41">
        <v>0.158</v>
      </c>
    </row>
    <row r="44" spans="1:10" ht="15.75" customHeight="1">
      <c r="A44" s="84" t="s">
        <v>248</v>
      </c>
      <c r="B44" s="84" t="s">
        <v>9025</v>
      </c>
      <c r="C44" s="41">
        <v>16</v>
      </c>
      <c r="D44" s="84" t="s">
        <v>9272</v>
      </c>
      <c r="E44" s="41">
        <v>0.15462661999999999</v>
      </c>
      <c r="F44" s="53">
        <v>4.8599999999999998E-7</v>
      </c>
      <c r="G44" s="41">
        <v>0.37</v>
      </c>
      <c r="H44" s="41">
        <v>0.63</v>
      </c>
      <c r="I44" s="41">
        <v>0.379</v>
      </c>
      <c r="J44" s="41">
        <v>0.379</v>
      </c>
    </row>
    <row r="45" spans="1:10" ht="15.75" customHeight="1">
      <c r="A45" s="84" t="s">
        <v>248</v>
      </c>
      <c r="B45" s="84" t="s">
        <v>9025</v>
      </c>
      <c r="C45" s="41">
        <v>17</v>
      </c>
      <c r="D45" s="84" t="s">
        <v>9219</v>
      </c>
      <c r="E45" s="41">
        <v>4.073363E-2</v>
      </c>
      <c r="F45" s="53">
        <v>6.61E-7</v>
      </c>
      <c r="G45" s="41">
        <v>0.42499999999999999</v>
      </c>
      <c r="H45" s="41">
        <v>0.57499999999999996</v>
      </c>
      <c r="I45" s="41">
        <v>0.106</v>
      </c>
      <c r="J45" s="41">
        <v>0.106</v>
      </c>
    </row>
    <row r="46" spans="1:10" ht="15.75" customHeight="1">
      <c r="A46" s="84" t="s">
        <v>248</v>
      </c>
      <c r="B46" s="84" t="s">
        <v>9025</v>
      </c>
      <c r="C46" s="41">
        <v>18</v>
      </c>
      <c r="D46" s="84" t="s">
        <v>9228</v>
      </c>
      <c r="E46" s="41">
        <v>8.3768049999999997E-2</v>
      </c>
      <c r="F46" s="53">
        <v>1.49E-7</v>
      </c>
      <c r="G46" s="41">
        <v>0.437</v>
      </c>
      <c r="H46" s="41">
        <v>0.56299999999999994</v>
      </c>
      <c r="I46" s="41">
        <v>7.1999999999999995E-2</v>
      </c>
      <c r="J46" s="41">
        <v>7.1999999999999995E-2</v>
      </c>
    </row>
    <row r="47" spans="1:10" ht="15.75" customHeight="1">
      <c r="A47" s="84" t="s">
        <v>248</v>
      </c>
      <c r="B47" s="84" t="s">
        <v>9025</v>
      </c>
      <c r="C47" s="41">
        <v>19</v>
      </c>
      <c r="D47" s="84" t="s">
        <v>9229</v>
      </c>
      <c r="E47" s="41">
        <v>1.239034E-2</v>
      </c>
      <c r="F47" s="53">
        <v>7.9599999999999998E-7</v>
      </c>
      <c r="G47" s="41">
        <v>0.38800000000000001</v>
      </c>
      <c r="H47" s="41">
        <v>0.61199999999999999</v>
      </c>
      <c r="I47" s="41">
        <v>8.5000000000000006E-2</v>
      </c>
      <c r="J47" s="41">
        <v>8.5000000000000006E-2</v>
      </c>
    </row>
    <row r="48" spans="1:10" ht="15.75" customHeight="1">
      <c r="A48" s="84" t="s">
        <v>248</v>
      </c>
      <c r="B48" s="84" t="s">
        <v>9025</v>
      </c>
      <c r="C48" s="41">
        <v>20</v>
      </c>
      <c r="D48" s="84" t="s">
        <v>9222</v>
      </c>
      <c r="E48" s="41">
        <v>0.46774944000000002</v>
      </c>
      <c r="F48" s="53">
        <v>1.9299999999999999E-7</v>
      </c>
      <c r="G48" s="41">
        <v>0.13300000000000001</v>
      </c>
      <c r="H48" s="41">
        <v>0.86699999999999999</v>
      </c>
      <c r="I48" s="41">
        <v>0.112</v>
      </c>
      <c r="J48" s="41">
        <v>0.112</v>
      </c>
    </row>
    <row r="49" spans="1:10" ht="15.75" customHeight="1">
      <c r="A49" s="61" t="s">
        <v>253</v>
      </c>
      <c r="B49" s="61" t="s">
        <v>9025</v>
      </c>
      <c r="C49" s="62">
        <v>1</v>
      </c>
      <c r="D49" s="61" t="s">
        <v>4146</v>
      </c>
      <c r="E49" s="63">
        <v>1.67E-13</v>
      </c>
      <c r="F49" s="62">
        <v>0</v>
      </c>
      <c r="G49" s="62">
        <v>0</v>
      </c>
      <c r="H49" s="61" t="s">
        <v>142</v>
      </c>
      <c r="I49" s="61" t="s">
        <v>142</v>
      </c>
      <c r="J49" s="61" t="s">
        <v>142</v>
      </c>
    </row>
    <row r="50" spans="1:10" ht="15.75" customHeight="1">
      <c r="A50" s="66" t="s">
        <v>253</v>
      </c>
      <c r="B50" s="66" t="s">
        <v>9025</v>
      </c>
      <c r="C50" s="60">
        <v>2</v>
      </c>
      <c r="D50" s="66" t="s">
        <v>4737</v>
      </c>
      <c r="E50" s="60">
        <v>0.19583079</v>
      </c>
      <c r="F50" s="60">
        <v>0</v>
      </c>
      <c r="G50" s="60">
        <v>0</v>
      </c>
      <c r="H50" s="66" t="s">
        <v>142</v>
      </c>
      <c r="I50" s="66" t="s">
        <v>142</v>
      </c>
      <c r="J50" s="66" t="s">
        <v>142</v>
      </c>
    </row>
    <row r="51" spans="1:10" ht="15.75" customHeight="1">
      <c r="A51" s="84" t="s">
        <v>253</v>
      </c>
      <c r="B51" s="84" t="s">
        <v>9025</v>
      </c>
      <c r="C51" s="41">
        <v>3</v>
      </c>
      <c r="D51" s="84" t="s">
        <v>6192</v>
      </c>
      <c r="E51" s="41">
        <v>9.3980259999999996E-2</v>
      </c>
      <c r="F51" s="41">
        <v>0</v>
      </c>
      <c r="G51" s="41">
        <v>0</v>
      </c>
      <c r="H51" s="84" t="s">
        <v>142</v>
      </c>
      <c r="I51" s="84" t="s">
        <v>142</v>
      </c>
      <c r="J51" s="84" t="s">
        <v>142</v>
      </c>
    </row>
    <row r="52" spans="1:10" ht="15.75" customHeight="1">
      <c r="A52" s="84" t="s">
        <v>253</v>
      </c>
      <c r="B52" s="84" t="s">
        <v>9025</v>
      </c>
      <c r="C52" s="41">
        <v>4</v>
      </c>
      <c r="D52" s="84" t="s">
        <v>5602</v>
      </c>
      <c r="E52" s="53">
        <v>7.4100000000000003E-10</v>
      </c>
      <c r="F52" s="41">
        <v>0</v>
      </c>
      <c r="G52" s="41">
        <v>0</v>
      </c>
      <c r="H52" s="84" t="s">
        <v>142</v>
      </c>
      <c r="I52" s="84" t="s">
        <v>142</v>
      </c>
      <c r="J52" s="84" t="s">
        <v>142</v>
      </c>
    </row>
    <row r="53" spans="1:10" ht="15.75" customHeight="1">
      <c r="A53" s="84" t="s">
        <v>253</v>
      </c>
      <c r="B53" s="84" t="s">
        <v>9025</v>
      </c>
      <c r="C53" s="41">
        <v>5</v>
      </c>
      <c r="D53" s="84" t="s">
        <v>9288</v>
      </c>
      <c r="E53" s="41">
        <v>9.5376000000000002E-3</v>
      </c>
      <c r="F53" s="53">
        <v>8.4099999999999997E-7</v>
      </c>
      <c r="G53" s="41">
        <v>0.31900000000000001</v>
      </c>
      <c r="H53" s="41">
        <v>0.68100000000000005</v>
      </c>
      <c r="I53" s="41">
        <v>0.16500000000000001</v>
      </c>
      <c r="J53" s="41">
        <v>0.16500000000000001</v>
      </c>
    </row>
    <row r="54" spans="1:10" ht="15.75" customHeight="1">
      <c r="A54" s="84" t="s">
        <v>253</v>
      </c>
      <c r="B54" s="84" t="s">
        <v>9025</v>
      </c>
      <c r="C54" s="41">
        <v>6</v>
      </c>
      <c r="D54" s="84" t="s">
        <v>9289</v>
      </c>
      <c r="E54" s="41">
        <v>0.10360026999999999</v>
      </c>
      <c r="F54" s="53">
        <v>1.7599999999999999E-7</v>
      </c>
      <c r="G54" s="41">
        <v>0.44800000000000001</v>
      </c>
      <c r="H54" s="41">
        <v>0.55200000000000005</v>
      </c>
      <c r="I54" s="41">
        <v>7.3999999999999996E-2</v>
      </c>
      <c r="J54" s="41">
        <v>7.3999999999999996E-2</v>
      </c>
    </row>
    <row r="55" spans="1:10" ht="15.75" customHeight="1">
      <c r="A55" s="84" t="s">
        <v>253</v>
      </c>
      <c r="B55" s="84" t="s">
        <v>9025</v>
      </c>
      <c r="C55" s="41">
        <v>7</v>
      </c>
      <c r="D55" s="84" t="s">
        <v>9290</v>
      </c>
      <c r="E55" s="41">
        <v>1.5269000000000001E-3</v>
      </c>
      <c r="F55" s="53">
        <v>1.1599999999999999E-6</v>
      </c>
      <c r="G55" s="41">
        <v>0.36299999999999999</v>
      </c>
      <c r="H55" s="41">
        <v>0.63700000000000001</v>
      </c>
      <c r="I55" s="41">
        <v>8.5999999999999993E-2</v>
      </c>
      <c r="J55" s="41">
        <v>8.5999999999999993E-2</v>
      </c>
    </row>
    <row r="56" spans="1:10" ht="15.75" customHeight="1">
      <c r="A56" s="84" t="s">
        <v>253</v>
      </c>
      <c r="B56" s="84" t="s">
        <v>9025</v>
      </c>
      <c r="C56" s="41">
        <v>8</v>
      </c>
      <c r="D56" s="84" t="s">
        <v>9291</v>
      </c>
      <c r="E56" s="41">
        <v>0.487649</v>
      </c>
      <c r="F56" s="53">
        <v>2.3300000000000001E-7</v>
      </c>
      <c r="G56" s="41">
        <v>0.13600000000000001</v>
      </c>
      <c r="H56" s="41">
        <v>0.86399999999999999</v>
      </c>
      <c r="I56" s="41">
        <v>0.11</v>
      </c>
      <c r="J56" s="41">
        <v>0.11</v>
      </c>
    </row>
    <row r="57" spans="1:10" ht="15.75" customHeight="1">
      <c r="A57" s="84" t="s">
        <v>253</v>
      </c>
      <c r="B57" s="84" t="s">
        <v>9025</v>
      </c>
      <c r="C57" s="41">
        <v>9</v>
      </c>
      <c r="D57" s="84" t="s">
        <v>9292</v>
      </c>
      <c r="E57" s="41">
        <v>0.12863094</v>
      </c>
      <c r="F57" s="53">
        <v>2.8200000000000001E-7</v>
      </c>
      <c r="G57" s="41">
        <v>1.087</v>
      </c>
      <c r="H57" s="41">
        <v>-8.6999999999999994E-2</v>
      </c>
      <c r="I57" s="41">
        <v>0.39800000000000002</v>
      </c>
      <c r="J57" s="41">
        <v>0.39800000000000002</v>
      </c>
    </row>
    <row r="58" spans="1:10" ht="15.75" customHeight="1">
      <c r="A58" s="84" t="s">
        <v>253</v>
      </c>
      <c r="B58" s="84" t="s">
        <v>9025</v>
      </c>
      <c r="C58" s="41">
        <v>10</v>
      </c>
      <c r="D58" s="84" t="s">
        <v>9293</v>
      </c>
      <c r="E58" s="41">
        <v>0.17177745</v>
      </c>
      <c r="F58" s="53">
        <v>3.6899999999999998E-7</v>
      </c>
      <c r="G58" s="41">
        <v>0.97699999999999998</v>
      </c>
      <c r="H58" s="41">
        <v>2.3E-2</v>
      </c>
      <c r="I58" s="41">
        <v>0.17899999999999999</v>
      </c>
      <c r="J58" s="41">
        <v>0.17899999999999999</v>
      </c>
    </row>
    <row r="59" spans="1:10" ht="15.75" customHeight="1">
      <c r="A59" s="84" t="s">
        <v>253</v>
      </c>
      <c r="B59" s="84" t="s">
        <v>9025</v>
      </c>
      <c r="C59" s="41">
        <v>11</v>
      </c>
      <c r="D59" s="84" t="s">
        <v>9294</v>
      </c>
      <c r="E59" s="41">
        <v>0.14908511999999999</v>
      </c>
      <c r="F59" s="53">
        <v>5.6100000000000001E-7</v>
      </c>
      <c r="G59" s="41">
        <v>0.84399999999999997</v>
      </c>
      <c r="H59" s="41">
        <v>0.156</v>
      </c>
      <c r="I59" s="41">
        <v>0.20499999999999999</v>
      </c>
      <c r="J59" s="41">
        <v>0.20499999999999999</v>
      </c>
    </row>
    <row r="60" spans="1:10" ht="15.75" customHeight="1">
      <c r="A60" s="84" t="s">
        <v>253</v>
      </c>
      <c r="B60" s="84" t="s">
        <v>9025</v>
      </c>
      <c r="C60" s="41">
        <v>12</v>
      </c>
      <c r="D60" s="84" t="s">
        <v>9295</v>
      </c>
      <c r="E60" s="41">
        <v>0.14825638999999999</v>
      </c>
      <c r="F60" s="53">
        <v>4.1800000000000001E-7</v>
      </c>
      <c r="G60" s="41">
        <v>0.32400000000000001</v>
      </c>
      <c r="H60" s="41">
        <v>0.67600000000000005</v>
      </c>
      <c r="I60" s="41">
        <v>0.88900000000000001</v>
      </c>
      <c r="J60" s="41">
        <v>0.88900000000000001</v>
      </c>
    </row>
    <row r="61" spans="1:10" ht="15.75" customHeight="1">
      <c r="A61" s="84" t="s">
        <v>253</v>
      </c>
      <c r="B61" s="84" t="s">
        <v>9025</v>
      </c>
      <c r="C61" s="41">
        <v>13</v>
      </c>
      <c r="D61" s="84" t="s">
        <v>9296</v>
      </c>
      <c r="E61" s="41">
        <v>0.10554702000000001</v>
      </c>
      <c r="F61" s="53">
        <v>3.0899999999999997E-7</v>
      </c>
      <c r="G61" s="41">
        <v>0.85599999999999998</v>
      </c>
      <c r="H61" s="41">
        <v>0.14399999999999999</v>
      </c>
      <c r="I61" s="41">
        <v>0.29399999999999998</v>
      </c>
      <c r="J61" s="41">
        <v>0.29399999999999998</v>
      </c>
    </row>
    <row r="62" spans="1:10" ht="15.75" customHeight="1">
      <c r="A62" s="84" t="s">
        <v>253</v>
      </c>
      <c r="B62" s="84" t="s">
        <v>9025</v>
      </c>
      <c r="C62" s="41">
        <v>14</v>
      </c>
      <c r="D62" s="84" t="s">
        <v>9278</v>
      </c>
      <c r="E62" s="41">
        <v>0.25857936999999998</v>
      </c>
      <c r="F62" s="53">
        <v>2.8599999999999999E-7</v>
      </c>
      <c r="G62" s="41">
        <v>0.78400000000000003</v>
      </c>
      <c r="H62" s="41">
        <v>0.216</v>
      </c>
      <c r="I62" s="41">
        <v>0.129</v>
      </c>
      <c r="J62" s="41">
        <v>0.129</v>
      </c>
    </row>
    <row r="63" spans="1:10" ht="15.75" customHeight="1">
      <c r="A63" s="84" t="s">
        <v>253</v>
      </c>
      <c r="B63" s="84" t="s">
        <v>9025</v>
      </c>
      <c r="C63" s="41">
        <v>15</v>
      </c>
      <c r="D63" s="84" t="s">
        <v>9279</v>
      </c>
      <c r="E63" s="41">
        <v>0.11012399</v>
      </c>
      <c r="F63" s="53">
        <v>5.5899999999999996E-7</v>
      </c>
      <c r="G63" s="41">
        <v>0.75700000000000001</v>
      </c>
      <c r="H63" s="41">
        <v>0.24299999999999999</v>
      </c>
      <c r="I63" s="41">
        <v>0.17</v>
      </c>
      <c r="J63" s="41">
        <v>0.17</v>
      </c>
    </row>
    <row r="64" spans="1:10" ht="15.75" customHeight="1">
      <c r="A64" s="84" t="s">
        <v>253</v>
      </c>
      <c r="B64" s="84" t="s">
        <v>9025</v>
      </c>
      <c r="C64" s="41">
        <v>16</v>
      </c>
      <c r="D64" s="84" t="s">
        <v>9272</v>
      </c>
      <c r="E64" s="41">
        <v>0.32111107999999999</v>
      </c>
      <c r="F64" s="53">
        <v>3.03E-7</v>
      </c>
      <c r="G64" s="41">
        <v>0.29599999999999999</v>
      </c>
      <c r="H64" s="41">
        <v>0.70399999999999996</v>
      </c>
      <c r="I64" s="41">
        <v>0.32600000000000001</v>
      </c>
      <c r="J64" s="41">
        <v>0.32600000000000001</v>
      </c>
    </row>
    <row r="65" spans="1:10" ht="15.75" customHeight="1">
      <c r="A65" s="84" t="s">
        <v>253</v>
      </c>
      <c r="B65" s="84" t="s">
        <v>9025</v>
      </c>
      <c r="C65" s="41">
        <v>17</v>
      </c>
      <c r="D65" s="84" t="s">
        <v>9219</v>
      </c>
      <c r="E65" s="41">
        <v>2.0625460000000002E-2</v>
      </c>
      <c r="F65" s="53">
        <v>6.2699999999999999E-7</v>
      </c>
      <c r="G65" s="41">
        <v>0.375</v>
      </c>
      <c r="H65" s="41">
        <v>0.625</v>
      </c>
      <c r="I65" s="41">
        <v>0.159</v>
      </c>
      <c r="J65" s="41">
        <v>0.159</v>
      </c>
    </row>
    <row r="66" spans="1:10" ht="15.75" customHeight="1">
      <c r="A66" s="84" t="s">
        <v>253</v>
      </c>
      <c r="B66" s="84" t="s">
        <v>9025</v>
      </c>
      <c r="C66" s="41">
        <v>18</v>
      </c>
      <c r="D66" s="84" t="s">
        <v>9228</v>
      </c>
      <c r="E66" s="41">
        <v>0.10559225</v>
      </c>
      <c r="F66" s="53">
        <v>1.61E-7</v>
      </c>
      <c r="G66" s="41">
        <v>0.47199999999999998</v>
      </c>
      <c r="H66" s="41">
        <v>0.52800000000000002</v>
      </c>
      <c r="I66" s="41">
        <v>7.9000000000000001E-2</v>
      </c>
      <c r="J66" s="41">
        <v>7.9000000000000001E-2</v>
      </c>
    </row>
    <row r="67" spans="1:10" ht="15.75" customHeight="1">
      <c r="A67" s="84" t="s">
        <v>253</v>
      </c>
      <c r="B67" s="84" t="s">
        <v>9025</v>
      </c>
      <c r="C67" s="41">
        <v>19</v>
      </c>
      <c r="D67" s="84" t="s">
        <v>9229</v>
      </c>
      <c r="E67" s="41">
        <v>4.49717E-3</v>
      </c>
      <c r="F67" s="53">
        <v>9.9600000000000008E-7</v>
      </c>
      <c r="G67" s="41">
        <v>0.40600000000000003</v>
      </c>
      <c r="H67" s="41">
        <v>0.59399999999999997</v>
      </c>
      <c r="I67" s="41">
        <v>9.1999999999999998E-2</v>
      </c>
      <c r="J67" s="41">
        <v>9.1999999999999998E-2</v>
      </c>
    </row>
    <row r="68" spans="1:10" ht="15.75" customHeight="1">
      <c r="A68" s="84" t="s">
        <v>253</v>
      </c>
      <c r="B68" s="84" t="s">
        <v>9025</v>
      </c>
      <c r="C68" s="41">
        <v>20</v>
      </c>
      <c r="D68" s="84" t="s">
        <v>9222</v>
      </c>
      <c r="E68" s="41">
        <v>0.50141617000000005</v>
      </c>
      <c r="F68" s="53">
        <v>2.34E-7</v>
      </c>
      <c r="G68" s="41">
        <v>0.126</v>
      </c>
      <c r="H68" s="41">
        <v>0.874</v>
      </c>
      <c r="I68" s="41">
        <v>0.11600000000000001</v>
      </c>
      <c r="J68" s="41">
        <v>0.11600000000000001</v>
      </c>
    </row>
    <row r="69" spans="1:10" ht="15.75" customHeight="1">
      <c r="A69" s="61" t="s">
        <v>256</v>
      </c>
      <c r="B69" s="61" t="s">
        <v>9025</v>
      </c>
      <c r="C69" s="62">
        <v>1</v>
      </c>
      <c r="D69" s="61" t="s">
        <v>4146</v>
      </c>
      <c r="E69" s="63">
        <v>1.87E-25</v>
      </c>
      <c r="F69" s="62">
        <v>0</v>
      </c>
      <c r="G69" s="62">
        <v>0</v>
      </c>
      <c r="H69" s="61" t="s">
        <v>142</v>
      </c>
      <c r="I69" s="61" t="s">
        <v>142</v>
      </c>
      <c r="J69" s="61" t="s">
        <v>142</v>
      </c>
    </row>
    <row r="70" spans="1:10" ht="15.75" customHeight="1">
      <c r="A70" s="66" t="s">
        <v>256</v>
      </c>
      <c r="B70" s="66" t="s">
        <v>9025</v>
      </c>
      <c r="C70" s="60">
        <v>2</v>
      </c>
      <c r="D70" s="66" t="s">
        <v>4737</v>
      </c>
      <c r="E70" s="60">
        <v>5.6103670000000001E-2</v>
      </c>
      <c r="F70" s="60">
        <v>0</v>
      </c>
      <c r="G70" s="60">
        <v>0</v>
      </c>
      <c r="H70" s="66" t="s">
        <v>142</v>
      </c>
      <c r="I70" s="66" t="s">
        <v>142</v>
      </c>
      <c r="J70" s="66" t="s">
        <v>142</v>
      </c>
    </row>
    <row r="71" spans="1:10" ht="15.75" customHeight="1">
      <c r="A71" s="84" t="s">
        <v>256</v>
      </c>
      <c r="B71" s="84" t="s">
        <v>9025</v>
      </c>
      <c r="C71" s="41">
        <v>3</v>
      </c>
      <c r="D71" s="84" t="s">
        <v>6192</v>
      </c>
      <c r="E71" s="41">
        <v>1.6233199999999999E-3</v>
      </c>
      <c r="F71" s="41">
        <v>0</v>
      </c>
      <c r="G71" s="41">
        <v>0</v>
      </c>
      <c r="H71" s="84" t="s">
        <v>142</v>
      </c>
      <c r="I71" s="84" t="s">
        <v>142</v>
      </c>
      <c r="J71" s="84" t="s">
        <v>142</v>
      </c>
    </row>
    <row r="72" spans="1:10" ht="15.75" customHeight="1">
      <c r="A72" s="84" t="s">
        <v>256</v>
      </c>
      <c r="B72" s="84" t="s">
        <v>9025</v>
      </c>
      <c r="C72" s="41">
        <v>4</v>
      </c>
      <c r="D72" s="84" t="s">
        <v>5602</v>
      </c>
      <c r="E72" s="53">
        <v>1.8099999999999999E-19</v>
      </c>
      <c r="F72" s="41">
        <v>0</v>
      </c>
      <c r="G72" s="41">
        <v>0</v>
      </c>
      <c r="H72" s="84" t="s">
        <v>142</v>
      </c>
      <c r="I72" s="84" t="s">
        <v>142</v>
      </c>
      <c r="J72" s="84" t="s">
        <v>142</v>
      </c>
    </row>
    <row r="73" spans="1:10" ht="15.75" customHeight="1">
      <c r="A73" s="84" t="s">
        <v>256</v>
      </c>
      <c r="B73" s="84" t="s">
        <v>9025</v>
      </c>
      <c r="C73" s="41">
        <v>5</v>
      </c>
      <c r="D73" s="84" t="s">
        <v>9288</v>
      </c>
      <c r="E73" s="41">
        <v>9.2375300000000007E-3</v>
      </c>
      <c r="F73" s="53">
        <v>8.5899999999999995E-7</v>
      </c>
      <c r="G73" s="41">
        <v>0.32200000000000001</v>
      </c>
      <c r="H73" s="41">
        <v>0.67800000000000005</v>
      </c>
      <c r="I73" s="41">
        <v>0.127</v>
      </c>
      <c r="J73" s="41">
        <v>0.127</v>
      </c>
    </row>
    <row r="74" spans="1:10" ht="15.75" customHeight="1">
      <c r="A74" s="84" t="s">
        <v>256</v>
      </c>
      <c r="B74" s="84" t="s">
        <v>9025</v>
      </c>
      <c r="C74" s="41">
        <v>6</v>
      </c>
      <c r="D74" s="84" t="s">
        <v>9289</v>
      </c>
      <c r="E74" s="41">
        <v>1.470451E-2</v>
      </c>
      <c r="F74" s="53">
        <v>2.9400000000000001E-7</v>
      </c>
      <c r="G74" s="41">
        <v>0.31900000000000001</v>
      </c>
      <c r="H74" s="41">
        <v>0.68100000000000005</v>
      </c>
      <c r="I74" s="41">
        <v>7.0999999999999994E-2</v>
      </c>
      <c r="J74" s="41">
        <v>7.0999999999999994E-2</v>
      </c>
    </row>
    <row r="75" spans="1:10" ht="15.75" customHeight="1">
      <c r="A75" s="84" t="s">
        <v>256</v>
      </c>
      <c r="B75" s="84" t="s">
        <v>9025</v>
      </c>
      <c r="C75" s="41">
        <v>7</v>
      </c>
      <c r="D75" s="84" t="s">
        <v>9290</v>
      </c>
      <c r="E75" s="41">
        <v>4.2162999999999999E-4</v>
      </c>
      <c r="F75" s="53">
        <v>1.42E-6</v>
      </c>
      <c r="G75" s="41">
        <v>0.187</v>
      </c>
      <c r="H75" s="41">
        <v>0.81299999999999994</v>
      </c>
      <c r="I75" s="41">
        <v>8.3000000000000004E-2</v>
      </c>
      <c r="J75" s="41">
        <v>8.3000000000000004E-2</v>
      </c>
    </row>
    <row r="76" spans="1:10" ht="15.75" customHeight="1">
      <c r="A76" s="84" t="s">
        <v>256</v>
      </c>
      <c r="B76" s="84" t="s">
        <v>9025</v>
      </c>
      <c r="C76" s="41">
        <v>8</v>
      </c>
      <c r="D76" s="84" t="s">
        <v>9291</v>
      </c>
      <c r="E76" s="41">
        <v>0.12369407</v>
      </c>
      <c r="F76" s="53">
        <v>5.0900000000000002E-7</v>
      </c>
      <c r="G76" s="41">
        <v>-0.08</v>
      </c>
      <c r="H76" s="41">
        <v>1.08</v>
      </c>
      <c r="I76" s="41">
        <v>0.111</v>
      </c>
      <c r="J76" s="41">
        <v>0.111</v>
      </c>
    </row>
    <row r="77" spans="1:10" ht="15.75" customHeight="1">
      <c r="A77" s="84" t="s">
        <v>256</v>
      </c>
      <c r="B77" s="84" t="s">
        <v>9025</v>
      </c>
      <c r="C77" s="41">
        <v>9</v>
      </c>
      <c r="D77" s="84" t="s">
        <v>9292</v>
      </c>
      <c r="E77" s="41">
        <v>0.12070741</v>
      </c>
      <c r="F77" s="53">
        <v>2.3799999999999999E-7</v>
      </c>
      <c r="G77" s="41">
        <v>1.0840000000000001</v>
      </c>
      <c r="H77" s="41">
        <v>-8.4000000000000005E-2</v>
      </c>
      <c r="I77" s="41">
        <v>0.314</v>
      </c>
      <c r="J77" s="41">
        <v>0.314</v>
      </c>
    </row>
    <row r="78" spans="1:10" ht="15.75" customHeight="1">
      <c r="A78" s="84" t="s">
        <v>256</v>
      </c>
      <c r="B78" s="84" t="s">
        <v>9025</v>
      </c>
      <c r="C78" s="41">
        <v>10</v>
      </c>
      <c r="D78" s="84" t="s">
        <v>9293</v>
      </c>
      <c r="E78" s="41">
        <v>9.3475130000000003E-2</v>
      </c>
      <c r="F78" s="53">
        <v>3.4499999999999998E-7</v>
      </c>
      <c r="G78" s="41">
        <v>0.79600000000000004</v>
      </c>
      <c r="H78" s="41">
        <v>0.20399999999999999</v>
      </c>
      <c r="I78" s="41">
        <v>0.16600000000000001</v>
      </c>
      <c r="J78" s="41">
        <v>0.16600000000000001</v>
      </c>
    </row>
    <row r="79" spans="1:10" ht="15.75" customHeight="1">
      <c r="A79" s="84" t="s">
        <v>256</v>
      </c>
      <c r="B79" s="84" t="s">
        <v>9025</v>
      </c>
      <c r="C79" s="41">
        <v>11</v>
      </c>
      <c r="D79" s="84" t="s">
        <v>9294</v>
      </c>
      <c r="E79" s="41">
        <v>4.8813040000000002E-2</v>
      </c>
      <c r="F79" s="53">
        <v>7.0299999999999998E-7</v>
      </c>
      <c r="G79" s="41">
        <v>0.75600000000000001</v>
      </c>
      <c r="H79" s="41">
        <v>0.24399999999999999</v>
      </c>
      <c r="I79" s="41">
        <v>0.20300000000000001</v>
      </c>
      <c r="J79" s="41">
        <v>0.20300000000000001</v>
      </c>
    </row>
    <row r="80" spans="1:10" ht="15.75" customHeight="1">
      <c r="A80" s="84" t="s">
        <v>256</v>
      </c>
      <c r="B80" s="84" t="s">
        <v>9025</v>
      </c>
      <c r="C80" s="41">
        <v>12</v>
      </c>
      <c r="D80" s="84" t="s">
        <v>9295</v>
      </c>
      <c r="E80" s="41">
        <v>8.334047E-2</v>
      </c>
      <c r="F80" s="53">
        <v>7.0100000000000004E-7</v>
      </c>
      <c r="G80" s="41">
        <v>-0.193</v>
      </c>
      <c r="H80" s="41">
        <v>1.1930000000000001</v>
      </c>
      <c r="I80" s="41">
        <v>1.2410000000000001</v>
      </c>
      <c r="J80" s="41">
        <v>1.2410000000000001</v>
      </c>
    </row>
    <row r="81" spans="1:10" ht="15.75" customHeight="1">
      <c r="A81" s="84" t="s">
        <v>256</v>
      </c>
      <c r="B81" s="84" t="s">
        <v>9025</v>
      </c>
      <c r="C81" s="41">
        <v>13</v>
      </c>
      <c r="D81" s="84" t="s">
        <v>9296</v>
      </c>
      <c r="E81" s="41">
        <v>4.3776080000000002E-2</v>
      </c>
      <c r="F81" s="53">
        <v>3.7899999999999999E-7</v>
      </c>
      <c r="G81" s="41">
        <v>0.81799999999999995</v>
      </c>
      <c r="H81" s="41">
        <v>0.182</v>
      </c>
      <c r="I81" s="41">
        <v>0.28499999999999998</v>
      </c>
      <c r="J81" s="41">
        <v>0.28499999999999998</v>
      </c>
    </row>
    <row r="82" spans="1:10" ht="15.75" customHeight="1">
      <c r="A82" s="84" t="s">
        <v>256</v>
      </c>
      <c r="B82" s="84" t="s">
        <v>9025</v>
      </c>
      <c r="C82" s="41">
        <v>14</v>
      </c>
      <c r="D82" s="84" t="s">
        <v>9278</v>
      </c>
      <c r="E82" s="41">
        <v>5.5781869999999997E-2</v>
      </c>
      <c r="F82" s="53">
        <v>5.3499999999999996E-7</v>
      </c>
      <c r="G82" s="41">
        <v>0.60499999999999998</v>
      </c>
      <c r="H82" s="41">
        <v>0.39500000000000002</v>
      </c>
      <c r="I82" s="41">
        <v>0.125</v>
      </c>
      <c r="J82" s="41">
        <v>0.125</v>
      </c>
    </row>
    <row r="83" spans="1:10" ht="15.75" customHeight="1">
      <c r="A83" s="84" t="s">
        <v>256</v>
      </c>
      <c r="B83" s="84" t="s">
        <v>9025</v>
      </c>
      <c r="C83" s="41">
        <v>15</v>
      </c>
      <c r="D83" s="84" t="s">
        <v>9279</v>
      </c>
      <c r="E83" s="41">
        <v>3.9269600000000002E-3</v>
      </c>
      <c r="F83" s="53">
        <v>1.2500000000000001E-6</v>
      </c>
      <c r="G83" s="41">
        <v>0.629</v>
      </c>
      <c r="H83" s="41">
        <v>0.371</v>
      </c>
      <c r="I83" s="41">
        <v>0.20599999999999999</v>
      </c>
      <c r="J83" s="41">
        <v>0.20599999999999999</v>
      </c>
    </row>
    <row r="84" spans="1:10" ht="15.75" customHeight="1">
      <c r="A84" s="84" t="s">
        <v>256</v>
      </c>
      <c r="B84" s="84" t="s">
        <v>9025</v>
      </c>
      <c r="C84" s="41">
        <v>16</v>
      </c>
      <c r="D84" s="84" t="s">
        <v>9272</v>
      </c>
      <c r="E84" s="41">
        <v>0.12522484</v>
      </c>
      <c r="F84" s="53">
        <v>4.7300000000000001E-7</v>
      </c>
      <c r="G84" s="41">
        <v>-0.245</v>
      </c>
      <c r="H84" s="41">
        <v>1.2450000000000001</v>
      </c>
      <c r="I84" s="41">
        <v>0.45500000000000002</v>
      </c>
      <c r="J84" s="41">
        <v>0.45500000000000002</v>
      </c>
    </row>
    <row r="85" spans="1:10" ht="15.75" customHeight="1">
      <c r="A85" s="84" t="s">
        <v>256</v>
      </c>
      <c r="B85" s="84" t="s">
        <v>9025</v>
      </c>
      <c r="C85" s="41">
        <v>17</v>
      </c>
      <c r="D85" s="84" t="s">
        <v>9219</v>
      </c>
      <c r="E85" s="41">
        <v>1.298325E-2</v>
      </c>
      <c r="F85" s="53">
        <v>7.4600000000000004E-7</v>
      </c>
      <c r="G85" s="41">
        <v>0.36599999999999999</v>
      </c>
      <c r="H85" s="41">
        <v>0.63400000000000001</v>
      </c>
      <c r="I85" s="41">
        <v>0.12</v>
      </c>
      <c r="J85" s="41">
        <v>0.12</v>
      </c>
    </row>
    <row r="86" spans="1:10" ht="15.75" customHeight="1">
      <c r="A86" s="84" t="s">
        <v>256</v>
      </c>
      <c r="B86" s="84" t="s">
        <v>9025</v>
      </c>
      <c r="C86" s="41">
        <v>18</v>
      </c>
      <c r="D86" s="84" t="s">
        <v>9228</v>
      </c>
      <c r="E86" s="41">
        <v>1.2934080000000001E-2</v>
      </c>
      <c r="F86" s="53">
        <v>2.8000000000000002E-7</v>
      </c>
      <c r="G86" s="41">
        <v>0.32600000000000001</v>
      </c>
      <c r="H86" s="41">
        <v>0.67400000000000004</v>
      </c>
      <c r="I86" s="41">
        <v>7.1999999999999995E-2</v>
      </c>
      <c r="J86" s="41">
        <v>7.1999999999999995E-2</v>
      </c>
    </row>
    <row r="87" spans="1:10" ht="15.75" customHeight="1">
      <c r="A87" s="84" t="s">
        <v>256</v>
      </c>
      <c r="B87" s="84" t="s">
        <v>9025</v>
      </c>
      <c r="C87" s="41">
        <v>19</v>
      </c>
      <c r="D87" s="84" t="s">
        <v>9229</v>
      </c>
      <c r="E87" s="41">
        <v>9.2210999999999997E-4</v>
      </c>
      <c r="F87" s="53">
        <v>1.3200000000000001E-6</v>
      </c>
      <c r="G87" s="41">
        <v>0.21199999999999999</v>
      </c>
      <c r="H87" s="41">
        <v>0.78800000000000003</v>
      </c>
      <c r="I87" s="41">
        <v>8.5000000000000006E-2</v>
      </c>
      <c r="J87" s="41">
        <v>8.5000000000000006E-2</v>
      </c>
    </row>
    <row r="88" spans="1:10" ht="15.75" customHeight="1">
      <c r="A88" s="84" t="s">
        <v>256</v>
      </c>
      <c r="B88" s="84" t="s">
        <v>9025</v>
      </c>
      <c r="C88" s="41">
        <v>20</v>
      </c>
      <c r="D88" s="84" t="s">
        <v>9222</v>
      </c>
      <c r="E88" s="41">
        <v>8.3913109999999999E-2</v>
      </c>
      <c r="F88" s="53">
        <v>6.0399999999999996E-7</v>
      </c>
      <c r="G88" s="41">
        <v>-0.06</v>
      </c>
      <c r="H88" s="41">
        <v>1.06</v>
      </c>
      <c r="I88" s="41">
        <v>0.114</v>
      </c>
      <c r="J88" s="41">
        <v>0.114</v>
      </c>
    </row>
    <row r="89" spans="1:10" ht="15.75" customHeight="1">
      <c r="A89" s="61" t="s">
        <v>259</v>
      </c>
      <c r="B89" s="61" t="s">
        <v>9025</v>
      </c>
      <c r="C89" s="62">
        <v>1</v>
      </c>
      <c r="D89" s="61" t="s">
        <v>4146</v>
      </c>
      <c r="E89" s="63">
        <v>3.1499999999999998E-14</v>
      </c>
      <c r="F89" s="62">
        <v>0</v>
      </c>
      <c r="G89" s="62">
        <v>0</v>
      </c>
      <c r="H89" s="61" t="s">
        <v>142</v>
      </c>
      <c r="I89" s="61" t="s">
        <v>142</v>
      </c>
      <c r="J89" s="61" t="s">
        <v>142</v>
      </c>
    </row>
    <row r="90" spans="1:10" ht="15.75" customHeight="1">
      <c r="A90" s="66" t="s">
        <v>259</v>
      </c>
      <c r="B90" s="66" t="s">
        <v>9025</v>
      </c>
      <c r="C90" s="60">
        <v>2</v>
      </c>
      <c r="D90" s="66" t="s">
        <v>4737</v>
      </c>
      <c r="E90" s="60">
        <v>0.10032743</v>
      </c>
      <c r="F90" s="60">
        <v>0</v>
      </c>
      <c r="G90" s="60">
        <v>0</v>
      </c>
      <c r="H90" s="66" t="s">
        <v>142</v>
      </c>
      <c r="I90" s="66" t="s">
        <v>142</v>
      </c>
      <c r="J90" s="66" t="s">
        <v>142</v>
      </c>
    </row>
    <row r="91" spans="1:10" ht="15.75" customHeight="1">
      <c r="A91" s="84" t="s">
        <v>259</v>
      </c>
      <c r="B91" s="84" t="s">
        <v>9025</v>
      </c>
      <c r="C91" s="41">
        <v>3</v>
      </c>
      <c r="D91" s="84" t="s">
        <v>6192</v>
      </c>
      <c r="E91" s="41">
        <v>5.5025039999999997E-2</v>
      </c>
      <c r="F91" s="41">
        <v>0</v>
      </c>
      <c r="G91" s="41">
        <v>0</v>
      </c>
      <c r="H91" s="84" t="s">
        <v>142</v>
      </c>
      <c r="I91" s="84" t="s">
        <v>142</v>
      </c>
      <c r="J91" s="84" t="s">
        <v>142</v>
      </c>
    </row>
    <row r="92" spans="1:10" ht="15.75" customHeight="1">
      <c r="A92" s="84" t="s">
        <v>259</v>
      </c>
      <c r="B92" s="84" t="s">
        <v>9025</v>
      </c>
      <c r="C92" s="41">
        <v>4</v>
      </c>
      <c r="D92" s="84" t="s">
        <v>5602</v>
      </c>
      <c r="E92" s="53">
        <v>2.2100000000000001E-10</v>
      </c>
      <c r="F92" s="41">
        <v>0</v>
      </c>
      <c r="G92" s="41">
        <v>0</v>
      </c>
      <c r="H92" s="84" t="s">
        <v>142</v>
      </c>
      <c r="I92" s="84" t="s">
        <v>142</v>
      </c>
      <c r="J92" s="84" t="s">
        <v>142</v>
      </c>
    </row>
    <row r="93" spans="1:10" ht="15.75" customHeight="1">
      <c r="A93" s="84" t="s">
        <v>259</v>
      </c>
      <c r="B93" s="84" t="s">
        <v>9025</v>
      </c>
      <c r="C93" s="41">
        <v>5</v>
      </c>
      <c r="D93" s="84" t="s">
        <v>9288</v>
      </c>
      <c r="E93" s="41">
        <v>6.3579999999999995E-4</v>
      </c>
      <c r="F93" s="53">
        <v>1.0499999999999999E-6</v>
      </c>
      <c r="G93" s="41">
        <v>0.35699999999999998</v>
      </c>
      <c r="H93" s="41">
        <v>0.64300000000000002</v>
      </c>
      <c r="I93" s="41">
        <v>0.13700000000000001</v>
      </c>
      <c r="J93" s="41">
        <v>0.13700000000000001</v>
      </c>
    </row>
    <row r="94" spans="1:10" ht="15.75" customHeight="1">
      <c r="A94" s="84" t="s">
        <v>259</v>
      </c>
      <c r="B94" s="84" t="s">
        <v>9025</v>
      </c>
      <c r="C94" s="41">
        <v>6</v>
      </c>
      <c r="D94" s="84" t="s">
        <v>9289</v>
      </c>
      <c r="E94" s="41">
        <v>0.40383675000000002</v>
      </c>
      <c r="F94" s="53">
        <v>2.53E-7</v>
      </c>
      <c r="G94" s="41">
        <v>0.40500000000000003</v>
      </c>
      <c r="H94" s="41">
        <v>0.59499999999999997</v>
      </c>
      <c r="I94" s="41">
        <v>7.3999999999999996E-2</v>
      </c>
      <c r="J94" s="41">
        <v>7.3999999999999996E-2</v>
      </c>
    </row>
    <row r="95" spans="1:10" ht="15.75" customHeight="1">
      <c r="A95" s="84" t="s">
        <v>259</v>
      </c>
      <c r="B95" s="84" t="s">
        <v>9025</v>
      </c>
      <c r="C95" s="41">
        <v>7</v>
      </c>
      <c r="D95" s="84" t="s">
        <v>9290</v>
      </c>
      <c r="E95" s="53">
        <v>7.2400000000000001E-6</v>
      </c>
      <c r="F95" s="53">
        <v>1.57E-6</v>
      </c>
      <c r="G95" s="41">
        <v>0.436</v>
      </c>
      <c r="H95" s="41">
        <v>0.56399999999999995</v>
      </c>
      <c r="I95" s="41">
        <v>8.8999999999999996E-2</v>
      </c>
      <c r="J95" s="41">
        <v>8.8999999999999996E-2</v>
      </c>
    </row>
    <row r="96" spans="1:10" ht="15.75" customHeight="1">
      <c r="A96" s="84" t="s">
        <v>259</v>
      </c>
      <c r="B96" s="84" t="s">
        <v>9025</v>
      </c>
      <c r="C96" s="41">
        <v>8</v>
      </c>
      <c r="D96" s="84" t="s">
        <v>9291</v>
      </c>
      <c r="E96" s="41">
        <v>0.14538947999999999</v>
      </c>
      <c r="F96" s="53">
        <v>3.8799999999999998E-7</v>
      </c>
      <c r="G96" s="41">
        <v>0.124</v>
      </c>
      <c r="H96" s="41">
        <v>0.876</v>
      </c>
      <c r="I96" s="41">
        <v>0.11600000000000001</v>
      </c>
      <c r="J96" s="41">
        <v>0.11600000000000001</v>
      </c>
    </row>
    <row r="97" spans="1:10" ht="15.75" customHeight="1">
      <c r="A97" s="84" t="s">
        <v>259</v>
      </c>
      <c r="B97" s="84" t="s">
        <v>9025</v>
      </c>
      <c r="C97" s="41">
        <v>9</v>
      </c>
      <c r="D97" s="84" t="s">
        <v>9292</v>
      </c>
      <c r="E97" s="41">
        <v>1.9932160000000001E-2</v>
      </c>
      <c r="F97" s="53">
        <v>2.1799999999999999E-7</v>
      </c>
      <c r="G97" s="41">
        <v>1.718</v>
      </c>
      <c r="H97" s="41">
        <v>-0.71799999999999997</v>
      </c>
      <c r="I97" s="41">
        <v>0.87</v>
      </c>
      <c r="J97" s="41">
        <v>0.87</v>
      </c>
    </row>
    <row r="98" spans="1:10" ht="15.75" customHeight="1">
      <c r="A98" s="84" t="s">
        <v>259</v>
      </c>
      <c r="B98" s="84" t="s">
        <v>9025</v>
      </c>
      <c r="C98" s="41">
        <v>10</v>
      </c>
      <c r="D98" s="84" t="s">
        <v>9293</v>
      </c>
      <c r="E98" s="41">
        <v>0.12035561</v>
      </c>
      <c r="F98" s="53">
        <v>5.9800000000000003E-7</v>
      </c>
      <c r="G98" s="41">
        <v>0.78</v>
      </c>
      <c r="H98" s="41">
        <v>0.22</v>
      </c>
      <c r="I98" s="41">
        <v>0.16800000000000001</v>
      </c>
      <c r="J98" s="41">
        <v>0.16800000000000001</v>
      </c>
    </row>
    <row r="99" spans="1:10" ht="15.75" customHeight="1">
      <c r="A99" s="84" t="s">
        <v>259</v>
      </c>
      <c r="B99" s="84" t="s">
        <v>9025</v>
      </c>
      <c r="C99" s="41">
        <v>11</v>
      </c>
      <c r="D99" s="84" t="s">
        <v>9294</v>
      </c>
      <c r="E99" s="41">
        <v>0.11446414000000001</v>
      </c>
      <c r="F99" s="53">
        <v>6.1799999999999995E-7</v>
      </c>
      <c r="G99" s="41">
        <v>1.2470000000000001</v>
      </c>
      <c r="H99" s="41">
        <v>-0.247</v>
      </c>
      <c r="I99" s="41">
        <v>0.23400000000000001</v>
      </c>
      <c r="J99" s="41">
        <v>0.23400000000000001</v>
      </c>
    </row>
    <row r="100" spans="1:10" ht="15.75" customHeight="1">
      <c r="A100" s="84" t="s">
        <v>259</v>
      </c>
      <c r="B100" s="84" t="s">
        <v>9025</v>
      </c>
      <c r="C100" s="41">
        <v>12</v>
      </c>
      <c r="D100" s="84" t="s">
        <v>9295</v>
      </c>
      <c r="E100" s="41">
        <v>7.3098300000000005E-2</v>
      </c>
      <c r="F100" s="53">
        <v>5.4700000000000001E-7</v>
      </c>
      <c r="G100" s="41">
        <v>0.16400000000000001</v>
      </c>
      <c r="H100" s="41">
        <v>0.83599999999999997</v>
      </c>
      <c r="I100" s="41">
        <v>1.784</v>
      </c>
      <c r="J100" s="41">
        <v>1.784</v>
      </c>
    </row>
    <row r="101" spans="1:10" ht="15.75" customHeight="1">
      <c r="A101" s="84" t="s">
        <v>259</v>
      </c>
      <c r="B101" s="84" t="s">
        <v>9025</v>
      </c>
      <c r="C101" s="41">
        <v>13</v>
      </c>
      <c r="D101" s="84" t="s">
        <v>9296</v>
      </c>
      <c r="E101" s="41">
        <v>7.4089899999999998E-3</v>
      </c>
      <c r="F101" s="53">
        <v>3.5999999999999999E-7</v>
      </c>
      <c r="G101" s="41">
        <v>0.90300000000000002</v>
      </c>
      <c r="H101" s="41">
        <v>9.7000000000000003E-2</v>
      </c>
      <c r="I101" s="41">
        <v>0.29299999999999998</v>
      </c>
      <c r="J101" s="41">
        <v>0.29299999999999998</v>
      </c>
    </row>
    <row r="102" spans="1:10" ht="15.75" customHeight="1">
      <c r="A102" s="84" t="s">
        <v>259</v>
      </c>
      <c r="B102" s="84" t="s">
        <v>9025</v>
      </c>
      <c r="C102" s="41">
        <v>14</v>
      </c>
      <c r="D102" s="84" t="s">
        <v>9278</v>
      </c>
      <c r="E102" s="41">
        <v>0.27131797000000002</v>
      </c>
      <c r="F102" s="53">
        <v>3.2500000000000001E-7</v>
      </c>
      <c r="G102" s="41">
        <v>0.66800000000000004</v>
      </c>
      <c r="H102" s="41">
        <v>0.33200000000000002</v>
      </c>
      <c r="I102" s="41">
        <v>0.13100000000000001</v>
      </c>
      <c r="J102" s="41">
        <v>0.13100000000000001</v>
      </c>
    </row>
    <row r="103" spans="1:10" ht="15.75" customHeight="1">
      <c r="A103" s="84" t="s">
        <v>259</v>
      </c>
      <c r="B103" s="84" t="s">
        <v>9025</v>
      </c>
      <c r="C103" s="41">
        <v>15</v>
      </c>
      <c r="D103" s="84" t="s">
        <v>9279</v>
      </c>
      <c r="E103" s="41">
        <v>3.09076E-2</v>
      </c>
      <c r="F103" s="53">
        <v>3.4900000000000001E-7</v>
      </c>
      <c r="G103" s="41">
        <v>1.113</v>
      </c>
      <c r="H103" s="41">
        <v>-0.113</v>
      </c>
      <c r="I103" s="41">
        <v>0.20899999999999999</v>
      </c>
      <c r="J103" s="41">
        <v>0.20899999999999999</v>
      </c>
    </row>
    <row r="104" spans="1:10" ht="15.75" customHeight="1">
      <c r="A104" s="84" t="s">
        <v>259</v>
      </c>
      <c r="B104" s="84" t="s">
        <v>9025</v>
      </c>
      <c r="C104" s="41">
        <v>16</v>
      </c>
      <c r="D104" s="84" t="s">
        <v>9272</v>
      </c>
      <c r="E104" s="41">
        <v>0.11329135999999999</v>
      </c>
      <c r="F104" s="53">
        <v>3.6300000000000001E-7</v>
      </c>
      <c r="G104" s="41">
        <v>0.191</v>
      </c>
      <c r="H104" s="41">
        <v>0.80900000000000005</v>
      </c>
      <c r="I104" s="41">
        <v>0.48099999999999998</v>
      </c>
      <c r="J104" s="41">
        <v>0.48099999999999998</v>
      </c>
    </row>
    <row r="105" spans="1:10" ht="15.75" customHeight="1">
      <c r="A105" s="84" t="s">
        <v>259</v>
      </c>
      <c r="B105" s="84" t="s">
        <v>9025</v>
      </c>
      <c r="C105" s="41">
        <v>17</v>
      </c>
      <c r="D105" s="84" t="s">
        <v>9219</v>
      </c>
      <c r="E105" s="41">
        <v>1.10833E-3</v>
      </c>
      <c r="F105" s="53">
        <v>9.0800000000000003E-7</v>
      </c>
      <c r="G105" s="41">
        <v>0.41499999999999998</v>
      </c>
      <c r="H105" s="41">
        <v>0.58499999999999996</v>
      </c>
      <c r="I105" s="41">
        <v>0.13900000000000001</v>
      </c>
      <c r="J105" s="41">
        <v>0.13900000000000001</v>
      </c>
    </row>
    <row r="106" spans="1:10" ht="15.75" customHeight="1">
      <c r="A106" s="84" t="s">
        <v>259</v>
      </c>
      <c r="B106" s="84" t="s">
        <v>9025</v>
      </c>
      <c r="C106" s="41">
        <v>18</v>
      </c>
      <c r="D106" s="84" t="s">
        <v>9228</v>
      </c>
      <c r="E106" s="41">
        <v>0.48526103999999998</v>
      </c>
      <c r="F106" s="53">
        <v>1.8900000000000001E-7</v>
      </c>
      <c r="G106" s="41">
        <v>0.42599999999999999</v>
      </c>
      <c r="H106" s="41">
        <v>0.57399999999999995</v>
      </c>
      <c r="I106" s="41">
        <v>7.6999999999999999E-2</v>
      </c>
      <c r="J106" s="41">
        <v>7.6999999999999999E-2</v>
      </c>
    </row>
    <row r="107" spans="1:10" ht="15.75" customHeight="1">
      <c r="A107" s="84" t="s">
        <v>259</v>
      </c>
      <c r="B107" s="84" t="s">
        <v>9025</v>
      </c>
      <c r="C107" s="41">
        <v>19</v>
      </c>
      <c r="D107" s="84" t="s">
        <v>9229</v>
      </c>
      <c r="E107" s="53">
        <v>8.5599999999999994E-5</v>
      </c>
      <c r="F107" s="53">
        <v>1.2100000000000001E-6</v>
      </c>
      <c r="G107" s="41">
        <v>0.495</v>
      </c>
      <c r="H107" s="41">
        <v>0.505</v>
      </c>
      <c r="I107" s="41">
        <v>9.2999999999999999E-2</v>
      </c>
      <c r="J107" s="41">
        <v>9.2999999999999999E-2</v>
      </c>
    </row>
    <row r="108" spans="1:10" ht="15.75" customHeight="1">
      <c r="A108" s="84" t="s">
        <v>259</v>
      </c>
      <c r="B108" s="84" t="s">
        <v>9025</v>
      </c>
      <c r="C108" s="41">
        <v>20</v>
      </c>
      <c r="D108" s="84" t="s">
        <v>9222</v>
      </c>
      <c r="E108" s="41">
        <v>0.16881363999999999</v>
      </c>
      <c r="F108" s="53">
        <v>3.72E-7</v>
      </c>
      <c r="G108" s="41">
        <v>0.151</v>
      </c>
      <c r="H108" s="41">
        <v>0.84899999999999998</v>
      </c>
      <c r="I108" s="41">
        <v>0.124</v>
      </c>
      <c r="J108" s="41">
        <v>0.124</v>
      </c>
    </row>
    <row r="109" spans="1:10" ht="15.75" customHeight="1">
      <c r="A109" s="61" t="s">
        <v>262</v>
      </c>
      <c r="B109" s="61" t="s">
        <v>9025</v>
      </c>
      <c r="C109" s="62">
        <v>1</v>
      </c>
      <c r="D109" s="61" t="s">
        <v>4146</v>
      </c>
      <c r="E109" s="63">
        <v>3.8199999999999998E-15</v>
      </c>
      <c r="F109" s="62">
        <v>0</v>
      </c>
      <c r="G109" s="62">
        <v>0</v>
      </c>
      <c r="H109" s="61" t="s">
        <v>142</v>
      </c>
      <c r="I109" s="61" t="s">
        <v>142</v>
      </c>
      <c r="J109" s="61" t="s">
        <v>142</v>
      </c>
    </row>
    <row r="110" spans="1:10" ht="15.75" customHeight="1">
      <c r="A110" s="66" t="s">
        <v>262</v>
      </c>
      <c r="B110" s="66" t="s">
        <v>9025</v>
      </c>
      <c r="C110" s="60">
        <v>2</v>
      </c>
      <c r="D110" s="66" t="s">
        <v>4737</v>
      </c>
      <c r="E110" s="60">
        <v>0.32543066999999998</v>
      </c>
      <c r="F110" s="60">
        <v>0</v>
      </c>
      <c r="G110" s="60">
        <v>0</v>
      </c>
      <c r="H110" s="66" t="s">
        <v>142</v>
      </c>
      <c r="I110" s="66" t="s">
        <v>142</v>
      </c>
      <c r="J110" s="66" t="s">
        <v>142</v>
      </c>
    </row>
    <row r="111" spans="1:10" ht="15.75" customHeight="1">
      <c r="A111" s="84" t="s">
        <v>262</v>
      </c>
      <c r="B111" s="84" t="s">
        <v>9025</v>
      </c>
      <c r="C111" s="41">
        <v>3</v>
      </c>
      <c r="D111" s="84" t="s">
        <v>6192</v>
      </c>
      <c r="E111" s="41">
        <v>1.7757200000000001E-2</v>
      </c>
      <c r="F111" s="41">
        <v>0</v>
      </c>
      <c r="G111" s="41">
        <v>0</v>
      </c>
      <c r="H111" s="84" t="s">
        <v>142</v>
      </c>
      <c r="I111" s="84" t="s">
        <v>142</v>
      </c>
      <c r="J111" s="84" t="s">
        <v>142</v>
      </c>
    </row>
    <row r="112" spans="1:10" ht="15.75" customHeight="1">
      <c r="A112" s="84" t="s">
        <v>262</v>
      </c>
      <c r="B112" s="84" t="s">
        <v>9025</v>
      </c>
      <c r="C112" s="41">
        <v>4</v>
      </c>
      <c r="D112" s="84" t="s">
        <v>5602</v>
      </c>
      <c r="E112" s="53">
        <v>1.9599999999999999E-11</v>
      </c>
      <c r="F112" s="41">
        <v>0</v>
      </c>
      <c r="G112" s="41">
        <v>0</v>
      </c>
      <c r="H112" s="84" t="s">
        <v>142</v>
      </c>
      <c r="I112" s="84" t="s">
        <v>142</v>
      </c>
      <c r="J112" s="84" t="s">
        <v>142</v>
      </c>
    </row>
    <row r="113" spans="1:10" ht="15.75" customHeight="1">
      <c r="A113" s="84" t="s">
        <v>262</v>
      </c>
      <c r="B113" s="84" t="s">
        <v>9025</v>
      </c>
      <c r="C113" s="41">
        <v>5</v>
      </c>
      <c r="D113" s="84" t="s">
        <v>9288</v>
      </c>
      <c r="E113" s="41">
        <v>4.9363300000000001E-3</v>
      </c>
      <c r="F113" s="53">
        <v>8.9700000000000005E-7</v>
      </c>
      <c r="G113" s="41">
        <v>0.52700000000000002</v>
      </c>
      <c r="H113" s="41">
        <v>0.47299999999999998</v>
      </c>
      <c r="I113" s="41">
        <v>0.107</v>
      </c>
      <c r="J113" s="41">
        <v>0.107</v>
      </c>
    </row>
    <row r="114" spans="1:10" ht="15.75" customHeight="1">
      <c r="A114" s="84" t="s">
        <v>262</v>
      </c>
      <c r="B114" s="84" t="s">
        <v>9025</v>
      </c>
      <c r="C114" s="41">
        <v>6</v>
      </c>
      <c r="D114" s="84" t="s">
        <v>9289</v>
      </c>
      <c r="E114" s="41">
        <v>0.88375225999999996</v>
      </c>
      <c r="F114" s="53">
        <v>3.7200000000000002E-8</v>
      </c>
      <c r="G114" s="41">
        <v>0.372</v>
      </c>
      <c r="H114" s="41">
        <v>0.628</v>
      </c>
      <c r="I114" s="41">
        <v>7.3999999999999996E-2</v>
      </c>
      <c r="J114" s="41">
        <v>7.3999999999999996E-2</v>
      </c>
    </row>
    <row r="115" spans="1:10" ht="15.75" customHeight="1">
      <c r="A115" s="84" t="s">
        <v>262</v>
      </c>
      <c r="B115" s="84" t="s">
        <v>9025</v>
      </c>
      <c r="C115" s="41">
        <v>7</v>
      </c>
      <c r="D115" s="84" t="s">
        <v>9290</v>
      </c>
      <c r="E115" s="53">
        <v>1.06E-5</v>
      </c>
      <c r="F115" s="53">
        <v>1.55E-6</v>
      </c>
      <c r="G115" s="41">
        <v>0.38700000000000001</v>
      </c>
      <c r="H115" s="41">
        <v>0.61299999999999999</v>
      </c>
      <c r="I115" s="41">
        <v>8.8999999999999996E-2</v>
      </c>
      <c r="J115" s="41">
        <v>8.8999999999999996E-2</v>
      </c>
    </row>
    <row r="116" spans="1:10" ht="15.75" customHeight="1">
      <c r="A116" s="84" t="s">
        <v>262</v>
      </c>
      <c r="B116" s="84" t="s">
        <v>9025</v>
      </c>
      <c r="C116" s="41">
        <v>8</v>
      </c>
      <c r="D116" s="84" t="s">
        <v>9291</v>
      </c>
      <c r="E116" s="41">
        <v>0.12043426</v>
      </c>
      <c r="F116" s="53">
        <v>2.3799999999999999E-7</v>
      </c>
      <c r="G116" s="41">
        <v>8.7999999999999995E-2</v>
      </c>
      <c r="H116" s="41">
        <v>0.91200000000000003</v>
      </c>
      <c r="I116" s="41">
        <v>0.112</v>
      </c>
      <c r="J116" s="41">
        <v>0.112</v>
      </c>
    </row>
    <row r="117" spans="1:10" ht="15.75" customHeight="1">
      <c r="A117" s="84" t="s">
        <v>262</v>
      </c>
      <c r="B117" s="84" t="s">
        <v>9025</v>
      </c>
      <c r="C117" s="41">
        <v>9</v>
      </c>
      <c r="D117" s="84" t="s">
        <v>9292</v>
      </c>
      <c r="E117" s="41">
        <v>0.40608643</v>
      </c>
      <c r="F117" s="53">
        <v>6.4799999999999998E-8</v>
      </c>
      <c r="G117" s="41">
        <v>1.2190000000000001</v>
      </c>
      <c r="H117" s="41">
        <v>-0.219</v>
      </c>
      <c r="I117" s="41">
        <v>0.23300000000000001</v>
      </c>
      <c r="J117" s="41">
        <v>0.23300000000000001</v>
      </c>
    </row>
    <row r="118" spans="1:10" ht="15.75" customHeight="1">
      <c r="A118" s="84" t="s">
        <v>262</v>
      </c>
      <c r="B118" s="84" t="s">
        <v>9025</v>
      </c>
      <c r="C118" s="41">
        <v>10</v>
      </c>
      <c r="D118" s="84" t="s">
        <v>9293</v>
      </c>
      <c r="E118" s="41">
        <v>0.31265504</v>
      </c>
      <c r="F118" s="53">
        <v>2.34E-7</v>
      </c>
      <c r="G118" s="41">
        <v>0.78400000000000003</v>
      </c>
      <c r="H118" s="41">
        <v>0.216</v>
      </c>
      <c r="I118" s="41">
        <v>0.19</v>
      </c>
      <c r="J118" s="41">
        <v>0.19</v>
      </c>
    </row>
    <row r="119" spans="1:10" ht="15.75" customHeight="1">
      <c r="A119" s="84" t="s">
        <v>262</v>
      </c>
      <c r="B119" s="84" t="s">
        <v>9025</v>
      </c>
      <c r="C119" s="41">
        <v>11</v>
      </c>
      <c r="D119" s="84" t="s">
        <v>9294</v>
      </c>
      <c r="E119" s="41">
        <v>0.46314941999999998</v>
      </c>
      <c r="F119" s="53">
        <v>8.6400000000000006E-8</v>
      </c>
      <c r="G119" s="41">
        <v>1.2769999999999999</v>
      </c>
      <c r="H119" s="41">
        <v>-0.27700000000000002</v>
      </c>
      <c r="I119" s="41">
        <v>0.223</v>
      </c>
      <c r="J119" s="41">
        <v>0.223</v>
      </c>
    </row>
    <row r="120" spans="1:10" ht="15.75" customHeight="1">
      <c r="A120" s="84" t="s">
        <v>262</v>
      </c>
      <c r="B120" s="84" t="s">
        <v>9025</v>
      </c>
      <c r="C120" s="41">
        <v>12</v>
      </c>
      <c r="D120" s="84" t="s">
        <v>9295</v>
      </c>
      <c r="E120" s="41">
        <v>0.20652249</v>
      </c>
      <c r="F120" s="53">
        <v>2.4299999999999999E-7</v>
      </c>
      <c r="G120" s="41">
        <v>1.6859999999999999</v>
      </c>
      <c r="H120" s="41">
        <v>-0.68600000000000005</v>
      </c>
      <c r="I120" s="41">
        <v>1.9490000000000001</v>
      </c>
      <c r="J120" s="41">
        <v>1.9490000000000001</v>
      </c>
    </row>
    <row r="121" spans="1:10" ht="15.75" customHeight="1">
      <c r="A121" s="84" t="s">
        <v>262</v>
      </c>
      <c r="B121" s="84" t="s">
        <v>9025</v>
      </c>
      <c r="C121" s="41">
        <v>13</v>
      </c>
      <c r="D121" s="84" t="s">
        <v>9296</v>
      </c>
      <c r="E121" s="41">
        <v>0.14798355999999999</v>
      </c>
      <c r="F121" s="53">
        <v>1.9000000000000001E-7</v>
      </c>
      <c r="G121" s="41">
        <v>1.038</v>
      </c>
      <c r="H121" s="41">
        <v>-3.7999999999999999E-2</v>
      </c>
      <c r="I121" s="41">
        <v>0.188</v>
      </c>
      <c r="J121" s="41">
        <v>0.188</v>
      </c>
    </row>
    <row r="122" spans="1:10" ht="15.75" customHeight="1">
      <c r="A122" s="84" t="s">
        <v>262</v>
      </c>
      <c r="B122" s="84" t="s">
        <v>9025</v>
      </c>
      <c r="C122" s="41">
        <v>14</v>
      </c>
      <c r="D122" s="84" t="s">
        <v>9278</v>
      </c>
      <c r="E122" s="41">
        <v>0.31276043999999997</v>
      </c>
      <c r="F122" s="53">
        <v>2.5600000000000002E-7</v>
      </c>
      <c r="G122" s="41">
        <v>0.621</v>
      </c>
      <c r="H122" s="41">
        <v>0.379</v>
      </c>
      <c r="I122" s="41">
        <v>0.127</v>
      </c>
      <c r="J122" s="41">
        <v>0.127</v>
      </c>
    </row>
    <row r="123" spans="1:10" ht="15.75" customHeight="1">
      <c r="A123" s="84" t="s">
        <v>262</v>
      </c>
      <c r="B123" s="84" t="s">
        <v>9025</v>
      </c>
      <c r="C123" s="41">
        <v>15</v>
      </c>
      <c r="D123" s="84" t="s">
        <v>9279</v>
      </c>
      <c r="E123" s="41">
        <v>7.9778699999999998E-3</v>
      </c>
      <c r="F123" s="53">
        <v>6.4099999999999998E-7</v>
      </c>
      <c r="G123" s="41">
        <v>1.036</v>
      </c>
      <c r="H123" s="41">
        <v>-3.5999999999999997E-2</v>
      </c>
      <c r="I123" s="41">
        <v>0.216</v>
      </c>
      <c r="J123" s="41">
        <v>0.216</v>
      </c>
    </row>
    <row r="124" spans="1:10" ht="15.75" customHeight="1">
      <c r="A124" s="84" t="s">
        <v>262</v>
      </c>
      <c r="B124" s="84" t="s">
        <v>9025</v>
      </c>
      <c r="C124" s="41">
        <v>16</v>
      </c>
      <c r="D124" s="84" t="s">
        <v>9272</v>
      </c>
      <c r="E124" s="41">
        <v>9.4898490000000002E-2</v>
      </c>
      <c r="F124" s="53">
        <v>4.0699999999999998E-7</v>
      </c>
      <c r="G124" s="41">
        <v>0.14399999999999999</v>
      </c>
      <c r="H124" s="41">
        <v>0.85599999999999998</v>
      </c>
      <c r="I124" s="41">
        <v>0.39600000000000002</v>
      </c>
      <c r="J124" s="41">
        <v>0.39600000000000002</v>
      </c>
    </row>
    <row r="125" spans="1:10" ht="15.75" customHeight="1">
      <c r="A125" s="84" t="s">
        <v>262</v>
      </c>
      <c r="B125" s="84" t="s">
        <v>9025</v>
      </c>
      <c r="C125" s="41">
        <v>17</v>
      </c>
      <c r="D125" s="84" t="s">
        <v>9219</v>
      </c>
      <c r="E125" s="41">
        <v>2.2832270000000002E-2</v>
      </c>
      <c r="F125" s="53">
        <v>6.3200000000000005E-7</v>
      </c>
      <c r="G125" s="41">
        <v>0.56499999999999995</v>
      </c>
      <c r="H125" s="41">
        <v>0.435</v>
      </c>
      <c r="I125" s="41">
        <v>0.10199999999999999</v>
      </c>
      <c r="J125" s="41">
        <v>0.10199999999999999</v>
      </c>
    </row>
    <row r="126" spans="1:10" ht="15.75" customHeight="1">
      <c r="A126" s="84" t="s">
        <v>262</v>
      </c>
      <c r="B126" s="84" t="s">
        <v>9025</v>
      </c>
      <c r="C126" s="41">
        <v>18</v>
      </c>
      <c r="D126" s="84" t="s">
        <v>9228</v>
      </c>
      <c r="E126" s="41">
        <v>0.95214447000000002</v>
      </c>
      <c r="F126" s="53">
        <v>1.5300000000000001E-8</v>
      </c>
      <c r="G126" s="41">
        <v>0.4</v>
      </c>
      <c r="H126" s="41">
        <v>0.6</v>
      </c>
      <c r="I126" s="41">
        <v>7.8E-2</v>
      </c>
      <c r="J126" s="41">
        <v>7.8E-2</v>
      </c>
    </row>
    <row r="127" spans="1:10" ht="15.75" customHeight="1">
      <c r="A127" s="84" t="s">
        <v>262</v>
      </c>
      <c r="B127" s="84" t="s">
        <v>9025</v>
      </c>
      <c r="C127" s="41">
        <v>19</v>
      </c>
      <c r="D127" s="84" t="s">
        <v>9229</v>
      </c>
      <c r="E127" s="53">
        <v>2.58E-5</v>
      </c>
      <c r="F127" s="53">
        <v>1.2699999999999999E-6</v>
      </c>
      <c r="G127" s="41">
        <v>0.438</v>
      </c>
      <c r="H127" s="41">
        <v>0.56200000000000006</v>
      </c>
      <c r="I127" s="41">
        <v>9.7000000000000003E-2</v>
      </c>
      <c r="J127" s="41">
        <v>9.7000000000000003E-2</v>
      </c>
    </row>
    <row r="128" spans="1:10" ht="15.75" customHeight="1">
      <c r="A128" s="84" t="s">
        <v>262</v>
      </c>
      <c r="B128" s="84" t="s">
        <v>9025</v>
      </c>
      <c r="C128" s="41">
        <v>20</v>
      </c>
      <c r="D128" s="84" t="s">
        <v>9222</v>
      </c>
      <c r="E128" s="41">
        <v>0.10532961</v>
      </c>
      <c r="F128" s="53">
        <v>2.7000000000000001E-7</v>
      </c>
      <c r="G128" s="41">
        <v>0.10199999999999999</v>
      </c>
      <c r="H128" s="41">
        <v>0.89800000000000002</v>
      </c>
      <c r="I128" s="41">
        <v>0.121</v>
      </c>
      <c r="J128" s="41">
        <v>0.121</v>
      </c>
    </row>
    <row r="129" spans="1:10" ht="15.75" customHeight="1">
      <c r="A129" s="61" t="s">
        <v>267</v>
      </c>
      <c r="B129" s="61" t="s">
        <v>9025</v>
      </c>
      <c r="C129" s="62">
        <v>1</v>
      </c>
      <c r="D129" s="61" t="s">
        <v>4146</v>
      </c>
      <c r="E129" s="63">
        <v>3.9099999999999999E-11</v>
      </c>
      <c r="F129" s="62">
        <v>0</v>
      </c>
      <c r="G129" s="62">
        <v>0</v>
      </c>
      <c r="H129" s="61" t="s">
        <v>142</v>
      </c>
      <c r="I129" s="61" t="s">
        <v>142</v>
      </c>
      <c r="J129" s="61" t="s">
        <v>142</v>
      </c>
    </row>
    <row r="130" spans="1:10" ht="15.75" customHeight="1">
      <c r="A130" s="66" t="s">
        <v>267</v>
      </c>
      <c r="B130" s="66" t="s">
        <v>9025</v>
      </c>
      <c r="C130" s="60">
        <v>2</v>
      </c>
      <c r="D130" s="66" t="s">
        <v>4737</v>
      </c>
      <c r="E130" s="60">
        <v>0.36173506</v>
      </c>
      <c r="F130" s="60">
        <v>0</v>
      </c>
      <c r="G130" s="60">
        <v>0</v>
      </c>
      <c r="H130" s="66" t="s">
        <v>142</v>
      </c>
      <c r="I130" s="66" t="s">
        <v>142</v>
      </c>
      <c r="J130" s="66" t="s">
        <v>142</v>
      </c>
    </row>
    <row r="131" spans="1:10" ht="15.75" customHeight="1">
      <c r="A131" s="84" t="s">
        <v>267</v>
      </c>
      <c r="B131" s="84" t="s">
        <v>9025</v>
      </c>
      <c r="C131" s="41">
        <v>3</v>
      </c>
      <c r="D131" s="84" t="s">
        <v>6192</v>
      </c>
      <c r="E131" s="41">
        <v>6.8057380000000001E-2</v>
      </c>
      <c r="F131" s="41">
        <v>0</v>
      </c>
      <c r="G131" s="41">
        <v>0</v>
      </c>
      <c r="H131" s="84" t="s">
        <v>142</v>
      </c>
      <c r="I131" s="84" t="s">
        <v>142</v>
      </c>
      <c r="J131" s="84" t="s">
        <v>142</v>
      </c>
    </row>
    <row r="132" spans="1:10" ht="15.75" customHeight="1">
      <c r="A132" s="84" t="s">
        <v>267</v>
      </c>
      <c r="B132" s="84" t="s">
        <v>9025</v>
      </c>
      <c r="C132" s="41">
        <v>4</v>
      </c>
      <c r="D132" s="84" t="s">
        <v>5602</v>
      </c>
      <c r="E132" s="53">
        <v>1.14E-7</v>
      </c>
      <c r="F132" s="41">
        <v>0</v>
      </c>
      <c r="G132" s="41">
        <v>0</v>
      </c>
      <c r="H132" s="84" t="s">
        <v>142</v>
      </c>
      <c r="I132" s="84" t="s">
        <v>142</v>
      </c>
      <c r="J132" s="84" t="s">
        <v>142</v>
      </c>
    </row>
    <row r="133" spans="1:10" ht="15.75" customHeight="1">
      <c r="A133" s="84" t="s">
        <v>267</v>
      </c>
      <c r="B133" s="84" t="s">
        <v>9025</v>
      </c>
      <c r="C133" s="41">
        <v>5</v>
      </c>
      <c r="D133" s="84" t="s">
        <v>9288</v>
      </c>
      <c r="E133" s="41">
        <v>0.27844980000000003</v>
      </c>
      <c r="F133" s="53">
        <v>8.7999999999999994E-8</v>
      </c>
      <c r="G133" s="41">
        <v>0.58599999999999997</v>
      </c>
      <c r="H133" s="41">
        <v>0.41399999999999998</v>
      </c>
      <c r="I133" s="41">
        <v>0.105</v>
      </c>
      <c r="J133" s="41">
        <v>0.105</v>
      </c>
    </row>
    <row r="134" spans="1:10" ht="15.75" customHeight="1">
      <c r="A134" s="84" t="s">
        <v>267</v>
      </c>
      <c r="B134" s="84" t="s">
        <v>9025</v>
      </c>
      <c r="C134" s="41">
        <v>6</v>
      </c>
      <c r="D134" s="84" t="s">
        <v>9289</v>
      </c>
      <c r="E134" s="41">
        <v>0.86742668000000001</v>
      </c>
      <c r="F134" s="53">
        <v>3.3099999999999999E-8</v>
      </c>
      <c r="G134" s="41">
        <v>0.499</v>
      </c>
      <c r="H134" s="41">
        <v>0.501</v>
      </c>
      <c r="I134" s="41">
        <v>7.0000000000000007E-2</v>
      </c>
      <c r="J134" s="41">
        <v>7.0000000000000007E-2</v>
      </c>
    </row>
    <row r="135" spans="1:10" ht="15.75" customHeight="1">
      <c r="A135" s="84" t="s">
        <v>267</v>
      </c>
      <c r="B135" s="84" t="s">
        <v>9025</v>
      </c>
      <c r="C135" s="41">
        <v>7</v>
      </c>
      <c r="D135" s="84" t="s">
        <v>9290</v>
      </c>
      <c r="E135" s="53">
        <v>3.0300000000000001E-5</v>
      </c>
      <c r="F135" s="53">
        <v>9.9600000000000008E-7</v>
      </c>
      <c r="G135" s="41">
        <v>0.52500000000000002</v>
      </c>
      <c r="H135" s="41">
        <v>0.47499999999999998</v>
      </c>
      <c r="I135" s="41">
        <v>8.4000000000000005E-2</v>
      </c>
      <c r="J135" s="41">
        <v>8.4000000000000005E-2</v>
      </c>
    </row>
    <row r="136" spans="1:10" ht="15.75" customHeight="1">
      <c r="A136" s="84" t="s">
        <v>267</v>
      </c>
      <c r="B136" s="84" t="s">
        <v>9025</v>
      </c>
      <c r="C136" s="41">
        <v>8</v>
      </c>
      <c r="D136" s="84" t="s">
        <v>9291</v>
      </c>
      <c r="E136" s="41">
        <v>0.20789290999999999</v>
      </c>
      <c r="F136" s="53">
        <v>1.6400000000000001E-7</v>
      </c>
      <c r="G136" s="41">
        <v>0.24399999999999999</v>
      </c>
      <c r="H136" s="41">
        <v>0.75600000000000001</v>
      </c>
      <c r="I136" s="41">
        <v>0.111</v>
      </c>
      <c r="J136" s="41">
        <v>0.111</v>
      </c>
    </row>
    <row r="137" spans="1:10" ht="15.75" customHeight="1">
      <c r="A137" s="84" t="s">
        <v>267</v>
      </c>
      <c r="B137" s="84" t="s">
        <v>9025</v>
      </c>
      <c r="C137" s="41">
        <v>9</v>
      </c>
      <c r="D137" s="84" t="s">
        <v>9292</v>
      </c>
      <c r="E137" s="41">
        <v>0.67828401999999999</v>
      </c>
      <c r="F137" s="53">
        <v>5.8099999999999997E-8</v>
      </c>
      <c r="G137" s="41">
        <v>1.0900000000000001</v>
      </c>
      <c r="H137" s="41">
        <v>-0.09</v>
      </c>
      <c r="I137" s="41">
        <v>0.2</v>
      </c>
      <c r="J137" s="41">
        <v>0.2</v>
      </c>
    </row>
    <row r="138" spans="1:10" ht="15.75" customHeight="1">
      <c r="A138" s="84" t="s">
        <v>267</v>
      </c>
      <c r="B138" s="84" t="s">
        <v>9025</v>
      </c>
      <c r="C138" s="41">
        <v>10</v>
      </c>
      <c r="D138" s="84" t="s">
        <v>9293</v>
      </c>
      <c r="E138" s="41">
        <v>0.21229084000000001</v>
      </c>
      <c r="F138" s="53">
        <v>2.2999999999999999E-7</v>
      </c>
      <c r="G138" s="41">
        <v>0.97299999999999998</v>
      </c>
      <c r="H138" s="41">
        <v>2.7E-2</v>
      </c>
      <c r="I138" s="41">
        <v>0.16700000000000001</v>
      </c>
      <c r="J138" s="41">
        <v>0.16700000000000001</v>
      </c>
    </row>
    <row r="139" spans="1:10" ht="15.75" customHeight="1">
      <c r="A139" s="84" t="s">
        <v>267</v>
      </c>
      <c r="B139" s="84" t="s">
        <v>9025</v>
      </c>
      <c r="C139" s="41">
        <v>11</v>
      </c>
      <c r="D139" s="84" t="s">
        <v>9294</v>
      </c>
      <c r="E139" s="41">
        <v>0.80994695999999999</v>
      </c>
      <c r="F139" s="53">
        <v>3.9500000000000003E-8</v>
      </c>
      <c r="G139" s="41">
        <v>1.2969999999999999</v>
      </c>
      <c r="H139" s="41">
        <v>-0.29699999999999999</v>
      </c>
      <c r="I139" s="41">
        <v>0.2</v>
      </c>
      <c r="J139" s="41">
        <v>0.2</v>
      </c>
    </row>
    <row r="140" spans="1:10" ht="15.75" customHeight="1">
      <c r="A140" s="84" t="s">
        <v>267</v>
      </c>
      <c r="B140" s="84" t="s">
        <v>9025</v>
      </c>
      <c r="C140" s="41">
        <v>12</v>
      </c>
      <c r="D140" s="84" t="s">
        <v>9295</v>
      </c>
      <c r="E140" s="41">
        <v>0.22101941</v>
      </c>
      <c r="F140" s="53">
        <v>3.4799999999999999E-7</v>
      </c>
      <c r="G140" s="41">
        <v>1.4370000000000001</v>
      </c>
      <c r="H140" s="41">
        <v>-0.437</v>
      </c>
      <c r="I140" s="41">
        <v>1.028</v>
      </c>
      <c r="J140" s="41">
        <v>1.028</v>
      </c>
    </row>
    <row r="141" spans="1:10" ht="15.75" customHeight="1">
      <c r="A141" s="84" t="s">
        <v>267</v>
      </c>
      <c r="B141" s="84" t="s">
        <v>9025</v>
      </c>
      <c r="C141" s="41">
        <v>13</v>
      </c>
      <c r="D141" s="84" t="s">
        <v>9296</v>
      </c>
      <c r="E141" s="41">
        <v>0.68702162</v>
      </c>
      <c r="F141" s="53">
        <v>3.25E-8</v>
      </c>
      <c r="G141" s="41">
        <v>0.94099999999999995</v>
      </c>
      <c r="H141" s="41">
        <v>5.8999999999999997E-2</v>
      </c>
      <c r="I141" s="41">
        <v>0.16200000000000001</v>
      </c>
      <c r="J141" s="41">
        <v>0.16200000000000001</v>
      </c>
    </row>
    <row r="142" spans="1:10" ht="15.75" customHeight="1">
      <c r="A142" s="84" t="s">
        <v>267</v>
      </c>
      <c r="B142" s="84" t="s">
        <v>9025</v>
      </c>
      <c r="C142" s="41">
        <v>14</v>
      </c>
      <c r="D142" s="84" t="s">
        <v>9278</v>
      </c>
      <c r="E142" s="41">
        <v>0.10536502</v>
      </c>
      <c r="F142" s="53">
        <v>3.5600000000000001E-7</v>
      </c>
      <c r="G142" s="41">
        <v>0.81200000000000006</v>
      </c>
      <c r="H142" s="41">
        <v>0.188</v>
      </c>
      <c r="I142" s="41">
        <v>0.126</v>
      </c>
      <c r="J142" s="41">
        <v>0.126</v>
      </c>
    </row>
    <row r="143" spans="1:10" ht="15.75" customHeight="1">
      <c r="A143" s="84" t="s">
        <v>267</v>
      </c>
      <c r="B143" s="84" t="s">
        <v>9025</v>
      </c>
      <c r="C143" s="41">
        <v>15</v>
      </c>
      <c r="D143" s="84" t="s">
        <v>9279</v>
      </c>
      <c r="E143" s="41">
        <v>6.8691000000000002E-2</v>
      </c>
      <c r="F143" s="53">
        <v>3.7300000000000002E-7</v>
      </c>
      <c r="G143" s="41">
        <v>1.2250000000000001</v>
      </c>
      <c r="H143" s="41">
        <v>-0.22500000000000001</v>
      </c>
      <c r="I143" s="41">
        <v>0.19</v>
      </c>
      <c r="J143" s="41">
        <v>0.19</v>
      </c>
    </row>
    <row r="144" spans="1:10" ht="15.75" customHeight="1">
      <c r="A144" s="84" t="s">
        <v>267</v>
      </c>
      <c r="B144" s="84" t="s">
        <v>9025</v>
      </c>
      <c r="C144" s="41">
        <v>16</v>
      </c>
      <c r="D144" s="84" t="s">
        <v>9272</v>
      </c>
      <c r="E144" s="41">
        <v>4.785089E-2</v>
      </c>
      <c r="F144" s="53">
        <v>4.2500000000000001E-7</v>
      </c>
      <c r="G144" s="41">
        <v>0.58899999999999997</v>
      </c>
      <c r="H144" s="41">
        <v>0.41099999999999998</v>
      </c>
      <c r="I144" s="41">
        <v>0.39</v>
      </c>
      <c r="J144" s="41">
        <v>0.39</v>
      </c>
    </row>
    <row r="145" spans="1:10" ht="15.75" customHeight="1">
      <c r="A145" s="84" t="s">
        <v>267</v>
      </c>
      <c r="B145" s="84" t="s">
        <v>9025</v>
      </c>
      <c r="C145" s="41">
        <v>17</v>
      </c>
      <c r="D145" s="84" t="s">
        <v>9219</v>
      </c>
      <c r="E145" s="41">
        <v>0.40787825</v>
      </c>
      <c r="F145" s="53">
        <v>4.2200000000000001E-8</v>
      </c>
      <c r="G145" s="41">
        <v>0.56599999999999995</v>
      </c>
      <c r="H145" s="41">
        <v>0.434</v>
      </c>
      <c r="I145" s="41">
        <v>0.10199999999999999</v>
      </c>
      <c r="J145" s="41">
        <v>0.10199999999999999</v>
      </c>
    </row>
    <row r="146" spans="1:10" ht="15.75" customHeight="1">
      <c r="A146" s="84" t="s">
        <v>267</v>
      </c>
      <c r="B146" s="84" t="s">
        <v>9025</v>
      </c>
      <c r="C146" s="41">
        <v>18</v>
      </c>
      <c r="D146" s="84" t="s">
        <v>9228</v>
      </c>
      <c r="E146" s="41">
        <v>0.99245609000000001</v>
      </c>
      <c r="F146" s="53">
        <v>5.4899999999999997E-10</v>
      </c>
      <c r="G146" s="41">
        <v>0.53100000000000003</v>
      </c>
      <c r="H146" s="41">
        <v>0.46899999999999997</v>
      </c>
      <c r="I146" s="41">
        <v>7.4999999999999997E-2</v>
      </c>
      <c r="J146" s="41">
        <v>7.4999999999999997E-2</v>
      </c>
    </row>
    <row r="147" spans="1:10" ht="15.75" customHeight="1">
      <c r="A147" s="84" t="s">
        <v>267</v>
      </c>
      <c r="B147" s="84" t="s">
        <v>9025</v>
      </c>
      <c r="C147" s="41">
        <v>19</v>
      </c>
      <c r="D147" s="84" t="s">
        <v>9229</v>
      </c>
      <c r="E147" s="41">
        <v>7.3039999999999997E-4</v>
      </c>
      <c r="F147" s="53">
        <v>6.0999999999999998E-7</v>
      </c>
      <c r="G147" s="41">
        <v>0.56399999999999995</v>
      </c>
      <c r="H147" s="41">
        <v>0.436</v>
      </c>
      <c r="I147" s="41">
        <v>8.8999999999999996E-2</v>
      </c>
      <c r="J147" s="41">
        <v>8.8999999999999996E-2</v>
      </c>
    </row>
    <row r="148" spans="1:10" ht="15.75" customHeight="1">
      <c r="A148" s="84" t="s">
        <v>267</v>
      </c>
      <c r="B148" s="84" t="s">
        <v>9025</v>
      </c>
      <c r="C148" s="41">
        <v>20</v>
      </c>
      <c r="D148" s="84" t="s">
        <v>9222</v>
      </c>
      <c r="E148" s="41">
        <v>0.35286814999999999</v>
      </c>
      <c r="F148" s="53">
        <v>9.9299999999999996E-8</v>
      </c>
      <c r="G148" s="41">
        <v>0.27400000000000002</v>
      </c>
      <c r="H148" s="41">
        <v>0.72599999999999998</v>
      </c>
      <c r="I148" s="41">
        <v>0.11700000000000001</v>
      </c>
      <c r="J148" s="41">
        <v>0.11700000000000001</v>
      </c>
    </row>
    <row r="149" spans="1:10" ht="15.75" customHeight="1">
      <c r="A149" s="61" t="s">
        <v>275</v>
      </c>
      <c r="B149" s="61" t="s">
        <v>9025</v>
      </c>
      <c r="C149" s="62">
        <v>1</v>
      </c>
      <c r="D149" s="61" t="s">
        <v>4146</v>
      </c>
      <c r="E149" s="63">
        <v>1.2600000000000001E-12</v>
      </c>
      <c r="F149" s="62">
        <v>0</v>
      </c>
      <c r="G149" s="62">
        <v>0</v>
      </c>
      <c r="H149" s="61" t="s">
        <v>142</v>
      </c>
      <c r="I149" s="61" t="s">
        <v>142</v>
      </c>
      <c r="J149" s="61" t="s">
        <v>142</v>
      </c>
    </row>
    <row r="150" spans="1:10" ht="15.75" customHeight="1">
      <c r="A150" s="66" t="s">
        <v>275</v>
      </c>
      <c r="B150" s="66" t="s">
        <v>9025</v>
      </c>
      <c r="C150" s="60">
        <v>2</v>
      </c>
      <c r="D150" s="66" t="s">
        <v>4737</v>
      </c>
      <c r="E150" s="60">
        <v>0.59834054999999997</v>
      </c>
      <c r="F150" s="60">
        <v>0</v>
      </c>
      <c r="G150" s="60">
        <v>0</v>
      </c>
      <c r="H150" s="66" t="s">
        <v>142</v>
      </c>
      <c r="I150" s="66" t="s">
        <v>142</v>
      </c>
      <c r="J150" s="66" t="s">
        <v>142</v>
      </c>
    </row>
    <row r="151" spans="1:10" ht="15.75" customHeight="1">
      <c r="A151" s="84" t="s">
        <v>275</v>
      </c>
      <c r="B151" s="84" t="s">
        <v>9025</v>
      </c>
      <c r="C151" s="41">
        <v>3</v>
      </c>
      <c r="D151" s="84" t="s">
        <v>6192</v>
      </c>
      <c r="E151" s="41">
        <v>0.46308649000000002</v>
      </c>
      <c r="F151" s="41">
        <v>0</v>
      </c>
      <c r="G151" s="41">
        <v>0</v>
      </c>
      <c r="H151" s="84" t="s">
        <v>142</v>
      </c>
      <c r="I151" s="84" t="s">
        <v>142</v>
      </c>
      <c r="J151" s="84" t="s">
        <v>142</v>
      </c>
    </row>
    <row r="152" spans="1:10" ht="15.75" customHeight="1">
      <c r="A152" s="84" t="s">
        <v>275</v>
      </c>
      <c r="B152" s="84" t="s">
        <v>9025</v>
      </c>
      <c r="C152" s="41">
        <v>4</v>
      </c>
      <c r="D152" s="84" t="s">
        <v>5602</v>
      </c>
      <c r="E152" s="53">
        <v>2.0799999999999998E-9</v>
      </c>
      <c r="F152" s="41">
        <v>0</v>
      </c>
      <c r="G152" s="41">
        <v>0</v>
      </c>
      <c r="H152" s="84" t="s">
        <v>142</v>
      </c>
      <c r="I152" s="84" t="s">
        <v>142</v>
      </c>
      <c r="J152" s="84" t="s">
        <v>142</v>
      </c>
    </row>
    <row r="153" spans="1:10" ht="15.75" customHeight="1">
      <c r="A153" s="84" t="s">
        <v>275</v>
      </c>
      <c r="B153" s="84" t="s">
        <v>9025</v>
      </c>
      <c r="C153" s="41">
        <v>5</v>
      </c>
      <c r="D153" s="84" t="s">
        <v>9288</v>
      </c>
      <c r="E153" s="41">
        <v>1.4929800000000001E-3</v>
      </c>
      <c r="F153" s="53">
        <v>1.3200000000000001E-6</v>
      </c>
      <c r="G153" s="41">
        <v>0.38600000000000001</v>
      </c>
      <c r="H153" s="41">
        <v>0.61399999999999999</v>
      </c>
      <c r="I153" s="41">
        <v>0.12</v>
      </c>
      <c r="J153" s="41">
        <v>0.12</v>
      </c>
    </row>
    <row r="154" spans="1:10" ht="15.75" customHeight="1">
      <c r="A154" s="84" t="s">
        <v>275</v>
      </c>
      <c r="B154" s="84" t="s">
        <v>9025</v>
      </c>
      <c r="C154" s="41">
        <v>6</v>
      </c>
      <c r="D154" s="84" t="s">
        <v>9289</v>
      </c>
      <c r="E154" s="41">
        <v>2.5087910000000001E-2</v>
      </c>
      <c r="F154" s="53">
        <v>2.41E-7</v>
      </c>
      <c r="G154" s="41">
        <v>0.49199999999999999</v>
      </c>
      <c r="H154" s="41">
        <v>0.50800000000000001</v>
      </c>
      <c r="I154" s="41">
        <v>7.0999999999999994E-2</v>
      </c>
      <c r="J154" s="41">
        <v>7.0999999999999994E-2</v>
      </c>
    </row>
    <row r="155" spans="1:10" ht="15.75" customHeight="1">
      <c r="A155" s="84" t="s">
        <v>275</v>
      </c>
      <c r="B155" s="84" t="s">
        <v>9025</v>
      </c>
      <c r="C155" s="41">
        <v>7</v>
      </c>
      <c r="D155" s="84" t="s">
        <v>9290</v>
      </c>
      <c r="E155" s="41">
        <v>8.4858439999999993E-2</v>
      </c>
      <c r="F155" s="53">
        <v>2.6100000000000002E-7</v>
      </c>
      <c r="G155" s="41">
        <v>0.35499999999999998</v>
      </c>
      <c r="H155" s="41">
        <v>0.64500000000000002</v>
      </c>
      <c r="I155" s="41">
        <v>8.8999999999999996E-2</v>
      </c>
      <c r="J155" s="41">
        <v>8.8999999999999996E-2</v>
      </c>
    </row>
    <row r="156" spans="1:10" ht="15.75" customHeight="1">
      <c r="A156" s="84" t="s">
        <v>275</v>
      </c>
      <c r="B156" s="84" t="s">
        <v>9025</v>
      </c>
      <c r="C156" s="41">
        <v>8</v>
      </c>
      <c r="D156" s="84" t="s">
        <v>9291</v>
      </c>
      <c r="E156" s="41">
        <v>0.65514353000000003</v>
      </c>
      <c r="F156" s="53">
        <v>4.21E-8</v>
      </c>
      <c r="G156" s="41">
        <v>0.20200000000000001</v>
      </c>
      <c r="H156" s="41">
        <v>0.79800000000000004</v>
      </c>
      <c r="I156" s="41">
        <v>0.109</v>
      </c>
      <c r="J156" s="41">
        <v>0.109</v>
      </c>
    </row>
    <row r="157" spans="1:10" ht="15.75" customHeight="1">
      <c r="A157" s="84" t="s">
        <v>275</v>
      </c>
      <c r="B157" s="84" t="s">
        <v>9025</v>
      </c>
      <c r="C157" s="41">
        <v>9</v>
      </c>
      <c r="D157" s="84" t="s">
        <v>9292</v>
      </c>
      <c r="E157" s="41">
        <v>5.2770070000000002E-2</v>
      </c>
      <c r="F157" s="53">
        <v>4.4200000000000001E-7</v>
      </c>
      <c r="G157" s="41">
        <v>1.2809999999999999</v>
      </c>
      <c r="H157" s="41">
        <v>-0.28100000000000003</v>
      </c>
      <c r="I157" s="41">
        <v>0.36399999999999999</v>
      </c>
      <c r="J157" s="41">
        <v>0.36399999999999999</v>
      </c>
    </row>
    <row r="158" spans="1:10" ht="15.75" customHeight="1">
      <c r="A158" s="84" t="s">
        <v>275</v>
      </c>
      <c r="B158" s="84" t="s">
        <v>9025</v>
      </c>
      <c r="C158" s="41">
        <v>10</v>
      </c>
      <c r="D158" s="84" t="s">
        <v>9293</v>
      </c>
      <c r="E158" s="41">
        <v>0.40953318</v>
      </c>
      <c r="F158" s="53">
        <v>1.1000000000000001E-7</v>
      </c>
      <c r="G158" s="41">
        <v>1.1120000000000001</v>
      </c>
      <c r="H158" s="41">
        <v>-0.112</v>
      </c>
      <c r="I158" s="41">
        <v>0.17399999999999999</v>
      </c>
      <c r="J158" s="41">
        <v>0.17399999999999999</v>
      </c>
    </row>
    <row r="159" spans="1:10" ht="15.75" customHeight="1">
      <c r="A159" s="84" t="s">
        <v>275</v>
      </c>
      <c r="B159" s="84" t="s">
        <v>9025</v>
      </c>
      <c r="C159" s="41">
        <v>11</v>
      </c>
      <c r="D159" s="84" t="s">
        <v>9294</v>
      </c>
      <c r="E159" s="41">
        <v>0.59586863999999995</v>
      </c>
      <c r="F159" s="53">
        <v>9.4100000000000002E-8</v>
      </c>
      <c r="G159" s="41">
        <v>0.82199999999999995</v>
      </c>
      <c r="H159" s="41">
        <v>0.17799999999999999</v>
      </c>
      <c r="I159" s="41">
        <v>0.187</v>
      </c>
      <c r="J159" s="41">
        <v>0.187</v>
      </c>
    </row>
    <row r="160" spans="1:10" ht="15.75" customHeight="1">
      <c r="A160" s="84" t="s">
        <v>275</v>
      </c>
      <c r="B160" s="84" t="s">
        <v>9025</v>
      </c>
      <c r="C160" s="41">
        <v>12</v>
      </c>
      <c r="D160" s="84" t="s">
        <v>9295</v>
      </c>
      <c r="E160" s="41">
        <v>0.40978711000000001</v>
      </c>
      <c r="F160" s="53">
        <v>7.7799999999999995E-8</v>
      </c>
      <c r="G160" s="41">
        <v>0.874</v>
      </c>
      <c r="H160" s="41">
        <v>0.126</v>
      </c>
      <c r="I160" s="41">
        <v>0.69899999999999995</v>
      </c>
      <c r="J160" s="41">
        <v>0.69899999999999995</v>
      </c>
    </row>
    <row r="161" spans="1:10" ht="15.75" customHeight="1">
      <c r="A161" s="84" t="s">
        <v>275</v>
      </c>
      <c r="B161" s="84" t="s">
        <v>9025</v>
      </c>
      <c r="C161" s="41">
        <v>13</v>
      </c>
      <c r="D161" s="84" t="s">
        <v>9296</v>
      </c>
      <c r="E161" s="41">
        <v>3.4781760000000002E-2</v>
      </c>
      <c r="F161" s="53">
        <v>4.6100000000000001E-7</v>
      </c>
      <c r="G161" s="41">
        <v>0.94499999999999995</v>
      </c>
      <c r="H161" s="41">
        <v>5.5E-2</v>
      </c>
      <c r="I161" s="41">
        <v>0.23699999999999999</v>
      </c>
      <c r="J161" s="41">
        <v>0.23699999999999999</v>
      </c>
    </row>
    <row r="162" spans="1:10" ht="15.75" customHeight="1">
      <c r="A162" s="84" t="s">
        <v>275</v>
      </c>
      <c r="B162" s="84" t="s">
        <v>9025</v>
      </c>
      <c r="C162" s="41">
        <v>14</v>
      </c>
      <c r="D162" s="84" t="s">
        <v>9278</v>
      </c>
      <c r="E162" s="41">
        <v>0.39712808999999999</v>
      </c>
      <c r="F162" s="53">
        <v>8.1199999999999999E-8</v>
      </c>
      <c r="G162" s="41">
        <v>0.84799999999999998</v>
      </c>
      <c r="H162" s="41">
        <v>0.152</v>
      </c>
      <c r="I162" s="41">
        <v>0.125</v>
      </c>
      <c r="J162" s="41">
        <v>0.125</v>
      </c>
    </row>
    <row r="163" spans="1:10" ht="15.75" customHeight="1">
      <c r="A163" s="84" t="s">
        <v>275</v>
      </c>
      <c r="B163" s="84" t="s">
        <v>9025</v>
      </c>
      <c r="C163" s="41">
        <v>15</v>
      </c>
      <c r="D163" s="84" t="s">
        <v>9279</v>
      </c>
      <c r="E163" s="41">
        <v>0.67139771999999998</v>
      </c>
      <c r="F163" s="53">
        <v>6.3399999999999999E-8</v>
      </c>
      <c r="G163" s="41">
        <v>0.75600000000000001</v>
      </c>
      <c r="H163" s="41">
        <v>0.24399999999999999</v>
      </c>
      <c r="I163" s="41">
        <v>0.18</v>
      </c>
      <c r="J163" s="41">
        <v>0.18</v>
      </c>
    </row>
    <row r="164" spans="1:10" ht="15.75" customHeight="1">
      <c r="A164" s="84" t="s">
        <v>275</v>
      </c>
      <c r="B164" s="84" t="s">
        <v>9025</v>
      </c>
      <c r="C164" s="41">
        <v>16</v>
      </c>
      <c r="D164" s="84" t="s">
        <v>9272</v>
      </c>
      <c r="E164" s="41">
        <v>0.80796040000000002</v>
      </c>
      <c r="F164" s="53">
        <v>1.39E-8</v>
      </c>
      <c r="G164" s="41">
        <v>0.51100000000000001</v>
      </c>
      <c r="H164" s="41">
        <v>0.48899999999999999</v>
      </c>
      <c r="I164" s="41">
        <v>0.31900000000000001</v>
      </c>
      <c r="J164" s="41">
        <v>0.31900000000000001</v>
      </c>
    </row>
    <row r="165" spans="1:10" ht="15.75" customHeight="1">
      <c r="A165" s="84" t="s">
        <v>275</v>
      </c>
      <c r="B165" s="84" t="s">
        <v>9025</v>
      </c>
      <c r="C165" s="41">
        <v>17</v>
      </c>
      <c r="D165" s="84" t="s">
        <v>9219</v>
      </c>
      <c r="E165" s="41">
        <v>3.3612500000000001E-3</v>
      </c>
      <c r="F165" s="53">
        <v>1.13E-6</v>
      </c>
      <c r="G165" s="41">
        <v>0.44800000000000001</v>
      </c>
      <c r="H165" s="41">
        <v>0.55200000000000005</v>
      </c>
      <c r="I165" s="41">
        <v>0.125</v>
      </c>
      <c r="J165" s="41">
        <v>0.125</v>
      </c>
    </row>
    <row r="166" spans="1:10" ht="15.75" customHeight="1">
      <c r="A166" s="84" t="s">
        <v>275</v>
      </c>
      <c r="B166" s="84" t="s">
        <v>9025</v>
      </c>
      <c r="C166" s="41">
        <v>18</v>
      </c>
      <c r="D166" s="84" t="s">
        <v>9228</v>
      </c>
      <c r="E166" s="41">
        <v>2.0071189999999999E-2</v>
      </c>
      <c r="F166" s="53">
        <v>3.0800000000000001E-7</v>
      </c>
      <c r="G166" s="41">
        <v>0.51600000000000001</v>
      </c>
      <c r="H166" s="41">
        <v>0.48399999999999999</v>
      </c>
      <c r="I166" s="41">
        <v>7.4999999999999997E-2</v>
      </c>
      <c r="J166" s="41">
        <v>7.4999999999999997E-2</v>
      </c>
    </row>
    <row r="167" spans="1:10" ht="15.75" customHeight="1">
      <c r="A167" s="84" t="s">
        <v>275</v>
      </c>
      <c r="B167" s="84" t="s">
        <v>9025</v>
      </c>
      <c r="C167" s="41">
        <v>19</v>
      </c>
      <c r="D167" s="84" t="s">
        <v>9229</v>
      </c>
      <c r="E167" s="41">
        <v>0.16264326000000001</v>
      </c>
      <c r="F167" s="53">
        <v>1.66E-7</v>
      </c>
      <c r="G167" s="41">
        <v>0.373</v>
      </c>
      <c r="H167" s="41">
        <v>0.627</v>
      </c>
      <c r="I167" s="41">
        <v>9.1999999999999998E-2</v>
      </c>
      <c r="J167" s="41">
        <v>9.1999999999999998E-2</v>
      </c>
    </row>
    <row r="168" spans="1:10" ht="15.75" customHeight="1">
      <c r="A168" s="84" t="s">
        <v>275</v>
      </c>
      <c r="B168" s="84" t="s">
        <v>9025</v>
      </c>
      <c r="C168" s="41">
        <v>20</v>
      </c>
      <c r="D168" s="84" t="s">
        <v>9222</v>
      </c>
      <c r="E168" s="41">
        <v>0.57781256999999997</v>
      </c>
      <c r="F168" s="53">
        <v>5.91E-8</v>
      </c>
      <c r="G168" s="41">
        <v>0.19400000000000001</v>
      </c>
      <c r="H168" s="41">
        <v>0.80600000000000005</v>
      </c>
      <c r="I168" s="41">
        <v>0.11600000000000001</v>
      </c>
      <c r="J168" s="41">
        <v>0.11600000000000001</v>
      </c>
    </row>
    <row r="169" spans="1:10" ht="15.75" customHeight="1">
      <c r="A169" s="61" t="s">
        <v>279</v>
      </c>
      <c r="B169" s="61" t="s">
        <v>9025</v>
      </c>
      <c r="C169" s="62">
        <v>1</v>
      </c>
      <c r="D169" s="61" t="s">
        <v>4146</v>
      </c>
      <c r="E169" s="63">
        <v>5.0500000000000001E-31</v>
      </c>
      <c r="F169" s="62">
        <v>0</v>
      </c>
      <c r="G169" s="62">
        <v>0</v>
      </c>
      <c r="H169" s="61" t="s">
        <v>142</v>
      </c>
      <c r="I169" s="61" t="s">
        <v>142</v>
      </c>
      <c r="J169" s="61" t="s">
        <v>142</v>
      </c>
    </row>
    <row r="170" spans="1:10" ht="15.75" customHeight="1">
      <c r="A170" s="84" t="s">
        <v>279</v>
      </c>
      <c r="B170" s="84" t="s">
        <v>9025</v>
      </c>
      <c r="C170" s="41">
        <v>2</v>
      </c>
      <c r="D170" s="84" t="s">
        <v>4737</v>
      </c>
      <c r="E170" s="41">
        <v>8.0079999999999995E-4</v>
      </c>
      <c r="F170" s="41">
        <v>0</v>
      </c>
      <c r="G170" s="41">
        <v>0</v>
      </c>
      <c r="H170" s="84" t="s">
        <v>142</v>
      </c>
      <c r="I170" s="84" t="s">
        <v>142</v>
      </c>
      <c r="J170" s="84" t="s">
        <v>142</v>
      </c>
    </row>
    <row r="171" spans="1:10" ht="15.75" customHeight="1">
      <c r="A171" s="84" t="s">
        <v>279</v>
      </c>
      <c r="B171" s="84" t="s">
        <v>9025</v>
      </c>
      <c r="C171" s="41">
        <v>3</v>
      </c>
      <c r="D171" s="84" t="s">
        <v>6192</v>
      </c>
      <c r="E171" s="53">
        <v>2.4099999999999998E-6</v>
      </c>
      <c r="F171" s="41">
        <v>0</v>
      </c>
      <c r="G171" s="41">
        <v>0</v>
      </c>
      <c r="H171" s="84" t="s">
        <v>142</v>
      </c>
      <c r="I171" s="84" t="s">
        <v>142</v>
      </c>
      <c r="J171" s="84" t="s">
        <v>142</v>
      </c>
    </row>
    <row r="172" spans="1:10" ht="15.75" customHeight="1">
      <c r="A172" s="84" t="s">
        <v>279</v>
      </c>
      <c r="B172" s="84" t="s">
        <v>9025</v>
      </c>
      <c r="C172" s="41">
        <v>4</v>
      </c>
      <c r="D172" s="84" t="s">
        <v>5602</v>
      </c>
      <c r="E172" s="53">
        <v>2.6000000000000002E-21</v>
      </c>
      <c r="F172" s="41">
        <v>0</v>
      </c>
      <c r="G172" s="41">
        <v>0</v>
      </c>
      <c r="H172" s="84" t="s">
        <v>142</v>
      </c>
      <c r="I172" s="84" t="s">
        <v>142</v>
      </c>
      <c r="J172" s="84" t="s">
        <v>142</v>
      </c>
    </row>
    <row r="173" spans="1:10" ht="15.75" customHeight="1">
      <c r="A173" s="84" t="s">
        <v>279</v>
      </c>
      <c r="B173" s="84" t="s">
        <v>9025</v>
      </c>
      <c r="C173" s="41">
        <v>5</v>
      </c>
      <c r="D173" s="84" t="s">
        <v>9288</v>
      </c>
      <c r="E173" s="41">
        <v>0.18911401999999999</v>
      </c>
      <c r="F173" s="53">
        <v>4.75E-7</v>
      </c>
      <c r="G173" s="41">
        <v>0.13</v>
      </c>
      <c r="H173" s="41">
        <v>0.87</v>
      </c>
      <c r="I173" s="41">
        <v>0.127</v>
      </c>
      <c r="J173" s="41">
        <v>0.127</v>
      </c>
    </row>
    <row r="174" spans="1:10" ht="15.75" customHeight="1">
      <c r="A174" s="84" t="s">
        <v>279</v>
      </c>
      <c r="B174" s="84" t="s">
        <v>9025</v>
      </c>
      <c r="C174" s="41">
        <v>6</v>
      </c>
      <c r="D174" s="84" t="s">
        <v>9289</v>
      </c>
      <c r="E174" s="41">
        <v>4.0593699999999996E-3</v>
      </c>
      <c r="F174" s="53">
        <v>3.5400000000000002E-7</v>
      </c>
      <c r="G174" s="41">
        <v>0.23599999999999999</v>
      </c>
      <c r="H174" s="41">
        <v>0.76400000000000001</v>
      </c>
      <c r="I174" s="41">
        <v>7.0999999999999994E-2</v>
      </c>
      <c r="J174" s="41">
        <v>7.0999999999999994E-2</v>
      </c>
    </row>
    <row r="175" spans="1:10" ht="15.75" customHeight="1">
      <c r="A175" s="84" t="s">
        <v>279</v>
      </c>
      <c r="B175" s="84" t="s">
        <v>9025</v>
      </c>
      <c r="C175" s="41">
        <v>7</v>
      </c>
      <c r="D175" s="84" t="s">
        <v>9290</v>
      </c>
      <c r="E175" s="41">
        <v>7.8927999999999995E-4</v>
      </c>
      <c r="F175" s="53">
        <v>9.6200000000000006E-7</v>
      </c>
      <c r="G175" s="41">
        <v>6.3E-2</v>
      </c>
      <c r="H175" s="41">
        <v>0.93700000000000006</v>
      </c>
      <c r="I175" s="41">
        <v>8.4000000000000005E-2</v>
      </c>
      <c r="J175" s="41">
        <v>8.4000000000000005E-2</v>
      </c>
    </row>
    <row r="176" spans="1:10" ht="15.75" customHeight="1">
      <c r="A176" s="84" t="s">
        <v>279</v>
      </c>
      <c r="B176" s="84" t="s">
        <v>9025</v>
      </c>
      <c r="C176" s="41">
        <v>8</v>
      </c>
      <c r="D176" s="84" t="s">
        <v>9291</v>
      </c>
      <c r="E176" s="41">
        <v>0.63088005999999996</v>
      </c>
      <c r="F176" s="53">
        <v>3.1699999999999999E-8</v>
      </c>
      <c r="G176" s="41">
        <v>-0.25700000000000001</v>
      </c>
      <c r="H176" s="41">
        <v>1.2569999999999999</v>
      </c>
      <c r="I176" s="41">
        <v>0.113</v>
      </c>
      <c r="J176" s="41">
        <v>0.113</v>
      </c>
    </row>
    <row r="177" spans="1:10" ht="15.75" customHeight="1">
      <c r="A177" s="84" t="s">
        <v>279</v>
      </c>
      <c r="B177" s="84" t="s">
        <v>9025</v>
      </c>
      <c r="C177" s="41">
        <v>9</v>
      </c>
      <c r="D177" s="84" t="s">
        <v>9292</v>
      </c>
      <c r="E177" s="41">
        <v>0.34899467000000001</v>
      </c>
      <c r="F177" s="53">
        <v>2.0900000000000001E-7</v>
      </c>
      <c r="G177" s="41">
        <v>0.44400000000000001</v>
      </c>
      <c r="H177" s="41">
        <v>0.55600000000000005</v>
      </c>
      <c r="I177" s="41">
        <v>0.27400000000000002</v>
      </c>
      <c r="J177" s="41">
        <v>0.27400000000000002</v>
      </c>
    </row>
    <row r="178" spans="1:10" ht="15.75" customHeight="1">
      <c r="A178" s="84" t="s">
        <v>279</v>
      </c>
      <c r="B178" s="84" t="s">
        <v>9025</v>
      </c>
      <c r="C178" s="41">
        <v>10</v>
      </c>
      <c r="D178" s="84" t="s">
        <v>9293</v>
      </c>
      <c r="E178" s="41">
        <v>1.7775610000000001E-2</v>
      </c>
      <c r="F178" s="53">
        <v>2.6100000000000002E-7</v>
      </c>
      <c r="G178" s="41">
        <v>0.61299999999999999</v>
      </c>
      <c r="H178" s="41">
        <v>0.38700000000000001</v>
      </c>
      <c r="I178" s="41">
        <v>0.17199999999999999</v>
      </c>
      <c r="J178" s="41">
        <v>0.17199999999999999</v>
      </c>
    </row>
    <row r="179" spans="1:10" ht="15.75" customHeight="1">
      <c r="A179" s="84" t="s">
        <v>279</v>
      </c>
      <c r="B179" s="84" t="s">
        <v>9025</v>
      </c>
      <c r="C179" s="41">
        <v>11</v>
      </c>
      <c r="D179" s="84" t="s">
        <v>9294</v>
      </c>
      <c r="E179" s="41">
        <v>2.339691E-2</v>
      </c>
      <c r="F179" s="53">
        <v>6.3900000000000004E-7</v>
      </c>
      <c r="G179" s="41">
        <v>0.441</v>
      </c>
      <c r="H179" s="41">
        <v>0.55900000000000005</v>
      </c>
      <c r="I179" s="41">
        <v>0.17899999999999999</v>
      </c>
      <c r="J179" s="41">
        <v>0.17899999999999999</v>
      </c>
    </row>
    <row r="180" spans="1:10" ht="15.75" customHeight="1">
      <c r="A180" s="84" t="s">
        <v>279</v>
      </c>
      <c r="B180" s="84" t="s">
        <v>9025</v>
      </c>
      <c r="C180" s="41">
        <v>12</v>
      </c>
      <c r="D180" s="84" t="s">
        <v>9295</v>
      </c>
      <c r="E180" s="41">
        <v>0.79775454000000001</v>
      </c>
      <c r="F180" s="53">
        <v>2.7100000000000001E-8</v>
      </c>
      <c r="G180" s="41">
        <v>-1.266</v>
      </c>
      <c r="H180" s="41">
        <v>2.266</v>
      </c>
      <c r="I180" s="41">
        <v>0.81299999999999994</v>
      </c>
      <c r="J180" s="41">
        <v>0.81299999999999994</v>
      </c>
    </row>
    <row r="181" spans="1:10" ht="15.75" customHeight="1">
      <c r="A181" s="84" t="s">
        <v>279</v>
      </c>
      <c r="B181" s="84" t="s">
        <v>9025</v>
      </c>
      <c r="C181" s="41">
        <v>13</v>
      </c>
      <c r="D181" s="84" t="s">
        <v>9296</v>
      </c>
      <c r="E181" s="41">
        <v>0.29463370999999999</v>
      </c>
      <c r="F181" s="53">
        <v>2.6399999999999998E-7</v>
      </c>
      <c r="G181" s="41">
        <v>0.315</v>
      </c>
      <c r="H181" s="41">
        <v>0.68500000000000005</v>
      </c>
      <c r="I181" s="41">
        <v>0.23300000000000001</v>
      </c>
      <c r="J181" s="41">
        <v>0.23300000000000001</v>
      </c>
    </row>
    <row r="182" spans="1:10" ht="15.75" customHeight="1">
      <c r="A182" s="84" t="s">
        <v>279</v>
      </c>
      <c r="B182" s="84" t="s">
        <v>9025</v>
      </c>
      <c r="C182" s="41">
        <v>14</v>
      </c>
      <c r="D182" s="84" t="s">
        <v>9278</v>
      </c>
      <c r="E182" s="41">
        <v>1.1457739999999999E-2</v>
      </c>
      <c r="F182" s="53">
        <v>2.91E-7</v>
      </c>
      <c r="G182" s="41">
        <v>0.46100000000000002</v>
      </c>
      <c r="H182" s="41">
        <v>0.53900000000000003</v>
      </c>
      <c r="I182" s="41">
        <v>0.13300000000000001</v>
      </c>
      <c r="J182" s="41">
        <v>0.13300000000000001</v>
      </c>
    </row>
    <row r="183" spans="1:10" ht="15.75" customHeight="1">
      <c r="A183" s="84" t="s">
        <v>279</v>
      </c>
      <c r="B183" s="84" t="s">
        <v>9025</v>
      </c>
      <c r="C183" s="41">
        <v>15</v>
      </c>
      <c r="D183" s="84" t="s">
        <v>9279</v>
      </c>
      <c r="E183" s="41">
        <v>1.53954E-3</v>
      </c>
      <c r="F183" s="53">
        <v>1.0300000000000001E-6</v>
      </c>
      <c r="G183" s="41">
        <v>0.27100000000000002</v>
      </c>
      <c r="H183" s="41">
        <v>0.72899999999999998</v>
      </c>
      <c r="I183" s="41">
        <v>0.191</v>
      </c>
      <c r="J183" s="41">
        <v>0.191</v>
      </c>
    </row>
    <row r="184" spans="1:10" ht="15.75" customHeight="1">
      <c r="A184" s="84" t="s">
        <v>279</v>
      </c>
      <c r="B184" s="84" t="s">
        <v>9025</v>
      </c>
      <c r="C184" s="41">
        <v>16</v>
      </c>
      <c r="D184" s="84" t="s">
        <v>9272</v>
      </c>
      <c r="E184" s="41">
        <v>0.48372661</v>
      </c>
      <c r="F184" s="53">
        <v>6.2600000000000005E-8</v>
      </c>
      <c r="G184" s="41">
        <v>-0.79500000000000004</v>
      </c>
      <c r="H184" s="41">
        <v>1.7949999999999999</v>
      </c>
      <c r="I184" s="41">
        <v>0.38800000000000001</v>
      </c>
      <c r="J184" s="41">
        <v>0.38800000000000001</v>
      </c>
    </row>
    <row r="185" spans="1:10" ht="15.75" customHeight="1">
      <c r="A185" s="84" t="s">
        <v>279</v>
      </c>
      <c r="B185" s="84" t="s">
        <v>9025</v>
      </c>
      <c r="C185" s="41">
        <v>17</v>
      </c>
      <c r="D185" s="84" t="s">
        <v>9219</v>
      </c>
      <c r="E185" s="41">
        <v>0.22918522</v>
      </c>
      <c r="F185" s="53">
        <v>3.8799999999999998E-7</v>
      </c>
      <c r="G185" s="41">
        <v>0.17599999999999999</v>
      </c>
      <c r="H185" s="41">
        <v>0.82399999999999995</v>
      </c>
      <c r="I185" s="41">
        <v>0.11799999999999999</v>
      </c>
      <c r="J185" s="41">
        <v>0.11799999999999999</v>
      </c>
    </row>
    <row r="186" spans="1:10" ht="15.75" customHeight="1">
      <c r="A186" s="84" t="s">
        <v>279</v>
      </c>
      <c r="B186" s="84" t="s">
        <v>9025</v>
      </c>
      <c r="C186" s="41">
        <v>18</v>
      </c>
      <c r="D186" s="84" t="s">
        <v>9228</v>
      </c>
      <c r="E186" s="41">
        <v>4.2430499999999999E-3</v>
      </c>
      <c r="F186" s="53">
        <v>3.84E-7</v>
      </c>
      <c r="G186" s="41">
        <v>0.252</v>
      </c>
      <c r="H186" s="41">
        <v>0.748</v>
      </c>
      <c r="I186" s="41">
        <v>7.5999999999999998E-2</v>
      </c>
      <c r="J186" s="41">
        <v>7.5999999999999998E-2</v>
      </c>
    </row>
    <row r="187" spans="1:10" ht="15.75" customHeight="1">
      <c r="A187" s="84" t="s">
        <v>279</v>
      </c>
      <c r="B187" s="84" t="s">
        <v>9025</v>
      </c>
      <c r="C187" s="41">
        <v>19</v>
      </c>
      <c r="D187" s="84" t="s">
        <v>9229</v>
      </c>
      <c r="E187" s="41">
        <v>1.56712E-3</v>
      </c>
      <c r="F187" s="53">
        <v>7.5300000000000003E-7</v>
      </c>
      <c r="G187" s="41">
        <v>9.9000000000000005E-2</v>
      </c>
      <c r="H187" s="41">
        <v>0.90100000000000002</v>
      </c>
      <c r="I187" s="41">
        <v>9.0999999999999998E-2</v>
      </c>
      <c r="J187" s="41">
        <v>9.0999999999999998E-2</v>
      </c>
    </row>
    <row r="188" spans="1:10" ht="15.75" customHeight="1">
      <c r="A188" s="84" t="s">
        <v>279</v>
      </c>
      <c r="B188" s="84" t="s">
        <v>9025</v>
      </c>
      <c r="C188" s="41">
        <v>20</v>
      </c>
      <c r="D188" s="84" t="s">
        <v>9222</v>
      </c>
      <c r="E188" s="41">
        <v>0.63035253000000002</v>
      </c>
      <c r="F188" s="53">
        <v>3.55E-8</v>
      </c>
      <c r="G188" s="41">
        <v>-0.26900000000000002</v>
      </c>
      <c r="H188" s="41">
        <v>1.2689999999999999</v>
      </c>
      <c r="I188" s="41">
        <v>0.123</v>
      </c>
      <c r="J188" s="41">
        <v>0.123</v>
      </c>
    </row>
    <row r="189" spans="1:10" ht="15.75" customHeight="1">
      <c r="A189" s="61" t="s">
        <v>284</v>
      </c>
      <c r="B189" s="61" t="s">
        <v>9025</v>
      </c>
      <c r="C189" s="62">
        <v>1</v>
      </c>
      <c r="D189" s="61" t="s">
        <v>4146</v>
      </c>
      <c r="E189" s="63">
        <v>6.8400000000000004E-35</v>
      </c>
      <c r="F189" s="62">
        <v>0</v>
      </c>
      <c r="G189" s="62">
        <v>0</v>
      </c>
      <c r="H189" s="61" t="s">
        <v>142</v>
      </c>
      <c r="I189" s="61" t="s">
        <v>142</v>
      </c>
      <c r="J189" s="61" t="s">
        <v>142</v>
      </c>
    </row>
    <row r="190" spans="1:10" ht="15.75" customHeight="1">
      <c r="A190" s="84" t="s">
        <v>284</v>
      </c>
      <c r="B190" s="84" t="s">
        <v>9025</v>
      </c>
      <c r="C190" s="41">
        <v>2</v>
      </c>
      <c r="D190" s="84" t="s">
        <v>4737</v>
      </c>
      <c r="E190" s="53">
        <v>6.3300000000000002E-7</v>
      </c>
      <c r="F190" s="41">
        <v>0</v>
      </c>
      <c r="G190" s="41">
        <v>0</v>
      </c>
      <c r="H190" s="84" t="s">
        <v>142</v>
      </c>
      <c r="I190" s="84" t="s">
        <v>142</v>
      </c>
      <c r="J190" s="84" t="s">
        <v>142</v>
      </c>
    </row>
    <row r="191" spans="1:10" ht="15.75" customHeight="1">
      <c r="A191" s="84" t="s">
        <v>284</v>
      </c>
      <c r="B191" s="84" t="s">
        <v>9025</v>
      </c>
      <c r="C191" s="41">
        <v>3</v>
      </c>
      <c r="D191" s="84" t="s">
        <v>6192</v>
      </c>
      <c r="E191" s="53">
        <v>8.7199999999999999E-10</v>
      </c>
      <c r="F191" s="41">
        <v>0</v>
      </c>
      <c r="G191" s="41">
        <v>0</v>
      </c>
      <c r="H191" s="84" t="s">
        <v>142</v>
      </c>
      <c r="I191" s="84" t="s">
        <v>142</v>
      </c>
      <c r="J191" s="84" t="s">
        <v>142</v>
      </c>
    </row>
    <row r="192" spans="1:10" ht="15.75" customHeight="1">
      <c r="A192" s="84" t="s">
        <v>284</v>
      </c>
      <c r="B192" s="84" t="s">
        <v>9025</v>
      </c>
      <c r="C192" s="41">
        <v>4</v>
      </c>
      <c r="D192" s="84" t="s">
        <v>5602</v>
      </c>
      <c r="E192" s="53">
        <v>3.9299999999999998E-26</v>
      </c>
      <c r="F192" s="41">
        <v>0</v>
      </c>
      <c r="G192" s="41">
        <v>0</v>
      </c>
      <c r="H192" s="84" t="s">
        <v>142</v>
      </c>
      <c r="I192" s="84" t="s">
        <v>142</v>
      </c>
      <c r="J192" s="84" t="s">
        <v>142</v>
      </c>
    </row>
    <row r="193" spans="1:10" ht="15.75" customHeight="1">
      <c r="A193" s="84" t="s">
        <v>284</v>
      </c>
      <c r="B193" s="84" t="s">
        <v>9025</v>
      </c>
      <c r="C193" s="41">
        <v>5</v>
      </c>
      <c r="D193" s="84" t="s">
        <v>9288</v>
      </c>
      <c r="E193" s="41">
        <v>6.30147E-3</v>
      </c>
      <c r="F193" s="53">
        <v>1.1000000000000001E-6</v>
      </c>
      <c r="G193" s="41">
        <v>0.112</v>
      </c>
      <c r="H193" s="41">
        <v>0.88800000000000001</v>
      </c>
      <c r="I193" s="41">
        <v>0.123</v>
      </c>
      <c r="J193" s="41">
        <v>0.123</v>
      </c>
    </row>
    <row r="194" spans="1:10" ht="15.75" customHeight="1">
      <c r="A194" s="84" t="s">
        <v>284</v>
      </c>
      <c r="B194" s="84" t="s">
        <v>9025</v>
      </c>
      <c r="C194" s="41">
        <v>6</v>
      </c>
      <c r="D194" s="84" t="s">
        <v>9289</v>
      </c>
      <c r="E194" s="53">
        <v>4.49E-10</v>
      </c>
      <c r="F194" s="53">
        <v>1.39E-6</v>
      </c>
      <c r="G194" s="41">
        <v>0.23300000000000001</v>
      </c>
      <c r="H194" s="41">
        <v>0.76700000000000002</v>
      </c>
      <c r="I194" s="41">
        <v>7.2999999999999995E-2</v>
      </c>
      <c r="J194" s="41">
        <v>7.2999999999999995E-2</v>
      </c>
    </row>
    <row r="195" spans="1:10" ht="15.75" customHeight="1">
      <c r="A195" s="84" t="s">
        <v>284</v>
      </c>
      <c r="B195" s="84" t="s">
        <v>9025</v>
      </c>
      <c r="C195" s="41">
        <v>7</v>
      </c>
      <c r="D195" s="84" t="s">
        <v>9290</v>
      </c>
      <c r="E195" s="41">
        <v>2.7021969999999999E-2</v>
      </c>
      <c r="F195" s="53">
        <v>1.33E-6</v>
      </c>
      <c r="G195" s="41">
        <v>-1.7000000000000001E-2</v>
      </c>
      <c r="H195" s="41">
        <v>1.0169999999999999</v>
      </c>
      <c r="I195" s="41">
        <v>8.5000000000000006E-2</v>
      </c>
      <c r="J195" s="41">
        <v>8.5000000000000006E-2</v>
      </c>
    </row>
    <row r="196" spans="1:10" ht="15.75" customHeight="1">
      <c r="A196" s="84" t="s">
        <v>284</v>
      </c>
      <c r="B196" s="84" t="s">
        <v>9025</v>
      </c>
      <c r="C196" s="41">
        <v>8</v>
      </c>
      <c r="D196" s="84" t="s">
        <v>9291</v>
      </c>
      <c r="E196" s="41">
        <v>2.3389499999999998E-3</v>
      </c>
      <c r="F196" s="53">
        <v>4.8999999999999997E-7</v>
      </c>
      <c r="G196" s="41">
        <v>-0.27700000000000002</v>
      </c>
      <c r="H196" s="41">
        <v>1.2769999999999999</v>
      </c>
      <c r="I196" s="41">
        <v>0.11799999999999999</v>
      </c>
      <c r="J196" s="41">
        <v>0.11799999999999999</v>
      </c>
    </row>
    <row r="197" spans="1:10" ht="15.75" customHeight="1">
      <c r="A197" s="84" t="s">
        <v>284</v>
      </c>
      <c r="B197" s="84" t="s">
        <v>9025</v>
      </c>
      <c r="C197" s="41">
        <v>9</v>
      </c>
      <c r="D197" s="84" t="s">
        <v>9292</v>
      </c>
      <c r="E197" s="41">
        <v>5.2311099999999998E-3</v>
      </c>
      <c r="F197" s="53">
        <v>8.9599999999999998E-7</v>
      </c>
      <c r="G197" s="41">
        <v>0.21199999999999999</v>
      </c>
      <c r="H197" s="41">
        <v>0.78800000000000003</v>
      </c>
      <c r="I197" s="41">
        <v>0.42899999999999999</v>
      </c>
      <c r="J197" s="41">
        <v>0.42899999999999999</v>
      </c>
    </row>
    <row r="198" spans="1:10" ht="15.75" customHeight="1">
      <c r="A198" s="84" t="s">
        <v>284</v>
      </c>
      <c r="B198" s="84" t="s">
        <v>9025</v>
      </c>
      <c r="C198" s="41">
        <v>10</v>
      </c>
      <c r="D198" s="84" t="s">
        <v>9293</v>
      </c>
      <c r="E198" s="53">
        <v>3.6800000000000001E-7</v>
      </c>
      <c r="F198" s="53">
        <v>1.2899999999999999E-6</v>
      </c>
      <c r="G198" s="41">
        <v>0.89400000000000002</v>
      </c>
      <c r="H198" s="41">
        <v>0.106</v>
      </c>
      <c r="I198" s="41">
        <v>0.26900000000000002</v>
      </c>
      <c r="J198" s="41">
        <v>0.26900000000000002</v>
      </c>
    </row>
    <row r="199" spans="1:10" ht="15.75" customHeight="1">
      <c r="A199" s="84" t="s">
        <v>284</v>
      </c>
      <c r="B199" s="84" t="s">
        <v>9025</v>
      </c>
      <c r="C199" s="41">
        <v>11</v>
      </c>
      <c r="D199" s="84" t="s">
        <v>9294</v>
      </c>
      <c r="E199" s="41">
        <v>9.0178199999999993E-3</v>
      </c>
      <c r="F199" s="53">
        <v>1.61E-6</v>
      </c>
      <c r="G199" s="41">
        <v>-1.2E-2</v>
      </c>
      <c r="H199" s="41">
        <v>1.012</v>
      </c>
      <c r="I199" s="41">
        <v>0.215</v>
      </c>
      <c r="J199" s="41">
        <v>0.215</v>
      </c>
    </row>
    <row r="200" spans="1:10" ht="15.75" customHeight="1">
      <c r="A200" s="84" t="s">
        <v>284</v>
      </c>
      <c r="B200" s="84" t="s">
        <v>9025</v>
      </c>
      <c r="C200" s="41">
        <v>12</v>
      </c>
      <c r="D200" s="84" t="s">
        <v>9295</v>
      </c>
      <c r="E200" s="41">
        <v>0.2111893</v>
      </c>
      <c r="F200" s="53">
        <v>5.1399999999999997E-7</v>
      </c>
      <c r="G200" s="41">
        <v>-3.2639999999999998</v>
      </c>
      <c r="H200" s="41">
        <v>4.2640000000000002</v>
      </c>
      <c r="I200" s="41">
        <v>2.0680000000000001</v>
      </c>
      <c r="J200" s="41">
        <v>2.0680000000000001</v>
      </c>
    </row>
    <row r="201" spans="1:10" ht="15.75" customHeight="1">
      <c r="A201" s="84" t="s">
        <v>284</v>
      </c>
      <c r="B201" s="84" t="s">
        <v>9025</v>
      </c>
      <c r="C201" s="41">
        <v>13</v>
      </c>
      <c r="D201" s="84" t="s">
        <v>9296</v>
      </c>
      <c r="E201" s="41">
        <v>6.4810800000000002E-3</v>
      </c>
      <c r="F201" s="53">
        <v>1.0100000000000001E-6</v>
      </c>
      <c r="G201" s="41">
        <v>0.16600000000000001</v>
      </c>
      <c r="H201" s="41">
        <v>0.83399999999999996</v>
      </c>
      <c r="I201" s="41">
        <v>0.27400000000000002</v>
      </c>
      <c r="J201" s="41">
        <v>0.27400000000000002</v>
      </c>
    </row>
    <row r="202" spans="1:10" ht="15.75" customHeight="1">
      <c r="A202" s="84" t="s">
        <v>284</v>
      </c>
      <c r="B202" s="84" t="s">
        <v>9025</v>
      </c>
      <c r="C202" s="41">
        <v>14</v>
      </c>
      <c r="D202" s="84" t="s">
        <v>9278</v>
      </c>
      <c r="E202" s="53">
        <v>6.4899999999999997E-9</v>
      </c>
      <c r="F202" s="53">
        <v>1.19E-6</v>
      </c>
      <c r="G202" s="41">
        <v>0.55500000000000005</v>
      </c>
      <c r="H202" s="41">
        <v>0.44500000000000001</v>
      </c>
      <c r="I202" s="41">
        <v>0.17</v>
      </c>
      <c r="J202" s="41">
        <v>0.17</v>
      </c>
    </row>
    <row r="203" spans="1:10" ht="15.75" customHeight="1">
      <c r="A203" s="84" t="s">
        <v>284</v>
      </c>
      <c r="B203" s="84" t="s">
        <v>9025</v>
      </c>
      <c r="C203" s="41">
        <v>15</v>
      </c>
      <c r="D203" s="84" t="s">
        <v>9279</v>
      </c>
      <c r="E203" s="41">
        <v>8.2451299999999998E-3</v>
      </c>
      <c r="F203" s="53">
        <v>1.6300000000000001E-6</v>
      </c>
      <c r="G203" s="41">
        <v>-3.5999999999999997E-2</v>
      </c>
      <c r="H203" s="41">
        <v>1.036</v>
      </c>
      <c r="I203" s="41">
        <v>0.184</v>
      </c>
      <c r="J203" s="41">
        <v>0.184</v>
      </c>
    </row>
    <row r="204" spans="1:10" ht="15.75" customHeight="1">
      <c r="A204" s="84" t="s">
        <v>284</v>
      </c>
      <c r="B204" s="84" t="s">
        <v>9025</v>
      </c>
      <c r="C204" s="41">
        <v>16</v>
      </c>
      <c r="D204" s="84" t="s">
        <v>9272</v>
      </c>
      <c r="E204" s="41">
        <v>2.0634E-3</v>
      </c>
      <c r="F204" s="53">
        <v>7.4399999999999999E-7</v>
      </c>
      <c r="G204" s="41">
        <v>-1.2689999999999999</v>
      </c>
      <c r="H204" s="41">
        <v>2.2690000000000001</v>
      </c>
      <c r="I204" s="41">
        <v>0.78800000000000003</v>
      </c>
      <c r="J204" s="41">
        <v>0.78800000000000003</v>
      </c>
    </row>
    <row r="205" spans="1:10" ht="15.75" customHeight="1">
      <c r="A205" s="84" t="s">
        <v>284</v>
      </c>
      <c r="B205" s="84" t="s">
        <v>9025</v>
      </c>
      <c r="C205" s="41">
        <v>17</v>
      </c>
      <c r="D205" s="84" t="s">
        <v>9219</v>
      </c>
      <c r="E205" s="41">
        <v>1.0185710000000001E-2</v>
      </c>
      <c r="F205" s="53">
        <v>9.5300000000000002E-7</v>
      </c>
      <c r="G205" s="41">
        <v>0.155</v>
      </c>
      <c r="H205" s="41">
        <v>0.84499999999999997</v>
      </c>
      <c r="I205" s="41">
        <v>0.121</v>
      </c>
      <c r="J205" s="41">
        <v>0.121</v>
      </c>
    </row>
    <row r="206" spans="1:10" ht="15.75" customHeight="1">
      <c r="A206" s="84" t="s">
        <v>284</v>
      </c>
      <c r="B206" s="84" t="s">
        <v>9025</v>
      </c>
      <c r="C206" s="41">
        <v>18</v>
      </c>
      <c r="D206" s="84" t="s">
        <v>9228</v>
      </c>
      <c r="E206" s="53">
        <v>5.7199999999999999E-10</v>
      </c>
      <c r="F206" s="53">
        <v>1.3999999999999999E-6</v>
      </c>
      <c r="G206" s="41">
        <v>0.25800000000000001</v>
      </c>
      <c r="H206" s="41">
        <v>0.74199999999999999</v>
      </c>
      <c r="I206" s="41">
        <v>8.1000000000000003E-2</v>
      </c>
      <c r="J206" s="41">
        <v>8.1000000000000003E-2</v>
      </c>
    </row>
    <row r="207" spans="1:10" ht="15.75" customHeight="1">
      <c r="A207" s="84" t="s">
        <v>284</v>
      </c>
      <c r="B207" s="84" t="s">
        <v>9025</v>
      </c>
      <c r="C207" s="41">
        <v>19</v>
      </c>
      <c r="D207" s="84" t="s">
        <v>9229</v>
      </c>
      <c r="E207" s="41">
        <v>2.0084959999999999E-2</v>
      </c>
      <c r="F207" s="53">
        <v>1.39E-6</v>
      </c>
      <c r="G207" s="41">
        <v>-8.0000000000000002E-3</v>
      </c>
      <c r="H207" s="41">
        <v>1.008</v>
      </c>
      <c r="I207" s="41">
        <v>8.7999999999999995E-2</v>
      </c>
      <c r="J207" s="41">
        <v>8.7999999999999995E-2</v>
      </c>
    </row>
    <row r="208" spans="1:10" ht="15.75" customHeight="1">
      <c r="A208" s="84" t="s">
        <v>284</v>
      </c>
      <c r="B208" s="84" t="s">
        <v>9025</v>
      </c>
      <c r="C208" s="41">
        <v>20</v>
      </c>
      <c r="D208" s="84" t="s">
        <v>9222</v>
      </c>
      <c r="E208" s="41">
        <v>9.3123999999999995E-4</v>
      </c>
      <c r="F208" s="53">
        <v>6.5000000000000002E-7</v>
      </c>
      <c r="G208" s="41">
        <v>-0.27500000000000002</v>
      </c>
      <c r="H208" s="41">
        <v>1.2749999999999999</v>
      </c>
      <c r="I208" s="41">
        <v>0.13100000000000001</v>
      </c>
      <c r="J208" s="41">
        <v>0.13100000000000001</v>
      </c>
    </row>
    <row r="209" spans="1:10" ht="15.75" customHeight="1">
      <c r="A209" s="61" t="s">
        <v>693</v>
      </c>
      <c r="B209" s="61" t="s">
        <v>9025</v>
      </c>
      <c r="C209" s="62">
        <v>1</v>
      </c>
      <c r="D209" s="61" t="s">
        <v>4146</v>
      </c>
      <c r="E209" s="63">
        <v>4.0200000000000001E-19</v>
      </c>
      <c r="F209" s="62">
        <v>0</v>
      </c>
      <c r="G209" s="62">
        <v>0</v>
      </c>
      <c r="H209" s="61" t="s">
        <v>142</v>
      </c>
      <c r="I209" s="61" t="s">
        <v>142</v>
      </c>
      <c r="J209" s="61" t="s">
        <v>142</v>
      </c>
    </row>
    <row r="210" spans="1:10" ht="15.75" customHeight="1">
      <c r="A210" s="66" t="s">
        <v>693</v>
      </c>
      <c r="B210" s="66" t="s">
        <v>9025</v>
      </c>
      <c r="C210" s="60">
        <v>2</v>
      </c>
      <c r="D210" s="66" t="s">
        <v>4737</v>
      </c>
      <c r="E210" s="60">
        <v>0.18625099000000001</v>
      </c>
      <c r="F210" s="60">
        <v>0</v>
      </c>
      <c r="G210" s="60">
        <v>0</v>
      </c>
      <c r="H210" s="66" t="s">
        <v>142</v>
      </c>
      <c r="I210" s="66" t="s">
        <v>142</v>
      </c>
      <c r="J210" s="66" t="s">
        <v>142</v>
      </c>
    </row>
    <row r="211" spans="1:10" ht="15.75" customHeight="1">
      <c r="A211" s="84" t="s">
        <v>693</v>
      </c>
      <c r="B211" s="84" t="s">
        <v>9025</v>
      </c>
      <c r="C211" s="41">
        <v>3</v>
      </c>
      <c r="D211" s="84" t="s">
        <v>6192</v>
      </c>
      <c r="E211" s="41">
        <v>5.9404020000000002E-2</v>
      </c>
      <c r="F211" s="41">
        <v>0</v>
      </c>
      <c r="G211" s="41">
        <v>0</v>
      </c>
      <c r="H211" s="84" t="s">
        <v>142</v>
      </c>
      <c r="I211" s="84" t="s">
        <v>142</v>
      </c>
      <c r="J211" s="84" t="s">
        <v>142</v>
      </c>
    </row>
    <row r="212" spans="1:10" ht="15.75" customHeight="1">
      <c r="A212" s="84" t="s">
        <v>693</v>
      </c>
      <c r="B212" s="84" t="s">
        <v>9025</v>
      </c>
      <c r="C212" s="41">
        <v>4</v>
      </c>
      <c r="D212" s="84" t="s">
        <v>5602</v>
      </c>
      <c r="E212" s="53">
        <v>5.0900000000000003E-15</v>
      </c>
      <c r="F212" s="41">
        <v>0</v>
      </c>
      <c r="G212" s="41">
        <v>0</v>
      </c>
      <c r="H212" s="84" t="s">
        <v>142</v>
      </c>
      <c r="I212" s="84" t="s">
        <v>142</v>
      </c>
      <c r="J212" s="84" t="s">
        <v>142</v>
      </c>
    </row>
    <row r="213" spans="1:10" ht="15.75" customHeight="1">
      <c r="A213" s="84" t="s">
        <v>693</v>
      </c>
      <c r="B213" s="84" t="s">
        <v>9025</v>
      </c>
      <c r="C213" s="41">
        <v>5</v>
      </c>
      <c r="D213" s="84" t="s">
        <v>9288</v>
      </c>
      <c r="E213" s="41">
        <v>5.0880290000000002E-2</v>
      </c>
      <c r="F213" s="53">
        <v>7.2399999999999997E-7</v>
      </c>
      <c r="G213" s="41">
        <v>0.19900000000000001</v>
      </c>
      <c r="H213" s="41">
        <v>0.80100000000000005</v>
      </c>
      <c r="I213" s="41">
        <v>0.123</v>
      </c>
      <c r="J213" s="41">
        <v>0.123</v>
      </c>
    </row>
    <row r="214" spans="1:10" ht="15.75" customHeight="1">
      <c r="A214" s="84" t="s">
        <v>693</v>
      </c>
      <c r="B214" s="84" t="s">
        <v>9025</v>
      </c>
      <c r="C214" s="41">
        <v>6</v>
      </c>
      <c r="D214" s="84" t="s">
        <v>9289</v>
      </c>
      <c r="E214" s="41">
        <v>4.2313839999999998E-2</v>
      </c>
      <c r="F214" s="53">
        <v>3.4299999999999999E-7</v>
      </c>
      <c r="G214" s="41">
        <v>0.36399999999999999</v>
      </c>
      <c r="H214" s="41">
        <v>0.63600000000000001</v>
      </c>
      <c r="I214" s="41">
        <v>7.3999999999999996E-2</v>
      </c>
      <c r="J214" s="41">
        <v>7.3999999999999996E-2</v>
      </c>
    </row>
    <row r="215" spans="1:10" ht="15.75" customHeight="1">
      <c r="A215" s="84" t="s">
        <v>693</v>
      </c>
      <c r="B215" s="84" t="s">
        <v>9025</v>
      </c>
      <c r="C215" s="41">
        <v>7</v>
      </c>
      <c r="D215" s="84" t="s">
        <v>9290</v>
      </c>
      <c r="E215" s="41">
        <v>6.7373479999999999E-2</v>
      </c>
      <c r="F215" s="53">
        <v>1.5699999999999999E-7</v>
      </c>
      <c r="G215" s="41">
        <v>0.25900000000000001</v>
      </c>
      <c r="H215" s="41">
        <v>0.74099999999999999</v>
      </c>
      <c r="I215" s="41">
        <v>8.2000000000000003E-2</v>
      </c>
      <c r="J215" s="41">
        <v>8.2000000000000003E-2</v>
      </c>
    </row>
    <row r="216" spans="1:10" ht="15.75" customHeight="1">
      <c r="A216" s="84" t="s">
        <v>693</v>
      </c>
      <c r="B216" s="84" t="s">
        <v>9025</v>
      </c>
      <c r="C216" s="41">
        <v>8</v>
      </c>
      <c r="D216" s="84" t="s">
        <v>9291</v>
      </c>
      <c r="E216" s="41">
        <v>0.44003923</v>
      </c>
      <c r="F216" s="53">
        <v>2.34E-7</v>
      </c>
      <c r="G216" s="41">
        <v>1.9E-2</v>
      </c>
      <c r="H216" s="41">
        <v>0.98099999999999998</v>
      </c>
      <c r="I216" s="41">
        <v>0.113</v>
      </c>
      <c r="J216" s="41">
        <v>0.113</v>
      </c>
    </row>
    <row r="217" spans="1:10" ht="15.75" customHeight="1">
      <c r="A217" s="84" t="s">
        <v>693</v>
      </c>
      <c r="B217" s="84" t="s">
        <v>9025</v>
      </c>
      <c r="C217" s="41">
        <v>9</v>
      </c>
      <c r="D217" s="84" t="s">
        <v>9292</v>
      </c>
      <c r="E217" s="41">
        <v>0.19523803000000001</v>
      </c>
      <c r="F217" s="53">
        <v>2.72E-7</v>
      </c>
      <c r="G217" s="41">
        <v>0.55600000000000005</v>
      </c>
      <c r="H217" s="41">
        <v>0.44400000000000001</v>
      </c>
      <c r="I217" s="41">
        <v>0.249</v>
      </c>
      <c r="J217" s="41">
        <v>0.249</v>
      </c>
    </row>
    <row r="218" spans="1:10" ht="15.75" customHeight="1">
      <c r="A218" s="84" t="s">
        <v>693</v>
      </c>
      <c r="B218" s="84" t="s">
        <v>9025</v>
      </c>
      <c r="C218" s="41">
        <v>10</v>
      </c>
      <c r="D218" s="84" t="s">
        <v>9293</v>
      </c>
      <c r="E218" s="41">
        <v>0.29711130000000002</v>
      </c>
      <c r="F218" s="53">
        <v>1.9299999999999999E-7</v>
      </c>
      <c r="G218" s="41">
        <v>0.77400000000000002</v>
      </c>
      <c r="H218" s="41">
        <v>0.22600000000000001</v>
      </c>
      <c r="I218" s="41">
        <v>0.161</v>
      </c>
      <c r="J218" s="41">
        <v>0.161</v>
      </c>
    </row>
    <row r="219" spans="1:10" ht="15.75" customHeight="1">
      <c r="A219" s="84" t="s">
        <v>693</v>
      </c>
      <c r="B219" s="84" t="s">
        <v>9025</v>
      </c>
      <c r="C219" s="41">
        <v>11</v>
      </c>
      <c r="D219" s="84" t="s">
        <v>9294</v>
      </c>
      <c r="E219" s="41">
        <v>0.57083461000000002</v>
      </c>
      <c r="F219" s="53">
        <v>3.5999999999999998E-8</v>
      </c>
      <c r="G219" s="41">
        <v>0.64</v>
      </c>
      <c r="H219" s="41">
        <v>0.36</v>
      </c>
      <c r="I219" s="41">
        <v>0.18099999999999999</v>
      </c>
      <c r="J219" s="41">
        <v>0.18099999999999999</v>
      </c>
    </row>
    <row r="220" spans="1:10" ht="15.75" customHeight="1">
      <c r="A220" s="84" t="s">
        <v>693</v>
      </c>
      <c r="B220" s="84" t="s">
        <v>9025</v>
      </c>
      <c r="C220" s="41">
        <v>12</v>
      </c>
      <c r="D220" s="84" t="s">
        <v>9295</v>
      </c>
      <c r="E220" s="41">
        <v>0.34050150000000001</v>
      </c>
      <c r="F220" s="53">
        <v>3.1100000000000002E-7</v>
      </c>
      <c r="G220" s="41">
        <v>0.10299999999999999</v>
      </c>
      <c r="H220" s="41">
        <v>0.89700000000000002</v>
      </c>
      <c r="I220" s="41">
        <v>0.55900000000000005</v>
      </c>
      <c r="J220" s="41">
        <v>0.55900000000000005</v>
      </c>
    </row>
    <row r="221" spans="1:10" ht="15.75" customHeight="1">
      <c r="A221" s="84" t="s">
        <v>693</v>
      </c>
      <c r="B221" s="84" t="s">
        <v>9025</v>
      </c>
      <c r="C221" s="41">
        <v>13</v>
      </c>
      <c r="D221" s="84" t="s">
        <v>9296</v>
      </c>
      <c r="E221" s="41">
        <v>9.8850170000000001E-2</v>
      </c>
      <c r="F221" s="53">
        <v>4.0900000000000002E-7</v>
      </c>
      <c r="G221" s="41">
        <v>0.496</v>
      </c>
      <c r="H221" s="41">
        <v>0.504</v>
      </c>
      <c r="I221" s="41">
        <v>0.24</v>
      </c>
      <c r="J221" s="41">
        <v>0.24</v>
      </c>
    </row>
    <row r="222" spans="1:10" ht="15.75" customHeight="1">
      <c r="A222" s="84" t="s">
        <v>693</v>
      </c>
      <c r="B222" s="84" t="s">
        <v>9025</v>
      </c>
      <c r="C222" s="41">
        <v>14</v>
      </c>
      <c r="D222" s="84" t="s">
        <v>9278</v>
      </c>
      <c r="E222" s="41">
        <v>0.31738005000000002</v>
      </c>
      <c r="F222" s="53">
        <v>1.73E-7</v>
      </c>
      <c r="G222" s="41">
        <v>0.68200000000000005</v>
      </c>
      <c r="H222" s="41">
        <v>0.318</v>
      </c>
      <c r="I222" s="41">
        <v>0.13300000000000001</v>
      </c>
      <c r="J222" s="41">
        <v>0.13300000000000001</v>
      </c>
    </row>
    <row r="223" spans="1:10" ht="15.75" customHeight="1">
      <c r="A223" s="84" t="s">
        <v>693</v>
      </c>
      <c r="B223" s="84" t="s">
        <v>9025</v>
      </c>
      <c r="C223" s="41">
        <v>15</v>
      </c>
      <c r="D223" s="84" t="s">
        <v>9279</v>
      </c>
      <c r="E223" s="41">
        <v>0.32851343999999999</v>
      </c>
      <c r="F223" s="53">
        <v>5.2399999999999999E-8</v>
      </c>
      <c r="G223" s="41">
        <v>0.60599999999999998</v>
      </c>
      <c r="H223" s="41">
        <v>0.39400000000000002</v>
      </c>
      <c r="I223" s="41">
        <v>0.16500000000000001</v>
      </c>
      <c r="J223" s="41">
        <v>0.16500000000000001</v>
      </c>
    </row>
    <row r="224" spans="1:10" ht="15.75" customHeight="1">
      <c r="A224" s="84" t="s">
        <v>693</v>
      </c>
      <c r="B224" s="84" t="s">
        <v>9025</v>
      </c>
      <c r="C224" s="41">
        <v>16</v>
      </c>
      <c r="D224" s="84" t="s">
        <v>9272</v>
      </c>
      <c r="E224" s="41">
        <v>0.54893745000000005</v>
      </c>
      <c r="F224" s="53">
        <v>1.73E-7</v>
      </c>
      <c r="G224" s="41">
        <v>0.06</v>
      </c>
      <c r="H224" s="41">
        <v>0.94</v>
      </c>
      <c r="I224" s="41">
        <v>0.40799999999999997</v>
      </c>
      <c r="J224" s="41">
        <v>0.40799999999999997</v>
      </c>
    </row>
    <row r="225" spans="1:10" ht="15.75" customHeight="1">
      <c r="A225" s="84" t="s">
        <v>693</v>
      </c>
      <c r="B225" s="84" t="s">
        <v>9025</v>
      </c>
      <c r="C225" s="41">
        <v>17</v>
      </c>
      <c r="D225" s="84" t="s">
        <v>9219</v>
      </c>
      <c r="E225" s="41">
        <v>0.11540414</v>
      </c>
      <c r="F225" s="53">
        <v>4.6899999999999998E-7</v>
      </c>
      <c r="G225" s="41">
        <v>0.23699999999999999</v>
      </c>
      <c r="H225" s="41">
        <v>0.76300000000000001</v>
      </c>
      <c r="I225" s="41">
        <v>0.11700000000000001</v>
      </c>
      <c r="J225" s="41">
        <v>0.11700000000000001</v>
      </c>
    </row>
    <row r="226" spans="1:10" ht="15.75" customHeight="1">
      <c r="A226" s="84" t="s">
        <v>693</v>
      </c>
      <c r="B226" s="84" t="s">
        <v>9025</v>
      </c>
      <c r="C226" s="41">
        <v>18</v>
      </c>
      <c r="D226" s="84" t="s">
        <v>9228</v>
      </c>
      <c r="E226" s="41">
        <v>1.6027679999999999E-2</v>
      </c>
      <c r="F226" s="53">
        <v>5.9699999999999996E-7</v>
      </c>
      <c r="G226" s="41">
        <v>0.36899999999999999</v>
      </c>
      <c r="H226" s="41">
        <v>0.63100000000000001</v>
      </c>
      <c r="I226" s="41">
        <v>7.9000000000000001E-2</v>
      </c>
      <c r="J226" s="41">
        <v>7.9000000000000001E-2</v>
      </c>
    </row>
    <row r="227" spans="1:10" ht="15.75" customHeight="1">
      <c r="A227" s="84" t="s">
        <v>693</v>
      </c>
      <c r="B227" s="84" t="s">
        <v>9025</v>
      </c>
      <c r="C227" s="41">
        <v>19</v>
      </c>
      <c r="D227" s="84" t="s">
        <v>9229</v>
      </c>
      <c r="E227" s="41">
        <v>8.1824240000000006E-2</v>
      </c>
      <c r="F227" s="53">
        <v>1.14E-7</v>
      </c>
      <c r="G227" s="41">
        <v>0.254</v>
      </c>
      <c r="H227" s="41">
        <v>0.746</v>
      </c>
      <c r="I227" s="41">
        <v>8.5999999999999993E-2</v>
      </c>
      <c r="J227" s="41">
        <v>8.5999999999999993E-2</v>
      </c>
    </row>
    <row r="228" spans="1:10" ht="15.75" customHeight="1">
      <c r="A228" s="84" t="s">
        <v>693</v>
      </c>
      <c r="B228" s="84" t="s">
        <v>9025</v>
      </c>
      <c r="C228" s="41">
        <v>20</v>
      </c>
      <c r="D228" s="84" t="s">
        <v>9222</v>
      </c>
      <c r="E228" s="41">
        <v>0.33825255999999998</v>
      </c>
      <c r="F228" s="53">
        <v>3.15E-7</v>
      </c>
      <c r="G228" s="41">
        <v>-1.7000000000000001E-2</v>
      </c>
      <c r="H228" s="41">
        <v>1.0169999999999999</v>
      </c>
      <c r="I228" s="41">
        <v>0.12</v>
      </c>
      <c r="J228" s="41">
        <v>0.12</v>
      </c>
    </row>
    <row r="229" spans="1:10" ht="15.75" customHeight="1">
      <c r="A229" s="61" t="s">
        <v>672</v>
      </c>
      <c r="B229" s="61" t="s">
        <v>9025</v>
      </c>
      <c r="C229" s="62">
        <v>1</v>
      </c>
      <c r="D229" s="61" t="s">
        <v>4146</v>
      </c>
      <c r="E229" s="63">
        <v>5.3700000000000003E-13</v>
      </c>
      <c r="F229" s="62">
        <v>0</v>
      </c>
      <c r="G229" s="62">
        <v>0</v>
      </c>
      <c r="H229" s="61" t="s">
        <v>142</v>
      </c>
      <c r="I229" s="61" t="s">
        <v>142</v>
      </c>
      <c r="J229" s="61" t="s">
        <v>142</v>
      </c>
    </row>
    <row r="230" spans="1:10" ht="15.75" customHeight="1">
      <c r="A230" s="66" t="s">
        <v>672</v>
      </c>
      <c r="B230" s="66" t="s">
        <v>9025</v>
      </c>
      <c r="C230" s="60">
        <v>2</v>
      </c>
      <c r="D230" s="66" t="s">
        <v>4737</v>
      </c>
      <c r="E230" s="60">
        <v>0.10302095999999999</v>
      </c>
      <c r="F230" s="60">
        <v>0</v>
      </c>
      <c r="G230" s="60">
        <v>0</v>
      </c>
      <c r="H230" s="66" t="s">
        <v>142</v>
      </c>
      <c r="I230" s="66" t="s">
        <v>142</v>
      </c>
      <c r="J230" s="66" t="s">
        <v>142</v>
      </c>
    </row>
    <row r="231" spans="1:10" ht="15.75" customHeight="1">
      <c r="A231" s="84" t="s">
        <v>672</v>
      </c>
      <c r="B231" s="84" t="s">
        <v>9025</v>
      </c>
      <c r="C231" s="41">
        <v>3</v>
      </c>
      <c r="D231" s="84" t="s">
        <v>6192</v>
      </c>
      <c r="E231" s="41">
        <v>6.9729319999999997E-2</v>
      </c>
      <c r="F231" s="41">
        <v>0</v>
      </c>
      <c r="G231" s="41">
        <v>0</v>
      </c>
      <c r="H231" s="84" t="s">
        <v>142</v>
      </c>
      <c r="I231" s="84" t="s">
        <v>142</v>
      </c>
      <c r="J231" s="84" t="s">
        <v>142</v>
      </c>
    </row>
    <row r="232" spans="1:10" ht="15.75" customHeight="1">
      <c r="A232" s="84" t="s">
        <v>672</v>
      </c>
      <c r="B232" s="84" t="s">
        <v>9025</v>
      </c>
      <c r="C232" s="41">
        <v>4</v>
      </c>
      <c r="D232" s="84" t="s">
        <v>5602</v>
      </c>
      <c r="E232" s="53">
        <v>9.9099999999999999E-11</v>
      </c>
      <c r="F232" s="41">
        <v>0</v>
      </c>
      <c r="G232" s="41">
        <v>0</v>
      </c>
      <c r="H232" s="84" t="s">
        <v>142</v>
      </c>
      <c r="I232" s="84" t="s">
        <v>142</v>
      </c>
      <c r="J232" s="84" t="s">
        <v>142</v>
      </c>
    </row>
    <row r="233" spans="1:10" ht="15.75" customHeight="1">
      <c r="A233" s="84" t="s">
        <v>672</v>
      </c>
      <c r="B233" s="84" t="s">
        <v>9025</v>
      </c>
      <c r="C233" s="41">
        <v>5</v>
      </c>
      <c r="D233" s="84" t="s">
        <v>9288</v>
      </c>
      <c r="E233" s="41">
        <v>0.53839775999999995</v>
      </c>
      <c r="F233" s="53">
        <v>3.3500000000000002E-8</v>
      </c>
      <c r="G233" s="41">
        <v>0.41099999999999998</v>
      </c>
      <c r="H233" s="41">
        <v>0.58899999999999997</v>
      </c>
      <c r="I233" s="41">
        <v>0.13800000000000001</v>
      </c>
      <c r="J233" s="41">
        <v>0.13800000000000001</v>
      </c>
    </row>
    <row r="234" spans="1:10" ht="15.75" customHeight="1">
      <c r="A234" s="84" t="s">
        <v>672</v>
      </c>
      <c r="B234" s="84" t="s">
        <v>9025</v>
      </c>
      <c r="C234" s="41">
        <v>6</v>
      </c>
      <c r="D234" s="84" t="s">
        <v>9289</v>
      </c>
      <c r="E234" s="41">
        <v>0.78397757999999995</v>
      </c>
      <c r="F234" s="53">
        <v>3.2999999999999998E-8</v>
      </c>
      <c r="G234" s="41">
        <v>0.40899999999999997</v>
      </c>
      <c r="H234" s="41">
        <v>0.59099999999999997</v>
      </c>
      <c r="I234" s="41">
        <v>0.08</v>
      </c>
      <c r="J234" s="41">
        <v>0.08</v>
      </c>
    </row>
    <row r="235" spans="1:10" ht="15.75" customHeight="1">
      <c r="A235" s="84" t="s">
        <v>672</v>
      </c>
      <c r="B235" s="84" t="s">
        <v>9025</v>
      </c>
      <c r="C235" s="41">
        <v>7</v>
      </c>
      <c r="D235" s="84" t="s">
        <v>9290</v>
      </c>
      <c r="E235" s="53">
        <v>1.01E-5</v>
      </c>
      <c r="F235" s="53">
        <v>4.5999999999999999E-7</v>
      </c>
      <c r="G235" s="41">
        <v>0.41499999999999998</v>
      </c>
      <c r="H235" s="41">
        <v>0.58499999999999996</v>
      </c>
      <c r="I235" s="41">
        <v>9.7000000000000003E-2</v>
      </c>
      <c r="J235" s="41">
        <v>9.7000000000000003E-2</v>
      </c>
    </row>
    <row r="236" spans="1:10" ht="15.75" customHeight="1">
      <c r="A236" s="84" t="s">
        <v>672</v>
      </c>
      <c r="B236" s="84" t="s">
        <v>9025</v>
      </c>
      <c r="C236" s="41">
        <v>8</v>
      </c>
      <c r="D236" s="84" t="s">
        <v>9291</v>
      </c>
      <c r="E236" s="41">
        <v>1.431089E-2</v>
      </c>
      <c r="F236" s="53">
        <v>2.2100000000000001E-7</v>
      </c>
      <c r="G236" s="41">
        <v>0.13800000000000001</v>
      </c>
      <c r="H236" s="41">
        <v>0.86199999999999999</v>
      </c>
      <c r="I236" s="41">
        <v>0.129</v>
      </c>
      <c r="J236" s="41">
        <v>0.129</v>
      </c>
    </row>
    <row r="237" spans="1:10" ht="15.75" customHeight="1">
      <c r="A237" s="84" t="s">
        <v>672</v>
      </c>
      <c r="B237" s="84" t="s">
        <v>9025</v>
      </c>
      <c r="C237" s="41">
        <v>9</v>
      </c>
      <c r="D237" s="84" t="s">
        <v>9292</v>
      </c>
      <c r="E237" s="41">
        <v>0.50502369000000003</v>
      </c>
      <c r="F237" s="53">
        <v>2.7100000000000001E-8</v>
      </c>
      <c r="G237" s="41">
        <v>0.83299999999999996</v>
      </c>
      <c r="H237" s="41">
        <v>0.16700000000000001</v>
      </c>
      <c r="I237" s="41">
        <v>0.30099999999999999</v>
      </c>
      <c r="J237" s="41">
        <v>0.30099999999999999</v>
      </c>
    </row>
    <row r="238" spans="1:10" ht="15.75" customHeight="1">
      <c r="A238" s="84" t="s">
        <v>672</v>
      </c>
      <c r="B238" s="84" t="s">
        <v>9025</v>
      </c>
      <c r="C238" s="41">
        <v>10</v>
      </c>
      <c r="D238" s="84" t="s">
        <v>9293</v>
      </c>
      <c r="E238" s="41">
        <v>0.28663502000000002</v>
      </c>
      <c r="F238" s="53">
        <v>5.5799999999999997E-8</v>
      </c>
      <c r="G238" s="41">
        <v>0.71899999999999997</v>
      </c>
      <c r="H238" s="41">
        <v>0.28100000000000003</v>
      </c>
      <c r="I238" s="41">
        <v>0.16</v>
      </c>
      <c r="J238" s="41">
        <v>0.16</v>
      </c>
    </row>
    <row r="239" spans="1:10" ht="15.75" customHeight="1">
      <c r="A239" s="84" t="s">
        <v>672</v>
      </c>
      <c r="B239" s="84" t="s">
        <v>9025</v>
      </c>
      <c r="C239" s="41">
        <v>11</v>
      </c>
      <c r="D239" s="84" t="s">
        <v>9294</v>
      </c>
      <c r="E239" s="41">
        <v>8.5560490000000003E-2</v>
      </c>
      <c r="F239" s="53">
        <v>1.1999999999999999E-7</v>
      </c>
      <c r="G239" s="41">
        <v>1.224</v>
      </c>
      <c r="H239" s="41">
        <v>-0.224</v>
      </c>
      <c r="I239" s="41">
        <v>0.245</v>
      </c>
      <c r="J239" s="41">
        <v>0.245</v>
      </c>
    </row>
    <row r="240" spans="1:10" ht="15.75" customHeight="1">
      <c r="A240" s="84" t="s">
        <v>672</v>
      </c>
      <c r="B240" s="84" t="s">
        <v>9025</v>
      </c>
      <c r="C240" s="41">
        <v>12</v>
      </c>
      <c r="D240" s="84" t="s">
        <v>9295</v>
      </c>
      <c r="E240" s="41">
        <v>4.0200159999999999E-2</v>
      </c>
      <c r="F240" s="53">
        <v>1.37E-7</v>
      </c>
      <c r="G240" s="41">
        <v>1.127</v>
      </c>
      <c r="H240" s="41">
        <v>-0.127</v>
      </c>
      <c r="I240" s="41">
        <v>1.202</v>
      </c>
      <c r="J240" s="41">
        <v>1.202</v>
      </c>
    </row>
    <row r="241" spans="1:10" ht="15.75" customHeight="1">
      <c r="A241" s="84" t="s">
        <v>672</v>
      </c>
      <c r="B241" s="84" t="s">
        <v>9025</v>
      </c>
      <c r="C241" s="41">
        <v>13</v>
      </c>
      <c r="D241" s="84" t="s">
        <v>9296</v>
      </c>
      <c r="E241" s="41">
        <v>0.82453394000000002</v>
      </c>
      <c r="F241" s="53">
        <v>4.0499999999999999E-9</v>
      </c>
      <c r="G241" s="41">
        <v>0.78100000000000003</v>
      </c>
      <c r="H241" s="41">
        <v>0.219</v>
      </c>
      <c r="I241" s="41">
        <v>0.22900000000000001</v>
      </c>
      <c r="J241" s="41">
        <v>0.22900000000000001</v>
      </c>
    </row>
    <row r="242" spans="1:10" ht="15.75" customHeight="1">
      <c r="A242" s="84" t="s">
        <v>672</v>
      </c>
      <c r="B242" s="84" t="s">
        <v>9025</v>
      </c>
      <c r="C242" s="41">
        <v>14</v>
      </c>
      <c r="D242" s="84" t="s">
        <v>9278</v>
      </c>
      <c r="E242" s="41">
        <v>0.46257112</v>
      </c>
      <c r="F242" s="53">
        <v>3.5299999999999998E-8</v>
      </c>
      <c r="G242" s="41">
        <v>0.64100000000000001</v>
      </c>
      <c r="H242" s="41">
        <v>0.35899999999999999</v>
      </c>
      <c r="I242" s="41">
        <v>0.13300000000000001</v>
      </c>
      <c r="J242" s="41">
        <v>0.13300000000000001</v>
      </c>
    </row>
    <row r="243" spans="1:10" ht="15.75" customHeight="1">
      <c r="A243" s="84" t="s">
        <v>672</v>
      </c>
      <c r="B243" s="84" t="s">
        <v>9025</v>
      </c>
      <c r="C243" s="41">
        <v>15</v>
      </c>
      <c r="D243" s="84" t="s">
        <v>9279</v>
      </c>
      <c r="E243" s="41">
        <v>3.5311599999999999E-2</v>
      </c>
      <c r="F243" s="53">
        <v>1.2200000000000001E-7</v>
      </c>
      <c r="G243" s="41">
        <v>1.0580000000000001</v>
      </c>
      <c r="H243" s="41">
        <v>-5.8000000000000003E-2</v>
      </c>
      <c r="I243" s="41">
        <v>0.215</v>
      </c>
      <c r="J243" s="41">
        <v>0.215</v>
      </c>
    </row>
    <row r="244" spans="1:10" ht="15.75" customHeight="1">
      <c r="A244" s="84" t="s">
        <v>672</v>
      </c>
      <c r="B244" s="84" t="s">
        <v>9025</v>
      </c>
      <c r="C244" s="41">
        <v>16</v>
      </c>
      <c r="D244" s="84" t="s">
        <v>9272</v>
      </c>
      <c r="E244" s="41">
        <v>5.2585819999999998E-2</v>
      </c>
      <c r="F244" s="53">
        <v>1.18E-7</v>
      </c>
      <c r="G244" s="41">
        <v>0.55400000000000005</v>
      </c>
      <c r="H244" s="41">
        <v>0.44600000000000001</v>
      </c>
      <c r="I244" s="41">
        <v>0.48099999999999998</v>
      </c>
      <c r="J244" s="41">
        <v>0.48099999999999998</v>
      </c>
    </row>
    <row r="245" spans="1:10" ht="15.75" customHeight="1">
      <c r="A245" s="84" t="s">
        <v>672</v>
      </c>
      <c r="B245" s="84" t="s">
        <v>9025</v>
      </c>
      <c r="C245" s="41">
        <v>17</v>
      </c>
      <c r="D245" s="84" t="s">
        <v>9219</v>
      </c>
      <c r="E245" s="41">
        <v>0.68753262000000004</v>
      </c>
      <c r="F245" s="53">
        <v>8.9700000000000003E-9</v>
      </c>
      <c r="G245" s="41">
        <v>0.40699999999999997</v>
      </c>
      <c r="H245" s="41">
        <v>0.59299999999999997</v>
      </c>
      <c r="I245" s="41">
        <v>0.13500000000000001</v>
      </c>
      <c r="J245" s="41">
        <v>0.13500000000000001</v>
      </c>
    </row>
    <row r="246" spans="1:10" ht="15.75" customHeight="1">
      <c r="A246" s="84" t="s">
        <v>672</v>
      </c>
      <c r="B246" s="84" t="s">
        <v>9025</v>
      </c>
      <c r="C246" s="41">
        <v>18</v>
      </c>
      <c r="D246" s="84" t="s">
        <v>9228</v>
      </c>
      <c r="E246" s="41">
        <v>0.41973312000000002</v>
      </c>
      <c r="F246" s="53">
        <v>1.8799999999999999E-7</v>
      </c>
      <c r="G246" s="41">
        <v>0.40799999999999997</v>
      </c>
      <c r="H246" s="41">
        <v>0.59199999999999997</v>
      </c>
      <c r="I246" s="41">
        <v>8.5000000000000006E-2</v>
      </c>
      <c r="J246" s="41">
        <v>8.5000000000000006E-2</v>
      </c>
    </row>
    <row r="247" spans="1:10" ht="15.75" customHeight="1">
      <c r="A247" s="84" t="s">
        <v>672</v>
      </c>
      <c r="B247" s="84" t="s">
        <v>9025</v>
      </c>
      <c r="C247" s="41">
        <v>19</v>
      </c>
      <c r="D247" s="84" t="s">
        <v>9229</v>
      </c>
      <c r="E247" s="53">
        <v>1.5400000000000002E-5</v>
      </c>
      <c r="F247" s="53">
        <v>4.08E-7</v>
      </c>
      <c r="G247" s="41">
        <v>0.42499999999999999</v>
      </c>
      <c r="H247" s="41">
        <v>0.57499999999999996</v>
      </c>
      <c r="I247" s="41">
        <v>0.107</v>
      </c>
      <c r="J247" s="41">
        <v>0.107</v>
      </c>
    </row>
    <row r="248" spans="1:10" ht="15.75" customHeight="1">
      <c r="A248" s="84" t="s">
        <v>672</v>
      </c>
      <c r="B248" s="84" t="s">
        <v>9025</v>
      </c>
      <c r="C248" s="41">
        <v>20</v>
      </c>
      <c r="D248" s="84" t="s">
        <v>9222</v>
      </c>
      <c r="E248" s="41">
        <v>9.2044999999999991E-3</v>
      </c>
      <c r="F248" s="53">
        <v>3.0600000000000001E-7</v>
      </c>
      <c r="G248" s="41">
        <v>0.126</v>
      </c>
      <c r="H248" s="41">
        <v>0.874</v>
      </c>
      <c r="I248" s="41">
        <v>0.14099999999999999</v>
      </c>
      <c r="J248" s="41">
        <v>0.14099999999999999</v>
      </c>
    </row>
    <row r="249" spans="1:10" ht="15.75" customHeight="1">
      <c r="A249" s="61" t="s">
        <v>216</v>
      </c>
      <c r="B249" s="61" t="s">
        <v>9025</v>
      </c>
      <c r="C249" s="62">
        <v>1</v>
      </c>
      <c r="D249" s="61" t="s">
        <v>4146</v>
      </c>
      <c r="E249" s="63">
        <v>1.08E-14</v>
      </c>
      <c r="F249" s="62">
        <v>0</v>
      </c>
      <c r="G249" s="62">
        <v>0</v>
      </c>
      <c r="H249" s="61" t="s">
        <v>142</v>
      </c>
      <c r="I249" s="61" t="s">
        <v>142</v>
      </c>
      <c r="J249" s="61" t="s">
        <v>142</v>
      </c>
    </row>
    <row r="250" spans="1:10" ht="15.75" customHeight="1">
      <c r="A250" s="66" t="s">
        <v>216</v>
      </c>
      <c r="B250" s="66" t="s">
        <v>9025</v>
      </c>
      <c r="C250" s="60">
        <v>2</v>
      </c>
      <c r="D250" s="66" t="s">
        <v>4737</v>
      </c>
      <c r="E250" s="60">
        <v>0.18670707</v>
      </c>
      <c r="F250" s="60">
        <v>0</v>
      </c>
      <c r="G250" s="60">
        <v>0</v>
      </c>
      <c r="H250" s="66" t="s">
        <v>142</v>
      </c>
      <c r="I250" s="66" t="s">
        <v>142</v>
      </c>
      <c r="J250" s="66" t="s">
        <v>142</v>
      </c>
    </row>
    <row r="251" spans="1:10" ht="15.75" customHeight="1">
      <c r="A251" s="84" t="s">
        <v>216</v>
      </c>
      <c r="B251" s="84" t="s">
        <v>9025</v>
      </c>
      <c r="C251" s="41">
        <v>3</v>
      </c>
      <c r="D251" s="84" t="s">
        <v>6192</v>
      </c>
      <c r="E251" s="41">
        <v>0.11156115</v>
      </c>
      <c r="F251" s="41">
        <v>0</v>
      </c>
      <c r="G251" s="41">
        <v>0</v>
      </c>
      <c r="H251" s="84" t="s">
        <v>142</v>
      </c>
      <c r="I251" s="84" t="s">
        <v>142</v>
      </c>
      <c r="J251" s="84" t="s">
        <v>142</v>
      </c>
    </row>
    <row r="252" spans="1:10" ht="15.75" customHeight="1">
      <c r="A252" s="84" t="s">
        <v>216</v>
      </c>
      <c r="B252" s="84" t="s">
        <v>9025</v>
      </c>
      <c r="C252" s="41">
        <v>4</v>
      </c>
      <c r="D252" s="84" t="s">
        <v>5602</v>
      </c>
      <c r="E252" s="53">
        <v>1.6900000000000001E-10</v>
      </c>
      <c r="F252" s="41">
        <v>0</v>
      </c>
      <c r="G252" s="41">
        <v>0</v>
      </c>
      <c r="H252" s="84" t="s">
        <v>142</v>
      </c>
      <c r="I252" s="84" t="s">
        <v>142</v>
      </c>
      <c r="J252" s="84" t="s">
        <v>142</v>
      </c>
    </row>
    <row r="253" spans="1:10" ht="15.75" customHeight="1">
      <c r="A253" s="84" t="s">
        <v>216</v>
      </c>
      <c r="B253" s="84" t="s">
        <v>9025</v>
      </c>
      <c r="C253" s="41">
        <v>5</v>
      </c>
      <c r="D253" s="84" t="s">
        <v>9288</v>
      </c>
      <c r="E253" s="41">
        <v>7.5279999999999998E-4</v>
      </c>
      <c r="F253" s="53">
        <v>1.5799999999999999E-6</v>
      </c>
      <c r="G253" s="41">
        <v>0.46600000000000003</v>
      </c>
      <c r="H253" s="41">
        <v>0.53400000000000003</v>
      </c>
      <c r="I253" s="41">
        <v>0.104</v>
      </c>
      <c r="J253" s="41">
        <v>0.104</v>
      </c>
    </row>
    <row r="254" spans="1:10" ht="15.75" customHeight="1">
      <c r="A254" s="84" t="s">
        <v>216</v>
      </c>
      <c r="B254" s="84" t="s">
        <v>9025</v>
      </c>
      <c r="C254" s="41">
        <v>6</v>
      </c>
      <c r="D254" s="84" t="s">
        <v>9289</v>
      </c>
      <c r="E254" s="41">
        <v>0.36959721000000001</v>
      </c>
      <c r="F254" s="53">
        <v>2.5100000000000001E-7</v>
      </c>
      <c r="G254" s="41">
        <v>0.42799999999999999</v>
      </c>
      <c r="H254" s="41">
        <v>0.57199999999999995</v>
      </c>
      <c r="I254" s="41">
        <v>7.0000000000000007E-2</v>
      </c>
      <c r="J254" s="41">
        <v>7.0000000000000007E-2</v>
      </c>
    </row>
    <row r="255" spans="1:10" ht="15.75" customHeight="1">
      <c r="A255" s="84" t="s">
        <v>216</v>
      </c>
      <c r="B255" s="84" t="s">
        <v>9025</v>
      </c>
      <c r="C255" s="41">
        <v>7</v>
      </c>
      <c r="D255" s="84" t="s">
        <v>9290</v>
      </c>
      <c r="E255" s="53">
        <v>6.7399999999999998E-5</v>
      </c>
      <c r="F255" s="53">
        <v>1.84E-6</v>
      </c>
      <c r="G255" s="41">
        <v>0.44400000000000001</v>
      </c>
      <c r="H255" s="41">
        <v>0.55600000000000005</v>
      </c>
      <c r="I255" s="41">
        <v>8.2000000000000003E-2</v>
      </c>
      <c r="J255" s="41">
        <v>8.2000000000000003E-2</v>
      </c>
    </row>
    <row r="256" spans="1:10" ht="15.75" customHeight="1">
      <c r="A256" s="84" t="s">
        <v>216</v>
      </c>
      <c r="B256" s="84" t="s">
        <v>9025</v>
      </c>
      <c r="C256" s="41">
        <v>8</v>
      </c>
      <c r="D256" s="84" t="s">
        <v>9291</v>
      </c>
      <c r="E256" s="41">
        <v>0.15515234999999999</v>
      </c>
      <c r="F256" s="53">
        <v>6.2200000000000004E-7</v>
      </c>
      <c r="G256" s="41">
        <v>0.16300000000000001</v>
      </c>
      <c r="H256" s="41">
        <v>0.83699999999999997</v>
      </c>
      <c r="I256" s="41">
        <v>0.109</v>
      </c>
      <c r="J256" s="41">
        <v>0.109</v>
      </c>
    </row>
    <row r="257" spans="1:26" ht="15.75" customHeight="1">
      <c r="A257" s="84" t="s">
        <v>216</v>
      </c>
      <c r="B257" s="84" t="s">
        <v>9025</v>
      </c>
      <c r="C257" s="41">
        <v>9</v>
      </c>
      <c r="D257" s="84" t="s">
        <v>9292</v>
      </c>
      <c r="E257" s="41">
        <v>0.24551240999999999</v>
      </c>
      <c r="F257" s="53">
        <v>3.1100000000000002E-7</v>
      </c>
      <c r="G257" s="41">
        <v>1.3029999999999999</v>
      </c>
      <c r="H257" s="41">
        <v>-0.30299999999999999</v>
      </c>
      <c r="I257" s="41">
        <v>0.25</v>
      </c>
      <c r="J257" s="41">
        <v>0.25</v>
      </c>
    </row>
    <row r="258" spans="1:26" ht="15.75" customHeight="1">
      <c r="A258" s="84" t="s">
        <v>216</v>
      </c>
      <c r="B258" s="84" t="s">
        <v>9025</v>
      </c>
      <c r="C258" s="41">
        <v>10</v>
      </c>
      <c r="D258" s="84" t="s">
        <v>9293</v>
      </c>
      <c r="E258" s="41">
        <v>9.1428250000000003E-2</v>
      </c>
      <c r="F258" s="53">
        <v>8.9700000000000005E-7</v>
      </c>
      <c r="G258" s="41">
        <v>0.92200000000000004</v>
      </c>
      <c r="H258" s="41">
        <v>7.8E-2</v>
      </c>
      <c r="I258" s="41">
        <v>0.18099999999999999</v>
      </c>
      <c r="J258" s="41">
        <v>0.18099999999999999</v>
      </c>
    </row>
    <row r="259" spans="1:26" ht="15.75" customHeight="1">
      <c r="A259" s="84" t="s">
        <v>216</v>
      </c>
      <c r="B259" s="84" t="s">
        <v>9025</v>
      </c>
      <c r="C259" s="41">
        <v>11</v>
      </c>
      <c r="D259" s="84" t="s">
        <v>9294</v>
      </c>
      <c r="E259" s="41">
        <v>0.18094435</v>
      </c>
      <c r="F259" s="53">
        <v>6.9400000000000005E-7</v>
      </c>
      <c r="G259" s="41">
        <v>1.218</v>
      </c>
      <c r="H259" s="41">
        <v>-0.218</v>
      </c>
      <c r="I259" s="41">
        <v>0.20599999999999999</v>
      </c>
      <c r="J259" s="41">
        <v>0.20599999999999999</v>
      </c>
    </row>
    <row r="260" spans="1:26" ht="15.75" customHeight="1">
      <c r="A260" s="84" t="s">
        <v>216</v>
      </c>
      <c r="B260" s="84" t="s">
        <v>9025</v>
      </c>
      <c r="C260" s="41">
        <v>12</v>
      </c>
      <c r="D260" s="84" t="s">
        <v>9295</v>
      </c>
      <c r="E260" s="41">
        <v>8.6852100000000002E-2</v>
      </c>
      <c r="F260" s="53">
        <v>1.11E-6</v>
      </c>
      <c r="G260" s="41">
        <v>1.3080000000000001</v>
      </c>
      <c r="H260" s="41">
        <v>-0.308</v>
      </c>
      <c r="I260" s="41">
        <v>1.4990000000000001</v>
      </c>
      <c r="J260" s="41">
        <v>1.4990000000000001</v>
      </c>
    </row>
    <row r="261" spans="1:26" ht="15.75" customHeight="1">
      <c r="A261" s="84" t="s">
        <v>216</v>
      </c>
      <c r="B261" s="84" t="s">
        <v>9025</v>
      </c>
      <c r="C261" s="41">
        <v>13</v>
      </c>
      <c r="D261" s="84" t="s">
        <v>9296</v>
      </c>
      <c r="E261" s="41">
        <v>8.0353110000000005E-2</v>
      </c>
      <c r="F261" s="53">
        <v>4.9999999999999998E-7</v>
      </c>
      <c r="G261" s="41">
        <v>1.0089999999999999</v>
      </c>
      <c r="H261" s="41">
        <v>-8.9999999999999993E-3</v>
      </c>
      <c r="I261" s="41">
        <v>0.17599999999999999</v>
      </c>
      <c r="J261" s="41">
        <v>0.17599999999999999</v>
      </c>
    </row>
    <row r="262" spans="1:26" ht="15.75" customHeight="1">
      <c r="A262" s="84" t="s">
        <v>216</v>
      </c>
      <c r="B262" s="84" t="s">
        <v>9025</v>
      </c>
      <c r="C262" s="41">
        <v>14</v>
      </c>
      <c r="D262" s="84" t="s">
        <v>9278</v>
      </c>
      <c r="E262" s="41">
        <v>0.15224394999999999</v>
      </c>
      <c r="F262" s="53">
        <v>6.1699999999999998E-7</v>
      </c>
      <c r="G262" s="41">
        <v>0.78900000000000003</v>
      </c>
      <c r="H262" s="41">
        <v>0.21099999999999999</v>
      </c>
      <c r="I262" s="41">
        <v>0.14199999999999999</v>
      </c>
      <c r="J262" s="41">
        <v>0.14199999999999999</v>
      </c>
    </row>
    <row r="263" spans="1:26" ht="15.75" customHeight="1">
      <c r="A263" s="84" t="s">
        <v>216</v>
      </c>
      <c r="B263" s="84" t="s">
        <v>9025</v>
      </c>
      <c r="C263" s="41">
        <v>15</v>
      </c>
      <c r="D263" s="84" t="s">
        <v>9279</v>
      </c>
      <c r="E263" s="41">
        <v>5.5840239999999999E-2</v>
      </c>
      <c r="F263" s="53">
        <v>7.9599999999999998E-7</v>
      </c>
      <c r="G263" s="41">
        <v>1.073</v>
      </c>
      <c r="H263" s="41">
        <v>-7.2999999999999995E-2</v>
      </c>
      <c r="I263" s="41">
        <v>0.17</v>
      </c>
      <c r="J263" s="41">
        <v>0.17</v>
      </c>
    </row>
    <row r="264" spans="1:26" ht="15.75" customHeight="1">
      <c r="A264" s="84" t="s">
        <v>216</v>
      </c>
      <c r="B264" s="84" t="s">
        <v>9025</v>
      </c>
      <c r="C264" s="41">
        <v>16</v>
      </c>
      <c r="D264" s="84" t="s">
        <v>9272</v>
      </c>
      <c r="E264" s="41">
        <v>6.5188609999999994E-2</v>
      </c>
      <c r="F264" s="53">
        <v>8.9500000000000001E-7</v>
      </c>
      <c r="G264" s="41">
        <v>0.63200000000000001</v>
      </c>
      <c r="H264" s="41">
        <v>0.36799999999999999</v>
      </c>
      <c r="I264" s="41">
        <v>0.47099999999999997</v>
      </c>
      <c r="J264" s="41">
        <v>0.47099999999999997</v>
      </c>
    </row>
    <row r="265" spans="1:26" ht="15.75" customHeight="1">
      <c r="A265" s="84" t="s">
        <v>216</v>
      </c>
      <c r="B265" s="84" t="s">
        <v>9025</v>
      </c>
      <c r="C265" s="41">
        <v>17</v>
      </c>
      <c r="D265" s="84" t="s">
        <v>9219</v>
      </c>
      <c r="E265" s="41">
        <v>1.052461E-2</v>
      </c>
      <c r="F265" s="53">
        <v>9.7100000000000011E-7</v>
      </c>
      <c r="G265" s="41">
        <v>0.51500000000000001</v>
      </c>
      <c r="H265" s="41">
        <v>0.48499999999999999</v>
      </c>
      <c r="I265" s="41">
        <v>9.8000000000000004E-2</v>
      </c>
      <c r="J265" s="41">
        <v>9.8000000000000004E-2</v>
      </c>
    </row>
    <row r="266" spans="1:26" ht="15.75" customHeight="1">
      <c r="A266" s="84" t="s">
        <v>216</v>
      </c>
      <c r="B266" s="84" t="s">
        <v>9025</v>
      </c>
      <c r="C266" s="41">
        <v>18</v>
      </c>
      <c r="D266" s="84" t="s">
        <v>9228</v>
      </c>
      <c r="E266" s="41">
        <v>0.52270928999999999</v>
      </c>
      <c r="F266" s="53">
        <v>1.05E-7</v>
      </c>
      <c r="G266" s="41">
        <v>0.45100000000000001</v>
      </c>
      <c r="H266" s="41">
        <v>0.54900000000000004</v>
      </c>
      <c r="I266" s="41">
        <v>7.4999999999999997E-2</v>
      </c>
      <c r="J266" s="41">
        <v>7.4999999999999997E-2</v>
      </c>
    </row>
    <row r="267" spans="1:26" ht="15.75" customHeight="1">
      <c r="A267" s="84" t="s">
        <v>216</v>
      </c>
      <c r="B267" s="84" t="s">
        <v>9025</v>
      </c>
      <c r="C267" s="41">
        <v>19</v>
      </c>
      <c r="D267" s="84" t="s">
        <v>9229</v>
      </c>
      <c r="E267" s="41">
        <v>8.3730999999999996E-4</v>
      </c>
      <c r="F267" s="53">
        <v>1.19E-6</v>
      </c>
      <c r="G267" s="41">
        <v>0.48799999999999999</v>
      </c>
      <c r="H267" s="41">
        <v>0.51200000000000001</v>
      </c>
      <c r="I267" s="41">
        <v>8.5000000000000006E-2</v>
      </c>
      <c r="J267" s="41">
        <v>8.5000000000000006E-2</v>
      </c>
    </row>
    <row r="268" spans="1:26" ht="15.75" customHeight="1">
      <c r="A268" s="84" t="s">
        <v>216</v>
      </c>
      <c r="B268" s="84" t="s">
        <v>9025</v>
      </c>
      <c r="C268" s="41">
        <v>20</v>
      </c>
      <c r="D268" s="84" t="s">
        <v>9222</v>
      </c>
      <c r="E268" s="41">
        <v>0.20523923999999999</v>
      </c>
      <c r="F268" s="53">
        <v>5.3600000000000004E-7</v>
      </c>
      <c r="G268" s="41">
        <v>0.20100000000000001</v>
      </c>
      <c r="H268" s="41">
        <v>0.79900000000000004</v>
      </c>
      <c r="I268" s="41">
        <v>0.114</v>
      </c>
      <c r="J268" s="41">
        <v>0.114</v>
      </c>
    </row>
    <row r="269" spans="1:26" ht="15.75" customHeight="1">
      <c r="A269" s="61" t="s">
        <v>9002</v>
      </c>
      <c r="B269" s="61" t="s">
        <v>9025</v>
      </c>
      <c r="C269" s="62">
        <v>1</v>
      </c>
      <c r="D269" s="61" t="s">
        <v>4146</v>
      </c>
      <c r="E269" s="63">
        <v>6.6199999999999997E-7</v>
      </c>
      <c r="F269" s="61"/>
      <c r="G269" s="61"/>
      <c r="H269" s="61"/>
      <c r="I269" s="61"/>
      <c r="J269" s="61"/>
      <c r="K269" s="8"/>
      <c r="L269" s="8"/>
      <c r="M269" s="8"/>
      <c r="N269" s="8"/>
      <c r="O269" s="8"/>
      <c r="P269" s="8"/>
      <c r="Q269" s="8"/>
      <c r="R269" s="8"/>
      <c r="S269" s="8"/>
      <c r="T269" s="8"/>
      <c r="U269" s="8"/>
      <c r="V269" s="8"/>
      <c r="W269" s="8"/>
      <c r="X269" s="8"/>
      <c r="Y269" s="8"/>
      <c r="Z269" s="8"/>
    </row>
    <row r="270" spans="1:26" ht="15.75" customHeight="1">
      <c r="A270" s="84" t="s">
        <v>9002</v>
      </c>
      <c r="B270" s="84" t="s">
        <v>9025</v>
      </c>
      <c r="C270" s="41">
        <v>2</v>
      </c>
      <c r="D270" s="84" t="s">
        <v>4737</v>
      </c>
      <c r="E270" s="41">
        <v>5.3906099999999997E-3</v>
      </c>
      <c r="F270" s="84"/>
      <c r="G270" s="84"/>
      <c r="H270" s="84"/>
      <c r="I270" s="84"/>
      <c r="J270" s="84"/>
    </row>
    <row r="271" spans="1:26" ht="15.75" customHeight="1">
      <c r="A271" s="84" t="s">
        <v>9002</v>
      </c>
      <c r="B271" s="84" t="s">
        <v>9025</v>
      </c>
      <c r="C271" s="41">
        <v>3</v>
      </c>
      <c r="D271" s="84" t="s">
        <v>6192</v>
      </c>
      <c r="E271" s="41">
        <v>4.1438790000000003E-2</v>
      </c>
      <c r="F271" s="84"/>
      <c r="G271" s="84"/>
      <c r="H271" s="84"/>
      <c r="I271" s="84"/>
      <c r="J271" s="84"/>
    </row>
    <row r="272" spans="1:26" ht="15.75" customHeight="1">
      <c r="A272" s="84" t="s">
        <v>9002</v>
      </c>
      <c r="B272" s="84" t="s">
        <v>9025</v>
      </c>
      <c r="C272" s="41">
        <v>4</v>
      </c>
      <c r="D272" s="84" t="s">
        <v>5602</v>
      </c>
      <c r="E272" s="53">
        <v>2.09E-5</v>
      </c>
      <c r="F272" s="84"/>
      <c r="G272" s="84"/>
      <c r="H272" s="84"/>
      <c r="I272" s="84"/>
      <c r="J272" s="84"/>
    </row>
    <row r="273" spans="1:10" ht="15.75" customHeight="1">
      <c r="A273" s="84" t="s">
        <v>9002</v>
      </c>
      <c r="B273" s="84" t="s">
        <v>9025</v>
      </c>
      <c r="C273" s="41">
        <v>5</v>
      </c>
      <c r="D273" s="84" t="s">
        <v>9288</v>
      </c>
      <c r="E273" s="60">
        <v>7.0124790000000006E-2</v>
      </c>
      <c r="F273" s="53">
        <v>8.6200000000000004E-8</v>
      </c>
      <c r="G273" s="41">
        <v>0.63200000000000001</v>
      </c>
      <c r="H273" s="41">
        <v>0.36799999999999999</v>
      </c>
      <c r="I273" s="41">
        <v>9.1999999999999998E-2</v>
      </c>
      <c r="J273" s="41">
        <v>9.1999999999999998E-2</v>
      </c>
    </row>
    <row r="274" spans="1:10" ht="15.75" customHeight="1">
      <c r="A274" s="84" t="s">
        <v>9002</v>
      </c>
      <c r="B274" s="84" t="s">
        <v>9025</v>
      </c>
      <c r="C274" s="41">
        <v>6</v>
      </c>
      <c r="D274" s="84" t="s">
        <v>9289</v>
      </c>
      <c r="E274" s="60">
        <v>8.8053640000000002E-2</v>
      </c>
      <c r="F274" s="53">
        <v>5.9800000000000003E-7</v>
      </c>
      <c r="G274" s="41">
        <v>0.66</v>
      </c>
      <c r="H274" s="41">
        <v>0.34</v>
      </c>
      <c r="I274" s="41">
        <v>6.8000000000000005E-2</v>
      </c>
      <c r="J274" s="41">
        <v>6.8000000000000005E-2</v>
      </c>
    </row>
    <row r="275" spans="1:10" ht="15.75" customHeight="1">
      <c r="A275" s="84" t="s">
        <v>9002</v>
      </c>
      <c r="B275" s="84" t="s">
        <v>9025</v>
      </c>
      <c r="C275" s="41">
        <v>7</v>
      </c>
      <c r="D275" s="84" t="s">
        <v>9290</v>
      </c>
      <c r="E275" s="41">
        <v>1.10064E-3</v>
      </c>
      <c r="F275" s="53">
        <v>4.7899999999999999E-7</v>
      </c>
      <c r="G275" s="41">
        <v>0.66100000000000003</v>
      </c>
      <c r="H275" s="41">
        <v>0.33900000000000002</v>
      </c>
      <c r="I275" s="41">
        <v>0.08</v>
      </c>
      <c r="J275" s="41">
        <v>0.08</v>
      </c>
    </row>
    <row r="276" spans="1:10" ht="15.75" customHeight="1">
      <c r="A276" s="84" t="s">
        <v>9002</v>
      </c>
      <c r="B276" s="84" t="s">
        <v>9025</v>
      </c>
      <c r="C276" s="41">
        <v>8</v>
      </c>
      <c r="D276" s="84" t="s">
        <v>9291</v>
      </c>
      <c r="E276" s="41">
        <v>2.3549830000000001E-2</v>
      </c>
      <c r="F276" s="53">
        <v>6.5499999999999998E-7</v>
      </c>
      <c r="G276" s="41">
        <v>0.47899999999999998</v>
      </c>
      <c r="H276" s="41">
        <v>0.52100000000000002</v>
      </c>
      <c r="I276" s="41">
        <v>0.109</v>
      </c>
      <c r="J276" s="41">
        <v>0.109</v>
      </c>
    </row>
    <row r="277" spans="1:10" ht="15.75" customHeight="1">
      <c r="A277" s="84" t="s">
        <v>9002</v>
      </c>
      <c r="B277" s="84" t="s">
        <v>9025</v>
      </c>
      <c r="C277" s="41">
        <v>17</v>
      </c>
      <c r="D277" s="84" t="s">
        <v>9219</v>
      </c>
      <c r="E277" s="60">
        <v>0.12701245</v>
      </c>
      <c r="F277" s="53">
        <v>1.3300000000000001E-7</v>
      </c>
      <c r="G277" s="41">
        <v>0.63400000000000001</v>
      </c>
      <c r="H277" s="41">
        <v>0.36599999999999999</v>
      </c>
      <c r="I277" s="41">
        <v>9.0999999999999998E-2</v>
      </c>
      <c r="J277" s="41">
        <v>9.0999999999999998E-2</v>
      </c>
    </row>
    <row r="278" spans="1:10" ht="15.75" customHeight="1">
      <c r="A278" s="84" t="s">
        <v>9002</v>
      </c>
      <c r="B278" s="84" t="s">
        <v>9025</v>
      </c>
      <c r="C278" s="41">
        <v>18</v>
      </c>
      <c r="D278" s="84" t="s">
        <v>9228</v>
      </c>
      <c r="E278" s="41">
        <v>2.2111789999999999E-2</v>
      </c>
      <c r="F278" s="53">
        <v>1.17E-6</v>
      </c>
      <c r="G278" s="41">
        <v>0.69699999999999995</v>
      </c>
      <c r="H278" s="41">
        <v>0.30299999999999999</v>
      </c>
      <c r="I278" s="41">
        <v>7.8E-2</v>
      </c>
      <c r="J278" s="41">
        <v>7.8E-2</v>
      </c>
    </row>
    <row r="279" spans="1:10" ht="15.75" customHeight="1">
      <c r="A279" s="84" t="s">
        <v>9002</v>
      </c>
      <c r="B279" s="84" t="s">
        <v>9025</v>
      </c>
      <c r="C279" s="41">
        <v>19</v>
      </c>
      <c r="D279" s="84" t="s">
        <v>9229</v>
      </c>
      <c r="E279" s="41">
        <v>1.9860500000000001E-3</v>
      </c>
      <c r="F279" s="53">
        <v>6.9400000000000005E-7</v>
      </c>
      <c r="G279" s="41">
        <v>0.69</v>
      </c>
      <c r="H279" s="41">
        <v>0.31</v>
      </c>
      <c r="I279" s="41">
        <v>0.09</v>
      </c>
      <c r="J279" s="41">
        <v>0.09</v>
      </c>
    </row>
    <row r="280" spans="1:10" ht="15.75" customHeight="1">
      <c r="A280" s="54" t="s">
        <v>9002</v>
      </c>
      <c r="B280" s="54" t="s">
        <v>9025</v>
      </c>
      <c r="C280" s="55">
        <v>20</v>
      </c>
      <c r="D280" s="54" t="s">
        <v>9222</v>
      </c>
      <c r="E280" s="55">
        <v>1.6290160000000001E-2</v>
      </c>
      <c r="F280" s="56">
        <v>9.3600000000000002E-7</v>
      </c>
      <c r="G280" s="55">
        <v>0.49199999999999999</v>
      </c>
      <c r="H280" s="55">
        <v>0.50800000000000001</v>
      </c>
      <c r="I280" s="55">
        <v>0.11899999999999999</v>
      </c>
      <c r="J280" s="55">
        <v>0.11899999999999999</v>
      </c>
    </row>
    <row r="281" spans="1:10" ht="15.75" customHeight="1">
      <c r="A281" s="84" t="s">
        <v>536</v>
      </c>
      <c r="B281" s="84" t="s">
        <v>9025</v>
      </c>
      <c r="C281" s="41">
        <v>1</v>
      </c>
      <c r="D281" s="84" t="s">
        <v>4146</v>
      </c>
      <c r="E281" s="53">
        <v>7.6000000000000003E-7</v>
      </c>
      <c r="F281" s="41"/>
      <c r="G281" s="41"/>
      <c r="H281" s="84"/>
      <c r="I281" s="84"/>
      <c r="J281" s="84"/>
    </row>
    <row r="282" spans="1:10" ht="15.75" customHeight="1">
      <c r="A282" s="84" t="s">
        <v>536</v>
      </c>
      <c r="B282" s="84" t="s">
        <v>9025</v>
      </c>
      <c r="C282" s="41">
        <v>2</v>
      </c>
      <c r="D282" s="84" t="s">
        <v>4737</v>
      </c>
      <c r="E282" s="41">
        <v>5.60511E-3</v>
      </c>
      <c r="F282" s="41"/>
      <c r="G282" s="41"/>
      <c r="H282" s="84"/>
      <c r="I282" s="84"/>
      <c r="J282" s="84"/>
    </row>
    <row r="283" spans="1:10" ht="15.75" customHeight="1">
      <c r="A283" s="84" t="s">
        <v>536</v>
      </c>
      <c r="B283" s="84" t="s">
        <v>9025</v>
      </c>
      <c r="C283" s="41">
        <v>3</v>
      </c>
      <c r="D283" s="84" t="s">
        <v>6192</v>
      </c>
      <c r="E283" s="41">
        <v>3.3630750000000001E-2</v>
      </c>
      <c r="F283" s="41"/>
      <c r="G283" s="41"/>
      <c r="H283" s="84"/>
      <c r="I283" s="84"/>
      <c r="J283" s="84"/>
    </row>
    <row r="284" spans="1:10" ht="15.75" customHeight="1">
      <c r="A284" s="84" t="s">
        <v>536</v>
      </c>
      <c r="B284" s="84" t="s">
        <v>9025</v>
      </c>
      <c r="C284" s="41">
        <v>4</v>
      </c>
      <c r="D284" s="84" t="s">
        <v>5602</v>
      </c>
      <c r="E284" s="41">
        <v>5.5935999999999996E-4</v>
      </c>
      <c r="F284" s="41"/>
      <c r="G284" s="41"/>
      <c r="H284" s="84"/>
      <c r="I284" s="84"/>
      <c r="J284" s="84"/>
    </row>
    <row r="285" spans="1:10" ht="15.75" customHeight="1">
      <c r="A285" s="84" t="s">
        <v>536</v>
      </c>
      <c r="B285" s="84" t="s">
        <v>9025</v>
      </c>
      <c r="C285" s="41">
        <v>5</v>
      </c>
      <c r="D285" s="84" t="s">
        <v>9288</v>
      </c>
      <c r="E285" s="41">
        <v>1.5761069999999999E-2</v>
      </c>
      <c r="F285" s="53">
        <v>6.7000000000000004E-7</v>
      </c>
      <c r="G285" s="41">
        <v>0.67100000000000004</v>
      </c>
      <c r="H285" s="41">
        <v>0.32900000000000001</v>
      </c>
      <c r="I285" s="41">
        <v>0.09</v>
      </c>
      <c r="J285" s="41">
        <v>0.09</v>
      </c>
    </row>
    <row r="286" spans="1:10" ht="15.75" customHeight="1">
      <c r="A286" s="84" t="s">
        <v>536</v>
      </c>
      <c r="B286" s="84" t="s">
        <v>9025</v>
      </c>
      <c r="C286" s="41">
        <v>6</v>
      </c>
      <c r="D286" s="84" t="s">
        <v>9289</v>
      </c>
      <c r="E286" s="60">
        <v>0.40802446999999997</v>
      </c>
      <c r="F286" s="53">
        <v>2.7500000000000001E-7</v>
      </c>
      <c r="G286" s="41">
        <v>0.67500000000000004</v>
      </c>
      <c r="H286" s="41">
        <v>0.32500000000000001</v>
      </c>
      <c r="I286" s="41">
        <v>6.3E-2</v>
      </c>
      <c r="J286" s="41">
        <v>6.3E-2</v>
      </c>
    </row>
    <row r="287" spans="1:10" ht="15.75" customHeight="1">
      <c r="A287" s="84" t="s">
        <v>536</v>
      </c>
      <c r="B287" s="84" t="s">
        <v>9025</v>
      </c>
      <c r="C287" s="41">
        <v>7</v>
      </c>
      <c r="D287" s="84" t="s">
        <v>9290</v>
      </c>
      <c r="E287" s="41">
        <v>9.7773999999999995E-4</v>
      </c>
      <c r="F287" s="53">
        <v>1.06E-6</v>
      </c>
      <c r="G287" s="41">
        <v>0.67900000000000005</v>
      </c>
      <c r="H287" s="41">
        <v>0.32100000000000001</v>
      </c>
      <c r="I287" s="41">
        <v>7.8E-2</v>
      </c>
      <c r="J287" s="41">
        <v>7.8E-2</v>
      </c>
    </row>
    <row r="288" spans="1:10" ht="15.75" customHeight="1">
      <c r="A288" s="84" t="s">
        <v>536</v>
      </c>
      <c r="B288" s="84" t="s">
        <v>9025</v>
      </c>
      <c r="C288" s="41">
        <v>8</v>
      </c>
      <c r="D288" s="84" t="s">
        <v>9291</v>
      </c>
      <c r="E288" s="60">
        <v>0.10501348000000001</v>
      </c>
      <c r="F288" s="53">
        <v>3.8000000000000001E-7</v>
      </c>
      <c r="G288" s="41">
        <v>0.499</v>
      </c>
      <c r="H288" s="41">
        <v>0.501</v>
      </c>
      <c r="I288" s="41">
        <v>0.10199999999999999</v>
      </c>
      <c r="J288" s="41">
        <v>0.10199999999999999</v>
      </c>
    </row>
    <row r="289" spans="1:10" ht="15.75" customHeight="1">
      <c r="A289" s="84" t="s">
        <v>536</v>
      </c>
      <c r="B289" s="84" t="s">
        <v>9025</v>
      </c>
      <c r="C289" s="41">
        <v>17</v>
      </c>
      <c r="D289" s="84" t="s">
        <v>9219</v>
      </c>
      <c r="E289" s="60">
        <v>0.14807802</v>
      </c>
      <c r="F289" s="53">
        <v>2.3099999999999999E-7</v>
      </c>
      <c r="G289" s="41">
        <v>0.70199999999999996</v>
      </c>
      <c r="H289" s="41">
        <v>0.29799999999999999</v>
      </c>
      <c r="I289" s="41">
        <v>0.09</v>
      </c>
      <c r="J289" s="41">
        <v>0.09</v>
      </c>
    </row>
    <row r="290" spans="1:10" ht="15.75" customHeight="1">
      <c r="A290" s="84" t="s">
        <v>536</v>
      </c>
      <c r="B290" s="84" t="s">
        <v>9025</v>
      </c>
      <c r="C290" s="41">
        <v>18</v>
      </c>
      <c r="D290" s="84" t="s">
        <v>9228</v>
      </c>
      <c r="E290" s="60">
        <v>0.76403410000000005</v>
      </c>
      <c r="F290" s="53">
        <v>8.6299999999999999E-8</v>
      </c>
      <c r="G290" s="41">
        <v>0.71</v>
      </c>
      <c r="H290" s="41">
        <v>0.28999999999999998</v>
      </c>
      <c r="I290" s="41">
        <v>7.0999999999999994E-2</v>
      </c>
      <c r="J290" s="41">
        <v>7.0999999999999994E-2</v>
      </c>
    </row>
    <row r="291" spans="1:10" ht="15.75" customHeight="1">
      <c r="A291" s="84" t="s">
        <v>536</v>
      </c>
      <c r="B291" s="84" t="s">
        <v>9025</v>
      </c>
      <c r="C291" s="41">
        <v>19</v>
      </c>
      <c r="D291" s="84" t="s">
        <v>9229</v>
      </c>
      <c r="E291" s="41">
        <v>1.481122E-2</v>
      </c>
      <c r="F291" s="53">
        <v>5.2399999999999998E-7</v>
      </c>
      <c r="G291" s="41">
        <v>0.73899999999999999</v>
      </c>
      <c r="H291" s="41">
        <v>0.26100000000000001</v>
      </c>
      <c r="I291" s="41">
        <v>8.6999999999999994E-2</v>
      </c>
      <c r="J291" s="41">
        <v>8.6999999999999994E-2</v>
      </c>
    </row>
    <row r="292" spans="1:10" ht="15.75" customHeight="1">
      <c r="A292" s="84" t="s">
        <v>536</v>
      </c>
      <c r="B292" s="84" t="s">
        <v>9025</v>
      </c>
      <c r="C292" s="41">
        <v>20</v>
      </c>
      <c r="D292" s="84" t="s">
        <v>9222</v>
      </c>
      <c r="E292" s="60">
        <v>0.20361976000000001</v>
      </c>
      <c r="F292" s="53">
        <v>2.11E-7</v>
      </c>
      <c r="G292" s="41">
        <v>0.54200000000000004</v>
      </c>
      <c r="H292" s="41">
        <v>0.45800000000000002</v>
      </c>
      <c r="I292" s="41">
        <v>0.112</v>
      </c>
      <c r="J292" s="41">
        <v>0.112</v>
      </c>
    </row>
    <row r="293" spans="1:10" ht="15">
      <c r="A293" s="10"/>
      <c r="B293" s="10"/>
      <c r="C293" s="10"/>
      <c r="D293" s="10"/>
      <c r="E293" s="10"/>
      <c r="F293" s="10"/>
      <c r="G293" s="10"/>
      <c r="H293" s="10"/>
      <c r="I293" s="10"/>
      <c r="J293" s="10"/>
    </row>
    <row r="294" spans="1:10">
      <c r="A294" s="93" t="s">
        <v>9297</v>
      </c>
      <c r="B294" s="10"/>
      <c r="C294" s="10"/>
      <c r="D294" s="10"/>
      <c r="E294" s="10"/>
      <c r="F294" s="10"/>
      <c r="G294" s="10"/>
      <c r="H294" s="10"/>
      <c r="I294" s="10"/>
      <c r="J294" s="10"/>
    </row>
    <row r="295" spans="1:10" ht="15.75" customHeight="1">
      <c r="A295" s="93" t="s">
        <v>9014</v>
      </c>
      <c r="B295" s="93" t="s">
        <v>9015</v>
      </c>
      <c r="C295" s="93" t="s">
        <v>9016</v>
      </c>
      <c r="D295" s="93" t="s">
        <v>9017</v>
      </c>
      <c r="E295" s="93" t="s">
        <v>9018</v>
      </c>
      <c r="F295" s="93" t="s">
        <v>9019</v>
      </c>
      <c r="G295" s="93" t="s">
        <v>7056</v>
      </c>
      <c r="H295" s="93" t="s">
        <v>9020</v>
      </c>
      <c r="I295" s="93" t="s">
        <v>9022</v>
      </c>
      <c r="J295" s="93" t="s">
        <v>9023</v>
      </c>
    </row>
    <row r="296" spans="1:10" ht="15.75" customHeight="1">
      <c r="A296" s="84" t="s">
        <v>9002</v>
      </c>
      <c r="B296" s="84" t="s">
        <v>9025</v>
      </c>
      <c r="C296" s="41">
        <v>3</v>
      </c>
      <c r="D296" s="84" t="s">
        <v>9289</v>
      </c>
      <c r="E296" s="60">
        <v>0.82622002999999999</v>
      </c>
      <c r="F296" s="53">
        <v>7.9500000000000004E-8</v>
      </c>
      <c r="G296" s="41">
        <v>0.60499999999999998</v>
      </c>
      <c r="H296" s="41">
        <v>0.39500000000000002</v>
      </c>
      <c r="I296" s="41">
        <v>9.0999999999999998E-2</v>
      </c>
      <c r="J296" s="41">
        <v>9.0999999999999998E-2</v>
      </c>
    </row>
    <row r="297" spans="1:10" ht="15.75" customHeight="1">
      <c r="A297" s="84" t="s">
        <v>9002</v>
      </c>
      <c r="B297" s="84" t="s">
        <v>9025</v>
      </c>
      <c r="C297" s="41">
        <v>4</v>
      </c>
      <c r="D297" s="84" t="s">
        <v>9228</v>
      </c>
      <c r="E297" s="60">
        <v>0.41042882000000003</v>
      </c>
      <c r="F297" s="53">
        <v>2.04E-7</v>
      </c>
      <c r="G297" s="41">
        <v>0.626</v>
      </c>
      <c r="H297" s="41">
        <v>0.374</v>
      </c>
      <c r="I297" s="41">
        <v>9.7000000000000003E-2</v>
      </c>
      <c r="J297" s="41">
        <v>9.7000000000000003E-2</v>
      </c>
    </row>
    <row r="298" spans="1:10" ht="15.75" customHeight="1">
      <c r="A298" s="84" t="s">
        <v>536</v>
      </c>
      <c r="B298" s="84" t="s">
        <v>9025</v>
      </c>
      <c r="C298" s="41">
        <v>3</v>
      </c>
      <c r="D298" s="84" t="s">
        <v>9289</v>
      </c>
      <c r="E298" s="60">
        <v>0.37672997000000003</v>
      </c>
      <c r="F298" s="53">
        <v>4.7800000000000002E-7</v>
      </c>
      <c r="G298" s="41">
        <v>0.60899999999999999</v>
      </c>
      <c r="H298" s="41">
        <v>0.39100000000000001</v>
      </c>
      <c r="I298" s="41">
        <v>8.1000000000000003E-2</v>
      </c>
      <c r="J298" s="41">
        <v>8.1000000000000003E-2</v>
      </c>
    </row>
    <row r="299" spans="1:10" ht="15.75" customHeight="1">
      <c r="A299" s="84" t="s">
        <v>536</v>
      </c>
      <c r="B299" s="84" t="s">
        <v>9025</v>
      </c>
      <c r="C299" s="41">
        <v>4</v>
      </c>
      <c r="D299" s="84" t="s">
        <v>9228</v>
      </c>
      <c r="E299" s="60">
        <v>0.58735353000000001</v>
      </c>
      <c r="F299" s="53">
        <v>1.06E-7</v>
      </c>
      <c r="G299" s="41">
        <v>0.63900000000000001</v>
      </c>
      <c r="H299" s="41">
        <v>0.36099999999999999</v>
      </c>
      <c r="I299" s="41">
        <v>8.8999999999999996E-2</v>
      </c>
      <c r="J299" s="41">
        <v>8.8999999999999996E-2</v>
      </c>
    </row>
    <row r="300" spans="1:10" ht="15">
      <c r="A300" s="10"/>
      <c r="B300" s="10"/>
      <c r="C300" s="10"/>
      <c r="D300" s="10"/>
      <c r="E300" s="10"/>
      <c r="F300" s="10"/>
      <c r="G300" s="10"/>
      <c r="H300" s="10"/>
      <c r="I300" s="10"/>
      <c r="J300" s="10"/>
    </row>
    <row r="301" spans="1:10">
      <c r="A301" s="93" t="s">
        <v>9298</v>
      </c>
      <c r="B301" s="10"/>
      <c r="C301" s="10"/>
      <c r="D301" s="10"/>
      <c r="E301" s="10"/>
      <c r="F301" s="10"/>
      <c r="G301" s="10"/>
      <c r="H301" s="10"/>
      <c r="I301" s="10"/>
      <c r="J301" s="10"/>
    </row>
    <row r="302" spans="1:10" ht="15.75" customHeight="1">
      <c r="A302" s="93" t="s">
        <v>9014</v>
      </c>
      <c r="B302" s="93" t="s">
        <v>9015</v>
      </c>
      <c r="C302" s="93" t="s">
        <v>9016</v>
      </c>
      <c r="D302" s="93" t="s">
        <v>9017</v>
      </c>
      <c r="E302" s="93" t="s">
        <v>9018</v>
      </c>
      <c r="F302" s="93" t="s">
        <v>9019</v>
      </c>
      <c r="G302" s="93" t="s">
        <v>7056</v>
      </c>
      <c r="H302" s="93" t="s">
        <v>9020</v>
      </c>
      <c r="I302" s="93" t="s">
        <v>9022</v>
      </c>
      <c r="J302" s="93" t="s">
        <v>9023</v>
      </c>
    </row>
    <row r="303" spans="1:10" ht="15.75" customHeight="1">
      <c r="A303" s="84" t="s">
        <v>9002</v>
      </c>
      <c r="B303" s="84" t="s">
        <v>9025</v>
      </c>
      <c r="C303" s="41">
        <v>3</v>
      </c>
      <c r="D303" s="84" t="s">
        <v>9288</v>
      </c>
      <c r="E303" s="60">
        <v>0.15693219999999999</v>
      </c>
      <c r="F303" s="53">
        <v>1.3899999999999999E-7</v>
      </c>
      <c r="G303" s="41">
        <v>0.65900000000000003</v>
      </c>
      <c r="H303" s="41">
        <v>0.34100000000000003</v>
      </c>
      <c r="I303" s="41">
        <v>9.0999999999999998E-2</v>
      </c>
      <c r="J303" s="41">
        <v>9.0999999999999998E-2</v>
      </c>
    </row>
    <row r="304" spans="1:10" ht="15.75" customHeight="1">
      <c r="A304" s="84" t="s">
        <v>9002</v>
      </c>
      <c r="B304" s="84" t="s">
        <v>9025</v>
      </c>
      <c r="C304" s="41">
        <v>4</v>
      </c>
      <c r="D304" s="84" t="s">
        <v>9219</v>
      </c>
      <c r="E304" s="60">
        <v>0.21552941</v>
      </c>
      <c r="F304" s="53">
        <v>1.18E-7</v>
      </c>
      <c r="G304" s="41">
        <v>0.65900000000000003</v>
      </c>
      <c r="H304" s="41">
        <v>0.34100000000000003</v>
      </c>
      <c r="I304" s="41">
        <v>9.1999999999999998E-2</v>
      </c>
      <c r="J304" s="41">
        <v>9.1999999999999998E-2</v>
      </c>
    </row>
    <row r="305" spans="1:10" ht="15.75" customHeight="1">
      <c r="A305" s="84" t="s">
        <v>536</v>
      </c>
      <c r="B305" s="84" t="s">
        <v>9025</v>
      </c>
      <c r="C305" s="41">
        <v>3</v>
      </c>
      <c r="D305" s="84" t="s">
        <v>9288</v>
      </c>
      <c r="E305" s="41">
        <v>2.7006820000000001E-2</v>
      </c>
      <c r="F305" s="53">
        <v>1.0699999999999999E-6</v>
      </c>
      <c r="G305" s="41">
        <v>0.65300000000000002</v>
      </c>
      <c r="H305" s="41">
        <v>0.34699999999999998</v>
      </c>
      <c r="I305" s="41">
        <v>9.0999999999999998E-2</v>
      </c>
      <c r="J305" s="41">
        <v>9.0999999999999998E-2</v>
      </c>
    </row>
    <row r="306" spans="1:10" ht="15.75" customHeight="1">
      <c r="A306" s="84" t="s">
        <v>536</v>
      </c>
      <c r="B306" s="84" t="s">
        <v>9025</v>
      </c>
      <c r="C306" s="41">
        <v>4</v>
      </c>
      <c r="D306" s="84" t="s">
        <v>9219</v>
      </c>
      <c r="E306" s="60">
        <v>0.20159198</v>
      </c>
      <c r="F306" s="53">
        <v>4.0400000000000002E-7</v>
      </c>
      <c r="G306" s="41">
        <v>0.69199999999999995</v>
      </c>
      <c r="H306" s="41">
        <v>0.308</v>
      </c>
      <c r="I306" s="41">
        <v>9.0999999999999998E-2</v>
      </c>
      <c r="J306" s="41">
        <v>9.0999999999999998E-2</v>
      </c>
    </row>
    <row r="307" spans="1:10" ht="15">
      <c r="A307" s="10"/>
      <c r="B307" s="10"/>
      <c r="C307" s="10"/>
      <c r="D307" s="10"/>
      <c r="E307" s="10"/>
      <c r="F307" s="10"/>
      <c r="G307" s="10"/>
      <c r="H307" s="10"/>
      <c r="I307" s="10"/>
      <c r="J307" s="10"/>
    </row>
    <row r="308" spans="1:10" ht="15.75" customHeight="1">
      <c r="A308" s="50" t="s">
        <v>9299</v>
      </c>
      <c r="B308" s="84"/>
      <c r="C308" s="41"/>
      <c r="D308" s="84"/>
      <c r="E308" s="53"/>
      <c r="F308" s="41"/>
      <c r="G308" s="41"/>
      <c r="H308" s="84"/>
      <c r="I308" s="84"/>
      <c r="J308" s="84"/>
    </row>
    <row r="309" spans="1:10" ht="15.75" customHeight="1">
      <c r="A309" s="93" t="s">
        <v>9014</v>
      </c>
      <c r="B309" s="93" t="s">
        <v>9015</v>
      </c>
      <c r="C309" s="93" t="s">
        <v>9016</v>
      </c>
      <c r="D309" s="93" t="s">
        <v>9017</v>
      </c>
      <c r="E309" s="93" t="s">
        <v>9018</v>
      </c>
      <c r="F309" s="93" t="s">
        <v>9019</v>
      </c>
      <c r="G309" s="93" t="s">
        <v>7056</v>
      </c>
      <c r="H309" s="93" t="s">
        <v>9020</v>
      </c>
      <c r="I309" s="93" t="s">
        <v>9022</v>
      </c>
      <c r="J309" s="93" t="s">
        <v>9023</v>
      </c>
    </row>
    <row r="310" spans="1:10" ht="15.75" customHeight="1">
      <c r="A310" s="84" t="s">
        <v>9300</v>
      </c>
      <c r="B310" s="84" t="s">
        <v>9025</v>
      </c>
      <c r="C310" s="41">
        <v>1</v>
      </c>
      <c r="D310" s="84" t="s">
        <v>4146</v>
      </c>
      <c r="E310" s="53">
        <v>8.8600000000000001E-118</v>
      </c>
      <c r="F310" s="84"/>
      <c r="G310" s="84"/>
      <c r="H310" s="84"/>
      <c r="I310" s="84"/>
      <c r="J310" s="84"/>
    </row>
    <row r="311" spans="1:10" ht="15.75" customHeight="1">
      <c r="A311" s="84" t="s">
        <v>9300</v>
      </c>
      <c r="B311" s="84" t="s">
        <v>9025</v>
      </c>
      <c r="C311" s="41">
        <v>2</v>
      </c>
      <c r="D311" s="84" t="s">
        <v>4737</v>
      </c>
      <c r="E311" s="67">
        <v>4.164996E-2</v>
      </c>
      <c r="F311" s="84"/>
      <c r="G311" s="84"/>
      <c r="H311" s="84"/>
      <c r="I311" s="84"/>
      <c r="J311" s="84"/>
    </row>
    <row r="312" spans="1:10" ht="15.75" customHeight="1">
      <c r="A312" s="84" t="s">
        <v>9300</v>
      </c>
      <c r="B312" s="84" t="s">
        <v>9025</v>
      </c>
      <c r="C312" s="41">
        <v>1</v>
      </c>
      <c r="D312" s="84" t="s">
        <v>5282</v>
      </c>
      <c r="E312" s="68" t="s">
        <v>9301</v>
      </c>
      <c r="F312" s="84"/>
      <c r="G312" s="84"/>
      <c r="H312" s="84"/>
      <c r="I312" s="84"/>
      <c r="J312" s="84"/>
    </row>
    <row r="313" spans="1:10" ht="15.75" customHeight="1">
      <c r="A313" s="84" t="s">
        <v>9300</v>
      </c>
      <c r="B313" s="84" t="s">
        <v>9025</v>
      </c>
      <c r="C313" s="41">
        <v>2</v>
      </c>
      <c r="D313" s="84" t="s">
        <v>5998</v>
      </c>
      <c r="E313" s="53">
        <v>5.9900000000000001E-12</v>
      </c>
      <c r="F313" s="84"/>
      <c r="G313" s="84"/>
      <c r="H313" s="84"/>
      <c r="I313" s="84"/>
      <c r="J313" s="84"/>
    </row>
    <row r="314" spans="1:10" ht="15.75" customHeight="1">
      <c r="A314" s="84" t="s">
        <v>9300</v>
      </c>
      <c r="B314" s="84" t="s">
        <v>9025</v>
      </c>
      <c r="C314" s="41">
        <v>3</v>
      </c>
      <c r="D314" s="84" t="s">
        <v>6134</v>
      </c>
      <c r="E314" s="53">
        <v>4.73E-9</v>
      </c>
      <c r="F314" s="84"/>
      <c r="G314" s="84"/>
      <c r="H314" s="84"/>
      <c r="I314" s="84"/>
      <c r="J314" s="84"/>
    </row>
    <row r="315" spans="1:10" ht="15.75" customHeight="1">
      <c r="A315" s="84" t="s">
        <v>9300</v>
      </c>
      <c r="B315" s="84" t="s">
        <v>9025</v>
      </c>
      <c r="C315" s="41">
        <v>4</v>
      </c>
      <c r="D315" s="84" t="s">
        <v>9302</v>
      </c>
      <c r="E315" s="53">
        <v>2.32E-197</v>
      </c>
      <c r="F315" s="84"/>
      <c r="G315" s="84"/>
      <c r="H315" s="84"/>
      <c r="I315" s="84"/>
      <c r="J315" s="84"/>
    </row>
    <row r="316" spans="1:10" ht="15.75" customHeight="1">
      <c r="A316" s="84" t="s">
        <v>9300</v>
      </c>
      <c r="B316" s="84" t="s">
        <v>9025</v>
      </c>
      <c r="C316" s="41">
        <v>3</v>
      </c>
      <c r="D316" s="84" t="s">
        <v>6192</v>
      </c>
      <c r="E316" s="53">
        <v>1.5099999999999999E-5</v>
      </c>
      <c r="F316" s="84"/>
      <c r="G316" s="84"/>
      <c r="H316" s="84"/>
      <c r="I316" s="84"/>
      <c r="J316" s="84"/>
    </row>
    <row r="317" spans="1:10" ht="15.75" customHeight="1">
      <c r="A317" s="84" t="s">
        <v>9300</v>
      </c>
      <c r="B317" s="84" t="s">
        <v>9025</v>
      </c>
      <c r="C317" s="41">
        <v>4</v>
      </c>
      <c r="D317" s="84" t="s">
        <v>5602</v>
      </c>
      <c r="E317" s="53">
        <v>4.76E-39</v>
      </c>
      <c r="F317" s="84"/>
      <c r="G317" s="84"/>
      <c r="H317" s="84"/>
      <c r="I317" s="84"/>
      <c r="J317" s="84"/>
    </row>
    <row r="318" spans="1:10" ht="15.75" customHeight="1">
      <c r="A318" s="84" t="s">
        <v>9300</v>
      </c>
      <c r="B318" s="84" t="s">
        <v>9025</v>
      </c>
      <c r="C318" s="41">
        <v>5</v>
      </c>
      <c r="D318" s="84" t="s">
        <v>9288</v>
      </c>
      <c r="E318" s="53">
        <v>3.1699999999999999E-7</v>
      </c>
      <c r="F318" s="53">
        <v>1.79E-6</v>
      </c>
      <c r="G318" s="41">
        <v>0.29199999999999998</v>
      </c>
      <c r="H318" s="41">
        <v>0.70799999999999996</v>
      </c>
      <c r="I318" s="41">
        <v>6.8000000000000005E-2</v>
      </c>
      <c r="J318" s="41">
        <v>6.8000000000000005E-2</v>
      </c>
    </row>
    <row r="319" spans="1:10" ht="15.75" customHeight="1">
      <c r="A319" s="84" t="s">
        <v>9300</v>
      </c>
      <c r="B319" s="84" t="s">
        <v>9025</v>
      </c>
      <c r="C319" s="41">
        <v>6</v>
      </c>
      <c r="D319" s="84" t="s">
        <v>9289</v>
      </c>
      <c r="E319" s="53">
        <v>6.3200000000000005E-7</v>
      </c>
      <c r="F319" s="53">
        <v>2.1E-7</v>
      </c>
      <c r="G319" s="41">
        <v>0.39600000000000002</v>
      </c>
      <c r="H319" s="41">
        <v>0.60399999999999998</v>
      </c>
      <c r="I319" s="41">
        <v>2.8000000000000001E-2</v>
      </c>
      <c r="J319" s="41">
        <v>2.8000000000000001E-2</v>
      </c>
    </row>
    <row r="320" spans="1:10" ht="15.75" customHeight="1">
      <c r="A320" s="84" t="s">
        <v>9300</v>
      </c>
      <c r="B320" s="84" t="s">
        <v>9025</v>
      </c>
      <c r="C320" s="41">
        <v>7</v>
      </c>
      <c r="D320" s="84" t="s">
        <v>9290</v>
      </c>
      <c r="E320" s="53">
        <v>2.99E-20</v>
      </c>
      <c r="F320" s="53">
        <v>1.2300000000000001E-6</v>
      </c>
      <c r="G320" s="41">
        <v>0.27600000000000002</v>
      </c>
      <c r="H320" s="41">
        <v>0.72399999999999998</v>
      </c>
      <c r="I320" s="41">
        <v>3.7999999999999999E-2</v>
      </c>
      <c r="J320" s="41">
        <v>3.7999999999999999E-2</v>
      </c>
    </row>
    <row r="321" spans="1:10" ht="15.75" customHeight="1">
      <c r="A321" s="84" t="s">
        <v>9300</v>
      </c>
      <c r="B321" s="84" t="s">
        <v>9025</v>
      </c>
      <c r="C321" s="41">
        <v>8</v>
      </c>
      <c r="D321" s="84" t="s">
        <v>9291</v>
      </c>
      <c r="E321" s="41">
        <v>0.32039433</v>
      </c>
      <c r="F321" s="53">
        <v>1.01E-7</v>
      </c>
      <c r="G321" s="41">
        <v>6.4000000000000001E-2</v>
      </c>
      <c r="H321" s="41">
        <v>0.93600000000000005</v>
      </c>
      <c r="I321" s="41">
        <v>5.0999999999999997E-2</v>
      </c>
      <c r="J321" s="41">
        <v>5.0999999999999997E-2</v>
      </c>
    </row>
    <row r="322" spans="1:10" ht="15.75" customHeight="1">
      <c r="A322" s="84" t="s">
        <v>9300</v>
      </c>
      <c r="B322" s="84" t="s">
        <v>9025</v>
      </c>
      <c r="C322" s="41">
        <v>17</v>
      </c>
      <c r="D322" s="84" t="s">
        <v>9219</v>
      </c>
      <c r="E322" s="53">
        <v>3.1399999999999998E-5</v>
      </c>
      <c r="F322" s="53">
        <v>1.06E-6</v>
      </c>
      <c r="G322" s="41">
        <v>0.38600000000000001</v>
      </c>
      <c r="H322" s="41">
        <v>0.61399999999999999</v>
      </c>
      <c r="I322" s="41">
        <v>6.3E-2</v>
      </c>
      <c r="J322" s="41">
        <v>6.3E-2</v>
      </c>
    </row>
    <row r="323" spans="1:10" ht="15.75" customHeight="1">
      <c r="A323" s="84" t="s">
        <v>9300</v>
      </c>
      <c r="B323" s="84" t="s">
        <v>9025</v>
      </c>
      <c r="C323" s="41">
        <v>18</v>
      </c>
      <c r="D323" s="84" t="s">
        <v>9228</v>
      </c>
      <c r="E323" s="53">
        <v>4.4700000000000004E-6</v>
      </c>
      <c r="F323" s="53">
        <v>1.6999999999999999E-7</v>
      </c>
      <c r="G323" s="41">
        <v>0.41699999999999998</v>
      </c>
      <c r="H323" s="41">
        <v>0.58299999999999996</v>
      </c>
      <c r="I323" s="41">
        <v>3.3000000000000002E-2</v>
      </c>
      <c r="J323" s="41">
        <v>3.3000000000000002E-2</v>
      </c>
    </row>
    <row r="324" spans="1:10" ht="15.75" customHeight="1">
      <c r="A324" s="84" t="s">
        <v>9300</v>
      </c>
      <c r="B324" s="84" t="s">
        <v>9025</v>
      </c>
      <c r="C324" s="41">
        <v>19</v>
      </c>
      <c r="D324" s="84" t="s">
        <v>9229</v>
      </c>
      <c r="E324" s="53">
        <v>7.4500000000000008E-15</v>
      </c>
      <c r="F324" s="53">
        <v>9.0299999999999997E-7</v>
      </c>
      <c r="G324" s="41">
        <v>0.36699999999999999</v>
      </c>
      <c r="H324" s="41">
        <v>0.63300000000000001</v>
      </c>
      <c r="I324" s="41">
        <v>4.5999999999999999E-2</v>
      </c>
      <c r="J324" s="41">
        <v>4.5999999999999999E-2</v>
      </c>
    </row>
    <row r="325" spans="1:10" ht="15.75" customHeight="1">
      <c r="A325" s="54" t="s">
        <v>9300</v>
      </c>
      <c r="B325" s="54" t="s">
        <v>9025</v>
      </c>
      <c r="C325" s="55">
        <v>20</v>
      </c>
      <c r="D325" s="54" t="s">
        <v>9222</v>
      </c>
      <c r="E325" s="55">
        <v>0.21436777000000001</v>
      </c>
      <c r="F325" s="56">
        <v>1.2499999999999999E-7</v>
      </c>
      <c r="G325" s="55">
        <v>7.4999999999999997E-2</v>
      </c>
      <c r="H325" s="55">
        <v>0.92500000000000004</v>
      </c>
      <c r="I325" s="55">
        <v>5.3999999999999999E-2</v>
      </c>
      <c r="J325" s="55">
        <v>5.3999999999999999E-2</v>
      </c>
    </row>
  </sheetData>
  <mergeCells count="2">
    <mergeCell ref="A7:N7"/>
    <mergeCell ref="A1:G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838"/>
  <sheetViews>
    <sheetView topLeftCell="A114" workbookViewId="0">
      <selection activeCell="D7" sqref="D7"/>
    </sheetView>
  </sheetViews>
  <sheetFormatPr defaultColWidth="12.7109375" defaultRowHeight="15.75" customHeight="1"/>
  <cols>
    <col min="1" max="1" width="24.7109375" style="84" customWidth="1"/>
    <col min="2" max="3" width="12.7109375" style="84"/>
    <col min="4" max="4" width="41.140625" style="84" customWidth="1"/>
    <col min="5" max="16384" width="12.7109375" style="84"/>
  </cols>
  <sheetData>
    <row r="1" spans="1:26" ht="15" customHeight="1">
      <c r="A1" s="128" t="s">
        <v>9303</v>
      </c>
      <c r="B1" s="130"/>
      <c r="C1" s="130"/>
      <c r="D1" s="130"/>
      <c r="E1" s="130"/>
      <c r="F1" s="130"/>
      <c r="G1" s="130"/>
      <c r="O1" s="18"/>
      <c r="P1" s="18"/>
      <c r="Q1" s="18"/>
      <c r="R1" s="18"/>
      <c r="S1" s="18"/>
      <c r="T1" s="18"/>
      <c r="U1" s="18"/>
      <c r="V1" s="18"/>
      <c r="W1" s="18"/>
      <c r="X1" s="18"/>
      <c r="Y1" s="18"/>
      <c r="Z1" s="18"/>
    </row>
    <row r="2" spans="1:26" ht="14.1" customHeight="1">
      <c r="A2" s="130"/>
      <c r="B2" s="130"/>
      <c r="C2" s="130"/>
      <c r="D2" s="130"/>
      <c r="E2" s="130"/>
      <c r="F2" s="130"/>
      <c r="G2" s="130"/>
      <c r="O2" s="18"/>
      <c r="P2" s="18"/>
      <c r="Q2" s="18"/>
      <c r="R2" s="18"/>
      <c r="S2" s="18"/>
      <c r="T2" s="18"/>
      <c r="U2" s="18"/>
      <c r="V2" s="18"/>
      <c r="W2" s="18"/>
      <c r="X2" s="18"/>
      <c r="Y2" s="18"/>
      <c r="Z2" s="18"/>
    </row>
    <row r="3" spans="1:26" ht="15.75" customHeight="1">
      <c r="A3" s="130"/>
      <c r="B3" s="130"/>
      <c r="C3" s="130"/>
      <c r="D3" s="130"/>
      <c r="E3" s="130"/>
      <c r="F3" s="130"/>
      <c r="G3" s="130"/>
      <c r="H3" s="18"/>
      <c r="I3" s="18"/>
      <c r="J3" s="18"/>
      <c r="K3" s="18"/>
      <c r="L3" s="18"/>
      <c r="M3" s="18"/>
      <c r="N3" s="18"/>
      <c r="O3" s="18"/>
      <c r="P3" s="18"/>
      <c r="Q3" s="18"/>
      <c r="R3" s="18"/>
      <c r="S3" s="18"/>
      <c r="T3" s="18"/>
      <c r="U3" s="18"/>
      <c r="V3" s="18"/>
      <c r="W3" s="18"/>
      <c r="X3" s="18"/>
      <c r="Y3" s="18"/>
      <c r="Z3" s="18"/>
    </row>
    <row r="4" spans="1:26" ht="15.75" customHeight="1">
      <c r="A4" s="130"/>
      <c r="B4" s="130"/>
      <c r="C4" s="130"/>
      <c r="D4" s="130"/>
      <c r="E4" s="130"/>
      <c r="F4" s="130"/>
      <c r="G4" s="130"/>
      <c r="H4" s="18"/>
      <c r="I4" s="18"/>
      <c r="J4" s="18"/>
      <c r="K4" s="18"/>
      <c r="L4" s="18"/>
      <c r="M4" s="18"/>
      <c r="N4" s="18"/>
      <c r="O4" s="18"/>
      <c r="P4" s="18"/>
      <c r="Q4" s="18"/>
      <c r="R4" s="18"/>
      <c r="S4" s="18"/>
      <c r="T4" s="18"/>
      <c r="U4" s="18"/>
      <c r="V4" s="18"/>
      <c r="W4" s="18"/>
      <c r="X4" s="18"/>
      <c r="Y4" s="18"/>
      <c r="Z4" s="18"/>
    </row>
    <row r="5" spans="1:26" ht="15.75" customHeight="1">
      <c r="A5" s="123"/>
      <c r="B5" s="123"/>
      <c r="C5" s="123"/>
      <c r="D5" s="123"/>
      <c r="E5" s="123"/>
      <c r="F5" s="123"/>
      <c r="G5" s="123"/>
      <c r="H5" s="18"/>
      <c r="I5" s="18"/>
      <c r="J5" s="18"/>
      <c r="K5" s="18"/>
      <c r="L5" s="18"/>
      <c r="M5" s="18"/>
      <c r="N5" s="18"/>
      <c r="O5" s="18"/>
      <c r="P5" s="18"/>
      <c r="Q5" s="18"/>
      <c r="R5" s="18"/>
      <c r="S5" s="18"/>
      <c r="T5" s="18"/>
      <c r="U5" s="18"/>
      <c r="V5" s="18"/>
      <c r="W5" s="18"/>
      <c r="X5" s="18"/>
      <c r="Y5" s="18"/>
      <c r="Z5" s="18"/>
    </row>
    <row r="6" spans="1:26" ht="15">
      <c r="A6" s="50" t="s">
        <v>9217</v>
      </c>
      <c r="B6" s="18"/>
      <c r="C6" s="18"/>
      <c r="D6" s="18"/>
      <c r="E6" s="18"/>
      <c r="F6" s="18"/>
      <c r="G6" s="18"/>
      <c r="H6" s="18"/>
      <c r="I6" s="18"/>
      <c r="J6" s="18"/>
      <c r="K6" s="18"/>
      <c r="L6" s="18"/>
      <c r="M6" s="18"/>
      <c r="N6" s="18"/>
      <c r="O6" s="18"/>
      <c r="P6" s="18"/>
      <c r="Q6" s="18"/>
      <c r="R6" s="18"/>
      <c r="S6" s="18"/>
      <c r="T6" s="18"/>
      <c r="U6" s="18"/>
      <c r="V6" s="18"/>
      <c r="W6" s="18"/>
      <c r="X6" s="18"/>
      <c r="Y6" s="18"/>
      <c r="Z6" s="18"/>
    </row>
    <row r="7" spans="1:26" ht="15">
      <c r="A7" s="93" t="s">
        <v>9014</v>
      </c>
      <c r="B7" s="93" t="s">
        <v>9015</v>
      </c>
      <c r="C7" s="93" t="s">
        <v>9016</v>
      </c>
      <c r="D7" s="93" t="s">
        <v>9017</v>
      </c>
      <c r="E7" s="93" t="s">
        <v>9018</v>
      </c>
      <c r="F7" s="93" t="s">
        <v>9019</v>
      </c>
      <c r="G7" s="93" t="s">
        <v>7056</v>
      </c>
      <c r="H7" s="93" t="s">
        <v>9020</v>
      </c>
      <c r="I7" s="93" t="s">
        <v>9022</v>
      </c>
      <c r="J7" s="93" t="s">
        <v>9023</v>
      </c>
      <c r="K7" s="18"/>
      <c r="L7" s="18"/>
      <c r="M7" s="18"/>
      <c r="N7" s="18"/>
      <c r="O7" s="18"/>
      <c r="P7" s="18"/>
      <c r="Q7" s="18"/>
      <c r="R7" s="18"/>
      <c r="S7" s="18"/>
      <c r="T7" s="18"/>
      <c r="U7" s="18"/>
      <c r="V7" s="18"/>
      <c r="W7" s="18"/>
      <c r="X7" s="18"/>
      <c r="Y7" s="18"/>
      <c r="Z7" s="18"/>
    </row>
    <row r="8" spans="1:26" ht="14.25">
      <c r="A8" s="84" t="s">
        <v>293</v>
      </c>
      <c r="B8" s="84" t="s">
        <v>9025</v>
      </c>
      <c r="C8" s="41">
        <v>1</v>
      </c>
      <c r="D8" s="84" t="s">
        <v>9304</v>
      </c>
      <c r="E8" s="41">
        <v>3.5506399999999999E-3</v>
      </c>
      <c r="F8" s="41">
        <v>0</v>
      </c>
      <c r="G8" s="41">
        <v>0</v>
      </c>
      <c r="H8" s="84" t="s">
        <v>142</v>
      </c>
      <c r="I8" s="84" t="s">
        <v>142</v>
      </c>
      <c r="J8" s="84" t="s">
        <v>142</v>
      </c>
      <c r="K8" s="18"/>
      <c r="L8" s="18"/>
      <c r="M8" s="18"/>
      <c r="N8" s="18"/>
      <c r="O8" s="18"/>
      <c r="P8" s="18"/>
      <c r="Q8" s="18"/>
      <c r="R8" s="18"/>
      <c r="S8" s="18"/>
      <c r="T8" s="18"/>
      <c r="U8" s="18"/>
      <c r="V8" s="18"/>
      <c r="W8" s="18"/>
      <c r="X8" s="18"/>
      <c r="Y8" s="18"/>
      <c r="Z8" s="18"/>
    </row>
    <row r="9" spans="1:26" ht="14.25">
      <c r="A9" s="84" t="s">
        <v>293</v>
      </c>
      <c r="B9" s="84" t="s">
        <v>9025</v>
      </c>
      <c r="C9" s="41">
        <v>2</v>
      </c>
      <c r="D9" s="84" t="s">
        <v>9305</v>
      </c>
      <c r="E9" s="53">
        <v>1.06E-7</v>
      </c>
      <c r="F9" s="41">
        <v>0</v>
      </c>
      <c r="G9" s="41">
        <v>0</v>
      </c>
      <c r="H9" s="84" t="s">
        <v>142</v>
      </c>
      <c r="I9" s="84" t="s">
        <v>142</v>
      </c>
      <c r="J9" s="84" t="s">
        <v>142</v>
      </c>
      <c r="K9" s="18"/>
      <c r="L9" s="18"/>
      <c r="M9" s="18"/>
      <c r="N9" s="18"/>
      <c r="O9" s="18"/>
      <c r="P9" s="18"/>
      <c r="Q9" s="18"/>
      <c r="R9" s="18"/>
      <c r="S9" s="18"/>
      <c r="T9" s="18"/>
      <c r="U9" s="18"/>
      <c r="V9" s="18"/>
      <c r="W9" s="18"/>
      <c r="X9" s="18"/>
      <c r="Y9" s="18"/>
      <c r="Z9" s="18"/>
    </row>
    <row r="10" spans="1:26" ht="14.25">
      <c r="A10" s="84" t="s">
        <v>293</v>
      </c>
      <c r="B10" s="84" t="s">
        <v>9025</v>
      </c>
      <c r="C10" s="41">
        <v>3</v>
      </c>
      <c r="D10" s="84" t="s">
        <v>9302</v>
      </c>
      <c r="E10" s="41">
        <v>3.4688800000000001E-3</v>
      </c>
      <c r="F10" s="41">
        <v>0</v>
      </c>
      <c r="G10" s="41">
        <v>0</v>
      </c>
      <c r="H10" s="84" t="s">
        <v>142</v>
      </c>
      <c r="I10" s="84" t="s">
        <v>142</v>
      </c>
      <c r="J10" s="84" t="s">
        <v>142</v>
      </c>
      <c r="K10" s="18"/>
      <c r="L10" s="18"/>
      <c r="M10" s="18"/>
      <c r="N10" s="18"/>
      <c r="O10" s="18"/>
      <c r="P10" s="18"/>
      <c r="Q10" s="18"/>
      <c r="R10" s="18"/>
      <c r="S10" s="18"/>
      <c r="T10" s="18"/>
      <c r="U10" s="18"/>
      <c r="V10" s="18"/>
      <c r="W10" s="18"/>
      <c r="X10" s="18"/>
      <c r="Y10" s="18"/>
      <c r="Z10" s="18"/>
    </row>
    <row r="11" spans="1:26" ht="14.25">
      <c r="A11" s="84" t="s">
        <v>293</v>
      </c>
      <c r="B11" s="84" t="s">
        <v>9025</v>
      </c>
      <c r="C11" s="41">
        <v>4</v>
      </c>
      <c r="D11" s="84" t="s">
        <v>9306</v>
      </c>
      <c r="E11" s="41">
        <v>0.22461821000000001</v>
      </c>
      <c r="F11" s="53">
        <v>7.4799999999999998E-9</v>
      </c>
      <c r="G11" s="41">
        <v>0.78800000000000003</v>
      </c>
      <c r="H11" s="41">
        <v>0.21199999999999999</v>
      </c>
      <c r="I11" s="41">
        <v>0.23200000000000001</v>
      </c>
      <c r="J11" s="41">
        <v>0.23200000000000001</v>
      </c>
      <c r="K11" s="18"/>
      <c r="L11" s="18"/>
      <c r="M11" s="18"/>
      <c r="N11" s="18"/>
      <c r="O11" s="18"/>
      <c r="P11" s="18"/>
      <c r="Q11" s="18"/>
      <c r="R11" s="18"/>
      <c r="S11" s="18"/>
      <c r="T11" s="18"/>
      <c r="U11" s="18"/>
      <c r="V11" s="18"/>
      <c r="W11" s="18"/>
      <c r="X11" s="18"/>
      <c r="Y11" s="18"/>
      <c r="Z11" s="18"/>
    </row>
    <row r="12" spans="1:26" ht="14.25">
      <c r="A12" s="84" t="s">
        <v>293</v>
      </c>
      <c r="B12" s="84" t="s">
        <v>9025</v>
      </c>
      <c r="C12" s="41">
        <v>5</v>
      </c>
      <c r="D12" s="84" t="s">
        <v>9307</v>
      </c>
      <c r="E12" s="41">
        <v>5.0582200000000004E-3</v>
      </c>
      <c r="F12" s="53">
        <v>2.8500000000000002E-7</v>
      </c>
      <c r="G12" s="41">
        <v>0.71699999999999997</v>
      </c>
      <c r="H12" s="41">
        <v>0.28299999999999997</v>
      </c>
      <c r="I12" s="41">
        <v>0.14299999999999999</v>
      </c>
      <c r="J12" s="41">
        <v>0.14299999999999999</v>
      </c>
      <c r="K12" s="18"/>
      <c r="L12" s="18"/>
      <c r="M12" s="18"/>
      <c r="N12" s="18"/>
      <c r="O12" s="18"/>
      <c r="P12" s="18"/>
      <c r="Q12" s="18"/>
      <c r="R12" s="18"/>
      <c r="S12" s="18"/>
      <c r="T12" s="18"/>
      <c r="U12" s="18"/>
      <c r="V12" s="18"/>
      <c r="W12" s="18"/>
      <c r="X12" s="18"/>
      <c r="Y12" s="18"/>
      <c r="Z12" s="18"/>
    </row>
    <row r="13" spans="1:26" ht="14.25">
      <c r="A13" s="84" t="s">
        <v>293</v>
      </c>
      <c r="B13" s="84" t="s">
        <v>9025</v>
      </c>
      <c r="C13" s="41">
        <v>6</v>
      </c>
      <c r="D13" s="84" t="s">
        <v>9308</v>
      </c>
      <c r="E13" s="41">
        <v>9.4044340000000004E-2</v>
      </c>
      <c r="F13" s="53">
        <v>1.11E-7</v>
      </c>
      <c r="G13" s="41">
        <v>0.55200000000000005</v>
      </c>
      <c r="H13" s="41">
        <v>0.44800000000000001</v>
      </c>
      <c r="I13" s="41">
        <v>0.14399999999999999</v>
      </c>
      <c r="J13" s="41">
        <v>0.14399999999999999</v>
      </c>
      <c r="K13" s="18"/>
      <c r="L13" s="18"/>
      <c r="M13" s="18"/>
      <c r="N13" s="18"/>
      <c r="O13" s="18"/>
      <c r="P13" s="18"/>
      <c r="Q13" s="18"/>
      <c r="R13" s="18"/>
      <c r="S13" s="18"/>
      <c r="T13" s="18"/>
      <c r="U13" s="18"/>
      <c r="V13" s="18"/>
      <c r="W13" s="18"/>
      <c r="X13" s="18"/>
      <c r="Y13" s="18"/>
      <c r="Z13" s="18"/>
    </row>
    <row r="14" spans="1:26" ht="14.25">
      <c r="A14" s="84" t="s">
        <v>293</v>
      </c>
      <c r="B14" s="84" t="s">
        <v>9025</v>
      </c>
      <c r="C14" s="41">
        <v>7</v>
      </c>
      <c r="D14" s="84" t="s">
        <v>9309</v>
      </c>
      <c r="E14" s="41">
        <v>1.3273399999999999E-2</v>
      </c>
      <c r="F14" s="53">
        <v>2.1799999999999999E-7</v>
      </c>
      <c r="G14" s="41">
        <v>0.66100000000000003</v>
      </c>
      <c r="H14" s="41">
        <v>0.33900000000000002</v>
      </c>
      <c r="I14" s="41">
        <v>0.13800000000000001</v>
      </c>
      <c r="J14" s="41">
        <v>0.13800000000000001</v>
      </c>
      <c r="K14" s="18"/>
      <c r="L14" s="18"/>
      <c r="M14" s="18"/>
      <c r="N14" s="18"/>
      <c r="O14" s="18"/>
      <c r="P14" s="18"/>
      <c r="Q14" s="18"/>
      <c r="R14" s="18"/>
      <c r="S14" s="18"/>
      <c r="T14" s="18"/>
      <c r="U14" s="18"/>
      <c r="V14" s="18"/>
      <c r="W14" s="18"/>
      <c r="X14" s="18"/>
      <c r="Y14" s="18"/>
      <c r="Z14" s="18"/>
    </row>
    <row r="15" spans="1:26" ht="14.25">
      <c r="A15" s="84" t="s">
        <v>293</v>
      </c>
      <c r="B15" s="84" t="s">
        <v>9025</v>
      </c>
      <c r="C15" s="41">
        <v>8</v>
      </c>
      <c r="D15" s="84" t="s">
        <v>9310</v>
      </c>
      <c r="E15" s="41">
        <v>8.9911099999999994E-2</v>
      </c>
      <c r="F15" s="53">
        <v>1.67E-7</v>
      </c>
      <c r="G15" s="41">
        <v>0.63200000000000001</v>
      </c>
      <c r="H15" s="41">
        <v>0.36799999999999999</v>
      </c>
      <c r="I15" s="41">
        <v>0.113</v>
      </c>
      <c r="J15" s="41">
        <v>0.113</v>
      </c>
      <c r="K15" s="18"/>
      <c r="L15" s="18"/>
      <c r="M15" s="18"/>
      <c r="N15" s="18"/>
      <c r="O15" s="18"/>
      <c r="P15" s="18"/>
      <c r="Q15" s="18"/>
      <c r="R15" s="18"/>
      <c r="S15" s="18"/>
      <c r="T15" s="18"/>
      <c r="U15" s="18"/>
      <c r="V15" s="18"/>
      <c r="W15" s="18"/>
      <c r="X15" s="18"/>
      <c r="Y15" s="18"/>
      <c r="Z15" s="18"/>
    </row>
    <row r="16" spans="1:26" ht="14.25">
      <c r="A16" s="84" t="s">
        <v>293</v>
      </c>
      <c r="B16" s="84" t="s">
        <v>9025</v>
      </c>
      <c r="C16" s="41">
        <v>9</v>
      </c>
      <c r="D16" s="84" t="s">
        <v>9311</v>
      </c>
      <c r="E16" s="41">
        <v>3.89472E-3</v>
      </c>
      <c r="F16" s="53">
        <v>4.6499999999999999E-8</v>
      </c>
      <c r="G16" s="41">
        <v>0.65500000000000003</v>
      </c>
      <c r="H16" s="41">
        <v>0.34499999999999997</v>
      </c>
      <c r="I16" s="41">
        <v>0.61899999999999999</v>
      </c>
      <c r="J16" s="41">
        <v>0.61899999999999999</v>
      </c>
      <c r="K16" s="18"/>
      <c r="L16" s="18"/>
      <c r="M16" s="18"/>
      <c r="N16" s="18"/>
      <c r="O16" s="18"/>
      <c r="P16" s="18"/>
      <c r="Q16" s="18"/>
      <c r="R16" s="18"/>
      <c r="S16" s="18"/>
      <c r="T16" s="18"/>
      <c r="U16" s="18"/>
      <c r="V16" s="18"/>
      <c r="W16" s="18"/>
      <c r="X16" s="18"/>
      <c r="Y16" s="18"/>
      <c r="Z16" s="18"/>
    </row>
    <row r="17" spans="1:26" ht="14.25">
      <c r="A17" s="84" t="s">
        <v>293</v>
      </c>
      <c r="B17" s="84" t="s">
        <v>9025</v>
      </c>
      <c r="C17" s="41">
        <v>10</v>
      </c>
      <c r="D17" s="84" t="s">
        <v>9312</v>
      </c>
      <c r="E17" s="53">
        <v>5.2499999999999995E-7</v>
      </c>
      <c r="F17" s="53">
        <v>5.5300000000000004E-7</v>
      </c>
      <c r="G17" s="41">
        <v>0.58199999999999996</v>
      </c>
      <c r="H17" s="41">
        <v>0.41799999999999998</v>
      </c>
      <c r="I17" s="41">
        <v>0.19</v>
      </c>
      <c r="J17" s="41">
        <v>0.19</v>
      </c>
      <c r="K17" s="18"/>
      <c r="L17" s="18"/>
      <c r="M17" s="18"/>
      <c r="N17" s="18"/>
      <c r="O17" s="18"/>
      <c r="P17" s="18"/>
      <c r="Q17" s="18"/>
      <c r="R17" s="18"/>
      <c r="S17" s="18"/>
      <c r="T17" s="18"/>
      <c r="U17" s="18"/>
      <c r="V17" s="18"/>
      <c r="W17" s="18"/>
      <c r="X17" s="18"/>
      <c r="Y17" s="18"/>
      <c r="Z17" s="18"/>
    </row>
    <row r="18" spans="1:26" ht="14.25">
      <c r="A18" s="84" t="s">
        <v>293</v>
      </c>
      <c r="B18" s="84" t="s">
        <v>9025</v>
      </c>
      <c r="C18" s="41">
        <v>11</v>
      </c>
      <c r="D18" s="84" t="s">
        <v>9313</v>
      </c>
      <c r="E18" s="41">
        <v>2.9209E-4</v>
      </c>
      <c r="F18" s="53">
        <v>2.3300000000000001E-7</v>
      </c>
      <c r="G18" s="41">
        <v>0.34100000000000003</v>
      </c>
      <c r="H18" s="41">
        <v>0.65900000000000003</v>
      </c>
      <c r="I18" s="41">
        <v>0.154</v>
      </c>
      <c r="J18" s="41">
        <v>0.154</v>
      </c>
      <c r="K18" s="18"/>
      <c r="L18" s="18"/>
      <c r="M18" s="18"/>
      <c r="N18" s="18"/>
      <c r="O18" s="18"/>
      <c r="P18" s="18"/>
      <c r="Q18" s="18"/>
      <c r="R18" s="18"/>
      <c r="S18" s="18"/>
      <c r="T18" s="18"/>
      <c r="U18" s="18"/>
      <c r="V18" s="18"/>
      <c r="W18" s="18"/>
      <c r="X18" s="18"/>
      <c r="Y18" s="18"/>
      <c r="Z18" s="18"/>
    </row>
    <row r="19" spans="1:26" ht="14.25">
      <c r="A19" s="84" t="s">
        <v>293</v>
      </c>
      <c r="B19" s="84" t="s">
        <v>9025</v>
      </c>
      <c r="C19" s="41">
        <v>12</v>
      </c>
      <c r="D19" s="84" t="s">
        <v>9314</v>
      </c>
      <c r="E19" s="53">
        <v>1.5999999999999999E-6</v>
      </c>
      <c r="F19" s="53">
        <v>4.46E-7</v>
      </c>
      <c r="G19" s="41">
        <v>0.54600000000000004</v>
      </c>
      <c r="H19" s="41">
        <v>0.45400000000000001</v>
      </c>
      <c r="I19" s="41">
        <v>0.17699999999999999</v>
      </c>
      <c r="J19" s="41">
        <v>0.17699999999999999</v>
      </c>
      <c r="K19" s="18"/>
      <c r="L19" s="18"/>
      <c r="M19" s="18"/>
      <c r="N19" s="18"/>
      <c r="O19" s="18"/>
      <c r="P19" s="18"/>
      <c r="Q19" s="18"/>
      <c r="R19" s="18"/>
      <c r="S19" s="18"/>
      <c r="T19" s="18"/>
      <c r="U19" s="18"/>
      <c r="V19" s="18"/>
      <c r="W19" s="18"/>
      <c r="X19" s="18"/>
      <c r="Y19" s="18"/>
      <c r="Z19" s="18"/>
    </row>
    <row r="20" spans="1:26" ht="14.25">
      <c r="A20" s="84" t="s">
        <v>293</v>
      </c>
      <c r="B20" s="84" t="s">
        <v>9025</v>
      </c>
      <c r="C20" s="41">
        <v>13</v>
      </c>
      <c r="D20" s="84" t="s">
        <v>9315</v>
      </c>
      <c r="E20" s="53">
        <v>7.9300000000000003E-5</v>
      </c>
      <c r="F20" s="53">
        <v>3.39E-7</v>
      </c>
      <c r="G20" s="41">
        <v>0.53100000000000003</v>
      </c>
      <c r="H20" s="41">
        <v>0.46899999999999997</v>
      </c>
      <c r="I20" s="41">
        <v>0.108</v>
      </c>
      <c r="J20" s="41">
        <v>0.108</v>
      </c>
      <c r="K20" s="18"/>
      <c r="L20" s="18"/>
      <c r="M20" s="18"/>
      <c r="N20" s="18"/>
      <c r="O20" s="18"/>
      <c r="P20" s="18"/>
      <c r="Q20" s="18"/>
      <c r="R20" s="18"/>
      <c r="S20" s="18"/>
      <c r="T20" s="18"/>
      <c r="U20" s="18"/>
      <c r="V20" s="18"/>
      <c r="W20" s="18"/>
      <c r="X20" s="18"/>
      <c r="Y20" s="18"/>
      <c r="Z20" s="18"/>
    </row>
    <row r="21" spans="1:26" ht="14.25">
      <c r="A21" s="84" t="s">
        <v>293</v>
      </c>
      <c r="B21" s="84" t="s">
        <v>9025</v>
      </c>
      <c r="C21" s="41">
        <v>14</v>
      </c>
      <c r="D21" s="84" t="s">
        <v>9316</v>
      </c>
      <c r="E21" s="41">
        <v>0.11110494</v>
      </c>
      <c r="F21" s="53">
        <v>9.05E-9</v>
      </c>
      <c r="G21" s="41">
        <v>0.78200000000000003</v>
      </c>
      <c r="H21" s="41">
        <v>0.218</v>
      </c>
      <c r="I21" s="41">
        <v>0.216</v>
      </c>
      <c r="J21" s="41">
        <v>0.216</v>
      </c>
      <c r="K21" s="18"/>
      <c r="L21" s="18"/>
      <c r="M21" s="18"/>
      <c r="N21" s="18"/>
      <c r="O21" s="18"/>
      <c r="P21" s="18"/>
      <c r="Q21" s="18"/>
      <c r="R21" s="18"/>
      <c r="S21" s="18"/>
      <c r="T21" s="18"/>
      <c r="U21" s="18"/>
      <c r="V21" s="18"/>
      <c r="W21" s="18"/>
      <c r="X21" s="18"/>
      <c r="Y21" s="18"/>
      <c r="Z21" s="18"/>
    </row>
    <row r="22" spans="1:26" ht="14.25">
      <c r="A22" s="84" t="s">
        <v>293</v>
      </c>
      <c r="B22" s="84" t="s">
        <v>9025</v>
      </c>
      <c r="C22" s="41">
        <v>15</v>
      </c>
      <c r="D22" s="84" t="s">
        <v>9317</v>
      </c>
      <c r="E22" s="41">
        <v>4.4408499999999997E-3</v>
      </c>
      <c r="F22" s="53">
        <v>1.67E-7</v>
      </c>
      <c r="G22" s="41">
        <v>0.81</v>
      </c>
      <c r="H22" s="41">
        <v>0.19</v>
      </c>
      <c r="I22" s="41">
        <v>0.123</v>
      </c>
      <c r="J22" s="41">
        <v>0.123</v>
      </c>
      <c r="K22" s="18"/>
      <c r="L22" s="18"/>
      <c r="M22" s="18"/>
      <c r="N22" s="18"/>
      <c r="O22" s="18"/>
      <c r="P22" s="18"/>
      <c r="Q22" s="18"/>
      <c r="R22" s="18"/>
      <c r="S22" s="18"/>
      <c r="T22" s="18"/>
      <c r="U22" s="18"/>
      <c r="V22" s="18"/>
      <c r="W22" s="18"/>
      <c r="X22" s="18"/>
      <c r="Y22" s="18"/>
      <c r="Z22" s="18"/>
    </row>
    <row r="23" spans="1:26" ht="14.25">
      <c r="A23" s="84" t="s">
        <v>293</v>
      </c>
      <c r="B23" s="84" t="s">
        <v>9025</v>
      </c>
      <c r="C23" s="41">
        <v>16</v>
      </c>
      <c r="D23" s="84" t="s">
        <v>9318</v>
      </c>
      <c r="E23" s="41">
        <v>5.0083999999999997E-2</v>
      </c>
      <c r="F23" s="53">
        <v>7.5300000000000006E-8</v>
      </c>
      <c r="G23" s="41">
        <v>0.624</v>
      </c>
      <c r="H23" s="41">
        <v>0.376</v>
      </c>
      <c r="I23" s="41">
        <v>0.14899999999999999</v>
      </c>
      <c r="J23" s="41">
        <v>0.14899999999999999</v>
      </c>
      <c r="K23" s="18"/>
      <c r="L23" s="18"/>
      <c r="M23" s="18"/>
      <c r="N23" s="18"/>
      <c r="O23" s="18"/>
      <c r="P23" s="18"/>
      <c r="Q23" s="18"/>
      <c r="R23" s="18"/>
      <c r="S23" s="18"/>
      <c r="T23" s="18"/>
      <c r="U23" s="18"/>
      <c r="V23" s="18"/>
      <c r="W23" s="18"/>
      <c r="X23" s="18"/>
      <c r="Y23" s="18"/>
      <c r="Z23" s="18"/>
    </row>
    <row r="24" spans="1:26" ht="14.25">
      <c r="A24" s="84" t="s">
        <v>293</v>
      </c>
      <c r="B24" s="84" t="s">
        <v>9025</v>
      </c>
      <c r="C24" s="41">
        <v>17</v>
      </c>
      <c r="D24" s="84" t="s">
        <v>9319</v>
      </c>
      <c r="E24" s="41">
        <v>7.6725500000000002E-3</v>
      </c>
      <c r="F24" s="53">
        <v>1.2100000000000001E-7</v>
      </c>
      <c r="G24" s="41">
        <v>0.74199999999999999</v>
      </c>
      <c r="H24" s="41">
        <v>0.25800000000000001</v>
      </c>
      <c r="I24" s="41">
        <v>0.13</v>
      </c>
      <c r="J24" s="41">
        <v>0.13</v>
      </c>
      <c r="K24" s="18"/>
      <c r="L24" s="18"/>
      <c r="M24" s="18"/>
      <c r="N24" s="18"/>
      <c r="O24" s="18"/>
      <c r="P24" s="18"/>
      <c r="Q24" s="18"/>
      <c r="R24" s="18"/>
      <c r="S24" s="18"/>
      <c r="T24" s="18"/>
      <c r="U24" s="18"/>
      <c r="V24" s="18"/>
      <c r="W24" s="18"/>
      <c r="X24" s="18"/>
      <c r="Y24" s="18"/>
      <c r="Z24" s="18"/>
    </row>
    <row r="25" spans="1:26" ht="14.25">
      <c r="A25" s="84" t="s">
        <v>293</v>
      </c>
      <c r="B25" s="84" t="s">
        <v>9025</v>
      </c>
      <c r="C25" s="41">
        <v>18</v>
      </c>
      <c r="D25" s="84" t="s">
        <v>9320</v>
      </c>
      <c r="E25" s="41">
        <v>4.8647929999999999E-2</v>
      </c>
      <c r="F25" s="53">
        <v>9.5200000000000005E-8</v>
      </c>
      <c r="G25" s="41">
        <v>0.70799999999999996</v>
      </c>
      <c r="H25" s="41">
        <v>0.29199999999999998</v>
      </c>
      <c r="I25" s="41">
        <v>0.108</v>
      </c>
      <c r="J25" s="41">
        <v>0.108</v>
      </c>
      <c r="K25" s="18"/>
      <c r="L25" s="18"/>
      <c r="M25" s="18"/>
      <c r="N25" s="18"/>
      <c r="O25" s="18"/>
      <c r="P25" s="18"/>
      <c r="Q25" s="18"/>
      <c r="R25" s="18"/>
      <c r="S25" s="18"/>
      <c r="T25" s="18"/>
      <c r="U25" s="18"/>
      <c r="V25" s="18"/>
      <c r="W25" s="18"/>
      <c r="X25" s="18"/>
      <c r="Y25" s="18"/>
      <c r="Z25" s="18"/>
    </row>
    <row r="26" spans="1:26" ht="14.25">
      <c r="A26" s="61" t="s">
        <v>314</v>
      </c>
      <c r="B26" s="61" t="s">
        <v>9025</v>
      </c>
      <c r="C26" s="62">
        <v>1</v>
      </c>
      <c r="D26" s="61" t="s">
        <v>9304</v>
      </c>
      <c r="E26" s="63">
        <v>1.7E-8</v>
      </c>
      <c r="F26" s="62">
        <v>0</v>
      </c>
      <c r="G26" s="62">
        <v>0</v>
      </c>
      <c r="H26" s="61" t="s">
        <v>142</v>
      </c>
      <c r="I26" s="61" t="s">
        <v>142</v>
      </c>
      <c r="J26" s="61" t="s">
        <v>142</v>
      </c>
      <c r="K26" s="18"/>
      <c r="L26" s="18"/>
      <c r="M26" s="18"/>
      <c r="N26" s="18"/>
      <c r="O26" s="18"/>
      <c r="P26" s="18"/>
      <c r="Q26" s="18"/>
      <c r="R26" s="18"/>
      <c r="S26" s="18"/>
      <c r="T26" s="18"/>
      <c r="U26" s="18"/>
      <c r="V26" s="18"/>
      <c r="W26" s="18"/>
      <c r="X26" s="18"/>
      <c r="Y26" s="18"/>
      <c r="Z26" s="18"/>
    </row>
    <row r="27" spans="1:26" ht="14.25">
      <c r="A27" s="84" t="s">
        <v>314</v>
      </c>
      <c r="B27" s="84" t="s">
        <v>9025</v>
      </c>
      <c r="C27" s="41">
        <v>2</v>
      </c>
      <c r="D27" s="84" t="s">
        <v>9305</v>
      </c>
      <c r="E27" s="53">
        <v>4.4400000000000004E-15</v>
      </c>
      <c r="F27" s="41">
        <v>0</v>
      </c>
      <c r="G27" s="41">
        <v>0</v>
      </c>
      <c r="H27" s="84" t="s">
        <v>142</v>
      </c>
      <c r="I27" s="84" t="s">
        <v>142</v>
      </c>
      <c r="J27" s="84" t="s">
        <v>142</v>
      </c>
      <c r="K27" s="18"/>
      <c r="L27" s="18"/>
      <c r="M27" s="18"/>
      <c r="N27" s="18"/>
      <c r="O27" s="18"/>
      <c r="P27" s="18"/>
      <c r="Q27" s="18"/>
      <c r="R27" s="18"/>
      <c r="S27" s="18"/>
      <c r="T27" s="18"/>
      <c r="U27" s="18"/>
      <c r="V27" s="18"/>
      <c r="W27" s="18"/>
      <c r="X27" s="18"/>
      <c r="Y27" s="18"/>
      <c r="Z27" s="18"/>
    </row>
    <row r="28" spans="1:26" ht="14.25">
      <c r="A28" s="84" t="s">
        <v>314</v>
      </c>
      <c r="B28" s="84" t="s">
        <v>9025</v>
      </c>
      <c r="C28" s="41">
        <v>3</v>
      </c>
      <c r="D28" s="84" t="s">
        <v>9302</v>
      </c>
      <c r="E28" s="53">
        <v>1.14E-7</v>
      </c>
      <c r="F28" s="41">
        <v>0</v>
      </c>
      <c r="G28" s="41">
        <v>0</v>
      </c>
      <c r="H28" s="84" t="s">
        <v>142</v>
      </c>
      <c r="I28" s="84" t="s">
        <v>142</v>
      </c>
      <c r="J28" s="84" t="s">
        <v>142</v>
      </c>
      <c r="K28" s="18"/>
      <c r="L28" s="18"/>
      <c r="M28" s="18"/>
      <c r="N28" s="18"/>
      <c r="O28" s="18"/>
      <c r="P28" s="18"/>
      <c r="Q28" s="18"/>
      <c r="R28" s="18"/>
      <c r="S28" s="18"/>
      <c r="T28" s="18"/>
      <c r="U28" s="18"/>
      <c r="V28" s="18"/>
      <c r="W28" s="18"/>
      <c r="X28" s="18"/>
      <c r="Y28" s="18"/>
      <c r="Z28" s="18"/>
    </row>
    <row r="29" spans="1:26" ht="14.25">
      <c r="A29" s="84" t="s">
        <v>314</v>
      </c>
      <c r="B29" s="84" t="s">
        <v>9025</v>
      </c>
      <c r="C29" s="41">
        <v>4</v>
      </c>
      <c r="D29" s="84" t="s">
        <v>9306</v>
      </c>
      <c r="E29" s="41">
        <v>0.46497336</v>
      </c>
      <c r="F29" s="53">
        <v>5.4100000000000001E-8</v>
      </c>
      <c r="G29" s="41">
        <v>0.60599999999999998</v>
      </c>
      <c r="H29" s="41">
        <v>0.39400000000000002</v>
      </c>
      <c r="I29" s="41">
        <v>7.2999999999999995E-2</v>
      </c>
      <c r="J29" s="41">
        <v>7.2999999999999995E-2</v>
      </c>
      <c r="K29" s="18"/>
      <c r="L29" s="18"/>
      <c r="M29" s="18"/>
      <c r="N29" s="18"/>
      <c r="O29" s="18"/>
      <c r="P29" s="18"/>
      <c r="Q29" s="18"/>
      <c r="R29" s="18"/>
      <c r="S29" s="18"/>
      <c r="T29" s="18"/>
      <c r="U29" s="18"/>
      <c r="V29" s="18"/>
      <c r="W29" s="18"/>
      <c r="X29" s="18"/>
      <c r="Y29" s="18"/>
      <c r="Z29" s="18"/>
    </row>
    <row r="30" spans="1:26" ht="14.25">
      <c r="A30" s="84" t="s">
        <v>314</v>
      </c>
      <c r="B30" s="84" t="s">
        <v>9025</v>
      </c>
      <c r="C30" s="41">
        <v>5</v>
      </c>
      <c r="D30" s="84" t="s">
        <v>9307</v>
      </c>
      <c r="E30" s="41">
        <v>0.66142705999999996</v>
      </c>
      <c r="F30" s="53">
        <v>2.3099999999999998E-8</v>
      </c>
      <c r="G30" s="41">
        <v>0.58899999999999997</v>
      </c>
      <c r="H30" s="41">
        <v>0.41099999999999998</v>
      </c>
      <c r="I30" s="41">
        <v>5.8999999999999997E-2</v>
      </c>
      <c r="J30" s="41">
        <v>5.8999999999999997E-2</v>
      </c>
      <c r="K30" s="18"/>
      <c r="L30" s="18"/>
      <c r="M30" s="18"/>
      <c r="N30" s="18"/>
      <c r="O30" s="18"/>
      <c r="P30" s="18"/>
      <c r="Q30" s="18"/>
      <c r="R30" s="18"/>
      <c r="S30" s="18"/>
      <c r="T30" s="18"/>
      <c r="U30" s="18"/>
      <c r="V30" s="18"/>
      <c r="W30" s="18"/>
      <c r="X30" s="18"/>
      <c r="Y30" s="18"/>
      <c r="Z30" s="18"/>
    </row>
    <row r="31" spans="1:26" ht="14.25">
      <c r="A31" s="84" t="s">
        <v>314</v>
      </c>
      <c r="B31" s="84" t="s">
        <v>9025</v>
      </c>
      <c r="C31" s="41">
        <v>6</v>
      </c>
      <c r="D31" s="84" t="s">
        <v>9308</v>
      </c>
      <c r="E31" s="41">
        <v>9.8059160000000006E-2</v>
      </c>
      <c r="F31" s="53">
        <v>2.8599999999999999E-7</v>
      </c>
      <c r="G31" s="41">
        <v>0.56899999999999995</v>
      </c>
      <c r="H31" s="41">
        <v>0.43099999999999999</v>
      </c>
      <c r="I31" s="41">
        <v>6.6000000000000003E-2</v>
      </c>
      <c r="J31" s="41">
        <v>6.6000000000000003E-2</v>
      </c>
      <c r="K31" s="18"/>
      <c r="L31" s="18"/>
      <c r="M31" s="18"/>
      <c r="N31" s="18"/>
      <c r="O31" s="18"/>
      <c r="P31" s="18"/>
      <c r="Q31" s="18"/>
      <c r="R31" s="18"/>
      <c r="S31" s="18"/>
      <c r="T31" s="18"/>
      <c r="U31" s="18"/>
      <c r="V31" s="18"/>
      <c r="W31" s="18"/>
      <c r="X31" s="18"/>
      <c r="Y31" s="18"/>
      <c r="Z31" s="18"/>
    </row>
    <row r="32" spans="1:26" ht="14.25">
      <c r="A32" s="84" t="s">
        <v>314</v>
      </c>
      <c r="B32" s="84" t="s">
        <v>9025</v>
      </c>
      <c r="C32" s="41">
        <v>7</v>
      </c>
      <c r="D32" s="84" t="s">
        <v>9309</v>
      </c>
      <c r="E32" s="41">
        <v>0.63708138999999997</v>
      </c>
      <c r="F32" s="53">
        <v>2.48E-8</v>
      </c>
      <c r="G32" s="41">
        <v>0.58599999999999997</v>
      </c>
      <c r="H32" s="41">
        <v>0.41399999999999998</v>
      </c>
      <c r="I32" s="41">
        <v>0.06</v>
      </c>
      <c r="J32" s="41">
        <v>0.06</v>
      </c>
      <c r="K32" s="18"/>
      <c r="L32" s="18"/>
      <c r="M32" s="18"/>
      <c r="N32" s="18"/>
      <c r="O32" s="18"/>
      <c r="P32" s="18"/>
      <c r="Q32" s="18"/>
      <c r="R32" s="18"/>
      <c r="S32" s="18"/>
      <c r="T32" s="18"/>
      <c r="U32" s="18"/>
      <c r="V32" s="18"/>
      <c r="W32" s="18"/>
      <c r="X32" s="18"/>
      <c r="Y32" s="18"/>
      <c r="Z32" s="18"/>
    </row>
    <row r="33" spans="1:26" ht="14.25">
      <c r="A33" s="84" t="s">
        <v>314</v>
      </c>
      <c r="B33" s="84" t="s">
        <v>9025</v>
      </c>
      <c r="C33" s="41">
        <v>8</v>
      </c>
      <c r="D33" s="84" t="s">
        <v>9310</v>
      </c>
      <c r="E33" s="41">
        <v>0.25963538000000003</v>
      </c>
      <c r="F33" s="53">
        <v>1.6500000000000001E-7</v>
      </c>
      <c r="G33" s="41">
        <v>0.63</v>
      </c>
      <c r="H33" s="41">
        <v>0.37</v>
      </c>
      <c r="I33" s="41">
        <v>5.5E-2</v>
      </c>
      <c r="J33" s="41">
        <v>5.5E-2</v>
      </c>
      <c r="K33" s="18"/>
      <c r="L33" s="18"/>
      <c r="M33" s="18"/>
      <c r="N33" s="18"/>
      <c r="O33" s="18"/>
      <c r="P33" s="18"/>
      <c r="Q33" s="18"/>
      <c r="R33" s="18"/>
      <c r="S33" s="18"/>
      <c r="T33" s="18"/>
      <c r="U33" s="18"/>
      <c r="V33" s="18"/>
      <c r="W33" s="18"/>
      <c r="X33" s="18"/>
      <c r="Y33" s="18"/>
      <c r="Z33" s="18"/>
    </row>
    <row r="34" spans="1:26" ht="14.25">
      <c r="A34" s="84" t="s">
        <v>314</v>
      </c>
      <c r="B34" s="84" t="s">
        <v>9025</v>
      </c>
      <c r="C34" s="41">
        <v>9</v>
      </c>
      <c r="D34" s="84" t="s">
        <v>9311</v>
      </c>
      <c r="E34" s="53">
        <v>1.5999999999999999E-6</v>
      </c>
      <c r="F34" s="53">
        <v>7.6199999999999997E-7</v>
      </c>
      <c r="G34" s="41">
        <v>0.51200000000000001</v>
      </c>
      <c r="H34" s="41">
        <v>0.48799999999999999</v>
      </c>
      <c r="I34" s="41">
        <v>0.111</v>
      </c>
      <c r="J34" s="41">
        <v>0.111</v>
      </c>
      <c r="K34" s="18"/>
      <c r="L34" s="18"/>
      <c r="M34" s="18"/>
      <c r="N34" s="18"/>
      <c r="O34" s="18"/>
      <c r="P34" s="18"/>
      <c r="Q34" s="18"/>
      <c r="R34" s="18"/>
      <c r="S34" s="18"/>
      <c r="T34" s="18"/>
      <c r="U34" s="18"/>
      <c r="V34" s="18"/>
      <c r="W34" s="18"/>
      <c r="X34" s="18"/>
      <c r="Y34" s="18"/>
      <c r="Z34" s="18"/>
    </row>
    <row r="35" spans="1:26" ht="14.25">
      <c r="A35" s="84" t="s">
        <v>314</v>
      </c>
      <c r="B35" s="84" t="s">
        <v>9025</v>
      </c>
      <c r="C35" s="41">
        <v>10</v>
      </c>
      <c r="D35" s="84" t="s">
        <v>9312</v>
      </c>
      <c r="E35" s="53">
        <v>1.66E-8</v>
      </c>
      <c r="F35" s="53">
        <v>1.95E-6</v>
      </c>
      <c r="G35" s="41">
        <v>0.50900000000000001</v>
      </c>
      <c r="H35" s="41">
        <v>0.49099999999999999</v>
      </c>
      <c r="I35" s="41">
        <v>8.5999999999999993E-2</v>
      </c>
      <c r="J35" s="41">
        <v>8.5999999999999993E-2</v>
      </c>
      <c r="K35" s="18"/>
      <c r="L35" s="18"/>
      <c r="M35" s="18"/>
      <c r="N35" s="18"/>
      <c r="O35" s="18"/>
      <c r="P35" s="18"/>
      <c r="Q35" s="18"/>
      <c r="R35" s="18"/>
      <c r="S35" s="18"/>
      <c r="T35" s="18"/>
      <c r="U35" s="18"/>
      <c r="V35" s="18"/>
      <c r="W35" s="18"/>
      <c r="X35" s="18"/>
      <c r="Y35" s="18"/>
      <c r="Z35" s="18"/>
    </row>
    <row r="36" spans="1:26" ht="14.25">
      <c r="A36" s="84" t="s">
        <v>314</v>
      </c>
      <c r="B36" s="84" t="s">
        <v>9025</v>
      </c>
      <c r="C36" s="41">
        <v>11</v>
      </c>
      <c r="D36" s="84" t="s">
        <v>9313</v>
      </c>
      <c r="E36" s="41">
        <v>8.4598590000000001E-2</v>
      </c>
      <c r="F36" s="53">
        <v>2.8599999999999999E-7</v>
      </c>
      <c r="G36" s="41">
        <v>0.48599999999999999</v>
      </c>
      <c r="H36" s="41">
        <v>0.51400000000000001</v>
      </c>
      <c r="I36" s="41">
        <v>5.7000000000000002E-2</v>
      </c>
      <c r="J36" s="41">
        <v>5.7000000000000002E-2</v>
      </c>
      <c r="K36" s="18"/>
      <c r="L36" s="18"/>
      <c r="M36" s="18"/>
      <c r="N36" s="18"/>
      <c r="O36" s="18"/>
      <c r="P36" s="18"/>
      <c r="Q36" s="18"/>
      <c r="R36" s="18"/>
      <c r="S36" s="18"/>
      <c r="T36" s="18"/>
      <c r="U36" s="18"/>
      <c r="V36" s="18"/>
      <c r="W36" s="18"/>
      <c r="X36" s="18"/>
      <c r="Y36" s="18"/>
      <c r="Z36" s="18"/>
    </row>
    <row r="37" spans="1:26" ht="14.25">
      <c r="A37" s="84" t="s">
        <v>314</v>
      </c>
      <c r="B37" s="84" t="s">
        <v>9025</v>
      </c>
      <c r="C37" s="41">
        <v>12</v>
      </c>
      <c r="D37" s="84" t="s">
        <v>9314</v>
      </c>
      <c r="E37" s="53">
        <v>2.25E-8</v>
      </c>
      <c r="F37" s="53">
        <v>1.86E-6</v>
      </c>
      <c r="G37" s="41">
        <v>0.53400000000000003</v>
      </c>
      <c r="H37" s="41">
        <v>0.46600000000000003</v>
      </c>
      <c r="I37" s="41">
        <v>7.3999999999999996E-2</v>
      </c>
      <c r="J37" s="41">
        <v>7.3999999999999996E-2</v>
      </c>
      <c r="K37" s="18"/>
      <c r="L37" s="18"/>
      <c r="M37" s="18"/>
      <c r="N37" s="18"/>
      <c r="O37" s="18"/>
      <c r="P37" s="18"/>
      <c r="Q37" s="18"/>
      <c r="R37" s="18"/>
      <c r="S37" s="18"/>
      <c r="T37" s="18"/>
      <c r="U37" s="18"/>
      <c r="V37" s="18"/>
      <c r="W37" s="18"/>
      <c r="X37" s="18"/>
      <c r="Y37" s="18"/>
      <c r="Z37" s="18"/>
    </row>
    <row r="38" spans="1:26" ht="14.25">
      <c r="A38" s="84" t="s">
        <v>314</v>
      </c>
      <c r="B38" s="84" t="s">
        <v>9025</v>
      </c>
      <c r="C38" s="41">
        <v>13</v>
      </c>
      <c r="D38" s="84" t="s">
        <v>9315</v>
      </c>
      <c r="E38" s="41">
        <v>2.9364899999999999E-3</v>
      </c>
      <c r="F38" s="53">
        <v>7.5499999999999997E-7</v>
      </c>
      <c r="G38" s="41">
        <v>0.55300000000000005</v>
      </c>
      <c r="H38" s="41">
        <v>0.44700000000000001</v>
      </c>
      <c r="I38" s="41">
        <v>5.0999999999999997E-2</v>
      </c>
      <c r="J38" s="41">
        <v>5.0999999999999997E-2</v>
      </c>
      <c r="K38" s="18"/>
      <c r="L38" s="18"/>
      <c r="M38" s="18"/>
      <c r="N38" s="18"/>
      <c r="O38" s="18"/>
      <c r="P38" s="18"/>
      <c r="Q38" s="18"/>
      <c r="R38" s="18"/>
      <c r="S38" s="18"/>
      <c r="T38" s="18"/>
      <c r="U38" s="18"/>
      <c r="V38" s="18"/>
      <c r="W38" s="18"/>
      <c r="X38" s="18"/>
      <c r="Y38" s="18"/>
      <c r="Z38" s="18"/>
    </row>
    <row r="39" spans="1:26" ht="14.25">
      <c r="A39" s="84" t="s">
        <v>314</v>
      </c>
      <c r="B39" s="84" t="s">
        <v>9025</v>
      </c>
      <c r="C39" s="41">
        <v>14</v>
      </c>
      <c r="D39" s="84" t="s">
        <v>9316</v>
      </c>
      <c r="E39" s="41">
        <v>0.17057576999999999</v>
      </c>
      <c r="F39" s="53">
        <v>5.02E-8</v>
      </c>
      <c r="G39" s="41">
        <v>0.68</v>
      </c>
      <c r="H39" s="41">
        <v>0.32</v>
      </c>
      <c r="I39" s="41">
        <v>7.8E-2</v>
      </c>
      <c r="J39" s="41">
        <v>7.8E-2</v>
      </c>
      <c r="K39" s="18"/>
      <c r="L39" s="18"/>
      <c r="M39" s="18"/>
      <c r="N39" s="18"/>
      <c r="O39" s="18"/>
      <c r="P39" s="18"/>
      <c r="Q39" s="18"/>
      <c r="R39" s="18"/>
      <c r="S39" s="18"/>
      <c r="T39" s="18"/>
      <c r="U39" s="18"/>
      <c r="V39" s="18"/>
      <c r="W39" s="18"/>
      <c r="X39" s="18"/>
      <c r="Y39" s="18"/>
      <c r="Z39" s="18"/>
    </row>
    <row r="40" spans="1:26" ht="14.25">
      <c r="A40" s="84" t="s">
        <v>314</v>
      </c>
      <c r="B40" s="84" t="s">
        <v>9025</v>
      </c>
      <c r="C40" s="41">
        <v>15</v>
      </c>
      <c r="D40" s="84" t="s">
        <v>9317</v>
      </c>
      <c r="E40" s="41">
        <v>0.33050531</v>
      </c>
      <c r="F40" s="53">
        <v>7.0900000000000006E-8</v>
      </c>
      <c r="G40" s="41">
        <v>0.65200000000000002</v>
      </c>
      <c r="H40" s="41">
        <v>0.34799999999999998</v>
      </c>
      <c r="I40" s="41">
        <v>6.0999999999999999E-2</v>
      </c>
      <c r="J40" s="41">
        <v>6.0999999999999999E-2</v>
      </c>
      <c r="K40" s="18"/>
      <c r="L40" s="18"/>
      <c r="M40" s="18"/>
      <c r="N40" s="18"/>
      <c r="O40" s="18"/>
      <c r="P40" s="18"/>
      <c r="Q40" s="18"/>
      <c r="R40" s="18"/>
      <c r="S40" s="18"/>
      <c r="T40" s="18"/>
      <c r="U40" s="18"/>
      <c r="V40" s="18"/>
      <c r="W40" s="18"/>
      <c r="X40" s="18"/>
      <c r="Y40" s="18"/>
      <c r="Z40" s="18"/>
    </row>
    <row r="41" spans="1:26" ht="14.25">
      <c r="A41" s="84" t="s">
        <v>314</v>
      </c>
      <c r="B41" s="84" t="s">
        <v>9025</v>
      </c>
      <c r="C41" s="41">
        <v>16</v>
      </c>
      <c r="D41" s="84" t="s">
        <v>9318</v>
      </c>
      <c r="E41" s="41">
        <v>0.31384614999999999</v>
      </c>
      <c r="F41" s="53">
        <v>1.2800000000000001E-7</v>
      </c>
      <c r="G41" s="41">
        <v>0.626</v>
      </c>
      <c r="H41" s="41">
        <v>0.374</v>
      </c>
      <c r="I41" s="41">
        <v>6.6000000000000003E-2</v>
      </c>
      <c r="J41" s="41">
        <v>6.6000000000000003E-2</v>
      </c>
      <c r="K41" s="18"/>
      <c r="L41" s="18"/>
      <c r="M41" s="18"/>
      <c r="N41" s="18"/>
      <c r="O41" s="18"/>
      <c r="P41" s="18"/>
      <c r="Q41" s="18"/>
      <c r="R41" s="18"/>
      <c r="S41" s="18"/>
      <c r="T41" s="18"/>
      <c r="U41" s="18"/>
      <c r="V41" s="18"/>
      <c r="W41" s="18"/>
      <c r="X41" s="18"/>
      <c r="Y41" s="18"/>
      <c r="Z41" s="18"/>
    </row>
    <row r="42" spans="1:26" ht="14.25">
      <c r="A42" s="84" t="s">
        <v>314</v>
      </c>
      <c r="B42" s="84" t="s">
        <v>9025</v>
      </c>
      <c r="C42" s="41">
        <v>17</v>
      </c>
      <c r="D42" s="84" t="s">
        <v>9319</v>
      </c>
      <c r="E42" s="41">
        <v>0.34103223999999999</v>
      </c>
      <c r="F42" s="53">
        <v>6.8999999999999996E-8</v>
      </c>
      <c r="G42" s="41">
        <v>0.63800000000000001</v>
      </c>
      <c r="H42" s="41">
        <v>0.36199999999999999</v>
      </c>
      <c r="I42" s="41">
        <v>6.2E-2</v>
      </c>
      <c r="J42" s="41">
        <v>6.2E-2</v>
      </c>
      <c r="K42" s="18"/>
      <c r="L42" s="18"/>
      <c r="M42" s="18"/>
      <c r="N42" s="18"/>
      <c r="O42" s="18"/>
      <c r="P42" s="18"/>
      <c r="Q42" s="18"/>
      <c r="R42" s="18"/>
      <c r="S42" s="18"/>
      <c r="T42" s="18"/>
      <c r="U42" s="18"/>
      <c r="V42" s="18"/>
      <c r="W42" s="18"/>
      <c r="X42" s="18"/>
      <c r="Y42" s="18"/>
      <c r="Z42" s="18"/>
    </row>
    <row r="43" spans="1:26" ht="14.25">
      <c r="A43" s="84" t="s">
        <v>314</v>
      </c>
      <c r="B43" s="84" t="s">
        <v>9025</v>
      </c>
      <c r="C43" s="41">
        <v>18</v>
      </c>
      <c r="D43" s="84" t="s">
        <v>9320</v>
      </c>
      <c r="E43" s="41">
        <v>0.63717694999999996</v>
      </c>
      <c r="F43" s="53">
        <v>4.4500000000000001E-8</v>
      </c>
      <c r="G43" s="41">
        <v>0.67600000000000005</v>
      </c>
      <c r="H43" s="41">
        <v>0.32400000000000001</v>
      </c>
      <c r="I43" s="41">
        <v>5.5E-2</v>
      </c>
      <c r="J43" s="41">
        <v>5.5E-2</v>
      </c>
      <c r="K43" s="18"/>
      <c r="L43" s="18"/>
      <c r="M43" s="18"/>
      <c r="N43" s="18"/>
      <c r="O43" s="18"/>
      <c r="P43" s="18"/>
      <c r="Q43" s="18"/>
      <c r="R43" s="18"/>
      <c r="S43" s="18"/>
      <c r="T43" s="18"/>
      <c r="U43" s="18"/>
      <c r="V43" s="18"/>
      <c r="W43" s="18"/>
      <c r="X43" s="18"/>
      <c r="Y43" s="18"/>
      <c r="Z43" s="18"/>
    </row>
    <row r="44" spans="1:26" ht="14.25">
      <c r="A44" s="61" t="s">
        <v>546</v>
      </c>
      <c r="B44" s="61" t="s">
        <v>9025</v>
      </c>
      <c r="C44" s="62">
        <v>1</v>
      </c>
      <c r="D44" s="61" t="s">
        <v>9304</v>
      </c>
      <c r="E44" s="63">
        <v>6.8799999999999994E-8</v>
      </c>
      <c r="F44" s="62">
        <v>0</v>
      </c>
      <c r="G44" s="62">
        <v>0</v>
      </c>
      <c r="H44" s="61" t="s">
        <v>142</v>
      </c>
      <c r="I44" s="61" t="s">
        <v>142</v>
      </c>
      <c r="J44" s="61" t="s">
        <v>142</v>
      </c>
      <c r="K44" s="18"/>
      <c r="L44" s="18"/>
      <c r="M44" s="18"/>
      <c r="N44" s="18"/>
      <c r="O44" s="18"/>
      <c r="P44" s="18"/>
      <c r="Q44" s="18"/>
      <c r="R44" s="18"/>
      <c r="S44" s="18"/>
      <c r="T44" s="18"/>
      <c r="U44" s="18"/>
      <c r="V44" s="18"/>
      <c r="W44" s="18"/>
      <c r="X44" s="18"/>
      <c r="Y44" s="18"/>
      <c r="Z44" s="18"/>
    </row>
    <row r="45" spans="1:26" ht="14.25">
      <c r="A45" s="84" t="s">
        <v>546</v>
      </c>
      <c r="B45" s="84" t="s">
        <v>9025</v>
      </c>
      <c r="C45" s="41">
        <v>2</v>
      </c>
      <c r="D45" s="84" t="s">
        <v>9305</v>
      </c>
      <c r="E45" s="53">
        <v>3.18E-18</v>
      </c>
      <c r="F45" s="41">
        <v>0</v>
      </c>
      <c r="G45" s="41">
        <v>0</v>
      </c>
      <c r="H45" s="84" t="s">
        <v>142</v>
      </c>
      <c r="I45" s="84" t="s">
        <v>142</v>
      </c>
      <c r="J45" s="84" t="s">
        <v>142</v>
      </c>
      <c r="K45" s="18"/>
      <c r="L45" s="18"/>
      <c r="M45" s="18"/>
      <c r="N45" s="18"/>
      <c r="O45" s="18"/>
      <c r="P45" s="18"/>
      <c r="Q45" s="18"/>
      <c r="R45" s="18"/>
      <c r="S45" s="18"/>
      <c r="T45" s="18"/>
      <c r="U45" s="18"/>
      <c r="V45" s="18"/>
      <c r="W45" s="18"/>
      <c r="X45" s="18"/>
      <c r="Y45" s="18"/>
      <c r="Z45" s="18"/>
    </row>
    <row r="46" spans="1:26" ht="14.25">
      <c r="A46" s="84" t="s">
        <v>546</v>
      </c>
      <c r="B46" s="84" t="s">
        <v>9025</v>
      </c>
      <c r="C46" s="41">
        <v>3</v>
      </c>
      <c r="D46" s="84" t="s">
        <v>9302</v>
      </c>
      <c r="E46" s="53">
        <v>5.3300000000000002E-7</v>
      </c>
      <c r="F46" s="41">
        <v>0</v>
      </c>
      <c r="G46" s="41">
        <v>0</v>
      </c>
      <c r="H46" s="84" t="s">
        <v>142</v>
      </c>
      <c r="I46" s="84" t="s">
        <v>142</v>
      </c>
      <c r="J46" s="84" t="s">
        <v>142</v>
      </c>
      <c r="K46" s="18"/>
      <c r="L46" s="18"/>
      <c r="M46" s="18"/>
      <c r="N46" s="18"/>
      <c r="O46" s="18"/>
      <c r="P46" s="18"/>
      <c r="Q46" s="18"/>
      <c r="R46" s="18"/>
      <c r="S46" s="18"/>
      <c r="T46" s="18"/>
      <c r="U46" s="18"/>
      <c r="V46" s="18"/>
      <c r="W46" s="18"/>
      <c r="X46" s="18"/>
      <c r="Y46" s="18"/>
      <c r="Z46" s="18"/>
    </row>
    <row r="47" spans="1:26" ht="14.25">
      <c r="A47" s="84" t="s">
        <v>546</v>
      </c>
      <c r="B47" s="84" t="s">
        <v>9025</v>
      </c>
      <c r="C47" s="41">
        <v>4</v>
      </c>
      <c r="D47" s="84" t="s">
        <v>9306</v>
      </c>
      <c r="E47" s="41">
        <v>0.67911661999999995</v>
      </c>
      <c r="F47" s="53">
        <v>6.5499999999999998E-8</v>
      </c>
      <c r="G47" s="41">
        <v>0.7</v>
      </c>
      <c r="H47" s="41">
        <v>0.3</v>
      </c>
      <c r="I47" s="41">
        <v>7.1999999999999995E-2</v>
      </c>
      <c r="J47" s="41">
        <v>7.1999999999999995E-2</v>
      </c>
      <c r="K47" s="18"/>
      <c r="L47" s="18"/>
      <c r="M47" s="18"/>
      <c r="N47" s="18"/>
      <c r="O47" s="18"/>
      <c r="P47" s="18"/>
      <c r="Q47" s="18"/>
      <c r="R47" s="18"/>
      <c r="S47" s="18"/>
      <c r="T47" s="18"/>
      <c r="U47" s="18"/>
      <c r="V47" s="18"/>
      <c r="W47" s="18"/>
      <c r="X47" s="18"/>
      <c r="Y47" s="18"/>
      <c r="Z47" s="18"/>
    </row>
    <row r="48" spans="1:26" ht="14.25">
      <c r="A48" s="84" t="s">
        <v>546</v>
      </c>
      <c r="B48" s="84" t="s">
        <v>9025</v>
      </c>
      <c r="C48" s="41">
        <v>5</v>
      </c>
      <c r="D48" s="84" t="s">
        <v>9307</v>
      </c>
      <c r="E48" s="41">
        <v>3.4237389999999999E-2</v>
      </c>
      <c r="F48" s="53">
        <v>8.8299999999999995E-7</v>
      </c>
      <c r="G48" s="41">
        <v>0.67200000000000004</v>
      </c>
      <c r="H48" s="41">
        <v>0.32800000000000001</v>
      </c>
      <c r="I48" s="41">
        <v>0.06</v>
      </c>
      <c r="J48" s="41">
        <v>0.06</v>
      </c>
      <c r="K48" s="18"/>
      <c r="L48" s="18"/>
      <c r="M48" s="18"/>
      <c r="N48" s="18"/>
      <c r="O48" s="18"/>
      <c r="P48" s="18"/>
      <c r="Q48" s="18"/>
      <c r="R48" s="18"/>
      <c r="S48" s="18"/>
      <c r="T48" s="18"/>
      <c r="U48" s="18"/>
      <c r="V48" s="18"/>
      <c r="W48" s="18"/>
      <c r="X48" s="18"/>
      <c r="Y48" s="18"/>
      <c r="Z48" s="18"/>
    </row>
    <row r="49" spans="1:26" ht="14.25">
      <c r="A49" s="84" t="s">
        <v>546</v>
      </c>
      <c r="B49" s="84" t="s">
        <v>9025</v>
      </c>
      <c r="C49" s="41">
        <v>6</v>
      </c>
      <c r="D49" s="84" t="s">
        <v>9308</v>
      </c>
      <c r="E49" s="41">
        <v>0.13832262000000001</v>
      </c>
      <c r="F49" s="53">
        <v>5.2200000000000004E-7</v>
      </c>
      <c r="G49" s="41">
        <v>0.63100000000000001</v>
      </c>
      <c r="H49" s="41">
        <v>0.36899999999999999</v>
      </c>
      <c r="I49" s="41">
        <v>6.0999999999999999E-2</v>
      </c>
      <c r="J49" s="41">
        <v>6.0999999999999999E-2</v>
      </c>
      <c r="K49" s="18"/>
      <c r="L49" s="18"/>
      <c r="M49" s="18"/>
      <c r="N49" s="18"/>
      <c r="O49" s="18"/>
      <c r="P49" s="18"/>
      <c r="Q49" s="18"/>
      <c r="R49" s="18"/>
      <c r="S49" s="18"/>
      <c r="T49" s="18"/>
      <c r="U49" s="18"/>
      <c r="V49" s="18"/>
      <c r="W49" s="18"/>
      <c r="X49" s="18"/>
      <c r="Y49" s="18"/>
      <c r="Z49" s="18"/>
    </row>
    <row r="50" spans="1:26" ht="14.25">
      <c r="A50" s="84" t="s">
        <v>546</v>
      </c>
      <c r="B50" s="84" t="s">
        <v>9025</v>
      </c>
      <c r="C50" s="41">
        <v>7</v>
      </c>
      <c r="D50" s="84" t="s">
        <v>9309</v>
      </c>
      <c r="E50" s="41">
        <v>2.4304820000000001E-2</v>
      </c>
      <c r="F50" s="53">
        <v>9.6800000000000009E-7</v>
      </c>
      <c r="G50" s="41">
        <v>0.66</v>
      </c>
      <c r="H50" s="41">
        <v>0.34</v>
      </c>
      <c r="I50" s="41">
        <v>5.8999999999999997E-2</v>
      </c>
      <c r="J50" s="41">
        <v>5.8999999999999997E-2</v>
      </c>
      <c r="K50" s="18"/>
      <c r="L50" s="18"/>
      <c r="M50" s="18"/>
      <c r="N50" s="18"/>
      <c r="O50" s="18"/>
      <c r="P50" s="18"/>
      <c r="Q50" s="18"/>
      <c r="R50" s="18"/>
      <c r="S50" s="18"/>
      <c r="T50" s="18"/>
      <c r="U50" s="18"/>
      <c r="V50" s="18"/>
      <c r="W50" s="18"/>
      <c r="X50" s="18"/>
      <c r="Y50" s="18"/>
      <c r="Z50" s="18"/>
    </row>
    <row r="51" spans="1:26" ht="14.25">
      <c r="A51" s="84" t="s">
        <v>546</v>
      </c>
      <c r="B51" s="84" t="s">
        <v>9025</v>
      </c>
      <c r="C51" s="41">
        <v>8</v>
      </c>
      <c r="D51" s="84" t="s">
        <v>9310</v>
      </c>
      <c r="E51" s="41">
        <v>0.10952822</v>
      </c>
      <c r="F51" s="53">
        <v>6.75E-7</v>
      </c>
      <c r="G51" s="41">
        <v>0.67300000000000004</v>
      </c>
      <c r="H51" s="41">
        <v>0.32700000000000001</v>
      </c>
      <c r="I51" s="41">
        <v>5.1999999999999998E-2</v>
      </c>
      <c r="J51" s="41">
        <v>5.1999999999999998E-2</v>
      </c>
      <c r="K51" s="18"/>
      <c r="L51" s="18"/>
      <c r="M51" s="18"/>
      <c r="N51" s="18"/>
      <c r="O51" s="18"/>
      <c r="P51" s="18"/>
      <c r="Q51" s="18"/>
      <c r="R51" s="18"/>
      <c r="S51" s="18"/>
      <c r="T51" s="18"/>
      <c r="U51" s="18"/>
      <c r="V51" s="18"/>
      <c r="W51" s="18"/>
      <c r="X51" s="18"/>
      <c r="Y51" s="18"/>
      <c r="Z51" s="18"/>
    </row>
    <row r="52" spans="1:26" ht="14.25">
      <c r="A52" s="84" t="s">
        <v>546</v>
      </c>
      <c r="B52" s="84" t="s">
        <v>9025</v>
      </c>
      <c r="C52" s="41">
        <v>9</v>
      </c>
      <c r="D52" s="84" t="s">
        <v>9311</v>
      </c>
      <c r="E52" s="53">
        <v>6.2500000000000005E-7</v>
      </c>
      <c r="F52" s="53">
        <v>1.2699999999999999E-6</v>
      </c>
      <c r="G52" s="41">
        <v>0.65700000000000003</v>
      </c>
      <c r="H52" s="41">
        <v>0.34300000000000003</v>
      </c>
      <c r="I52" s="41">
        <v>0.104</v>
      </c>
      <c r="J52" s="41">
        <v>0.104</v>
      </c>
      <c r="K52" s="18"/>
      <c r="L52" s="18"/>
      <c r="M52" s="18"/>
      <c r="N52" s="18"/>
      <c r="O52" s="18"/>
      <c r="P52" s="18"/>
      <c r="Q52" s="18"/>
      <c r="R52" s="18"/>
      <c r="S52" s="18"/>
      <c r="T52" s="18"/>
      <c r="U52" s="18"/>
      <c r="V52" s="18"/>
      <c r="W52" s="18"/>
      <c r="X52" s="18"/>
      <c r="Y52" s="18"/>
      <c r="Z52" s="18"/>
    </row>
    <row r="53" spans="1:26" ht="14.25">
      <c r="A53" s="84" t="s">
        <v>546</v>
      </c>
      <c r="B53" s="84" t="s">
        <v>9025</v>
      </c>
      <c r="C53" s="41">
        <v>10</v>
      </c>
      <c r="D53" s="84" t="s">
        <v>9312</v>
      </c>
      <c r="E53" s="53">
        <v>9.3499999999999995E-13</v>
      </c>
      <c r="F53" s="53">
        <v>5.57E-6</v>
      </c>
      <c r="G53" s="41">
        <v>0.56799999999999995</v>
      </c>
      <c r="H53" s="41">
        <v>0.432</v>
      </c>
      <c r="I53" s="41">
        <v>9.8000000000000004E-2</v>
      </c>
      <c r="J53" s="41">
        <v>9.8000000000000004E-2</v>
      </c>
      <c r="K53" s="18"/>
      <c r="L53" s="18"/>
      <c r="M53" s="18"/>
      <c r="N53" s="18"/>
      <c r="O53" s="18"/>
      <c r="P53" s="18"/>
      <c r="Q53" s="18"/>
      <c r="R53" s="18"/>
      <c r="S53" s="18"/>
      <c r="T53" s="18"/>
      <c r="U53" s="18"/>
      <c r="V53" s="18"/>
      <c r="W53" s="18"/>
      <c r="X53" s="18"/>
      <c r="Y53" s="18"/>
      <c r="Z53" s="18"/>
    </row>
    <row r="54" spans="1:26" ht="14.25">
      <c r="A54" s="84" t="s">
        <v>546</v>
      </c>
      <c r="B54" s="84" t="s">
        <v>9025</v>
      </c>
      <c r="C54" s="41">
        <v>11</v>
      </c>
      <c r="D54" s="84" t="s">
        <v>9313</v>
      </c>
      <c r="E54" s="53">
        <v>2.39E-6</v>
      </c>
      <c r="F54" s="53">
        <v>2.9399999999999998E-6</v>
      </c>
      <c r="G54" s="41">
        <v>0.505</v>
      </c>
      <c r="H54" s="41">
        <v>0.495</v>
      </c>
      <c r="I54" s="41">
        <v>5.8999999999999997E-2</v>
      </c>
      <c r="J54" s="41">
        <v>5.8999999999999997E-2</v>
      </c>
      <c r="K54" s="18"/>
      <c r="L54" s="18"/>
      <c r="M54" s="18"/>
      <c r="N54" s="18"/>
      <c r="O54" s="18"/>
      <c r="P54" s="18"/>
      <c r="Q54" s="18"/>
      <c r="R54" s="18"/>
      <c r="S54" s="18"/>
      <c r="T54" s="18"/>
      <c r="U54" s="18"/>
      <c r="V54" s="18"/>
      <c r="W54" s="18"/>
      <c r="X54" s="18"/>
      <c r="Y54" s="18"/>
      <c r="Z54" s="18"/>
    </row>
    <row r="55" spans="1:26" ht="14.25">
      <c r="A55" s="84" t="s">
        <v>546</v>
      </c>
      <c r="B55" s="84" t="s">
        <v>9025</v>
      </c>
      <c r="C55" s="41">
        <v>12</v>
      </c>
      <c r="D55" s="84" t="s">
        <v>9314</v>
      </c>
      <c r="E55" s="53">
        <v>1.01E-13</v>
      </c>
      <c r="F55" s="53">
        <v>5.8599999999999998E-6</v>
      </c>
      <c r="G55" s="41">
        <v>0.61099999999999999</v>
      </c>
      <c r="H55" s="41">
        <v>0.38900000000000001</v>
      </c>
      <c r="I55" s="41">
        <v>7.9000000000000001E-2</v>
      </c>
      <c r="J55" s="41">
        <v>7.9000000000000001E-2</v>
      </c>
      <c r="K55" s="18"/>
      <c r="L55" s="18"/>
      <c r="M55" s="18"/>
      <c r="N55" s="18"/>
      <c r="O55" s="18"/>
      <c r="P55" s="18"/>
      <c r="Q55" s="18"/>
      <c r="R55" s="18"/>
      <c r="S55" s="18"/>
      <c r="T55" s="18"/>
      <c r="U55" s="18"/>
      <c r="V55" s="18"/>
      <c r="W55" s="18"/>
      <c r="X55" s="18"/>
      <c r="Y55" s="18"/>
      <c r="Z55" s="18"/>
    </row>
    <row r="56" spans="1:26" ht="14.25">
      <c r="A56" s="84" t="s">
        <v>546</v>
      </c>
      <c r="B56" s="84" t="s">
        <v>9025</v>
      </c>
      <c r="C56" s="41">
        <v>13</v>
      </c>
      <c r="D56" s="84" t="s">
        <v>9315</v>
      </c>
      <c r="E56" s="53">
        <v>1.02E-8</v>
      </c>
      <c r="F56" s="53">
        <v>4.5499999999999996E-6</v>
      </c>
      <c r="G56" s="41">
        <v>0.59399999999999997</v>
      </c>
      <c r="H56" s="41">
        <v>0.40600000000000003</v>
      </c>
      <c r="I56" s="41">
        <v>5.2999999999999999E-2</v>
      </c>
      <c r="J56" s="41">
        <v>5.2999999999999999E-2</v>
      </c>
      <c r="K56" s="18"/>
      <c r="L56" s="18"/>
      <c r="M56" s="18"/>
      <c r="N56" s="18"/>
      <c r="O56" s="18"/>
      <c r="P56" s="18"/>
      <c r="Q56" s="18"/>
      <c r="R56" s="18"/>
      <c r="S56" s="18"/>
      <c r="T56" s="18"/>
      <c r="U56" s="18"/>
      <c r="V56" s="18"/>
      <c r="W56" s="18"/>
      <c r="X56" s="18"/>
      <c r="Y56" s="18"/>
      <c r="Z56" s="18"/>
    </row>
    <row r="57" spans="1:26" ht="14.25">
      <c r="A57" s="84" t="s">
        <v>546</v>
      </c>
      <c r="B57" s="84" t="s">
        <v>9025</v>
      </c>
      <c r="C57" s="41">
        <v>14</v>
      </c>
      <c r="D57" s="84" t="s">
        <v>9316</v>
      </c>
      <c r="E57" s="41">
        <v>0.17138097999999999</v>
      </c>
      <c r="F57" s="53">
        <v>2.1799999999999999E-7</v>
      </c>
      <c r="G57" s="41">
        <v>0.78400000000000003</v>
      </c>
      <c r="H57" s="41">
        <v>0.216</v>
      </c>
      <c r="I57" s="41">
        <v>7.4999999999999997E-2</v>
      </c>
      <c r="J57" s="41">
        <v>7.4999999999999997E-2</v>
      </c>
      <c r="K57" s="18"/>
      <c r="L57" s="18"/>
      <c r="M57" s="18"/>
      <c r="N57" s="18"/>
      <c r="O57" s="18"/>
      <c r="P57" s="18"/>
      <c r="Q57" s="18"/>
      <c r="R57" s="18"/>
      <c r="S57" s="18"/>
      <c r="T57" s="18"/>
      <c r="U57" s="18"/>
      <c r="V57" s="18"/>
      <c r="W57" s="18"/>
      <c r="X57" s="18"/>
      <c r="Y57" s="18"/>
      <c r="Z57" s="18"/>
    </row>
    <row r="58" spans="1:26" ht="14.25">
      <c r="A58" s="84" t="s">
        <v>546</v>
      </c>
      <c r="B58" s="84" t="s">
        <v>9025</v>
      </c>
      <c r="C58" s="41">
        <v>15</v>
      </c>
      <c r="D58" s="84" t="s">
        <v>9317</v>
      </c>
      <c r="E58" s="41">
        <v>1.8493800000000001E-3</v>
      </c>
      <c r="F58" s="53">
        <v>1.44E-6</v>
      </c>
      <c r="G58" s="41">
        <v>0.749</v>
      </c>
      <c r="H58" s="41">
        <v>0.251</v>
      </c>
      <c r="I58" s="41">
        <v>6.4000000000000001E-2</v>
      </c>
      <c r="J58" s="41">
        <v>6.4000000000000001E-2</v>
      </c>
      <c r="K58" s="18"/>
      <c r="L58" s="18"/>
      <c r="M58" s="18"/>
      <c r="N58" s="18"/>
      <c r="O58" s="18"/>
      <c r="P58" s="18"/>
      <c r="Q58" s="18"/>
      <c r="R58" s="18"/>
      <c r="S58" s="18"/>
      <c r="T58" s="18"/>
      <c r="U58" s="18"/>
      <c r="V58" s="18"/>
      <c r="W58" s="18"/>
      <c r="X58" s="18"/>
      <c r="Y58" s="18"/>
      <c r="Z58" s="18"/>
    </row>
    <row r="59" spans="1:26" ht="14.25">
      <c r="A59" s="84" t="s">
        <v>546</v>
      </c>
      <c r="B59" s="84" t="s">
        <v>9025</v>
      </c>
      <c r="C59" s="41">
        <v>16</v>
      </c>
      <c r="D59" s="84" t="s">
        <v>9318</v>
      </c>
      <c r="E59" s="41">
        <v>3.5011559999999997E-2</v>
      </c>
      <c r="F59" s="53">
        <v>9.2500000000000004E-7</v>
      </c>
      <c r="G59" s="41">
        <v>0.69</v>
      </c>
      <c r="H59" s="41">
        <v>0.31</v>
      </c>
      <c r="I59" s="41">
        <v>6.3E-2</v>
      </c>
      <c r="J59" s="41">
        <v>6.3E-2</v>
      </c>
      <c r="K59" s="18"/>
      <c r="L59" s="18"/>
      <c r="M59" s="18"/>
      <c r="N59" s="18"/>
      <c r="O59" s="18"/>
      <c r="P59" s="18"/>
      <c r="Q59" s="18"/>
      <c r="R59" s="18"/>
      <c r="S59" s="18"/>
      <c r="T59" s="18"/>
      <c r="U59" s="18"/>
      <c r="V59" s="18"/>
      <c r="W59" s="18"/>
      <c r="X59" s="18"/>
      <c r="Y59" s="18"/>
      <c r="Z59" s="18"/>
    </row>
    <row r="60" spans="1:26" ht="14.25">
      <c r="A60" s="84" t="s">
        <v>546</v>
      </c>
      <c r="B60" s="84" t="s">
        <v>9025</v>
      </c>
      <c r="C60" s="41">
        <v>17</v>
      </c>
      <c r="D60" s="84" t="s">
        <v>9319</v>
      </c>
      <c r="E60" s="41">
        <v>1.5236200000000001E-3</v>
      </c>
      <c r="F60" s="53">
        <v>1.55E-6</v>
      </c>
      <c r="G60" s="41">
        <v>0.73799999999999999</v>
      </c>
      <c r="H60" s="41">
        <v>0.26200000000000001</v>
      </c>
      <c r="I60" s="41">
        <v>6.3E-2</v>
      </c>
      <c r="J60" s="41">
        <v>6.3E-2</v>
      </c>
      <c r="K60" s="18"/>
      <c r="L60" s="18"/>
      <c r="M60" s="18"/>
      <c r="N60" s="18"/>
      <c r="O60" s="18"/>
      <c r="P60" s="18"/>
      <c r="Q60" s="18"/>
      <c r="R60" s="18"/>
      <c r="S60" s="18"/>
      <c r="T60" s="18"/>
      <c r="U60" s="18"/>
      <c r="V60" s="18"/>
      <c r="W60" s="18"/>
      <c r="X60" s="18"/>
      <c r="Y60" s="18"/>
      <c r="Z60" s="18"/>
    </row>
    <row r="61" spans="1:26" ht="14.25">
      <c r="A61" s="84" t="s">
        <v>546</v>
      </c>
      <c r="B61" s="84" t="s">
        <v>9025</v>
      </c>
      <c r="C61" s="41">
        <v>18</v>
      </c>
      <c r="D61" s="84" t="s">
        <v>9320</v>
      </c>
      <c r="E61" s="41">
        <v>1.216005E-2</v>
      </c>
      <c r="F61" s="53">
        <v>1.28E-6</v>
      </c>
      <c r="G61" s="41">
        <v>0.73699999999999999</v>
      </c>
      <c r="H61" s="41">
        <v>0.26300000000000001</v>
      </c>
      <c r="I61" s="41">
        <v>5.2999999999999999E-2</v>
      </c>
      <c r="J61" s="41">
        <v>5.2999999999999999E-2</v>
      </c>
      <c r="K61" s="18"/>
      <c r="L61" s="18"/>
      <c r="M61" s="18"/>
      <c r="N61" s="18"/>
      <c r="O61" s="18"/>
      <c r="P61" s="18"/>
      <c r="Q61" s="18"/>
      <c r="R61" s="18"/>
      <c r="S61" s="18"/>
      <c r="T61" s="18"/>
      <c r="U61" s="18"/>
      <c r="V61" s="18"/>
      <c r="W61" s="18"/>
      <c r="X61" s="18"/>
      <c r="Y61" s="18"/>
      <c r="Z61" s="18"/>
    </row>
    <row r="62" spans="1:26" ht="14.25">
      <c r="A62" s="61" t="s">
        <v>555</v>
      </c>
      <c r="B62" s="61" t="s">
        <v>9025</v>
      </c>
      <c r="C62" s="62">
        <v>1</v>
      </c>
      <c r="D62" s="61" t="s">
        <v>9304</v>
      </c>
      <c r="E62" s="63">
        <v>3.2600000000000001E-15</v>
      </c>
      <c r="F62" s="62">
        <v>0</v>
      </c>
      <c r="G62" s="62">
        <v>0</v>
      </c>
      <c r="H62" s="61" t="s">
        <v>142</v>
      </c>
      <c r="I62" s="61" t="s">
        <v>142</v>
      </c>
      <c r="J62" s="61" t="s">
        <v>142</v>
      </c>
      <c r="K62" s="18"/>
      <c r="L62" s="18"/>
      <c r="M62" s="18"/>
      <c r="N62" s="18"/>
      <c r="O62" s="18"/>
      <c r="P62" s="18"/>
      <c r="Q62" s="18"/>
      <c r="R62" s="18"/>
      <c r="S62" s="18"/>
      <c r="T62" s="18"/>
      <c r="U62" s="18"/>
      <c r="V62" s="18"/>
      <c r="W62" s="18"/>
      <c r="X62" s="18"/>
      <c r="Y62" s="18"/>
      <c r="Z62" s="18"/>
    </row>
    <row r="63" spans="1:26" ht="14.25">
      <c r="A63" s="84" t="s">
        <v>555</v>
      </c>
      <c r="B63" s="84" t="s">
        <v>9025</v>
      </c>
      <c r="C63" s="41">
        <v>2</v>
      </c>
      <c r="D63" s="84" t="s">
        <v>9305</v>
      </c>
      <c r="E63" s="53">
        <v>5.4199999999999999E-19</v>
      </c>
      <c r="F63" s="41">
        <v>0</v>
      </c>
      <c r="G63" s="41">
        <v>0</v>
      </c>
      <c r="H63" s="84" t="s">
        <v>142</v>
      </c>
      <c r="I63" s="84" t="s">
        <v>142</v>
      </c>
      <c r="J63" s="84" t="s">
        <v>142</v>
      </c>
      <c r="K63" s="18"/>
      <c r="L63" s="18"/>
      <c r="M63" s="18"/>
      <c r="N63" s="18"/>
      <c r="O63" s="18"/>
      <c r="P63" s="18"/>
      <c r="Q63" s="18"/>
      <c r="R63" s="18"/>
      <c r="S63" s="18"/>
      <c r="T63" s="18"/>
      <c r="U63" s="18"/>
      <c r="V63" s="18"/>
      <c r="W63" s="18"/>
      <c r="X63" s="18"/>
      <c r="Y63" s="18"/>
      <c r="Z63" s="18"/>
    </row>
    <row r="64" spans="1:26" ht="14.25">
      <c r="A64" s="84" t="s">
        <v>555</v>
      </c>
      <c r="B64" s="84" t="s">
        <v>9025</v>
      </c>
      <c r="C64" s="41">
        <v>3</v>
      </c>
      <c r="D64" s="84" t="s">
        <v>9302</v>
      </c>
      <c r="E64" s="53">
        <v>4.7200000000000002E-15</v>
      </c>
      <c r="F64" s="41">
        <v>0</v>
      </c>
      <c r="G64" s="41">
        <v>0</v>
      </c>
      <c r="H64" s="84" t="s">
        <v>142</v>
      </c>
      <c r="I64" s="84" t="s">
        <v>142</v>
      </c>
      <c r="J64" s="84" t="s">
        <v>142</v>
      </c>
      <c r="K64" s="18"/>
      <c r="L64" s="18"/>
      <c r="M64" s="18"/>
      <c r="N64" s="18"/>
      <c r="O64" s="18"/>
      <c r="P64" s="18"/>
      <c r="Q64" s="18"/>
      <c r="R64" s="18"/>
      <c r="S64" s="18"/>
      <c r="T64" s="18"/>
      <c r="U64" s="18"/>
      <c r="V64" s="18"/>
      <c r="W64" s="18"/>
      <c r="X64" s="18"/>
      <c r="Y64" s="18"/>
      <c r="Z64" s="18"/>
    </row>
    <row r="65" spans="1:26" ht="14.25">
      <c r="A65" s="84" t="s">
        <v>555</v>
      </c>
      <c r="B65" s="84" t="s">
        <v>9025</v>
      </c>
      <c r="C65" s="41">
        <v>4</v>
      </c>
      <c r="D65" s="84" t="s">
        <v>9306</v>
      </c>
      <c r="E65" s="41">
        <v>0.46656936999999998</v>
      </c>
      <c r="F65" s="53">
        <v>1.6199999999999999E-7</v>
      </c>
      <c r="G65" s="41">
        <v>0.44700000000000001</v>
      </c>
      <c r="H65" s="41">
        <v>0.55300000000000005</v>
      </c>
      <c r="I65" s="41">
        <v>7.3999999999999996E-2</v>
      </c>
      <c r="J65" s="41">
        <v>7.3999999999999996E-2</v>
      </c>
      <c r="K65" s="18"/>
      <c r="L65" s="18"/>
      <c r="M65" s="18"/>
      <c r="N65" s="18"/>
      <c r="O65" s="18"/>
      <c r="P65" s="18"/>
      <c r="Q65" s="18"/>
      <c r="R65" s="18"/>
      <c r="S65" s="18"/>
      <c r="T65" s="18"/>
      <c r="U65" s="18"/>
      <c r="V65" s="18"/>
      <c r="W65" s="18"/>
      <c r="X65" s="18"/>
      <c r="Y65" s="18"/>
      <c r="Z65" s="18"/>
    </row>
    <row r="66" spans="1:26" ht="14.25">
      <c r="A66" s="84" t="s">
        <v>555</v>
      </c>
      <c r="B66" s="84" t="s">
        <v>9025</v>
      </c>
      <c r="C66" s="41">
        <v>5</v>
      </c>
      <c r="D66" s="84" t="s">
        <v>9307</v>
      </c>
      <c r="E66" s="41">
        <v>6.7673360000000002E-2</v>
      </c>
      <c r="F66" s="53">
        <v>5.4799999999999998E-7</v>
      </c>
      <c r="G66" s="41">
        <v>0.48499999999999999</v>
      </c>
      <c r="H66" s="41">
        <v>0.51500000000000001</v>
      </c>
      <c r="I66" s="41">
        <v>5.7000000000000002E-2</v>
      </c>
      <c r="J66" s="41">
        <v>5.7000000000000002E-2</v>
      </c>
      <c r="K66" s="18"/>
      <c r="L66" s="18"/>
      <c r="M66" s="18"/>
      <c r="N66" s="18"/>
      <c r="O66" s="18"/>
      <c r="P66" s="18"/>
      <c r="Q66" s="18"/>
      <c r="R66" s="18"/>
      <c r="S66" s="18"/>
      <c r="T66" s="18"/>
      <c r="U66" s="18"/>
      <c r="V66" s="18"/>
      <c r="W66" s="18"/>
      <c r="X66" s="18"/>
      <c r="Y66" s="18"/>
      <c r="Z66" s="18"/>
    </row>
    <row r="67" spans="1:26" ht="14.25">
      <c r="A67" s="84" t="s">
        <v>555</v>
      </c>
      <c r="B67" s="84" t="s">
        <v>9025</v>
      </c>
      <c r="C67" s="41">
        <v>6</v>
      </c>
      <c r="D67" s="84" t="s">
        <v>9308</v>
      </c>
      <c r="E67" s="41">
        <v>0.1433015</v>
      </c>
      <c r="F67" s="53">
        <v>1.18E-7</v>
      </c>
      <c r="G67" s="41">
        <v>0.40200000000000002</v>
      </c>
      <c r="H67" s="41">
        <v>0.59799999999999998</v>
      </c>
      <c r="I67" s="41">
        <v>6.2E-2</v>
      </c>
      <c r="J67" s="41">
        <v>6.2E-2</v>
      </c>
      <c r="K67" s="18"/>
      <c r="L67" s="18"/>
      <c r="M67" s="18"/>
      <c r="N67" s="18"/>
      <c r="O67" s="18"/>
      <c r="P67" s="18"/>
      <c r="Q67" s="18"/>
      <c r="R67" s="18"/>
      <c r="S67" s="18"/>
      <c r="T67" s="18"/>
      <c r="U67" s="18"/>
      <c r="V67" s="18"/>
      <c r="W67" s="18"/>
      <c r="X67" s="18"/>
      <c r="Y67" s="18"/>
      <c r="Z67" s="18"/>
    </row>
    <row r="68" spans="1:26" ht="14.25">
      <c r="A68" s="84" t="s">
        <v>555</v>
      </c>
      <c r="B68" s="84" t="s">
        <v>9025</v>
      </c>
      <c r="C68" s="41">
        <v>7</v>
      </c>
      <c r="D68" s="84" t="s">
        <v>9309</v>
      </c>
      <c r="E68" s="41">
        <v>4.9690959999999999E-2</v>
      </c>
      <c r="F68" s="53">
        <v>4.4200000000000001E-7</v>
      </c>
      <c r="G68" s="41">
        <v>0.47699999999999998</v>
      </c>
      <c r="H68" s="41">
        <v>0.52300000000000002</v>
      </c>
      <c r="I68" s="41">
        <v>5.5E-2</v>
      </c>
      <c r="J68" s="41">
        <v>5.5E-2</v>
      </c>
      <c r="K68" s="18"/>
      <c r="L68" s="18"/>
      <c r="M68" s="18"/>
      <c r="N68" s="18"/>
      <c r="O68" s="18"/>
      <c r="P68" s="18"/>
      <c r="Q68" s="18"/>
      <c r="R68" s="18"/>
      <c r="S68" s="18"/>
      <c r="T68" s="18"/>
      <c r="U68" s="18"/>
      <c r="V68" s="18"/>
      <c r="W68" s="18"/>
      <c r="X68" s="18"/>
      <c r="Y68" s="18"/>
      <c r="Z68" s="18"/>
    </row>
    <row r="69" spans="1:26" ht="14.25">
      <c r="A69" s="84" t="s">
        <v>555</v>
      </c>
      <c r="B69" s="84" t="s">
        <v>9025</v>
      </c>
      <c r="C69" s="41">
        <v>8</v>
      </c>
      <c r="D69" s="84" t="s">
        <v>9310</v>
      </c>
      <c r="E69" s="41">
        <v>0.32356995999999999</v>
      </c>
      <c r="F69" s="53">
        <v>1.3300000000000001E-7</v>
      </c>
      <c r="G69" s="41">
        <v>0.504</v>
      </c>
      <c r="H69" s="41">
        <v>0.496</v>
      </c>
      <c r="I69" s="41">
        <v>5.1999999999999998E-2</v>
      </c>
      <c r="J69" s="41">
        <v>5.1999999999999998E-2</v>
      </c>
      <c r="K69" s="18"/>
      <c r="L69" s="18"/>
      <c r="M69" s="18"/>
      <c r="N69" s="18"/>
      <c r="O69" s="18"/>
      <c r="P69" s="18"/>
      <c r="Q69" s="18"/>
      <c r="R69" s="18"/>
      <c r="S69" s="18"/>
      <c r="T69" s="18"/>
      <c r="U69" s="18"/>
      <c r="V69" s="18"/>
      <c r="W69" s="18"/>
      <c r="X69" s="18"/>
      <c r="Y69" s="18"/>
      <c r="Z69" s="18"/>
    </row>
    <row r="70" spans="1:26" ht="14.25">
      <c r="A70" s="84" t="s">
        <v>555</v>
      </c>
      <c r="B70" s="84" t="s">
        <v>9025</v>
      </c>
      <c r="C70" s="41">
        <v>9</v>
      </c>
      <c r="D70" s="84" t="s">
        <v>9311</v>
      </c>
      <c r="E70" s="41">
        <v>1.81318E-3</v>
      </c>
      <c r="F70" s="53">
        <v>6.2200000000000004E-7</v>
      </c>
      <c r="G70" s="41">
        <v>0.40300000000000002</v>
      </c>
      <c r="H70" s="41">
        <v>0.59699999999999998</v>
      </c>
      <c r="I70" s="41">
        <v>0.10299999999999999</v>
      </c>
      <c r="J70" s="41">
        <v>0.10299999999999999</v>
      </c>
      <c r="K70" s="18"/>
      <c r="L70" s="18"/>
      <c r="M70" s="18"/>
      <c r="N70" s="18"/>
      <c r="O70" s="18"/>
      <c r="P70" s="18"/>
      <c r="Q70" s="18"/>
      <c r="R70" s="18"/>
      <c r="S70" s="18"/>
      <c r="T70" s="18"/>
      <c r="U70" s="18"/>
      <c r="V70" s="18"/>
      <c r="W70" s="18"/>
      <c r="X70" s="18"/>
      <c r="Y70" s="18"/>
      <c r="Z70" s="18"/>
    </row>
    <row r="71" spans="1:26" ht="14.25">
      <c r="A71" s="84" t="s">
        <v>555</v>
      </c>
      <c r="B71" s="84" t="s">
        <v>9025</v>
      </c>
      <c r="C71" s="41">
        <v>10</v>
      </c>
      <c r="D71" s="84" t="s">
        <v>9312</v>
      </c>
      <c r="E71" s="53">
        <v>4.9600000000000001E-8</v>
      </c>
      <c r="F71" s="53">
        <v>2.6699999999999998E-6</v>
      </c>
      <c r="G71" s="41">
        <v>0.40100000000000002</v>
      </c>
      <c r="H71" s="41">
        <v>0.59899999999999998</v>
      </c>
      <c r="I71" s="41">
        <v>8.2000000000000003E-2</v>
      </c>
      <c r="J71" s="41">
        <v>8.2000000000000003E-2</v>
      </c>
      <c r="K71" s="18"/>
      <c r="L71" s="18"/>
      <c r="M71" s="18"/>
      <c r="N71" s="18"/>
      <c r="O71" s="18"/>
      <c r="P71" s="18"/>
      <c r="Q71" s="18"/>
      <c r="R71" s="18"/>
      <c r="S71" s="18"/>
      <c r="T71" s="18"/>
      <c r="U71" s="18"/>
      <c r="V71" s="18"/>
      <c r="W71" s="18"/>
      <c r="X71" s="18"/>
      <c r="Y71" s="18"/>
      <c r="Z71" s="18"/>
    </row>
    <row r="72" spans="1:26" ht="14.25">
      <c r="A72" s="84" t="s">
        <v>555</v>
      </c>
      <c r="B72" s="84" t="s">
        <v>9025</v>
      </c>
      <c r="C72" s="41">
        <v>11</v>
      </c>
      <c r="D72" s="84" t="s">
        <v>9313</v>
      </c>
      <c r="E72" s="41">
        <v>0.35876748000000003</v>
      </c>
      <c r="F72" s="53">
        <v>2.4299999999999999E-7</v>
      </c>
      <c r="G72" s="41">
        <v>0.372</v>
      </c>
      <c r="H72" s="41">
        <v>0.628</v>
      </c>
      <c r="I72" s="41">
        <v>5.8999999999999997E-2</v>
      </c>
      <c r="J72" s="41">
        <v>5.8999999999999997E-2</v>
      </c>
      <c r="K72" s="18"/>
      <c r="L72" s="18"/>
      <c r="M72" s="18"/>
      <c r="N72" s="18"/>
      <c r="O72" s="18"/>
      <c r="P72" s="18"/>
      <c r="Q72" s="18"/>
      <c r="R72" s="18"/>
      <c r="S72" s="18"/>
      <c r="T72" s="18"/>
      <c r="U72" s="18"/>
      <c r="V72" s="18"/>
      <c r="W72" s="18"/>
      <c r="X72" s="18"/>
      <c r="Y72" s="18"/>
      <c r="Z72" s="18"/>
    </row>
    <row r="73" spans="1:26" ht="14.25">
      <c r="A73" s="84" t="s">
        <v>555</v>
      </c>
      <c r="B73" s="84" t="s">
        <v>9025</v>
      </c>
      <c r="C73" s="41">
        <v>12</v>
      </c>
      <c r="D73" s="84" t="s">
        <v>9314</v>
      </c>
      <c r="E73" s="53">
        <v>3.0199999999999999E-9</v>
      </c>
      <c r="F73" s="53">
        <v>2.5399999999999998E-6</v>
      </c>
      <c r="G73" s="41">
        <v>0.45200000000000001</v>
      </c>
      <c r="H73" s="41">
        <v>0.54800000000000004</v>
      </c>
      <c r="I73" s="41">
        <v>7.2999999999999995E-2</v>
      </c>
      <c r="J73" s="41">
        <v>7.2999999999999995E-2</v>
      </c>
      <c r="K73" s="18"/>
      <c r="L73" s="18"/>
      <c r="M73" s="18"/>
      <c r="N73" s="18"/>
      <c r="O73" s="18"/>
      <c r="P73" s="18"/>
      <c r="Q73" s="18"/>
      <c r="R73" s="18"/>
      <c r="S73" s="18"/>
      <c r="T73" s="18"/>
      <c r="U73" s="18"/>
      <c r="V73" s="18"/>
      <c r="W73" s="18"/>
      <c r="X73" s="18"/>
      <c r="Y73" s="18"/>
      <c r="Z73" s="18"/>
    </row>
    <row r="74" spans="1:26" ht="14.25">
      <c r="A74" s="84" t="s">
        <v>555</v>
      </c>
      <c r="B74" s="84" t="s">
        <v>9025</v>
      </c>
      <c r="C74" s="41">
        <v>13</v>
      </c>
      <c r="D74" s="84" t="s">
        <v>9315</v>
      </c>
      <c r="E74" s="41">
        <v>2.2645600000000001E-3</v>
      </c>
      <c r="F74" s="53">
        <v>1.26E-6</v>
      </c>
      <c r="G74" s="41">
        <v>0.47599999999999998</v>
      </c>
      <c r="H74" s="41">
        <v>0.52400000000000002</v>
      </c>
      <c r="I74" s="41">
        <v>5.2999999999999999E-2</v>
      </c>
      <c r="J74" s="41">
        <v>5.2999999999999999E-2</v>
      </c>
      <c r="K74" s="18"/>
      <c r="L74" s="18"/>
      <c r="M74" s="18"/>
      <c r="N74" s="18"/>
      <c r="O74" s="18"/>
      <c r="P74" s="18"/>
      <c r="Q74" s="18"/>
      <c r="R74" s="18"/>
      <c r="S74" s="18"/>
      <c r="T74" s="18"/>
      <c r="U74" s="18"/>
      <c r="V74" s="18"/>
      <c r="W74" s="18"/>
      <c r="X74" s="18"/>
      <c r="Y74" s="18"/>
      <c r="Z74" s="18"/>
    </row>
    <row r="75" spans="1:26" ht="14.25">
      <c r="A75" s="84" t="s">
        <v>555</v>
      </c>
      <c r="B75" s="84" t="s">
        <v>9025</v>
      </c>
      <c r="C75" s="41">
        <v>14</v>
      </c>
      <c r="D75" s="84" t="s">
        <v>9316</v>
      </c>
      <c r="E75" s="41">
        <v>0.22742924</v>
      </c>
      <c r="F75" s="53">
        <v>2.8500000000000002E-7</v>
      </c>
      <c r="G75" s="41">
        <v>0.51</v>
      </c>
      <c r="H75" s="41">
        <v>0.49</v>
      </c>
      <c r="I75" s="41">
        <v>8.1000000000000003E-2</v>
      </c>
      <c r="J75" s="41">
        <v>8.1000000000000003E-2</v>
      </c>
      <c r="K75" s="18"/>
      <c r="L75" s="18"/>
      <c r="M75" s="18"/>
      <c r="N75" s="18"/>
      <c r="O75" s="18"/>
      <c r="P75" s="18"/>
      <c r="Q75" s="18"/>
      <c r="R75" s="18"/>
      <c r="S75" s="18"/>
      <c r="T75" s="18"/>
      <c r="U75" s="18"/>
      <c r="V75" s="18"/>
      <c r="W75" s="18"/>
      <c r="X75" s="18"/>
      <c r="Y75" s="18"/>
      <c r="Z75" s="18"/>
    </row>
    <row r="76" spans="1:26" ht="14.25">
      <c r="A76" s="84" t="s">
        <v>555</v>
      </c>
      <c r="B76" s="84" t="s">
        <v>9025</v>
      </c>
      <c r="C76" s="41">
        <v>15</v>
      </c>
      <c r="D76" s="84" t="s">
        <v>9317</v>
      </c>
      <c r="E76" s="41">
        <v>9.5049699999999997E-3</v>
      </c>
      <c r="F76" s="53">
        <v>9.2800000000000005E-7</v>
      </c>
      <c r="G76" s="41">
        <v>0.53100000000000003</v>
      </c>
      <c r="H76" s="41">
        <v>0.46899999999999997</v>
      </c>
      <c r="I76" s="41">
        <v>6.0999999999999999E-2</v>
      </c>
      <c r="J76" s="41">
        <v>6.0999999999999999E-2</v>
      </c>
      <c r="K76" s="18"/>
      <c r="L76" s="18"/>
      <c r="M76" s="18"/>
      <c r="N76" s="18"/>
      <c r="O76" s="18"/>
      <c r="P76" s="18"/>
      <c r="Q76" s="18"/>
      <c r="R76" s="18"/>
      <c r="S76" s="18"/>
      <c r="T76" s="18"/>
      <c r="U76" s="18"/>
      <c r="V76" s="18"/>
      <c r="W76" s="18"/>
      <c r="X76" s="18"/>
      <c r="Y76" s="18"/>
      <c r="Z76" s="18"/>
    </row>
    <row r="77" spans="1:26" ht="14.25">
      <c r="A77" s="84" t="s">
        <v>555</v>
      </c>
      <c r="B77" s="84" t="s">
        <v>9025</v>
      </c>
      <c r="C77" s="41">
        <v>16</v>
      </c>
      <c r="D77" s="84" t="s">
        <v>9318</v>
      </c>
      <c r="E77" s="41">
        <v>0.29897899</v>
      </c>
      <c r="F77" s="53">
        <v>8.7499999999999996E-8</v>
      </c>
      <c r="G77" s="41">
        <v>0.442</v>
      </c>
      <c r="H77" s="41">
        <v>0.55800000000000005</v>
      </c>
      <c r="I77" s="41">
        <v>6.5000000000000002E-2</v>
      </c>
      <c r="J77" s="41">
        <v>6.5000000000000002E-2</v>
      </c>
      <c r="K77" s="18"/>
      <c r="L77" s="18"/>
      <c r="M77" s="18"/>
      <c r="N77" s="18"/>
      <c r="O77" s="18"/>
      <c r="P77" s="18"/>
      <c r="Q77" s="18"/>
      <c r="R77" s="18"/>
      <c r="S77" s="18"/>
      <c r="T77" s="18"/>
      <c r="U77" s="18"/>
      <c r="V77" s="18"/>
      <c r="W77" s="18"/>
      <c r="X77" s="18"/>
      <c r="Y77" s="18"/>
      <c r="Z77" s="18"/>
    </row>
    <row r="78" spans="1:26" ht="14.25">
      <c r="A78" s="84" t="s">
        <v>555</v>
      </c>
      <c r="B78" s="84" t="s">
        <v>9025</v>
      </c>
      <c r="C78" s="41">
        <v>17</v>
      </c>
      <c r="D78" s="84" t="s">
        <v>9319</v>
      </c>
      <c r="E78" s="41">
        <v>5.7185400000000003E-3</v>
      </c>
      <c r="F78" s="53">
        <v>7.9800000000000003E-7</v>
      </c>
      <c r="G78" s="41">
        <v>0.52800000000000002</v>
      </c>
      <c r="H78" s="41">
        <v>0.47199999999999998</v>
      </c>
      <c r="I78" s="41">
        <v>5.8999999999999997E-2</v>
      </c>
      <c r="J78" s="41">
        <v>5.8999999999999997E-2</v>
      </c>
      <c r="K78" s="18"/>
      <c r="L78" s="18"/>
      <c r="M78" s="18"/>
      <c r="N78" s="18"/>
      <c r="O78" s="18"/>
      <c r="P78" s="18"/>
      <c r="Q78" s="18"/>
      <c r="R78" s="18"/>
      <c r="S78" s="18"/>
      <c r="T78" s="18"/>
      <c r="U78" s="18"/>
      <c r="V78" s="18"/>
      <c r="W78" s="18"/>
      <c r="X78" s="18"/>
      <c r="Y78" s="18"/>
      <c r="Z78" s="18"/>
    </row>
    <row r="79" spans="1:26" ht="14.25">
      <c r="A79" s="84" t="s">
        <v>555</v>
      </c>
      <c r="B79" s="84" t="s">
        <v>9025</v>
      </c>
      <c r="C79" s="41">
        <v>18</v>
      </c>
      <c r="D79" s="84" t="s">
        <v>9320</v>
      </c>
      <c r="E79" s="41">
        <v>0.30470955</v>
      </c>
      <c r="F79" s="53">
        <v>3.0100000000000001E-7</v>
      </c>
      <c r="G79" s="41">
        <v>0.54900000000000004</v>
      </c>
      <c r="H79" s="41">
        <v>0.45100000000000001</v>
      </c>
      <c r="I79" s="41">
        <v>5.2999999999999999E-2</v>
      </c>
      <c r="J79" s="41">
        <v>5.2999999999999999E-2</v>
      </c>
      <c r="K79" s="18"/>
      <c r="L79" s="18"/>
      <c r="M79" s="18"/>
      <c r="N79" s="18"/>
      <c r="O79" s="18"/>
      <c r="P79" s="18"/>
      <c r="Q79" s="18"/>
      <c r="R79" s="18"/>
      <c r="S79" s="18"/>
      <c r="T79" s="18"/>
      <c r="U79" s="18"/>
      <c r="V79" s="18"/>
      <c r="W79" s="18"/>
      <c r="X79" s="18"/>
      <c r="Y79" s="18"/>
      <c r="Z79" s="18"/>
    </row>
    <row r="80" spans="1:26" ht="14.25">
      <c r="A80" s="61" t="s">
        <v>509</v>
      </c>
      <c r="B80" s="61" t="s">
        <v>9025</v>
      </c>
      <c r="C80" s="62">
        <v>1</v>
      </c>
      <c r="D80" s="61" t="s">
        <v>9304</v>
      </c>
      <c r="E80" s="63">
        <v>6.8000000000000001E-15</v>
      </c>
      <c r="F80" s="62">
        <v>0</v>
      </c>
      <c r="G80" s="62">
        <v>0</v>
      </c>
      <c r="H80" s="61" t="s">
        <v>142</v>
      </c>
      <c r="I80" s="61" t="s">
        <v>142</v>
      </c>
      <c r="J80" s="61" t="s">
        <v>142</v>
      </c>
      <c r="K80" s="18"/>
      <c r="L80" s="18"/>
      <c r="M80" s="18"/>
      <c r="N80" s="18"/>
      <c r="O80" s="18"/>
      <c r="P80" s="18"/>
      <c r="Q80" s="18"/>
      <c r="R80" s="18"/>
      <c r="S80" s="18"/>
      <c r="T80" s="18"/>
      <c r="U80" s="18"/>
      <c r="V80" s="18"/>
      <c r="W80" s="18"/>
      <c r="X80" s="18"/>
      <c r="Y80" s="18"/>
      <c r="Z80" s="18"/>
    </row>
    <row r="81" spans="1:26" ht="14.25">
      <c r="A81" s="84" t="s">
        <v>509</v>
      </c>
      <c r="B81" s="84" t="s">
        <v>9025</v>
      </c>
      <c r="C81" s="41">
        <v>2</v>
      </c>
      <c r="D81" s="84" t="s">
        <v>9305</v>
      </c>
      <c r="E81" s="53">
        <v>7.1499999999999997E-18</v>
      </c>
      <c r="F81" s="41">
        <v>0</v>
      </c>
      <c r="G81" s="41">
        <v>0</v>
      </c>
      <c r="H81" s="84" t="s">
        <v>142</v>
      </c>
      <c r="I81" s="84" t="s">
        <v>142</v>
      </c>
      <c r="J81" s="84" t="s">
        <v>142</v>
      </c>
      <c r="K81" s="18"/>
      <c r="L81" s="18"/>
      <c r="M81" s="18"/>
      <c r="N81" s="18"/>
      <c r="O81" s="18"/>
      <c r="P81" s="18"/>
      <c r="Q81" s="18"/>
      <c r="R81" s="18"/>
      <c r="S81" s="18"/>
      <c r="T81" s="18"/>
      <c r="U81" s="18"/>
      <c r="V81" s="18"/>
      <c r="W81" s="18"/>
      <c r="X81" s="18"/>
      <c r="Y81" s="18"/>
      <c r="Z81" s="18"/>
    </row>
    <row r="82" spans="1:26" ht="14.25">
      <c r="A82" s="84" t="s">
        <v>509</v>
      </c>
      <c r="B82" s="84" t="s">
        <v>9025</v>
      </c>
      <c r="C82" s="41">
        <v>3</v>
      </c>
      <c r="D82" s="84" t="s">
        <v>9302</v>
      </c>
      <c r="E82" s="53">
        <v>2.11E-14</v>
      </c>
      <c r="F82" s="41">
        <v>0</v>
      </c>
      <c r="G82" s="41">
        <v>0</v>
      </c>
      <c r="H82" s="84" t="s">
        <v>142</v>
      </c>
      <c r="I82" s="84" t="s">
        <v>142</v>
      </c>
      <c r="J82" s="84" t="s">
        <v>142</v>
      </c>
      <c r="K82" s="18"/>
      <c r="L82" s="18"/>
      <c r="M82" s="18"/>
      <c r="N82" s="18"/>
      <c r="O82" s="18"/>
      <c r="P82" s="18"/>
      <c r="Q82" s="18"/>
      <c r="R82" s="18"/>
      <c r="S82" s="18"/>
      <c r="T82" s="18"/>
      <c r="U82" s="18"/>
      <c r="V82" s="18"/>
      <c r="W82" s="18"/>
      <c r="X82" s="18"/>
      <c r="Y82" s="18"/>
      <c r="Z82" s="18"/>
    </row>
    <row r="83" spans="1:26" ht="14.25">
      <c r="A83" s="84" t="s">
        <v>509</v>
      </c>
      <c r="B83" s="84" t="s">
        <v>9025</v>
      </c>
      <c r="C83" s="41">
        <v>4</v>
      </c>
      <c r="D83" s="84" t="s">
        <v>9306</v>
      </c>
      <c r="E83" s="41">
        <v>0.68881486000000003</v>
      </c>
      <c r="F83" s="53">
        <v>1.51E-8</v>
      </c>
      <c r="G83" s="41">
        <v>0.54900000000000004</v>
      </c>
      <c r="H83" s="41">
        <v>0.45100000000000001</v>
      </c>
      <c r="I83" s="41">
        <v>7.8E-2</v>
      </c>
      <c r="J83" s="41">
        <v>7.8E-2</v>
      </c>
      <c r="K83" s="18"/>
      <c r="L83" s="18"/>
      <c r="M83" s="18"/>
      <c r="N83" s="18"/>
      <c r="O83" s="18"/>
      <c r="P83" s="18"/>
      <c r="Q83" s="18"/>
      <c r="R83" s="18"/>
      <c r="S83" s="18"/>
      <c r="T83" s="18"/>
      <c r="U83" s="18"/>
      <c r="V83" s="18"/>
      <c r="W83" s="18"/>
      <c r="X83" s="18"/>
      <c r="Y83" s="18"/>
      <c r="Z83" s="18"/>
    </row>
    <row r="84" spans="1:26" ht="14.25">
      <c r="A84" s="84" t="s">
        <v>509</v>
      </c>
      <c r="B84" s="84" t="s">
        <v>9025</v>
      </c>
      <c r="C84" s="41">
        <v>5</v>
      </c>
      <c r="D84" s="84" t="s">
        <v>9307</v>
      </c>
      <c r="E84" s="41">
        <v>0.81688786999999996</v>
      </c>
      <c r="F84" s="53">
        <v>1.0800000000000001E-8</v>
      </c>
      <c r="G84" s="41">
        <v>0.49</v>
      </c>
      <c r="H84" s="41">
        <v>0.51</v>
      </c>
      <c r="I84" s="41">
        <v>5.7000000000000002E-2</v>
      </c>
      <c r="J84" s="41">
        <v>5.7000000000000002E-2</v>
      </c>
      <c r="K84" s="18"/>
      <c r="L84" s="18"/>
      <c r="M84" s="18"/>
      <c r="N84" s="18"/>
      <c r="O84" s="18"/>
      <c r="P84" s="18"/>
      <c r="Q84" s="18"/>
      <c r="R84" s="18"/>
      <c r="S84" s="18"/>
      <c r="T84" s="18"/>
      <c r="U84" s="18"/>
      <c r="V84" s="18"/>
      <c r="W84" s="18"/>
      <c r="X84" s="18"/>
      <c r="Y84" s="18"/>
      <c r="Z84" s="18"/>
    </row>
    <row r="85" spans="1:26" ht="14.25">
      <c r="A85" s="84" t="s">
        <v>509</v>
      </c>
      <c r="B85" s="84" t="s">
        <v>9025</v>
      </c>
      <c r="C85" s="41">
        <v>6</v>
      </c>
      <c r="D85" s="84" t="s">
        <v>9308</v>
      </c>
      <c r="E85" s="41">
        <v>4.2888800000000001E-3</v>
      </c>
      <c r="F85" s="53">
        <v>6.92E-7</v>
      </c>
      <c r="G85" s="41">
        <v>0.44900000000000001</v>
      </c>
      <c r="H85" s="41">
        <v>0.55100000000000005</v>
      </c>
      <c r="I85" s="41">
        <v>6.6000000000000003E-2</v>
      </c>
      <c r="J85" s="41">
        <v>6.6000000000000003E-2</v>
      </c>
      <c r="K85" s="18"/>
      <c r="L85" s="18"/>
      <c r="M85" s="18"/>
      <c r="N85" s="18"/>
      <c r="O85" s="18"/>
      <c r="P85" s="18"/>
      <c r="Q85" s="18"/>
      <c r="R85" s="18"/>
      <c r="S85" s="18"/>
      <c r="T85" s="18"/>
      <c r="U85" s="18"/>
      <c r="V85" s="18"/>
      <c r="W85" s="18"/>
      <c r="X85" s="18"/>
      <c r="Y85" s="18"/>
      <c r="Z85" s="18"/>
    </row>
    <row r="86" spans="1:26" ht="14.25">
      <c r="A86" s="84" t="s">
        <v>509</v>
      </c>
      <c r="B86" s="84" t="s">
        <v>9025</v>
      </c>
      <c r="C86" s="41">
        <v>7</v>
      </c>
      <c r="D86" s="84" t="s">
        <v>9309</v>
      </c>
      <c r="E86" s="41">
        <v>0.64669372000000003</v>
      </c>
      <c r="F86" s="53">
        <v>5.2399999999999999E-8</v>
      </c>
      <c r="G86" s="41">
        <v>0.45400000000000001</v>
      </c>
      <c r="H86" s="41">
        <v>0.54600000000000004</v>
      </c>
      <c r="I86" s="41">
        <v>5.6000000000000001E-2</v>
      </c>
      <c r="J86" s="41">
        <v>5.6000000000000001E-2</v>
      </c>
      <c r="K86" s="18"/>
      <c r="L86" s="18"/>
      <c r="M86" s="18"/>
      <c r="N86" s="18"/>
      <c r="O86" s="18"/>
      <c r="P86" s="18"/>
      <c r="Q86" s="18"/>
      <c r="R86" s="18"/>
      <c r="S86" s="18"/>
      <c r="T86" s="18"/>
      <c r="U86" s="18"/>
      <c r="V86" s="18"/>
      <c r="W86" s="18"/>
      <c r="X86" s="18"/>
      <c r="Y86" s="18"/>
      <c r="Z86" s="18"/>
    </row>
    <row r="87" spans="1:26" ht="14.25">
      <c r="A87" s="84" t="s">
        <v>509</v>
      </c>
      <c r="B87" s="84" t="s">
        <v>9025</v>
      </c>
      <c r="C87" s="41">
        <v>8</v>
      </c>
      <c r="D87" s="84" t="s">
        <v>9310</v>
      </c>
      <c r="E87" s="41">
        <v>2.2047959999999998E-2</v>
      </c>
      <c r="F87" s="53">
        <v>4.6699999999999999E-7</v>
      </c>
      <c r="G87" s="41">
        <v>0.51</v>
      </c>
      <c r="H87" s="41">
        <v>0.49</v>
      </c>
      <c r="I87" s="41">
        <v>5.3999999999999999E-2</v>
      </c>
      <c r="J87" s="41">
        <v>5.3999999999999999E-2</v>
      </c>
      <c r="K87" s="18"/>
      <c r="L87" s="18"/>
      <c r="M87" s="18"/>
      <c r="N87" s="18"/>
      <c r="O87" s="18"/>
      <c r="P87" s="18"/>
      <c r="Q87" s="18"/>
      <c r="R87" s="18"/>
      <c r="S87" s="18"/>
      <c r="T87" s="18"/>
      <c r="U87" s="18"/>
      <c r="V87" s="18"/>
      <c r="W87" s="18"/>
      <c r="X87" s="18"/>
      <c r="Y87" s="18"/>
      <c r="Z87" s="18"/>
    </row>
    <row r="88" spans="1:26" ht="14.25">
      <c r="A88" s="84" t="s">
        <v>509</v>
      </c>
      <c r="B88" s="84" t="s">
        <v>9025</v>
      </c>
      <c r="C88" s="41">
        <v>9</v>
      </c>
      <c r="D88" s="84" t="s">
        <v>9311</v>
      </c>
      <c r="E88" s="41">
        <v>3.2022759999999997E-2</v>
      </c>
      <c r="F88" s="53">
        <v>1.37E-7</v>
      </c>
      <c r="G88" s="41">
        <v>0.54100000000000004</v>
      </c>
      <c r="H88" s="41">
        <v>0.45900000000000002</v>
      </c>
      <c r="I88" s="41">
        <v>8.5000000000000006E-2</v>
      </c>
      <c r="J88" s="41">
        <v>8.5000000000000006E-2</v>
      </c>
      <c r="K88" s="18"/>
      <c r="L88" s="18"/>
      <c r="M88" s="18"/>
      <c r="N88" s="18"/>
      <c r="O88" s="18"/>
      <c r="P88" s="18"/>
      <c r="Q88" s="18"/>
      <c r="R88" s="18"/>
      <c r="S88" s="18"/>
      <c r="T88" s="18"/>
      <c r="U88" s="18"/>
      <c r="V88" s="18"/>
      <c r="W88" s="18"/>
      <c r="X88" s="18"/>
      <c r="Y88" s="18"/>
      <c r="Z88" s="18"/>
    </row>
    <row r="89" spans="1:26" ht="14.25">
      <c r="A89" s="84" t="s">
        <v>509</v>
      </c>
      <c r="B89" s="84" t="s">
        <v>9025</v>
      </c>
      <c r="C89" s="41">
        <v>10</v>
      </c>
      <c r="D89" s="84" t="s">
        <v>9312</v>
      </c>
      <c r="E89" s="53">
        <v>2.3799999999999999E-5</v>
      </c>
      <c r="F89" s="53">
        <v>9.0299999999999997E-7</v>
      </c>
      <c r="G89" s="41">
        <v>0.44700000000000001</v>
      </c>
      <c r="H89" s="41">
        <v>0.55300000000000005</v>
      </c>
      <c r="I89" s="41">
        <v>7.0999999999999994E-2</v>
      </c>
      <c r="J89" s="41">
        <v>7.0999999999999994E-2</v>
      </c>
      <c r="K89" s="18"/>
      <c r="L89" s="18"/>
      <c r="M89" s="18"/>
      <c r="N89" s="18"/>
      <c r="O89" s="18"/>
      <c r="P89" s="18"/>
      <c r="Q89" s="18"/>
      <c r="R89" s="18"/>
      <c r="S89" s="18"/>
      <c r="T89" s="18"/>
      <c r="U89" s="18"/>
      <c r="V89" s="18"/>
      <c r="W89" s="18"/>
      <c r="X89" s="18"/>
      <c r="Y89" s="18"/>
      <c r="Z89" s="18"/>
    </row>
    <row r="90" spans="1:26" ht="14.25">
      <c r="A90" s="84" t="s">
        <v>509</v>
      </c>
      <c r="B90" s="84" t="s">
        <v>9025</v>
      </c>
      <c r="C90" s="41">
        <v>11</v>
      </c>
      <c r="D90" s="84" t="s">
        <v>9313</v>
      </c>
      <c r="E90" s="41">
        <v>0.69429971999999995</v>
      </c>
      <c r="F90" s="53">
        <v>5.2600000000000001E-8</v>
      </c>
      <c r="G90" s="41">
        <v>0.42399999999999999</v>
      </c>
      <c r="H90" s="41">
        <v>0.57599999999999996</v>
      </c>
      <c r="I90" s="41">
        <v>5.2999999999999999E-2</v>
      </c>
      <c r="J90" s="41">
        <v>5.2999999999999999E-2</v>
      </c>
      <c r="K90" s="18"/>
      <c r="L90" s="18"/>
      <c r="M90" s="18"/>
      <c r="N90" s="18"/>
      <c r="O90" s="18"/>
      <c r="P90" s="18"/>
      <c r="Q90" s="18"/>
      <c r="R90" s="18"/>
      <c r="S90" s="18"/>
      <c r="T90" s="18"/>
      <c r="U90" s="18"/>
      <c r="V90" s="18"/>
      <c r="W90" s="18"/>
      <c r="X90" s="18"/>
      <c r="Y90" s="18"/>
      <c r="Z90" s="18"/>
    </row>
    <row r="91" spans="1:26" ht="14.25">
      <c r="A91" s="84" t="s">
        <v>509</v>
      </c>
      <c r="B91" s="84" t="s">
        <v>9025</v>
      </c>
      <c r="C91" s="41">
        <v>12</v>
      </c>
      <c r="D91" s="84" t="s">
        <v>9314</v>
      </c>
      <c r="E91" s="53">
        <v>8.8799999999999997E-6</v>
      </c>
      <c r="F91" s="53">
        <v>6.4799999999999998E-7</v>
      </c>
      <c r="G91" s="41">
        <v>0.42299999999999999</v>
      </c>
      <c r="H91" s="41">
        <v>0.57699999999999996</v>
      </c>
      <c r="I91" s="41">
        <v>6.4000000000000001E-2</v>
      </c>
      <c r="J91" s="41">
        <v>6.4000000000000001E-2</v>
      </c>
      <c r="K91" s="18"/>
      <c r="L91" s="18"/>
      <c r="M91" s="18"/>
      <c r="N91" s="18"/>
      <c r="O91" s="18"/>
      <c r="P91" s="18"/>
      <c r="Q91" s="18"/>
      <c r="R91" s="18"/>
      <c r="S91" s="18"/>
      <c r="T91" s="18"/>
      <c r="U91" s="18"/>
      <c r="V91" s="18"/>
      <c r="W91" s="18"/>
      <c r="X91" s="18"/>
      <c r="Y91" s="18"/>
      <c r="Z91" s="18"/>
    </row>
    <row r="92" spans="1:26" ht="14.25">
      <c r="A92" s="84" t="s">
        <v>509</v>
      </c>
      <c r="B92" s="84" t="s">
        <v>9025</v>
      </c>
      <c r="C92" s="41">
        <v>13</v>
      </c>
      <c r="D92" s="84" t="s">
        <v>9315</v>
      </c>
      <c r="E92" s="41">
        <v>0.20795199</v>
      </c>
      <c r="F92" s="53">
        <v>8.1499999999999995E-8</v>
      </c>
      <c r="G92" s="41">
        <v>0.48499999999999999</v>
      </c>
      <c r="H92" s="41">
        <v>0.51500000000000001</v>
      </c>
      <c r="I92" s="41">
        <v>4.8000000000000001E-2</v>
      </c>
      <c r="J92" s="41">
        <v>4.8000000000000001E-2</v>
      </c>
      <c r="K92" s="18"/>
      <c r="L92" s="18"/>
      <c r="M92" s="18"/>
      <c r="N92" s="18"/>
      <c r="O92" s="18"/>
      <c r="P92" s="18"/>
      <c r="Q92" s="18"/>
      <c r="R92" s="18"/>
      <c r="S92" s="18"/>
      <c r="T92" s="18"/>
      <c r="U92" s="18"/>
      <c r="V92" s="18"/>
      <c r="W92" s="18"/>
      <c r="X92" s="18"/>
      <c r="Y92" s="18"/>
      <c r="Z92" s="18"/>
    </row>
    <row r="93" spans="1:26" ht="14.25">
      <c r="A93" s="84" t="s">
        <v>509</v>
      </c>
      <c r="B93" s="84" t="s">
        <v>9025</v>
      </c>
      <c r="C93" s="41">
        <v>14</v>
      </c>
      <c r="D93" s="84" t="s">
        <v>9316</v>
      </c>
      <c r="E93" s="41">
        <v>0.90521974000000005</v>
      </c>
      <c r="F93" s="53">
        <v>1.0999999999999999E-8</v>
      </c>
      <c r="G93" s="41">
        <v>0.59699999999999998</v>
      </c>
      <c r="H93" s="41">
        <v>0.40300000000000002</v>
      </c>
      <c r="I93" s="41">
        <v>7.5999999999999998E-2</v>
      </c>
      <c r="J93" s="41">
        <v>7.5999999999999998E-2</v>
      </c>
      <c r="K93" s="18"/>
      <c r="L93" s="18"/>
      <c r="M93" s="18"/>
      <c r="N93" s="18"/>
      <c r="O93" s="18"/>
      <c r="P93" s="18"/>
      <c r="Q93" s="18"/>
      <c r="R93" s="18"/>
      <c r="S93" s="18"/>
      <c r="T93" s="18"/>
      <c r="U93" s="18"/>
      <c r="V93" s="18"/>
      <c r="W93" s="18"/>
      <c r="X93" s="18"/>
      <c r="Y93" s="18"/>
      <c r="Z93" s="18"/>
    </row>
    <row r="94" spans="1:26" ht="14.25">
      <c r="A94" s="84" t="s">
        <v>509</v>
      </c>
      <c r="B94" s="84" t="s">
        <v>9025</v>
      </c>
      <c r="C94" s="41">
        <v>15</v>
      </c>
      <c r="D94" s="84" t="s">
        <v>9317</v>
      </c>
      <c r="E94" s="41">
        <v>0.60862764000000003</v>
      </c>
      <c r="F94" s="53">
        <v>2.6700000000000001E-8</v>
      </c>
      <c r="G94" s="41">
        <v>0.53700000000000003</v>
      </c>
      <c r="H94" s="41">
        <v>0.46300000000000002</v>
      </c>
      <c r="I94" s="41">
        <v>5.8000000000000003E-2</v>
      </c>
      <c r="J94" s="41">
        <v>5.8000000000000003E-2</v>
      </c>
      <c r="K94" s="18"/>
      <c r="L94" s="18"/>
      <c r="M94" s="18"/>
      <c r="N94" s="18"/>
      <c r="O94" s="18"/>
      <c r="P94" s="18"/>
      <c r="Q94" s="18"/>
      <c r="R94" s="18"/>
      <c r="S94" s="18"/>
      <c r="T94" s="18"/>
      <c r="U94" s="18"/>
      <c r="V94" s="18"/>
      <c r="W94" s="18"/>
      <c r="X94" s="18"/>
      <c r="Y94" s="18"/>
      <c r="Z94" s="18"/>
    </row>
    <row r="95" spans="1:26" ht="14.25">
      <c r="A95" s="84" t="s">
        <v>509</v>
      </c>
      <c r="B95" s="84" t="s">
        <v>9025</v>
      </c>
      <c r="C95" s="41">
        <v>16</v>
      </c>
      <c r="D95" s="84" t="s">
        <v>9318</v>
      </c>
      <c r="E95" s="41">
        <v>2.6197160000000001E-2</v>
      </c>
      <c r="F95" s="53">
        <v>4.9999999999999998E-7</v>
      </c>
      <c r="G95" s="41">
        <v>0.497</v>
      </c>
      <c r="H95" s="41">
        <v>0.503</v>
      </c>
      <c r="I95" s="41">
        <v>6.4000000000000001E-2</v>
      </c>
      <c r="J95" s="41">
        <v>6.4000000000000001E-2</v>
      </c>
      <c r="K95" s="18"/>
      <c r="L95" s="18"/>
      <c r="M95" s="18"/>
      <c r="N95" s="18"/>
      <c r="O95" s="18"/>
      <c r="P95" s="18"/>
      <c r="Q95" s="18"/>
      <c r="R95" s="18"/>
      <c r="S95" s="18"/>
      <c r="T95" s="18"/>
      <c r="U95" s="18"/>
      <c r="V95" s="18"/>
      <c r="W95" s="18"/>
      <c r="X95" s="18"/>
      <c r="Y95" s="18"/>
      <c r="Z95" s="18"/>
    </row>
    <row r="96" spans="1:26" ht="14.25">
      <c r="A96" s="84" t="s">
        <v>509</v>
      </c>
      <c r="B96" s="84" t="s">
        <v>9025</v>
      </c>
      <c r="C96" s="41">
        <v>17</v>
      </c>
      <c r="D96" s="84" t="s">
        <v>9319</v>
      </c>
      <c r="E96" s="41">
        <v>0.38480878000000002</v>
      </c>
      <c r="F96" s="53">
        <v>4.7199999999999999E-8</v>
      </c>
      <c r="G96" s="41">
        <v>0.504</v>
      </c>
      <c r="H96" s="41">
        <v>0.496</v>
      </c>
      <c r="I96" s="41">
        <v>5.8999999999999997E-2</v>
      </c>
      <c r="J96" s="41">
        <v>5.8999999999999997E-2</v>
      </c>
      <c r="K96" s="18"/>
      <c r="L96" s="18"/>
      <c r="M96" s="18"/>
      <c r="N96" s="18"/>
      <c r="O96" s="18"/>
      <c r="P96" s="18"/>
      <c r="Q96" s="18"/>
      <c r="R96" s="18"/>
      <c r="S96" s="18"/>
      <c r="T96" s="18"/>
      <c r="U96" s="18"/>
      <c r="V96" s="18"/>
      <c r="W96" s="18"/>
      <c r="X96" s="18"/>
      <c r="Y96" s="18"/>
      <c r="Z96" s="18"/>
    </row>
    <row r="97" spans="1:26" ht="14.25">
      <c r="A97" s="84" t="s">
        <v>509</v>
      </c>
      <c r="B97" s="84" t="s">
        <v>9025</v>
      </c>
      <c r="C97" s="41">
        <v>18</v>
      </c>
      <c r="D97" s="84" t="s">
        <v>9320</v>
      </c>
      <c r="E97" s="41">
        <v>0.10965109000000001</v>
      </c>
      <c r="F97" s="53">
        <v>2.8200000000000001E-7</v>
      </c>
      <c r="G97" s="41">
        <v>0.56000000000000005</v>
      </c>
      <c r="H97" s="41">
        <v>0.44</v>
      </c>
      <c r="I97" s="41">
        <v>5.3999999999999999E-2</v>
      </c>
      <c r="J97" s="41">
        <v>5.3999999999999999E-2</v>
      </c>
      <c r="K97" s="18"/>
      <c r="L97" s="18"/>
      <c r="M97" s="18"/>
      <c r="N97" s="18"/>
      <c r="O97" s="18"/>
      <c r="P97" s="18"/>
      <c r="Q97" s="18"/>
      <c r="R97" s="18"/>
      <c r="S97" s="18"/>
      <c r="T97" s="18"/>
      <c r="U97" s="18"/>
      <c r="V97" s="18"/>
      <c r="W97" s="18"/>
      <c r="X97" s="18"/>
      <c r="Y97" s="18"/>
      <c r="Z97" s="18"/>
    </row>
    <row r="98" spans="1:26" ht="15">
      <c r="A98" s="50"/>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5">
      <c r="A99" s="50" t="s">
        <v>9285</v>
      </c>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5">
      <c r="A100" s="93" t="s">
        <v>9014</v>
      </c>
      <c r="B100" s="93" t="s">
        <v>9015</v>
      </c>
      <c r="C100" s="93" t="s">
        <v>9016</v>
      </c>
      <c r="D100" s="93" t="s">
        <v>9017</v>
      </c>
      <c r="E100" s="93" t="s">
        <v>9018</v>
      </c>
      <c r="F100" s="93" t="s">
        <v>9019</v>
      </c>
      <c r="G100" s="93" t="s">
        <v>7056</v>
      </c>
      <c r="H100" s="93" t="s">
        <v>9020</v>
      </c>
      <c r="I100" s="93" t="s">
        <v>9022</v>
      </c>
      <c r="J100" s="93" t="s">
        <v>9023</v>
      </c>
      <c r="K100" s="18"/>
      <c r="L100" s="18"/>
      <c r="M100" s="18"/>
      <c r="N100" s="18"/>
      <c r="O100" s="18"/>
      <c r="P100" s="18"/>
      <c r="Q100" s="18"/>
      <c r="R100" s="18"/>
      <c r="S100" s="18"/>
      <c r="T100" s="18"/>
      <c r="U100" s="18"/>
      <c r="V100" s="18"/>
      <c r="W100" s="18"/>
      <c r="X100" s="18"/>
      <c r="Y100" s="18"/>
      <c r="Z100" s="18"/>
    </row>
    <row r="101" spans="1:26" ht="14.25">
      <c r="A101" s="84" t="s">
        <v>9321</v>
      </c>
      <c r="B101" s="84" t="s">
        <v>9025</v>
      </c>
      <c r="C101" s="41">
        <v>1</v>
      </c>
      <c r="D101" s="84" t="s">
        <v>9304</v>
      </c>
      <c r="E101" s="53">
        <v>6.0600000000000001E-18</v>
      </c>
      <c r="F101" s="41">
        <v>0</v>
      </c>
      <c r="G101" s="41">
        <v>0</v>
      </c>
      <c r="H101" s="84" t="s">
        <v>142</v>
      </c>
      <c r="I101" s="84" t="s">
        <v>142</v>
      </c>
      <c r="J101" s="84" t="s">
        <v>142</v>
      </c>
      <c r="K101" s="18"/>
      <c r="L101" s="18"/>
      <c r="M101" s="18"/>
      <c r="N101" s="18"/>
      <c r="O101" s="18"/>
      <c r="P101" s="18"/>
      <c r="Q101" s="18"/>
      <c r="R101" s="18"/>
      <c r="S101" s="18"/>
      <c r="T101" s="18"/>
      <c r="U101" s="18"/>
      <c r="V101" s="18"/>
      <c r="W101" s="18"/>
      <c r="X101" s="18"/>
      <c r="Y101" s="18"/>
      <c r="Z101" s="18"/>
    </row>
    <row r="102" spans="1:26" ht="14.25">
      <c r="A102" s="84" t="s">
        <v>9321</v>
      </c>
      <c r="B102" s="84" t="s">
        <v>9025</v>
      </c>
      <c r="C102" s="41">
        <v>2</v>
      </c>
      <c r="D102" s="84" t="s">
        <v>9305</v>
      </c>
      <c r="E102" s="53">
        <v>4.6500000000000002E-31</v>
      </c>
      <c r="F102" s="41">
        <v>0</v>
      </c>
      <c r="G102" s="41">
        <v>0</v>
      </c>
      <c r="H102" s="84" t="s">
        <v>142</v>
      </c>
      <c r="I102" s="84" t="s">
        <v>142</v>
      </c>
      <c r="J102" s="84" t="s">
        <v>142</v>
      </c>
      <c r="K102" s="18"/>
      <c r="L102" s="18"/>
      <c r="M102" s="18"/>
      <c r="N102" s="18"/>
      <c r="O102" s="18"/>
      <c r="P102" s="18"/>
      <c r="Q102" s="18"/>
      <c r="R102" s="18"/>
      <c r="S102" s="18"/>
      <c r="T102" s="18"/>
      <c r="U102" s="18"/>
      <c r="V102" s="18"/>
      <c r="W102" s="18"/>
      <c r="X102" s="18"/>
      <c r="Y102" s="18"/>
      <c r="Z102" s="18"/>
    </row>
    <row r="103" spans="1:26" ht="14.25">
      <c r="A103" s="84" t="s">
        <v>9321</v>
      </c>
      <c r="B103" s="84" t="s">
        <v>9025</v>
      </c>
      <c r="C103" s="41">
        <v>3</v>
      </c>
      <c r="D103" s="84" t="s">
        <v>9302</v>
      </c>
      <c r="E103" s="53">
        <v>7.7700000000000004E-23</v>
      </c>
      <c r="F103" s="41">
        <v>0</v>
      </c>
      <c r="G103" s="41">
        <v>0</v>
      </c>
      <c r="H103" s="84" t="s">
        <v>142</v>
      </c>
      <c r="I103" s="84" t="s">
        <v>142</v>
      </c>
      <c r="J103" s="84" t="s">
        <v>142</v>
      </c>
      <c r="K103" s="18"/>
      <c r="L103" s="18"/>
      <c r="M103" s="18"/>
      <c r="N103" s="18"/>
      <c r="O103" s="18"/>
      <c r="P103" s="18"/>
      <c r="Q103" s="18"/>
      <c r="R103" s="18"/>
      <c r="S103" s="18"/>
      <c r="T103" s="18"/>
      <c r="U103" s="18"/>
      <c r="V103" s="18"/>
      <c r="W103" s="18"/>
      <c r="X103" s="18"/>
      <c r="Y103" s="18"/>
      <c r="Z103" s="18"/>
    </row>
    <row r="104" spans="1:26" ht="14.25">
      <c r="A104" s="66" t="s">
        <v>9321</v>
      </c>
      <c r="B104" s="66" t="s">
        <v>9025</v>
      </c>
      <c r="C104" s="60">
        <v>4</v>
      </c>
      <c r="D104" s="66" t="s">
        <v>9306</v>
      </c>
      <c r="E104" s="60">
        <v>0.35580236999999998</v>
      </c>
      <c r="F104" s="121">
        <v>4.3999999999999997E-8</v>
      </c>
      <c r="G104" s="60">
        <v>0.57599999999999996</v>
      </c>
      <c r="H104" s="60">
        <v>0.42399999999999999</v>
      </c>
      <c r="I104" s="60">
        <v>4.9000000000000002E-2</v>
      </c>
      <c r="J104" s="60">
        <v>4.9000000000000002E-2</v>
      </c>
      <c r="K104" s="18"/>
      <c r="L104" s="18"/>
      <c r="M104" s="18"/>
      <c r="N104" s="18"/>
      <c r="O104" s="18"/>
      <c r="P104" s="18"/>
      <c r="Q104" s="18"/>
      <c r="R104" s="18"/>
      <c r="S104" s="18"/>
      <c r="T104" s="18"/>
      <c r="U104" s="18"/>
      <c r="V104" s="18"/>
      <c r="W104" s="18"/>
      <c r="X104" s="18"/>
      <c r="Y104" s="18"/>
      <c r="Z104" s="18"/>
    </row>
    <row r="105" spans="1:26" ht="14.25">
      <c r="A105" s="84" t="s">
        <v>9321</v>
      </c>
      <c r="B105" s="84" t="s">
        <v>9025</v>
      </c>
      <c r="C105" s="41">
        <v>5</v>
      </c>
      <c r="D105" s="84" t="s">
        <v>9307</v>
      </c>
      <c r="E105" s="41">
        <v>2.5540839999999999E-2</v>
      </c>
      <c r="F105" s="53">
        <v>4.01E-7</v>
      </c>
      <c r="G105" s="41">
        <v>0.58799999999999997</v>
      </c>
      <c r="H105" s="41">
        <v>0.41199999999999998</v>
      </c>
      <c r="I105" s="41">
        <v>4.2000000000000003E-2</v>
      </c>
      <c r="J105" s="41">
        <v>4.2000000000000003E-2</v>
      </c>
      <c r="K105" s="18"/>
      <c r="L105" s="18"/>
      <c r="M105" s="18"/>
      <c r="N105" s="18"/>
      <c r="O105" s="18"/>
      <c r="P105" s="18"/>
      <c r="Q105" s="18"/>
      <c r="R105" s="18"/>
      <c r="S105" s="18"/>
      <c r="T105" s="18"/>
      <c r="U105" s="18"/>
      <c r="V105" s="18"/>
      <c r="W105" s="18"/>
      <c r="X105" s="18"/>
      <c r="Y105" s="18"/>
      <c r="Z105" s="18"/>
    </row>
    <row r="106" spans="1:26" ht="14.25">
      <c r="A106" s="84" t="s">
        <v>9321</v>
      </c>
      <c r="B106" s="84" t="s">
        <v>9025</v>
      </c>
      <c r="C106" s="41">
        <v>6</v>
      </c>
      <c r="D106" s="84" t="s">
        <v>9308</v>
      </c>
      <c r="E106" s="41">
        <v>4.4416089999999998E-2</v>
      </c>
      <c r="F106" s="53">
        <v>1.14E-7</v>
      </c>
      <c r="G106" s="41">
        <v>0.54</v>
      </c>
      <c r="H106" s="41">
        <v>0.46</v>
      </c>
      <c r="I106" s="41">
        <v>4.2000000000000003E-2</v>
      </c>
      <c r="J106" s="41">
        <v>4.2000000000000003E-2</v>
      </c>
      <c r="K106" s="18"/>
      <c r="L106" s="18"/>
      <c r="M106" s="18"/>
      <c r="N106" s="18"/>
      <c r="O106" s="18"/>
      <c r="P106" s="18"/>
      <c r="Q106" s="18"/>
      <c r="R106" s="18"/>
      <c r="S106" s="18"/>
      <c r="T106" s="18"/>
      <c r="U106" s="18"/>
      <c r="V106" s="18"/>
      <c r="W106" s="18"/>
      <c r="X106" s="18"/>
      <c r="Y106" s="18"/>
      <c r="Z106" s="18"/>
    </row>
    <row r="107" spans="1:26" ht="14.25">
      <c r="A107" s="84" t="s">
        <v>9321</v>
      </c>
      <c r="B107" s="84" t="s">
        <v>9025</v>
      </c>
      <c r="C107" s="41">
        <v>7</v>
      </c>
      <c r="D107" s="84" t="s">
        <v>9309</v>
      </c>
      <c r="E107" s="41">
        <v>1.960694E-2</v>
      </c>
      <c r="F107" s="53">
        <v>3.1E-7</v>
      </c>
      <c r="G107" s="41">
        <v>0.57899999999999996</v>
      </c>
      <c r="H107" s="41">
        <v>0.42099999999999999</v>
      </c>
      <c r="I107" s="41">
        <v>3.7999999999999999E-2</v>
      </c>
      <c r="J107" s="41">
        <v>3.7999999999999999E-2</v>
      </c>
      <c r="K107" s="18"/>
      <c r="L107" s="18"/>
      <c r="M107" s="18"/>
      <c r="N107" s="18"/>
      <c r="O107" s="18"/>
      <c r="P107" s="18"/>
      <c r="Q107" s="18"/>
      <c r="R107" s="18"/>
      <c r="S107" s="18"/>
      <c r="T107" s="18"/>
      <c r="U107" s="18"/>
      <c r="V107" s="18"/>
      <c r="W107" s="18"/>
      <c r="X107" s="18"/>
      <c r="Y107" s="18"/>
      <c r="Z107" s="18"/>
    </row>
    <row r="108" spans="1:26" ht="14.25">
      <c r="A108" s="66" t="s">
        <v>9321</v>
      </c>
      <c r="B108" s="66" t="s">
        <v>9025</v>
      </c>
      <c r="C108" s="60">
        <v>8</v>
      </c>
      <c r="D108" s="66" t="s">
        <v>9310</v>
      </c>
      <c r="E108" s="60">
        <v>0.16192376</v>
      </c>
      <c r="F108" s="121">
        <v>1.4700000000000001E-7</v>
      </c>
      <c r="G108" s="60">
        <v>0.60299999999999998</v>
      </c>
      <c r="H108" s="60">
        <v>0.39700000000000002</v>
      </c>
      <c r="I108" s="60">
        <v>3.5999999999999997E-2</v>
      </c>
      <c r="J108" s="60">
        <v>3.5999999999999997E-2</v>
      </c>
      <c r="K108" s="18"/>
      <c r="L108" s="18"/>
      <c r="M108" s="18"/>
      <c r="N108" s="18"/>
      <c r="O108" s="18"/>
      <c r="P108" s="18"/>
      <c r="Q108" s="18"/>
      <c r="R108" s="18"/>
      <c r="S108" s="18"/>
      <c r="T108" s="18"/>
      <c r="U108" s="18"/>
      <c r="V108" s="18"/>
      <c r="W108" s="18"/>
      <c r="X108" s="18"/>
      <c r="Y108" s="18"/>
      <c r="Z108" s="18"/>
    </row>
    <row r="109" spans="1:26" ht="14.25">
      <c r="A109" s="84" t="s">
        <v>9321</v>
      </c>
      <c r="B109" s="84" t="s">
        <v>9025</v>
      </c>
      <c r="C109" s="41">
        <v>9</v>
      </c>
      <c r="D109" s="84" t="s">
        <v>9311</v>
      </c>
      <c r="E109" s="53">
        <v>3.51E-11</v>
      </c>
      <c r="F109" s="53">
        <v>1.1999999999999999E-6</v>
      </c>
      <c r="G109" s="41">
        <v>0.55500000000000005</v>
      </c>
      <c r="H109" s="41">
        <v>0.44500000000000001</v>
      </c>
      <c r="I109" s="41">
        <v>9.1999999999999998E-2</v>
      </c>
      <c r="J109" s="41">
        <v>9.1999999999999998E-2</v>
      </c>
      <c r="K109" s="18"/>
      <c r="L109" s="18"/>
      <c r="M109" s="18"/>
      <c r="N109" s="18"/>
      <c r="O109" s="18"/>
      <c r="P109" s="18"/>
      <c r="Q109" s="18"/>
      <c r="R109" s="18"/>
      <c r="S109" s="18"/>
      <c r="T109" s="18"/>
      <c r="U109" s="18"/>
      <c r="V109" s="18"/>
      <c r="W109" s="18"/>
      <c r="X109" s="18"/>
      <c r="Y109" s="18"/>
      <c r="Z109" s="18"/>
    </row>
    <row r="110" spans="1:26" ht="14.25">
      <c r="A110" s="84" t="s">
        <v>9321</v>
      </c>
      <c r="B110" s="84" t="s">
        <v>9025</v>
      </c>
      <c r="C110" s="41">
        <v>10</v>
      </c>
      <c r="D110" s="84" t="s">
        <v>9312</v>
      </c>
      <c r="E110" s="53">
        <v>1.3000000000000001E-19</v>
      </c>
      <c r="F110" s="53">
        <v>4.1799999999999998E-6</v>
      </c>
      <c r="G110" s="41">
        <v>0.45700000000000002</v>
      </c>
      <c r="H110" s="41">
        <v>0.54300000000000004</v>
      </c>
      <c r="I110" s="41">
        <v>8.6999999999999994E-2</v>
      </c>
      <c r="J110" s="41">
        <v>8.6999999999999994E-2</v>
      </c>
      <c r="K110" s="18"/>
      <c r="L110" s="18"/>
      <c r="M110" s="18"/>
      <c r="N110" s="18"/>
      <c r="O110" s="18"/>
      <c r="P110" s="18"/>
      <c r="Q110" s="18"/>
      <c r="R110" s="18"/>
      <c r="S110" s="18"/>
      <c r="T110" s="18"/>
      <c r="U110" s="18"/>
      <c r="V110" s="18"/>
      <c r="W110" s="18"/>
      <c r="X110" s="18"/>
      <c r="Y110" s="18"/>
      <c r="Z110" s="18"/>
    </row>
    <row r="111" spans="1:26" ht="14.25">
      <c r="A111" s="84" t="s">
        <v>9321</v>
      </c>
      <c r="B111" s="84" t="s">
        <v>9025</v>
      </c>
      <c r="C111" s="41">
        <v>11</v>
      </c>
      <c r="D111" s="84" t="s">
        <v>9313</v>
      </c>
      <c r="E111" s="53">
        <v>5.1799999999999999E-5</v>
      </c>
      <c r="F111" s="53">
        <v>1.04E-6</v>
      </c>
      <c r="G111" s="41">
        <v>0.45700000000000002</v>
      </c>
      <c r="H111" s="41">
        <v>0.54300000000000004</v>
      </c>
      <c r="I111" s="41">
        <v>3.9E-2</v>
      </c>
      <c r="J111" s="41">
        <v>3.9E-2</v>
      </c>
      <c r="K111" s="18"/>
      <c r="L111" s="18"/>
      <c r="M111" s="18"/>
      <c r="N111" s="18"/>
      <c r="O111" s="18"/>
      <c r="P111" s="18"/>
      <c r="Q111" s="18"/>
      <c r="R111" s="18"/>
      <c r="S111" s="18"/>
      <c r="T111" s="18"/>
      <c r="U111" s="18"/>
      <c r="V111" s="18"/>
      <c r="W111" s="18"/>
      <c r="X111" s="18"/>
      <c r="Y111" s="18"/>
      <c r="Z111" s="18"/>
    </row>
    <row r="112" spans="1:26" ht="14.25">
      <c r="A112" s="84" t="s">
        <v>9321</v>
      </c>
      <c r="B112" s="84" t="s">
        <v>9025</v>
      </c>
      <c r="C112" s="41">
        <v>12</v>
      </c>
      <c r="D112" s="84" t="s">
        <v>9314</v>
      </c>
      <c r="E112" s="53">
        <v>1.53E-22</v>
      </c>
      <c r="F112" s="53">
        <v>3.8E-6</v>
      </c>
      <c r="G112" s="41">
        <v>0.59</v>
      </c>
      <c r="H112" s="41">
        <v>0.41</v>
      </c>
      <c r="I112" s="41">
        <v>5.8000000000000003E-2</v>
      </c>
      <c r="J112" s="41">
        <v>5.8000000000000003E-2</v>
      </c>
      <c r="K112" s="18"/>
      <c r="L112" s="18"/>
      <c r="M112" s="18"/>
      <c r="N112" s="18"/>
      <c r="O112" s="18"/>
      <c r="P112" s="18"/>
      <c r="Q112" s="18"/>
      <c r="R112" s="18"/>
      <c r="S112" s="18"/>
      <c r="T112" s="18"/>
      <c r="U112" s="18"/>
      <c r="V112" s="18"/>
      <c r="W112" s="18"/>
      <c r="X112" s="18"/>
      <c r="Y112" s="18"/>
      <c r="Z112" s="18"/>
    </row>
    <row r="113" spans="1:26" ht="14.25">
      <c r="A113" s="84" t="s">
        <v>9321</v>
      </c>
      <c r="B113" s="84" t="s">
        <v>9025</v>
      </c>
      <c r="C113" s="41">
        <v>13</v>
      </c>
      <c r="D113" s="84" t="s">
        <v>9315</v>
      </c>
      <c r="E113" s="53">
        <v>3.6399999999999998E-10</v>
      </c>
      <c r="F113" s="53">
        <v>2.4200000000000001E-6</v>
      </c>
      <c r="G113" s="41">
        <v>0.54900000000000004</v>
      </c>
      <c r="H113" s="41">
        <v>0.45100000000000001</v>
      </c>
      <c r="I113" s="41">
        <v>3.5999999999999997E-2</v>
      </c>
      <c r="J113" s="41">
        <v>3.5999999999999997E-2</v>
      </c>
      <c r="K113" s="18"/>
      <c r="L113" s="18"/>
      <c r="M113" s="18"/>
      <c r="N113" s="18"/>
      <c r="O113" s="18"/>
      <c r="P113" s="18"/>
      <c r="Q113" s="18"/>
      <c r="R113" s="18"/>
      <c r="S113" s="18"/>
      <c r="T113" s="18"/>
      <c r="U113" s="18"/>
      <c r="V113" s="18"/>
      <c r="W113" s="18"/>
      <c r="X113" s="18"/>
      <c r="Y113" s="18"/>
      <c r="Z113" s="18"/>
    </row>
    <row r="114" spans="1:26" ht="14.25">
      <c r="A114" s="84" t="s">
        <v>9321</v>
      </c>
      <c r="B114" s="84" t="s">
        <v>9025</v>
      </c>
      <c r="C114" s="41">
        <v>14</v>
      </c>
      <c r="D114" s="84" t="s">
        <v>9316</v>
      </c>
      <c r="E114" s="41">
        <v>1.7306249999999999E-2</v>
      </c>
      <c r="F114" s="53">
        <v>1.8199999999999999E-7</v>
      </c>
      <c r="G114" s="41">
        <v>0.65800000000000003</v>
      </c>
      <c r="H114" s="41">
        <v>0.34200000000000003</v>
      </c>
      <c r="I114" s="41">
        <v>4.8000000000000001E-2</v>
      </c>
      <c r="J114" s="41">
        <v>4.8000000000000001E-2</v>
      </c>
      <c r="K114" s="18"/>
      <c r="L114" s="18"/>
      <c r="M114" s="18"/>
      <c r="N114" s="18"/>
      <c r="O114" s="18"/>
      <c r="P114" s="18"/>
      <c r="Q114" s="18"/>
      <c r="R114" s="18"/>
      <c r="S114" s="18"/>
      <c r="T114" s="18"/>
      <c r="U114" s="18"/>
      <c r="V114" s="18"/>
      <c r="W114" s="18"/>
      <c r="X114" s="18"/>
      <c r="Y114" s="18"/>
      <c r="Z114" s="18"/>
    </row>
    <row r="115" spans="1:26" ht="14.25">
      <c r="A115" s="84" t="s">
        <v>9321</v>
      </c>
      <c r="B115" s="84" t="s">
        <v>9025</v>
      </c>
      <c r="C115" s="41">
        <v>15</v>
      </c>
      <c r="D115" s="84" t="s">
        <v>9317</v>
      </c>
      <c r="E115" s="41">
        <v>1.5506E-4</v>
      </c>
      <c r="F115" s="53">
        <v>7.2500000000000005E-7</v>
      </c>
      <c r="G115" s="41">
        <v>0.64300000000000002</v>
      </c>
      <c r="H115" s="41">
        <v>0.35699999999999998</v>
      </c>
      <c r="I115" s="41">
        <v>4.1000000000000002E-2</v>
      </c>
      <c r="J115" s="41">
        <v>4.1000000000000002E-2</v>
      </c>
      <c r="K115" s="18"/>
      <c r="L115" s="18"/>
      <c r="M115" s="18"/>
      <c r="N115" s="18"/>
      <c r="O115" s="18"/>
      <c r="P115" s="18"/>
      <c r="Q115" s="18"/>
      <c r="R115" s="18"/>
      <c r="S115" s="18"/>
      <c r="T115" s="18"/>
      <c r="U115" s="18"/>
      <c r="V115" s="18"/>
      <c r="W115" s="18"/>
      <c r="X115" s="18"/>
      <c r="Y115" s="18"/>
      <c r="Z115" s="18"/>
    </row>
    <row r="116" spans="1:26" ht="14.25">
      <c r="A116" s="66" t="s">
        <v>9321</v>
      </c>
      <c r="B116" s="66" t="s">
        <v>9025</v>
      </c>
      <c r="C116" s="60">
        <v>16</v>
      </c>
      <c r="D116" s="66" t="s">
        <v>9318</v>
      </c>
      <c r="E116" s="60">
        <v>0.20212178</v>
      </c>
      <c r="F116" s="121">
        <v>1.1000000000000001E-7</v>
      </c>
      <c r="G116" s="60">
        <v>0.59399999999999997</v>
      </c>
      <c r="H116" s="60">
        <v>0.40600000000000003</v>
      </c>
      <c r="I116" s="60">
        <v>3.9E-2</v>
      </c>
      <c r="J116" s="60">
        <v>3.9E-2</v>
      </c>
      <c r="K116" s="18"/>
      <c r="L116" s="18"/>
      <c r="M116" s="18"/>
      <c r="N116" s="18"/>
      <c r="O116" s="18"/>
      <c r="P116" s="18"/>
      <c r="Q116" s="18"/>
      <c r="R116" s="18"/>
      <c r="S116" s="18"/>
      <c r="T116" s="18"/>
      <c r="U116" s="18"/>
      <c r="V116" s="18"/>
      <c r="W116" s="18"/>
      <c r="X116" s="18"/>
      <c r="Y116" s="18"/>
      <c r="Z116" s="18"/>
    </row>
    <row r="117" spans="1:26" ht="14.25">
      <c r="A117" s="84" t="s">
        <v>9321</v>
      </c>
      <c r="B117" s="84" t="s">
        <v>9025</v>
      </c>
      <c r="C117" s="41">
        <v>17</v>
      </c>
      <c r="D117" s="84" t="s">
        <v>9319</v>
      </c>
      <c r="E117" s="53">
        <v>8.6899999999999998E-5</v>
      </c>
      <c r="F117" s="53">
        <v>6.0699999999999997E-7</v>
      </c>
      <c r="G117" s="41">
        <v>0.63700000000000001</v>
      </c>
      <c r="H117" s="41">
        <v>0.36299999999999999</v>
      </c>
      <c r="I117" s="41">
        <v>3.6999999999999998E-2</v>
      </c>
      <c r="J117" s="41">
        <v>3.6999999999999998E-2</v>
      </c>
      <c r="K117" s="18"/>
      <c r="L117" s="18"/>
      <c r="M117" s="18"/>
      <c r="N117" s="18"/>
      <c r="O117" s="18"/>
      <c r="P117" s="18"/>
      <c r="Q117" s="18"/>
      <c r="R117" s="18"/>
      <c r="S117" s="18"/>
      <c r="T117" s="18"/>
      <c r="U117" s="18"/>
      <c r="V117" s="18"/>
      <c r="W117" s="18"/>
      <c r="X117" s="18"/>
      <c r="Y117" s="18"/>
      <c r="Z117" s="18"/>
    </row>
    <row r="118" spans="1:26" ht="14.25">
      <c r="A118" s="66" t="s">
        <v>9321</v>
      </c>
      <c r="B118" s="66" t="s">
        <v>9025</v>
      </c>
      <c r="C118" s="60">
        <v>18</v>
      </c>
      <c r="D118" s="66" t="s">
        <v>9320</v>
      </c>
      <c r="E118" s="60">
        <v>0.11886612000000001</v>
      </c>
      <c r="F118" s="121">
        <v>2.9799999999999999E-7</v>
      </c>
      <c r="G118" s="60">
        <v>0.65200000000000002</v>
      </c>
      <c r="H118" s="60">
        <v>0.34799999999999998</v>
      </c>
      <c r="I118" s="60">
        <v>3.3000000000000002E-2</v>
      </c>
      <c r="J118" s="60">
        <v>3.3000000000000002E-2</v>
      </c>
      <c r="K118" s="18"/>
      <c r="L118" s="18"/>
      <c r="M118" s="18"/>
      <c r="N118" s="18"/>
      <c r="O118" s="18"/>
      <c r="P118" s="18"/>
      <c r="Q118" s="18"/>
      <c r="R118" s="18"/>
      <c r="S118" s="18"/>
      <c r="T118" s="18"/>
      <c r="U118" s="18"/>
      <c r="V118" s="18"/>
      <c r="W118" s="18"/>
      <c r="X118" s="18"/>
      <c r="Y118" s="18"/>
      <c r="Z118" s="18"/>
    </row>
    <row r="119" spans="1:26" ht="14.25">
      <c r="A119" s="61" t="s">
        <v>9322</v>
      </c>
      <c r="B119" s="61" t="s">
        <v>9025</v>
      </c>
      <c r="C119" s="62">
        <v>1</v>
      </c>
      <c r="D119" s="61" t="s">
        <v>9304</v>
      </c>
      <c r="E119" s="63">
        <v>6.8000000000000001E-15</v>
      </c>
      <c r="F119" s="62">
        <v>0</v>
      </c>
      <c r="G119" s="62">
        <v>0</v>
      </c>
      <c r="H119" s="61" t="s">
        <v>142</v>
      </c>
      <c r="I119" s="61" t="s">
        <v>142</v>
      </c>
      <c r="J119" s="61" t="s">
        <v>142</v>
      </c>
      <c r="K119" s="18"/>
      <c r="L119" s="18"/>
      <c r="M119" s="18"/>
      <c r="N119" s="18"/>
      <c r="O119" s="18"/>
      <c r="P119" s="18"/>
      <c r="Q119" s="18"/>
      <c r="R119" s="18"/>
      <c r="S119" s="18"/>
      <c r="T119" s="18"/>
      <c r="U119" s="18"/>
      <c r="V119" s="18"/>
      <c r="W119" s="18"/>
      <c r="X119" s="18"/>
      <c r="Y119" s="18"/>
      <c r="Z119" s="18"/>
    </row>
    <row r="120" spans="1:26" ht="14.25">
      <c r="A120" s="84" t="s">
        <v>9322</v>
      </c>
      <c r="B120" s="84" t="s">
        <v>9025</v>
      </c>
      <c r="C120" s="41">
        <v>2</v>
      </c>
      <c r="D120" s="84" t="s">
        <v>9305</v>
      </c>
      <c r="E120" s="53">
        <v>7.1499999999999997E-18</v>
      </c>
      <c r="F120" s="41">
        <v>0</v>
      </c>
      <c r="G120" s="41">
        <v>0</v>
      </c>
      <c r="H120" s="84" t="s">
        <v>142</v>
      </c>
      <c r="I120" s="84" t="s">
        <v>142</v>
      </c>
      <c r="J120" s="84" t="s">
        <v>142</v>
      </c>
      <c r="K120" s="18"/>
      <c r="L120" s="18"/>
      <c r="M120" s="18"/>
      <c r="N120" s="18"/>
      <c r="O120" s="18"/>
      <c r="P120" s="18"/>
      <c r="Q120" s="18"/>
      <c r="R120" s="18"/>
      <c r="S120" s="18"/>
      <c r="T120" s="18"/>
      <c r="U120" s="18"/>
      <c r="V120" s="18"/>
      <c r="W120" s="18"/>
      <c r="X120" s="18"/>
      <c r="Y120" s="18"/>
      <c r="Z120" s="18"/>
    </row>
    <row r="121" spans="1:26" ht="14.25">
      <c r="A121" s="84" t="s">
        <v>9322</v>
      </c>
      <c r="B121" s="84" t="s">
        <v>9025</v>
      </c>
      <c r="C121" s="41">
        <v>3</v>
      </c>
      <c r="D121" s="84" t="s">
        <v>9302</v>
      </c>
      <c r="E121" s="53">
        <v>2.11E-14</v>
      </c>
      <c r="F121" s="41">
        <v>0</v>
      </c>
      <c r="G121" s="41">
        <v>0</v>
      </c>
      <c r="H121" s="84" t="s">
        <v>142</v>
      </c>
      <c r="I121" s="84" t="s">
        <v>142</v>
      </c>
      <c r="J121" s="84" t="s">
        <v>142</v>
      </c>
      <c r="K121" s="18"/>
      <c r="L121" s="18"/>
      <c r="M121" s="18"/>
      <c r="N121" s="18"/>
      <c r="O121" s="18"/>
      <c r="P121" s="18"/>
      <c r="Q121" s="18"/>
      <c r="R121" s="18"/>
      <c r="S121" s="18"/>
      <c r="T121" s="18"/>
      <c r="U121" s="18"/>
      <c r="V121" s="18"/>
      <c r="W121" s="18"/>
      <c r="X121" s="18"/>
      <c r="Y121" s="18"/>
      <c r="Z121" s="18"/>
    </row>
    <row r="122" spans="1:26" ht="14.25">
      <c r="A122" s="66" t="s">
        <v>9322</v>
      </c>
      <c r="B122" s="66" t="s">
        <v>9025</v>
      </c>
      <c r="C122" s="60">
        <v>4</v>
      </c>
      <c r="D122" s="66" t="s">
        <v>9306</v>
      </c>
      <c r="E122" s="60">
        <v>0.68881486000000003</v>
      </c>
      <c r="F122" s="121">
        <v>1.51E-8</v>
      </c>
      <c r="G122" s="60">
        <v>0.54900000000000004</v>
      </c>
      <c r="H122" s="60">
        <v>0.45100000000000001</v>
      </c>
      <c r="I122" s="60">
        <v>7.8E-2</v>
      </c>
      <c r="J122" s="60">
        <v>7.8E-2</v>
      </c>
      <c r="K122" s="18"/>
      <c r="L122" s="18"/>
      <c r="M122" s="18"/>
      <c r="N122" s="18"/>
      <c r="O122" s="18"/>
      <c r="P122" s="18"/>
      <c r="Q122" s="18"/>
      <c r="R122" s="18"/>
      <c r="S122" s="18"/>
      <c r="T122" s="18"/>
      <c r="U122" s="18"/>
      <c r="V122" s="18"/>
      <c r="W122" s="18"/>
      <c r="X122" s="18"/>
      <c r="Y122" s="18"/>
      <c r="Z122" s="18"/>
    </row>
    <row r="123" spans="1:26" ht="14.25">
      <c r="A123" s="66" t="s">
        <v>9322</v>
      </c>
      <c r="B123" s="66" t="s">
        <v>9025</v>
      </c>
      <c r="C123" s="60">
        <v>5</v>
      </c>
      <c r="D123" s="66" t="s">
        <v>9307</v>
      </c>
      <c r="E123" s="60">
        <v>0.81688786999999996</v>
      </c>
      <c r="F123" s="121">
        <v>1.0800000000000001E-8</v>
      </c>
      <c r="G123" s="60">
        <v>0.49</v>
      </c>
      <c r="H123" s="60">
        <v>0.51</v>
      </c>
      <c r="I123" s="60">
        <v>5.7000000000000002E-2</v>
      </c>
      <c r="J123" s="60">
        <v>5.7000000000000002E-2</v>
      </c>
      <c r="K123" s="18"/>
      <c r="L123" s="18"/>
      <c r="M123" s="18"/>
      <c r="N123" s="18"/>
      <c r="O123" s="18"/>
      <c r="P123" s="18"/>
      <c r="Q123" s="18"/>
      <c r="R123" s="18"/>
      <c r="S123" s="18"/>
      <c r="T123" s="18"/>
      <c r="U123" s="18"/>
      <c r="V123" s="18"/>
      <c r="W123" s="18"/>
      <c r="X123" s="18"/>
      <c r="Y123" s="18"/>
      <c r="Z123" s="18"/>
    </row>
    <row r="124" spans="1:26" ht="14.25">
      <c r="A124" s="84" t="s">
        <v>9322</v>
      </c>
      <c r="B124" s="84" t="s">
        <v>9025</v>
      </c>
      <c r="C124" s="41">
        <v>6</v>
      </c>
      <c r="D124" s="84" t="s">
        <v>9308</v>
      </c>
      <c r="E124" s="41">
        <v>4.2888800000000001E-3</v>
      </c>
      <c r="F124" s="53">
        <v>6.92E-7</v>
      </c>
      <c r="G124" s="41">
        <v>0.44900000000000001</v>
      </c>
      <c r="H124" s="41">
        <v>0.55100000000000005</v>
      </c>
      <c r="I124" s="41">
        <v>6.6000000000000003E-2</v>
      </c>
      <c r="J124" s="41">
        <v>6.6000000000000003E-2</v>
      </c>
      <c r="K124" s="18"/>
      <c r="L124" s="18"/>
      <c r="M124" s="18"/>
      <c r="N124" s="18"/>
      <c r="O124" s="18"/>
      <c r="P124" s="18"/>
      <c r="Q124" s="18"/>
      <c r="R124" s="18"/>
      <c r="S124" s="18"/>
      <c r="T124" s="18"/>
      <c r="U124" s="18"/>
      <c r="V124" s="18"/>
      <c r="W124" s="18"/>
      <c r="X124" s="18"/>
      <c r="Y124" s="18"/>
      <c r="Z124" s="18"/>
    </row>
    <row r="125" spans="1:26" ht="14.25">
      <c r="A125" s="66" t="s">
        <v>9322</v>
      </c>
      <c r="B125" s="66" t="s">
        <v>9025</v>
      </c>
      <c r="C125" s="60">
        <v>7</v>
      </c>
      <c r="D125" s="66" t="s">
        <v>9309</v>
      </c>
      <c r="E125" s="60">
        <v>0.64669372000000003</v>
      </c>
      <c r="F125" s="121">
        <v>5.2399999999999999E-8</v>
      </c>
      <c r="G125" s="60">
        <v>0.45400000000000001</v>
      </c>
      <c r="H125" s="60">
        <v>0.54600000000000004</v>
      </c>
      <c r="I125" s="60">
        <v>5.6000000000000001E-2</v>
      </c>
      <c r="J125" s="60">
        <v>5.6000000000000001E-2</v>
      </c>
      <c r="K125" s="18"/>
      <c r="L125" s="18"/>
      <c r="M125" s="18"/>
      <c r="N125" s="18"/>
      <c r="O125" s="18"/>
      <c r="P125" s="18"/>
      <c r="Q125" s="18"/>
      <c r="R125" s="18"/>
      <c r="S125" s="18"/>
      <c r="T125" s="18"/>
      <c r="U125" s="18"/>
      <c r="V125" s="18"/>
      <c r="W125" s="18"/>
      <c r="X125" s="18"/>
      <c r="Y125" s="18"/>
      <c r="Z125" s="18"/>
    </row>
    <row r="126" spans="1:26" ht="14.25">
      <c r="A126" s="84" t="s">
        <v>9322</v>
      </c>
      <c r="B126" s="84" t="s">
        <v>9025</v>
      </c>
      <c r="C126" s="41">
        <v>8</v>
      </c>
      <c r="D126" s="84" t="s">
        <v>9310</v>
      </c>
      <c r="E126" s="41">
        <v>2.2047959999999998E-2</v>
      </c>
      <c r="F126" s="53">
        <v>4.6699999999999999E-7</v>
      </c>
      <c r="G126" s="41">
        <v>0.51</v>
      </c>
      <c r="H126" s="41">
        <v>0.49</v>
      </c>
      <c r="I126" s="41">
        <v>5.3999999999999999E-2</v>
      </c>
      <c r="J126" s="41">
        <v>5.3999999999999999E-2</v>
      </c>
      <c r="K126" s="18"/>
      <c r="L126" s="18"/>
      <c r="M126" s="18"/>
      <c r="N126" s="18"/>
      <c r="O126" s="18"/>
      <c r="P126" s="18"/>
      <c r="Q126" s="18"/>
      <c r="R126" s="18"/>
      <c r="S126" s="18"/>
      <c r="T126" s="18"/>
      <c r="U126" s="18"/>
      <c r="V126" s="18"/>
      <c r="W126" s="18"/>
      <c r="X126" s="18"/>
      <c r="Y126" s="18"/>
      <c r="Z126" s="18"/>
    </row>
    <row r="127" spans="1:26" ht="14.25">
      <c r="A127" s="84" t="s">
        <v>9322</v>
      </c>
      <c r="B127" s="84" t="s">
        <v>9025</v>
      </c>
      <c r="C127" s="41">
        <v>9</v>
      </c>
      <c r="D127" s="84" t="s">
        <v>9311</v>
      </c>
      <c r="E127" s="41">
        <v>3.2022759999999997E-2</v>
      </c>
      <c r="F127" s="53">
        <v>1.37E-7</v>
      </c>
      <c r="G127" s="41">
        <v>0.54100000000000004</v>
      </c>
      <c r="H127" s="41">
        <v>0.45900000000000002</v>
      </c>
      <c r="I127" s="41">
        <v>8.5000000000000006E-2</v>
      </c>
      <c r="J127" s="41">
        <v>8.5000000000000006E-2</v>
      </c>
      <c r="K127" s="18"/>
      <c r="L127" s="18"/>
      <c r="M127" s="18"/>
      <c r="N127" s="18"/>
      <c r="O127" s="18"/>
      <c r="P127" s="18"/>
      <c r="Q127" s="18"/>
      <c r="R127" s="18"/>
      <c r="S127" s="18"/>
      <c r="T127" s="18"/>
      <c r="U127" s="18"/>
      <c r="V127" s="18"/>
      <c r="W127" s="18"/>
      <c r="X127" s="18"/>
      <c r="Y127" s="18"/>
      <c r="Z127" s="18"/>
    </row>
    <row r="128" spans="1:26" ht="14.25">
      <c r="A128" s="84" t="s">
        <v>9322</v>
      </c>
      <c r="B128" s="84" t="s">
        <v>9025</v>
      </c>
      <c r="C128" s="41">
        <v>10</v>
      </c>
      <c r="D128" s="84" t="s">
        <v>9312</v>
      </c>
      <c r="E128" s="53">
        <v>2.3799999999999999E-5</v>
      </c>
      <c r="F128" s="53">
        <v>9.0299999999999997E-7</v>
      </c>
      <c r="G128" s="41">
        <v>0.44700000000000001</v>
      </c>
      <c r="H128" s="41">
        <v>0.55300000000000005</v>
      </c>
      <c r="I128" s="41">
        <v>7.0999999999999994E-2</v>
      </c>
      <c r="J128" s="41">
        <v>7.0999999999999994E-2</v>
      </c>
      <c r="K128" s="18"/>
      <c r="L128" s="18"/>
      <c r="M128" s="18"/>
      <c r="N128" s="18"/>
      <c r="O128" s="18"/>
      <c r="P128" s="18"/>
      <c r="Q128" s="18"/>
      <c r="R128" s="18"/>
      <c r="S128" s="18"/>
      <c r="T128" s="18"/>
      <c r="U128" s="18"/>
      <c r="V128" s="18"/>
      <c r="W128" s="18"/>
      <c r="X128" s="18"/>
      <c r="Y128" s="18"/>
      <c r="Z128" s="18"/>
    </row>
    <row r="129" spans="1:26" ht="14.25">
      <c r="A129" s="66" t="s">
        <v>9322</v>
      </c>
      <c r="B129" s="66" t="s">
        <v>9025</v>
      </c>
      <c r="C129" s="60">
        <v>11</v>
      </c>
      <c r="D129" s="66" t="s">
        <v>9313</v>
      </c>
      <c r="E129" s="60">
        <v>0.69429971999999995</v>
      </c>
      <c r="F129" s="121">
        <v>5.2600000000000001E-8</v>
      </c>
      <c r="G129" s="60">
        <v>0.42399999999999999</v>
      </c>
      <c r="H129" s="60">
        <v>0.57599999999999996</v>
      </c>
      <c r="I129" s="60">
        <v>5.2999999999999999E-2</v>
      </c>
      <c r="J129" s="60">
        <v>5.2999999999999999E-2</v>
      </c>
      <c r="K129" s="18"/>
      <c r="L129" s="18"/>
      <c r="M129" s="18"/>
      <c r="N129" s="18"/>
      <c r="O129" s="18"/>
      <c r="P129" s="18"/>
      <c r="Q129" s="18"/>
      <c r="R129" s="18"/>
      <c r="S129" s="18"/>
      <c r="T129" s="18"/>
      <c r="U129" s="18"/>
      <c r="V129" s="18"/>
      <c r="W129" s="18"/>
      <c r="X129" s="18"/>
      <c r="Y129" s="18"/>
      <c r="Z129" s="18"/>
    </row>
    <row r="130" spans="1:26" ht="14.25">
      <c r="A130" s="84" t="s">
        <v>9322</v>
      </c>
      <c r="B130" s="84" t="s">
        <v>9025</v>
      </c>
      <c r="C130" s="41">
        <v>12</v>
      </c>
      <c r="D130" s="84" t="s">
        <v>9314</v>
      </c>
      <c r="E130" s="53">
        <v>8.8799999999999997E-6</v>
      </c>
      <c r="F130" s="53">
        <v>6.4799999999999998E-7</v>
      </c>
      <c r="G130" s="41">
        <v>0.42299999999999999</v>
      </c>
      <c r="H130" s="41">
        <v>0.57699999999999996</v>
      </c>
      <c r="I130" s="41">
        <v>6.4000000000000001E-2</v>
      </c>
      <c r="J130" s="41">
        <v>6.4000000000000001E-2</v>
      </c>
      <c r="K130" s="18"/>
      <c r="L130" s="18"/>
      <c r="M130" s="18"/>
      <c r="N130" s="18"/>
      <c r="O130" s="18"/>
      <c r="P130" s="18"/>
      <c r="Q130" s="18"/>
      <c r="R130" s="18"/>
      <c r="S130" s="18"/>
      <c r="T130" s="18"/>
      <c r="U130" s="18"/>
      <c r="V130" s="18"/>
      <c r="W130" s="18"/>
      <c r="X130" s="18"/>
      <c r="Y130" s="18"/>
      <c r="Z130" s="18"/>
    </row>
    <row r="131" spans="1:26" ht="14.25">
      <c r="A131" s="66" t="s">
        <v>9322</v>
      </c>
      <c r="B131" s="66" t="s">
        <v>9025</v>
      </c>
      <c r="C131" s="60">
        <v>13</v>
      </c>
      <c r="D131" s="66" t="s">
        <v>9315</v>
      </c>
      <c r="E131" s="60">
        <v>0.20795199</v>
      </c>
      <c r="F131" s="121">
        <v>8.1499999999999995E-8</v>
      </c>
      <c r="G131" s="60">
        <v>0.48499999999999999</v>
      </c>
      <c r="H131" s="60">
        <v>0.51500000000000001</v>
      </c>
      <c r="I131" s="60">
        <v>4.8000000000000001E-2</v>
      </c>
      <c r="J131" s="60">
        <v>4.8000000000000001E-2</v>
      </c>
      <c r="K131" s="18"/>
      <c r="L131" s="18"/>
      <c r="M131" s="18"/>
      <c r="N131" s="18"/>
      <c r="O131" s="18"/>
      <c r="P131" s="18"/>
      <c r="Q131" s="18"/>
      <c r="R131" s="18"/>
      <c r="S131" s="18"/>
      <c r="T131" s="18"/>
      <c r="U131" s="18"/>
      <c r="V131" s="18"/>
      <c r="W131" s="18"/>
      <c r="X131" s="18"/>
      <c r="Y131" s="18"/>
      <c r="Z131" s="18"/>
    </row>
    <row r="132" spans="1:26" ht="14.25">
      <c r="A132" s="66" t="s">
        <v>9322</v>
      </c>
      <c r="B132" s="66" t="s">
        <v>9025</v>
      </c>
      <c r="C132" s="60">
        <v>14</v>
      </c>
      <c r="D132" s="66" t="s">
        <v>9316</v>
      </c>
      <c r="E132" s="60">
        <v>0.90521974000000005</v>
      </c>
      <c r="F132" s="121">
        <v>1.0999999999999999E-8</v>
      </c>
      <c r="G132" s="60">
        <v>0.59699999999999998</v>
      </c>
      <c r="H132" s="60">
        <v>0.40300000000000002</v>
      </c>
      <c r="I132" s="60">
        <v>7.5999999999999998E-2</v>
      </c>
      <c r="J132" s="60">
        <v>7.5999999999999998E-2</v>
      </c>
      <c r="K132" s="18"/>
      <c r="L132" s="18"/>
      <c r="M132" s="18"/>
      <c r="N132" s="18"/>
      <c r="O132" s="18"/>
      <c r="P132" s="18"/>
      <c r="Q132" s="18"/>
      <c r="R132" s="18"/>
      <c r="S132" s="18"/>
      <c r="T132" s="18"/>
      <c r="U132" s="18"/>
      <c r="V132" s="18"/>
      <c r="W132" s="18"/>
      <c r="X132" s="18"/>
      <c r="Y132" s="18"/>
      <c r="Z132" s="18"/>
    </row>
    <row r="133" spans="1:26" ht="14.25">
      <c r="A133" s="66" t="s">
        <v>9322</v>
      </c>
      <c r="B133" s="66" t="s">
        <v>9025</v>
      </c>
      <c r="C133" s="60">
        <v>15</v>
      </c>
      <c r="D133" s="66" t="s">
        <v>9317</v>
      </c>
      <c r="E133" s="60">
        <v>0.60862764000000003</v>
      </c>
      <c r="F133" s="121">
        <v>2.6700000000000001E-8</v>
      </c>
      <c r="G133" s="60">
        <v>0.53700000000000003</v>
      </c>
      <c r="H133" s="60">
        <v>0.46300000000000002</v>
      </c>
      <c r="I133" s="60">
        <v>5.8000000000000003E-2</v>
      </c>
      <c r="J133" s="60">
        <v>5.8000000000000003E-2</v>
      </c>
      <c r="K133" s="18"/>
      <c r="L133" s="18"/>
      <c r="M133" s="18"/>
      <c r="N133" s="18"/>
      <c r="O133" s="18"/>
      <c r="P133" s="18"/>
      <c r="Q133" s="18"/>
      <c r="R133" s="18"/>
      <c r="S133" s="18"/>
      <c r="T133" s="18"/>
      <c r="U133" s="18"/>
      <c r="V133" s="18"/>
      <c r="W133" s="18"/>
      <c r="X133" s="18"/>
      <c r="Y133" s="18"/>
      <c r="Z133" s="18"/>
    </row>
    <row r="134" spans="1:26" ht="14.25">
      <c r="A134" s="84" t="s">
        <v>9322</v>
      </c>
      <c r="B134" s="84" t="s">
        <v>9025</v>
      </c>
      <c r="C134" s="41">
        <v>16</v>
      </c>
      <c r="D134" s="84" t="s">
        <v>9318</v>
      </c>
      <c r="E134" s="41">
        <v>2.6197160000000001E-2</v>
      </c>
      <c r="F134" s="53">
        <v>4.9999999999999998E-7</v>
      </c>
      <c r="G134" s="41">
        <v>0.497</v>
      </c>
      <c r="H134" s="41">
        <v>0.503</v>
      </c>
      <c r="I134" s="41">
        <v>6.4000000000000001E-2</v>
      </c>
      <c r="J134" s="41">
        <v>6.4000000000000001E-2</v>
      </c>
      <c r="K134" s="18"/>
      <c r="L134" s="18"/>
      <c r="M134" s="18"/>
      <c r="N134" s="18"/>
      <c r="O134" s="18"/>
      <c r="P134" s="18"/>
      <c r="Q134" s="18"/>
      <c r="R134" s="18"/>
      <c r="S134" s="18"/>
      <c r="T134" s="18"/>
      <c r="U134" s="18"/>
      <c r="V134" s="18"/>
      <c r="W134" s="18"/>
      <c r="X134" s="18"/>
      <c r="Y134" s="18"/>
      <c r="Z134" s="18"/>
    </row>
    <row r="135" spans="1:26" ht="14.25">
      <c r="A135" s="66" t="s">
        <v>9322</v>
      </c>
      <c r="B135" s="66" t="s">
        <v>9025</v>
      </c>
      <c r="C135" s="60">
        <v>17</v>
      </c>
      <c r="D135" s="66" t="s">
        <v>9319</v>
      </c>
      <c r="E135" s="60">
        <v>0.38480878000000002</v>
      </c>
      <c r="F135" s="121">
        <v>4.7199999999999999E-8</v>
      </c>
      <c r="G135" s="60">
        <v>0.504</v>
      </c>
      <c r="H135" s="60">
        <v>0.496</v>
      </c>
      <c r="I135" s="60">
        <v>5.8999999999999997E-2</v>
      </c>
      <c r="J135" s="60">
        <v>5.8999999999999997E-2</v>
      </c>
      <c r="K135" s="18"/>
      <c r="L135" s="18"/>
      <c r="M135" s="18"/>
      <c r="N135" s="18"/>
      <c r="O135" s="18"/>
      <c r="P135" s="18"/>
      <c r="Q135" s="18"/>
      <c r="R135" s="18"/>
      <c r="S135" s="18"/>
      <c r="T135" s="18"/>
      <c r="U135" s="18"/>
      <c r="V135" s="18"/>
      <c r="W135" s="18"/>
      <c r="X135" s="18"/>
      <c r="Y135" s="18"/>
      <c r="Z135" s="18"/>
    </row>
    <row r="136" spans="1:26" ht="14.25">
      <c r="A136" s="66" t="s">
        <v>9322</v>
      </c>
      <c r="B136" s="66" t="s">
        <v>9025</v>
      </c>
      <c r="C136" s="60">
        <v>18</v>
      </c>
      <c r="D136" s="66" t="s">
        <v>9320</v>
      </c>
      <c r="E136" s="60">
        <v>0.10965109000000001</v>
      </c>
      <c r="F136" s="121">
        <v>2.8200000000000001E-7</v>
      </c>
      <c r="G136" s="60">
        <v>0.56000000000000005</v>
      </c>
      <c r="H136" s="60">
        <v>0.44</v>
      </c>
      <c r="I136" s="60">
        <v>5.3999999999999999E-2</v>
      </c>
      <c r="J136" s="60">
        <v>5.3999999999999999E-2</v>
      </c>
      <c r="K136" s="18"/>
      <c r="L136" s="18"/>
      <c r="M136" s="18"/>
      <c r="N136" s="18"/>
      <c r="O136" s="18"/>
      <c r="P136" s="18"/>
      <c r="Q136" s="18"/>
      <c r="R136" s="18"/>
      <c r="S136" s="18"/>
      <c r="T136" s="18"/>
      <c r="U136" s="18"/>
      <c r="V136" s="18"/>
      <c r="W136" s="18"/>
      <c r="X136" s="18"/>
      <c r="Y136" s="18"/>
      <c r="Z136" s="18"/>
    </row>
    <row r="137" spans="1:26"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5">
      <c r="A138" s="93" t="s">
        <v>9014</v>
      </c>
      <c r="B138" s="93" t="s">
        <v>9015</v>
      </c>
      <c r="C138" s="93" t="s">
        <v>9016</v>
      </c>
      <c r="D138" s="93" t="s">
        <v>9017</v>
      </c>
      <c r="E138" s="93" t="s">
        <v>9018</v>
      </c>
      <c r="F138" s="18"/>
      <c r="G138" s="18"/>
      <c r="H138" s="18"/>
      <c r="I138" s="18"/>
      <c r="J138" s="18"/>
      <c r="K138" s="18"/>
      <c r="L138" s="18"/>
      <c r="M138" s="18"/>
      <c r="N138" s="18"/>
      <c r="O138" s="18"/>
      <c r="P138" s="18"/>
      <c r="Q138" s="18"/>
      <c r="R138" s="18"/>
      <c r="S138" s="18"/>
      <c r="T138" s="18"/>
      <c r="U138" s="18"/>
      <c r="V138" s="18"/>
      <c r="W138" s="18"/>
      <c r="X138" s="18"/>
      <c r="Y138" s="18"/>
      <c r="Z138" s="18"/>
    </row>
    <row r="139" spans="1:26" ht="14.25">
      <c r="A139" s="66" t="s">
        <v>9322</v>
      </c>
      <c r="B139" s="66" t="s">
        <v>9025</v>
      </c>
      <c r="C139" s="60">
        <v>1</v>
      </c>
      <c r="D139" s="66" t="s">
        <v>9321</v>
      </c>
      <c r="E139" s="60">
        <v>9.5786129999999997E-2</v>
      </c>
      <c r="F139" s="18"/>
      <c r="G139" s="18"/>
      <c r="H139" s="18"/>
      <c r="I139" s="18"/>
      <c r="J139" s="18"/>
      <c r="K139" s="18"/>
      <c r="L139" s="18"/>
      <c r="M139" s="18"/>
      <c r="N139" s="18"/>
      <c r="O139" s="18"/>
      <c r="P139" s="18"/>
      <c r="Q139" s="18"/>
      <c r="R139" s="18"/>
      <c r="S139" s="18"/>
      <c r="T139" s="18"/>
      <c r="U139" s="18"/>
      <c r="V139" s="18"/>
      <c r="W139" s="18"/>
      <c r="X139" s="18"/>
      <c r="Y139" s="18"/>
      <c r="Z139" s="18"/>
    </row>
    <row r="140" spans="1:26"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4.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4.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4.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4.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4.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4.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4.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4.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4.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4.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4.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4.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4.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4.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4.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4.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4.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4.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4.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4.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4.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4.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4.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4.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4.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4.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4.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4.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4.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4.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4.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4.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4.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4.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4.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4.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4.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4.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4.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4.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4.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4.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4.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4.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4.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4.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4.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4.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4.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4.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4.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4.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4.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4.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4.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4.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4.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4.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4.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4.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4.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4.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4.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4.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4.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4.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4.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4.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4.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4.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4.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4.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4.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4.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4.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4.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4.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4.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4.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4.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4.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4.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4.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4.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4.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4.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4.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4.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4.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4.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4.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4.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4.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4.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4.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4.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4.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4.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4.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4.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4.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4.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4.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4.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4.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4.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4.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4.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4.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4.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4.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4.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4.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4.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4.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4.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4.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4.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4.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4.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4.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4.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4.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4.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4.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4.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4.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4.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4.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4.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4.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4.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4.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4.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4.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4.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4.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4.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4.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4.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4.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4.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4.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4.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4.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4.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4.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4.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4.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4.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4.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4.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4.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4.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4.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4.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4.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4.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4.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4.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4.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4.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4.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4.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4.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4.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4.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4.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4.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4.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4.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4.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4.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4.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4.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4.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4.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4.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4.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4.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4.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4.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4.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4.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4.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4.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4.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4.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4.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4.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4.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4.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4.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4.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4.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4.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4.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4.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4.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4.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4.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4.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4.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4.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4.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4.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4.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4.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4.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4.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4.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4.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4.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4.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4.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4.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4.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4.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4.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4.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4.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4.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4.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4.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4.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4.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4.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4.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4.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4.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4.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4.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4.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4.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4.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4.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4.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4.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4.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4.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4.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4.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4.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4.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4.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4.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4.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4.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4.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4.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4.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4.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4.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4.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4.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4.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4.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4.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4.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4.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4.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4.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4.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4.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4.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4.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4.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4.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4.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4.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4.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4.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4.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4.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4.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4.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4.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4.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4.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4.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4.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4.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4.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4.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4.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4.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4.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4.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4.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4.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4.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4.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4.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4.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4.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4.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4.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4.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4.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4.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4.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4.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4.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4.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4.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4.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4.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4.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4.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4.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4.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4.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4.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4.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4.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4.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4.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4.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4.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4.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4.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4.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4.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4.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4.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4.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4.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4.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4.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4.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4.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4.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4.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4.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4.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4.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4.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4.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4.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4.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4.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4.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4.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4.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4.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4.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4.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4.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4.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4.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4.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4.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4.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4.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4.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4.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4.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4.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4.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4.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4.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4.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4.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4.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4.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4.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4.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4.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4.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4.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4.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4.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4.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4.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4.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4.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4.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4.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4.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4.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4.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4.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4.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4.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4.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4.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4.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4.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4.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4.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4.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4.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4.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4.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4.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4.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4.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4.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4.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4.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4.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4.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4.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4.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4.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4.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4.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4.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4.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4.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4.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4.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4.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4.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4.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4.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4.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4.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4.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4.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4.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4.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4.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4.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4.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4.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4.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4.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4.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4.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4.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4.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4.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4.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4.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4.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4.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4.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4.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4.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4.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4.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4.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4.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4.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4.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4.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4.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4.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4.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4.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4.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4.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4.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4.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4.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4.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4.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4.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4.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4.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4.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4.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4.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4.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4.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4.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4.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4.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4.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4.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4.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4.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4.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4.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4.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4.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4.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4.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4.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4.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4.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4.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4.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4.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4.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4.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4.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4.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4.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4.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4.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4.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4.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4.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4.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4.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4.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4.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4.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4.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4.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4.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4.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4.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4.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4.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4.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4.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4.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4.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4.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4.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4.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4.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4.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4.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4.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4.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4.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4.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4.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4.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4.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4.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4.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4.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4.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4.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4.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4.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4.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4.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4.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4.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4.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4.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4.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4.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4.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4.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4.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4.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4.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4.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4.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4.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4.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4.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4.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4.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4.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4.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4.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4.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4.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4.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4.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4.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4.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4.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4.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4.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4.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4.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4.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4.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4.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4.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4.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4.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4.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4.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4.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4.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4.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4.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4.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4.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4.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4.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4.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4.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4.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4.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4.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4.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4.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4.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4.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4.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4.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4.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4.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4.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4.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4.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4.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4.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4.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4.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4.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4.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4.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4.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4.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4.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4.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4.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4.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4.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4.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4.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4.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4.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4.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4.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4.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4.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4.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4.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4.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4.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4.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4.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4.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4.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4.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4.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4.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4.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4.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4.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4.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4.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4.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4.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4.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4.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4.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4.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4.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4.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4.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4.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4.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4.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4.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4.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4.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4.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4.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4.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4.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4.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4.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4.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4.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4.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sheetData>
  <mergeCells count="1">
    <mergeCell ref="A1:G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3490"/>
  <sheetViews>
    <sheetView workbookViewId="0">
      <selection sqref="A1:F3"/>
    </sheetView>
  </sheetViews>
  <sheetFormatPr defaultColWidth="12.7109375" defaultRowHeight="15.75" customHeight="1"/>
  <cols>
    <col min="1" max="1" width="25.7109375" style="11" customWidth="1"/>
    <col min="2" max="5" width="12.7109375" style="11"/>
    <col min="6" max="6" width="18.7109375" style="11" customWidth="1"/>
    <col min="7" max="7" width="22.28515625" style="11" customWidth="1"/>
    <col min="8" max="8" width="16.42578125" style="11" customWidth="1"/>
    <col min="9" max="9" width="19.7109375" style="11" customWidth="1"/>
    <col min="10" max="10" width="15.140625" style="11" customWidth="1"/>
    <col min="11" max="11" width="13.85546875" style="11" customWidth="1"/>
    <col min="12" max="12" width="18.7109375" style="11" customWidth="1"/>
    <col min="13" max="16384" width="12.7109375" style="11"/>
  </cols>
  <sheetData>
    <row r="1" spans="1:13" ht="15.75" customHeight="1">
      <c r="A1" s="128" t="s">
        <v>9323</v>
      </c>
      <c r="B1" s="130"/>
      <c r="C1" s="130"/>
      <c r="D1" s="130"/>
      <c r="E1" s="130"/>
      <c r="F1" s="130"/>
      <c r="G1" s="126"/>
      <c r="H1" s="126"/>
      <c r="I1" s="126"/>
      <c r="J1" s="126"/>
      <c r="K1" s="126"/>
    </row>
    <row r="2" spans="1:13" ht="15.75" customHeight="1">
      <c r="A2" s="130"/>
      <c r="B2" s="130"/>
      <c r="C2" s="130"/>
      <c r="D2" s="130"/>
      <c r="E2" s="130"/>
      <c r="F2" s="130"/>
      <c r="G2" s="126"/>
      <c r="H2" s="126"/>
      <c r="I2" s="126"/>
      <c r="J2" s="126"/>
      <c r="K2" s="126"/>
    </row>
    <row r="3" spans="1:13" ht="15.75" customHeight="1">
      <c r="A3" s="130"/>
      <c r="B3" s="130"/>
      <c r="C3" s="130"/>
      <c r="D3" s="130"/>
      <c r="E3" s="130"/>
      <c r="F3" s="130"/>
      <c r="G3" s="126"/>
      <c r="H3" s="126"/>
      <c r="I3" s="126"/>
      <c r="J3" s="126"/>
      <c r="K3" s="126"/>
    </row>
    <row r="4" spans="1:13" ht="15.75" customHeight="1">
      <c r="A4" s="123"/>
      <c r="B4" s="123"/>
      <c r="C4" s="123"/>
      <c r="D4" s="123"/>
      <c r="E4" s="123"/>
      <c r="F4" s="126"/>
      <c r="G4" s="126"/>
      <c r="H4" s="126"/>
      <c r="I4" s="126"/>
      <c r="J4" s="126"/>
      <c r="K4" s="126"/>
    </row>
    <row r="5" spans="1:13" ht="15.75" customHeight="1">
      <c r="A5" s="126" t="s">
        <v>9324</v>
      </c>
      <c r="B5" s="126"/>
      <c r="C5" s="126"/>
      <c r="D5" s="126"/>
      <c r="E5" s="126"/>
      <c r="F5" s="126"/>
      <c r="G5" s="126"/>
      <c r="H5" s="126"/>
      <c r="I5" s="126"/>
      <c r="J5" s="126"/>
      <c r="K5" s="126"/>
    </row>
    <row r="6" spans="1:13" ht="15.75" customHeight="1">
      <c r="A6" s="126" t="s">
        <v>9325</v>
      </c>
      <c r="B6" s="126" t="s">
        <v>9326</v>
      </c>
      <c r="C6" s="126" t="s">
        <v>9327</v>
      </c>
      <c r="D6" s="126" t="s">
        <v>9328</v>
      </c>
      <c r="E6" s="126" t="s">
        <v>9329</v>
      </c>
      <c r="F6" s="126" t="s">
        <v>9330</v>
      </c>
      <c r="G6" s="126" t="s">
        <v>9331</v>
      </c>
      <c r="H6" s="126" t="s">
        <v>9332</v>
      </c>
      <c r="I6" s="126" t="s">
        <v>9333</v>
      </c>
      <c r="J6" s="126" t="s">
        <v>9334</v>
      </c>
      <c r="K6" s="126" t="s">
        <v>9335</v>
      </c>
    </row>
    <row r="7" spans="1:13" ht="15.75" customHeight="1">
      <c r="A7" s="69" t="s">
        <v>9336</v>
      </c>
      <c r="B7" s="69" t="s">
        <v>9333</v>
      </c>
      <c r="C7" s="69">
        <v>0.18606495000000001</v>
      </c>
      <c r="D7" s="69">
        <v>2.39149E-3</v>
      </c>
      <c r="E7" s="69">
        <v>4927</v>
      </c>
      <c r="F7" s="69">
        <v>26480</v>
      </c>
      <c r="G7" s="69">
        <v>0.24848006</v>
      </c>
      <c r="H7" s="70">
        <v>1.2E-179</v>
      </c>
      <c r="I7" s="69">
        <v>1</v>
      </c>
      <c r="J7" s="70">
        <v>3.3500000000000002E-35</v>
      </c>
      <c r="K7" s="70">
        <v>2.5899999999999999E-77</v>
      </c>
    </row>
    <row r="8" spans="1:13" ht="15.75" customHeight="1">
      <c r="A8" s="69" t="s">
        <v>9337</v>
      </c>
      <c r="B8" s="69" t="s">
        <v>9333</v>
      </c>
      <c r="C8" s="69">
        <v>0.18624599</v>
      </c>
      <c r="D8" s="69">
        <v>2.3930599999999998E-3</v>
      </c>
      <c r="E8" s="69">
        <v>4929</v>
      </c>
      <c r="F8" s="69">
        <v>26465</v>
      </c>
      <c r="G8" s="69">
        <v>0.24848006</v>
      </c>
      <c r="H8" s="70">
        <v>1.5199999999999999E-180</v>
      </c>
      <c r="I8" s="69">
        <v>1</v>
      </c>
      <c r="J8" s="70">
        <v>8.8300000000000005E-35</v>
      </c>
      <c r="K8" s="70">
        <v>1.1E-76</v>
      </c>
    </row>
    <row r="9" spans="1:13" ht="15.75" customHeight="1">
      <c r="A9" s="69" t="s">
        <v>9338</v>
      </c>
      <c r="B9" s="69" t="s">
        <v>9333</v>
      </c>
      <c r="C9" s="69">
        <v>0.18172184999999999</v>
      </c>
      <c r="D9" s="69">
        <v>2.3721699999999998E-3</v>
      </c>
      <c r="E9" s="69">
        <v>4802</v>
      </c>
      <c r="F9" s="69">
        <v>26425</v>
      </c>
      <c r="G9" s="69">
        <v>0.24848006</v>
      </c>
      <c r="H9" s="70">
        <v>2.1199999999999999E-155</v>
      </c>
      <c r="I9" s="70">
        <v>1</v>
      </c>
      <c r="J9" s="70">
        <v>9.3999999999999996E-45</v>
      </c>
      <c r="K9" s="70">
        <v>3.2100000000000002E-91</v>
      </c>
    </row>
    <row r="10" spans="1:13" ht="15.75" customHeight="1">
      <c r="A10" s="124" t="s">
        <v>9339</v>
      </c>
      <c r="B10" s="124" t="s">
        <v>9335</v>
      </c>
      <c r="C10" s="124">
        <v>0.25260663999999999</v>
      </c>
      <c r="D10" s="124">
        <v>3.86171E-3</v>
      </c>
      <c r="E10" s="124">
        <v>3198</v>
      </c>
      <c r="F10" s="124">
        <v>12660</v>
      </c>
      <c r="G10" s="124">
        <v>0.24848006</v>
      </c>
      <c r="H10" s="124">
        <v>0</v>
      </c>
      <c r="I10" s="32">
        <v>7.4799999999999996E-74</v>
      </c>
      <c r="J10" s="32">
        <v>1.07E-19</v>
      </c>
      <c r="K10" s="124">
        <v>1</v>
      </c>
    </row>
    <row r="11" spans="1:13" ht="15.75" customHeight="1">
      <c r="A11" s="124" t="s">
        <v>9340</v>
      </c>
      <c r="B11" s="124" t="s">
        <v>9335</v>
      </c>
      <c r="C11" s="124">
        <v>0.25235001000000001</v>
      </c>
      <c r="D11" s="124">
        <v>3.61116E-3</v>
      </c>
      <c r="E11" s="124">
        <v>3651</v>
      </c>
      <c r="F11" s="124">
        <v>14468</v>
      </c>
      <c r="G11" s="124">
        <v>0.24848006</v>
      </c>
      <c r="H11" s="124">
        <v>0</v>
      </c>
      <c r="I11" s="32">
        <v>1.04E-83</v>
      </c>
      <c r="J11" s="32">
        <v>3.9199999999999998E-22</v>
      </c>
      <c r="K11" s="124">
        <v>1</v>
      </c>
      <c r="L11" s="126"/>
      <c r="M11" s="9"/>
    </row>
    <row r="12" spans="1:13" ht="15.75" customHeight="1">
      <c r="A12" s="124" t="s">
        <v>9341</v>
      </c>
      <c r="B12" s="124" t="s">
        <v>9335</v>
      </c>
      <c r="C12" s="124">
        <v>0.25128726000000001</v>
      </c>
      <c r="D12" s="124">
        <v>3.57026E-3</v>
      </c>
      <c r="E12" s="124">
        <v>3709</v>
      </c>
      <c r="F12" s="124">
        <v>14760</v>
      </c>
      <c r="G12" s="124">
        <v>0.24848006</v>
      </c>
      <c r="H12" s="124">
        <v>0</v>
      </c>
      <c r="I12" s="32">
        <v>6.7700000000000006E-83</v>
      </c>
      <c r="J12" s="32">
        <v>2.1600000000000002E-21</v>
      </c>
      <c r="K12" s="124">
        <v>1</v>
      </c>
      <c r="L12" s="124"/>
    </row>
    <row r="13" spans="1:13" ht="15.75" customHeight="1">
      <c r="A13" s="124" t="s">
        <v>9342</v>
      </c>
      <c r="B13" s="124" t="s">
        <v>9335</v>
      </c>
      <c r="C13" s="124">
        <v>0.24961879000000001</v>
      </c>
      <c r="D13" s="124">
        <v>3.7790200000000001E-3</v>
      </c>
      <c r="E13" s="124">
        <v>3274</v>
      </c>
      <c r="F13" s="124">
        <v>13116</v>
      </c>
      <c r="G13" s="124">
        <v>0.24848006</v>
      </c>
      <c r="H13" s="124">
        <v>0</v>
      </c>
      <c r="I13" s="32">
        <v>2.8599999999999999E-70</v>
      </c>
      <c r="J13" s="32">
        <v>1.8799999999999999E-17</v>
      </c>
      <c r="K13" s="124">
        <v>1</v>
      </c>
      <c r="L13" s="124"/>
    </row>
    <row r="14" spans="1:13" ht="15.75" customHeight="1">
      <c r="A14" s="124" t="s">
        <v>9343</v>
      </c>
      <c r="B14" s="124" t="s">
        <v>9335</v>
      </c>
      <c r="C14" s="124">
        <v>0.25144725000000001</v>
      </c>
      <c r="D14" s="124">
        <v>3.5803599999999999E-3</v>
      </c>
      <c r="E14" s="124">
        <v>3692</v>
      </c>
      <c r="F14" s="124">
        <v>14683</v>
      </c>
      <c r="G14" s="124">
        <v>0.24848006</v>
      </c>
      <c r="H14" s="124">
        <v>0</v>
      </c>
      <c r="I14" s="32">
        <v>7.6999999999999994E-83</v>
      </c>
      <c r="J14" s="32">
        <v>1.8500000000000001E-21</v>
      </c>
      <c r="K14" s="124">
        <v>1</v>
      </c>
      <c r="L14" s="124"/>
    </row>
    <row r="15" spans="1:13" ht="15.75" customHeight="1">
      <c r="A15" s="124" t="s">
        <v>9344</v>
      </c>
      <c r="B15" s="124" t="s">
        <v>9335</v>
      </c>
      <c r="C15" s="124">
        <v>0.25459173000000002</v>
      </c>
      <c r="D15" s="124">
        <v>3.61312E-3</v>
      </c>
      <c r="E15" s="124">
        <v>3701</v>
      </c>
      <c r="F15" s="124">
        <v>14537</v>
      </c>
      <c r="G15" s="124">
        <v>0.24848006</v>
      </c>
      <c r="H15" s="124">
        <v>0</v>
      </c>
      <c r="I15" s="32">
        <v>2.7899999999999999E-89</v>
      </c>
      <c r="J15" s="32">
        <v>1.12E-24</v>
      </c>
      <c r="K15" s="124">
        <v>1</v>
      </c>
    </row>
    <row r="16" spans="1:13" ht="15.75" customHeight="1">
      <c r="A16" s="124" t="s">
        <v>9345</v>
      </c>
      <c r="B16" s="124" t="s">
        <v>9335</v>
      </c>
      <c r="C16" s="124">
        <v>0.25627137999999999</v>
      </c>
      <c r="D16" s="124">
        <v>3.6855099999999999E-3</v>
      </c>
      <c r="E16" s="124">
        <v>3596</v>
      </c>
      <c r="F16" s="124">
        <v>14032</v>
      </c>
      <c r="G16" s="124">
        <v>0.24848006</v>
      </c>
      <c r="H16" s="124">
        <v>0</v>
      </c>
      <c r="I16" s="32">
        <v>6.0100000000000001E-90</v>
      </c>
      <c r="J16" s="32">
        <v>1.3E-25</v>
      </c>
      <c r="K16" s="124">
        <v>1</v>
      </c>
    </row>
    <row r="17" spans="1:11" ht="15.75" customHeight="1">
      <c r="A17" s="124" t="s">
        <v>9346</v>
      </c>
      <c r="B17" s="124" t="s">
        <v>9335</v>
      </c>
      <c r="C17" s="124">
        <v>0.25849448000000003</v>
      </c>
      <c r="D17" s="124">
        <v>3.6383000000000001E-3</v>
      </c>
      <c r="E17" s="124">
        <v>3743</v>
      </c>
      <c r="F17" s="124">
        <v>14480</v>
      </c>
      <c r="G17" s="124">
        <v>0.24848006</v>
      </c>
      <c r="H17" s="124">
        <v>0</v>
      </c>
      <c r="I17" s="32">
        <v>6.5000000000000002E-98</v>
      </c>
      <c r="J17" s="32">
        <v>7.9599999999999995E-29</v>
      </c>
      <c r="K17" s="124">
        <v>1</v>
      </c>
    </row>
    <row r="18" spans="1:11" ht="15.75" customHeight="1">
      <c r="A18" s="124" t="s">
        <v>9347</v>
      </c>
      <c r="B18" s="124" t="s">
        <v>9335</v>
      </c>
      <c r="C18" s="124">
        <v>0.25625041999999998</v>
      </c>
      <c r="D18" s="124">
        <v>3.5934999999999999E-3</v>
      </c>
      <c r="E18" s="124">
        <v>3782</v>
      </c>
      <c r="F18" s="124">
        <v>14759</v>
      </c>
      <c r="G18" s="124">
        <v>0.24848006</v>
      </c>
      <c r="H18" s="124">
        <v>0</v>
      </c>
      <c r="I18" s="32">
        <v>1.6E-94</v>
      </c>
      <c r="J18" s="32">
        <v>7.0100000000000005E-27</v>
      </c>
      <c r="K18" s="124">
        <v>1</v>
      </c>
    </row>
    <row r="19" spans="1:11" ht="15.75" customHeight="1">
      <c r="A19" s="124" t="s">
        <v>9348</v>
      </c>
      <c r="B19" s="124" t="s">
        <v>9335</v>
      </c>
      <c r="C19" s="124">
        <v>0.24893820999999999</v>
      </c>
      <c r="D19" s="124">
        <v>3.5788E-3</v>
      </c>
      <c r="E19" s="124">
        <v>3634</v>
      </c>
      <c r="F19" s="124">
        <v>14598</v>
      </c>
      <c r="G19" s="124">
        <v>0.24848006</v>
      </c>
      <c r="H19" s="124">
        <v>0</v>
      </c>
      <c r="I19" s="32">
        <v>1.48E-76</v>
      </c>
      <c r="J19" s="32">
        <v>1.33E-18</v>
      </c>
      <c r="K19" s="124">
        <v>1</v>
      </c>
    </row>
    <row r="20" spans="1:11" ht="15.75" customHeight="1">
      <c r="A20" s="124" t="s">
        <v>9349</v>
      </c>
      <c r="B20" s="124" t="s">
        <v>9335</v>
      </c>
      <c r="C20" s="124">
        <v>0.25575377999999999</v>
      </c>
      <c r="D20" s="124">
        <v>3.60013E-3</v>
      </c>
      <c r="E20" s="124">
        <v>3756</v>
      </c>
      <c r="F20" s="124">
        <v>14686</v>
      </c>
      <c r="G20" s="124">
        <v>0.24848006</v>
      </c>
      <c r="H20" s="124">
        <v>0</v>
      </c>
      <c r="I20" s="32">
        <v>6.6999999999999997E-93</v>
      </c>
      <c r="J20" s="32">
        <v>3.3299999999999998E-26</v>
      </c>
      <c r="K20" s="124">
        <v>1</v>
      </c>
    </row>
    <row r="21" spans="1:11" ht="15.75" customHeight="1">
      <c r="A21" s="124" t="s">
        <v>9350</v>
      </c>
      <c r="B21" s="124" t="s">
        <v>9335</v>
      </c>
      <c r="C21" s="124">
        <v>0.26067477</v>
      </c>
      <c r="D21" s="124">
        <v>3.6170199999999999E-3</v>
      </c>
      <c r="E21" s="124">
        <v>3840</v>
      </c>
      <c r="F21" s="124">
        <v>14731</v>
      </c>
      <c r="G21" s="124">
        <v>0.24848006</v>
      </c>
      <c r="H21" s="124">
        <v>0</v>
      </c>
      <c r="I21" s="32">
        <v>1.05E-104</v>
      </c>
      <c r="J21" s="32">
        <v>1.0000000000000001E-31</v>
      </c>
      <c r="K21" s="124">
        <v>1</v>
      </c>
    </row>
    <row r="22" spans="1:11" ht="15.75" customHeight="1">
      <c r="A22" s="124" t="s">
        <v>9351</v>
      </c>
      <c r="B22" s="124" t="s">
        <v>9335</v>
      </c>
      <c r="C22" s="124">
        <v>0.24895891000000001</v>
      </c>
      <c r="D22" s="124">
        <v>3.6024199999999998E-3</v>
      </c>
      <c r="E22" s="124">
        <v>3587</v>
      </c>
      <c r="F22" s="124">
        <v>14408</v>
      </c>
      <c r="G22" s="124">
        <v>0.24848006</v>
      </c>
      <c r="H22" s="124">
        <v>0</v>
      </c>
      <c r="I22" s="32">
        <v>1.29E-75</v>
      </c>
      <c r="J22" s="32">
        <v>2.17E-18</v>
      </c>
      <c r="K22" s="124">
        <v>1</v>
      </c>
    </row>
    <row r="23" spans="1:11" ht="15.75" customHeight="1">
      <c r="A23" s="124" t="s">
        <v>9352</v>
      </c>
      <c r="B23" s="124" t="s">
        <v>9335</v>
      </c>
      <c r="C23" s="124">
        <v>0.25368670999999998</v>
      </c>
      <c r="D23" s="124">
        <v>3.58698E-3</v>
      </c>
      <c r="E23" s="124">
        <v>3733</v>
      </c>
      <c r="F23" s="124">
        <v>14715</v>
      </c>
      <c r="G23" s="124">
        <v>0.24848006</v>
      </c>
      <c r="H23" s="124">
        <v>0</v>
      </c>
      <c r="I23" s="32">
        <v>2.9900000000000002E-88</v>
      </c>
      <c r="J23" s="32">
        <v>5.6699999999999997E-24</v>
      </c>
      <c r="K23" s="124">
        <v>1</v>
      </c>
    </row>
    <row r="24" spans="1:11" ht="15.75" customHeight="1">
      <c r="A24" s="124" t="s">
        <v>9353</v>
      </c>
      <c r="B24" s="124" t="s">
        <v>9335</v>
      </c>
      <c r="C24" s="124">
        <v>0.25464631999999998</v>
      </c>
      <c r="D24" s="124">
        <v>3.6280000000000001E-3</v>
      </c>
      <c r="E24" s="124">
        <v>3672</v>
      </c>
      <c r="F24" s="124">
        <v>14420</v>
      </c>
      <c r="G24" s="124">
        <v>0.24848006</v>
      </c>
      <c r="H24" s="124">
        <v>0</v>
      </c>
      <c r="I24" s="32">
        <v>1.08E-88</v>
      </c>
      <c r="J24" s="32">
        <v>1.5199999999999999E-24</v>
      </c>
      <c r="K24" s="124">
        <v>1</v>
      </c>
    </row>
    <row r="25" spans="1:11" ht="15.75" customHeight="1">
      <c r="A25" s="124" t="s">
        <v>9354</v>
      </c>
      <c r="B25" s="124" t="s">
        <v>9335</v>
      </c>
      <c r="C25" s="124">
        <v>0.25288149999999998</v>
      </c>
      <c r="D25" s="124">
        <v>3.6110500000000002E-3</v>
      </c>
      <c r="E25" s="124">
        <v>3664</v>
      </c>
      <c r="F25" s="124">
        <v>14489</v>
      </c>
      <c r="G25" s="124">
        <v>0.24848006</v>
      </c>
      <c r="H25" s="124">
        <v>0</v>
      </c>
      <c r="I25" s="32">
        <v>4.71E-85</v>
      </c>
      <c r="J25" s="32">
        <v>9.6600000000000001E-23</v>
      </c>
      <c r="K25" s="124">
        <v>1</v>
      </c>
    </row>
    <row r="26" spans="1:11" ht="15.75" customHeight="1">
      <c r="A26" s="124" t="s">
        <v>9355</v>
      </c>
      <c r="B26" s="124" t="s">
        <v>9335</v>
      </c>
      <c r="C26" s="124">
        <v>0.24943620999999999</v>
      </c>
      <c r="D26" s="124">
        <v>3.5769E-3</v>
      </c>
      <c r="E26" s="124">
        <v>3650</v>
      </c>
      <c r="F26" s="124">
        <v>14633</v>
      </c>
      <c r="G26" s="124">
        <v>0.24848006</v>
      </c>
      <c r="H26" s="124">
        <v>0</v>
      </c>
      <c r="I26" s="32">
        <v>6.8299999999999996E-78</v>
      </c>
      <c r="J26" s="32">
        <v>3.4499999999999999E-19</v>
      </c>
      <c r="K26" s="124">
        <v>1</v>
      </c>
    </row>
    <row r="27" spans="1:11" ht="15.75" customHeight="1">
      <c r="A27" s="124" t="s">
        <v>9356</v>
      </c>
      <c r="B27" s="124" t="s">
        <v>9335</v>
      </c>
      <c r="C27" s="124">
        <v>0.25010986000000002</v>
      </c>
      <c r="D27" s="124">
        <v>3.7062499999999999E-3</v>
      </c>
      <c r="E27" s="124">
        <v>3415</v>
      </c>
      <c r="F27" s="124">
        <v>13654</v>
      </c>
      <c r="G27" s="124">
        <v>0.24848006</v>
      </c>
      <c r="H27" s="124">
        <v>0</v>
      </c>
      <c r="I27" s="32">
        <v>3.4599999999999999E-74</v>
      </c>
      <c r="J27" s="32">
        <v>1.2200000000000001E-18</v>
      </c>
      <c r="K27" s="124">
        <v>1</v>
      </c>
    </row>
    <row r="28" spans="1:11" ht="15.75" customHeight="1">
      <c r="A28" s="124" t="s">
        <v>9357</v>
      </c>
      <c r="B28" s="124" t="s">
        <v>9335</v>
      </c>
      <c r="C28" s="124">
        <v>0.25370754000000001</v>
      </c>
      <c r="D28" s="124">
        <v>3.8854200000000001E-3</v>
      </c>
      <c r="E28" s="124">
        <v>3182</v>
      </c>
      <c r="F28" s="124">
        <v>12542</v>
      </c>
      <c r="G28" s="124">
        <v>0.24848006</v>
      </c>
      <c r="H28" s="124">
        <v>0</v>
      </c>
      <c r="I28" s="32">
        <v>2.3100000000000001E-75</v>
      </c>
      <c r="J28" s="32">
        <v>1.4800000000000001E-20</v>
      </c>
      <c r="K28" s="124">
        <v>1</v>
      </c>
    </row>
    <row r="29" spans="1:11" ht="15.75" customHeight="1">
      <c r="A29" s="124" t="s">
        <v>9358</v>
      </c>
      <c r="B29" s="124" t="s">
        <v>9335</v>
      </c>
      <c r="C29" s="124">
        <v>0.24852941000000001</v>
      </c>
      <c r="D29" s="124">
        <v>7.4114899999999997E-3</v>
      </c>
      <c r="E29" s="124">
        <v>845</v>
      </c>
      <c r="F29" s="124">
        <v>3400</v>
      </c>
      <c r="G29" s="124">
        <v>0.24848006</v>
      </c>
      <c r="H29" s="32">
        <v>2.5500000000000001E-85</v>
      </c>
      <c r="I29" s="32">
        <v>3.6599999999999998E-18</v>
      </c>
      <c r="J29" s="32">
        <v>8.81E-5</v>
      </c>
      <c r="K29" s="124">
        <v>0.99991189999999996</v>
      </c>
    </row>
    <row r="30" spans="1:11" ht="15.75" customHeight="1">
      <c r="A30" s="124" t="s">
        <v>9359</v>
      </c>
      <c r="B30" s="124" t="s">
        <v>9335</v>
      </c>
      <c r="C30" s="124">
        <v>0.24634228999999999</v>
      </c>
      <c r="D30" s="124">
        <v>7.9479800000000003E-3</v>
      </c>
      <c r="E30" s="124">
        <v>724</v>
      </c>
      <c r="F30" s="124">
        <v>2939</v>
      </c>
      <c r="G30" s="124">
        <v>0.24848006</v>
      </c>
      <c r="H30" s="32">
        <v>1.6899999999999999E-71</v>
      </c>
      <c r="I30" s="32">
        <v>8.7799999999999999E-15</v>
      </c>
      <c r="J30" s="32">
        <v>9.3689999999999995E-4</v>
      </c>
      <c r="K30" s="124">
        <v>0.99906309999999998</v>
      </c>
    </row>
    <row r="31" spans="1:11" ht="15.75" customHeight="1">
      <c r="A31" s="124" t="s">
        <v>9360</v>
      </c>
      <c r="B31" s="124" t="s">
        <v>9335</v>
      </c>
      <c r="C31" s="124">
        <v>0.25955067999999998</v>
      </c>
      <c r="D31" s="124">
        <v>4.4605900000000004E-3</v>
      </c>
      <c r="E31" s="124">
        <v>2507</v>
      </c>
      <c r="F31" s="124">
        <v>9659</v>
      </c>
      <c r="G31" s="124">
        <v>0.24848006</v>
      </c>
      <c r="H31" s="32">
        <v>4.2599999999999999E-280</v>
      </c>
      <c r="I31" s="32">
        <v>3.66E-67</v>
      </c>
      <c r="J31" s="32">
        <v>3.1999999999999997E-20</v>
      </c>
      <c r="K31" s="124">
        <v>1</v>
      </c>
    </row>
    <row r="32" spans="1:11" ht="15.75" customHeight="1">
      <c r="A32" s="124" t="s">
        <v>9361</v>
      </c>
      <c r="B32" s="124" t="s">
        <v>9335</v>
      </c>
      <c r="C32" s="124">
        <v>0.25980193000000001</v>
      </c>
      <c r="D32" s="124">
        <v>5.1077800000000001E-3</v>
      </c>
      <c r="E32" s="124">
        <v>1915</v>
      </c>
      <c r="F32" s="124">
        <v>7371</v>
      </c>
      <c r="G32" s="124">
        <v>0.24848006</v>
      </c>
      <c r="H32" s="32">
        <v>1.36E-214</v>
      </c>
      <c r="I32" s="32">
        <v>1.03E-51</v>
      </c>
      <c r="J32" s="32">
        <v>9.8199999999999998E-16</v>
      </c>
      <c r="K32" s="124">
        <v>1</v>
      </c>
    </row>
    <row r="33" spans="1:11" ht="15.75" customHeight="1">
      <c r="A33" s="124" t="s">
        <v>9362</v>
      </c>
      <c r="B33" s="124" t="s">
        <v>9335</v>
      </c>
      <c r="C33" s="124">
        <v>0.24903760999999999</v>
      </c>
      <c r="D33" s="124">
        <v>3.7208800000000002E-3</v>
      </c>
      <c r="E33" s="124">
        <v>3364</v>
      </c>
      <c r="F33" s="124">
        <v>13508</v>
      </c>
      <c r="G33" s="124">
        <v>0.24848006</v>
      </c>
      <c r="H33" s="124">
        <v>0</v>
      </c>
      <c r="I33" s="32">
        <v>4.1799999999999997E-71</v>
      </c>
      <c r="J33" s="32">
        <v>2.29E-17</v>
      </c>
      <c r="K33" s="124">
        <v>1</v>
      </c>
    </row>
    <row r="34" spans="1:11" ht="15.75" customHeight="1">
      <c r="A34" s="124" t="s">
        <v>9363</v>
      </c>
      <c r="B34" s="124" t="s">
        <v>9335</v>
      </c>
      <c r="C34" s="124">
        <v>0.25055247000000003</v>
      </c>
      <c r="D34" s="124">
        <v>3.7827099999999999E-3</v>
      </c>
      <c r="E34" s="124">
        <v>3288</v>
      </c>
      <c r="F34" s="124">
        <v>13123</v>
      </c>
      <c r="G34" s="124">
        <v>0.24848006</v>
      </c>
      <c r="H34" s="124">
        <v>0</v>
      </c>
      <c r="I34" s="32">
        <v>2.9899999999999999E-72</v>
      </c>
      <c r="J34" s="32">
        <v>2.24E-18</v>
      </c>
      <c r="K34" s="124">
        <v>1</v>
      </c>
    </row>
    <row r="35" spans="1:11" ht="15.75" customHeight="1">
      <c r="A35" s="124" t="s">
        <v>9364</v>
      </c>
      <c r="B35" s="124" t="s">
        <v>9335</v>
      </c>
      <c r="C35" s="124">
        <v>0.25495090999999998</v>
      </c>
      <c r="D35" s="124">
        <v>5.6223699999999998E-3</v>
      </c>
      <c r="E35" s="124">
        <v>1532</v>
      </c>
      <c r="F35" s="124">
        <v>6009</v>
      </c>
      <c r="G35" s="124">
        <v>0.24848006</v>
      </c>
      <c r="H35" s="32">
        <v>2.2200000000000001E-164</v>
      </c>
      <c r="I35" s="32">
        <v>1.16E-37</v>
      </c>
      <c r="J35" s="32">
        <v>8.9399999999999996E-11</v>
      </c>
      <c r="K35" s="124">
        <v>1</v>
      </c>
    </row>
    <row r="36" spans="1:11" ht="15.75" customHeight="1">
      <c r="A36" s="124" t="s">
        <v>9365</v>
      </c>
      <c r="B36" s="124" t="s">
        <v>9335</v>
      </c>
      <c r="C36" s="124">
        <v>0.25375121</v>
      </c>
      <c r="D36" s="124">
        <v>4.7868600000000004E-3</v>
      </c>
      <c r="E36" s="124">
        <v>2097</v>
      </c>
      <c r="F36" s="124">
        <v>8264</v>
      </c>
      <c r="G36" s="124">
        <v>0.24848006</v>
      </c>
      <c r="H36" s="32">
        <v>3.6500000000000001E-222</v>
      </c>
      <c r="I36" s="32">
        <v>5.9199999999999996E-50</v>
      </c>
      <c r="J36" s="32">
        <v>8.23E-14</v>
      </c>
      <c r="K36" s="124">
        <v>1</v>
      </c>
    </row>
    <row r="37" spans="1:11" ht="15.75" customHeight="1">
      <c r="A37" s="124" t="s">
        <v>9366</v>
      </c>
      <c r="B37" s="124" t="s">
        <v>9335</v>
      </c>
      <c r="C37" s="124">
        <v>0.26956521999999999</v>
      </c>
      <c r="D37" s="124">
        <v>7.2030599999999998E-3</v>
      </c>
      <c r="E37" s="124">
        <v>1023</v>
      </c>
      <c r="F37" s="124">
        <v>3795</v>
      </c>
      <c r="G37" s="124">
        <v>0.24848006</v>
      </c>
      <c r="H37" s="32">
        <v>2.0500000000000002E-124</v>
      </c>
      <c r="I37" s="32">
        <v>7.5900000000000006E-33</v>
      </c>
      <c r="J37" s="32">
        <v>3.2399999999999999E-11</v>
      </c>
      <c r="K37" s="124">
        <v>1</v>
      </c>
    </row>
    <row r="38" spans="1:11" ht="15.75" customHeight="1">
      <c r="A38" s="124" t="s">
        <v>9367</v>
      </c>
      <c r="B38" s="124" t="s">
        <v>9335</v>
      </c>
      <c r="C38" s="124">
        <v>0.25466689999999997</v>
      </c>
      <c r="D38" s="124">
        <v>4.0315999999999998E-3</v>
      </c>
      <c r="E38" s="124">
        <v>2974</v>
      </c>
      <c r="F38" s="124">
        <v>11678</v>
      </c>
      <c r="G38" s="124">
        <v>0.24848006</v>
      </c>
      <c r="H38" s="32">
        <v>0</v>
      </c>
      <c r="I38" s="32">
        <v>5.3499999999999999E-72</v>
      </c>
      <c r="J38" s="32">
        <v>5.0100000000000002E-20</v>
      </c>
      <c r="K38" s="124">
        <v>1</v>
      </c>
    </row>
    <row r="39" spans="1:11" ht="15.75" customHeight="1">
      <c r="A39" s="124" t="s">
        <v>9368</v>
      </c>
      <c r="B39" s="124" t="s">
        <v>9335</v>
      </c>
      <c r="C39" s="124">
        <v>0.25210556000000001</v>
      </c>
      <c r="D39" s="124">
        <v>7.2755299999999997E-3</v>
      </c>
      <c r="E39" s="124">
        <v>898</v>
      </c>
      <c r="F39" s="124">
        <v>3562</v>
      </c>
      <c r="G39" s="124">
        <v>0.24848006</v>
      </c>
      <c r="H39" s="32">
        <v>5.1199999999999995E-94</v>
      </c>
      <c r="I39" s="32">
        <v>5.2100000000000002E-21</v>
      </c>
      <c r="J39" s="32">
        <v>6.37E-6</v>
      </c>
      <c r="K39" s="124">
        <v>0.99999362999999997</v>
      </c>
    </row>
    <row r="40" spans="1:11" ht="15.75" customHeight="1">
      <c r="A40" s="124" t="s">
        <v>9369</v>
      </c>
      <c r="B40" s="124" t="s">
        <v>9335</v>
      </c>
      <c r="C40" s="124">
        <v>0.25709713000000001</v>
      </c>
      <c r="D40" s="124">
        <v>4.0111699999999997E-3</v>
      </c>
      <c r="E40" s="124">
        <v>3052</v>
      </c>
      <c r="F40" s="124">
        <v>11871</v>
      </c>
      <c r="G40" s="124">
        <v>0.24848006</v>
      </c>
      <c r="H40" s="124">
        <v>0</v>
      </c>
      <c r="I40" s="32">
        <v>9.2800000000000002E-78</v>
      </c>
      <c r="J40" s="32">
        <v>1.65E-22</v>
      </c>
      <c r="K40" s="124">
        <v>1</v>
      </c>
    </row>
    <row r="41" spans="1:11" ht="15.75" customHeight="1">
      <c r="A41" s="124" t="s">
        <v>9370</v>
      </c>
      <c r="B41" s="124" t="s">
        <v>9335</v>
      </c>
      <c r="C41" s="124">
        <v>0.26185145999999998</v>
      </c>
      <c r="D41" s="124">
        <v>4.3376100000000004E-3</v>
      </c>
      <c r="E41" s="124">
        <v>2690</v>
      </c>
      <c r="F41" s="124">
        <v>10273</v>
      </c>
      <c r="G41" s="124">
        <v>0.24848006</v>
      </c>
      <c r="H41" s="32">
        <v>1.5599999999999999E-306</v>
      </c>
      <c r="I41" s="32">
        <v>3.8200000000000001E-75</v>
      </c>
      <c r="J41" s="32">
        <v>3.0799999999999998E-23</v>
      </c>
      <c r="K41" s="124">
        <v>1</v>
      </c>
    </row>
    <row r="42" spans="1:11" ht="15.75" customHeight="1">
      <c r="A42" s="124" t="s">
        <v>9371</v>
      </c>
      <c r="B42" s="124" t="s">
        <v>9335</v>
      </c>
      <c r="C42" s="124">
        <v>0.25447345999999998</v>
      </c>
      <c r="D42" s="124">
        <v>3.8007599999999998E-3</v>
      </c>
      <c r="E42" s="124">
        <v>3342</v>
      </c>
      <c r="F42" s="124">
        <v>13133</v>
      </c>
      <c r="G42" s="124">
        <v>0.24848006</v>
      </c>
      <c r="H42" s="124">
        <v>0</v>
      </c>
      <c r="I42" s="32">
        <v>1.7700000000000002E-80</v>
      </c>
      <c r="J42" s="32">
        <v>3.0299999999999999E-22</v>
      </c>
      <c r="K42" s="124">
        <v>1</v>
      </c>
    </row>
    <row r="43" spans="1:11" ht="15.75" customHeight="1">
      <c r="A43" s="124" t="s">
        <v>9372</v>
      </c>
      <c r="B43" s="124" t="s">
        <v>9335</v>
      </c>
      <c r="C43" s="124">
        <v>0.25461936000000002</v>
      </c>
      <c r="D43" s="124">
        <v>5.9218300000000003E-3</v>
      </c>
      <c r="E43" s="124">
        <v>1378</v>
      </c>
      <c r="F43" s="124">
        <v>5412</v>
      </c>
      <c r="G43" s="124">
        <v>0.24848006</v>
      </c>
      <c r="H43" s="32">
        <v>1.84E-147</v>
      </c>
      <c r="I43" s="32">
        <v>1.05E-33</v>
      </c>
      <c r="J43" s="32">
        <v>1.2199999999999999E-9</v>
      </c>
      <c r="K43" s="124">
        <v>1</v>
      </c>
    </row>
    <row r="44" spans="1:11" ht="15.75" customHeight="1">
      <c r="A44" s="124" t="s">
        <v>9373</v>
      </c>
      <c r="B44" s="124" t="s">
        <v>9335</v>
      </c>
      <c r="C44" s="124">
        <v>0.25938632</v>
      </c>
      <c r="D44" s="124">
        <v>6.0508100000000002E-3</v>
      </c>
      <c r="E44" s="124">
        <v>1361</v>
      </c>
      <c r="F44" s="124">
        <v>5247</v>
      </c>
      <c r="G44" s="124">
        <v>0.24848006</v>
      </c>
      <c r="H44" s="32">
        <v>3.6999999999999998E-152</v>
      </c>
      <c r="I44" s="32">
        <v>1.15E-36</v>
      </c>
      <c r="J44" s="32">
        <v>3.0700000000000001E-11</v>
      </c>
      <c r="K44" s="124">
        <v>1</v>
      </c>
    </row>
    <row r="45" spans="1:11" ht="15.75" customHeight="1">
      <c r="A45" s="124" t="s">
        <v>9374</v>
      </c>
      <c r="B45" s="124" t="s">
        <v>9335</v>
      </c>
      <c r="C45" s="124">
        <v>0.25311245999999998</v>
      </c>
      <c r="D45" s="124">
        <v>4.4103600000000003E-3</v>
      </c>
      <c r="E45" s="124">
        <v>2460</v>
      </c>
      <c r="F45" s="124">
        <v>9719</v>
      </c>
      <c r="G45" s="124">
        <v>0.24848006</v>
      </c>
      <c r="H45" s="32">
        <v>7.0400000000000005E-259</v>
      </c>
      <c r="I45" s="32">
        <v>1.2200000000000001E-57</v>
      </c>
      <c r="J45" s="32">
        <v>1.18E-15</v>
      </c>
      <c r="K45" s="124">
        <v>1</v>
      </c>
    </row>
    <row r="46" spans="1:11" ht="15.75" customHeight="1">
      <c r="A46" s="124" t="s">
        <v>9375</v>
      </c>
      <c r="B46" s="124" t="s">
        <v>9335</v>
      </c>
      <c r="C46" s="124">
        <v>0.25335100999999999</v>
      </c>
      <c r="D46" s="124">
        <v>3.73252E-3</v>
      </c>
      <c r="E46" s="124">
        <v>3440</v>
      </c>
      <c r="F46" s="124">
        <v>13578</v>
      </c>
      <c r="G46" s="124">
        <v>0.24848006</v>
      </c>
      <c r="H46" s="124">
        <v>0</v>
      </c>
      <c r="I46" s="32">
        <v>9.2200000000000005E-81</v>
      </c>
      <c r="J46" s="32">
        <v>7.8200000000000003E-22</v>
      </c>
      <c r="K46" s="124">
        <v>1</v>
      </c>
    </row>
    <row r="47" spans="1:11" ht="15.75" customHeight="1">
      <c r="A47" s="124" t="s">
        <v>9376</v>
      </c>
      <c r="B47" s="124" t="s">
        <v>9335</v>
      </c>
      <c r="C47" s="124">
        <v>0.25757063000000002</v>
      </c>
      <c r="D47" s="124">
        <v>4.0218900000000002E-3</v>
      </c>
      <c r="E47" s="124">
        <v>3045</v>
      </c>
      <c r="F47" s="124">
        <v>11822</v>
      </c>
      <c r="G47" s="124">
        <v>0.24848006</v>
      </c>
      <c r="H47" s="124">
        <v>0</v>
      </c>
      <c r="I47" s="32">
        <v>2.4899999999999999E-78</v>
      </c>
      <c r="J47" s="32">
        <v>7.7100000000000001E-23</v>
      </c>
      <c r="K47" s="124">
        <v>1</v>
      </c>
    </row>
    <row r="48" spans="1:11" ht="15.75" customHeight="1">
      <c r="A48" s="124" t="s">
        <v>9377</v>
      </c>
      <c r="B48" s="124" t="s">
        <v>9335</v>
      </c>
      <c r="C48" s="124">
        <v>0.25095501999999997</v>
      </c>
      <c r="D48" s="124">
        <v>3.8281500000000002E-3</v>
      </c>
      <c r="E48" s="124">
        <v>3219</v>
      </c>
      <c r="F48" s="124">
        <v>12827</v>
      </c>
      <c r="G48" s="124">
        <v>0.24848006</v>
      </c>
      <c r="H48" s="124">
        <v>0</v>
      </c>
      <c r="I48" s="32">
        <v>1.8600000000000001E-71</v>
      </c>
      <c r="J48" s="32">
        <v>2.31E-18</v>
      </c>
      <c r="K48" s="124">
        <v>1</v>
      </c>
    </row>
    <row r="49" spans="1:11" ht="15.75" customHeight="1">
      <c r="A49" s="124" t="s">
        <v>9378</v>
      </c>
      <c r="B49" s="124" t="s">
        <v>9335</v>
      </c>
      <c r="C49" s="124">
        <v>0.25237829000000001</v>
      </c>
      <c r="D49" s="124">
        <v>4.1949700000000001E-3</v>
      </c>
      <c r="E49" s="124">
        <v>2706</v>
      </c>
      <c r="F49" s="124">
        <v>10722</v>
      </c>
      <c r="G49" s="124">
        <v>0.24848006</v>
      </c>
      <c r="H49" s="32">
        <v>1.23E-282</v>
      </c>
      <c r="I49" s="32">
        <v>2.8800000000000001E-62</v>
      </c>
      <c r="J49" s="32">
        <v>1.3100000000000001E-16</v>
      </c>
      <c r="K49" s="124">
        <v>1</v>
      </c>
    </row>
    <row r="50" spans="1:11" ht="15.75" customHeight="1">
      <c r="A50" s="124" t="s">
        <v>9379</v>
      </c>
      <c r="B50" s="124" t="s">
        <v>9335</v>
      </c>
      <c r="C50" s="124">
        <v>0.25480406</v>
      </c>
      <c r="D50" s="124">
        <v>3.79014E-3</v>
      </c>
      <c r="E50" s="124">
        <v>3368</v>
      </c>
      <c r="F50" s="124">
        <v>13218</v>
      </c>
      <c r="G50" s="124">
        <v>0.24848006</v>
      </c>
      <c r="H50" s="124">
        <v>0</v>
      </c>
      <c r="I50" s="32">
        <v>1.09E-81</v>
      </c>
      <c r="J50" s="32">
        <v>1.0299999999999999E-22</v>
      </c>
      <c r="K50" s="124">
        <v>1</v>
      </c>
    </row>
    <row r="51" spans="1:11" ht="15.75" customHeight="1">
      <c r="A51" s="124" t="s">
        <v>9380</v>
      </c>
      <c r="B51" s="124" t="s">
        <v>9335</v>
      </c>
      <c r="C51" s="124">
        <v>0.24706849</v>
      </c>
      <c r="D51" s="124">
        <v>3.7274500000000002E-3</v>
      </c>
      <c r="E51" s="124">
        <v>3308</v>
      </c>
      <c r="F51" s="124">
        <v>13389</v>
      </c>
      <c r="G51" s="124">
        <v>0.24848006</v>
      </c>
      <c r="H51" s="124">
        <v>0</v>
      </c>
      <c r="I51" s="32">
        <v>2.6099999999999999E-66</v>
      </c>
      <c r="J51" s="32">
        <v>2.9700000000000001E-15</v>
      </c>
      <c r="K51" s="124">
        <v>1</v>
      </c>
    </row>
    <row r="52" spans="1:11" ht="15.75" customHeight="1">
      <c r="A52" s="124" t="s">
        <v>9381</v>
      </c>
      <c r="B52" s="124" t="s">
        <v>9335</v>
      </c>
      <c r="C52" s="124">
        <v>0.25305032999999999</v>
      </c>
      <c r="D52" s="124">
        <v>4.9013599999999996E-3</v>
      </c>
      <c r="E52" s="124">
        <v>1991</v>
      </c>
      <c r="F52" s="124">
        <v>7868</v>
      </c>
      <c r="G52" s="124">
        <v>0.24848006</v>
      </c>
      <c r="H52" s="32">
        <v>1.5700000000000001E-209</v>
      </c>
      <c r="I52" s="32">
        <v>1.0199999999999999E-46</v>
      </c>
      <c r="J52" s="32">
        <v>9.0299999999999999E-13</v>
      </c>
      <c r="K52" s="124">
        <v>1</v>
      </c>
    </row>
    <row r="53" spans="1:11" ht="15.75" customHeight="1">
      <c r="A53" s="124" t="s">
        <v>9382</v>
      </c>
      <c r="B53" s="124" t="s">
        <v>9335</v>
      </c>
      <c r="C53" s="124">
        <v>0.25643529999999998</v>
      </c>
      <c r="D53" s="124">
        <v>3.6471099999999998E-3</v>
      </c>
      <c r="E53" s="124">
        <v>3676</v>
      </c>
      <c r="F53" s="124">
        <v>14335</v>
      </c>
      <c r="G53" s="124">
        <v>0.24848006</v>
      </c>
      <c r="H53" s="124">
        <v>0</v>
      </c>
      <c r="I53" s="32">
        <v>3.0000000000000001E-92</v>
      </c>
      <c r="J53" s="32">
        <v>2.5100000000000001E-26</v>
      </c>
      <c r="K53" s="124">
        <v>1</v>
      </c>
    </row>
    <row r="54" spans="1:11" ht="15.75" customHeight="1">
      <c r="A54" s="124" t="s">
        <v>9383</v>
      </c>
      <c r="B54" s="124" t="s">
        <v>9335</v>
      </c>
      <c r="C54" s="124">
        <v>0.25052295000000002</v>
      </c>
      <c r="D54" s="124">
        <v>4.8066000000000003E-3</v>
      </c>
      <c r="E54" s="124">
        <v>2036</v>
      </c>
      <c r="F54" s="124">
        <v>8127</v>
      </c>
      <c r="G54" s="124">
        <v>0.24848006</v>
      </c>
      <c r="H54" s="32">
        <v>7.1000000000000002E-209</v>
      </c>
      <c r="I54" s="32">
        <v>5.6100000000000003E-45</v>
      </c>
      <c r="J54" s="32">
        <v>1.24E-11</v>
      </c>
      <c r="K54" s="124">
        <v>1</v>
      </c>
    </row>
    <row r="55" spans="1:11" ht="15.75" customHeight="1">
      <c r="A55" s="124" t="s">
        <v>9384</v>
      </c>
      <c r="B55" s="124" t="s">
        <v>9335</v>
      </c>
      <c r="C55" s="124">
        <v>0.25547196</v>
      </c>
      <c r="D55" s="124">
        <v>5.7030700000000002E-3</v>
      </c>
      <c r="E55" s="124">
        <v>1494</v>
      </c>
      <c r="F55" s="124">
        <v>5848</v>
      </c>
      <c r="G55" s="124">
        <v>0.24848006</v>
      </c>
      <c r="H55" s="32">
        <v>4.1199999999999998E-161</v>
      </c>
      <c r="I55" s="32">
        <v>3.74E-37</v>
      </c>
      <c r="J55" s="32">
        <v>9.8499999999999996E-11</v>
      </c>
      <c r="K55" s="124">
        <v>1</v>
      </c>
    </row>
    <row r="56" spans="1:11" ht="15.75" customHeight="1">
      <c r="A56" s="124" t="s">
        <v>9385</v>
      </c>
      <c r="B56" s="124" t="s">
        <v>9335</v>
      </c>
      <c r="C56" s="124">
        <v>0.24832346999999999</v>
      </c>
      <c r="D56" s="124">
        <v>4.2904800000000002E-3</v>
      </c>
      <c r="E56" s="124">
        <v>2518</v>
      </c>
      <c r="F56" s="124">
        <v>10140</v>
      </c>
      <c r="G56" s="124">
        <v>0.24848006</v>
      </c>
      <c r="H56" s="32">
        <v>2.9200000000000001E-252</v>
      </c>
      <c r="I56" s="32">
        <v>2.08E-52</v>
      </c>
      <c r="J56" s="32">
        <v>1.13E-12</v>
      </c>
      <c r="K56" s="124">
        <v>1</v>
      </c>
    </row>
    <row r="57" spans="1:11" ht="15.75" customHeight="1">
      <c r="A57" s="124" t="s">
        <v>9386</v>
      </c>
      <c r="B57" s="124" t="s">
        <v>9335</v>
      </c>
      <c r="C57" s="124">
        <v>0.25264006999999999</v>
      </c>
      <c r="D57" s="124">
        <v>3.7211100000000001E-3</v>
      </c>
      <c r="E57" s="124">
        <v>3445</v>
      </c>
      <c r="F57" s="124">
        <v>13636</v>
      </c>
      <c r="G57" s="124">
        <v>0.24848006</v>
      </c>
      <c r="H57" s="124">
        <v>0</v>
      </c>
      <c r="I57" s="32">
        <v>1.45E-79</v>
      </c>
      <c r="J57" s="32">
        <v>3.3799999999999999E-21</v>
      </c>
      <c r="K57" s="124">
        <v>1</v>
      </c>
    </row>
    <row r="58" spans="1:11" ht="15.75" customHeight="1">
      <c r="A58" s="124" t="s">
        <v>9387</v>
      </c>
      <c r="B58" s="124" t="s">
        <v>9335</v>
      </c>
      <c r="C58" s="124">
        <v>0.25652140000000001</v>
      </c>
      <c r="D58" s="124">
        <v>3.84221E-3</v>
      </c>
      <c r="E58" s="124">
        <v>3314</v>
      </c>
      <c r="F58" s="124">
        <v>12919</v>
      </c>
      <c r="G58" s="124">
        <v>0.24848006</v>
      </c>
      <c r="H58" s="124">
        <v>0</v>
      </c>
      <c r="I58" s="32">
        <v>2.22E-83</v>
      </c>
      <c r="J58" s="32">
        <v>7.0499999999999995E-24</v>
      </c>
      <c r="K58" s="124">
        <v>1</v>
      </c>
    </row>
    <row r="59" spans="1:11" ht="15.75" customHeight="1">
      <c r="A59" s="124" t="s">
        <v>9388</v>
      </c>
      <c r="B59" s="124" t="s">
        <v>9335</v>
      </c>
      <c r="C59" s="124">
        <v>0.25116053999999999</v>
      </c>
      <c r="D59" s="124">
        <v>4.2649100000000002E-3</v>
      </c>
      <c r="E59" s="124">
        <v>2597</v>
      </c>
      <c r="F59" s="124">
        <v>10340</v>
      </c>
      <c r="G59" s="124">
        <v>0.24848006</v>
      </c>
      <c r="H59" s="32">
        <v>5.6499999999999995E-268</v>
      </c>
      <c r="I59" s="32">
        <v>4.4699999999999997E-58</v>
      </c>
      <c r="J59" s="32">
        <v>4.2299999999999997E-15</v>
      </c>
      <c r="K59" s="124">
        <v>1</v>
      </c>
    </row>
    <row r="60" spans="1:11" ht="15.75" customHeight="1">
      <c r="A60" s="124" t="s">
        <v>9389</v>
      </c>
      <c r="B60" s="124" t="s">
        <v>9335</v>
      </c>
      <c r="C60" s="124">
        <v>0.25594431000000001</v>
      </c>
      <c r="D60" s="124">
        <v>4.1493299999999997E-3</v>
      </c>
      <c r="E60" s="124">
        <v>2831</v>
      </c>
      <c r="F60" s="124">
        <v>11061</v>
      </c>
      <c r="G60" s="124">
        <v>0.24848006</v>
      </c>
      <c r="H60" s="32">
        <v>5.1200000000000002E-306</v>
      </c>
      <c r="I60" s="32">
        <v>1.7799999999999999E-70</v>
      </c>
      <c r="J60" s="32">
        <v>4.5900000000000001E-20</v>
      </c>
      <c r="K60" s="124">
        <v>1</v>
      </c>
    </row>
    <row r="61" spans="1:11" ht="15.75" customHeight="1">
      <c r="A61" s="124" t="s">
        <v>9390</v>
      </c>
      <c r="B61" s="124" t="s">
        <v>9335</v>
      </c>
      <c r="C61" s="124">
        <v>0.25464912000000001</v>
      </c>
      <c r="D61" s="124">
        <v>4.0803699999999998E-3</v>
      </c>
      <c r="E61" s="124">
        <v>2903</v>
      </c>
      <c r="F61" s="124">
        <v>11400</v>
      </c>
      <c r="G61" s="124">
        <v>0.24848006</v>
      </c>
      <c r="H61" s="32">
        <v>0</v>
      </c>
      <c r="I61" s="32">
        <v>2.87E-70</v>
      </c>
      <c r="J61" s="32">
        <v>1.5E-19</v>
      </c>
      <c r="K61" s="124">
        <v>1</v>
      </c>
    </row>
    <row r="62" spans="1:11" ht="15.75" customHeight="1">
      <c r="A62" s="124" t="s">
        <v>9391</v>
      </c>
      <c r="B62" s="124" t="s">
        <v>9335</v>
      </c>
      <c r="C62" s="124">
        <v>0.25644815999999998</v>
      </c>
      <c r="D62" s="124">
        <v>3.7539700000000001E-3</v>
      </c>
      <c r="E62" s="124">
        <v>3470</v>
      </c>
      <c r="F62" s="124">
        <v>13531</v>
      </c>
      <c r="G62" s="124">
        <v>0.24848006</v>
      </c>
      <c r="H62" s="124">
        <v>0</v>
      </c>
      <c r="I62" s="32">
        <v>3.8499999999999999E-87</v>
      </c>
      <c r="J62" s="32">
        <v>6.6700000000000004E-25</v>
      </c>
      <c r="K62" s="124">
        <v>1</v>
      </c>
    </row>
    <row r="63" spans="1:11" ht="15.75" customHeight="1">
      <c r="A63" s="124" t="s">
        <v>9392</v>
      </c>
      <c r="B63" s="124" t="s">
        <v>9335</v>
      </c>
      <c r="C63" s="124">
        <v>0.25423729</v>
      </c>
      <c r="D63" s="124">
        <v>3.8394200000000001E-3</v>
      </c>
      <c r="E63" s="124">
        <v>3270</v>
      </c>
      <c r="F63" s="124">
        <v>12862</v>
      </c>
      <c r="G63" s="124">
        <v>0.24848006</v>
      </c>
      <c r="H63" s="124">
        <v>0</v>
      </c>
      <c r="I63" s="32">
        <v>2.3800000000000001E-78</v>
      </c>
      <c r="J63" s="32">
        <v>1.42E-21</v>
      </c>
      <c r="K63" s="124">
        <v>1</v>
      </c>
    </row>
    <row r="64" spans="1:11" ht="15.75" customHeight="1">
      <c r="A64" s="124" t="s">
        <v>9393</v>
      </c>
      <c r="B64" s="124" t="s">
        <v>9335</v>
      </c>
      <c r="C64" s="124">
        <v>0.25996601000000003</v>
      </c>
      <c r="D64" s="124">
        <v>3.8552299999999999E-3</v>
      </c>
      <c r="E64" s="124">
        <v>3365</v>
      </c>
      <c r="F64" s="124">
        <v>12944</v>
      </c>
      <c r="G64" s="124">
        <v>0.24848006</v>
      </c>
      <c r="H64" s="124">
        <v>0</v>
      </c>
      <c r="I64" s="32">
        <v>1.26E-90</v>
      </c>
      <c r="J64" s="32">
        <v>2.8600000000000001E-27</v>
      </c>
      <c r="K64" s="124">
        <v>1</v>
      </c>
    </row>
    <row r="65" spans="1:11" ht="15.75" customHeight="1">
      <c r="A65" s="124" t="s">
        <v>9394</v>
      </c>
      <c r="B65" s="124" t="s">
        <v>9335</v>
      </c>
      <c r="C65" s="124">
        <v>0.25573192</v>
      </c>
      <c r="D65" s="124">
        <v>3.8203400000000002E-3</v>
      </c>
      <c r="E65" s="124">
        <v>3335</v>
      </c>
      <c r="F65" s="124">
        <v>13041</v>
      </c>
      <c r="G65" s="124">
        <v>0.24848006</v>
      </c>
      <c r="H65" s="124">
        <v>0</v>
      </c>
      <c r="I65" s="32">
        <v>1.5899999999999999E-82</v>
      </c>
      <c r="J65" s="32">
        <v>2.5199999999999999E-23</v>
      </c>
      <c r="K65" s="124">
        <v>1</v>
      </c>
    </row>
    <row r="66" spans="1:11" ht="15.75" customHeight="1">
      <c r="A66" s="124" t="s">
        <v>9395</v>
      </c>
      <c r="B66" s="124" t="s">
        <v>9335</v>
      </c>
      <c r="C66" s="124">
        <v>0.25257731999999999</v>
      </c>
      <c r="D66" s="124">
        <v>3.6510499999999999E-3</v>
      </c>
      <c r="E66" s="124">
        <v>3577</v>
      </c>
      <c r="F66" s="124">
        <v>14162</v>
      </c>
      <c r="G66" s="124">
        <v>0.24848006</v>
      </c>
      <c r="H66" s="124">
        <v>0</v>
      </c>
      <c r="I66" s="32">
        <v>1.82E-82</v>
      </c>
      <c r="J66" s="32">
        <v>6.3900000000000001E-22</v>
      </c>
      <c r="K66" s="124">
        <v>1</v>
      </c>
    </row>
    <row r="67" spans="1:11" ht="15.75" customHeight="1">
      <c r="A67" s="124" t="s">
        <v>9396</v>
      </c>
      <c r="B67" s="124" t="s">
        <v>9335</v>
      </c>
      <c r="C67" s="124">
        <v>0.24856091999999999</v>
      </c>
      <c r="D67" s="124">
        <v>3.8642899999999998E-3</v>
      </c>
      <c r="E67" s="124">
        <v>3109</v>
      </c>
      <c r="F67" s="124">
        <v>12508</v>
      </c>
      <c r="G67" s="124">
        <v>0.24848006</v>
      </c>
      <c r="H67" s="32">
        <v>0</v>
      </c>
      <c r="I67" s="32">
        <v>5.9900000000000001E-65</v>
      </c>
      <c r="J67" s="32">
        <v>1.09E-15</v>
      </c>
      <c r="K67" s="124">
        <v>1</v>
      </c>
    </row>
    <row r="68" spans="1:11" ht="15.75" customHeight="1">
      <c r="A68" s="124" t="s">
        <v>9397</v>
      </c>
      <c r="B68" s="124" t="s">
        <v>9335</v>
      </c>
      <c r="C68" s="124">
        <v>0.25148820999999999</v>
      </c>
      <c r="D68" s="124">
        <v>3.81483E-3</v>
      </c>
      <c r="E68" s="124">
        <v>3253</v>
      </c>
      <c r="F68" s="124">
        <v>12935</v>
      </c>
      <c r="G68" s="124">
        <v>0.24848006</v>
      </c>
      <c r="H68" s="124">
        <v>0</v>
      </c>
      <c r="I68" s="32">
        <v>3.8100000000000002E-73</v>
      </c>
      <c r="J68" s="32">
        <v>4.99E-19</v>
      </c>
      <c r="K68" s="124">
        <v>1</v>
      </c>
    </row>
    <row r="69" spans="1:11" ht="15.75" customHeight="1">
      <c r="A69" s="124" t="s">
        <v>9398</v>
      </c>
      <c r="B69" s="124" t="s">
        <v>9335</v>
      </c>
      <c r="C69" s="124">
        <v>0.25004020999999998</v>
      </c>
      <c r="D69" s="124">
        <v>3.88346E-3</v>
      </c>
      <c r="E69" s="124">
        <v>3109</v>
      </c>
      <c r="F69" s="124">
        <v>12434</v>
      </c>
      <c r="G69" s="124">
        <v>0.24848006</v>
      </c>
      <c r="H69" s="32">
        <v>0</v>
      </c>
      <c r="I69" s="32">
        <v>1.75E-67</v>
      </c>
      <c r="J69" s="32">
        <v>5.6700000000000002E-17</v>
      </c>
      <c r="K69" s="124">
        <v>1</v>
      </c>
    </row>
    <row r="70" spans="1:11" ht="15.75" customHeight="1">
      <c r="A70" s="124" t="s">
        <v>9399</v>
      </c>
      <c r="B70" s="124" t="s">
        <v>9335</v>
      </c>
      <c r="C70" s="124">
        <v>0.26015120000000003</v>
      </c>
      <c r="D70" s="124">
        <v>3.8730599999999998E-3</v>
      </c>
      <c r="E70" s="124">
        <v>3338</v>
      </c>
      <c r="F70" s="124">
        <v>12831</v>
      </c>
      <c r="G70" s="124">
        <v>0.24848006</v>
      </c>
      <c r="H70" s="124">
        <v>0</v>
      </c>
      <c r="I70" s="32">
        <v>3.2100000000000002E-90</v>
      </c>
      <c r="J70" s="32">
        <v>3.2399999999999999E-27</v>
      </c>
      <c r="K70" s="124">
        <v>1</v>
      </c>
    </row>
    <row r="71" spans="1:11" ht="15.75" customHeight="1">
      <c r="A71" s="124" t="s">
        <v>9400</v>
      </c>
      <c r="B71" s="124" t="s">
        <v>9335</v>
      </c>
      <c r="C71" s="124">
        <v>0.25432859000000002</v>
      </c>
      <c r="D71" s="124">
        <v>4.27108E-3</v>
      </c>
      <c r="E71" s="124">
        <v>2644</v>
      </c>
      <c r="F71" s="124">
        <v>10396</v>
      </c>
      <c r="G71" s="124">
        <v>0.24848006</v>
      </c>
      <c r="H71" s="32">
        <v>1.6900000000000001E-281</v>
      </c>
      <c r="I71" s="32">
        <v>1.3000000000000001E-63</v>
      </c>
      <c r="J71" s="32">
        <v>1.22E-17</v>
      </c>
      <c r="K71" s="124">
        <v>1</v>
      </c>
    </row>
    <row r="72" spans="1:11" ht="15.75" customHeight="1">
      <c r="A72" s="124" t="s">
        <v>9401</v>
      </c>
      <c r="B72" s="124" t="s">
        <v>9335</v>
      </c>
      <c r="C72" s="124">
        <v>0.25509327999999998</v>
      </c>
      <c r="D72" s="124">
        <v>3.8513100000000001E-3</v>
      </c>
      <c r="E72" s="124">
        <v>3268</v>
      </c>
      <c r="F72" s="124">
        <v>12811</v>
      </c>
      <c r="G72" s="124">
        <v>0.24848006</v>
      </c>
      <c r="H72" s="124">
        <v>0</v>
      </c>
      <c r="I72" s="32">
        <v>8.7699999999999997E-80</v>
      </c>
      <c r="J72" s="32">
        <v>2.6E-22</v>
      </c>
      <c r="K72" s="124">
        <v>1</v>
      </c>
    </row>
    <row r="73" spans="1:11" ht="15.75" customHeight="1">
      <c r="A73" s="124" t="s">
        <v>9402</v>
      </c>
      <c r="B73" s="124" t="s">
        <v>9335</v>
      </c>
      <c r="C73" s="124">
        <v>0.25049765000000002</v>
      </c>
      <c r="D73" s="124">
        <v>3.8664400000000001E-3</v>
      </c>
      <c r="E73" s="124">
        <v>3146</v>
      </c>
      <c r="F73" s="124">
        <v>12559</v>
      </c>
      <c r="G73" s="124">
        <v>0.24848006</v>
      </c>
      <c r="H73" s="124">
        <v>0</v>
      </c>
      <c r="I73" s="32">
        <v>4.5700000000000001E-69</v>
      </c>
      <c r="J73" s="32">
        <v>1.4500000000000001E-17</v>
      </c>
      <c r="K73" s="124">
        <v>1</v>
      </c>
    </row>
    <row r="74" spans="1:11" ht="15.75" customHeight="1">
      <c r="A74" s="124" t="s">
        <v>9403</v>
      </c>
      <c r="B74" s="124" t="s">
        <v>9335</v>
      </c>
      <c r="C74" s="124">
        <v>0.25346075000000001</v>
      </c>
      <c r="D74" s="124">
        <v>4.1108400000000002E-3</v>
      </c>
      <c r="E74" s="124">
        <v>2838</v>
      </c>
      <c r="F74" s="124">
        <v>11197</v>
      </c>
      <c r="G74" s="124">
        <v>0.24848006</v>
      </c>
      <c r="H74" s="32">
        <v>1.43E-299</v>
      </c>
      <c r="I74" s="32">
        <v>6.4400000000000004E-67</v>
      </c>
      <c r="J74" s="32">
        <v>3.2099999999999999E-18</v>
      </c>
      <c r="K74" s="124">
        <v>1</v>
      </c>
    </row>
    <row r="75" spans="1:11" ht="15.75" customHeight="1">
      <c r="A75" s="124" t="s">
        <v>9404</v>
      </c>
      <c r="B75" s="124" t="s">
        <v>9335</v>
      </c>
      <c r="C75" s="124">
        <v>0.25777282000000001</v>
      </c>
      <c r="D75" s="124">
        <v>4.8682100000000004E-3</v>
      </c>
      <c r="E75" s="124">
        <v>2081</v>
      </c>
      <c r="F75" s="124">
        <v>8073</v>
      </c>
      <c r="G75" s="124">
        <v>0.24848006</v>
      </c>
      <c r="H75" s="32">
        <v>5.9199999999999997E-229</v>
      </c>
      <c r="I75" s="32">
        <v>5.7199999999999999E-54</v>
      </c>
      <c r="J75" s="32">
        <v>6.13E-16</v>
      </c>
      <c r="K75" s="124">
        <v>1</v>
      </c>
    </row>
    <row r="76" spans="1:11" ht="15.75" customHeight="1">
      <c r="A76" s="124" t="s">
        <v>9405</v>
      </c>
      <c r="B76" s="124" t="s">
        <v>9335</v>
      </c>
      <c r="C76" s="124">
        <v>0.24850474</v>
      </c>
      <c r="D76" s="124">
        <v>3.6907300000000001E-3</v>
      </c>
      <c r="E76" s="124">
        <v>3407</v>
      </c>
      <c r="F76" s="124">
        <v>13710</v>
      </c>
      <c r="G76" s="124">
        <v>0.24848006</v>
      </c>
      <c r="H76" s="124">
        <v>0</v>
      </c>
      <c r="I76" s="32">
        <v>5.33E-71</v>
      </c>
      <c r="J76" s="32">
        <v>4.5400000000000002E-17</v>
      </c>
      <c r="K76" s="124">
        <v>1</v>
      </c>
    </row>
    <row r="77" spans="1:11" ht="15.75" customHeight="1">
      <c r="A77" s="124" t="s">
        <v>9406</v>
      </c>
      <c r="B77" s="124" t="s">
        <v>9335</v>
      </c>
      <c r="C77" s="124">
        <v>0.25450710999999998</v>
      </c>
      <c r="D77" s="124">
        <v>3.59276E-3</v>
      </c>
      <c r="E77" s="124">
        <v>3741</v>
      </c>
      <c r="F77" s="124">
        <v>14699</v>
      </c>
      <c r="G77" s="124">
        <v>0.24848006</v>
      </c>
      <c r="H77" s="124">
        <v>0</v>
      </c>
      <c r="I77" s="32">
        <v>4.53E-90</v>
      </c>
      <c r="J77" s="32">
        <v>7.4899999999999999E-25</v>
      </c>
      <c r="K77" s="124">
        <v>1</v>
      </c>
    </row>
    <row r="78" spans="1:11" ht="15.75" customHeight="1">
      <c r="A78" s="124" t="s">
        <v>9407</v>
      </c>
      <c r="B78" s="124" t="s">
        <v>9335</v>
      </c>
      <c r="C78" s="124">
        <v>0.25508866000000002</v>
      </c>
      <c r="D78" s="124">
        <v>3.6209200000000001E-3</v>
      </c>
      <c r="E78" s="124">
        <v>3697</v>
      </c>
      <c r="F78" s="124">
        <v>14493</v>
      </c>
      <c r="G78" s="124">
        <v>0.24848006</v>
      </c>
      <c r="H78" s="124">
        <v>0</v>
      </c>
      <c r="I78" s="32">
        <v>3.7099999999999999E-90</v>
      </c>
      <c r="J78" s="32">
        <v>3.8099999999999998E-25</v>
      </c>
      <c r="K78" s="124">
        <v>1</v>
      </c>
    </row>
    <row r="79" spans="1:11" ht="15.75" customHeight="1">
      <c r="A79" s="124" t="s">
        <v>9408</v>
      </c>
      <c r="B79" s="124" t="s">
        <v>9335</v>
      </c>
      <c r="C79" s="124">
        <v>0.25659854999999998</v>
      </c>
      <c r="D79" s="124">
        <v>3.6352200000000002E-3</v>
      </c>
      <c r="E79" s="124">
        <v>3704</v>
      </c>
      <c r="F79" s="124">
        <v>14435</v>
      </c>
      <c r="G79" s="124">
        <v>0.24848006</v>
      </c>
      <c r="H79" s="124">
        <v>0</v>
      </c>
      <c r="I79" s="32">
        <v>2.9100000000000001E-93</v>
      </c>
      <c r="J79" s="32">
        <v>1.11E-26</v>
      </c>
      <c r="K79" s="124">
        <v>1</v>
      </c>
    </row>
    <row r="80" spans="1:11" ht="15.75" customHeight="1">
      <c r="A80" s="124" t="s">
        <v>9409</v>
      </c>
      <c r="B80" s="124" t="s">
        <v>9335</v>
      </c>
      <c r="C80" s="124">
        <v>0.24567501</v>
      </c>
      <c r="D80" s="124">
        <v>2.67512E-3</v>
      </c>
      <c r="E80" s="124">
        <v>6362</v>
      </c>
      <c r="F80" s="124">
        <v>25896</v>
      </c>
      <c r="G80" s="124">
        <v>0.24848006</v>
      </c>
      <c r="H80" s="124">
        <v>0</v>
      </c>
      <c r="I80" s="32">
        <v>7.1300000000000003E-122</v>
      </c>
      <c r="J80" s="32">
        <v>3.7499999999999997E-26</v>
      </c>
      <c r="K80" s="124">
        <v>1</v>
      </c>
    </row>
    <row r="81" spans="1:11" ht="15.75" customHeight="1">
      <c r="A81" s="124" t="s">
        <v>9410</v>
      </c>
      <c r="B81" s="124" t="s">
        <v>9335</v>
      </c>
      <c r="C81" s="124">
        <v>0.24833763</v>
      </c>
      <c r="D81" s="124">
        <v>2.6785799999999998E-3</v>
      </c>
      <c r="E81" s="124">
        <v>6461</v>
      </c>
      <c r="F81" s="124">
        <v>26017</v>
      </c>
      <c r="G81" s="124">
        <v>0.24848006</v>
      </c>
      <c r="H81" s="124">
        <v>0</v>
      </c>
      <c r="I81" s="32">
        <v>2.1000000000000001E-133</v>
      </c>
      <c r="J81" s="32">
        <v>1.9899999999999999E-31</v>
      </c>
      <c r="K81" s="124">
        <v>1</v>
      </c>
    </row>
    <row r="82" spans="1:11" ht="15.75" customHeight="1">
      <c r="A82" s="124" t="s">
        <v>9411</v>
      </c>
      <c r="B82" s="124" t="s">
        <v>9335</v>
      </c>
      <c r="C82" s="124">
        <v>0.24830108000000001</v>
      </c>
      <c r="D82" s="124">
        <v>2.7235200000000001E-3</v>
      </c>
      <c r="E82" s="124">
        <v>6248</v>
      </c>
      <c r="F82" s="124">
        <v>25163</v>
      </c>
      <c r="G82" s="124">
        <v>0.24848006</v>
      </c>
      <c r="H82" s="124">
        <v>0</v>
      </c>
      <c r="I82" s="32">
        <v>6.6599999999999999E-129</v>
      </c>
      <c r="J82" s="32">
        <v>2.38E-30</v>
      </c>
      <c r="K82" s="124">
        <v>1</v>
      </c>
    </row>
    <row r="83" spans="1:11" ht="15.75" customHeight="1">
      <c r="A83" s="124" t="s">
        <v>9412</v>
      </c>
      <c r="B83" s="124" t="s">
        <v>9335</v>
      </c>
      <c r="C83" s="124">
        <v>0.24414341000000001</v>
      </c>
      <c r="D83" s="124">
        <v>2.6687E-3</v>
      </c>
      <c r="E83" s="124">
        <v>6326</v>
      </c>
      <c r="F83" s="124">
        <v>25911</v>
      </c>
      <c r="G83" s="124">
        <v>0.24848006</v>
      </c>
      <c r="H83" s="124">
        <v>0</v>
      </c>
      <c r="I83" s="32">
        <v>1.08E-115</v>
      </c>
      <c r="J83" s="32">
        <v>3.0500000000000003E-23</v>
      </c>
      <c r="K83" s="124">
        <v>1</v>
      </c>
    </row>
    <row r="84" spans="1:11" ht="15.75" customHeight="1">
      <c r="A84" s="124" t="s">
        <v>9413</v>
      </c>
      <c r="B84" s="124" t="s">
        <v>9335</v>
      </c>
      <c r="C84" s="124">
        <v>0.24744305</v>
      </c>
      <c r="D84" s="124">
        <v>2.6859399999999999E-3</v>
      </c>
      <c r="E84" s="124">
        <v>6387</v>
      </c>
      <c r="F84" s="124">
        <v>25812</v>
      </c>
      <c r="G84" s="124">
        <v>0.24848006</v>
      </c>
      <c r="H84" s="124">
        <v>0</v>
      </c>
      <c r="I84" s="32">
        <v>1.0599999999999999E-128</v>
      </c>
      <c r="J84" s="32">
        <v>1.8399999999999999E-29</v>
      </c>
      <c r="K84" s="124">
        <v>1</v>
      </c>
    </row>
    <row r="85" spans="1:11" ht="15.75" customHeight="1">
      <c r="A85" s="124" t="s">
        <v>9414</v>
      </c>
      <c r="B85" s="124" t="s">
        <v>9335</v>
      </c>
      <c r="C85" s="124">
        <v>0.24808952000000001</v>
      </c>
      <c r="D85" s="124">
        <v>2.6968700000000001E-3</v>
      </c>
      <c r="E85" s="124">
        <v>6363</v>
      </c>
      <c r="F85" s="124">
        <v>25648</v>
      </c>
      <c r="G85" s="124">
        <v>0.24848006</v>
      </c>
      <c r="H85" s="124">
        <v>0</v>
      </c>
      <c r="I85" s="32">
        <v>1.6300000000000001E-130</v>
      </c>
      <c r="J85" s="32">
        <v>1.62E-30</v>
      </c>
      <c r="K85" s="124">
        <v>1</v>
      </c>
    </row>
    <row r="86" spans="1:11" ht="15.75" customHeight="1">
      <c r="A86" s="124" t="s">
        <v>9415</v>
      </c>
      <c r="B86" s="124" t="s">
        <v>9335</v>
      </c>
      <c r="C86" s="124">
        <v>0.24528374999999999</v>
      </c>
      <c r="D86" s="124">
        <v>2.6806299999999998E-3</v>
      </c>
      <c r="E86" s="124">
        <v>6319</v>
      </c>
      <c r="F86" s="124">
        <v>25762</v>
      </c>
      <c r="G86" s="124">
        <v>0.24848006</v>
      </c>
      <c r="H86" s="124">
        <v>0</v>
      </c>
      <c r="I86" s="32">
        <v>1.18E-119</v>
      </c>
      <c r="J86" s="32">
        <v>2.8299999999999998E-25</v>
      </c>
      <c r="K86" s="124">
        <v>1</v>
      </c>
    </row>
    <row r="87" spans="1:11" ht="15.75" customHeight="1">
      <c r="A87" s="124" t="s">
        <v>9416</v>
      </c>
      <c r="B87" s="124" t="s">
        <v>9335</v>
      </c>
      <c r="C87" s="124">
        <v>0.24785766000000001</v>
      </c>
      <c r="D87" s="124">
        <v>2.6765299999999999E-3</v>
      </c>
      <c r="E87" s="124">
        <v>6450</v>
      </c>
      <c r="F87" s="124">
        <v>26023</v>
      </c>
      <c r="G87" s="124">
        <v>0.24848006</v>
      </c>
      <c r="H87" s="124">
        <v>0</v>
      </c>
      <c r="I87" s="32">
        <v>1.87E-131</v>
      </c>
      <c r="J87" s="32">
        <v>1.6799999999999999E-30</v>
      </c>
      <c r="K87" s="124">
        <v>1</v>
      </c>
    </row>
    <row r="88" spans="1:11" ht="15.75" customHeight="1">
      <c r="A88" s="124" t="s">
        <v>9417</v>
      </c>
      <c r="B88" s="124" t="s">
        <v>9335</v>
      </c>
      <c r="C88" s="124">
        <v>0.24813108</v>
      </c>
      <c r="D88" s="124">
        <v>2.6881800000000001E-3</v>
      </c>
      <c r="E88" s="124">
        <v>6406</v>
      </c>
      <c r="F88" s="124">
        <v>25817</v>
      </c>
      <c r="G88" s="124">
        <v>0.24848006</v>
      </c>
      <c r="H88" s="124">
        <v>0</v>
      </c>
      <c r="I88" s="32">
        <v>1.54E-131</v>
      </c>
      <c r="J88" s="32">
        <v>8.5799999999999995E-31</v>
      </c>
      <c r="K88" s="124">
        <v>1</v>
      </c>
    </row>
    <row r="89" spans="1:11" ht="15.75" customHeight="1">
      <c r="A89" s="124" t="s">
        <v>9418</v>
      </c>
      <c r="B89" s="124" t="s">
        <v>9335</v>
      </c>
      <c r="C89" s="124">
        <v>0.24437522</v>
      </c>
      <c r="D89" s="124">
        <v>2.6649400000000002E-3</v>
      </c>
      <c r="E89" s="124">
        <v>6354</v>
      </c>
      <c r="F89" s="124">
        <v>26001</v>
      </c>
      <c r="G89" s="124">
        <v>0.24848006</v>
      </c>
      <c r="H89" s="124">
        <v>0</v>
      </c>
      <c r="I89" s="32">
        <v>4.8700000000000003E-117</v>
      </c>
      <c r="J89" s="32">
        <v>9.2000000000000004E-24</v>
      </c>
      <c r="K89" s="124">
        <v>1</v>
      </c>
    </row>
    <row r="90" spans="1:11" ht="15.75" customHeight="1">
      <c r="A90" s="124" t="s">
        <v>9419</v>
      </c>
      <c r="B90" s="124" t="s">
        <v>9335</v>
      </c>
      <c r="C90" s="124">
        <v>0.24807633000000001</v>
      </c>
      <c r="D90" s="124">
        <v>2.67892E-3</v>
      </c>
      <c r="E90" s="124">
        <v>6448</v>
      </c>
      <c r="F90" s="124">
        <v>25992</v>
      </c>
      <c r="G90" s="124">
        <v>0.24848006</v>
      </c>
      <c r="H90" s="124">
        <v>0</v>
      </c>
      <c r="I90" s="32">
        <v>3.3600000000000002E-132</v>
      </c>
      <c r="J90" s="32">
        <v>6.8499999999999999E-31</v>
      </c>
      <c r="K90" s="124">
        <v>1</v>
      </c>
    </row>
    <row r="91" spans="1:11" ht="15.75" customHeight="1">
      <c r="A91" s="124" t="s">
        <v>9420</v>
      </c>
      <c r="B91" s="124" t="s">
        <v>9335</v>
      </c>
      <c r="C91" s="124">
        <v>0.25020309000000002</v>
      </c>
      <c r="D91" s="124">
        <v>2.69389E-3</v>
      </c>
      <c r="E91" s="124">
        <v>6468</v>
      </c>
      <c r="F91" s="124">
        <v>25851</v>
      </c>
      <c r="G91" s="124">
        <v>0.24848006</v>
      </c>
      <c r="H91" s="124">
        <v>0</v>
      </c>
      <c r="I91" s="32">
        <v>3.2899999999999999E-140</v>
      </c>
      <c r="J91" s="32">
        <v>7.7199999999999999E-35</v>
      </c>
      <c r="K91" s="124">
        <v>1</v>
      </c>
    </row>
    <row r="92" spans="1:11" ht="15.75" customHeight="1">
      <c r="A92" s="124" t="s">
        <v>9421</v>
      </c>
      <c r="B92" s="124" t="s">
        <v>9335</v>
      </c>
      <c r="C92" s="124">
        <v>0.24722296999999999</v>
      </c>
      <c r="D92" s="124">
        <v>2.67454E-3</v>
      </c>
      <c r="E92" s="124">
        <v>6432</v>
      </c>
      <c r="F92" s="124">
        <v>26017</v>
      </c>
      <c r="G92" s="124">
        <v>0.24848006</v>
      </c>
      <c r="H92" s="124">
        <v>0</v>
      </c>
      <c r="I92" s="32">
        <v>8.2700000000000001E-129</v>
      </c>
      <c r="J92" s="32">
        <v>2.9000000000000002E-29</v>
      </c>
      <c r="K92" s="124">
        <v>1</v>
      </c>
    </row>
    <row r="93" spans="1:11" ht="15.75" customHeight="1">
      <c r="A93" s="124" t="s">
        <v>9422</v>
      </c>
      <c r="B93" s="124" t="s">
        <v>9335</v>
      </c>
      <c r="C93" s="124">
        <v>0.25618361000000001</v>
      </c>
      <c r="D93" s="124">
        <v>2.7179999999999999E-3</v>
      </c>
      <c r="E93" s="124">
        <v>6608</v>
      </c>
      <c r="F93" s="124">
        <v>25794</v>
      </c>
      <c r="G93" s="124">
        <v>0.24848006</v>
      </c>
      <c r="H93" s="124">
        <v>0</v>
      </c>
      <c r="I93" s="32">
        <v>2.04E-164</v>
      </c>
      <c r="J93" s="32">
        <v>2.4100000000000002E-46</v>
      </c>
      <c r="K93" s="124">
        <v>1</v>
      </c>
    </row>
    <row r="94" spans="1:11" ht="15.75" customHeight="1">
      <c r="A94" s="124" t="s">
        <v>9423</v>
      </c>
      <c r="B94" s="124" t="s">
        <v>9335</v>
      </c>
      <c r="C94" s="124">
        <v>0.24949837999999999</v>
      </c>
      <c r="D94" s="124">
        <v>2.68798E-3</v>
      </c>
      <c r="E94" s="124">
        <v>6466</v>
      </c>
      <c r="F94" s="124">
        <v>25916</v>
      </c>
      <c r="G94" s="124">
        <v>0.24848006</v>
      </c>
      <c r="H94" s="124">
        <v>0</v>
      </c>
      <c r="I94" s="32">
        <v>1.1599999999999999E-137</v>
      </c>
      <c r="J94" s="32">
        <v>1.48E-33</v>
      </c>
      <c r="K94" s="124">
        <v>1</v>
      </c>
    </row>
    <row r="95" spans="1:11" ht="15.75" customHeight="1">
      <c r="A95" s="124" t="s">
        <v>9424</v>
      </c>
      <c r="B95" s="124" t="s">
        <v>9335</v>
      </c>
      <c r="C95" s="124">
        <v>0.24439374999999999</v>
      </c>
      <c r="D95" s="124">
        <v>2.67205E-3</v>
      </c>
      <c r="E95" s="124">
        <v>6321</v>
      </c>
      <c r="F95" s="124">
        <v>25864</v>
      </c>
      <c r="G95" s="124">
        <v>0.24848006</v>
      </c>
      <c r="H95" s="124">
        <v>0</v>
      </c>
      <c r="I95" s="32">
        <v>1.6799999999999999E-116</v>
      </c>
      <c r="J95" s="32">
        <v>1.1200000000000001E-23</v>
      </c>
      <c r="K95" s="124">
        <v>1</v>
      </c>
    </row>
    <row r="96" spans="1:11" ht="15.75" customHeight="1">
      <c r="A96" s="124" t="s">
        <v>9425</v>
      </c>
      <c r="B96" s="124" t="s">
        <v>9335</v>
      </c>
      <c r="C96" s="124">
        <v>0.24881247000000001</v>
      </c>
      <c r="D96" s="124">
        <v>2.7087600000000002E-3</v>
      </c>
      <c r="E96" s="124">
        <v>6338</v>
      </c>
      <c r="F96" s="124">
        <v>25473</v>
      </c>
      <c r="G96" s="124">
        <v>0.24848006</v>
      </c>
      <c r="H96" s="124">
        <v>0</v>
      </c>
      <c r="I96" s="32">
        <v>1.5100000000000001E-132</v>
      </c>
      <c r="J96" s="32">
        <v>1.09E-31</v>
      </c>
      <c r="K96" s="124">
        <v>1</v>
      </c>
    </row>
    <row r="97" spans="1:11" ht="15.75" customHeight="1">
      <c r="A97" s="124" t="s">
        <v>9426</v>
      </c>
      <c r="B97" s="124" t="s">
        <v>9335</v>
      </c>
      <c r="C97" s="124">
        <v>0.24957141999999999</v>
      </c>
      <c r="D97" s="124">
        <v>2.7325100000000001E-3</v>
      </c>
      <c r="E97" s="124">
        <v>6260</v>
      </c>
      <c r="F97" s="124">
        <v>25083</v>
      </c>
      <c r="G97" s="124">
        <v>0.24848006</v>
      </c>
      <c r="H97" s="124">
        <v>0</v>
      </c>
      <c r="I97" s="32">
        <v>1.5000000000000001E-133</v>
      </c>
      <c r="J97" s="32">
        <v>1.22E-32</v>
      </c>
      <c r="K97" s="124">
        <v>1</v>
      </c>
    </row>
    <row r="98" spans="1:11" ht="15.75" customHeight="1">
      <c r="A98" s="124" t="s">
        <v>9427</v>
      </c>
      <c r="B98" s="124" t="s">
        <v>9335</v>
      </c>
      <c r="C98" s="124">
        <v>0.25280222000000002</v>
      </c>
      <c r="D98" s="124">
        <v>3.3739E-3</v>
      </c>
      <c r="E98" s="124">
        <v>4195</v>
      </c>
      <c r="F98" s="124">
        <v>16594</v>
      </c>
      <c r="G98" s="124">
        <v>0.24848006</v>
      </c>
      <c r="H98" s="124">
        <v>0</v>
      </c>
      <c r="I98" s="32">
        <v>4.2299999999999999E-97</v>
      </c>
      <c r="J98" s="32">
        <v>7.6100000000000003E-26</v>
      </c>
      <c r="K98" s="124">
        <v>1</v>
      </c>
    </row>
    <row r="99" spans="1:11" ht="15.75" customHeight="1">
      <c r="A99" s="124" t="s">
        <v>9428</v>
      </c>
      <c r="B99" s="124" t="s">
        <v>9335</v>
      </c>
      <c r="C99" s="124">
        <v>0.25635752000000001</v>
      </c>
      <c r="D99" s="124">
        <v>3.4470600000000001E-3</v>
      </c>
      <c r="E99" s="124">
        <v>4113</v>
      </c>
      <c r="F99" s="124">
        <v>16044</v>
      </c>
      <c r="G99" s="124">
        <v>0.24848006</v>
      </c>
      <c r="H99" s="124">
        <v>0</v>
      </c>
      <c r="I99" s="32">
        <v>5.7499999999999997E-103</v>
      </c>
      <c r="J99" s="32">
        <v>2.7299999999999999E-29</v>
      </c>
      <c r="K99" s="124">
        <v>1</v>
      </c>
    </row>
    <row r="100" spans="1:11" ht="15.75" customHeight="1">
      <c r="A100" s="124" t="s">
        <v>9429</v>
      </c>
      <c r="B100" s="124" t="s">
        <v>9335</v>
      </c>
      <c r="C100" s="124">
        <v>0.25134322999999997</v>
      </c>
      <c r="D100" s="124">
        <v>2.8214899999999998E-3</v>
      </c>
      <c r="E100" s="124">
        <v>5941</v>
      </c>
      <c r="F100" s="124">
        <v>23637</v>
      </c>
      <c r="G100" s="124">
        <v>0.24848006</v>
      </c>
      <c r="H100" s="124">
        <v>0</v>
      </c>
      <c r="I100" s="32">
        <v>1.54E-132</v>
      </c>
      <c r="J100" s="32">
        <v>6.1899999999999998E-34</v>
      </c>
      <c r="K100" s="124">
        <v>1</v>
      </c>
    </row>
    <row r="101" spans="1:11" ht="15.75" customHeight="1">
      <c r="A101" s="124" t="s">
        <v>9430</v>
      </c>
      <c r="B101" s="124" t="s">
        <v>9335</v>
      </c>
      <c r="C101" s="124">
        <v>0.24935662</v>
      </c>
      <c r="D101" s="124">
        <v>2.9329E-3</v>
      </c>
      <c r="E101" s="124">
        <v>5426</v>
      </c>
      <c r="F101" s="124">
        <v>21760</v>
      </c>
      <c r="G101" s="124">
        <v>0.24848006</v>
      </c>
      <c r="H101" s="124">
        <v>0</v>
      </c>
      <c r="I101" s="32">
        <v>3.2900000000000001E-115</v>
      </c>
      <c r="J101" s="32">
        <v>4.6599999999999998E-28</v>
      </c>
      <c r="K101" s="124">
        <v>1</v>
      </c>
    </row>
    <row r="102" spans="1:11" ht="15.75" customHeight="1">
      <c r="A102" s="124" t="s">
        <v>9431</v>
      </c>
      <c r="B102" s="124" t="s">
        <v>9335</v>
      </c>
      <c r="C102" s="124">
        <v>0.24610311000000001</v>
      </c>
      <c r="D102" s="124">
        <v>2.6990400000000002E-3</v>
      </c>
      <c r="E102" s="124">
        <v>6268</v>
      </c>
      <c r="F102" s="124">
        <v>25469</v>
      </c>
      <c r="G102" s="124">
        <v>0.24848006</v>
      </c>
      <c r="H102" s="124">
        <v>0</v>
      </c>
      <c r="I102" s="32">
        <v>1.3400000000000001E-121</v>
      </c>
      <c r="J102" s="32">
        <v>1.53E-26</v>
      </c>
      <c r="K102" s="124">
        <v>1</v>
      </c>
    </row>
    <row r="103" spans="1:11" ht="15.75" customHeight="1">
      <c r="A103" s="124" t="s">
        <v>9432</v>
      </c>
      <c r="B103" s="124" t="s">
        <v>9335</v>
      </c>
      <c r="C103" s="124">
        <v>0.24435050999999999</v>
      </c>
      <c r="D103" s="124">
        <v>2.7008700000000002E-3</v>
      </c>
      <c r="E103" s="124">
        <v>6185</v>
      </c>
      <c r="F103" s="124">
        <v>25312</v>
      </c>
      <c r="G103" s="124">
        <v>0.24848006</v>
      </c>
      <c r="H103" s="124">
        <v>0</v>
      </c>
      <c r="I103" s="32">
        <v>7.3999999999999993E-114</v>
      </c>
      <c r="J103" s="32">
        <v>4.1800000000000001E-23</v>
      </c>
      <c r="K103" s="124">
        <v>1</v>
      </c>
    </row>
    <row r="104" spans="1:11" ht="15.75" customHeight="1">
      <c r="A104" s="124" t="s">
        <v>9433</v>
      </c>
      <c r="B104" s="124" t="s">
        <v>9335</v>
      </c>
      <c r="C104" s="124">
        <v>0.24981638</v>
      </c>
      <c r="D104" s="124">
        <v>3.0292499999999998E-3</v>
      </c>
      <c r="E104" s="124">
        <v>5102</v>
      </c>
      <c r="F104" s="124">
        <v>20423</v>
      </c>
      <c r="G104" s="124">
        <v>0.24848006</v>
      </c>
      <c r="H104" s="124">
        <v>0</v>
      </c>
      <c r="I104" s="32">
        <v>1.1600000000000001E-109</v>
      </c>
      <c r="J104" s="32">
        <v>4.4299999999999998E-27</v>
      </c>
      <c r="K104" s="124">
        <v>1</v>
      </c>
    </row>
    <row r="105" spans="1:11" ht="15.75" customHeight="1">
      <c r="A105" s="124" t="s">
        <v>9434</v>
      </c>
      <c r="B105" s="124" t="s">
        <v>9335</v>
      </c>
      <c r="C105" s="124">
        <v>0.25029681999999998</v>
      </c>
      <c r="D105" s="124">
        <v>2.8725500000000002E-3</v>
      </c>
      <c r="E105" s="124">
        <v>5692</v>
      </c>
      <c r="F105" s="124">
        <v>22741</v>
      </c>
      <c r="G105" s="124">
        <v>0.24848006</v>
      </c>
      <c r="H105" s="124">
        <v>0</v>
      </c>
      <c r="I105" s="32">
        <v>9.1700000000000002E-124</v>
      </c>
      <c r="J105" s="32">
        <v>6.8300000000000002E-31</v>
      </c>
      <c r="K105" s="124">
        <v>1</v>
      </c>
    </row>
    <row r="106" spans="1:11" ht="15.75" customHeight="1">
      <c r="A106" s="124" t="s">
        <v>9435</v>
      </c>
      <c r="B106" s="124" t="s">
        <v>9335</v>
      </c>
      <c r="C106" s="124">
        <v>0.25571761999999998</v>
      </c>
      <c r="D106" s="124">
        <v>3.3322999999999998E-3</v>
      </c>
      <c r="E106" s="124">
        <v>4383</v>
      </c>
      <c r="F106" s="124">
        <v>17140</v>
      </c>
      <c r="G106" s="124">
        <v>0.24848006</v>
      </c>
      <c r="H106" s="124">
        <v>0</v>
      </c>
      <c r="I106" s="32">
        <v>3.2800000000000001E-108</v>
      </c>
      <c r="J106" s="32">
        <v>2.02E-30</v>
      </c>
      <c r="K106" s="124">
        <v>1</v>
      </c>
    </row>
    <row r="107" spans="1:11" ht="15.75" customHeight="1">
      <c r="A107" s="124" t="s">
        <v>9436</v>
      </c>
      <c r="B107" s="124" t="s">
        <v>9335</v>
      </c>
      <c r="C107" s="124">
        <v>0.25236402000000002</v>
      </c>
      <c r="D107" s="124">
        <v>2.7612499999999998E-3</v>
      </c>
      <c r="E107" s="124">
        <v>6245</v>
      </c>
      <c r="F107" s="124">
        <v>24746</v>
      </c>
      <c r="G107" s="124">
        <v>0.24848006</v>
      </c>
      <c r="H107" s="124">
        <v>0</v>
      </c>
      <c r="I107" s="32">
        <v>9.7199999999999998E-143</v>
      </c>
      <c r="J107" s="32">
        <v>2.18E-37</v>
      </c>
      <c r="K107" s="124">
        <v>1</v>
      </c>
    </row>
    <row r="108" spans="1:11" ht="15.75" customHeight="1">
      <c r="A108" s="124" t="s">
        <v>9437</v>
      </c>
      <c r="B108" s="124" t="s">
        <v>9335</v>
      </c>
      <c r="C108" s="124">
        <v>0.25203251999999998</v>
      </c>
      <c r="D108" s="124">
        <v>3.3205499999999998E-3</v>
      </c>
      <c r="E108" s="124">
        <v>4309</v>
      </c>
      <c r="F108" s="124">
        <v>17097</v>
      </c>
      <c r="G108" s="124">
        <v>0.24848006</v>
      </c>
      <c r="H108" s="124">
        <v>0</v>
      </c>
      <c r="I108" s="32">
        <v>6.2200000000000006E-98</v>
      </c>
      <c r="J108" s="32">
        <v>1.2700000000000001E-25</v>
      </c>
      <c r="K108" s="124">
        <v>1</v>
      </c>
    </row>
    <row r="109" spans="1:11" ht="15.75" customHeight="1">
      <c r="A109" s="124" t="s">
        <v>9438</v>
      </c>
      <c r="B109" s="124" t="s">
        <v>9335</v>
      </c>
      <c r="C109" s="124">
        <v>0.24694395999999999</v>
      </c>
      <c r="D109" s="124">
        <v>2.7390600000000002E-3</v>
      </c>
      <c r="E109" s="124">
        <v>6121</v>
      </c>
      <c r="F109" s="124">
        <v>24787</v>
      </c>
      <c r="G109" s="124">
        <v>0.24848006</v>
      </c>
      <c r="H109" s="124">
        <v>0</v>
      </c>
      <c r="I109" s="32">
        <v>1.1699999999999999E-121</v>
      </c>
      <c r="J109" s="32">
        <v>2.1299999999999999E-27</v>
      </c>
      <c r="K109" s="124">
        <v>1</v>
      </c>
    </row>
    <row r="110" spans="1:11" ht="15.75" customHeight="1">
      <c r="A110" s="124" t="s">
        <v>9439</v>
      </c>
      <c r="B110" s="124" t="s">
        <v>9335</v>
      </c>
      <c r="C110" s="124">
        <v>0.24956210000000001</v>
      </c>
      <c r="D110" s="124">
        <v>2.79473E-3</v>
      </c>
      <c r="E110" s="124">
        <v>5984</v>
      </c>
      <c r="F110" s="124">
        <v>23978</v>
      </c>
      <c r="G110" s="124">
        <v>0.24848006</v>
      </c>
      <c r="H110" s="124">
        <v>0</v>
      </c>
      <c r="I110" s="32">
        <v>1.16E-127</v>
      </c>
      <c r="J110" s="32">
        <v>3.2499999999999998E-31</v>
      </c>
      <c r="K110" s="124">
        <v>1</v>
      </c>
    </row>
    <row r="111" spans="1:11" ht="15.75" customHeight="1">
      <c r="A111" s="124" t="s">
        <v>9440</v>
      </c>
      <c r="B111" s="124" t="s">
        <v>9335</v>
      </c>
      <c r="C111" s="124">
        <v>0.24695543</v>
      </c>
      <c r="D111" s="124">
        <v>2.7072799999999998E-3</v>
      </c>
      <c r="E111" s="124">
        <v>6266</v>
      </c>
      <c r="F111" s="124">
        <v>25373</v>
      </c>
      <c r="G111" s="124">
        <v>0.24848006</v>
      </c>
      <c r="H111" s="124">
        <v>0</v>
      </c>
      <c r="I111" s="32">
        <v>1.4500000000000001E-124</v>
      </c>
      <c r="J111" s="32">
        <v>4.7299999999999997E-28</v>
      </c>
      <c r="K111" s="124">
        <v>1</v>
      </c>
    </row>
    <row r="112" spans="1:11" ht="15.75" customHeight="1">
      <c r="A112" s="124" t="s">
        <v>9441</v>
      </c>
      <c r="B112" s="124" t="s">
        <v>9335</v>
      </c>
      <c r="C112" s="124">
        <v>0.25214484999999998</v>
      </c>
      <c r="D112" s="124">
        <v>3.0668900000000001E-3</v>
      </c>
      <c r="E112" s="124">
        <v>5055</v>
      </c>
      <c r="F112" s="124">
        <v>20048</v>
      </c>
      <c r="G112" s="124">
        <v>0.24848006</v>
      </c>
      <c r="H112" s="124">
        <v>0</v>
      </c>
      <c r="I112" s="32">
        <v>4.5000000000000002E-115</v>
      </c>
      <c r="J112" s="32">
        <v>4.3099999999999999E-30</v>
      </c>
      <c r="K112" s="124">
        <v>1</v>
      </c>
    </row>
    <row r="113" spans="1:11" ht="15.75" customHeight="1">
      <c r="A113" s="124" t="s">
        <v>9442</v>
      </c>
      <c r="B113" s="124" t="s">
        <v>9335</v>
      </c>
      <c r="C113" s="124">
        <v>0.25098218999999999</v>
      </c>
      <c r="D113" s="124">
        <v>3.0970699999999999E-3</v>
      </c>
      <c r="E113" s="124">
        <v>4919</v>
      </c>
      <c r="F113" s="124">
        <v>19599</v>
      </c>
      <c r="G113" s="124">
        <v>0.24848006</v>
      </c>
      <c r="H113" s="124">
        <v>0</v>
      </c>
      <c r="I113" s="32">
        <v>6.8100000000000003E-109</v>
      </c>
      <c r="J113" s="32">
        <v>1E-27</v>
      </c>
      <c r="K113" s="124">
        <v>1</v>
      </c>
    </row>
    <row r="114" spans="1:11" ht="15.75" customHeight="1">
      <c r="A114" s="124" t="s">
        <v>9443</v>
      </c>
      <c r="B114" s="124" t="s">
        <v>9335</v>
      </c>
      <c r="C114" s="124">
        <v>0.25016875</v>
      </c>
      <c r="D114" s="124">
        <v>2.8131100000000002E-3</v>
      </c>
      <c r="E114" s="124">
        <v>5930</v>
      </c>
      <c r="F114" s="124">
        <v>23704</v>
      </c>
      <c r="G114" s="124">
        <v>0.24848006</v>
      </c>
      <c r="H114" s="124">
        <v>0</v>
      </c>
      <c r="I114" s="32">
        <v>1.7099999999999999E-128</v>
      </c>
      <c r="J114" s="32">
        <v>6.0799999999999999E-32</v>
      </c>
      <c r="K114" s="124">
        <v>1</v>
      </c>
    </row>
    <row r="115" spans="1:11" ht="15.75" customHeight="1">
      <c r="A115" s="124" t="s">
        <v>9444</v>
      </c>
      <c r="B115" s="124" t="s">
        <v>9335</v>
      </c>
      <c r="C115" s="124">
        <v>0.24552069000000001</v>
      </c>
      <c r="D115" s="124">
        <v>2.6919700000000001E-3</v>
      </c>
      <c r="E115" s="124">
        <v>6276</v>
      </c>
      <c r="F115" s="124">
        <v>25562</v>
      </c>
      <c r="G115" s="124">
        <v>0.24848006</v>
      </c>
      <c r="H115" s="124">
        <v>0</v>
      </c>
      <c r="I115" s="32">
        <v>1.09E-119</v>
      </c>
      <c r="J115" s="32">
        <v>1.5699999999999999E-25</v>
      </c>
      <c r="K115" s="124">
        <v>1</v>
      </c>
    </row>
    <row r="116" spans="1:11" ht="15.75" customHeight="1">
      <c r="A116" s="124" t="s">
        <v>9445</v>
      </c>
      <c r="B116" s="124" t="s">
        <v>9335</v>
      </c>
      <c r="C116" s="124">
        <v>0.24493100000000001</v>
      </c>
      <c r="D116" s="124">
        <v>2.7358199999999999E-3</v>
      </c>
      <c r="E116" s="124">
        <v>6052</v>
      </c>
      <c r="F116" s="124">
        <v>24709</v>
      </c>
      <c r="G116" s="124">
        <v>0.24848006</v>
      </c>
      <c r="H116" s="124">
        <v>0</v>
      </c>
      <c r="I116" s="32">
        <v>2.0300000000000001E-113</v>
      </c>
      <c r="J116" s="32">
        <v>1.26E-23</v>
      </c>
      <c r="K116" s="124">
        <v>1</v>
      </c>
    </row>
    <row r="117" spans="1:11" ht="15.75" customHeight="1">
      <c r="A117" s="124" t="s">
        <v>9446</v>
      </c>
      <c r="B117" s="124" t="s">
        <v>9335</v>
      </c>
      <c r="C117" s="124">
        <v>0.25231867000000002</v>
      </c>
      <c r="D117" s="124">
        <v>2.7344800000000001E-3</v>
      </c>
      <c r="E117" s="124">
        <v>6366</v>
      </c>
      <c r="F117" s="124">
        <v>25230</v>
      </c>
      <c r="G117" s="124">
        <v>0.24848006</v>
      </c>
      <c r="H117" s="124">
        <v>0</v>
      </c>
      <c r="I117" s="32">
        <v>2.4599999999999998E-145</v>
      </c>
      <c r="J117" s="32">
        <v>5.0799999999999999E-38</v>
      </c>
      <c r="K117" s="124">
        <v>1</v>
      </c>
    </row>
    <row r="118" spans="1:11" ht="15.75" customHeight="1">
      <c r="A118" s="124" t="s">
        <v>9447</v>
      </c>
      <c r="B118" s="124" t="s">
        <v>9335</v>
      </c>
      <c r="C118" s="124">
        <v>0.24620123999999999</v>
      </c>
      <c r="D118" s="124">
        <v>2.7795699999999999E-3</v>
      </c>
      <c r="E118" s="124">
        <v>5914</v>
      </c>
      <c r="F118" s="124">
        <v>24021</v>
      </c>
      <c r="G118" s="124">
        <v>0.24848006</v>
      </c>
      <c r="H118" s="124">
        <v>0</v>
      </c>
      <c r="I118" s="32">
        <v>4.2499999999999998E-115</v>
      </c>
      <c r="J118" s="32">
        <v>3.0100000000000002E-25</v>
      </c>
      <c r="K118" s="124">
        <v>1</v>
      </c>
    </row>
    <row r="119" spans="1:11" ht="15.75" customHeight="1">
      <c r="A119" s="124" t="s">
        <v>9448</v>
      </c>
      <c r="B119" s="124" t="s">
        <v>9335</v>
      </c>
      <c r="C119" s="124">
        <v>0.24696612000000001</v>
      </c>
      <c r="D119" s="124">
        <v>2.7069500000000001E-3</v>
      </c>
      <c r="E119" s="124">
        <v>6268</v>
      </c>
      <c r="F119" s="124">
        <v>25380</v>
      </c>
      <c r="G119" s="124">
        <v>0.24848006</v>
      </c>
      <c r="H119" s="124">
        <v>0</v>
      </c>
      <c r="I119" s="32">
        <v>1.22E-124</v>
      </c>
      <c r="J119" s="32">
        <v>4.4399999999999997E-28</v>
      </c>
      <c r="K119" s="124">
        <v>1</v>
      </c>
    </row>
    <row r="120" spans="1:11" ht="15.75" customHeight="1">
      <c r="A120" s="124" t="s">
        <v>9449</v>
      </c>
      <c r="B120" s="124" t="s">
        <v>9335</v>
      </c>
      <c r="C120" s="124">
        <v>0.24837191</v>
      </c>
      <c r="D120" s="124">
        <v>2.7062499999999999E-3</v>
      </c>
      <c r="E120" s="124">
        <v>6331</v>
      </c>
      <c r="F120" s="124">
        <v>25490</v>
      </c>
      <c r="G120" s="124">
        <v>0.24848006</v>
      </c>
      <c r="H120" s="124">
        <v>0</v>
      </c>
      <c r="I120" s="32">
        <v>7.4299999999999999E-131</v>
      </c>
      <c r="J120" s="32">
        <v>7.1800000000000004E-31</v>
      </c>
      <c r="K120" s="124">
        <v>1</v>
      </c>
    </row>
    <row r="121" spans="1:11" ht="15.75" customHeight="1">
      <c r="A121" s="124" t="s">
        <v>9450</v>
      </c>
      <c r="B121" s="124" t="s">
        <v>9335</v>
      </c>
      <c r="C121" s="124">
        <v>0.24742175</v>
      </c>
      <c r="D121" s="124">
        <v>2.90215E-3</v>
      </c>
      <c r="E121" s="124">
        <v>5470</v>
      </c>
      <c r="F121" s="124">
        <v>22108</v>
      </c>
      <c r="G121" s="124">
        <v>0.24848006</v>
      </c>
      <c r="H121" s="124">
        <v>0</v>
      </c>
      <c r="I121" s="32">
        <v>2.9300000000000002E-110</v>
      </c>
      <c r="J121" s="32">
        <v>2.6599999999999998E-25</v>
      </c>
      <c r="K121" s="124">
        <v>1</v>
      </c>
    </row>
    <row r="122" spans="1:11" ht="15.75" customHeight="1">
      <c r="A122" s="124" t="s">
        <v>9451</v>
      </c>
      <c r="B122" s="124" t="s">
        <v>9335</v>
      </c>
      <c r="C122" s="124">
        <v>0.24819052</v>
      </c>
      <c r="D122" s="124">
        <v>2.69462E-3</v>
      </c>
      <c r="E122" s="124">
        <v>6378</v>
      </c>
      <c r="F122" s="124">
        <v>25698</v>
      </c>
      <c r="G122" s="124">
        <v>0.24848006</v>
      </c>
      <c r="H122" s="124">
        <v>0</v>
      </c>
      <c r="I122" s="32">
        <v>3.5300000000000002E-131</v>
      </c>
      <c r="J122" s="32">
        <v>9.0799999999999995E-31</v>
      </c>
      <c r="K122" s="124">
        <v>1</v>
      </c>
    </row>
    <row r="123" spans="1:11" ht="15.75" customHeight="1">
      <c r="A123" s="124" t="s">
        <v>9452</v>
      </c>
      <c r="B123" s="124" t="s">
        <v>9335</v>
      </c>
      <c r="C123" s="124">
        <v>0.24436666000000001</v>
      </c>
      <c r="D123" s="124">
        <v>2.8424000000000001E-3</v>
      </c>
      <c r="E123" s="124">
        <v>5585</v>
      </c>
      <c r="F123" s="124">
        <v>22855</v>
      </c>
      <c r="G123" s="124">
        <v>0.24848006</v>
      </c>
      <c r="H123" s="124">
        <v>0</v>
      </c>
      <c r="I123" s="32">
        <v>6.2400000000000003E-103</v>
      </c>
      <c r="J123" s="32">
        <v>5.8699999999999999E-21</v>
      </c>
      <c r="K123" s="124">
        <v>1</v>
      </c>
    </row>
    <row r="124" spans="1:11" ht="15.75" customHeight="1">
      <c r="A124" s="124" t="s">
        <v>9453</v>
      </c>
      <c r="B124" s="124" t="s">
        <v>9335</v>
      </c>
      <c r="C124" s="124">
        <v>0.24786783000000001</v>
      </c>
      <c r="D124" s="124">
        <v>3.01425E-3</v>
      </c>
      <c r="E124" s="124">
        <v>5086</v>
      </c>
      <c r="F124" s="124">
        <v>20519</v>
      </c>
      <c r="G124" s="124">
        <v>0.24848006</v>
      </c>
      <c r="H124" s="124">
        <v>0</v>
      </c>
      <c r="I124" s="32">
        <v>7.7700000000000001E-104</v>
      </c>
      <c r="J124" s="32">
        <v>3.23E-24</v>
      </c>
      <c r="K124" s="124">
        <v>1</v>
      </c>
    </row>
    <row r="125" spans="1:11" ht="15.75" customHeight="1">
      <c r="A125" s="124" t="s">
        <v>9454</v>
      </c>
      <c r="B125" s="124" t="s">
        <v>9335</v>
      </c>
      <c r="C125" s="124">
        <v>0.24611021</v>
      </c>
      <c r="D125" s="124">
        <v>2.7820000000000002E-3</v>
      </c>
      <c r="E125" s="124">
        <v>5900</v>
      </c>
      <c r="F125" s="124">
        <v>23973</v>
      </c>
      <c r="G125" s="124">
        <v>0.24848006</v>
      </c>
      <c r="H125" s="124">
        <v>0</v>
      </c>
      <c r="I125" s="32">
        <v>1.59E-114</v>
      </c>
      <c r="J125" s="32">
        <v>4.8999999999999999E-25</v>
      </c>
      <c r="K125" s="124">
        <v>1</v>
      </c>
    </row>
    <row r="126" spans="1:11" ht="15.75" customHeight="1">
      <c r="A126" s="124" t="s">
        <v>9455</v>
      </c>
      <c r="B126" s="124" t="s">
        <v>9335</v>
      </c>
      <c r="C126" s="124">
        <v>0.25437332000000001</v>
      </c>
      <c r="D126" s="124">
        <v>2.7183699999999999E-3</v>
      </c>
      <c r="E126" s="124">
        <v>6529</v>
      </c>
      <c r="F126" s="124">
        <v>25667</v>
      </c>
      <c r="G126" s="124">
        <v>0.24848006</v>
      </c>
      <c r="H126" s="124">
        <v>0</v>
      </c>
      <c r="I126" s="32">
        <v>3.19E-156</v>
      </c>
      <c r="J126" s="32">
        <v>1.26E-42</v>
      </c>
      <c r="K126" s="124">
        <v>1</v>
      </c>
    </row>
    <row r="127" spans="1:11" ht="15.75" customHeight="1">
      <c r="A127" s="124" t="s">
        <v>9456</v>
      </c>
      <c r="B127" s="124" t="s">
        <v>9335</v>
      </c>
      <c r="C127" s="124">
        <v>0.25143377</v>
      </c>
      <c r="D127" s="124">
        <v>2.72843E-3</v>
      </c>
      <c r="E127" s="124">
        <v>6357</v>
      </c>
      <c r="F127" s="124">
        <v>25283</v>
      </c>
      <c r="G127" s="124">
        <v>0.24848006</v>
      </c>
      <c r="H127" s="124">
        <v>0</v>
      </c>
      <c r="I127" s="32">
        <v>4.3799999999999999E-142</v>
      </c>
      <c r="J127" s="32">
        <v>2.02E-36</v>
      </c>
      <c r="K127" s="124">
        <v>1</v>
      </c>
    </row>
    <row r="128" spans="1:11" ht="15.75" customHeight="1">
      <c r="A128" s="124" t="s">
        <v>9457</v>
      </c>
      <c r="B128" s="124" t="s">
        <v>9335</v>
      </c>
      <c r="C128" s="124">
        <v>0.25920080000000001</v>
      </c>
      <c r="D128" s="124">
        <v>2.8241899999999999E-3</v>
      </c>
      <c r="E128" s="124">
        <v>6240</v>
      </c>
      <c r="F128" s="124">
        <v>24074</v>
      </c>
      <c r="G128" s="124">
        <v>0.24848006</v>
      </c>
      <c r="H128" s="124">
        <v>0</v>
      </c>
      <c r="I128" s="32">
        <v>4.7400000000000003E-165</v>
      </c>
      <c r="J128" s="32">
        <v>9.2400000000000007E-49</v>
      </c>
      <c r="K128" s="124">
        <v>1</v>
      </c>
    </row>
    <row r="129" spans="1:11" ht="15.75" customHeight="1">
      <c r="A129" s="124" t="s">
        <v>9458</v>
      </c>
      <c r="B129" s="124" t="s">
        <v>9335</v>
      </c>
      <c r="C129" s="124">
        <v>0.24959217</v>
      </c>
      <c r="D129" s="124">
        <v>2.76378E-3</v>
      </c>
      <c r="E129" s="124">
        <v>6120</v>
      </c>
      <c r="F129" s="124">
        <v>24520</v>
      </c>
      <c r="G129" s="124">
        <v>0.24848006</v>
      </c>
      <c r="H129" s="124">
        <v>0</v>
      </c>
      <c r="I129" s="32">
        <v>1.2E-130</v>
      </c>
      <c r="J129" s="32">
        <v>5.8400000000000004E-32</v>
      </c>
      <c r="K129" s="124">
        <v>1</v>
      </c>
    </row>
    <row r="130" spans="1:11" ht="15.75" customHeight="1">
      <c r="A130" s="124" t="s">
        <v>9459</v>
      </c>
      <c r="B130" s="124" t="s">
        <v>9335</v>
      </c>
      <c r="C130" s="124">
        <v>0.25055810000000001</v>
      </c>
      <c r="D130" s="124">
        <v>2.7607600000000001E-3</v>
      </c>
      <c r="E130" s="124">
        <v>6173</v>
      </c>
      <c r="F130" s="124">
        <v>24637</v>
      </c>
      <c r="G130" s="124">
        <v>0.24848006</v>
      </c>
      <c r="H130" s="124">
        <v>0</v>
      </c>
      <c r="I130" s="32">
        <v>4.7900000000000001E-135</v>
      </c>
      <c r="J130" s="32">
        <v>6.85E-34</v>
      </c>
      <c r="K130" s="124">
        <v>1</v>
      </c>
    </row>
    <row r="131" spans="1:11" ht="15.75" customHeight="1">
      <c r="A131" s="124" t="s">
        <v>9460</v>
      </c>
      <c r="B131" s="124" t="s">
        <v>9335</v>
      </c>
      <c r="C131" s="124">
        <v>0.25031417</v>
      </c>
      <c r="D131" s="124">
        <v>2.7146800000000001E-3</v>
      </c>
      <c r="E131" s="124">
        <v>6374</v>
      </c>
      <c r="F131" s="124">
        <v>25464</v>
      </c>
      <c r="G131" s="124">
        <v>0.24848006</v>
      </c>
      <c r="H131" s="124">
        <v>0</v>
      </c>
      <c r="I131" s="32">
        <v>1.4299999999999999E-138</v>
      </c>
      <c r="J131" s="32">
        <v>1.5400000000000001E-34</v>
      </c>
      <c r="K131" s="124">
        <v>1</v>
      </c>
    </row>
    <row r="132" spans="1:11" ht="15.75" customHeight="1">
      <c r="A132" s="124" t="s">
        <v>9461</v>
      </c>
      <c r="B132" s="124" t="s">
        <v>9335</v>
      </c>
      <c r="C132" s="124">
        <v>0.25022740999999998</v>
      </c>
      <c r="D132" s="124">
        <v>2.7239600000000001E-3</v>
      </c>
      <c r="E132" s="124">
        <v>6327</v>
      </c>
      <c r="F132" s="124">
        <v>25285</v>
      </c>
      <c r="G132" s="124">
        <v>0.24848006</v>
      </c>
      <c r="H132" s="124">
        <v>0</v>
      </c>
      <c r="I132" s="32">
        <v>2.9800000000000001E-137</v>
      </c>
      <c r="J132" s="32">
        <v>3.8800000000000003E-34</v>
      </c>
      <c r="K132" s="124">
        <v>1</v>
      </c>
    </row>
    <row r="133" spans="1:11" ht="15.75" customHeight="1">
      <c r="A133" s="124" t="s">
        <v>9462</v>
      </c>
      <c r="B133" s="124" t="s">
        <v>9335</v>
      </c>
      <c r="C133" s="124">
        <v>0.25315653999999999</v>
      </c>
      <c r="D133" s="124">
        <v>2.73558E-3</v>
      </c>
      <c r="E133" s="124">
        <v>6396</v>
      </c>
      <c r="F133" s="124">
        <v>25265</v>
      </c>
      <c r="G133" s="124">
        <v>0.24848006</v>
      </c>
      <c r="H133" s="124">
        <v>0</v>
      </c>
      <c r="I133" s="32">
        <v>6.6999999999999996E-149</v>
      </c>
      <c r="J133" s="32">
        <v>1.16E-39</v>
      </c>
      <c r="K133" s="124">
        <v>1</v>
      </c>
    </row>
    <row r="134" spans="1:11" ht="15.75" customHeight="1">
      <c r="A134" s="124" t="s">
        <v>9463</v>
      </c>
      <c r="B134" s="124" t="s">
        <v>9335</v>
      </c>
      <c r="C134" s="124">
        <v>0.25098658000000001</v>
      </c>
      <c r="D134" s="124">
        <v>2.72375E-3</v>
      </c>
      <c r="E134" s="124">
        <v>6360</v>
      </c>
      <c r="F134" s="124">
        <v>25340</v>
      </c>
      <c r="G134" s="124">
        <v>0.24848006</v>
      </c>
      <c r="H134" s="124">
        <v>0</v>
      </c>
      <c r="I134" s="32">
        <v>1.3299999999999999E-140</v>
      </c>
      <c r="J134" s="32">
        <v>1.19E-35</v>
      </c>
      <c r="K134" s="124">
        <v>1</v>
      </c>
    </row>
    <row r="135" spans="1:11" ht="15.75" customHeight="1">
      <c r="A135" s="124" t="s">
        <v>9464</v>
      </c>
      <c r="B135" s="124" t="s">
        <v>9335</v>
      </c>
      <c r="C135" s="124">
        <v>0.24731349999999999</v>
      </c>
      <c r="D135" s="124">
        <v>2.6872900000000002E-3</v>
      </c>
      <c r="E135" s="124">
        <v>6375</v>
      </c>
      <c r="F135" s="124">
        <v>25777</v>
      </c>
      <c r="G135" s="124">
        <v>0.24848006</v>
      </c>
      <c r="H135" s="124">
        <v>0</v>
      </c>
      <c r="I135" s="32">
        <v>5.36E-128</v>
      </c>
      <c r="J135" s="32">
        <v>3.57E-29</v>
      </c>
      <c r="K135" s="124">
        <v>1</v>
      </c>
    </row>
    <row r="136" spans="1:11" ht="15.75" customHeight="1">
      <c r="A136" s="124" t="s">
        <v>9465</v>
      </c>
      <c r="B136" s="124" t="s">
        <v>9335</v>
      </c>
      <c r="C136" s="124">
        <v>0.24625055000000001</v>
      </c>
      <c r="D136" s="124">
        <v>2.7173499999999999E-3</v>
      </c>
      <c r="E136" s="124">
        <v>6190</v>
      </c>
      <c r="F136" s="124">
        <v>25137</v>
      </c>
      <c r="G136" s="124">
        <v>0.24848006</v>
      </c>
      <c r="H136" s="124">
        <v>0</v>
      </c>
      <c r="I136" s="32">
        <v>1.31E-120</v>
      </c>
      <c r="J136" s="32">
        <v>1.7699999999999999E-26</v>
      </c>
      <c r="K136" s="124">
        <v>1</v>
      </c>
    </row>
    <row r="137" spans="1:11" ht="15.75" customHeight="1">
      <c r="A137" s="124" t="s">
        <v>9466</v>
      </c>
      <c r="B137" s="124" t="s">
        <v>9335</v>
      </c>
      <c r="C137" s="124">
        <v>0.24719859999999999</v>
      </c>
      <c r="D137" s="124">
        <v>2.7192900000000001E-3</v>
      </c>
      <c r="E137" s="124">
        <v>6221</v>
      </c>
      <c r="F137" s="124">
        <v>25166</v>
      </c>
      <c r="G137" s="124">
        <v>0.24848006</v>
      </c>
      <c r="H137" s="124">
        <v>0</v>
      </c>
      <c r="I137" s="32">
        <v>1.6E-124</v>
      </c>
      <c r="J137" s="32">
        <v>2.7700000000000002E-28</v>
      </c>
      <c r="K137" s="124">
        <v>1</v>
      </c>
    </row>
    <row r="138" spans="1:11" ht="15.75" customHeight="1">
      <c r="A138" s="124" t="s">
        <v>9467</v>
      </c>
      <c r="B138" s="124" t="s">
        <v>9335</v>
      </c>
      <c r="C138" s="124">
        <v>0.24373531000000001</v>
      </c>
      <c r="D138" s="124">
        <v>2.70988E-3</v>
      </c>
      <c r="E138" s="124">
        <v>6118</v>
      </c>
      <c r="F138" s="124">
        <v>25101</v>
      </c>
      <c r="G138" s="124">
        <v>0.24848006</v>
      </c>
      <c r="H138" s="124">
        <v>0</v>
      </c>
      <c r="I138" s="32">
        <v>1.7199999999999999E-110</v>
      </c>
      <c r="J138" s="32">
        <v>8.6500000000000001E-22</v>
      </c>
      <c r="K138" s="124">
        <v>1</v>
      </c>
    </row>
    <row r="139" spans="1:11" ht="15.75" customHeight="1">
      <c r="A139" s="124" t="s">
        <v>9468</v>
      </c>
      <c r="B139" s="124" t="s">
        <v>9335</v>
      </c>
      <c r="C139" s="124">
        <v>0.24776333</v>
      </c>
      <c r="D139" s="124">
        <v>2.7223E-3</v>
      </c>
      <c r="E139" s="124">
        <v>6231</v>
      </c>
      <c r="F139" s="124">
        <v>25149</v>
      </c>
      <c r="G139" s="124">
        <v>0.24848006</v>
      </c>
      <c r="H139" s="124">
        <v>0</v>
      </c>
      <c r="I139" s="32">
        <v>1.0899999999999999E-126</v>
      </c>
      <c r="J139" s="32">
        <v>2.5199999999999999E-29</v>
      </c>
      <c r="K139" s="124">
        <v>1</v>
      </c>
    </row>
    <row r="140" spans="1:11" ht="15.75" customHeight="1">
      <c r="A140" s="124" t="s">
        <v>9469</v>
      </c>
      <c r="B140" s="124" t="s">
        <v>9335</v>
      </c>
      <c r="C140" s="124">
        <v>0.24823107999999999</v>
      </c>
      <c r="D140" s="124">
        <v>2.7869499999999998E-3</v>
      </c>
      <c r="E140" s="124">
        <v>5964</v>
      </c>
      <c r="F140" s="124">
        <v>24026</v>
      </c>
      <c r="G140" s="124">
        <v>0.24848006</v>
      </c>
      <c r="H140" s="124">
        <v>0</v>
      </c>
      <c r="I140" s="32">
        <v>7.6299999999999999E-123</v>
      </c>
      <c r="J140" s="32">
        <v>6.9300000000000003E-29</v>
      </c>
      <c r="K140" s="124">
        <v>1</v>
      </c>
    </row>
    <row r="141" spans="1:11" ht="15.75" customHeight="1">
      <c r="A141" s="124" t="s">
        <v>9470</v>
      </c>
      <c r="B141" s="124" t="s">
        <v>9335</v>
      </c>
      <c r="C141" s="124">
        <v>0.24141081</v>
      </c>
      <c r="D141" s="124">
        <v>2.6969899999999998E-3</v>
      </c>
      <c r="E141" s="124">
        <v>6078</v>
      </c>
      <c r="F141" s="124">
        <v>25177</v>
      </c>
      <c r="G141" s="124">
        <v>0.24848006</v>
      </c>
      <c r="H141" s="124">
        <v>0</v>
      </c>
      <c r="I141" s="32">
        <v>9.4499999999999996E-102</v>
      </c>
      <c r="J141" s="32">
        <v>1.0900000000000001E-17</v>
      </c>
      <c r="K141" s="124">
        <v>1</v>
      </c>
    </row>
    <row r="142" spans="1:11" ht="15.75" customHeight="1">
      <c r="A142" s="124" t="s">
        <v>9471</v>
      </c>
      <c r="B142" s="124" t="s">
        <v>9335</v>
      </c>
      <c r="C142" s="124">
        <v>0.24392282000000001</v>
      </c>
      <c r="D142" s="124">
        <v>2.7087600000000002E-3</v>
      </c>
      <c r="E142" s="124">
        <v>6131</v>
      </c>
      <c r="F142" s="124">
        <v>25135</v>
      </c>
      <c r="G142" s="124">
        <v>0.24848006</v>
      </c>
      <c r="H142" s="124">
        <v>0</v>
      </c>
      <c r="I142" s="32">
        <v>2.23E-111</v>
      </c>
      <c r="J142" s="32">
        <v>3.67E-22</v>
      </c>
      <c r="K142" s="124">
        <v>1</v>
      </c>
    </row>
    <row r="143" spans="1:11" ht="15.75" customHeight="1">
      <c r="A143" s="124" t="s">
        <v>9472</v>
      </c>
      <c r="B143" s="124" t="s">
        <v>9335</v>
      </c>
      <c r="C143" s="124">
        <v>0.24876988999999999</v>
      </c>
      <c r="D143" s="124">
        <v>2.7682000000000002E-3</v>
      </c>
      <c r="E143" s="124">
        <v>6067</v>
      </c>
      <c r="F143" s="124">
        <v>24388</v>
      </c>
      <c r="G143" s="124">
        <v>0.24848006</v>
      </c>
      <c r="H143" s="124">
        <v>0</v>
      </c>
      <c r="I143" s="32">
        <v>9.0899999999999994E-127</v>
      </c>
      <c r="J143" s="32">
        <v>2.7200000000000001E-30</v>
      </c>
      <c r="K143" s="124">
        <v>1</v>
      </c>
    </row>
    <row r="144" spans="1:11" ht="15.75" customHeight="1">
      <c r="A144" s="124" t="s">
        <v>9473</v>
      </c>
      <c r="B144" s="124" t="s">
        <v>9335</v>
      </c>
      <c r="C144" s="124">
        <v>0.24741988000000001</v>
      </c>
      <c r="D144" s="124">
        <v>2.9031899999999999E-3</v>
      </c>
      <c r="E144" s="124">
        <v>5466</v>
      </c>
      <c r="F144" s="124">
        <v>22092</v>
      </c>
      <c r="G144" s="124">
        <v>0.24848006</v>
      </c>
      <c r="H144" s="124">
        <v>0</v>
      </c>
      <c r="I144" s="32">
        <v>3.57E-110</v>
      </c>
      <c r="J144" s="32">
        <v>2.7899999999999999E-25</v>
      </c>
      <c r="K144" s="124">
        <v>1</v>
      </c>
    </row>
    <row r="145" spans="1:11" ht="15.75" customHeight="1">
      <c r="A145" s="124" t="s">
        <v>9474</v>
      </c>
      <c r="B145" s="124" t="s">
        <v>9335</v>
      </c>
      <c r="C145" s="124">
        <v>0.24347073999999999</v>
      </c>
      <c r="D145" s="124">
        <v>2.69162E-3</v>
      </c>
      <c r="E145" s="124">
        <v>6190</v>
      </c>
      <c r="F145" s="124">
        <v>25424</v>
      </c>
      <c r="G145" s="124">
        <v>0.24848006</v>
      </c>
      <c r="H145" s="124">
        <v>0</v>
      </c>
      <c r="I145" s="32">
        <v>7.5300000000000005E-111</v>
      </c>
      <c r="J145" s="32">
        <v>1.43E-21</v>
      </c>
      <c r="K145" s="124">
        <v>1</v>
      </c>
    </row>
    <row r="146" spans="1:11" ht="15.75" customHeight="1">
      <c r="A146" s="124" t="s">
        <v>9475</v>
      </c>
      <c r="B146" s="124" t="s">
        <v>9335</v>
      </c>
      <c r="C146" s="124">
        <v>0.25</v>
      </c>
      <c r="D146" s="124">
        <v>2.69207E-3</v>
      </c>
      <c r="E146" s="124">
        <v>6468</v>
      </c>
      <c r="F146" s="124">
        <v>25872</v>
      </c>
      <c r="G146" s="124">
        <v>0.24848006</v>
      </c>
      <c r="H146" s="124">
        <v>0</v>
      </c>
      <c r="I146" s="32">
        <v>1.7300000000000002E-139</v>
      </c>
      <c r="J146" s="32">
        <v>1.79E-34</v>
      </c>
      <c r="K146" s="124">
        <v>1</v>
      </c>
    </row>
    <row r="147" spans="1:11" ht="15.75" customHeight="1">
      <c r="A147" s="124" t="s">
        <v>9476</v>
      </c>
      <c r="B147" s="124" t="s">
        <v>9335</v>
      </c>
      <c r="C147" s="124">
        <v>0.24833256000000001</v>
      </c>
      <c r="D147" s="124">
        <v>2.6904199999999998E-3</v>
      </c>
      <c r="E147" s="124">
        <v>6404</v>
      </c>
      <c r="F147" s="124">
        <v>25788</v>
      </c>
      <c r="G147" s="124">
        <v>0.24848006</v>
      </c>
      <c r="H147" s="124">
        <v>0</v>
      </c>
      <c r="I147" s="32">
        <v>3.2399999999999999E-132</v>
      </c>
      <c r="J147" s="32">
        <v>3.8E-31</v>
      </c>
      <c r="K147" s="124">
        <v>1</v>
      </c>
    </row>
    <row r="148" spans="1:11" ht="15.75" customHeight="1">
      <c r="A148" s="124" t="s">
        <v>9477</v>
      </c>
      <c r="B148" s="124" t="s">
        <v>9335</v>
      </c>
      <c r="C148" s="124">
        <v>0.25236532</v>
      </c>
      <c r="D148" s="124">
        <v>2.6993E-3</v>
      </c>
      <c r="E148" s="124">
        <v>6535</v>
      </c>
      <c r="F148" s="124">
        <v>25895</v>
      </c>
      <c r="G148" s="124">
        <v>0.24848006</v>
      </c>
      <c r="H148" s="124">
        <v>0</v>
      </c>
      <c r="I148" s="32">
        <v>2.4299999999999999E-149</v>
      </c>
      <c r="J148" s="32">
        <v>4.2699999999999997E-39</v>
      </c>
      <c r="K148" s="124">
        <v>1</v>
      </c>
    </row>
    <row r="149" spans="1:11" ht="15.75" customHeight="1">
      <c r="A149" s="124" t="s">
        <v>9478</v>
      </c>
      <c r="B149" s="124" t="s">
        <v>9335</v>
      </c>
      <c r="C149" s="124">
        <v>0.24688484999999999</v>
      </c>
      <c r="D149" s="124">
        <v>2.64167E-3</v>
      </c>
      <c r="E149" s="124">
        <v>6578</v>
      </c>
      <c r="F149" s="124">
        <v>26644</v>
      </c>
      <c r="G149" s="124">
        <v>0.24848006</v>
      </c>
      <c r="H149" s="124">
        <v>0</v>
      </c>
      <c r="I149" s="32">
        <v>1.8100000000000001E-130</v>
      </c>
      <c r="J149" s="32">
        <v>2.79E-29</v>
      </c>
      <c r="K149" s="124">
        <v>1</v>
      </c>
    </row>
    <row r="150" spans="1:11" ht="15.75" customHeight="1">
      <c r="A150" s="124" t="s">
        <v>9479</v>
      </c>
      <c r="B150" s="124" t="s">
        <v>9335</v>
      </c>
      <c r="C150" s="124">
        <v>0.25052192000000001</v>
      </c>
      <c r="D150" s="124">
        <v>2.69425E-3</v>
      </c>
      <c r="E150" s="124">
        <v>6480</v>
      </c>
      <c r="F150" s="124">
        <v>25866</v>
      </c>
      <c r="G150" s="124">
        <v>0.24848006</v>
      </c>
      <c r="H150" s="124">
        <v>0</v>
      </c>
      <c r="I150" s="32">
        <v>1.3400000000000001E-141</v>
      </c>
      <c r="J150" s="32">
        <v>1.7799999999999999E-35</v>
      </c>
      <c r="K150" s="124">
        <v>1</v>
      </c>
    </row>
    <row r="151" spans="1:11" ht="15.75" customHeight="1">
      <c r="A151" s="124" t="s">
        <v>9480</v>
      </c>
      <c r="B151" s="124" t="s">
        <v>9335</v>
      </c>
      <c r="C151" s="124">
        <v>0.24650864</v>
      </c>
      <c r="D151" s="124">
        <v>2.6477800000000002E-3</v>
      </c>
      <c r="E151" s="124">
        <v>6531</v>
      </c>
      <c r="F151" s="124">
        <v>26494</v>
      </c>
      <c r="G151" s="124">
        <v>0.24848006</v>
      </c>
      <c r="H151" s="124">
        <v>0</v>
      </c>
      <c r="I151" s="32">
        <v>3.6699999999999999E-128</v>
      </c>
      <c r="J151" s="32">
        <v>2.23E-28</v>
      </c>
      <c r="K151" s="124">
        <v>1</v>
      </c>
    </row>
    <row r="152" spans="1:11" ht="15.75" customHeight="1">
      <c r="A152" s="124" t="s">
        <v>9481</v>
      </c>
      <c r="B152" s="124" t="s">
        <v>9335</v>
      </c>
      <c r="C152" s="124">
        <v>0.25066212999999998</v>
      </c>
      <c r="D152" s="124">
        <v>2.66584E-3</v>
      </c>
      <c r="E152" s="124">
        <v>6625</v>
      </c>
      <c r="F152" s="124">
        <v>26430</v>
      </c>
      <c r="G152" s="124">
        <v>0.24848006</v>
      </c>
      <c r="H152" s="124">
        <v>0</v>
      </c>
      <c r="I152" s="32">
        <v>2.9199999999999999E-145</v>
      </c>
      <c r="J152" s="32">
        <v>1.6399999999999999E-36</v>
      </c>
      <c r="K152" s="124">
        <v>1</v>
      </c>
    </row>
    <row r="153" spans="1:11" ht="15.75" customHeight="1">
      <c r="A153" s="124" t="s">
        <v>9482</v>
      </c>
      <c r="B153" s="124" t="s">
        <v>9335</v>
      </c>
      <c r="C153" s="124">
        <v>0.24749876000000001</v>
      </c>
      <c r="D153" s="124">
        <v>2.66176E-3</v>
      </c>
      <c r="E153" s="124">
        <v>6506</v>
      </c>
      <c r="F153" s="124">
        <v>26287</v>
      </c>
      <c r="G153" s="124">
        <v>0.24848006</v>
      </c>
      <c r="H153" s="124">
        <v>0</v>
      </c>
      <c r="I153" s="32">
        <v>2.7499999999999998E-131</v>
      </c>
      <c r="J153" s="32">
        <v>4.2299999999999998E-30</v>
      </c>
      <c r="K153" s="124">
        <v>1</v>
      </c>
    </row>
    <row r="154" spans="1:11" ht="15.75" customHeight="1">
      <c r="A154" s="124" t="s">
        <v>9483</v>
      </c>
      <c r="B154" s="124" t="s">
        <v>9335</v>
      </c>
      <c r="C154" s="124">
        <v>0.24919511</v>
      </c>
      <c r="D154" s="124">
        <v>2.6620900000000002E-3</v>
      </c>
      <c r="E154" s="124">
        <v>6579</v>
      </c>
      <c r="F154" s="124">
        <v>26401</v>
      </c>
      <c r="G154" s="124">
        <v>0.24848006</v>
      </c>
      <c r="H154" s="124">
        <v>0</v>
      </c>
      <c r="I154" s="32">
        <v>5.9199999999999996E-139</v>
      </c>
      <c r="J154" s="32">
        <v>1.4200000000000001E-33</v>
      </c>
      <c r="K154" s="124">
        <v>1</v>
      </c>
    </row>
    <row r="155" spans="1:11" ht="15.75" customHeight="1">
      <c r="A155" s="124" t="s">
        <v>9484</v>
      </c>
      <c r="B155" s="124" t="s">
        <v>9335</v>
      </c>
      <c r="C155" s="124">
        <v>0.24530499</v>
      </c>
      <c r="D155" s="124">
        <v>2.6369499999999999E-3</v>
      </c>
      <c r="E155" s="124">
        <v>6531</v>
      </c>
      <c r="F155" s="124">
        <v>26624</v>
      </c>
      <c r="G155" s="124">
        <v>0.24848006</v>
      </c>
      <c r="H155" s="124">
        <v>0</v>
      </c>
      <c r="I155" s="32">
        <v>1.0000000000000001E-123</v>
      </c>
      <c r="J155" s="32">
        <v>3.8699999999999999E-26</v>
      </c>
      <c r="K155" s="124">
        <v>1</v>
      </c>
    </row>
    <row r="156" spans="1:11" ht="15.75" customHeight="1">
      <c r="A156" s="124" t="s">
        <v>9485</v>
      </c>
      <c r="B156" s="124" t="s">
        <v>9335</v>
      </c>
      <c r="C156" s="124">
        <v>0.24823123999999999</v>
      </c>
      <c r="D156" s="124">
        <v>2.6571300000000002E-3</v>
      </c>
      <c r="E156" s="124">
        <v>6561</v>
      </c>
      <c r="F156" s="124">
        <v>26431</v>
      </c>
      <c r="G156" s="124">
        <v>0.24848006</v>
      </c>
      <c r="H156" s="124">
        <v>0</v>
      </c>
      <c r="I156" s="32">
        <v>4.5299999999999998E-135</v>
      </c>
      <c r="J156" s="32">
        <v>1.05E-31</v>
      </c>
      <c r="K156" s="124">
        <v>1</v>
      </c>
    </row>
    <row r="157" spans="1:11" ht="15.75" customHeight="1">
      <c r="A157" s="124" t="s">
        <v>9486</v>
      </c>
      <c r="B157" s="124" t="s">
        <v>9335</v>
      </c>
      <c r="C157" s="124">
        <v>0.25154019999999999</v>
      </c>
      <c r="D157" s="124">
        <v>2.6594000000000001E-3</v>
      </c>
      <c r="E157" s="124">
        <v>6696</v>
      </c>
      <c r="F157" s="124">
        <v>26620</v>
      </c>
      <c r="G157" s="124">
        <v>0.24848006</v>
      </c>
      <c r="H157" s="124">
        <v>0</v>
      </c>
      <c r="I157" s="32">
        <v>5.1799999999999995E-150</v>
      </c>
      <c r="J157" s="32">
        <v>1.5999999999999999E-38</v>
      </c>
      <c r="K157" s="124">
        <v>1</v>
      </c>
    </row>
    <row r="158" spans="1:11" ht="15.75" customHeight="1">
      <c r="A158" s="124" t="s">
        <v>9487</v>
      </c>
      <c r="B158" s="124" t="s">
        <v>9335</v>
      </c>
      <c r="C158" s="124">
        <v>0.24814036</v>
      </c>
      <c r="D158" s="124">
        <v>2.6474599999999999E-3</v>
      </c>
      <c r="E158" s="124">
        <v>6605</v>
      </c>
      <c r="F158" s="124">
        <v>26618</v>
      </c>
      <c r="G158" s="124">
        <v>0.24848006</v>
      </c>
      <c r="H158" s="124">
        <v>0</v>
      </c>
      <c r="I158" s="32">
        <v>1.23E-135</v>
      </c>
      <c r="J158" s="32">
        <v>9.5899999999999996E-32</v>
      </c>
      <c r="K158" s="124">
        <v>1</v>
      </c>
    </row>
    <row r="159" spans="1:11" ht="15.75" customHeight="1">
      <c r="A159" s="124" t="s">
        <v>9488</v>
      </c>
      <c r="B159" s="124" t="s">
        <v>9335</v>
      </c>
      <c r="C159" s="124">
        <v>0.24698908999999999</v>
      </c>
      <c r="D159" s="124">
        <v>2.64986E-3</v>
      </c>
      <c r="E159" s="124">
        <v>6542</v>
      </c>
      <c r="F159" s="124">
        <v>26487</v>
      </c>
      <c r="G159" s="124">
        <v>0.24848006</v>
      </c>
      <c r="H159" s="124">
        <v>0</v>
      </c>
      <c r="I159" s="32">
        <v>3.8399999999999999E-130</v>
      </c>
      <c r="J159" s="32">
        <v>2.5600000000000002E-29</v>
      </c>
      <c r="K159" s="124">
        <v>1</v>
      </c>
    </row>
    <row r="160" spans="1:11" ht="15.75" customHeight="1">
      <c r="A160" s="124" t="s">
        <v>9489</v>
      </c>
      <c r="B160" s="124" t="s">
        <v>9335</v>
      </c>
      <c r="C160" s="124">
        <v>0.24353869</v>
      </c>
      <c r="D160" s="124">
        <v>2.6307100000000001E-3</v>
      </c>
      <c r="E160" s="124">
        <v>6483</v>
      </c>
      <c r="F160" s="124">
        <v>26620</v>
      </c>
      <c r="G160" s="124">
        <v>0.24848006</v>
      </c>
      <c r="H160" s="124">
        <v>0</v>
      </c>
      <c r="I160" s="32">
        <v>2.5699999999999998E-116</v>
      </c>
      <c r="J160" s="32">
        <v>1.1E-22</v>
      </c>
      <c r="K160" s="124">
        <v>1</v>
      </c>
    </row>
    <row r="161" spans="1:11" ht="15.75" customHeight="1">
      <c r="A161" s="124" t="s">
        <v>9490</v>
      </c>
      <c r="B161" s="124" t="s">
        <v>9335</v>
      </c>
      <c r="C161" s="124">
        <v>0.24870308999999999</v>
      </c>
      <c r="D161" s="124">
        <v>2.65993E-3</v>
      </c>
      <c r="E161" s="124">
        <v>6568</v>
      </c>
      <c r="F161" s="124">
        <v>26409</v>
      </c>
      <c r="G161" s="124">
        <v>0.24848006</v>
      </c>
      <c r="H161" s="124">
        <v>0</v>
      </c>
      <c r="I161" s="32">
        <v>6.1900000000000002E-137</v>
      </c>
      <c r="J161" s="32">
        <v>1.2999999999999999E-32</v>
      </c>
      <c r="K161" s="124">
        <v>1</v>
      </c>
    </row>
    <row r="162" spans="1:11" ht="15.75" customHeight="1">
      <c r="A162" s="124" t="s">
        <v>9491</v>
      </c>
      <c r="B162" s="124" t="s">
        <v>9335</v>
      </c>
      <c r="C162" s="124">
        <v>0.25423983999999999</v>
      </c>
      <c r="D162" s="124">
        <v>2.6731300000000001E-3</v>
      </c>
      <c r="E162" s="124">
        <v>6746</v>
      </c>
      <c r="F162" s="124">
        <v>26534</v>
      </c>
      <c r="G162" s="124">
        <v>0.24848006</v>
      </c>
      <c r="H162" s="124">
        <v>0</v>
      </c>
      <c r="I162" s="32">
        <v>6.49E-161</v>
      </c>
      <c r="J162" s="32">
        <v>8.8699999999999997E-44</v>
      </c>
      <c r="K162" s="124">
        <v>1</v>
      </c>
    </row>
    <row r="163" spans="1:11" ht="15.75" customHeight="1">
      <c r="A163" s="124" t="s">
        <v>9492</v>
      </c>
      <c r="B163" s="124" t="s">
        <v>9335</v>
      </c>
      <c r="C163" s="124">
        <v>0.24764062000000001</v>
      </c>
      <c r="D163" s="124">
        <v>2.6520599999999999E-3</v>
      </c>
      <c r="E163" s="124">
        <v>6560</v>
      </c>
      <c r="F163" s="124">
        <v>26490</v>
      </c>
      <c r="G163" s="124">
        <v>0.24848006</v>
      </c>
      <c r="H163" s="124">
        <v>0</v>
      </c>
      <c r="I163" s="32">
        <v>6.8499999999999997E-133</v>
      </c>
      <c r="J163" s="32">
        <v>1.32E-30</v>
      </c>
      <c r="K163" s="124">
        <v>1</v>
      </c>
    </row>
    <row r="164" spans="1:11" ht="15.75" customHeight="1">
      <c r="A164" s="124" t="s">
        <v>9493</v>
      </c>
      <c r="B164" s="124" t="s">
        <v>9335</v>
      </c>
      <c r="C164" s="124">
        <v>0.24764781999999999</v>
      </c>
      <c r="D164" s="124">
        <v>2.6694700000000002E-3</v>
      </c>
      <c r="E164" s="124">
        <v>6475</v>
      </c>
      <c r="F164" s="124">
        <v>26146</v>
      </c>
      <c r="G164" s="124">
        <v>0.24848006</v>
      </c>
      <c r="H164" s="124">
        <v>0</v>
      </c>
      <c r="I164" s="32">
        <v>3.3300000000000002E-131</v>
      </c>
      <c r="J164" s="32">
        <v>3.1099999999999998E-30</v>
      </c>
      <c r="K164" s="124">
        <v>1</v>
      </c>
    </row>
    <row r="165" spans="1:11" ht="15.75" customHeight="1">
      <c r="A165" s="124" t="s">
        <v>9494</v>
      </c>
      <c r="B165" s="124" t="s">
        <v>9335</v>
      </c>
      <c r="C165" s="124">
        <v>0.24759178000000001</v>
      </c>
      <c r="D165" s="124">
        <v>2.6845599999999999E-3</v>
      </c>
      <c r="E165" s="124">
        <v>6400</v>
      </c>
      <c r="F165" s="124">
        <v>25849</v>
      </c>
      <c r="G165" s="124">
        <v>0.24848006</v>
      </c>
      <c r="H165" s="124">
        <v>0</v>
      </c>
      <c r="I165" s="32">
        <v>1.7200000000000001E-129</v>
      </c>
      <c r="J165" s="32">
        <v>8.6400000000000004E-30</v>
      </c>
      <c r="K165" s="124">
        <v>1</v>
      </c>
    </row>
    <row r="166" spans="1:11" ht="15.75" customHeight="1">
      <c r="A166" s="124" t="s">
        <v>9495</v>
      </c>
      <c r="B166" s="124" t="s">
        <v>9335</v>
      </c>
      <c r="C166" s="124">
        <v>0.25164438</v>
      </c>
      <c r="D166" s="124">
        <v>3.2128299999999999E-3</v>
      </c>
      <c r="E166" s="124">
        <v>4591</v>
      </c>
      <c r="F166" s="124">
        <v>18244</v>
      </c>
      <c r="G166" s="124">
        <v>0.24848006</v>
      </c>
      <c r="H166" s="124">
        <v>0</v>
      </c>
      <c r="I166" s="32">
        <v>2.4799999999999998E-103</v>
      </c>
      <c r="J166" s="32">
        <v>9.1999999999999998E-27</v>
      </c>
      <c r="K166" s="124">
        <v>1</v>
      </c>
    </row>
    <row r="167" spans="1:11" ht="15.75" customHeight="1">
      <c r="A167" s="124" t="s">
        <v>9496</v>
      </c>
      <c r="B167" s="124" t="s">
        <v>9335</v>
      </c>
      <c r="C167" s="124">
        <v>0.25622001999999999</v>
      </c>
      <c r="D167" s="124">
        <v>3.2605199999999998E-3</v>
      </c>
      <c r="E167" s="124">
        <v>4593</v>
      </c>
      <c r="F167" s="124">
        <v>17926</v>
      </c>
      <c r="G167" s="124">
        <v>0.24848006</v>
      </c>
      <c r="H167" s="124">
        <v>0</v>
      </c>
      <c r="I167" s="32">
        <v>1.42E-114</v>
      </c>
      <c r="J167" s="32">
        <v>1.8399999999999999E-32</v>
      </c>
      <c r="K167" s="124">
        <v>1</v>
      </c>
    </row>
    <row r="168" spans="1:11" ht="15.75" customHeight="1">
      <c r="A168" s="124" t="s">
        <v>9497</v>
      </c>
      <c r="B168" s="124" t="s">
        <v>9335</v>
      </c>
      <c r="C168" s="124">
        <v>0.24786637</v>
      </c>
      <c r="D168" s="124">
        <v>2.7525499999999999E-3</v>
      </c>
      <c r="E168" s="124">
        <v>6099</v>
      </c>
      <c r="F168" s="124">
        <v>24606</v>
      </c>
      <c r="G168" s="124">
        <v>0.24848006</v>
      </c>
      <c r="H168" s="124">
        <v>0</v>
      </c>
      <c r="I168" s="32">
        <v>2.2699999999999998E-124</v>
      </c>
      <c r="J168" s="32">
        <v>6.7700000000000003E-29</v>
      </c>
      <c r="K168" s="124">
        <v>1</v>
      </c>
    </row>
    <row r="169" spans="1:11" ht="15.75" customHeight="1">
      <c r="A169" s="124" t="s">
        <v>9498</v>
      </c>
      <c r="B169" s="124" t="s">
        <v>9335</v>
      </c>
      <c r="C169" s="124">
        <v>0.24867333999999999</v>
      </c>
      <c r="D169" s="124">
        <v>2.85075E-3</v>
      </c>
      <c r="E169" s="124">
        <v>5717</v>
      </c>
      <c r="F169" s="124">
        <v>22990</v>
      </c>
      <c r="G169" s="124">
        <v>0.24848006</v>
      </c>
      <c r="H169" s="124">
        <v>0</v>
      </c>
      <c r="I169" s="32">
        <v>3.4399999999999999E-119</v>
      </c>
      <c r="J169" s="32">
        <v>1.9800000000000001E-28</v>
      </c>
      <c r="K169" s="124">
        <v>1</v>
      </c>
    </row>
    <row r="170" spans="1:11" ht="15.75" customHeight="1">
      <c r="A170" s="124" t="s">
        <v>9499</v>
      </c>
      <c r="B170" s="124" t="s">
        <v>9335</v>
      </c>
      <c r="C170" s="124">
        <v>0.24998089000000001</v>
      </c>
      <c r="D170" s="124">
        <v>2.6766300000000002E-3</v>
      </c>
      <c r="E170" s="124">
        <v>6542</v>
      </c>
      <c r="F170" s="124">
        <v>26170</v>
      </c>
      <c r="G170" s="124">
        <v>0.24848006</v>
      </c>
      <c r="H170" s="124">
        <v>0</v>
      </c>
      <c r="I170" s="32">
        <v>5.2299999999999999E-141</v>
      </c>
      <c r="J170" s="32">
        <v>7.9700000000000004E-35</v>
      </c>
      <c r="K170" s="124">
        <v>1</v>
      </c>
    </row>
    <row r="171" spans="1:11" ht="15.75" customHeight="1">
      <c r="A171" s="124" t="s">
        <v>9500</v>
      </c>
      <c r="B171" s="124" t="s">
        <v>9335</v>
      </c>
      <c r="C171" s="124">
        <v>0.24712886000000001</v>
      </c>
      <c r="D171" s="124">
        <v>2.6732700000000002E-3</v>
      </c>
      <c r="E171" s="124">
        <v>6434</v>
      </c>
      <c r="F171" s="124">
        <v>26035</v>
      </c>
      <c r="G171" s="124">
        <v>0.24848006</v>
      </c>
      <c r="H171" s="124">
        <v>0</v>
      </c>
      <c r="I171" s="32">
        <v>1.65E-128</v>
      </c>
      <c r="J171" s="32">
        <v>4.2199999999999998E-29</v>
      </c>
      <c r="K171" s="124">
        <v>1</v>
      </c>
    </row>
    <row r="172" spans="1:11" ht="15.75" customHeight="1">
      <c r="A172" s="124" t="s">
        <v>9501</v>
      </c>
      <c r="B172" s="124" t="s">
        <v>9335</v>
      </c>
      <c r="C172" s="124">
        <v>0.25047941000000001</v>
      </c>
      <c r="D172" s="124">
        <v>2.9277600000000002E-3</v>
      </c>
      <c r="E172" s="124">
        <v>5486</v>
      </c>
      <c r="F172" s="124">
        <v>21902</v>
      </c>
      <c r="G172" s="124">
        <v>0.24848006</v>
      </c>
      <c r="H172" s="124">
        <v>0</v>
      </c>
      <c r="I172" s="32">
        <v>7.3700000000000003E-120</v>
      </c>
      <c r="J172" s="32">
        <v>4.46E-30</v>
      </c>
      <c r="K172" s="124">
        <v>1</v>
      </c>
    </row>
    <row r="173" spans="1:11" ht="15.75" customHeight="1">
      <c r="A173" s="124" t="s">
        <v>9502</v>
      </c>
      <c r="B173" s="124" t="s">
        <v>9335</v>
      </c>
      <c r="C173" s="124">
        <v>0.24717502</v>
      </c>
      <c r="D173" s="124">
        <v>2.79065E-3</v>
      </c>
      <c r="E173" s="124">
        <v>5906</v>
      </c>
      <c r="F173" s="124">
        <v>23894</v>
      </c>
      <c r="G173" s="124">
        <v>0.24848006</v>
      </c>
      <c r="H173" s="124">
        <v>0</v>
      </c>
      <c r="I173" s="32">
        <v>3.5600000000000002E-118</v>
      </c>
      <c r="J173" s="32">
        <v>7.5500000000000001E-27</v>
      </c>
      <c r="K173" s="124">
        <v>1</v>
      </c>
    </row>
    <row r="174" spans="1:11" ht="15.75" customHeight="1">
      <c r="A174" s="124" t="s">
        <v>9503</v>
      </c>
      <c r="B174" s="124" t="s">
        <v>9335</v>
      </c>
      <c r="C174" s="124">
        <v>0.25022608000000002</v>
      </c>
      <c r="D174" s="124">
        <v>3.1591100000000001E-3</v>
      </c>
      <c r="E174" s="124">
        <v>4704</v>
      </c>
      <c r="F174" s="124">
        <v>18799</v>
      </c>
      <c r="G174" s="124">
        <v>0.24848006</v>
      </c>
      <c r="H174" s="124">
        <v>0</v>
      </c>
      <c r="I174" s="32">
        <v>3.1999999999999999E-102</v>
      </c>
      <c r="J174" s="32">
        <v>1.47E-25</v>
      </c>
      <c r="K174" s="124">
        <v>1</v>
      </c>
    </row>
    <row r="175" spans="1:11" ht="15.75" customHeight="1">
      <c r="A175" s="124" t="s">
        <v>9504</v>
      </c>
      <c r="B175" s="124" t="s">
        <v>9335</v>
      </c>
      <c r="C175" s="124">
        <v>0.24718133</v>
      </c>
      <c r="D175" s="124">
        <v>2.6990400000000002E-3</v>
      </c>
      <c r="E175" s="124">
        <v>6314</v>
      </c>
      <c r="F175" s="124">
        <v>25544</v>
      </c>
      <c r="G175" s="124">
        <v>0.24848006</v>
      </c>
      <c r="H175" s="124">
        <v>0</v>
      </c>
      <c r="I175" s="32">
        <v>2.6E-126</v>
      </c>
      <c r="J175" s="32">
        <v>1.1499999999999999E-28</v>
      </c>
      <c r="K175" s="124">
        <v>1</v>
      </c>
    </row>
    <row r="176" spans="1:11" ht="15.75" customHeight="1">
      <c r="A176" s="124" t="s">
        <v>9505</v>
      </c>
      <c r="B176" s="124" t="s">
        <v>9335</v>
      </c>
      <c r="C176" s="124">
        <v>0.25481433999999997</v>
      </c>
      <c r="D176" s="124">
        <v>3.1782500000000001E-3</v>
      </c>
      <c r="E176" s="124">
        <v>4790</v>
      </c>
      <c r="F176" s="124">
        <v>18798</v>
      </c>
      <c r="G176" s="124">
        <v>0.24848006</v>
      </c>
      <c r="H176" s="124">
        <v>0</v>
      </c>
      <c r="I176" s="32">
        <v>6.4899999999999997E-116</v>
      </c>
      <c r="J176" s="32">
        <v>5.0399999999999998E-32</v>
      </c>
      <c r="K176" s="124">
        <v>1</v>
      </c>
    </row>
    <row r="177" spans="1:11" ht="15.75" customHeight="1">
      <c r="A177" s="124" t="s">
        <v>9506</v>
      </c>
      <c r="B177" s="124" t="s">
        <v>9335</v>
      </c>
      <c r="C177" s="124">
        <v>0.24591893000000001</v>
      </c>
      <c r="D177" s="124">
        <v>2.6911299999999999E-3</v>
      </c>
      <c r="E177" s="124">
        <v>6297</v>
      </c>
      <c r="F177" s="124">
        <v>25606</v>
      </c>
      <c r="G177" s="124">
        <v>0.24848006</v>
      </c>
      <c r="H177" s="124">
        <v>0</v>
      </c>
      <c r="I177" s="32">
        <v>1.6699999999999999E-121</v>
      </c>
      <c r="J177" s="32">
        <v>2.4900000000000001E-26</v>
      </c>
      <c r="K177" s="124">
        <v>1</v>
      </c>
    </row>
    <row r="178" spans="1:11" ht="15.75" customHeight="1">
      <c r="A178" s="124" t="s">
        <v>9507</v>
      </c>
      <c r="B178" s="124" t="s">
        <v>9335</v>
      </c>
      <c r="C178" s="124">
        <v>0.24906944</v>
      </c>
      <c r="D178" s="124">
        <v>2.73603E-3</v>
      </c>
      <c r="E178" s="124">
        <v>6223</v>
      </c>
      <c r="F178" s="124">
        <v>24985</v>
      </c>
      <c r="G178" s="124">
        <v>0.24848006</v>
      </c>
      <c r="H178" s="124">
        <v>0</v>
      </c>
      <c r="I178" s="32">
        <v>4.8500000000000001E-131</v>
      </c>
      <c r="J178" s="32">
        <v>1.4200000000000001E-31</v>
      </c>
      <c r="K178" s="124">
        <v>1</v>
      </c>
    </row>
    <row r="179" spans="1:11" ht="15.75" customHeight="1">
      <c r="A179" s="124" t="s">
        <v>9508</v>
      </c>
      <c r="B179" s="124" t="s">
        <v>9335</v>
      </c>
      <c r="C179" s="124">
        <v>0.25025892999999999</v>
      </c>
      <c r="D179" s="124">
        <v>2.6827999999999999E-3</v>
      </c>
      <c r="E179" s="124">
        <v>6524</v>
      </c>
      <c r="F179" s="124">
        <v>26069</v>
      </c>
      <c r="G179" s="124">
        <v>0.24848006</v>
      </c>
      <c r="H179" s="124">
        <v>0</v>
      </c>
      <c r="I179" s="32">
        <v>1.2900000000000001E-141</v>
      </c>
      <c r="J179" s="32">
        <v>3.0899999999999999E-35</v>
      </c>
      <c r="K179" s="124">
        <v>1</v>
      </c>
    </row>
    <row r="180" spans="1:11" ht="15.75" customHeight="1">
      <c r="A180" s="124" t="s">
        <v>9509</v>
      </c>
      <c r="B180" s="124" t="s">
        <v>9335</v>
      </c>
      <c r="C180" s="124">
        <v>0.24902489</v>
      </c>
      <c r="D180" s="124">
        <v>2.9468099999999998E-3</v>
      </c>
      <c r="E180" s="124">
        <v>5363</v>
      </c>
      <c r="F180" s="124">
        <v>21536</v>
      </c>
      <c r="G180" s="124">
        <v>0.24848006</v>
      </c>
      <c r="H180" s="124">
        <v>0</v>
      </c>
      <c r="I180" s="32">
        <v>6.7500000000000002E-113</v>
      </c>
      <c r="J180" s="32">
        <v>3.05E-27</v>
      </c>
      <c r="K180" s="124">
        <v>1</v>
      </c>
    </row>
    <row r="181" spans="1:11" ht="15.75" customHeight="1">
      <c r="A181" s="124" t="s">
        <v>9510</v>
      </c>
      <c r="B181" s="124" t="s">
        <v>9335</v>
      </c>
      <c r="C181" s="124">
        <v>0.25108715999999998</v>
      </c>
      <c r="D181" s="124">
        <v>2.9813399999999999E-3</v>
      </c>
      <c r="E181" s="124">
        <v>5312</v>
      </c>
      <c r="F181" s="124">
        <v>21156</v>
      </c>
      <c r="G181" s="124">
        <v>0.24848006</v>
      </c>
      <c r="H181" s="124">
        <v>0</v>
      </c>
      <c r="I181" s="32">
        <v>7.6800000000000003E-118</v>
      </c>
      <c r="J181" s="32">
        <v>4.86E-30</v>
      </c>
      <c r="K181" s="124">
        <v>1</v>
      </c>
    </row>
    <row r="182" spans="1:11" ht="15.75" customHeight="1">
      <c r="A182" s="124" t="s">
        <v>9511</v>
      </c>
      <c r="B182" s="124" t="s">
        <v>9335</v>
      </c>
      <c r="C182" s="124">
        <v>0.24354720999999999</v>
      </c>
      <c r="D182" s="124">
        <v>2.7300800000000002E-3</v>
      </c>
      <c r="E182" s="124">
        <v>6020</v>
      </c>
      <c r="F182" s="124">
        <v>24718</v>
      </c>
      <c r="G182" s="124">
        <v>0.24848006</v>
      </c>
      <c r="H182" s="124">
        <v>0</v>
      </c>
      <c r="I182" s="32">
        <v>4.3700000000000002E-108</v>
      </c>
      <c r="J182" s="32">
        <v>3.9600000000000001E-21</v>
      </c>
      <c r="K182" s="124">
        <v>1</v>
      </c>
    </row>
    <row r="183" spans="1:11" ht="15.75" customHeight="1">
      <c r="A183" s="124" t="s">
        <v>9512</v>
      </c>
      <c r="B183" s="124" t="s">
        <v>9335</v>
      </c>
      <c r="C183" s="124">
        <v>0.24611399</v>
      </c>
      <c r="D183" s="124">
        <v>2.6587199999999998E-3</v>
      </c>
      <c r="E183" s="124">
        <v>6460</v>
      </c>
      <c r="F183" s="124">
        <v>26248</v>
      </c>
      <c r="G183" s="124">
        <v>0.24848006</v>
      </c>
      <c r="H183" s="124">
        <v>0</v>
      </c>
      <c r="I183" s="32">
        <v>2.43E-125</v>
      </c>
      <c r="J183" s="32">
        <v>2.37E-27</v>
      </c>
      <c r="K183" s="124">
        <v>1</v>
      </c>
    </row>
    <row r="184" spans="1:11" ht="15.75" customHeight="1">
      <c r="A184" s="124" t="s">
        <v>9513</v>
      </c>
      <c r="B184" s="124" t="s">
        <v>9335</v>
      </c>
      <c r="C184" s="124">
        <v>0.24629556999999999</v>
      </c>
      <c r="D184" s="124">
        <v>2.6975800000000002E-3</v>
      </c>
      <c r="E184" s="124">
        <v>6283</v>
      </c>
      <c r="F184" s="124">
        <v>25510</v>
      </c>
      <c r="G184" s="124">
        <v>0.24848006</v>
      </c>
      <c r="H184" s="124">
        <v>0</v>
      </c>
      <c r="I184" s="32">
        <v>1.4399999999999999E-122</v>
      </c>
      <c r="J184" s="32">
        <v>6.02E-27</v>
      </c>
      <c r="K184" s="124">
        <v>1</v>
      </c>
    </row>
    <row r="185" spans="1:11" ht="15.75" customHeight="1">
      <c r="A185" s="124" t="s">
        <v>9514</v>
      </c>
      <c r="B185" s="124" t="s">
        <v>9335</v>
      </c>
      <c r="C185" s="124">
        <v>0.24775279</v>
      </c>
      <c r="D185" s="124">
        <v>2.68141E-3</v>
      </c>
      <c r="E185" s="124">
        <v>6422</v>
      </c>
      <c r="F185" s="124">
        <v>25921</v>
      </c>
      <c r="G185" s="124">
        <v>0.24848006</v>
      </c>
      <c r="H185" s="124">
        <v>0</v>
      </c>
      <c r="I185" s="32">
        <v>1.6400000000000001E-130</v>
      </c>
      <c r="J185" s="32">
        <v>3.5000000000000003E-30</v>
      </c>
      <c r="K185" s="124">
        <v>1</v>
      </c>
    </row>
    <row r="186" spans="1:11" ht="15.75" customHeight="1">
      <c r="A186" s="124" t="s">
        <v>9515</v>
      </c>
      <c r="B186" s="124" t="s">
        <v>9335</v>
      </c>
      <c r="C186" s="124">
        <v>0.24770937000000001</v>
      </c>
      <c r="D186" s="124">
        <v>2.7365499999999999E-3</v>
      </c>
      <c r="E186" s="124">
        <v>6164</v>
      </c>
      <c r="F186" s="124">
        <v>24884</v>
      </c>
      <c r="G186" s="124">
        <v>0.24848006</v>
      </c>
      <c r="H186" s="124">
        <v>0</v>
      </c>
      <c r="I186" s="32">
        <v>3.79E-125</v>
      </c>
      <c r="J186" s="32">
        <v>6.3700000000000003E-29</v>
      </c>
      <c r="K186" s="124">
        <v>1</v>
      </c>
    </row>
    <row r="187" spans="1:11" ht="15.75" customHeight="1">
      <c r="A187" s="124" t="s">
        <v>9516</v>
      </c>
      <c r="B187" s="124" t="s">
        <v>9335</v>
      </c>
      <c r="C187" s="124">
        <v>0.24595072000000001</v>
      </c>
      <c r="D187" s="124">
        <v>2.6680100000000002E-3</v>
      </c>
      <c r="E187" s="124">
        <v>6408</v>
      </c>
      <c r="F187" s="124">
        <v>26054</v>
      </c>
      <c r="G187" s="124">
        <v>0.24848006</v>
      </c>
      <c r="H187" s="124">
        <v>0</v>
      </c>
      <c r="I187" s="32">
        <v>9.5300000000000002E-124</v>
      </c>
      <c r="J187" s="32">
        <v>7.71E-27</v>
      </c>
      <c r="K187" s="124">
        <v>1</v>
      </c>
    </row>
    <row r="188" spans="1:11" ht="15.75" customHeight="1">
      <c r="A188" s="124" t="s">
        <v>9517</v>
      </c>
      <c r="B188" s="124" t="s">
        <v>9335</v>
      </c>
      <c r="C188" s="124">
        <v>0.25215063999999998</v>
      </c>
      <c r="D188" s="124">
        <v>2.6851000000000002E-3</v>
      </c>
      <c r="E188" s="124">
        <v>6595</v>
      </c>
      <c r="F188" s="124">
        <v>26155</v>
      </c>
      <c r="G188" s="124">
        <v>0.24848006</v>
      </c>
      <c r="H188" s="124">
        <v>0</v>
      </c>
      <c r="I188" s="32">
        <v>6.1100000000000002E-150</v>
      </c>
      <c r="J188" s="32">
        <v>4.6399999999999998E-39</v>
      </c>
      <c r="K188" s="124">
        <v>1</v>
      </c>
    </row>
    <row r="189" spans="1:11" ht="15.75" customHeight="1">
      <c r="A189" s="124" t="s">
        <v>9518</v>
      </c>
      <c r="B189" s="124" t="s">
        <v>9335</v>
      </c>
      <c r="C189" s="124">
        <v>0.24385105000000001</v>
      </c>
      <c r="D189" s="124">
        <v>2.8157799999999999E-3</v>
      </c>
      <c r="E189" s="124">
        <v>5671</v>
      </c>
      <c r="F189" s="124">
        <v>23256</v>
      </c>
      <c r="G189" s="124">
        <v>0.24848006</v>
      </c>
      <c r="H189" s="124">
        <v>0</v>
      </c>
      <c r="I189" s="32">
        <v>7.6900000000000002E-103</v>
      </c>
      <c r="J189" s="32">
        <v>1.9600000000000001E-20</v>
      </c>
      <c r="K189" s="124">
        <v>1</v>
      </c>
    </row>
    <row r="190" spans="1:11" ht="15.75" customHeight="1">
      <c r="A190" s="124" t="s">
        <v>9519</v>
      </c>
      <c r="B190" s="124" t="s">
        <v>9335</v>
      </c>
      <c r="C190" s="124">
        <v>0.24826329999999999</v>
      </c>
      <c r="D190" s="124">
        <v>2.66168E-3</v>
      </c>
      <c r="E190" s="124">
        <v>6540</v>
      </c>
      <c r="F190" s="124">
        <v>26343</v>
      </c>
      <c r="G190" s="124">
        <v>0.24848006</v>
      </c>
      <c r="H190" s="124">
        <v>0</v>
      </c>
      <c r="I190" s="32">
        <v>9.3200000000000005E-135</v>
      </c>
      <c r="J190" s="32">
        <v>1.1499999999999999E-31</v>
      </c>
      <c r="K190" s="124">
        <v>1</v>
      </c>
    </row>
    <row r="191" spans="1:11" ht="15.75" customHeight="1">
      <c r="A191" s="124" t="s">
        <v>9520</v>
      </c>
      <c r="B191" s="124" t="s">
        <v>9335</v>
      </c>
      <c r="C191" s="124">
        <v>0.24468883</v>
      </c>
      <c r="D191" s="124">
        <v>2.77466E-3</v>
      </c>
      <c r="E191" s="124">
        <v>5874</v>
      </c>
      <c r="F191" s="124">
        <v>24006</v>
      </c>
      <c r="G191" s="124">
        <v>0.24848006</v>
      </c>
      <c r="H191" s="124">
        <v>0</v>
      </c>
      <c r="I191" s="32">
        <v>2.69E-109</v>
      </c>
      <c r="J191" s="32">
        <v>1.5099999999999999E-22</v>
      </c>
      <c r="K191" s="124">
        <v>1</v>
      </c>
    </row>
    <row r="192" spans="1:11" ht="15.75" customHeight="1">
      <c r="A192" s="124" t="s">
        <v>9521</v>
      </c>
      <c r="B192" s="124" t="s">
        <v>9335</v>
      </c>
      <c r="C192" s="124">
        <v>0.24983964</v>
      </c>
      <c r="D192" s="124">
        <v>2.9303599999999999E-3</v>
      </c>
      <c r="E192" s="124">
        <v>5453</v>
      </c>
      <c r="F192" s="124">
        <v>21826</v>
      </c>
      <c r="G192" s="124">
        <v>0.24848006</v>
      </c>
      <c r="H192" s="124">
        <v>0</v>
      </c>
      <c r="I192" s="32">
        <v>3.1399999999999999E-117</v>
      </c>
      <c r="J192" s="32">
        <v>6.26E-29</v>
      </c>
      <c r="K192" s="124">
        <v>1</v>
      </c>
    </row>
    <row r="193" spans="1:11" ht="15.75" customHeight="1">
      <c r="A193" s="124" t="s">
        <v>9522</v>
      </c>
      <c r="B193" s="124" t="s">
        <v>9335</v>
      </c>
      <c r="C193" s="124">
        <v>0.23824413999999999</v>
      </c>
      <c r="D193" s="124">
        <v>2.6972900000000002E-3</v>
      </c>
      <c r="E193" s="124">
        <v>5943</v>
      </c>
      <c r="F193" s="124">
        <v>24945</v>
      </c>
      <c r="G193" s="124">
        <v>0.24848006</v>
      </c>
      <c r="H193" s="124">
        <v>0</v>
      </c>
      <c r="I193" s="32">
        <v>3.8500000000000003E-89</v>
      </c>
      <c r="J193" s="32">
        <v>1.7699999999999999E-12</v>
      </c>
      <c r="K193" s="124">
        <v>1</v>
      </c>
    </row>
    <row r="194" spans="1:11" ht="15.75" customHeight="1">
      <c r="A194" s="124" t="s">
        <v>9523</v>
      </c>
      <c r="B194" s="124" t="s">
        <v>9335</v>
      </c>
      <c r="C194" s="124">
        <v>0.25003797999999999</v>
      </c>
      <c r="D194" s="124">
        <v>2.6685799999999998E-3</v>
      </c>
      <c r="E194" s="124">
        <v>6584</v>
      </c>
      <c r="F194" s="124">
        <v>26332</v>
      </c>
      <c r="G194" s="124">
        <v>0.24848006</v>
      </c>
      <c r="H194" s="124">
        <v>0</v>
      </c>
      <c r="I194" s="32">
        <v>4.0900000000000002E-142</v>
      </c>
      <c r="J194" s="32">
        <v>3.7800000000000002E-35</v>
      </c>
      <c r="K194" s="124">
        <v>1</v>
      </c>
    </row>
    <row r="195" spans="1:11" ht="15.75" customHeight="1">
      <c r="A195" s="124" t="s">
        <v>9524</v>
      </c>
      <c r="B195" s="124" t="s">
        <v>9335</v>
      </c>
      <c r="C195" s="124">
        <v>0.25239468999999998</v>
      </c>
      <c r="D195" s="124">
        <v>2.6942099999999998E-3</v>
      </c>
      <c r="E195" s="124">
        <v>6561</v>
      </c>
      <c r="F195" s="124">
        <v>25995</v>
      </c>
      <c r="G195" s="124">
        <v>0.24848006</v>
      </c>
      <c r="H195" s="124">
        <v>0</v>
      </c>
      <c r="I195" s="32">
        <v>4.9100000000000001E-150</v>
      </c>
      <c r="J195" s="32">
        <v>2.6600000000000001E-39</v>
      </c>
      <c r="K195" s="124">
        <v>1</v>
      </c>
    </row>
    <row r="196" spans="1:11" ht="15.75" customHeight="1">
      <c r="A196" s="124" t="s">
        <v>9525</v>
      </c>
      <c r="B196" s="124" t="s">
        <v>9335</v>
      </c>
      <c r="C196" s="124">
        <v>0.24987992000000001</v>
      </c>
      <c r="D196" s="124">
        <v>2.7390499999999998E-3</v>
      </c>
      <c r="E196" s="124">
        <v>6243</v>
      </c>
      <c r="F196" s="124">
        <v>24984</v>
      </c>
      <c r="G196" s="124">
        <v>0.24848006</v>
      </c>
      <c r="H196" s="124">
        <v>0</v>
      </c>
      <c r="I196" s="32">
        <v>3E-134</v>
      </c>
      <c r="J196" s="32">
        <v>4.3300000000000002E-33</v>
      </c>
      <c r="K196" s="124">
        <v>1</v>
      </c>
    </row>
    <row r="197" spans="1:11" ht="15.75" customHeight="1">
      <c r="A197" s="124" t="s">
        <v>9526</v>
      </c>
      <c r="B197" s="124" t="s">
        <v>9335</v>
      </c>
      <c r="C197" s="124">
        <v>0.25075838</v>
      </c>
      <c r="D197" s="124">
        <v>2.72062E-3</v>
      </c>
      <c r="E197" s="124">
        <v>6365</v>
      </c>
      <c r="F197" s="124">
        <v>25383</v>
      </c>
      <c r="G197" s="124">
        <v>0.24848006</v>
      </c>
      <c r="H197" s="124">
        <v>0</v>
      </c>
      <c r="I197" s="32">
        <v>6.3800000000000004E-140</v>
      </c>
      <c r="J197" s="32">
        <v>2.8100000000000002E-35</v>
      </c>
      <c r="K197" s="124">
        <v>1</v>
      </c>
    </row>
    <row r="198" spans="1:11" ht="15.75" customHeight="1">
      <c r="A198" s="124" t="s">
        <v>9527</v>
      </c>
      <c r="B198" s="124" t="s">
        <v>9335</v>
      </c>
      <c r="C198" s="124">
        <v>0.24540455999999999</v>
      </c>
      <c r="D198" s="124">
        <v>2.6969300000000002E-3</v>
      </c>
      <c r="E198" s="124">
        <v>6248</v>
      </c>
      <c r="F198" s="124">
        <v>25460</v>
      </c>
      <c r="G198" s="124">
        <v>0.24848006</v>
      </c>
      <c r="H198" s="124">
        <v>0</v>
      </c>
      <c r="I198" s="32">
        <v>9.5499999999999997E-119</v>
      </c>
      <c r="J198" s="32">
        <v>3.25E-25</v>
      </c>
      <c r="K198" s="124">
        <v>1</v>
      </c>
    </row>
    <row r="199" spans="1:11" ht="15.75" customHeight="1">
      <c r="A199" s="124" t="s">
        <v>9528</v>
      </c>
      <c r="B199" s="124" t="s">
        <v>9335</v>
      </c>
      <c r="C199" s="124">
        <v>0.24849945000000001</v>
      </c>
      <c r="D199" s="124">
        <v>2.67198E-3</v>
      </c>
      <c r="E199" s="124">
        <v>6500</v>
      </c>
      <c r="F199" s="124">
        <v>26157</v>
      </c>
      <c r="G199" s="124">
        <v>0.24848006</v>
      </c>
      <c r="H199" s="124">
        <v>0</v>
      </c>
      <c r="I199" s="32">
        <v>8.6399999999999995E-135</v>
      </c>
      <c r="J199" s="32">
        <v>6.5699999999999999E-32</v>
      </c>
      <c r="K199" s="124">
        <v>1</v>
      </c>
    </row>
    <row r="200" spans="1:11" ht="15.75" customHeight="1">
      <c r="A200" s="124" t="s">
        <v>9529</v>
      </c>
      <c r="B200" s="124" t="s">
        <v>9335</v>
      </c>
      <c r="C200" s="124">
        <v>0.24675474</v>
      </c>
      <c r="D200" s="124">
        <v>2.67176E-3</v>
      </c>
      <c r="E200" s="124">
        <v>6425</v>
      </c>
      <c r="F200" s="124">
        <v>26038</v>
      </c>
      <c r="G200" s="124">
        <v>0.24848006</v>
      </c>
      <c r="H200" s="124">
        <v>0</v>
      </c>
      <c r="I200" s="32">
        <v>5.5400000000000001E-127</v>
      </c>
      <c r="J200" s="32">
        <v>2.23E-28</v>
      </c>
      <c r="K200" s="124">
        <v>1</v>
      </c>
    </row>
    <row r="201" spans="1:11" ht="15.75" customHeight="1">
      <c r="A201" s="124" t="s">
        <v>9530</v>
      </c>
      <c r="B201" s="124" t="s">
        <v>9335</v>
      </c>
      <c r="C201" s="124">
        <v>0.25075051999999998</v>
      </c>
      <c r="D201" s="124">
        <v>2.6890400000000002E-3</v>
      </c>
      <c r="E201" s="124">
        <v>6515</v>
      </c>
      <c r="F201" s="124">
        <v>25982</v>
      </c>
      <c r="G201" s="124">
        <v>0.24848006</v>
      </c>
      <c r="H201" s="124">
        <v>0</v>
      </c>
      <c r="I201" s="32">
        <v>3.5600000000000002E-143</v>
      </c>
      <c r="J201" s="32">
        <v>4.4499999999999997E-36</v>
      </c>
      <c r="K201" s="124">
        <v>1</v>
      </c>
    </row>
    <row r="202" spans="1:11" ht="15.75" customHeight="1">
      <c r="A202" s="124" t="s">
        <v>9531</v>
      </c>
      <c r="B202" s="124" t="s">
        <v>9335</v>
      </c>
      <c r="C202" s="124">
        <v>0.24844458</v>
      </c>
      <c r="D202" s="124">
        <v>2.6778800000000001E-3</v>
      </c>
      <c r="E202" s="124">
        <v>6469</v>
      </c>
      <c r="F202" s="124">
        <v>26038</v>
      </c>
      <c r="G202" s="124">
        <v>0.24848006</v>
      </c>
      <c r="H202" s="124">
        <v>0</v>
      </c>
      <c r="I202" s="32">
        <v>5.9300000000000001E-134</v>
      </c>
      <c r="J202" s="32">
        <v>1.16E-31</v>
      </c>
      <c r="K202" s="124">
        <v>1</v>
      </c>
    </row>
    <row r="203" spans="1:11" ht="15.75" customHeight="1">
      <c r="A203" s="124" t="s">
        <v>9532</v>
      </c>
      <c r="B203" s="124" t="s">
        <v>9335</v>
      </c>
      <c r="C203" s="124">
        <v>0.24932873999999999</v>
      </c>
      <c r="D203" s="124">
        <v>2.66045E-3</v>
      </c>
      <c r="E203" s="124">
        <v>6593</v>
      </c>
      <c r="F203" s="124">
        <v>26443</v>
      </c>
      <c r="G203" s="124">
        <v>0.24848006</v>
      </c>
      <c r="H203" s="124">
        <v>0</v>
      </c>
      <c r="I203" s="32">
        <v>9.8199999999999997E-140</v>
      </c>
      <c r="J203" s="32">
        <v>6.8599999999999998E-34</v>
      </c>
      <c r="K203" s="124">
        <v>1</v>
      </c>
    </row>
    <row r="204" spans="1:11" ht="15.75" customHeight="1">
      <c r="A204" s="124" t="s">
        <v>9533</v>
      </c>
      <c r="B204" s="124" t="s">
        <v>9335</v>
      </c>
      <c r="C204" s="124">
        <v>0.24487903</v>
      </c>
      <c r="D204" s="124">
        <v>2.6733299999999998E-3</v>
      </c>
      <c r="E204" s="124">
        <v>6336</v>
      </c>
      <c r="F204" s="124">
        <v>25874</v>
      </c>
      <c r="G204" s="124">
        <v>0.24848006</v>
      </c>
      <c r="H204" s="124">
        <v>0</v>
      </c>
      <c r="I204" s="32">
        <v>1.6E-118</v>
      </c>
      <c r="J204" s="32">
        <v>1.31E-24</v>
      </c>
      <c r="K204" s="124">
        <v>1</v>
      </c>
    </row>
    <row r="205" spans="1:11" ht="15.75" customHeight="1">
      <c r="A205" s="124" t="s">
        <v>9534</v>
      </c>
      <c r="B205" s="124" t="s">
        <v>9335</v>
      </c>
      <c r="C205" s="124">
        <v>0.25085007999999998</v>
      </c>
      <c r="D205" s="124">
        <v>2.69469E-3</v>
      </c>
      <c r="E205" s="124">
        <v>6492</v>
      </c>
      <c r="F205" s="124">
        <v>25880</v>
      </c>
      <c r="G205" s="124">
        <v>0.24848006</v>
      </c>
      <c r="H205" s="124">
        <v>0</v>
      </c>
      <c r="I205" s="32">
        <v>5.0300000000000003E-143</v>
      </c>
      <c r="J205" s="32">
        <v>3.9299999999999998E-36</v>
      </c>
      <c r="K205" s="124">
        <v>1</v>
      </c>
    </row>
    <row r="206" spans="1:11" ht="15.75" customHeight="1">
      <c r="A206" s="124" t="s">
        <v>9535</v>
      </c>
      <c r="B206" s="124" t="s">
        <v>9335</v>
      </c>
      <c r="C206" s="124">
        <v>0.24592765</v>
      </c>
      <c r="D206" s="124">
        <v>2.6786900000000001E-3</v>
      </c>
      <c r="E206" s="124">
        <v>6356</v>
      </c>
      <c r="F206" s="124">
        <v>25845</v>
      </c>
      <c r="G206" s="124">
        <v>0.24848006</v>
      </c>
      <c r="H206" s="124">
        <v>0</v>
      </c>
      <c r="I206" s="32">
        <v>1.15E-122</v>
      </c>
      <c r="J206" s="32">
        <v>1.3800000000000001E-26</v>
      </c>
      <c r="K206" s="124">
        <v>1</v>
      </c>
    </row>
    <row r="207" spans="1:11" ht="15.75" customHeight="1">
      <c r="A207" s="124" t="s">
        <v>9536</v>
      </c>
      <c r="B207" s="124" t="s">
        <v>9335</v>
      </c>
      <c r="C207" s="124">
        <v>0.2470329</v>
      </c>
      <c r="D207" s="124">
        <v>2.6815900000000002E-3</v>
      </c>
      <c r="E207" s="124">
        <v>6390</v>
      </c>
      <c r="F207" s="124">
        <v>25867</v>
      </c>
      <c r="G207" s="124">
        <v>0.24848006</v>
      </c>
      <c r="H207" s="124">
        <v>0</v>
      </c>
      <c r="I207" s="32">
        <v>2.7199999999999998E-127</v>
      </c>
      <c r="J207" s="32">
        <v>9.8600000000000003E-29</v>
      </c>
      <c r="K207" s="124">
        <v>1</v>
      </c>
    </row>
    <row r="208" spans="1:11" ht="15.75" customHeight="1">
      <c r="A208" s="124" t="s">
        <v>9537</v>
      </c>
      <c r="B208" s="124" t="s">
        <v>9335</v>
      </c>
      <c r="C208" s="124">
        <v>0.24796699</v>
      </c>
      <c r="D208" s="124">
        <v>2.73317E-3</v>
      </c>
      <c r="E208" s="124">
        <v>6190</v>
      </c>
      <c r="F208" s="124">
        <v>24963</v>
      </c>
      <c r="G208" s="124">
        <v>0.24848006</v>
      </c>
      <c r="H208" s="124">
        <v>0</v>
      </c>
      <c r="I208" s="32">
        <v>1.4600000000000001E-126</v>
      </c>
      <c r="J208" s="32">
        <v>1.7199999999999999E-29</v>
      </c>
      <c r="K208" s="124">
        <v>1</v>
      </c>
    </row>
    <row r="209" spans="1:11" ht="15.75" customHeight="1">
      <c r="A209" s="124" t="s">
        <v>9538</v>
      </c>
      <c r="B209" s="124" t="s">
        <v>9335</v>
      </c>
      <c r="C209" s="124">
        <v>0.24375458999999999</v>
      </c>
      <c r="D209" s="124">
        <v>2.6678800000000001E-3</v>
      </c>
      <c r="E209" s="124">
        <v>6313</v>
      </c>
      <c r="F209" s="124">
        <v>25899</v>
      </c>
      <c r="G209" s="124">
        <v>0.24848006</v>
      </c>
      <c r="H209" s="124">
        <v>0</v>
      </c>
      <c r="I209" s="32">
        <v>4.6500000000000003E-114</v>
      </c>
      <c r="J209" s="32">
        <v>1.6999999999999999E-22</v>
      </c>
      <c r="K209" s="124">
        <v>1</v>
      </c>
    </row>
    <row r="210" spans="1:11" ht="15.75" customHeight="1">
      <c r="A210" s="124" t="s">
        <v>9539</v>
      </c>
      <c r="B210" s="124" t="s">
        <v>9335</v>
      </c>
      <c r="C210" s="124">
        <v>0.24875468000000001</v>
      </c>
      <c r="D210" s="124">
        <v>2.6862800000000001E-3</v>
      </c>
      <c r="E210" s="124">
        <v>6442</v>
      </c>
      <c r="F210" s="124">
        <v>25897</v>
      </c>
      <c r="G210" s="124">
        <v>0.24848006</v>
      </c>
      <c r="H210" s="124">
        <v>0</v>
      </c>
      <c r="I210" s="32">
        <v>1.6599999999999999E-134</v>
      </c>
      <c r="J210" s="32">
        <v>4.2999999999999999E-32</v>
      </c>
      <c r="K210" s="124">
        <v>1</v>
      </c>
    </row>
    <row r="211" spans="1:11" ht="15.75" customHeight="1">
      <c r="A211" s="124" t="s">
        <v>9540</v>
      </c>
      <c r="B211" s="124" t="s">
        <v>9335</v>
      </c>
      <c r="C211" s="124">
        <v>0.25237243999999998</v>
      </c>
      <c r="D211" s="124">
        <v>2.7371100000000001E-3</v>
      </c>
      <c r="E211" s="124">
        <v>6356</v>
      </c>
      <c r="F211" s="124">
        <v>25185</v>
      </c>
      <c r="G211" s="124">
        <v>0.24848006</v>
      </c>
      <c r="H211" s="124">
        <v>0</v>
      </c>
      <c r="I211" s="32">
        <v>2.71E-145</v>
      </c>
      <c r="J211" s="32">
        <v>4.6800000000000001E-38</v>
      </c>
      <c r="K211" s="124">
        <v>1</v>
      </c>
    </row>
    <row r="212" spans="1:11" ht="15.75" customHeight="1">
      <c r="A212" s="124" t="s">
        <v>9541</v>
      </c>
      <c r="B212" s="124" t="s">
        <v>9335</v>
      </c>
      <c r="C212" s="124">
        <v>0.24806603999999999</v>
      </c>
      <c r="D212" s="124">
        <v>2.8392299999999999E-3</v>
      </c>
      <c r="E212" s="124">
        <v>5740</v>
      </c>
      <c r="F212" s="124">
        <v>23139</v>
      </c>
      <c r="G212" s="124">
        <v>0.24848006</v>
      </c>
      <c r="H212" s="124">
        <v>0</v>
      </c>
      <c r="I212" s="32">
        <v>9.9199999999999993E-118</v>
      </c>
      <c r="J212" s="32">
        <v>1.47E-27</v>
      </c>
      <c r="K212" s="124">
        <v>1</v>
      </c>
    </row>
    <row r="213" spans="1:11" ht="15.75" customHeight="1">
      <c r="A213" s="124" t="s">
        <v>9542</v>
      </c>
      <c r="B213" s="124" t="s">
        <v>9335</v>
      </c>
      <c r="C213" s="124">
        <v>0.24859906000000001</v>
      </c>
      <c r="D213" s="124">
        <v>2.6776199999999999E-3</v>
      </c>
      <c r="E213" s="124">
        <v>6477</v>
      </c>
      <c r="F213" s="124">
        <v>26054</v>
      </c>
      <c r="G213" s="124">
        <v>0.24848006</v>
      </c>
      <c r="H213" s="124">
        <v>0</v>
      </c>
      <c r="I213" s="32">
        <v>1.1299999999999999E-134</v>
      </c>
      <c r="J213" s="32">
        <v>5.5800000000000001E-32</v>
      </c>
      <c r="K213" s="124">
        <v>1</v>
      </c>
    </row>
    <row r="214" spans="1:11" ht="15.75" customHeight="1">
      <c r="A214" s="124" t="s">
        <v>9543</v>
      </c>
      <c r="B214" s="124" t="s">
        <v>9335</v>
      </c>
      <c r="C214" s="124">
        <v>0.24932935000000001</v>
      </c>
      <c r="D214" s="124">
        <v>2.6592500000000002E-3</v>
      </c>
      <c r="E214" s="124">
        <v>6599</v>
      </c>
      <c r="F214" s="124">
        <v>26467</v>
      </c>
      <c r="G214" s="124">
        <v>0.24848006</v>
      </c>
      <c r="H214" s="124">
        <v>0</v>
      </c>
      <c r="I214" s="32">
        <v>7.3000000000000003E-140</v>
      </c>
      <c r="J214" s="32">
        <v>6.3900000000000002E-34</v>
      </c>
      <c r="K214" s="124">
        <v>1</v>
      </c>
    </row>
    <row r="215" spans="1:11" ht="15.75" customHeight="1">
      <c r="A215" s="124" t="s">
        <v>9544</v>
      </c>
      <c r="B215" s="124" t="s">
        <v>9335</v>
      </c>
      <c r="C215" s="124">
        <v>0.25059648000000001</v>
      </c>
      <c r="D215" s="124">
        <v>2.66687E-3</v>
      </c>
      <c r="E215" s="124">
        <v>6617</v>
      </c>
      <c r="F215" s="124">
        <v>26405</v>
      </c>
      <c r="G215" s="124">
        <v>0.24848006</v>
      </c>
      <c r="H215" s="124">
        <v>0</v>
      </c>
      <c r="I215" s="32">
        <v>7.55E-145</v>
      </c>
      <c r="J215" s="32">
        <v>2.3799999999999999E-36</v>
      </c>
      <c r="K215" s="124">
        <v>1</v>
      </c>
    </row>
    <row r="216" spans="1:11" ht="15.75" customHeight="1">
      <c r="A216" s="124" t="s">
        <v>9545</v>
      </c>
      <c r="B216" s="124" t="s">
        <v>9335</v>
      </c>
      <c r="C216" s="124">
        <v>0.24919863</v>
      </c>
      <c r="D216" s="124">
        <v>2.65628E-3</v>
      </c>
      <c r="E216" s="124">
        <v>6608</v>
      </c>
      <c r="F216" s="124">
        <v>26517</v>
      </c>
      <c r="G216" s="124">
        <v>0.24848006</v>
      </c>
      <c r="H216" s="124">
        <v>0</v>
      </c>
      <c r="I216" s="32">
        <v>1.41E-139</v>
      </c>
      <c r="J216" s="32">
        <v>1.0000000000000001E-33</v>
      </c>
      <c r="K216" s="124">
        <v>1</v>
      </c>
    </row>
    <row r="217" spans="1:11" ht="15.75" customHeight="1">
      <c r="A217" s="124" t="s">
        <v>9546</v>
      </c>
      <c r="B217" s="124" t="s">
        <v>9335</v>
      </c>
      <c r="C217" s="124">
        <v>0.25489517</v>
      </c>
      <c r="D217" s="124">
        <v>2.7029900000000002E-3</v>
      </c>
      <c r="E217" s="124">
        <v>6626</v>
      </c>
      <c r="F217" s="124">
        <v>25995</v>
      </c>
      <c r="G217" s="124">
        <v>0.24848006</v>
      </c>
      <c r="H217" s="124">
        <v>0</v>
      </c>
      <c r="I217" s="32">
        <v>2.29E-160</v>
      </c>
      <c r="J217" s="32">
        <v>3.4999999999999998E-44</v>
      </c>
      <c r="K217" s="124">
        <v>1</v>
      </c>
    </row>
    <row r="218" spans="1:11" ht="15.75" customHeight="1">
      <c r="A218" s="124" t="s">
        <v>9547</v>
      </c>
      <c r="B218" s="124" t="s">
        <v>9335</v>
      </c>
      <c r="C218" s="124">
        <v>0.24699655000000001</v>
      </c>
      <c r="D218" s="124">
        <v>2.6424700000000001E-3</v>
      </c>
      <c r="E218" s="124">
        <v>6579</v>
      </c>
      <c r="F218" s="124">
        <v>26636</v>
      </c>
      <c r="G218" s="124">
        <v>0.24848006</v>
      </c>
      <c r="H218" s="124">
        <v>0</v>
      </c>
      <c r="I218" s="32">
        <v>6.68E-131</v>
      </c>
      <c r="J218" s="32">
        <v>1.7099999999999999E-29</v>
      </c>
      <c r="K218" s="124">
        <v>1</v>
      </c>
    </row>
    <row r="219" spans="1:11" ht="15.75" customHeight="1">
      <c r="A219" s="124" t="s">
        <v>9548</v>
      </c>
      <c r="B219" s="124" t="s">
        <v>9335</v>
      </c>
      <c r="C219" s="124">
        <v>0.24316693</v>
      </c>
      <c r="D219" s="124">
        <v>2.6322199999999998E-3</v>
      </c>
      <c r="E219" s="124">
        <v>6459</v>
      </c>
      <c r="F219" s="124">
        <v>26562</v>
      </c>
      <c r="G219" s="124">
        <v>0.24848006</v>
      </c>
      <c r="H219" s="124">
        <v>0</v>
      </c>
      <c r="I219" s="32">
        <v>1.6000000000000001E-114</v>
      </c>
      <c r="J219" s="32">
        <v>6.3399999999999997E-22</v>
      </c>
      <c r="K219" s="124">
        <v>1</v>
      </c>
    </row>
    <row r="220" spans="1:11" ht="15.75" customHeight="1">
      <c r="A220" s="124" t="s">
        <v>9549</v>
      </c>
      <c r="B220" s="124" t="s">
        <v>9335</v>
      </c>
      <c r="C220" s="124">
        <v>0.25366296999999999</v>
      </c>
      <c r="D220" s="124">
        <v>2.67724E-3</v>
      </c>
      <c r="E220" s="124">
        <v>6700</v>
      </c>
      <c r="F220" s="124">
        <v>26413</v>
      </c>
      <c r="G220" s="124">
        <v>0.24848006</v>
      </c>
      <c r="H220" s="124">
        <v>0</v>
      </c>
      <c r="I220" s="32">
        <v>9.2299999999999998E-158</v>
      </c>
      <c r="J220" s="32">
        <v>1.9500000000000001E-42</v>
      </c>
      <c r="K220" s="124">
        <v>1</v>
      </c>
    </row>
    <row r="221" spans="1:11" ht="15.75" customHeight="1">
      <c r="A221" s="124" t="s">
        <v>9550</v>
      </c>
      <c r="B221" s="124" t="s">
        <v>9335</v>
      </c>
      <c r="C221" s="124">
        <v>0.25064092999999998</v>
      </c>
      <c r="D221" s="124">
        <v>2.6610399999999999E-3</v>
      </c>
      <c r="E221" s="124">
        <v>6648</v>
      </c>
      <c r="F221" s="124">
        <v>26524</v>
      </c>
      <c r="G221" s="124">
        <v>0.24848006</v>
      </c>
      <c r="H221" s="124">
        <v>0</v>
      </c>
      <c r="I221" s="32">
        <v>1.1E-145</v>
      </c>
      <c r="J221" s="32">
        <v>1.34E-36</v>
      </c>
      <c r="K221" s="124">
        <v>1</v>
      </c>
    </row>
    <row r="222" spans="1:11" ht="15.75" customHeight="1">
      <c r="A222" s="124" t="s">
        <v>9551</v>
      </c>
      <c r="B222" s="124" t="s">
        <v>9335</v>
      </c>
      <c r="C222" s="124">
        <v>0.24613083999999999</v>
      </c>
      <c r="D222" s="124">
        <v>2.63372E-3</v>
      </c>
      <c r="E222" s="124">
        <v>6584</v>
      </c>
      <c r="F222" s="124">
        <v>26750</v>
      </c>
      <c r="G222" s="124">
        <v>0.24848006</v>
      </c>
      <c r="H222" s="124">
        <v>0</v>
      </c>
      <c r="I222" s="32">
        <v>8.5300000000000002E-128</v>
      </c>
      <c r="J222" s="32">
        <v>6.7799999999999998E-28</v>
      </c>
      <c r="K222" s="124">
        <v>1</v>
      </c>
    </row>
    <row r="223" spans="1:11" ht="15.75" customHeight="1">
      <c r="A223" s="124" t="s">
        <v>9552</v>
      </c>
      <c r="B223" s="124" t="s">
        <v>9335</v>
      </c>
      <c r="C223" s="124">
        <v>0.24602695999999999</v>
      </c>
      <c r="D223" s="124">
        <v>2.6430400000000001E-3</v>
      </c>
      <c r="E223" s="124">
        <v>6533</v>
      </c>
      <c r="F223" s="124">
        <v>26554</v>
      </c>
      <c r="G223" s="124">
        <v>0.24848006</v>
      </c>
      <c r="H223" s="124">
        <v>0</v>
      </c>
      <c r="I223" s="32">
        <v>1.9900000000000001E-126</v>
      </c>
      <c r="J223" s="32">
        <v>1.72E-27</v>
      </c>
      <c r="K223" s="124">
        <v>1</v>
      </c>
    </row>
    <row r="224" spans="1:11" ht="15.75" customHeight="1">
      <c r="A224" s="124" t="s">
        <v>9553</v>
      </c>
      <c r="B224" s="124" t="s">
        <v>9335</v>
      </c>
      <c r="C224" s="124">
        <v>0.24553922</v>
      </c>
      <c r="D224" s="124">
        <v>2.6324199999999999E-3</v>
      </c>
      <c r="E224" s="124">
        <v>6564</v>
      </c>
      <c r="F224" s="124">
        <v>26733</v>
      </c>
      <c r="G224" s="124">
        <v>0.24848006</v>
      </c>
      <c r="H224" s="124">
        <v>0</v>
      </c>
      <c r="I224" s="32">
        <v>3.2399999999999998E-125</v>
      </c>
      <c r="J224" s="32">
        <v>1.05E-26</v>
      </c>
      <c r="K224" s="124">
        <v>1</v>
      </c>
    </row>
    <row r="225" spans="1:11" ht="15.75" customHeight="1">
      <c r="A225" s="124" t="s">
        <v>9554</v>
      </c>
      <c r="B225" s="124" t="s">
        <v>9335</v>
      </c>
      <c r="C225" s="124">
        <v>0.24797158</v>
      </c>
      <c r="D225" s="124">
        <v>2.6405600000000001E-3</v>
      </c>
      <c r="E225" s="124">
        <v>6632</v>
      </c>
      <c r="F225" s="124">
        <v>26745</v>
      </c>
      <c r="G225" s="124">
        <v>0.24848006</v>
      </c>
      <c r="H225" s="124">
        <v>0</v>
      </c>
      <c r="I225" s="32">
        <v>1.4500000000000001E-135</v>
      </c>
      <c r="J225" s="32">
        <v>1.48E-31</v>
      </c>
      <c r="K225" s="124">
        <v>1</v>
      </c>
    </row>
    <row r="226" spans="1:11" ht="15.75" customHeight="1">
      <c r="A226" s="124" t="s">
        <v>9555</v>
      </c>
      <c r="B226" s="124" t="s">
        <v>9335</v>
      </c>
      <c r="C226" s="124">
        <v>0.25045078999999998</v>
      </c>
      <c r="D226" s="124">
        <v>2.6555699999999999E-3</v>
      </c>
      <c r="E226" s="124">
        <v>6667</v>
      </c>
      <c r="F226" s="124">
        <v>26620</v>
      </c>
      <c r="G226" s="124">
        <v>0.24848006</v>
      </c>
      <c r="H226" s="124">
        <v>0</v>
      </c>
      <c r="I226" s="32">
        <v>2.0899999999999999E-145</v>
      </c>
      <c r="J226" s="32">
        <v>2.39E-36</v>
      </c>
      <c r="K226" s="124">
        <v>1</v>
      </c>
    </row>
    <row r="227" spans="1:11" ht="15.75" customHeight="1">
      <c r="A227" s="124" t="s">
        <v>9556</v>
      </c>
      <c r="B227" s="124" t="s">
        <v>9335</v>
      </c>
      <c r="C227" s="124">
        <v>0.24613947</v>
      </c>
      <c r="D227" s="124">
        <v>2.6339900000000001E-3</v>
      </c>
      <c r="E227" s="124">
        <v>6583</v>
      </c>
      <c r="F227" s="124">
        <v>26745</v>
      </c>
      <c r="G227" s="124">
        <v>0.24848006</v>
      </c>
      <c r="H227" s="124">
        <v>0</v>
      </c>
      <c r="I227" s="32">
        <v>8.2800000000000001E-128</v>
      </c>
      <c r="J227" s="32">
        <v>6.6000000000000003E-28</v>
      </c>
      <c r="K227" s="124">
        <v>1</v>
      </c>
    </row>
    <row r="228" spans="1:11" ht="15.75" customHeight="1">
      <c r="A228" s="124" t="s">
        <v>9557</v>
      </c>
      <c r="B228" s="124" t="s">
        <v>9335</v>
      </c>
      <c r="C228" s="124">
        <v>0.24365157000000001</v>
      </c>
      <c r="D228" s="124">
        <v>2.6349899999999998E-3</v>
      </c>
      <c r="E228" s="124">
        <v>6467</v>
      </c>
      <c r="F228" s="124">
        <v>26542</v>
      </c>
      <c r="G228" s="124">
        <v>0.24848006</v>
      </c>
      <c r="H228" s="124">
        <v>0</v>
      </c>
      <c r="I228" s="32">
        <v>1.91E-116</v>
      </c>
      <c r="J228" s="32">
        <v>7.6999999999999995E-23</v>
      </c>
      <c r="K228" s="124">
        <v>1</v>
      </c>
    </row>
    <row r="229" spans="1:11" ht="15.75" customHeight="1">
      <c r="A229" s="124" t="s">
        <v>9558</v>
      </c>
      <c r="B229" s="124" t="s">
        <v>9335</v>
      </c>
      <c r="C229" s="124">
        <v>0.25</v>
      </c>
      <c r="D229" s="124">
        <v>2.6529800000000001E-3</v>
      </c>
      <c r="E229" s="124">
        <v>6660</v>
      </c>
      <c r="F229" s="124">
        <v>26640</v>
      </c>
      <c r="G229" s="124">
        <v>0.24848006</v>
      </c>
      <c r="H229" s="124">
        <v>0</v>
      </c>
      <c r="I229" s="32">
        <v>1.31E-143</v>
      </c>
      <c r="J229" s="32">
        <v>1.7799999999999999E-35</v>
      </c>
      <c r="K229" s="124">
        <v>1</v>
      </c>
    </row>
    <row r="230" spans="1:11" ht="15.75" customHeight="1">
      <c r="A230" s="124" t="s">
        <v>9559</v>
      </c>
      <c r="B230" s="124" t="s">
        <v>9335</v>
      </c>
      <c r="C230" s="124">
        <v>0.24680499</v>
      </c>
      <c r="D230" s="124">
        <v>2.6433699999999999E-3</v>
      </c>
      <c r="E230" s="124">
        <v>6566</v>
      </c>
      <c r="F230" s="124">
        <v>26604</v>
      </c>
      <c r="G230" s="124">
        <v>0.24848006</v>
      </c>
      <c r="H230" s="124">
        <v>0</v>
      </c>
      <c r="I230" s="32">
        <v>6.13E-130</v>
      </c>
      <c r="J230" s="32">
        <v>4.4300000000000001E-29</v>
      </c>
      <c r="K230" s="124">
        <v>1</v>
      </c>
    </row>
    <row r="231" spans="1:11" ht="15.75" customHeight="1">
      <c r="A231" s="124" t="s">
        <v>9560</v>
      </c>
      <c r="B231" s="124" t="s">
        <v>9335</v>
      </c>
      <c r="C231" s="124">
        <v>0.24965717000000001</v>
      </c>
      <c r="D231" s="124">
        <v>2.6712900000000002E-3</v>
      </c>
      <c r="E231" s="124">
        <v>6554</v>
      </c>
      <c r="F231" s="124">
        <v>26252</v>
      </c>
      <c r="G231" s="124">
        <v>0.24848006</v>
      </c>
      <c r="H231" s="124">
        <v>0</v>
      </c>
      <c r="I231" s="32">
        <v>4.25E-140</v>
      </c>
      <c r="J231" s="32">
        <v>2.7000000000000002E-34</v>
      </c>
      <c r="K231" s="124">
        <v>1</v>
      </c>
    </row>
    <row r="232" spans="1:11" ht="15.75" customHeight="1">
      <c r="A232" s="124" t="s">
        <v>9561</v>
      </c>
      <c r="B232" s="124" t="s">
        <v>9335</v>
      </c>
      <c r="C232" s="124">
        <v>0.24875870999999999</v>
      </c>
      <c r="D232" s="124">
        <v>2.6819499999999998E-3</v>
      </c>
      <c r="E232" s="124">
        <v>6463</v>
      </c>
      <c r="F232" s="124">
        <v>25981</v>
      </c>
      <c r="G232" s="124">
        <v>0.24848006</v>
      </c>
      <c r="H232" s="124">
        <v>0</v>
      </c>
      <c r="I232" s="32">
        <v>5.8999999999999997E-135</v>
      </c>
      <c r="J232" s="32">
        <v>3.3400000000000002E-32</v>
      </c>
      <c r="K232" s="124">
        <v>1</v>
      </c>
    </row>
    <row r="233" spans="1:11" ht="15.75" customHeight="1">
      <c r="A233" s="124" t="s">
        <v>9562</v>
      </c>
      <c r="B233" s="124" t="s">
        <v>9335</v>
      </c>
      <c r="C233" s="124">
        <v>0.24783427</v>
      </c>
      <c r="D233" s="124">
        <v>3.1670600000000002E-3</v>
      </c>
      <c r="E233" s="124">
        <v>4606</v>
      </c>
      <c r="F233" s="124">
        <v>18585</v>
      </c>
      <c r="G233" s="124">
        <v>0.24848006</v>
      </c>
      <c r="H233" s="124">
        <v>0</v>
      </c>
      <c r="I233" s="32">
        <v>5.1199999999999995E-94</v>
      </c>
      <c r="J233" s="32">
        <v>5.9000000000000001E-22</v>
      </c>
      <c r="K233" s="124">
        <v>1</v>
      </c>
    </row>
    <row r="234" spans="1:11" ht="15.75" customHeight="1">
      <c r="A234" s="124" t="s">
        <v>9563</v>
      </c>
      <c r="B234" s="124" t="s">
        <v>9335</v>
      </c>
      <c r="C234" s="124">
        <v>0.2548549</v>
      </c>
      <c r="D234" s="124">
        <v>3.2185600000000001E-3</v>
      </c>
      <c r="E234" s="124">
        <v>4672</v>
      </c>
      <c r="F234" s="124">
        <v>18332</v>
      </c>
      <c r="G234" s="124">
        <v>0.24848006</v>
      </c>
      <c r="H234" s="124">
        <v>0</v>
      </c>
      <c r="I234" s="32">
        <v>3.56E-113</v>
      </c>
      <c r="J234" s="32">
        <v>2.65E-31</v>
      </c>
      <c r="K234" s="124">
        <v>1</v>
      </c>
    </row>
    <row r="235" spans="1:11" ht="15.75" customHeight="1">
      <c r="A235" s="124" t="s">
        <v>9564</v>
      </c>
      <c r="B235" s="124" t="s">
        <v>9335</v>
      </c>
      <c r="C235" s="124">
        <v>0.25103892999999999</v>
      </c>
      <c r="D235" s="124">
        <v>2.7542600000000001E-3</v>
      </c>
      <c r="E235" s="124">
        <v>6222</v>
      </c>
      <c r="F235" s="124">
        <v>24785</v>
      </c>
      <c r="G235" s="124">
        <v>0.24848006</v>
      </c>
      <c r="H235" s="124">
        <v>0</v>
      </c>
      <c r="I235" s="32">
        <v>9.5600000000000003E-138</v>
      </c>
      <c r="J235" s="32">
        <v>5.5300000000000004E-35</v>
      </c>
      <c r="K235" s="124">
        <v>1</v>
      </c>
    </row>
    <row r="236" spans="1:11" ht="15.75" customHeight="1">
      <c r="A236" s="124" t="s">
        <v>9565</v>
      </c>
      <c r="B236" s="124" t="s">
        <v>9335</v>
      </c>
      <c r="C236" s="124">
        <v>0.24751281</v>
      </c>
      <c r="D236" s="124">
        <v>2.8322199999999999E-3</v>
      </c>
      <c r="E236" s="124">
        <v>5747</v>
      </c>
      <c r="F236" s="124">
        <v>23219</v>
      </c>
      <c r="G236" s="124">
        <v>0.24848006</v>
      </c>
      <c r="H236" s="124">
        <v>0</v>
      </c>
      <c r="I236" s="32">
        <v>4.2399999999999999E-116</v>
      </c>
      <c r="J236" s="32">
        <v>1.08E-26</v>
      </c>
      <c r="K236" s="124">
        <v>1</v>
      </c>
    </row>
    <row r="237" spans="1:11" ht="15.75" customHeight="1">
      <c r="A237" s="124" t="s">
        <v>9566</v>
      </c>
      <c r="B237" s="124" t="s">
        <v>9335</v>
      </c>
      <c r="C237" s="124">
        <v>0.25665703000000001</v>
      </c>
      <c r="D237" s="124">
        <v>2.69397E-3</v>
      </c>
      <c r="E237" s="124">
        <v>6747</v>
      </c>
      <c r="F237" s="124">
        <v>26288</v>
      </c>
      <c r="G237" s="124">
        <v>0.24848006</v>
      </c>
      <c r="H237" s="124">
        <v>0</v>
      </c>
      <c r="I237" s="32">
        <v>1.5600000000000001E-169</v>
      </c>
      <c r="J237" s="32">
        <v>3.7300000000000003E-48</v>
      </c>
      <c r="K237" s="124">
        <v>1</v>
      </c>
    </row>
    <row r="238" spans="1:11" ht="15.75" customHeight="1">
      <c r="A238" s="124" t="s">
        <v>9567</v>
      </c>
      <c r="B238" s="124" t="s">
        <v>9335</v>
      </c>
      <c r="C238" s="124">
        <v>0.24599869999999999</v>
      </c>
      <c r="D238" s="124">
        <v>2.6618000000000002E-3</v>
      </c>
      <c r="E238" s="124">
        <v>6440</v>
      </c>
      <c r="F238" s="124">
        <v>26179</v>
      </c>
      <c r="G238" s="124">
        <v>0.24848006</v>
      </c>
      <c r="H238" s="124">
        <v>0</v>
      </c>
      <c r="I238" s="32">
        <v>1.5499999999999999E-124</v>
      </c>
      <c r="J238" s="32">
        <v>4.66E-27</v>
      </c>
      <c r="K238" s="124">
        <v>1</v>
      </c>
    </row>
    <row r="239" spans="1:11" ht="15.75" customHeight="1">
      <c r="A239" s="124" t="s">
        <v>9568</v>
      </c>
      <c r="B239" s="124" t="s">
        <v>9335</v>
      </c>
      <c r="C239" s="124">
        <v>0.25466371999999998</v>
      </c>
      <c r="D239" s="124">
        <v>2.9280600000000001E-3</v>
      </c>
      <c r="E239" s="124">
        <v>5638</v>
      </c>
      <c r="F239" s="124">
        <v>22139</v>
      </c>
      <c r="G239" s="124">
        <v>0.24848006</v>
      </c>
      <c r="H239" s="124">
        <v>0</v>
      </c>
      <c r="I239" s="32">
        <v>7.2800000000000007E-136</v>
      </c>
      <c r="J239" s="32">
        <v>2.4100000000000001E-37</v>
      </c>
      <c r="K239" s="124">
        <v>1</v>
      </c>
    </row>
    <row r="240" spans="1:11" ht="15.75" customHeight="1">
      <c r="A240" s="124" t="s">
        <v>9569</v>
      </c>
      <c r="B240" s="124" t="s">
        <v>9335</v>
      </c>
      <c r="C240" s="124">
        <v>0.24668909</v>
      </c>
      <c r="D240" s="124">
        <v>2.7776099999999998E-3</v>
      </c>
      <c r="E240" s="124">
        <v>5942</v>
      </c>
      <c r="F240" s="124">
        <v>24087</v>
      </c>
      <c r="G240" s="124">
        <v>0.24848006</v>
      </c>
      <c r="H240" s="124">
        <v>0</v>
      </c>
      <c r="I240" s="32">
        <v>2.85E-117</v>
      </c>
      <c r="J240" s="32">
        <v>3.45E-26</v>
      </c>
      <c r="K240" s="124">
        <v>1</v>
      </c>
    </row>
    <row r="241" spans="1:11" ht="15.75" customHeight="1">
      <c r="A241" s="124" t="s">
        <v>9570</v>
      </c>
      <c r="B241" s="124" t="s">
        <v>9335</v>
      </c>
      <c r="C241" s="124">
        <v>0.24942384000000001</v>
      </c>
      <c r="D241" s="124">
        <v>3.1314200000000002E-3</v>
      </c>
      <c r="E241" s="124">
        <v>4762</v>
      </c>
      <c r="F241" s="124">
        <v>19092</v>
      </c>
      <c r="G241" s="124">
        <v>0.24848006</v>
      </c>
      <c r="H241" s="124">
        <v>0</v>
      </c>
      <c r="I241" s="32">
        <v>2.2499999999999999E-101</v>
      </c>
      <c r="J241" s="32">
        <v>8.42E-25</v>
      </c>
      <c r="K241" s="124">
        <v>1</v>
      </c>
    </row>
    <row r="242" spans="1:11" ht="15.75" customHeight="1">
      <c r="A242" s="124" t="s">
        <v>9571</v>
      </c>
      <c r="B242" s="124" t="s">
        <v>9335</v>
      </c>
      <c r="C242" s="124">
        <v>0.25134293000000002</v>
      </c>
      <c r="D242" s="124">
        <v>2.7063999999999999E-3</v>
      </c>
      <c r="E242" s="124">
        <v>6457</v>
      </c>
      <c r="F242" s="124">
        <v>25690</v>
      </c>
      <c r="G242" s="124">
        <v>0.24848006</v>
      </c>
      <c r="H242" s="124">
        <v>0</v>
      </c>
      <c r="I242" s="32">
        <v>5.4399999999999998E-144</v>
      </c>
      <c r="J242" s="32">
        <v>8.0399999999999997E-37</v>
      </c>
      <c r="K242" s="124">
        <v>1</v>
      </c>
    </row>
    <row r="243" spans="1:11" ht="15.75" customHeight="1">
      <c r="A243" s="124" t="s">
        <v>9572</v>
      </c>
      <c r="B243" s="124" t="s">
        <v>9335</v>
      </c>
      <c r="C243" s="124">
        <v>0.25190520999999999</v>
      </c>
      <c r="D243" s="124">
        <v>3.1363300000000001E-3</v>
      </c>
      <c r="E243" s="124">
        <v>4826</v>
      </c>
      <c r="F243" s="124">
        <v>19158</v>
      </c>
      <c r="G243" s="124">
        <v>0.24848006</v>
      </c>
      <c r="H243" s="124">
        <v>0</v>
      </c>
      <c r="I243" s="32">
        <v>2.88E-109</v>
      </c>
      <c r="J243" s="32">
        <v>1.9199999999999999E-28</v>
      </c>
      <c r="K243" s="124">
        <v>1</v>
      </c>
    </row>
    <row r="244" spans="1:11" ht="15.75" customHeight="1">
      <c r="A244" s="124" t="s">
        <v>9573</v>
      </c>
      <c r="B244" s="124" t="s">
        <v>9335</v>
      </c>
      <c r="C244" s="124">
        <v>0.24568011000000001</v>
      </c>
      <c r="D244" s="124">
        <v>2.6825600000000001E-3</v>
      </c>
      <c r="E244" s="124">
        <v>6327</v>
      </c>
      <c r="F244" s="124">
        <v>25753</v>
      </c>
      <c r="G244" s="124">
        <v>0.24848006</v>
      </c>
      <c r="H244" s="124">
        <v>0</v>
      </c>
      <c r="I244" s="32">
        <v>3.1699999999999999E-121</v>
      </c>
      <c r="J244" s="32">
        <v>5.07E-26</v>
      </c>
      <c r="K244" s="124">
        <v>1</v>
      </c>
    </row>
    <row r="245" spans="1:11" ht="15.75" customHeight="1">
      <c r="A245" s="124" t="s">
        <v>9574</v>
      </c>
      <c r="B245" s="124" t="s">
        <v>9335</v>
      </c>
      <c r="C245" s="124">
        <v>0.24266402000000001</v>
      </c>
      <c r="D245" s="124">
        <v>2.7031999999999998E-3</v>
      </c>
      <c r="E245" s="124">
        <v>6103</v>
      </c>
      <c r="F245" s="124">
        <v>25150</v>
      </c>
      <c r="G245" s="124">
        <v>0.24848006</v>
      </c>
      <c r="H245" s="124">
        <v>0</v>
      </c>
      <c r="I245" s="32">
        <v>1.69E-106</v>
      </c>
      <c r="J245" s="32">
        <v>6.9499999999999996E-20</v>
      </c>
      <c r="K245" s="124">
        <v>1</v>
      </c>
    </row>
    <row r="246" spans="1:11" ht="15.75" customHeight="1">
      <c r="A246" s="124" t="s">
        <v>9575</v>
      </c>
      <c r="B246" s="124" t="s">
        <v>9335</v>
      </c>
      <c r="C246" s="124">
        <v>0.24845526000000001</v>
      </c>
      <c r="D246" s="124">
        <v>2.6687099999999999E-3</v>
      </c>
      <c r="E246" s="124">
        <v>6514</v>
      </c>
      <c r="F246" s="124">
        <v>26218</v>
      </c>
      <c r="G246" s="124">
        <v>0.24848006</v>
      </c>
      <c r="H246" s="124">
        <v>0</v>
      </c>
      <c r="I246" s="32">
        <v>6.4200000000000004E-135</v>
      </c>
      <c r="J246" s="32">
        <v>6.7799999999999999E-32</v>
      </c>
      <c r="K246" s="124">
        <v>1</v>
      </c>
    </row>
    <row r="247" spans="1:11" ht="15.75" customHeight="1">
      <c r="A247" s="124" t="s">
        <v>9576</v>
      </c>
      <c r="B247" s="124" t="s">
        <v>9335</v>
      </c>
      <c r="C247" s="124">
        <v>0.24749439000000001</v>
      </c>
      <c r="D247" s="124">
        <v>2.91946E-3</v>
      </c>
      <c r="E247" s="124">
        <v>5408</v>
      </c>
      <c r="F247" s="124">
        <v>21851</v>
      </c>
      <c r="G247" s="124">
        <v>0.24848006</v>
      </c>
      <c r="H247" s="124">
        <v>0</v>
      </c>
      <c r="I247" s="32">
        <v>3.0799999999999999E-109</v>
      </c>
      <c r="J247" s="32">
        <v>3.9099999999999999E-25</v>
      </c>
      <c r="K247" s="124">
        <v>1</v>
      </c>
    </row>
    <row r="248" spans="1:11" ht="15.75" customHeight="1">
      <c r="A248" s="124" t="s">
        <v>9577</v>
      </c>
      <c r="B248" s="124" t="s">
        <v>9335</v>
      </c>
      <c r="C248" s="124">
        <v>0.24670363000000001</v>
      </c>
      <c r="D248" s="124">
        <v>2.9425599999999999E-3</v>
      </c>
      <c r="E248" s="124">
        <v>5295</v>
      </c>
      <c r="F248" s="124">
        <v>21463</v>
      </c>
      <c r="G248" s="124">
        <v>0.24848006</v>
      </c>
      <c r="H248" s="124">
        <v>0</v>
      </c>
      <c r="I248" s="32">
        <v>1.27E-104</v>
      </c>
      <c r="J248" s="32">
        <v>1.95E-23</v>
      </c>
      <c r="K248" s="124">
        <v>1</v>
      </c>
    </row>
    <row r="249" spans="1:11" ht="15.75" customHeight="1">
      <c r="A249" s="124" t="s">
        <v>9578</v>
      </c>
      <c r="B249" s="124" t="s">
        <v>9335</v>
      </c>
      <c r="C249" s="124">
        <v>0.24851619999999999</v>
      </c>
      <c r="D249" s="124">
        <v>2.73668E-3</v>
      </c>
      <c r="E249" s="124">
        <v>6197</v>
      </c>
      <c r="F249" s="124">
        <v>24936</v>
      </c>
      <c r="G249" s="124">
        <v>0.24848006</v>
      </c>
      <c r="H249" s="124">
        <v>0</v>
      </c>
      <c r="I249" s="32">
        <v>1.35E-128</v>
      </c>
      <c r="J249" s="32">
        <v>1.7500000000000001E-30</v>
      </c>
      <c r="K249" s="124">
        <v>1</v>
      </c>
    </row>
    <row r="250" spans="1:11" ht="15.75" customHeight="1">
      <c r="A250" s="124" t="s">
        <v>9579</v>
      </c>
      <c r="B250" s="124" t="s">
        <v>9335</v>
      </c>
      <c r="C250" s="124">
        <v>0.24866341</v>
      </c>
      <c r="D250" s="124">
        <v>2.6616000000000001E-3</v>
      </c>
      <c r="E250" s="124">
        <v>6558</v>
      </c>
      <c r="F250" s="124">
        <v>26373</v>
      </c>
      <c r="G250" s="124">
        <v>0.24848006</v>
      </c>
      <c r="H250" s="124">
        <v>0</v>
      </c>
      <c r="I250" s="32">
        <v>1.3900000000000001E-136</v>
      </c>
      <c r="J250" s="32">
        <v>1.73E-32</v>
      </c>
      <c r="K250" s="124">
        <v>1</v>
      </c>
    </row>
    <row r="251" spans="1:11" ht="15.75" customHeight="1">
      <c r="A251" s="124" t="s">
        <v>9580</v>
      </c>
      <c r="B251" s="124" t="s">
        <v>9335</v>
      </c>
      <c r="C251" s="124">
        <v>0.24195749999999999</v>
      </c>
      <c r="D251" s="124">
        <v>2.6743299999999999E-3</v>
      </c>
      <c r="E251" s="124">
        <v>6205</v>
      </c>
      <c r="F251" s="124">
        <v>25645</v>
      </c>
      <c r="G251" s="124">
        <v>0.24848006</v>
      </c>
      <c r="H251" s="124">
        <v>0</v>
      </c>
      <c r="I251" s="32">
        <v>8.7999999999999998E-106</v>
      </c>
      <c r="J251" s="32">
        <v>5.5500000000000003E-19</v>
      </c>
      <c r="K251" s="124">
        <v>1</v>
      </c>
    </row>
    <row r="252" spans="1:11" ht="15.75" customHeight="1">
      <c r="A252" s="124" t="s">
        <v>9581</v>
      </c>
      <c r="B252" s="124" t="s">
        <v>9335</v>
      </c>
      <c r="C252" s="124">
        <v>0.24562345999999999</v>
      </c>
      <c r="D252" s="124">
        <v>2.6671199999999998E-3</v>
      </c>
      <c r="E252" s="124">
        <v>6398</v>
      </c>
      <c r="F252" s="124">
        <v>26048</v>
      </c>
      <c r="G252" s="124">
        <v>0.24848006</v>
      </c>
      <c r="H252" s="124">
        <v>0</v>
      </c>
      <c r="I252" s="32">
        <v>2.2599999999999999E-122</v>
      </c>
      <c r="J252" s="32">
        <v>3.3500000000000003E-26</v>
      </c>
      <c r="K252" s="124">
        <v>1</v>
      </c>
    </row>
    <row r="253" spans="1:11" ht="15.75" customHeight="1">
      <c r="A253" s="124" t="s">
        <v>9582</v>
      </c>
      <c r="B253" s="124" t="s">
        <v>9335</v>
      </c>
      <c r="C253" s="124">
        <v>0.24578438</v>
      </c>
      <c r="D253" s="124">
        <v>2.7216300000000001E-3</v>
      </c>
      <c r="E253" s="124">
        <v>6151</v>
      </c>
      <c r="F253" s="124">
        <v>25026</v>
      </c>
      <c r="G253" s="124">
        <v>0.24848006</v>
      </c>
      <c r="H253" s="124">
        <v>0</v>
      </c>
      <c r="I253" s="32">
        <v>3.1000000000000001E-118</v>
      </c>
      <c r="J253" s="32">
        <v>1.6800000000000001E-25</v>
      </c>
      <c r="K253" s="124">
        <v>1</v>
      </c>
    </row>
    <row r="254" spans="1:11" ht="15.75" customHeight="1">
      <c r="A254" s="124" t="s">
        <v>9583</v>
      </c>
      <c r="B254" s="124" t="s">
        <v>9335</v>
      </c>
      <c r="C254" s="124">
        <v>0.24543300000000001</v>
      </c>
      <c r="D254" s="124">
        <v>2.6603999999999998E-3</v>
      </c>
      <c r="E254" s="124">
        <v>6422</v>
      </c>
      <c r="F254" s="124">
        <v>26166</v>
      </c>
      <c r="G254" s="124">
        <v>0.24848006</v>
      </c>
      <c r="H254" s="124">
        <v>0</v>
      </c>
      <c r="I254" s="32">
        <v>3.8799999999999999E-122</v>
      </c>
      <c r="J254" s="32">
        <v>6.0000000000000002E-26</v>
      </c>
      <c r="K254" s="124">
        <v>1</v>
      </c>
    </row>
    <row r="255" spans="1:11" ht="15.75" customHeight="1">
      <c r="A255" s="124" t="s">
        <v>9584</v>
      </c>
      <c r="B255" s="124" t="s">
        <v>9335</v>
      </c>
      <c r="C255" s="124">
        <v>0.24397200999999999</v>
      </c>
      <c r="D255" s="124">
        <v>2.6485599999999999E-3</v>
      </c>
      <c r="E255" s="124">
        <v>6415</v>
      </c>
      <c r="F255" s="124">
        <v>26294</v>
      </c>
      <c r="G255" s="124">
        <v>0.24848006</v>
      </c>
      <c r="H255" s="124">
        <v>0</v>
      </c>
      <c r="I255" s="32">
        <v>1.1000000000000001E-116</v>
      </c>
      <c r="J255" s="32">
        <v>3.0200000000000001E-23</v>
      </c>
      <c r="K255" s="124">
        <v>1</v>
      </c>
    </row>
    <row r="256" spans="1:11" ht="15.75" customHeight="1">
      <c r="A256" s="124" t="s">
        <v>9585</v>
      </c>
      <c r="B256" s="124" t="s">
        <v>9335</v>
      </c>
      <c r="C256" s="124">
        <v>0.24511394</v>
      </c>
      <c r="D256" s="124">
        <v>2.8099700000000002E-3</v>
      </c>
      <c r="E256" s="124">
        <v>5744</v>
      </c>
      <c r="F256" s="124">
        <v>23434</v>
      </c>
      <c r="G256" s="124">
        <v>0.24848006</v>
      </c>
      <c r="H256" s="124">
        <v>0</v>
      </c>
      <c r="I256" s="32">
        <v>2.7999999999999999E-108</v>
      </c>
      <c r="J256" s="32">
        <v>9.2400000000000006E-23</v>
      </c>
      <c r="K256" s="124">
        <v>1</v>
      </c>
    </row>
    <row r="257" spans="1:11" ht="15.75" customHeight="1">
      <c r="A257" s="124" t="s">
        <v>9586</v>
      </c>
      <c r="B257" s="124" t="s">
        <v>9335</v>
      </c>
      <c r="C257" s="124">
        <v>0.25030238999999999</v>
      </c>
      <c r="D257" s="124">
        <v>2.6632600000000002E-3</v>
      </c>
      <c r="E257" s="124">
        <v>6622</v>
      </c>
      <c r="F257" s="124">
        <v>26456</v>
      </c>
      <c r="G257" s="124">
        <v>0.24848006</v>
      </c>
      <c r="H257" s="124">
        <v>0</v>
      </c>
      <c r="I257" s="32">
        <v>6.8399999999999995E-144</v>
      </c>
      <c r="J257" s="32">
        <v>7.7900000000000004E-36</v>
      </c>
      <c r="K257" s="124">
        <v>1</v>
      </c>
    </row>
    <row r="258" spans="1:11" ht="15.75" customHeight="1">
      <c r="A258" s="124" t="s">
        <v>9587</v>
      </c>
      <c r="B258" s="124" t="s">
        <v>9335</v>
      </c>
      <c r="C258" s="124">
        <v>0.24700585999999999</v>
      </c>
      <c r="D258" s="124">
        <v>2.77151E-3</v>
      </c>
      <c r="E258" s="124">
        <v>5981</v>
      </c>
      <c r="F258" s="124">
        <v>24214</v>
      </c>
      <c r="G258" s="124">
        <v>0.24848006</v>
      </c>
      <c r="H258" s="124">
        <v>0</v>
      </c>
      <c r="I258" s="32">
        <v>4.2300000000000001E-119</v>
      </c>
      <c r="J258" s="32">
        <v>6.8099999999999997E-27</v>
      </c>
      <c r="K258" s="124">
        <v>1</v>
      </c>
    </row>
    <row r="259" spans="1:11" ht="15.75" customHeight="1">
      <c r="A259" s="124" t="s">
        <v>9588</v>
      </c>
      <c r="B259" s="124" t="s">
        <v>9335</v>
      </c>
      <c r="C259" s="124">
        <v>0.24026032999999999</v>
      </c>
      <c r="D259" s="124">
        <v>2.8722499999999998E-3</v>
      </c>
      <c r="E259" s="124">
        <v>5316</v>
      </c>
      <c r="F259" s="124">
        <v>22126</v>
      </c>
      <c r="G259" s="124">
        <v>0.24848006</v>
      </c>
      <c r="H259" s="124">
        <v>0</v>
      </c>
      <c r="I259" s="32">
        <v>1.3299999999999999E-85</v>
      </c>
      <c r="J259" s="32">
        <v>7.3099999999999999E-14</v>
      </c>
      <c r="K259" s="124">
        <v>1</v>
      </c>
    </row>
    <row r="260" spans="1:11" ht="15.75" customHeight="1">
      <c r="A260" s="124" t="s">
        <v>9589</v>
      </c>
      <c r="B260" s="124" t="s">
        <v>9335</v>
      </c>
      <c r="C260" s="124">
        <v>0.24375772000000001</v>
      </c>
      <c r="D260" s="124">
        <v>2.7094300000000001E-3</v>
      </c>
      <c r="E260" s="124">
        <v>6121</v>
      </c>
      <c r="F260" s="124">
        <v>25111</v>
      </c>
      <c r="G260" s="124">
        <v>0.24848006</v>
      </c>
      <c r="H260" s="124">
        <v>0</v>
      </c>
      <c r="I260" s="32">
        <v>1.27E-110</v>
      </c>
      <c r="J260" s="32">
        <v>7.7199999999999996E-22</v>
      </c>
      <c r="K260" s="124">
        <v>1</v>
      </c>
    </row>
    <row r="261" spans="1:11" ht="15.75" customHeight="1">
      <c r="A261" s="124" t="s">
        <v>9590</v>
      </c>
      <c r="B261" s="124" t="s">
        <v>9335</v>
      </c>
      <c r="C261" s="124">
        <v>0.25130375999999999</v>
      </c>
      <c r="D261" s="124">
        <v>2.6665E-3</v>
      </c>
      <c r="E261" s="124">
        <v>6650</v>
      </c>
      <c r="F261" s="124">
        <v>26462</v>
      </c>
      <c r="G261" s="124">
        <v>0.24848006</v>
      </c>
      <c r="H261" s="124">
        <v>0</v>
      </c>
      <c r="I261" s="32">
        <v>3.9300000000000002E-148</v>
      </c>
      <c r="J261" s="32">
        <v>7.8999999999999998E-38</v>
      </c>
      <c r="K261" s="124">
        <v>1</v>
      </c>
    </row>
    <row r="262" spans="1:11" ht="15.75" customHeight="1">
      <c r="A262" s="124" t="s">
        <v>9591</v>
      </c>
      <c r="B262" s="124" t="s">
        <v>9335</v>
      </c>
      <c r="C262" s="124">
        <v>0.25453086000000003</v>
      </c>
      <c r="D262" s="124">
        <v>2.6934900000000002E-3</v>
      </c>
      <c r="E262" s="124">
        <v>6657</v>
      </c>
      <c r="F262" s="124">
        <v>26154</v>
      </c>
      <c r="G262" s="124">
        <v>0.24848006</v>
      </c>
      <c r="H262" s="124">
        <v>0</v>
      </c>
      <c r="I262" s="32">
        <v>7.8899999999999997E-160</v>
      </c>
      <c r="J262" s="32">
        <v>9.8499999999999991E-44</v>
      </c>
      <c r="K262" s="124">
        <v>1</v>
      </c>
    </row>
    <row r="263" spans="1:11" ht="15.75" customHeight="1">
      <c r="A263" s="124" t="s">
        <v>9592</v>
      </c>
      <c r="B263" s="124" t="s">
        <v>9335</v>
      </c>
      <c r="C263" s="124">
        <v>0.25033765000000002</v>
      </c>
      <c r="D263" s="124">
        <v>2.7303599999999998E-3</v>
      </c>
      <c r="E263" s="124">
        <v>6302</v>
      </c>
      <c r="F263" s="124">
        <v>25174</v>
      </c>
      <c r="G263" s="124">
        <v>0.24848006</v>
      </c>
      <c r="H263" s="124">
        <v>0</v>
      </c>
      <c r="I263" s="32">
        <v>4.2899999999999999E-137</v>
      </c>
      <c r="J263" s="32">
        <v>3.3700000000000002E-34</v>
      </c>
      <c r="K263" s="124">
        <v>1</v>
      </c>
    </row>
    <row r="264" spans="1:11" ht="15.75" customHeight="1">
      <c r="A264" s="124" t="s">
        <v>9593</v>
      </c>
      <c r="B264" s="124" t="s">
        <v>9335</v>
      </c>
      <c r="C264" s="124">
        <v>0.2460936</v>
      </c>
      <c r="D264" s="124">
        <v>2.6955099999999999E-3</v>
      </c>
      <c r="E264" s="124">
        <v>6284</v>
      </c>
      <c r="F264" s="124">
        <v>25535</v>
      </c>
      <c r="G264" s="124">
        <v>0.24848006</v>
      </c>
      <c r="H264" s="124">
        <v>0</v>
      </c>
      <c r="I264" s="32">
        <v>7.1300000000000003E-122</v>
      </c>
      <c r="J264" s="32">
        <v>1.3700000000000001E-26</v>
      </c>
      <c r="K264" s="124">
        <v>1</v>
      </c>
    </row>
    <row r="265" spans="1:11" ht="15.75" customHeight="1">
      <c r="A265" s="124" t="s">
        <v>9594</v>
      </c>
      <c r="B265" s="124" t="s">
        <v>9335</v>
      </c>
      <c r="C265" s="124">
        <v>0.24825488000000001</v>
      </c>
      <c r="D265" s="124">
        <v>2.6977400000000001E-3</v>
      </c>
      <c r="E265" s="124">
        <v>6366</v>
      </c>
      <c r="F265" s="124">
        <v>25643</v>
      </c>
      <c r="G265" s="124">
        <v>0.24848006</v>
      </c>
      <c r="H265" s="124">
        <v>0</v>
      </c>
      <c r="I265" s="32">
        <v>3.68E-131</v>
      </c>
      <c r="J265" s="32">
        <v>7.9300000000000005E-31</v>
      </c>
      <c r="K265" s="124">
        <v>1</v>
      </c>
    </row>
    <row r="266" spans="1:11" ht="15.75" customHeight="1">
      <c r="A266" s="124" t="s">
        <v>9595</v>
      </c>
      <c r="B266" s="124" t="s">
        <v>9335</v>
      </c>
      <c r="C266" s="124">
        <v>0.25091282999999998</v>
      </c>
      <c r="D266" s="124">
        <v>2.6737200000000001E-3</v>
      </c>
      <c r="E266" s="124">
        <v>6597</v>
      </c>
      <c r="F266" s="124">
        <v>26292</v>
      </c>
      <c r="G266" s="124">
        <v>0.24848006</v>
      </c>
      <c r="H266" s="124">
        <v>0</v>
      </c>
      <c r="I266" s="32">
        <v>1.49E-145</v>
      </c>
      <c r="J266" s="32">
        <v>8.0600000000000001E-37</v>
      </c>
      <c r="K266" s="124">
        <v>1</v>
      </c>
    </row>
    <row r="267" spans="1:11" ht="15.75" customHeight="1">
      <c r="A267" s="124" t="s">
        <v>9596</v>
      </c>
      <c r="B267" s="124" t="s">
        <v>9335</v>
      </c>
      <c r="C267" s="124">
        <v>0.25019092999999998</v>
      </c>
      <c r="D267" s="124">
        <v>2.6764599999999999E-3</v>
      </c>
      <c r="E267" s="124">
        <v>6552</v>
      </c>
      <c r="F267" s="124">
        <v>26188</v>
      </c>
      <c r="G267" s="124">
        <v>0.24848006</v>
      </c>
      <c r="H267" s="124">
        <v>0</v>
      </c>
      <c r="I267" s="32">
        <v>5.6099999999999999E-142</v>
      </c>
      <c r="J267" s="32">
        <v>2.9299999999999998E-35</v>
      </c>
      <c r="K267" s="124">
        <v>1</v>
      </c>
    </row>
    <row r="268" spans="1:11" ht="15.75" customHeight="1">
      <c r="A268" s="124" t="s">
        <v>9597</v>
      </c>
      <c r="B268" s="124" t="s">
        <v>9335</v>
      </c>
      <c r="C268" s="124">
        <v>0.25385823000000002</v>
      </c>
      <c r="D268" s="124">
        <v>2.6932599999999998E-3</v>
      </c>
      <c r="E268" s="124">
        <v>6629</v>
      </c>
      <c r="F268" s="124">
        <v>26113</v>
      </c>
      <c r="G268" s="124">
        <v>0.24848006</v>
      </c>
      <c r="H268" s="124">
        <v>0</v>
      </c>
      <c r="I268" s="32">
        <v>8.69E-157</v>
      </c>
      <c r="J268" s="32">
        <v>2.4E-42</v>
      </c>
      <c r="K268" s="124">
        <v>1</v>
      </c>
    </row>
    <row r="269" spans="1:11" ht="15.75" customHeight="1">
      <c r="A269" s="124" t="s">
        <v>9598</v>
      </c>
      <c r="B269" s="124" t="s">
        <v>9335</v>
      </c>
      <c r="C269" s="124">
        <v>0.25113683999999997</v>
      </c>
      <c r="D269" s="124">
        <v>2.6807900000000002E-3</v>
      </c>
      <c r="E269" s="124">
        <v>6572</v>
      </c>
      <c r="F269" s="124">
        <v>26169</v>
      </c>
      <c r="G269" s="124">
        <v>0.24848006</v>
      </c>
      <c r="H269" s="124">
        <v>0</v>
      </c>
      <c r="I269" s="32">
        <v>8.3299999999999996E-146</v>
      </c>
      <c r="J269" s="32">
        <v>4.3300000000000003E-37</v>
      </c>
      <c r="K269" s="124">
        <v>1</v>
      </c>
    </row>
    <row r="270" spans="1:11" ht="15.75" customHeight="1">
      <c r="A270" s="124" t="s">
        <v>9599</v>
      </c>
      <c r="B270" s="124" t="s">
        <v>9335</v>
      </c>
      <c r="C270" s="124">
        <v>0.24920068000000001</v>
      </c>
      <c r="D270" s="124">
        <v>2.6528799999999998E-3</v>
      </c>
      <c r="E270" s="124">
        <v>6625</v>
      </c>
      <c r="F270" s="124">
        <v>26585</v>
      </c>
      <c r="G270" s="124">
        <v>0.24848006</v>
      </c>
      <c r="H270" s="124">
        <v>0</v>
      </c>
      <c r="I270" s="32">
        <v>6.0999999999999996E-140</v>
      </c>
      <c r="J270" s="32">
        <v>8.1900000000000001E-34</v>
      </c>
      <c r="K270" s="124">
        <v>1</v>
      </c>
    </row>
    <row r="271" spans="1:11" ht="15.75" customHeight="1">
      <c r="A271" s="124" t="s">
        <v>9600</v>
      </c>
      <c r="B271" s="124" t="s">
        <v>9335</v>
      </c>
      <c r="C271" s="124">
        <v>0.24406754</v>
      </c>
      <c r="D271" s="124">
        <v>2.6638E-3</v>
      </c>
      <c r="E271" s="124">
        <v>6346</v>
      </c>
      <c r="F271" s="124">
        <v>26001</v>
      </c>
      <c r="G271" s="124">
        <v>0.24848006</v>
      </c>
      <c r="H271" s="124">
        <v>0</v>
      </c>
      <c r="I271" s="32">
        <v>8.8000000000000004E-116</v>
      </c>
      <c r="J271" s="32">
        <v>3.5500000000000002E-23</v>
      </c>
      <c r="K271" s="124">
        <v>1</v>
      </c>
    </row>
    <row r="272" spans="1:11" ht="15.75" customHeight="1">
      <c r="A272" s="124" t="s">
        <v>9601</v>
      </c>
      <c r="B272" s="124" t="s">
        <v>9335</v>
      </c>
      <c r="C272" s="124">
        <v>0.25082597000000001</v>
      </c>
      <c r="D272" s="124">
        <v>2.6868299999999999E-3</v>
      </c>
      <c r="E272" s="124">
        <v>6529</v>
      </c>
      <c r="F272" s="124">
        <v>26030</v>
      </c>
      <c r="G272" s="124">
        <v>0.24848006</v>
      </c>
      <c r="H272" s="124">
        <v>0</v>
      </c>
      <c r="I272" s="32">
        <v>9.4799999999999999E-144</v>
      </c>
      <c r="J272" s="32">
        <v>2.7299999999999998E-36</v>
      </c>
      <c r="K272" s="124">
        <v>1</v>
      </c>
    </row>
    <row r="273" spans="1:11" ht="15.75" customHeight="1">
      <c r="A273" s="124" t="s">
        <v>9602</v>
      </c>
      <c r="B273" s="124" t="s">
        <v>9335</v>
      </c>
      <c r="C273" s="124">
        <v>0.24383108000000001</v>
      </c>
      <c r="D273" s="124">
        <v>2.6641500000000001E-3</v>
      </c>
      <c r="E273" s="124">
        <v>6334</v>
      </c>
      <c r="F273" s="124">
        <v>25977</v>
      </c>
      <c r="G273" s="124">
        <v>0.24848006</v>
      </c>
      <c r="H273" s="124">
        <v>0</v>
      </c>
      <c r="I273" s="32">
        <v>1.0300000000000001E-114</v>
      </c>
      <c r="J273" s="32">
        <v>1.04E-22</v>
      </c>
      <c r="K273" s="124">
        <v>1</v>
      </c>
    </row>
    <row r="274" spans="1:11" ht="15.75" customHeight="1">
      <c r="A274" s="124" t="s">
        <v>9603</v>
      </c>
      <c r="B274" s="124" t="s">
        <v>9335</v>
      </c>
      <c r="C274" s="124">
        <v>0.24906663000000001</v>
      </c>
      <c r="D274" s="124">
        <v>2.6830600000000001E-3</v>
      </c>
      <c r="E274" s="124">
        <v>6471</v>
      </c>
      <c r="F274" s="124">
        <v>25981</v>
      </c>
      <c r="G274" s="124">
        <v>0.24848006</v>
      </c>
      <c r="H274" s="124">
        <v>0</v>
      </c>
      <c r="I274" s="32">
        <v>3.1700000000000001E-136</v>
      </c>
      <c r="J274" s="32">
        <v>8.4300000000000003E-33</v>
      </c>
      <c r="K274" s="124">
        <v>1</v>
      </c>
    </row>
    <row r="275" spans="1:11" ht="15.75" customHeight="1">
      <c r="A275" s="124" t="s">
        <v>9604</v>
      </c>
      <c r="B275" s="124" t="s">
        <v>9335</v>
      </c>
      <c r="C275" s="124">
        <v>0.24468930999999999</v>
      </c>
      <c r="D275" s="124">
        <v>2.7114700000000001E-3</v>
      </c>
      <c r="E275" s="124">
        <v>6151</v>
      </c>
      <c r="F275" s="124">
        <v>25138</v>
      </c>
      <c r="G275" s="124">
        <v>0.24848006</v>
      </c>
      <c r="H275" s="124">
        <v>0</v>
      </c>
      <c r="I275" s="32">
        <v>2.0299999999999999E-114</v>
      </c>
      <c r="J275" s="32">
        <v>1.4099999999999999E-23</v>
      </c>
      <c r="K275" s="124">
        <v>1</v>
      </c>
    </row>
    <row r="276" spans="1:11" ht="15.75" customHeight="1">
      <c r="A276" s="124" t="s">
        <v>9605</v>
      </c>
      <c r="B276" s="124" t="s">
        <v>9335</v>
      </c>
      <c r="C276" s="124">
        <v>0.24452974999999999</v>
      </c>
      <c r="D276" s="124">
        <v>2.663E-3</v>
      </c>
      <c r="E276" s="124">
        <v>6370</v>
      </c>
      <c r="F276" s="124">
        <v>26050</v>
      </c>
      <c r="G276" s="124">
        <v>0.24848006</v>
      </c>
      <c r="H276" s="124">
        <v>0</v>
      </c>
      <c r="I276" s="32">
        <v>6.8500000000000004E-118</v>
      </c>
      <c r="J276" s="32">
        <v>4.2100000000000002E-24</v>
      </c>
      <c r="K276" s="124">
        <v>1</v>
      </c>
    </row>
    <row r="277" spans="1:11" ht="15.75" customHeight="1">
      <c r="A277" s="124" t="s">
        <v>9606</v>
      </c>
      <c r="B277" s="124" t="s">
        <v>9335</v>
      </c>
      <c r="C277" s="124">
        <v>0.24798434</v>
      </c>
      <c r="D277" s="124">
        <v>2.6758099999999998E-3</v>
      </c>
      <c r="E277" s="124">
        <v>6459</v>
      </c>
      <c r="F277" s="124">
        <v>26046</v>
      </c>
      <c r="G277" s="124">
        <v>0.24848006</v>
      </c>
      <c r="H277" s="124">
        <v>0</v>
      </c>
      <c r="I277" s="32">
        <v>4.2900000000000002E-132</v>
      </c>
      <c r="J277" s="32">
        <v>8.9599999999999996E-31</v>
      </c>
      <c r="K277" s="124">
        <v>1</v>
      </c>
    </row>
    <row r="278" spans="1:11" ht="15.75" customHeight="1">
      <c r="A278" s="124" t="s">
        <v>9607</v>
      </c>
      <c r="B278" s="124" t="s">
        <v>9335</v>
      </c>
      <c r="C278" s="124">
        <v>0.24779075</v>
      </c>
      <c r="D278" s="124">
        <v>2.7116900000000001E-3</v>
      </c>
      <c r="E278" s="124">
        <v>6281</v>
      </c>
      <c r="F278" s="124">
        <v>25348</v>
      </c>
      <c r="G278" s="124">
        <v>0.24848006</v>
      </c>
      <c r="H278" s="124">
        <v>0</v>
      </c>
      <c r="I278" s="32">
        <v>8.5300000000000002E-128</v>
      </c>
      <c r="J278" s="32">
        <v>1.3300000000000001E-29</v>
      </c>
      <c r="K278" s="124">
        <v>1</v>
      </c>
    </row>
    <row r="279" spans="1:11" ht="15.75" customHeight="1">
      <c r="A279" s="124" t="s">
        <v>9608</v>
      </c>
      <c r="B279" s="124" t="s">
        <v>9335</v>
      </c>
      <c r="C279" s="124">
        <v>0.24494787000000001</v>
      </c>
      <c r="D279" s="124">
        <v>2.8169699999999998E-3</v>
      </c>
      <c r="E279" s="124">
        <v>5709</v>
      </c>
      <c r="F279" s="124">
        <v>23307</v>
      </c>
      <c r="G279" s="124">
        <v>0.24848006</v>
      </c>
      <c r="H279" s="124">
        <v>0</v>
      </c>
      <c r="I279" s="32">
        <v>4.37E-107</v>
      </c>
      <c r="J279" s="32">
        <v>2.3500000000000001E-22</v>
      </c>
      <c r="K279" s="124">
        <v>1</v>
      </c>
    </row>
    <row r="280" spans="1:11" ht="15.75" customHeight="1">
      <c r="A280" s="124" t="s">
        <v>9609</v>
      </c>
      <c r="B280" s="124" t="s">
        <v>9335</v>
      </c>
      <c r="C280" s="124">
        <v>0.2474026</v>
      </c>
      <c r="D280" s="124">
        <v>2.6668500000000001E-3</v>
      </c>
      <c r="E280" s="124">
        <v>6477</v>
      </c>
      <c r="F280" s="124">
        <v>26180</v>
      </c>
      <c r="G280" s="124">
        <v>0.24848006</v>
      </c>
      <c r="H280" s="124">
        <v>0</v>
      </c>
      <c r="I280" s="32">
        <v>2.3399999999999998E-130</v>
      </c>
      <c r="J280" s="32">
        <v>8.5800000000000002E-30</v>
      </c>
      <c r="K280" s="124">
        <v>1</v>
      </c>
    </row>
    <row r="281" spans="1:11" ht="15.75" customHeight="1">
      <c r="A281" s="124" t="s">
        <v>9610</v>
      </c>
      <c r="B281" s="124" t="s">
        <v>9335</v>
      </c>
      <c r="C281" s="124">
        <v>0.25142879000000001</v>
      </c>
      <c r="D281" s="124">
        <v>2.6602100000000001E-3</v>
      </c>
      <c r="E281" s="124">
        <v>6687</v>
      </c>
      <c r="F281" s="124">
        <v>26596</v>
      </c>
      <c r="G281" s="124">
        <v>0.24848006</v>
      </c>
      <c r="H281" s="124">
        <v>0</v>
      </c>
      <c r="I281" s="32">
        <v>2.0900000000000002E-149</v>
      </c>
      <c r="J281" s="32">
        <v>2.8800000000000001E-38</v>
      </c>
      <c r="K281" s="124">
        <v>1</v>
      </c>
    </row>
    <row r="282" spans="1:11" ht="15.75" customHeight="1">
      <c r="A282" s="124" t="s">
        <v>9611</v>
      </c>
      <c r="B282" s="124" t="s">
        <v>9335</v>
      </c>
      <c r="C282" s="124">
        <v>0.25127143000000002</v>
      </c>
      <c r="D282" s="124">
        <v>2.6622099999999999E-3</v>
      </c>
      <c r="E282" s="124">
        <v>6670</v>
      </c>
      <c r="F282" s="124">
        <v>26545</v>
      </c>
      <c r="G282" s="124">
        <v>0.24848006</v>
      </c>
      <c r="H282" s="124">
        <v>0</v>
      </c>
      <c r="I282" s="32">
        <v>1.8500000000000002E-148</v>
      </c>
      <c r="J282" s="32">
        <v>7.0000000000000003E-38</v>
      </c>
      <c r="K282" s="124">
        <v>1</v>
      </c>
    </row>
    <row r="283" spans="1:11" ht="15.75" customHeight="1">
      <c r="A283" s="124" t="s">
        <v>9612</v>
      </c>
      <c r="B283" s="124" t="s">
        <v>9335</v>
      </c>
      <c r="C283" s="124">
        <v>0.24881782999999999</v>
      </c>
      <c r="D283" s="124">
        <v>2.6484799999999999E-3</v>
      </c>
      <c r="E283" s="124">
        <v>6630</v>
      </c>
      <c r="F283" s="124">
        <v>26646</v>
      </c>
      <c r="G283" s="124">
        <v>0.24848006</v>
      </c>
      <c r="H283" s="124">
        <v>0</v>
      </c>
      <c r="I283" s="32">
        <v>1.21E-138</v>
      </c>
      <c r="J283" s="32">
        <v>3.9800000000000003E-33</v>
      </c>
      <c r="K283" s="124">
        <v>1</v>
      </c>
    </row>
    <row r="284" spans="1:11" ht="15.75" customHeight="1">
      <c r="A284" s="124" t="s">
        <v>9613</v>
      </c>
      <c r="B284" s="124" t="s">
        <v>9335</v>
      </c>
      <c r="C284" s="124">
        <v>0.25433191999999999</v>
      </c>
      <c r="D284" s="124">
        <v>2.7023199999999998E-3</v>
      </c>
      <c r="E284" s="124">
        <v>6605</v>
      </c>
      <c r="F284" s="124">
        <v>25970</v>
      </c>
      <c r="G284" s="124">
        <v>0.24848006</v>
      </c>
      <c r="H284" s="124">
        <v>0</v>
      </c>
      <c r="I284" s="32">
        <v>6.8899999999999998E-158</v>
      </c>
      <c r="J284" s="32">
        <v>4.84E-43</v>
      </c>
      <c r="K284" s="124">
        <v>1</v>
      </c>
    </row>
    <row r="285" spans="1:11" ht="15.75" customHeight="1">
      <c r="A285" s="124" t="s">
        <v>9614</v>
      </c>
      <c r="B285" s="124" t="s">
        <v>9335</v>
      </c>
      <c r="C285" s="124">
        <v>0.24941167</v>
      </c>
      <c r="D285" s="124">
        <v>2.6874099999999999E-3</v>
      </c>
      <c r="E285" s="124">
        <v>6465</v>
      </c>
      <c r="F285" s="124">
        <v>25921</v>
      </c>
      <c r="G285" s="124">
        <v>0.24848006</v>
      </c>
      <c r="H285" s="124">
        <v>0</v>
      </c>
      <c r="I285" s="32">
        <v>2.4900000000000002E-137</v>
      </c>
      <c r="J285" s="32">
        <v>2.1399999999999998E-33</v>
      </c>
      <c r="K285" s="124">
        <v>1</v>
      </c>
    </row>
    <row r="286" spans="1:11" ht="15.75" customHeight="1">
      <c r="A286" s="124" t="s">
        <v>9615</v>
      </c>
      <c r="B286" s="124" t="s">
        <v>9335</v>
      </c>
      <c r="C286" s="124">
        <v>0.24828175</v>
      </c>
      <c r="D286" s="124">
        <v>2.69207E-3</v>
      </c>
      <c r="E286" s="124">
        <v>6394</v>
      </c>
      <c r="F286" s="124">
        <v>25753</v>
      </c>
      <c r="G286" s="124">
        <v>0.24848006</v>
      </c>
      <c r="H286" s="124">
        <v>0</v>
      </c>
      <c r="I286" s="32">
        <v>7.8800000000000002E-132</v>
      </c>
      <c r="J286" s="32">
        <v>5.2299999999999999E-31</v>
      </c>
      <c r="K286" s="124">
        <v>1</v>
      </c>
    </row>
    <row r="287" spans="1:11" ht="15.75" customHeight="1">
      <c r="A287" s="124" t="s">
        <v>9616</v>
      </c>
      <c r="B287" s="124" t="s">
        <v>9335</v>
      </c>
      <c r="C287" s="124">
        <v>0.24847526</v>
      </c>
      <c r="D287" s="124">
        <v>2.6848100000000001E-3</v>
      </c>
      <c r="E287" s="124">
        <v>6437</v>
      </c>
      <c r="F287" s="124">
        <v>25906</v>
      </c>
      <c r="G287" s="124">
        <v>0.24848006</v>
      </c>
      <c r="H287" s="124">
        <v>0</v>
      </c>
      <c r="I287" s="32">
        <v>2.1000000000000001E-133</v>
      </c>
      <c r="J287" s="32">
        <v>1.4600000000000001E-31</v>
      </c>
      <c r="K287" s="124">
        <v>1</v>
      </c>
    </row>
    <row r="288" spans="1:11" ht="15.75" customHeight="1">
      <c r="A288" s="124" t="s">
        <v>9617</v>
      </c>
      <c r="B288" s="124" t="s">
        <v>9335</v>
      </c>
      <c r="C288" s="124">
        <v>0.24183434000000001</v>
      </c>
      <c r="D288" s="124">
        <v>2.65591E-3</v>
      </c>
      <c r="E288" s="124">
        <v>6286</v>
      </c>
      <c r="F288" s="124">
        <v>25993</v>
      </c>
      <c r="G288" s="124">
        <v>0.24848006</v>
      </c>
      <c r="H288" s="124">
        <v>0</v>
      </c>
      <c r="I288" s="32">
        <v>1.02E-106</v>
      </c>
      <c r="J288" s="32">
        <v>5.2099999999999996E-19</v>
      </c>
      <c r="K288" s="124">
        <v>1</v>
      </c>
    </row>
    <row r="289" spans="1:11" ht="15.75" customHeight="1">
      <c r="A289" s="124" t="s">
        <v>9618</v>
      </c>
      <c r="B289" s="124" t="s">
        <v>9335</v>
      </c>
      <c r="C289" s="124">
        <v>0.24894922</v>
      </c>
      <c r="D289" s="124">
        <v>2.68512E-3</v>
      </c>
      <c r="E289" s="124">
        <v>6456</v>
      </c>
      <c r="F289" s="124">
        <v>25933</v>
      </c>
      <c r="G289" s="124">
        <v>0.24848006</v>
      </c>
      <c r="H289" s="124">
        <v>0</v>
      </c>
      <c r="I289" s="32">
        <v>1.72E-135</v>
      </c>
      <c r="J289" s="32">
        <v>1.6299999999999999E-32</v>
      </c>
      <c r="K289" s="124">
        <v>1</v>
      </c>
    </row>
    <row r="290" spans="1:11" ht="15.75" customHeight="1">
      <c r="A290" s="124" t="s">
        <v>9619</v>
      </c>
      <c r="B290" s="124" t="s">
        <v>9335</v>
      </c>
      <c r="C290" s="124">
        <v>0.25263563</v>
      </c>
      <c r="D290" s="124">
        <v>2.6953200000000002E-3</v>
      </c>
      <c r="E290" s="124">
        <v>6566</v>
      </c>
      <c r="F290" s="124">
        <v>25990</v>
      </c>
      <c r="G290" s="124">
        <v>0.24848006</v>
      </c>
      <c r="H290" s="124">
        <v>0</v>
      </c>
      <c r="I290" s="32">
        <v>5.2999999999999998E-151</v>
      </c>
      <c r="J290" s="32">
        <v>9.1800000000000002E-40</v>
      </c>
      <c r="K290" s="124">
        <v>1</v>
      </c>
    </row>
    <row r="291" spans="1:11" ht="15.75" customHeight="1">
      <c r="A291" s="124" t="s">
        <v>9620</v>
      </c>
      <c r="B291" s="124" t="s">
        <v>9335</v>
      </c>
      <c r="C291" s="124">
        <v>0.24650948</v>
      </c>
      <c r="D291" s="124">
        <v>2.6728699999999999E-3</v>
      </c>
      <c r="E291" s="124">
        <v>6409</v>
      </c>
      <c r="F291" s="124">
        <v>25999</v>
      </c>
      <c r="G291" s="124">
        <v>0.24848006</v>
      </c>
      <c r="H291" s="124">
        <v>0</v>
      </c>
      <c r="I291" s="32">
        <v>8.7499999999999999E-126</v>
      </c>
      <c r="J291" s="32">
        <v>7.2999999999999996E-28</v>
      </c>
      <c r="K291" s="124">
        <v>1</v>
      </c>
    </row>
    <row r="292" spans="1:11" ht="15.75" customHeight="1">
      <c r="A292" s="124" t="s">
        <v>9621</v>
      </c>
      <c r="B292" s="124" t="s">
        <v>9335</v>
      </c>
      <c r="C292" s="124">
        <v>0.25488451000000001</v>
      </c>
      <c r="D292" s="124">
        <v>2.71068E-3</v>
      </c>
      <c r="E292" s="124">
        <v>6588</v>
      </c>
      <c r="F292" s="124">
        <v>25847</v>
      </c>
      <c r="G292" s="124">
        <v>0.24848006</v>
      </c>
      <c r="H292" s="124">
        <v>0</v>
      </c>
      <c r="I292" s="32">
        <v>2.0500000000000001E-159</v>
      </c>
      <c r="J292" s="32">
        <v>6.4899999999999997E-44</v>
      </c>
      <c r="K292" s="124">
        <v>1</v>
      </c>
    </row>
    <row r="293" spans="1:11" ht="15.75" customHeight="1">
      <c r="A293" s="124" t="s">
        <v>9622</v>
      </c>
      <c r="B293" s="124" t="s">
        <v>9335</v>
      </c>
      <c r="C293" s="124">
        <v>0.25068246</v>
      </c>
      <c r="D293" s="124">
        <v>2.6873999999999999E-3</v>
      </c>
      <c r="E293" s="124">
        <v>6520</v>
      </c>
      <c r="F293" s="124">
        <v>26009</v>
      </c>
      <c r="G293" s="124">
        <v>0.24848006</v>
      </c>
      <c r="H293" s="124">
        <v>0</v>
      </c>
      <c r="I293" s="32">
        <v>4.8399999999999999E-143</v>
      </c>
      <c r="J293" s="32">
        <v>5.5499999999999997E-36</v>
      </c>
      <c r="K293" s="124">
        <v>1</v>
      </c>
    </row>
    <row r="294" spans="1:11" ht="15.75" customHeight="1">
      <c r="A294" s="124" t="s">
        <v>9623</v>
      </c>
      <c r="B294" s="124" t="s">
        <v>9335</v>
      </c>
      <c r="C294" s="124">
        <v>0.24475443</v>
      </c>
      <c r="D294" s="124">
        <v>2.6726100000000002E-3</v>
      </c>
      <c r="E294" s="124">
        <v>6334</v>
      </c>
      <c r="F294" s="124">
        <v>25879</v>
      </c>
      <c r="G294" s="124">
        <v>0.24848006</v>
      </c>
      <c r="H294" s="124">
        <v>0</v>
      </c>
      <c r="I294" s="32">
        <v>4.8899999999999996E-118</v>
      </c>
      <c r="J294" s="32">
        <v>2.2399999999999999E-24</v>
      </c>
      <c r="K294" s="124">
        <v>1</v>
      </c>
    </row>
    <row r="295" spans="1:11" ht="15.75" customHeight="1">
      <c r="A295" s="124" t="s">
        <v>9624</v>
      </c>
      <c r="B295" s="124" t="s">
        <v>9335</v>
      </c>
      <c r="C295" s="124">
        <v>0.24767275999999999</v>
      </c>
      <c r="D295" s="124">
        <v>2.6827800000000001E-3</v>
      </c>
      <c r="E295" s="124">
        <v>6412</v>
      </c>
      <c r="F295" s="124">
        <v>25889</v>
      </c>
      <c r="G295" s="124">
        <v>0.24848006</v>
      </c>
      <c r="H295" s="124">
        <v>0</v>
      </c>
      <c r="I295" s="32">
        <v>5.0499999999999998E-130</v>
      </c>
      <c r="J295" s="32">
        <v>5.4400000000000002E-30</v>
      </c>
      <c r="K295" s="124">
        <v>1</v>
      </c>
    </row>
    <row r="296" spans="1:11" ht="15.75" customHeight="1">
      <c r="A296" s="124" t="s">
        <v>9625</v>
      </c>
      <c r="B296" s="124" t="s">
        <v>9335</v>
      </c>
      <c r="C296" s="124">
        <v>0.24741711999999999</v>
      </c>
      <c r="D296" s="124">
        <v>2.67921E-3</v>
      </c>
      <c r="E296" s="124">
        <v>6418</v>
      </c>
      <c r="F296" s="124">
        <v>25940</v>
      </c>
      <c r="G296" s="124">
        <v>0.24848006</v>
      </c>
      <c r="H296" s="124">
        <v>0</v>
      </c>
      <c r="I296" s="32">
        <v>3.1500000000000002E-129</v>
      </c>
      <c r="J296" s="32">
        <v>1.4900000000000001E-29</v>
      </c>
      <c r="K296" s="124">
        <v>1</v>
      </c>
    </row>
    <row r="297" spans="1:11" ht="15.75" customHeight="1">
      <c r="A297" s="124" t="s">
        <v>9626</v>
      </c>
      <c r="B297" s="124" t="s">
        <v>9335</v>
      </c>
      <c r="C297" s="124">
        <v>0.25085911</v>
      </c>
      <c r="D297" s="124">
        <v>2.709E-3</v>
      </c>
      <c r="E297" s="124">
        <v>6424</v>
      </c>
      <c r="F297" s="124">
        <v>25608</v>
      </c>
      <c r="G297" s="124">
        <v>0.24848006</v>
      </c>
      <c r="H297" s="124">
        <v>0</v>
      </c>
      <c r="I297" s="32">
        <v>1.45E-141</v>
      </c>
      <c r="J297" s="32">
        <v>8.8999999999999994E-36</v>
      </c>
      <c r="K297" s="124">
        <v>1</v>
      </c>
    </row>
    <row r="298" spans="1:11" ht="15.75" customHeight="1">
      <c r="A298" s="124" t="s">
        <v>9627</v>
      </c>
      <c r="B298" s="124" t="s">
        <v>9335</v>
      </c>
      <c r="C298" s="124">
        <v>0.25029854000000001</v>
      </c>
      <c r="D298" s="124">
        <v>2.7330399999999999E-3</v>
      </c>
      <c r="E298" s="124">
        <v>6288</v>
      </c>
      <c r="F298" s="124">
        <v>25122</v>
      </c>
      <c r="G298" s="124">
        <v>0.24848006</v>
      </c>
      <c r="H298" s="124">
        <v>0</v>
      </c>
      <c r="I298" s="32">
        <v>1.18E-136</v>
      </c>
      <c r="J298" s="32">
        <v>4.6800000000000004E-34</v>
      </c>
      <c r="K298" s="124">
        <v>1</v>
      </c>
    </row>
    <row r="299" spans="1:11" ht="15.75" customHeight="1">
      <c r="A299" s="124" t="s">
        <v>9628</v>
      </c>
      <c r="B299" s="124" t="s">
        <v>9335</v>
      </c>
      <c r="C299" s="124">
        <v>0.24796267999999999</v>
      </c>
      <c r="D299" s="124">
        <v>3.3184299999999998E-3</v>
      </c>
      <c r="E299" s="124">
        <v>4199</v>
      </c>
      <c r="F299" s="124">
        <v>16934</v>
      </c>
      <c r="G299" s="124">
        <v>0.24848006</v>
      </c>
      <c r="H299" s="124">
        <v>0</v>
      </c>
      <c r="I299" s="32">
        <v>4.4999999999999998E-86</v>
      </c>
      <c r="J299" s="32">
        <v>3.1299999999999998E-20</v>
      </c>
      <c r="K299" s="124">
        <v>1</v>
      </c>
    </row>
    <row r="300" spans="1:11" ht="15.75" customHeight="1">
      <c r="A300" s="124" t="s">
        <v>9629</v>
      </c>
      <c r="B300" s="124" t="s">
        <v>9335</v>
      </c>
      <c r="C300" s="124">
        <v>0.25658816000000001</v>
      </c>
      <c r="D300" s="124">
        <v>3.4072299999999998E-3</v>
      </c>
      <c r="E300" s="124">
        <v>4216</v>
      </c>
      <c r="F300" s="124">
        <v>16431</v>
      </c>
      <c r="G300" s="124">
        <v>0.24848006</v>
      </c>
      <c r="H300" s="124">
        <v>0</v>
      </c>
      <c r="I300" s="32">
        <v>4.9000000000000002E-106</v>
      </c>
      <c r="J300" s="32">
        <v>2.89E-30</v>
      </c>
      <c r="K300" s="124">
        <v>1</v>
      </c>
    </row>
    <row r="301" spans="1:11" ht="15.75" customHeight="1">
      <c r="A301" s="124" t="s">
        <v>9630</v>
      </c>
      <c r="B301" s="124" t="s">
        <v>9335</v>
      </c>
      <c r="C301" s="124">
        <v>0.24698088000000001</v>
      </c>
      <c r="D301" s="124">
        <v>2.7926000000000001E-3</v>
      </c>
      <c r="E301" s="124">
        <v>5890</v>
      </c>
      <c r="F301" s="124">
        <v>23848</v>
      </c>
      <c r="G301" s="124">
        <v>0.24848006</v>
      </c>
      <c r="H301" s="124">
        <v>0</v>
      </c>
      <c r="I301" s="32">
        <v>3.2399999999999998E-117</v>
      </c>
      <c r="J301" s="32">
        <v>1.8699999999999999E-26</v>
      </c>
      <c r="K301" s="124">
        <v>1</v>
      </c>
    </row>
    <row r="302" spans="1:11" ht="15.75" customHeight="1">
      <c r="A302" s="124" t="s">
        <v>9631</v>
      </c>
      <c r="B302" s="124" t="s">
        <v>9335</v>
      </c>
      <c r="C302" s="124">
        <v>0.24489517999999999</v>
      </c>
      <c r="D302" s="124">
        <v>2.8967300000000001E-3</v>
      </c>
      <c r="E302" s="124">
        <v>5397</v>
      </c>
      <c r="F302" s="124">
        <v>22038</v>
      </c>
      <c r="G302" s="124">
        <v>0.24848006</v>
      </c>
      <c r="H302" s="124">
        <v>0</v>
      </c>
      <c r="I302" s="32">
        <v>4.1199999999999999E-101</v>
      </c>
      <c r="J302" s="32">
        <v>4.3099999999999997E-21</v>
      </c>
      <c r="K302" s="124">
        <v>1</v>
      </c>
    </row>
    <row r="303" spans="1:11" ht="15.75" customHeight="1">
      <c r="A303" s="124" t="s">
        <v>9632</v>
      </c>
      <c r="B303" s="124" t="s">
        <v>9335</v>
      </c>
      <c r="C303" s="124">
        <v>0.24791184999999999</v>
      </c>
      <c r="D303" s="124">
        <v>2.7039899999999999E-3</v>
      </c>
      <c r="E303" s="124">
        <v>6322</v>
      </c>
      <c r="F303" s="124">
        <v>25501</v>
      </c>
      <c r="G303" s="124">
        <v>0.24848006</v>
      </c>
      <c r="H303" s="124">
        <v>0</v>
      </c>
      <c r="I303" s="32">
        <v>4.7300000000000002E-129</v>
      </c>
      <c r="J303" s="32">
        <v>5.2400000000000002E-30</v>
      </c>
      <c r="K303" s="124">
        <v>1</v>
      </c>
    </row>
    <row r="304" spans="1:11" ht="15.75" customHeight="1">
      <c r="A304" s="124" t="s">
        <v>9633</v>
      </c>
      <c r="B304" s="124" t="s">
        <v>9335</v>
      </c>
      <c r="C304" s="124">
        <v>0.25037458000000001</v>
      </c>
      <c r="D304" s="124">
        <v>2.7203499999999999E-3</v>
      </c>
      <c r="E304" s="124">
        <v>6350</v>
      </c>
      <c r="F304" s="124">
        <v>25362</v>
      </c>
      <c r="G304" s="124">
        <v>0.24848006</v>
      </c>
      <c r="H304" s="124">
        <v>0</v>
      </c>
      <c r="I304" s="32">
        <v>2.92E-138</v>
      </c>
      <c r="J304" s="32">
        <v>1.61E-34</v>
      </c>
      <c r="K304" s="124">
        <v>1</v>
      </c>
    </row>
    <row r="305" spans="1:11" ht="15.75" customHeight="1">
      <c r="A305" s="124" t="s">
        <v>9634</v>
      </c>
      <c r="B305" s="124" t="s">
        <v>9335</v>
      </c>
      <c r="C305" s="124">
        <v>0.25250860000000003</v>
      </c>
      <c r="D305" s="124">
        <v>3.02484E-3</v>
      </c>
      <c r="E305" s="124">
        <v>5209</v>
      </c>
      <c r="F305" s="124">
        <v>20629</v>
      </c>
      <c r="G305" s="124">
        <v>0.24848006</v>
      </c>
      <c r="H305" s="124">
        <v>0</v>
      </c>
      <c r="I305" s="32">
        <v>1.3999999999999999E-119</v>
      </c>
      <c r="J305" s="32">
        <v>1.66E-31</v>
      </c>
      <c r="K305" s="124">
        <v>1</v>
      </c>
    </row>
    <row r="306" spans="1:11" ht="15.75" customHeight="1">
      <c r="A306" s="124" t="s">
        <v>9635</v>
      </c>
      <c r="B306" s="124" t="s">
        <v>9335</v>
      </c>
      <c r="C306" s="124">
        <v>0.24996716999999999</v>
      </c>
      <c r="D306" s="124">
        <v>2.8648699999999998E-3</v>
      </c>
      <c r="E306" s="124">
        <v>5710</v>
      </c>
      <c r="F306" s="124">
        <v>22843</v>
      </c>
      <c r="G306" s="124">
        <v>0.24848006</v>
      </c>
      <c r="H306" s="124">
        <v>0</v>
      </c>
      <c r="I306" s="32">
        <v>4.0300000000000002E-123</v>
      </c>
      <c r="J306" s="32">
        <v>1.8299999999999999E-30</v>
      </c>
      <c r="K306" s="124">
        <v>1</v>
      </c>
    </row>
    <row r="307" spans="1:11" ht="15.75" customHeight="1">
      <c r="A307" s="124" t="s">
        <v>9636</v>
      </c>
      <c r="B307" s="124" t="s">
        <v>9335</v>
      </c>
      <c r="C307" s="124">
        <v>0.25936384000000001</v>
      </c>
      <c r="D307" s="124">
        <v>3.3270399999999999E-3</v>
      </c>
      <c r="E307" s="124">
        <v>4501</v>
      </c>
      <c r="F307" s="124">
        <v>17354</v>
      </c>
      <c r="G307" s="124">
        <v>0.24848006</v>
      </c>
      <c r="H307" s="124">
        <v>0</v>
      </c>
      <c r="I307" s="32">
        <v>1.3000000000000001E-119</v>
      </c>
      <c r="J307" s="32">
        <v>1.5099999999999999E-35</v>
      </c>
      <c r="K307" s="124">
        <v>1</v>
      </c>
    </row>
    <row r="308" spans="1:11" ht="15.75" customHeight="1">
      <c r="A308" s="124" t="s">
        <v>9637</v>
      </c>
      <c r="B308" s="124" t="s">
        <v>9335</v>
      </c>
      <c r="C308" s="124">
        <v>0.24901138</v>
      </c>
      <c r="D308" s="124">
        <v>2.7469999999999999E-3</v>
      </c>
      <c r="E308" s="124">
        <v>6171</v>
      </c>
      <c r="F308" s="124">
        <v>24782</v>
      </c>
      <c r="G308" s="124">
        <v>0.24848006</v>
      </c>
      <c r="H308" s="124">
        <v>0</v>
      </c>
      <c r="I308" s="32">
        <v>9.3899999999999993E-130</v>
      </c>
      <c r="J308" s="32">
        <v>3.2300000000000001E-31</v>
      </c>
      <c r="K308" s="124">
        <v>1</v>
      </c>
    </row>
    <row r="309" spans="1:11" ht="15.75" customHeight="1">
      <c r="A309" s="124" t="s">
        <v>9638</v>
      </c>
      <c r="B309" s="124" t="s">
        <v>9335</v>
      </c>
      <c r="C309" s="124">
        <v>0.25249036000000002</v>
      </c>
      <c r="D309" s="124">
        <v>3.2966200000000001E-3</v>
      </c>
      <c r="E309" s="124">
        <v>4385</v>
      </c>
      <c r="F309" s="124">
        <v>17367</v>
      </c>
      <c r="G309" s="124">
        <v>0.24848006</v>
      </c>
      <c r="H309" s="124">
        <v>0</v>
      </c>
      <c r="I309" s="32">
        <v>9.9100000000000003E-101</v>
      </c>
      <c r="J309" s="32">
        <v>1.31E-26</v>
      </c>
      <c r="K309" s="124">
        <v>1</v>
      </c>
    </row>
    <row r="310" spans="1:11" ht="15.75" customHeight="1">
      <c r="A310" s="124" t="s">
        <v>9639</v>
      </c>
      <c r="B310" s="124" t="s">
        <v>9335</v>
      </c>
      <c r="C310" s="124">
        <v>0.25246111999999998</v>
      </c>
      <c r="D310" s="124">
        <v>2.75377E-3</v>
      </c>
      <c r="E310" s="124">
        <v>6283</v>
      </c>
      <c r="F310" s="124">
        <v>24887</v>
      </c>
      <c r="G310" s="124">
        <v>0.24848006</v>
      </c>
      <c r="H310" s="124">
        <v>0</v>
      </c>
      <c r="I310" s="32">
        <v>6.2199999999999997E-144</v>
      </c>
      <c r="J310" s="32">
        <v>8.8500000000000003E-38</v>
      </c>
      <c r="K310" s="124">
        <v>1</v>
      </c>
    </row>
    <row r="311" spans="1:11" ht="15.75" customHeight="1">
      <c r="A311" s="124" t="s">
        <v>9640</v>
      </c>
      <c r="B311" s="124" t="s">
        <v>9335</v>
      </c>
      <c r="C311" s="124">
        <v>0.25208307000000002</v>
      </c>
      <c r="D311" s="124">
        <v>2.7956499999999998E-3</v>
      </c>
      <c r="E311" s="124">
        <v>6081</v>
      </c>
      <c r="F311" s="124">
        <v>24123</v>
      </c>
      <c r="G311" s="124">
        <v>0.24848006</v>
      </c>
      <c r="H311" s="124">
        <v>0</v>
      </c>
      <c r="I311" s="32">
        <v>4.3700000000000002E-138</v>
      </c>
      <c r="J311" s="32">
        <v>5.8900000000000003E-36</v>
      </c>
      <c r="K311" s="124">
        <v>1</v>
      </c>
    </row>
    <row r="312" spans="1:11" ht="15.75" customHeight="1">
      <c r="A312" s="124" t="s">
        <v>9641</v>
      </c>
      <c r="B312" s="124" t="s">
        <v>9335</v>
      </c>
      <c r="C312" s="124">
        <v>0.24725295999999999</v>
      </c>
      <c r="D312" s="124">
        <v>2.7074199999999999E-3</v>
      </c>
      <c r="E312" s="124">
        <v>6278</v>
      </c>
      <c r="F312" s="124">
        <v>25391</v>
      </c>
      <c r="G312" s="124">
        <v>0.24848006</v>
      </c>
      <c r="H312" s="124">
        <v>0</v>
      </c>
      <c r="I312" s="32">
        <v>7.5600000000000005E-126</v>
      </c>
      <c r="J312" s="32">
        <v>1.2400000000000001E-28</v>
      </c>
      <c r="K312" s="124">
        <v>1</v>
      </c>
    </row>
    <row r="313" spans="1:11" ht="15.75" customHeight="1">
      <c r="A313" s="124" t="s">
        <v>9642</v>
      </c>
      <c r="B313" s="124" t="s">
        <v>9335</v>
      </c>
      <c r="C313" s="124">
        <v>0.25117243</v>
      </c>
      <c r="D313" s="124">
        <v>3.04712E-3</v>
      </c>
      <c r="E313" s="124">
        <v>5088</v>
      </c>
      <c r="F313" s="124">
        <v>20257</v>
      </c>
      <c r="G313" s="124">
        <v>0.24848006</v>
      </c>
      <c r="H313" s="124">
        <v>0</v>
      </c>
      <c r="I313" s="32">
        <v>3.88E-113</v>
      </c>
      <c r="J313" s="32">
        <v>6.3700000000000003E-29</v>
      </c>
      <c r="K313" s="124">
        <v>1</v>
      </c>
    </row>
    <row r="314" spans="1:11" ht="15.75" customHeight="1">
      <c r="A314" s="124" t="s">
        <v>9643</v>
      </c>
      <c r="B314" s="124" t="s">
        <v>9335</v>
      </c>
      <c r="C314" s="124">
        <v>0.25519258</v>
      </c>
      <c r="D314" s="124">
        <v>3.0954899999999998E-3</v>
      </c>
      <c r="E314" s="124">
        <v>5062</v>
      </c>
      <c r="F314" s="124">
        <v>19836</v>
      </c>
      <c r="G314" s="124">
        <v>0.24848006</v>
      </c>
      <c r="H314" s="124">
        <v>0</v>
      </c>
      <c r="I314" s="32">
        <v>1.8100000000000002E-123</v>
      </c>
      <c r="J314" s="32">
        <v>2.5599999999999998E-34</v>
      </c>
      <c r="K314" s="124">
        <v>1</v>
      </c>
    </row>
    <row r="315" spans="1:11" ht="15.75" customHeight="1">
      <c r="A315" s="124" t="s">
        <v>9644</v>
      </c>
      <c r="B315" s="124" t="s">
        <v>9335</v>
      </c>
      <c r="C315" s="124">
        <v>0.24716600999999999</v>
      </c>
      <c r="D315" s="124">
        <v>2.7950599999999998E-3</v>
      </c>
      <c r="E315" s="124">
        <v>5887</v>
      </c>
      <c r="F315" s="124">
        <v>23818</v>
      </c>
      <c r="G315" s="124">
        <v>0.24848006</v>
      </c>
      <c r="H315" s="124">
        <v>0</v>
      </c>
      <c r="I315" s="32">
        <v>9.0900000000000003E-118</v>
      </c>
      <c r="J315" s="32">
        <v>9.4799999999999998E-27</v>
      </c>
      <c r="K315" s="124">
        <v>1</v>
      </c>
    </row>
    <row r="316" spans="1:11" ht="15.75" customHeight="1">
      <c r="A316" s="124" t="s">
        <v>9645</v>
      </c>
      <c r="B316" s="124" t="s">
        <v>9335</v>
      </c>
      <c r="C316" s="124">
        <v>0.24886595</v>
      </c>
      <c r="D316" s="124">
        <v>2.7036999999999999E-3</v>
      </c>
      <c r="E316" s="124">
        <v>6364</v>
      </c>
      <c r="F316" s="124">
        <v>25572</v>
      </c>
      <c r="G316" s="124">
        <v>0.24848006</v>
      </c>
      <c r="H316" s="124">
        <v>0</v>
      </c>
      <c r="I316" s="32">
        <v>2.81E-133</v>
      </c>
      <c r="J316" s="32">
        <v>6.5300000000000005E-32</v>
      </c>
      <c r="K316" s="124">
        <v>1</v>
      </c>
    </row>
    <row r="317" spans="1:11" ht="15.75" customHeight="1">
      <c r="A317" s="124" t="s">
        <v>9646</v>
      </c>
      <c r="B317" s="124" t="s">
        <v>9335</v>
      </c>
      <c r="C317" s="124">
        <v>0.24494806999999999</v>
      </c>
      <c r="D317" s="124">
        <v>2.7285500000000002E-3</v>
      </c>
      <c r="E317" s="124">
        <v>6085</v>
      </c>
      <c r="F317" s="124">
        <v>24842</v>
      </c>
      <c r="G317" s="124">
        <v>0.24848006</v>
      </c>
      <c r="H317" s="124">
        <v>0</v>
      </c>
      <c r="I317" s="32">
        <v>4.3E-114</v>
      </c>
      <c r="J317" s="32">
        <v>8.8000000000000001E-24</v>
      </c>
      <c r="K317" s="124">
        <v>1</v>
      </c>
    </row>
    <row r="318" spans="1:11" ht="15.75" customHeight="1">
      <c r="A318" s="124" t="s">
        <v>9647</v>
      </c>
      <c r="B318" s="124" t="s">
        <v>9335</v>
      </c>
      <c r="C318" s="124">
        <v>0.24375198000000001</v>
      </c>
      <c r="D318" s="124">
        <v>2.6999099999999998E-3</v>
      </c>
      <c r="E318" s="124">
        <v>6164</v>
      </c>
      <c r="F318" s="124">
        <v>25288</v>
      </c>
      <c r="G318" s="124">
        <v>0.24848006</v>
      </c>
      <c r="H318" s="124">
        <v>0</v>
      </c>
      <c r="I318" s="32">
        <v>2.25E-111</v>
      </c>
      <c r="J318" s="32">
        <v>5.6099999999999996E-22</v>
      </c>
      <c r="K318" s="124">
        <v>1</v>
      </c>
    </row>
    <row r="319" spans="1:11" ht="15.75" customHeight="1">
      <c r="A319" s="124" t="s">
        <v>9648</v>
      </c>
      <c r="B319" s="124" t="s">
        <v>9335</v>
      </c>
      <c r="C319" s="124">
        <v>0.23855778999999999</v>
      </c>
      <c r="D319" s="124">
        <v>2.7343100000000002E-3</v>
      </c>
      <c r="E319" s="124">
        <v>5796</v>
      </c>
      <c r="F319" s="124">
        <v>24296</v>
      </c>
      <c r="G319" s="124">
        <v>0.24848006</v>
      </c>
      <c r="H319" s="124">
        <v>0</v>
      </c>
      <c r="I319" s="32">
        <v>6.6200000000000005E-88</v>
      </c>
      <c r="J319" s="32">
        <v>1.3399999999999999E-12</v>
      </c>
      <c r="K319" s="124">
        <v>1</v>
      </c>
    </row>
    <row r="320" spans="1:11" ht="15.75" customHeight="1">
      <c r="A320" s="124" t="s">
        <v>9649</v>
      </c>
      <c r="B320" s="124" t="s">
        <v>9335</v>
      </c>
      <c r="C320" s="124">
        <v>0.2446796</v>
      </c>
      <c r="D320" s="124">
        <v>2.6963E-3</v>
      </c>
      <c r="E320" s="124">
        <v>6220</v>
      </c>
      <c r="F320" s="124">
        <v>25421</v>
      </c>
      <c r="G320" s="124">
        <v>0.24848006</v>
      </c>
      <c r="H320" s="124">
        <v>0</v>
      </c>
      <c r="I320" s="32">
        <v>1.1599999999999999E-115</v>
      </c>
      <c r="J320" s="32">
        <v>8.1200000000000005E-24</v>
      </c>
      <c r="K320" s="124">
        <v>1</v>
      </c>
    </row>
    <row r="321" spans="1:11" ht="15.75" customHeight="1">
      <c r="A321" s="124" t="s">
        <v>9650</v>
      </c>
      <c r="B321" s="124" t="s">
        <v>9335</v>
      </c>
      <c r="C321" s="124">
        <v>0.24341049000000001</v>
      </c>
      <c r="D321" s="124">
        <v>2.6856499999999999E-3</v>
      </c>
      <c r="E321" s="124">
        <v>6215</v>
      </c>
      <c r="F321" s="124">
        <v>25533</v>
      </c>
      <c r="G321" s="124">
        <v>0.24848006</v>
      </c>
      <c r="H321" s="124">
        <v>0</v>
      </c>
      <c r="I321" s="32">
        <v>4.4099999999999997E-111</v>
      </c>
      <c r="J321" s="32">
        <v>1.5E-21</v>
      </c>
      <c r="K321" s="124">
        <v>1</v>
      </c>
    </row>
    <row r="322" spans="1:11" ht="15.75" customHeight="1">
      <c r="A322" s="124" t="s">
        <v>9651</v>
      </c>
      <c r="B322" s="124" t="s">
        <v>9335</v>
      </c>
      <c r="C322" s="124">
        <v>0.24806063</v>
      </c>
      <c r="D322" s="124">
        <v>2.8920700000000001E-3</v>
      </c>
      <c r="E322" s="124">
        <v>5532</v>
      </c>
      <c r="F322" s="124">
        <v>22301</v>
      </c>
      <c r="G322" s="124">
        <v>0.24848006</v>
      </c>
      <c r="H322" s="124">
        <v>0</v>
      </c>
      <c r="I322" s="32">
        <v>1.7899999999999999E-113</v>
      </c>
      <c r="J322" s="32">
        <v>1.4000000000000001E-26</v>
      </c>
      <c r="K322" s="124">
        <v>1</v>
      </c>
    </row>
    <row r="323" spans="1:11" ht="15.75" customHeight="1">
      <c r="A323" s="124" t="s">
        <v>9652</v>
      </c>
      <c r="B323" s="124" t="s">
        <v>9335</v>
      </c>
      <c r="C323" s="124">
        <v>0.24990329</v>
      </c>
      <c r="D323" s="124">
        <v>2.69286E-3</v>
      </c>
      <c r="E323" s="124">
        <v>6460</v>
      </c>
      <c r="F323" s="124">
        <v>25850</v>
      </c>
      <c r="G323" s="124">
        <v>0.24848006</v>
      </c>
      <c r="H323" s="124">
        <v>0</v>
      </c>
      <c r="I323" s="32">
        <v>5.66E-139</v>
      </c>
      <c r="J323" s="32">
        <v>2.9500000000000001E-34</v>
      </c>
      <c r="K323" s="124">
        <v>1</v>
      </c>
    </row>
    <row r="324" spans="1:11" ht="15.75" customHeight="1">
      <c r="A324" s="124" t="s">
        <v>9653</v>
      </c>
      <c r="B324" s="124" t="s">
        <v>9335</v>
      </c>
      <c r="C324" s="124">
        <v>0.24353876999999999</v>
      </c>
      <c r="D324" s="124">
        <v>2.8217199999999998E-3</v>
      </c>
      <c r="E324" s="124">
        <v>5635</v>
      </c>
      <c r="F324" s="124">
        <v>23138</v>
      </c>
      <c r="G324" s="124">
        <v>0.24848006</v>
      </c>
      <c r="H324" s="124">
        <v>0</v>
      </c>
      <c r="I324" s="32">
        <v>3.4399999999999998E-101</v>
      </c>
      <c r="J324" s="32">
        <v>8.2999999999999999E-20</v>
      </c>
      <c r="K324" s="124">
        <v>1</v>
      </c>
    </row>
    <row r="325" spans="1:11" ht="15.75" customHeight="1">
      <c r="A325" s="124" t="s">
        <v>9654</v>
      </c>
      <c r="B325" s="124" t="s">
        <v>9335</v>
      </c>
      <c r="C325" s="124">
        <v>0.24475321999999999</v>
      </c>
      <c r="D325" s="124">
        <v>2.98635E-3</v>
      </c>
      <c r="E325" s="124">
        <v>5073</v>
      </c>
      <c r="F325" s="124">
        <v>20727</v>
      </c>
      <c r="G325" s="124">
        <v>0.24848006</v>
      </c>
      <c r="H325" s="124">
        <v>0</v>
      </c>
      <c r="I325" s="32">
        <v>1.13E-94</v>
      </c>
      <c r="J325" s="32">
        <v>1.16E-19</v>
      </c>
      <c r="K325" s="124">
        <v>1</v>
      </c>
    </row>
    <row r="326" spans="1:11" ht="15.75" customHeight="1">
      <c r="A326" s="124" t="s">
        <v>9655</v>
      </c>
      <c r="B326" s="124" t="s">
        <v>9335</v>
      </c>
      <c r="C326" s="124">
        <v>0.23774946999999999</v>
      </c>
      <c r="D326" s="124">
        <v>2.7421500000000001E-3</v>
      </c>
      <c r="E326" s="124">
        <v>5730</v>
      </c>
      <c r="F326" s="124">
        <v>24101</v>
      </c>
      <c r="G326" s="124">
        <v>0.24848006</v>
      </c>
      <c r="H326" s="124">
        <v>0</v>
      </c>
      <c r="I326" s="32">
        <v>2.05E-84</v>
      </c>
      <c r="J326" s="32">
        <v>2.4099999999999999E-11</v>
      </c>
      <c r="K326" s="124">
        <v>1</v>
      </c>
    </row>
    <row r="327" spans="1:11" ht="15.75" customHeight="1">
      <c r="A327" s="124" t="s">
        <v>9656</v>
      </c>
      <c r="B327" s="124" t="s">
        <v>9335</v>
      </c>
      <c r="C327" s="124">
        <v>0.25390457999999999</v>
      </c>
      <c r="D327" s="124">
        <v>2.7163000000000001E-3</v>
      </c>
      <c r="E327" s="124">
        <v>6519</v>
      </c>
      <c r="F327" s="124">
        <v>25675</v>
      </c>
      <c r="G327" s="124">
        <v>0.24848006</v>
      </c>
      <c r="H327" s="124">
        <v>0</v>
      </c>
      <c r="I327" s="32">
        <v>2.3399999999999999E-154</v>
      </c>
      <c r="J327" s="32">
        <v>9.7700000000000001E-42</v>
      </c>
      <c r="K327" s="124">
        <v>1</v>
      </c>
    </row>
    <row r="328" spans="1:11" ht="15.75" customHeight="1">
      <c r="A328" s="124" t="s">
        <v>9657</v>
      </c>
      <c r="B328" s="124" t="s">
        <v>9335</v>
      </c>
      <c r="C328" s="124">
        <v>0.25079576999999997</v>
      </c>
      <c r="D328" s="124">
        <v>2.71733E-3</v>
      </c>
      <c r="E328" s="124">
        <v>6382</v>
      </c>
      <c r="F328" s="124">
        <v>25447</v>
      </c>
      <c r="G328" s="124">
        <v>0.24848006</v>
      </c>
      <c r="H328" s="124">
        <v>0</v>
      </c>
      <c r="I328" s="32">
        <v>2.0099999999999999E-140</v>
      </c>
      <c r="J328" s="32">
        <v>1.9499999999999999E-35</v>
      </c>
      <c r="K328" s="124">
        <v>1</v>
      </c>
    </row>
    <row r="329" spans="1:11" ht="15.75" customHeight="1">
      <c r="A329" s="124" t="s">
        <v>9658</v>
      </c>
      <c r="B329" s="124" t="s">
        <v>9335</v>
      </c>
      <c r="C329" s="124">
        <v>0.24931078000000001</v>
      </c>
      <c r="D329" s="124">
        <v>2.7750499999999998E-3</v>
      </c>
      <c r="E329" s="124">
        <v>6059</v>
      </c>
      <c r="F329" s="124">
        <v>24303</v>
      </c>
      <c r="G329" s="124">
        <v>0.24848006</v>
      </c>
      <c r="H329" s="124">
        <v>0</v>
      </c>
      <c r="I329" s="32">
        <v>2.05E-128</v>
      </c>
      <c r="J329" s="32">
        <v>3.5900000000000002E-31</v>
      </c>
      <c r="K329" s="124">
        <v>1</v>
      </c>
    </row>
    <row r="330" spans="1:11" ht="15.75" customHeight="1">
      <c r="A330" s="124" t="s">
        <v>9659</v>
      </c>
      <c r="B330" s="124" t="s">
        <v>9335</v>
      </c>
      <c r="C330" s="124">
        <v>0.24702550000000001</v>
      </c>
      <c r="D330" s="124">
        <v>2.74362E-3</v>
      </c>
      <c r="E330" s="124">
        <v>6104</v>
      </c>
      <c r="F330" s="124">
        <v>24710</v>
      </c>
      <c r="G330" s="124">
        <v>0.24848006</v>
      </c>
      <c r="H330" s="124">
        <v>0</v>
      </c>
      <c r="I330" s="32">
        <v>1.33E-121</v>
      </c>
      <c r="J330" s="32">
        <v>1.8200000000000001E-27</v>
      </c>
      <c r="K330" s="124">
        <v>1</v>
      </c>
    </row>
    <row r="331" spans="1:11" ht="15.75" customHeight="1">
      <c r="A331" s="124" t="s">
        <v>9660</v>
      </c>
      <c r="B331" s="124" t="s">
        <v>9335</v>
      </c>
      <c r="C331" s="124">
        <v>0.24698602</v>
      </c>
      <c r="D331" s="124">
        <v>2.7338699999999998E-3</v>
      </c>
      <c r="E331" s="124">
        <v>6146</v>
      </c>
      <c r="F331" s="124">
        <v>24884</v>
      </c>
      <c r="G331" s="124">
        <v>0.24848006</v>
      </c>
      <c r="H331" s="124">
        <v>0</v>
      </c>
      <c r="I331" s="32">
        <v>2.6899999999999998E-122</v>
      </c>
      <c r="J331" s="32">
        <v>1.4E-27</v>
      </c>
      <c r="K331" s="124">
        <v>1</v>
      </c>
    </row>
    <row r="332" spans="1:11" ht="15.75" customHeight="1">
      <c r="A332" s="124" t="s">
        <v>9661</v>
      </c>
      <c r="B332" s="124" t="s">
        <v>9335</v>
      </c>
      <c r="C332" s="124">
        <v>0.25101452000000002</v>
      </c>
      <c r="D332" s="124">
        <v>2.7085E-3</v>
      </c>
      <c r="E332" s="124">
        <v>6433</v>
      </c>
      <c r="F332" s="124">
        <v>25628</v>
      </c>
      <c r="G332" s="124">
        <v>0.24848006</v>
      </c>
      <c r="H332" s="124">
        <v>0</v>
      </c>
      <c r="I332" s="32">
        <v>2.62E-142</v>
      </c>
      <c r="J332" s="32">
        <v>4.1999999999999998E-36</v>
      </c>
      <c r="K332" s="124">
        <v>1</v>
      </c>
    </row>
    <row r="333" spans="1:11" ht="15.75" customHeight="1">
      <c r="A333" s="124" t="s">
        <v>9662</v>
      </c>
      <c r="B333" s="124" t="s">
        <v>9335</v>
      </c>
      <c r="C333" s="124">
        <v>0.24905332999999999</v>
      </c>
      <c r="D333" s="124">
        <v>2.71609E-3</v>
      </c>
      <c r="E333" s="124">
        <v>6314</v>
      </c>
      <c r="F333" s="124">
        <v>25352</v>
      </c>
      <c r="G333" s="124">
        <v>0.24848006</v>
      </c>
      <c r="H333" s="124">
        <v>0</v>
      </c>
      <c r="I333" s="32">
        <v>6.8499999999999997E-133</v>
      </c>
      <c r="J333" s="32">
        <v>5.3500000000000004E-32</v>
      </c>
      <c r="K333" s="124">
        <v>1</v>
      </c>
    </row>
    <row r="334" spans="1:11" ht="15.75" customHeight="1">
      <c r="A334" s="124" t="s">
        <v>9663</v>
      </c>
      <c r="B334" s="124" t="s">
        <v>9335</v>
      </c>
      <c r="C334" s="124">
        <v>0.25299359999999999</v>
      </c>
      <c r="D334" s="124">
        <v>2.7239199999999999E-3</v>
      </c>
      <c r="E334" s="124">
        <v>6444</v>
      </c>
      <c r="F334" s="124">
        <v>25471</v>
      </c>
      <c r="G334" s="124">
        <v>0.24848006</v>
      </c>
      <c r="H334" s="124">
        <v>0</v>
      </c>
      <c r="I334" s="32">
        <v>1.8900000000000001E-149</v>
      </c>
      <c r="J334" s="32">
        <v>1.14E-39</v>
      </c>
      <c r="K334" s="124">
        <v>1</v>
      </c>
    </row>
    <row r="335" spans="1:11" ht="15.75" customHeight="1">
      <c r="A335" s="124" t="s">
        <v>9664</v>
      </c>
      <c r="B335" s="124" t="s">
        <v>9335</v>
      </c>
      <c r="C335" s="124">
        <v>0.24877340000000001</v>
      </c>
      <c r="D335" s="124">
        <v>2.7084000000000001E-3</v>
      </c>
      <c r="E335" s="124">
        <v>6338</v>
      </c>
      <c r="F335" s="124">
        <v>25477</v>
      </c>
      <c r="G335" s="124">
        <v>0.24848006</v>
      </c>
      <c r="H335" s="124">
        <v>0</v>
      </c>
      <c r="I335" s="32">
        <v>2.0699999999999999E-132</v>
      </c>
      <c r="J335" s="32">
        <v>1.2800000000000001E-31</v>
      </c>
      <c r="K335" s="124">
        <v>1</v>
      </c>
    </row>
    <row r="336" spans="1:11" ht="15.75" customHeight="1">
      <c r="A336" s="124" t="s">
        <v>9665</v>
      </c>
      <c r="B336" s="124" t="s">
        <v>9335</v>
      </c>
      <c r="C336" s="124">
        <v>0.25173120999999998</v>
      </c>
      <c r="D336" s="124">
        <v>2.6994499999999999E-3</v>
      </c>
      <c r="E336" s="124">
        <v>6507</v>
      </c>
      <c r="F336" s="124">
        <v>25849</v>
      </c>
      <c r="G336" s="124">
        <v>0.24848006</v>
      </c>
      <c r="H336" s="124">
        <v>0</v>
      </c>
      <c r="I336" s="32">
        <v>1.7999999999999999E-146</v>
      </c>
      <c r="J336" s="32">
        <v>8.4900000000000003E-38</v>
      </c>
      <c r="K336" s="124">
        <v>1</v>
      </c>
    </row>
    <row r="337" spans="1:11" ht="15.75" customHeight="1">
      <c r="A337" s="124" t="s">
        <v>9666</v>
      </c>
      <c r="B337" s="124" t="s">
        <v>9335</v>
      </c>
      <c r="C337" s="124">
        <v>0.25007938000000002</v>
      </c>
      <c r="D337" s="124">
        <v>2.7282299999999999E-3</v>
      </c>
      <c r="E337" s="124">
        <v>6301</v>
      </c>
      <c r="F337" s="124">
        <v>25196</v>
      </c>
      <c r="G337" s="124">
        <v>0.24848006</v>
      </c>
      <c r="H337" s="124">
        <v>0</v>
      </c>
      <c r="I337" s="32">
        <v>3.5200000000000002E-136</v>
      </c>
      <c r="J337" s="32">
        <v>9.6799999999999998E-34</v>
      </c>
      <c r="K337" s="124">
        <v>1</v>
      </c>
    </row>
    <row r="338" spans="1:11" ht="15.75" customHeight="1">
      <c r="A338" s="124" t="s">
        <v>9667</v>
      </c>
      <c r="B338" s="124" t="s">
        <v>9335</v>
      </c>
      <c r="C338" s="124">
        <v>0.25222809000000002</v>
      </c>
      <c r="D338" s="124">
        <v>2.7272400000000001E-3</v>
      </c>
      <c r="E338" s="124">
        <v>6396</v>
      </c>
      <c r="F338" s="124">
        <v>25358</v>
      </c>
      <c r="G338" s="124">
        <v>0.24848006</v>
      </c>
      <c r="H338" s="124">
        <v>0</v>
      </c>
      <c r="I338" s="32">
        <v>1.05E-145</v>
      </c>
      <c r="J338" s="32">
        <v>4.88E-38</v>
      </c>
      <c r="K338" s="124">
        <v>1</v>
      </c>
    </row>
    <row r="339" spans="1:11" ht="15.75" customHeight="1">
      <c r="A339" s="124" t="s">
        <v>9668</v>
      </c>
      <c r="B339" s="124" t="s">
        <v>9335</v>
      </c>
      <c r="C339" s="124">
        <v>0.25060576000000001</v>
      </c>
      <c r="D339" s="124">
        <v>2.73128E-3</v>
      </c>
      <c r="E339" s="124">
        <v>6309</v>
      </c>
      <c r="F339" s="124">
        <v>25175</v>
      </c>
      <c r="G339" s="124">
        <v>0.24848006</v>
      </c>
      <c r="H339" s="124">
        <v>0</v>
      </c>
      <c r="I339" s="32">
        <v>3.6000000000000002E-138</v>
      </c>
      <c r="J339" s="32">
        <v>1.05E-34</v>
      </c>
      <c r="K339" s="124">
        <v>1</v>
      </c>
    </row>
    <row r="340" spans="1:11" ht="15.75" customHeight="1">
      <c r="A340" s="124" t="s">
        <v>9669</v>
      </c>
      <c r="B340" s="124" t="s">
        <v>9335</v>
      </c>
      <c r="C340" s="124">
        <v>0.24857887000000001</v>
      </c>
      <c r="D340" s="124">
        <v>2.71543E-3</v>
      </c>
      <c r="E340" s="124">
        <v>6297</v>
      </c>
      <c r="F340" s="124">
        <v>25332</v>
      </c>
      <c r="G340" s="124">
        <v>0.24848006</v>
      </c>
      <c r="H340" s="124">
        <v>0</v>
      </c>
      <c r="I340" s="32">
        <v>7.0200000000000001E-131</v>
      </c>
      <c r="J340" s="32">
        <v>4.4799999999999998E-31</v>
      </c>
      <c r="K340" s="124">
        <v>1</v>
      </c>
    </row>
    <row r="341" spans="1:11" ht="15.75" customHeight="1">
      <c r="A341" s="124" t="s">
        <v>9670</v>
      </c>
      <c r="B341" s="124" t="s">
        <v>9335</v>
      </c>
      <c r="C341" s="124">
        <v>0.24461118000000001</v>
      </c>
      <c r="D341" s="124">
        <v>2.76757E-3</v>
      </c>
      <c r="E341" s="124">
        <v>5901</v>
      </c>
      <c r="F341" s="124">
        <v>24124</v>
      </c>
      <c r="G341" s="124">
        <v>0.24848006</v>
      </c>
      <c r="H341" s="124">
        <v>0</v>
      </c>
      <c r="I341" s="32">
        <v>1.55E-109</v>
      </c>
      <c r="J341" s="32">
        <v>1.62E-22</v>
      </c>
      <c r="K341" s="124">
        <v>1</v>
      </c>
    </row>
    <row r="342" spans="1:11" ht="15.75" customHeight="1">
      <c r="A342" s="124" t="s">
        <v>9671</v>
      </c>
      <c r="B342" s="124" t="s">
        <v>9335</v>
      </c>
      <c r="C342" s="124">
        <v>0.24375986999999999</v>
      </c>
      <c r="D342" s="124">
        <v>2.6982299999999998E-3</v>
      </c>
      <c r="E342" s="124">
        <v>6172</v>
      </c>
      <c r="F342" s="124">
        <v>25320</v>
      </c>
      <c r="G342" s="124">
        <v>0.24848006</v>
      </c>
      <c r="H342" s="124">
        <v>0</v>
      </c>
      <c r="I342" s="32">
        <v>1.52E-111</v>
      </c>
      <c r="J342" s="32">
        <v>5.1000000000000002E-22</v>
      </c>
      <c r="K342" s="124">
        <v>1</v>
      </c>
    </row>
    <row r="343" spans="1:11" ht="15.75" customHeight="1">
      <c r="A343" s="124" t="s">
        <v>9672</v>
      </c>
      <c r="B343" s="124" t="s">
        <v>9335</v>
      </c>
      <c r="C343" s="124">
        <v>0.24656391999999999</v>
      </c>
      <c r="D343" s="124">
        <v>2.7165100000000001E-3</v>
      </c>
      <c r="E343" s="124">
        <v>6207</v>
      </c>
      <c r="F343" s="124">
        <v>25174</v>
      </c>
      <c r="G343" s="124">
        <v>0.24848006</v>
      </c>
      <c r="H343" s="124">
        <v>0</v>
      </c>
      <c r="I343" s="32">
        <v>4.9399999999999995E-122</v>
      </c>
      <c r="J343" s="32">
        <v>4.2000000000000003E-27</v>
      </c>
      <c r="K343" s="124">
        <v>1</v>
      </c>
    </row>
    <row r="344" spans="1:11" ht="15.75" customHeight="1">
      <c r="A344" s="124" t="s">
        <v>9673</v>
      </c>
      <c r="B344" s="124" t="s">
        <v>9335</v>
      </c>
      <c r="C344" s="124">
        <v>0.25246436</v>
      </c>
      <c r="D344" s="124">
        <v>2.7726199999999999E-3</v>
      </c>
      <c r="E344" s="124">
        <v>6198</v>
      </c>
      <c r="F344" s="124">
        <v>24550</v>
      </c>
      <c r="G344" s="124">
        <v>0.24848006</v>
      </c>
      <c r="H344" s="124">
        <v>0</v>
      </c>
      <c r="I344" s="32">
        <v>5.2599999999999997E-142</v>
      </c>
      <c r="J344" s="32">
        <v>2.7800000000000001E-37</v>
      </c>
      <c r="K344" s="124">
        <v>1</v>
      </c>
    </row>
    <row r="345" spans="1:11" ht="15.75" customHeight="1">
      <c r="A345" s="124" t="s">
        <v>9674</v>
      </c>
      <c r="B345" s="124" t="s">
        <v>9335</v>
      </c>
      <c r="C345" s="124">
        <v>0.25185982000000001</v>
      </c>
      <c r="D345" s="124">
        <v>2.9059099999999998E-3</v>
      </c>
      <c r="E345" s="124">
        <v>5620</v>
      </c>
      <c r="F345" s="124">
        <v>22314</v>
      </c>
      <c r="G345" s="124">
        <v>0.24848006</v>
      </c>
      <c r="H345" s="124">
        <v>0</v>
      </c>
      <c r="I345" s="32">
        <v>5.4300000000000003E-127</v>
      </c>
      <c r="J345" s="32">
        <v>6.1400000000000001E-33</v>
      </c>
      <c r="K345" s="124">
        <v>1</v>
      </c>
    </row>
    <row r="346" spans="1:11" ht="15.75" customHeight="1">
      <c r="A346" s="124" t="s">
        <v>9675</v>
      </c>
      <c r="B346" s="124" t="s">
        <v>9335</v>
      </c>
      <c r="C346" s="124">
        <v>0.24964794000000001</v>
      </c>
      <c r="D346" s="124">
        <v>2.70696E-3</v>
      </c>
      <c r="E346" s="124">
        <v>6382</v>
      </c>
      <c r="F346" s="124">
        <v>25564</v>
      </c>
      <c r="G346" s="124">
        <v>0.24848006</v>
      </c>
      <c r="H346" s="124">
        <v>0</v>
      </c>
      <c r="I346" s="32">
        <v>2.08E-136</v>
      </c>
      <c r="J346" s="32">
        <v>2.1299999999999999E-33</v>
      </c>
      <c r="K346" s="124">
        <v>1</v>
      </c>
    </row>
    <row r="347" spans="1:11" ht="15.75" customHeight="1">
      <c r="A347" s="124" t="s">
        <v>9676</v>
      </c>
      <c r="B347" s="124" t="s">
        <v>9335</v>
      </c>
      <c r="C347" s="124">
        <v>0.25259835000000003</v>
      </c>
      <c r="D347" s="124">
        <v>2.6958099999999999E-3</v>
      </c>
      <c r="E347" s="124">
        <v>6562</v>
      </c>
      <c r="F347" s="124">
        <v>25978</v>
      </c>
      <c r="G347" s="124">
        <v>0.24848006</v>
      </c>
      <c r="H347" s="124">
        <v>0</v>
      </c>
      <c r="I347" s="32">
        <v>8.8699999999999997E-151</v>
      </c>
      <c r="J347" s="32">
        <v>1.1300000000000001E-39</v>
      </c>
      <c r="K347" s="124">
        <v>1</v>
      </c>
    </row>
    <row r="348" spans="1:11" ht="15.75" customHeight="1">
      <c r="A348" s="124" t="s">
        <v>9677</v>
      </c>
      <c r="B348" s="124" t="s">
        <v>9335</v>
      </c>
      <c r="C348" s="124">
        <v>0.25118574999999999</v>
      </c>
      <c r="D348" s="124">
        <v>2.6931400000000001E-3</v>
      </c>
      <c r="E348" s="124">
        <v>6514</v>
      </c>
      <c r="F348" s="124">
        <v>25933</v>
      </c>
      <c r="G348" s="124">
        <v>0.24848006</v>
      </c>
      <c r="H348" s="124">
        <v>0</v>
      </c>
      <c r="I348" s="32">
        <v>1.0699999999999999E-144</v>
      </c>
      <c r="J348" s="32">
        <v>7.4E-37</v>
      </c>
      <c r="K348" s="124">
        <v>1</v>
      </c>
    </row>
    <row r="349" spans="1:11" ht="15.75" customHeight="1">
      <c r="A349" s="124" t="s">
        <v>9678</v>
      </c>
      <c r="B349" s="124" t="s">
        <v>9335</v>
      </c>
      <c r="C349" s="124">
        <v>0.248138</v>
      </c>
      <c r="D349" s="124">
        <v>2.68322E-3</v>
      </c>
      <c r="E349" s="124">
        <v>6430</v>
      </c>
      <c r="F349" s="124">
        <v>25913</v>
      </c>
      <c r="G349" s="124">
        <v>0.24848006</v>
      </c>
      <c r="H349" s="124">
        <v>0</v>
      </c>
      <c r="I349" s="32">
        <v>4.7000000000000002E-132</v>
      </c>
      <c r="J349" s="32">
        <v>6.4300000000000003E-31</v>
      </c>
      <c r="K349" s="124">
        <v>1</v>
      </c>
    </row>
    <row r="350" spans="1:11" ht="15.75" customHeight="1">
      <c r="A350" s="124" t="s">
        <v>9679</v>
      </c>
      <c r="B350" s="124" t="s">
        <v>9335</v>
      </c>
      <c r="C350" s="124">
        <v>0.24794832999999999</v>
      </c>
      <c r="D350" s="124">
        <v>2.6617099999999999E-3</v>
      </c>
      <c r="E350" s="124">
        <v>6526</v>
      </c>
      <c r="F350" s="124">
        <v>26320</v>
      </c>
      <c r="G350" s="124">
        <v>0.24848006</v>
      </c>
      <c r="H350" s="124">
        <v>0</v>
      </c>
      <c r="I350" s="32">
        <v>2.5199999999999999E-133</v>
      </c>
      <c r="J350" s="32">
        <v>5.0900000000000003E-31</v>
      </c>
      <c r="K350" s="124">
        <v>1</v>
      </c>
    </row>
    <row r="351" spans="1:11" ht="15.75" customHeight="1">
      <c r="A351" s="124" t="s">
        <v>9680</v>
      </c>
      <c r="B351" s="124" t="s">
        <v>9335</v>
      </c>
      <c r="C351" s="124">
        <v>0.24473238999999999</v>
      </c>
      <c r="D351" s="124">
        <v>2.63482E-3</v>
      </c>
      <c r="E351" s="124">
        <v>6516</v>
      </c>
      <c r="F351" s="124">
        <v>26625</v>
      </c>
      <c r="G351" s="124">
        <v>0.24848006</v>
      </c>
      <c r="H351" s="124">
        <v>0</v>
      </c>
      <c r="I351" s="32">
        <v>2.5100000000000002E-121</v>
      </c>
      <c r="J351" s="32">
        <v>5.1500000000000001E-25</v>
      </c>
      <c r="K351" s="124">
        <v>1</v>
      </c>
    </row>
    <row r="352" spans="1:11" ht="15.75" customHeight="1">
      <c r="A352" s="124" t="s">
        <v>9681</v>
      </c>
      <c r="B352" s="124" t="s">
        <v>9335</v>
      </c>
      <c r="C352" s="124">
        <v>0.24438573</v>
      </c>
      <c r="D352" s="124">
        <v>2.6400099999999999E-3</v>
      </c>
      <c r="E352" s="124">
        <v>6475</v>
      </c>
      <c r="F352" s="124">
        <v>26495</v>
      </c>
      <c r="G352" s="124">
        <v>0.24848006</v>
      </c>
      <c r="H352" s="124">
        <v>0</v>
      </c>
      <c r="I352" s="32">
        <v>2.7100000000000002E-119</v>
      </c>
      <c r="J352" s="32">
        <v>3.2000000000000001E-24</v>
      </c>
      <c r="K352" s="124">
        <v>1</v>
      </c>
    </row>
    <row r="353" spans="1:11" ht="15.75" customHeight="1">
      <c r="A353" s="124" t="s">
        <v>9682</v>
      </c>
      <c r="B353" s="124" t="s">
        <v>9335</v>
      </c>
      <c r="C353" s="124">
        <v>0.24989664</v>
      </c>
      <c r="D353" s="124">
        <v>2.6542599999999999E-3</v>
      </c>
      <c r="E353" s="124">
        <v>6649</v>
      </c>
      <c r="F353" s="124">
        <v>26607</v>
      </c>
      <c r="G353" s="124">
        <v>0.24848006</v>
      </c>
      <c r="H353" s="124">
        <v>0</v>
      </c>
      <c r="I353" s="32">
        <v>5.3900000000000002E-143</v>
      </c>
      <c r="J353" s="32">
        <v>3.1599999999999999E-35</v>
      </c>
      <c r="K353" s="124">
        <v>1</v>
      </c>
    </row>
    <row r="354" spans="1:11" ht="15.75" customHeight="1">
      <c r="A354" s="124" t="s">
        <v>9683</v>
      </c>
      <c r="B354" s="124" t="s">
        <v>9335</v>
      </c>
      <c r="C354" s="124">
        <v>0.24853471999999999</v>
      </c>
      <c r="D354" s="124">
        <v>2.6489700000000001E-3</v>
      </c>
      <c r="E354" s="124">
        <v>6615</v>
      </c>
      <c r="F354" s="124">
        <v>26616</v>
      </c>
      <c r="G354" s="124">
        <v>0.24848006</v>
      </c>
      <c r="H354" s="124">
        <v>0</v>
      </c>
      <c r="I354" s="32">
        <v>2.7200000000000001E-137</v>
      </c>
      <c r="J354" s="32">
        <v>1.5800000000000001E-32</v>
      </c>
      <c r="K354" s="124">
        <v>1</v>
      </c>
    </row>
    <row r="355" spans="1:11" ht="15.75" customHeight="1">
      <c r="A355" s="124" t="s">
        <v>9684</v>
      </c>
      <c r="B355" s="124" t="s">
        <v>9335</v>
      </c>
      <c r="C355" s="124">
        <v>0.24539553</v>
      </c>
      <c r="D355" s="124">
        <v>2.6436400000000001E-3</v>
      </c>
      <c r="E355" s="124">
        <v>6502</v>
      </c>
      <c r="F355" s="124">
        <v>26496</v>
      </c>
      <c r="G355" s="124">
        <v>0.24848006</v>
      </c>
      <c r="H355" s="124">
        <v>0</v>
      </c>
      <c r="I355" s="32">
        <v>1.6400000000000002E-123</v>
      </c>
      <c r="J355" s="32">
        <v>3.4100000000000001E-26</v>
      </c>
      <c r="K355" s="124">
        <v>1</v>
      </c>
    </row>
    <row r="356" spans="1:11" ht="15.75" customHeight="1">
      <c r="A356" s="124" t="s">
        <v>9685</v>
      </c>
      <c r="B356" s="124" t="s">
        <v>9335</v>
      </c>
      <c r="C356" s="124">
        <v>0.24938948999999999</v>
      </c>
      <c r="D356" s="124">
        <v>2.6519600000000001E-3</v>
      </c>
      <c r="E356" s="124">
        <v>6638</v>
      </c>
      <c r="F356" s="124">
        <v>26617</v>
      </c>
      <c r="G356" s="124">
        <v>0.24848006</v>
      </c>
      <c r="H356" s="124">
        <v>0</v>
      </c>
      <c r="I356" s="32">
        <v>6.6200000000000005E-141</v>
      </c>
      <c r="J356" s="32">
        <v>3.1399999999999999E-34</v>
      </c>
      <c r="K356" s="124">
        <v>1</v>
      </c>
    </row>
    <row r="357" spans="1:11" ht="15.75" customHeight="1">
      <c r="A357" s="124" t="s">
        <v>9686</v>
      </c>
      <c r="B357" s="124" t="s">
        <v>9335</v>
      </c>
      <c r="C357" s="124">
        <v>0.24552188</v>
      </c>
      <c r="D357" s="124">
        <v>2.6457999999999998E-3</v>
      </c>
      <c r="E357" s="124">
        <v>6497</v>
      </c>
      <c r="F357" s="124">
        <v>26462</v>
      </c>
      <c r="G357" s="124">
        <v>0.24848006</v>
      </c>
      <c r="H357" s="124">
        <v>0</v>
      </c>
      <c r="I357" s="32">
        <v>6.9899999999999999E-124</v>
      </c>
      <c r="J357" s="32">
        <v>2.0800000000000001E-26</v>
      </c>
      <c r="K357" s="124">
        <v>1</v>
      </c>
    </row>
    <row r="358" spans="1:11" ht="15.75" customHeight="1">
      <c r="A358" s="124" t="s">
        <v>9687</v>
      </c>
      <c r="B358" s="124" t="s">
        <v>9335</v>
      </c>
      <c r="C358" s="124">
        <v>0.24613645000000001</v>
      </c>
      <c r="D358" s="124">
        <v>2.6446299999999998E-3</v>
      </c>
      <c r="E358" s="124">
        <v>6530</v>
      </c>
      <c r="F358" s="124">
        <v>26530</v>
      </c>
      <c r="G358" s="124">
        <v>0.24848006</v>
      </c>
      <c r="H358" s="124">
        <v>0</v>
      </c>
      <c r="I358" s="32">
        <v>8.9599999999999993E-127</v>
      </c>
      <c r="J358" s="32">
        <v>1.11E-27</v>
      </c>
      <c r="K358" s="124">
        <v>1</v>
      </c>
    </row>
    <row r="359" spans="1:11" ht="15.75" customHeight="1">
      <c r="A359" s="124" t="s">
        <v>9688</v>
      </c>
      <c r="B359" s="124" t="s">
        <v>9335</v>
      </c>
      <c r="C359" s="124">
        <v>0.24693639000000001</v>
      </c>
      <c r="D359" s="124">
        <v>2.6479699999999999E-3</v>
      </c>
      <c r="E359" s="124">
        <v>6549</v>
      </c>
      <c r="F359" s="124">
        <v>26521</v>
      </c>
      <c r="G359" s="124">
        <v>0.24848006</v>
      </c>
      <c r="H359" s="124">
        <v>0</v>
      </c>
      <c r="I359" s="32">
        <v>4.3599999999999996E-130</v>
      </c>
      <c r="J359" s="32">
        <v>2.99E-29</v>
      </c>
      <c r="K359" s="124">
        <v>1</v>
      </c>
    </row>
    <row r="360" spans="1:11" ht="15.75" customHeight="1">
      <c r="A360" s="124" t="s">
        <v>9689</v>
      </c>
      <c r="B360" s="124" t="s">
        <v>9335</v>
      </c>
      <c r="C360" s="124">
        <v>0.24764555999999999</v>
      </c>
      <c r="D360" s="124">
        <v>2.66534E-3</v>
      </c>
      <c r="E360" s="124">
        <v>6495</v>
      </c>
      <c r="F360" s="124">
        <v>26227</v>
      </c>
      <c r="G360" s="124">
        <v>0.24848006</v>
      </c>
      <c r="H360" s="124">
        <v>0</v>
      </c>
      <c r="I360" s="32">
        <v>1.34E-131</v>
      </c>
      <c r="J360" s="32">
        <v>2.5499999999999999E-30</v>
      </c>
      <c r="K360" s="124">
        <v>1</v>
      </c>
    </row>
    <row r="361" spans="1:11" ht="15.75" customHeight="1">
      <c r="A361" s="124" t="s">
        <v>9690</v>
      </c>
      <c r="B361" s="124" t="s">
        <v>9335</v>
      </c>
      <c r="C361" s="124">
        <v>0.24613183</v>
      </c>
      <c r="D361" s="124">
        <v>2.67907E-3</v>
      </c>
      <c r="E361" s="124">
        <v>6363</v>
      </c>
      <c r="F361" s="124">
        <v>25852</v>
      </c>
      <c r="G361" s="124">
        <v>0.24848006</v>
      </c>
      <c r="H361" s="124">
        <v>0</v>
      </c>
      <c r="I361" s="32">
        <v>1.56E-123</v>
      </c>
      <c r="J361" s="32">
        <v>5.52E-27</v>
      </c>
      <c r="K361" s="124">
        <v>1</v>
      </c>
    </row>
    <row r="362" spans="1:11" ht="15.75" customHeight="1">
      <c r="A362" s="124" t="s">
        <v>9691</v>
      </c>
      <c r="B362" s="124" t="s">
        <v>9335</v>
      </c>
      <c r="C362" s="124">
        <v>0.25246452000000003</v>
      </c>
      <c r="D362" s="124">
        <v>3.19725E-3</v>
      </c>
      <c r="E362" s="124">
        <v>4661</v>
      </c>
      <c r="F362" s="124">
        <v>18462</v>
      </c>
      <c r="G362" s="124">
        <v>0.24848006</v>
      </c>
      <c r="H362" s="124">
        <v>0</v>
      </c>
      <c r="I362" s="32">
        <v>5.8099999999999995E-107</v>
      </c>
      <c r="J362" s="32">
        <v>3.29E-28</v>
      </c>
      <c r="K362" s="124">
        <v>1</v>
      </c>
    </row>
    <row r="363" spans="1:11" ht="15.75" customHeight="1">
      <c r="A363" s="124" t="s">
        <v>9692</v>
      </c>
      <c r="B363" s="124" t="s">
        <v>9335</v>
      </c>
      <c r="C363" s="124">
        <v>0.25612032000000001</v>
      </c>
      <c r="D363" s="124">
        <v>3.2338699999999998E-3</v>
      </c>
      <c r="E363" s="124">
        <v>4666</v>
      </c>
      <c r="F363" s="124">
        <v>18218</v>
      </c>
      <c r="G363" s="124">
        <v>0.24848006</v>
      </c>
      <c r="H363" s="124">
        <v>0</v>
      </c>
      <c r="I363" s="32">
        <v>3.86E-116</v>
      </c>
      <c r="J363" s="32">
        <v>7.6399999999999998E-33</v>
      </c>
      <c r="K363" s="124">
        <v>1</v>
      </c>
    </row>
    <row r="364" spans="1:11" ht="15.75" customHeight="1">
      <c r="A364" s="124" t="s">
        <v>9693</v>
      </c>
      <c r="B364" s="124" t="s">
        <v>9335</v>
      </c>
      <c r="C364" s="124">
        <v>0.24915103</v>
      </c>
      <c r="D364" s="124">
        <v>2.7500599999999999E-3</v>
      </c>
      <c r="E364" s="124">
        <v>6163</v>
      </c>
      <c r="F364" s="124">
        <v>24736</v>
      </c>
      <c r="G364" s="124">
        <v>0.24848006</v>
      </c>
      <c r="H364" s="124">
        <v>0</v>
      </c>
      <c r="I364" s="32">
        <v>4.6200000000000003E-130</v>
      </c>
      <c r="J364" s="32">
        <v>2.0300000000000001E-31</v>
      </c>
      <c r="K364" s="124">
        <v>1</v>
      </c>
    </row>
    <row r="365" spans="1:11" ht="15.75" customHeight="1">
      <c r="A365" s="124" t="s">
        <v>9694</v>
      </c>
      <c r="B365" s="124" t="s">
        <v>9335</v>
      </c>
      <c r="C365" s="124">
        <v>0.24832852</v>
      </c>
      <c r="D365" s="124">
        <v>2.8375399999999999E-3</v>
      </c>
      <c r="E365" s="124">
        <v>5757</v>
      </c>
      <c r="F365" s="124">
        <v>23183</v>
      </c>
      <c r="G365" s="124">
        <v>0.24848006</v>
      </c>
      <c r="H365" s="124">
        <v>0</v>
      </c>
      <c r="I365" s="32">
        <v>6.4500000000000005E-119</v>
      </c>
      <c r="J365" s="32">
        <v>4.5800000000000003E-28</v>
      </c>
      <c r="K365" s="124">
        <v>1</v>
      </c>
    </row>
    <row r="366" spans="1:11" ht="15.75" customHeight="1">
      <c r="A366" s="124" t="s">
        <v>9695</v>
      </c>
      <c r="B366" s="124" t="s">
        <v>9335</v>
      </c>
      <c r="C366" s="124">
        <v>0.24999045</v>
      </c>
      <c r="D366" s="124">
        <v>2.6769200000000002E-3</v>
      </c>
      <c r="E366" s="124">
        <v>6541</v>
      </c>
      <c r="F366" s="124">
        <v>26165</v>
      </c>
      <c r="G366" s="124">
        <v>0.24848006</v>
      </c>
      <c r="H366" s="124">
        <v>0</v>
      </c>
      <c r="I366" s="32">
        <v>5.0799999999999998E-141</v>
      </c>
      <c r="J366" s="32">
        <v>7.7499999999999995E-35</v>
      </c>
      <c r="K366" s="124">
        <v>1</v>
      </c>
    </row>
    <row r="367" spans="1:11" ht="15.75" customHeight="1">
      <c r="A367" s="124" t="s">
        <v>9696</v>
      </c>
      <c r="B367" s="124" t="s">
        <v>9335</v>
      </c>
      <c r="C367" s="124">
        <v>0.24235213</v>
      </c>
      <c r="D367" s="124">
        <v>2.6547799999999998E-3</v>
      </c>
      <c r="E367" s="124">
        <v>6314</v>
      </c>
      <c r="F367" s="124">
        <v>26053</v>
      </c>
      <c r="G367" s="124">
        <v>0.24848006</v>
      </c>
      <c r="H367" s="124">
        <v>0</v>
      </c>
      <c r="I367" s="32">
        <v>4.8399999999999999E-109</v>
      </c>
      <c r="J367" s="32">
        <v>5.3399999999999997E-20</v>
      </c>
      <c r="K367" s="124">
        <v>1</v>
      </c>
    </row>
    <row r="368" spans="1:11" ht="15.75" customHeight="1">
      <c r="A368" s="124" t="s">
        <v>9697</v>
      </c>
      <c r="B368" s="124" t="s">
        <v>9335</v>
      </c>
      <c r="C368" s="124">
        <v>0.25039843000000001</v>
      </c>
      <c r="D368" s="124">
        <v>2.9235099999999998E-3</v>
      </c>
      <c r="E368" s="124">
        <v>5499</v>
      </c>
      <c r="F368" s="124">
        <v>21961</v>
      </c>
      <c r="G368" s="124">
        <v>0.24848006</v>
      </c>
      <c r="H368" s="124">
        <v>0</v>
      </c>
      <c r="I368" s="32">
        <v>6.7500000000000007E-120</v>
      </c>
      <c r="J368" s="32">
        <v>5.0499999999999997E-30</v>
      </c>
      <c r="K368" s="124">
        <v>1</v>
      </c>
    </row>
    <row r="369" spans="1:11" ht="15.75" customHeight="1">
      <c r="A369" s="124" t="s">
        <v>9698</v>
      </c>
      <c r="B369" s="124" t="s">
        <v>9335</v>
      </c>
      <c r="C369" s="124">
        <v>0.24709666999999999</v>
      </c>
      <c r="D369" s="124">
        <v>2.7877800000000001E-3</v>
      </c>
      <c r="E369" s="124">
        <v>5915</v>
      </c>
      <c r="F369" s="124">
        <v>23938</v>
      </c>
      <c r="G369" s="124">
        <v>0.24848006</v>
      </c>
      <c r="H369" s="124">
        <v>0</v>
      </c>
      <c r="I369" s="32">
        <v>4.2799999999999999E-118</v>
      </c>
      <c r="J369" s="32">
        <v>9.32E-27</v>
      </c>
      <c r="K369" s="124">
        <v>1</v>
      </c>
    </row>
    <row r="370" spans="1:11" ht="15.75" customHeight="1">
      <c r="A370" s="124" t="s">
        <v>9699</v>
      </c>
      <c r="B370" s="124" t="s">
        <v>9335</v>
      </c>
      <c r="C370" s="124">
        <v>0.25032993999999997</v>
      </c>
      <c r="D370" s="124">
        <v>3.1475100000000001E-3</v>
      </c>
      <c r="E370" s="124">
        <v>4742</v>
      </c>
      <c r="F370" s="124">
        <v>18943</v>
      </c>
      <c r="G370" s="124">
        <v>0.24848006</v>
      </c>
      <c r="H370" s="124">
        <v>0</v>
      </c>
      <c r="I370" s="32">
        <v>2.6E-103</v>
      </c>
      <c r="J370" s="32">
        <v>6.7500000000000004E-26</v>
      </c>
      <c r="K370" s="124">
        <v>1</v>
      </c>
    </row>
    <row r="371" spans="1:11" ht="15.75" customHeight="1">
      <c r="A371" s="124" t="s">
        <v>9700</v>
      </c>
      <c r="B371" s="124" t="s">
        <v>9335</v>
      </c>
      <c r="C371" s="124">
        <v>0.24640063000000001</v>
      </c>
      <c r="D371" s="124">
        <v>2.6953200000000002E-3</v>
      </c>
      <c r="E371" s="124">
        <v>6298</v>
      </c>
      <c r="F371" s="124">
        <v>25560</v>
      </c>
      <c r="G371" s="124">
        <v>0.24848006</v>
      </c>
      <c r="H371" s="124">
        <v>0</v>
      </c>
      <c r="I371" s="32">
        <v>3.1199999999999999E-123</v>
      </c>
      <c r="J371" s="32">
        <v>3.3799999999999999E-27</v>
      </c>
      <c r="K371" s="124">
        <v>1</v>
      </c>
    </row>
    <row r="372" spans="1:11" ht="15.75" customHeight="1">
      <c r="A372" s="124" t="s">
        <v>9701</v>
      </c>
      <c r="B372" s="124" t="s">
        <v>9335</v>
      </c>
      <c r="C372" s="124">
        <v>0.25138427000000002</v>
      </c>
      <c r="D372" s="124">
        <v>3.1502499999999998E-3</v>
      </c>
      <c r="E372" s="124">
        <v>4767</v>
      </c>
      <c r="F372" s="124">
        <v>18963</v>
      </c>
      <c r="G372" s="124">
        <v>0.24848006</v>
      </c>
      <c r="H372" s="124">
        <v>0</v>
      </c>
      <c r="I372" s="32">
        <v>1.36E-106</v>
      </c>
      <c r="J372" s="32">
        <v>2.0199999999999999E-27</v>
      </c>
      <c r="K372" s="124">
        <v>1</v>
      </c>
    </row>
    <row r="373" spans="1:11" ht="15.75" customHeight="1">
      <c r="A373" s="124" t="s">
        <v>9702</v>
      </c>
      <c r="B373" s="124" t="s">
        <v>9335</v>
      </c>
      <c r="C373" s="124">
        <v>0.24724009999999999</v>
      </c>
      <c r="D373" s="124">
        <v>2.6944600000000001E-3</v>
      </c>
      <c r="E373" s="124">
        <v>6338</v>
      </c>
      <c r="F373" s="124">
        <v>25635</v>
      </c>
      <c r="G373" s="124">
        <v>0.24848006</v>
      </c>
      <c r="H373" s="124">
        <v>0</v>
      </c>
      <c r="I373" s="32">
        <v>5.3500000000000001E-127</v>
      </c>
      <c r="J373" s="32">
        <v>7.0699999999999997E-29</v>
      </c>
      <c r="K373" s="124">
        <v>1</v>
      </c>
    </row>
    <row r="374" spans="1:11" ht="15.75" customHeight="1">
      <c r="A374" s="124" t="s">
        <v>9703</v>
      </c>
      <c r="B374" s="124" t="s">
        <v>9335</v>
      </c>
      <c r="C374" s="124">
        <v>0.24802078999999999</v>
      </c>
      <c r="D374" s="124">
        <v>2.7307999999999998E-3</v>
      </c>
      <c r="E374" s="124">
        <v>6203</v>
      </c>
      <c r="F374" s="124">
        <v>25010</v>
      </c>
      <c r="G374" s="124">
        <v>0.24848006</v>
      </c>
      <c r="H374" s="124">
        <v>0</v>
      </c>
      <c r="I374" s="32">
        <v>5.1800000000000004E-127</v>
      </c>
      <c r="J374" s="32">
        <v>1.2E-29</v>
      </c>
      <c r="K374" s="124">
        <v>1</v>
      </c>
    </row>
    <row r="375" spans="1:11" ht="15.75" customHeight="1">
      <c r="A375" s="124" t="s">
        <v>9704</v>
      </c>
      <c r="B375" s="124" t="s">
        <v>9335</v>
      </c>
      <c r="C375" s="124">
        <v>0.24268455999999999</v>
      </c>
      <c r="D375" s="124">
        <v>2.65489E-3</v>
      </c>
      <c r="E375" s="124">
        <v>6328</v>
      </c>
      <c r="F375" s="124">
        <v>26075</v>
      </c>
      <c r="G375" s="124">
        <v>0.24848006</v>
      </c>
      <c r="H375" s="124">
        <v>0</v>
      </c>
      <c r="I375" s="32">
        <v>1.7800000000000001E-110</v>
      </c>
      <c r="J375" s="32">
        <v>1.2399999999999999E-20</v>
      </c>
      <c r="K375" s="124">
        <v>1</v>
      </c>
    </row>
    <row r="376" spans="1:11" ht="15.75" customHeight="1">
      <c r="A376" s="124" t="s">
        <v>9705</v>
      </c>
      <c r="B376" s="124" t="s">
        <v>9335</v>
      </c>
      <c r="C376" s="124">
        <v>0.25227514000000001</v>
      </c>
      <c r="D376" s="124">
        <v>2.9519500000000001E-3</v>
      </c>
      <c r="E376" s="124">
        <v>5461</v>
      </c>
      <c r="F376" s="124">
        <v>21647</v>
      </c>
      <c r="G376" s="124">
        <v>0.24848006</v>
      </c>
      <c r="H376" s="124">
        <v>0</v>
      </c>
      <c r="I376" s="32">
        <v>1.21E-124</v>
      </c>
      <c r="J376" s="32">
        <v>1.2000000000000001E-32</v>
      </c>
      <c r="K376" s="124">
        <v>1</v>
      </c>
    </row>
    <row r="377" spans="1:11" ht="15.75" customHeight="1">
      <c r="A377" s="124" t="s">
        <v>9706</v>
      </c>
      <c r="B377" s="124" t="s">
        <v>9335</v>
      </c>
      <c r="C377" s="124">
        <v>0.25005868999999997</v>
      </c>
      <c r="D377" s="124">
        <v>2.9672600000000002E-3</v>
      </c>
      <c r="E377" s="124">
        <v>5326</v>
      </c>
      <c r="F377" s="124">
        <v>21299</v>
      </c>
      <c r="G377" s="124">
        <v>0.24848006</v>
      </c>
      <c r="H377" s="124">
        <v>0</v>
      </c>
      <c r="I377" s="32">
        <v>3.72E-115</v>
      </c>
      <c r="J377" s="32">
        <v>1.34E-28</v>
      </c>
      <c r="K377" s="124">
        <v>1</v>
      </c>
    </row>
    <row r="378" spans="1:11" ht="15.75" customHeight="1">
      <c r="A378" s="124" t="s">
        <v>9707</v>
      </c>
      <c r="B378" s="124" t="s">
        <v>9335</v>
      </c>
      <c r="C378" s="124">
        <v>0.2453371</v>
      </c>
      <c r="D378" s="124">
        <v>2.73398E-3</v>
      </c>
      <c r="E378" s="124">
        <v>6077</v>
      </c>
      <c r="F378" s="124">
        <v>24770</v>
      </c>
      <c r="G378" s="124">
        <v>0.24848006</v>
      </c>
      <c r="H378" s="124">
        <v>0</v>
      </c>
      <c r="I378" s="32">
        <v>2.7700000000000001E-115</v>
      </c>
      <c r="J378" s="32">
        <v>1.9999999999999998E-24</v>
      </c>
      <c r="K378" s="124">
        <v>1</v>
      </c>
    </row>
    <row r="379" spans="1:11" ht="15.75" customHeight="1">
      <c r="A379" s="124" t="s">
        <v>9708</v>
      </c>
      <c r="B379" s="124" t="s">
        <v>9335</v>
      </c>
      <c r="C379" s="124">
        <v>0.24814236000000001</v>
      </c>
      <c r="D379" s="124">
        <v>2.6663199999999998E-3</v>
      </c>
      <c r="E379" s="124">
        <v>6512</v>
      </c>
      <c r="F379" s="124">
        <v>26243</v>
      </c>
      <c r="G379" s="124">
        <v>0.24848006</v>
      </c>
      <c r="H379" s="124">
        <v>0</v>
      </c>
      <c r="I379" s="32">
        <v>9.5799999999999993E-134</v>
      </c>
      <c r="J379" s="32">
        <v>2.6E-31</v>
      </c>
      <c r="K379" s="124">
        <v>1</v>
      </c>
    </row>
    <row r="380" spans="1:11" ht="15.75" customHeight="1">
      <c r="A380" s="124" t="s">
        <v>9709</v>
      </c>
      <c r="B380" s="124" t="s">
        <v>9335</v>
      </c>
      <c r="C380" s="124">
        <v>0.24199804</v>
      </c>
      <c r="D380" s="124">
        <v>2.6807599999999999E-3</v>
      </c>
      <c r="E380" s="124">
        <v>6177</v>
      </c>
      <c r="F380" s="124">
        <v>25525</v>
      </c>
      <c r="G380" s="124">
        <v>0.24848006</v>
      </c>
      <c r="H380" s="124">
        <v>0</v>
      </c>
      <c r="I380" s="32">
        <v>1.8999999999999999E-105</v>
      </c>
      <c r="J380" s="32">
        <v>5.7299999999999996E-19</v>
      </c>
      <c r="K380" s="124">
        <v>1</v>
      </c>
    </row>
    <row r="381" spans="1:11" ht="15.75" customHeight="1">
      <c r="A381" s="124" t="s">
        <v>9710</v>
      </c>
      <c r="B381" s="124" t="s">
        <v>9335</v>
      </c>
      <c r="C381" s="124">
        <v>0.25146513999999998</v>
      </c>
      <c r="D381" s="124">
        <v>2.69397E-3</v>
      </c>
      <c r="E381" s="124">
        <v>6522</v>
      </c>
      <c r="F381" s="124">
        <v>25936</v>
      </c>
      <c r="G381" s="124">
        <v>0.24848006</v>
      </c>
      <c r="H381" s="124">
        <v>0</v>
      </c>
      <c r="I381" s="32">
        <v>7.2499999999999996E-146</v>
      </c>
      <c r="J381" s="32">
        <v>2.1000000000000001E-37</v>
      </c>
      <c r="K381" s="124">
        <v>1</v>
      </c>
    </row>
    <row r="382" spans="1:11" ht="15.75" customHeight="1">
      <c r="A382" s="124" t="s">
        <v>9711</v>
      </c>
      <c r="B382" s="124" t="s">
        <v>9335</v>
      </c>
      <c r="C382" s="124">
        <v>0.24523618999999999</v>
      </c>
      <c r="D382" s="124">
        <v>2.72208E-3</v>
      </c>
      <c r="E382" s="124">
        <v>6126</v>
      </c>
      <c r="F382" s="124">
        <v>24980</v>
      </c>
      <c r="G382" s="124">
        <v>0.24848006</v>
      </c>
      <c r="H382" s="124">
        <v>0</v>
      </c>
      <c r="I382" s="32">
        <v>7.39E-116</v>
      </c>
      <c r="J382" s="32">
        <v>1.93E-24</v>
      </c>
      <c r="K382" s="124">
        <v>1</v>
      </c>
    </row>
    <row r="383" spans="1:11" ht="15.75" customHeight="1">
      <c r="A383" s="124" t="s">
        <v>9712</v>
      </c>
      <c r="B383" s="124" t="s">
        <v>9335</v>
      </c>
      <c r="C383" s="124">
        <v>0.24194972000000001</v>
      </c>
      <c r="D383" s="124">
        <v>2.6531800000000002E-3</v>
      </c>
      <c r="E383" s="124">
        <v>6304</v>
      </c>
      <c r="F383" s="124">
        <v>26055</v>
      </c>
      <c r="G383" s="124">
        <v>0.24848006</v>
      </c>
      <c r="H383" s="124">
        <v>0</v>
      </c>
      <c r="I383" s="32">
        <v>1.9599999999999999E-107</v>
      </c>
      <c r="J383" s="32">
        <v>2.9E-19</v>
      </c>
      <c r="K383" s="124">
        <v>1</v>
      </c>
    </row>
    <row r="384" spans="1:11" ht="15.75" customHeight="1">
      <c r="A384" s="124" t="s">
        <v>9713</v>
      </c>
      <c r="B384" s="124" t="s">
        <v>9335</v>
      </c>
      <c r="C384" s="124">
        <v>0.2486631</v>
      </c>
      <c r="D384" s="124">
        <v>2.6714E-3</v>
      </c>
      <c r="E384" s="124">
        <v>6510</v>
      </c>
      <c r="F384" s="124">
        <v>26180</v>
      </c>
      <c r="G384" s="124">
        <v>0.24848006</v>
      </c>
      <c r="H384" s="124">
        <v>0</v>
      </c>
      <c r="I384" s="32">
        <v>1.3800000000000001E-135</v>
      </c>
      <c r="J384" s="32">
        <v>2.9500000000000003E-32</v>
      </c>
      <c r="K384" s="124">
        <v>1</v>
      </c>
    </row>
    <row r="385" spans="1:11" ht="15.75" customHeight="1">
      <c r="A385" s="124" t="s">
        <v>9714</v>
      </c>
      <c r="B385" s="124" t="s">
        <v>9335</v>
      </c>
      <c r="C385" s="124">
        <v>0.24323396999999999</v>
      </c>
      <c r="D385" s="124">
        <v>2.8097999999999999E-3</v>
      </c>
      <c r="E385" s="124">
        <v>5671</v>
      </c>
      <c r="F385" s="124">
        <v>23315</v>
      </c>
      <c r="G385" s="124">
        <v>0.24848006</v>
      </c>
      <c r="H385" s="124">
        <v>0</v>
      </c>
      <c r="I385" s="32">
        <v>7.5900000000000001E-101</v>
      </c>
      <c r="J385" s="32">
        <v>1.95E-19</v>
      </c>
      <c r="K385" s="124">
        <v>1</v>
      </c>
    </row>
    <row r="386" spans="1:11" ht="15.75" customHeight="1">
      <c r="A386" s="124" t="s">
        <v>9715</v>
      </c>
      <c r="B386" s="124" t="s">
        <v>9335</v>
      </c>
      <c r="C386" s="124">
        <v>0.24611948</v>
      </c>
      <c r="D386" s="124">
        <v>2.65037E-3</v>
      </c>
      <c r="E386" s="124">
        <v>6501</v>
      </c>
      <c r="F386" s="124">
        <v>26414</v>
      </c>
      <c r="G386" s="124">
        <v>0.24848006</v>
      </c>
      <c r="H386" s="124">
        <v>0</v>
      </c>
      <c r="I386" s="32">
        <v>3.7499999999999999E-126</v>
      </c>
      <c r="J386" s="32">
        <v>1.5700000000000001E-27</v>
      </c>
      <c r="K386" s="124">
        <v>1</v>
      </c>
    </row>
    <row r="387" spans="1:11" ht="15.75" customHeight="1">
      <c r="A387" s="124" t="s">
        <v>9716</v>
      </c>
      <c r="B387" s="124" t="s">
        <v>9335</v>
      </c>
      <c r="C387" s="124">
        <v>0.24314343999999999</v>
      </c>
      <c r="D387" s="124">
        <v>2.7632500000000001E-3</v>
      </c>
      <c r="E387" s="124">
        <v>5860</v>
      </c>
      <c r="F387" s="124">
        <v>24101</v>
      </c>
      <c r="G387" s="124">
        <v>0.24848006</v>
      </c>
      <c r="H387" s="124">
        <v>0</v>
      </c>
      <c r="I387" s="32">
        <v>6.9799999999999996E-104</v>
      </c>
      <c r="J387" s="32">
        <v>6.5199999999999998E-20</v>
      </c>
      <c r="K387" s="124">
        <v>1</v>
      </c>
    </row>
    <row r="388" spans="1:11" ht="15.75" customHeight="1">
      <c r="A388" s="124" t="s">
        <v>9717</v>
      </c>
      <c r="B388" s="124" t="s">
        <v>9335</v>
      </c>
      <c r="C388" s="124">
        <v>0.24803059999999999</v>
      </c>
      <c r="D388" s="124">
        <v>2.9142500000000002E-3</v>
      </c>
      <c r="E388" s="124">
        <v>5447</v>
      </c>
      <c r="F388" s="124">
        <v>21961</v>
      </c>
      <c r="G388" s="124">
        <v>0.24848006</v>
      </c>
      <c r="H388" s="124">
        <v>0</v>
      </c>
      <c r="I388" s="32">
        <v>1.1900000000000001E-111</v>
      </c>
      <c r="J388" s="32">
        <v>3.8999999999999999E-26</v>
      </c>
      <c r="K388" s="124">
        <v>1</v>
      </c>
    </row>
    <row r="389" spans="1:11" ht="15.75" customHeight="1">
      <c r="A389" s="124" t="s">
        <v>9718</v>
      </c>
      <c r="B389" s="124" t="s">
        <v>9335</v>
      </c>
      <c r="C389" s="124">
        <v>0.2399984</v>
      </c>
      <c r="D389" s="124">
        <v>2.7026699999999999E-3</v>
      </c>
      <c r="E389" s="124">
        <v>5993</v>
      </c>
      <c r="F389" s="124">
        <v>24971</v>
      </c>
      <c r="G389" s="124">
        <v>0.24848006</v>
      </c>
      <c r="H389" s="124">
        <v>0</v>
      </c>
      <c r="I389" s="32">
        <v>1.3E-95</v>
      </c>
      <c r="J389" s="32">
        <v>3.4E-15</v>
      </c>
      <c r="K389" s="124">
        <v>1</v>
      </c>
    </row>
    <row r="390" spans="1:11" ht="15.75" customHeight="1">
      <c r="A390" s="124" t="s">
        <v>9719</v>
      </c>
      <c r="B390" s="124" t="s">
        <v>9335</v>
      </c>
      <c r="C390" s="124">
        <v>0.2522218</v>
      </c>
      <c r="D390" s="124">
        <v>2.6764100000000002E-3</v>
      </c>
      <c r="E390" s="124">
        <v>6641</v>
      </c>
      <c r="F390" s="124">
        <v>26330</v>
      </c>
      <c r="G390" s="124">
        <v>0.24848006</v>
      </c>
      <c r="H390" s="124">
        <v>0</v>
      </c>
      <c r="I390" s="32">
        <v>3.0899999999999999E-151</v>
      </c>
      <c r="J390" s="32">
        <v>1.8600000000000001E-39</v>
      </c>
      <c r="K390" s="124">
        <v>1</v>
      </c>
    </row>
    <row r="391" spans="1:11" ht="15.75" customHeight="1">
      <c r="A391" s="124" t="s">
        <v>9720</v>
      </c>
      <c r="B391" s="124" t="s">
        <v>9335</v>
      </c>
      <c r="C391" s="124">
        <v>0.25244431000000001</v>
      </c>
      <c r="D391" s="124">
        <v>2.68994E-3</v>
      </c>
      <c r="E391" s="124">
        <v>6584</v>
      </c>
      <c r="F391" s="124">
        <v>26081</v>
      </c>
      <c r="G391" s="124">
        <v>0.24848006</v>
      </c>
      <c r="H391" s="124">
        <v>0</v>
      </c>
      <c r="I391" s="32">
        <v>9.7999999999999993E-151</v>
      </c>
      <c r="J391" s="32">
        <v>1.5900000000000001E-39</v>
      </c>
      <c r="K391" s="124">
        <v>1</v>
      </c>
    </row>
    <row r="392" spans="1:11" ht="15.75" customHeight="1">
      <c r="A392" s="124" t="s">
        <v>9721</v>
      </c>
      <c r="B392" s="124" t="s">
        <v>9335</v>
      </c>
      <c r="C392" s="124">
        <v>0.25355705000000001</v>
      </c>
      <c r="D392" s="124">
        <v>2.7464799999999999E-3</v>
      </c>
      <c r="E392" s="124">
        <v>6362</v>
      </c>
      <c r="F392" s="124">
        <v>25091</v>
      </c>
      <c r="G392" s="124">
        <v>0.24848006</v>
      </c>
      <c r="H392" s="124">
        <v>0</v>
      </c>
      <c r="I392" s="32">
        <v>1.78E-149</v>
      </c>
      <c r="J392" s="32">
        <v>3.79E-40</v>
      </c>
      <c r="K392" s="124">
        <v>1</v>
      </c>
    </row>
    <row r="393" spans="1:11" ht="15.75" customHeight="1">
      <c r="A393" s="124" t="s">
        <v>9722</v>
      </c>
      <c r="B393" s="124" t="s">
        <v>9335</v>
      </c>
      <c r="C393" s="124">
        <v>0.24978381999999999</v>
      </c>
      <c r="D393" s="124">
        <v>2.7139400000000002E-3</v>
      </c>
      <c r="E393" s="124">
        <v>6355</v>
      </c>
      <c r="F393" s="124">
        <v>25442</v>
      </c>
      <c r="G393" s="124">
        <v>0.24848006</v>
      </c>
      <c r="H393" s="124">
        <v>0</v>
      </c>
      <c r="I393" s="32">
        <v>2.6199999999999999E-136</v>
      </c>
      <c r="J393" s="32">
        <v>1.6800000000000001E-33</v>
      </c>
      <c r="K393" s="124">
        <v>1</v>
      </c>
    </row>
    <row r="394" spans="1:11" ht="15.75" customHeight="1">
      <c r="A394" s="124" t="s">
        <v>9723</v>
      </c>
      <c r="B394" s="124" t="s">
        <v>9335</v>
      </c>
      <c r="C394" s="124">
        <v>0.24416558999999999</v>
      </c>
      <c r="D394" s="124">
        <v>2.6859399999999999E-3</v>
      </c>
      <c r="E394" s="124">
        <v>6246</v>
      </c>
      <c r="F394" s="124">
        <v>25581</v>
      </c>
      <c r="G394" s="124">
        <v>0.24848006</v>
      </c>
      <c r="H394" s="124">
        <v>0</v>
      </c>
      <c r="I394" s="32">
        <v>2.5699999999999999E-114</v>
      </c>
      <c r="J394" s="32">
        <v>5.3599999999999995E-23</v>
      </c>
      <c r="K394" s="124">
        <v>1</v>
      </c>
    </row>
    <row r="395" spans="1:11" ht="15.75" customHeight="1">
      <c r="A395" s="124" t="s">
        <v>9724</v>
      </c>
      <c r="B395" s="124" t="s">
        <v>9335</v>
      </c>
      <c r="C395" s="124">
        <v>0.25006675</v>
      </c>
      <c r="D395" s="124">
        <v>2.67453E-3</v>
      </c>
      <c r="E395" s="124">
        <v>6556</v>
      </c>
      <c r="F395" s="124">
        <v>26217</v>
      </c>
      <c r="G395" s="124">
        <v>0.24848006</v>
      </c>
      <c r="H395" s="124">
        <v>0</v>
      </c>
      <c r="I395" s="32">
        <v>1.2900000000000001E-141</v>
      </c>
      <c r="J395" s="32">
        <v>4.7E-35</v>
      </c>
      <c r="K395" s="124">
        <v>1</v>
      </c>
    </row>
    <row r="396" spans="1:11" ht="15.75" customHeight="1">
      <c r="A396" s="124" t="s">
        <v>9725</v>
      </c>
      <c r="B396" s="124" t="s">
        <v>9335</v>
      </c>
      <c r="C396" s="124">
        <v>0.25098883</v>
      </c>
      <c r="D396" s="124">
        <v>2.6868399999999998E-3</v>
      </c>
      <c r="E396" s="124">
        <v>6536</v>
      </c>
      <c r="F396" s="124">
        <v>26041</v>
      </c>
      <c r="G396" s="124">
        <v>0.24848006</v>
      </c>
      <c r="H396" s="124">
        <v>0</v>
      </c>
      <c r="I396" s="32">
        <v>1.7499999999999999E-144</v>
      </c>
      <c r="J396" s="32">
        <v>1.2700000000000001E-36</v>
      </c>
      <c r="K396" s="124">
        <v>1</v>
      </c>
    </row>
    <row r="397" spans="1:11" ht="15.75" customHeight="1">
      <c r="A397" s="124" t="s">
        <v>9726</v>
      </c>
      <c r="B397" s="124" t="s">
        <v>9335</v>
      </c>
      <c r="C397" s="124">
        <v>0.24742901</v>
      </c>
      <c r="D397" s="124">
        <v>2.67308E-3</v>
      </c>
      <c r="E397" s="124">
        <v>6448</v>
      </c>
      <c r="F397" s="124">
        <v>26060</v>
      </c>
      <c r="G397" s="124">
        <v>0.24848006</v>
      </c>
      <c r="H397" s="124">
        <v>0</v>
      </c>
      <c r="I397" s="32">
        <v>7.1600000000000002E-130</v>
      </c>
      <c r="J397" s="32">
        <v>1.0399999999999999E-29</v>
      </c>
      <c r="K397" s="124">
        <v>1</v>
      </c>
    </row>
    <row r="398" spans="1:11" ht="15.75" customHeight="1">
      <c r="A398" s="124" t="s">
        <v>9727</v>
      </c>
      <c r="B398" s="124" t="s">
        <v>9335</v>
      </c>
      <c r="C398" s="124">
        <v>0.25043084999999998</v>
      </c>
      <c r="D398" s="124">
        <v>2.68125E-3</v>
      </c>
      <c r="E398" s="124">
        <v>6539</v>
      </c>
      <c r="F398" s="124">
        <v>26111</v>
      </c>
      <c r="G398" s="124">
        <v>0.24848006</v>
      </c>
      <c r="H398" s="124">
        <v>0</v>
      </c>
      <c r="I398" s="32">
        <v>1.48E-142</v>
      </c>
      <c r="J398" s="32">
        <v>1.2499999999999999E-35</v>
      </c>
      <c r="K398" s="124">
        <v>1</v>
      </c>
    </row>
    <row r="399" spans="1:11" ht="15.75" customHeight="1">
      <c r="A399" s="124" t="s">
        <v>9728</v>
      </c>
      <c r="B399" s="124" t="s">
        <v>9335</v>
      </c>
      <c r="C399" s="124">
        <v>0.24778559999999999</v>
      </c>
      <c r="D399" s="124">
        <v>2.6561900000000001E-3</v>
      </c>
      <c r="E399" s="124">
        <v>6546</v>
      </c>
      <c r="F399" s="124">
        <v>26418</v>
      </c>
      <c r="G399" s="124">
        <v>0.24848006</v>
      </c>
      <c r="H399" s="124">
        <v>0</v>
      </c>
      <c r="I399" s="32">
        <v>3.88E-133</v>
      </c>
      <c r="J399" s="32">
        <v>8.2099999999999996E-31</v>
      </c>
      <c r="K399" s="124">
        <v>1</v>
      </c>
    </row>
    <row r="400" spans="1:11" ht="15.75" customHeight="1">
      <c r="A400" s="124" t="s">
        <v>9729</v>
      </c>
      <c r="B400" s="124" t="s">
        <v>9335</v>
      </c>
      <c r="C400" s="124">
        <v>0.24139930000000001</v>
      </c>
      <c r="D400" s="124">
        <v>2.6605800000000001E-3</v>
      </c>
      <c r="E400" s="124">
        <v>6245</v>
      </c>
      <c r="F400" s="124">
        <v>25870</v>
      </c>
      <c r="G400" s="124">
        <v>0.24848006</v>
      </c>
      <c r="H400" s="124">
        <v>0</v>
      </c>
      <c r="I400" s="32">
        <v>1.7000000000000001E-104</v>
      </c>
      <c r="J400" s="32">
        <v>3.8199999999999997E-18</v>
      </c>
      <c r="K400" s="124">
        <v>1</v>
      </c>
    </row>
    <row r="401" spans="1:11" ht="15.75" customHeight="1">
      <c r="A401" s="124" t="s">
        <v>9730</v>
      </c>
      <c r="B401" s="124" t="s">
        <v>9335</v>
      </c>
      <c r="C401" s="124">
        <v>0.24500558</v>
      </c>
      <c r="D401" s="124">
        <v>2.6683900000000001E-3</v>
      </c>
      <c r="E401" s="124">
        <v>6365</v>
      </c>
      <c r="F401" s="124">
        <v>25979</v>
      </c>
      <c r="G401" s="124">
        <v>0.24848006</v>
      </c>
      <c r="H401" s="124">
        <v>0</v>
      </c>
      <c r="I401" s="32">
        <v>1.6200000000000001E-119</v>
      </c>
      <c r="J401" s="32">
        <v>5.9999999999999995E-25</v>
      </c>
      <c r="K401" s="124">
        <v>1</v>
      </c>
    </row>
    <row r="402" spans="1:11" ht="15.75" customHeight="1">
      <c r="A402" s="124" t="s">
        <v>9731</v>
      </c>
      <c r="B402" s="124" t="s">
        <v>9335</v>
      </c>
      <c r="C402" s="124">
        <v>0.24282065</v>
      </c>
      <c r="D402" s="124">
        <v>2.6675499999999999E-3</v>
      </c>
      <c r="E402" s="124">
        <v>6274</v>
      </c>
      <c r="F402" s="124">
        <v>25838</v>
      </c>
      <c r="G402" s="124">
        <v>0.24848006</v>
      </c>
      <c r="H402" s="124">
        <v>0</v>
      </c>
      <c r="I402" s="32">
        <v>5.0400000000000003E-110</v>
      </c>
      <c r="J402" s="32">
        <v>1.06E-20</v>
      </c>
      <c r="K402" s="124">
        <v>1</v>
      </c>
    </row>
    <row r="403" spans="1:11" ht="15.75" customHeight="1">
      <c r="A403" s="124" t="s">
        <v>9732</v>
      </c>
      <c r="B403" s="124" t="s">
        <v>9335</v>
      </c>
      <c r="C403" s="124">
        <v>0.24597178</v>
      </c>
      <c r="D403" s="124">
        <v>2.6738399999999998E-3</v>
      </c>
      <c r="E403" s="124">
        <v>6381</v>
      </c>
      <c r="F403" s="124">
        <v>25942</v>
      </c>
      <c r="G403" s="124">
        <v>0.24848006</v>
      </c>
      <c r="H403" s="124">
        <v>0</v>
      </c>
      <c r="I403" s="32">
        <v>2.6399999999999999E-123</v>
      </c>
      <c r="J403" s="32">
        <v>9.0899999999999998E-27</v>
      </c>
      <c r="K403" s="124">
        <v>1</v>
      </c>
    </row>
    <row r="404" spans="1:11" ht="15.75" customHeight="1">
      <c r="A404" s="124" t="s">
        <v>9733</v>
      </c>
      <c r="B404" s="124" t="s">
        <v>9335</v>
      </c>
      <c r="C404" s="124">
        <v>0.24484484000000001</v>
      </c>
      <c r="D404" s="124">
        <v>2.7208900000000001E-3</v>
      </c>
      <c r="E404" s="124">
        <v>6115</v>
      </c>
      <c r="F404" s="124">
        <v>24975</v>
      </c>
      <c r="G404" s="124">
        <v>0.24848006</v>
      </c>
      <c r="H404" s="124">
        <v>0</v>
      </c>
      <c r="I404" s="32">
        <v>2.7099999999999999E-114</v>
      </c>
      <c r="J404" s="32">
        <v>1.0299999999999999E-23</v>
      </c>
      <c r="K404" s="124">
        <v>1</v>
      </c>
    </row>
    <row r="405" spans="1:11" ht="15.75" customHeight="1">
      <c r="A405" s="124" t="s">
        <v>9734</v>
      </c>
      <c r="B405" s="124" t="s">
        <v>9335</v>
      </c>
      <c r="C405" s="124">
        <v>0.23958252999999999</v>
      </c>
      <c r="D405" s="124">
        <v>2.6488100000000001E-3</v>
      </c>
      <c r="E405" s="124">
        <v>6221</v>
      </c>
      <c r="F405" s="124">
        <v>25966</v>
      </c>
      <c r="G405" s="124">
        <v>0.24848006</v>
      </c>
      <c r="H405" s="124">
        <v>0</v>
      </c>
      <c r="I405" s="32">
        <v>7.8599999999999997E-98</v>
      </c>
      <c r="J405" s="32">
        <v>4.08E-15</v>
      </c>
      <c r="K405" s="124">
        <v>1</v>
      </c>
    </row>
    <row r="406" spans="1:11" ht="15.75" customHeight="1">
      <c r="A406" s="124" t="s">
        <v>9735</v>
      </c>
      <c r="B406" s="124" t="s">
        <v>9335</v>
      </c>
      <c r="C406" s="124">
        <v>0.24745291999999999</v>
      </c>
      <c r="D406" s="124">
        <v>2.6807900000000002E-3</v>
      </c>
      <c r="E406" s="124">
        <v>6412</v>
      </c>
      <c r="F406" s="124">
        <v>25912</v>
      </c>
      <c r="G406" s="124">
        <v>0.24848006</v>
      </c>
      <c r="H406" s="124">
        <v>0</v>
      </c>
      <c r="I406" s="32">
        <v>3.09E-129</v>
      </c>
      <c r="J406" s="32">
        <v>1.3600000000000001E-29</v>
      </c>
      <c r="K406" s="124">
        <v>1</v>
      </c>
    </row>
    <row r="407" spans="1:11" ht="15.75" customHeight="1">
      <c r="A407" s="124" t="s">
        <v>9736</v>
      </c>
      <c r="B407" s="124" t="s">
        <v>9335</v>
      </c>
      <c r="C407" s="124">
        <v>0.24778621000000001</v>
      </c>
      <c r="D407" s="124">
        <v>2.7144600000000001E-3</v>
      </c>
      <c r="E407" s="124">
        <v>6268</v>
      </c>
      <c r="F407" s="124">
        <v>25296</v>
      </c>
      <c r="G407" s="124">
        <v>0.24848006</v>
      </c>
      <c r="H407" s="124">
        <v>0</v>
      </c>
      <c r="I407" s="32">
        <v>1.6199999999999999E-127</v>
      </c>
      <c r="J407" s="32">
        <v>1.5600000000000001E-29</v>
      </c>
      <c r="K407" s="124">
        <v>1</v>
      </c>
    </row>
    <row r="408" spans="1:11" ht="15.75" customHeight="1">
      <c r="A408" s="124" t="s">
        <v>9737</v>
      </c>
      <c r="B408" s="124" t="s">
        <v>9335</v>
      </c>
      <c r="C408" s="124">
        <v>0.25391349000000002</v>
      </c>
      <c r="D408" s="124">
        <v>2.8582299999999998E-3</v>
      </c>
      <c r="E408" s="124">
        <v>5888</v>
      </c>
      <c r="F408" s="124">
        <v>23189</v>
      </c>
      <c r="G408" s="124">
        <v>0.24848006</v>
      </c>
      <c r="H408" s="124">
        <v>0</v>
      </c>
      <c r="I408" s="32">
        <v>1.6400000000000001E-139</v>
      </c>
      <c r="J408" s="32">
        <v>8.9100000000000004E-38</v>
      </c>
      <c r="K408" s="124">
        <v>1</v>
      </c>
    </row>
    <row r="409" spans="1:11" ht="15.75" customHeight="1">
      <c r="A409" s="124" t="s">
        <v>9738</v>
      </c>
      <c r="B409" s="124" t="s">
        <v>9335</v>
      </c>
      <c r="C409" s="124">
        <v>0.24715962999999999</v>
      </c>
      <c r="D409" s="124">
        <v>2.66796E-3</v>
      </c>
      <c r="E409" s="124">
        <v>6461</v>
      </c>
      <c r="F409" s="124">
        <v>26141</v>
      </c>
      <c r="G409" s="124">
        <v>0.24848006</v>
      </c>
      <c r="H409" s="124">
        <v>0</v>
      </c>
      <c r="I409" s="32">
        <v>3.7100000000000003E-129</v>
      </c>
      <c r="J409" s="32">
        <v>2.8200000000000002E-29</v>
      </c>
      <c r="K409" s="124">
        <v>1</v>
      </c>
    </row>
    <row r="410" spans="1:11" ht="15.75" customHeight="1">
      <c r="A410" s="124" t="s">
        <v>9739</v>
      </c>
      <c r="B410" s="124" t="s">
        <v>9335</v>
      </c>
      <c r="C410" s="124">
        <v>0.24615501000000001</v>
      </c>
      <c r="D410" s="124">
        <v>2.6448000000000001E-3</v>
      </c>
      <c r="E410" s="124">
        <v>6530</v>
      </c>
      <c r="F410" s="124">
        <v>26528</v>
      </c>
      <c r="G410" s="124">
        <v>0.24848006</v>
      </c>
      <c r="H410" s="124">
        <v>0</v>
      </c>
      <c r="I410" s="32">
        <v>7.6600000000000008E-127</v>
      </c>
      <c r="J410" s="32">
        <v>1.02E-27</v>
      </c>
      <c r="K410" s="124">
        <v>1</v>
      </c>
    </row>
    <row r="411" spans="1:11" ht="15.75" customHeight="1">
      <c r="A411" s="124" t="s">
        <v>9740</v>
      </c>
      <c r="B411" s="124" t="s">
        <v>9335</v>
      </c>
      <c r="C411" s="124">
        <v>0.24705437999999999</v>
      </c>
      <c r="D411" s="124">
        <v>2.6504499999999999E-3</v>
      </c>
      <c r="E411" s="124">
        <v>6542</v>
      </c>
      <c r="F411" s="124">
        <v>26480</v>
      </c>
      <c r="G411" s="124">
        <v>0.24848006</v>
      </c>
      <c r="H411" s="124">
        <v>0</v>
      </c>
      <c r="I411" s="32">
        <v>2.2099999999999999E-130</v>
      </c>
      <c r="J411" s="32">
        <v>1.9399999999999999E-29</v>
      </c>
      <c r="K411" s="124">
        <v>1</v>
      </c>
    </row>
    <row r="412" spans="1:11" ht="15.75" customHeight="1">
      <c r="A412" s="124" t="s">
        <v>9741</v>
      </c>
      <c r="B412" s="124" t="s">
        <v>9335</v>
      </c>
      <c r="C412" s="124">
        <v>0.25012255</v>
      </c>
      <c r="D412" s="124">
        <v>2.6594600000000002E-3</v>
      </c>
      <c r="E412" s="124">
        <v>6633</v>
      </c>
      <c r="F412" s="124">
        <v>26519</v>
      </c>
      <c r="G412" s="124">
        <v>0.24848006</v>
      </c>
      <c r="H412" s="124">
        <v>0</v>
      </c>
      <c r="I412" s="32">
        <v>1.7800000000000001E-143</v>
      </c>
      <c r="J412" s="32">
        <v>1.4600000000000001E-35</v>
      </c>
      <c r="K412" s="124">
        <v>1</v>
      </c>
    </row>
    <row r="413" spans="1:11" ht="15.75" customHeight="1">
      <c r="A413" s="124" t="s">
        <v>9742</v>
      </c>
      <c r="B413" s="124" t="s">
        <v>9335</v>
      </c>
      <c r="C413" s="124">
        <v>0.25466097999999998</v>
      </c>
      <c r="D413" s="124">
        <v>2.6873800000000001E-3</v>
      </c>
      <c r="E413" s="124">
        <v>6693</v>
      </c>
      <c r="F413" s="124">
        <v>26282</v>
      </c>
      <c r="G413" s="124">
        <v>0.24848006</v>
      </c>
      <c r="H413" s="124">
        <v>0</v>
      </c>
      <c r="I413" s="32">
        <v>3.75E-161</v>
      </c>
      <c r="J413" s="32">
        <v>3.3599999999999999E-44</v>
      </c>
      <c r="K413" s="124">
        <v>1</v>
      </c>
    </row>
    <row r="414" spans="1:11" ht="15.75" customHeight="1">
      <c r="A414" s="124" t="s">
        <v>9743</v>
      </c>
      <c r="B414" s="124" t="s">
        <v>9335</v>
      </c>
      <c r="C414" s="124">
        <v>0.24465360999999999</v>
      </c>
      <c r="D414" s="124">
        <v>2.6377599999999998E-3</v>
      </c>
      <c r="E414" s="124">
        <v>6498</v>
      </c>
      <c r="F414" s="124">
        <v>26560</v>
      </c>
      <c r="G414" s="124">
        <v>0.24848006</v>
      </c>
      <c r="H414" s="124">
        <v>0</v>
      </c>
      <c r="I414" s="32">
        <v>1.0599999999999999E-120</v>
      </c>
      <c r="J414" s="32">
        <v>8.4100000000000001E-25</v>
      </c>
      <c r="K414" s="124">
        <v>1</v>
      </c>
    </row>
    <row r="415" spans="1:11" ht="15.75" customHeight="1">
      <c r="A415" s="124" t="s">
        <v>9744</v>
      </c>
      <c r="B415" s="124" t="s">
        <v>9335</v>
      </c>
      <c r="C415" s="124">
        <v>0.24197634000000001</v>
      </c>
      <c r="D415" s="124">
        <v>2.6332399999999998E-3</v>
      </c>
      <c r="E415" s="124">
        <v>6401</v>
      </c>
      <c r="F415" s="124">
        <v>26453</v>
      </c>
      <c r="G415" s="124">
        <v>0.24848006</v>
      </c>
      <c r="H415" s="124">
        <v>0</v>
      </c>
      <c r="I415" s="32">
        <v>3.56E-109</v>
      </c>
      <c r="J415" s="32">
        <v>1.3399999999999999E-19</v>
      </c>
      <c r="K415" s="124">
        <v>1</v>
      </c>
    </row>
    <row r="416" spans="1:11" ht="15.75" customHeight="1">
      <c r="A416" s="124" t="s">
        <v>9745</v>
      </c>
      <c r="B416" s="124" t="s">
        <v>9335</v>
      </c>
      <c r="C416" s="124">
        <v>0.24874703000000001</v>
      </c>
      <c r="D416" s="124">
        <v>2.6536699999999999E-3</v>
      </c>
      <c r="E416" s="124">
        <v>6601</v>
      </c>
      <c r="F416" s="124">
        <v>26537</v>
      </c>
      <c r="G416" s="124">
        <v>0.24848006</v>
      </c>
      <c r="H416" s="124">
        <v>0</v>
      </c>
      <c r="I416" s="32">
        <v>8.85E-138</v>
      </c>
      <c r="J416" s="32">
        <v>7.4699999999999995E-33</v>
      </c>
      <c r="K416" s="124">
        <v>1</v>
      </c>
    </row>
    <row r="417" spans="1:11" ht="15.75" customHeight="1">
      <c r="A417" s="124" t="s">
        <v>9746</v>
      </c>
      <c r="B417" s="124" t="s">
        <v>9335</v>
      </c>
      <c r="C417" s="124">
        <v>0.24627034</v>
      </c>
      <c r="D417" s="124">
        <v>2.6444200000000002E-3</v>
      </c>
      <c r="E417" s="124">
        <v>6537</v>
      </c>
      <c r="F417" s="124">
        <v>26544</v>
      </c>
      <c r="G417" s="124">
        <v>0.24848006</v>
      </c>
      <c r="H417" s="124">
        <v>0</v>
      </c>
      <c r="I417" s="32">
        <v>2.1099999999999998E-127</v>
      </c>
      <c r="J417" s="32">
        <v>5.8300000000000003E-28</v>
      </c>
      <c r="K417" s="124">
        <v>1</v>
      </c>
    </row>
    <row r="418" spans="1:11" ht="15.75" customHeight="1">
      <c r="A418" s="124" t="s">
        <v>9747</v>
      </c>
      <c r="B418" s="124" t="s">
        <v>9335</v>
      </c>
      <c r="C418" s="124">
        <v>0.25139115000000001</v>
      </c>
      <c r="D418" s="124">
        <v>2.6690699999999999E-3</v>
      </c>
      <c r="E418" s="124">
        <v>6641</v>
      </c>
      <c r="F418" s="124">
        <v>26417</v>
      </c>
      <c r="G418" s="124">
        <v>0.24848006</v>
      </c>
      <c r="H418" s="124">
        <v>0</v>
      </c>
      <c r="I418" s="32">
        <v>3.0100000000000002E-148</v>
      </c>
      <c r="J418" s="32">
        <v>6.1300000000000003E-38</v>
      </c>
      <c r="K418" s="124">
        <v>1</v>
      </c>
    </row>
    <row r="419" spans="1:11" ht="15.75" customHeight="1">
      <c r="A419" s="124" t="s">
        <v>9748</v>
      </c>
      <c r="B419" s="124" t="s">
        <v>9335</v>
      </c>
      <c r="C419" s="124">
        <v>0.24867147000000001</v>
      </c>
      <c r="D419" s="124">
        <v>2.6535999999999999E-3</v>
      </c>
      <c r="E419" s="124">
        <v>6598</v>
      </c>
      <c r="F419" s="124">
        <v>26533</v>
      </c>
      <c r="G419" s="124">
        <v>0.24848006</v>
      </c>
      <c r="H419" s="124">
        <v>0</v>
      </c>
      <c r="I419" s="32">
        <v>1.93E-137</v>
      </c>
      <c r="J419" s="32">
        <v>1.0700000000000001E-32</v>
      </c>
      <c r="K419" s="124">
        <v>1</v>
      </c>
    </row>
    <row r="420" spans="1:11" ht="15.75" customHeight="1">
      <c r="A420" s="124" t="s">
        <v>9749</v>
      </c>
      <c r="B420" s="124" t="s">
        <v>9335</v>
      </c>
      <c r="C420" s="124">
        <v>0.24591033000000001</v>
      </c>
      <c r="D420" s="124">
        <v>2.6499200000000001E-3</v>
      </c>
      <c r="E420" s="124">
        <v>6494</v>
      </c>
      <c r="F420" s="124">
        <v>26408</v>
      </c>
      <c r="G420" s="124">
        <v>0.24848006</v>
      </c>
      <c r="H420" s="124">
        <v>0</v>
      </c>
      <c r="I420" s="32">
        <v>2.9899999999999998E-125</v>
      </c>
      <c r="J420" s="32">
        <v>4.0800000000000001E-27</v>
      </c>
      <c r="K420" s="124">
        <v>1</v>
      </c>
    </row>
    <row r="421" spans="1:11" ht="15.75" customHeight="1">
      <c r="A421" s="124" t="s">
        <v>9750</v>
      </c>
      <c r="B421" s="124" t="s">
        <v>9335</v>
      </c>
      <c r="C421" s="124">
        <v>0.25147437</v>
      </c>
      <c r="D421" s="124">
        <v>2.6676E-3</v>
      </c>
      <c r="E421" s="124">
        <v>6652</v>
      </c>
      <c r="F421" s="124">
        <v>26452</v>
      </c>
      <c r="G421" s="124">
        <v>0.24848006</v>
      </c>
      <c r="H421" s="124">
        <v>0</v>
      </c>
      <c r="I421" s="32">
        <v>8.5700000000000005E-149</v>
      </c>
      <c r="J421" s="32">
        <v>3.7399999999999998E-38</v>
      </c>
      <c r="K421" s="124">
        <v>1</v>
      </c>
    </row>
    <row r="422" spans="1:11" ht="15.75" customHeight="1">
      <c r="A422" s="124" t="s">
        <v>9751</v>
      </c>
      <c r="B422" s="124" t="s">
        <v>9335</v>
      </c>
      <c r="C422" s="124">
        <v>0.24609744</v>
      </c>
      <c r="D422" s="124">
        <v>2.6481400000000002E-3</v>
      </c>
      <c r="E422" s="124">
        <v>6511</v>
      </c>
      <c r="F422" s="124">
        <v>26457</v>
      </c>
      <c r="G422" s="124">
        <v>0.24848006</v>
      </c>
      <c r="H422" s="124">
        <v>0</v>
      </c>
      <c r="I422" s="32">
        <v>2.8999999999999999E-126</v>
      </c>
      <c r="J422" s="32">
        <v>1.5700000000000001E-27</v>
      </c>
      <c r="K422" s="124">
        <v>1</v>
      </c>
    </row>
    <row r="423" spans="1:11" ht="15.75" customHeight="1">
      <c r="A423" s="124" t="s">
        <v>9752</v>
      </c>
      <c r="B423" s="124" t="s">
        <v>9335</v>
      </c>
      <c r="C423" s="124">
        <v>0.25017201</v>
      </c>
      <c r="D423" s="124">
        <v>2.6777200000000002E-3</v>
      </c>
      <c r="E423" s="124">
        <v>6545</v>
      </c>
      <c r="F423" s="124">
        <v>26162</v>
      </c>
      <c r="G423" s="124">
        <v>0.24848006</v>
      </c>
      <c r="H423" s="124">
        <v>0</v>
      </c>
      <c r="I423" s="32">
        <v>9.2899999999999994E-142</v>
      </c>
      <c r="J423" s="32">
        <v>3.4499999999999998E-35</v>
      </c>
      <c r="K423" s="124">
        <v>1</v>
      </c>
    </row>
    <row r="424" spans="1:11" ht="15.75" customHeight="1">
      <c r="A424" s="124" t="s">
        <v>9753</v>
      </c>
      <c r="B424" s="124" t="s">
        <v>9335</v>
      </c>
      <c r="C424" s="124">
        <v>0.24553918</v>
      </c>
      <c r="D424" s="124">
        <v>2.6806299999999998E-3</v>
      </c>
      <c r="E424" s="124">
        <v>6330</v>
      </c>
      <c r="F424" s="124">
        <v>25780</v>
      </c>
      <c r="G424" s="124">
        <v>0.24848006</v>
      </c>
      <c r="H424" s="124">
        <v>0</v>
      </c>
      <c r="I424" s="32">
        <v>8.8799999999999994E-121</v>
      </c>
      <c r="J424" s="32">
        <v>8.8700000000000001E-26</v>
      </c>
      <c r="K424" s="124">
        <v>1</v>
      </c>
    </row>
    <row r="425" spans="1:11" ht="15.75" customHeight="1">
      <c r="A425" s="124" t="s">
        <v>9754</v>
      </c>
      <c r="B425" s="124" t="s">
        <v>9335</v>
      </c>
      <c r="C425" s="124">
        <v>0.25396565999999998</v>
      </c>
      <c r="D425" s="124">
        <v>3.2137200000000002E-3</v>
      </c>
      <c r="E425" s="124">
        <v>4659</v>
      </c>
      <c r="F425" s="124">
        <v>18345</v>
      </c>
      <c r="G425" s="124">
        <v>0.24848006</v>
      </c>
      <c r="H425" s="124">
        <v>0</v>
      </c>
      <c r="I425" s="32">
        <v>1.16E-110</v>
      </c>
      <c r="J425" s="32">
        <v>4.2299999999999998E-30</v>
      </c>
      <c r="K425" s="124">
        <v>1</v>
      </c>
    </row>
    <row r="426" spans="1:11" ht="15.75" customHeight="1">
      <c r="A426" s="124" t="s">
        <v>9755</v>
      </c>
      <c r="B426" s="124" t="s">
        <v>9335</v>
      </c>
      <c r="C426" s="124">
        <v>0.25392859000000001</v>
      </c>
      <c r="D426" s="124">
        <v>3.24341E-3</v>
      </c>
      <c r="E426" s="124">
        <v>4573</v>
      </c>
      <c r="F426" s="124">
        <v>18009</v>
      </c>
      <c r="G426" s="124">
        <v>0.24848006</v>
      </c>
      <c r="H426" s="124">
        <v>0</v>
      </c>
      <c r="I426" s="32">
        <v>1.53E-108</v>
      </c>
      <c r="J426" s="32">
        <v>1.6400000000000001E-29</v>
      </c>
      <c r="K426" s="124">
        <v>1</v>
      </c>
    </row>
    <row r="427" spans="1:11" ht="15.75" customHeight="1">
      <c r="A427" s="124" t="s">
        <v>9756</v>
      </c>
      <c r="B427" s="124" t="s">
        <v>9335</v>
      </c>
      <c r="C427" s="124">
        <v>0.24612017999999999</v>
      </c>
      <c r="D427" s="124">
        <v>2.7419599999999999E-3</v>
      </c>
      <c r="E427" s="124">
        <v>6074</v>
      </c>
      <c r="F427" s="124">
        <v>24679</v>
      </c>
      <c r="G427" s="124">
        <v>0.24848006</v>
      </c>
      <c r="H427" s="124">
        <v>0</v>
      </c>
      <c r="I427" s="32">
        <v>6.4700000000000001E-118</v>
      </c>
      <c r="J427" s="32">
        <v>9.0199999999999997E-26</v>
      </c>
      <c r="K427" s="124">
        <v>1</v>
      </c>
    </row>
    <row r="428" spans="1:11" ht="15.75" customHeight="1">
      <c r="A428" s="124" t="s">
        <v>9757</v>
      </c>
      <c r="B428" s="124" t="s">
        <v>9335</v>
      </c>
      <c r="C428" s="124">
        <v>0.24647796</v>
      </c>
      <c r="D428" s="124">
        <v>2.8374099999999998E-3</v>
      </c>
      <c r="E428" s="124">
        <v>5686</v>
      </c>
      <c r="F428" s="124">
        <v>23069</v>
      </c>
      <c r="G428" s="124">
        <v>0.24848006</v>
      </c>
      <c r="H428" s="124">
        <v>0</v>
      </c>
      <c r="I428" s="32">
        <v>1.4199999999999999E-111</v>
      </c>
      <c r="J428" s="32">
        <v>9.4800000000000007E-25</v>
      </c>
      <c r="K428" s="124">
        <v>1</v>
      </c>
    </row>
    <row r="429" spans="1:11" ht="15.75" customHeight="1">
      <c r="A429" s="124" t="s">
        <v>9758</v>
      </c>
      <c r="B429" s="124" t="s">
        <v>9335</v>
      </c>
      <c r="C429" s="124">
        <v>0.24966463999999999</v>
      </c>
      <c r="D429" s="124">
        <v>2.6795399999999998E-3</v>
      </c>
      <c r="E429" s="124">
        <v>6514</v>
      </c>
      <c r="F429" s="124">
        <v>26091</v>
      </c>
      <c r="G429" s="124">
        <v>0.24848006</v>
      </c>
      <c r="H429" s="124">
        <v>0</v>
      </c>
      <c r="I429" s="32">
        <v>2.83E-139</v>
      </c>
      <c r="J429" s="32">
        <v>4.1900000000000004E-34</v>
      </c>
      <c r="K429" s="124">
        <v>1</v>
      </c>
    </row>
    <row r="430" spans="1:11" ht="15.75" customHeight="1">
      <c r="A430" s="124" t="s">
        <v>9759</v>
      </c>
      <c r="B430" s="124" t="s">
        <v>9335</v>
      </c>
      <c r="C430" s="124">
        <v>0.24484138999999999</v>
      </c>
      <c r="D430" s="124">
        <v>2.6679400000000002E-3</v>
      </c>
      <c r="E430" s="124">
        <v>6360</v>
      </c>
      <c r="F430" s="124">
        <v>25976</v>
      </c>
      <c r="G430" s="124">
        <v>0.24848006</v>
      </c>
      <c r="H430" s="124">
        <v>0</v>
      </c>
      <c r="I430" s="32">
        <v>7.8400000000000005E-119</v>
      </c>
      <c r="J430" s="32">
        <v>1.25E-24</v>
      </c>
      <c r="K430" s="124">
        <v>1</v>
      </c>
    </row>
    <row r="431" spans="1:11" ht="15.75" customHeight="1">
      <c r="A431" s="124" t="s">
        <v>9760</v>
      </c>
      <c r="B431" s="124" t="s">
        <v>9335</v>
      </c>
      <c r="C431" s="124">
        <v>0.25243785000000002</v>
      </c>
      <c r="D431" s="124">
        <v>2.9393100000000001E-3</v>
      </c>
      <c r="E431" s="124">
        <v>5514</v>
      </c>
      <c r="F431" s="124">
        <v>21843</v>
      </c>
      <c r="G431" s="124">
        <v>0.24848006</v>
      </c>
      <c r="H431" s="124">
        <v>0</v>
      </c>
      <c r="I431" s="32">
        <v>2.4899999999999999E-126</v>
      </c>
      <c r="J431" s="32">
        <v>3.3300000000000002E-33</v>
      </c>
      <c r="K431" s="124">
        <v>1</v>
      </c>
    </row>
    <row r="432" spans="1:11" ht="15.75" customHeight="1">
      <c r="A432" s="124" t="s">
        <v>9761</v>
      </c>
      <c r="B432" s="124" t="s">
        <v>9335</v>
      </c>
      <c r="C432" s="124">
        <v>0.25247733</v>
      </c>
      <c r="D432" s="124">
        <v>2.8150699999999998E-3</v>
      </c>
      <c r="E432" s="124">
        <v>6013</v>
      </c>
      <c r="F432" s="124">
        <v>23816</v>
      </c>
      <c r="G432" s="124">
        <v>0.24848006</v>
      </c>
      <c r="H432" s="124">
        <v>0</v>
      </c>
      <c r="I432" s="32">
        <v>7.8899999999999998E-138</v>
      </c>
      <c r="J432" s="32">
        <v>3.2700000000000001E-36</v>
      </c>
      <c r="K432" s="124">
        <v>1</v>
      </c>
    </row>
    <row r="433" spans="1:11" ht="15.75" customHeight="1">
      <c r="A433" s="124" t="s">
        <v>9762</v>
      </c>
      <c r="B433" s="124" t="s">
        <v>9335</v>
      </c>
      <c r="C433" s="124">
        <v>0.25900047999999998</v>
      </c>
      <c r="D433" s="124">
        <v>3.1994100000000002E-3</v>
      </c>
      <c r="E433" s="124">
        <v>4856</v>
      </c>
      <c r="F433" s="124">
        <v>18749</v>
      </c>
      <c r="G433" s="124">
        <v>0.24848006</v>
      </c>
      <c r="H433" s="124">
        <v>0</v>
      </c>
      <c r="I433" s="32">
        <v>4.32E-128</v>
      </c>
      <c r="J433" s="32">
        <v>7.7300000000000005E-38</v>
      </c>
      <c r="K433" s="124">
        <v>1</v>
      </c>
    </row>
    <row r="434" spans="1:11" ht="15.75" customHeight="1">
      <c r="A434" s="124" t="s">
        <v>9763</v>
      </c>
      <c r="B434" s="124" t="s">
        <v>9335</v>
      </c>
      <c r="C434" s="124">
        <v>0.25505358</v>
      </c>
      <c r="D434" s="124">
        <v>2.7308900000000001E-3</v>
      </c>
      <c r="E434" s="124">
        <v>6498</v>
      </c>
      <c r="F434" s="124">
        <v>25477</v>
      </c>
      <c r="G434" s="124">
        <v>0.24848006</v>
      </c>
      <c r="H434" s="124">
        <v>0</v>
      </c>
      <c r="I434" s="32">
        <v>7.94E-158</v>
      </c>
      <c r="J434" s="32">
        <v>1.28E-43</v>
      </c>
      <c r="K434" s="124">
        <v>1</v>
      </c>
    </row>
    <row r="435" spans="1:11" ht="15.75" customHeight="1">
      <c r="A435" s="124" t="s">
        <v>9764</v>
      </c>
      <c r="B435" s="124" t="s">
        <v>9335</v>
      </c>
      <c r="C435" s="124">
        <v>0.25634747000000002</v>
      </c>
      <c r="D435" s="124">
        <v>3.1854499999999998E-3</v>
      </c>
      <c r="E435" s="124">
        <v>4816</v>
      </c>
      <c r="F435" s="124">
        <v>18787</v>
      </c>
      <c r="G435" s="124">
        <v>0.24848006</v>
      </c>
      <c r="H435" s="124">
        <v>0</v>
      </c>
      <c r="I435" s="32">
        <v>2E-120</v>
      </c>
      <c r="J435" s="32">
        <v>3.6200000000000001E-34</v>
      </c>
      <c r="K435" s="124">
        <v>1</v>
      </c>
    </row>
    <row r="436" spans="1:11" ht="15.75" customHeight="1">
      <c r="A436" s="124" t="s">
        <v>9765</v>
      </c>
      <c r="B436" s="124" t="s">
        <v>9335</v>
      </c>
      <c r="C436" s="124">
        <v>0.24923643000000001</v>
      </c>
      <c r="D436" s="124">
        <v>2.7068499999999998E-3</v>
      </c>
      <c r="E436" s="124">
        <v>6365</v>
      </c>
      <c r="F436" s="124">
        <v>25538</v>
      </c>
      <c r="G436" s="124">
        <v>0.24848006</v>
      </c>
      <c r="H436" s="124">
        <v>0</v>
      </c>
      <c r="I436" s="32">
        <v>1.33E-134</v>
      </c>
      <c r="J436" s="32">
        <v>1.4100000000000001E-32</v>
      </c>
      <c r="K436" s="124">
        <v>1</v>
      </c>
    </row>
    <row r="437" spans="1:11" ht="15.75" customHeight="1">
      <c r="A437" s="124" t="s">
        <v>9766</v>
      </c>
      <c r="B437" s="124" t="s">
        <v>9335</v>
      </c>
      <c r="C437" s="124">
        <v>0.24790438000000001</v>
      </c>
      <c r="D437" s="124">
        <v>2.7345799999999999E-3</v>
      </c>
      <c r="E437" s="124">
        <v>6181</v>
      </c>
      <c r="F437" s="124">
        <v>24933</v>
      </c>
      <c r="G437" s="124">
        <v>0.24848006</v>
      </c>
      <c r="H437" s="124">
        <v>0</v>
      </c>
      <c r="I437" s="32">
        <v>3.6499999999999999E-126</v>
      </c>
      <c r="J437" s="32">
        <v>2.4299999999999999E-29</v>
      </c>
      <c r="K437" s="124">
        <v>1</v>
      </c>
    </row>
    <row r="438" spans="1:11" ht="15.75" customHeight="1">
      <c r="A438" s="124" t="s">
        <v>9767</v>
      </c>
      <c r="B438" s="124" t="s">
        <v>9335</v>
      </c>
      <c r="C438" s="124">
        <v>0.24797295</v>
      </c>
      <c r="D438" s="124">
        <v>2.67695E-3</v>
      </c>
      <c r="E438" s="124">
        <v>6453</v>
      </c>
      <c r="F438" s="124">
        <v>26023</v>
      </c>
      <c r="G438" s="124">
        <v>0.24848006</v>
      </c>
      <c r="H438" s="124">
        <v>0</v>
      </c>
      <c r="I438" s="32">
        <v>6.2500000000000005E-132</v>
      </c>
      <c r="J438" s="32">
        <v>1.0000000000000001E-30</v>
      </c>
      <c r="K438" s="124">
        <v>1</v>
      </c>
    </row>
    <row r="439" spans="1:11" ht="15.75" customHeight="1">
      <c r="A439" s="124" t="s">
        <v>9768</v>
      </c>
      <c r="B439" s="124" t="s">
        <v>9335</v>
      </c>
      <c r="C439" s="124">
        <v>0.25245870999999998</v>
      </c>
      <c r="D439" s="124">
        <v>2.95889E-3</v>
      </c>
      <c r="E439" s="124">
        <v>5442</v>
      </c>
      <c r="F439" s="124">
        <v>21556</v>
      </c>
      <c r="G439" s="124">
        <v>0.24848006</v>
      </c>
      <c r="H439" s="124">
        <v>0</v>
      </c>
      <c r="I439" s="32">
        <v>9.4399999999999995E-125</v>
      </c>
      <c r="J439" s="32">
        <v>8.2300000000000007E-33</v>
      </c>
      <c r="K439" s="124">
        <v>1</v>
      </c>
    </row>
    <row r="440" spans="1:11" ht="15.75" customHeight="1">
      <c r="A440" s="124" t="s">
        <v>9769</v>
      </c>
      <c r="B440" s="124" t="s">
        <v>9335</v>
      </c>
      <c r="C440" s="124">
        <v>0.25622725000000002</v>
      </c>
      <c r="D440" s="124">
        <v>3.0012699999999999E-3</v>
      </c>
      <c r="E440" s="124">
        <v>5421</v>
      </c>
      <c r="F440" s="124">
        <v>21157</v>
      </c>
      <c r="G440" s="124">
        <v>0.24848006</v>
      </c>
      <c r="H440" s="124">
        <v>0</v>
      </c>
      <c r="I440" s="32">
        <v>3.9799999999999998E-135</v>
      </c>
      <c r="J440" s="32">
        <v>3.34E-38</v>
      </c>
      <c r="K440" s="124">
        <v>1</v>
      </c>
    </row>
    <row r="441" spans="1:11" ht="15.75" customHeight="1">
      <c r="A441" s="124" t="s">
        <v>9770</v>
      </c>
      <c r="B441" s="124" t="s">
        <v>9335</v>
      </c>
      <c r="C441" s="124">
        <v>0.25103347999999998</v>
      </c>
      <c r="D441" s="124">
        <v>2.7604299999999999E-3</v>
      </c>
      <c r="E441" s="124">
        <v>6194</v>
      </c>
      <c r="F441" s="124">
        <v>24674</v>
      </c>
      <c r="G441" s="124">
        <v>0.24848006</v>
      </c>
      <c r="H441" s="124">
        <v>0</v>
      </c>
      <c r="I441" s="32">
        <v>4.1299999999999999E-137</v>
      </c>
      <c r="J441" s="32">
        <v>8.0600000000000004E-35</v>
      </c>
      <c r="K441" s="124">
        <v>1</v>
      </c>
    </row>
    <row r="442" spans="1:11" ht="15.75" customHeight="1">
      <c r="A442" s="124" t="s">
        <v>9771</v>
      </c>
      <c r="B442" s="124" t="s">
        <v>9335</v>
      </c>
      <c r="C442" s="124">
        <v>0.25247468000000001</v>
      </c>
      <c r="D442" s="124">
        <v>2.6857199999999999E-3</v>
      </c>
      <c r="E442" s="124">
        <v>6606</v>
      </c>
      <c r="F442" s="124">
        <v>26165</v>
      </c>
      <c r="G442" s="124">
        <v>0.24848006</v>
      </c>
      <c r="H442" s="124">
        <v>0</v>
      </c>
      <c r="I442" s="32">
        <v>2.4099999999999999E-151</v>
      </c>
      <c r="J442" s="32">
        <v>1.0400000000000001E-39</v>
      </c>
      <c r="K442" s="124">
        <v>1</v>
      </c>
    </row>
    <row r="443" spans="1:11" ht="15.75" customHeight="1">
      <c r="A443" s="124" t="s">
        <v>9772</v>
      </c>
      <c r="B443" s="124" t="s">
        <v>9335</v>
      </c>
      <c r="C443" s="124">
        <v>0.24356910000000001</v>
      </c>
      <c r="D443" s="124">
        <v>2.6899300000000001E-3</v>
      </c>
      <c r="E443" s="124">
        <v>6202</v>
      </c>
      <c r="F443" s="124">
        <v>25463</v>
      </c>
      <c r="G443" s="124">
        <v>0.24848006</v>
      </c>
      <c r="H443" s="124">
        <v>0</v>
      </c>
      <c r="I443" s="32">
        <v>2.0700000000000001E-111</v>
      </c>
      <c r="J443" s="32">
        <v>8.7200000000000008E-22</v>
      </c>
      <c r="K443" s="124">
        <v>1</v>
      </c>
    </row>
    <row r="444" spans="1:11" ht="15.75" customHeight="1">
      <c r="A444" s="124" t="s">
        <v>9773</v>
      </c>
      <c r="B444" s="124" t="s">
        <v>9335</v>
      </c>
      <c r="C444" s="124">
        <v>0.2488882</v>
      </c>
      <c r="D444" s="124">
        <v>2.6887399999999998E-3</v>
      </c>
      <c r="E444" s="124">
        <v>6436</v>
      </c>
      <c r="F444" s="124">
        <v>25859</v>
      </c>
      <c r="G444" s="124">
        <v>0.24848006</v>
      </c>
      <c r="H444" s="124">
        <v>0</v>
      </c>
      <c r="I444" s="32">
        <v>7.4100000000000002E-135</v>
      </c>
      <c r="J444" s="32">
        <v>2.6400000000000002E-32</v>
      </c>
      <c r="K444" s="124">
        <v>1</v>
      </c>
    </row>
    <row r="445" spans="1:11" ht="15.75" customHeight="1">
      <c r="A445" s="124" t="s">
        <v>9774</v>
      </c>
      <c r="B445" s="124" t="s">
        <v>9335</v>
      </c>
      <c r="C445" s="124">
        <v>0.24854517000000001</v>
      </c>
      <c r="D445" s="124">
        <v>2.7378300000000001E-3</v>
      </c>
      <c r="E445" s="124">
        <v>6193</v>
      </c>
      <c r="F445" s="124">
        <v>24917</v>
      </c>
      <c r="G445" s="124">
        <v>0.24848006</v>
      </c>
      <c r="H445" s="124">
        <v>0</v>
      </c>
      <c r="I445" s="32">
        <v>1.2899999999999999E-128</v>
      </c>
      <c r="J445" s="32">
        <v>1.6299999999999999E-30</v>
      </c>
      <c r="K445" s="124">
        <v>1</v>
      </c>
    </row>
    <row r="446" spans="1:11" ht="15.75" customHeight="1">
      <c r="A446" s="124" t="s">
        <v>9775</v>
      </c>
      <c r="B446" s="124" t="s">
        <v>9335</v>
      </c>
      <c r="C446" s="124">
        <v>0.24647886999999999</v>
      </c>
      <c r="D446" s="124">
        <v>2.6734200000000001E-3</v>
      </c>
      <c r="E446" s="124">
        <v>6405</v>
      </c>
      <c r="F446" s="124">
        <v>25986</v>
      </c>
      <c r="G446" s="124">
        <v>0.24848006</v>
      </c>
      <c r="H446" s="124">
        <v>0</v>
      </c>
      <c r="I446" s="32">
        <v>1.3499999999999999E-125</v>
      </c>
      <c r="J446" s="32">
        <v>8.6300000000000001E-28</v>
      </c>
      <c r="K446" s="124">
        <v>1</v>
      </c>
    </row>
    <row r="447" spans="1:11" ht="15.75" customHeight="1">
      <c r="A447" s="124" t="s">
        <v>9776</v>
      </c>
      <c r="B447" s="124" t="s">
        <v>9335</v>
      </c>
      <c r="C447" s="124">
        <v>0.24857219999999999</v>
      </c>
      <c r="D447" s="124">
        <v>2.6757199999999999E-3</v>
      </c>
      <c r="E447" s="124">
        <v>6485</v>
      </c>
      <c r="F447" s="124">
        <v>26089</v>
      </c>
      <c r="G447" s="124">
        <v>0.24848006</v>
      </c>
      <c r="H447" s="124">
        <v>0</v>
      </c>
      <c r="I447" s="32">
        <v>9.6400000000000001E-135</v>
      </c>
      <c r="J447" s="32">
        <v>5.7100000000000002E-32</v>
      </c>
      <c r="K447" s="124">
        <v>1</v>
      </c>
    </row>
    <row r="448" spans="1:11" ht="15.75" customHeight="1">
      <c r="A448" s="124" t="s">
        <v>9777</v>
      </c>
      <c r="B448" s="124" t="s">
        <v>9335</v>
      </c>
      <c r="C448" s="124">
        <v>0.24944032999999999</v>
      </c>
      <c r="D448" s="124">
        <v>2.8390300000000002E-3</v>
      </c>
      <c r="E448" s="124">
        <v>5794</v>
      </c>
      <c r="F448" s="124">
        <v>23228</v>
      </c>
      <c r="G448" s="124">
        <v>0.24848006</v>
      </c>
      <c r="H448" s="124">
        <v>0</v>
      </c>
      <c r="I448" s="32">
        <v>3.0500000000000001E-123</v>
      </c>
      <c r="J448" s="32">
        <v>4.76E-30</v>
      </c>
      <c r="K448" s="124">
        <v>1</v>
      </c>
    </row>
    <row r="449" spans="1:11" ht="15.75" customHeight="1">
      <c r="A449" s="124" t="s">
        <v>9778</v>
      </c>
      <c r="B449" s="124" t="s">
        <v>9335</v>
      </c>
      <c r="C449" s="124">
        <v>0.24648181</v>
      </c>
      <c r="D449" s="124">
        <v>2.6542499999999999E-3</v>
      </c>
      <c r="E449" s="124">
        <v>6498</v>
      </c>
      <c r="F449" s="124">
        <v>26363</v>
      </c>
      <c r="G449" s="124">
        <v>0.24848006</v>
      </c>
      <c r="H449" s="124">
        <v>0</v>
      </c>
      <c r="I449" s="32">
        <v>2.0199999999999999E-127</v>
      </c>
      <c r="J449" s="32">
        <v>3.45E-28</v>
      </c>
      <c r="K449" s="124">
        <v>1</v>
      </c>
    </row>
    <row r="450" spans="1:11" ht="15.75" customHeight="1">
      <c r="A450" s="124" t="s">
        <v>9779</v>
      </c>
      <c r="B450" s="124" t="s">
        <v>9335</v>
      </c>
      <c r="C450" s="124">
        <v>0.24447679999999999</v>
      </c>
      <c r="D450" s="124">
        <v>2.77218E-3</v>
      </c>
      <c r="E450" s="124">
        <v>5876</v>
      </c>
      <c r="F450" s="124">
        <v>24035</v>
      </c>
      <c r="G450" s="124">
        <v>0.24848006</v>
      </c>
      <c r="H450" s="124">
        <v>0</v>
      </c>
      <c r="I450" s="32">
        <v>1.26E-108</v>
      </c>
      <c r="J450" s="32">
        <v>3.38E-22</v>
      </c>
      <c r="K450" s="124">
        <v>1</v>
      </c>
    </row>
    <row r="451" spans="1:11" ht="15.75" customHeight="1">
      <c r="A451" s="124" t="s">
        <v>9780</v>
      </c>
      <c r="B451" s="124" t="s">
        <v>9335</v>
      </c>
      <c r="C451" s="124">
        <v>0.24450649999999999</v>
      </c>
      <c r="D451" s="124">
        <v>2.908E-3</v>
      </c>
      <c r="E451" s="124">
        <v>5341</v>
      </c>
      <c r="F451" s="124">
        <v>21844</v>
      </c>
      <c r="G451" s="124">
        <v>0.24848006</v>
      </c>
      <c r="H451" s="124">
        <v>0</v>
      </c>
      <c r="I451" s="32">
        <v>6.8599999999999996E-99</v>
      </c>
      <c r="J451" s="32">
        <v>2.7499999999999998E-20</v>
      </c>
      <c r="K451" s="124">
        <v>1</v>
      </c>
    </row>
    <row r="452" spans="1:11" ht="15.75" customHeight="1">
      <c r="A452" s="124" t="s">
        <v>9781</v>
      </c>
      <c r="B452" s="124" t="s">
        <v>9335</v>
      </c>
      <c r="C452" s="124">
        <v>0.24046001</v>
      </c>
      <c r="D452" s="124">
        <v>2.7099899999999998E-3</v>
      </c>
      <c r="E452" s="124">
        <v>5980</v>
      </c>
      <c r="F452" s="124">
        <v>24869</v>
      </c>
      <c r="G452" s="124">
        <v>0.24848006</v>
      </c>
      <c r="H452" s="124">
        <v>0</v>
      </c>
      <c r="I452" s="32">
        <v>6.2100000000000004E-97</v>
      </c>
      <c r="J452" s="32">
        <v>6.98E-16</v>
      </c>
      <c r="K452" s="124">
        <v>1</v>
      </c>
    </row>
    <row r="453" spans="1:11" ht="15.75" customHeight="1">
      <c r="A453" s="124" t="s">
        <v>9782</v>
      </c>
      <c r="B453" s="124" t="s">
        <v>9335</v>
      </c>
      <c r="C453" s="124">
        <v>0.25367339</v>
      </c>
      <c r="D453" s="124">
        <v>2.68455E-3</v>
      </c>
      <c r="E453" s="124">
        <v>6664</v>
      </c>
      <c r="F453" s="124">
        <v>26270</v>
      </c>
      <c r="G453" s="124">
        <v>0.24848006</v>
      </c>
      <c r="H453" s="124">
        <v>0</v>
      </c>
      <c r="I453" s="32">
        <v>5.9200000000000002E-157</v>
      </c>
      <c r="J453" s="32">
        <v>3.12E-42</v>
      </c>
      <c r="K453" s="124">
        <v>1</v>
      </c>
    </row>
    <row r="454" spans="1:11" ht="15.75" customHeight="1">
      <c r="A454" s="124" t="s">
        <v>9783</v>
      </c>
      <c r="B454" s="124" t="s">
        <v>9335</v>
      </c>
      <c r="C454" s="124">
        <v>0.24910689999999999</v>
      </c>
      <c r="D454" s="124">
        <v>2.68052E-3</v>
      </c>
      <c r="E454" s="124">
        <v>6485</v>
      </c>
      <c r="F454" s="124">
        <v>26033</v>
      </c>
      <c r="G454" s="124">
        <v>0.24848006</v>
      </c>
      <c r="H454" s="124">
        <v>0</v>
      </c>
      <c r="I454" s="32">
        <v>1.1599999999999999E-136</v>
      </c>
      <c r="J454" s="32">
        <v>6.0700000000000002E-33</v>
      </c>
      <c r="K454" s="124">
        <v>1</v>
      </c>
    </row>
    <row r="455" spans="1:11" ht="15.75" customHeight="1">
      <c r="A455" s="124" t="s">
        <v>9784</v>
      </c>
      <c r="B455" s="124" t="s">
        <v>9335</v>
      </c>
      <c r="C455" s="124">
        <v>0.25234728000000001</v>
      </c>
      <c r="D455" s="124">
        <v>2.7455399999999999E-3</v>
      </c>
      <c r="E455" s="124">
        <v>6316</v>
      </c>
      <c r="F455" s="124">
        <v>25029</v>
      </c>
      <c r="G455" s="124">
        <v>0.24848006</v>
      </c>
      <c r="H455" s="124">
        <v>0</v>
      </c>
      <c r="I455" s="32">
        <v>2.69E-144</v>
      </c>
      <c r="J455" s="32">
        <v>8.9000000000000002E-38</v>
      </c>
      <c r="K455" s="124">
        <v>1</v>
      </c>
    </row>
    <row r="456" spans="1:11" ht="15.75" customHeight="1">
      <c r="A456" s="124" t="s">
        <v>9785</v>
      </c>
      <c r="B456" s="124" t="s">
        <v>9335</v>
      </c>
      <c r="C456" s="124">
        <v>0.24939934999999999</v>
      </c>
      <c r="D456" s="124">
        <v>2.7153699999999999E-3</v>
      </c>
      <c r="E456" s="124">
        <v>6332</v>
      </c>
      <c r="F456" s="124">
        <v>25389</v>
      </c>
      <c r="G456" s="124">
        <v>0.24848006</v>
      </c>
      <c r="H456" s="124">
        <v>0</v>
      </c>
      <c r="I456" s="32">
        <v>1.77E-134</v>
      </c>
      <c r="J456" s="32">
        <v>1.0599999999999999E-32</v>
      </c>
      <c r="K456" s="124">
        <v>1</v>
      </c>
    </row>
    <row r="457" spans="1:11" ht="15.75" customHeight="1">
      <c r="A457" s="124" t="s">
        <v>9786</v>
      </c>
      <c r="B457" s="124" t="s">
        <v>9335</v>
      </c>
      <c r="C457" s="124">
        <v>0.24544848999999999</v>
      </c>
      <c r="D457" s="124">
        <v>2.6928099999999999E-3</v>
      </c>
      <c r="E457" s="124">
        <v>6269</v>
      </c>
      <c r="F457" s="124">
        <v>25541</v>
      </c>
      <c r="G457" s="124">
        <v>0.24848006</v>
      </c>
      <c r="H457" s="124">
        <v>0</v>
      </c>
      <c r="I457" s="32">
        <v>2.67E-119</v>
      </c>
      <c r="J457" s="32">
        <v>2.2500000000000001E-25</v>
      </c>
      <c r="K457" s="124">
        <v>1</v>
      </c>
    </row>
    <row r="458" spans="1:11" ht="15.75" customHeight="1">
      <c r="A458" s="124" t="s">
        <v>9787</v>
      </c>
      <c r="B458" s="124" t="s">
        <v>9335</v>
      </c>
      <c r="C458" s="124">
        <v>0.24949374999999999</v>
      </c>
      <c r="D458" s="124">
        <v>2.6747300000000002E-3</v>
      </c>
      <c r="E458" s="124">
        <v>6530</v>
      </c>
      <c r="F458" s="124">
        <v>26173</v>
      </c>
      <c r="G458" s="124">
        <v>0.24848006</v>
      </c>
      <c r="H458" s="124">
        <v>0</v>
      </c>
      <c r="I458" s="32">
        <v>5.3200000000000003E-139</v>
      </c>
      <c r="J458" s="32">
        <v>7.12E-34</v>
      </c>
      <c r="K458" s="124">
        <v>1</v>
      </c>
    </row>
    <row r="459" spans="1:11" ht="15.75" customHeight="1">
      <c r="A459" s="124" t="s">
        <v>9788</v>
      </c>
      <c r="B459" s="124" t="s">
        <v>9335</v>
      </c>
      <c r="C459" s="124">
        <v>0.24737389000000001</v>
      </c>
      <c r="D459" s="124">
        <v>2.6765299999999999E-3</v>
      </c>
      <c r="E459" s="124">
        <v>6429</v>
      </c>
      <c r="F459" s="124">
        <v>25989</v>
      </c>
      <c r="G459" s="124">
        <v>0.24848006</v>
      </c>
      <c r="H459" s="124">
        <v>0</v>
      </c>
      <c r="I459" s="32">
        <v>2.72E-129</v>
      </c>
      <c r="J459" s="32">
        <v>1.5900000000000001E-29</v>
      </c>
      <c r="K459" s="124">
        <v>1</v>
      </c>
    </row>
    <row r="460" spans="1:11" ht="15.75" customHeight="1">
      <c r="A460" s="124" t="s">
        <v>9789</v>
      </c>
      <c r="B460" s="124" t="s">
        <v>9335</v>
      </c>
      <c r="C460" s="124">
        <v>0.25169075000000002</v>
      </c>
      <c r="D460" s="124">
        <v>2.6902200000000001E-3</v>
      </c>
      <c r="E460" s="124">
        <v>6550</v>
      </c>
      <c r="F460" s="124">
        <v>26024</v>
      </c>
      <c r="G460" s="124">
        <v>0.24848006</v>
      </c>
      <c r="H460" s="124">
        <v>0</v>
      </c>
      <c r="I460" s="32">
        <v>2.7200000000000002E-147</v>
      </c>
      <c r="J460" s="32">
        <v>5.7100000000000001E-38</v>
      </c>
      <c r="K460" s="124">
        <v>1</v>
      </c>
    </row>
    <row r="461" spans="1:11" ht="15.75" customHeight="1">
      <c r="A461" s="124" t="s">
        <v>9790</v>
      </c>
      <c r="B461" s="124" t="s">
        <v>9335</v>
      </c>
      <c r="C461" s="124">
        <v>0.24722722999999999</v>
      </c>
      <c r="D461" s="124">
        <v>2.6725E-3</v>
      </c>
      <c r="E461" s="124">
        <v>6442</v>
      </c>
      <c r="F461" s="124">
        <v>26057</v>
      </c>
      <c r="G461" s="124">
        <v>0.24848006</v>
      </c>
      <c r="H461" s="124">
        <v>0</v>
      </c>
      <c r="I461" s="32">
        <v>5.0399999999999997E-129</v>
      </c>
      <c r="J461" s="32">
        <v>2.5699999999999999E-29</v>
      </c>
      <c r="K461" s="124">
        <v>1</v>
      </c>
    </row>
    <row r="462" spans="1:11" ht="15.75" customHeight="1">
      <c r="A462" s="124" t="s">
        <v>9791</v>
      </c>
      <c r="B462" s="124" t="s">
        <v>9335</v>
      </c>
      <c r="C462" s="124">
        <v>0.24648341000000001</v>
      </c>
      <c r="D462" s="124">
        <v>2.65365E-3</v>
      </c>
      <c r="E462" s="124">
        <v>6501</v>
      </c>
      <c r="F462" s="124">
        <v>26375</v>
      </c>
      <c r="G462" s="124">
        <v>0.24848006</v>
      </c>
      <c r="H462" s="124">
        <v>0</v>
      </c>
      <c r="I462" s="32">
        <v>1.7499999999999999E-127</v>
      </c>
      <c r="J462" s="32">
        <v>3.3300000000000002E-28</v>
      </c>
      <c r="K462" s="124">
        <v>1</v>
      </c>
    </row>
    <row r="463" spans="1:11" ht="15.75" customHeight="1">
      <c r="A463" s="124" t="s">
        <v>9792</v>
      </c>
      <c r="B463" s="124" t="s">
        <v>9335</v>
      </c>
      <c r="C463" s="124">
        <v>0.24757995999999999</v>
      </c>
      <c r="D463" s="124">
        <v>2.68571E-3</v>
      </c>
      <c r="E463" s="124">
        <v>6394</v>
      </c>
      <c r="F463" s="124">
        <v>25826</v>
      </c>
      <c r="G463" s="124">
        <v>0.24848006</v>
      </c>
      <c r="H463" s="124">
        <v>0</v>
      </c>
      <c r="I463" s="32">
        <v>2.5000000000000001E-129</v>
      </c>
      <c r="J463" s="32">
        <v>9.67E-30</v>
      </c>
      <c r="K463" s="124">
        <v>1</v>
      </c>
    </row>
    <row r="464" spans="1:11" ht="15.75" customHeight="1">
      <c r="A464" s="124" t="s">
        <v>9793</v>
      </c>
      <c r="B464" s="124" t="s">
        <v>9335</v>
      </c>
      <c r="C464" s="124">
        <v>0.25108007999999998</v>
      </c>
      <c r="D464" s="124">
        <v>2.69323E-3</v>
      </c>
      <c r="E464" s="124">
        <v>6509</v>
      </c>
      <c r="F464" s="124">
        <v>25924</v>
      </c>
      <c r="G464" s="124">
        <v>0.24848006</v>
      </c>
      <c r="H464" s="124">
        <v>0</v>
      </c>
      <c r="I464" s="32">
        <v>3.2600000000000002E-144</v>
      </c>
      <c r="J464" s="32">
        <v>1.2200000000000001E-36</v>
      </c>
      <c r="K464" s="124">
        <v>1</v>
      </c>
    </row>
    <row r="465" spans="1:11" ht="15.75" customHeight="1">
      <c r="A465" s="124" t="s">
        <v>9794</v>
      </c>
      <c r="B465" s="124" t="s">
        <v>9335</v>
      </c>
      <c r="C465" s="124">
        <v>0.24853654</v>
      </c>
      <c r="D465" s="124">
        <v>2.6908000000000001E-3</v>
      </c>
      <c r="E465" s="124">
        <v>6411</v>
      </c>
      <c r="F465" s="124">
        <v>25795</v>
      </c>
      <c r="G465" s="124">
        <v>0.24848006</v>
      </c>
      <c r="H465" s="124">
        <v>0</v>
      </c>
      <c r="I465" s="32">
        <v>4.3700000000000001E-133</v>
      </c>
      <c r="J465" s="32">
        <v>1.51E-31</v>
      </c>
      <c r="K465" s="124">
        <v>1</v>
      </c>
    </row>
    <row r="466" spans="1:11" ht="15.75" customHeight="1">
      <c r="A466" s="124" t="s">
        <v>9795</v>
      </c>
      <c r="B466" s="124" t="s">
        <v>9335</v>
      </c>
      <c r="C466" s="124">
        <v>0.25129454000000001</v>
      </c>
      <c r="D466" s="124">
        <v>2.69638E-3</v>
      </c>
      <c r="E466" s="124">
        <v>6503</v>
      </c>
      <c r="F466" s="124">
        <v>25878</v>
      </c>
      <c r="G466" s="124">
        <v>0.24848006</v>
      </c>
      <c r="H466" s="124">
        <v>0</v>
      </c>
      <c r="I466" s="32">
        <v>7.6899999999999994E-145</v>
      </c>
      <c r="J466" s="32">
        <v>5.4300000000000001E-37</v>
      </c>
      <c r="K466" s="124">
        <v>1</v>
      </c>
    </row>
    <row r="467" spans="1:11" ht="15.75" customHeight="1">
      <c r="A467" s="124" t="s">
        <v>9796</v>
      </c>
      <c r="B467" s="124" t="s">
        <v>9335</v>
      </c>
      <c r="C467" s="124">
        <v>0.24607666</v>
      </c>
      <c r="D467" s="124">
        <v>2.7287800000000001E-3</v>
      </c>
      <c r="E467" s="124">
        <v>6131</v>
      </c>
      <c r="F467" s="124">
        <v>24915</v>
      </c>
      <c r="G467" s="124">
        <v>0.24848006</v>
      </c>
      <c r="H467" s="124">
        <v>0</v>
      </c>
      <c r="I467" s="32">
        <v>7.2700000000000004E-119</v>
      </c>
      <c r="J467" s="32">
        <v>6.2499999999999995E-26</v>
      </c>
      <c r="K467" s="124">
        <v>1</v>
      </c>
    </row>
    <row r="468" spans="1:11" ht="15.75" customHeight="1">
      <c r="A468" s="124" t="s">
        <v>9797</v>
      </c>
      <c r="B468" s="124" t="s">
        <v>9335</v>
      </c>
      <c r="C468" s="124">
        <v>0.24250954</v>
      </c>
      <c r="D468" s="124">
        <v>2.6614999999999998E-3</v>
      </c>
      <c r="E468" s="124">
        <v>6289</v>
      </c>
      <c r="F468" s="124">
        <v>25933</v>
      </c>
      <c r="G468" s="124">
        <v>0.24848006</v>
      </c>
      <c r="H468" s="124">
        <v>0</v>
      </c>
      <c r="I468" s="32">
        <v>3.57E-109</v>
      </c>
      <c r="J468" s="32">
        <v>3.3699999999999999E-20</v>
      </c>
      <c r="K468" s="124">
        <v>1</v>
      </c>
    </row>
    <row r="469" spans="1:11" ht="15.75" customHeight="1">
      <c r="A469" s="124" t="s">
        <v>9798</v>
      </c>
      <c r="B469" s="124" t="s">
        <v>9335</v>
      </c>
      <c r="C469" s="124">
        <v>0.24683667000000001</v>
      </c>
      <c r="D469" s="124">
        <v>2.6821200000000001E-3</v>
      </c>
      <c r="E469" s="124">
        <v>6379</v>
      </c>
      <c r="F469" s="124">
        <v>25843</v>
      </c>
      <c r="G469" s="124">
        <v>0.24848006</v>
      </c>
      <c r="H469" s="124">
        <v>0</v>
      </c>
      <c r="I469" s="32">
        <v>2.2599999999999999E-126</v>
      </c>
      <c r="J469" s="32">
        <v>2.5000000000000001E-28</v>
      </c>
      <c r="K469" s="124">
        <v>1</v>
      </c>
    </row>
    <row r="470" spans="1:11" ht="15.75" customHeight="1">
      <c r="A470" s="124" t="s">
        <v>9799</v>
      </c>
      <c r="B470" s="124" t="s">
        <v>9335</v>
      </c>
      <c r="C470" s="124">
        <v>0.25221010999999999</v>
      </c>
      <c r="D470" s="124">
        <v>2.7343599999999999E-3</v>
      </c>
      <c r="E470" s="124">
        <v>6362</v>
      </c>
      <c r="F470" s="124">
        <v>25225</v>
      </c>
      <c r="G470" s="124">
        <v>0.24848006</v>
      </c>
      <c r="H470" s="124">
        <v>0</v>
      </c>
      <c r="I470" s="32">
        <v>7.1600000000000001E-145</v>
      </c>
      <c r="J470" s="32">
        <v>8.2900000000000004E-38</v>
      </c>
      <c r="K470" s="124">
        <v>1</v>
      </c>
    </row>
    <row r="471" spans="1:11" ht="15.75" customHeight="1">
      <c r="A471" s="124" t="s">
        <v>9800</v>
      </c>
      <c r="B471" s="124" t="s">
        <v>9335</v>
      </c>
      <c r="C471" s="124">
        <v>0.25556132999999998</v>
      </c>
      <c r="D471" s="124">
        <v>2.8694599999999999E-3</v>
      </c>
      <c r="E471" s="124">
        <v>5905</v>
      </c>
      <c r="F471" s="124">
        <v>23106</v>
      </c>
      <c r="G471" s="124">
        <v>0.24848006</v>
      </c>
      <c r="H471" s="124">
        <v>0</v>
      </c>
      <c r="I471" s="32">
        <v>4.5699999999999998E-145</v>
      </c>
      <c r="J471" s="32">
        <v>1.67E-40</v>
      </c>
      <c r="K471" s="124">
        <v>1</v>
      </c>
    </row>
    <row r="472" spans="1:11" ht="15.75" customHeight="1">
      <c r="A472" s="124" t="s">
        <v>9801</v>
      </c>
      <c r="B472" s="124" t="s">
        <v>9335</v>
      </c>
      <c r="C472" s="124">
        <v>0.24565166999999999</v>
      </c>
      <c r="D472" s="124">
        <v>2.66446E-3</v>
      </c>
      <c r="E472" s="124">
        <v>6412</v>
      </c>
      <c r="F472" s="124">
        <v>26102</v>
      </c>
      <c r="G472" s="124">
        <v>0.24848006</v>
      </c>
      <c r="H472" s="124">
        <v>0</v>
      </c>
      <c r="I472" s="32">
        <v>9.6699999999999999E-123</v>
      </c>
      <c r="J472" s="32">
        <v>2.6100000000000001E-26</v>
      </c>
      <c r="K472" s="124">
        <v>1</v>
      </c>
    </row>
    <row r="473" spans="1:11" ht="15.75" customHeight="1">
      <c r="A473" s="124" t="s">
        <v>9802</v>
      </c>
      <c r="B473" s="124" t="s">
        <v>9335</v>
      </c>
      <c r="C473" s="124">
        <v>0.24799003999999999</v>
      </c>
      <c r="D473" s="124">
        <v>2.6531599999999999E-3</v>
      </c>
      <c r="E473" s="124">
        <v>6570</v>
      </c>
      <c r="F473" s="124">
        <v>26493</v>
      </c>
      <c r="G473" s="124">
        <v>0.24848006</v>
      </c>
      <c r="H473" s="124">
        <v>0</v>
      </c>
      <c r="I473" s="32">
        <v>2.2599999999999998E-134</v>
      </c>
      <c r="J473" s="32">
        <v>2.6599999999999999E-31</v>
      </c>
      <c r="K473" s="124">
        <v>1</v>
      </c>
    </row>
    <row r="474" spans="1:11" ht="15.75" customHeight="1">
      <c r="A474" s="124" t="s">
        <v>9803</v>
      </c>
      <c r="B474" s="124" t="s">
        <v>9335</v>
      </c>
      <c r="C474" s="124">
        <v>0.24707751999999999</v>
      </c>
      <c r="D474" s="124">
        <v>2.6528900000000002E-3</v>
      </c>
      <c r="E474" s="124">
        <v>6531</v>
      </c>
      <c r="F474" s="124">
        <v>26433</v>
      </c>
      <c r="G474" s="124">
        <v>0.24848006</v>
      </c>
      <c r="H474" s="124">
        <v>0</v>
      </c>
      <c r="I474" s="32">
        <v>3.0099999999999999E-130</v>
      </c>
      <c r="J474" s="32">
        <v>1.9599999999999999E-29</v>
      </c>
      <c r="K474" s="124">
        <v>1</v>
      </c>
    </row>
    <row r="475" spans="1:11" ht="15.75" customHeight="1">
      <c r="A475" s="124" t="s">
        <v>9804</v>
      </c>
      <c r="B475" s="124" t="s">
        <v>9335</v>
      </c>
      <c r="C475" s="124">
        <v>0.24624750000000001</v>
      </c>
      <c r="D475" s="124">
        <v>2.6490799999999998E-3</v>
      </c>
      <c r="E475" s="124">
        <v>6513</v>
      </c>
      <c r="F475" s="124">
        <v>26449</v>
      </c>
      <c r="G475" s="124">
        <v>0.24848006</v>
      </c>
      <c r="H475" s="124">
        <v>0</v>
      </c>
      <c r="I475" s="32">
        <v>7.47E-127</v>
      </c>
      <c r="J475" s="32">
        <v>8.0999999999999997E-28</v>
      </c>
      <c r="K475" s="124">
        <v>1</v>
      </c>
    </row>
    <row r="476" spans="1:11" ht="15.75" customHeight="1">
      <c r="A476" s="124" t="s">
        <v>9805</v>
      </c>
      <c r="B476" s="124" t="s">
        <v>9335</v>
      </c>
      <c r="C476" s="124">
        <v>0.24736140000000001</v>
      </c>
      <c r="D476" s="124">
        <v>2.6633999999999998E-3</v>
      </c>
      <c r="E476" s="124">
        <v>6492</v>
      </c>
      <c r="F476" s="124">
        <v>26245</v>
      </c>
      <c r="G476" s="124">
        <v>0.24848006</v>
      </c>
      <c r="H476" s="124">
        <v>0</v>
      </c>
      <c r="I476" s="32">
        <v>1.6599999999999999E-130</v>
      </c>
      <c r="J476" s="32">
        <v>8.7499999999999993E-30</v>
      </c>
      <c r="K476" s="124">
        <v>1</v>
      </c>
    </row>
    <row r="477" spans="1:11" ht="15.75" customHeight="1">
      <c r="A477" s="124" t="s">
        <v>9806</v>
      </c>
      <c r="B477" s="124" t="s">
        <v>9335</v>
      </c>
      <c r="C477" s="124">
        <v>0.24922343</v>
      </c>
      <c r="D477" s="124">
        <v>2.66234E-3</v>
      </c>
      <c r="E477" s="124">
        <v>6579</v>
      </c>
      <c r="F477" s="124">
        <v>26398</v>
      </c>
      <c r="G477" s="124">
        <v>0.24848006</v>
      </c>
      <c r="H477" s="124">
        <v>0</v>
      </c>
      <c r="I477" s="32">
        <v>4.6700000000000001E-139</v>
      </c>
      <c r="J477" s="32">
        <v>1.26E-33</v>
      </c>
      <c r="K477" s="124">
        <v>1</v>
      </c>
    </row>
    <row r="478" spans="1:11" ht="15.75" customHeight="1">
      <c r="A478" s="124" t="s">
        <v>9807</v>
      </c>
      <c r="B478" s="124" t="s">
        <v>9335</v>
      </c>
      <c r="C478" s="124">
        <v>0.24949599</v>
      </c>
      <c r="D478" s="124">
        <v>2.6688300000000001E-3</v>
      </c>
      <c r="E478" s="124">
        <v>6559</v>
      </c>
      <c r="F478" s="124">
        <v>26289</v>
      </c>
      <c r="G478" s="124">
        <v>0.24848006</v>
      </c>
      <c r="H478" s="124">
        <v>0</v>
      </c>
      <c r="I478" s="32">
        <v>1.2699999999999999E-139</v>
      </c>
      <c r="J478" s="32">
        <v>5.0199999999999999E-34</v>
      </c>
      <c r="K478" s="124">
        <v>1</v>
      </c>
    </row>
    <row r="479" spans="1:11" ht="15.75" customHeight="1">
      <c r="A479" s="124" t="s">
        <v>9808</v>
      </c>
      <c r="B479" s="124" t="s">
        <v>9335</v>
      </c>
      <c r="C479" s="124">
        <v>0.24742306999999999</v>
      </c>
      <c r="D479" s="124">
        <v>2.6563899999999998E-3</v>
      </c>
      <c r="E479" s="124">
        <v>6529</v>
      </c>
      <c r="F479" s="124">
        <v>26388</v>
      </c>
      <c r="G479" s="124">
        <v>0.24848006</v>
      </c>
      <c r="H479" s="124">
        <v>0</v>
      </c>
      <c r="I479" s="32">
        <v>1.8E-131</v>
      </c>
      <c r="J479" s="32">
        <v>4.5999999999999997E-30</v>
      </c>
      <c r="K479" s="124">
        <v>1</v>
      </c>
    </row>
    <row r="480" spans="1:11" ht="15.75" customHeight="1">
      <c r="A480" s="124" t="s">
        <v>9809</v>
      </c>
      <c r="B480" s="124" t="s">
        <v>9335</v>
      </c>
      <c r="C480" s="124">
        <v>0.24847474</v>
      </c>
      <c r="D480" s="124">
        <v>2.6601200000000002E-3</v>
      </c>
      <c r="E480" s="124">
        <v>6557</v>
      </c>
      <c r="F480" s="124">
        <v>26389</v>
      </c>
      <c r="G480" s="124">
        <v>0.24848006</v>
      </c>
      <c r="H480" s="124">
        <v>0</v>
      </c>
      <c r="I480" s="32">
        <v>7.0899999999999997E-136</v>
      </c>
      <c r="J480" s="32">
        <v>3.8899999999999998E-32</v>
      </c>
      <c r="K480" s="124">
        <v>1</v>
      </c>
    </row>
    <row r="481" spans="1:11" ht="15.75" customHeight="1">
      <c r="A481" s="124" t="s">
        <v>9810</v>
      </c>
      <c r="B481" s="124" t="s">
        <v>9335</v>
      </c>
      <c r="C481" s="124">
        <v>0.24846753999999999</v>
      </c>
      <c r="D481" s="124">
        <v>2.6663699999999999E-3</v>
      </c>
      <c r="E481" s="124">
        <v>6526</v>
      </c>
      <c r="F481" s="124">
        <v>26265</v>
      </c>
      <c r="G481" s="124">
        <v>0.24848006</v>
      </c>
      <c r="H481" s="124">
        <v>0</v>
      </c>
      <c r="I481" s="32">
        <v>3.2800000000000002E-135</v>
      </c>
      <c r="J481" s="32">
        <v>5.6400000000000002E-32</v>
      </c>
      <c r="K481" s="124">
        <v>1</v>
      </c>
    </row>
    <row r="482" spans="1:11" ht="15.75" customHeight="1">
      <c r="A482" s="124" t="s">
        <v>9811</v>
      </c>
      <c r="B482" s="124" t="s">
        <v>9335</v>
      </c>
      <c r="C482" s="124">
        <v>0.24999052999999999</v>
      </c>
      <c r="D482" s="124">
        <v>2.6655300000000002E-3</v>
      </c>
      <c r="E482" s="124">
        <v>6597</v>
      </c>
      <c r="F482" s="124">
        <v>26389</v>
      </c>
      <c r="G482" s="124">
        <v>0.24848006</v>
      </c>
      <c r="H482" s="124">
        <v>0</v>
      </c>
      <c r="I482" s="32">
        <v>3.19E-142</v>
      </c>
      <c r="J482" s="32">
        <v>3.9499999999999999E-35</v>
      </c>
      <c r="K482" s="124">
        <v>1</v>
      </c>
    </row>
    <row r="483" spans="1:11" ht="15.75" customHeight="1">
      <c r="A483" s="124" t="s">
        <v>9812</v>
      </c>
      <c r="B483" s="124" t="s">
        <v>9335</v>
      </c>
      <c r="C483" s="124">
        <v>0.24967618999999999</v>
      </c>
      <c r="D483" s="124">
        <v>2.6714600000000001E-3</v>
      </c>
      <c r="E483" s="124">
        <v>6554</v>
      </c>
      <c r="F483" s="124">
        <v>26250</v>
      </c>
      <c r="G483" s="124">
        <v>0.24848006</v>
      </c>
      <c r="H483" s="124">
        <v>0</v>
      </c>
      <c r="I483" s="32">
        <v>3.6199999999999999E-140</v>
      </c>
      <c r="J483" s="32">
        <v>2.4899999999999999E-34</v>
      </c>
      <c r="K483" s="124">
        <v>1</v>
      </c>
    </row>
    <row r="484" spans="1:11" ht="15.75" customHeight="1">
      <c r="A484" s="124" t="s">
        <v>9813</v>
      </c>
      <c r="B484" s="124" t="s">
        <v>9335</v>
      </c>
      <c r="C484" s="124">
        <v>0.25064668000000001</v>
      </c>
      <c r="D484" s="124">
        <v>2.6729800000000001E-3</v>
      </c>
      <c r="E484" s="124">
        <v>6589</v>
      </c>
      <c r="F484" s="124">
        <v>26288</v>
      </c>
      <c r="G484" s="124">
        <v>0.24848006</v>
      </c>
      <c r="H484" s="124">
        <v>0</v>
      </c>
      <c r="I484" s="32">
        <v>2.0300000000000001E-144</v>
      </c>
      <c r="J484" s="32">
        <v>2.7299999999999998E-36</v>
      </c>
      <c r="K484" s="124">
        <v>1</v>
      </c>
    </row>
    <row r="485" spans="1:11" ht="15.75" customHeight="1">
      <c r="A485" s="124" t="s">
        <v>9814</v>
      </c>
      <c r="B485" s="124" t="s">
        <v>9335</v>
      </c>
      <c r="C485" s="124">
        <v>0.25053224000000002</v>
      </c>
      <c r="D485" s="124">
        <v>2.67176E-3</v>
      </c>
      <c r="E485" s="124">
        <v>6590</v>
      </c>
      <c r="F485" s="124">
        <v>26304</v>
      </c>
      <c r="G485" s="124">
        <v>0.24848006</v>
      </c>
      <c r="H485" s="124">
        <v>0</v>
      </c>
      <c r="I485" s="32">
        <v>4.99E-144</v>
      </c>
      <c r="J485" s="32">
        <v>4.3700000000000001E-36</v>
      </c>
      <c r="K485" s="124">
        <v>1</v>
      </c>
    </row>
    <row r="486" spans="1:11" ht="15.75" customHeight="1">
      <c r="A486" s="124" t="s">
        <v>9815</v>
      </c>
      <c r="B486" s="124" t="s">
        <v>9335</v>
      </c>
      <c r="C486" s="124">
        <v>0.25135582000000001</v>
      </c>
      <c r="D486" s="124">
        <v>2.69032E-3</v>
      </c>
      <c r="E486" s="124">
        <v>6535</v>
      </c>
      <c r="F486" s="124">
        <v>25999</v>
      </c>
      <c r="G486" s="124">
        <v>0.24848006</v>
      </c>
      <c r="H486" s="124">
        <v>0</v>
      </c>
      <c r="I486" s="32">
        <v>9.1000000000000002E-146</v>
      </c>
      <c r="J486" s="32">
        <v>2.7899999999999999E-37</v>
      </c>
      <c r="K486" s="124">
        <v>1</v>
      </c>
    </row>
    <row r="487" spans="1:11" ht="15.75" customHeight="1">
      <c r="A487" s="124" t="s">
        <v>9816</v>
      </c>
      <c r="B487" s="124" t="s">
        <v>9335</v>
      </c>
      <c r="C487" s="124">
        <v>0.24645771</v>
      </c>
      <c r="D487" s="124">
        <v>2.69243E-3</v>
      </c>
      <c r="E487" s="124">
        <v>6314</v>
      </c>
      <c r="F487" s="124">
        <v>25619</v>
      </c>
      <c r="G487" s="124">
        <v>0.24848006</v>
      </c>
      <c r="H487" s="124">
        <v>0</v>
      </c>
      <c r="I487" s="32">
        <v>9.5400000000000008E-124</v>
      </c>
      <c r="J487" s="32">
        <v>2.2800000000000001E-27</v>
      </c>
      <c r="K487" s="124">
        <v>1</v>
      </c>
    </row>
    <row r="488" spans="1:11" ht="15.75" customHeight="1">
      <c r="A488" s="124" t="s">
        <v>9817</v>
      </c>
      <c r="B488" s="124" t="s">
        <v>9335</v>
      </c>
      <c r="C488" s="124">
        <v>0.25489318999999999</v>
      </c>
      <c r="D488" s="124">
        <v>3.2589699999999999E-3</v>
      </c>
      <c r="E488" s="124">
        <v>4558</v>
      </c>
      <c r="F488" s="124">
        <v>17882</v>
      </c>
      <c r="G488" s="124">
        <v>0.24848006</v>
      </c>
      <c r="H488" s="124">
        <v>0</v>
      </c>
      <c r="I488" s="32">
        <v>1.6000000000000001E-110</v>
      </c>
      <c r="J488" s="32">
        <v>1.3300000000000001E-30</v>
      </c>
      <c r="K488" s="124">
        <v>1</v>
      </c>
    </row>
    <row r="489" spans="1:11" ht="15.75" customHeight="1">
      <c r="A489" s="124" t="s">
        <v>9818</v>
      </c>
      <c r="B489" s="124" t="s">
        <v>9335</v>
      </c>
      <c r="C489" s="124">
        <v>0.25034286</v>
      </c>
      <c r="D489" s="124">
        <v>3.2747599999999998E-3</v>
      </c>
      <c r="E489" s="124">
        <v>4381</v>
      </c>
      <c r="F489" s="124">
        <v>17500</v>
      </c>
      <c r="G489" s="124">
        <v>0.24848006</v>
      </c>
      <c r="H489" s="124">
        <v>0</v>
      </c>
      <c r="I489" s="32">
        <v>1.5699999999999999E-95</v>
      </c>
      <c r="J489" s="32">
        <v>5.3899999999999998E-24</v>
      </c>
      <c r="K489" s="124">
        <v>1</v>
      </c>
    </row>
    <row r="490" spans="1:11" ht="15.75" customHeight="1">
      <c r="A490" s="124" t="s">
        <v>9819</v>
      </c>
      <c r="B490" s="124" t="s">
        <v>9335</v>
      </c>
      <c r="C490" s="124">
        <v>0.24829082999999999</v>
      </c>
      <c r="D490" s="124">
        <v>2.7642000000000001E-3</v>
      </c>
      <c r="E490" s="124">
        <v>6065</v>
      </c>
      <c r="F490" s="124">
        <v>24427</v>
      </c>
      <c r="G490" s="124">
        <v>0.24848006</v>
      </c>
      <c r="H490" s="124">
        <v>0</v>
      </c>
      <c r="I490" s="32">
        <v>4.0999999999999997E-125</v>
      </c>
      <c r="J490" s="32">
        <v>1.8299999999999999E-29</v>
      </c>
      <c r="K490" s="124">
        <v>1</v>
      </c>
    </row>
    <row r="491" spans="1:11" ht="15.75" customHeight="1">
      <c r="A491" s="124" t="s">
        <v>9820</v>
      </c>
      <c r="B491" s="124" t="s">
        <v>9335</v>
      </c>
      <c r="C491" s="124">
        <v>0.24762867</v>
      </c>
      <c r="D491" s="124">
        <v>2.8603299999999999E-3</v>
      </c>
      <c r="E491" s="124">
        <v>5639</v>
      </c>
      <c r="F491" s="124">
        <v>22772</v>
      </c>
      <c r="G491" s="124">
        <v>0.24848006</v>
      </c>
      <c r="H491" s="124">
        <v>0</v>
      </c>
      <c r="I491" s="32">
        <v>2.7E-114</v>
      </c>
      <c r="J491" s="32">
        <v>2.1599999999999999E-26</v>
      </c>
      <c r="K491" s="124">
        <v>1</v>
      </c>
    </row>
    <row r="492" spans="1:11" ht="15.75" customHeight="1">
      <c r="A492" s="124" t="s">
        <v>9821</v>
      </c>
      <c r="B492" s="124" t="s">
        <v>9335</v>
      </c>
      <c r="C492" s="124">
        <v>0.24897786</v>
      </c>
      <c r="D492" s="124">
        <v>2.6855899999999999E-3</v>
      </c>
      <c r="E492" s="124">
        <v>6455</v>
      </c>
      <c r="F492" s="124">
        <v>25926</v>
      </c>
      <c r="G492" s="124">
        <v>0.24848006</v>
      </c>
      <c r="H492" s="124">
        <v>0</v>
      </c>
      <c r="I492" s="32">
        <v>1.4199999999999999E-135</v>
      </c>
      <c r="J492" s="32">
        <v>1.4699999999999999E-32</v>
      </c>
      <c r="K492" s="124">
        <v>1</v>
      </c>
    </row>
    <row r="493" spans="1:11" ht="15.75" customHeight="1">
      <c r="A493" s="124" t="s">
        <v>9822</v>
      </c>
      <c r="B493" s="124" t="s">
        <v>9335</v>
      </c>
      <c r="C493" s="124">
        <v>0.24931273000000001</v>
      </c>
      <c r="D493" s="124">
        <v>2.6919399999999999E-3</v>
      </c>
      <c r="E493" s="124">
        <v>6439</v>
      </c>
      <c r="F493" s="124">
        <v>25827</v>
      </c>
      <c r="G493" s="124">
        <v>0.24848006</v>
      </c>
      <c r="H493" s="124">
        <v>0</v>
      </c>
      <c r="I493" s="32">
        <v>1.9800000000000001E-136</v>
      </c>
      <c r="J493" s="32">
        <v>4.3700000000000002E-33</v>
      </c>
      <c r="K493" s="124">
        <v>1</v>
      </c>
    </row>
    <row r="494" spans="1:11" ht="15.75" customHeight="1">
      <c r="A494" s="124" t="s">
        <v>9823</v>
      </c>
      <c r="B494" s="124" t="s">
        <v>9335</v>
      </c>
      <c r="C494" s="124">
        <v>0.25389060000000002</v>
      </c>
      <c r="D494" s="124">
        <v>2.9709099999999998E-3</v>
      </c>
      <c r="E494" s="124">
        <v>5449</v>
      </c>
      <c r="F494" s="124">
        <v>21462</v>
      </c>
      <c r="G494" s="124">
        <v>0.24848006</v>
      </c>
      <c r="H494" s="124">
        <v>0</v>
      </c>
      <c r="I494" s="32">
        <v>4.2999999999999998E-129</v>
      </c>
      <c r="J494" s="32">
        <v>5.6200000000000004E-35</v>
      </c>
      <c r="K494" s="124">
        <v>1</v>
      </c>
    </row>
    <row r="495" spans="1:11" ht="15.75" customHeight="1">
      <c r="A495" s="124" t="s">
        <v>9824</v>
      </c>
      <c r="B495" s="124" t="s">
        <v>9335</v>
      </c>
      <c r="C495" s="124">
        <v>0.25267447999999998</v>
      </c>
      <c r="D495" s="124">
        <v>2.8312900000000002E-3</v>
      </c>
      <c r="E495" s="124">
        <v>5952</v>
      </c>
      <c r="F495" s="124">
        <v>23556</v>
      </c>
      <c r="G495" s="124">
        <v>0.24848006</v>
      </c>
      <c r="H495" s="124">
        <v>0</v>
      </c>
      <c r="I495" s="32">
        <v>4.5400000000000001E-137</v>
      </c>
      <c r="J495" s="32">
        <v>3.5800000000000002E-36</v>
      </c>
      <c r="K495" s="124">
        <v>1</v>
      </c>
    </row>
    <row r="496" spans="1:11" ht="15.75" customHeight="1">
      <c r="A496" s="124" t="s">
        <v>9825</v>
      </c>
      <c r="B496" s="124" t="s">
        <v>9335</v>
      </c>
      <c r="C496" s="124">
        <v>0.25796422000000002</v>
      </c>
      <c r="D496" s="124">
        <v>3.2313699999999999E-3</v>
      </c>
      <c r="E496" s="124">
        <v>4729</v>
      </c>
      <c r="F496" s="124">
        <v>18332</v>
      </c>
      <c r="G496" s="124">
        <v>0.24848006</v>
      </c>
      <c r="H496" s="124">
        <v>0</v>
      </c>
      <c r="I496" s="32">
        <v>3.0900000000000001E-122</v>
      </c>
      <c r="J496" s="32">
        <v>1.39E-35</v>
      </c>
      <c r="K496" s="124">
        <v>1</v>
      </c>
    </row>
    <row r="497" spans="1:11" ht="15.75" customHeight="1">
      <c r="A497" s="124" t="s">
        <v>9826</v>
      </c>
      <c r="B497" s="124" t="s">
        <v>9335</v>
      </c>
      <c r="C497" s="124">
        <v>0.24578047</v>
      </c>
      <c r="D497" s="124">
        <v>2.70689E-3</v>
      </c>
      <c r="E497" s="124">
        <v>6218</v>
      </c>
      <c r="F497" s="124">
        <v>25299</v>
      </c>
      <c r="G497" s="124">
        <v>0.24848006</v>
      </c>
      <c r="H497" s="124">
        <v>0</v>
      </c>
      <c r="I497" s="32">
        <v>1.68E-119</v>
      </c>
      <c r="J497" s="32">
        <v>9.1900000000000004E-26</v>
      </c>
      <c r="K497" s="124">
        <v>1</v>
      </c>
    </row>
    <row r="498" spans="1:11" ht="15.75" customHeight="1">
      <c r="A498" s="124" t="s">
        <v>9827</v>
      </c>
      <c r="B498" s="124" t="s">
        <v>9335</v>
      </c>
      <c r="C498" s="124">
        <v>0.25376390999999998</v>
      </c>
      <c r="D498" s="124">
        <v>3.2140200000000002E-3</v>
      </c>
      <c r="E498" s="124">
        <v>4652</v>
      </c>
      <c r="F498" s="124">
        <v>18332</v>
      </c>
      <c r="G498" s="124">
        <v>0.24848006</v>
      </c>
      <c r="H498" s="124">
        <v>0</v>
      </c>
      <c r="I498" s="32">
        <v>5.3600000000000005E-110</v>
      </c>
      <c r="J498" s="32">
        <v>8.4099999999999996E-30</v>
      </c>
      <c r="K498" s="124">
        <v>1</v>
      </c>
    </row>
    <row r="499" spans="1:11" ht="15.75" customHeight="1">
      <c r="A499" s="124" t="s">
        <v>9828</v>
      </c>
      <c r="B499" s="124" t="s">
        <v>9335</v>
      </c>
      <c r="C499" s="124">
        <v>0.25264321000000001</v>
      </c>
      <c r="D499" s="124">
        <v>2.7292699999999998E-3</v>
      </c>
      <c r="E499" s="124">
        <v>6404</v>
      </c>
      <c r="F499" s="124">
        <v>25348</v>
      </c>
      <c r="G499" s="124">
        <v>0.24848006</v>
      </c>
      <c r="H499" s="124">
        <v>0</v>
      </c>
      <c r="I499" s="32">
        <v>2.5499999999999998E-147</v>
      </c>
      <c r="J499" s="32">
        <v>8.1999999999999996E-39</v>
      </c>
      <c r="K499" s="124">
        <v>1</v>
      </c>
    </row>
    <row r="500" spans="1:11" ht="15.75" customHeight="1">
      <c r="A500" s="124" t="s">
        <v>9829</v>
      </c>
      <c r="B500" s="124" t="s">
        <v>9335</v>
      </c>
      <c r="C500" s="124">
        <v>0.25054669000000002</v>
      </c>
      <c r="D500" s="124">
        <v>2.7575299999999998E-3</v>
      </c>
      <c r="E500" s="124">
        <v>6187</v>
      </c>
      <c r="F500" s="124">
        <v>24694</v>
      </c>
      <c r="G500" s="124">
        <v>0.24848006</v>
      </c>
      <c r="H500" s="124">
        <v>0</v>
      </c>
      <c r="I500" s="32">
        <v>2.5899999999999999E-135</v>
      </c>
      <c r="J500" s="32">
        <v>6.0199999999999996E-34</v>
      </c>
      <c r="K500" s="124">
        <v>1</v>
      </c>
    </row>
    <row r="501" spans="1:11" ht="15.75" customHeight="1">
      <c r="A501" s="124" t="s">
        <v>9830</v>
      </c>
      <c r="B501" s="124" t="s">
        <v>9335</v>
      </c>
      <c r="C501" s="124">
        <v>0.24903251000000001</v>
      </c>
      <c r="D501" s="124">
        <v>2.6902499999999999E-3</v>
      </c>
      <c r="E501" s="124">
        <v>6435</v>
      </c>
      <c r="F501" s="124">
        <v>25840</v>
      </c>
      <c r="G501" s="124">
        <v>0.24848006</v>
      </c>
      <c r="H501" s="124">
        <v>0</v>
      </c>
      <c r="I501" s="32">
        <v>2.3800000000000001E-135</v>
      </c>
      <c r="J501" s="32">
        <v>1.4699999999999999E-32</v>
      </c>
      <c r="K501" s="124">
        <v>1</v>
      </c>
    </row>
    <row r="502" spans="1:11" ht="15.75" customHeight="1">
      <c r="A502" s="124" t="s">
        <v>9831</v>
      </c>
      <c r="B502" s="124" t="s">
        <v>9335</v>
      </c>
      <c r="C502" s="124">
        <v>0.24939753000000001</v>
      </c>
      <c r="D502" s="124">
        <v>2.9741500000000001E-3</v>
      </c>
      <c r="E502" s="124">
        <v>5278</v>
      </c>
      <c r="F502" s="124">
        <v>21163</v>
      </c>
      <c r="G502" s="124">
        <v>0.24848006</v>
      </c>
      <c r="H502" s="124">
        <v>0</v>
      </c>
      <c r="I502" s="32">
        <v>3.3200000000000002E-112</v>
      </c>
      <c r="J502" s="32">
        <v>2.26E-27</v>
      </c>
      <c r="K502" s="124">
        <v>1</v>
      </c>
    </row>
    <row r="503" spans="1:11" ht="15.75" customHeight="1">
      <c r="A503" s="124" t="s">
        <v>9832</v>
      </c>
      <c r="B503" s="124" t="s">
        <v>9335</v>
      </c>
      <c r="C503" s="124">
        <v>0.254021</v>
      </c>
      <c r="D503" s="124">
        <v>3.0208000000000001E-3</v>
      </c>
      <c r="E503" s="124">
        <v>5275</v>
      </c>
      <c r="F503" s="124">
        <v>20766</v>
      </c>
      <c r="G503" s="124">
        <v>0.24848006</v>
      </c>
      <c r="H503" s="124">
        <v>0</v>
      </c>
      <c r="I503" s="32">
        <v>2.33E-125</v>
      </c>
      <c r="J503" s="32">
        <v>4.5500000000000003E-34</v>
      </c>
      <c r="K503" s="124">
        <v>1</v>
      </c>
    </row>
    <row r="504" spans="1:11" ht="15.75" customHeight="1">
      <c r="A504" s="124" t="s">
        <v>9833</v>
      </c>
      <c r="B504" s="124" t="s">
        <v>9335</v>
      </c>
      <c r="C504" s="124">
        <v>0.24846373999999999</v>
      </c>
      <c r="D504" s="124">
        <v>2.7658100000000001E-3</v>
      </c>
      <c r="E504" s="124">
        <v>6065</v>
      </c>
      <c r="F504" s="124">
        <v>24410</v>
      </c>
      <c r="G504" s="124">
        <v>0.24848006</v>
      </c>
      <c r="H504" s="124">
        <v>0</v>
      </c>
      <c r="I504" s="32">
        <v>1.07E-125</v>
      </c>
      <c r="J504" s="32">
        <v>9.2599999999999997E-30</v>
      </c>
      <c r="K504" s="124">
        <v>1</v>
      </c>
    </row>
    <row r="505" spans="1:11" ht="15.75" customHeight="1">
      <c r="A505" s="124" t="s">
        <v>9834</v>
      </c>
      <c r="B505" s="124" t="s">
        <v>9335</v>
      </c>
      <c r="C505" s="124">
        <v>0.25405612999999999</v>
      </c>
      <c r="D505" s="124">
        <v>2.6992800000000001E-3</v>
      </c>
      <c r="E505" s="124">
        <v>6608</v>
      </c>
      <c r="F505" s="124">
        <v>26010</v>
      </c>
      <c r="G505" s="124">
        <v>0.24848006</v>
      </c>
      <c r="H505" s="124">
        <v>0</v>
      </c>
      <c r="I505" s="32">
        <v>5.4499999999999999E-157</v>
      </c>
      <c r="J505" s="32">
        <v>1.44E-42</v>
      </c>
      <c r="K505" s="124">
        <v>1</v>
      </c>
    </row>
    <row r="506" spans="1:11" ht="15.75" customHeight="1">
      <c r="A506" s="124" t="s">
        <v>9835</v>
      </c>
      <c r="B506" s="124" t="s">
        <v>9335</v>
      </c>
      <c r="C506" s="124">
        <v>0.24529945</v>
      </c>
      <c r="D506" s="124">
        <v>2.70703E-3</v>
      </c>
      <c r="E506" s="124">
        <v>6197</v>
      </c>
      <c r="F506" s="124">
        <v>25263</v>
      </c>
      <c r="G506" s="124">
        <v>0.24848006</v>
      </c>
      <c r="H506" s="124">
        <v>0</v>
      </c>
      <c r="I506" s="32">
        <v>2.0500000000000002E-117</v>
      </c>
      <c r="J506" s="32">
        <v>7.9099999999999996E-25</v>
      </c>
      <c r="K506" s="124">
        <v>1</v>
      </c>
    </row>
    <row r="507" spans="1:11" ht="15.75" customHeight="1">
      <c r="A507" s="124" t="s">
        <v>9836</v>
      </c>
      <c r="B507" s="124" t="s">
        <v>9335</v>
      </c>
      <c r="C507" s="124">
        <v>0.24578744999999999</v>
      </c>
      <c r="D507" s="124">
        <v>2.6858699999999999E-3</v>
      </c>
      <c r="E507" s="124">
        <v>6316</v>
      </c>
      <c r="F507" s="124">
        <v>25697</v>
      </c>
      <c r="G507" s="124">
        <v>0.24848006</v>
      </c>
      <c r="H507" s="124">
        <v>0</v>
      </c>
      <c r="I507" s="32">
        <v>2.1300000000000002E-121</v>
      </c>
      <c r="J507" s="32">
        <v>3.6000000000000001E-26</v>
      </c>
      <c r="K507" s="124">
        <v>1</v>
      </c>
    </row>
    <row r="508" spans="1:11" ht="15.75" customHeight="1">
      <c r="A508" s="124" t="s">
        <v>9837</v>
      </c>
      <c r="B508" s="124" t="s">
        <v>9335</v>
      </c>
      <c r="C508" s="124">
        <v>0.24857524</v>
      </c>
      <c r="D508" s="124">
        <v>2.7476599999999999E-3</v>
      </c>
      <c r="E508" s="124">
        <v>6150</v>
      </c>
      <c r="F508" s="124">
        <v>24741</v>
      </c>
      <c r="G508" s="124">
        <v>0.24848006</v>
      </c>
      <c r="H508" s="124">
        <v>0</v>
      </c>
      <c r="I508" s="32">
        <v>7.9000000000000002E-128</v>
      </c>
      <c r="J508" s="32">
        <v>2.33E-30</v>
      </c>
      <c r="K508" s="124">
        <v>1</v>
      </c>
    </row>
    <row r="509" spans="1:11" ht="15.75" customHeight="1">
      <c r="A509" s="124" t="s">
        <v>9838</v>
      </c>
      <c r="B509" s="124" t="s">
        <v>9335</v>
      </c>
      <c r="C509" s="124">
        <v>0.25051271000000003</v>
      </c>
      <c r="D509" s="124">
        <v>2.6954100000000001E-3</v>
      </c>
      <c r="E509" s="124">
        <v>6474</v>
      </c>
      <c r="F509" s="124">
        <v>25843</v>
      </c>
      <c r="G509" s="124">
        <v>0.24848006</v>
      </c>
      <c r="H509" s="124">
        <v>0</v>
      </c>
      <c r="I509" s="32">
        <v>1.9499999999999999E-141</v>
      </c>
      <c r="J509" s="32">
        <v>1.99E-35</v>
      </c>
      <c r="K509" s="124">
        <v>1</v>
      </c>
    </row>
    <row r="510" spans="1:11" ht="15.75" customHeight="1">
      <c r="A510" s="124" t="s">
        <v>9839</v>
      </c>
      <c r="B510" s="124" t="s">
        <v>9335</v>
      </c>
      <c r="C510" s="124">
        <v>0.24806500000000001</v>
      </c>
      <c r="D510" s="124">
        <v>2.6800600000000002E-3</v>
      </c>
      <c r="E510" s="124">
        <v>6442</v>
      </c>
      <c r="F510" s="124">
        <v>25969</v>
      </c>
      <c r="G510" s="124">
        <v>0.24848006</v>
      </c>
      <c r="H510" s="124">
        <v>0</v>
      </c>
      <c r="I510" s="32">
        <v>4.8899999999999997E-132</v>
      </c>
      <c r="J510" s="32">
        <v>7.6700000000000001E-31</v>
      </c>
      <c r="K510" s="124">
        <v>1</v>
      </c>
    </row>
    <row r="511" spans="1:11" ht="15.75" customHeight="1">
      <c r="A511" s="124" t="s">
        <v>9840</v>
      </c>
      <c r="B511" s="124" t="s">
        <v>9335</v>
      </c>
      <c r="C511" s="124">
        <v>0.25086165999999999</v>
      </c>
      <c r="D511" s="124">
        <v>2.8633999999999999E-3</v>
      </c>
      <c r="E511" s="124">
        <v>5750</v>
      </c>
      <c r="F511" s="124">
        <v>22921</v>
      </c>
      <c r="G511" s="124">
        <v>0.24848006</v>
      </c>
      <c r="H511" s="124">
        <v>0</v>
      </c>
      <c r="I511" s="32">
        <v>8.5699999999999993E-127</v>
      </c>
      <c r="J511" s="32">
        <v>4.2299999999999999E-32</v>
      </c>
      <c r="K511" s="124">
        <v>1</v>
      </c>
    </row>
    <row r="512" spans="1:11" ht="15.75" customHeight="1">
      <c r="A512" s="124" t="s">
        <v>9841</v>
      </c>
      <c r="B512" s="124" t="s">
        <v>9335</v>
      </c>
      <c r="C512" s="124">
        <v>0.24583348999999999</v>
      </c>
      <c r="D512" s="124">
        <v>2.6590699999999999E-3</v>
      </c>
      <c r="E512" s="124">
        <v>6446</v>
      </c>
      <c r="F512" s="124">
        <v>26221</v>
      </c>
      <c r="G512" s="124">
        <v>0.24848006</v>
      </c>
      <c r="H512" s="124">
        <v>0</v>
      </c>
      <c r="I512" s="32">
        <v>4.7400000000000001E-124</v>
      </c>
      <c r="J512" s="32">
        <v>8.8599999999999996E-27</v>
      </c>
      <c r="K512" s="124">
        <v>1</v>
      </c>
    </row>
    <row r="513" spans="1:11" ht="15.75" customHeight="1">
      <c r="A513" s="124" t="s">
        <v>9842</v>
      </c>
      <c r="B513" s="124" t="s">
        <v>9335</v>
      </c>
      <c r="C513" s="124">
        <v>0.24274461999999999</v>
      </c>
      <c r="D513" s="124">
        <v>2.7825699999999998E-3</v>
      </c>
      <c r="E513" s="124">
        <v>5763</v>
      </c>
      <c r="F513" s="124">
        <v>23741</v>
      </c>
      <c r="G513" s="124">
        <v>0.24848006</v>
      </c>
      <c r="H513" s="124">
        <v>0</v>
      </c>
      <c r="I513" s="32">
        <v>7.2799999999999998E-101</v>
      </c>
      <c r="J513" s="32">
        <v>6.09E-19</v>
      </c>
      <c r="K513" s="124">
        <v>1</v>
      </c>
    </row>
    <row r="514" spans="1:11" ht="15.75" customHeight="1">
      <c r="A514" s="124" t="s">
        <v>9843</v>
      </c>
      <c r="B514" s="124" t="s">
        <v>9335</v>
      </c>
      <c r="C514" s="124">
        <v>0.24504513</v>
      </c>
      <c r="D514" s="124">
        <v>2.9337600000000001E-3</v>
      </c>
      <c r="E514" s="124">
        <v>5267</v>
      </c>
      <c r="F514" s="124">
        <v>21494</v>
      </c>
      <c r="G514" s="124">
        <v>0.24848006</v>
      </c>
      <c r="H514" s="124">
        <v>0</v>
      </c>
      <c r="I514" s="32">
        <v>3.8500000000000002E-99</v>
      </c>
      <c r="J514" s="32">
        <v>7.94E-21</v>
      </c>
      <c r="K514" s="124">
        <v>1</v>
      </c>
    </row>
    <row r="515" spans="1:11" ht="15.75" customHeight="1">
      <c r="A515" s="124" t="s">
        <v>9844</v>
      </c>
      <c r="B515" s="124" t="s">
        <v>9335</v>
      </c>
      <c r="C515" s="124">
        <v>0.24123820000000001</v>
      </c>
      <c r="D515" s="124">
        <v>2.7232900000000002E-3</v>
      </c>
      <c r="E515" s="124">
        <v>5954</v>
      </c>
      <c r="F515" s="124">
        <v>24681</v>
      </c>
      <c r="G515" s="124">
        <v>0.24848006</v>
      </c>
      <c r="H515" s="124">
        <v>0</v>
      </c>
      <c r="I515" s="32">
        <v>4.1800000000000001E-99</v>
      </c>
      <c r="J515" s="32">
        <v>4.6799999999999997E-17</v>
      </c>
      <c r="K515" s="124">
        <v>1</v>
      </c>
    </row>
    <row r="516" spans="1:11" ht="15.75" customHeight="1">
      <c r="A516" s="124" t="s">
        <v>9845</v>
      </c>
      <c r="B516" s="124" t="s">
        <v>9335</v>
      </c>
      <c r="C516" s="124">
        <v>0.25184900999999998</v>
      </c>
      <c r="D516" s="124">
        <v>2.6871099999999999E-3</v>
      </c>
      <c r="E516" s="124">
        <v>6572</v>
      </c>
      <c r="F516" s="124">
        <v>26095</v>
      </c>
      <c r="G516" s="124">
        <v>0.24848006</v>
      </c>
      <c r="H516" s="124">
        <v>0</v>
      </c>
      <c r="I516" s="32">
        <v>2.3899999999999999E-148</v>
      </c>
      <c r="J516" s="32">
        <v>2.21E-38</v>
      </c>
      <c r="K516" s="124">
        <v>1</v>
      </c>
    </row>
    <row r="517" spans="1:11" ht="15.75" customHeight="1">
      <c r="A517" s="124" t="s">
        <v>9846</v>
      </c>
      <c r="B517" s="124" t="s">
        <v>9335</v>
      </c>
      <c r="C517" s="124">
        <v>0.24930416</v>
      </c>
      <c r="D517" s="124">
        <v>2.6897700000000002E-3</v>
      </c>
      <c r="E517" s="124">
        <v>6449</v>
      </c>
      <c r="F517" s="124">
        <v>25868</v>
      </c>
      <c r="G517" s="124">
        <v>0.24848006</v>
      </c>
      <c r="H517" s="124">
        <v>0</v>
      </c>
      <c r="I517" s="32">
        <v>1.3099999999999999E-136</v>
      </c>
      <c r="J517" s="32">
        <v>4.0300000000000002E-33</v>
      </c>
      <c r="K517" s="124">
        <v>1</v>
      </c>
    </row>
    <row r="518" spans="1:11" ht="15.75" customHeight="1">
      <c r="A518" s="124" t="s">
        <v>9847</v>
      </c>
      <c r="B518" s="124" t="s">
        <v>9335</v>
      </c>
      <c r="C518" s="124">
        <v>0.25753303</v>
      </c>
      <c r="D518" s="124">
        <v>2.7753600000000002E-3</v>
      </c>
      <c r="E518" s="124">
        <v>6393</v>
      </c>
      <c r="F518" s="124">
        <v>24824</v>
      </c>
      <c r="G518" s="124">
        <v>0.24848006</v>
      </c>
      <c r="H518" s="124">
        <v>0</v>
      </c>
      <c r="I518" s="32">
        <v>1.38E-163</v>
      </c>
      <c r="J518" s="32">
        <v>3.8100000000000001E-47</v>
      </c>
      <c r="K518" s="124">
        <v>1</v>
      </c>
    </row>
    <row r="519" spans="1:11" ht="15.75" customHeight="1">
      <c r="A519" s="124" t="s">
        <v>9848</v>
      </c>
      <c r="B519" s="124" t="s">
        <v>9335</v>
      </c>
      <c r="C519" s="124">
        <v>0.24929527000000001</v>
      </c>
      <c r="D519" s="124">
        <v>2.7258600000000001E-3</v>
      </c>
      <c r="E519" s="124">
        <v>6279</v>
      </c>
      <c r="F519" s="124">
        <v>25187</v>
      </c>
      <c r="G519" s="124">
        <v>0.24848006</v>
      </c>
      <c r="H519" s="124">
        <v>0</v>
      </c>
      <c r="I519" s="32">
        <v>5.36E-133</v>
      </c>
      <c r="J519" s="32">
        <v>2.9900000000000002E-32</v>
      </c>
      <c r="K519" s="124">
        <v>1</v>
      </c>
    </row>
    <row r="520" spans="1:11" ht="15.75" customHeight="1">
      <c r="A520" s="124" t="s">
        <v>9849</v>
      </c>
      <c r="B520" s="124" t="s">
        <v>9335</v>
      </c>
      <c r="C520" s="124">
        <v>0.24118438</v>
      </c>
      <c r="D520" s="124">
        <v>2.6897800000000001E-3</v>
      </c>
      <c r="E520" s="124">
        <v>6101</v>
      </c>
      <c r="F520" s="124">
        <v>25296</v>
      </c>
      <c r="G520" s="124">
        <v>0.24848006</v>
      </c>
      <c r="H520" s="124">
        <v>0</v>
      </c>
      <c r="I520" s="32">
        <v>2.3400000000000002E-101</v>
      </c>
      <c r="J520" s="32">
        <v>2.23E-17</v>
      </c>
      <c r="K520" s="124">
        <v>1</v>
      </c>
    </row>
    <row r="521" spans="1:11" ht="15.75" customHeight="1">
      <c r="A521" s="124" t="s">
        <v>9850</v>
      </c>
      <c r="B521" s="124" t="s">
        <v>9335</v>
      </c>
      <c r="C521" s="124">
        <v>0.24988467</v>
      </c>
      <c r="D521" s="124">
        <v>2.6844E-3</v>
      </c>
      <c r="E521" s="124">
        <v>6500</v>
      </c>
      <c r="F521" s="124">
        <v>26012</v>
      </c>
      <c r="G521" s="124">
        <v>0.24848006</v>
      </c>
      <c r="H521" s="124">
        <v>0</v>
      </c>
      <c r="I521" s="32">
        <v>9.1800000000000006E-140</v>
      </c>
      <c r="J521" s="32">
        <v>1.97E-34</v>
      </c>
      <c r="K521" s="124">
        <v>1</v>
      </c>
    </row>
    <row r="522" spans="1:11" ht="15.75" customHeight="1">
      <c r="A522" s="124" t="s">
        <v>9851</v>
      </c>
      <c r="B522" s="124" t="s">
        <v>9335</v>
      </c>
      <c r="C522" s="124">
        <v>0.24885721</v>
      </c>
      <c r="D522" s="124">
        <v>2.69097E-3</v>
      </c>
      <c r="E522" s="124">
        <v>6424</v>
      </c>
      <c r="F522" s="124">
        <v>25814</v>
      </c>
      <c r="G522" s="124">
        <v>0.24848006</v>
      </c>
      <c r="H522" s="124">
        <v>0</v>
      </c>
      <c r="I522" s="32">
        <v>1.6999999999999999E-134</v>
      </c>
      <c r="J522" s="32">
        <v>3.4400000000000002E-32</v>
      </c>
      <c r="K522" s="124">
        <v>1</v>
      </c>
    </row>
    <row r="523" spans="1:11" ht="15.75" customHeight="1">
      <c r="A523" s="124" t="s">
        <v>9852</v>
      </c>
      <c r="B523" s="124" t="s">
        <v>9335</v>
      </c>
      <c r="C523" s="124">
        <v>0.25051287</v>
      </c>
      <c r="D523" s="124">
        <v>2.6958300000000002E-3</v>
      </c>
      <c r="E523" s="124">
        <v>6472</v>
      </c>
      <c r="F523" s="124">
        <v>25835</v>
      </c>
      <c r="G523" s="124">
        <v>0.24848006</v>
      </c>
      <c r="H523" s="124">
        <v>0</v>
      </c>
      <c r="I523" s="32">
        <v>2.1499999999999999E-141</v>
      </c>
      <c r="J523" s="32">
        <v>2.0399999999999999E-35</v>
      </c>
      <c r="K523" s="124">
        <v>1</v>
      </c>
    </row>
    <row r="524" spans="1:11" ht="15.75" customHeight="1">
      <c r="A524" s="124" t="s">
        <v>9853</v>
      </c>
      <c r="B524" s="124" t="s">
        <v>9335</v>
      </c>
      <c r="C524" s="124">
        <v>0.25613900000000001</v>
      </c>
      <c r="D524" s="124">
        <v>2.7122800000000001E-3</v>
      </c>
      <c r="E524" s="124">
        <v>6634</v>
      </c>
      <c r="F524" s="124">
        <v>25900</v>
      </c>
      <c r="G524" s="124">
        <v>0.24848006</v>
      </c>
      <c r="H524" s="124">
        <v>0</v>
      </c>
      <c r="I524" s="32">
        <v>6.6100000000000001E-165</v>
      </c>
      <c r="J524" s="32">
        <v>1.9099999999999999E-46</v>
      </c>
      <c r="K524" s="124">
        <v>1</v>
      </c>
    </row>
    <row r="525" spans="1:11" ht="15.75" customHeight="1">
      <c r="A525" s="124" t="s">
        <v>9854</v>
      </c>
      <c r="B525" s="124" t="s">
        <v>9335</v>
      </c>
      <c r="C525" s="124">
        <v>0.24822668000000001</v>
      </c>
      <c r="D525" s="124">
        <v>2.6676899999999999E-3</v>
      </c>
      <c r="E525" s="124">
        <v>6509</v>
      </c>
      <c r="F525" s="124">
        <v>26222</v>
      </c>
      <c r="G525" s="124">
        <v>0.24848006</v>
      </c>
      <c r="H525" s="124">
        <v>0</v>
      </c>
      <c r="I525" s="32">
        <v>5.4599999999999999E-134</v>
      </c>
      <c r="J525" s="32">
        <v>1.8800000000000001E-31</v>
      </c>
      <c r="K525" s="124">
        <v>1</v>
      </c>
    </row>
    <row r="526" spans="1:11" ht="15.75" customHeight="1">
      <c r="A526" s="124" t="s">
        <v>9855</v>
      </c>
      <c r="B526" s="124" t="s">
        <v>9335</v>
      </c>
      <c r="C526" s="124">
        <v>0.24586906</v>
      </c>
      <c r="D526" s="124">
        <v>2.6881100000000001E-3</v>
      </c>
      <c r="E526" s="124">
        <v>6309</v>
      </c>
      <c r="F526" s="124">
        <v>25660</v>
      </c>
      <c r="G526" s="124">
        <v>0.24848006</v>
      </c>
      <c r="H526" s="124">
        <v>0</v>
      </c>
      <c r="I526" s="32">
        <v>1.4799999999999999E-121</v>
      </c>
      <c r="J526" s="32">
        <v>2.7400000000000003E-26</v>
      </c>
      <c r="K526" s="124">
        <v>1</v>
      </c>
    </row>
    <row r="527" spans="1:11" ht="15.75" customHeight="1">
      <c r="A527" s="124" t="s">
        <v>9856</v>
      </c>
      <c r="B527" s="124" t="s">
        <v>9335</v>
      </c>
      <c r="C527" s="124">
        <v>0.24954377999999999</v>
      </c>
      <c r="D527" s="124">
        <v>2.6965299999999999E-3</v>
      </c>
      <c r="E527" s="124">
        <v>6427</v>
      </c>
      <c r="F527" s="124">
        <v>25755</v>
      </c>
      <c r="G527" s="124">
        <v>0.24848006</v>
      </c>
      <c r="H527" s="124">
        <v>0</v>
      </c>
      <c r="I527" s="32">
        <v>5.3800000000000001E-137</v>
      </c>
      <c r="J527" s="32">
        <v>1.9299999999999999E-33</v>
      </c>
      <c r="K527" s="124">
        <v>1</v>
      </c>
    </row>
    <row r="528" spans="1:11" ht="15.75" customHeight="1">
      <c r="A528" s="124" t="s">
        <v>9857</v>
      </c>
      <c r="B528" s="124" t="s">
        <v>9335</v>
      </c>
      <c r="C528" s="124">
        <v>0.24381584000000001</v>
      </c>
      <c r="D528" s="124">
        <v>2.6820699999999999E-3</v>
      </c>
      <c r="E528" s="124">
        <v>6249</v>
      </c>
      <c r="F528" s="124">
        <v>25630</v>
      </c>
      <c r="G528" s="124">
        <v>0.24848006</v>
      </c>
      <c r="H528" s="124">
        <v>0</v>
      </c>
      <c r="I528" s="32">
        <v>3.9700000000000001E-113</v>
      </c>
      <c r="J528" s="32">
        <v>2.2000000000000001E-22</v>
      </c>
      <c r="K528" s="124">
        <v>1</v>
      </c>
    </row>
    <row r="529" spans="1:11" ht="15.75" customHeight="1">
      <c r="A529" s="124" t="s">
        <v>9858</v>
      </c>
      <c r="B529" s="124" t="s">
        <v>9335</v>
      </c>
      <c r="C529" s="124">
        <v>0.24678402999999999</v>
      </c>
      <c r="D529" s="124">
        <v>2.68776E-3</v>
      </c>
      <c r="E529" s="124">
        <v>6350</v>
      </c>
      <c r="F529" s="124">
        <v>25731</v>
      </c>
      <c r="G529" s="124">
        <v>0.24848006</v>
      </c>
      <c r="H529" s="124">
        <v>0</v>
      </c>
      <c r="I529" s="32">
        <v>1.3E-125</v>
      </c>
      <c r="J529" s="32">
        <v>4.1499999999999997E-28</v>
      </c>
      <c r="K529" s="124">
        <v>1</v>
      </c>
    </row>
    <row r="530" spans="1:11" ht="15.75" customHeight="1">
      <c r="A530" s="124" t="s">
        <v>9859</v>
      </c>
      <c r="B530" s="124" t="s">
        <v>9335</v>
      </c>
      <c r="C530" s="124">
        <v>0.24820566999999999</v>
      </c>
      <c r="D530" s="124">
        <v>2.7507400000000002E-3</v>
      </c>
      <c r="E530" s="124">
        <v>6121</v>
      </c>
      <c r="F530" s="124">
        <v>24661</v>
      </c>
      <c r="G530" s="124">
        <v>0.24848006</v>
      </c>
      <c r="H530" s="124">
        <v>0</v>
      </c>
      <c r="I530" s="32">
        <v>5.6700000000000001E-126</v>
      </c>
      <c r="J530" s="32">
        <v>1.3900000000000001E-29</v>
      </c>
      <c r="K530" s="124">
        <v>1</v>
      </c>
    </row>
    <row r="531" spans="1:11" ht="15.75" customHeight="1">
      <c r="A531" s="124" t="s">
        <v>9860</v>
      </c>
      <c r="B531" s="124" t="s">
        <v>9335</v>
      </c>
      <c r="C531" s="124">
        <v>0.24900939999999999</v>
      </c>
      <c r="D531" s="124">
        <v>2.69528E-3</v>
      </c>
      <c r="E531" s="124">
        <v>6410</v>
      </c>
      <c r="F531" s="124">
        <v>25742</v>
      </c>
      <c r="G531" s="124">
        <v>0.24848006</v>
      </c>
      <c r="H531" s="124">
        <v>0</v>
      </c>
      <c r="I531" s="32">
        <v>9.5899999999999998E-135</v>
      </c>
      <c r="J531" s="32">
        <v>2.1400000000000001E-32</v>
      </c>
      <c r="K531" s="124">
        <v>1</v>
      </c>
    </row>
    <row r="532" spans="1:11" ht="15.75" customHeight="1">
      <c r="A532" s="124" t="s">
        <v>9861</v>
      </c>
      <c r="B532" s="124" t="s">
        <v>9335</v>
      </c>
      <c r="C532" s="124">
        <v>0.24731015000000001</v>
      </c>
      <c r="D532" s="124">
        <v>2.69382E-3</v>
      </c>
      <c r="E532" s="124">
        <v>6344</v>
      </c>
      <c r="F532" s="124">
        <v>25652</v>
      </c>
      <c r="G532" s="124">
        <v>0.24848006</v>
      </c>
      <c r="H532" s="124">
        <v>0</v>
      </c>
      <c r="I532" s="32">
        <v>2.2900000000000001E-127</v>
      </c>
      <c r="J532" s="32">
        <v>4.9799999999999999E-29</v>
      </c>
      <c r="K532" s="124">
        <v>1</v>
      </c>
    </row>
    <row r="533" spans="1:11" ht="15.75" customHeight="1">
      <c r="A533" s="124" t="s">
        <v>9862</v>
      </c>
      <c r="B533" s="124" t="s">
        <v>9335</v>
      </c>
      <c r="C533" s="124">
        <v>0.25312562</v>
      </c>
      <c r="D533" s="124">
        <v>2.7480099999999999E-3</v>
      </c>
      <c r="E533" s="124">
        <v>6337</v>
      </c>
      <c r="F533" s="124">
        <v>25035</v>
      </c>
      <c r="G533" s="124">
        <v>0.24848006</v>
      </c>
      <c r="H533" s="124">
        <v>0</v>
      </c>
      <c r="I533" s="32">
        <v>1.9900000000000001E-147</v>
      </c>
      <c r="J533" s="32">
        <v>3.0099999999999997E-39</v>
      </c>
      <c r="K533" s="124">
        <v>1</v>
      </c>
    </row>
    <row r="534" spans="1:11" ht="15.75" customHeight="1">
      <c r="A534" s="124" t="s">
        <v>9863</v>
      </c>
      <c r="B534" s="124" t="s">
        <v>9335</v>
      </c>
      <c r="C534" s="124">
        <v>0.25221044999999997</v>
      </c>
      <c r="D534" s="124">
        <v>2.8731999999999998E-3</v>
      </c>
      <c r="E534" s="124">
        <v>5762</v>
      </c>
      <c r="F534" s="124">
        <v>22846</v>
      </c>
      <c r="G534" s="124">
        <v>0.24848006</v>
      </c>
      <c r="H534" s="124">
        <v>0</v>
      </c>
      <c r="I534" s="32">
        <v>2.8299999999999999E-131</v>
      </c>
      <c r="J534" s="32">
        <v>2.62E-34</v>
      </c>
      <c r="K534" s="124">
        <v>1</v>
      </c>
    </row>
    <row r="535" spans="1:11" ht="15.75" customHeight="1">
      <c r="A535" s="124" t="s">
        <v>9864</v>
      </c>
      <c r="B535" s="124" t="s">
        <v>9335</v>
      </c>
      <c r="C535" s="124">
        <v>0.24203870999999999</v>
      </c>
      <c r="D535" s="124">
        <v>2.65949E-3</v>
      </c>
      <c r="E535" s="124">
        <v>6278</v>
      </c>
      <c r="F535" s="124">
        <v>25938</v>
      </c>
      <c r="G535" s="124">
        <v>0.24848006</v>
      </c>
      <c r="H535" s="124">
        <v>0</v>
      </c>
      <c r="I535" s="32">
        <v>2.6200000000000001E-107</v>
      </c>
      <c r="J535" s="32">
        <v>2.4299999999999998E-19</v>
      </c>
      <c r="K535" s="124">
        <v>1</v>
      </c>
    </row>
    <row r="536" spans="1:11" ht="15.75" customHeight="1">
      <c r="A536" s="124" t="s">
        <v>9865</v>
      </c>
      <c r="B536" s="124" t="s">
        <v>9335</v>
      </c>
      <c r="C536" s="124">
        <v>0.24956363000000001</v>
      </c>
      <c r="D536" s="124">
        <v>2.66578E-3</v>
      </c>
      <c r="E536" s="124">
        <v>6577</v>
      </c>
      <c r="F536" s="124">
        <v>26354</v>
      </c>
      <c r="G536" s="124">
        <v>0.24848006</v>
      </c>
      <c r="H536" s="124">
        <v>0</v>
      </c>
      <c r="I536" s="32">
        <v>3.0000000000000002E-140</v>
      </c>
      <c r="J536" s="32">
        <v>3.0600000000000001E-34</v>
      </c>
      <c r="K536" s="124">
        <v>1</v>
      </c>
    </row>
    <row r="537" spans="1:11" ht="15.75" customHeight="1">
      <c r="A537" s="124" t="s">
        <v>9866</v>
      </c>
      <c r="B537" s="124" t="s">
        <v>9335</v>
      </c>
      <c r="C537" s="124">
        <v>0.24870663000000001</v>
      </c>
      <c r="D537" s="124">
        <v>2.66606E-3</v>
      </c>
      <c r="E537" s="124">
        <v>6538</v>
      </c>
      <c r="F537" s="124">
        <v>26288</v>
      </c>
      <c r="G537" s="124">
        <v>0.24848006</v>
      </c>
      <c r="H537" s="124">
        <v>0</v>
      </c>
      <c r="I537" s="32">
        <v>2.52E-136</v>
      </c>
      <c r="J537" s="32">
        <v>1.8E-32</v>
      </c>
      <c r="K537" s="124">
        <v>1</v>
      </c>
    </row>
    <row r="538" spans="1:11" ht="15.75" customHeight="1">
      <c r="A538" s="124" t="s">
        <v>9867</v>
      </c>
      <c r="B538" s="124" t="s">
        <v>9335</v>
      </c>
      <c r="C538" s="124">
        <v>0.25058886000000002</v>
      </c>
      <c r="D538" s="124">
        <v>2.6710499999999999E-3</v>
      </c>
      <c r="E538" s="124">
        <v>6596</v>
      </c>
      <c r="F538" s="124">
        <v>26322</v>
      </c>
      <c r="G538" s="124">
        <v>0.24848006</v>
      </c>
      <c r="H538" s="124">
        <v>0</v>
      </c>
      <c r="I538" s="32">
        <v>2.3100000000000001E-144</v>
      </c>
      <c r="J538" s="32">
        <v>3.2000000000000002E-36</v>
      </c>
      <c r="K538" s="124">
        <v>1</v>
      </c>
    </row>
    <row r="539" spans="1:11" ht="15.75" customHeight="1">
      <c r="A539" s="124" t="s">
        <v>9868</v>
      </c>
      <c r="B539" s="124" t="s">
        <v>9335</v>
      </c>
      <c r="C539" s="124">
        <v>0.24464151000000001</v>
      </c>
      <c r="D539" s="124">
        <v>2.6407000000000002E-3</v>
      </c>
      <c r="E539" s="124">
        <v>6483</v>
      </c>
      <c r="F539" s="124">
        <v>26500</v>
      </c>
      <c r="G539" s="124">
        <v>0.24848006</v>
      </c>
      <c r="H539" s="124">
        <v>0</v>
      </c>
      <c r="I539" s="32">
        <v>2.21E-120</v>
      </c>
      <c r="J539" s="32">
        <v>1.0100000000000001E-24</v>
      </c>
      <c r="K539" s="124">
        <v>1</v>
      </c>
    </row>
    <row r="540" spans="1:11" ht="15.75" customHeight="1">
      <c r="A540" s="124" t="s">
        <v>9869</v>
      </c>
      <c r="B540" s="124" t="s">
        <v>9335</v>
      </c>
      <c r="C540" s="124">
        <v>0.24690005000000001</v>
      </c>
      <c r="D540" s="124">
        <v>2.6512900000000002E-3</v>
      </c>
      <c r="E540" s="124">
        <v>6531</v>
      </c>
      <c r="F540" s="124">
        <v>26452</v>
      </c>
      <c r="G540" s="124">
        <v>0.24848006</v>
      </c>
      <c r="H540" s="124">
        <v>0</v>
      </c>
      <c r="I540" s="32">
        <v>1.34E-129</v>
      </c>
      <c r="J540" s="32">
        <v>4.1900000000000001E-29</v>
      </c>
      <c r="K540" s="124">
        <v>1</v>
      </c>
    </row>
    <row r="541" spans="1:11" ht="15.75" customHeight="1">
      <c r="A541" s="124" t="s">
        <v>9870</v>
      </c>
      <c r="B541" s="124" t="s">
        <v>9335</v>
      </c>
      <c r="C541" s="124">
        <v>0.24581006</v>
      </c>
      <c r="D541" s="124">
        <v>2.6453499999999999E-3</v>
      </c>
      <c r="E541" s="124">
        <v>6512</v>
      </c>
      <c r="F541" s="124">
        <v>26492</v>
      </c>
      <c r="G541" s="124">
        <v>0.24848006</v>
      </c>
      <c r="H541" s="124">
        <v>0</v>
      </c>
      <c r="I541" s="32">
        <v>3.1599999999999998E-125</v>
      </c>
      <c r="J541" s="32">
        <v>5.3000000000000001E-27</v>
      </c>
      <c r="K541" s="124">
        <v>1</v>
      </c>
    </row>
    <row r="542" spans="1:11" ht="15.75" customHeight="1">
      <c r="A542" s="124" t="s">
        <v>9871</v>
      </c>
      <c r="B542" s="124" t="s">
        <v>9335</v>
      </c>
      <c r="C542" s="124">
        <v>0.24864130000000001</v>
      </c>
      <c r="D542" s="124">
        <v>2.65534E-3</v>
      </c>
      <c r="E542" s="124">
        <v>6588</v>
      </c>
      <c r="F542" s="124">
        <v>26496</v>
      </c>
      <c r="G542" s="124">
        <v>0.24848006</v>
      </c>
      <c r="H542" s="124">
        <v>0</v>
      </c>
      <c r="I542" s="32">
        <v>4.0099999999999998E-137</v>
      </c>
      <c r="J542" s="32">
        <v>1.36E-32</v>
      </c>
      <c r="K542" s="124">
        <v>1</v>
      </c>
    </row>
    <row r="543" spans="1:11" ht="15.75" customHeight="1">
      <c r="A543" s="124" t="s">
        <v>9872</v>
      </c>
      <c r="B543" s="124" t="s">
        <v>9335</v>
      </c>
      <c r="C543" s="124">
        <v>0.24472846000000001</v>
      </c>
      <c r="D543" s="124">
        <v>2.6476199999999998E-3</v>
      </c>
      <c r="E543" s="124">
        <v>6453</v>
      </c>
      <c r="F543" s="124">
        <v>26368</v>
      </c>
      <c r="G543" s="124">
        <v>0.24848006</v>
      </c>
      <c r="H543" s="124">
        <v>0</v>
      </c>
      <c r="I543" s="32">
        <v>3.8100000000000003E-120</v>
      </c>
      <c r="J543" s="32">
        <v>8.9900000000000003E-25</v>
      </c>
      <c r="K543" s="124">
        <v>1</v>
      </c>
    </row>
    <row r="544" spans="1:11" ht="15.75" customHeight="1">
      <c r="A544" s="124" t="s">
        <v>9873</v>
      </c>
      <c r="B544" s="124" t="s">
        <v>9335</v>
      </c>
      <c r="C544" s="124">
        <v>0.24618054</v>
      </c>
      <c r="D544" s="124">
        <v>2.64584E-3</v>
      </c>
      <c r="E544" s="124">
        <v>6526</v>
      </c>
      <c r="F544" s="124">
        <v>26509</v>
      </c>
      <c r="G544" s="124">
        <v>0.24848006</v>
      </c>
      <c r="H544" s="124">
        <v>0</v>
      </c>
      <c r="I544" s="32">
        <v>7.3700000000000004E-127</v>
      </c>
      <c r="J544" s="32">
        <v>9.5199999999999994E-28</v>
      </c>
      <c r="K544" s="124">
        <v>1</v>
      </c>
    </row>
    <row r="545" spans="1:11" ht="15.75" customHeight="1">
      <c r="A545" s="124" t="s">
        <v>9874</v>
      </c>
      <c r="B545" s="124" t="s">
        <v>9335</v>
      </c>
      <c r="C545" s="124">
        <v>0.24731956999999999</v>
      </c>
      <c r="D545" s="124">
        <v>2.6556700000000002E-3</v>
      </c>
      <c r="E545" s="124">
        <v>6528</v>
      </c>
      <c r="F545" s="124">
        <v>26395</v>
      </c>
      <c r="G545" s="124">
        <v>0.24848006</v>
      </c>
      <c r="H545" s="124">
        <v>0</v>
      </c>
      <c r="I545" s="32">
        <v>4.4899999999999999E-131</v>
      </c>
      <c r="J545" s="32">
        <v>7.2099999999999995E-30</v>
      </c>
      <c r="K545" s="124">
        <v>1</v>
      </c>
    </row>
    <row r="546" spans="1:11" ht="15.75" customHeight="1">
      <c r="A546" s="124" t="s">
        <v>9875</v>
      </c>
      <c r="B546" s="124" t="s">
        <v>9335</v>
      </c>
      <c r="C546" s="124">
        <v>0.24995269000000001</v>
      </c>
      <c r="D546" s="124">
        <v>2.6637800000000001E-3</v>
      </c>
      <c r="E546" s="124">
        <v>6604</v>
      </c>
      <c r="F546" s="124">
        <v>26421</v>
      </c>
      <c r="G546" s="124">
        <v>0.24848006</v>
      </c>
      <c r="H546" s="124">
        <v>0</v>
      </c>
      <c r="I546" s="32">
        <v>3.1E-142</v>
      </c>
      <c r="J546" s="32">
        <v>4.27E-35</v>
      </c>
      <c r="K546" s="124">
        <v>1</v>
      </c>
    </row>
    <row r="547" spans="1:11" ht="15.75" customHeight="1">
      <c r="A547" s="124" t="s">
        <v>9876</v>
      </c>
      <c r="B547" s="124" t="s">
        <v>9335</v>
      </c>
      <c r="C547" s="124">
        <v>0.24266373999999999</v>
      </c>
      <c r="D547" s="124">
        <v>2.6362299999999998E-3</v>
      </c>
      <c r="E547" s="124">
        <v>6417</v>
      </c>
      <c r="F547" s="124">
        <v>26444</v>
      </c>
      <c r="G547" s="124">
        <v>0.24848006</v>
      </c>
      <c r="H547" s="124">
        <v>0</v>
      </c>
      <c r="I547" s="32">
        <v>6.0299999999999999E-112</v>
      </c>
      <c r="J547" s="32">
        <v>7.0900000000000003E-21</v>
      </c>
      <c r="K547" s="124">
        <v>1</v>
      </c>
    </row>
    <row r="548" spans="1:11" ht="15.75" customHeight="1">
      <c r="A548" s="124" t="s">
        <v>9877</v>
      </c>
      <c r="B548" s="124" t="s">
        <v>9335</v>
      </c>
      <c r="C548" s="124">
        <v>0.24500955999999999</v>
      </c>
      <c r="D548" s="124">
        <v>2.6596599999999999E-3</v>
      </c>
      <c r="E548" s="124">
        <v>6407</v>
      </c>
      <c r="F548" s="124">
        <v>26150</v>
      </c>
      <c r="G548" s="124">
        <v>0.24848006</v>
      </c>
      <c r="H548" s="124">
        <v>0</v>
      </c>
      <c r="I548" s="32">
        <v>2.5700000000000001E-120</v>
      </c>
      <c r="J548" s="32">
        <v>4.0899999999999999E-25</v>
      </c>
      <c r="K548" s="124">
        <v>1</v>
      </c>
    </row>
    <row r="549" spans="1:11" ht="15.75" customHeight="1">
      <c r="A549" s="124" t="s">
        <v>9878</v>
      </c>
      <c r="B549" s="124" t="s">
        <v>9335</v>
      </c>
      <c r="C549" s="124">
        <v>0.24809576</v>
      </c>
      <c r="D549" s="124">
        <v>2.6924900000000001E-3</v>
      </c>
      <c r="E549" s="124">
        <v>6384</v>
      </c>
      <c r="F549" s="124">
        <v>25732</v>
      </c>
      <c r="G549" s="124">
        <v>0.24848006</v>
      </c>
      <c r="H549" s="124">
        <v>0</v>
      </c>
      <c r="I549" s="32">
        <v>5.7799999999999998E-131</v>
      </c>
      <c r="J549" s="32">
        <v>1.26E-30</v>
      </c>
      <c r="K549" s="124">
        <v>1</v>
      </c>
    </row>
    <row r="550" spans="1:11" ht="15.75" customHeight="1">
      <c r="A550" s="124" t="s">
        <v>9879</v>
      </c>
      <c r="B550" s="124" t="s">
        <v>9335</v>
      </c>
      <c r="C550" s="124">
        <v>0.25004099000000002</v>
      </c>
      <c r="D550" s="124">
        <v>3.2013599999999999E-3</v>
      </c>
      <c r="E550" s="124">
        <v>4575</v>
      </c>
      <c r="F550" s="124">
        <v>18297</v>
      </c>
      <c r="G550" s="124">
        <v>0.24848006</v>
      </c>
      <c r="H550" s="124">
        <v>0</v>
      </c>
      <c r="I550" s="32">
        <v>5.6700000000000002E-99</v>
      </c>
      <c r="J550" s="32">
        <v>1.2100000000000001E-24</v>
      </c>
      <c r="K550" s="124">
        <v>1</v>
      </c>
    </row>
    <row r="551" spans="1:11" ht="15.75" customHeight="1">
      <c r="A551" s="124" t="s">
        <v>9880</v>
      </c>
      <c r="B551" s="124" t="s">
        <v>9335</v>
      </c>
      <c r="C551" s="124">
        <v>0.25137309000000002</v>
      </c>
      <c r="D551" s="124">
        <v>3.23113E-3</v>
      </c>
      <c r="E551" s="124">
        <v>4531</v>
      </c>
      <c r="F551" s="124">
        <v>18025</v>
      </c>
      <c r="G551" s="124">
        <v>0.24848006</v>
      </c>
      <c r="H551" s="124">
        <v>0</v>
      </c>
      <c r="I551" s="32">
        <v>2.5300000000000001E-101</v>
      </c>
      <c r="J551" s="32">
        <v>4.3900000000000002E-26</v>
      </c>
      <c r="K551" s="124">
        <v>1</v>
      </c>
    </row>
    <row r="552" spans="1:11" ht="15.75" customHeight="1">
      <c r="A552" s="124" t="s">
        <v>9881</v>
      </c>
      <c r="B552" s="124" t="s">
        <v>9335</v>
      </c>
      <c r="C552" s="124">
        <v>0.24667316</v>
      </c>
      <c r="D552" s="124">
        <v>2.7457599999999999E-3</v>
      </c>
      <c r="E552" s="124">
        <v>6080</v>
      </c>
      <c r="F552" s="124">
        <v>24648</v>
      </c>
      <c r="G552" s="124">
        <v>0.24848006</v>
      </c>
      <c r="H552" s="124">
        <v>0</v>
      </c>
      <c r="I552" s="32">
        <v>6.3500000000000003E-120</v>
      </c>
      <c r="J552" s="32">
        <v>9.4199999999999997E-27</v>
      </c>
      <c r="K552" s="124">
        <v>1</v>
      </c>
    </row>
    <row r="553" spans="1:11" ht="15.75" customHeight="1">
      <c r="A553" s="124" t="s">
        <v>9882</v>
      </c>
      <c r="B553" s="124" t="s">
        <v>9335</v>
      </c>
      <c r="C553" s="124">
        <v>0.24947907999999999</v>
      </c>
      <c r="D553" s="124">
        <v>2.8509799999999999E-3</v>
      </c>
      <c r="E553" s="124">
        <v>5747</v>
      </c>
      <c r="F553" s="124">
        <v>23036</v>
      </c>
      <c r="G553" s="124">
        <v>0.24848006</v>
      </c>
      <c r="H553" s="124">
        <v>0</v>
      </c>
      <c r="I553" s="32">
        <v>2.2700000000000001E-122</v>
      </c>
      <c r="J553" s="32">
        <v>7.13E-30</v>
      </c>
      <c r="K553" s="124">
        <v>1</v>
      </c>
    </row>
    <row r="554" spans="1:11" ht="15.75" customHeight="1">
      <c r="A554" s="124" t="s">
        <v>9883</v>
      </c>
      <c r="B554" s="124" t="s">
        <v>9335</v>
      </c>
      <c r="C554" s="124">
        <v>0.25047985</v>
      </c>
      <c r="D554" s="124">
        <v>2.6845699999999998E-3</v>
      </c>
      <c r="E554" s="124">
        <v>6525</v>
      </c>
      <c r="F554" s="124">
        <v>26050</v>
      </c>
      <c r="G554" s="124">
        <v>0.24848006</v>
      </c>
      <c r="H554" s="124">
        <v>0</v>
      </c>
      <c r="I554" s="32">
        <v>1.9899999999999999E-142</v>
      </c>
      <c r="J554" s="32">
        <v>1.21E-35</v>
      </c>
      <c r="K554" s="124">
        <v>1</v>
      </c>
    </row>
    <row r="555" spans="1:11" ht="15.75" customHeight="1">
      <c r="A555" s="124" t="s">
        <v>9884</v>
      </c>
      <c r="B555" s="124" t="s">
        <v>9335</v>
      </c>
      <c r="C555" s="124">
        <v>0.24865072999999999</v>
      </c>
      <c r="D555" s="124">
        <v>2.6836799999999999E-3</v>
      </c>
      <c r="E555" s="124">
        <v>6450</v>
      </c>
      <c r="F555" s="124">
        <v>25940</v>
      </c>
      <c r="G555" s="124">
        <v>0.24848006</v>
      </c>
      <c r="H555" s="124">
        <v>0</v>
      </c>
      <c r="I555" s="32">
        <v>2.6700000000000001E-134</v>
      </c>
      <c r="J555" s="32">
        <v>6.0700000000000001E-32</v>
      </c>
      <c r="K555" s="124">
        <v>1</v>
      </c>
    </row>
    <row r="556" spans="1:11" ht="15.75" customHeight="1">
      <c r="A556" s="124" t="s">
        <v>9885</v>
      </c>
      <c r="B556" s="124" t="s">
        <v>9335</v>
      </c>
      <c r="C556" s="124">
        <v>0.25105505</v>
      </c>
      <c r="D556" s="124">
        <v>2.93685E-3</v>
      </c>
      <c r="E556" s="124">
        <v>5473</v>
      </c>
      <c r="F556" s="124">
        <v>21800</v>
      </c>
      <c r="G556" s="124">
        <v>0.24848006</v>
      </c>
      <c r="H556" s="124">
        <v>0</v>
      </c>
      <c r="I556" s="32">
        <v>2.69E-121</v>
      </c>
      <c r="J556" s="32">
        <v>7.01E-31</v>
      </c>
      <c r="K556" s="124">
        <v>1</v>
      </c>
    </row>
    <row r="557" spans="1:11" ht="15.75" customHeight="1">
      <c r="A557" s="124" t="s">
        <v>9886</v>
      </c>
      <c r="B557" s="124" t="s">
        <v>9335</v>
      </c>
      <c r="C557" s="124">
        <v>0.24924370000000001</v>
      </c>
      <c r="D557" s="124">
        <v>2.8039699999999998E-3</v>
      </c>
      <c r="E557" s="124">
        <v>5932</v>
      </c>
      <c r="F557" s="124">
        <v>23800</v>
      </c>
      <c r="G557" s="124">
        <v>0.24848006</v>
      </c>
      <c r="H557" s="124">
        <v>0</v>
      </c>
      <c r="I557" s="32">
        <v>1.6199999999999999E-125</v>
      </c>
      <c r="J557" s="32">
        <v>2.02E-30</v>
      </c>
      <c r="K557" s="124">
        <v>1</v>
      </c>
    </row>
    <row r="558" spans="1:11" ht="15.75" customHeight="1">
      <c r="A558" s="124" t="s">
        <v>9887</v>
      </c>
      <c r="B558" s="124" t="s">
        <v>9335</v>
      </c>
      <c r="C558" s="124">
        <v>0.25653752000000002</v>
      </c>
      <c r="D558" s="124">
        <v>3.19039E-3</v>
      </c>
      <c r="E558" s="124">
        <v>4807</v>
      </c>
      <c r="F558" s="124">
        <v>18738</v>
      </c>
      <c r="G558" s="124">
        <v>0.24848006</v>
      </c>
      <c r="H558" s="124">
        <v>0</v>
      </c>
      <c r="I558" s="32">
        <v>1.12E-120</v>
      </c>
      <c r="J558" s="32">
        <v>2.3900000000000001E-34</v>
      </c>
      <c r="K558" s="124">
        <v>1</v>
      </c>
    </row>
    <row r="559" spans="1:11" ht="15.75" customHeight="1">
      <c r="A559" s="124" t="s">
        <v>9888</v>
      </c>
      <c r="B559" s="124" t="s">
        <v>9335</v>
      </c>
      <c r="C559" s="124">
        <v>0.25326155</v>
      </c>
      <c r="D559" s="124">
        <v>2.7261E-3</v>
      </c>
      <c r="E559" s="124">
        <v>6445</v>
      </c>
      <c r="F559" s="124">
        <v>25448</v>
      </c>
      <c r="G559" s="124">
        <v>0.24848006</v>
      </c>
      <c r="H559" s="124">
        <v>0</v>
      </c>
      <c r="I559" s="32">
        <v>2.1299999999999999E-150</v>
      </c>
      <c r="J559" s="32">
        <v>3.8199999999999997E-40</v>
      </c>
      <c r="K559" s="124">
        <v>1</v>
      </c>
    </row>
    <row r="560" spans="1:11" ht="15.75" customHeight="1">
      <c r="A560" s="124" t="s">
        <v>9889</v>
      </c>
      <c r="B560" s="124" t="s">
        <v>9335</v>
      </c>
      <c r="C560" s="124">
        <v>0.25243082</v>
      </c>
      <c r="D560" s="124">
        <v>3.1751700000000002E-3</v>
      </c>
      <c r="E560" s="124">
        <v>4725</v>
      </c>
      <c r="F560" s="124">
        <v>18718</v>
      </c>
      <c r="G560" s="124">
        <v>0.24848006</v>
      </c>
      <c r="H560" s="124">
        <v>0</v>
      </c>
      <c r="I560" s="32">
        <v>2.4599999999999999E-108</v>
      </c>
      <c r="J560" s="32">
        <v>1.5199999999999999E-28</v>
      </c>
      <c r="K560" s="124">
        <v>1</v>
      </c>
    </row>
    <row r="561" spans="1:11" ht="15.75" customHeight="1">
      <c r="A561" s="124" t="s">
        <v>9890</v>
      </c>
      <c r="B561" s="124" t="s">
        <v>9335</v>
      </c>
      <c r="C561" s="124">
        <v>0.24827505</v>
      </c>
      <c r="D561" s="124">
        <v>2.7049399999999999E-3</v>
      </c>
      <c r="E561" s="124">
        <v>6333</v>
      </c>
      <c r="F561" s="124">
        <v>25508</v>
      </c>
      <c r="G561" s="124">
        <v>0.24848006</v>
      </c>
      <c r="H561" s="124">
        <v>0</v>
      </c>
      <c r="I561" s="32">
        <v>1.4800000000000001E-130</v>
      </c>
      <c r="J561" s="32">
        <v>1.0500000000000001E-30</v>
      </c>
      <c r="K561" s="124">
        <v>1</v>
      </c>
    </row>
    <row r="562" spans="1:11" ht="15.75" customHeight="1">
      <c r="A562" s="124" t="s">
        <v>9891</v>
      </c>
      <c r="B562" s="124" t="s">
        <v>9335</v>
      </c>
      <c r="C562" s="124">
        <v>0.24990961</v>
      </c>
      <c r="D562" s="124">
        <v>2.7441599999999998E-3</v>
      </c>
      <c r="E562" s="124">
        <v>6221</v>
      </c>
      <c r="F562" s="124">
        <v>24893</v>
      </c>
      <c r="G562" s="124">
        <v>0.24848006</v>
      </c>
      <c r="H562" s="124">
        <v>0</v>
      </c>
      <c r="I562" s="32">
        <v>7.0300000000000003E-134</v>
      </c>
      <c r="J562" s="32">
        <v>5.0100000000000003E-33</v>
      </c>
      <c r="K562" s="124">
        <v>1</v>
      </c>
    </row>
    <row r="563" spans="1:11" ht="15.75" customHeight="1">
      <c r="A563" s="124" t="s">
        <v>9892</v>
      </c>
      <c r="B563" s="124" t="s">
        <v>9335</v>
      </c>
      <c r="C563" s="124">
        <v>0.24715166</v>
      </c>
      <c r="D563" s="124">
        <v>2.6761799999999998E-3</v>
      </c>
      <c r="E563" s="124">
        <v>6421</v>
      </c>
      <c r="F563" s="124">
        <v>25980</v>
      </c>
      <c r="G563" s="124">
        <v>0.24848006</v>
      </c>
      <c r="H563" s="124">
        <v>0</v>
      </c>
      <c r="I563" s="32">
        <v>2.47E-128</v>
      </c>
      <c r="J563" s="32">
        <v>4.3799999999999998E-29</v>
      </c>
      <c r="K563" s="124">
        <v>1</v>
      </c>
    </row>
    <row r="564" spans="1:11" ht="15.75" customHeight="1">
      <c r="A564" s="124" t="s">
        <v>9893</v>
      </c>
      <c r="B564" s="124" t="s">
        <v>9335</v>
      </c>
      <c r="C564" s="124">
        <v>0.25412924999999997</v>
      </c>
      <c r="D564" s="124">
        <v>2.9696900000000001E-3</v>
      </c>
      <c r="E564" s="124">
        <v>5462</v>
      </c>
      <c r="F564" s="124">
        <v>21493</v>
      </c>
      <c r="G564" s="124">
        <v>0.24848006</v>
      </c>
      <c r="H564" s="124">
        <v>0</v>
      </c>
      <c r="I564" s="32">
        <v>4.2900000000000003E-130</v>
      </c>
      <c r="J564" s="32">
        <v>2.0600000000000001E-35</v>
      </c>
      <c r="K564" s="124">
        <v>1</v>
      </c>
    </row>
    <row r="565" spans="1:11" ht="15.75" customHeight="1">
      <c r="A565" s="124" t="s">
        <v>9894</v>
      </c>
      <c r="B565" s="124" t="s">
        <v>9335</v>
      </c>
      <c r="C565" s="124">
        <v>0.25741399999999998</v>
      </c>
      <c r="D565" s="124">
        <v>3.0116600000000002E-3</v>
      </c>
      <c r="E565" s="124">
        <v>5425</v>
      </c>
      <c r="F565" s="124">
        <v>21075</v>
      </c>
      <c r="G565" s="124">
        <v>0.24848006</v>
      </c>
      <c r="H565" s="124">
        <v>0</v>
      </c>
      <c r="I565" s="32">
        <v>1.3899999999999999E-138</v>
      </c>
      <c r="J565" s="32">
        <v>6.1599999999999998E-40</v>
      </c>
      <c r="K565" s="124">
        <v>1</v>
      </c>
    </row>
    <row r="566" spans="1:11" ht="15.75" customHeight="1">
      <c r="A566" s="124" t="s">
        <v>9895</v>
      </c>
      <c r="B566" s="124" t="s">
        <v>9335</v>
      </c>
      <c r="C566" s="124">
        <v>0.25262688</v>
      </c>
      <c r="D566" s="124">
        <v>2.76764E-3</v>
      </c>
      <c r="E566" s="124">
        <v>6227</v>
      </c>
      <c r="F566" s="124">
        <v>24649</v>
      </c>
      <c r="G566" s="124">
        <v>0.24848006</v>
      </c>
      <c r="H566" s="124">
        <v>0</v>
      </c>
      <c r="I566" s="32">
        <v>3.27E-143</v>
      </c>
      <c r="J566" s="32">
        <v>9.8900000000000005E-38</v>
      </c>
      <c r="K566" s="124">
        <v>1</v>
      </c>
    </row>
    <row r="567" spans="1:11" ht="15.75" customHeight="1">
      <c r="A567" s="124" t="s">
        <v>9896</v>
      </c>
      <c r="B567" s="124" t="s">
        <v>9335</v>
      </c>
      <c r="C567" s="124">
        <v>0.24682283999999999</v>
      </c>
      <c r="D567" s="124">
        <v>2.6676E-3</v>
      </c>
      <c r="E567" s="124">
        <v>6448</v>
      </c>
      <c r="F567" s="124">
        <v>26124</v>
      </c>
      <c r="G567" s="124">
        <v>0.24848006</v>
      </c>
      <c r="H567" s="124">
        <v>0</v>
      </c>
      <c r="I567" s="32">
        <v>1.11E-127</v>
      </c>
      <c r="J567" s="32">
        <v>1.3300000000000001E-28</v>
      </c>
      <c r="K567" s="124">
        <v>1</v>
      </c>
    </row>
    <row r="568" spans="1:11" ht="15.75" customHeight="1">
      <c r="A568" s="124" t="s">
        <v>9897</v>
      </c>
      <c r="B568" s="124" t="s">
        <v>9335</v>
      </c>
      <c r="C568" s="124">
        <v>0.24716714000000001</v>
      </c>
      <c r="D568" s="124">
        <v>2.7057700000000001E-3</v>
      </c>
      <c r="E568" s="124">
        <v>6282</v>
      </c>
      <c r="F568" s="124">
        <v>25416</v>
      </c>
      <c r="G568" s="124">
        <v>0.24848006</v>
      </c>
      <c r="H568" s="124">
        <v>0</v>
      </c>
      <c r="I568" s="32">
        <v>1.26E-125</v>
      </c>
      <c r="J568" s="32">
        <v>1.6900000000000001E-28</v>
      </c>
      <c r="K568" s="124">
        <v>1</v>
      </c>
    </row>
    <row r="569" spans="1:11" ht="15.75" customHeight="1">
      <c r="A569" s="124" t="s">
        <v>9898</v>
      </c>
      <c r="B569" s="124" t="s">
        <v>9335</v>
      </c>
      <c r="C569" s="124">
        <v>0.25348567</v>
      </c>
      <c r="D569" s="124">
        <v>2.70718E-3</v>
      </c>
      <c r="E569" s="124">
        <v>6545</v>
      </c>
      <c r="F569" s="124">
        <v>25820</v>
      </c>
      <c r="G569" s="124">
        <v>0.24848006</v>
      </c>
      <c r="H569" s="124">
        <v>0</v>
      </c>
      <c r="I569" s="32">
        <v>1.6600000000000001E-153</v>
      </c>
      <c r="J569" s="32">
        <v>3.7199999999999998E-41</v>
      </c>
      <c r="K569" s="124">
        <v>1</v>
      </c>
    </row>
    <row r="570" spans="1:11" ht="15.75" customHeight="1">
      <c r="A570" s="124" t="s">
        <v>9899</v>
      </c>
      <c r="B570" s="124" t="s">
        <v>9335</v>
      </c>
      <c r="C570" s="124">
        <v>0.24221883999999999</v>
      </c>
      <c r="D570" s="124">
        <v>2.7133000000000001E-3</v>
      </c>
      <c r="E570" s="124">
        <v>6039</v>
      </c>
      <c r="F570" s="124">
        <v>24932</v>
      </c>
      <c r="G570" s="124">
        <v>0.24848006</v>
      </c>
      <c r="H570" s="124">
        <v>0</v>
      </c>
      <c r="I570" s="32">
        <v>7.3400000000000005E-104</v>
      </c>
      <c r="J570" s="32">
        <v>6.2899999999999998E-19</v>
      </c>
      <c r="K570" s="124">
        <v>1</v>
      </c>
    </row>
    <row r="571" spans="1:11" ht="15.75" customHeight="1">
      <c r="A571" s="124" t="s">
        <v>9900</v>
      </c>
      <c r="B571" s="124" t="s">
        <v>9335</v>
      </c>
      <c r="C571" s="124">
        <v>0.24508898000000001</v>
      </c>
      <c r="D571" s="124">
        <v>2.66957E-3</v>
      </c>
      <c r="E571" s="124">
        <v>6363</v>
      </c>
      <c r="F571" s="124">
        <v>25962</v>
      </c>
      <c r="G571" s="124">
        <v>0.24848006</v>
      </c>
      <c r="H571" s="124">
        <v>0</v>
      </c>
      <c r="I571" s="32">
        <v>8.8100000000000004E-120</v>
      </c>
      <c r="J571" s="32">
        <v>4.3099999999999997E-25</v>
      </c>
      <c r="K571" s="124">
        <v>1</v>
      </c>
    </row>
    <row r="572" spans="1:11" ht="15.75" customHeight="1">
      <c r="A572" s="124" t="s">
        <v>9901</v>
      </c>
      <c r="B572" s="124" t="s">
        <v>9335</v>
      </c>
      <c r="C572" s="124">
        <v>0.24562481</v>
      </c>
      <c r="D572" s="124">
        <v>2.6667100000000001E-3</v>
      </c>
      <c r="E572" s="124">
        <v>6400</v>
      </c>
      <c r="F572" s="124">
        <v>26056</v>
      </c>
      <c r="G572" s="124">
        <v>0.24848006</v>
      </c>
      <c r="H572" s="124">
        <v>0</v>
      </c>
      <c r="I572" s="32">
        <v>2.05E-122</v>
      </c>
      <c r="J572" s="32">
        <v>3.2699999999999999E-26</v>
      </c>
      <c r="K572" s="124">
        <v>1</v>
      </c>
    </row>
    <row r="573" spans="1:11" ht="15.75" customHeight="1">
      <c r="A573" s="124" t="s">
        <v>9902</v>
      </c>
      <c r="B573" s="124" t="s">
        <v>9335</v>
      </c>
      <c r="C573" s="124">
        <v>0.24718519</v>
      </c>
      <c r="D573" s="124">
        <v>2.8332800000000001E-3</v>
      </c>
      <c r="E573" s="124">
        <v>5730</v>
      </c>
      <c r="F573" s="124">
        <v>23181</v>
      </c>
      <c r="G573" s="124">
        <v>0.24848006</v>
      </c>
      <c r="H573" s="124">
        <v>0</v>
      </c>
      <c r="I573" s="32">
        <v>1.04E-114</v>
      </c>
      <c r="J573" s="32">
        <v>4.3700000000000003E-26</v>
      </c>
      <c r="K573" s="124">
        <v>1</v>
      </c>
    </row>
    <row r="574" spans="1:11" ht="15.75" customHeight="1">
      <c r="A574" s="124" t="s">
        <v>9903</v>
      </c>
      <c r="B574" s="124" t="s">
        <v>9335</v>
      </c>
      <c r="C574" s="124">
        <v>0.24909898</v>
      </c>
      <c r="D574" s="124">
        <v>2.66387E-3</v>
      </c>
      <c r="E574" s="124">
        <v>6566</v>
      </c>
      <c r="F574" s="124">
        <v>26359</v>
      </c>
      <c r="G574" s="124">
        <v>0.24848006</v>
      </c>
      <c r="H574" s="124">
        <v>0</v>
      </c>
      <c r="I574" s="32">
        <v>2.4799999999999999E-138</v>
      </c>
      <c r="J574" s="32">
        <v>2.4799999999999998E-33</v>
      </c>
      <c r="K574" s="124">
        <v>1</v>
      </c>
    </row>
    <row r="575" spans="1:11" ht="15.75" customHeight="1">
      <c r="A575" s="124" t="s">
        <v>9904</v>
      </c>
      <c r="B575" s="124" t="s">
        <v>9335</v>
      </c>
      <c r="C575" s="124">
        <v>0.24676136000000001</v>
      </c>
      <c r="D575" s="124">
        <v>2.7824999999999998E-3</v>
      </c>
      <c r="E575" s="124">
        <v>5924</v>
      </c>
      <c r="F575" s="124">
        <v>24007</v>
      </c>
      <c r="G575" s="124">
        <v>0.24848006</v>
      </c>
      <c r="H575" s="124">
        <v>0</v>
      </c>
      <c r="I575" s="32">
        <v>3.7000000000000002E-117</v>
      </c>
      <c r="J575" s="32">
        <v>3.1199999999999998E-26</v>
      </c>
      <c r="K575" s="124">
        <v>1</v>
      </c>
    </row>
    <row r="576" spans="1:11" ht="15.75" customHeight="1">
      <c r="A576" s="124" t="s">
        <v>9905</v>
      </c>
      <c r="B576" s="124" t="s">
        <v>9335</v>
      </c>
      <c r="C576" s="124">
        <v>0.24924361</v>
      </c>
      <c r="D576" s="124">
        <v>2.9288299999999999E-3</v>
      </c>
      <c r="E576" s="124">
        <v>5437</v>
      </c>
      <c r="F576" s="124">
        <v>21814</v>
      </c>
      <c r="G576" s="124">
        <v>0.24848006</v>
      </c>
      <c r="H576" s="124">
        <v>0</v>
      </c>
      <c r="I576" s="32">
        <v>4.2099999999999998E-115</v>
      </c>
      <c r="J576" s="32">
        <v>6.0900000000000002E-28</v>
      </c>
      <c r="K576" s="124">
        <v>1</v>
      </c>
    </row>
    <row r="577" spans="1:11" ht="15.75" customHeight="1">
      <c r="A577" s="124" t="s">
        <v>9906</v>
      </c>
      <c r="B577" s="124" t="s">
        <v>9335</v>
      </c>
      <c r="C577" s="124">
        <v>0.24030571000000001</v>
      </c>
      <c r="D577" s="124">
        <v>2.70989E-3</v>
      </c>
      <c r="E577" s="124">
        <v>5974</v>
      </c>
      <c r="F577" s="124">
        <v>24860</v>
      </c>
      <c r="G577" s="124">
        <v>0.24848006</v>
      </c>
      <c r="H577" s="124">
        <v>0</v>
      </c>
      <c r="I577" s="32">
        <v>2.5299999999999999E-96</v>
      </c>
      <c r="J577" s="32">
        <v>1.26E-15</v>
      </c>
      <c r="K577" s="124">
        <v>1</v>
      </c>
    </row>
    <row r="578" spans="1:11" ht="15.75" customHeight="1">
      <c r="A578" s="124" t="s">
        <v>9907</v>
      </c>
      <c r="B578" s="124" t="s">
        <v>9335</v>
      </c>
      <c r="C578" s="124">
        <v>0.25639559000000001</v>
      </c>
      <c r="D578" s="124">
        <v>2.6960999999999999E-3</v>
      </c>
      <c r="E578" s="124">
        <v>6725</v>
      </c>
      <c r="F578" s="124">
        <v>26229</v>
      </c>
      <c r="G578" s="124">
        <v>0.24848006</v>
      </c>
      <c r="H578" s="124">
        <v>0</v>
      </c>
      <c r="I578" s="32">
        <v>4.5999999999999997E-168</v>
      </c>
      <c r="J578" s="32">
        <v>1.5600000000000001E-47</v>
      </c>
      <c r="K578" s="124">
        <v>1</v>
      </c>
    </row>
    <row r="579" spans="1:11" ht="15.75" customHeight="1">
      <c r="A579" s="124" t="s">
        <v>9908</v>
      </c>
      <c r="B579" s="124" t="s">
        <v>9335</v>
      </c>
      <c r="C579" s="124">
        <v>0.24619816</v>
      </c>
      <c r="D579" s="124">
        <v>2.6696300000000001E-3</v>
      </c>
      <c r="E579" s="124">
        <v>6411</v>
      </c>
      <c r="F579" s="124">
        <v>26040</v>
      </c>
      <c r="G579" s="124">
        <v>0.24848006</v>
      </c>
      <c r="H579" s="124">
        <v>0</v>
      </c>
      <c r="I579" s="32">
        <v>1.0600000000000001E-124</v>
      </c>
      <c r="J579" s="32">
        <v>2.65E-27</v>
      </c>
      <c r="K579" s="124">
        <v>1</v>
      </c>
    </row>
    <row r="580" spans="1:11" ht="15.75" customHeight="1">
      <c r="A580" s="124" t="s">
        <v>9909</v>
      </c>
      <c r="B580" s="124" t="s">
        <v>9335</v>
      </c>
      <c r="C580" s="124">
        <v>0.25071942000000003</v>
      </c>
      <c r="D580" s="124">
        <v>2.7401399999999999E-3</v>
      </c>
      <c r="E580" s="124">
        <v>6273</v>
      </c>
      <c r="F580" s="124">
        <v>25020</v>
      </c>
      <c r="G580" s="124">
        <v>0.24848006</v>
      </c>
      <c r="H580" s="124">
        <v>0</v>
      </c>
      <c r="I580" s="32">
        <v>8.93E-138</v>
      </c>
      <c r="J580" s="32">
        <v>1.04E-34</v>
      </c>
      <c r="K580" s="124">
        <v>1</v>
      </c>
    </row>
    <row r="581" spans="1:11" ht="15.75" customHeight="1">
      <c r="A581" s="124" t="s">
        <v>9910</v>
      </c>
      <c r="B581" s="124" t="s">
        <v>9335</v>
      </c>
      <c r="C581" s="124">
        <v>0.25122105</v>
      </c>
      <c r="D581" s="124">
        <v>2.7220199999999999E-3</v>
      </c>
      <c r="E581" s="124">
        <v>6378</v>
      </c>
      <c r="F581" s="124">
        <v>25388</v>
      </c>
      <c r="G581" s="124">
        <v>0.24848006</v>
      </c>
      <c r="H581" s="124">
        <v>0</v>
      </c>
      <c r="I581" s="32">
        <v>8.1600000000000007E-142</v>
      </c>
      <c r="J581" s="32">
        <v>3.6500000000000002E-36</v>
      </c>
      <c r="K581" s="124">
        <v>1</v>
      </c>
    </row>
    <row r="582" spans="1:11" ht="15.75" customHeight="1">
      <c r="A582" s="124" t="s">
        <v>9911</v>
      </c>
      <c r="B582" s="124" t="s">
        <v>9335</v>
      </c>
      <c r="C582" s="124">
        <v>0.24241355000000001</v>
      </c>
      <c r="D582" s="124">
        <v>2.6833299999999998E-3</v>
      </c>
      <c r="E582" s="124">
        <v>6183</v>
      </c>
      <c r="F582" s="124">
        <v>25506</v>
      </c>
      <c r="G582" s="124">
        <v>0.24848006</v>
      </c>
      <c r="H582" s="124">
        <v>0</v>
      </c>
      <c r="I582" s="32">
        <v>5.2400000000000002E-107</v>
      </c>
      <c r="J582" s="32">
        <v>1.06E-19</v>
      </c>
      <c r="K582" s="124">
        <v>1</v>
      </c>
    </row>
    <row r="583" spans="1:11" ht="15.75" customHeight="1">
      <c r="A583" s="124" t="s">
        <v>9912</v>
      </c>
      <c r="B583" s="124" t="s">
        <v>9335</v>
      </c>
      <c r="C583" s="124">
        <v>0.25585751000000001</v>
      </c>
      <c r="D583" s="124">
        <v>2.6976399999999998E-3</v>
      </c>
      <c r="E583" s="124">
        <v>6694</v>
      </c>
      <c r="F583" s="124">
        <v>26163</v>
      </c>
      <c r="G583" s="124">
        <v>0.24848006</v>
      </c>
      <c r="H583" s="124">
        <v>0</v>
      </c>
      <c r="I583" s="32">
        <v>2.11E-165</v>
      </c>
      <c r="J583" s="32">
        <v>2.3400000000000002E-46</v>
      </c>
      <c r="K583" s="124">
        <v>1</v>
      </c>
    </row>
    <row r="584" spans="1:11" ht="15.75" customHeight="1">
      <c r="A584" s="124" t="s">
        <v>9913</v>
      </c>
      <c r="B584" s="124" t="s">
        <v>9335</v>
      </c>
      <c r="C584" s="124">
        <v>0.25001927000000002</v>
      </c>
      <c r="D584" s="124">
        <v>2.6880900000000002E-3</v>
      </c>
      <c r="E584" s="124">
        <v>6488</v>
      </c>
      <c r="F584" s="124">
        <v>25950</v>
      </c>
      <c r="G584" s="124">
        <v>0.24848006</v>
      </c>
      <c r="H584" s="124">
        <v>0</v>
      </c>
      <c r="I584" s="32">
        <v>5.5000000000000003E-140</v>
      </c>
      <c r="J584" s="32">
        <v>1.3E-34</v>
      </c>
      <c r="K584" s="124">
        <v>1</v>
      </c>
    </row>
    <row r="585" spans="1:11" ht="15.75" customHeight="1">
      <c r="A585" s="124" t="s">
        <v>9914</v>
      </c>
      <c r="B585" s="124" t="s">
        <v>9335</v>
      </c>
      <c r="C585" s="124">
        <v>0.24760476000000001</v>
      </c>
      <c r="D585" s="124">
        <v>2.6773700000000001E-3</v>
      </c>
      <c r="E585" s="124">
        <v>6435</v>
      </c>
      <c r="F585" s="124">
        <v>25989</v>
      </c>
      <c r="G585" s="124">
        <v>0.24848006</v>
      </c>
      <c r="H585" s="124">
        <v>0</v>
      </c>
      <c r="I585" s="32">
        <v>3.04E-130</v>
      </c>
      <c r="J585" s="32">
        <v>5.6799999999999999E-30</v>
      </c>
      <c r="K585" s="124">
        <v>1</v>
      </c>
    </row>
    <row r="586" spans="1:11" ht="15.75" customHeight="1">
      <c r="A586" s="124" t="s">
        <v>9915</v>
      </c>
      <c r="B586" s="124" t="s">
        <v>9335</v>
      </c>
      <c r="C586" s="124">
        <v>0.25139106999999999</v>
      </c>
      <c r="D586" s="124">
        <v>2.6873499999999998E-3</v>
      </c>
      <c r="E586" s="124">
        <v>6551</v>
      </c>
      <c r="F586" s="124">
        <v>26059</v>
      </c>
      <c r="G586" s="124">
        <v>0.24848006</v>
      </c>
      <c r="H586" s="124">
        <v>0</v>
      </c>
      <c r="I586" s="32">
        <v>3.0100000000000002E-146</v>
      </c>
      <c r="J586" s="32">
        <v>1.9600000000000002E-37</v>
      </c>
      <c r="K586" s="124">
        <v>1</v>
      </c>
    </row>
    <row r="587" spans="1:11" ht="15.75" customHeight="1">
      <c r="A587" s="124" t="s">
        <v>9916</v>
      </c>
      <c r="B587" s="124" t="s">
        <v>9335</v>
      </c>
      <c r="C587" s="124">
        <v>0.24562734999999999</v>
      </c>
      <c r="D587" s="124">
        <v>2.6514500000000001E-3</v>
      </c>
      <c r="E587" s="124">
        <v>6474</v>
      </c>
      <c r="F587" s="124">
        <v>26357</v>
      </c>
      <c r="G587" s="124">
        <v>0.24848006</v>
      </c>
      <c r="H587" s="124">
        <v>0</v>
      </c>
      <c r="I587" s="32">
        <v>7.8400000000000008E-124</v>
      </c>
      <c r="J587" s="32">
        <v>1.6399999999999999E-26</v>
      </c>
      <c r="K587" s="124">
        <v>1</v>
      </c>
    </row>
    <row r="588" spans="1:11" ht="15.75" customHeight="1">
      <c r="A588" s="124" t="s">
        <v>9917</v>
      </c>
      <c r="B588" s="124" t="s">
        <v>9335</v>
      </c>
      <c r="C588" s="124">
        <v>0.24870949000000001</v>
      </c>
      <c r="D588" s="124">
        <v>2.6929900000000001E-3</v>
      </c>
      <c r="E588" s="124">
        <v>6408</v>
      </c>
      <c r="F588" s="124">
        <v>25765</v>
      </c>
      <c r="G588" s="124">
        <v>0.24848006</v>
      </c>
      <c r="H588" s="124">
        <v>0</v>
      </c>
      <c r="I588" s="32">
        <v>1.2199999999999999E-133</v>
      </c>
      <c r="J588" s="32">
        <v>7.6000000000000002E-32</v>
      </c>
      <c r="K588" s="124">
        <v>1</v>
      </c>
    </row>
    <row r="589" spans="1:11" ht="15.75" customHeight="1">
      <c r="A589" s="124" t="s">
        <v>9918</v>
      </c>
      <c r="B589" s="124" t="s">
        <v>9335</v>
      </c>
      <c r="C589" s="124">
        <v>0.24650032999999999</v>
      </c>
      <c r="D589" s="124">
        <v>2.6763400000000001E-3</v>
      </c>
      <c r="E589" s="124">
        <v>6392</v>
      </c>
      <c r="F589" s="124">
        <v>25931</v>
      </c>
      <c r="G589" s="124">
        <v>0.24848006</v>
      </c>
      <c r="H589" s="124">
        <v>0</v>
      </c>
      <c r="I589" s="32">
        <v>2.0299999999999999E-125</v>
      </c>
      <c r="J589" s="32">
        <v>8.9500000000000001E-28</v>
      </c>
      <c r="K589" s="124">
        <v>1</v>
      </c>
    </row>
    <row r="590" spans="1:11" ht="15.75" customHeight="1">
      <c r="A590" s="124" t="s">
        <v>9919</v>
      </c>
      <c r="B590" s="124" t="s">
        <v>9335</v>
      </c>
      <c r="C590" s="124">
        <v>0.24689151000000001</v>
      </c>
      <c r="D590" s="124">
        <v>2.6878900000000001E-3</v>
      </c>
      <c r="E590" s="124">
        <v>6354</v>
      </c>
      <c r="F590" s="124">
        <v>25736</v>
      </c>
      <c r="G590" s="124">
        <v>0.24848006</v>
      </c>
      <c r="H590" s="124">
        <v>0</v>
      </c>
      <c r="I590" s="32">
        <v>4.48E-126</v>
      </c>
      <c r="J590" s="32">
        <v>2.55E-28</v>
      </c>
      <c r="K590" s="124">
        <v>1</v>
      </c>
    </row>
    <row r="591" spans="1:11" ht="15.75" customHeight="1">
      <c r="A591" s="124" t="s">
        <v>9920</v>
      </c>
      <c r="B591" s="124" t="s">
        <v>9335</v>
      </c>
      <c r="C591" s="124">
        <v>0.24676329</v>
      </c>
      <c r="D591" s="124">
        <v>2.6801899999999998E-3</v>
      </c>
      <c r="E591" s="124">
        <v>6385</v>
      </c>
      <c r="F591" s="124">
        <v>25875</v>
      </c>
      <c r="G591" s="124">
        <v>0.24848006</v>
      </c>
      <c r="H591" s="124">
        <v>0</v>
      </c>
      <c r="I591" s="32">
        <v>3.1600000000000002E-126</v>
      </c>
      <c r="J591" s="32">
        <v>3.1900000000000001E-28</v>
      </c>
      <c r="K591" s="124">
        <v>1</v>
      </c>
    </row>
    <row r="592" spans="1:11" ht="15.75" customHeight="1">
      <c r="A592" s="124" t="s">
        <v>9921</v>
      </c>
      <c r="B592" s="124" t="s">
        <v>9335</v>
      </c>
      <c r="C592" s="124">
        <v>0.25015093999999999</v>
      </c>
      <c r="D592" s="124">
        <v>2.7476900000000001E-3</v>
      </c>
      <c r="E592" s="124">
        <v>6215</v>
      </c>
      <c r="F592" s="124">
        <v>24845</v>
      </c>
      <c r="G592" s="124">
        <v>0.24848006</v>
      </c>
      <c r="H592" s="124">
        <v>0</v>
      </c>
      <c r="I592" s="32">
        <v>1.42E-134</v>
      </c>
      <c r="J592" s="32">
        <v>2.06E-33</v>
      </c>
      <c r="K592" s="124">
        <v>1</v>
      </c>
    </row>
    <row r="593" spans="1:11" ht="15.75" customHeight="1">
      <c r="A593" s="124" t="s">
        <v>9922</v>
      </c>
      <c r="B593" s="124" t="s">
        <v>9335</v>
      </c>
      <c r="C593" s="124">
        <v>0.24637290000000001</v>
      </c>
      <c r="D593" s="124">
        <v>2.6766400000000001E-3</v>
      </c>
      <c r="E593" s="124">
        <v>6385</v>
      </c>
      <c r="F593" s="124">
        <v>25916</v>
      </c>
      <c r="G593" s="124">
        <v>0.24848006</v>
      </c>
      <c r="H593" s="124">
        <v>0</v>
      </c>
      <c r="I593" s="32">
        <v>7.9599999999999996E-125</v>
      </c>
      <c r="J593" s="32">
        <v>1.6299999999999998E-27</v>
      </c>
      <c r="K593" s="124">
        <v>1</v>
      </c>
    </row>
    <row r="594" spans="1:11" ht="15.75" customHeight="1">
      <c r="A594" s="124" t="s">
        <v>9923</v>
      </c>
      <c r="B594" s="124" t="s">
        <v>9335</v>
      </c>
      <c r="C594" s="124">
        <v>0.24468992000000001</v>
      </c>
      <c r="D594" s="124">
        <v>2.6764599999999999E-3</v>
      </c>
      <c r="E594" s="124">
        <v>6313</v>
      </c>
      <c r="F594" s="124">
        <v>25800</v>
      </c>
      <c r="G594" s="124">
        <v>0.24848006</v>
      </c>
      <c r="H594" s="124">
        <v>0</v>
      </c>
      <c r="I594" s="32">
        <v>2.0399999999999999E-117</v>
      </c>
      <c r="J594" s="32">
        <v>3.51E-24</v>
      </c>
      <c r="K594" s="124">
        <v>1</v>
      </c>
    </row>
    <row r="595" spans="1:11" ht="15.75" customHeight="1">
      <c r="A595" s="124" t="s">
        <v>9924</v>
      </c>
      <c r="B595" s="124" t="s">
        <v>9335</v>
      </c>
      <c r="C595" s="124">
        <v>0.25162569000000001</v>
      </c>
      <c r="D595" s="124">
        <v>2.7325299999999999E-3</v>
      </c>
      <c r="E595" s="124">
        <v>6346</v>
      </c>
      <c r="F595" s="124">
        <v>25220</v>
      </c>
      <c r="G595" s="124">
        <v>0.24848006</v>
      </c>
      <c r="H595" s="124">
        <v>0</v>
      </c>
      <c r="I595" s="32">
        <v>1.6800000000000001E-142</v>
      </c>
      <c r="J595" s="32">
        <v>1.0800000000000001E-36</v>
      </c>
      <c r="K595" s="124">
        <v>1</v>
      </c>
    </row>
    <row r="596" spans="1:11" ht="15.75" customHeight="1">
      <c r="A596" s="124" t="s">
        <v>9925</v>
      </c>
      <c r="B596" s="124" t="s">
        <v>9335</v>
      </c>
      <c r="C596" s="124">
        <v>0.25472516000000001</v>
      </c>
      <c r="D596" s="124">
        <v>2.8687299999999999E-3</v>
      </c>
      <c r="E596" s="124">
        <v>5876</v>
      </c>
      <c r="F596" s="124">
        <v>23068</v>
      </c>
      <c r="G596" s="124">
        <v>0.24848006</v>
      </c>
      <c r="H596" s="124">
        <v>0</v>
      </c>
      <c r="I596" s="32">
        <v>9.2000000000000001E-142</v>
      </c>
      <c r="J596" s="32">
        <v>5.4599999999999999E-39</v>
      </c>
      <c r="K596" s="124">
        <v>1</v>
      </c>
    </row>
    <row r="597" spans="1:11" ht="15.75" customHeight="1">
      <c r="A597" s="124" t="s">
        <v>9926</v>
      </c>
      <c r="B597" s="124" t="s">
        <v>9335</v>
      </c>
      <c r="C597" s="124">
        <v>0.24415126000000001</v>
      </c>
      <c r="D597" s="124">
        <v>2.6603799999999999E-3</v>
      </c>
      <c r="E597" s="124">
        <v>6366</v>
      </c>
      <c r="F597" s="124">
        <v>26074</v>
      </c>
      <c r="G597" s="124">
        <v>0.24848006</v>
      </c>
      <c r="H597" s="124">
        <v>0</v>
      </c>
      <c r="I597" s="32">
        <v>1.9000000000000001E-116</v>
      </c>
      <c r="J597" s="32">
        <v>2.1199999999999999E-23</v>
      </c>
      <c r="K597" s="124">
        <v>1</v>
      </c>
    </row>
    <row r="598" spans="1:11" ht="15.75" customHeight="1">
      <c r="A598" s="124" t="s">
        <v>9927</v>
      </c>
      <c r="B598" s="124" t="s">
        <v>9335</v>
      </c>
      <c r="C598" s="124">
        <v>0.25022664999999999</v>
      </c>
      <c r="D598" s="124">
        <v>2.66219E-3</v>
      </c>
      <c r="E598" s="124">
        <v>6624</v>
      </c>
      <c r="F598" s="124">
        <v>26472</v>
      </c>
      <c r="G598" s="124">
        <v>0.24848006</v>
      </c>
      <c r="H598" s="124">
        <v>0</v>
      </c>
      <c r="I598" s="32">
        <v>1.1700000000000001E-143</v>
      </c>
      <c r="J598" s="32">
        <v>1.05E-35</v>
      </c>
      <c r="K598" s="124">
        <v>1</v>
      </c>
    </row>
    <row r="599" spans="1:11" ht="15.75" customHeight="1">
      <c r="A599" s="124" t="s">
        <v>9928</v>
      </c>
      <c r="B599" s="124" t="s">
        <v>9335</v>
      </c>
      <c r="C599" s="124">
        <v>0.24646953999999999</v>
      </c>
      <c r="D599" s="124">
        <v>2.6516899999999999E-3</v>
      </c>
      <c r="E599" s="124">
        <v>6510</v>
      </c>
      <c r="F599" s="124">
        <v>26413</v>
      </c>
      <c r="G599" s="124">
        <v>0.24848006</v>
      </c>
      <c r="H599" s="124">
        <v>0</v>
      </c>
      <c r="I599" s="32">
        <v>1.3100000000000001E-127</v>
      </c>
      <c r="J599" s="32">
        <v>3.2299999999999999E-28</v>
      </c>
      <c r="K599" s="124">
        <v>1</v>
      </c>
    </row>
    <row r="600" spans="1:11" ht="15.75" customHeight="1">
      <c r="A600" s="124" t="s">
        <v>9929</v>
      </c>
      <c r="B600" s="124" t="s">
        <v>9335</v>
      </c>
      <c r="C600" s="124">
        <v>0.25247093999999998</v>
      </c>
      <c r="D600" s="124">
        <v>2.6733799999999999E-3</v>
      </c>
      <c r="E600" s="124">
        <v>6667</v>
      </c>
      <c r="F600" s="124">
        <v>26407</v>
      </c>
      <c r="G600" s="124">
        <v>0.24848006</v>
      </c>
      <c r="H600" s="124">
        <v>0</v>
      </c>
      <c r="I600" s="32">
        <v>1.01E-152</v>
      </c>
      <c r="J600" s="32">
        <v>4.5900000000000001E-40</v>
      </c>
      <c r="K600" s="124">
        <v>1</v>
      </c>
    </row>
    <row r="601" spans="1:11" ht="15.75" customHeight="1">
      <c r="A601" s="124" t="s">
        <v>9930</v>
      </c>
      <c r="B601" s="124" t="s">
        <v>9335</v>
      </c>
      <c r="C601" s="124">
        <v>0.24359554</v>
      </c>
      <c r="D601" s="124">
        <v>2.6346799999999999E-3</v>
      </c>
      <c r="E601" s="124">
        <v>6466</v>
      </c>
      <c r="F601" s="124">
        <v>26544</v>
      </c>
      <c r="G601" s="124">
        <v>0.24848006</v>
      </c>
      <c r="H601" s="124">
        <v>0</v>
      </c>
      <c r="I601" s="32">
        <v>3.2000000000000001E-116</v>
      </c>
      <c r="J601" s="32">
        <v>9.8399999999999998E-23</v>
      </c>
      <c r="K601" s="124">
        <v>1</v>
      </c>
    </row>
    <row r="602" spans="1:11" ht="15.75" customHeight="1">
      <c r="A602" s="124" t="s">
        <v>9931</v>
      </c>
      <c r="B602" s="124" t="s">
        <v>9335</v>
      </c>
      <c r="C602" s="124">
        <v>0.2475029</v>
      </c>
      <c r="D602" s="124">
        <v>2.6395799999999999E-3</v>
      </c>
      <c r="E602" s="124">
        <v>6616</v>
      </c>
      <c r="F602" s="124">
        <v>26731</v>
      </c>
      <c r="G602" s="124">
        <v>0.24848006</v>
      </c>
      <c r="H602" s="124">
        <v>0</v>
      </c>
      <c r="I602" s="32">
        <v>1.65E-133</v>
      </c>
      <c r="J602" s="32">
        <v>1.32E-30</v>
      </c>
      <c r="K602" s="124">
        <v>1</v>
      </c>
    </row>
    <row r="603" spans="1:11" ht="15.75" customHeight="1">
      <c r="A603" s="124" t="s">
        <v>9932</v>
      </c>
      <c r="B603" s="124" t="s">
        <v>9335</v>
      </c>
      <c r="C603" s="124">
        <v>0.2466517</v>
      </c>
      <c r="D603" s="124">
        <v>2.6365799999999999E-3</v>
      </c>
      <c r="E603" s="124">
        <v>6593</v>
      </c>
      <c r="F603" s="124">
        <v>26730</v>
      </c>
      <c r="G603" s="124">
        <v>0.24848006</v>
      </c>
      <c r="H603" s="124">
        <v>0</v>
      </c>
      <c r="I603" s="32">
        <v>6.6699999999999998E-130</v>
      </c>
      <c r="J603" s="32">
        <v>6.5700000000000003E-29</v>
      </c>
      <c r="K603" s="124">
        <v>1</v>
      </c>
    </row>
    <row r="604" spans="1:11" ht="15.75" customHeight="1">
      <c r="A604" s="124" t="s">
        <v>9933</v>
      </c>
      <c r="B604" s="124" t="s">
        <v>9335</v>
      </c>
      <c r="C604" s="124">
        <v>0.25034771</v>
      </c>
      <c r="D604" s="124">
        <v>2.6560500000000001E-3</v>
      </c>
      <c r="E604" s="124">
        <v>6660</v>
      </c>
      <c r="F604" s="124">
        <v>26603</v>
      </c>
      <c r="G604" s="124">
        <v>0.24848006</v>
      </c>
      <c r="H604" s="124">
        <v>0</v>
      </c>
      <c r="I604" s="32">
        <v>7.0500000000000003E-145</v>
      </c>
      <c r="J604" s="32">
        <v>4.0399999999999999E-36</v>
      </c>
      <c r="K604" s="124">
        <v>1</v>
      </c>
    </row>
    <row r="605" spans="1:11" ht="15.75" customHeight="1">
      <c r="A605" s="124" t="s">
        <v>9934</v>
      </c>
      <c r="B605" s="124" t="s">
        <v>9335</v>
      </c>
      <c r="C605" s="124">
        <v>0.24217142</v>
      </c>
      <c r="D605" s="124">
        <v>2.6203300000000001E-3</v>
      </c>
      <c r="E605" s="124">
        <v>6473</v>
      </c>
      <c r="F605" s="124">
        <v>26729</v>
      </c>
      <c r="G605" s="124">
        <v>0.24848006</v>
      </c>
      <c r="H605" s="124">
        <v>0</v>
      </c>
      <c r="I605" s="32">
        <v>4.12E-111</v>
      </c>
      <c r="J605" s="32">
        <v>3.6599999999999999E-20</v>
      </c>
      <c r="K605" s="124">
        <v>1</v>
      </c>
    </row>
    <row r="606" spans="1:11" ht="15.75" customHeight="1">
      <c r="A606" s="124" t="s">
        <v>9935</v>
      </c>
      <c r="B606" s="124" t="s">
        <v>9335</v>
      </c>
      <c r="C606" s="124">
        <v>0.24736127999999999</v>
      </c>
      <c r="D606" s="124">
        <v>2.6491499999999999E-3</v>
      </c>
      <c r="E606" s="124">
        <v>6562</v>
      </c>
      <c r="F606" s="124">
        <v>26528</v>
      </c>
      <c r="G606" s="124">
        <v>0.24848006</v>
      </c>
      <c r="H606" s="124">
        <v>0</v>
      </c>
      <c r="I606" s="32">
        <v>6.6099999999999995E-132</v>
      </c>
      <c r="J606" s="32">
        <v>4.2499999999999997E-30</v>
      </c>
      <c r="K606" s="124">
        <v>1</v>
      </c>
    </row>
    <row r="607" spans="1:11" ht="15.75" customHeight="1">
      <c r="A607" s="124" t="s">
        <v>9936</v>
      </c>
      <c r="B607" s="124" t="s">
        <v>9335</v>
      </c>
      <c r="C607" s="124">
        <v>0.24739016</v>
      </c>
      <c r="D607" s="124">
        <v>2.6441799999999999E-3</v>
      </c>
      <c r="E607" s="124">
        <v>6588</v>
      </c>
      <c r="F607" s="124">
        <v>26630</v>
      </c>
      <c r="G607" s="124">
        <v>0.24848006</v>
      </c>
      <c r="H607" s="124">
        <v>0</v>
      </c>
      <c r="I607" s="32">
        <v>1.5600000000000001E-132</v>
      </c>
      <c r="J607" s="32">
        <v>2.8700000000000001E-30</v>
      </c>
      <c r="K607" s="124">
        <v>1</v>
      </c>
    </row>
    <row r="608" spans="1:11" ht="15.75" customHeight="1">
      <c r="A608" s="124" t="s">
        <v>9937</v>
      </c>
      <c r="B608" s="124" t="s">
        <v>9335</v>
      </c>
      <c r="C608" s="124">
        <v>0.24833603000000001</v>
      </c>
      <c r="D608" s="124">
        <v>2.6494000000000001E-3</v>
      </c>
      <c r="E608" s="124">
        <v>6604</v>
      </c>
      <c r="F608" s="124">
        <v>26593</v>
      </c>
      <c r="G608" s="124">
        <v>0.24848006</v>
      </c>
      <c r="H608" s="124">
        <v>0</v>
      </c>
      <c r="I608" s="32">
        <v>2.4599999999999999E-136</v>
      </c>
      <c r="J608" s="32">
        <v>4.19E-32</v>
      </c>
      <c r="K608" s="124">
        <v>1</v>
      </c>
    </row>
    <row r="609" spans="1:11" ht="15.75" customHeight="1">
      <c r="A609" s="124" t="s">
        <v>9938</v>
      </c>
      <c r="B609" s="124" t="s">
        <v>9335</v>
      </c>
      <c r="C609" s="124">
        <v>0.24839115</v>
      </c>
      <c r="D609" s="124">
        <v>2.6662999999999999E-3</v>
      </c>
      <c r="E609" s="124">
        <v>6523</v>
      </c>
      <c r="F609" s="124">
        <v>26261</v>
      </c>
      <c r="G609" s="124">
        <v>0.24848006</v>
      </c>
      <c r="H609" s="124">
        <v>0</v>
      </c>
      <c r="I609" s="32">
        <v>7.1500000000000005E-135</v>
      </c>
      <c r="J609" s="32">
        <v>8.0599999999999995E-32</v>
      </c>
      <c r="K609" s="124">
        <v>1</v>
      </c>
    </row>
    <row r="610" spans="1:11" ht="15.75" customHeight="1">
      <c r="A610" s="124" t="s">
        <v>9939</v>
      </c>
      <c r="B610" s="124" t="s">
        <v>9335</v>
      </c>
      <c r="C610" s="124">
        <v>0.24688077999999999</v>
      </c>
      <c r="D610" s="124">
        <v>2.6758200000000002E-3</v>
      </c>
      <c r="E610" s="124">
        <v>6411</v>
      </c>
      <c r="F610" s="124">
        <v>25968</v>
      </c>
      <c r="G610" s="124">
        <v>0.24848006</v>
      </c>
      <c r="H610" s="124">
        <v>0</v>
      </c>
      <c r="I610" s="32">
        <v>3.6800000000000001E-127</v>
      </c>
      <c r="J610" s="32">
        <v>1.51E-28</v>
      </c>
      <c r="K610" s="124">
        <v>1</v>
      </c>
    </row>
    <row r="611" spans="1:11" ht="15.75" customHeight="1">
      <c r="A611" s="124" t="s">
        <v>9940</v>
      </c>
      <c r="B611" s="124" t="s">
        <v>9335</v>
      </c>
      <c r="C611" s="124">
        <v>0.24894969</v>
      </c>
      <c r="D611" s="124">
        <v>3.17345E-3</v>
      </c>
      <c r="E611" s="124">
        <v>4622</v>
      </c>
      <c r="F611" s="124">
        <v>18566</v>
      </c>
      <c r="G611" s="124">
        <v>0.24848006</v>
      </c>
      <c r="H611" s="124">
        <v>0</v>
      </c>
      <c r="I611" s="32">
        <v>3.3300000000000002E-97</v>
      </c>
      <c r="J611" s="32">
        <v>1.7700000000000001E-23</v>
      </c>
      <c r="K611" s="124">
        <v>1</v>
      </c>
    </row>
    <row r="612" spans="1:11" ht="15.75" customHeight="1">
      <c r="A612" s="124" t="s">
        <v>9941</v>
      </c>
      <c r="B612" s="124" t="s">
        <v>9335</v>
      </c>
      <c r="C612" s="124">
        <v>0.25755340999999998</v>
      </c>
      <c r="D612" s="124">
        <v>3.2322499999999999E-3</v>
      </c>
      <c r="E612" s="124">
        <v>4714</v>
      </c>
      <c r="F612" s="124">
        <v>18303</v>
      </c>
      <c r="G612" s="124">
        <v>0.24848006</v>
      </c>
      <c r="H612" s="124">
        <v>0</v>
      </c>
      <c r="I612" s="32">
        <v>7.5499999999999998E-121</v>
      </c>
      <c r="J612" s="32">
        <v>5.7900000000000002E-35</v>
      </c>
      <c r="K612" s="124">
        <v>1</v>
      </c>
    </row>
    <row r="613" spans="1:11" ht="15.75" customHeight="1">
      <c r="A613" s="124" t="s">
        <v>9942</v>
      </c>
      <c r="B613" s="124" t="s">
        <v>9335</v>
      </c>
      <c r="C613" s="124">
        <v>0.25022186000000002</v>
      </c>
      <c r="D613" s="124">
        <v>2.751E-3</v>
      </c>
      <c r="E613" s="124">
        <v>6203</v>
      </c>
      <c r="F613" s="124">
        <v>24790</v>
      </c>
      <c r="G613" s="124">
        <v>0.24848006</v>
      </c>
      <c r="H613" s="124">
        <v>0</v>
      </c>
      <c r="I613" s="32">
        <v>1.4799999999999999E-134</v>
      </c>
      <c r="J613" s="32">
        <v>1.7899999999999998E-33</v>
      </c>
      <c r="K613" s="124">
        <v>1</v>
      </c>
    </row>
    <row r="614" spans="1:11" ht="15.75" customHeight="1">
      <c r="A614" s="124" t="s">
        <v>9943</v>
      </c>
      <c r="B614" s="124" t="s">
        <v>9335</v>
      </c>
      <c r="C614" s="124">
        <v>0.24764079999999999</v>
      </c>
      <c r="D614" s="124">
        <v>2.83344E-3</v>
      </c>
      <c r="E614" s="124">
        <v>5747</v>
      </c>
      <c r="F614" s="124">
        <v>23207</v>
      </c>
      <c r="G614" s="124">
        <v>0.24848006</v>
      </c>
      <c r="H614" s="124">
        <v>0</v>
      </c>
      <c r="I614" s="32">
        <v>1.65E-116</v>
      </c>
      <c r="J614" s="32">
        <v>6.6600000000000001E-27</v>
      </c>
      <c r="K614" s="124">
        <v>1</v>
      </c>
    </row>
    <row r="615" spans="1:11" ht="15.75" customHeight="1">
      <c r="A615" s="124" t="s">
        <v>9944</v>
      </c>
      <c r="B615" s="124" t="s">
        <v>9335</v>
      </c>
      <c r="C615" s="124">
        <v>0.24812630999999999</v>
      </c>
      <c r="D615" s="124">
        <v>2.6641299999999998E-3</v>
      </c>
      <c r="E615" s="124">
        <v>6522</v>
      </c>
      <c r="F615" s="124">
        <v>26285</v>
      </c>
      <c r="G615" s="124">
        <v>0.24848006</v>
      </c>
      <c r="H615" s="124">
        <v>0</v>
      </c>
      <c r="I615" s="32">
        <v>6.8500000000000003E-134</v>
      </c>
      <c r="J615" s="32">
        <v>2.5000000000000002E-31</v>
      </c>
      <c r="K615" s="124">
        <v>1</v>
      </c>
    </row>
    <row r="616" spans="1:11" ht="15.75" customHeight="1">
      <c r="A616" s="124" t="s">
        <v>9945</v>
      </c>
      <c r="B616" s="124" t="s">
        <v>9335</v>
      </c>
      <c r="C616" s="124">
        <v>0.25084072000000002</v>
      </c>
      <c r="D616" s="124">
        <v>2.67979E-3</v>
      </c>
      <c r="E616" s="124">
        <v>6564</v>
      </c>
      <c r="F616" s="124">
        <v>26168</v>
      </c>
      <c r="G616" s="124">
        <v>0.24848006</v>
      </c>
      <c r="H616" s="124">
        <v>0</v>
      </c>
      <c r="I616" s="32">
        <v>1.44E-144</v>
      </c>
      <c r="J616" s="32">
        <v>1.65E-36</v>
      </c>
      <c r="K616" s="124">
        <v>1</v>
      </c>
    </row>
    <row r="617" spans="1:11" ht="15.75" customHeight="1">
      <c r="A617" s="124" t="s">
        <v>9946</v>
      </c>
      <c r="B617" s="124" t="s">
        <v>9335</v>
      </c>
      <c r="C617" s="124">
        <v>0.25090333999999997</v>
      </c>
      <c r="D617" s="124">
        <v>2.91362E-3</v>
      </c>
      <c r="E617" s="124">
        <v>5555</v>
      </c>
      <c r="F617" s="124">
        <v>22140</v>
      </c>
      <c r="G617" s="124">
        <v>0.24848006</v>
      </c>
      <c r="H617" s="124">
        <v>0</v>
      </c>
      <c r="I617" s="32">
        <v>1.2100000000000001E-122</v>
      </c>
      <c r="J617" s="32">
        <v>4.2299999999999998E-31</v>
      </c>
      <c r="K617" s="124">
        <v>1</v>
      </c>
    </row>
    <row r="618" spans="1:11" ht="15.75" customHeight="1">
      <c r="A618" s="124" t="s">
        <v>9947</v>
      </c>
      <c r="B618" s="124" t="s">
        <v>9335</v>
      </c>
      <c r="C618" s="124">
        <v>0.24734307999999999</v>
      </c>
      <c r="D618" s="124">
        <v>2.7800199999999998E-3</v>
      </c>
      <c r="E618" s="124">
        <v>5958</v>
      </c>
      <c r="F618" s="124">
        <v>24088</v>
      </c>
      <c r="G618" s="124">
        <v>0.24848006</v>
      </c>
      <c r="H618" s="124">
        <v>0</v>
      </c>
      <c r="I618" s="32">
        <v>9.0499999999999995E-120</v>
      </c>
      <c r="J618" s="32">
        <v>2.3099999999999998E-27</v>
      </c>
      <c r="K618" s="124">
        <v>1</v>
      </c>
    </row>
    <row r="619" spans="1:11" ht="15.75" customHeight="1">
      <c r="A619" s="124" t="s">
        <v>9948</v>
      </c>
      <c r="B619" s="124" t="s">
        <v>9335</v>
      </c>
      <c r="C619" s="124">
        <v>0.25518324999999997</v>
      </c>
      <c r="D619" s="124">
        <v>3.15453E-3</v>
      </c>
      <c r="E619" s="124">
        <v>4874</v>
      </c>
      <c r="F619" s="124">
        <v>19100</v>
      </c>
      <c r="G619" s="124">
        <v>0.24848006</v>
      </c>
      <c r="H619" s="124">
        <v>0</v>
      </c>
      <c r="I619" s="32">
        <v>6.9400000000000002E-119</v>
      </c>
      <c r="J619" s="32">
        <v>4.6800000000000002E-33</v>
      </c>
      <c r="K619" s="124">
        <v>1</v>
      </c>
    </row>
    <row r="620" spans="1:11" ht="15.75" customHeight="1">
      <c r="A620" s="124" t="s">
        <v>9949</v>
      </c>
      <c r="B620" s="124" t="s">
        <v>9335</v>
      </c>
      <c r="C620" s="124">
        <v>0.24608736</v>
      </c>
      <c r="D620" s="124">
        <v>2.6875499999999999E-3</v>
      </c>
      <c r="E620" s="124">
        <v>6321</v>
      </c>
      <c r="F620" s="124">
        <v>25686</v>
      </c>
      <c r="G620" s="124">
        <v>0.24848006</v>
      </c>
      <c r="H620" s="124">
        <v>0</v>
      </c>
      <c r="I620" s="32">
        <v>1.4500000000000001E-122</v>
      </c>
      <c r="J620" s="32">
        <v>9.9000000000000007E-27</v>
      </c>
      <c r="K620" s="124">
        <v>1</v>
      </c>
    </row>
    <row r="621" spans="1:11" ht="15.75" customHeight="1">
      <c r="A621" s="124" t="s">
        <v>9950</v>
      </c>
      <c r="B621" s="124" t="s">
        <v>9335</v>
      </c>
      <c r="C621" s="124">
        <v>0.25940263000000002</v>
      </c>
      <c r="D621" s="124">
        <v>3.1700700000000001E-3</v>
      </c>
      <c r="E621" s="124">
        <v>4959</v>
      </c>
      <c r="F621" s="124">
        <v>19117</v>
      </c>
      <c r="G621" s="124">
        <v>0.24848006</v>
      </c>
      <c r="H621" s="124">
        <v>0</v>
      </c>
      <c r="I621" s="32">
        <v>8.1599999999999998E-132</v>
      </c>
      <c r="J621" s="32">
        <v>3.8000000000000002E-39</v>
      </c>
      <c r="K621" s="124">
        <v>1</v>
      </c>
    </row>
    <row r="622" spans="1:11" ht="15.75" customHeight="1">
      <c r="A622" s="124" t="s">
        <v>9951</v>
      </c>
      <c r="B622" s="124" t="s">
        <v>9335</v>
      </c>
      <c r="C622" s="124">
        <v>0.24844769</v>
      </c>
      <c r="D622" s="124">
        <v>2.6918900000000002E-3</v>
      </c>
      <c r="E622" s="124">
        <v>6402</v>
      </c>
      <c r="F622" s="124">
        <v>25768</v>
      </c>
      <c r="G622" s="124">
        <v>0.24848006</v>
      </c>
      <c r="H622" s="124">
        <v>0</v>
      </c>
      <c r="I622" s="32">
        <v>1.3899999999999999E-132</v>
      </c>
      <c r="J622" s="32">
        <v>2.4099999999999999E-31</v>
      </c>
      <c r="K622" s="124">
        <v>1</v>
      </c>
    </row>
    <row r="623" spans="1:11" ht="15.75" customHeight="1">
      <c r="A623" s="124" t="s">
        <v>9952</v>
      </c>
      <c r="B623" s="124" t="s">
        <v>9335</v>
      </c>
      <c r="C623" s="124">
        <v>0.25227734000000002</v>
      </c>
      <c r="D623" s="124">
        <v>2.7392699999999998E-3</v>
      </c>
      <c r="E623" s="124">
        <v>6342</v>
      </c>
      <c r="F623" s="124">
        <v>25139</v>
      </c>
      <c r="G623" s="124">
        <v>0.24848006</v>
      </c>
      <c r="H623" s="124">
        <v>0</v>
      </c>
      <c r="I623" s="32">
        <v>1.2E-144</v>
      </c>
      <c r="J623" s="32">
        <v>8.2800000000000002E-38</v>
      </c>
      <c r="K623" s="124">
        <v>1</v>
      </c>
    </row>
    <row r="624" spans="1:11" ht="15.75" customHeight="1">
      <c r="A624" s="124" t="s">
        <v>9953</v>
      </c>
      <c r="B624" s="124" t="s">
        <v>9335</v>
      </c>
      <c r="C624" s="124">
        <v>0.24792914999999999</v>
      </c>
      <c r="D624" s="124">
        <v>2.66789E-3</v>
      </c>
      <c r="E624" s="124">
        <v>6495</v>
      </c>
      <c r="F624" s="124">
        <v>26197</v>
      </c>
      <c r="G624" s="124">
        <v>0.24848006</v>
      </c>
      <c r="H624" s="124">
        <v>0</v>
      </c>
      <c r="I624" s="32">
        <v>1.2600000000000001E-132</v>
      </c>
      <c r="J624" s="32">
        <v>7.6899999999999998E-31</v>
      </c>
      <c r="K624" s="124">
        <v>1</v>
      </c>
    </row>
    <row r="625" spans="1:11" ht="15.75" customHeight="1">
      <c r="A625" s="124" t="s">
        <v>9954</v>
      </c>
      <c r="B625" s="124" t="s">
        <v>9335</v>
      </c>
      <c r="C625" s="124">
        <v>0.24639406999999999</v>
      </c>
      <c r="D625" s="124">
        <v>2.91589E-3</v>
      </c>
      <c r="E625" s="124">
        <v>5381</v>
      </c>
      <c r="F625" s="124">
        <v>21839</v>
      </c>
      <c r="G625" s="124">
        <v>0.24848006</v>
      </c>
      <c r="H625" s="124">
        <v>0</v>
      </c>
      <c r="I625" s="32">
        <v>2.2499999999999999E-105</v>
      </c>
      <c r="J625" s="32">
        <v>2.48E-23</v>
      </c>
      <c r="K625" s="124">
        <v>1</v>
      </c>
    </row>
    <row r="626" spans="1:11" ht="15.75" customHeight="1">
      <c r="A626" s="124" t="s">
        <v>9955</v>
      </c>
      <c r="B626" s="124" t="s">
        <v>9335</v>
      </c>
      <c r="C626" s="124">
        <v>0.25470555</v>
      </c>
      <c r="D626" s="124">
        <v>2.9739100000000002E-3</v>
      </c>
      <c r="E626" s="124">
        <v>5467</v>
      </c>
      <c r="F626" s="124">
        <v>21464</v>
      </c>
      <c r="G626" s="124">
        <v>0.24848006</v>
      </c>
      <c r="H626" s="124">
        <v>0</v>
      </c>
      <c r="I626" s="32">
        <v>6.9299999999999994E-132</v>
      </c>
      <c r="J626" s="32">
        <v>2.7100000000000001E-36</v>
      </c>
      <c r="K626" s="124">
        <v>1</v>
      </c>
    </row>
    <row r="627" spans="1:11" ht="15.75" customHeight="1">
      <c r="A627" s="124" t="s">
        <v>9956</v>
      </c>
      <c r="B627" s="124" t="s">
        <v>9335</v>
      </c>
      <c r="C627" s="124">
        <v>0.25027115999999999</v>
      </c>
      <c r="D627" s="124">
        <v>2.7454799999999998E-3</v>
      </c>
      <c r="E627" s="124">
        <v>6230</v>
      </c>
      <c r="F627" s="124">
        <v>24893</v>
      </c>
      <c r="G627" s="124">
        <v>0.24848006</v>
      </c>
      <c r="H627" s="124">
        <v>0</v>
      </c>
      <c r="I627" s="32">
        <v>2.6200000000000001E-135</v>
      </c>
      <c r="J627" s="32">
        <v>1.0599999999999999E-33</v>
      </c>
      <c r="K627" s="124">
        <v>1</v>
      </c>
    </row>
    <row r="628" spans="1:11" ht="15.75" customHeight="1">
      <c r="A628" s="124" t="s">
        <v>9957</v>
      </c>
      <c r="B628" s="124" t="s">
        <v>9335</v>
      </c>
      <c r="C628" s="124">
        <v>0.24418649000000001</v>
      </c>
      <c r="D628" s="124">
        <v>2.64598E-3</v>
      </c>
      <c r="E628" s="124">
        <v>6437</v>
      </c>
      <c r="F628" s="124">
        <v>26361</v>
      </c>
      <c r="G628" s="124">
        <v>0.24848006</v>
      </c>
      <c r="H628" s="124">
        <v>0</v>
      </c>
      <c r="I628" s="32">
        <v>7.2199999999999998E-118</v>
      </c>
      <c r="J628" s="32">
        <v>1.0200000000000001E-23</v>
      </c>
      <c r="K628" s="124">
        <v>1</v>
      </c>
    </row>
    <row r="629" spans="1:11" ht="15.75" customHeight="1">
      <c r="A629" s="124" t="s">
        <v>9958</v>
      </c>
      <c r="B629" s="124" t="s">
        <v>9335</v>
      </c>
      <c r="C629" s="124">
        <v>0.23963493</v>
      </c>
      <c r="D629" s="124">
        <v>2.66585E-3</v>
      </c>
      <c r="E629" s="124">
        <v>6144</v>
      </c>
      <c r="F629" s="124">
        <v>25639</v>
      </c>
      <c r="G629" s="124">
        <v>0.24848006</v>
      </c>
      <c r="H629" s="124">
        <v>0</v>
      </c>
      <c r="I629" s="32">
        <v>8.5500000000000001E-97</v>
      </c>
      <c r="J629" s="32">
        <v>5.2300000000000002E-15</v>
      </c>
      <c r="K629" s="124">
        <v>1</v>
      </c>
    </row>
    <row r="630" spans="1:11" ht="15.75" customHeight="1">
      <c r="A630" s="124" t="s">
        <v>9959</v>
      </c>
      <c r="B630" s="124" t="s">
        <v>9335</v>
      </c>
      <c r="C630" s="124">
        <v>0.24753386999999999</v>
      </c>
      <c r="D630" s="124">
        <v>2.6738199999999999E-3</v>
      </c>
      <c r="E630" s="124">
        <v>6449</v>
      </c>
      <c r="F630" s="124">
        <v>26053</v>
      </c>
      <c r="G630" s="124">
        <v>0.24848006</v>
      </c>
      <c r="H630" s="124">
        <v>0</v>
      </c>
      <c r="I630" s="32">
        <v>2.8599999999999999E-130</v>
      </c>
      <c r="J630" s="32">
        <v>6.6000000000000006E-30</v>
      </c>
      <c r="K630" s="124">
        <v>1</v>
      </c>
    </row>
    <row r="631" spans="1:11" ht="15.75" customHeight="1">
      <c r="A631" s="124" t="s">
        <v>9960</v>
      </c>
      <c r="B631" s="124" t="s">
        <v>9335</v>
      </c>
      <c r="C631" s="124">
        <v>0.24180262</v>
      </c>
      <c r="D631" s="124">
        <v>2.7075900000000002E-3</v>
      </c>
      <c r="E631" s="124">
        <v>6047</v>
      </c>
      <c r="F631" s="124">
        <v>25008</v>
      </c>
      <c r="G631" s="124">
        <v>0.24848006</v>
      </c>
      <c r="H631" s="124">
        <v>0</v>
      </c>
      <c r="I631" s="32">
        <v>1.4299999999999999E-102</v>
      </c>
      <c r="J631" s="32">
        <v>2.9799999999999999E-18</v>
      </c>
      <c r="K631" s="124">
        <v>1</v>
      </c>
    </row>
    <row r="632" spans="1:11" ht="15.75" customHeight="1">
      <c r="A632" s="124" t="s">
        <v>9961</v>
      </c>
      <c r="B632" s="124" t="s">
        <v>9335</v>
      </c>
      <c r="C632" s="124">
        <v>0.24767837000000001</v>
      </c>
      <c r="D632" s="124">
        <v>2.6685099999999998E-3</v>
      </c>
      <c r="E632" s="124">
        <v>6481</v>
      </c>
      <c r="F632" s="124">
        <v>26167</v>
      </c>
      <c r="G632" s="124">
        <v>0.24848006</v>
      </c>
      <c r="H632" s="124">
        <v>0</v>
      </c>
      <c r="I632" s="32">
        <v>1.9500000000000001E-131</v>
      </c>
      <c r="J632" s="32">
        <v>2.5700000000000001E-30</v>
      </c>
      <c r="K632" s="124">
        <v>1</v>
      </c>
    </row>
    <row r="633" spans="1:11" ht="15.75" customHeight="1">
      <c r="A633" s="124" t="s">
        <v>9962</v>
      </c>
      <c r="B633" s="124" t="s">
        <v>9335</v>
      </c>
      <c r="C633" s="124">
        <v>0.24337798999999999</v>
      </c>
      <c r="D633" s="124">
        <v>2.6472800000000001E-3</v>
      </c>
      <c r="E633" s="124">
        <v>6395</v>
      </c>
      <c r="F633" s="124">
        <v>26276</v>
      </c>
      <c r="G633" s="124">
        <v>0.24848006</v>
      </c>
      <c r="H633" s="124">
        <v>0</v>
      </c>
      <c r="I633" s="32">
        <v>3.6699999999999998E-114</v>
      </c>
      <c r="J633" s="32">
        <v>4.2700000000000004E-22</v>
      </c>
      <c r="K633" s="124">
        <v>1</v>
      </c>
    </row>
    <row r="634" spans="1:11" ht="15.75" customHeight="1">
      <c r="A634" s="124" t="s">
        <v>9963</v>
      </c>
      <c r="B634" s="124" t="s">
        <v>9335</v>
      </c>
      <c r="C634" s="124">
        <v>0.24812447000000001</v>
      </c>
      <c r="D634" s="124">
        <v>2.8199700000000002E-3</v>
      </c>
      <c r="E634" s="124">
        <v>5821</v>
      </c>
      <c r="F634" s="124">
        <v>23460</v>
      </c>
      <c r="G634" s="124">
        <v>0.24848006</v>
      </c>
      <c r="H634" s="124">
        <v>0</v>
      </c>
      <c r="I634" s="32">
        <v>1.4299999999999999E-119</v>
      </c>
      <c r="J634" s="32">
        <v>4.91E-28</v>
      </c>
      <c r="K634" s="124">
        <v>1</v>
      </c>
    </row>
    <row r="635" spans="1:11" ht="15.75" customHeight="1">
      <c r="A635" s="124" t="s">
        <v>9964</v>
      </c>
      <c r="B635" s="124" t="s">
        <v>9335</v>
      </c>
      <c r="C635" s="124">
        <v>0.24512471999999999</v>
      </c>
      <c r="D635" s="124">
        <v>2.64446E-3</v>
      </c>
      <c r="E635" s="124">
        <v>6486</v>
      </c>
      <c r="F635" s="124">
        <v>26460</v>
      </c>
      <c r="G635" s="124">
        <v>0.24848006</v>
      </c>
      <c r="H635" s="124">
        <v>0</v>
      </c>
      <c r="I635" s="32">
        <v>3.2499999999999998E-122</v>
      </c>
      <c r="J635" s="32">
        <v>1.2499999999999999E-25</v>
      </c>
      <c r="K635" s="124">
        <v>1</v>
      </c>
    </row>
    <row r="636" spans="1:11" ht="15.75" customHeight="1">
      <c r="A636" s="124" t="s">
        <v>9965</v>
      </c>
      <c r="B636" s="124" t="s">
        <v>9335</v>
      </c>
      <c r="C636" s="124">
        <v>0.24327567999999999</v>
      </c>
      <c r="D636" s="124">
        <v>2.7600400000000001E-3</v>
      </c>
      <c r="E636" s="124">
        <v>5879</v>
      </c>
      <c r="F636" s="124">
        <v>24166</v>
      </c>
      <c r="G636" s="124">
        <v>0.24848006</v>
      </c>
      <c r="H636" s="124">
        <v>0</v>
      </c>
      <c r="I636" s="32">
        <v>1.16E-104</v>
      </c>
      <c r="J636" s="32">
        <v>3.3999999999999997E-20</v>
      </c>
      <c r="K636" s="124">
        <v>1</v>
      </c>
    </row>
    <row r="637" spans="1:11" ht="15.75" customHeight="1">
      <c r="A637" s="124" t="s">
        <v>9966</v>
      </c>
      <c r="B637" s="124" t="s">
        <v>9335</v>
      </c>
      <c r="C637" s="124">
        <v>0.24324080000000001</v>
      </c>
      <c r="D637" s="124">
        <v>2.8848599999999999E-3</v>
      </c>
      <c r="E637" s="124">
        <v>5380</v>
      </c>
      <c r="F637" s="124">
        <v>22118</v>
      </c>
      <c r="G637" s="124">
        <v>0.24848006</v>
      </c>
      <c r="H637" s="124">
        <v>0</v>
      </c>
      <c r="I637" s="32">
        <v>9.9999999999999999E-96</v>
      </c>
      <c r="J637" s="32">
        <v>1.7499999999999999E-18</v>
      </c>
      <c r="K637" s="124">
        <v>1</v>
      </c>
    </row>
    <row r="638" spans="1:11" ht="15.75" customHeight="1">
      <c r="A638" s="124" t="s">
        <v>9967</v>
      </c>
      <c r="B638" s="124" t="s">
        <v>9335</v>
      </c>
      <c r="C638" s="124">
        <v>0.23862639999999999</v>
      </c>
      <c r="D638" s="124">
        <v>2.69032E-3</v>
      </c>
      <c r="E638" s="124">
        <v>5990</v>
      </c>
      <c r="F638" s="124">
        <v>25102</v>
      </c>
      <c r="G638" s="124">
        <v>0.24848006</v>
      </c>
      <c r="H638" s="124">
        <v>0</v>
      </c>
      <c r="I638" s="32">
        <v>4.4200000000000001E-91</v>
      </c>
      <c r="J638" s="32">
        <v>3.9399999999999999E-13</v>
      </c>
      <c r="K638" s="124">
        <v>1</v>
      </c>
    </row>
    <row r="639" spans="1:11" ht="15.75" customHeight="1">
      <c r="A639" s="124" t="s">
        <v>9968</v>
      </c>
      <c r="B639" s="124" t="s">
        <v>9335</v>
      </c>
      <c r="C639" s="124">
        <v>0.24963151</v>
      </c>
      <c r="D639" s="124">
        <v>2.66073E-3</v>
      </c>
      <c r="E639" s="124">
        <v>6605</v>
      </c>
      <c r="F639" s="124">
        <v>26459</v>
      </c>
      <c r="G639" s="124">
        <v>0.24848006</v>
      </c>
      <c r="H639" s="124">
        <v>0</v>
      </c>
      <c r="I639" s="32">
        <v>4.33E-141</v>
      </c>
      <c r="J639" s="32">
        <v>1.6499999999999999E-34</v>
      </c>
      <c r="K639" s="124">
        <v>1</v>
      </c>
    </row>
    <row r="640" spans="1:11" ht="15.75" customHeight="1">
      <c r="A640" s="124" t="s">
        <v>9969</v>
      </c>
      <c r="B640" s="124" t="s">
        <v>9335</v>
      </c>
      <c r="C640" s="124">
        <v>0.25380730000000001</v>
      </c>
      <c r="D640" s="124">
        <v>2.6919999999999999E-3</v>
      </c>
      <c r="E640" s="124">
        <v>6633</v>
      </c>
      <c r="F640" s="124">
        <v>26134</v>
      </c>
      <c r="G640" s="124">
        <v>0.24848006</v>
      </c>
      <c r="H640" s="124">
        <v>0</v>
      </c>
      <c r="I640" s="32">
        <v>1.06E-156</v>
      </c>
      <c r="J640" s="32">
        <v>2.8E-42</v>
      </c>
      <c r="K640" s="124">
        <v>1</v>
      </c>
    </row>
    <row r="641" spans="1:11" ht="15.75" customHeight="1">
      <c r="A641" s="124" t="s">
        <v>9970</v>
      </c>
      <c r="B641" s="124" t="s">
        <v>9335</v>
      </c>
      <c r="C641" s="124">
        <v>0.25156982999999999</v>
      </c>
      <c r="D641" s="124">
        <v>2.7354699999999998E-3</v>
      </c>
      <c r="E641" s="124">
        <v>6330</v>
      </c>
      <c r="F641" s="124">
        <v>25162</v>
      </c>
      <c r="G641" s="124">
        <v>0.24848006</v>
      </c>
      <c r="H641" s="124">
        <v>0</v>
      </c>
      <c r="I641" s="32">
        <v>5.9500000000000003E-142</v>
      </c>
      <c r="J641" s="32">
        <v>1.66E-36</v>
      </c>
      <c r="K641" s="124">
        <v>1</v>
      </c>
    </row>
    <row r="642" spans="1:11" ht="15.75" customHeight="1">
      <c r="A642" s="124" t="s">
        <v>9971</v>
      </c>
      <c r="B642" s="124" t="s">
        <v>9335</v>
      </c>
      <c r="C642" s="124">
        <v>0.25115532000000002</v>
      </c>
      <c r="D642" s="124">
        <v>2.7139899999999999E-3</v>
      </c>
      <c r="E642" s="124">
        <v>6413</v>
      </c>
      <c r="F642" s="124">
        <v>25534</v>
      </c>
      <c r="G642" s="124">
        <v>0.24848006</v>
      </c>
      <c r="H642" s="124">
        <v>0</v>
      </c>
      <c r="I642" s="32">
        <v>2.3299999999999999E-142</v>
      </c>
      <c r="J642" s="32">
        <v>3.05E-36</v>
      </c>
      <c r="K642" s="124">
        <v>1</v>
      </c>
    </row>
    <row r="643" spans="1:11" ht="15.75" customHeight="1">
      <c r="A643" s="124" t="s">
        <v>9972</v>
      </c>
      <c r="B643" s="124" t="s">
        <v>9335</v>
      </c>
      <c r="C643" s="124">
        <v>0.24989274</v>
      </c>
      <c r="D643" s="124">
        <v>2.7038800000000001E-3</v>
      </c>
      <c r="E643" s="124">
        <v>6407</v>
      </c>
      <c r="F643" s="124">
        <v>25639</v>
      </c>
      <c r="G643" s="124">
        <v>0.24848006</v>
      </c>
      <c r="H643" s="124">
        <v>0</v>
      </c>
      <c r="I643" s="32">
        <v>8.3999999999999994E-138</v>
      </c>
      <c r="J643" s="32">
        <v>5.8000000000000004E-34</v>
      </c>
      <c r="K643" s="124">
        <v>1</v>
      </c>
    </row>
    <row r="644" spans="1:11" ht="15.75" customHeight="1">
      <c r="A644" s="124" t="s">
        <v>9973</v>
      </c>
      <c r="B644" s="124" t="s">
        <v>9335</v>
      </c>
      <c r="C644" s="124">
        <v>0.25055161999999997</v>
      </c>
      <c r="D644" s="124">
        <v>2.6727399999999998E-3</v>
      </c>
      <c r="E644" s="124">
        <v>6586</v>
      </c>
      <c r="F644" s="124">
        <v>26286</v>
      </c>
      <c r="G644" s="124">
        <v>0.24848006</v>
      </c>
      <c r="H644" s="124">
        <v>0</v>
      </c>
      <c r="I644" s="32">
        <v>5.1900000000000004E-144</v>
      </c>
      <c r="J644" s="32">
        <v>4.2300000000000003E-36</v>
      </c>
      <c r="K644" s="124">
        <v>1</v>
      </c>
    </row>
    <row r="645" spans="1:11" ht="15.75" customHeight="1">
      <c r="A645" s="124" t="s">
        <v>9974</v>
      </c>
      <c r="B645" s="124" t="s">
        <v>9335</v>
      </c>
      <c r="C645" s="124">
        <v>0.25045851000000002</v>
      </c>
      <c r="D645" s="124">
        <v>2.6782300000000002E-3</v>
      </c>
      <c r="E645" s="124">
        <v>6555</v>
      </c>
      <c r="F645" s="124">
        <v>26172</v>
      </c>
      <c r="G645" s="124">
        <v>0.24848006</v>
      </c>
      <c r="H645" s="124">
        <v>0</v>
      </c>
      <c r="I645" s="32">
        <v>5.2899999999999999E-143</v>
      </c>
      <c r="J645" s="32">
        <v>9.1800000000000005E-36</v>
      </c>
      <c r="K645" s="124">
        <v>1</v>
      </c>
    </row>
    <row r="646" spans="1:11" ht="15.75" customHeight="1">
      <c r="A646" s="124" t="s">
        <v>9975</v>
      </c>
      <c r="B646" s="124" t="s">
        <v>9335</v>
      </c>
      <c r="C646" s="124">
        <v>0.25052648</v>
      </c>
      <c r="D646" s="124">
        <v>2.6812899999999998E-3</v>
      </c>
      <c r="E646" s="124">
        <v>6543</v>
      </c>
      <c r="F646" s="124">
        <v>26117</v>
      </c>
      <c r="G646" s="124">
        <v>0.24848006</v>
      </c>
      <c r="H646" s="124">
        <v>0</v>
      </c>
      <c r="I646" s="32">
        <v>5.5000000000000004E-143</v>
      </c>
      <c r="J646" s="32">
        <v>7.9999999999999995E-36</v>
      </c>
      <c r="K646" s="124">
        <v>1</v>
      </c>
    </row>
    <row r="647" spans="1:11" ht="15.75" customHeight="1">
      <c r="A647" s="124" t="s">
        <v>9976</v>
      </c>
      <c r="B647" s="124" t="s">
        <v>9335</v>
      </c>
      <c r="C647" s="124">
        <v>0.25188242999999999</v>
      </c>
      <c r="D647" s="124">
        <v>2.68374E-3</v>
      </c>
      <c r="E647" s="124">
        <v>6590</v>
      </c>
      <c r="F647" s="124">
        <v>26163</v>
      </c>
      <c r="G647" s="124">
        <v>0.24848006</v>
      </c>
      <c r="H647" s="124">
        <v>0</v>
      </c>
      <c r="I647" s="32">
        <v>7.1700000000000002E-149</v>
      </c>
      <c r="J647" s="32">
        <v>1.5200000000000001E-38</v>
      </c>
      <c r="K647" s="124">
        <v>1</v>
      </c>
    </row>
    <row r="648" spans="1:11" ht="15.75" customHeight="1">
      <c r="A648" s="124" t="s">
        <v>9977</v>
      </c>
      <c r="B648" s="124" t="s">
        <v>9335</v>
      </c>
      <c r="C648" s="124">
        <v>0.25289866</v>
      </c>
      <c r="D648" s="124">
        <v>2.6669599999999999E-3</v>
      </c>
      <c r="E648" s="124">
        <v>6718</v>
      </c>
      <c r="F648" s="124">
        <v>26564</v>
      </c>
      <c r="G648" s="124">
        <v>0.24848006</v>
      </c>
      <c r="H648" s="124">
        <v>0</v>
      </c>
      <c r="I648" s="32">
        <v>1.9699999999999999E-155</v>
      </c>
      <c r="J648" s="32">
        <v>3.7600000000000001E-41</v>
      </c>
      <c r="K648" s="124">
        <v>1</v>
      </c>
    </row>
    <row r="649" spans="1:11" ht="15.75" customHeight="1">
      <c r="A649" s="124" t="s">
        <v>9978</v>
      </c>
      <c r="B649" s="124" t="s">
        <v>9335</v>
      </c>
      <c r="C649" s="124">
        <v>0.24757841</v>
      </c>
      <c r="D649" s="124">
        <v>2.6758799999999998E-3</v>
      </c>
      <c r="E649" s="124">
        <v>6441</v>
      </c>
      <c r="F649" s="124">
        <v>26016</v>
      </c>
      <c r="G649" s="124">
        <v>0.24848006</v>
      </c>
      <c r="H649" s="124">
        <v>0</v>
      </c>
      <c r="I649" s="32">
        <v>2.8699999999999999E-130</v>
      </c>
      <c r="J649" s="32">
        <v>5.9499999999999998E-30</v>
      </c>
      <c r="K649" s="124">
        <v>1</v>
      </c>
    </row>
    <row r="650" spans="1:11" ht="15.75" customHeight="1">
      <c r="A650" s="124" t="s">
        <v>9979</v>
      </c>
      <c r="B650" s="124" t="s">
        <v>9335</v>
      </c>
      <c r="C650" s="124">
        <v>0.24448713</v>
      </c>
      <c r="D650" s="124">
        <v>2.6638600000000001E-3</v>
      </c>
      <c r="E650" s="124">
        <v>6364</v>
      </c>
      <c r="F650" s="124">
        <v>26030</v>
      </c>
      <c r="G650" s="124">
        <v>0.24848006</v>
      </c>
      <c r="H650" s="124">
        <v>0</v>
      </c>
      <c r="I650" s="32">
        <v>1.2599999999999999E-117</v>
      </c>
      <c r="J650" s="32">
        <v>5.2999999999999997E-24</v>
      </c>
      <c r="K650" s="124">
        <v>1</v>
      </c>
    </row>
    <row r="651" spans="1:11" ht="15.75" customHeight="1">
      <c r="A651" s="124" t="s">
        <v>9980</v>
      </c>
      <c r="B651" s="124" t="s">
        <v>9335</v>
      </c>
      <c r="C651" s="124">
        <v>0.24774913000000001</v>
      </c>
      <c r="D651" s="124">
        <v>2.6778399999999999E-3</v>
      </c>
      <c r="E651" s="124">
        <v>6439</v>
      </c>
      <c r="F651" s="124">
        <v>25990</v>
      </c>
      <c r="G651" s="124">
        <v>0.24848006</v>
      </c>
      <c r="H651" s="124">
        <v>0</v>
      </c>
      <c r="I651" s="32">
        <v>7.65E-131</v>
      </c>
      <c r="J651" s="32">
        <v>2.9700000000000001E-30</v>
      </c>
      <c r="K651" s="124">
        <v>1</v>
      </c>
    </row>
    <row r="652" spans="1:11" ht="15.75" customHeight="1">
      <c r="A652" s="124" t="s">
        <v>9981</v>
      </c>
      <c r="B652" s="124" t="s">
        <v>9335</v>
      </c>
      <c r="C652" s="124">
        <v>0.24799968999999999</v>
      </c>
      <c r="D652" s="124">
        <v>2.6784399999999998E-3</v>
      </c>
      <c r="E652" s="124">
        <v>6447</v>
      </c>
      <c r="F652" s="124">
        <v>25996</v>
      </c>
      <c r="G652" s="124">
        <v>0.24848006</v>
      </c>
      <c r="H652" s="124">
        <v>0</v>
      </c>
      <c r="I652" s="32">
        <v>6.6299999999999996E-132</v>
      </c>
      <c r="J652" s="32">
        <v>9.5500000000000004E-31</v>
      </c>
      <c r="K652" s="124">
        <v>1</v>
      </c>
    </row>
    <row r="653" spans="1:11" ht="15.75" customHeight="1">
      <c r="A653" s="124" t="s">
        <v>9982</v>
      </c>
      <c r="B653" s="124" t="s">
        <v>9335</v>
      </c>
      <c r="C653" s="124">
        <v>0.24962142000000001</v>
      </c>
      <c r="D653" s="124">
        <v>2.7320999999999999E-3</v>
      </c>
      <c r="E653" s="124">
        <v>6264</v>
      </c>
      <c r="F653" s="124">
        <v>25094</v>
      </c>
      <c r="G653" s="124">
        <v>0.24848006</v>
      </c>
      <c r="H653" s="124">
        <v>0</v>
      </c>
      <c r="I653" s="32">
        <v>8.3E-134</v>
      </c>
      <c r="J653" s="32">
        <v>9.5499999999999994E-33</v>
      </c>
      <c r="K653" s="124">
        <v>1</v>
      </c>
    </row>
    <row r="654" spans="1:11" ht="15.75" customHeight="1">
      <c r="A654" s="124" t="s">
        <v>9983</v>
      </c>
      <c r="B654" s="124" t="s">
        <v>9335</v>
      </c>
      <c r="C654" s="124">
        <v>0.24452204999999999</v>
      </c>
      <c r="D654" s="124">
        <v>2.6625099999999999E-3</v>
      </c>
      <c r="E654" s="124">
        <v>6372</v>
      </c>
      <c r="F654" s="124">
        <v>26059</v>
      </c>
      <c r="G654" s="124">
        <v>0.24848006</v>
      </c>
      <c r="H654" s="124">
        <v>0</v>
      </c>
      <c r="I654" s="32">
        <v>6.7099999999999996E-118</v>
      </c>
      <c r="J654" s="32">
        <v>4.2799999999999996E-24</v>
      </c>
      <c r="K654" s="124">
        <v>1</v>
      </c>
    </row>
    <row r="655" spans="1:11" ht="15.75" customHeight="1">
      <c r="A655" s="124" t="s">
        <v>9984</v>
      </c>
      <c r="B655" s="124" t="s">
        <v>9335</v>
      </c>
      <c r="C655" s="124">
        <v>0.24398111</v>
      </c>
      <c r="D655" s="124">
        <v>2.6613299999999999E-3</v>
      </c>
      <c r="E655" s="124">
        <v>6354</v>
      </c>
      <c r="F655" s="124">
        <v>26043</v>
      </c>
      <c r="G655" s="124">
        <v>0.24848006</v>
      </c>
      <c r="H655" s="124">
        <v>0</v>
      </c>
      <c r="I655" s="32">
        <v>1.29E-115</v>
      </c>
      <c r="J655" s="32">
        <v>4.7599999999999997E-23</v>
      </c>
      <c r="K655" s="124">
        <v>1</v>
      </c>
    </row>
    <row r="656" spans="1:11" ht="15.75" customHeight="1">
      <c r="A656" s="124" t="s">
        <v>9985</v>
      </c>
      <c r="B656" s="124" t="s">
        <v>9335</v>
      </c>
      <c r="C656" s="124">
        <v>0.25316705</v>
      </c>
      <c r="D656" s="124">
        <v>2.7316200000000001E-3</v>
      </c>
      <c r="E656" s="124">
        <v>6415</v>
      </c>
      <c r="F656" s="124">
        <v>25339</v>
      </c>
      <c r="G656" s="124">
        <v>0.24848006</v>
      </c>
      <c r="H656" s="124">
        <v>0</v>
      </c>
      <c r="I656" s="32">
        <v>2.24E-149</v>
      </c>
      <c r="J656" s="32">
        <v>8.5300000000000004E-40</v>
      </c>
      <c r="K656" s="124">
        <v>1</v>
      </c>
    </row>
    <row r="657" spans="1:11" ht="15.75" customHeight="1">
      <c r="A657" s="124" t="s">
        <v>9986</v>
      </c>
      <c r="B657" s="124" t="s">
        <v>9335</v>
      </c>
      <c r="C657" s="124">
        <v>0.25343289000000002</v>
      </c>
      <c r="D657" s="124">
        <v>2.8493799999999999E-3</v>
      </c>
      <c r="E657" s="124">
        <v>5906</v>
      </c>
      <c r="F657" s="124">
        <v>23304</v>
      </c>
      <c r="G657" s="124">
        <v>0.24848006</v>
      </c>
      <c r="H657" s="124">
        <v>0</v>
      </c>
      <c r="I657" s="32">
        <v>2.03E-138</v>
      </c>
      <c r="J657" s="32">
        <v>4.0400000000000002E-37</v>
      </c>
      <c r="K657" s="124">
        <v>1</v>
      </c>
    </row>
    <row r="658" spans="1:11" ht="15.75" customHeight="1">
      <c r="A658" s="124" t="s">
        <v>9987</v>
      </c>
      <c r="B658" s="124" t="s">
        <v>9335</v>
      </c>
      <c r="C658" s="124">
        <v>0.24384839</v>
      </c>
      <c r="D658" s="124">
        <v>2.6542800000000002E-3</v>
      </c>
      <c r="E658" s="124">
        <v>6382</v>
      </c>
      <c r="F658" s="124">
        <v>26172</v>
      </c>
      <c r="G658" s="124">
        <v>0.24848006</v>
      </c>
      <c r="H658" s="124">
        <v>0</v>
      </c>
      <c r="I658" s="32">
        <v>1.2200000000000001E-115</v>
      </c>
      <c r="J658" s="32">
        <v>6.6200000000000005E-23</v>
      </c>
      <c r="K658" s="124">
        <v>1</v>
      </c>
    </row>
    <row r="659" spans="1:11" ht="15.75" customHeight="1">
      <c r="A659" s="124" t="s">
        <v>9988</v>
      </c>
      <c r="B659" s="124" t="s">
        <v>9335</v>
      </c>
      <c r="C659" s="124">
        <v>0.25232309000000003</v>
      </c>
      <c r="D659" s="124">
        <v>2.6641E-3</v>
      </c>
      <c r="E659" s="124">
        <v>6707</v>
      </c>
      <c r="F659" s="124">
        <v>26581</v>
      </c>
      <c r="G659" s="124">
        <v>0.24848006</v>
      </c>
      <c r="H659" s="124">
        <v>0</v>
      </c>
      <c r="I659" s="32">
        <v>4.23E-153</v>
      </c>
      <c r="J659" s="32">
        <v>4.9799999999999998E-40</v>
      </c>
      <c r="K659" s="124">
        <v>1</v>
      </c>
    </row>
    <row r="660" spans="1:11" ht="15.75" customHeight="1">
      <c r="A660" s="124" t="s">
        <v>9989</v>
      </c>
      <c r="B660" s="124" t="s">
        <v>9335</v>
      </c>
      <c r="C660" s="124">
        <v>0.24940609</v>
      </c>
      <c r="D660" s="124">
        <v>2.6569100000000002E-3</v>
      </c>
      <c r="E660" s="124">
        <v>6614</v>
      </c>
      <c r="F660" s="124">
        <v>26519</v>
      </c>
      <c r="G660" s="124">
        <v>0.24848006</v>
      </c>
      <c r="H660" s="124">
        <v>0</v>
      </c>
      <c r="I660" s="32">
        <v>1.8499999999999999E-140</v>
      </c>
      <c r="J660" s="32">
        <v>3.8699999999999996E-34</v>
      </c>
      <c r="K660" s="124">
        <v>1</v>
      </c>
    </row>
    <row r="661" spans="1:11" ht="15.75" customHeight="1">
      <c r="A661" s="124" t="s">
        <v>9990</v>
      </c>
      <c r="B661" s="124" t="s">
        <v>9335</v>
      </c>
      <c r="C661" s="124">
        <v>0.24715685000000001</v>
      </c>
      <c r="D661" s="124">
        <v>2.6426900000000001E-3</v>
      </c>
      <c r="E661" s="124">
        <v>6585</v>
      </c>
      <c r="F661" s="124">
        <v>26643</v>
      </c>
      <c r="G661" s="124">
        <v>0.24848006</v>
      </c>
      <c r="H661" s="124">
        <v>0</v>
      </c>
      <c r="I661" s="32">
        <v>1.3E-131</v>
      </c>
      <c r="J661" s="32">
        <v>8.0800000000000001E-30</v>
      </c>
      <c r="K661" s="124">
        <v>1</v>
      </c>
    </row>
    <row r="662" spans="1:11" ht="15.75" customHeight="1">
      <c r="A662" s="124" t="s">
        <v>9991</v>
      </c>
      <c r="B662" s="124" t="s">
        <v>9335</v>
      </c>
      <c r="C662" s="124">
        <v>0.24391990999999999</v>
      </c>
      <c r="D662" s="124">
        <v>2.63701E-3</v>
      </c>
      <c r="E662" s="124">
        <v>6469</v>
      </c>
      <c r="F662" s="124">
        <v>26521</v>
      </c>
      <c r="G662" s="124">
        <v>0.24848006</v>
      </c>
      <c r="H662" s="124">
        <v>0</v>
      </c>
      <c r="I662" s="32">
        <v>1.81E-117</v>
      </c>
      <c r="J662" s="32">
        <v>2.4300000000000001E-23</v>
      </c>
      <c r="K662" s="124">
        <v>1</v>
      </c>
    </row>
    <row r="663" spans="1:11" ht="15.75" customHeight="1">
      <c r="A663" s="124" t="s">
        <v>9992</v>
      </c>
      <c r="B663" s="124" t="s">
        <v>9335</v>
      </c>
      <c r="C663" s="124">
        <v>0.24103743</v>
      </c>
      <c r="D663" s="124">
        <v>2.6260799999999998E-3</v>
      </c>
      <c r="E663" s="124">
        <v>6394</v>
      </c>
      <c r="F663" s="124">
        <v>26527</v>
      </c>
      <c r="G663" s="124">
        <v>0.24848006</v>
      </c>
      <c r="H663" s="124">
        <v>0</v>
      </c>
      <c r="I663" s="32">
        <v>1.1E-105</v>
      </c>
      <c r="J663" s="32">
        <v>6.0400000000000002E-18</v>
      </c>
      <c r="K663" s="124">
        <v>1</v>
      </c>
    </row>
    <row r="664" spans="1:11" ht="15.75" customHeight="1">
      <c r="A664" s="124" t="s">
        <v>9993</v>
      </c>
      <c r="B664" s="124" t="s">
        <v>9335</v>
      </c>
      <c r="C664" s="124">
        <v>0.24569308000000001</v>
      </c>
      <c r="D664" s="124">
        <v>2.64898E-3</v>
      </c>
      <c r="E664" s="124">
        <v>6489</v>
      </c>
      <c r="F664" s="124">
        <v>26411</v>
      </c>
      <c r="G664" s="124">
        <v>0.24848006</v>
      </c>
      <c r="H664" s="124">
        <v>0</v>
      </c>
      <c r="I664" s="32">
        <v>2.33E-124</v>
      </c>
      <c r="J664" s="32">
        <v>1.08E-26</v>
      </c>
      <c r="K664" s="124">
        <v>1</v>
      </c>
    </row>
    <row r="665" spans="1:11" ht="15.75" customHeight="1">
      <c r="A665" s="124" t="s">
        <v>9994</v>
      </c>
      <c r="B665" s="124" t="s">
        <v>9335</v>
      </c>
      <c r="C665" s="124">
        <v>0.24658927999999999</v>
      </c>
      <c r="D665" s="124">
        <v>2.6460699999999999E-3</v>
      </c>
      <c r="E665" s="124">
        <v>6543</v>
      </c>
      <c r="F665" s="124">
        <v>26534</v>
      </c>
      <c r="G665" s="124">
        <v>0.24848006</v>
      </c>
      <c r="H665" s="124">
        <v>0</v>
      </c>
      <c r="I665" s="32">
        <v>1.08E-128</v>
      </c>
      <c r="J665" s="32">
        <v>1.3999999999999999E-28</v>
      </c>
      <c r="K665" s="124">
        <v>1</v>
      </c>
    </row>
    <row r="666" spans="1:11" ht="15.75" customHeight="1">
      <c r="A666" s="124" t="s">
        <v>9995</v>
      </c>
      <c r="B666" s="124" t="s">
        <v>9335</v>
      </c>
      <c r="C666" s="124">
        <v>0.24615909</v>
      </c>
      <c r="D666" s="124">
        <v>2.6499200000000001E-3</v>
      </c>
      <c r="E666" s="124">
        <v>6505</v>
      </c>
      <c r="F666" s="124">
        <v>26426</v>
      </c>
      <c r="G666" s="124">
        <v>0.24848006</v>
      </c>
      <c r="H666" s="124">
        <v>0</v>
      </c>
      <c r="I666" s="32">
        <v>2.2500000000000001E-126</v>
      </c>
      <c r="J666" s="32">
        <v>1.27E-27</v>
      </c>
      <c r="K666" s="124">
        <v>1</v>
      </c>
    </row>
    <row r="667" spans="1:11" ht="15.75" customHeight="1">
      <c r="A667" s="124" t="s">
        <v>9996</v>
      </c>
      <c r="B667" s="124" t="s">
        <v>9335</v>
      </c>
      <c r="C667" s="124">
        <v>0.24270963000000001</v>
      </c>
      <c r="D667" s="124">
        <v>2.6366499999999999E-3</v>
      </c>
      <c r="E667" s="124">
        <v>6417</v>
      </c>
      <c r="F667" s="124">
        <v>26439</v>
      </c>
      <c r="G667" s="124">
        <v>0.24848006</v>
      </c>
      <c r="H667" s="124">
        <v>0</v>
      </c>
      <c r="I667" s="32">
        <v>4.1E-112</v>
      </c>
      <c r="J667" s="32">
        <v>5.86E-21</v>
      </c>
      <c r="K667" s="124">
        <v>1</v>
      </c>
    </row>
    <row r="668" spans="1:11" ht="15.75" customHeight="1">
      <c r="A668" s="124" t="s">
        <v>9997</v>
      </c>
      <c r="B668" s="124" t="s">
        <v>9335</v>
      </c>
      <c r="C668" s="124">
        <v>0.24152509999999999</v>
      </c>
      <c r="D668" s="124">
        <v>2.6297299999999998E-3</v>
      </c>
      <c r="E668" s="124">
        <v>6398</v>
      </c>
      <c r="F668" s="124">
        <v>26490</v>
      </c>
      <c r="G668" s="124">
        <v>0.24848006</v>
      </c>
      <c r="H668" s="124">
        <v>0</v>
      </c>
      <c r="I668" s="32">
        <v>1.6900000000000001E-107</v>
      </c>
      <c r="J668" s="32">
        <v>8.4800000000000003E-19</v>
      </c>
      <c r="K668" s="124">
        <v>1</v>
      </c>
    </row>
    <row r="669" spans="1:11" ht="15.75" customHeight="1">
      <c r="A669" s="124" t="s">
        <v>9998</v>
      </c>
      <c r="B669" s="124" t="s">
        <v>9335</v>
      </c>
      <c r="C669" s="124">
        <v>0.24681127</v>
      </c>
      <c r="D669" s="124">
        <v>2.6643999999999999E-3</v>
      </c>
      <c r="E669" s="124">
        <v>6463</v>
      </c>
      <c r="F669" s="124">
        <v>26186</v>
      </c>
      <c r="G669" s="124">
        <v>0.24848006</v>
      </c>
      <c r="H669" s="124">
        <v>0</v>
      </c>
      <c r="I669" s="32">
        <v>6.1899999999999995E-128</v>
      </c>
      <c r="J669" s="32">
        <v>1.2000000000000001E-28</v>
      </c>
      <c r="K669" s="124">
        <v>1</v>
      </c>
    </row>
    <row r="670" spans="1:11" ht="15.75" customHeight="1">
      <c r="A670" s="124" t="s">
        <v>9999</v>
      </c>
      <c r="B670" s="124" t="s">
        <v>9335</v>
      </c>
      <c r="C670" s="124">
        <v>0.24536569999999999</v>
      </c>
      <c r="D670" s="124">
        <v>2.6796799999999998E-3</v>
      </c>
      <c r="E670" s="124">
        <v>6327</v>
      </c>
      <c r="F670" s="124">
        <v>25786</v>
      </c>
      <c r="G670" s="124">
        <v>0.24848006</v>
      </c>
      <c r="H670" s="124">
        <v>0</v>
      </c>
      <c r="I670" s="32">
        <v>4.2299999999999998E-120</v>
      </c>
      <c r="J670" s="32">
        <v>1.87E-25</v>
      </c>
      <c r="K670" s="124">
        <v>1</v>
      </c>
    </row>
    <row r="671" spans="1:11" ht="15.75" customHeight="1">
      <c r="A671" s="124" t="s">
        <v>10000</v>
      </c>
      <c r="B671" s="124" t="s">
        <v>9335</v>
      </c>
      <c r="C671" s="124">
        <v>0.25124945999999998</v>
      </c>
      <c r="D671" s="124">
        <v>3.19682E-3</v>
      </c>
      <c r="E671" s="124">
        <v>4625</v>
      </c>
      <c r="F671" s="124">
        <v>18408</v>
      </c>
      <c r="G671" s="124">
        <v>0.24848006</v>
      </c>
      <c r="H671" s="124">
        <v>0</v>
      </c>
      <c r="I671" s="32">
        <v>4.2300000000000001E-103</v>
      </c>
      <c r="J671" s="32">
        <v>1.8800000000000001E-26</v>
      </c>
      <c r="K671" s="124">
        <v>1</v>
      </c>
    </row>
    <row r="672" spans="1:11" ht="15.75" customHeight="1">
      <c r="A672" s="124" t="s">
        <v>10001</v>
      </c>
      <c r="B672" s="124" t="s">
        <v>9335</v>
      </c>
      <c r="C672" s="124">
        <v>0.24930977000000001</v>
      </c>
      <c r="D672" s="124">
        <v>3.2147E-3</v>
      </c>
      <c r="E672" s="124">
        <v>4515</v>
      </c>
      <c r="F672" s="124">
        <v>18110</v>
      </c>
      <c r="G672" s="124">
        <v>0.24848006</v>
      </c>
      <c r="H672" s="124">
        <v>0</v>
      </c>
      <c r="I672" s="32">
        <v>7.2100000000000001E-96</v>
      </c>
      <c r="J672" s="32">
        <v>2.08E-23</v>
      </c>
      <c r="K672" s="124">
        <v>1</v>
      </c>
    </row>
    <row r="673" spans="1:11" ht="15.75" customHeight="1">
      <c r="A673" s="124" t="s">
        <v>10002</v>
      </c>
      <c r="B673" s="124" t="s">
        <v>9335</v>
      </c>
      <c r="C673" s="124">
        <v>0.24660139</v>
      </c>
      <c r="D673" s="124">
        <v>2.7417100000000001E-3</v>
      </c>
      <c r="E673" s="124">
        <v>6095</v>
      </c>
      <c r="F673" s="124">
        <v>24716</v>
      </c>
      <c r="G673" s="124">
        <v>0.24848006</v>
      </c>
      <c r="H673" s="124">
        <v>0</v>
      </c>
      <c r="I673" s="32">
        <v>5.6799999999999998E-120</v>
      </c>
      <c r="J673" s="32">
        <v>1.08E-26</v>
      </c>
      <c r="K673" s="124">
        <v>1</v>
      </c>
    </row>
    <row r="674" spans="1:11" ht="15.75" customHeight="1">
      <c r="A674" s="124" t="s">
        <v>10003</v>
      </c>
      <c r="B674" s="124" t="s">
        <v>9335</v>
      </c>
      <c r="C674" s="124">
        <v>0.24522347999999999</v>
      </c>
      <c r="D674" s="124">
        <v>2.8285599999999999E-3</v>
      </c>
      <c r="E674" s="124">
        <v>5673</v>
      </c>
      <c r="F674" s="124">
        <v>23134</v>
      </c>
      <c r="G674" s="124">
        <v>0.24848006</v>
      </c>
      <c r="H674" s="124">
        <v>0</v>
      </c>
      <c r="I674" s="32">
        <v>2.6599999999999999E-107</v>
      </c>
      <c r="J674" s="32">
        <v>1.1499999999999999E-22</v>
      </c>
      <c r="K674" s="124">
        <v>1</v>
      </c>
    </row>
    <row r="675" spans="1:11" ht="15.75" customHeight="1">
      <c r="A675" s="124" t="s">
        <v>10004</v>
      </c>
      <c r="B675" s="124" t="s">
        <v>9335</v>
      </c>
      <c r="C675" s="124">
        <v>0.24775811</v>
      </c>
      <c r="D675" s="124">
        <v>2.6725299999999998E-3</v>
      </c>
      <c r="E675" s="124">
        <v>6465</v>
      </c>
      <c r="F675" s="124">
        <v>26094</v>
      </c>
      <c r="G675" s="124">
        <v>0.24848006</v>
      </c>
      <c r="H675" s="124">
        <v>0</v>
      </c>
      <c r="I675" s="32">
        <v>2.1200000000000001E-131</v>
      </c>
      <c r="J675" s="32">
        <v>2.17E-30</v>
      </c>
      <c r="K675" s="124">
        <v>1</v>
      </c>
    </row>
    <row r="676" spans="1:11" ht="15.75" customHeight="1">
      <c r="A676" s="124" t="s">
        <v>10005</v>
      </c>
      <c r="B676" s="124" t="s">
        <v>9335</v>
      </c>
      <c r="C676" s="124">
        <v>0.24691929000000001</v>
      </c>
      <c r="D676" s="124">
        <v>2.6759599999999998E-3</v>
      </c>
      <c r="E676" s="124">
        <v>6412</v>
      </c>
      <c r="F676" s="124">
        <v>25968</v>
      </c>
      <c r="G676" s="124">
        <v>0.24848006</v>
      </c>
      <c r="H676" s="124">
        <v>0</v>
      </c>
      <c r="I676" s="32">
        <v>2.5500000000000001E-127</v>
      </c>
      <c r="J676" s="32">
        <v>1.2699999999999999E-28</v>
      </c>
      <c r="K676" s="124">
        <v>1</v>
      </c>
    </row>
    <row r="677" spans="1:11" ht="15.75" customHeight="1">
      <c r="A677" s="124" t="s">
        <v>10006</v>
      </c>
      <c r="B677" s="124" t="s">
        <v>9335</v>
      </c>
      <c r="C677" s="124">
        <v>0.25218146000000002</v>
      </c>
      <c r="D677" s="124">
        <v>2.93523E-3</v>
      </c>
      <c r="E677" s="124">
        <v>5520</v>
      </c>
      <c r="F677" s="124">
        <v>21889</v>
      </c>
      <c r="G677" s="124">
        <v>0.24848006</v>
      </c>
      <c r="H677" s="124">
        <v>0</v>
      </c>
      <c r="I677" s="32">
        <v>1.05E-125</v>
      </c>
      <c r="J677" s="32">
        <v>7.4899999999999994E-33</v>
      </c>
      <c r="K677" s="124">
        <v>1</v>
      </c>
    </row>
    <row r="678" spans="1:11" ht="15.75" customHeight="1">
      <c r="A678" s="124" t="s">
        <v>10007</v>
      </c>
      <c r="B678" s="124" t="s">
        <v>9335</v>
      </c>
      <c r="C678" s="124">
        <v>0.25220924</v>
      </c>
      <c r="D678" s="124">
        <v>2.8104800000000002E-3</v>
      </c>
      <c r="E678" s="124">
        <v>6022</v>
      </c>
      <c r="F678" s="124">
        <v>23877</v>
      </c>
      <c r="G678" s="124">
        <v>0.24848006</v>
      </c>
      <c r="H678" s="124">
        <v>0</v>
      </c>
      <c r="I678" s="32">
        <v>3.6600000000000001E-137</v>
      </c>
      <c r="J678" s="32">
        <v>8.0100000000000006E-36</v>
      </c>
      <c r="K678" s="124">
        <v>1</v>
      </c>
    </row>
    <row r="679" spans="1:11" ht="15.75" customHeight="1">
      <c r="A679" s="124" t="s">
        <v>10008</v>
      </c>
      <c r="B679" s="124" t="s">
        <v>9335</v>
      </c>
      <c r="C679" s="124">
        <v>0.25452230999999997</v>
      </c>
      <c r="D679" s="124">
        <v>3.1725799999999999E-3</v>
      </c>
      <c r="E679" s="124">
        <v>4798</v>
      </c>
      <c r="F679" s="124">
        <v>18851</v>
      </c>
      <c r="G679" s="124">
        <v>0.24848006</v>
      </c>
      <c r="H679" s="124">
        <v>0</v>
      </c>
      <c r="I679" s="32">
        <v>2.2999999999999998E-115</v>
      </c>
      <c r="J679" s="32">
        <v>1.0700000000000001E-31</v>
      </c>
      <c r="K679" s="124">
        <v>1</v>
      </c>
    </row>
    <row r="680" spans="1:11" ht="15.75" customHeight="1">
      <c r="A680" s="124" t="s">
        <v>10009</v>
      </c>
      <c r="B680" s="124" t="s">
        <v>9335</v>
      </c>
      <c r="C680" s="124">
        <v>0.24929423000000001</v>
      </c>
      <c r="D680" s="124">
        <v>2.70886E-3</v>
      </c>
      <c r="E680" s="124">
        <v>6358</v>
      </c>
      <c r="F680" s="124">
        <v>25504</v>
      </c>
      <c r="G680" s="124">
        <v>0.24848006</v>
      </c>
      <c r="H680" s="124">
        <v>0</v>
      </c>
      <c r="I680" s="32">
        <v>1.1699999999999999E-134</v>
      </c>
      <c r="J680" s="32">
        <v>1.2000000000000001E-32</v>
      </c>
      <c r="K680" s="124">
        <v>1</v>
      </c>
    </row>
    <row r="681" spans="1:11" ht="15.75" customHeight="1">
      <c r="A681" s="124" t="s">
        <v>10010</v>
      </c>
      <c r="B681" s="124" t="s">
        <v>9335</v>
      </c>
      <c r="C681" s="124">
        <v>0.25469297000000002</v>
      </c>
      <c r="D681" s="124">
        <v>3.1726900000000001E-3</v>
      </c>
      <c r="E681" s="124">
        <v>4803</v>
      </c>
      <c r="F681" s="124">
        <v>18858</v>
      </c>
      <c r="G681" s="124">
        <v>0.24848006</v>
      </c>
      <c r="H681" s="124">
        <v>0</v>
      </c>
      <c r="I681" s="32">
        <v>6.4300000000000004E-116</v>
      </c>
      <c r="J681" s="32">
        <v>5.9499999999999998E-32</v>
      </c>
      <c r="K681" s="124">
        <v>1</v>
      </c>
    </row>
    <row r="682" spans="1:11" ht="15.75" customHeight="1">
      <c r="A682" s="124" t="s">
        <v>10011</v>
      </c>
      <c r="B682" s="124" t="s">
        <v>9335</v>
      </c>
      <c r="C682" s="124">
        <v>0.25043036000000002</v>
      </c>
      <c r="D682" s="124">
        <v>2.7100000000000002E-3</v>
      </c>
      <c r="E682" s="124">
        <v>6401</v>
      </c>
      <c r="F682" s="124">
        <v>25560</v>
      </c>
      <c r="G682" s="124">
        <v>0.24848006</v>
      </c>
      <c r="H682" s="124">
        <v>0</v>
      </c>
      <c r="I682" s="32">
        <v>1.4600000000000001E-139</v>
      </c>
      <c r="J682" s="32">
        <v>6.8599999999999998E-35</v>
      </c>
      <c r="K682" s="124">
        <v>1</v>
      </c>
    </row>
    <row r="683" spans="1:11" ht="15.75" customHeight="1">
      <c r="A683" s="124" t="s">
        <v>10012</v>
      </c>
      <c r="B683" s="124" t="s">
        <v>9335</v>
      </c>
      <c r="C683" s="124">
        <v>0.24890812000000001</v>
      </c>
      <c r="D683" s="124">
        <v>2.73697E-3</v>
      </c>
      <c r="E683" s="124">
        <v>6212</v>
      </c>
      <c r="F683" s="124">
        <v>24957</v>
      </c>
      <c r="G683" s="124">
        <v>0.24848006</v>
      </c>
      <c r="H683" s="124">
        <v>0</v>
      </c>
      <c r="I683" s="32">
        <v>2.9500000000000001E-130</v>
      </c>
      <c r="J683" s="32">
        <v>3.07E-31</v>
      </c>
      <c r="K683" s="124">
        <v>1</v>
      </c>
    </row>
    <row r="684" spans="1:11" ht="15.75" customHeight="1">
      <c r="A684" s="124" t="s">
        <v>10013</v>
      </c>
      <c r="B684" s="124" t="s">
        <v>9335</v>
      </c>
      <c r="C684" s="124">
        <v>0.25043243999999998</v>
      </c>
      <c r="D684" s="124">
        <v>2.6862000000000001E-3</v>
      </c>
      <c r="E684" s="124">
        <v>6515</v>
      </c>
      <c r="F684" s="124">
        <v>26015</v>
      </c>
      <c r="G684" s="124">
        <v>0.24848006</v>
      </c>
      <c r="H684" s="124">
        <v>0</v>
      </c>
      <c r="I684" s="32">
        <v>4.8399999999999999E-142</v>
      </c>
      <c r="J684" s="32">
        <v>1.67E-35</v>
      </c>
      <c r="K684" s="124">
        <v>1</v>
      </c>
    </row>
    <row r="685" spans="1:11" ht="15.75" customHeight="1">
      <c r="A685" s="124" t="s">
        <v>10014</v>
      </c>
      <c r="B685" s="124" t="s">
        <v>9335</v>
      </c>
      <c r="C685" s="124">
        <v>0.25009256000000002</v>
      </c>
      <c r="D685" s="124">
        <v>2.9461000000000001E-3</v>
      </c>
      <c r="E685" s="124">
        <v>5404</v>
      </c>
      <c r="F685" s="124">
        <v>21608</v>
      </c>
      <c r="G685" s="124">
        <v>0.24848006</v>
      </c>
      <c r="H685" s="124">
        <v>0</v>
      </c>
      <c r="I685" s="32">
        <v>6.2200000000000001E-117</v>
      </c>
      <c r="J685" s="32">
        <v>4.6700000000000001E-29</v>
      </c>
      <c r="K685" s="124">
        <v>1</v>
      </c>
    </row>
    <row r="686" spans="1:11" ht="15.75" customHeight="1">
      <c r="A686" s="124" t="s">
        <v>10015</v>
      </c>
      <c r="B686" s="124" t="s">
        <v>9335</v>
      </c>
      <c r="C686" s="124">
        <v>0.24956321000000001</v>
      </c>
      <c r="D686" s="124">
        <v>2.9738199999999998E-3</v>
      </c>
      <c r="E686" s="124">
        <v>5285</v>
      </c>
      <c r="F686" s="124">
        <v>21177</v>
      </c>
      <c r="G686" s="124">
        <v>0.24848006</v>
      </c>
      <c r="H686" s="124">
        <v>0</v>
      </c>
      <c r="I686" s="32">
        <v>7.7799999999999999E-113</v>
      </c>
      <c r="J686" s="32">
        <v>1.18E-27</v>
      </c>
      <c r="K686" s="124">
        <v>1</v>
      </c>
    </row>
    <row r="687" spans="1:11" ht="15.75" customHeight="1">
      <c r="A687" s="124" t="s">
        <v>10016</v>
      </c>
      <c r="B687" s="124" t="s">
        <v>9335</v>
      </c>
      <c r="C687" s="124">
        <v>0.24561048999999999</v>
      </c>
      <c r="D687" s="124">
        <v>2.7378799999999998E-3</v>
      </c>
      <c r="E687" s="124">
        <v>6071</v>
      </c>
      <c r="F687" s="124">
        <v>24718</v>
      </c>
      <c r="G687" s="124">
        <v>0.24848006</v>
      </c>
      <c r="H687" s="124">
        <v>0</v>
      </c>
      <c r="I687" s="32">
        <v>4.1300000000000001E-116</v>
      </c>
      <c r="J687" s="32">
        <v>7.0800000000000002E-25</v>
      </c>
      <c r="K687" s="124">
        <v>1</v>
      </c>
    </row>
    <row r="688" spans="1:11" ht="15.75" customHeight="1">
      <c r="A688" s="124" t="s">
        <v>10017</v>
      </c>
      <c r="B688" s="124" t="s">
        <v>9335</v>
      </c>
      <c r="C688" s="124">
        <v>0.24702779</v>
      </c>
      <c r="D688" s="124">
        <v>2.6665600000000001E-3</v>
      </c>
      <c r="E688" s="124">
        <v>6462</v>
      </c>
      <c r="F688" s="124">
        <v>26159</v>
      </c>
      <c r="G688" s="124">
        <v>0.24848006</v>
      </c>
      <c r="H688" s="124">
        <v>0</v>
      </c>
      <c r="I688" s="32">
        <v>1.0599999999999999E-128</v>
      </c>
      <c r="J688" s="32">
        <v>4.8700000000000001E-29</v>
      </c>
      <c r="K688" s="124">
        <v>1</v>
      </c>
    </row>
    <row r="689" spans="1:11" ht="15.75" customHeight="1">
      <c r="A689" s="124" t="s">
        <v>10018</v>
      </c>
      <c r="B689" s="124" t="s">
        <v>9335</v>
      </c>
      <c r="C689" s="124">
        <v>0.24286725000000001</v>
      </c>
      <c r="D689" s="124">
        <v>2.68819E-3</v>
      </c>
      <c r="E689" s="124">
        <v>6180</v>
      </c>
      <c r="F689" s="124">
        <v>25446</v>
      </c>
      <c r="G689" s="124">
        <v>0.24848006</v>
      </c>
      <c r="H689" s="124">
        <v>0</v>
      </c>
      <c r="I689" s="32">
        <v>1.51E-108</v>
      </c>
      <c r="J689" s="32">
        <v>1.76E-20</v>
      </c>
      <c r="K689" s="124">
        <v>1</v>
      </c>
    </row>
    <row r="690" spans="1:11" ht="15.75" customHeight="1">
      <c r="A690" s="124" t="s">
        <v>10019</v>
      </c>
      <c r="B690" s="124" t="s">
        <v>9335</v>
      </c>
      <c r="C690" s="124">
        <v>0.24436366000000001</v>
      </c>
      <c r="D690" s="124">
        <v>2.6722E-3</v>
      </c>
      <c r="E690" s="124">
        <v>6319</v>
      </c>
      <c r="F690" s="124">
        <v>25859</v>
      </c>
      <c r="G690" s="124">
        <v>0.24848006</v>
      </c>
      <c r="H690" s="124">
        <v>0</v>
      </c>
      <c r="I690" s="32">
        <v>2.35E-116</v>
      </c>
      <c r="J690" s="32">
        <v>1.2899999999999999E-23</v>
      </c>
      <c r="K690" s="124">
        <v>1</v>
      </c>
    </row>
    <row r="691" spans="1:11" ht="15.75" customHeight="1">
      <c r="A691" s="124" t="s">
        <v>10020</v>
      </c>
      <c r="B691" s="124" t="s">
        <v>9335</v>
      </c>
      <c r="C691" s="124">
        <v>0.24428949</v>
      </c>
      <c r="D691" s="124">
        <v>2.7199400000000001E-3</v>
      </c>
      <c r="E691" s="124">
        <v>6096</v>
      </c>
      <c r="F691" s="124">
        <v>24954</v>
      </c>
      <c r="G691" s="124">
        <v>0.24848006</v>
      </c>
      <c r="H691" s="124">
        <v>0</v>
      </c>
      <c r="I691" s="32">
        <v>5.1200000000000003E-112</v>
      </c>
      <c r="J691" s="32">
        <v>1.1199999999999999E-22</v>
      </c>
      <c r="K691" s="124">
        <v>1</v>
      </c>
    </row>
    <row r="692" spans="1:11" ht="15.75" customHeight="1">
      <c r="A692" s="124" t="s">
        <v>10021</v>
      </c>
      <c r="B692" s="124" t="s">
        <v>9335</v>
      </c>
      <c r="C692" s="124">
        <v>0.24759338</v>
      </c>
      <c r="D692" s="124">
        <v>2.6783000000000002E-3</v>
      </c>
      <c r="E692" s="124">
        <v>6430</v>
      </c>
      <c r="F692" s="124">
        <v>25970</v>
      </c>
      <c r="G692" s="124">
        <v>0.24848006</v>
      </c>
      <c r="H692" s="124">
        <v>0</v>
      </c>
      <c r="I692" s="32">
        <v>4.2200000000000001E-130</v>
      </c>
      <c r="J692" s="32">
        <v>6.2699999999999997E-30</v>
      </c>
      <c r="K692" s="124">
        <v>1</v>
      </c>
    </row>
    <row r="693" spans="1:11" ht="15.75" customHeight="1">
      <c r="A693" s="124" t="s">
        <v>10022</v>
      </c>
      <c r="B693" s="124" t="s">
        <v>9335</v>
      </c>
      <c r="C693" s="124">
        <v>0.24840081</v>
      </c>
      <c r="D693" s="124">
        <v>2.67418E-3</v>
      </c>
      <c r="E693" s="124">
        <v>6485</v>
      </c>
      <c r="F693" s="124">
        <v>26107</v>
      </c>
      <c r="G693" s="124">
        <v>0.24848006</v>
      </c>
      <c r="H693" s="124">
        <v>0</v>
      </c>
      <c r="I693" s="32">
        <v>3.9900000000000001E-134</v>
      </c>
      <c r="J693" s="32">
        <v>1.17E-31</v>
      </c>
      <c r="K693" s="124">
        <v>1</v>
      </c>
    </row>
    <row r="694" spans="1:11" ht="15.75" customHeight="1">
      <c r="A694" s="124" t="s">
        <v>10023</v>
      </c>
      <c r="B694" s="124" t="s">
        <v>9335</v>
      </c>
      <c r="C694" s="124">
        <v>0.24655588000000001</v>
      </c>
      <c r="D694" s="124">
        <v>2.8279899999999998E-3</v>
      </c>
      <c r="E694" s="124">
        <v>5727</v>
      </c>
      <c r="F694" s="124">
        <v>23228</v>
      </c>
      <c r="G694" s="124">
        <v>0.24848006</v>
      </c>
      <c r="H694" s="124">
        <v>0</v>
      </c>
      <c r="I694" s="32">
        <v>1.2599999999999999E-112</v>
      </c>
      <c r="J694" s="32">
        <v>4.7500000000000003E-25</v>
      </c>
      <c r="K694" s="124">
        <v>1</v>
      </c>
    </row>
    <row r="695" spans="1:11" ht="15.75" customHeight="1">
      <c r="A695" s="124" t="s">
        <v>10024</v>
      </c>
      <c r="B695" s="124" t="s">
        <v>9335</v>
      </c>
      <c r="C695" s="124">
        <v>0.24933657000000001</v>
      </c>
      <c r="D695" s="124">
        <v>2.6637599999999998E-3</v>
      </c>
      <c r="E695" s="124">
        <v>6577</v>
      </c>
      <c r="F695" s="124">
        <v>26378</v>
      </c>
      <c r="G695" s="124">
        <v>0.24848006</v>
      </c>
      <c r="H695" s="124">
        <v>0</v>
      </c>
      <c r="I695" s="32">
        <v>2.0000000000000001E-139</v>
      </c>
      <c r="J695" s="32">
        <v>7.9900000000000005E-34</v>
      </c>
      <c r="K695" s="124">
        <v>1</v>
      </c>
    </row>
    <row r="696" spans="1:11" ht="15.75" customHeight="1">
      <c r="A696" s="124" t="s">
        <v>10025</v>
      </c>
      <c r="B696" s="124" t="s">
        <v>9335</v>
      </c>
      <c r="C696" s="124">
        <v>0.24662485000000001</v>
      </c>
      <c r="D696" s="124">
        <v>2.7781699999999999E-3</v>
      </c>
      <c r="E696" s="124">
        <v>5937</v>
      </c>
      <c r="F696" s="124">
        <v>24073</v>
      </c>
      <c r="G696" s="124">
        <v>0.24848006</v>
      </c>
      <c r="H696" s="124">
        <v>0</v>
      </c>
      <c r="I696" s="32">
        <v>5.8599999999999998E-117</v>
      </c>
      <c r="J696" s="32">
        <v>4.65E-26</v>
      </c>
      <c r="K696" s="124">
        <v>1</v>
      </c>
    </row>
    <row r="697" spans="1:11" ht="15.75" customHeight="1">
      <c r="A697" s="124" t="s">
        <v>10026</v>
      </c>
      <c r="B697" s="124" t="s">
        <v>9335</v>
      </c>
      <c r="C697" s="124">
        <v>0.24277034</v>
      </c>
      <c r="D697" s="124">
        <v>2.898E-3</v>
      </c>
      <c r="E697" s="124">
        <v>5314</v>
      </c>
      <c r="F697" s="124">
        <v>21889</v>
      </c>
      <c r="G697" s="124">
        <v>0.24848006</v>
      </c>
      <c r="H697" s="124">
        <v>0</v>
      </c>
      <c r="I697" s="32">
        <v>3.9199999999999999E-93</v>
      </c>
      <c r="J697" s="32">
        <v>1.4800000000000001E-17</v>
      </c>
      <c r="K697" s="124">
        <v>1</v>
      </c>
    </row>
    <row r="698" spans="1:11" ht="15.75" customHeight="1">
      <c r="A698" s="124" t="s">
        <v>10027</v>
      </c>
      <c r="B698" s="124" t="s">
        <v>9335</v>
      </c>
      <c r="C698" s="124">
        <v>0.24303269</v>
      </c>
      <c r="D698" s="124">
        <v>2.7180300000000002E-3</v>
      </c>
      <c r="E698" s="124">
        <v>6052</v>
      </c>
      <c r="F698" s="124">
        <v>24902</v>
      </c>
      <c r="G698" s="124">
        <v>0.24848006</v>
      </c>
      <c r="H698" s="124">
        <v>0</v>
      </c>
      <c r="I698" s="32">
        <v>6.9700000000000001E-107</v>
      </c>
      <c r="J698" s="32">
        <v>2.3600000000000001E-20</v>
      </c>
      <c r="K698" s="124">
        <v>1</v>
      </c>
    </row>
    <row r="699" spans="1:11" ht="15.75" customHeight="1">
      <c r="A699" s="124" t="s">
        <v>10028</v>
      </c>
      <c r="B699" s="124" t="s">
        <v>9335</v>
      </c>
      <c r="C699" s="124">
        <v>0.25224642000000003</v>
      </c>
      <c r="D699" s="124">
        <v>2.6798600000000001E-3</v>
      </c>
      <c r="E699" s="124">
        <v>6625</v>
      </c>
      <c r="F699" s="124">
        <v>26264</v>
      </c>
      <c r="G699" s="124">
        <v>0.24848006</v>
      </c>
      <c r="H699" s="124">
        <v>0</v>
      </c>
      <c r="I699" s="32">
        <v>5.8100000000000002E-151</v>
      </c>
      <c r="J699" s="32">
        <v>2.0800000000000001E-39</v>
      </c>
      <c r="K699" s="124">
        <v>1</v>
      </c>
    </row>
    <row r="700" spans="1:11" ht="15.75" customHeight="1">
      <c r="A700" s="124" t="s">
        <v>10029</v>
      </c>
      <c r="B700" s="124" t="s">
        <v>9335</v>
      </c>
      <c r="C700" s="124">
        <v>0.24889655999999999</v>
      </c>
      <c r="D700" s="124">
        <v>2.6786399999999999E-3</v>
      </c>
      <c r="E700" s="124">
        <v>6485</v>
      </c>
      <c r="F700" s="124">
        <v>26055</v>
      </c>
      <c r="G700" s="124">
        <v>0.24848006</v>
      </c>
      <c r="H700" s="124">
        <v>0</v>
      </c>
      <c r="I700" s="32">
        <v>6.5799999999999997E-136</v>
      </c>
      <c r="J700" s="32">
        <v>1.4699999999999999E-32</v>
      </c>
      <c r="K700" s="124">
        <v>1</v>
      </c>
    </row>
    <row r="701" spans="1:11" ht="15.75" customHeight="1">
      <c r="A701" s="124" t="s">
        <v>10030</v>
      </c>
      <c r="B701" s="124" t="s">
        <v>9335</v>
      </c>
      <c r="C701" s="124">
        <v>0.25120657000000002</v>
      </c>
      <c r="D701" s="124">
        <v>2.7391199999999998E-3</v>
      </c>
      <c r="E701" s="124">
        <v>6298</v>
      </c>
      <c r="F701" s="124">
        <v>25071</v>
      </c>
      <c r="G701" s="124">
        <v>0.24848006</v>
      </c>
      <c r="H701" s="124">
        <v>0</v>
      </c>
      <c r="I701" s="32">
        <v>5.3900000000000001E-140</v>
      </c>
      <c r="J701" s="32">
        <v>1.08E-35</v>
      </c>
      <c r="K701" s="124">
        <v>1</v>
      </c>
    </row>
    <row r="702" spans="1:11" ht="15.75" customHeight="1">
      <c r="A702" s="124" t="s">
        <v>10031</v>
      </c>
      <c r="B702" s="124" t="s">
        <v>9335</v>
      </c>
      <c r="C702" s="124">
        <v>0.25154314999999999</v>
      </c>
      <c r="D702" s="124">
        <v>2.7206600000000002E-3</v>
      </c>
      <c r="E702" s="124">
        <v>6398</v>
      </c>
      <c r="F702" s="124">
        <v>25435</v>
      </c>
      <c r="G702" s="124">
        <v>0.24848006</v>
      </c>
      <c r="H702" s="124">
        <v>0</v>
      </c>
      <c r="I702" s="32">
        <v>2.24E-143</v>
      </c>
      <c r="J702" s="32">
        <v>7.6199999999999995E-37</v>
      </c>
      <c r="K702" s="124">
        <v>1</v>
      </c>
    </row>
    <row r="703" spans="1:11" ht="15.75" customHeight="1">
      <c r="A703" s="124" t="s">
        <v>10032</v>
      </c>
      <c r="B703" s="124" t="s">
        <v>9335</v>
      </c>
      <c r="C703" s="124">
        <v>0.24705559999999999</v>
      </c>
      <c r="D703" s="124">
        <v>2.6978900000000001E-3</v>
      </c>
      <c r="E703" s="124">
        <v>6314</v>
      </c>
      <c r="F703" s="124">
        <v>25557</v>
      </c>
      <c r="G703" s="124">
        <v>0.24848006</v>
      </c>
      <c r="H703" s="124">
        <v>0</v>
      </c>
      <c r="I703" s="32">
        <v>7.2300000000000003E-126</v>
      </c>
      <c r="J703" s="32">
        <v>1.9300000000000001E-28</v>
      </c>
      <c r="K703" s="124">
        <v>1</v>
      </c>
    </row>
    <row r="704" spans="1:11" ht="15.75" customHeight="1">
      <c r="A704" s="124" t="s">
        <v>10033</v>
      </c>
      <c r="B704" s="124" t="s">
        <v>9335</v>
      </c>
      <c r="C704" s="124">
        <v>0.24876893999999999</v>
      </c>
      <c r="D704" s="124">
        <v>2.6709099999999999E-3</v>
      </c>
      <c r="E704" s="124">
        <v>6517</v>
      </c>
      <c r="F704" s="124">
        <v>26197</v>
      </c>
      <c r="G704" s="124">
        <v>0.24848006</v>
      </c>
      <c r="H704" s="124">
        <v>0</v>
      </c>
      <c r="I704" s="32">
        <v>4.0899999999999999E-136</v>
      </c>
      <c r="J704" s="32">
        <v>1.7499999999999999E-32</v>
      </c>
      <c r="K704" s="124">
        <v>1</v>
      </c>
    </row>
    <row r="705" spans="1:11" ht="15.75" customHeight="1">
      <c r="A705" s="124" t="s">
        <v>10034</v>
      </c>
      <c r="B705" s="124" t="s">
        <v>9335</v>
      </c>
      <c r="C705" s="124">
        <v>0.25218496000000001</v>
      </c>
      <c r="D705" s="124">
        <v>2.6946100000000001E-3</v>
      </c>
      <c r="E705" s="124">
        <v>6550</v>
      </c>
      <c r="F705" s="124">
        <v>25973</v>
      </c>
      <c r="G705" s="124">
        <v>0.24848006</v>
      </c>
      <c r="H705" s="124">
        <v>0</v>
      </c>
      <c r="I705" s="32">
        <v>4.8200000000000001E-149</v>
      </c>
      <c r="J705" s="32">
        <v>7.36E-39</v>
      </c>
      <c r="K705" s="124">
        <v>1</v>
      </c>
    </row>
    <row r="706" spans="1:11" ht="15.75" customHeight="1">
      <c r="A706" s="124" t="s">
        <v>10035</v>
      </c>
      <c r="B706" s="124" t="s">
        <v>9335</v>
      </c>
      <c r="C706" s="124">
        <v>0.24790625999999999</v>
      </c>
      <c r="D706" s="124">
        <v>2.6763500000000001E-3</v>
      </c>
      <c r="E706" s="124">
        <v>6453</v>
      </c>
      <c r="F706" s="124">
        <v>26030</v>
      </c>
      <c r="G706" s="124">
        <v>0.24848006</v>
      </c>
      <c r="H706" s="124">
        <v>0</v>
      </c>
      <c r="I706" s="32">
        <v>1.09E-131</v>
      </c>
      <c r="J706" s="32">
        <v>1.3300000000000001E-30</v>
      </c>
      <c r="K706" s="124">
        <v>1</v>
      </c>
    </row>
    <row r="707" spans="1:11" ht="15.75" customHeight="1">
      <c r="A707" s="124" t="s">
        <v>10036</v>
      </c>
      <c r="B707" s="124" t="s">
        <v>9335</v>
      </c>
      <c r="C707" s="124">
        <v>0.24514274999999999</v>
      </c>
      <c r="D707" s="124">
        <v>2.6629499999999999E-3</v>
      </c>
      <c r="E707" s="124">
        <v>6397</v>
      </c>
      <c r="F707" s="124">
        <v>26095</v>
      </c>
      <c r="G707" s="124">
        <v>0.24848006</v>
      </c>
      <c r="H707" s="124">
        <v>0</v>
      </c>
      <c r="I707" s="32">
        <v>1.3000000000000001E-120</v>
      </c>
      <c r="J707" s="32">
        <v>2.5500000000000001E-25</v>
      </c>
      <c r="K707" s="124">
        <v>1</v>
      </c>
    </row>
    <row r="708" spans="1:11" ht="15.75" customHeight="1">
      <c r="A708" s="124" t="s">
        <v>10037</v>
      </c>
      <c r="B708" s="124" t="s">
        <v>9335</v>
      </c>
      <c r="C708" s="124">
        <v>0.24392923</v>
      </c>
      <c r="D708" s="124">
        <v>2.6432399999999998E-3</v>
      </c>
      <c r="E708" s="124">
        <v>6439</v>
      </c>
      <c r="F708" s="124">
        <v>26397</v>
      </c>
      <c r="G708" s="124">
        <v>0.24848006</v>
      </c>
      <c r="H708" s="124">
        <v>0</v>
      </c>
      <c r="I708" s="32">
        <v>5.8099999999999997E-117</v>
      </c>
      <c r="J708" s="32">
        <v>2.9799999999999999E-23</v>
      </c>
      <c r="K708" s="124">
        <v>1</v>
      </c>
    </row>
    <row r="709" spans="1:11" ht="15.75" customHeight="1">
      <c r="A709" s="124" t="s">
        <v>10038</v>
      </c>
      <c r="B709" s="124" t="s">
        <v>9335</v>
      </c>
      <c r="C709" s="124">
        <v>0.24910921999999999</v>
      </c>
      <c r="D709" s="124">
        <v>2.6915699999999999E-3</v>
      </c>
      <c r="E709" s="124">
        <v>6432</v>
      </c>
      <c r="F709" s="124">
        <v>25820</v>
      </c>
      <c r="G709" s="124">
        <v>0.24848006</v>
      </c>
      <c r="H709" s="124">
        <v>0</v>
      </c>
      <c r="I709" s="32">
        <v>1.4700000000000001E-135</v>
      </c>
      <c r="J709" s="32">
        <v>1.1E-32</v>
      </c>
      <c r="K709" s="124">
        <v>1</v>
      </c>
    </row>
    <row r="710" spans="1:11" ht="15.75" customHeight="1">
      <c r="A710" s="124" t="s">
        <v>10039</v>
      </c>
      <c r="B710" s="124" t="s">
        <v>9335</v>
      </c>
      <c r="C710" s="124">
        <v>0.24725464999999999</v>
      </c>
      <c r="D710" s="124">
        <v>2.6779500000000001E-3</v>
      </c>
      <c r="E710" s="124">
        <v>6417</v>
      </c>
      <c r="F710" s="124">
        <v>25953</v>
      </c>
      <c r="G710" s="124">
        <v>0.24848006</v>
      </c>
      <c r="H710" s="124">
        <v>0</v>
      </c>
      <c r="I710" s="32">
        <v>1.2700000000000001E-128</v>
      </c>
      <c r="J710" s="32">
        <v>2.9600000000000002E-29</v>
      </c>
      <c r="K710" s="124">
        <v>1</v>
      </c>
    </row>
    <row r="711" spans="1:11" ht="15.75" customHeight="1">
      <c r="A711" s="124" t="s">
        <v>10040</v>
      </c>
      <c r="B711" s="124" t="s">
        <v>9335</v>
      </c>
      <c r="C711" s="124">
        <v>0.2483612</v>
      </c>
      <c r="D711" s="124">
        <v>2.69089E-3</v>
      </c>
      <c r="E711" s="124">
        <v>6403</v>
      </c>
      <c r="F711" s="124">
        <v>25781</v>
      </c>
      <c r="G711" s="124">
        <v>0.24848006</v>
      </c>
      <c r="H711" s="124">
        <v>0</v>
      </c>
      <c r="I711" s="32">
        <v>2.6900000000000001E-132</v>
      </c>
      <c r="J711" s="32">
        <v>3.41E-31</v>
      </c>
      <c r="K711" s="124">
        <v>1</v>
      </c>
    </row>
    <row r="712" spans="1:11" ht="15.75" customHeight="1">
      <c r="A712" s="124" t="s">
        <v>10041</v>
      </c>
      <c r="B712" s="124" t="s">
        <v>9335</v>
      </c>
      <c r="C712" s="124">
        <v>0.24722221999999999</v>
      </c>
      <c r="D712" s="124">
        <v>2.6795399999999998E-3</v>
      </c>
      <c r="E712" s="124">
        <v>6408</v>
      </c>
      <c r="F712" s="124">
        <v>25920</v>
      </c>
      <c r="G712" s="124">
        <v>0.24848006</v>
      </c>
      <c r="H712" s="124">
        <v>0</v>
      </c>
      <c r="I712" s="32">
        <v>2.5000000000000001E-128</v>
      </c>
      <c r="J712" s="32">
        <v>3.7199999999999997E-29</v>
      </c>
      <c r="K712" s="124">
        <v>1</v>
      </c>
    </row>
    <row r="713" spans="1:11" ht="15.75" customHeight="1">
      <c r="A713" s="124" t="s">
        <v>10042</v>
      </c>
      <c r="B713" s="124" t="s">
        <v>9335</v>
      </c>
      <c r="C713" s="124">
        <v>0.24525348</v>
      </c>
      <c r="D713" s="124">
        <v>2.72581E-3</v>
      </c>
      <c r="E713" s="124">
        <v>6110</v>
      </c>
      <c r="F713" s="124">
        <v>24913</v>
      </c>
      <c r="G713" s="124">
        <v>0.24848006</v>
      </c>
      <c r="H713" s="124">
        <v>0</v>
      </c>
      <c r="I713" s="32">
        <v>1.29E-115</v>
      </c>
      <c r="J713" s="32">
        <v>2.08E-24</v>
      </c>
      <c r="K713" s="124">
        <v>1</v>
      </c>
    </row>
    <row r="714" spans="1:11" ht="15.75" customHeight="1">
      <c r="A714" s="124" t="s">
        <v>10043</v>
      </c>
      <c r="B714" s="124" t="s">
        <v>9335</v>
      </c>
      <c r="C714" s="124">
        <v>0.24021118999999999</v>
      </c>
      <c r="D714" s="124">
        <v>2.6521100000000001E-3</v>
      </c>
      <c r="E714" s="124">
        <v>6233</v>
      </c>
      <c r="F714" s="124">
        <v>25948</v>
      </c>
      <c r="G714" s="124">
        <v>0.24848006</v>
      </c>
      <c r="H714" s="124">
        <v>0</v>
      </c>
      <c r="I714" s="32">
        <v>3.5999999999999999E-100</v>
      </c>
      <c r="J714" s="32">
        <v>3.8199999999999999E-16</v>
      </c>
      <c r="K714" s="124">
        <v>1</v>
      </c>
    </row>
    <row r="715" spans="1:11" ht="15.75" customHeight="1">
      <c r="A715" s="124" t="s">
        <v>10044</v>
      </c>
      <c r="B715" s="124" t="s">
        <v>9335</v>
      </c>
      <c r="C715" s="124">
        <v>0.24620918999999999</v>
      </c>
      <c r="D715" s="124">
        <v>2.67936E-3</v>
      </c>
      <c r="E715" s="124">
        <v>6365</v>
      </c>
      <c r="F715" s="124">
        <v>25852</v>
      </c>
      <c r="G715" s="124">
        <v>0.24848006</v>
      </c>
      <c r="H715" s="124">
        <v>0</v>
      </c>
      <c r="I715" s="32">
        <v>7.5299999999999999E-124</v>
      </c>
      <c r="J715" s="32">
        <v>3.9200000000000002E-27</v>
      </c>
      <c r="K715" s="124">
        <v>1</v>
      </c>
    </row>
    <row r="716" spans="1:11" ht="15.75" customHeight="1">
      <c r="A716" s="124" t="s">
        <v>10045</v>
      </c>
      <c r="B716" s="124" t="s">
        <v>9335</v>
      </c>
      <c r="C716" s="124">
        <v>0.25215602999999998</v>
      </c>
      <c r="D716" s="124">
        <v>2.7312999999999999E-3</v>
      </c>
      <c r="E716" s="124">
        <v>6374</v>
      </c>
      <c r="F716" s="124">
        <v>25278</v>
      </c>
      <c r="G716" s="124">
        <v>0.24848006</v>
      </c>
      <c r="H716" s="124">
        <v>0</v>
      </c>
      <c r="I716" s="32">
        <v>5.8700000000000001E-145</v>
      </c>
      <c r="J716" s="32">
        <v>8.7699999999999997E-38</v>
      </c>
      <c r="K716" s="124">
        <v>1</v>
      </c>
    </row>
    <row r="717" spans="1:11" ht="15.75" customHeight="1">
      <c r="A717" s="124" t="s">
        <v>10046</v>
      </c>
      <c r="B717" s="124" t="s">
        <v>9335</v>
      </c>
      <c r="C717" s="124">
        <v>0.24520956999999999</v>
      </c>
      <c r="D717" s="124">
        <v>2.82942E-3</v>
      </c>
      <c r="E717" s="124">
        <v>5669</v>
      </c>
      <c r="F717" s="124">
        <v>23119</v>
      </c>
      <c r="G717" s="124">
        <v>0.24848006</v>
      </c>
      <c r="H717" s="124">
        <v>0</v>
      </c>
      <c r="I717" s="32">
        <v>3.4999999999999999E-107</v>
      </c>
      <c r="J717" s="32">
        <v>1.2499999999999999E-22</v>
      </c>
      <c r="K717" s="124">
        <v>1</v>
      </c>
    </row>
    <row r="718" spans="1:11" ht="15.75" customHeight="1">
      <c r="A718" s="124" t="s">
        <v>10047</v>
      </c>
      <c r="B718" s="124" t="s">
        <v>9335</v>
      </c>
      <c r="C718" s="124">
        <v>0.24542321</v>
      </c>
      <c r="D718" s="124">
        <v>2.6632100000000001E-3</v>
      </c>
      <c r="E718" s="124">
        <v>6408</v>
      </c>
      <c r="F718" s="124">
        <v>26110</v>
      </c>
      <c r="G718" s="124">
        <v>0.24848006</v>
      </c>
      <c r="H718" s="124">
        <v>0</v>
      </c>
      <c r="I718" s="32">
        <v>7.7599999999999999E-122</v>
      </c>
      <c r="J718" s="32">
        <v>7.0899999999999994E-26</v>
      </c>
      <c r="K718" s="124">
        <v>1</v>
      </c>
    </row>
    <row r="719" spans="1:11" ht="15.75" customHeight="1">
      <c r="A719" s="124" t="s">
        <v>10048</v>
      </c>
      <c r="B719" s="124" t="s">
        <v>9335</v>
      </c>
      <c r="C719" s="124">
        <v>0.24881212999999999</v>
      </c>
      <c r="D719" s="124">
        <v>2.6548499999999998E-3</v>
      </c>
      <c r="E719" s="124">
        <v>6598</v>
      </c>
      <c r="F719" s="124">
        <v>26518</v>
      </c>
      <c r="G719" s="124">
        <v>0.24848006</v>
      </c>
      <c r="H719" s="124">
        <v>0</v>
      </c>
      <c r="I719" s="32">
        <v>5.9000000000000004E-138</v>
      </c>
      <c r="J719" s="32">
        <v>5.85E-33</v>
      </c>
      <c r="K719" s="124">
        <v>1</v>
      </c>
    </row>
    <row r="720" spans="1:11" ht="15.75" customHeight="1">
      <c r="A720" s="124" t="s">
        <v>10049</v>
      </c>
      <c r="B720" s="124" t="s">
        <v>9335</v>
      </c>
      <c r="C720" s="124">
        <v>0.24827091000000001</v>
      </c>
      <c r="D720" s="124">
        <v>2.6558699999999998E-3</v>
      </c>
      <c r="E720" s="124">
        <v>6569</v>
      </c>
      <c r="F720" s="124">
        <v>26459</v>
      </c>
      <c r="G720" s="124">
        <v>0.24848006</v>
      </c>
      <c r="H720" s="124">
        <v>0</v>
      </c>
      <c r="I720" s="32">
        <v>2.2299999999999999E-135</v>
      </c>
      <c r="J720" s="32">
        <v>8.1099999999999998E-32</v>
      </c>
      <c r="K720" s="124">
        <v>1</v>
      </c>
    </row>
    <row r="721" spans="1:11" ht="15.75" customHeight="1">
      <c r="A721" s="124" t="s">
        <v>10050</v>
      </c>
      <c r="B721" s="124" t="s">
        <v>9335</v>
      </c>
      <c r="C721" s="124">
        <v>0.24895998999999999</v>
      </c>
      <c r="D721" s="124">
        <v>2.6591900000000001E-3</v>
      </c>
      <c r="E721" s="124">
        <v>6583</v>
      </c>
      <c r="F721" s="124">
        <v>26442</v>
      </c>
      <c r="G721" s="124">
        <v>0.24848006</v>
      </c>
      <c r="H721" s="124">
        <v>0</v>
      </c>
      <c r="I721" s="32">
        <v>3.4999999999999999E-138</v>
      </c>
      <c r="J721" s="32">
        <v>3.6900000000000002E-33</v>
      </c>
      <c r="K721" s="124">
        <v>1</v>
      </c>
    </row>
    <row r="722" spans="1:11" ht="15.75" customHeight="1">
      <c r="A722" s="124" t="s">
        <v>10051</v>
      </c>
      <c r="B722" s="124" t="s">
        <v>9335</v>
      </c>
      <c r="C722" s="124">
        <v>0.24552736</v>
      </c>
      <c r="D722" s="124">
        <v>2.6331100000000001E-3</v>
      </c>
      <c r="E722" s="124">
        <v>6560</v>
      </c>
      <c r="F722" s="124">
        <v>26718</v>
      </c>
      <c r="G722" s="124">
        <v>0.24848006</v>
      </c>
      <c r="H722" s="124">
        <v>0</v>
      </c>
      <c r="I722" s="32">
        <v>4.2600000000000002E-125</v>
      </c>
      <c r="J722" s="32">
        <v>1.15E-26</v>
      </c>
      <c r="K722" s="124">
        <v>1</v>
      </c>
    </row>
    <row r="723" spans="1:11" ht="15.75" customHeight="1">
      <c r="A723" s="124" t="s">
        <v>10052</v>
      </c>
      <c r="B723" s="124" t="s">
        <v>9335</v>
      </c>
      <c r="C723" s="124">
        <v>0.25113725999999997</v>
      </c>
      <c r="D723" s="124">
        <v>2.6590300000000002E-3</v>
      </c>
      <c r="E723" s="124">
        <v>6680</v>
      </c>
      <c r="F723" s="124">
        <v>26599</v>
      </c>
      <c r="G723" s="124">
        <v>0.24848006</v>
      </c>
      <c r="H723" s="124">
        <v>0</v>
      </c>
      <c r="I723" s="32">
        <v>3.4199999999999999E-148</v>
      </c>
      <c r="J723" s="32">
        <v>1.09E-37</v>
      </c>
      <c r="K723" s="124">
        <v>1</v>
      </c>
    </row>
    <row r="724" spans="1:11" ht="15.75" customHeight="1">
      <c r="A724" s="124" t="s">
        <v>10053</v>
      </c>
      <c r="B724" s="124" t="s">
        <v>9335</v>
      </c>
      <c r="C724" s="124">
        <v>0.24600531</v>
      </c>
      <c r="D724" s="124">
        <v>2.63459E-3</v>
      </c>
      <c r="E724" s="124">
        <v>6574</v>
      </c>
      <c r="F724" s="124">
        <v>26723</v>
      </c>
      <c r="G724" s="124">
        <v>0.24848006</v>
      </c>
      <c r="H724" s="124">
        <v>0</v>
      </c>
      <c r="I724" s="32">
        <v>3.8800000000000002E-127</v>
      </c>
      <c r="J724" s="32">
        <v>1.2799999999999999E-27</v>
      </c>
      <c r="K724" s="124">
        <v>1</v>
      </c>
    </row>
    <row r="725" spans="1:11" ht="15.75" customHeight="1">
      <c r="A725" s="124" t="s">
        <v>10054</v>
      </c>
      <c r="B725" s="124" t="s">
        <v>9335</v>
      </c>
      <c r="C725" s="124">
        <v>0.24464474</v>
      </c>
      <c r="D725" s="124">
        <v>2.6399100000000001E-3</v>
      </c>
      <c r="E725" s="124">
        <v>6487</v>
      </c>
      <c r="F725" s="124">
        <v>26516</v>
      </c>
      <c r="G725" s="124">
        <v>0.24848006</v>
      </c>
      <c r="H725" s="124">
        <v>0</v>
      </c>
      <c r="I725" s="32">
        <v>1.8199999999999999E-120</v>
      </c>
      <c r="J725" s="32">
        <v>9.5900000000000004E-25</v>
      </c>
      <c r="K725" s="124">
        <v>1</v>
      </c>
    </row>
    <row r="726" spans="1:11" ht="15.75" customHeight="1">
      <c r="A726" s="124" t="s">
        <v>10055</v>
      </c>
      <c r="B726" s="124" t="s">
        <v>9335</v>
      </c>
      <c r="C726" s="124">
        <v>0.24646988</v>
      </c>
      <c r="D726" s="124">
        <v>2.6409699999999999E-3</v>
      </c>
      <c r="E726" s="124">
        <v>6563</v>
      </c>
      <c r="F726" s="124">
        <v>26628</v>
      </c>
      <c r="G726" s="124">
        <v>0.24848006</v>
      </c>
      <c r="H726" s="124">
        <v>0</v>
      </c>
      <c r="I726" s="32">
        <v>1.2099999999999999E-128</v>
      </c>
      <c r="J726" s="32">
        <v>1.9300000000000001E-28</v>
      </c>
      <c r="K726" s="124">
        <v>1</v>
      </c>
    </row>
    <row r="727" spans="1:11" ht="15.75" customHeight="1">
      <c r="A727" s="124" t="s">
        <v>10056</v>
      </c>
      <c r="B727" s="124" t="s">
        <v>9335</v>
      </c>
      <c r="C727" s="124">
        <v>0.24762048</v>
      </c>
      <c r="D727" s="124">
        <v>2.64744E-3</v>
      </c>
      <c r="E727" s="124">
        <v>6582</v>
      </c>
      <c r="F727" s="124">
        <v>26581</v>
      </c>
      <c r="G727" s="124">
        <v>0.24848006</v>
      </c>
      <c r="H727" s="124">
        <v>0</v>
      </c>
      <c r="I727" s="32">
        <v>2.9299999999999999E-133</v>
      </c>
      <c r="J727" s="32">
        <v>1.14E-30</v>
      </c>
      <c r="K727" s="124">
        <v>1</v>
      </c>
    </row>
    <row r="728" spans="1:11" ht="15.75" customHeight="1">
      <c r="A728" s="124" t="s">
        <v>10057</v>
      </c>
      <c r="B728" s="124" t="s">
        <v>9335</v>
      </c>
      <c r="C728" s="124">
        <v>0.24856085999999999</v>
      </c>
      <c r="D728" s="124">
        <v>2.6684299999999998E-3</v>
      </c>
      <c r="E728" s="124">
        <v>6520</v>
      </c>
      <c r="F728" s="124">
        <v>26231</v>
      </c>
      <c r="G728" s="124">
        <v>0.24848006</v>
      </c>
      <c r="H728" s="124">
        <v>0</v>
      </c>
      <c r="I728" s="32">
        <v>2.0000000000000001E-135</v>
      </c>
      <c r="J728" s="32">
        <v>4.0599999999999998E-32</v>
      </c>
      <c r="K728" s="124">
        <v>1</v>
      </c>
    </row>
    <row r="729" spans="1:11" ht="15.75" customHeight="1">
      <c r="A729" s="124" t="s">
        <v>10058</v>
      </c>
      <c r="B729" s="124" t="s">
        <v>9335</v>
      </c>
      <c r="C729" s="124">
        <v>0.24851614999999999</v>
      </c>
      <c r="D729" s="124">
        <v>2.6828799999999999E-3</v>
      </c>
      <c r="E729" s="124">
        <v>6448</v>
      </c>
      <c r="F729" s="124">
        <v>25946</v>
      </c>
      <c r="G729" s="124">
        <v>0.24848006</v>
      </c>
      <c r="H729" s="124">
        <v>0</v>
      </c>
      <c r="I729" s="32">
        <v>8.8999999999999994E-134</v>
      </c>
      <c r="J729" s="32">
        <v>1.09E-31</v>
      </c>
      <c r="K729" s="124">
        <v>1</v>
      </c>
    </row>
    <row r="730" spans="1:11" ht="15.75" customHeight="1">
      <c r="A730" s="124" t="s">
        <v>10059</v>
      </c>
      <c r="B730" s="124" t="s">
        <v>9335</v>
      </c>
      <c r="C730" s="124">
        <v>0.24942089000000001</v>
      </c>
      <c r="D730" s="124">
        <v>3.17571E-3</v>
      </c>
      <c r="E730" s="124">
        <v>4630</v>
      </c>
      <c r="F730" s="124">
        <v>18563</v>
      </c>
      <c r="G730" s="124">
        <v>0.24848006</v>
      </c>
      <c r="H730" s="124">
        <v>0</v>
      </c>
      <c r="I730" s="32">
        <v>1.41E-98</v>
      </c>
      <c r="J730" s="32">
        <v>3.9500000000000002E-24</v>
      </c>
      <c r="K730" s="124">
        <v>1</v>
      </c>
    </row>
    <row r="731" spans="1:11" ht="15.75" customHeight="1">
      <c r="A731" s="124" t="s">
        <v>10060</v>
      </c>
      <c r="B731" s="124" t="s">
        <v>9335</v>
      </c>
      <c r="C731" s="124">
        <v>0.25389194999999998</v>
      </c>
      <c r="D731" s="124">
        <v>3.21675E-3</v>
      </c>
      <c r="E731" s="124">
        <v>4648</v>
      </c>
      <c r="F731" s="124">
        <v>18307</v>
      </c>
      <c r="G731" s="124">
        <v>0.24848006</v>
      </c>
      <c r="H731" s="124">
        <v>0</v>
      </c>
      <c r="I731" s="32">
        <v>3.2000000000000003E-110</v>
      </c>
      <c r="J731" s="32">
        <v>6.1499999999999998E-30</v>
      </c>
      <c r="K731" s="124">
        <v>1</v>
      </c>
    </row>
    <row r="732" spans="1:11" ht="15.75" customHeight="1">
      <c r="A732" s="124" t="s">
        <v>10061</v>
      </c>
      <c r="B732" s="124" t="s">
        <v>9335</v>
      </c>
      <c r="C732" s="124">
        <v>0.24803165999999999</v>
      </c>
      <c r="D732" s="124">
        <v>2.74421E-3</v>
      </c>
      <c r="E732" s="124">
        <v>6143</v>
      </c>
      <c r="F732" s="124">
        <v>24767</v>
      </c>
      <c r="G732" s="124">
        <v>0.24848006</v>
      </c>
      <c r="H732" s="124">
        <v>0</v>
      </c>
      <c r="I732" s="32">
        <v>7.9099999999999997E-126</v>
      </c>
      <c r="J732" s="32">
        <v>2.1899999999999999E-29</v>
      </c>
      <c r="K732" s="124">
        <v>1</v>
      </c>
    </row>
    <row r="733" spans="1:11" ht="15.75" customHeight="1">
      <c r="A733" s="124" t="s">
        <v>10062</v>
      </c>
      <c r="B733" s="124" t="s">
        <v>9335</v>
      </c>
      <c r="C733" s="124">
        <v>0.24904165</v>
      </c>
      <c r="D733" s="124">
        <v>2.83819E-3</v>
      </c>
      <c r="E733" s="124">
        <v>5782</v>
      </c>
      <c r="F733" s="124">
        <v>23217</v>
      </c>
      <c r="G733" s="124">
        <v>0.24848006</v>
      </c>
      <c r="H733" s="124">
        <v>0</v>
      </c>
      <c r="I733" s="32">
        <v>1.02E-121</v>
      </c>
      <c r="J733" s="32">
        <v>2.4199999999999999E-29</v>
      </c>
      <c r="K733" s="124">
        <v>1</v>
      </c>
    </row>
    <row r="734" spans="1:11" ht="15.75" customHeight="1">
      <c r="A734" s="124" t="s">
        <v>10063</v>
      </c>
      <c r="B734" s="124" t="s">
        <v>9335</v>
      </c>
      <c r="C734" s="124">
        <v>0.25257025</v>
      </c>
      <c r="D734" s="124">
        <v>2.6811000000000001E-3</v>
      </c>
      <c r="E734" s="124">
        <v>6633</v>
      </c>
      <c r="F734" s="124">
        <v>26262</v>
      </c>
      <c r="G734" s="124">
        <v>0.24848006</v>
      </c>
      <c r="H734" s="124">
        <v>0</v>
      </c>
      <c r="I734" s="32">
        <v>2.6599999999999998E-152</v>
      </c>
      <c r="J734" s="32">
        <v>4.8099999999999997E-40</v>
      </c>
      <c r="K734" s="124">
        <v>1</v>
      </c>
    </row>
    <row r="735" spans="1:11" ht="15.75" customHeight="1">
      <c r="A735" s="124" t="s">
        <v>10064</v>
      </c>
      <c r="B735" s="124" t="s">
        <v>9335</v>
      </c>
      <c r="C735" s="124">
        <v>0.24826057000000001</v>
      </c>
      <c r="D735" s="124">
        <v>2.6710700000000002E-3</v>
      </c>
      <c r="E735" s="124">
        <v>6494</v>
      </c>
      <c r="F735" s="124">
        <v>26158</v>
      </c>
      <c r="G735" s="124">
        <v>0.24848006</v>
      </c>
      <c r="H735" s="124">
        <v>0</v>
      </c>
      <c r="I735" s="32">
        <v>8.3600000000000004E-134</v>
      </c>
      <c r="J735" s="32">
        <v>1.9200000000000001E-31</v>
      </c>
      <c r="K735" s="124">
        <v>1</v>
      </c>
    </row>
    <row r="736" spans="1:11" ht="15.75" customHeight="1">
      <c r="A736" s="124" t="s">
        <v>10065</v>
      </c>
      <c r="B736" s="124" t="s">
        <v>9335</v>
      </c>
      <c r="C736" s="124">
        <v>0.25230768999999997</v>
      </c>
      <c r="D736" s="124">
        <v>2.9216699999999999E-3</v>
      </c>
      <c r="E736" s="124">
        <v>5576</v>
      </c>
      <c r="F736" s="124">
        <v>22100</v>
      </c>
      <c r="G736" s="124">
        <v>0.24848006</v>
      </c>
      <c r="H736" s="124">
        <v>0</v>
      </c>
      <c r="I736" s="32">
        <v>2.3699999999999998E-127</v>
      </c>
      <c r="J736" s="32">
        <v>2.2699999999999999E-33</v>
      </c>
      <c r="K736" s="124">
        <v>1</v>
      </c>
    </row>
    <row r="737" spans="1:11" ht="15.75" customHeight="1">
      <c r="A737" s="124" t="s">
        <v>10066</v>
      </c>
      <c r="B737" s="124" t="s">
        <v>9335</v>
      </c>
      <c r="C737" s="124">
        <v>0.25229605999999999</v>
      </c>
      <c r="D737" s="124">
        <v>2.79992E-3</v>
      </c>
      <c r="E737" s="124">
        <v>6071</v>
      </c>
      <c r="F737" s="124">
        <v>24063</v>
      </c>
      <c r="G737" s="124">
        <v>0.24848006</v>
      </c>
      <c r="H737" s="124">
        <v>0</v>
      </c>
      <c r="I737" s="32">
        <v>1.4699999999999999E-138</v>
      </c>
      <c r="J737" s="32">
        <v>2.97E-36</v>
      </c>
      <c r="K737" s="124">
        <v>1</v>
      </c>
    </row>
    <row r="738" spans="1:11" ht="15.75" customHeight="1">
      <c r="A738" s="124" t="s">
        <v>10067</v>
      </c>
      <c r="B738" s="124" t="s">
        <v>9335</v>
      </c>
      <c r="C738" s="124">
        <v>0.25216024999999997</v>
      </c>
      <c r="D738" s="124">
        <v>3.14255E-3</v>
      </c>
      <c r="E738" s="124">
        <v>4815</v>
      </c>
      <c r="F738" s="124">
        <v>19095</v>
      </c>
      <c r="G738" s="124">
        <v>0.24848006</v>
      </c>
      <c r="H738" s="124">
        <v>0</v>
      </c>
      <c r="I738" s="32">
        <v>1.11E-109</v>
      </c>
      <c r="J738" s="32">
        <v>1.02E-28</v>
      </c>
      <c r="K738" s="124">
        <v>1</v>
      </c>
    </row>
    <row r="739" spans="1:11" ht="15.75" customHeight="1">
      <c r="A739" s="124" t="s">
        <v>10068</v>
      </c>
      <c r="B739" s="124" t="s">
        <v>9335</v>
      </c>
      <c r="C739" s="124">
        <v>0.25058428999999999</v>
      </c>
      <c r="D739" s="124">
        <v>2.70463E-3</v>
      </c>
      <c r="E739" s="124">
        <v>6433</v>
      </c>
      <c r="F739" s="124">
        <v>25672</v>
      </c>
      <c r="G739" s="124">
        <v>0.24848006</v>
      </c>
      <c r="H739" s="124">
        <v>0</v>
      </c>
      <c r="I739" s="32">
        <v>8.5000000000000002E-141</v>
      </c>
      <c r="J739" s="32">
        <v>2.4599999999999999E-35</v>
      </c>
      <c r="K739" s="124">
        <v>1</v>
      </c>
    </row>
    <row r="740" spans="1:11" ht="15.75" customHeight="1">
      <c r="A740" s="124" t="s">
        <v>10069</v>
      </c>
      <c r="B740" s="124" t="s">
        <v>9335</v>
      </c>
      <c r="C740" s="124">
        <v>0.25460364000000002</v>
      </c>
      <c r="D740" s="124">
        <v>3.1553900000000001E-3</v>
      </c>
      <c r="E740" s="124">
        <v>4853</v>
      </c>
      <c r="F740" s="124">
        <v>19061</v>
      </c>
      <c r="G740" s="124">
        <v>0.24848006</v>
      </c>
      <c r="H740" s="124">
        <v>0</v>
      </c>
      <c r="I740" s="32">
        <v>6.8999999999999995E-117</v>
      </c>
      <c r="J740" s="32">
        <v>3.6799999999999998E-32</v>
      </c>
      <c r="K740" s="124">
        <v>1</v>
      </c>
    </row>
    <row r="741" spans="1:11" ht="15.75" customHeight="1">
      <c r="A741" s="124" t="s">
        <v>10070</v>
      </c>
      <c r="B741" s="124" t="s">
        <v>9335</v>
      </c>
      <c r="C741" s="124">
        <v>0.24865915</v>
      </c>
      <c r="D741" s="124">
        <v>2.6946399999999999E-3</v>
      </c>
      <c r="E741" s="124">
        <v>6398</v>
      </c>
      <c r="F741" s="124">
        <v>25730</v>
      </c>
      <c r="G741" s="124">
        <v>0.24848006</v>
      </c>
      <c r="H741" s="124">
        <v>0</v>
      </c>
      <c r="I741" s="32">
        <v>2.9799999999999999E-133</v>
      </c>
      <c r="J741" s="32">
        <v>1.05E-31</v>
      </c>
      <c r="K741" s="124">
        <v>1</v>
      </c>
    </row>
    <row r="742" spans="1:11" ht="15.75" customHeight="1">
      <c r="A742" s="124" t="s">
        <v>10071</v>
      </c>
      <c r="B742" s="124" t="s">
        <v>9335</v>
      </c>
      <c r="C742" s="124">
        <v>0.24781051000000001</v>
      </c>
      <c r="D742" s="124">
        <v>2.7240400000000001E-3</v>
      </c>
      <c r="E742" s="124">
        <v>6225</v>
      </c>
      <c r="F742" s="124">
        <v>25120</v>
      </c>
      <c r="G742" s="124">
        <v>0.24848006</v>
      </c>
      <c r="H742" s="124">
        <v>0</v>
      </c>
      <c r="I742" s="32">
        <v>9.8999999999999998E-127</v>
      </c>
      <c r="J742" s="32">
        <v>2.2199999999999999E-29</v>
      </c>
      <c r="K742" s="124">
        <v>1</v>
      </c>
    </row>
    <row r="743" spans="1:11" ht="15.75" customHeight="1">
      <c r="A743" s="124" t="s">
        <v>10072</v>
      </c>
      <c r="B743" s="124" t="s">
        <v>9335</v>
      </c>
      <c r="C743" s="124">
        <v>0.24319059000000001</v>
      </c>
      <c r="D743" s="124">
        <v>2.6515900000000001E-3</v>
      </c>
      <c r="E743" s="124">
        <v>6366</v>
      </c>
      <c r="F743" s="124">
        <v>26177</v>
      </c>
      <c r="G743" s="124">
        <v>0.24848006</v>
      </c>
      <c r="H743" s="124">
        <v>0</v>
      </c>
      <c r="I743" s="32">
        <v>5.7400000000000004E-113</v>
      </c>
      <c r="J743" s="32">
        <v>1.1600000000000001E-21</v>
      </c>
      <c r="K743" s="124">
        <v>1</v>
      </c>
    </row>
    <row r="744" spans="1:11" ht="15.75" customHeight="1">
      <c r="A744" s="124" t="s">
        <v>10073</v>
      </c>
      <c r="B744" s="124" t="s">
        <v>9335</v>
      </c>
      <c r="C744" s="124">
        <v>0.24723687</v>
      </c>
      <c r="D744" s="124">
        <v>2.92151E-3</v>
      </c>
      <c r="E744" s="124">
        <v>5391</v>
      </c>
      <c r="F744" s="124">
        <v>21805</v>
      </c>
      <c r="G744" s="124">
        <v>0.24848006</v>
      </c>
      <c r="H744" s="124">
        <v>0</v>
      </c>
      <c r="I744" s="32">
        <v>4.0400000000000002E-108</v>
      </c>
      <c r="J744" s="32">
        <v>1.1500000000000001E-24</v>
      </c>
      <c r="K744" s="124">
        <v>1</v>
      </c>
    </row>
    <row r="745" spans="1:11" ht="15.75" customHeight="1">
      <c r="A745" s="124" t="s">
        <v>10074</v>
      </c>
      <c r="B745" s="124" t="s">
        <v>9335</v>
      </c>
      <c r="C745" s="124">
        <v>0.25662476000000001</v>
      </c>
      <c r="D745" s="124">
        <v>2.98591E-3</v>
      </c>
      <c r="E745" s="124">
        <v>5491</v>
      </c>
      <c r="F745" s="124">
        <v>21397</v>
      </c>
      <c r="G745" s="124">
        <v>0.24848006</v>
      </c>
      <c r="H745" s="124">
        <v>0</v>
      </c>
      <c r="I745" s="32">
        <v>5.2700000000000001E-138</v>
      </c>
      <c r="J745" s="32">
        <v>2.8800000000000001E-39</v>
      </c>
      <c r="K745" s="124">
        <v>1</v>
      </c>
    </row>
    <row r="746" spans="1:11" ht="15.75" customHeight="1">
      <c r="A746" s="124" t="s">
        <v>10075</v>
      </c>
      <c r="B746" s="124" t="s">
        <v>9335</v>
      </c>
      <c r="C746" s="124">
        <v>0.24648284000000001</v>
      </c>
      <c r="D746" s="124">
        <v>2.7323199999999999E-3</v>
      </c>
      <c r="E746" s="124">
        <v>6132</v>
      </c>
      <c r="F746" s="124">
        <v>24878</v>
      </c>
      <c r="G746" s="124">
        <v>0.24848006</v>
      </c>
      <c r="H746" s="124">
        <v>0</v>
      </c>
      <c r="I746" s="32">
        <v>2.7500000000000001E-120</v>
      </c>
      <c r="J746" s="32">
        <v>1.21E-26</v>
      </c>
      <c r="K746" s="124">
        <v>1</v>
      </c>
    </row>
    <row r="747" spans="1:11" ht="15.75" customHeight="1">
      <c r="A747" s="124" t="s">
        <v>10076</v>
      </c>
      <c r="B747" s="124" t="s">
        <v>9335</v>
      </c>
      <c r="C747" s="124">
        <v>0.24847289</v>
      </c>
      <c r="D747" s="124">
        <v>2.6617300000000002E-3</v>
      </c>
      <c r="E747" s="124">
        <v>6549</v>
      </c>
      <c r="F747" s="124">
        <v>26357</v>
      </c>
      <c r="G747" s="124">
        <v>0.24848006</v>
      </c>
      <c r="H747" s="124">
        <v>0</v>
      </c>
      <c r="I747" s="32">
        <v>1.05E-135</v>
      </c>
      <c r="J747" s="32">
        <v>4.2800000000000002E-32</v>
      </c>
      <c r="K747" s="124">
        <v>1</v>
      </c>
    </row>
    <row r="748" spans="1:11" ht="15.75" customHeight="1">
      <c r="A748" s="124" t="s">
        <v>10077</v>
      </c>
      <c r="B748" s="124" t="s">
        <v>9335</v>
      </c>
      <c r="C748" s="124">
        <v>0.24311569</v>
      </c>
      <c r="D748" s="124">
        <v>2.6790400000000002E-3</v>
      </c>
      <c r="E748" s="124">
        <v>6233</v>
      </c>
      <c r="F748" s="124">
        <v>25638</v>
      </c>
      <c r="G748" s="124">
        <v>0.24848006</v>
      </c>
      <c r="H748" s="124">
        <v>0</v>
      </c>
      <c r="I748" s="32">
        <v>2.35E-110</v>
      </c>
      <c r="J748" s="32">
        <v>4.3300000000000002E-21</v>
      </c>
      <c r="K748" s="124">
        <v>1</v>
      </c>
    </row>
    <row r="749" spans="1:11" ht="15.75" customHeight="1">
      <c r="A749" s="124" t="s">
        <v>10078</v>
      </c>
      <c r="B749" s="124" t="s">
        <v>9335</v>
      </c>
      <c r="C749" s="124">
        <v>0.24435397</v>
      </c>
      <c r="D749" s="124">
        <v>2.66307E-3</v>
      </c>
      <c r="E749" s="124">
        <v>6362</v>
      </c>
      <c r="F749" s="124">
        <v>26036</v>
      </c>
      <c r="G749" s="124">
        <v>0.24848006</v>
      </c>
      <c r="H749" s="124">
        <v>0</v>
      </c>
      <c r="I749" s="32">
        <v>4.1499999999999997E-117</v>
      </c>
      <c r="J749" s="32">
        <v>9.3999999999999998E-24</v>
      </c>
      <c r="K749" s="124">
        <v>1</v>
      </c>
    </row>
    <row r="750" spans="1:11" ht="15.75" customHeight="1">
      <c r="A750" s="124" t="s">
        <v>10079</v>
      </c>
      <c r="B750" s="124" t="s">
        <v>9335</v>
      </c>
      <c r="C750" s="124">
        <v>0.24901992000000001</v>
      </c>
      <c r="D750" s="124">
        <v>2.7351300000000001E-3</v>
      </c>
      <c r="E750" s="124">
        <v>6225</v>
      </c>
      <c r="F750" s="124">
        <v>24998</v>
      </c>
      <c r="G750" s="124">
        <v>0.24848006</v>
      </c>
      <c r="H750" s="124">
        <v>0</v>
      </c>
      <c r="I750" s="32">
        <v>6.5199999999999998E-131</v>
      </c>
      <c r="J750" s="32">
        <v>1.69E-31</v>
      </c>
      <c r="K750" s="124">
        <v>1</v>
      </c>
    </row>
    <row r="751" spans="1:11" ht="15.75" customHeight="1">
      <c r="A751" s="124" t="s">
        <v>10080</v>
      </c>
      <c r="B751" s="124" t="s">
        <v>9335</v>
      </c>
      <c r="C751" s="124">
        <v>0.24680737</v>
      </c>
      <c r="D751" s="124">
        <v>2.6660199999999998E-3</v>
      </c>
      <c r="E751" s="124">
        <v>6455</v>
      </c>
      <c r="F751" s="124">
        <v>26154</v>
      </c>
      <c r="G751" s="124">
        <v>0.24848006</v>
      </c>
      <c r="H751" s="124">
        <v>0</v>
      </c>
      <c r="I751" s="32">
        <v>9.1899999999999998E-128</v>
      </c>
      <c r="J751" s="32">
        <v>1.3200000000000001E-28</v>
      </c>
      <c r="K751" s="124">
        <v>1</v>
      </c>
    </row>
    <row r="752" spans="1:11" ht="15.75" customHeight="1">
      <c r="A752" s="124" t="s">
        <v>10081</v>
      </c>
      <c r="B752" s="124" t="s">
        <v>9335</v>
      </c>
      <c r="C752" s="124">
        <v>0.24662123999999999</v>
      </c>
      <c r="D752" s="124">
        <v>2.6595999999999998E-3</v>
      </c>
      <c r="E752" s="124">
        <v>6478</v>
      </c>
      <c r="F752" s="124">
        <v>26267</v>
      </c>
      <c r="G752" s="124">
        <v>0.24848006</v>
      </c>
      <c r="H752" s="124">
        <v>0</v>
      </c>
      <c r="I752" s="32">
        <v>1.5399999999999999E-127</v>
      </c>
      <c r="J752" s="32">
        <v>2.3200000000000002E-28</v>
      </c>
      <c r="K752" s="124">
        <v>1</v>
      </c>
    </row>
    <row r="753" spans="1:11" ht="15.75" customHeight="1">
      <c r="A753" s="124" t="s">
        <v>10082</v>
      </c>
      <c r="B753" s="124" t="s">
        <v>9335</v>
      </c>
      <c r="C753" s="124">
        <v>0.25011734000000002</v>
      </c>
      <c r="D753" s="124">
        <v>2.8289000000000001E-3</v>
      </c>
      <c r="E753" s="124">
        <v>5862</v>
      </c>
      <c r="F753" s="124">
        <v>23437</v>
      </c>
      <c r="G753" s="124">
        <v>0.24848006</v>
      </c>
      <c r="H753" s="124">
        <v>0</v>
      </c>
      <c r="I753" s="32">
        <v>7.3000000000000003E-127</v>
      </c>
      <c r="J753" s="32">
        <v>1.6799999999999999E-31</v>
      </c>
      <c r="K753" s="124">
        <v>1</v>
      </c>
    </row>
    <row r="754" spans="1:11" ht="15.75" customHeight="1">
      <c r="A754" s="124" t="s">
        <v>10083</v>
      </c>
      <c r="B754" s="124" t="s">
        <v>9335</v>
      </c>
      <c r="C754" s="124">
        <v>0.24530228000000001</v>
      </c>
      <c r="D754" s="124">
        <v>2.6456499999999998E-3</v>
      </c>
      <c r="E754" s="124">
        <v>6488</v>
      </c>
      <c r="F754" s="124">
        <v>26449</v>
      </c>
      <c r="G754" s="124">
        <v>0.24848006</v>
      </c>
      <c r="H754" s="124">
        <v>0</v>
      </c>
      <c r="I754" s="32">
        <v>6.6300000000000005E-123</v>
      </c>
      <c r="J754" s="32">
        <v>5.7599999999999998E-26</v>
      </c>
      <c r="K754" s="124">
        <v>1</v>
      </c>
    </row>
    <row r="755" spans="1:11" ht="15.75" customHeight="1">
      <c r="A755" s="124" t="s">
        <v>10084</v>
      </c>
      <c r="B755" s="124" t="s">
        <v>9335</v>
      </c>
      <c r="C755" s="124">
        <v>0.24219751</v>
      </c>
      <c r="D755" s="124">
        <v>2.7544599999999998E-3</v>
      </c>
      <c r="E755" s="124">
        <v>5859</v>
      </c>
      <c r="F755" s="124">
        <v>24191</v>
      </c>
      <c r="G755" s="124">
        <v>0.24848006</v>
      </c>
      <c r="H755" s="124">
        <v>0</v>
      </c>
      <c r="I755" s="32">
        <v>1.04E-100</v>
      </c>
      <c r="J755" s="32">
        <v>2.3999999999999999E-18</v>
      </c>
      <c r="K755" s="124">
        <v>1</v>
      </c>
    </row>
    <row r="756" spans="1:11" ht="15.75" customHeight="1">
      <c r="A756" s="124" t="s">
        <v>10085</v>
      </c>
      <c r="B756" s="124" t="s">
        <v>9335</v>
      </c>
      <c r="C756" s="124">
        <v>0.2457443</v>
      </c>
      <c r="D756" s="124">
        <v>2.89683E-3</v>
      </c>
      <c r="E756" s="124">
        <v>5428</v>
      </c>
      <c r="F756" s="124">
        <v>22088</v>
      </c>
      <c r="G756" s="124">
        <v>0.24848006</v>
      </c>
      <c r="H756" s="124">
        <v>0</v>
      </c>
      <c r="I756" s="32">
        <v>2.6800000000000001E-104</v>
      </c>
      <c r="J756" s="32">
        <v>1.59E-22</v>
      </c>
      <c r="K756" s="124">
        <v>1</v>
      </c>
    </row>
    <row r="757" spans="1:11" ht="15.75" customHeight="1">
      <c r="A757" s="124" t="s">
        <v>10086</v>
      </c>
      <c r="B757" s="124" t="s">
        <v>9335</v>
      </c>
      <c r="C757" s="124">
        <v>0.24239282000000001</v>
      </c>
      <c r="D757" s="124">
        <v>2.7062100000000001E-3</v>
      </c>
      <c r="E757" s="124">
        <v>6078</v>
      </c>
      <c r="F757" s="124">
        <v>25075</v>
      </c>
      <c r="G757" s="124">
        <v>0.24848006</v>
      </c>
      <c r="H757" s="124">
        <v>0</v>
      </c>
      <c r="I757" s="32">
        <v>3.9700000000000003E-105</v>
      </c>
      <c r="J757" s="32">
        <v>2.4199999999999999E-19</v>
      </c>
      <c r="K757" s="124">
        <v>1</v>
      </c>
    </row>
    <row r="758" spans="1:11" ht="15.75" customHeight="1">
      <c r="A758" s="124" t="s">
        <v>10087</v>
      </c>
      <c r="B758" s="124" t="s">
        <v>9335</v>
      </c>
      <c r="C758" s="124">
        <v>0.25249584000000003</v>
      </c>
      <c r="D758" s="124">
        <v>2.6715900000000002E-3</v>
      </c>
      <c r="E758" s="124">
        <v>6677</v>
      </c>
      <c r="F758" s="124">
        <v>26444</v>
      </c>
      <c r="G758" s="124">
        <v>0.24848006</v>
      </c>
      <c r="H758" s="124">
        <v>0</v>
      </c>
      <c r="I758" s="32">
        <v>4.8600000000000003E-153</v>
      </c>
      <c r="J758" s="32">
        <v>3.61E-40</v>
      </c>
      <c r="K758" s="124">
        <v>1</v>
      </c>
    </row>
    <row r="759" spans="1:11" ht="15.75" customHeight="1">
      <c r="A759" s="124" t="s">
        <v>10088</v>
      </c>
      <c r="B759" s="124" t="s">
        <v>9335</v>
      </c>
      <c r="C759" s="124">
        <v>0.25491097000000001</v>
      </c>
      <c r="D759" s="124">
        <v>2.6968299999999999E-3</v>
      </c>
      <c r="E759" s="124">
        <v>6657</v>
      </c>
      <c r="F759" s="124">
        <v>26115</v>
      </c>
      <c r="G759" s="124">
        <v>0.24848006</v>
      </c>
      <c r="H759" s="124">
        <v>0</v>
      </c>
      <c r="I759" s="32">
        <v>3.6000000000000002E-161</v>
      </c>
      <c r="J759" s="32">
        <v>2.05E-44</v>
      </c>
      <c r="K759" s="124">
        <v>1</v>
      </c>
    </row>
    <row r="760" spans="1:11" ht="15.75" customHeight="1">
      <c r="A760" s="124" t="s">
        <v>10089</v>
      </c>
      <c r="B760" s="124" t="s">
        <v>9335</v>
      </c>
      <c r="C760" s="124">
        <v>0.25538938999999999</v>
      </c>
      <c r="D760" s="124">
        <v>2.7502099999999999E-3</v>
      </c>
      <c r="E760" s="124">
        <v>6421</v>
      </c>
      <c r="F760" s="124">
        <v>25142</v>
      </c>
      <c r="G760" s="124">
        <v>0.24848006</v>
      </c>
      <c r="H760" s="124">
        <v>0</v>
      </c>
      <c r="I760" s="32">
        <v>4.2E-157</v>
      </c>
      <c r="J760" s="32">
        <v>1.0900000000000001E-43</v>
      </c>
      <c r="K760" s="124">
        <v>1</v>
      </c>
    </row>
    <row r="761" spans="1:11" ht="15.75" customHeight="1">
      <c r="A761" s="124" t="s">
        <v>10090</v>
      </c>
      <c r="B761" s="124" t="s">
        <v>9335</v>
      </c>
      <c r="C761" s="124">
        <v>0.24993141999999999</v>
      </c>
      <c r="D761" s="124">
        <v>2.7103700000000001E-3</v>
      </c>
      <c r="E761" s="124">
        <v>6378</v>
      </c>
      <c r="F761" s="124">
        <v>25519</v>
      </c>
      <c r="G761" s="124">
        <v>0.24848006</v>
      </c>
      <c r="H761" s="124">
        <v>0</v>
      </c>
      <c r="I761" s="32">
        <v>2.5699999999999999E-137</v>
      </c>
      <c r="J761" s="32">
        <v>6.9999999999999997E-34</v>
      </c>
      <c r="K761" s="124">
        <v>1</v>
      </c>
    </row>
    <row r="762" spans="1:11" ht="15.75" customHeight="1">
      <c r="A762" s="124" t="s">
        <v>10091</v>
      </c>
      <c r="B762" s="124" t="s">
        <v>9335</v>
      </c>
      <c r="C762" s="124">
        <v>0.24914116</v>
      </c>
      <c r="D762" s="124">
        <v>2.7023799999999999E-3</v>
      </c>
      <c r="E762" s="124">
        <v>6382</v>
      </c>
      <c r="F762" s="124">
        <v>25616</v>
      </c>
      <c r="G762" s="124">
        <v>0.24848006</v>
      </c>
      <c r="H762" s="124">
        <v>0</v>
      </c>
      <c r="I762" s="32">
        <v>1.2699999999999999E-134</v>
      </c>
      <c r="J762" s="32">
        <v>1.71E-32</v>
      </c>
      <c r="K762" s="124">
        <v>1</v>
      </c>
    </row>
    <row r="763" spans="1:11" ht="15.75" customHeight="1">
      <c r="A763" s="124" t="s">
        <v>10092</v>
      </c>
      <c r="B763" s="124" t="s">
        <v>9335</v>
      </c>
      <c r="C763" s="124">
        <v>0.2506757</v>
      </c>
      <c r="D763" s="124">
        <v>2.6740499999999999E-3</v>
      </c>
      <c r="E763" s="124">
        <v>6585</v>
      </c>
      <c r="F763" s="124">
        <v>26269</v>
      </c>
      <c r="G763" s="124">
        <v>0.24848006</v>
      </c>
      <c r="H763" s="124">
        <v>0</v>
      </c>
      <c r="I763" s="32">
        <v>1.9500000000000001E-144</v>
      </c>
      <c r="J763" s="32">
        <v>2.5400000000000002E-36</v>
      </c>
      <c r="K763" s="124">
        <v>1</v>
      </c>
    </row>
    <row r="764" spans="1:11" ht="15.75" customHeight="1">
      <c r="A764" s="124" t="s">
        <v>10093</v>
      </c>
      <c r="B764" s="124" t="s">
        <v>9335</v>
      </c>
      <c r="C764" s="124">
        <v>0.25452739000000002</v>
      </c>
      <c r="D764" s="124">
        <v>2.6924499999999999E-3</v>
      </c>
      <c r="E764" s="124">
        <v>6662</v>
      </c>
      <c r="F764" s="124">
        <v>26174</v>
      </c>
      <c r="G764" s="124">
        <v>0.24848006</v>
      </c>
      <c r="H764" s="124">
        <v>0</v>
      </c>
      <c r="I764" s="32">
        <v>6.1600000000000005E-160</v>
      </c>
      <c r="J764" s="32">
        <v>9.2699999999999991E-44</v>
      </c>
      <c r="K764" s="124">
        <v>1</v>
      </c>
    </row>
    <row r="765" spans="1:11" ht="15.75" customHeight="1">
      <c r="A765" s="124" t="s">
        <v>10094</v>
      </c>
      <c r="B765" s="124" t="s">
        <v>9335</v>
      </c>
      <c r="C765" s="124">
        <v>0.24970296</v>
      </c>
      <c r="D765" s="124">
        <v>2.6796799999999998E-3</v>
      </c>
      <c r="E765" s="124">
        <v>6515</v>
      </c>
      <c r="F765" s="124">
        <v>26091</v>
      </c>
      <c r="G765" s="124">
        <v>0.24848006</v>
      </c>
      <c r="H765" s="124">
        <v>0</v>
      </c>
      <c r="I765" s="32">
        <v>1.96E-139</v>
      </c>
      <c r="J765" s="32">
        <v>3.5300000000000001E-34</v>
      </c>
      <c r="K765" s="124">
        <v>1</v>
      </c>
    </row>
    <row r="766" spans="1:11" ht="15.75" customHeight="1">
      <c r="A766" s="124" t="s">
        <v>10095</v>
      </c>
      <c r="B766" s="124" t="s">
        <v>9335</v>
      </c>
      <c r="C766" s="124">
        <v>0.24977042999999999</v>
      </c>
      <c r="D766" s="124">
        <v>2.67761E-3</v>
      </c>
      <c r="E766" s="124">
        <v>6528</v>
      </c>
      <c r="F766" s="124">
        <v>26136</v>
      </c>
      <c r="G766" s="124">
        <v>0.24848006</v>
      </c>
      <c r="H766" s="124">
        <v>0</v>
      </c>
      <c r="I766" s="32">
        <v>5.9399999999999999E-140</v>
      </c>
      <c r="J766" s="32">
        <v>2.2800000000000001E-34</v>
      </c>
      <c r="K766" s="124">
        <v>1</v>
      </c>
    </row>
    <row r="767" spans="1:11" ht="15.75" customHeight="1">
      <c r="A767" s="124" t="s">
        <v>10096</v>
      </c>
      <c r="B767" s="124" t="s">
        <v>9335</v>
      </c>
      <c r="C767" s="124">
        <v>0.24831481999999999</v>
      </c>
      <c r="D767" s="124">
        <v>2.6512200000000001E-3</v>
      </c>
      <c r="E767" s="124">
        <v>6594</v>
      </c>
      <c r="F767" s="124">
        <v>26555</v>
      </c>
      <c r="G767" s="124">
        <v>0.24848006</v>
      </c>
      <c r="H767" s="124">
        <v>0</v>
      </c>
      <c r="I767" s="32">
        <v>4.7200000000000001E-136</v>
      </c>
      <c r="J767" s="32">
        <v>5.1199999999999996E-32</v>
      </c>
      <c r="K767" s="124">
        <v>1</v>
      </c>
    </row>
    <row r="768" spans="1:11" ht="15.75" customHeight="1">
      <c r="A768" s="124" t="s">
        <v>10097</v>
      </c>
      <c r="B768" s="124" t="s">
        <v>9335</v>
      </c>
      <c r="C768" s="124">
        <v>0.2473747</v>
      </c>
      <c r="D768" s="124">
        <v>2.6761200000000001E-3</v>
      </c>
      <c r="E768" s="124">
        <v>6431</v>
      </c>
      <c r="F768" s="124">
        <v>25997</v>
      </c>
      <c r="G768" s="124">
        <v>0.24848006</v>
      </c>
      <c r="H768" s="124">
        <v>0</v>
      </c>
      <c r="I768" s="32">
        <v>2.46E-129</v>
      </c>
      <c r="J768" s="32">
        <v>1.5500000000000001E-29</v>
      </c>
      <c r="K768" s="124">
        <v>1</v>
      </c>
    </row>
    <row r="769" spans="1:11" ht="15.75" customHeight="1">
      <c r="A769" s="124" t="s">
        <v>10098</v>
      </c>
      <c r="B769" s="124" t="s">
        <v>9335</v>
      </c>
      <c r="C769" s="124">
        <v>0.24580146999999999</v>
      </c>
      <c r="D769" s="124">
        <v>2.6691499999999999E-3</v>
      </c>
      <c r="E769" s="124">
        <v>6396</v>
      </c>
      <c r="F769" s="124">
        <v>26021</v>
      </c>
      <c r="G769" s="124">
        <v>0.24848006</v>
      </c>
      <c r="H769" s="124">
        <v>0</v>
      </c>
      <c r="I769" s="32">
        <v>5.5999999999999998E-123</v>
      </c>
      <c r="J769" s="32">
        <v>1.61E-26</v>
      </c>
      <c r="K769" s="124">
        <v>1</v>
      </c>
    </row>
    <row r="770" spans="1:11" ht="15.75" customHeight="1">
      <c r="A770" s="124" t="s">
        <v>10099</v>
      </c>
      <c r="B770" s="124" t="s">
        <v>9335</v>
      </c>
      <c r="C770" s="124">
        <v>0.24660172</v>
      </c>
      <c r="D770" s="124">
        <v>2.67475E-3</v>
      </c>
      <c r="E770" s="124">
        <v>6404</v>
      </c>
      <c r="F770" s="124">
        <v>25969</v>
      </c>
      <c r="G770" s="124">
        <v>0.24848006</v>
      </c>
      <c r="H770" s="124">
        <v>0</v>
      </c>
      <c r="I770" s="32">
        <v>5.1E-126</v>
      </c>
      <c r="J770" s="32">
        <v>5.2099999999999997E-28</v>
      </c>
      <c r="K770" s="124">
        <v>1</v>
      </c>
    </row>
    <row r="771" spans="1:11" ht="15.75" customHeight="1">
      <c r="A771" s="124" t="s">
        <v>10100</v>
      </c>
      <c r="B771" s="124" t="s">
        <v>9335</v>
      </c>
      <c r="C771" s="124">
        <v>0.2469112</v>
      </c>
      <c r="D771" s="124">
        <v>2.6752600000000001E-3</v>
      </c>
      <c r="E771" s="124">
        <v>6415</v>
      </c>
      <c r="F771" s="124">
        <v>25981</v>
      </c>
      <c r="G771" s="124">
        <v>0.24848006</v>
      </c>
      <c r="H771" s="124">
        <v>0</v>
      </c>
      <c r="I771" s="32">
        <v>2.38E-127</v>
      </c>
      <c r="J771" s="32">
        <v>1.2800000000000001E-28</v>
      </c>
      <c r="K771" s="124">
        <v>1</v>
      </c>
    </row>
    <row r="772" spans="1:11" ht="15.75" customHeight="1">
      <c r="A772" s="124" t="s">
        <v>10101</v>
      </c>
      <c r="B772" s="124" t="s">
        <v>9335</v>
      </c>
      <c r="C772" s="124">
        <v>0.24663266</v>
      </c>
      <c r="D772" s="124">
        <v>2.7211000000000002E-3</v>
      </c>
      <c r="E772" s="124">
        <v>6189</v>
      </c>
      <c r="F772" s="124">
        <v>25094</v>
      </c>
      <c r="G772" s="124">
        <v>0.24848006</v>
      </c>
      <c r="H772" s="124">
        <v>0</v>
      </c>
      <c r="I772" s="32">
        <v>6.4000000000000004E-122</v>
      </c>
      <c r="J772" s="32">
        <v>3.7899999999999997E-27</v>
      </c>
      <c r="K772" s="124">
        <v>1</v>
      </c>
    </row>
    <row r="773" spans="1:11" ht="15.75" customHeight="1">
      <c r="A773" s="124" t="s">
        <v>10102</v>
      </c>
      <c r="B773" s="124" t="s">
        <v>9335</v>
      </c>
      <c r="C773" s="124">
        <v>0.24184312999999999</v>
      </c>
      <c r="D773" s="124">
        <v>2.6545100000000001E-3</v>
      </c>
      <c r="E773" s="124">
        <v>6293</v>
      </c>
      <c r="F773" s="124">
        <v>26021</v>
      </c>
      <c r="G773" s="124">
        <v>0.24848006</v>
      </c>
      <c r="H773" s="124">
        <v>0</v>
      </c>
      <c r="I773" s="32">
        <v>7.2099999999999994E-107</v>
      </c>
      <c r="J773" s="32">
        <v>4.8000000000000005E-19</v>
      </c>
      <c r="K773" s="124">
        <v>1</v>
      </c>
    </row>
    <row r="774" spans="1:11" ht="15.75" customHeight="1">
      <c r="A774" s="124" t="s">
        <v>10103</v>
      </c>
      <c r="B774" s="124" t="s">
        <v>9335</v>
      </c>
      <c r="C774" s="124">
        <v>0.24585815999999999</v>
      </c>
      <c r="D774" s="124">
        <v>2.6696699999999999E-3</v>
      </c>
      <c r="E774" s="124">
        <v>6396</v>
      </c>
      <c r="F774" s="124">
        <v>26015</v>
      </c>
      <c r="G774" s="124">
        <v>0.24848006</v>
      </c>
      <c r="H774" s="124">
        <v>0</v>
      </c>
      <c r="I774" s="32">
        <v>3.4999999999999999E-123</v>
      </c>
      <c r="J774" s="32">
        <v>1.27E-26</v>
      </c>
      <c r="K774" s="124">
        <v>1</v>
      </c>
    </row>
    <row r="775" spans="1:11" ht="15.75" customHeight="1">
      <c r="A775" s="124" t="s">
        <v>10104</v>
      </c>
      <c r="B775" s="124" t="s">
        <v>9335</v>
      </c>
      <c r="C775" s="124">
        <v>0.24796555000000001</v>
      </c>
      <c r="D775" s="124">
        <v>2.7141499999999998E-3</v>
      </c>
      <c r="E775" s="124">
        <v>6277</v>
      </c>
      <c r="F775" s="124">
        <v>25314</v>
      </c>
      <c r="G775" s="124">
        <v>0.24848006</v>
      </c>
      <c r="H775" s="124">
        <v>0</v>
      </c>
      <c r="I775" s="32">
        <v>2.5100000000000001E-128</v>
      </c>
      <c r="J775" s="32">
        <v>6.8000000000000006E-30</v>
      </c>
      <c r="K775" s="124">
        <v>1</v>
      </c>
    </row>
    <row r="776" spans="1:11" ht="15.75" customHeight="1">
      <c r="A776" s="124" t="s">
        <v>10105</v>
      </c>
      <c r="B776" s="124" t="s">
        <v>9335</v>
      </c>
      <c r="C776" s="124">
        <v>0.24902323000000001</v>
      </c>
      <c r="D776" s="124">
        <v>2.8335999999999999E-3</v>
      </c>
      <c r="E776" s="124">
        <v>5800</v>
      </c>
      <c r="F776" s="124">
        <v>23291</v>
      </c>
      <c r="G776" s="124">
        <v>0.24848006</v>
      </c>
      <c r="H776" s="124">
        <v>0</v>
      </c>
      <c r="I776" s="32">
        <v>4.9300000000000003E-122</v>
      </c>
      <c r="J776" s="32">
        <v>2.1099999999999999E-29</v>
      </c>
      <c r="K776" s="124">
        <v>1</v>
      </c>
    </row>
    <row r="777" spans="1:11" ht="15.75" customHeight="1">
      <c r="A777" s="124" t="s">
        <v>10106</v>
      </c>
      <c r="B777" s="124" t="s">
        <v>9335</v>
      </c>
      <c r="C777" s="124">
        <v>0.25070702</v>
      </c>
      <c r="D777" s="124">
        <v>2.6794200000000001E-3</v>
      </c>
      <c r="E777" s="124">
        <v>6560</v>
      </c>
      <c r="F777" s="124">
        <v>26166</v>
      </c>
      <c r="G777" s="124">
        <v>0.24848006</v>
      </c>
      <c r="H777" s="124">
        <v>0</v>
      </c>
      <c r="I777" s="32">
        <v>5.2899999999999995E-144</v>
      </c>
      <c r="J777" s="32">
        <v>3.0400000000000003E-36</v>
      </c>
      <c r="K777" s="124">
        <v>1</v>
      </c>
    </row>
    <row r="778" spans="1:11" ht="15.75" customHeight="1">
      <c r="A778" s="124" t="s">
        <v>10107</v>
      </c>
      <c r="B778" s="124" t="s">
        <v>9335</v>
      </c>
      <c r="C778" s="124">
        <v>0.25105374000000003</v>
      </c>
      <c r="D778" s="124">
        <v>2.6600899999999999E-3</v>
      </c>
      <c r="E778" s="124">
        <v>6671</v>
      </c>
      <c r="F778" s="124">
        <v>26572</v>
      </c>
      <c r="G778" s="124">
        <v>0.24848006</v>
      </c>
      <c r="H778" s="124">
        <v>0</v>
      </c>
      <c r="I778" s="32">
        <v>1.0899999999999999E-147</v>
      </c>
      <c r="J778" s="32">
        <v>1.7400000000000001E-37</v>
      </c>
      <c r="K778" s="124">
        <v>1</v>
      </c>
    </row>
    <row r="779" spans="1:11" ht="15.75" customHeight="1">
      <c r="A779" s="124" t="s">
        <v>10108</v>
      </c>
      <c r="B779" s="124" t="s">
        <v>9335</v>
      </c>
      <c r="C779" s="124">
        <v>0.25363111999999999</v>
      </c>
      <c r="D779" s="124">
        <v>2.6723799999999998E-3</v>
      </c>
      <c r="E779" s="124">
        <v>6723</v>
      </c>
      <c r="F779" s="124">
        <v>26507</v>
      </c>
      <c r="G779" s="124">
        <v>0.24848006</v>
      </c>
      <c r="H779" s="124">
        <v>0</v>
      </c>
      <c r="I779" s="32">
        <v>3.4699999999999999E-158</v>
      </c>
      <c r="J779" s="32">
        <v>1.6000000000000001E-42</v>
      </c>
      <c r="K779" s="124">
        <v>1</v>
      </c>
    </row>
    <row r="780" spans="1:11" ht="15.75" customHeight="1">
      <c r="A780" s="124" t="s">
        <v>10109</v>
      </c>
      <c r="B780" s="124" t="s">
        <v>9335</v>
      </c>
      <c r="C780" s="124">
        <v>0.24983104</v>
      </c>
      <c r="D780" s="124">
        <v>2.6526800000000001E-3</v>
      </c>
      <c r="E780" s="124">
        <v>6654</v>
      </c>
      <c r="F780" s="124">
        <v>26634</v>
      </c>
      <c r="G780" s="124">
        <v>0.24848006</v>
      </c>
      <c r="H780" s="124">
        <v>0</v>
      </c>
      <c r="I780" s="32">
        <v>7.3199999999999999E-143</v>
      </c>
      <c r="J780" s="32">
        <v>3.9400000000000002E-35</v>
      </c>
      <c r="K780" s="124">
        <v>1</v>
      </c>
    </row>
    <row r="781" spans="1:11" ht="15.75" customHeight="1">
      <c r="A781" s="124" t="s">
        <v>10110</v>
      </c>
      <c r="B781" s="124" t="s">
        <v>9335</v>
      </c>
      <c r="C781" s="124">
        <v>0.25121262999999999</v>
      </c>
      <c r="D781" s="124">
        <v>2.6595E-3</v>
      </c>
      <c r="E781" s="124">
        <v>6681</v>
      </c>
      <c r="F781" s="124">
        <v>26595</v>
      </c>
      <c r="G781" s="124">
        <v>0.24848006</v>
      </c>
      <c r="H781" s="124">
        <v>0</v>
      </c>
      <c r="I781" s="32">
        <v>1.73E-148</v>
      </c>
      <c r="J781" s="32">
        <v>7.81E-38</v>
      </c>
      <c r="K781" s="124">
        <v>1</v>
      </c>
    </row>
    <row r="782" spans="1:11" ht="15.75" customHeight="1">
      <c r="A782" s="124" t="s">
        <v>10111</v>
      </c>
      <c r="B782" s="124" t="s">
        <v>9335</v>
      </c>
      <c r="C782" s="124">
        <v>0.24417080999999999</v>
      </c>
      <c r="D782" s="124">
        <v>2.6281400000000002E-3</v>
      </c>
      <c r="E782" s="124">
        <v>6524</v>
      </c>
      <c r="F782" s="124">
        <v>26719</v>
      </c>
      <c r="G782" s="124">
        <v>0.24848006</v>
      </c>
      <c r="H782" s="124">
        <v>0</v>
      </c>
      <c r="I782" s="32">
        <v>2.15E-119</v>
      </c>
      <c r="J782" s="32">
        <v>5.33E-24</v>
      </c>
      <c r="K782" s="124">
        <v>1</v>
      </c>
    </row>
    <row r="783" spans="1:11" ht="15.75" customHeight="1">
      <c r="A783" s="124" t="s">
        <v>10112</v>
      </c>
      <c r="B783" s="124" t="s">
        <v>9335</v>
      </c>
      <c r="C783" s="124">
        <v>0.25076383000000002</v>
      </c>
      <c r="D783" s="124">
        <v>2.66213E-3</v>
      </c>
      <c r="E783" s="124">
        <v>6648</v>
      </c>
      <c r="F783" s="124">
        <v>26511</v>
      </c>
      <c r="G783" s="124">
        <v>0.24848006</v>
      </c>
      <c r="H783" s="124">
        <v>0</v>
      </c>
      <c r="I783" s="32">
        <v>3.93E-146</v>
      </c>
      <c r="J783" s="32">
        <v>7.9800000000000001E-37</v>
      </c>
      <c r="K783" s="124">
        <v>1</v>
      </c>
    </row>
    <row r="784" spans="1:11" ht="15.75" customHeight="1">
      <c r="A784" s="124" t="s">
        <v>10113</v>
      </c>
      <c r="B784" s="124" t="s">
        <v>9335</v>
      </c>
      <c r="C784" s="124">
        <v>0.24519303000000001</v>
      </c>
      <c r="D784" s="124">
        <v>2.63635E-3</v>
      </c>
      <c r="E784" s="124">
        <v>6529</v>
      </c>
      <c r="F784" s="124">
        <v>26628</v>
      </c>
      <c r="G784" s="124">
        <v>0.24848006</v>
      </c>
      <c r="H784" s="124">
        <v>0</v>
      </c>
      <c r="I784" s="32">
        <v>2.8400000000000002E-123</v>
      </c>
      <c r="J784" s="32">
        <v>6.3800000000000003E-26</v>
      </c>
      <c r="K784" s="124">
        <v>1</v>
      </c>
    </row>
    <row r="785" spans="1:11" ht="15.75" customHeight="1">
      <c r="A785" s="124" t="s">
        <v>10114</v>
      </c>
      <c r="B785" s="124" t="s">
        <v>9335</v>
      </c>
      <c r="C785" s="124">
        <v>0.24555133000000001</v>
      </c>
      <c r="D785" s="124">
        <v>2.6399800000000001E-3</v>
      </c>
      <c r="E785" s="124">
        <v>6527</v>
      </c>
      <c r="F785" s="124">
        <v>26581</v>
      </c>
      <c r="G785" s="124">
        <v>0.24848006</v>
      </c>
      <c r="H785" s="124">
        <v>0</v>
      </c>
      <c r="I785" s="32">
        <v>1.4699999999999999E-124</v>
      </c>
      <c r="J785" s="32">
        <v>1.4000000000000001E-26</v>
      </c>
      <c r="K785" s="124">
        <v>1</v>
      </c>
    </row>
    <row r="786" spans="1:11" ht="15.75" customHeight="1">
      <c r="A786" s="124" t="s">
        <v>10115</v>
      </c>
      <c r="B786" s="124" t="s">
        <v>9335</v>
      </c>
      <c r="C786" s="124">
        <v>0.24992378000000001</v>
      </c>
      <c r="D786" s="124">
        <v>2.6728500000000001E-3</v>
      </c>
      <c r="E786" s="124">
        <v>6558</v>
      </c>
      <c r="F786" s="124">
        <v>26240</v>
      </c>
      <c r="G786" s="124">
        <v>0.24848006</v>
      </c>
      <c r="H786" s="124">
        <v>0</v>
      </c>
      <c r="I786" s="32">
        <v>3.8100000000000001E-141</v>
      </c>
      <c r="J786" s="32">
        <v>8.3700000000000003E-35</v>
      </c>
      <c r="K786" s="124">
        <v>1</v>
      </c>
    </row>
    <row r="787" spans="1:11" ht="15.75" customHeight="1">
      <c r="A787" s="124" t="s">
        <v>10116</v>
      </c>
      <c r="B787" s="124" t="s">
        <v>9335</v>
      </c>
      <c r="C787" s="124">
        <v>0.24938367</v>
      </c>
      <c r="D787" s="124">
        <v>2.6852899999999999E-3</v>
      </c>
      <c r="E787" s="124">
        <v>6474</v>
      </c>
      <c r="F787" s="124">
        <v>25960</v>
      </c>
      <c r="G787" s="124">
        <v>0.24848006</v>
      </c>
      <c r="H787" s="124">
        <v>0</v>
      </c>
      <c r="I787" s="32">
        <v>2.0199999999999999E-137</v>
      </c>
      <c r="J787" s="32">
        <v>2.1700000000000001E-33</v>
      </c>
      <c r="K787" s="124">
        <v>1</v>
      </c>
    </row>
    <row r="788" spans="1:11" ht="15.75" customHeight="1">
      <c r="A788" s="124" t="s">
        <v>10117</v>
      </c>
      <c r="B788" s="124" t="s">
        <v>9335</v>
      </c>
      <c r="C788" s="124">
        <v>0.2488805</v>
      </c>
      <c r="D788" s="124">
        <v>3.1757999999999999E-3</v>
      </c>
      <c r="E788" s="124">
        <v>4613</v>
      </c>
      <c r="F788" s="124">
        <v>18535</v>
      </c>
      <c r="G788" s="124">
        <v>0.24848006</v>
      </c>
      <c r="H788" s="124">
        <v>0</v>
      </c>
      <c r="I788" s="32">
        <v>7.6999999999999999E-97</v>
      </c>
      <c r="J788" s="32">
        <v>2.4E-23</v>
      </c>
      <c r="K788" s="124">
        <v>1</v>
      </c>
    </row>
    <row r="789" spans="1:11" ht="15.75" customHeight="1">
      <c r="A789" s="124" t="s">
        <v>10118</v>
      </c>
      <c r="B789" s="124" t="s">
        <v>9335</v>
      </c>
      <c r="C789" s="124">
        <v>0.25349564000000002</v>
      </c>
      <c r="D789" s="124">
        <v>3.2212500000000002E-3</v>
      </c>
      <c r="E789" s="124">
        <v>4623</v>
      </c>
      <c r="F789" s="124">
        <v>18237</v>
      </c>
      <c r="G789" s="124">
        <v>0.24848006</v>
      </c>
      <c r="H789" s="124">
        <v>0</v>
      </c>
      <c r="I789" s="32">
        <v>1.18E-108</v>
      </c>
      <c r="J789" s="32">
        <v>2.77E-29</v>
      </c>
      <c r="K789" s="124">
        <v>1</v>
      </c>
    </row>
    <row r="790" spans="1:11" ht="15.75" customHeight="1">
      <c r="A790" s="124" t="s">
        <v>10119</v>
      </c>
      <c r="B790" s="124" t="s">
        <v>9335</v>
      </c>
      <c r="C790" s="124">
        <v>0.25107035999999999</v>
      </c>
      <c r="D790" s="124">
        <v>2.75588E-3</v>
      </c>
      <c r="E790" s="124">
        <v>6216</v>
      </c>
      <c r="F790" s="124">
        <v>24758</v>
      </c>
      <c r="G790" s="124">
        <v>0.24848006</v>
      </c>
      <c r="H790" s="124">
        <v>0</v>
      </c>
      <c r="I790" s="32">
        <v>1.0099999999999999E-137</v>
      </c>
      <c r="J790" s="32">
        <v>5.2699999999999996E-35</v>
      </c>
      <c r="K790" s="124">
        <v>1</v>
      </c>
    </row>
    <row r="791" spans="1:11" ht="15.75" customHeight="1">
      <c r="A791" s="124" t="s">
        <v>10120</v>
      </c>
      <c r="B791" s="124" t="s">
        <v>9335</v>
      </c>
      <c r="C791" s="124">
        <v>0.24830885</v>
      </c>
      <c r="D791" s="124">
        <v>2.8358799999999998E-3</v>
      </c>
      <c r="E791" s="124">
        <v>5763</v>
      </c>
      <c r="F791" s="124">
        <v>23209</v>
      </c>
      <c r="G791" s="124">
        <v>0.24848006</v>
      </c>
      <c r="H791" s="124">
        <v>0</v>
      </c>
      <c r="I791" s="32">
        <v>5.6099999999999996E-119</v>
      </c>
      <c r="J791" s="32">
        <v>4.62E-28</v>
      </c>
      <c r="K791" s="124">
        <v>1</v>
      </c>
    </row>
    <row r="792" spans="1:11" ht="15.75" customHeight="1">
      <c r="A792" s="124" t="s">
        <v>10121</v>
      </c>
      <c r="B792" s="124" t="s">
        <v>9335</v>
      </c>
      <c r="C792" s="124">
        <v>0.24934333</v>
      </c>
      <c r="D792" s="124">
        <v>2.6692999999999999E-3</v>
      </c>
      <c r="E792" s="124">
        <v>6550</v>
      </c>
      <c r="F792" s="124">
        <v>26269</v>
      </c>
      <c r="G792" s="124">
        <v>0.24848006</v>
      </c>
      <c r="H792" s="124">
        <v>0</v>
      </c>
      <c r="I792" s="32">
        <v>7.0099999999999996E-139</v>
      </c>
      <c r="J792" s="32">
        <v>1.0599999999999999E-33</v>
      </c>
      <c r="K792" s="124">
        <v>1</v>
      </c>
    </row>
    <row r="793" spans="1:11" ht="15.75" customHeight="1">
      <c r="A793" s="124" t="s">
        <v>10122</v>
      </c>
      <c r="B793" s="124" t="s">
        <v>9335</v>
      </c>
      <c r="C793" s="124">
        <v>0.24722838</v>
      </c>
      <c r="D793" s="124">
        <v>2.6673399999999998E-3</v>
      </c>
      <c r="E793" s="124">
        <v>6467</v>
      </c>
      <c r="F793" s="124">
        <v>26158</v>
      </c>
      <c r="G793" s="124">
        <v>0.24848006</v>
      </c>
      <c r="H793" s="124">
        <v>0</v>
      </c>
      <c r="I793" s="32">
        <v>1.5900000000000001E-129</v>
      </c>
      <c r="J793" s="32">
        <v>1.9799999999999999E-29</v>
      </c>
      <c r="K793" s="124">
        <v>1</v>
      </c>
    </row>
    <row r="794" spans="1:11" ht="15.75" customHeight="1">
      <c r="A794" s="124" t="s">
        <v>10123</v>
      </c>
      <c r="B794" s="124" t="s">
        <v>9335</v>
      </c>
      <c r="C794" s="124">
        <v>0.25326641999999999</v>
      </c>
      <c r="D794" s="124">
        <v>2.9240799999999999E-3</v>
      </c>
      <c r="E794" s="124">
        <v>5602</v>
      </c>
      <c r="F794" s="124">
        <v>22119</v>
      </c>
      <c r="G794" s="124">
        <v>0.24848006</v>
      </c>
      <c r="H794" s="124">
        <v>0</v>
      </c>
      <c r="I794" s="32">
        <v>7.8700000000000002E-131</v>
      </c>
      <c r="J794" s="32">
        <v>5.4400000000000004E-35</v>
      </c>
      <c r="K794" s="124">
        <v>1</v>
      </c>
    </row>
    <row r="795" spans="1:11" ht="15.75" customHeight="1">
      <c r="A795" s="124" t="s">
        <v>10124</v>
      </c>
      <c r="B795" s="124" t="s">
        <v>9335</v>
      </c>
      <c r="C795" s="124">
        <v>0.24505484999999999</v>
      </c>
      <c r="D795" s="124">
        <v>2.7727199999999998E-3</v>
      </c>
      <c r="E795" s="124">
        <v>5897</v>
      </c>
      <c r="F795" s="124">
        <v>24064</v>
      </c>
      <c r="G795" s="124">
        <v>0.24848006</v>
      </c>
      <c r="H795" s="124">
        <v>0</v>
      </c>
      <c r="I795" s="32">
        <v>6.0199999999999997E-111</v>
      </c>
      <c r="J795" s="32">
        <v>3E-23</v>
      </c>
      <c r="K795" s="124">
        <v>1</v>
      </c>
    </row>
    <row r="796" spans="1:11" ht="15.75" customHeight="1">
      <c r="A796" s="124" t="s">
        <v>10125</v>
      </c>
      <c r="B796" s="124" t="s">
        <v>9335</v>
      </c>
      <c r="C796" s="124">
        <v>0.25279103000000003</v>
      </c>
      <c r="D796" s="124">
        <v>3.1464700000000002E-3</v>
      </c>
      <c r="E796" s="124">
        <v>4823</v>
      </c>
      <c r="F796" s="124">
        <v>19079</v>
      </c>
      <c r="G796" s="124">
        <v>0.24848006</v>
      </c>
      <c r="H796" s="124">
        <v>0</v>
      </c>
      <c r="I796" s="32">
        <v>1.6699999999999999E-111</v>
      </c>
      <c r="J796" s="32">
        <v>1.3500000000000001E-29</v>
      </c>
      <c r="K796" s="124">
        <v>1</v>
      </c>
    </row>
    <row r="797" spans="1:11" ht="15.75" customHeight="1">
      <c r="A797" s="124" t="s">
        <v>10126</v>
      </c>
      <c r="B797" s="124" t="s">
        <v>9335</v>
      </c>
      <c r="C797" s="124">
        <v>0.24690251999999999</v>
      </c>
      <c r="D797" s="124">
        <v>2.6915900000000002E-3</v>
      </c>
      <c r="E797" s="124">
        <v>6337</v>
      </c>
      <c r="F797" s="124">
        <v>25666</v>
      </c>
      <c r="G797" s="124">
        <v>0.24848006</v>
      </c>
      <c r="H797" s="124">
        <v>0</v>
      </c>
      <c r="I797" s="32">
        <v>8.86E-126</v>
      </c>
      <c r="J797" s="32">
        <v>2.89E-28</v>
      </c>
      <c r="K797" s="124">
        <v>1</v>
      </c>
    </row>
    <row r="798" spans="1:11" ht="15.75" customHeight="1">
      <c r="A798" s="124" t="s">
        <v>10127</v>
      </c>
      <c r="B798" s="124" t="s">
        <v>9335</v>
      </c>
      <c r="C798" s="124">
        <v>0.25555206000000003</v>
      </c>
      <c r="D798" s="124">
        <v>3.1566799999999998E-3</v>
      </c>
      <c r="E798" s="124">
        <v>4879</v>
      </c>
      <c r="F798" s="124">
        <v>19092</v>
      </c>
      <c r="G798" s="124">
        <v>0.24848006</v>
      </c>
      <c r="H798" s="124">
        <v>0</v>
      </c>
      <c r="I798" s="32">
        <v>5.9099999999999997E-120</v>
      </c>
      <c r="J798" s="32">
        <v>1.4300000000000001E-33</v>
      </c>
      <c r="K798" s="124">
        <v>1</v>
      </c>
    </row>
    <row r="799" spans="1:11" ht="15.75" customHeight="1">
      <c r="A799" s="124" t="s">
        <v>10128</v>
      </c>
      <c r="B799" s="124" t="s">
        <v>9335</v>
      </c>
      <c r="C799" s="124">
        <v>0.25015540000000003</v>
      </c>
      <c r="D799" s="124">
        <v>2.69952E-3</v>
      </c>
      <c r="E799" s="124">
        <v>6439</v>
      </c>
      <c r="F799" s="124">
        <v>25740</v>
      </c>
      <c r="G799" s="124">
        <v>0.24848006</v>
      </c>
      <c r="H799" s="124">
        <v>0</v>
      </c>
      <c r="I799" s="32">
        <v>2.0500000000000001E-139</v>
      </c>
      <c r="J799" s="32">
        <v>1.3400000000000001E-34</v>
      </c>
      <c r="K799" s="124">
        <v>1</v>
      </c>
    </row>
    <row r="800" spans="1:11" ht="15.75" customHeight="1">
      <c r="A800" s="124" t="s">
        <v>10129</v>
      </c>
      <c r="B800" s="124" t="s">
        <v>9335</v>
      </c>
      <c r="C800" s="124">
        <v>0.24702415999999999</v>
      </c>
      <c r="D800" s="124">
        <v>2.7211900000000001E-3</v>
      </c>
      <c r="E800" s="124">
        <v>6205</v>
      </c>
      <c r="F800" s="124">
        <v>25119</v>
      </c>
      <c r="G800" s="124">
        <v>0.24848006</v>
      </c>
      <c r="H800" s="124">
        <v>0</v>
      </c>
      <c r="I800" s="32">
        <v>1.35E-123</v>
      </c>
      <c r="J800" s="32">
        <v>6.61E-28</v>
      </c>
      <c r="K800" s="124">
        <v>1</v>
      </c>
    </row>
    <row r="801" spans="1:11" ht="15.75" customHeight="1">
      <c r="A801" s="124" t="s">
        <v>10130</v>
      </c>
      <c r="B801" s="124" t="s">
        <v>9335</v>
      </c>
      <c r="C801" s="124">
        <v>0.25349476999999998</v>
      </c>
      <c r="D801" s="124">
        <v>2.6884299999999999E-3</v>
      </c>
      <c r="E801" s="124">
        <v>6637</v>
      </c>
      <c r="F801" s="124">
        <v>26182</v>
      </c>
      <c r="G801" s="124">
        <v>0.24848006</v>
      </c>
      <c r="H801" s="124">
        <v>0</v>
      </c>
      <c r="I801" s="32">
        <v>1.0899999999999999E-155</v>
      </c>
      <c r="J801" s="32">
        <v>9.66E-42</v>
      </c>
      <c r="K801" s="124">
        <v>1</v>
      </c>
    </row>
    <row r="802" spans="1:11" ht="15.75" customHeight="1">
      <c r="A802" s="124" t="s">
        <v>10131</v>
      </c>
      <c r="B802" s="124" t="s">
        <v>9335</v>
      </c>
      <c r="C802" s="124">
        <v>0.24884095000000001</v>
      </c>
      <c r="D802" s="124">
        <v>2.9291899999999999E-3</v>
      </c>
      <c r="E802" s="124">
        <v>5421</v>
      </c>
      <c r="F802" s="124">
        <v>21785</v>
      </c>
      <c r="G802" s="124">
        <v>0.24848006</v>
      </c>
      <c r="H802" s="124">
        <v>0</v>
      </c>
      <c r="I802" s="32">
        <v>1.4699999999999999E-113</v>
      </c>
      <c r="J802" s="32">
        <v>3.0000000000000001E-27</v>
      </c>
      <c r="K802" s="124">
        <v>1</v>
      </c>
    </row>
    <row r="803" spans="1:11" ht="15.75" customHeight="1">
      <c r="A803" s="124" t="s">
        <v>10132</v>
      </c>
      <c r="B803" s="124" t="s">
        <v>9335</v>
      </c>
      <c r="C803" s="124">
        <v>0.25150594999999998</v>
      </c>
      <c r="D803" s="124">
        <v>2.96489E-3</v>
      </c>
      <c r="E803" s="124">
        <v>5386</v>
      </c>
      <c r="F803" s="124">
        <v>21415</v>
      </c>
      <c r="G803" s="124">
        <v>0.24848006</v>
      </c>
      <c r="H803" s="124">
        <v>0</v>
      </c>
      <c r="I803" s="32">
        <v>1.0599999999999999E-120</v>
      </c>
      <c r="J803" s="32">
        <v>4.5200000000000001E-31</v>
      </c>
      <c r="K803" s="124">
        <v>1</v>
      </c>
    </row>
    <row r="804" spans="1:11" ht="15.75" customHeight="1">
      <c r="A804" s="124" t="s">
        <v>10133</v>
      </c>
      <c r="B804" s="124" t="s">
        <v>9335</v>
      </c>
      <c r="C804" s="124">
        <v>0.24830219000000001</v>
      </c>
      <c r="D804" s="124">
        <v>2.7386899999999998E-3</v>
      </c>
      <c r="E804" s="124">
        <v>6179</v>
      </c>
      <c r="F804" s="124">
        <v>24885</v>
      </c>
      <c r="G804" s="124">
        <v>0.24848006</v>
      </c>
      <c r="H804" s="124">
        <v>0</v>
      </c>
      <c r="I804" s="32">
        <v>1.72E-127</v>
      </c>
      <c r="J804" s="32">
        <v>5.0299999999999999E-30</v>
      </c>
      <c r="K804" s="124">
        <v>1</v>
      </c>
    </row>
    <row r="805" spans="1:11" ht="15.75" customHeight="1">
      <c r="A805" s="124" t="s">
        <v>10134</v>
      </c>
      <c r="B805" s="124" t="s">
        <v>9335</v>
      </c>
      <c r="C805" s="124">
        <v>0.24788368999999999</v>
      </c>
      <c r="D805" s="124">
        <v>2.6603199999999999E-3</v>
      </c>
      <c r="E805" s="124">
        <v>6530</v>
      </c>
      <c r="F805" s="124">
        <v>26343</v>
      </c>
      <c r="G805" s="124">
        <v>0.24848006</v>
      </c>
      <c r="H805" s="124">
        <v>0</v>
      </c>
      <c r="I805" s="32">
        <v>3.5899999999999998E-133</v>
      </c>
      <c r="J805" s="32">
        <v>6.42E-31</v>
      </c>
      <c r="K805" s="124">
        <v>1</v>
      </c>
    </row>
    <row r="806" spans="1:11" ht="15.75" customHeight="1">
      <c r="A806" s="124" t="s">
        <v>10135</v>
      </c>
      <c r="B806" s="124" t="s">
        <v>9335</v>
      </c>
      <c r="C806" s="124">
        <v>0.24390244</v>
      </c>
      <c r="D806" s="124">
        <v>2.6826599999999999E-3</v>
      </c>
      <c r="E806" s="124">
        <v>6250</v>
      </c>
      <c r="F806" s="124">
        <v>25625</v>
      </c>
      <c r="G806" s="124">
        <v>0.24848006</v>
      </c>
      <c r="H806" s="124">
        <v>0</v>
      </c>
      <c r="I806" s="32">
        <v>1.8700000000000001E-113</v>
      </c>
      <c r="J806" s="32">
        <v>1.53E-22</v>
      </c>
      <c r="K806" s="124">
        <v>1</v>
      </c>
    </row>
    <row r="807" spans="1:11" ht="15.75" customHeight="1">
      <c r="A807" s="124" t="s">
        <v>10136</v>
      </c>
      <c r="B807" s="124" t="s">
        <v>9335</v>
      </c>
      <c r="C807" s="124">
        <v>0.24592870999999999</v>
      </c>
      <c r="D807" s="124">
        <v>2.66885E-3</v>
      </c>
      <c r="E807" s="124">
        <v>6403</v>
      </c>
      <c r="F807" s="124">
        <v>26036</v>
      </c>
      <c r="G807" s="124">
        <v>0.24848006</v>
      </c>
      <c r="H807" s="124">
        <v>0</v>
      </c>
      <c r="I807" s="32">
        <v>1.4300000000000001E-123</v>
      </c>
      <c r="J807" s="32">
        <v>8.8599999999999996E-27</v>
      </c>
      <c r="K807" s="124">
        <v>1</v>
      </c>
    </row>
    <row r="808" spans="1:11" ht="15.75" customHeight="1">
      <c r="A808" s="124" t="s">
        <v>10137</v>
      </c>
      <c r="B808" s="124" t="s">
        <v>9335</v>
      </c>
      <c r="C808" s="124">
        <v>0.24651999999999999</v>
      </c>
      <c r="D808" s="124">
        <v>2.7257900000000001E-3</v>
      </c>
      <c r="E808" s="124">
        <v>6163</v>
      </c>
      <c r="F808" s="124">
        <v>25000</v>
      </c>
      <c r="G808" s="124">
        <v>0.24848006</v>
      </c>
      <c r="H808" s="124">
        <v>0</v>
      </c>
      <c r="I808" s="32">
        <v>5.0800000000000002E-121</v>
      </c>
      <c r="J808" s="32">
        <v>7.71E-27</v>
      </c>
      <c r="K808" s="124">
        <v>1</v>
      </c>
    </row>
    <row r="809" spans="1:11" ht="15.75" customHeight="1">
      <c r="A809" s="124" t="s">
        <v>10138</v>
      </c>
      <c r="B809" s="124" t="s">
        <v>9335</v>
      </c>
      <c r="C809" s="124">
        <v>0.24542293000000001</v>
      </c>
      <c r="D809" s="124">
        <v>2.66051E-3</v>
      </c>
      <c r="E809" s="124">
        <v>6421</v>
      </c>
      <c r="F809" s="124">
        <v>26163</v>
      </c>
      <c r="G809" s="124">
        <v>0.24848006</v>
      </c>
      <c r="H809" s="124">
        <v>0</v>
      </c>
      <c r="I809" s="32">
        <v>4.4100000000000002E-122</v>
      </c>
      <c r="J809" s="32">
        <v>6.3100000000000005E-26</v>
      </c>
      <c r="K809" s="124">
        <v>1</v>
      </c>
    </row>
    <row r="810" spans="1:11" ht="15.75" customHeight="1">
      <c r="A810" s="124" t="s">
        <v>10139</v>
      </c>
      <c r="B810" s="124" t="s">
        <v>9335</v>
      </c>
      <c r="C810" s="124">
        <v>0.24016138000000001</v>
      </c>
      <c r="D810" s="124">
        <v>2.6354199999999999E-3</v>
      </c>
      <c r="E810" s="124">
        <v>6310</v>
      </c>
      <c r="F810" s="124">
        <v>26274</v>
      </c>
      <c r="G810" s="124">
        <v>0.24848006</v>
      </c>
      <c r="H810" s="124">
        <v>0</v>
      </c>
      <c r="I810" s="32">
        <v>3.1099999999999999E-101</v>
      </c>
      <c r="J810" s="32">
        <v>2.91E-16</v>
      </c>
      <c r="K810" s="124">
        <v>1</v>
      </c>
    </row>
    <row r="811" spans="1:11" ht="15.75" customHeight="1">
      <c r="A811" s="124" t="s">
        <v>10140</v>
      </c>
      <c r="B811" s="124" t="s">
        <v>9335</v>
      </c>
      <c r="C811" s="124">
        <v>0.24362038</v>
      </c>
      <c r="D811" s="124">
        <v>2.80416E-3</v>
      </c>
      <c r="E811" s="124">
        <v>5709</v>
      </c>
      <c r="F811" s="124">
        <v>23434</v>
      </c>
      <c r="G811" s="124">
        <v>0.24848006</v>
      </c>
      <c r="H811" s="124">
        <v>0</v>
      </c>
      <c r="I811" s="32">
        <v>8.9399999999999999E-103</v>
      </c>
      <c r="J811" s="32">
        <v>3.4300000000000001E-20</v>
      </c>
      <c r="K811" s="124">
        <v>1</v>
      </c>
    </row>
    <row r="812" spans="1:11" ht="15.75" customHeight="1">
      <c r="A812" s="124" t="s">
        <v>10141</v>
      </c>
      <c r="B812" s="124" t="s">
        <v>9335</v>
      </c>
      <c r="C812" s="124">
        <v>0.24685148000000001</v>
      </c>
      <c r="D812" s="124">
        <v>2.6516700000000001E-3</v>
      </c>
      <c r="E812" s="124">
        <v>6527</v>
      </c>
      <c r="F812" s="124">
        <v>26441</v>
      </c>
      <c r="G812" s="124">
        <v>0.24848006</v>
      </c>
      <c r="H812" s="124">
        <v>0</v>
      </c>
      <c r="I812" s="32">
        <v>2.43E-129</v>
      </c>
      <c r="J812" s="32">
        <v>5.3600000000000004E-29</v>
      </c>
      <c r="K812" s="124">
        <v>1</v>
      </c>
    </row>
    <row r="813" spans="1:11" ht="15.75" customHeight="1">
      <c r="A813" s="124" t="s">
        <v>10142</v>
      </c>
      <c r="B813" s="124" t="s">
        <v>9335</v>
      </c>
      <c r="C813" s="124">
        <v>0.24650161000000001</v>
      </c>
      <c r="D813" s="124">
        <v>2.7730400000000001E-3</v>
      </c>
      <c r="E813" s="124">
        <v>5954</v>
      </c>
      <c r="F813" s="124">
        <v>24154</v>
      </c>
      <c r="G813" s="124">
        <v>0.24848006</v>
      </c>
      <c r="H813" s="124">
        <v>0</v>
      </c>
      <c r="I813" s="32">
        <v>7.0399999999999995E-117</v>
      </c>
      <c r="J813" s="32">
        <v>6.3700000000000003E-26</v>
      </c>
      <c r="K813" s="124">
        <v>1</v>
      </c>
    </row>
    <row r="814" spans="1:11" ht="15.75" customHeight="1">
      <c r="A814" s="124" t="s">
        <v>10143</v>
      </c>
      <c r="B814" s="124" t="s">
        <v>9335</v>
      </c>
      <c r="C814" s="124">
        <v>0.24588086000000001</v>
      </c>
      <c r="D814" s="124">
        <v>2.89711E-3</v>
      </c>
      <c r="E814" s="124">
        <v>5432</v>
      </c>
      <c r="F814" s="124">
        <v>22092</v>
      </c>
      <c r="G814" s="124">
        <v>0.24848006</v>
      </c>
      <c r="H814" s="124">
        <v>0</v>
      </c>
      <c r="I814" s="32">
        <v>8.5499999999999998E-105</v>
      </c>
      <c r="J814" s="32">
        <v>9.4200000000000002E-23</v>
      </c>
      <c r="K814" s="124">
        <v>1</v>
      </c>
    </row>
    <row r="815" spans="1:11" ht="15.75" customHeight="1">
      <c r="A815" s="124" t="s">
        <v>10144</v>
      </c>
      <c r="B815" s="124" t="s">
        <v>9335</v>
      </c>
      <c r="C815" s="124">
        <v>0.23895462000000001</v>
      </c>
      <c r="D815" s="124">
        <v>2.6916399999999999E-3</v>
      </c>
      <c r="E815" s="124">
        <v>5998</v>
      </c>
      <c r="F815" s="124">
        <v>25101</v>
      </c>
      <c r="G815" s="124">
        <v>0.24848006</v>
      </c>
      <c r="H815" s="124">
        <v>0</v>
      </c>
      <c r="I815" s="32">
        <v>2.8700000000000001E-92</v>
      </c>
      <c r="J815" s="32">
        <v>1.25E-13</v>
      </c>
      <c r="K815" s="124">
        <v>1</v>
      </c>
    </row>
    <row r="816" spans="1:11" ht="15.75" customHeight="1">
      <c r="A816" s="124" t="s">
        <v>10145</v>
      </c>
      <c r="B816" s="124" t="s">
        <v>9335</v>
      </c>
      <c r="C816" s="124">
        <v>0.24507467999999999</v>
      </c>
      <c r="D816" s="124">
        <v>2.6450200000000001E-3</v>
      </c>
      <c r="E816" s="124">
        <v>6481</v>
      </c>
      <c r="F816" s="124">
        <v>26445</v>
      </c>
      <c r="G816" s="124">
        <v>0.24848006</v>
      </c>
      <c r="H816" s="124">
        <v>0</v>
      </c>
      <c r="I816" s="32">
        <v>6.1499999999999995E-122</v>
      </c>
      <c r="J816" s="32">
        <v>1.62E-25</v>
      </c>
      <c r="K816" s="124">
        <v>1</v>
      </c>
    </row>
    <row r="817" spans="1:11" ht="15.75" customHeight="1">
      <c r="A817" s="124" t="s">
        <v>10146</v>
      </c>
      <c r="B817" s="124" t="s">
        <v>9335</v>
      </c>
      <c r="C817" s="124">
        <v>0.25069893999999998</v>
      </c>
      <c r="D817" s="124">
        <v>2.68221E-3</v>
      </c>
      <c r="E817" s="124">
        <v>6546</v>
      </c>
      <c r="F817" s="124">
        <v>26111</v>
      </c>
      <c r="G817" s="124">
        <v>0.24848006</v>
      </c>
      <c r="H817" s="124">
        <v>0</v>
      </c>
      <c r="I817" s="32">
        <v>1.14E-143</v>
      </c>
      <c r="J817" s="32">
        <v>3.7499999999999999E-36</v>
      </c>
      <c r="K817" s="124">
        <v>1</v>
      </c>
    </row>
    <row r="818" spans="1:11" ht="15.75" customHeight="1">
      <c r="A818" s="124" t="s">
        <v>10147</v>
      </c>
      <c r="B818" s="124" t="s">
        <v>9335</v>
      </c>
      <c r="C818" s="124">
        <v>0.25370222999999997</v>
      </c>
      <c r="D818" s="124">
        <v>2.7454200000000002E-3</v>
      </c>
      <c r="E818" s="124">
        <v>6373</v>
      </c>
      <c r="F818" s="124">
        <v>25120</v>
      </c>
      <c r="G818" s="124">
        <v>0.24848006</v>
      </c>
      <c r="H818" s="124">
        <v>0</v>
      </c>
      <c r="I818" s="32">
        <v>3.1500000000000002E-150</v>
      </c>
      <c r="J818" s="32">
        <v>1.8200000000000001E-40</v>
      </c>
      <c r="K818" s="124">
        <v>1</v>
      </c>
    </row>
    <row r="819" spans="1:11" ht="15.75" customHeight="1">
      <c r="A819" s="124" t="s">
        <v>10148</v>
      </c>
      <c r="B819" s="124" t="s">
        <v>9335</v>
      </c>
      <c r="C819" s="124">
        <v>0.25030381000000002</v>
      </c>
      <c r="D819" s="124">
        <v>2.7122499999999998E-3</v>
      </c>
      <c r="E819" s="124">
        <v>6385</v>
      </c>
      <c r="F819" s="124">
        <v>25509</v>
      </c>
      <c r="G819" s="124">
        <v>0.24848006</v>
      </c>
      <c r="H819" s="124">
        <v>0</v>
      </c>
      <c r="I819" s="32">
        <v>9.01E-139</v>
      </c>
      <c r="J819" s="32">
        <v>1.4E-34</v>
      </c>
      <c r="K819" s="124">
        <v>1</v>
      </c>
    </row>
    <row r="820" spans="1:11" ht="15.75" customHeight="1">
      <c r="A820" s="124" t="s">
        <v>10149</v>
      </c>
      <c r="B820" s="124" t="s">
        <v>9335</v>
      </c>
      <c r="C820" s="124">
        <v>0.24605592000000001</v>
      </c>
      <c r="D820" s="124">
        <v>2.6915300000000001E-3</v>
      </c>
      <c r="E820" s="124">
        <v>6301</v>
      </c>
      <c r="F820" s="124">
        <v>25608</v>
      </c>
      <c r="G820" s="124">
        <v>0.24848006</v>
      </c>
      <c r="H820" s="124">
        <v>0</v>
      </c>
      <c r="I820" s="32">
        <v>4.5600000000000002E-122</v>
      </c>
      <c r="J820" s="32">
        <v>1.3599999999999999E-26</v>
      </c>
      <c r="K820" s="124">
        <v>1</v>
      </c>
    </row>
    <row r="821" spans="1:11" ht="15.75" customHeight="1">
      <c r="A821" s="124" t="s">
        <v>10150</v>
      </c>
      <c r="B821" s="124" t="s">
        <v>9335</v>
      </c>
      <c r="C821" s="124">
        <v>0.24728560999999999</v>
      </c>
      <c r="D821" s="124">
        <v>2.66292E-3</v>
      </c>
      <c r="E821" s="124">
        <v>6491</v>
      </c>
      <c r="F821" s="124">
        <v>26249</v>
      </c>
      <c r="G821" s="124">
        <v>0.24848006</v>
      </c>
      <c r="H821" s="124">
        <v>0</v>
      </c>
      <c r="I821" s="32">
        <v>3.2700000000000001E-130</v>
      </c>
      <c r="J821" s="32">
        <v>1.22E-29</v>
      </c>
      <c r="K821" s="124">
        <v>1</v>
      </c>
    </row>
    <row r="822" spans="1:11" ht="15.75" customHeight="1">
      <c r="A822" s="124" t="s">
        <v>10151</v>
      </c>
      <c r="B822" s="124" t="s">
        <v>9335</v>
      </c>
      <c r="C822" s="124">
        <v>0.25026763000000002</v>
      </c>
      <c r="D822" s="124">
        <v>2.6783699999999998E-3</v>
      </c>
      <c r="E822" s="124">
        <v>6546</v>
      </c>
      <c r="F822" s="124">
        <v>26156</v>
      </c>
      <c r="G822" s="124">
        <v>0.24848006</v>
      </c>
      <c r="H822" s="124">
        <v>0</v>
      </c>
      <c r="I822" s="32">
        <v>4.01E-142</v>
      </c>
      <c r="J822" s="32">
        <v>2.28E-35</v>
      </c>
      <c r="K822" s="124">
        <v>1</v>
      </c>
    </row>
    <row r="823" spans="1:11" ht="15.75" customHeight="1">
      <c r="A823" s="124" t="s">
        <v>10152</v>
      </c>
      <c r="B823" s="124" t="s">
        <v>9335</v>
      </c>
      <c r="C823" s="124">
        <v>0.25030669999999999</v>
      </c>
      <c r="D823" s="124">
        <v>2.6822E-3</v>
      </c>
      <c r="E823" s="124">
        <v>6529</v>
      </c>
      <c r="F823" s="124">
        <v>26084</v>
      </c>
      <c r="G823" s="124">
        <v>0.24848006</v>
      </c>
      <c r="H823" s="124">
        <v>0</v>
      </c>
      <c r="I823" s="32">
        <v>6.7700000000000003E-142</v>
      </c>
      <c r="J823" s="32">
        <v>2.3799999999999999E-35</v>
      </c>
      <c r="K823" s="124">
        <v>1</v>
      </c>
    </row>
    <row r="824" spans="1:11" ht="15.75" customHeight="1">
      <c r="A824" s="124" t="s">
        <v>10153</v>
      </c>
      <c r="B824" s="124" t="s">
        <v>9335</v>
      </c>
      <c r="C824" s="124">
        <v>0.24808810000000001</v>
      </c>
      <c r="D824" s="124">
        <v>2.6707499999999999E-3</v>
      </c>
      <c r="E824" s="124">
        <v>6488</v>
      </c>
      <c r="F824" s="124">
        <v>26152</v>
      </c>
      <c r="G824" s="124">
        <v>0.24848006</v>
      </c>
      <c r="H824" s="124">
        <v>0</v>
      </c>
      <c r="I824" s="32">
        <v>4.6499999999999997E-133</v>
      </c>
      <c r="J824" s="32">
        <v>4.2400000000000001E-31</v>
      </c>
      <c r="K824" s="124">
        <v>1</v>
      </c>
    </row>
    <row r="825" spans="1:11" ht="15.75" customHeight="1">
      <c r="A825" s="124" t="s">
        <v>10154</v>
      </c>
      <c r="B825" s="124" t="s">
        <v>9335</v>
      </c>
      <c r="C825" s="124">
        <v>0.24296213</v>
      </c>
      <c r="D825" s="124">
        <v>2.6327999999999998E-3</v>
      </c>
      <c r="E825" s="124">
        <v>6447</v>
      </c>
      <c r="F825" s="124">
        <v>26535</v>
      </c>
      <c r="G825" s="124">
        <v>0.24848006</v>
      </c>
      <c r="H825" s="124">
        <v>0</v>
      </c>
      <c r="I825" s="32">
        <v>1.4699999999999999E-113</v>
      </c>
      <c r="J825" s="32">
        <v>1.64E-21</v>
      </c>
      <c r="K825" s="124">
        <v>1</v>
      </c>
    </row>
    <row r="826" spans="1:11" ht="15.75" customHeight="1">
      <c r="A826" s="124" t="s">
        <v>10155</v>
      </c>
      <c r="B826" s="124" t="s">
        <v>9335</v>
      </c>
      <c r="C826" s="124">
        <v>0.25090404999999999</v>
      </c>
      <c r="D826" s="124">
        <v>2.6889700000000002E-3</v>
      </c>
      <c r="E826" s="124">
        <v>6522</v>
      </c>
      <c r="F826" s="124">
        <v>25994</v>
      </c>
      <c r="G826" s="124">
        <v>0.24848006</v>
      </c>
      <c r="H826" s="124">
        <v>0</v>
      </c>
      <c r="I826" s="32">
        <v>7.1099999999999997E-144</v>
      </c>
      <c r="J826" s="32">
        <v>2.1500000000000001E-36</v>
      </c>
      <c r="K826" s="124">
        <v>1</v>
      </c>
    </row>
    <row r="827" spans="1:11" ht="15.75" customHeight="1">
      <c r="A827" s="124" t="s">
        <v>10156</v>
      </c>
      <c r="B827" s="124" t="s">
        <v>9335</v>
      </c>
      <c r="C827" s="124">
        <v>0.25031688000000002</v>
      </c>
      <c r="D827" s="124">
        <v>2.68476E-3</v>
      </c>
      <c r="E827" s="124">
        <v>6517</v>
      </c>
      <c r="F827" s="124">
        <v>26035</v>
      </c>
      <c r="G827" s="124">
        <v>0.24848006</v>
      </c>
      <c r="H827" s="124">
        <v>0</v>
      </c>
      <c r="I827" s="32">
        <v>1.13E-141</v>
      </c>
      <c r="J827" s="32">
        <v>2.6500000000000002E-35</v>
      </c>
      <c r="K827" s="124">
        <v>1</v>
      </c>
    </row>
    <row r="828" spans="1:11" ht="15.75" customHeight="1">
      <c r="A828" s="124" t="s">
        <v>10157</v>
      </c>
      <c r="B828" s="124" t="s">
        <v>9335</v>
      </c>
      <c r="C828" s="124">
        <v>0.25077996000000002</v>
      </c>
      <c r="D828" s="124">
        <v>2.6901300000000002E-3</v>
      </c>
      <c r="E828" s="124">
        <v>6511</v>
      </c>
      <c r="F828" s="124">
        <v>25963</v>
      </c>
      <c r="G828" s="124">
        <v>0.24848006</v>
      </c>
      <c r="H828" s="124">
        <v>0</v>
      </c>
      <c r="I828" s="32">
        <v>3.4199999999999999E-143</v>
      </c>
      <c r="J828" s="32">
        <v>4.1400000000000003E-36</v>
      </c>
      <c r="K828" s="124">
        <v>1</v>
      </c>
    </row>
    <row r="829" spans="1:11" ht="15.75" customHeight="1">
      <c r="A829" s="124" t="s">
        <v>10158</v>
      </c>
      <c r="B829" s="124" t="s">
        <v>9335</v>
      </c>
      <c r="C829" s="124">
        <v>0.25275403000000002</v>
      </c>
      <c r="D829" s="124">
        <v>2.6971899999999999E-3</v>
      </c>
      <c r="E829" s="124">
        <v>6562</v>
      </c>
      <c r="F829" s="124">
        <v>25962</v>
      </c>
      <c r="G829" s="124">
        <v>0.24848006</v>
      </c>
      <c r="H829" s="124">
        <v>0</v>
      </c>
      <c r="I829" s="32">
        <v>2.5E-151</v>
      </c>
      <c r="J829" s="32">
        <v>5.9400000000000001E-40</v>
      </c>
      <c r="K829" s="124">
        <v>1</v>
      </c>
    </row>
    <row r="830" spans="1:11" ht="15.75" customHeight="1">
      <c r="A830" s="124" t="s">
        <v>10159</v>
      </c>
      <c r="B830" s="124" t="s">
        <v>9335</v>
      </c>
      <c r="C830" s="124">
        <v>0.24975101</v>
      </c>
      <c r="D830" s="124">
        <v>2.7321899999999998E-3</v>
      </c>
      <c r="E830" s="124">
        <v>6269</v>
      </c>
      <c r="F830" s="124">
        <v>25101</v>
      </c>
      <c r="G830" s="124">
        <v>0.24848006</v>
      </c>
      <c r="H830" s="124">
        <v>0</v>
      </c>
      <c r="I830" s="32">
        <v>2.3200000000000001E-134</v>
      </c>
      <c r="J830" s="32">
        <v>5.3400000000000003E-33</v>
      </c>
      <c r="K830" s="124">
        <v>1</v>
      </c>
    </row>
    <row r="831" spans="1:11" ht="15.75" customHeight="1">
      <c r="A831" s="124" t="s">
        <v>10160</v>
      </c>
      <c r="B831" s="124" t="s">
        <v>9335</v>
      </c>
      <c r="C831" s="124">
        <v>0.24784846999999999</v>
      </c>
      <c r="D831" s="124">
        <v>2.6762399999999999E-3</v>
      </c>
      <c r="E831" s="124">
        <v>6451</v>
      </c>
      <c r="F831" s="124">
        <v>26028</v>
      </c>
      <c r="G831" s="124">
        <v>0.24848006</v>
      </c>
      <c r="H831" s="124">
        <v>0</v>
      </c>
      <c r="I831" s="32">
        <v>1.9200000000000001E-131</v>
      </c>
      <c r="J831" s="32">
        <v>1.7299999999999999E-30</v>
      </c>
      <c r="K831" s="124">
        <v>1</v>
      </c>
    </row>
    <row r="832" spans="1:11" ht="15.75" customHeight="1">
      <c r="A832" s="124" t="s">
        <v>10161</v>
      </c>
      <c r="B832" s="124" t="s">
        <v>9335</v>
      </c>
      <c r="C832" s="124">
        <v>0.24367100999999999</v>
      </c>
      <c r="D832" s="124">
        <v>2.6608000000000001E-3</v>
      </c>
      <c r="E832" s="124">
        <v>6343</v>
      </c>
      <c r="F832" s="124">
        <v>26031</v>
      </c>
      <c r="G832" s="124">
        <v>0.24848006</v>
      </c>
      <c r="H832" s="124">
        <v>0</v>
      </c>
      <c r="I832" s="32">
        <v>2.69E-114</v>
      </c>
      <c r="J832" s="32">
        <v>1.89E-22</v>
      </c>
      <c r="K832" s="124">
        <v>1</v>
      </c>
    </row>
    <row r="833" spans="1:11" ht="15.75" customHeight="1">
      <c r="A833" s="124" t="s">
        <v>10162</v>
      </c>
      <c r="B833" s="124" t="s">
        <v>9335</v>
      </c>
      <c r="C833" s="124">
        <v>0.25371306999999998</v>
      </c>
      <c r="D833" s="124">
        <v>2.7348099999999998E-3</v>
      </c>
      <c r="E833" s="124">
        <v>6423</v>
      </c>
      <c r="F833" s="124">
        <v>25316</v>
      </c>
      <c r="G833" s="124">
        <v>0.24848006</v>
      </c>
      <c r="H833" s="124">
        <v>0</v>
      </c>
      <c r="I833" s="32">
        <v>1.9400000000000001E-151</v>
      </c>
      <c r="J833" s="32">
        <v>8.48E-41</v>
      </c>
      <c r="K833" s="124">
        <v>1</v>
      </c>
    </row>
    <row r="834" spans="1:11" ht="15.75" customHeight="1">
      <c r="A834" s="124" t="s">
        <v>10163</v>
      </c>
      <c r="B834" s="124" t="s">
        <v>9335</v>
      </c>
      <c r="C834" s="124">
        <v>0.24963484999999999</v>
      </c>
      <c r="D834" s="124">
        <v>2.83672E-3</v>
      </c>
      <c r="E834" s="124">
        <v>5811</v>
      </c>
      <c r="F834" s="124">
        <v>23278</v>
      </c>
      <c r="G834" s="124">
        <v>0.24848006</v>
      </c>
      <c r="H834" s="124">
        <v>0</v>
      </c>
      <c r="I834" s="32">
        <v>3.18E-124</v>
      </c>
      <c r="J834" s="32">
        <v>1.8899999999999999E-30</v>
      </c>
      <c r="K834" s="124">
        <v>1</v>
      </c>
    </row>
    <row r="835" spans="1:11" ht="15.75" customHeight="1">
      <c r="A835" s="124" t="s">
        <v>10164</v>
      </c>
      <c r="B835" s="124" t="s">
        <v>9335</v>
      </c>
      <c r="C835" s="124">
        <v>0.24261531</v>
      </c>
      <c r="D835" s="124">
        <v>2.6498699999999999E-3</v>
      </c>
      <c r="E835" s="124">
        <v>6349</v>
      </c>
      <c r="F835" s="124">
        <v>26169</v>
      </c>
      <c r="G835" s="124">
        <v>0.24848006</v>
      </c>
      <c r="H835" s="124">
        <v>0</v>
      </c>
      <c r="I835" s="32">
        <v>1.36E-110</v>
      </c>
      <c r="J835" s="32">
        <v>1.4199999999999999E-20</v>
      </c>
      <c r="K835" s="124">
        <v>1</v>
      </c>
    </row>
    <row r="836" spans="1:11" ht="15.75" customHeight="1">
      <c r="A836" s="124" t="s">
        <v>10165</v>
      </c>
      <c r="B836" s="124" t="s">
        <v>9335</v>
      </c>
      <c r="C836" s="124">
        <v>0.24967995000000001</v>
      </c>
      <c r="D836" s="124">
        <v>2.6559299999999999E-3</v>
      </c>
      <c r="E836" s="124">
        <v>6631</v>
      </c>
      <c r="F836" s="124">
        <v>26558</v>
      </c>
      <c r="G836" s="124">
        <v>0.24848006</v>
      </c>
      <c r="H836" s="124">
        <v>0</v>
      </c>
      <c r="I836" s="32">
        <v>8.0699999999999999E-142</v>
      </c>
      <c r="J836" s="32">
        <v>9.8700000000000005E-35</v>
      </c>
      <c r="K836" s="124">
        <v>1</v>
      </c>
    </row>
    <row r="837" spans="1:11" ht="15.75" customHeight="1">
      <c r="A837" s="124" t="s">
        <v>10166</v>
      </c>
      <c r="B837" s="124" t="s">
        <v>9335</v>
      </c>
      <c r="C837" s="124">
        <v>0.24964164</v>
      </c>
      <c r="D837" s="124">
        <v>2.6581999999999999E-3</v>
      </c>
      <c r="E837" s="124">
        <v>6618</v>
      </c>
      <c r="F837" s="124">
        <v>26510</v>
      </c>
      <c r="G837" s="124">
        <v>0.24848006</v>
      </c>
      <c r="H837" s="124">
        <v>0</v>
      </c>
      <c r="I837" s="32">
        <v>2.1099999999999999E-141</v>
      </c>
      <c r="J837" s="32">
        <v>1.3500000000000001E-34</v>
      </c>
      <c r="K837" s="124">
        <v>1</v>
      </c>
    </row>
    <row r="838" spans="1:11" ht="15.75" customHeight="1">
      <c r="A838" s="124" t="s">
        <v>10167</v>
      </c>
      <c r="B838" s="124" t="s">
        <v>9335</v>
      </c>
      <c r="C838" s="124">
        <v>0.25229995</v>
      </c>
      <c r="D838" s="124">
        <v>2.6615100000000002E-3</v>
      </c>
      <c r="E838" s="124">
        <v>6719</v>
      </c>
      <c r="F838" s="124">
        <v>26631</v>
      </c>
      <c r="G838" s="124">
        <v>0.24848006</v>
      </c>
      <c r="H838" s="124">
        <v>0</v>
      </c>
      <c r="I838" s="32">
        <v>2.7400000000000002E-153</v>
      </c>
      <c r="J838" s="32">
        <v>4.6800000000000001E-40</v>
      </c>
      <c r="K838" s="124">
        <v>1</v>
      </c>
    </row>
    <row r="839" spans="1:11" ht="15.75" customHeight="1">
      <c r="A839" s="124" t="s">
        <v>10168</v>
      </c>
      <c r="B839" s="124" t="s">
        <v>9335</v>
      </c>
      <c r="C839" s="124">
        <v>0.24768883999999999</v>
      </c>
      <c r="D839" s="124">
        <v>2.6462399999999998E-3</v>
      </c>
      <c r="E839" s="124">
        <v>6591</v>
      </c>
      <c r="F839" s="124">
        <v>26610</v>
      </c>
      <c r="G839" s="124">
        <v>0.24848006</v>
      </c>
      <c r="H839" s="124">
        <v>0</v>
      </c>
      <c r="I839" s="32">
        <v>1.0799999999999999E-133</v>
      </c>
      <c r="J839" s="32">
        <v>7.7300000000000001E-31</v>
      </c>
      <c r="K839" s="124">
        <v>1</v>
      </c>
    </row>
    <row r="840" spans="1:11" ht="15.75" customHeight="1">
      <c r="A840" s="124" t="s">
        <v>10169</v>
      </c>
      <c r="B840" s="124" t="s">
        <v>9335</v>
      </c>
      <c r="C840" s="124">
        <v>0.24624829000000001</v>
      </c>
      <c r="D840" s="124">
        <v>2.6521499999999998E-3</v>
      </c>
      <c r="E840" s="124">
        <v>6498</v>
      </c>
      <c r="F840" s="124">
        <v>26388</v>
      </c>
      <c r="G840" s="124">
        <v>0.24848006</v>
      </c>
      <c r="H840" s="124">
        <v>0</v>
      </c>
      <c r="I840" s="32">
        <v>1.4499999999999999E-126</v>
      </c>
      <c r="J840" s="32">
        <v>9.3199999999999997E-28</v>
      </c>
      <c r="K840" s="124">
        <v>1</v>
      </c>
    </row>
    <row r="841" spans="1:11" ht="15.75" customHeight="1">
      <c r="A841" s="124" t="s">
        <v>10170</v>
      </c>
      <c r="B841" s="124" t="s">
        <v>9335</v>
      </c>
      <c r="C841" s="124">
        <v>0.24640580000000001</v>
      </c>
      <c r="D841" s="124">
        <v>2.6470600000000001E-3</v>
      </c>
      <c r="E841" s="124">
        <v>6530</v>
      </c>
      <c r="F841" s="124">
        <v>26501</v>
      </c>
      <c r="G841" s="124">
        <v>0.24848006</v>
      </c>
      <c r="H841" s="124">
        <v>0</v>
      </c>
      <c r="I841" s="32">
        <v>9.1600000000000002E-128</v>
      </c>
      <c r="J841" s="32">
        <v>3.4899999999999998E-28</v>
      </c>
      <c r="K841" s="124">
        <v>1</v>
      </c>
    </row>
    <row r="842" spans="1:11" ht="15.75" customHeight="1">
      <c r="A842" s="124" t="s">
        <v>10171</v>
      </c>
      <c r="B842" s="124" t="s">
        <v>9335</v>
      </c>
      <c r="C842" s="124">
        <v>0.24639105</v>
      </c>
      <c r="D842" s="124">
        <v>2.6489500000000002E-3</v>
      </c>
      <c r="E842" s="124">
        <v>6520</v>
      </c>
      <c r="F842" s="124">
        <v>26462</v>
      </c>
      <c r="G842" s="124">
        <v>0.24848006</v>
      </c>
      <c r="H842" s="124">
        <v>0</v>
      </c>
      <c r="I842" s="32">
        <v>1.6199999999999999E-127</v>
      </c>
      <c r="J842" s="32">
        <v>4.1000000000000002E-28</v>
      </c>
      <c r="K842" s="124">
        <v>1</v>
      </c>
    </row>
    <row r="843" spans="1:11" ht="15.75" customHeight="1">
      <c r="A843" s="124" t="s">
        <v>10172</v>
      </c>
      <c r="B843" s="124" t="s">
        <v>9335</v>
      </c>
      <c r="C843" s="124">
        <v>0.24847789000000001</v>
      </c>
      <c r="D843" s="124">
        <v>2.6740499999999999E-3</v>
      </c>
      <c r="E843" s="124">
        <v>6489</v>
      </c>
      <c r="F843" s="124">
        <v>26115</v>
      </c>
      <c r="G843" s="124">
        <v>0.24848006</v>
      </c>
      <c r="H843" s="124">
        <v>0</v>
      </c>
      <c r="I843" s="32">
        <v>1.7400000000000001E-134</v>
      </c>
      <c r="J843" s="32">
        <v>8.1199999999999997E-32</v>
      </c>
      <c r="K843" s="124">
        <v>1</v>
      </c>
    </row>
    <row r="844" spans="1:11" ht="15.75" customHeight="1">
      <c r="A844" s="124" t="s">
        <v>10173</v>
      </c>
      <c r="B844" s="124" t="s">
        <v>9335</v>
      </c>
      <c r="C844" s="124">
        <v>0.24122161</v>
      </c>
      <c r="D844" s="124">
        <v>2.6634200000000001E-3</v>
      </c>
      <c r="E844" s="124">
        <v>6224</v>
      </c>
      <c r="F844" s="124">
        <v>25802</v>
      </c>
      <c r="G844" s="124">
        <v>0.24848006</v>
      </c>
      <c r="H844" s="124">
        <v>0</v>
      </c>
      <c r="I844" s="32">
        <v>1.5900000000000001E-103</v>
      </c>
      <c r="J844" s="32">
        <v>8.7399999999999997E-18</v>
      </c>
      <c r="K844" s="124">
        <v>1</v>
      </c>
    </row>
    <row r="845" spans="1:11" ht="15.75" customHeight="1">
      <c r="A845" s="124" t="s">
        <v>10174</v>
      </c>
      <c r="B845" s="124" t="s">
        <v>9335</v>
      </c>
      <c r="C845" s="124">
        <v>0.25363036</v>
      </c>
      <c r="D845" s="124">
        <v>3.2268599999999998E-3</v>
      </c>
      <c r="E845" s="124">
        <v>4611</v>
      </c>
      <c r="F845" s="124">
        <v>18180</v>
      </c>
      <c r="G845" s="124">
        <v>0.24848006</v>
      </c>
      <c r="H845" s="124">
        <v>0</v>
      </c>
      <c r="I845" s="32">
        <v>1.05E-108</v>
      </c>
      <c r="J845" s="32">
        <v>2.2299999999999999E-29</v>
      </c>
      <c r="K845" s="124">
        <v>1</v>
      </c>
    </row>
    <row r="846" spans="1:11" ht="15.75" customHeight="1">
      <c r="A846" s="124" t="s">
        <v>10175</v>
      </c>
      <c r="B846" s="124" t="s">
        <v>9335</v>
      </c>
      <c r="C846" s="124">
        <v>0.24837698999999999</v>
      </c>
      <c r="D846" s="124">
        <v>3.2323500000000002E-3</v>
      </c>
      <c r="E846" s="124">
        <v>4438</v>
      </c>
      <c r="F846" s="124">
        <v>17868</v>
      </c>
      <c r="G846" s="124">
        <v>0.24848006</v>
      </c>
      <c r="H846" s="124">
        <v>0</v>
      </c>
      <c r="I846" s="32">
        <v>5.92E-92</v>
      </c>
      <c r="J846" s="32">
        <v>7.3600000000000003E-22</v>
      </c>
      <c r="K846" s="124">
        <v>1</v>
      </c>
    </row>
    <row r="847" spans="1:11" ht="15.75" customHeight="1">
      <c r="A847" s="124" t="s">
        <v>10176</v>
      </c>
      <c r="B847" s="124" t="s">
        <v>9335</v>
      </c>
      <c r="C847" s="124">
        <v>0.24684369</v>
      </c>
      <c r="D847" s="124">
        <v>2.75165E-3</v>
      </c>
      <c r="E847" s="124">
        <v>6061</v>
      </c>
      <c r="F847" s="124">
        <v>24554</v>
      </c>
      <c r="G847" s="124">
        <v>0.24848006</v>
      </c>
      <c r="H847" s="124">
        <v>0</v>
      </c>
      <c r="I847" s="32">
        <v>3.9299999999999999E-120</v>
      </c>
      <c r="J847" s="32">
        <v>5.7800000000000003E-27</v>
      </c>
      <c r="K847" s="124">
        <v>1</v>
      </c>
    </row>
    <row r="848" spans="1:11" ht="15.75" customHeight="1">
      <c r="A848" s="124" t="s">
        <v>10177</v>
      </c>
      <c r="B848" s="124" t="s">
        <v>9335</v>
      </c>
      <c r="C848" s="124">
        <v>0.24899808000000001</v>
      </c>
      <c r="D848" s="124">
        <v>2.85411E-3</v>
      </c>
      <c r="E848" s="124">
        <v>5716</v>
      </c>
      <c r="F848" s="124">
        <v>22956</v>
      </c>
      <c r="G848" s="124">
        <v>0.24848006</v>
      </c>
      <c r="H848" s="124">
        <v>0</v>
      </c>
      <c r="I848" s="32">
        <v>3.3800000000000003E-120</v>
      </c>
      <c r="J848" s="32">
        <v>6.0299999999999997E-29</v>
      </c>
      <c r="K848" s="124">
        <v>1</v>
      </c>
    </row>
    <row r="849" spans="1:11" ht="15.75" customHeight="1">
      <c r="A849" s="124" t="s">
        <v>10178</v>
      </c>
      <c r="B849" s="124" t="s">
        <v>9335</v>
      </c>
      <c r="C849" s="124">
        <v>0.24663299999999999</v>
      </c>
      <c r="D849" s="124">
        <v>2.6662999999999999E-3</v>
      </c>
      <c r="E849" s="124">
        <v>6446</v>
      </c>
      <c r="F849" s="124">
        <v>26136</v>
      </c>
      <c r="G849" s="124">
        <v>0.24848006</v>
      </c>
      <c r="H849" s="124">
        <v>0</v>
      </c>
      <c r="I849" s="32">
        <v>5.92E-127</v>
      </c>
      <c r="J849" s="32">
        <v>3.0199999999999999E-28</v>
      </c>
      <c r="K849" s="124">
        <v>1</v>
      </c>
    </row>
    <row r="850" spans="1:11" ht="15.75" customHeight="1">
      <c r="A850" s="124" t="s">
        <v>10179</v>
      </c>
      <c r="B850" s="124" t="s">
        <v>9335</v>
      </c>
      <c r="C850" s="124">
        <v>0.24430857</v>
      </c>
      <c r="D850" s="124">
        <v>2.66454E-3</v>
      </c>
      <c r="E850" s="124">
        <v>6353</v>
      </c>
      <c r="F850" s="124">
        <v>26004</v>
      </c>
      <c r="G850" s="124">
        <v>0.24848006</v>
      </c>
      <c r="H850" s="124">
        <v>0</v>
      </c>
      <c r="I850" s="32">
        <v>8.8499999999999998E-117</v>
      </c>
      <c r="J850" s="32">
        <v>1.23E-23</v>
      </c>
      <c r="K850" s="124">
        <v>1</v>
      </c>
    </row>
    <row r="851" spans="1:11" ht="15.75" customHeight="1">
      <c r="A851" s="124" t="s">
        <v>10180</v>
      </c>
      <c r="B851" s="124" t="s">
        <v>9335</v>
      </c>
      <c r="C851" s="124">
        <v>0.25446203000000001</v>
      </c>
      <c r="D851" s="124">
        <v>2.9503099999999998E-3</v>
      </c>
      <c r="E851" s="124">
        <v>5546</v>
      </c>
      <c r="F851" s="124">
        <v>21795</v>
      </c>
      <c r="G851" s="124">
        <v>0.24848006</v>
      </c>
      <c r="H851" s="124">
        <v>0</v>
      </c>
      <c r="I851" s="32">
        <v>4.5799999999999998E-133</v>
      </c>
      <c r="J851" s="32">
        <v>1.9199999999999999E-36</v>
      </c>
      <c r="K851" s="124">
        <v>1</v>
      </c>
    </row>
    <row r="852" spans="1:11" ht="15.75" customHeight="1">
      <c r="A852" s="124" t="s">
        <v>10181</v>
      </c>
      <c r="B852" s="124" t="s">
        <v>9335</v>
      </c>
      <c r="C852" s="124">
        <v>0.25136406</v>
      </c>
      <c r="D852" s="124">
        <v>2.81036E-3</v>
      </c>
      <c r="E852" s="124">
        <v>5989</v>
      </c>
      <c r="F852" s="124">
        <v>23826</v>
      </c>
      <c r="G852" s="124">
        <v>0.24848006</v>
      </c>
      <c r="H852" s="124">
        <v>0</v>
      </c>
      <c r="I852" s="32">
        <v>1.1299999999999999E-133</v>
      </c>
      <c r="J852" s="32">
        <v>3.0800000000000002E-34</v>
      </c>
      <c r="K852" s="124">
        <v>1</v>
      </c>
    </row>
    <row r="853" spans="1:11" ht="15.75" customHeight="1">
      <c r="A853" s="124" t="s">
        <v>10182</v>
      </c>
      <c r="B853" s="124" t="s">
        <v>9335</v>
      </c>
      <c r="C853" s="124">
        <v>0.25252363</v>
      </c>
      <c r="D853" s="124">
        <v>3.17513E-3</v>
      </c>
      <c r="E853" s="124">
        <v>4728</v>
      </c>
      <c r="F853" s="124">
        <v>18723</v>
      </c>
      <c r="G853" s="124">
        <v>0.24848006</v>
      </c>
      <c r="H853" s="124">
        <v>0</v>
      </c>
      <c r="I853" s="32">
        <v>1.2199999999999999E-108</v>
      </c>
      <c r="J853" s="32">
        <v>1.1099999999999999E-28</v>
      </c>
      <c r="K853" s="124">
        <v>1</v>
      </c>
    </row>
    <row r="854" spans="1:11" ht="15.75" customHeight="1">
      <c r="A854" s="124" t="s">
        <v>10183</v>
      </c>
      <c r="B854" s="124" t="s">
        <v>9335</v>
      </c>
      <c r="C854" s="124">
        <v>0.25233242</v>
      </c>
      <c r="D854" s="124">
        <v>2.7194799999999998E-3</v>
      </c>
      <c r="E854" s="124">
        <v>6437</v>
      </c>
      <c r="F854" s="124">
        <v>25510</v>
      </c>
      <c r="G854" s="124">
        <v>0.24848006</v>
      </c>
      <c r="H854" s="124">
        <v>0</v>
      </c>
      <c r="I854" s="32">
        <v>5.3700000000000001E-147</v>
      </c>
      <c r="J854" s="32">
        <v>1.8400000000000001E-38</v>
      </c>
      <c r="K854" s="124">
        <v>1</v>
      </c>
    </row>
    <row r="855" spans="1:11" ht="15.75" customHeight="1">
      <c r="A855" s="124" t="s">
        <v>10184</v>
      </c>
      <c r="B855" s="124" t="s">
        <v>9335</v>
      </c>
      <c r="C855" s="124">
        <v>0.25586979999999998</v>
      </c>
      <c r="D855" s="124">
        <v>3.1874899999999999E-3</v>
      </c>
      <c r="E855" s="124">
        <v>4795</v>
      </c>
      <c r="F855" s="124">
        <v>18740</v>
      </c>
      <c r="G855" s="124">
        <v>0.24848006</v>
      </c>
      <c r="H855" s="124">
        <v>0</v>
      </c>
      <c r="I855" s="32">
        <v>1.0600000000000001E-118</v>
      </c>
      <c r="J855" s="32">
        <v>2.06E-33</v>
      </c>
      <c r="K855" s="124">
        <v>1</v>
      </c>
    </row>
    <row r="856" spans="1:11" ht="15.75" customHeight="1">
      <c r="A856" s="124" t="s">
        <v>10185</v>
      </c>
      <c r="B856" s="124" t="s">
        <v>9335</v>
      </c>
      <c r="C856" s="124">
        <v>0.2528956</v>
      </c>
      <c r="D856" s="124">
        <v>2.7190399999999998E-3</v>
      </c>
      <c r="E856" s="124">
        <v>6463</v>
      </c>
      <c r="F856" s="124">
        <v>25556</v>
      </c>
      <c r="G856" s="124">
        <v>0.24848006</v>
      </c>
      <c r="H856" s="124">
        <v>0</v>
      </c>
      <c r="I856" s="32">
        <v>1.51E-149</v>
      </c>
      <c r="J856" s="32">
        <v>1.3100000000000001E-39</v>
      </c>
      <c r="K856" s="124">
        <v>1</v>
      </c>
    </row>
    <row r="857" spans="1:11" ht="15.75" customHeight="1">
      <c r="A857" s="124" t="s">
        <v>10186</v>
      </c>
      <c r="B857" s="124" t="s">
        <v>9335</v>
      </c>
      <c r="C857" s="124">
        <v>0.24476197999999999</v>
      </c>
      <c r="D857" s="124">
        <v>2.72391E-3</v>
      </c>
      <c r="E857" s="124">
        <v>6098</v>
      </c>
      <c r="F857" s="124">
        <v>24914</v>
      </c>
      <c r="G857" s="124">
        <v>0.24848006</v>
      </c>
      <c r="H857" s="124">
        <v>0</v>
      </c>
      <c r="I857" s="32">
        <v>1.08E-113</v>
      </c>
      <c r="J857" s="32">
        <v>1.6599999999999999E-23</v>
      </c>
      <c r="K857" s="124">
        <v>1</v>
      </c>
    </row>
    <row r="858" spans="1:11" ht="15.75" customHeight="1">
      <c r="A858" s="124" t="s">
        <v>10187</v>
      </c>
      <c r="B858" s="124" t="s">
        <v>9335</v>
      </c>
      <c r="C858" s="124">
        <v>0.24579461</v>
      </c>
      <c r="D858" s="124">
        <v>2.66825E-3</v>
      </c>
      <c r="E858" s="124">
        <v>6400</v>
      </c>
      <c r="F858" s="124">
        <v>26038</v>
      </c>
      <c r="G858" s="124">
        <v>0.24848006</v>
      </c>
      <c r="H858" s="124">
        <v>0</v>
      </c>
      <c r="I858" s="32">
        <v>4.9699999999999997E-123</v>
      </c>
      <c r="J858" s="32">
        <v>1.6000000000000001E-26</v>
      </c>
      <c r="K858" s="124">
        <v>1</v>
      </c>
    </row>
    <row r="859" spans="1:11" ht="15.75" customHeight="1">
      <c r="A859" s="124" t="s">
        <v>10188</v>
      </c>
      <c r="B859" s="124" t="s">
        <v>9335</v>
      </c>
      <c r="C859" s="124">
        <v>0.24812765000000001</v>
      </c>
      <c r="D859" s="124">
        <v>2.9459199999999999E-3</v>
      </c>
      <c r="E859" s="124">
        <v>5334</v>
      </c>
      <c r="F859" s="124">
        <v>21497</v>
      </c>
      <c r="G859" s="124">
        <v>0.24848006</v>
      </c>
      <c r="H859" s="124">
        <v>0</v>
      </c>
      <c r="I859" s="32">
        <v>1.23E-109</v>
      </c>
      <c r="J859" s="32">
        <v>9.3899999999999998E-26</v>
      </c>
      <c r="K859" s="124">
        <v>1</v>
      </c>
    </row>
    <row r="860" spans="1:11" ht="15.75" customHeight="1">
      <c r="A860" s="124" t="s">
        <v>10189</v>
      </c>
      <c r="B860" s="124" t="s">
        <v>9335</v>
      </c>
      <c r="C860" s="124">
        <v>0.25799876999999999</v>
      </c>
      <c r="D860" s="124">
        <v>3.0123200000000002E-3</v>
      </c>
      <c r="E860" s="124">
        <v>5443</v>
      </c>
      <c r="F860" s="124">
        <v>21097</v>
      </c>
      <c r="G860" s="124">
        <v>0.24848006</v>
      </c>
      <c r="H860" s="124">
        <v>0</v>
      </c>
      <c r="I860" s="32">
        <v>1.09E-140</v>
      </c>
      <c r="J860" s="32">
        <v>6.6300000000000004E-41</v>
      </c>
      <c r="K860" s="124">
        <v>1</v>
      </c>
    </row>
    <row r="861" spans="1:11" ht="15.75" customHeight="1">
      <c r="A861" s="124" t="s">
        <v>10190</v>
      </c>
      <c r="B861" s="124" t="s">
        <v>9335</v>
      </c>
      <c r="C861" s="124">
        <v>0.24822810000000001</v>
      </c>
      <c r="D861" s="124">
        <v>2.7491500000000001E-3</v>
      </c>
      <c r="E861" s="124">
        <v>6129</v>
      </c>
      <c r="F861" s="124">
        <v>24691</v>
      </c>
      <c r="G861" s="124">
        <v>0.24848006</v>
      </c>
      <c r="H861" s="124">
        <v>0</v>
      </c>
      <c r="I861" s="32">
        <v>3.2600000000000002E-126</v>
      </c>
      <c r="J861" s="32">
        <v>1.17E-29</v>
      </c>
      <c r="K861" s="124">
        <v>1</v>
      </c>
    </row>
    <row r="862" spans="1:11" ht="15.75" customHeight="1">
      <c r="A862" s="124" t="s">
        <v>10191</v>
      </c>
      <c r="B862" s="124" t="s">
        <v>9335</v>
      </c>
      <c r="C862" s="124">
        <v>0.24786454999999999</v>
      </c>
      <c r="D862" s="124">
        <v>2.66628E-3</v>
      </c>
      <c r="E862" s="124">
        <v>6500</v>
      </c>
      <c r="F862" s="124">
        <v>26224</v>
      </c>
      <c r="G862" s="124">
        <v>0.24848006</v>
      </c>
      <c r="H862" s="124">
        <v>0</v>
      </c>
      <c r="I862" s="32">
        <v>1.71E-132</v>
      </c>
      <c r="J862" s="32">
        <v>9.5699999999999993E-31</v>
      </c>
      <c r="K862" s="124">
        <v>1</v>
      </c>
    </row>
    <row r="863" spans="1:11" ht="15.75" customHeight="1">
      <c r="A863" s="124" t="s">
        <v>10192</v>
      </c>
      <c r="B863" s="124" t="s">
        <v>9335</v>
      </c>
      <c r="C863" s="124">
        <v>0.24907865000000001</v>
      </c>
      <c r="D863" s="124">
        <v>2.7079700000000001E-3</v>
      </c>
      <c r="E863" s="124">
        <v>6353</v>
      </c>
      <c r="F863" s="124">
        <v>25506</v>
      </c>
      <c r="G863" s="124">
        <v>0.24848006</v>
      </c>
      <c r="H863" s="124">
        <v>0</v>
      </c>
      <c r="I863" s="32">
        <v>8.5200000000000003E-134</v>
      </c>
      <c r="J863" s="32">
        <v>3.0900000000000003E-32</v>
      </c>
      <c r="K863" s="124">
        <v>1</v>
      </c>
    </row>
    <row r="864" spans="1:11" ht="15.75" customHeight="1">
      <c r="A864" s="124" t="s">
        <v>10193</v>
      </c>
      <c r="B864" s="124" t="s">
        <v>9335</v>
      </c>
      <c r="C864" s="124">
        <v>0.24396741</v>
      </c>
      <c r="D864" s="124">
        <v>2.6685699999999999E-3</v>
      </c>
      <c r="E864" s="124">
        <v>6319</v>
      </c>
      <c r="F864" s="124">
        <v>25901</v>
      </c>
      <c r="G864" s="124">
        <v>0.24848006</v>
      </c>
      <c r="H864" s="124">
        <v>0</v>
      </c>
      <c r="I864" s="32">
        <v>6.2300000000000003E-115</v>
      </c>
      <c r="J864" s="32">
        <v>6.6900000000000002E-23</v>
      </c>
      <c r="K864" s="124">
        <v>1</v>
      </c>
    </row>
    <row r="865" spans="1:11" ht="15.75" customHeight="1">
      <c r="A865" s="124" t="s">
        <v>10194</v>
      </c>
      <c r="B865" s="124" t="s">
        <v>9335</v>
      </c>
      <c r="C865" s="124">
        <v>0.24215734</v>
      </c>
      <c r="D865" s="124">
        <v>2.7167699999999999E-3</v>
      </c>
      <c r="E865" s="124">
        <v>6021</v>
      </c>
      <c r="F865" s="124">
        <v>24864</v>
      </c>
      <c r="G865" s="124">
        <v>0.24848006</v>
      </c>
      <c r="H865" s="124">
        <v>0</v>
      </c>
      <c r="I865" s="32">
        <v>2.4200000000000002E-103</v>
      </c>
      <c r="J865" s="32">
        <v>9.0600000000000003E-19</v>
      </c>
      <c r="K865" s="124">
        <v>1</v>
      </c>
    </row>
    <row r="866" spans="1:11" ht="15.75" customHeight="1">
      <c r="A866" s="124" t="s">
        <v>10195</v>
      </c>
      <c r="B866" s="124" t="s">
        <v>9335</v>
      </c>
      <c r="C866" s="124">
        <v>0.24243587999999999</v>
      </c>
      <c r="D866" s="124">
        <v>2.65555E-3</v>
      </c>
      <c r="E866" s="124">
        <v>6314</v>
      </c>
      <c r="F866" s="124">
        <v>26044</v>
      </c>
      <c r="G866" s="124">
        <v>0.24848006</v>
      </c>
      <c r="H866" s="124">
        <v>0</v>
      </c>
      <c r="I866" s="32">
        <v>2.4199999999999999E-109</v>
      </c>
      <c r="J866" s="32">
        <v>3.7999999999999998E-20</v>
      </c>
      <c r="K866" s="124">
        <v>1</v>
      </c>
    </row>
    <row r="867" spans="1:11" ht="15.75" customHeight="1">
      <c r="A867" s="124" t="s">
        <v>10196</v>
      </c>
      <c r="B867" s="124" t="s">
        <v>9335</v>
      </c>
      <c r="C867" s="124">
        <v>0.24239293000000001</v>
      </c>
      <c r="D867" s="124">
        <v>2.65117E-3</v>
      </c>
      <c r="E867" s="124">
        <v>6333</v>
      </c>
      <c r="F867" s="124">
        <v>26127</v>
      </c>
      <c r="G867" s="124">
        <v>0.24848006</v>
      </c>
      <c r="H867" s="124">
        <v>0</v>
      </c>
      <c r="I867" s="32">
        <v>1.6299999999999999E-109</v>
      </c>
      <c r="J867" s="32">
        <v>3.9499999999999999E-20</v>
      </c>
      <c r="K867" s="124">
        <v>1</v>
      </c>
    </row>
    <row r="868" spans="1:11" ht="15.75" customHeight="1">
      <c r="A868" s="124" t="s">
        <v>10197</v>
      </c>
      <c r="B868" s="124" t="s">
        <v>9335</v>
      </c>
      <c r="C868" s="124">
        <v>0.24602935000000001</v>
      </c>
      <c r="D868" s="124">
        <v>2.8256499999999999E-3</v>
      </c>
      <c r="E868" s="124">
        <v>5716</v>
      </c>
      <c r="F868" s="124">
        <v>23233</v>
      </c>
      <c r="G868" s="124">
        <v>0.24848006</v>
      </c>
      <c r="H868" s="124">
        <v>0</v>
      </c>
      <c r="I868" s="32">
        <v>1.03E-110</v>
      </c>
      <c r="J868" s="32">
        <v>3.8000000000000003E-24</v>
      </c>
      <c r="K868" s="124">
        <v>1</v>
      </c>
    </row>
    <row r="869" spans="1:11" ht="15.75" customHeight="1">
      <c r="A869" s="124" t="s">
        <v>10198</v>
      </c>
      <c r="B869" s="124" t="s">
        <v>9335</v>
      </c>
      <c r="C869" s="124">
        <v>0.24976246999999999</v>
      </c>
      <c r="D869" s="124">
        <v>2.6685699999999999E-3</v>
      </c>
      <c r="E869" s="124">
        <v>6572</v>
      </c>
      <c r="F869" s="124">
        <v>26313</v>
      </c>
      <c r="G869" s="124">
        <v>0.24848006</v>
      </c>
      <c r="H869" s="124">
        <v>0</v>
      </c>
      <c r="I869" s="32">
        <v>7.3200000000000001E-141</v>
      </c>
      <c r="J869" s="32">
        <v>1.4E-34</v>
      </c>
      <c r="K869" s="124">
        <v>1</v>
      </c>
    </row>
    <row r="870" spans="1:11" ht="15.75" customHeight="1">
      <c r="A870" s="124" t="s">
        <v>10199</v>
      </c>
      <c r="B870" s="124" t="s">
        <v>9335</v>
      </c>
      <c r="C870" s="124">
        <v>0.24441568</v>
      </c>
      <c r="D870" s="124">
        <v>2.7767999999999998E-3</v>
      </c>
      <c r="E870" s="124">
        <v>5854</v>
      </c>
      <c r="F870" s="124">
        <v>23951</v>
      </c>
      <c r="G870" s="124">
        <v>0.24848006</v>
      </c>
      <c r="H870" s="124">
        <v>0</v>
      </c>
      <c r="I870" s="32">
        <v>5.1100000000000002E-108</v>
      </c>
      <c r="J870" s="32">
        <v>5.1399999999999999E-22</v>
      </c>
      <c r="K870" s="124">
        <v>1</v>
      </c>
    </row>
    <row r="871" spans="1:11" ht="15.75" customHeight="1">
      <c r="A871" s="124" t="s">
        <v>10200</v>
      </c>
      <c r="B871" s="124" t="s">
        <v>9335</v>
      </c>
      <c r="C871" s="124">
        <v>0.24337338</v>
      </c>
      <c r="D871" s="124">
        <v>2.90596E-3</v>
      </c>
      <c r="E871" s="124">
        <v>5307</v>
      </c>
      <c r="F871" s="124">
        <v>21806</v>
      </c>
      <c r="G871" s="124">
        <v>0.24848006</v>
      </c>
      <c r="H871" s="124">
        <v>0</v>
      </c>
      <c r="I871" s="32">
        <v>7.7300000000000002E-95</v>
      </c>
      <c r="J871" s="32">
        <v>1.9200000000000002E-18</v>
      </c>
      <c r="K871" s="124">
        <v>1</v>
      </c>
    </row>
    <row r="872" spans="1:11" ht="15.75" customHeight="1">
      <c r="A872" s="124" t="s">
        <v>10201</v>
      </c>
      <c r="B872" s="124" t="s">
        <v>9335</v>
      </c>
      <c r="C872" s="124">
        <v>0.23839357</v>
      </c>
      <c r="D872" s="124">
        <v>2.70031E-3</v>
      </c>
      <c r="E872" s="124">
        <v>5936</v>
      </c>
      <c r="F872" s="124">
        <v>24900</v>
      </c>
      <c r="G872" s="124">
        <v>0.24848006</v>
      </c>
      <c r="H872" s="124">
        <v>0</v>
      </c>
      <c r="I872" s="32">
        <v>1.6400000000000001E-89</v>
      </c>
      <c r="J872" s="32">
        <v>1.13E-12</v>
      </c>
      <c r="K872" s="124">
        <v>1</v>
      </c>
    </row>
    <row r="873" spans="1:11" ht="15.75" customHeight="1">
      <c r="A873" s="124" t="s">
        <v>10202</v>
      </c>
      <c r="B873" s="124" t="s">
        <v>9335</v>
      </c>
      <c r="C873" s="124">
        <v>0.24302546999999999</v>
      </c>
      <c r="D873" s="124">
        <v>2.6442700000000002E-3</v>
      </c>
      <c r="E873" s="124">
        <v>6394</v>
      </c>
      <c r="F873" s="124">
        <v>26310</v>
      </c>
      <c r="G873" s="124">
        <v>0.24848006</v>
      </c>
      <c r="H873" s="124">
        <v>0</v>
      </c>
      <c r="I873" s="32">
        <v>7.3300000000000005E-113</v>
      </c>
      <c r="J873" s="32">
        <v>1.8699999999999999E-21</v>
      </c>
      <c r="K873" s="124">
        <v>1</v>
      </c>
    </row>
    <row r="874" spans="1:11" ht="15.75" customHeight="1">
      <c r="A874" s="124" t="s">
        <v>10203</v>
      </c>
      <c r="B874" s="124" t="s">
        <v>9335</v>
      </c>
      <c r="C874" s="124">
        <v>0.24841131999999999</v>
      </c>
      <c r="D874" s="124">
        <v>2.6815200000000002E-3</v>
      </c>
      <c r="E874" s="124">
        <v>6450</v>
      </c>
      <c r="F874" s="124">
        <v>25965</v>
      </c>
      <c r="G874" s="124">
        <v>0.24848006</v>
      </c>
      <c r="H874" s="124">
        <v>0</v>
      </c>
      <c r="I874" s="32">
        <v>1.9200000000000001E-133</v>
      </c>
      <c r="J874" s="32">
        <v>1.65E-31</v>
      </c>
      <c r="K874" s="124">
        <v>1</v>
      </c>
    </row>
    <row r="875" spans="1:11" ht="15.75" customHeight="1">
      <c r="A875" s="124" t="s">
        <v>10204</v>
      </c>
      <c r="B875" s="124" t="s">
        <v>9335</v>
      </c>
      <c r="C875" s="124">
        <v>0.25473700999999999</v>
      </c>
      <c r="D875" s="124">
        <v>2.7577299999999999E-3</v>
      </c>
      <c r="E875" s="124">
        <v>6359</v>
      </c>
      <c r="F875" s="124">
        <v>24963</v>
      </c>
      <c r="G875" s="124">
        <v>0.24848006</v>
      </c>
      <c r="H875" s="124">
        <v>0</v>
      </c>
      <c r="I875" s="32">
        <v>2.1200000000000001E-153</v>
      </c>
      <c r="J875" s="32">
        <v>3.7000000000000002E-42</v>
      </c>
      <c r="K875" s="124">
        <v>1</v>
      </c>
    </row>
    <row r="876" spans="1:11" ht="15.75" customHeight="1">
      <c r="A876" s="124" t="s">
        <v>10205</v>
      </c>
      <c r="B876" s="124" t="s">
        <v>9335</v>
      </c>
      <c r="C876" s="124">
        <v>0.24570257000000001</v>
      </c>
      <c r="D876" s="124">
        <v>2.7031300000000002E-3</v>
      </c>
      <c r="E876" s="124">
        <v>6232</v>
      </c>
      <c r="F876" s="124">
        <v>25364</v>
      </c>
      <c r="G876" s="124">
        <v>0.24848006</v>
      </c>
      <c r="H876" s="124">
        <v>0</v>
      </c>
      <c r="I876" s="32">
        <v>1.7000000000000001E-119</v>
      </c>
      <c r="J876" s="32">
        <v>1.1100000000000001E-25</v>
      </c>
      <c r="K876" s="124">
        <v>1</v>
      </c>
    </row>
    <row r="877" spans="1:11" ht="15.75" customHeight="1">
      <c r="A877" s="124" t="s">
        <v>10206</v>
      </c>
      <c r="B877" s="124" t="s">
        <v>9335</v>
      </c>
      <c r="C877" s="124">
        <v>0.24665279000000001</v>
      </c>
      <c r="D877" s="124">
        <v>2.7010599999999999E-3</v>
      </c>
      <c r="E877" s="124">
        <v>6282</v>
      </c>
      <c r="F877" s="124">
        <v>25469</v>
      </c>
      <c r="G877" s="124">
        <v>0.24848006</v>
      </c>
      <c r="H877" s="124">
        <v>0</v>
      </c>
      <c r="I877" s="32">
        <v>8.2000000000000008E-124</v>
      </c>
      <c r="J877" s="32">
        <v>1.4E-27</v>
      </c>
      <c r="K877" s="124">
        <v>1</v>
      </c>
    </row>
    <row r="878" spans="1:11" ht="15.75" customHeight="1">
      <c r="A878" s="124" t="s">
        <v>10207</v>
      </c>
      <c r="B878" s="124" t="s">
        <v>9335</v>
      </c>
      <c r="C878" s="124">
        <v>0.24613382</v>
      </c>
      <c r="D878" s="124">
        <v>2.6651000000000001E-3</v>
      </c>
      <c r="E878" s="124">
        <v>6430</v>
      </c>
      <c r="F878" s="124">
        <v>26124</v>
      </c>
      <c r="G878" s="124">
        <v>0.24848006</v>
      </c>
      <c r="H878" s="124">
        <v>0</v>
      </c>
      <c r="I878" s="32">
        <v>7.8100000000000003E-125</v>
      </c>
      <c r="J878" s="32">
        <v>2.9E-27</v>
      </c>
      <c r="K878" s="124">
        <v>1</v>
      </c>
    </row>
    <row r="879" spans="1:11" ht="15.75" customHeight="1">
      <c r="A879" s="124" t="s">
        <v>10208</v>
      </c>
      <c r="B879" s="124" t="s">
        <v>9335</v>
      </c>
      <c r="C879" s="124">
        <v>0.24839465999999999</v>
      </c>
      <c r="D879" s="124">
        <v>2.6792999999999999E-3</v>
      </c>
      <c r="E879" s="124">
        <v>6460</v>
      </c>
      <c r="F879" s="124">
        <v>26007</v>
      </c>
      <c r="G879" s="124">
        <v>0.24848006</v>
      </c>
      <c r="H879" s="124">
        <v>0</v>
      </c>
      <c r="I879" s="32">
        <v>1.3700000000000001E-133</v>
      </c>
      <c r="J879" s="32">
        <v>1.59E-31</v>
      </c>
      <c r="K879" s="124">
        <v>1</v>
      </c>
    </row>
    <row r="880" spans="1:11" ht="15.75" customHeight="1">
      <c r="A880" s="124" t="s">
        <v>10209</v>
      </c>
      <c r="B880" s="124" t="s">
        <v>9335</v>
      </c>
      <c r="C880" s="124">
        <v>0.24869947000000001</v>
      </c>
      <c r="D880" s="124">
        <v>2.6832900000000001E-3</v>
      </c>
      <c r="E880" s="124">
        <v>6454</v>
      </c>
      <c r="F880" s="124">
        <v>25951</v>
      </c>
      <c r="G880" s="124">
        <v>0.24848006</v>
      </c>
      <c r="H880" s="124">
        <v>0</v>
      </c>
      <c r="I880" s="32">
        <v>1.4799999999999999E-134</v>
      </c>
      <c r="J880" s="32">
        <v>4.7400000000000001E-32</v>
      </c>
      <c r="K880" s="124">
        <v>1</v>
      </c>
    </row>
    <row r="881" spans="1:11" ht="15.75" customHeight="1">
      <c r="A881" s="124" t="s">
        <v>10210</v>
      </c>
      <c r="B881" s="124" t="s">
        <v>9335</v>
      </c>
      <c r="C881" s="124">
        <v>0.25005768</v>
      </c>
      <c r="D881" s="124">
        <v>2.6853300000000001E-3</v>
      </c>
      <c r="E881" s="124">
        <v>6503</v>
      </c>
      <c r="F881" s="124">
        <v>26006</v>
      </c>
      <c r="G881" s="124">
        <v>0.24848006</v>
      </c>
      <c r="H881" s="124">
        <v>0</v>
      </c>
      <c r="I881" s="32">
        <v>1.9099999999999999E-140</v>
      </c>
      <c r="J881" s="32">
        <v>9.2499999999999997E-35</v>
      </c>
      <c r="K881" s="124">
        <v>1</v>
      </c>
    </row>
    <row r="882" spans="1:11" ht="15.75" customHeight="1">
      <c r="A882" s="124" t="s">
        <v>10211</v>
      </c>
      <c r="B882" s="124" t="s">
        <v>9335</v>
      </c>
      <c r="C882" s="124">
        <v>0.25063425</v>
      </c>
      <c r="D882" s="124">
        <v>2.6668E-3</v>
      </c>
      <c r="E882" s="124">
        <v>6619</v>
      </c>
      <c r="F882" s="124">
        <v>26409</v>
      </c>
      <c r="G882" s="124">
        <v>0.24848006</v>
      </c>
      <c r="H882" s="124">
        <v>0</v>
      </c>
      <c r="I882" s="32">
        <v>4.9900000000000001E-145</v>
      </c>
      <c r="J882" s="32">
        <v>1.9800000000000001E-36</v>
      </c>
      <c r="K882" s="124">
        <v>1</v>
      </c>
    </row>
    <row r="883" spans="1:11" ht="15.75" customHeight="1">
      <c r="A883" s="124" t="s">
        <v>10212</v>
      </c>
      <c r="B883" s="124" t="s">
        <v>9335</v>
      </c>
      <c r="C883" s="124">
        <v>0.24433181000000001</v>
      </c>
      <c r="D883" s="124">
        <v>2.6727500000000002E-3</v>
      </c>
      <c r="E883" s="124">
        <v>6315</v>
      </c>
      <c r="F883" s="124">
        <v>25846</v>
      </c>
      <c r="G883" s="124">
        <v>0.24848006</v>
      </c>
      <c r="H883" s="124">
        <v>0</v>
      </c>
      <c r="I883" s="32">
        <v>3.6100000000000002E-116</v>
      </c>
      <c r="J883" s="32">
        <v>1.5299999999999999E-23</v>
      </c>
      <c r="K883" s="124">
        <v>1</v>
      </c>
    </row>
    <row r="884" spans="1:11" ht="15.75" customHeight="1">
      <c r="A884" s="124" t="s">
        <v>10213</v>
      </c>
      <c r="B884" s="124" t="s">
        <v>9335</v>
      </c>
      <c r="C884" s="124">
        <v>0.24530706999999999</v>
      </c>
      <c r="D884" s="124">
        <v>2.6740800000000001E-3</v>
      </c>
      <c r="E884" s="124">
        <v>6351</v>
      </c>
      <c r="F884" s="124">
        <v>25890</v>
      </c>
      <c r="G884" s="124">
        <v>0.24848006</v>
      </c>
      <c r="H884" s="124">
        <v>0</v>
      </c>
      <c r="I884" s="32">
        <v>2.4200000000000001E-120</v>
      </c>
      <c r="J884" s="32">
        <v>1.93E-25</v>
      </c>
      <c r="K884" s="124">
        <v>1</v>
      </c>
    </row>
    <row r="885" spans="1:11" ht="15.75" customHeight="1">
      <c r="A885" s="124" t="s">
        <v>10214</v>
      </c>
      <c r="B885" s="124" t="s">
        <v>9335</v>
      </c>
      <c r="C885" s="124">
        <v>0.24400448999999999</v>
      </c>
      <c r="D885" s="124">
        <v>2.6733500000000001E-3</v>
      </c>
      <c r="E885" s="124">
        <v>6298</v>
      </c>
      <c r="F885" s="124">
        <v>25811</v>
      </c>
      <c r="G885" s="124">
        <v>0.24848006</v>
      </c>
      <c r="H885" s="124">
        <v>0</v>
      </c>
      <c r="I885" s="32">
        <v>1.1000000000000001E-114</v>
      </c>
      <c r="J885" s="32">
        <v>6.8099999999999996E-23</v>
      </c>
      <c r="K885" s="124">
        <v>1</v>
      </c>
    </row>
    <row r="886" spans="1:11" ht="15.75" customHeight="1">
      <c r="A886" s="124" t="s">
        <v>10215</v>
      </c>
      <c r="B886" s="124" t="s">
        <v>9335</v>
      </c>
      <c r="C886" s="124">
        <v>0.24957444000000001</v>
      </c>
      <c r="D886" s="124">
        <v>2.6917899999999999E-3</v>
      </c>
      <c r="E886" s="124">
        <v>6451</v>
      </c>
      <c r="F886" s="124">
        <v>25848</v>
      </c>
      <c r="G886" s="124">
        <v>0.24848006</v>
      </c>
      <c r="H886" s="124">
        <v>0</v>
      </c>
      <c r="I886" s="32">
        <v>1.3E-137</v>
      </c>
      <c r="J886" s="32">
        <v>1.28E-33</v>
      </c>
      <c r="K886" s="124">
        <v>1</v>
      </c>
    </row>
    <row r="887" spans="1:11" ht="15.75" customHeight="1">
      <c r="A887" s="124" t="s">
        <v>10216</v>
      </c>
      <c r="B887" s="124" t="s">
        <v>9335</v>
      </c>
      <c r="C887" s="124">
        <v>0.24847659</v>
      </c>
      <c r="D887" s="124">
        <v>2.73609E-3</v>
      </c>
      <c r="E887" s="124">
        <v>6198</v>
      </c>
      <c r="F887" s="124">
        <v>24944</v>
      </c>
      <c r="G887" s="124">
        <v>0.24848006</v>
      </c>
      <c r="H887" s="124">
        <v>0</v>
      </c>
      <c r="I887" s="32">
        <v>1.76E-128</v>
      </c>
      <c r="J887" s="32">
        <v>2.03E-30</v>
      </c>
      <c r="K887" s="124">
        <v>1</v>
      </c>
    </row>
    <row r="888" spans="1:11" ht="15.75" customHeight="1">
      <c r="A888" s="124" t="s">
        <v>10217</v>
      </c>
      <c r="B888" s="124" t="s">
        <v>9335</v>
      </c>
      <c r="C888" s="124">
        <v>0.24329856999999999</v>
      </c>
      <c r="D888" s="124">
        <v>2.66665E-3</v>
      </c>
      <c r="E888" s="124">
        <v>6299</v>
      </c>
      <c r="F888" s="124">
        <v>25890</v>
      </c>
      <c r="G888" s="124">
        <v>0.24848006</v>
      </c>
      <c r="H888" s="124">
        <v>0</v>
      </c>
      <c r="I888" s="32">
        <v>3.58E-112</v>
      </c>
      <c r="J888" s="32">
        <v>1.2400000000000001E-21</v>
      </c>
      <c r="K888" s="124">
        <v>1</v>
      </c>
    </row>
    <row r="889" spans="1:11" ht="15.75" customHeight="1">
      <c r="A889" s="124" t="s">
        <v>10218</v>
      </c>
      <c r="B889" s="124" t="s">
        <v>9335</v>
      </c>
      <c r="C889" s="124">
        <v>0.24792367000000001</v>
      </c>
      <c r="D889" s="124">
        <v>2.6837900000000001E-3</v>
      </c>
      <c r="E889" s="124">
        <v>6418</v>
      </c>
      <c r="F889" s="124">
        <v>25887</v>
      </c>
      <c r="G889" s="124">
        <v>0.24848006</v>
      </c>
      <c r="H889" s="124">
        <v>0</v>
      </c>
      <c r="I889" s="32">
        <v>4.8300000000000004E-131</v>
      </c>
      <c r="J889" s="32">
        <v>1.7899999999999999E-30</v>
      </c>
      <c r="K889" s="124">
        <v>1</v>
      </c>
    </row>
    <row r="890" spans="1:11" ht="15.75" customHeight="1">
      <c r="A890" s="124" t="s">
        <v>10219</v>
      </c>
      <c r="B890" s="124" t="s">
        <v>9335</v>
      </c>
      <c r="C890" s="124">
        <v>0.24929425999999999</v>
      </c>
      <c r="D890" s="124">
        <v>2.7278099999999998E-3</v>
      </c>
      <c r="E890" s="124">
        <v>6270</v>
      </c>
      <c r="F890" s="124">
        <v>25151</v>
      </c>
      <c r="G890" s="124">
        <v>0.24848006</v>
      </c>
      <c r="H890" s="124">
        <v>0</v>
      </c>
      <c r="I890" s="32">
        <v>8.3699999999999995E-133</v>
      </c>
      <c r="J890" s="32">
        <v>3.3299999999999998E-32</v>
      </c>
      <c r="K890" s="124">
        <v>1</v>
      </c>
    </row>
    <row r="891" spans="1:11" ht="15.75" customHeight="1">
      <c r="A891" s="124" t="s">
        <v>10220</v>
      </c>
      <c r="B891" s="124" t="s">
        <v>9335</v>
      </c>
      <c r="C891" s="124">
        <v>0.25006485000000001</v>
      </c>
      <c r="D891" s="124">
        <v>2.8474099999999999E-3</v>
      </c>
      <c r="E891" s="124">
        <v>5784</v>
      </c>
      <c r="F891" s="124">
        <v>23130</v>
      </c>
      <c r="G891" s="124">
        <v>0.24848006</v>
      </c>
      <c r="H891" s="124">
        <v>0</v>
      </c>
      <c r="I891" s="32">
        <v>5.1099999999999995E-125</v>
      </c>
      <c r="J891" s="32">
        <v>5.2500000000000004E-31</v>
      </c>
      <c r="K891" s="124">
        <v>1</v>
      </c>
    </row>
    <row r="892" spans="1:11" ht="15.75" customHeight="1">
      <c r="A892" s="124" t="s">
        <v>10221</v>
      </c>
      <c r="B892" s="124" t="s">
        <v>9335</v>
      </c>
      <c r="C892" s="124">
        <v>0.24364878000000001</v>
      </c>
      <c r="D892" s="124">
        <v>2.6593400000000001E-3</v>
      </c>
      <c r="E892" s="124">
        <v>6349</v>
      </c>
      <c r="F892" s="124">
        <v>26058</v>
      </c>
      <c r="G892" s="124">
        <v>0.24848006</v>
      </c>
      <c r="H892" s="124">
        <v>0</v>
      </c>
      <c r="I892" s="32">
        <v>2.5300000000000001E-114</v>
      </c>
      <c r="J892" s="32">
        <v>1.98E-22</v>
      </c>
      <c r="K892" s="124">
        <v>1</v>
      </c>
    </row>
    <row r="893" spans="1:11" ht="15.75" customHeight="1">
      <c r="A893" s="124" t="s">
        <v>10222</v>
      </c>
      <c r="B893" s="124" t="s">
        <v>9335</v>
      </c>
      <c r="C893" s="124">
        <v>0.25111514000000001</v>
      </c>
      <c r="D893" s="124">
        <v>2.6662299999999999E-3</v>
      </c>
      <c r="E893" s="124">
        <v>6643</v>
      </c>
      <c r="F893" s="124">
        <v>26454</v>
      </c>
      <c r="G893" s="124">
        <v>0.24848006</v>
      </c>
      <c r="H893" s="124">
        <v>0</v>
      </c>
      <c r="I893" s="32">
        <v>2.6999999999999999E-147</v>
      </c>
      <c r="J893" s="32">
        <v>1.9200000000000002E-37</v>
      </c>
      <c r="K893" s="124">
        <v>1</v>
      </c>
    </row>
    <row r="894" spans="1:11" ht="15.75" customHeight="1">
      <c r="A894" s="124" t="s">
        <v>10223</v>
      </c>
      <c r="B894" s="124" t="s">
        <v>9335</v>
      </c>
      <c r="C894" s="124">
        <v>0.24626639</v>
      </c>
      <c r="D894" s="124">
        <v>2.6525099999999999E-3</v>
      </c>
      <c r="E894" s="124">
        <v>6497</v>
      </c>
      <c r="F894" s="124">
        <v>26382</v>
      </c>
      <c r="G894" s="124">
        <v>0.24848006</v>
      </c>
      <c r="H894" s="124">
        <v>0</v>
      </c>
      <c r="I894" s="32">
        <v>1.3E-126</v>
      </c>
      <c r="J894" s="32">
        <v>8.7099999999999997E-28</v>
      </c>
      <c r="K894" s="124">
        <v>1</v>
      </c>
    </row>
    <row r="895" spans="1:11" ht="15.75" customHeight="1">
      <c r="A895" s="124" t="s">
        <v>10224</v>
      </c>
      <c r="B895" s="124" t="s">
        <v>9335</v>
      </c>
      <c r="C895" s="124">
        <v>0.24733822</v>
      </c>
      <c r="D895" s="124">
        <v>2.65117E-3</v>
      </c>
      <c r="E895" s="124">
        <v>6551</v>
      </c>
      <c r="F895" s="124">
        <v>26486</v>
      </c>
      <c r="G895" s="124">
        <v>0.24848006</v>
      </c>
      <c r="H895" s="124">
        <v>0</v>
      </c>
      <c r="I895" s="32">
        <v>1.33E-131</v>
      </c>
      <c r="J895" s="32">
        <v>5.26E-30</v>
      </c>
      <c r="K895" s="124">
        <v>1</v>
      </c>
    </row>
    <row r="896" spans="1:11" ht="15.75" customHeight="1">
      <c r="A896" s="124" t="s">
        <v>10225</v>
      </c>
      <c r="B896" s="124" t="s">
        <v>9335</v>
      </c>
      <c r="C896" s="124">
        <v>0.24906698999999999</v>
      </c>
      <c r="D896" s="124">
        <v>2.6553100000000001E-3</v>
      </c>
      <c r="E896" s="124">
        <v>6607</v>
      </c>
      <c r="F896" s="124">
        <v>26527</v>
      </c>
      <c r="G896" s="124">
        <v>0.24848006</v>
      </c>
      <c r="H896" s="124">
        <v>0</v>
      </c>
      <c r="I896" s="32">
        <v>4.4899999999999999E-139</v>
      </c>
      <c r="J896" s="32">
        <v>1.7799999999999999E-33</v>
      </c>
      <c r="K896" s="124">
        <v>1</v>
      </c>
    </row>
    <row r="897" spans="1:11" ht="15.75" customHeight="1">
      <c r="A897" s="124" t="s">
        <v>10226</v>
      </c>
      <c r="B897" s="124" t="s">
        <v>9335</v>
      </c>
      <c r="C897" s="124">
        <v>0.24635777</v>
      </c>
      <c r="D897" s="124">
        <v>2.64036E-3</v>
      </c>
      <c r="E897" s="124">
        <v>6561</v>
      </c>
      <c r="F897" s="124">
        <v>26632</v>
      </c>
      <c r="G897" s="124">
        <v>0.24848006</v>
      </c>
      <c r="H897" s="124">
        <v>0</v>
      </c>
      <c r="I897" s="32">
        <v>3.4399999999999998E-128</v>
      </c>
      <c r="J897" s="32">
        <v>3.1799999999999999E-28</v>
      </c>
      <c r="K897" s="124">
        <v>1</v>
      </c>
    </row>
    <row r="898" spans="1:11" ht="15.75" customHeight="1">
      <c r="A898" s="124" t="s">
        <v>10227</v>
      </c>
      <c r="B898" s="124" t="s">
        <v>9335</v>
      </c>
      <c r="C898" s="124">
        <v>0.24750723999999999</v>
      </c>
      <c r="D898" s="124">
        <v>2.64723E-3</v>
      </c>
      <c r="E898" s="124">
        <v>6578</v>
      </c>
      <c r="F898" s="124">
        <v>26577</v>
      </c>
      <c r="G898" s="124">
        <v>0.24848006</v>
      </c>
      <c r="H898" s="124">
        <v>0</v>
      </c>
      <c r="I898" s="32">
        <v>9.1900000000000004E-133</v>
      </c>
      <c r="J898" s="32">
        <v>1.93E-30</v>
      </c>
      <c r="K898" s="124">
        <v>1</v>
      </c>
    </row>
    <row r="899" spans="1:11" ht="15.75" customHeight="1">
      <c r="A899" s="124" t="s">
        <v>10228</v>
      </c>
      <c r="B899" s="124" t="s">
        <v>9335</v>
      </c>
      <c r="C899" s="124">
        <v>0.24829477999999999</v>
      </c>
      <c r="D899" s="124">
        <v>2.6668600000000001E-3</v>
      </c>
      <c r="E899" s="124">
        <v>6516</v>
      </c>
      <c r="F899" s="124">
        <v>26243</v>
      </c>
      <c r="G899" s="124">
        <v>0.24848006</v>
      </c>
      <c r="H899" s="124">
        <v>0</v>
      </c>
      <c r="I899" s="32">
        <v>2.2300000000000001E-134</v>
      </c>
      <c r="J899" s="32">
        <v>1.31E-31</v>
      </c>
      <c r="K899" s="124">
        <v>1</v>
      </c>
    </row>
    <row r="900" spans="1:11" ht="15.75" customHeight="1">
      <c r="A900" s="124" t="s">
        <v>10229</v>
      </c>
      <c r="B900" s="124" t="s">
        <v>9335</v>
      </c>
      <c r="C900" s="124">
        <v>0.2479307</v>
      </c>
      <c r="D900" s="124">
        <v>2.6792700000000001E-3</v>
      </c>
      <c r="E900" s="124">
        <v>6440</v>
      </c>
      <c r="F900" s="124">
        <v>25975</v>
      </c>
      <c r="G900" s="124">
        <v>0.24848006</v>
      </c>
      <c r="H900" s="124">
        <v>0</v>
      </c>
      <c r="I900" s="32">
        <v>1.63E-131</v>
      </c>
      <c r="J900" s="32">
        <v>1.37E-30</v>
      </c>
      <c r="K900" s="124">
        <v>1</v>
      </c>
    </row>
    <row r="901" spans="1:11" ht="15.75" customHeight="1">
      <c r="A901" s="124" t="s">
        <v>10230</v>
      </c>
      <c r="B901" s="124" t="s">
        <v>9335</v>
      </c>
      <c r="C901" s="124">
        <v>0.25171058000000002</v>
      </c>
      <c r="D901" s="124">
        <v>3.1855500000000001E-3</v>
      </c>
      <c r="E901" s="124">
        <v>4672</v>
      </c>
      <c r="F901" s="124">
        <v>18561</v>
      </c>
      <c r="G901" s="124">
        <v>0.24848006</v>
      </c>
      <c r="H901" s="124">
        <v>0</v>
      </c>
      <c r="I901" s="32">
        <v>2.6099999999999998E-105</v>
      </c>
      <c r="J901" s="32">
        <v>2.62E-27</v>
      </c>
      <c r="K901" s="124">
        <v>1</v>
      </c>
    </row>
    <row r="902" spans="1:11" ht="15.75" customHeight="1">
      <c r="A902" s="124" t="s">
        <v>10231</v>
      </c>
      <c r="B902" s="124" t="s">
        <v>9335</v>
      </c>
      <c r="C902" s="124">
        <v>0.25430022000000002</v>
      </c>
      <c r="D902" s="124">
        <v>3.21792E-3</v>
      </c>
      <c r="E902" s="124">
        <v>4657</v>
      </c>
      <c r="F902" s="124">
        <v>18313</v>
      </c>
      <c r="G902" s="124">
        <v>0.24848006</v>
      </c>
      <c r="H902" s="124">
        <v>0</v>
      </c>
      <c r="I902" s="32">
        <v>1.9099999999999999E-111</v>
      </c>
      <c r="J902" s="32">
        <v>1.6500000000000001E-30</v>
      </c>
      <c r="K902" s="124">
        <v>1</v>
      </c>
    </row>
    <row r="903" spans="1:11" ht="15.75" customHeight="1">
      <c r="A903" s="124" t="s">
        <v>10232</v>
      </c>
      <c r="B903" s="124" t="s">
        <v>9335</v>
      </c>
      <c r="C903" s="124">
        <v>0.25340115000000002</v>
      </c>
      <c r="D903" s="124">
        <v>2.7636100000000001E-3</v>
      </c>
      <c r="E903" s="124">
        <v>6277</v>
      </c>
      <c r="F903" s="124">
        <v>24771</v>
      </c>
      <c r="G903" s="124">
        <v>0.24848006</v>
      </c>
      <c r="H903" s="124">
        <v>0</v>
      </c>
      <c r="I903" s="32">
        <v>5.7700000000000004E-147</v>
      </c>
      <c r="J903" s="32">
        <v>2.3599999999999999E-39</v>
      </c>
      <c r="K903" s="124">
        <v>1</v>
      </c>
    </row>
    <row r="904" spans="1:11" ht="15.75" customHeight="1">
      <c r="A904" s="124" t="s">
        <v>10233</v>
      </c>
      <c r="B904" s="124" t="s">
        <v>9335</v>
      </c>
      <c r="C904" s="124">
        <v>0.24963403000000001</v>
      </c>
      <c r="D904" s="124">
        <v>2.8398899999999999E-3</v>
      </c>
      <c r="E904" s="124">
        <v>5798</v>
      </c>
      <c r="F904" s="124">
        <v>23226</v>
      </c>
      <c r="G904" s="124">
        <v>0.24848006</v>
      </c>
      <c r="H904" s="124">
        <v>0</v>
      </c>
      <c r="I904" s="32">
        <v>6.0400000000000001E-124</v>
      </c>
      <c r="J904" s="32">
        <v>2.1999999999999998E-30</v>
      </c>
      <c r="K904" s="124">
        <v>1</v>
      </c>
    </row>
    <row r="905" spans="1:11" ht="15.75" customHeight="1">
      <c r="A905" s="124" t="s">
        <v>10234</v>
      </c>
      <c r="B905" s="124" t="s">
        <v>9335</v>
      </c>
      <c r="C905" s="124">
        <v>0.24947685</v>
      </c>
      <c r="D905" s="124">
        <v>2.6690699999999999E-3</v>
      </c>
      <c r="E905" s="124">
        <v>6557</v>
      </c>
      <c r="F905" s="124">
        <v>26283</v>
      </c>
      <c r="G905" s="124">
        <v>0.24848006</v>
      </c>
      <c r="H905" s="124">
        <v>0</v>
      </c>
      <c r="I905" s="32">
        <v>1.6400000000000001E-139</v>
      </c>
      <c r="J905" s="32">
        <v>5.5699999999999997E-34</v>
      </c>
      <c r="K905" s="124">
        <v>1</v>
      </c>
    </row>
    <row r="906" spans="1:11" ht="15.75" customHeight="1">
      <c r="A906" s="124" t="s">
        <v>10235</v>
      </c>
      <c r="B906" s="124" t="s">
        <v>9335</v>
      </c>
      <c r="C906" s="124">
        <v>0.24693198999999999</v>
      </c>
      <c r="D906" s="124">
        <v>2.6663199999999998E-3</v>
      </c>
      <c r="E906" s="124">
        <v>6459</v>
      </c>
      <c r="F906" s="124">
        <v>26157</v>
      </c>
      <c r="G906" s="124">
        <v>0.24848006</v>
      </c>
      <c r="H906" s="124">
        <v>0</v>
      </c>
      <c r="I906" s="32">
        <v>2.7100000000000001E-128</v>
      </c>
      <c r="J906" s="32">
        <v>7.5199999999999995E-29</v>
      </c>
      <c r="K906" s="124">
        <v>1</v>
      </c>
    </row>
    <row r="907" spans="1:11" ht="15.75" customHeight="1">
      <c r="A907" s="124" t="s">
        <v>10236</v>
      </c>
      <c r="B907" s="124" t="s">
        <v>9335</v>
      </c>
      <c r="C907" s="124">
        <v>0.25014695999999997</v>
      </c>
      <c r="D907" s="124">
        <v>2.9123399999999998E-3</v>
      </c>
      <c r="E907" s="124">
        <v>5532</v>
      </c>
      <c r="F907" s="124">
        <v>22115</v>
      </c>
      <c r="G907" s="124">
        <v>0.24848006</v>
      </c>
      <c r="H907" s="124">
        <v>0</v>
      </c>
      <c r="I907" s="32">
        <v>7.5100000000000003E-120</v>
      </c>
      <c r="J907" s="32">
        <v>8.2000000000000007E-30</v>
      </c>
      <c r="K907" s="124">
        <v>1</v>
      </c>
    </row>
    <row r="908" spans="1:11" ht="15.75" customHeight="1">
      <c r="A908" s="124" t="s">
        <v>10237</v>
      </c>
      <c r="B908" s="124" t="s">
        <v>9335</v>
      </c>
      <c r="C908" s="124">
        <v>0.24911755999999999</v>
      </c>
      <c r="D908" s="124">
        <v>2.7870899999999999E-3</v>
      </c>
      <c r="E908" s="124">
        <v>5999</v>
      </c>
      <c r="F908" s="124">
        <v>24081</v>
      </c>
      <c r="G908" s="124">
        <v>0.24848006</v>
      </c>
      <c r="H908" s="124">
        <v>0</v>
      </c>
      <c r="I908" s="32">
        <v>1.65E-126</v>
      </c>
      <c r="J908" s="32">
        <v>1.52E-30</v>
      </c>
      <c r="K908" s="124">
        <v>1</v>
      </c>
    </row>
    <row r="909" spans="1:11" ht="15.75" customHeight="1">
      <c r="A909" s="124" t="s">
        <v>10238</v>
      </c>
      <c r="B909" s="124" t="s">
        <v>9335</v>
      </c>
      <c r="C909" s="124">
        <v>0.25041893999999998</v>
      </c>
      <c r="D909" s="124">
        <v>3.13525E-3</v>
      </c>
      <c r="E909" s="124">
        <v>4782</v>
      </c>
      <c r="F909" s="124">
        <v>19096</v>
      </c>
      <c r="G909" s="124">
        <v>0.24848006</v>
      </c>
      <c r="H909" s="124">
        <v>0</v>
      </c>
      <c r="I909" s="32">
        <v>2.07E-104</v>
      </c>
      <c r="J909" s="32">
        <v>3.1500000000000003E-26</v>
      </c>
      <c r="K909" s="124">
        <v>1</v>
      </c>
    </row>
    <row r="910" spans="1:11" ht="15.75" customHeight="1">
      <c r="A910" s="124" t="s">
        <v>10239</v>
      </c>
      <c r="B910" s="124" t="s">
        <v>9335</v>
      </c>
      <c r="C910" s="124">
        <v>0.24926972</v>
      </c>
      <c r="D910" s="124">
        <v>2.69974E-3</v>
      </c>
      <c r="E910" s="124">
        <v>6400</v>
      </c>
      <c r="F910" s="124">
        <v>25675</v>
      </c>
      <c r="G910" s="124">
        <v>0.24848006</v>
      </c>
      <c r="H910" s="124">
        <v>0</v>
      </c>
      <c r="I910" s="32">
        <v>1.86E-135</v>
      </c>
      <c r="J910" s="32">
        <v>8.2E-33</v>
      </c>
      <c r="K910" s="124">
        <v>1</v>
      </c>
    </row>
    <row r="911" spans="1:11" ht="15.75" customHeight="1">
      <c r="A911" s="124" t="s">
        <v>10240</v>
      </c>
      <c r="B911" s="124" t="s">
        <v>9335</v>
      </c>
      <c r="C911" s="124">
        <v>0.25500262000000001</v>
      </c>
      <c r="D911" s="124">
        <v>3.1546199999999999E-3</v>
      </c>
      <c r="E911" s="124">
        <v>4868</v>
      </c>
      <c r="F911" s="124">
        <v>19090</v>
      </c>
      <c r="G911" s="124">
        <v>0.24848006</v>
      </c>
      <c r="H911" s="124">
        <v>0</v>
      </c>
      <c r="I911" s="32">
        <v>2.8299999999999998E-118</v>
      </c>
      <c r="J911" s="32">
        <v>8.8299999999999995E-33</v>
      </c>
      <c r="K911" s="124">
        <v>1</v>
      </c>
    </row>
    <row r="912" spans="1:11" ht="15.75" customHeight="1">
      <c r="A912" s="124" t="s">
        <v>10241</v>
      </c>
      <c r="B912" s="124" t="s">
        <v>9335</v>
      </c>
      <c r="C912" s="124">
        <v>0.24815419</v>
      </c>
      <c r="D912" s="124">
        <v>2.6925999999999999E-3</v>
      </c>
      <c r="E912" s="124">
        <v>6386</v>
      </c>
      <c r="F912" s="124">
        <v>25734</v>
      </c>
      <c r="G912" s="124">
        <v>0.24848006</v>
      </c>
      <c r="H912" s="124">
        <v>0</v>
      </c>
      <c r="I912" s="32">
        <v>3.2599999999999999E-131</v>
      </c>
      <c r="J912" s="32">
        <v>9.6800000000000006E-31</v>
      </c>
      <c r="K912" s="124">
        <v>1</v>
      </c>
    </row>
    <row r="913" spans="1:11" ht="15.75" customHeight="1">
      <c r="A913" s="124" t="s">
        <v>10242</v>
      </c>
      <c r="B913" s="124" t="s">
        <v>9335</v>
      </c>
      <c r="C913" s="124">
        <v>0.24834964000000001</v>
      </c>
      <c r="D913" s="124">
        <v>2.7246200000000001E-3</v>
      </c>
      <c r="E913" s="124">
        <v>6245</v>
      </c>
      <c r="F913" s="124">
        <v>25146</v>
      </c>
      <c r="G913" s="124">
        <v>0.24848006</v>
      </c>
      <c r="H913" s="124">
        <v>0</v>
      </c>
      <c r="I913" s="32">
        <v>5.2000000000000001E-129</v>
      </c>
      <c r="J913" s="32">
        <v>2.02E-30</v>
      </c>
      <c r="K913" s="124">
        <v>1</v>
      </c>
    </row>
    <row r="914" spans="1:11" ht="15.75" customHeight="1">
      <c r="A914" s="124" t="s">
        <v>10243</v>
      </c>
      <c r="B914" s="124" t="s">
        <v>9335</v>
      </c>
      <c r="C914" s="124">
        <v>0.24721288999999999</v>
      </c>
      <c r="D914" s="124">
        <v>2.66555E-3</v>
      </c>
      <c r="E914" s="124">
        <v>6475</v>
      </c>
      <c r="F914" s="124">
        <v>26192</v>
      </c>
      <c r="G914" s="124">
        <v>0.24848006</v>
      </c>
      <c r="H914" s="124">
        <v>0</v>
      </c>
      <c r="I914" s="32">
        <v>1.2500000000000001E-129</v>
      </c>
      <c r="J914" s="32">
        <v>1.9499999999999999E-29</v>
      </c>
      <c r="K914" s="124">
        <v>1</v>
      </c>
    </row>
    <row r="915" spans="1:11" ht="15.75" customHeight="1">
      <c r="A915" s="124" t="s">
        <v>10244</v>
      </c>
      <c r="B915" s="124" t="s">
        <v>9335</v>
      </c>
      <c r="C915" s="124">
        <v>0.25224112999999998</v>
      </c>
      <c r="D915" s="124">
        <v>2.93714E-3</v>
      </c>
      <c r="E915" s="124">
        <v>5515</v>
      </c>
      <c r="F915" s="124">
        <v>21864</v>
      </c>
      <c r="G915" s="124">
        <v>0.24848006</v>
      </c>
      <c r="H915" s="124">
        <v>0</v>
      </c>
      <c r="I915" s="32">
        <v>9.0800000000000002E-126</v>
      </c>
      <c r="J915" s="32">
        <v>6.51E-33</v>
      </c>
      <c r="K915" s="124">
        <v>1</v>
      </c>
    </row>
    <row r="916" spans="1:11" ht="15.75" customHeight="1">
      <c r="A916" s="124" t="s">
        <v>10245</v>
      </c>
      <c r="B916" s="124" t="s">
        <v>9335</v>
      </c>
      <c r="C916" s="124">
        <v>0.25392009999999998</v>
      </c>
      <c r="D916" s="124">
        <v>2.9733799999999999E-3</v>
      </c>
      <c r="E916" s="124">
        <v>5441</v>
      </c>
      <c r="F916" s="124">
        <v>21428</v>
      </c>
      <c r="G916" s="124">
        <v>0.24848006</v>
      </c>
      <c r="H916" s="124">
        <v>0</v>
      </c>
      <c r="I916" s="32">
        <v>5.4400000000000001E-129</v>
      </c>
      <c r="J916" s="32">
        <v>5.7100000000000004E-35</v>
      </c>
      <c r="K916" s="124">
        <v>1</v>
      </c>
    </row>
    <row r="917" spans="1:11" ht="15.75" customHeight="1">
      <c r="A917" s="124" t="s">
        <v>10246</v>
      </c>
      <c r="B917" s="124" t="s">
        <v>9335</v>
      </c>
      <c r="C917" s="124">
        <v>0.249056</v>
      </c>
      <c r="D917" s="124">
        <v>2.7409700000000001E-3</v>
      </c>
      <c r="E917" s="124">
        <v>6200</v>
      </c>
      <c r="F917" s="124">
        <v>24894</v>
      </c>
      <c r="G917" s="124">
        <v>0.24848006</v>
      </c>
      <c r="H917" s="124">
        <v>0</v>
      </c>
      <c r="I917" s="32">
        <v>1.6300000000000001E-130</v>
      </c>
      <c r="J917" s="32">
        <v>1.94E-31</v>
      </c>
      <c r="K917" s="124">
        <v>1</v>
      </c>
    </row>
    <row r="918" spans="1:11" ht="15.75" customHeight="1">
      <c r="A918" s="124" t="s">
        <v>10247</v>
      </c>
      <c r="B918" s="124" t="s">
        <v>9335</v>
      </c>
      <c r="C918" s="124">
        <v>0.2483871</v>
      </c>
      <c r="D918" s="124">
        <v>2.6617699999999999E-3</v>
      </c>
      <c r="E918" s="124">
        <v>6545</v>
      </c>
      <c r="F918" s="124">
        <v>26350</v>
      </c>
      <c r="G918" s="124">
        <v>0.24848006</v>
      </c>
      <c r="H918" s="124">
        <v>0</v>
      </c>
      <c r="I918" s="32">
        <v>2.6099999999999999E-135</v>
      </c>
      <c r="J918" s="32">
        <v>6.4399999999999997E-32</v>
      </c>
      <c r="K918" s="124">
        <v>1</v>
      </c>
    </row>
    <row r="919" spans="1:11" ht="15.75" customHeight="1">
      <c r="A919" s="124" t="s">
        <v>10248</v>
      </c>
      <c r="B919" s="124" t="s">
        <v>9335</v>
      </c>
      <c r="C919" s="124">
        <v>0.24646952999999999</v>
      </c>
      <c r="D919" s="124">
        <v>2.6916800000000001E-3</v>
      </c>
      <c r="E919" s="124">
        <v>6318</v>
      </c>
      <c r="F919" s="124">
        <v>25634</v>
      </c>
      <c r="G919" s="124">
        <v>0.24848006</v>
      </c>
      <c r="H919" s="124">
        <v>0</v>
      </c>
      <c r="I919" s="32">
        <v>7.2400000000000003E-124</v>
      </c>
      <c r="J919" s="32">
        <v>2.0899999999999999E-27</v>
      </c>
      <c r="K919" s="124">
        <v>1</v>
      </c>
    </row>
    <row r="920" spans="1:11" ht="15.75" customHeight="1">
      <c r="A920" s="124" t="s">
        <v>10249</v>
      </c>
      <c r="B920" s="124" t="s">
        <v>9335</v>
      </c>
      <c r="C920" s="124">
        <v>0.24469105999999999</v>
      </c>
      <c r="D920" s="124">
        <v>2.6640499999999998E-3</v>
      </c>
      <c r="E920" s="124">
        <v>6372</v>
      </c>
      <c r="F920" s="124">
        <v>26041</v>
      </c>
      <c r="G920" s="124">
        <v>0.24848006</v>
      </c>
      <c r="H920" s="124">
        <v>0</v>
      </c>
      <c r="I920" s="32">
        <v>1.6400000000000001E-118</v>
      </c>
      <c r="J920" s="32">
        <v>2.1099999999999999E-24</v>
      </c>
      <c r="K920" s="124">
        <v>1</v>
      </c>
    </row>
    <row r="921" spans="1:11" ht="15.75" customHeight="1">
      <c r="A921" s="124" t="s">
        <v>10250</v>
      </c>
      <c r="B921" s="124" t="s">
        <v>9335</v>
      </c>
      <c r="C921" s="124">
        <v>0.24743175000000001</v>
      </c>
      <c r="D921" s="124">
        <v>2.7282399999999998E-3</v>
      </c>
      <c r="E921" s="124">
        <v>6190</v>
      </c>
      <c r="F921" s="124">
        <v>25017</v>
      </c>
      <c r="G921" s="124">
        <v>0.24848006</v>
      </c>
      <c r="H921" s="124">
        <v>0</v>
      </c>
      <c r="I921" s="32">
        <v>1.03E-124</v>
      </c>
      <c r="J921" s="32">
        <v>1.4799999999999999E-28</v>
      </c>
      <c r="K921" s="124">
        <v>1</v>
      </c>
    </row>
    <row r="922" spans="1:11" ht="15.75" customHeight="1">
      <c r="A922" s="124" t="s">
        <v>10251</v>
      </c>
      <c r="B922" s="124" t="s">
        <v>9335</v>
      </c>
      <c r="C922" s="124">
        <v>0.24280417000000001</v>
      </c>
      <c r="D922" s="124">
        <v>2.6509699999999999E-3</v>
      </c>
      <c r="E922" s="124">
        <v>6352</v>
      </c>
      <c r="F922" s="124">
        <v>26161</v>
      </c>
      <c r="G922" s="124">
        <v>0.24848006</v>
      </c>
      <c r="H922" s="124">
        <v>0</v>
      </c>
      <c r="I922" s="32">
        <v>2.5200000000000001E-111</v>
      </c>
      <c r="J922" s="32">
        <v>6.3799999999999998E-21</v>
      </c>
      <c r="K922" s="124">
        <v>1</v>
      </c>
    </row>
    <row r="923" spans="1:11" ht="15.75" customHeight="1">
      <c r="A923" s="124" t="s">
        <v>10252</v>
      </c>
      <c r="B923" s="124" t="s">
        <v>9335</v>
      </c>
      <c r="C923" s="124">
        <v>0.24537566</v>
      </c>
      <c r="D923" s="124">
        <v>2.6547200000000002E-3</v>
      </c>
      <c r="E923" s="124">
        <v>6447</v>
      </c>
      <c r="F923" s="124">
        <v>26274</v>
      </c>
      <c r="G923" s="124">
        <v>0.24848006</v>
      </c>
      <c r="H923" s="124">
        <v>0</v>
      </c>
      <c r="I923" s="32">
        <v>2.1199999999999999E-122</v>
      </c>
      <c r="J923" s="32">
        <v>6.0999999999999999E-26</v>
      </c>
      <c r="K923" s="124">
        <v>1</v>
      </c>
    </row>
    <row r="924" spans="1:11" ht="15.75" customHeight="1">
      <c r="A924" s="124" t="s">
        <v>10253</v>
      </c>
      <c r="B924" s="124" t="s">
        <v>9335</v>
      </c>
      <c r="C924" s="124">
        <v>0.24456383000000001</v>
      </c>
      <c r="D924" s="124">
        <v>2.80664E-3</v>
      </c>
      <c r="E924" s="124">
        <v>5736</v>
      </c>
      <c r="F924" s="124">
        <v>23454</v>
      </c>
      <c r="G924" s="124">
        <v>0.24848006</v>
      </c>
      <c r="H924" s="124">
        <v>0</v>
      </c>
      <c r="I924" s="32">
        <v>2.4400000000000002E-106</v>
      </c>
      <c r="J924" s="32">
        <v>7.8999999999999997E-22</v>
      </c>
      <c r="K924" s="124">
        <v>1</v>
      </c>
    </row>
    <row r="925" spans="1:11" ht="15.75" customHeight="1">
      <c r="A925" s="124" t="s">
        <v>10254</v>
      </c>
      <c r="B925" s="124" t="s">
        <v>9335</v>
      </c>
      <c r="C925" s="124">
        <v>0.24329841999999999</v>
      </c>
      <c r="D925" s="124">
        <v>2.63832E-3</v>
      </c>
      <c r="E925" s="124">
        <v>6435</v>
      </c>
      <c r="F925" s="124">
        <v>26449</v>
      </c>
      <c r="G925" s="124">
        <v>0.24848006</v>
      </c>
      <c r="H925" s="124">
        <v>0</v>
      </c>
      <c r="I925" s="32">
        <v>1.4000000000000001E-114</v>
      </c>
      <c r="J925" s="32">
        <v>4.3799999999999998E-22</v>
      </c>
      <c r="K925" s="124">
        <v>1</v>
      </c>
    </row>
    <row r="926" spans="1:11" ht="15.75" customHeight="1">
      <c r="A926" s="124" t="s">
        <v>10255</v>
      </c>
      <c r="B926" s="124" t="s">
        <v>9335</v>
      </c>
      <c r="C926" s="124">
        <v>0.240923</v>
      </c>
      <c r="D926" s="124">
        <v>2.7500200000000002E-3</v>
      </c>
      <c r="E926" s="124">
        <v>5826</v>
      </c>
      <c r="F926" s="124">
        <v>24182</v>
      </c>
      <c r="G926" s="124">
        <v>0.24848006</v>
      </c>
      <c r="H926" s="124">
        <v>0</v>
      </c>
      <c r="I926" s="32">
        <v>5.9700000000000003E-96</v>
      </c>
      <c r="J926" s="32">
        <v>3.3599999999999999E-16</v>
      </c>
      <c r="K926" s="124">
        <v>1</v>
      </c>
    </row>
    <row r="927" spans="1:11" ht="15.75" customHeight="1">
      <c r="A927" s="124" t="s">
        <v>10256</v>
      </c>
      <c r="B927" s="124" t="s">
        <v>9335</v>
      </c>
      <c r="C927" s="124">
        <v>0.2459402</v>
      </c>
      <c r="D927" s="124">
        <v>2.8963600000000002E-3</v>
      </c>
      <c r="E927" s="124">
        <v>5437</v>
      </c>
      <c r="F927" s="124">
        <v>22107</v>
      </c>
      <c r="G927" s="124">
        <v>0.24848006</v>
      </c>
      <c r="H927" s="124">
        <v>0</v>
      </c>
      <c r="I927" s="32">
        <v>4.5100000000000001E-105</v>
      </c>
      <c r="J927" s="32">
        <v>7.2700000000000005E-23</v>
      </c>
      <c r="K927" s="124">
        <v>1</v>
      </c>
    </row>
    <row r="928" spans="1:11" ht="15.75" customHeight="1">
      <c r="A928" s="124" t="s">
        <v>10257</v>
      </c>
      <c r="B928" s="124" t="s">
        <v>9335</v>
      </c>
      <c r="C928" s="124">
        <v>0.23983578</v>
      </c>
      <c r="D928" s="124">
        <v>2.6957399999999999E-3</v>
      </c>
      <c r="E928" s="124">
        <v>6017</v>
      </c>
      <c r="F928" s="124">
        <v>25088</v>
      </c>
      <c r="G928" s="124">
        <v>0.24848006</v>
      </c>
      <c r="H928" s="124">
        <v>0</v>
      </c>
      <c r="I928" s="32">
        <v>1.8699999999999999E-95</v>
      </c>
      <c r="J928" s="32">
        <v>5.2799999999999998E-15</v>
      </c>
      <c r="K928" s="124">
        <v>1</v>
      </c>
    </row>
    <row r="929" spans="1:11" ht="15.75" customHeight="1">
      <c r="A929" s="124" t="s">
        <v>10258</v>
      </c>
      <c r="B929" s="124" t="s">
        <v>9335</v>
      </c>
      <c r="C929" s="124">
        <v>0.25130375999999999</v>
      </c>
      <c r="D929" s="124">
        <v>2.6665E-3</v>
      </c>
      <c r="E929" s="124">
        <v>6650</v>
      </c>
      <c r="F929" s="124">
        <v>26462</v>
      </c>
      <c r="G929" s="124">
        <v>0.24848006</v>
      </c>
      <c r="H929" s="124">
        <v>0</v>
      </c>
      <c r="I929" s="32">
        <v>3.9300000000000002E-148</v>
      </c>
      <c r="J929" s="32">
        <v>7.8999999999999998E-38</v>
      </c>
      <c r="K929" s="124">
        <v>1</v>
      </c>
    </row>
    <row r="930" spans="1:11" ht="15.75" customHeight="1">
      <c r="A930" s="124" t="s">
        <v>10259</v>
      </c>
      <c r="B930" s="124" t="s">
        <v>9335</v>
      </c>
      <c r="C930" s="124">
        <v>0.25027745000000001</v>
      </c>
      <c r="D930" s="124">
        <v>2.6796799999999998E-3</v>
      </c>
      <c r="E930" s="124">
        <v>6540</v>
      </c>
      <c r="F930" s="124">
        <v>26131</v>
      </c>
      <c r="G930" s="124">
        <v>0.24848006</v>
      </c>
      <c r="H930" s="124">
        <v>0</v>
      </c>
      <c r="I930" s="32">
        <v>4.9799999999999998E-142</v>
      </c>
      <c r="J930" s="32">
        <v>2.36E-35</v>
      </c>
      <c r="K930" s="124">
        <v>1</v>
      </c>
    </row>
    <row r="931" spans="1:11" ht="15.75" customHeight="1">
      <c r="A931" s="124" t="s">
        <v>10260</v>
      </c>
      <c r="B931" s="124" t="s">
        <v>9335</v>
      </c>
      <c r="C931" s="124">
        <v>0.25261525000000001</v>
      </c>
      <c r="D931" s="124">
        <v>2.7403800000000002E-3</v>
      </c>
      <c r="E931" s="124">
        <v>6351</v>
      </c>
      <c r="F931" s="124">
        <v>25141</v>
      </c>
      <c r="G931" s="124">
        <v>0.24848006</v>
      </c>
      <c r="H931" s="124">
        <v>0</v>
      </c>
      <c r="I931" s="32">
        <v>5.1999999999999997E-146</v>
      </c>
      <c r="J931" s="32">
        <v>1.9E-38</v>
      </c>
      <c r="K931" s="124">
        <v>1</v>
      </c>
    </row>
    <row r="932" spans="1:11" ht="15.75" customHeight="1">
      <c r="A932" s="124" t="s">
        <v>10261</v>
      </c>
      <c r="B932" s="124" t="s">
        <v>9335</v>
      </c>
      <c r="C932" s="124">
        <v>0.25060740999999997</v>
      </c>
      <c r="D932" s="124">
        <v>2.71287E-3</v>
      </c>
      <c r="E932" s="124">
        <v>6395</v>
      </c>
      <c r="F932" s="124">
        <v>25518</v>
      </c>
      <c r="G932" s="124">
        <v>0.24848006</v>
      </c>
      <c r="H932" s="124">
        <v>0</v>
      </c>
      <c r="I932" s="32">
        <v>4.7400000000000002E-140</v>
      </c>
      <c r="J932" s="32">
        <v>3.5800000000000002E-35</v>
      </c>
      <c r="K932" s="124">
        <v>1</v>
      </c>
    </row>
    <row r="933" spans="1:11" ht="15.75" customHeight="1">
      <c r="A933" s="124" t="s">
        <v>10262</v>
      </c>
      <c r="B933" s="124" t="s">
        <v>9335</v>
      </c>
      <c r="C933" s="124">
        <v>0.24378245000000001</v>
      </c>
      <c r="D933" s="124">
        <v>2.6828400000000001E-3</v>
      </c>
      <c r="E933" s="124">
        <v>6244</v>
      </c>
      <c r="F933" s="124">
        <v>25613</v>
      </c>
      <c r="G933" s="124">
        <v>0.24848006</v>
      </c>
      <c r="H933" s="124">
        <v>0</v>
      </c>
      <c r="I933" s="32">
        <v>6.4200000000000002E-113</v>
      </c>
      <c r="J933" s="32">
        <v>2.6199999999999998E-22</v>
      </c>
      <c r="K933" s="124">
        <v>1</v>
      </c>
    </row>
    <row r="934" spans="1:11" ht="15.75" customHeight="1">
      <c r="A934" s="124" t="s">
        <v>10263</v>
      </c>
      <c r="B934" s="124" t="s">
        <v>9335</v>
      </c>
      <c r="C934" s="124">
        <v>0.24820185</v>
      </c>
      <c r="D934" s="124">
        <v>2.6648000000000002E-3</v>
      </c>
      <c r="E934" s="124">
        <v>6522</v>
      </c>
      <c r="F934" s="124">
        <v>26277</v>
      </c>
      <c r="G934" s="124">
        <v>0.24848006</v>
      </c>
      <c r="H934" s="124">
        <v>0</v>
      </c>
      <c r="I934" s="32">
        <v>3.6400000000000001E-134</v>
      </c>
      <c r="J934" s="32">
        <v>1.8100000000000001E-31</v>
      </c>
      <c r="K934" s="124">
        <v>1</v>
      </c>
    </row>
    <row r="935" spans="1:11" ht="15.75" customHeight="1">
      <c r="A935" s="124" t="s">
        <v>10264</v>
      </c>
      <c r="B935" s="124" t="s">
        <v>9335</v>
      </c>
      <c r="C935" s="124">
        <v>0.24940799</v>
      </c>
      <c r="D935" s="124">
        <v>2.6739699999999999E-3</v>
      </c>
      <c r="E935" s="124">
        <v>6530</v>
      </c>
      <c r="F935" s="124">
        <v>26182</v>
      </c>
      <c r="G935" s="124">
        <v>0.24848006</v>
      </c>
      <c r="H935" s="124">
        <v>0</v>
      </c>
      <c r="I935" s="32">
        <v>1.0799999999999999E-138</v>
      </c>
      <c r="J935" s="32">
        <v>1.02E-33</v>
      </c>
      <c r="K935" s="124">
        <v>1</v>
      </c>
    </row>
    <row r="936" spans="1:11" ht="15.75" customHeight="1">
      <c r="A936" s="124" t="s">
        <v>10265</v>
      </c>
      <c r="B936" s="124" t="s">
        <v>9335</v>
      </c>
      <c r="C936" s="124">
        <v>0.25019160000000001</v>
      </c>
      <c r="D936" s="124">
        <v>2.6811700000000001E-3</v>
      </c>
      <c r="E936" s="124">
        <v>6529</v>
      </c>
      <c r="F936" s="124">
        <v>26096</v>
      </c>
      <c r="G936" s="124">
        <v>0.24848006</v>
      </c>
      <c r="H936" s="124">
        <v>0</v>
      </c>
      <c r="I936" s="32">
        <v>1.7500000000000001E-141</v>
      </c>
      <c r="J936" s="32">
        <v>3.8599999999999999E-35</v>
      </c>
      <c r="K936" s="124">
        <v>1</v>
      </c>
    </row>
    <row r="937" spans="1:11" ht="15.75" customHeight="1">
      <c r="A937" s="124" t="s">
        <v>10266</v>
      </c>
      <c r="B937" s="124" t="s">
        <v>9335</v>
      </c>
      <c r="C937" s="124">
        <v>0.25120439999999999</v>
      </c>
      <c r="D937" s="124">
        <v>2.6817999999999998E-3</v>
      </c>
      <c r="E937" s="124">
        <v>6570</v>
      </c>
      <c r="F937" s="124">
        <v>26154</v>
      </c>
      <c r="G937" s="124">
        <v>0.24848006</v>
      </c>
      <c r="H937" s="124">
        <v>0</v>
      </c>
      <c r="I937" s="32">
        <v>5.2899999999999998E-146</v>
      </c>
      <c r="J937" s="32">
        <v>3.35E-37</v>
      </c>
      <c r="K937" s="124">
        <v>1</v>
      </c>
    </row>
    <row r="938" spans="1:11" ht="15.75" customHeight="1">
      <c r="A938" s="124" t="s">
        <v>10267</v>
      </c>
      <c r="B938" s="124" t="s">
        <v>9335</v>
      </c>
      <c r="C938" s="124">
        <v>0.24412650999999999</v>
      </c>
      <c r="D938" s="124">
        <v>2.63583E-3</v>
      </c>
      <c r="E938" s="124">
        <v>6484</v>
      </c>
      <c r="F938" s="124">
        <v>26560</v>
      </c>
      <c r="G938" s="124">
        <v>0.24848006</v>
      </c>
      <c r="H938" s="124">
        <v>0</v>
      </c>
      <c r="I938" s="32">
        <v>1.6799999999999999E-118</v>
      </c>
      <c r="J938" s="32">
        <v>8.9499999999999993E-24</v>
      </c>
      <c r="K938" s="124">
        <v>1</v>
      </c>
    </row>
    <row r="939" spans="1:11" ht="15.75" customHeight="1">
      <c r="A939" s="124" t="s">
        <v>10268</v>
      </c>
      <c r="B939" s="124" t="s">
        <v>9335</v>
      </c>
      <c r="C939" s="124">
        <v>0.24537303999999999</v>
      </c>
      <c r="D939" s="124">
        <v>2.6692199999999999E-3</v>
      </c>
      <c r="E939" s="124">
        <v>6377</v>
      </c>
      <c r="F939" s="124">
        <v>25989</v>
      </c>
      <c r="G939" s="124">
        <v>0.24848006</v>
      </c>
      <c r="H939" s="124">
        <v>0</v>
      </c>
      <c r="I939" s="32">
        <v>4.5399999999999996E-121</v>
      </c>
      <c r="J939" s="32">
        <v>1.1599999999999999E-25</v>
      </c>
      <c r="K939" s="124">
        <v>1</v>
      </c>
    </row>
    <row r="940" spans="1:11" ht="15.75" customHeight="1">
      <c r="A940" s="124" t="s">
        <v>10269</v>
      </c>
      <c r="B940" s="124" t="s">
        <v>9335</v>
      </c>
      <c r="C940" s="124">
        <v>0.24672430000000001</v>
      </c>
      <c r="D940" s="124">
        <v>2.6723099999999998E-3</v>
      </c>
      <c r="E940" s="124">
        <v>6421</v>
      </c>
      <c r="F940" s="124">
        <v>26025</v>
      </c>
      <c r="G940" s="124">
        <v>0.24848006</v>
      </c>
      <c r="H940" s="124">
        <v>0</v>
      </c>
      <c r="I940" s="32">
        <v>8.5600000000000008E-127</v>
      </c>
      <c r="J940" s="32">
        <v>2.6300000000000001E-28</v>
      </c>
      <c r="K940" s="124">
        <v>1</v>
      </c>
    </row>
    <row r="941" spans="1:11" ht="15.75" customHeight="1">
      <c r="A941" s="124" t="s">
        <v>10270</v>
      </c>
      <c r="B941" s="124" t="s">
        <v>9335</v>
      </c>
      <c r="C941" s="124">
        <v>0.24528084</v>
      </c>
      <c r="D941" s="124">
        <v>2.6704799999999998E-3</v>
      </c>
      <c r="E941" s="124">
        <v>6367</v>
      </c>
      <c r="F941" s="124">
        <v>25958</v>
      </c>
      <c r="G941" s="124">
        <v>0.24848006</v>
      </c>
      <c r="H941" s="124">
        <v>0</v>
      </c>
      <c r="I941" s="32">
        <v>1.51E-120</v>
      </c>
      <c r="J941" s="32">
        <v>1.86E-25</v>
      </c>
      <c r="K941" s="124">
        <v>1</v>
      </c>
    </row>
    <row r="942" spans="1:11" ht="15.75" customHeight="1">
      <c r="A942" s="124" t="s">
        <v>10271</v>
      </c>
      <c r="B942" s="124" t="s">
        <v>9335</v>
      </c>
      <c r="C942" s="124">
        <v>0.24636119000000001</v>
      </c>
      <c r="D942" s="124">
        <v>2.6738199999999999E-3</v>
      </c>
      <c r="E942" s="124">
        <v>6398</v>
      </c>
      <c r="F942" s="124">
        <v>25970</v>
      </c>
      <c r="G942" s="124">
        <v>0.24848006</v>
      </c>
      <c r="H942" s="124">
        <v>0</v>
      </c>
      <c r="I942" s="32">
        <v>4.9000000000000005E-125</v>
      </c>
      <c r="J942" s="32">
        <v>1.51E-27</v>
      </c>
      <c r="K942" s="124">
        <v>1</v>
      </c>
    </row>
    <row r="943" spans="1:11" ht="15.75" customHeight="1">
      <c r="A943" s="124" t="s">
        <v>10272</v>
      </c>
      <c r="B943" s="124" t="s">
        <v>9335</v>
      </c>
      <c r="C943" s="124">
        <v>0.24228548999999999</v>
      </c>
      <c r="D943" s="124">
        <v>2.7036500000000002E-3</v>
      </c>
      <c r="E943" s="124">
        <v>6085</v>
      </c>
      <c r="F943" s="124">
        <v>25115</v>
      </c>
      <c r="G943" s="124">
        <v>0.24848006</v>
      </c>
      <c r="H943" s="124">
        <v>0</v>
      </c>
      <c r="I943" s="32">
        <v>7.0600000000000005E-105</v>
      </c>
      <c r="J943" s="32">
        <v>3.51E-19</v>
      </c>
      <c r="K943" s="124">
        <v>1</v>
      </c>
    </row>
    <row r="944" spans="1:11" ht="15.75" customHeight="1">
      <c r="A944" s="124" t="s">
        <v>10273</v>
      </c>
      <c r="B944" s="124" t="s">
        <v>9335</v>
      </c>
      <c r="C944" s="124">
        <v>0.24353902999999999</v>
      </c>
      <c r="D944" s="124">
        <v>2.6597999999999999E-3</v>
      </c>
      <c r="E944" s="124">
        <v>6342</v>
      </c>
      <c r="F944" s="124">
        <v>26041</v>
      </c>
      <c r="G944" s="124">
        <v>0.24848006</v>
      </c>
      <c r="H944" s="124">
        <v>0</v>
      </c>
      <c r="I944" s="32">
        <v>8.3999999999999997E-114</v>
      </c>
      <c r="J944" s="32">
        <v>3.3000000000000001E-22</v>
      </c>
      <c r="K944" s="124">
        <v>1</v>
      </c>
    </row>
    <row r="945" spans="1:11" ht="15.75" customHeight="1">
      <c r="A945" s="124" t="s">
        <v>10274</v>
      </c>
      <c r="B945" s="124" t="s">
        <v>9335</v>
      </c>
      <c r="C945" s="124">
        <v>0.24821441999999999</v>
      </c>
      <c r="D945" s="124">
        <v>2.6768500000000001E-3</v>
      </c>
      <c r="E945" s="124">
        <v>6464</v>
      </c>
      <c r="F945" s="124">
        <v>26042</v>
      </c>
      <c r="G945" s="124">
        <v>0.24848006</v>
      </c>
      <c r="H945" s="124">
        <v>0</v>
      </c>
      <c r="I945" s="32">
        <v>5.0500000000000003E-133</v>
      </c>
      <c r="J945" s="32">
        <v>3.2300000000000001E-31</v>
      </c>
      <c r="K945" s="124">
        <v>1</v>
      </c>
    </row>
    <row r="946" spans="1:11" ht="15.75" customHeight="1">
      <c r="A946" s="124" t="s">
        <v>10275</v>
      </c>
      <c r="B946" s="124" t="s">
        <v>9335</v>
      </c>
      <c r="C946" s="124">
        <v>0.25138187000000001</v>
      </c>
      <c r="D946" s="124">
        <v>2.7258199999999999E-3</v>
      </c>
      <c r="E946" s="124">
        <v>6367</v>
      </c>
      <c r="F946" s="124">
        <v>25328</v>
      </c>
      <c r="G946" s="124">
        <v>0.24848006</v>
      </c>
      <c r="H946" s="124">
        <v>0</v>
      </c>
      <c r="I946" s="32">
        <v>3.9699999999999999E-142</v>
      </c>
      <c r="J946" s="32">
        <v>2.1899999999999999E-36</v>
      </c>
      <c r="K946" s="124">
        <v>1</v>
      </c>
    </row>
    <row r="947" spans="1:11" ht="15.75" customHeight="1">
      <c r="A947" s="124" t="s">
        <v>10276</v>
      </c>
      <c r="B947" s="124" t="s">
        <v>9335</v>
      </c>
      <c r="C947" s="124">
        <v>0.25375827000000001</v>
      </c>
      <c r="D947" s="124">
        <v>2.8519399999999999E-3</v>
      </c>
      <c r="E947" s="124">
        <v>5908</v>
      </c>
      <c r="F947" s="124">
        <v>23282</v>
      </c>
      <c r="G947" s="124">
        <v>0.24848006</v>
      </c>
      <c r="H947" s="124">
        <v>0</v>
      </c>
      <c r="I947" s="32">
        <v>1.7099999999999999E-139</v>
      </c>
      <c r="J947" s="32">
        <v>1.18E-37</v>
      </c>
      <c r="K947" s="124">
        <v>1</v>
      </c>
    </row>
    <row r="948" spans="1:11" ht="15.75" customHeight="1">
      <c r="A948" s="124" t="s">
        <v>10277</v>
      </c>
      <c r="B948" s="124" t="s">
        <v>9335</v>
      </c>
      <c r="C948" s="124">
        <v>0.24632142000000001</v>
      </c>
      <c r="D948" s="124">
        <v>2.6636899999999998E-3</v>
      </c>
      <c r="E948" s="124">
        <v>6445</v>
      </c>
      <c r="F948" s="124">
        <v>26165</v>
      </c>
      <c r="G948" s="124">
        <v>0.24848006</v>
      </c>
      <c r="H948" s="124">
        <v>0</v>
      </c>
      <c r="I948" s="32">
        <v>8.3500000000000001E-126</v>
      </c>
      <c r="J948" s="32">
        <v>1.1400000000000001E-27</v>
      </c>
      <c r="K948" s="124">
        <v>1</v>
      </c>
    </row>
    <row r="949" spans="1:11" ht="15.75" customHeight="1">
      <c r="A949" s="124" t="s">
        <v>10278</v>
      </c>
      <c r="B949" s="124" t="s">
        <v>9335</v>
      </c>
      <c r="C949" s="124">
        <v>0.24393917000000001</v>
      </c>
      <c r="D949" s="124">
        <v>2.6349500000000001E-3</v>
      </c>
      <c r="E949" s="124">
        <v>6480</v>
      </c>
      <c r="F949" s="124">
        <v>26564</v>
      </c>
      <c r="G949" s="124">
        <v>0.24848006</v>
      </c>
      <c r="H949" s="124">
        <v>0</v>
      </c>
      <c r="I949" s="32">
        <v>9.7200000000000003E-118</v>
      </c>
      <c r="J949" s="32">
        <v>2.0500000000000001E-23</v>
      </c>
      <c r="K949" s="124">
        <v>1</v>
      </c>
    </row>
    <row r="950" spans="1:11" ht="15.75" customHeight="1">
      <c r="A950" s="124" t="s">
        <v>10279</v>
      </c>
      <c r="B950" s="124" t="s">
        <v>9335</v>
      </c>
      <c r="C950" s="124">
        <v>0.24927448999999999</v>
      </c>
      <c r="D950" s="124">
        <v>2.6557400000000002E-3</v>
      </c>
      <c r="E950" s="124">
        <v>6614</v>
      </c>
      <c r="F950" s="124">
        <v>26533</v>
      </c>
      <c r="G950" s="124">
        <v>0.24848006</v>
      </c>
      <c r="H950" s="124">
        <v>0</v>
      </c>
      <c r="I950" s="32">
        <v>5.5899999999999996E-140</v>
      </c>
      <c r="J950" s="32">
        <v>6.7799999999999996E-34</v>
      </c>
      <c r="K950" s="124">
        <v>1</v>
      </c>
    </row>
    <row r="951" spans="1:11" ht="15.75" customHeight="1">
      <c r="A951" s="124" t="s">
        <v>10280</v>
      </c>
      <c r="B951" s="124" t="s">
        <v>9335</v>
      </c>
      <c r="C951" s="124">
        <v>0.24777498000000001</v>
      </c>
      <c r="D951" s="124">
        <v>2.6456100000000001E-3</v>
      </c>
      <c r="E951" s="124">
        <v>6598</v>
      </c>
      <c r="F951" s="124">
        <v>26629</v>
      </c>
      <c r="G951" s="124">
        <v>0.24848006</v>
      </c>
      <c r="H951" s="124">
        <v>0</v>
      </c>
      <c r="I951" s="32">
        <v>3.7599999999999998E-134</v>
      </c>
      <c r="J951" s="32">
        <v>4.9600000000000002E-31</v>
      </c>
      <c r="K951" s="124">
        <v>1</v>
      </c>
    </row>
    <row r="952" spans="1:11" ht="15.75" customHeight="1">
      <c r="A952" s="124" t="s">
        <v>10281</v>
      </c>
      <c r="B952" s="124" t="s">
        <v>9335</v>
      </c>
      <c r="C952" s="124">
        <v>0.24826021000000001</v>
      </c>
      <c r="D952" s="124">
        <v>2.65679E-3</v>
      </c>
      <c r="E952" s="124">
        <v>6564</v>
      </c>
      <c r="F952" s="124">
        <v>26440</v>
      </c>
      <c r="G952" s="124">
        <v>0.24848006</v>
      </c>
      <c r="H952" s="124">
        <v>0</v>
      </c>
      <c r="I952" s="32">
        <v>3.0799999999999997E-135</v>
      </c>
      <c r="J952" s="32">
        <v>8.9699999999999995E-32</v>
      </c>
      <c r="K952" s="124">
        <v>1</v>
      </c>
    </row>
    <row r="953" spans="1:11" ht="15.75" customHeight="1">
      <c r="A953" s="124" t="s">
        <v>10282</v>
      </c>
      <c r="B953" s="124" t="s">
        <v>9335</v>
      </c>
      <c r="C953" s="124">
        <v>0.24393841999999999</v>
      </c>
      <c r="D953" s="124">
        <v>2.6412699999999998E-3</v>
      </c>
      <c r="E953" s="124">
        <v>6449</v>
      </c>
      <c r="F953" s="124">
        <v>26437</v>
      </c>
      <c r="G953" s="124">
        <v>0.24848006</v>
      </c>
      <c r="H953" s="124">
        <v>0</v>
      </c>
      <c r="I953" s="32">
        <v>3.5499999999999999E-117</v>
      </c>
      <c r="J953" s="32">
        <v>2.6399999999999999E-23</v>
      </c>
      <c r="K953" s="124">
        <v>1</v>
      </c>
    </row>
    <row r="954" spans="1:11" ht="15.75" customHeight="1">
      <c r="A954" s="124" t="s">
        <v>10283</v>
      </c>
      <c r="B954" s="124" t="s">
        <v>9335</v>
      </c>
      <c r="C954" s="124">
        <v>0.24753384</v>
      </c>
      <c r="D954" s="124">
        <v>2.6686499999999998E-3</v>
      </c>
      <c r="E954" s="124">
        <v>6474</v>
      </c>
      <c r="F954" s="124">
        <v>26154</v>
      </c>
      <c r="G954" s="124">
        <v>0.24848006</v>
      </c>
      <c r="H954" s="124">
        <v>0</v>
      </c>
      <c r="I954" s="32">
        <v>9.0100000000000002E-131</v>
      </c>
      <c r="J954" s="32">
        <v>5.0900000000000001E-30</v>
      </c>
      <c r="K954" s="124">
        <v>1</v>
      </c>
    </row>
    <row r="955" spans="1:11" ht="15.75" customHeight="1">
      <c r="A955" s="124" t="s">
        <v>10284</v>
      </c>
      <c r="B955" s="124" t="s">
        <v>9335</v>
      </c>
      <c r="C955" s="124">
        <v>0.2509033</v>
      </c>
      <c r="D955" s="124">
        <v>2.7022499999999998E-3</v>
      </c>
      <c r="E955" s="124">
        <v>6458</v>
      </c>
      <c r="F955" s="124">
        <v>25739</v>
      </c>
      <c r="G955" s="124">
        <v>0.24848006</v>
      </c>
      <c r="H955" s="124">
        <v>0</v>
      </c>
      <c r="I955" s="32">
        <v>1.82E-142</v>
      </c>
      <c r="J955" s="32">
        <v>4.8400000000000001E-36</v>
      </c>
      <c r="K955" s="124">
        <v>1</v>
      </c>
    </row>
    <row r="956" spans="1:11" ht="15.75" customHeight="1">
      <c r="A956" s="124" t="s">
        <v>10285</v>
      </c>
      <c r="B956" s="124" t="s">
        <v>9335</v>
      </c>
      <c r="C956" s="124">
        <v>0.24948092999999999</v>
      </c>
      <c r="D956" s="124">
        <v>3.1985300000000002E-3</v>
      </c>
      <c r="E956" s="124">
        <v>4566</v>
      </c>
      <c r="F956" s="124">
        <v>18302</v>
      </c>
      <c r="G956" s="124">
        <v>0.24848006</v>
      </c>
      <c r="H956" s="124">
        <v>0</v>
      </c>
      <c r="I956" s="32">
        <v>2.25E-97</v>
      </c>
      <c r="J956" s="32">
        <v>6.9900000000000004E-24</v>
      </c>
      <c r="K956" s="124">
        <v>1</v>
      </c>
    </row>
    <row r="957" spans="1:11" ht="15.75" customHeight="1">
      <c r="A957" s="124" t="s">
        <v>10286</v>
      </c>
      <c r="B957" s="124" t="s">
        <v>9335</v>
      </c>
      <c r="C957" s="124">
        <v>0.25441184999999999</v>
      </c>
      <c r="D957" s="124">
        <v>3.2495900000000001E-3</v>
      </c>
      <c r="E957" s="124">
        <v>4570</v>
      </c>
      <c r="F957" s="124">
        <v>17963</v>
      </c>
      <c r="G957" s="124">
        <v>0.24848006</v>
      </c>
      <c r="H957" s="124">
        <v>0</v>
      </c>
      <c r="I957" s="32">
        <v>1.1999999999999999E-109</v>
      </c>
      <c r="J957" s="32">
        <v>4.3400000000000001E-30</v>
      </c>
      <c r="K957" s="124">
        <v>1</v>
      </c>
    </row>
    <row r="958" spans="1:11" ht="15.75" customHeight="1">
      <c r="A958" s="124" t="s">
        <v>10287</v>
      </c>
      <c r="B958" s="124" t="s">
        <v>9335</v>
      </c>
      <c r="C958" s="124">
        <v>0.24842627</v>
      </c>
      <c r="D958" s="124">
        <v>2.7536800000000001E-3</v>
      </c>
      <c r="E958" s="124">
        <v>6117</v>
      </c>
      <c r="F958" s="124">
        <v>24623</v>
      </c>
      <c r="G958" s="124">
        <v>0.24848006</v>
      </c>
      <c r="H958" s="124">
        <v>0</v>
      </c>
      <c r="I958" s="32">
        <v>1.22E-126</v>
      </c>
      <c r="J958" s="32">
        <v>6.0499999999999998E-30</v>
      </c>
      <c r="K958" s="124">
        <v>1</v>
      </c>
    </row>
    <row r="959" spans="1:11" ht="15.75" customHeight="1">
      <c r="A959" s="124" t="s">
        <v>10288</v>
      </c>
      <c r="B959" s="124" t="s">
        <v>9335</v>
      </c>
      <c r="C959" s="124">
        <v>0.24996739000000001</v>
      </c>
      <c r="D959" s="124">
        <v>2.8551399999999999E-3</v>
      </c>
      <c r="E959" s="124">
        <v>5749</v>
      </c>
      <c r="F959" s="124">
        <v>22999</v>
      </c>
      <c r="G959" s="124">
        <v>0.24848006</v>
      </c>
      <c r="H959" s="124">
        <v>0</v>
      </c>
      <c r="I959" s="32">
        <v>5.8699999999999999E-124</v>
      </c>
      <c r="J959" s="32">
        <v>1.1499999999999999E-30</v>
      </c>
      <c r="K959" s="124">
        <v>1</v>
      </c>
    </row>
    <row r="960" spans="1:11" ht="15.75" customHeight="1">
      <c r="A960" s="124" t="s">
        <v>10289</v>
      </c>
      <c r="B960" s="124" t="s">
        <v>9335</v>
      </c>
      <c r="C960" s="124">
        <v>0.25161215999999997</v>
      </c>
      <c r="D960" s="124">
        <v>2.68849E-3</v>
      </c>
      <c r="E960" s="124">
        <v>6555</v>
      </c>
      <c r="F960" s="124">
        <v>26052</v>
      </c>
      <c r="G960" s="124">
        <v>0.24848006</v>
      </c>
      <c r="H960" s="124">
        <v>0</v>
      </c>
      <c r="I960" s="32">
        <v>3.9999999999999999E-147</v>
      </c>
      <c r="J960" s="32">
        <v>7.4200000000000004E-38</v>
      </c>
      <c r="K960" s="124">
        <v>1</v>
      </c>
    </row>
    <row r="961" spans="1:11" ht="15.75" customHeight="1">
      <c r="A961" s="124" t="s">
        <v>10290</v>
      </c>
      <c r="B961" s="124" t="s">
        <v>9335</v>
      </c>
      <c r="C961" s="124">
        <v>0.2461052</v>
      </c>
      <c r="D961" s="124">
        <v>2.6748399999999999E-3</v>
      </c>
      <c r="E961" s="124">
        <v>6382</v>
      </c>
      <c r="F961" s="124">
        <v>25932</v>
      </c>
      <c r="G961" s="124">
        <v>0.24848006</v>
      </c>
      <c r="H961" s="124">
        <v>0</v>
      </c>
      <c r="I961" s="32">
        <v>8.3599999999999994E-124</v>
      </c>
      <c r="J961" s="32">
        <v>5.1499999999999998E-27</v>
      </c>
      <c r="K961" s="124">
        <v>1</v>
      </c>
    </row>
    <row r="962" spans="1:11" ht="15.75" customHeight="1">
      <c r="A962" s="124" t="s">
        <v>10291</v>
      </c>
      <c r="B962" s="124" t="s">
        <v>9335</v>
      </c>
      <c r="C962" s="124">
        <v>0.25139920999999998</v>
      </c>
      <c r="D962" s="124">
        <v>2.9383199999999999E-3</v>
      </c>
      <c r="E962" s="124">
        <v>5480</v>
      </c>
      <c r="F962" s="124">
        <v>21798</v>
      </c>
      <c r="G962" s="124">
        <v>0.24848006</v>
      </c>
      <c r="H962" s="124">
        <v>0</v>
      </c>
      <c r="I962" s="32">
        <v>1.78E-122</v>
      </c>
      <c r="J962" s="32">
        <v>1.93E-31</v>
      </c>
      <c r="K962" s="124">
        <v>1</v>
      </c>
    </row>
    <row r="963" spans="1:11" ht="15.75" customHeight="1">
      <c r="A963" s="124" t="s">
        <v>10292</v>
      </c>
      <c r="B963" s="124" t="s">
        <v>9335</v>
      </c>
      <c r="C963" s="124">
        <v>0.25172472000000001</v>
      </c>
      <c r="D963" s="124">
        <v>2.81489E-3</v>
      </c>
      <c r="E963" s="124">
        <v>5984</v>
      </c>
      <c r="F963" s="124">
        <v>23772</v>
      </c>
      <c r="G963" s="124">
        <v>0.24848006</v>
      </c>
      <c r="H963" s="124">
        <v>0</v>
      </c>
      <c r="I963" s="32">
        <v>9.84E-135</v>
      </c>
      <c r="J963" s="32">
        <v>8.36E-35</v>
      </c>
      <c r="K963" s="124">
        <v>1</v>
      </c>
    </row>
    <row r="964" spans="1:11" ht="15.75" customHeight="1">
      <c r="A964" s="124" t="s">
        <v>10293</v>
      </c>
      <c r="B964" s="124" t="s">
        <v>9335</v>
      </c>
      <c r="C964" s="124">
        <v>0.25405404999999998</v>
      </c>
      <c r="D964" s="124">
        <v>3.1847099999999999E-3</v>
      </c>
      <c r="E964" s="124">
        <v>4747</v>
      </c>
      <c r="F964" s="124">
        <v>18685</v>
      </c>
      <c r="G964" s="124">
        <v>0.24848006</v>
      </c>
      <c r="H964" s="124">
        <v>0</v>
      </c>
      <c r="I964" s="32">
        <v>5.7899999999999996E-113</v>
      </c>
      <c r="J964" s="32">
        <v>9.0600000000000007E-31</v>
      </c>
      <c r="K964" s="124">
        <v>1</v>
      </c>
    </row>
    <row r="965" spans="1:11" ht="15.75" customHeight="1">
      <c r="A965" s="124" t="s">
        <v>10294</v>
      </c>
      <c r="B965" s="124" t="s">
        <v>9335</v>
      </c>
      <c r="C965" s="124">
        <v>0.25177708999999998</v>
      </c>
      <c r="D965" s="124">
        <v>2.7200000000000002E-3</v>
      </c>
      <c r="E965" s="124">
        <v>6411</v>
      </c>
      <c r="F965" s="124">
        <v>25463</v>
      </c>
      <c r="G965" s="124">
        <v>0.24848006</v>
      </c>
      <c r="H965" s="124">
        <v>0</v>
      </c>
      <c r="I965" s="32">
        <v>1.76E-144</v>
      </c>
      <c r="J965" s="32">
        <v>2.4900000000000001E-37</v>
      </c>
      <c r="K965" s="124">
        <v>1</v>
      </c>
    </row>
    <row r="966" spans="1:11" ht="15.75" customHeight="1">
      <c r="A966" s="124" t="s">
        <v>10295</v>
      </c>
      <c r="B966" s="124" t="s">
        <v>9335</v>
      </c>
      <c r="C966" s="124">
        <v>0.25347074000000003</v>
      </c>
      <c r="D966" s="124">
        <v>3.1786399999999999E-3</v>
      </c>
      <c r="E966" s="124">
        <v>4747</v>
      </c>
      <c r="F966" s="124">
        <v>18728</v>
      </c>
      <c r="G966" s="124">
        <v>0.24848006</v>
      </c>
      <c r="H966" s="124">
        <v>0</v>
      </c>
      <c r="I966" s="32">
        <v>1.7399999999999999E-111</v>
      </c>
      <c r="J966" s="32">
        <v>5.0999999999999997E-30</v>
      </c>
      <c r="K966" s="124">
        <v>1</v>
      </c>
    </row>
    <row r="967" spans="1:11" ht="15.75" customHeight="1">
      <c r="A967" s="124" t="s">
        <v>10296</v>
      </c>
      <c r="B967" s="124" t="s">
        <v>9335</v>
      </c>
      <c r="C967" s="124">
        <v>0.24663167999999999</v>
      </c>
      <c r="D967" s="124">
        <v>2.6976499999999998E-3</v>
      </c>
      <c r="E967" s="124">
        <v>6297</v>
      </c>
      <c r="F967" s="124">
        <v>25532</v>
      </c>
      <c r="G967" s="124">
        <v>0.24848006</v>
      </c>
      <c r="H967" s="124">
        <v>0</v>
      </c>
      <c r="I967" s="32">
        <v>4.9500000000000004E-124</v>
      </c>
      <c r="J967" s="32">
        <v>1.3200000000000001E-27</v>
      </c>
      <c r="K967" s="124">
        <v>1</v>
      </c>
    </row>
    <row r="968" spans="1:11" ht="15.75" customHeight="1">
      <c r="A968" s="124" t="s">
        <v>10297</v>
      </c>
      <c r="B968" s="124" t="s">
        <v>9335</v>
      </c>
      <c r="C968" s="124">
        <v>0.25008036</v>
      </c>
      <c r="D968" s="124">
        <v>2.7450600000000001E-3</v>
      </c>
      <c r="E968" s="124">
        <v>6224</v>
      </c>
      <c r="F968" s="124">
        <v>24888</v>
      </c>
      <c r="G968" s="124">
        <v>0.24848006</v>
      </c>
      <c r="H968" s="124">
        <v>0</v>
      </c>
      <c r="I968" s="32">
        <v>1.58E-134</v>
      </c>
      <c r="J968" s="32">
        <v>2.4399999999999999E-33</v>
      </c>
      <c r="K968" s="124">
        <v>1</v>
      </c>
    </row>
    <row r="969" spans="1:11" ht="15.75" customHeight="1">
      <c r="A969" s="124" t="s">
        <v>10298</v>
      </c>
      <c r="B969" s="124" t="s">
        <v>9335</v>
      </c>
      <c r="C969" s="124">
        <v>0.24891267</v>
      </c>
      <c r="D969" s="124">
        <v>2.6825099999999999E-3</v>
      </c>
      <c r="E969" s="124">
        <v>6467</v>
      </c>
      <c r="F969" s="124">
        <v>25981</v>
      </c>
      <c r="G969" s="124">
        <v>0.24848006</v>
      </c>
      <c r="H969" s="124">
        <v>0</v>
      </c>
      <c r="I969" s="32">
        <v>1.37E-135</v>
      </c>
      <c r="J969" s="32">
        <v>1.6799999999999999E-32</v>
      </c>
      <c r="K969" s="124">
        <v>1</v>
      </c>
    </row>
    <row r="970" spans="1:11" ht="15.75" customHeight="1">
      <c r="A970" s="124" t="s">
        <v>10299</v>
      </c>
      <c r="B970" s="124" t="s">
        <v>9335</v>
      </c>
      <c r="C970" s="124">
        <v>0.24959179000000001</v>
      </c>
      <c r="D970" s="124">
        <v>2.95598E-3</v>
      </c>
      <c r="E970" s="124">
        <v>5350</v>
      </c>
      <c r="F970" s="124">
        <v>21435</v>
      </c>
      <c r="G970" s="124">
        <v>0.24848006</v>
      </c>
      <c r="H970" s="124">
        <v>0</v>
      </c>
      <c r="I970" s="32">
        <v>2.6800000000000001E-114</v>
      </c>
      <c r="J970" s="32">
        <v>5.0099999999999999E-28</v>
      </c>
      <c r="K970" s="124">
        <v>1</v>
      </c>
    </row>
    <row r="971" spans="1:11" ht="15.75" customHeight="1">
      <c r="A971" s="124" t="s">
        <v>10300</v>
      </c>
      <c r="B971" s="124" t="s">
        <v>9335</v>
      </c>
      <c r="C971" s="124">
        <v>0.25080538000000002</v>
      </c>
      <c r="D971" s="124">
        <v>2.9836099999999998E-3</v>
      </c>
      <c r="E971" s="124">
        <v>5294</v>
      </c>
      <c r="F971" s="124">
        <v>21108</v>
      </c>
      <c r="G971" s="124">
        <v>0.24848006</v>
      </c>
      <c r="H971" s="124">
        <v>0</v>
      </c>
      <c r="I971" s="32">
        <v>1.2500000000000001E-116</v>
      </c>
      <c r="J971" s="32">
        <v>1.5800000000000001E-29</v>
      </c>
      <c r="K971" s="124">
        <v>1</v>
      </c>
    </row>
    <row r="972" spans="1:11" ht="15.75" customHeight="1">
      <c r="A972" s="124" t="s">
        <v>10301</v>
      </c>
      <c r="B972" s="124" t="s">
        <v>9335</v>
      </c>
      <c r="C972" s="124">
        <v>0.24756137</v>
      </c>
      <c r="D972" s="124">
        <v>2.7515299999999999E-3</v>
      </c>
      <c r="E972" s="124">
        <v>6091</v>
      </c>
      <c r="F972" s="124">
        <v>24604</v>
      </c>
      <c r="G972" s="124">
        <v>0.24848006</v>
      </c>
      <c r="H972" s="124">
        <v>0</v>
      </c>
      <c r="I972" s="32">
        <v>3.5899999999999997E-123</v>
      </c>
      <c r="J972" s="32">
        <v>2.47E-28</v>
      </c>
      <c r="K972" s="124">
        <v>1</v>
      </c>
    </row>
    <row r="973" spans="1:11" ht="15.75" customHeight="1">
      <c r="A973" s="124" t="s">
        <v>10302</v>
      </c>
      <c r="B973" s="124" t="s">
        <v>9335</v>
      </c>
      <c r="C973" s="124">
        <v>0.25329098</v>
      </c>
      <c r="D973" s="124">
        <v>2.6902900000000001E-3</v>
      </c>
      <c r="E973" s="124">
        <v>6619</v>
      </c>
      <c r="F973" s="124">
        <v>26132</v>
      </c>
      <c r="G973" s="124">
        <v>0.24848006</v>
      </c>
      <c r="H973" s="124">
        <v>0</v>
      </c>
      <c r="I973" s="32">
        <v>1.5199999999999999E-154</v>
      </c>
      <c r="J973" s="32">
        <v>2.9100000000000001E-41</v>
      </c>
      <c r="K973" s="124">
        <v>1</v>
      </c>
    </row>
    <row r="974" spans="1:11" ht="15.75" customHeight="1">
      <c r="A974" s="124" t="s">
        <v>10303</v>
      </c>
      <c r="B974" s="124" t="s">
        <v>9335</v>
      </c>
      <c r="C974" s="124">
        <v>0.24751307</v>
      </c>
      <c r="D974" s="124">
        <v>2.7061400000000001E-3</v>
      </c>
      <c r="E974" s="124">
        <v>6295</v>
      </c>
      <c r="F974" s="124">
        <v>25433</v>
      </c>
      <c r="G974" s="124">
        <v>0.24848006</v>
      </c>
      <c r="H974" s="124">
        <v>0</v>
      </c>
      <c r="I974" s="32">
        <v>4.2100000000000003E-127</v>
      </c>
      <c r="J974" s="32">
        <v>3.5799999999999997E-29</v>
      </c>
      <c r="K974" s="124">
        <v>1</v>
      </c>
    </row>
    <row r="975" spans="1:11" ht="15.75" customHeight="1">
      <c r="A975" s="124" t="s">
        <v>10304</v>
      </c>
      <c r="B975" s="124" t="s">
        <v>9335</v>
      </c>
      <c r="C975" s="124">
        <v>0.24837411000000001</v>
      </c>
      <c r="D975" s="124">
        <v>2.6882799999999999E-3</v>
      </c>
      <c r="E975" s="124">
        <v>6416</v>
      </c>
      <c r="F975" s="124">
        <v>25832</v>
      </c>
      <c r="G975" s="124">
        <v>0.24848006</v>
      </c>
      <c r="H975" s="124">
        <v>0</v>
      </c>
      <c r="I975" s="32">
        <v>1.31E-132</v>
      </c>
      <c r="J975" s="32">
        <v>2.7999999999999999E-31</v>
      </c>
      <c r="K975" s="124">
        <v>1</v>
      </c>
    </row>
    <row r="976" spans="1:11" ht="15.75" customHeight="1">
      <c r="A976" s="124" t="s">
        <v>10305</v>
      </c>
      <c r="B976" s="124" t="s">
        <v>9335</v>
      </c>
      <c r="C976" s="124">
        <v>0.24745</v>
      </c>
      <c r="D976" s="124">
        <v>2.7345999999999998E-3</v>
      </c>
      <c r="E976" s="124">
        <v>6162</v>
      </c>
      <c r="F976" s="124">
        <v>24902</v>
      </c>
      <c r="G976" s="124">
        <v>0.24848006</v>
      </c>
      <c r="H976" s="124">
        <v>0</v>
      </c>
      <c r="I976" s="32">
        <v>3.2499999999999999E-124</v>
      </c>
      <c r="J976" s="32">
        <v>1.8399999999999999E-28</v>
      </c>
      <c r="K976" s="124">
        <v>1</v>
      </c>
    </row>
    <row r="977" spans="1:11" ht="15.75" customHeight="1">
      <c r="A977" s="124" t="s">
        <v>10306</v>
      </c>
      <c r="B977" s="124" t="s">
        <v>9335</v>
      </c>
      <c r="C977" s="124">
        <v>0.24734165999999999</v>
      </c>
      <c r="D977" s="124">
        <v>2.67811E-3</v>
      </c>
      <c r="E977" s="124">
        <v>6420</v>
      </c>
      <c r="F977" s="124">
        <v>25956</v>
      </c>
      <c r="G977" s="124">
        <v>0.24848006</v>
      </c>
      <c r="H977" s="124">
        <v>0</v>
      </c>
      <c r="I977" s="32">
        <v>5.3699999999999999E-129</v>
      </c>
      <c r="J977" s="32">
        <v>1.9999999999999999E-29</v>
      </c>
      <c r="K977" s="124">
        <v>1</v>
      </c>
    </row>
    <row r="978" spans="1:11" ht="15.75" customHeight="1">
      <c r="A978" s="124" t="s">
        <v>10307</v>
      </c>
      <c r="B978" s="124" t="s">
        <v>9335</v>
      </c>
      <c r="C978" s="124">
        <v>0.24771733000000001</v>
      </c>
      <c r="D978" s="124">
        <v>2.6738199999999999E-3</v>
      </c>
      <c r="E978" s="124">
        <v>6457</v>
      </c>
      <c r="F978" s="124">
        <v>26066</v>
      </c>
      <c r="G978" s="124">
        <v>0.24848006</v>
      </c>
      <c r="H978" s="124">
        <v>0</v>
      </c>
      <c r="I978" s="32">
        <v>4.31E-131</v>
      </c>
      <c r="J978" s="32">
        <v>2.8100000000000002E-30</v>
      </c>
      <c r="K978" s="124">
        <v>1</v>
      </c>
    </row>
    <row r="979" spans="1:11" ht="15.75" customHeight="1">
      <c r="A979" s="124" t="s">
        <v>10308</v>
      </c>
      <c r="B979" s="124" t="s">
        <v>9335</v>
      </c>
      <c r="C979" s="124">
        <v>0.25097226</v>
      </c>
      <c r="D979" s="124">
        <v>2.8501099999999999E-3</v>
      </c>
      <c r="E979" s="124">
        <v>5808</v>
      </c>
      <c r="F979" s="124">
        <v>23142</v>
      </c>
      <c r="G979" s="124">
        <v>0.24848006</v>
      </c>
      <c r="H979" s="124">
        <v>0</v>
      </c>
      <c r="I979" s="32">
        <v>2.04E-128</v>
      </c>
      <c r="J979" s="32">
        <v>1.3499999999999999E-32</v>
      </c>
      <c r="K979" s="124">
        <v>1</v>
      </c>
    </row>
    <row r="980" spans="1:11" ht="15.75" customHeight="1">
      <c r="A980" s="124" t="s">
        <v>10309</v>
      </c>
      <c r="B980" s="124" t="s">
        <v>9335</v>
      </c>
      <c r="C980" s="124">
        <v>0.24767437</v>
      </c>
      <c r="D980" s="124">
        <v>2.6598699999999999E-3</v>
      </c>
      <c r="E980" s="124">
        <v>6523</v>
      </c>
      <c r="F980" s="124">
        <v>26337</v>
      </c>
      <c r="G980" s="124">
        <v>0.24848006</v>
      </c>
      <c r="H980" s="124">
        <v>0</v>
      </c>
      <c r="I980" s="32">
        <v>2.8700000000000002E-132</v>
      </c>
      <c r="J980" s="32">
        <v>1.6799999999999999E-30</v>
      </c>
      <c r="K980" s="124">
        <v>1</v>
      </c>
    </row>
    <row r="981" spans="1:11" ht="15.75" customHeight="1">
      <c r="A981" s="124" t="s">
        <v>10310</v>
      </c>
      <c r="B981" s="124" t="s">
        <v>9335</v>
      </c>
      <c r="C981" s="124">
        <v>0.24678845999999999</v>
      </c>
      <c r="D981" s="124">
        <v>2.7844100000000002E-3</v>
      </c>
      <c r="E981" s="124">
        <v>5917</v>
      </c>
      <c r="F981" s="124">
        <v>23976</v>
      </c>
      <c r="G981" s="124">
        <v>0.24848006</v>
      </c>
      <c r="H981" s="124">
        <v>0</v>
      </c>
      <c r="I981" s="32">
        <v>4.1200000000000002E-117</v>
      </c>
      <c r="J981" s="32">
        <v>3.0100000000000001E-26</v>
      </c>
      <c r="K981" s="124">
        <v>1</v>
      </c>
    </row>
    <row r="982" spans="1:11" ht="15.75" customHeight="1">
      <c r="A982" s="124" t="s">
        <v>10311</v>
      </c>
      <c r="B982" s="124" t="s">
        <v>9335</v>
      </c>
      <c r="C982" s="124">
        <v>0.24090638</v>
      </c>
      <c r="D982" s="124">
        <v>2.8962300000000001E-3</v>
      </c>
      <c r="E982" s="124">
        <v>5252</v>
      </c>
      <c r="F982" s="124">
        <v>21801</v>
      </c>
      <c r="G982" s="124">
        <v>0.24848006</v>
      </c>
      <c r="H982" s="124">
        <v>0</v>
      </c>
      <c r="I982" s="32">
        <v>1.7399999999999999E-86</v>
      </c>
      <c r="J982" s="32">
        <v>1.28E-14</v>
      </c>
      <c r="K982" s="124">
        <v>1</v>
      </c>
    </row>
    <row r="983" spans="1:11" ht="15.75" customHeight="1">
      <c r="A983" s="124" t="s">
        <v>10312</v>
      </c>
      <c r="B983" s="124" t="s">
        <v>9335</v>
      </c>
      <c r="C983" s="124">
        <v>0.24396923000000001</v>
      </c>
      <c r="D983" s="124">
        <v>2.7254599999999999E-3</v>
      </c>
      <c r="E983" s="124">
        <v>6058</v>
      </c>
      <c r="F983" s="124">
        <v>24831</v>
      </c>
      <c r="G983" s="124">
        <v>0.24848006</v>
      </c>
      <c r="H983" s="124">
        <v>0</v>
      </c>
      <c r="I983" s="32">
        <v>3.2100000000000001E-110</v>
      </c>
      <c r="J983" s="32">
        <v>5.5000000000000001E-22</v>
      </c>
      <c r="K983" s="124">
        <v>1</v>
      </c>
    </row>
    <row r="984" spans="1:11" ht="15.75" customHeight="1">
      <c r="A984" s="124" t="s">
        <v>10313</v>
      </c>
      <c r="B984" s="124" t="s">
        <v>9335</v>
      </c>
      <c r="C984" s="124">
        <v>0.24845713999999999</v>
      </c>
      <c r="D984" s="124">
        <v>2.66709E-3</v>
      </c>
      <c r="E984" s="124">
        <v>6522</v>
      </c>
      <c r="F984" s="124">
        <v>26250</v>
      </c>
      <c r="G984" s="124">
        <v>0.24848006</v>
      </c>
      <c r="H984" s="124">
        <v>0</v>
      </c>
      <c r="I984" s="32">
        <v>4.3299999999999999E-135</v>
      </c>
      <c r="J984" s="32">
        <v>6.1599999999999997E-32</v>
      </c>
      <c r="K984" s="124">
        <v>1</v>
      </c>
    </row>
    <row r="985" spans="1:11" ht="15.75" customHeight="1">
      <c r="A985" s="124" t="s">
        <v>10314</v>
      </c>
      <c r="B985" s="124" t="s">
        <v>9335</v>
      </c>
      <c r="C985" s="124">
        <v>0.24806708</v>
      </c>
      <c r="D985" s="124">
        <v>2.67863E-3</v>
      </c>
      <c r="E985" s="124">
        <v>6449</v>
      </c>
      <c r="F985" s="124">
        <v>25997</v>
      </c>
      <c r="G985" s="124">
        <v>0.24848006</v>
      </c>
      <c r="H985" s="124">
        <v>0</v>
      </c>
      <c r="I985" s="32">
        <v>3.4600000000000003E-132</v>
      </c>
      <c r="J985" s="32">
        <v>7.0500000000000002E-31</v>
      </c>
      <c r="K985" s="124">
        <v>1</v>
      </c>
    </row>
    <row r="986" spans="1:11" ht="15.75" customHeight="1">
      <c r="A986" s="124" t="s">
        <v>10315</v>
      </c>
      <c r="B986" s="124" t="s">
        <v>9335</v>
      </c>
      <c r="C986" s="124">
        <v>0.25248079000000001</v>
      </c>
      <c r="D986" s="124">
        <v>2.7480500000000001E-3</v>
      </c>
      <c r="E986" s="124">
        <v>6310</v>
      </c>
      <c r="F986" s="124">
        <v>24992</v>
      </c>
      <c r="G986" s="124">
        <v>0.24848006</v>
      </c>
      <c r="H986" s="124">
        <v>0</v>
      </c>
      <c r="I986" s="32">
        <v>1.29E-144</v>
      </c>
      <c r="J986" s="32">
        <v>5.6700000000000004E-38</v>
      </c>
      <c r="K986" s="124">
        <v>1</v>
      </c>
    </row>
    <row r="987" spans="1:11" ht="15.75" customHeight="1">
      <c r="A987" s="124" t="s">
        <v>10316</v>
      </c>
      <c r="B987" s="124" t="s">
        <v>9335</v>
      </c>
      <c r="C987" s="124">
        <v>0.24780192000000001</v>
      </c>
      <c r="D987" s="124">
        <v>2.7109299999999999E-3</v>
      </c>
      <c r="E987" s="124">
        <v>6285</v>
      </c>
      <c r="F987" s="124">
        <v>25363</v>
      </c>
      <c r="G987" s="124">
        <v>0.24848006</v>
      </c>
      <c r="H987" s="124">
        <v>0</v>
      </c>
      <c r="I987" s="32">
        <v>6.4700000000000002E-128</v>
      </c>
      <c r="J987" s="32">
        <v>1.22E-29</v>
      </c>
      <c r="K987" s="124">
        <v>1</v>
      </c>
    </row>
    <row r="988" spans="1:11" ht="15.75" customHeight="1">
      <c r="A988" s="124" t="s">
        <v>10317</v>
      </c>
      <c r="B988" s="124" t="s">
        <v>9335</v>
      </c>
      <c r="C988" s="124">
        <v>0.24568356999999999</v>
      </c>
      <c r="D988" s="124">
        <v>2.6966899999999999E-3</v>
      </c>
      <c r="E988" s="124">
        <v>6261</v>
      </c>
      <c r="F988" s="124">
        <v>25484</v>
      </c>
      <c r="G988" s="124">
        <v>0.24848006</v>
      </c>
      <c r="H988" s="124">
        <v>0</v>
      </c>
      <c r="I988" s="32">
        <v>5.5700000000000002E-120</v>
      </c>
      <c r="J988" s="32">
        <v>9.1800000000000004E-26</v>
      </c>
      <c r="K988" s="124">
        <v>1</v>
      </c>
    </row>
    <row r="989" spans="1:11" ht="15.75" customHeight="1">
      <c r="A989" s="124" t="s">
        <v>10318</v>
      </c>
      <c r="B989" s="124" t="s">
        <v>9335</v>
      </c>
      <c r="C989" s="124">
        <v>0.25007647999999999</v>
      </c>
      <c r="D989" s="124">
        <v>2.67789E-3</v>
      </c>
      <c r="E989" s="124">
        <v>6540</v>
      </c>
      <c r="F989" s="124">
        <v>26152</v>
      </c>
      <c r="G989" s="124">
        <v>0.24848006</v>
      </c>
      <c r="H989" s="124">
        <v>0</v>
      </c>
      <c r="I989" s="32">
        <v>2.6200000000000001E-141</v>
      </c>
      <c r="J989" s="32">
        <v>5.4700000000000001E-35</v>
      </c>
      <c r="K989" s="124">
        <v>1</v>
      </c>
    </row>
    <row r="990" spans="1:11" ht="15.75" customHeight="1">
      <c r="A990" s="124" t="s">
        <v>10319</v>
      </c>
      <c r="B990" s="124" t="s">
        <v>9335</v>
      </c>
      <c r="C990" s="124">
        <v>0.24771562</v>
      </c>
      <c r="D990" s="124">
        <v>2.68045E-3</v>
      </c>
      <c r="E990" s="124">
        <v>6425</v>
      </c>
      <c r="F990" s="124">
        <v>25937</v>
      </c>
      <c r="G990" s="124">
        <v>0.24848006</v>
      </c>
      <c r="H990" s="124">
        <v>0</v>
      </c>
      <c r="I990" s="32">
        <v>1.94E-130</v>
      </c>
      <c r="J990" s="32">
        <v>3.9599999999999999E-30</v>
      </c>
      <c r="K990" s="124">
        <v>1</v>
      </c>
    </row>
    <row r="991" spans="1:11" ht="15.75" customHeight="1">
      <c r="A991" s="124" t="s">
        <v>10320</v>
      </c>
      <c r="B991" s="124" t="s">
        <v>9335</v>
      </c>
      <c r="C991" s="124">
        <v>0.25315335999999999</v>
      </c>
      <c r="D991" s="124">
        <v>2.6964200000000002E-3</v>
      </c>
      <c r="E991" s="124">
        <v>6583</v>
      </c>
      <c r="F991" s="124">
        <v>26004</v>
      </c>
      <c r="G991" s="124">
        <v>0.24848006</v>
      </c>
      <c r="H991" s="124">
        <v>0</v>
      </c>
      <c r="I991" s="32">
        <v>3.1899999999999998E-153</v>
      </c>
      <c r="J991" s="32">
        <v>8.5299999999999995E-41</v>
      </c>
      <c r="K991" s="124">
        <v>1</v>
      </c>
    </row>
    <row r="992" spans="1:11" ht="15.75" customHeight="1">
      <c r="A992" s="124" t="s">
        <v>10321</v>
      </c>
      <c r="B992" s="124" t="s">
        <v>9335</v>
      </c>
      <c r="C992" s="124">
        <v>0.24702450000000001</v>
      </c>
      <c r="D992" s="124">
        <v>2.6723300000000001E-3</v>
      </c>
      <c r="E992" s="124">
        <v>6434</v>
      </c>
      <c r="F992" s="124">
        <v>26046</v>
      </c>
      <c r="G992" s="124">
        <v>0.24848006</v>
      </c>
      <c r="H992" s="124">
        <v>0</v>
      </c>
      <c r="I992" s="32">
        <v>3.92E-128</v>
      </c>
      <c r="J992" s="32">
        <v>6.5499999999999997E-29</v>
      </c>
      <c r="K992" s="124">
        <v>1</v>
      </c>
    </row>
    <row r="993" spans="1:11" ht="15.75" customHeight="1">
      <c r="A993" s="124" t="s">
        <v>10322</v>
      </c>
      <c r="B993" s="124" t="s">
        <v>9335</v>
      </c>
      <c r="C993" s="124">
        <v>0.24857707000000001</v>
      </c>
      <c r="D993" s="124">
        <v>2.6622500000000001E-3</v>
      </c>
      <c r="E993" s="124">
        <v>6551</v>
      </c>
      <c r="F993" s="124">
        <v>26354</v>
      </c>
      <c r="G993" s="124">
        <v>0.24848006</v>
      </c>
      <c r="H993" s="124">
        <v>0</v>
      </c>
      <c r="I993" s="32">
        <v>4E-136</v>
      </c>
      <c r="J993" s="32">
        <v>2.69E-32</v>
      </c>
      <c r="K993" s="124">
        <v>1</v>
      </c>
    </row>
    <row r="994" spans="1:11" ht="15.75" customHeight="1">
      <c r="A994" s="124" t="s">
        <v>10323</v>
      </c>
      <c r="B994" s="124" t="s">
        <v>9335</v>
      </c>
      <c r="C994" s="124">
        <v>0.24371606000000001</v>
      </c>
      <c r="D994" s="124">
        <v>2.6738899999999999E-3</v>
      </c>
      <c r="E994" s="124">
        <v>6283</v>
      </c>
      <c r="F994" s="124">
        <v>25780</v>
      </c>
      <c r="G994" s="124">
        <v>0.24848006</v>
      </c>
      <c r="H994" s="124">
        <v>0</v>
      </c>
      <c r="I994" s="32">
        <v>2.21E-113</v>
      </c>
      <c r="J994" s="32">
        <v>2.5200000000000001E-22</v>
      </c>
      <c r="K994" s="124">
        <v>1</v>
      </c>
    </row>
    <row r="995" spans="1:11" ht="15.75" customHeight="1">
      <c r="A995" s="124" t="s">
        <v>10324</v>
      </c>
      <c r="B995" s="124" t="s">
        <v>9335</v>
      </c>
      <c r="C995" s="124">
        <v>0.25000965000000003</v>
      </c>
      <c r="D995" s="124">
        <v>2.68966E-3</v>
      </c>
      <c r="E995" s="124">
        <v>6480</v>
      </c>
      <c r="F995" s="124">
        <v>25919</v>
      </c>
      <c r="G995" s="124">
        <v>0.24848006</v>
      </c>
      <c r="H995" s="124">
        <v>0</v>
      </c>
      <c r="I995" s="32">
        <v>8.8299999999999994E-140</v>
      </c>
      <c r="J995" s="32">
        <v>1.49E-34</v>
      </c>
      <c r="K995" s="124">
        <v>1</v>
      </c>
    </row>
    <row r="996" spans="1:11" ht="15.75" customHeight="1">
      <c r="A996" s="124" t="s">
        <v>10325</v>
      </c>
      <c r="B996" s="124" t="s">
        <v>9335</v>
      </c>
      <c r="C996" s="124">
        <v>0.24573803</v>
      </c>
      <c r="D996" s="124">
        <v>2.68287E-3</v>
      </c>
      <c r="E996" s="124">
        <v>6328</v>
      </c>
      <c r="F996" s="124">
        <v>25751</v>
      </c>
      <c r="G996" s="124">
        <v>0.24848006</v>
      </c>
      <c r="H996" s="124">
        <v>0</v>
      </c>
      <c r="I996" s="32">
        <v>1.88E-121</v>
      </c>
      <c r="J996" s="32">
        <v>3.9499999999999997E-26</v>
      </c>
      <c r="K996" s="124">
        <v>1</v>
      </c>
    </row>
    <row r="997" spans="1:11" ht="15.75" customHeight="1">
      <c r="A997" s="124" t="s">
        <v>10326</v>
      </c>
      <c r="B997" s="124" t="s">
        <v>9335</v>
      </c>
      <c r="C997" s="124">
        <v>0.24645924999999999</v>
      </c>
      <c r="D997" s="124">
        <v>2.6807900000000002E-3</v>
      </c>
      <c r="E997" s="124">
        <v>6369</v>
      </c>
      <c r="F997" s="124">
        <v>25842</v>
      </c>
      <c r="G997" s="124">
        <v>0.24848006</v>
      </c>
      <c r="H997" s="124">
        <v>0</v>
      </c>
      <c r="I997" s="32">
        <v>7.9900000000000005E-125</v>
      </c>
      <c r="J997" s="32">
        <v>1.33E-27</v>
      </c>
      <c r="K997" s="124">
        <v>1</v>
      </c>
    </row>
    <row r="998" spans="1:11" ht="15.75" customHeight="1">
      <c r="A998" s="124" t="s">
        <v>10327</v>
      </c>
      <c r="B998" s="124" t="s">
        <v>9335</v>
      </c>
      <c r="C998" s="124">
        <v>0.25011070000000002</v>
      </c>
      <c r="D998" s="124">
        <v>2.7477700000000001E-3</v>
      </c>
      <c r="E998" s="124">
        <v>6213</v>
      </c>
      <c r="F998" s="124">
        <v>24841</v>
      </c>
      <c r="G998" s="124">
        <v>0.24848006</v>
      </c>
      <c r="H998" s="124">
        <v>0</v>
      </c>
      <c r="I998" s="32">
        <v>2.1499999999999999E-134</v>
      </c>
      <c r="J998" s="32">
        <v>2.4699999999999999E-33</v>
      </c>
      <c r="K998" s="124">
        <v>1</v>
      </c>
    </row>
    <row r="999" spans="1:11" ht="15.75" customHeight="1">
      <c r="A999" s="124" t="s">
        <v>10328</v>
      </c>
      <c r="B999" s="124" t="s">
        <v>9335</v>
      </c>
      <c r="C999" s="124">
        <v>0.24763450000000001</v>
      </c>
      <c r="D999" s="124">
        <v>2.68243E-3</v>
      </c>
      <c r="E999" s="124">
        <v>6412</v>
      </c>
      <c r="F999" s="124">
        <v>25893</v>
      </c>
      <c r="G999" s="124">
        <v>0.24848006</v>
      </c>
      <c r="H999" s="124">
        <v>0</v>
      </c>
      <c r="I999" s="32">
        <v>6.9199999999999996E-130</v>
      </c>
      <c r="J999" s="32">
        <v>6.38E-30</v>
      </c>
      <c r="K999" s="124">
        <v>1</v>
      </c>
    </row>
    <row r="1000" spans="1:11" ht="15.75" customHeight="1">
      <c r="A1000" s="124" t="s">
        <v>10329</v>
      </c>
      <c r="B1000" s="124" t="s">
        <v>9335</v>
      </c>
      <c r="C1000" s="124">
        <v>0.25108510000000001</v>
      </c>
      <c r="D1000" s="124">
        <v>2.6995000000000001E-3</v>
      </c>
      <c r="E1000" s="124">
        <v>6479</v>
      </c>
      <c r="F1000" s="124">
        <v>25804</v>
      </c>
      <c r="G1000" s="124">
        <v>0.24848006</v>
      </c>
      <c r="H1000" s="124">
        <v>0</v>
      </c>
      <c r="I1000" s="32">
        <v>1.43E-143</v>
      </c>
      <c r="J1000" s="32">
        <v>1.75E-36</v>
      </c>
      <c r="K1000" s="124">
        <v>1</v>
      </c>
    </row>
    <row r="1001" spans="1:11" ht="15.75" customHeight="1">
      <c r="A1001" s="124" t="s">
        <v>10330</v>
      </c>
      <c r="B1001" s="124" t="s">
        <v>9335</v>
      </c>
      <c r="C1001" s="124">
        <v>0.25177685</v>
      </c>
      <c r="D1001" s="124">
        <v>2.7349700000000002E-3</v>
      </c>
      <c r="E1001" s="124">
        <v>6341</v>
      </c>
      <c r="F1001" s="124">
        <v>25185</v>
      </c>
      <c r="G1001" s="124">
        <v>0.24848006</v>
      </c>
      <c r="H1001" s="124">
        <v>0</v>
      </c>
      <c r="I1001" s="32">
        <v>6.56E-143</v>
      </c>
      <c r="J1001" s="32">
        <v>6.25E-37</v>
      </c>
      <c r="K1001" s="124">
        <v>1</v>
      </c>
    </row>
    <row r="1002" spans="1:11" ht="15.75" customHeight="1">
      <c r="A1002" s="124" t="s">
        <v>10331</v>
      </c>
      <c r="B1002" s="124" t="s">
        <v>9335</v>
      </c>
      <c r="C1002" s="124">
        <v>0.24977218000000001</v>
      </c>
      <c r="D1002" s="124">
        <v>2.85155E-3</v>
      </c>
      <c r="E1002" s="124">
        <v>5756</v>
      </c>
      <c r="F1002" s="124">
        <v>23045</v>
      </c>
      <c r="G1002" s="124">
        <v>0.24848006</v>
      </c>
      <c r="H1002" s="124">
        <v>0</v>
      </c>
      <c r="I1002" s="32">
        <v>1.72E-123</v>
      </c>
      <c r="J1002" s="32">
        <v>2.17E-30</v>
      </c>
      <c r="K1002" s="124">
        <v>1</v>
      </c>
    </row>
    <row r="1003" spans="1:11" ht="15.75" customHeight="1">
      <c r="A1003" s="124" t="s">
        <v>10332</v>
      </c>
      <c r="B1003" s="124" t="s">
        <v>9335</v>
      </c>
      <c r="C1003" s="124">
        <v>0.24585952999999999</v>
      </c>
      <c r="D1003" s="124">
        <v>2.66614E-3</v>
      </c>
      <c r="E1003" s="124">
        <v>6413</v>
      </c>
      <c r="F1003" s="124">
        <v>26084</v>
      </c>
      <c r="G1003" s="124">
        <v>0.24848006</v>
      </c>
      <c r="H1003" s="124">
        <v>0</v>
      </c>
      <c r="I1003" s="32">
        <v>1.6299999999999998E-123</v>
      </c>
      <c r="J1003" s="32">
        <v>1.08E-26</v>
      </c>
      <c r="K1003" s="124">
        <v>1</v>
      </c>
    </row>
    <row r="1004" spans="1:11" ht="15.75" customHeight="1">
      <c r="A1004" s="124" t="s">
        <v>10333</v>
      </c>
      <c r="B1004" s="124" t="s">
        <v>9335</v>
      </c>
      <c r="C1004" s="124">
        <v>0.24331369</v>
      </c>
      <c r="D1004" s="124">
        <v>2.63723E-3</v>
      </c>
      <c r="E1004" s="124">
        <v>6441</v>
      </c>
      <c r="F1004" s="124">
        <v>26472</v>
      </c>
      <c r="G1004" s="124">
        <v>0.24848006</v>
      </c>
      <c r="H1004" s="124">
        <v>0</v>
      </c>
      <c r="I1004" s="32">
        <v>9.6399999999999999E-115</v>
      </c>
      <c r="J1004" s="32">
        <v>3.9199999999999998E-22</v>
      </c>
      <c r="K1004" s="124">
        <v>1</v>
      </c>
    </row>
    <row r="1005" spans="1:11" ht="15.75" customHeight="1">
      <c r="A1005" s="124" t="s">
        <v>10334</v>
      </c>
      <c r="B1005" s="124" t="s">
        <v>9335</v>
      </c>
      <c r="C1005" s="124">
        <v>0.24970669000000001</v>
      </c>
      <c r="D1005" s="124">
        <v>2.6628099999999998E-3</v>
      </c>
      <c r="E1005" s="124">
        <v>6598</v>
      </c>
      <c r="F1005" s="124">
        <v>26423</v>
      </c>
      <c r="G1005" s="124">
        <v>0.24848006</v>
      </c>
      <c r="H1005" s="124">
        <v>0</v>
      </c>
      <c r="I1005" s="32">
        <v>3.2499999999999998E-141</v>
      </c>
      <c r="J1005" s="32">
        <v>1.3E-34</v>
      </c>
      <c r="K1005" s="124">
        <v>1</v>
      </c>
    </row>
    <row r="1006" spans="1:11" ht="15.75" customHeight="1">
      <c r="A1006" s="124" t="s">
        <v>10335</v>
      </c>
      <c r="B1006" s="124" t="s">
        <v>9335</v>
      </c>
      <c r="C1006" s="124">
        <v>0.24968779999999999</v>
      </c>
      <c r="D1006" s="124">
        <v>2.66264E-3</v>
      </c>
      <c r="E1006" s="124">
        <v>6598</v>
      </c>
      <c r="F1006" s="124">
        <v>26425</v>
      </c>
      <c r="G1006" s="124">
        <v>0.24848006</v>
      </c>
      <c r="H1006" s="124">
        <v>0</v>
      </c>
      <c r="I1006" s="32">
        <v>3.8100000000000001E-141</v>
      </c>
      <c r="J1006" s="32">
        <v>1.41E-34</v>
      </c>
      <c r="K1006" s="124">
        <v>1</v>
      </c>
    </row>
    <row r="1007" spans="1:11" ht="15.75" customHeight="1">
      <c r="A1007" s="124" t="s">
        <v>10336</v>
      </c>
      <c r="B1007" s="124" t="s">
        <v>9335</v>
      </c>
      <c r="C1007" s="124">
        <v>0.23861278</v>
      </c>
      <c r="D1007" s="124">
        <v>2.61839E-3</v>
      </c>
      <c r="E1007" s="124">
        <v>6323</v>
      </c>
      <c r="F1007" s="124">
        <v>26499</v>
      </c>
      <c r="G1007" s="124">
        <v>0.24848006</v>
      </c>
      <c r="H1007" s="124">
        <v>0</v>
      </c>
      <c r="I1007" s="32">
        <v>4.0400000000000004E-96</v>
      </c>
      <c r="J1007" s="32">
        <v>7.3200000000000006E-14</v>
      </c>
      <c r="K1007" s="124">
        <v>1</v>
      </c>
    </row>
    <row r="1008" spans="1:11" ht="15.75" customHeight="1">
      <c r="A1008" s="124" t="s">
        <v>10337</v>
      </c>
      <c r="B1008" s="124" t="s">
        <v>9335</v>
      </c>
      <c r="C1008" s="124">
        <v>0.24954121000000001</v>
      </c>
      <c r="D1008" s="124">
        <v>2.6757700000000001E-3</v>
      </c>
      <c r="E1008" s="124">
        <v>6527</v>
      </c>
      <c r="F1008" s="124">
        <v>26156</v>
      </c>
      <c r="G1008" s="124">
        <v>0.24848006</v>
      </c>
      <c r="H1008" s="124">
        <v>0</v>
      </c>
      <c r="I1008" s="32">
        <v>4.1599999999999997E-139</v>
      </c>
      <c r="J1008" s="32">
        <v>6.0400000000000001E-34</v>
      </c>
      <c r="K1008" s="124">
        <v>1</v>
      </c>
    </row>
    <row r="1009" spans="1:11" ht="15.75" customHeight="1">
      <c r="A1009" s="124" t="s">
        <v>10338</v>
      </c>
      <c r="B1009" s="124" t="s">
        <v>9335</v>
      </c>
      <c r="C1009" s="124">
        <v>0.24762973999999999</v>
      </c>
      <c r="D1009" s="124">
        <v>2.6851100000000001E-3</v>
      </c>
      <c r="E1009" s="124">
        <v>6399</v>
      </c>
      <c r="F1009" s="124">
        <v>25841</v>
      </c>
      <c r="G1009" s="124">
        <v>0.24848006</v>
      </c>
      <c r="H1009" s="124">
        <v>0</v>
      </c>
      <c r="I1009" s="32">
        <v>1.3100000000000001E-129</v>
      </c>
      <c r="J1009" s="32">
        <v>7.4599999999999995E-30</v>
      </c>
      <c r="K1009" s="124">
        <v>1</v>
      </c>
    </row>
    <row r="1010" spans="1:11" ht="15.75" customHeight="1">
      <c r="A1010" s="124" t="s">
        <v>10339</v>
      </c>
      <c r="B1010" s="124" t="s">
        <v>9335</v>
      </c>
      <c r="C1010" s="124">
        <v>0.25425022000000003</v>
      </c>
      <c r="D1010" s="124">
        <v>3.2142899999999999E-3</v>
      </c>
      <c r="E1010" s="124">
        <v>4666</v>
      </c>
      <c r="F1010" s="124">
        <v>18352</v>
      </c>
      <c r="G1010" s="124">
        <v>0.24848006</v>
      </c>
      <c r="H1010" s="124">
        <v>0</v>
      </c>
      <c r="I1010" s="32">
        <v>1.5500000000000001E-111</v>
      </c>
      <c r="J1010" s="32">
        <v>1.67E-30</v>
      </c>
      <c r="K1010" s="124">
        <v>1</v>
      </c>
    </row>
    <row r="1011" spans="1:11" ht="15.75" customHeight="1">
      <c r="A1011" s="124" t="s">
        <v>10340</v>
      </c>
      <c r="B1011" s="124" t="s">
        <v>9335</v>
      </c>
      <c r="C1011" s="124">
        <v>0.25323084000000001</v>
      </c>
      <c r="D1011" s="124">
        <v>3.2456E-3</v>
      </c>
      <c r="E1011" s="124">
        <v>4546</v>
      </c>
      <c r="F1011" s="124">
        <v>17952</v>
      </c>
      <c r="G1011" s="124">
        <v>0.24848006</v>
      </c>
      <c r="H1011" s="124">
        <v>0</v>
      </c>
      <c r="I1011" s="32">
        <v>3.2700000000000001E-106</v>
      </c>
      <c r="J1011" s="32">
        <v>1.7599999999999999E-28</v>
      </c>
      <c r="K1011" s="124">
        <v>1</v>
      </c>
    </row>
    <row r="1012" spans="1:11" ht="15.75" customHeight="1">
      <c r="A1012" s="124" t="s">
        <v>10341</v>
      </c>
      <c r="B1012" s="124" t="s">
        <v>9335</v>
      </c>
      <c r="C1012" s="124">
        <v>0.24792885000000001</v>
      </c>
      <c r="D1012" s="124">
        <v>2.7517800000000001E-3</v>
      </c>
      <c r="E1012" s="124">
        <v>6105</v>
      </c>
      <c r="F1012" s="124">
        <v>24624</v>
      </c>
      <c r="G1012" s="124">
        <v>0.24848006</v>
      </c>
      <c r="H1012" s="124">
        <v>0</v>
      </c>
      <c r="I1012" s="32">
        <v>1.05E-124</v>
      </c>
      <c r="J1012" s="32">
        <v>4.9599999999999999E-29</v>
      </c>
      <c r="K1012" s="124">
        <v>1</v>
      </c>
    </row>
    <row r="1013" spans="1:11" ht="15.75" customHeight="1">
      <c r="A1013" s="124" t="s">
        <v>10342</v>
      </c>
      <c r="B1013" s="124" t="s">
        <v>9335</v>
      </c>
      <c r="C1013" s="124">
        <v>0.24671939000000001</v>
      </c>
      <c r="D1013" s="124">
        <v>2.8417400000000002E-3</v>
      </c>
      <c r="E1013" s="124">
        <v>5678</v>
      </c>
      <c r="F1013" s="124">
        <v>23014</v>
      </c>
      <c r="G1013" s="124">
        <v>0.24848006</v>
      </c>
      <c r="H1013" s="124">
        <v>0</v>
      </c>
      <c r="I1013" s="32">
        <v>3.44E-112</v>
      </c>
      <c r="J1013" s="32">
        <v>4.1800000000000001E-25</v>
      </c>
      <c r="K1013" s="124">
        <v>1</v>
      </c>
    </row>
    <row r="1014" spans="1:11" ht="15.75" customHeight="1">
      <c r="A1014" s="124" t="s">
        <v>10343</v>
      </c>
      <c r="B1014" s="124" t="s">
        <v>9335</v>
      </c>
      <c r="C1014" s="124">
        <v>0.24800518999999999</v>
      </c>
      <c r="D1014" s="124">
        <v>2.6683599999999998E-3</v>
      </c>
      <c r="E1014" s="124">
        <v>6496</v>
      </c>
      <c r="F1014" s="124">
        <v>26193</v>
      </c>
      <c r="G1014" s="124">
        <v>0.24848006</v>
      </c>
      <c r="H1014" s="124">
        <v>0</v>
      </c>
      <c r="I1014" s="32">
        <v>6.3799999999999999E-133</v>
      </c>
      <c r="J1014" s="32">
        <v>5.5200000000000001E-31</v>
      </c>
      <c r="K1014" s="124">
        <v>1</v>
      </c>
    </row>
    <row r="1015" spans="1:11" ht="15.75" customHeight="1">
      <c r="A1015" s="124" t="s">
        <v>10344</v>
      </c>
      <c r="B1015" s="124" t="s">
        <v>9335</v>
      </c>
      <c r="C1015" s="124">
        <v>0.24651859000000001</v>
      </c>
      <c r="D1015" s="124">
        <v>2.6694100000000001E-3</v>
      </c>
      <c r="E1015" s="124">
        <v>6426</v>
      </c>
      <c r="F1015" s="124">
        <v>26067</v>
      </c>
      <c r="G1015" s="124">
        <v>0.24848006</v>
      </c>
      <c r="H1015" s="124">
        <v>0</v>
      </c>
      <c r="I1015" s="32">
        <v>3.7800000000000003E-126</v>
      </c>
      <c r="J1015" s="32">
        <v>5.9499999999999997E-28</v>
      </c>
      <c r="K1015" s="124">
        <v>1</v>
      </c>
    </row>
    <row r="1016" spans="1:11" ht="15.75" customHeight="1">
      <c r="A1016" s="124" t="s">
        <v>10345</v>
      </c>
      <c r="B1016" s="124" t="s">
        <v>9335</v>
      </c>
      <c r="C1016" s="124">
        <v>0.24706849</v>
      </c>
      <c r="D1016" s="124">
        <v>2.9133700000000002E-3</v>
      </c>
      <c r="E1016" s="124">
        <v>5415</v>
      </c>
      <c r="F1016" s="124">
        <v>21917</v>
      </c>
      <c r="G1016" s="124">
        <v>0.24848006</v>
      </c>
      <c r="H1016" s="124">
        <v>0</v>
      </c>
      <c r="I1016" s="32">
        <v>4.3600000000000002E-108</v>
      </c>
      <c r="J1016" s="32">
        <v>1.6399999999999999E-24</v>
      </c>
      <c r="K1016" s="124">
        <v>1</v>
      </c>
    </row>
    <row r="1017" spans="1:11" ht="15.75" customHeight="1">
      <c r="A1017" s="124" t="s">
        <v>10346</v>
      </c>
      <c r="B1017" s="124" t="s">
        <v>9335</v>
      </c>
      <c r="C1017" s="124">
        <v>0.24909083000000001</v>
      </c>
      <c r="D1017" s="124">
        <v>2.7961800000000001E-3</v>
      </c>
      <c r="E1017" s="124">
        <v>5959</v>
      </c>
      <c r="F1017" s="124">
        <v>23923</v>
      </c>
      <c r="G1017" s="124">
        <v>0.24848006</v>
      </c>
      <c r="H1017" s="124">
        <v>0</v>
      </c>
      <c r="I1017" s="32">
        <v>1.3900000000000001E-125</v>
      </c>
      <c r="J1017" s="32">
        <v>2.6600000000000002E-30</v>
      </c>
      <c r="K1017" s="124">
        <v>1</v>
      </c>
    </row>
    <row r="1018" spans="1:11" ht="15.75" customHeight="1">
      <c r="A1018" s="124" t="s">
        <v>10347</v>
      </c>
      <c r="B1018" s="124" t="s">
        <v>9335</v>
      </c>
      <c r="C1018" s="124">
        <v>0.25383432</v>
      </c>
      <c r="D1018" s="124">
        <v>3.1704300000000001E-3</v>
      </c>
      <c r="E1018" s="124">
        <v>4783</v>
      </c>
      <c r="F1018" s="124">
        <v>18843</v>
      </c>
      <c r="G1018" s="124">
        <v>0.24848006</v>
      </c>
      <c r="H1018" s="124">
        <v>0</v>
      </c>
      <c r="I1018" s="32">
        <v>2.9599999999999997E-113</v>
      </c>
      <c r="J1018" s="32">
        <v>1.0300000000000001E-30</v>
      </c>
      <c r="K1018" s="124">
        <v>1</v>
      </c>
    </row>
    <row r="1019" spans="1:11" ht="15.75" customHeight="1">
      <c r="A1019" s="124" t="s">
        <v>10348</v>
      </c>
      <c r="B1019" s="124" t="s">
        <v>9335</v>
      </c>
      <c r="C1019" s="124">
        <v>0.24703673000000001</v>
      </c>
      <c r="D1019" s="124">
        <v>2.6974999999999998E-3</v>
      </c>
      <c r="E1019" s="124">
        <v>6315</v>
      </c>
      <c r="F1019" s="124">
        <v>25563</v>
      </c>
      <c r="G1019" s="124">
        <v>0.24848006</v>
      </c>
      <c r="H1019" s="124">
        <v>0</v>
      </c>
      <c r="I1019" s="32">
        <v>8.0600000000000003E-126</v>
      </c>
      <c r="J1019" s="32">
        <v>2.07E-28</v>
      </c>
      <c r="K1019" s="124">
        <v>1</v>
      </c>
    </row>
    <row r="1020" spans="1:11" ht="15.75" customHeight="1">
      <c r="A1020" s="124" t="s">
        <v>10349</v>
      </c>
      <c r="B1020" s="124" t="s">
        <v>9335</v>
      </c>
      <c r="C1020" s="124">
        <v>0.25223072000000002</v>
      </c>
      <c r="D1020" s="124">
        <v>3.16505E-3</v>
      </c>
      <c r="E1020" s="124">
        <v>4749</v>
      </c>
      <c r="F1020" s="124">
        <v>18828</v>
      </c>
      <c r="G1020" s="124">
        <v>0.24848006</v>
      </c>
      <c r="H1020" s="124">
        <v>0</v>
      </c>
      <c r="I1020" s="32">
        <v>2.2699999999999999E-108</v>
      </c>
      <c r="J1020" s="32">
        <v>1.9999999999999999E-28</v>
      </c>
      <c r="K1020" s="124">
        <v>1</v>
      </c>
    </row>
    <row r="1021" spans="1:11" ht="15.75" customHeight="1">
      <c r="A1021" s="124" t="s">
        <v>10350</v>
      </c>
      <c r="B1021" s="124" t="s">
        <v>9335</v>
      </c>
      <c r="C1021" s="124">
        <v>0.24489079999999999</v>
      </c>
      <c r="D1021" s="124">
        <v>2.6855400000000001E-3</v>
      </c>
      <c r="E1021" s="124">
        <v>6279</v>
      </c>
      <c r="F1021" s="124">
        <v>25640</v>
      </c>
      <c r="G1021" s="124">
        <v>0.24848006</v>
      </c>
      <c r="H1021" s="124">
        <v>0</v>
      </c>
      <c r="I1021" s="32">
        <v>1.67E-117</v>
      </c>
      <c r="J1021" s="32">
        <v>2.0500000000000001E-24</v>
      </c>
      <c r="K1021" s="124">
        <v>1</v>
      </c>
    </row>
    <row r="1022" spans="1:11" ht="15.75" customHeight="1">
      <c r="A1022" s="124" t="s">
        <v>10351</v>
      </c>
      <c r="B1022" s="124" t="s">
        <v>9335</v>
      </c>
      <c r="C1022" s="124">
        <v>0.24837909</v>
      </c>
      <c r="D1022" s="124">
        <v>2.7334299999999998E-3</v>
      </c>
      <c r="E1022" s="124">
        <v>6206</v>
      </c>
      <c r="F1022" s="124">
        <v>24986</v>
      </c>
      <c r="G1022" s="124">
        <v>0.24848006</v>
      </c>
      <c r="H1022" s="124">
        <v>0</v>
      </c>
      <c r="I1022" s="32">
        <v>2.6099999999999998E-128</v>
      </c>
      <c r="J1022" s="32">
        <v>2.7499999999999999E-30</v>
      </c>
      <c r="K1022" s="124">
        <v>1</v>
      </c>
    </row>
    <row r="1023" spans="1:11" ht="15.75" customHeight="1">
      <c r="A1023" s="124" t="s">
        <v>10352</v>
      </c>
      <c r="B1023" s="124" t="s">
        <v>9335</v>
      </c>
      <c r="C1023" s="124">
        <v>0.24986593000000001</v>
      </c>
      <c r="D1023" s="124">
        <v>2.6794900000000001E-3</v>
      </c>
      <c r="E1023" s="124">
        <v>6523</v>
      </c>
      <c r="F1023" s="124">
        <v>26106</v>
      </c>
      <c r="G1023" s="124">
        <v>0.24848006</v>
      </c>
      <c r="H1023" s="124">
        <v>0</v>
      </c>
      <c r="I1023" s="32">
        <v>3.4500000000000002E-140</v>
      </c>
      <c r="J1023" s="32">
        <v>1.6200000000000001E-34</v>
      </c>
      <c r="K1023" s="124">
        <v>1</v>
      </c>
    </row>
    <row r="1024" spans="1:11" ht="15.75" customHeight="1">
      <c r="A1024" s="124" t="s">
        <v>10353</v>
      </c>
      <c r="B1024" s="124" t="s">
        <v>9335</v>
      </c>
      <c r="C1024" s="124">
        <v>0.24827521999999999</v>
      </c>
      <c r="D1024" s="124">
        <v>2.9396800000000001E-3</v>
      </c>
      <c r="E1024" s="124">
        <v>5362</v>
      </c>
      <c r="F1024" s="124">
        <v>21597</v>
      </c>
      <c r="G1024" s="124">
        <v>0.24848006</v>
      </c>
      <c r="H1024" s="124">
        <v>0</v>
      </c>
      <c r="I1024" s="32">
        <v>1.2E-110</v>
      </c>
      <c r="J1024" s="32">
        <v>4.1499999999999997E-26</v>
      </c>
      <c r="K1024" s="124">
        <v>1</v>
      </c>
    </row>
    <row r="1025" spans="1:11" ht="15.75" customHeight="1">
      <c r="A1025" s="124" t="s">
        <v>10354</v>
      </c>
      <c r="B1025" s="124" t="s">
        <v>9335</v>
      </c>
      <c r="C1025" s="124">
        <v>0.25121433999999998</v>
      </c>
      <c r="D1025" s="124">
        <v>2.97839E-3</v>
      </c>
      <c r="E1025" s="124">
        <v>5327</v>
      </c>
      <c r="F1025" s="124">
        <v>21205</v>
      </c>
      <c r="G1025" s="124">
        <v>0.24848006</v>
      </c>
      <c r="H1025" s="124">
        <v>0</v>
      </c>
      <c r="I1025" s="32">
        <v>1.53E-118</v>
      </c>
      <c r="J1025" s="32">
        <v>2.6100000000000001E-30</v>
      </c>
      <c r="K1025" s="124">
        <v>1</v>
      </c>
    </row>
    <row r="1026" spans="1:11" ht="15.75" customHeight="1">
      <c r="A1026" s="124" t="s">
        <v>10355</v>
      </c>
      <c r="B1026" s="124" t="s">
        <v>9335</v>
      </c>
      <c r="C1026" s="124">
        <v>0.24576716000000001</v>
      </c>
      <c r="D1026" s="124">
        <v>2.7368599999999998E-3</v>
      </c>
      <c r="E1026" s="124">
        <v>6082</v>
      </c>
      <c r="F1026" s="124">
        <v>24747</v>
      </c>
      <c r="G1026" s="124">
        <v>0.24848006</v>
      </c>
      <c r="H1026" s="124">
        <v>0</v>
      </c>
      <c r="I1026" s="32">
        <v>7.3899999999999995E-117</v>
      </c>
      <c r="J1026" s="32">
        <v>3.42E-25</v>
      </c>
      <c r="K1026" s="124">
        <v>1</v>
      </c>
    </row>
    <row r="1027" spans="1:11" ht="15.75" customHeight="1">
      <c r="A1027" s="124" t="s">
        <v>10356</v>
      </c>
      <c r="B1027" s="124" t="s">
        <v>9335</v>
      </c>
      <c r="C1027" s="124">
        <v>0.24882968999999999</v>
      </c>
      <c r="D1027" s="124">
        <v>2.66716E-3</v>
      </c>
      <c r="E1027" s="124">
        <v>6538</v>
      </c>
      <c r="F1027" s="124">
        <v>26275</v>
      </c>
      <c r="G1027" s="124">
        <v>0.24848006</v>
      </c>
      <c r="H1027" s="124">
        <v>0</v>
      </c>
      <c r="I1027" s="32">
        <v>9.0300000000000004E-137</v>
      </c>
      <c r="J1027" s="32">
        <v>1.0700000000000001E-32</v>
      </c>
      <c r="K1027" s="124">
        <v>1</v>
      </c>
    </row>
    <row r="1028" spans="1:11" ht="15.75" customHeight="1">
      <c r="A1028" s="124" t="s">
        <v>10357</v>
      </c>
      <c r="B1028" s="124" t="s">
        <v>9335</v>
      </c>
      <c r="C1028" s="124">
        <v>0.24575275999999999</v>
      </c>
      <c r="D1028" s="124">
        <v>2.69367E-3</v>
      </c>
      <c r="E1028" s="124">
        <v>6278</v>
      </c>
      <c r="F1028" s="124">
        <v>25546</v>
      </c>
      <c r="G1028" s="124">
        <v>0.24848006</v>
      </c>
      <c r="H1028" s="124">
        <v>0</v>
      </c>
      <c r="I1028" s="32">
        <v>1.5000000000000001E-120</v>
      </c>
      <c r="J1028" s="32">
        <v>5.9000000000000005E-26</v>
      </c>
      <c r="K1028" s="124">
        <v>1</v>
      </c>
    </row>
    <row r="1029" spans="1:11" ht="15.75" customHeight="1">
      <c r="A1029" s="124" t="s">
        <v>10358</v>
      </c>
      <c r="B1029" s="124" t="s">
        <v>9335</v>
      </c>
      <c r="C1029" s="124">
        <v>0.24369651000000001</v>
      </c>
      <c r="D1029" s="124">
        <v>2.6656599999999998E-3</v>
      </c>
      <c r="E1029" s="124">
        <v>6321</v>
      </c>
      <c r="F1029" s="124">
        <v>25938</v>
      </c>
      <c r="G1029" s="124">
        <v>0.24848006</v>
      </c>
      <c r="H1029" s="124">
        <v>0</v>
      </c>
      <c r="I1029" s="32">
        <v>5.3999999999999999E-114</v>
      </c>
      <c r="J1029" s="32">
        <v>2.02E-22</v>
      </c>
      <c r="K1029" s="124">
        <v>1</v>
      </c>
    </row>
    <row r="1030" spans="1:11" ht="15.75" customHeight="1">
      <c r="A1030" s="124" t="s">
        <v>10359</v>
      </c>
      <c r="B1030" s="124" t="s">
        <v>9335</v>
      </c>
      <c r="C1030" s="124">
        <v>0.24038383999999999</v>
      </c>
      <c r="D1030" s="124">
        <v>2.7076800000000001E-3</v>
      </c>
      <c r="E1030" s="124">
        <v>5987</v>
      </c>
      <c r="F1030" s="124">
        <v>24906</v>
      </c>
      <c r="G1030" s="124">
        <v>0.24848006</v>
      </c>
      <c r="H1030" s="124">
        <v>0</v>
      </c>
      <c r="I1030" s="32">
        <v>8.5800000000000003E-97</v>
      </c>
      <c r="J1030" s="32">
        <v>8.8200000000000003E-16</v>
      </c>
      <c r="K1030" s="124">
        <v>1</v>
      </c>
    </row>
    <row r="1031" spans="1:11" ht="15.75" customHeight="1">
      <c r="A1031" s="124" t="s">
        <v>10360</v>
      </c>
      <c r="B1031" s="124" t="s">
        <v>9335</v>
      </c>
      <c r="C1031" s="124">
        <v>0.24445638</v>
      </c>
      <c r="D1031" s="124">
        <v>2.66191E-3</v>
      </c>
      <c r="E1031" s="124">
        <v>6372</v>
      </c>
      <c r="F1031" s="124">
        <v>26066</v>
      </c>
      <c r="G1031" s="124">
        <v>0.24848006</v>
      </c>
      <c r="H1031" s="124">
        <v>0</v>
      </c>
      <c r="I1031" s="32">
        <v>1.1599999999999999E-117</v>
      </c>
      <c r="J1031" s="32">
        <v>5.6299999999999999E-24</v>
      </c>
      <c r="K1031" s="124">
        <v>1</v>
      </c>
    </row>
    <row r="1032" spans="1:11" ht="15.75" customHeight="1">
      <c r="A1032" s="124" t="s">
        <v>10361</v>
      </c>
      <c r="B1032" s="124" t="s">
        <v>9335</v>
      </c>
      <c r="C1032" s="124">
        <v>0.24553827</v>
      </c>
      <c r="D1032" s="124">
        <v>2.66073E-3</v>
      </c>
      <c r="E1032" s="124">
        <v>6425</v>
      </c>
      <c r="F1032" s="124">
        <v>26167</v>
      </c>
      <c r="G1032" s="124">
        <v>0.24848006</v>
      </c>
      <c r="H1032" s="124">
        <v>0</v>
      </c>
      <c r="I1032" s="32">
        <v>1.4099999999999999E-122</v>
      </c>
      <c r="J1032" s="32">
        <v>3.7399999999999997E-26</v>
      </c>
      <c r="K1032" s="124">
        <v>1</v>
      </c>
    </row>
    <row r="1033" spans="1:11" ht="15.75" customHeight="1">
      <c r="A1033" s="124" t="s">
        <v>10362</v>
      </c>
      <c r="B1033" s="124" t="s">
        <v>9335</v>
      </c>
      <c r="C1033" s="124">
        <v>0.24432502</v>
      </c>
      <c r="D1033" s="124">
        <v>2.8173899999999999E-3</v>
      </c>
      <c r="E1033" s="124">
        <v>5683</v>
      </c>
      <c r="F1033" s="124">
        <v>23260</v>
      </c>
      <c r="G1033" s="124">
        <v>0.24848006</v>
      </c>
      <c r="H1033" s="124">
        <v>0</v>
      </c>
      <c r="I1033" s="32">
        <v>1.37E-104</v>
      </c>
      <c r="J1033" s="32">
        <v>3.0299999999999999E-21</v>
      </c>
      <c r="K1033" s="124">
        <v>1</v>
      </c>
    </row>
    <row r="1034" spans="1:11" ht="15.75" customHeight="1">
      <c r="A1034" s="124" t="s">
        <v>10363</v>
      </c>
      <c r="B1034" s="124" t="s">
        <v>9335</v>
      </c>
      <c r="C1034" s="124">
        <v>0.25103365</v>
      </c>
      <c r="D1034" s="124">
        <v>2.6705399999999999E-3</v>
      </c>
      <c r="E1034" s="124">
        <v>6618</v>
      </c>
      <c r="F1034" s="124">
        <v>26363</v>
      </c>
      <c r="G1034" s="124">
        <v>0.24848006</v>
      </c>
      <c r="H1034" s="124">
        <v>0</v>
      </c>
      <c r="I1034" s="32">
        <v>1.89E-146</v>
      </c>
      <c r="J1034" s="32">
        <v>3.72E-37</v>
      </c>
      <c r="K1034" s="124">
        <v>1</v>
      </c>
    </row>
    <row r="1035" spans="1:11" ht="15.75" customHeight="1">
      <c r="A1035" s="124" t="s">
        <v>10364</v>
      </c>
      <c r="B1035" s="124" t="s">
        <v>9335</v>
      </c>
      <c r="C1035" s="124">
        <v>0.24294514</v>
      </c>
      <c r="D1035" s="124">
        <v>2.7667999999999998E-3</v>
      </c>
      <c r="E1035" s="124">
        <v>5837</v>
      </c>
      <c r="F1035" s="124">
        <v>24026</v>
      </c>
      <c r="G1035" s="124">
        <v>0.24848006</v>
      </c>
      <c r="H1035" s="124">
        <v>0</v>
      </c>
      <c r="I1035" s="32">
        <v>8.0999999999999998E-103</v>
      </c>
      <c r="J1035" s="32">
        <v>1.6499999999999999E-19</v>
      </c>
      <c r="K1035" s="124">
        <v>1</v>
      </c>
    </row>
    <row r="1036" spans="1:11" ht="15.75" customHeight="1">
      <c r="A1036" s="124" t="s">
        <v>10365</v>
      </c>
      <c r="B1036" s="124" t="s">
        <v>9335</v>
      </c>
      <c r="C1036" s="124">
        <v>0.24836810000000001</v>
      </c>
      <c r="D1036" s="124">
        <v>2.91917E-3</v>
      </c>
      <c r="E1036" s="124">
        <v>5441</v>
      </c>
      <c r="F1036" s="124">
        <v>21907</v>
      </c>
      <c r="G1036" s="124">
        <v>0.24848006</v>
      </c>
      <c r="H1036" s="124">
        <v>0</v>
      </c>
      <c r="I1036" s="32">
        <v>1.5100000000000001E-112</v>
      </c>
      <c r="J1036" s="32">
        <v>1.26E-26</v>
      </c>
      <c r="K1036" s="124">
        <v>1</v>
      </c>
    </row>
    <row r="1037" spans="1:11" ht="15.75" customHeight="1">
      <c r="A1037" s="124" t="s">
        <v>10366</v>
      </c>
      <c r="B1037" s="124" t="s">
        <v>9335</v>
      </c>
      <c r="C1037" s="124">
        <v>0.2374965</v>
      </c>
      <c r="D1037" s="124">
        <v>2.69286E-3</v>
      </c>
      <c r="E1037" s="124">
        <v>5931</v>
      </c>
      <c r="F1037" s="124">
        <v>24973</v>
      </c>
      <c r="G1037" s="124">
        <v>0.24848006</v>
      </c>
      <c r="H1037" s="124">
        <v>0</v>
      </c>
      <c r="I1037" s="32">
        <v>1.34E-86</v>
      </c>
      <c r="J1037" s="32">
        <v>2.05E-11</v>
      </c>
      <c r="K1037" s="124">
        <v>1</v>
      </c>
    </row>
    <row r="1038" spans="1:11" ht="15.75" customHeight="1">
      <c r="A1038" s="124" t="s">
        <v>10367</v>
      </c>
      <c r="B1038" s="124" t="s">
        <v>9335</v>
      </c>
      <c r="C1038" s="124">
        <v>0.25016114</v>
      </c>
      <c r="D1038" s="124">
        <v>2.6668400000000002E-3</v>
      </c>
      <c r="E1038" s="124">
        <v>6598</v>
      </c>
      <c r="F1038" s="124">
        <v>26375</v>
      </c>
      <c r="G1038" s="124">
        <v>0.24848006</v>
      </c>
      <c r="H1038" s="124">
        <v>0</v>
      </c>
      <c r="I1038" s="32">
        <v>7.3299999999999999E-143</v>
      </c>
      <c r="J1038" s="32">
        <v>1.9000000000000001E-35</v>
      </c>
      <c r="K1038" s="124">
        <v>1</v>
      </c>
    </row>
    <row r="1039" spans="1:11" ht="15.75" customHeight="1">
      <c r="A1039" s="124" t="s">
        <v>10368</v>
      </c>
      <c r="B1039" s="124" t="s">
        <v>9335</v>
      </c>
      <c r="C1039" s="124">
        <v>0.25182482</v>
      </c>
      <c r="D1039" s="124">
        <v>2.69038E-3</v>
      </c>
      <c r="E1039" s="124">
        <v>6555</v>
      </c>
      <c r="F1039" s="124">
        <v>26030</v>
      </c>
      <c r="G1039" s="124">
        <v>0.24848006</v>
      </c>
      <c r="H1039" s="124">
        <v>0</v>
      </c>
      <c r="I1039" s="32">
        <v>7.0299999999999996E-148</v>
      </c>
      <c r="J1039" s="32">
        <v>3.0600000000000001E-38</v>
      </c>
      <c r="K1039" s="124">
        <v>1</v>
      </c>
    </row>
    <row r="1040" spans="1:11" ht="15.75" customHeight="1">
      <c r="A1040" s="124" t="s">
        <v>10369</v>
      </c>
      <c r="B1040" s="124" t="s">
        <v>9335</v>
      </c>
      <c r="C1040" s="124">
        <v>0.24985030999999999</v>
      </c>
      <c r="D1040" s="124">
        <v>2.7352800000000001E-3</v>
      </c>
      <c r="E1040" s="124">
        <v>6259</v>
      </c>
      <c r="F1040" s="124">
        <v>25051</v>
      </c>
      <c r="G1040" s="124">
        <v>0.24848006</v>
      </c>
      <c r="H1040" s="124">
        <v>0</v>
      </c>
      <c r="I1040" s="32">
        <v>1.7300000000000001E-134</v>
      </c>
      <c r="J1040" s="32">
        <v>4.0300000000000002E-33</v>
      </c>
      <c r="K1040" s="124">
        <v>1</v>
      </c>
    </row>
    <row r="1041" spans="1:11" ht="15.75" customHeight="1">
      <c r="A1041" s="124" t="s">
        <v>10370</v>
      </c>
      <c r="B1041" s="124" t="s">
        <v>9335</v>
      </c>
      <c r="C1041" s="124">
        <v>0.25068859999999998</v>
      </c>
      <c r="D1041" s="124">
        <v>2.7187000000000001E-3</v>
      </c>
      <c r="E1041" s="124">
        <v>6371</v>
      </c>
      <c r="F1041" s="124">
        <v>25414</v>
      </c>
      <c r="G1041" s="124">
        <v>0.24848006</v>
      </c>
      <c r="H1041" s="124">
        <v>0</v>
      </c>
      <c r="I1041" s="32">
        <v>8.2499999999999999E-140</v>
      </c>
      <c r="J1041" s="32">
        <v>3.4699999999999998E-35</v>
      </c>
      <c r="K1041" s="124">
        <v>1</v>
      </c>
    </row>
    <row r="1042" spans="1:11" ht="15.75" customHeight="1">
      <c r="A1042" s="124" t="s">
        <v>10371</v>
      </c>
      <c r="B1042" s="124" t="s">
        <v>9335</v>
      </c>
      <c r="C1042" s="124">
        <v>0.24476758000000001</v>
      </c>
      <c r="D1042" s="124">
        <v>2.6917099999999999E-3</v>
      </c>
      <c r="E1042" s="124">
        <v>6245</v>
      </c>
      <c r="F1042" s="124">
        <v>25514</v>
      </c>
      <c r="G1042" s="124">
        <v>0.24848006</v>
      </c>
      <c r="H1042" s="124">
        <v>0</v>
      </c>
      <c r="I1042" s="32">
        <v>1.9599999999999999E-116</v>
      </c>
      <c r="J1042" s="32">
        <v>4.5699999999999999E-24</v>
      </c>
      <c r="K1042" s="124">
        <v>1</v>
      </c>
    </row>
    <row r="1043" spans="1:11" ht="15.75" customHeight="1">
      <c r="A1043" s="124" t="s">
        <v>10372</v>
      </c>
      <c r="B1043" s="124" t="s">
        <v>9335</v>
      </c>
      <c r="C1043" s="124">
        <v>0.2493698</v>
      </c>
      <c r="D1043" s="124">
        <v>2.6738299999999999E-3</v>
      </c>
      <c r="E1043" s="124">
        <v>6529</v>
      </c>
      <c r="F1043" s="124">
        <v>26182</v>
      </c>
      <c r="G1043" s="124">
        <v>0.24848006</v>
      </c>
      <c r="H1043" s="124">
        <v>0</v>
      </c>
      <c r="I1043" s="32">
        <v>1.56E-138</v>
      </c>
      <c r="J1043" s="32">
        <v>1.21E-33</v>
      </c>
      <c r="K1043" s="124">
        <v>1</v>
      </c>
    </row>
    <row r="1044" spans="1:11" ht="15.75" customHeight="1">
      <c r="A1044" s="124" t="s">
        <v>10373</v>
      </c>
      <c r="B1044" s="124" t="s">
        <v>9335</v>
      </c>
      <c r="C1044" s="124">
        <v>0.25425874999999998</v>
      </c>
      <c r="D1044" s="124">
        <v>2.6971899999999999E-3</v>
      </c>
      <c r="E1044" s="124">
        <v>6627</v>
      </c>
      <c r="F1044" s="124">
        <v>26064</v>
      </c>
      <c r="G1044" s="124">
        <v>0.24848006</v>
      </c>
      <c r="H1044" s="124">
        <v>0</v>
      </c>
      <c r="I1044" s="32">
        <v>3.7400000000000002E-158</v>
      </c>
      <c r="J1044" s="32">
        <v>4.73E-43</v>
      </c>
      <c r="K1044" s="124">
        <v>1</v>
      </c>
    </row>
    <row r="1045" spans="1:11" ht="15.75" customHeight="1">
      <c r="A1045" s="124" t="s">
        <v>10374</v>
      </c>
      <c r="B1045" s="124" t="s">
        <v>9335</v>
      </c>
      <c r="C1045" s="124">
        <v>0.25247904999999998</v>
      </c>
      <c r="D1045" s="124">
        <v>2.6933199999999999E-3</v>
      </c>
      <c r="E1045" s="124">
        <v>6569</v>
      </c>
      <c r="F1045" s="124">
        <v>26018</v>
      </c>
      <c r="G1045" s="124">
        <v>0.24848006</v>
      </c>
      <c r="H1045" s="124">
        <v>0</v>
      </c>
      <c r="I1045" s="32">
        <v>1.62E-150</v>
      </c>
      <c r="J1045" s="32">
        <v>1.6800000000000001E-39</v>
      </c>
      <c r="K1045" s="124">
        <v>1</v>
      </c>
    </row>
    <row r="1046" spans="1:11" ht="15.75" customHeight="1">
      <c r="A1046" s="124" t="s">
        <v>10375</v>
      </c>
      <c r="B1046" s="124" t="s">
        <v>9335</v>
      </c>
      <c r="C1046" s="124">
        <v>0.24893544000000001</v>
      </c>
      <c r="D1046" s="124">
        <v>2.6781600000000002E-3</v>
      </c>
      <c r="E1046" s="124">
        <v>6489</v>
      </c>
      <c r="F1046" s="124">
        <v>26067</v>
      </c>
      <c r="G1046" s="124">
        <v>0.24848006</v>
      </c>
      <c r="H1046" s="124">
        <v>0</v>
      </c>
      <c r="I1046" s="32">
        <v>3.9400000000000003E-136</v>
      </c>
      <c r="J1046" s="32">
        <v>1.19E-32</v>
      </c>
      <c r="K1046" s="124">
        <v>1</v>
      </c>
    </row>
    <row r="1047" spans="1:11" ht="15.75" customHeight="1">
      <c r="A1047" s="124" t="s">
        <v>10376</v>
      </c>
      <c r="B1047" s="124" t="s">
        <v>9335</v>
      </c>
      <c r="C1047" s="124">
        <v>0.24901752999999999</v>
      </c>
      <c r="D1047" s="124">
        <v>2.6582899999999998E-3</v>
      </c>
      <c r="E1047" s="124">
        <v>6590</v>
      </c>
      <c r="F1047" s="124">
        <v>26464</v>
      </c>
      <c r="G1047" s="124">
        <v>0.24848006</v>
      </c>
      <c r="H1047" s="124">
        <v>0</v>
      </c>
      <c r="I1047" s="32">
        <v>1.54E-138</v>
      </c>
      <c r="J1047" s="32">
        <v>2.6700000000000001E-33</v>
      </c>
      <c r="K1047" s="124">
        <v>1</v>
      </c>
    </row>
    <row r="1048" spans="1:11" ht="15.75" customHeight="1">
      <c r="A1048" s="124" t="s">
        <v>10377</v>
      </c>
      <c r="B1048" s="124" t="s">
        <v>9335</v>
      </c>
      <c r="C1048" s="124">
        <v>0.24463072</v>
      </c>
      <c r="D1048" s="124">
        <v>2.67169E-3</v>
      </c>
      <c r="E1048" s="124">
        <v>6333</v>
      </c>
      <c r="F1048" s="124">
        <v>25888</v>
      </c>
      <c r="G1048" s="124">
        <v>0.24848006</v>
      </c>
      <c r="H1048" s="124">
        <v>0</v>
      </c>
      <c r="I1048" s="32">
        <v>1.42E-117</v>
      </c>
      <c r="J1048" s="32">
        <v>3.7899999999999999E-24</v>
      </c>
      <c r="K1048" s="124">
        <v>1</v>
      </c>
    </row>
    <row r="1049" spans="1:11" ht="15.75" customHeight="1">
      <c r="A1049" s="124" t="s">
        <v>10378</v>
      </c>
      <c r="B1049" s="124" t="s">
        <v>9335</v>
      </c>
      <c r="C1049" s="124">
        <v>0.25183213999999998</v>
      </c>
      <c r="D1049" s="124">
        <v>2.6957999999999999E-3</v>
      </c>
      <c r="E1049" s="124">
        <v>6529</v>
      </c>
      <c r="F1049" s="124">
        <v>25926</v>
      </c>
      <c r="G1049" s="124">
        <v>0.24848006</v>
      </c>
      <c r="H1049" s="124">
        <v>0</v>
      </c>
      <c r="I1049" s="32">
        <v>2.5400000000000003E-147</v>
      </c>
      <c r="J1049" s="32">
        <v>4.1900000000000001E-38</v>
      </c>
      <c r="K1049" s="124">
        <v>1</v>
      </c>
    </row>
    <row r="1050" spans="1:11" ht="15.75" customHeight="1">
      <c r="A1050" s="124" t="s">
        <v>10379</v>
      </c>
      <c r="B1050" s="124" t="s">
        <v>9335</v>
      </c>
      <c r="C1050" s="124">
        <v>0.24545736000000001</v>
      </c>
      <c r="D1050" s="124">
        <v>2.6758699999999999E-3</v>
      </c>
      <c r="E1050" s="124">
        <v>6349</v>
      </c>
      <c r="F1050" s="124">
        <v>25866</v>
      </c>
      <c r="G1050" s="124">
        <v>0.24848006</v>
      </c>
      <c r="H1050" s="124">
        <v>0</v>
      </c>
      <c r="I1050" s="32">
        <v>7.6199999999999998E-121</v>
      </c>
      <c r="J1050" s="32">
        <v>1.05E-25</v>
      </c>
      <c r="K1050" s="124">
        <v>1</v>
      </c>
    </row>
    <row r="1051" spans="1:11" ht="15.75" customHeight="1">
      <c r="A1051" s="124" t="s">
        <v>10380</v>
      </c>
      <c r="B1051" s="124" t="s">
        <v>9335</v>
      </c>
      <c r="C1051" s="124">
        <v>0.25306422000000001</v>
      </c>
      <c r="D1051" s="124">
        <v>2.70345E-3</v>
      </c>
      <c r="E1051" s="124">
        <v>6545</v>
      </c>
      <c r="F1051" s="124">
        <v>25863</v>
      </c>
      <c r="G1051" s="124">
        <v>0.24848006</v>
      </c>
      <c r="H1051" s="124">
        <v>0</v>
      </c>
      <c r="I1051" s="32">
        <v>4.9800000000000002E-152</v>
      </c>
      <c r="J1051" s="32">
        <v>2.1000000000000002E-40</v>
      </c>
      <c r="K1051" s="124">
        <v>1</v>
      </c>
    </row>
    <row r="1052" spans="1:11" ht="15.75" customHeight="1">
      <c r="A1052" s="124" t="s">
        <v>10381</v>
      </c>
      <c r="B1052" s="124" t="s">
        <v>9335</v>
      </c>
      <c r="C1052" s="124">
        <v>0.24539779</v>
      </c>
      <c r="D1052" s="124">
        <v>2.7222499999999998E-3</v>
      </c>
      <c r="E1052" s="124">
        <v>6132</v>
      </c>
      <c r="F1052" s="124">
        <v>24988</v>
      </c>
      <c r="G1052" s="124">
        <v>0.24848006</v>
      </c>
      <c r="H1052" s="124">
        <v>0</v>
      </c>
      <c r="I1052" s="32">
        <v>1.5700000000000001E-116</v>
      </c>
      <c r="J1052" s="32">
        <v>9.5300000000000006E-25</v>
      </c>
      <c r="K1052" s="124">
        <v>1</v>
      </c>
    </row>
    <row r="1053" spans="1:11" ht="15.75" customHeight="1">
      <c r="A1053" s="124" t="s">
        <v>10382</v>
      </c>
      <c r="B1053" s="124" t="s">
        <v>9335</v>
      </c>
      <c r="C1053" s="124">
        <v>0.24248380999999999</v>
      </c>
      <c r="D1053" s="124">
        <v>2.6608399999999998E-3</v>
      </c>
      <c r="E1053" s="124">
        <v>6291</v>
      </c>
      <c r="F1053" s="124">
        <v>25944</v>
      </c>
      <c r="G1053" s="124">
        <v>0.24848006</v>
      </c>
      <c r="H1053" s="124">
        <v>0</v>
      </c>
      <c r="I1053" s="32">
        <v>4.0700000000000001E-109</v>
      </c>
      <c r="J1053" s="32">
        <v>3.68E-20</v>
      </c>
      <c r="K1053" s="124">
        <v>1</v>
      </c>
    </row>
    <row r="1054" spans="1:11" ht="15.75" customHeight="1">
      <c r="A1054" s="124" t="s">
        <v>10383</v>
      </c>
      <c r="B1054" s="124" t="s">
        <v>9335</v>
      </c>
      <c r="C1054" s="124">
        <v>0.24776372999999999</v>
      </c>
      <c r="D1054" s="124">
        <v>2.68068E-3</v>
      </c>
      <c r="E1054" s="124">
        <v>6426</v>
      </c>
      <c r="F1054" s="124">
        <v>25936</v>
      </c>
      <c r="G1054" s="124">
        <v>0.24848006</v>
      </c>
      <c r="H1054" s="124">
        <v>0</v>
      </c>
      <c r="I1054" s="32">
        <v>1.2400000000000001E-130</v>
      </c>
      <c r="J1054" s="32">
        <v>3.2099999999999998E-30</v>
      </c>
      <c r="K1054" s="124">
        <v>1</v>
      </c>
    </row>
    <row r="1055" spans="1:11" ht="15.75" customHeight="1">
      <c r="A1055" s="124" t="s">
        <v>10384</v>
      </c>
      <c r="B1055" s="124" t="s">
        <v>9335</v>
      </c>
      <c r="C1055" s="124">
        <v>0.24889964000000001</v>
      </c>
      <c r="D1055" s="124">
        <v>2.7226799999999999E-3</v>
      </c>
      <c r="E1055" s="124">
        <v>6277</v>
      </c>
      <c r="F1055" s="124">
        <v>25219</v>
      </c>
      <c r="G1055" s="124">
        <v>0.24848006</v>
      </c>
      <c r="H1055" s="124">
        <v>0</v>
      </c>
      <c r="I1055" s="32">
        <v>1.3899999999999999E-131</v>
      </c>
      <c r="J1055" s="32">
        <v>1.52E-31</v>
      </c>
      <c r="K1055" s="124">
        <v>1</v>
      </c>
    </row>
    <row r="1056" spans="1:11" ht="15.75" customHeight="1">
      <c r="A1056" s="124" t="s">
        <v>10385</v>
      </c>
      <c r="B1056" s="124" t="s">
        <v>9335</v>
      </c>
      <c r="C1056" s="124">
        <v>0.24808041</v>
      </c>
      <c r="D1056" s="124">
        <v>2.83665E-3</v>
      </c>
      <c r="E1056" s="124">
        <v>5751</v>
      </c>
      <c r="F1056" s="124">
        <v>23182</v>
      </c>
      <c r="G1056" s="124">
        <v>0.24848006</v>
      </c>
      <c r="H1056" s="124">
        <v>0</v>
      </c>
      <c r="I1056" s="32">
        <v>5.3199999999999998E-118</v>
      </c>
      <c r="J1056" s="32">
        <v>1.2300000000000001E-27</v>
      </c>
      <c r="K1056" s="124">
        <v>1</v>
      </c>
    </row>
    <row r="1057" spans="1:11" ht="15.75" customHeight="1">
      <c r="A1057" s="124" t="s">
        <v>10386</v>
      </c>
      <c r="B1057" s="124" t="s">
        <v>9335</v>
      </c>
      <c r="C1057" s="124">
        <v>0.25102581000000002</v>
      </c>
      <c r="D1057" s="124">
        <v>2.68512E-3</v>
      </c>
      <c r="E1057" s="124">
        <v>6546</v>
      </c>
      <c r="F1057" s="124">
        <v>26077</v>
      </c>
      <c r="G1057" s="124">
        <v>0.24848006</v>
      </c>
      <c r="H1057" s="124">
        <v>0</v>
      </c>
      <c r="I1057" s="32">
        <v>7.7799999999999999E-145</v>
      </c>
      <c r="J1057" s="32">
        <v>9.5699999999999999E-37</v>
      </c>
      <c r="K1057" s="124">
        <v>1</v>
      </c>
    </row>
    <row r="1058" spans="1:11" ht="15.75" customHeight="1">
      <c r="A1058" s="124" t="s">
        <v>10387</v>
      </c>
      <c r="B1058" s="124" t="s">
        <v>9335</v>
      </c>
      <c r="C1058" s="124">
        <v>0.24713967000000001</v>
      </c>
      <c r="D1058" s="124">
        <v>2.6505999999999999E-3</v>
      </c>
      <c r="E1058" s="124">
        <v>6545</v>
      </c>
      <c r="F1058" s="124">
        <v>26483</v>
      </c>
      <c r="G1058" s="124">
        <v>0.24848006</v>
      </c>
      <c r="H1058" s="124">
        <v>0</v>
      </c>
      <c r="I1058" s="32">
        <v>9.3799999999999997E-131</v>
      </c>
      <c r="J1058" s="32">
        <v>1.3100000000000001E-29</v>
      </c>
      <c r="K1058" s="124">
        <v>1</v>
      </c>
    </row>
    <row r="1059" spans="1:11" ht="15.75" customHeight="1">
      <c r="A1059" s="124" t="s">
        <v>10388</v>
      </c>
      <c r="B1059" s="124" t="s">
        <v>9335</v>
      </c>
      <c r="C1059" s="124">
        <v>0.25018916000000002</v>
      </c>
      <c r="D1059" s="124">
        <v>2.6640700000000002E-3</v>
      </c>
      <c r="E1059" s="124">
        <v>6613</v>
      </c>
      <c r="F1059" s="124">
        <v>26432</v>
      </c>
      <c r="G1059" s="124">
        <v>0.24848006</v>
      </c>
      <c r="H1059" s="124">
        <v>0</v>
      </c>
      <c r="I1059" s="32">
        <v>2.7500000000000002E-143</v>
      </c>
      <c r="J1059" s="32">
        <v>1.4E-35</v>
      </c>
      <c r="K1059" s="124">
        <v>1</v>
      </c>
    </row>
    <row r="1060" spans="1:11" ht="15.75" customHeight="1">
      <c r="A1060" s="124" t="s">
        <v>10389</v>
      </c>
      <c r="B1060" s="124" t="s">
        <v>9335</v>
      </c>
      <c r="C1060" s="124">
        <v>0.25069701</v>
      </c>
      <c r="D1060" s="124">
        <v>2.6603400000000002E-3</v>
      </c>
      <c r="E1060" s="124">
        <v>6654</v>
      </c>
      <c r="F1060" s="124">
        <v>26542</v>
      </c>
      <c r="G1060" s="124">
        <v>0.24848006</v>
      </c>
      <c r="H1060" s="124">
        <v>0</v>
      </c>
      <c r="I1060" s="32">
        <v>5.0899999999999996E-146</v>
      </c>
      <c r="J1060" s="32">
        <v>9.8300000000000001E-37</v>
      </c>
      <c r="K1060" s="124">
        <v>1</v>
      </c>
    </row>
    <row r="1061" spans="1:11" ht="15.75" customHeight="1">
      <c r="A1061" s="124" t="s">
        <v>10390</v>
      </c>
      <c r="B1061" s="124" t="s">
        <v>9335</v>
      </c>
      <c r="C1061" s="124">
        <v>0.25052463000000003</v>
      </c>
      <c r="D1061" s="124">
        <v>2.6765700000000001E-3</v>
      </c>
      <c r="E1061" s="124">
        <v>6566</v>
      </c>
      <c r="F1061" s="124">
        <v>26209</v>
      </c>
      <c r="G1061" s="124">
        <v>0.24848006</v>
      </c>
      <c r="H1061" s="124">
        <v>0</v>
      </c>
      <c r="I1061" s="32">
        <v>1.7700000000000001E-143</v>
      </c>
      <c r="J1061" s="32">
        <v>6.0699999999999996E-36</v>
      </c>
      <c r="K1061" s="124">
        <v>1</v>
      </c>
    </row>
    <row r="1062" spans="1:11" ht="15.75" customHeight="1">
      <c r="A1062" s="124" t="s">
        <v>10391</v>
      </c>
      <c r="B1062" s="124" t="s">
        <v>9335</v>
      </c>
      <c r="C1062" s="124">
        <v>0.24681460999999999</v>
      </c>
      <c r="D1062" s="124">
        <v>2.6831799999999999E-3</v>
      </c>
      <c r="E1062" s="124">
        <v>6373</v>
      </c>
      <c r="F1062" s="124">
        <v>25821</v>
      </c>
      <c r="G1062" s="124">
        <v>0.24848006</v>
      </c>
      <c r="H1062" s="124">
        <v>0</v>
      </c>
      <c r="I1062" s="32">
        <v>3.5600000000000001E-126</v>
      </c>
      <c r="J1062" s="32">
        <v>2.9099999999999999E-28</v>
      </c>
      <c r="K1062" s="124">
        <v>1</v>
      </c>
    </row>
    <row r="1063" spans="1:11" ht="15.75" customHeight="1">
      <c r="A1063" s="124" t="s">
        <v>10392</v>
      </c>
      <c r="B1063" s="124" t="s">
        <v>9335</v>
      </c>
      <c r="C1063" s="124">
        <v>0.25378233</v>
      </c>
      <c r="D1063" s="124">
        <v>3.2045799999999998E-3</v>
      </c>
      <c r="E1063" s="124">
        <v>4680</v>
      </c>
      <c r="F1063" s="124">
        <v>18441</v>
      </c>
      <c r="G1063" s="124">
        <v>0.24848006</v>
      </c>
      <c r="H1063" s="124">
        <v>0</v>
      </c>
      <c r="I1063" s="32">
        <v>1.0599999999999999E-110</v>
      </c>
      <c r="J1063" s="32">
        <v>5.3200000000000003E-30</v>
      </c>
      <c r="K1063" s="124">
        <v>1</v>
      </c>
    </row>
    <row r="1064" spans="1:11" ht="15.75" customHeight="1">
      <c r="A1064" s="124" t="s">
        <v>10393</v>
      </c>
      <c r="B1064" s="124" t="s">
        <v>9335</v>
      </c>
      <c r="C1064" s="124">
        <v>0.25421766000000001</v>
      </c>
      <c r="D1064" s="124">
        <v>3.2330599999999998E-3</v>
      </c>
      <c r="E1064" s="124">
        <v>4611</v>
      </c>
      <c r="F1064" s="124">
        <v>18138</v>
      </c>
      <c r="G1064" s="124">
        <v>0.24848006</v>
      </c>
      <c r="H1064" s="124">
        <v>0</v>
      </c>
      <c r="I1064" s="32">
        <v>3.7800000000000002E-110</v>
      </c>
      <c r="J1064" s="32">
        <v>4.1200000000000002E-30</v>
      </c>
      <c r="K1064" s="124">
        <v>1</v>
      </c>
    </row>
    <row r="1065" spans="1:11" ht="15.75" customHeight="1">
      <c r="A1065" s="124" t="s">
        <v>10394</v>
      </c>
      <c r="B1065" s="124" t="s">
        <v>9335</v>
      </c>
      <c r="C1065" s="124">
        <v>0.25094011999999999</v>
      </c>
      <c r="D1065" s="124">
        <v>2.75691E-3</v>
      </c>
      <c r="E1065" s="124">
        <v>6206</v>
      </c>
      <c r="F1065" s="124">
        <v>24731</v>
      </c>
      <c r="G1065" s="124">
        <v>0.24848006</v>
      </c>
      <c r="H1065" s="124">
        <v>0</v>
      </c>
      <c r="I1065" s="32">
        <v>4.6499999999999999E-137</v>
      </c>
      <c r="J1065" s="32">
        <v>9.9999999999999993E-35</v>
      </c>
      <c r="K1065" s="124">
        <v>1</v>
      </c>
    </row>
    <row r="1066" spans="1:11" ht="15.75" customHeight="1">
      <c r="A1066" s="124" t="s">
        <v>10395</v>
      </c>
      <c r="B1066" s="124" t="s">
        <v>9335</v>
      </c>
      <c r="C1066" s="124">
        <v>0.25225925999999999</v>
      </c>
      <c r="D1066" s="124">
        <v>2.8558799999999999E-3</v>
      </c>
      <c r="E1066" s="124">
        <v>5834</v>
      </c>
      <c r="F1066" s="124">
        <v>23127</v>
      </c>
      <c r="G1066" s="124">
        <v>0.24848006</v>
      </c>
      <c r="H1066" s="124">
        <v>0</v>
      </c>
      <c r="I1066" s="32">
        <v>4.6300000000000001E-133</v>
      </c>
      <c r="J1066" s="32">
        <v>8.3300000000000004E-35</v>
      </c>
      <c r="K1066" s="124">
        <v>1</v>
      </c>
    </row>
    <row r="1067" spans="1:11" ht="15.75" customHeight="1">
      <c r="A1067" s="124" t="s">
        <v>10396</v>
      </c>
      <c r="B1067" s="124" t="s">
        <v>9335</v>
      </c>
      <c r="C1067" s="124">
        <v>0.25024868</v>
      </c>
      <c r="D1067" s="124">
        <v>2.67922E-3</v>
      </c>
      <c r="E1067" s="124">
        <v>6541</v>
      </c>
      <c r="F1067" s="124">
        <v>26138</v>
      </c>
      <c r="G1067" s="124">
        <v>0.24848006</v>
      </c>
      <c r="H1067" s="124">
        <v>0</v>
      </c>
      <c r="I1067" s="32">
        <v>6.0100000000000001E-142</v>
      </c>
      <c r="J1067" s="32">
        <v>2.62E-35</v>
      </c>
      <c r="K1067" s="124">
        <v>1</v>
      </c>
    </row>
    <row r="1068" spans="1:11" ht="15.75" customHeight="1">
      <c r="A1068" s="124" t="s">
        <v>10397</v>
      </c>
      <c r="B1068" s="124" t="s">
        <v>9335</v>
      </c>
      <c r="C1068" s="124">
        <v>0.24340537000000001</v>
      </c>
      <c r="D1068" s="124">
        <v>2.6610900000000001E-3</v>
      </c>
      <c r="E1068" s="124">
        <v>6330</v>
      </c>
      <c r="F1068" s="124">
        <v>26006</v>
      </c>
      <c r="G1068" s="124">
        <v>0.24848006</v>
      </c>
      <c r="H1068" s="124">
        <v>0</v>
      </c>
      <c r="I1068" s="32">
        <v>4.1700000000000002E-113</v>
      </c>
      <c r="J1068" s="32">
        <v>6.3E-22</v>
      </c>
      <c r="K1068" s="124">
        <v>1</v>
      </c>
    </row>
    <row r="1069" spans="1:11" ht="15.75" customHeight="1">
      <c r="A1069" s="124" t="s">
        <v>10398</v>
      </c>
      <c r="B1069" s="124" t="s">
        <v>9335</v>
      </c>
      <c r="C1069" s="124">
        <v>0.25552770000000002</v>
      </c>
      <c r="D1069" s="124">
        <v>2.9449300000000001E-3</v>
      </c>
      <c r="E1069" s="124">
        <v>5605</v>
      </c>
      <c r="F1069" s="124">
        <v>21935</v>
      </c>
      <c r="G1069" s="124">
        <v>0.24848006</v>
      </c>
      <c r="H1069" s="124">
        <v>0</v>
      </c>
      <c r="I1069" s="32">
        <v>1.2399999999999999E-137</v>
      </c>
      <c r="J1069" s="32">
        <v>1.98E-38</v>
      </c>
      <c r="K1069" s="124">
        <v>1</v>
      </c>
    </row>
    <row r="1070" spans="1:11" ht="15.75" customHeight="1">
      <c r="A1070" s="124" t="s">
        <v>10399</v>
      </c>
      <c r="B1070" s="124" t="s">
        <v>9335</v>
      </c>
      <c r="C1070" s="124">
        <v>0.24617507</v>
      </c>
      <c r="D1070" s="124">
        <v>2.7852100000000002E-3</v>
      </c>
      <c r="E1070" s="124">
        <v>5889</v>
      </c>
      <c r="F1070" s="124">
        <v>23922</v>
      </c>
      <c r="G1070" s="124">
        <v>0.24848006</v>
      </c>
      <c r="H1070" s="124">
        <v>0</v>
      </c>
      <c r="I1070" s="32">
        <v>1.58E-114</v>
      </c>
      <c r="J1070" s="32">
        <v>4.23E-25</v>
      </c>
      <c r="K1070" s="124">
        <v>1</v>
      </c>
    </row>
    <row r="1071" spans="1:11" ht="15.75" customHeight="1">
      <c r="A1071" s="124" t="s">
        <v>10400</v>
      </c>
      <c r="B1071" s="124" t="s">
        <v>9335</v>
      </c>
      <c r="C1071" s="124">
        <v>0.25250330999999998</v>
      </c>
      <c r="D1071" s="124">
        <v>3.1622400000000002E-3</v>
      </c>
      <c r="E1071" s="124">
        <v>4766</v>
      </c>
      <c r="F1071" s="124">
        <v>18875</v>
      </c>
      <c r="G1071" s="124">
        <v>0.24848006</v>
      </c>
      <c r="H1071" s="124">
        <v>0</v>
      </c>
      <c r="I1071" s="32">
        <v>1.8699999999999999E-109</v>
      </c>
      <c r="J1071" s="32">
        <v>7.0299999999999997E-29</v>
      </c>
      <c r="K1071" s="124">
        <v>1</v>
      </c>
    </row>
    <row r="1072" spans="1:11" ht="15.75" customHeight="1">
      <c r="A1072" s="124" t="s">
        <v>10401</v>
      </c>
      <c r="B1072" s="124" t="s">
        <v>9335</v>
      </c>
      <c r="C1072" s="124">
        <v>0.25053835000000002</v>
      </c>
      <c r="D1072" s="124">
        <v>2.7114000000000001E-3</v>
      </c>
      <c r="E1072" s="124">
        <v>6399</v>
      </c>
      <c r="F1072" s="124">
        <v>25541</v>
      </c>
      <c r="G1072" s="124">
        <v>0.24848006</v>
      </c>
      <c r="H1072" s="124">
        <v>0</v>
      </c>
      <c r="I1072" s="32">
        <v>6.7700000000000004E-140</v>
      </c>
      <c r="J1072" s="32">
        <v>4.52E-35</v>
      </c>
      <c r="K1072" s="124">
        <v>1</v>
      </c>
    </row>
    <row r="1073" spans="1:11" ht="15.75" customHeight="1">
      <c r="A1073" s="124" t="s">
        <v>10402</v>
      </c>
      <c r="B1073" s="124" t="s">
        <v>9335</v>
      </c>
      <c r="C1073" s="124">
        <v>0.25334674000000001</v>
      </c>
      <c r="D1073" s="124">
        <v>3.1637200000000001E-3</v>
      </c>
      <c r="E1073" s="124">
        <v>4788</v>
      </c>
      <c r="F1073" s="124">
        <v>18899</v>
      </c>
      <c r="G1073" s="124">
        <v>0.24848006</v>
      </c>
      <c r="H1073" s="124">
        <v>0</v>
      </c>
      <c r="I1073" s="32">
        <v>3.9900000000000002E-112</v>
      </c>
      <c r="J1073" s="32">
        <v>4.1299999999999998E-30</v>
      </c>
      <c r="K1073" s="124">
        <v>1</v>
      </c>
    </row>
    <row r="1074" spans="1:11" ht="15.75" customHeight="1">
      <c r="A1074" s="124" t="s">
        <v>10403</v>
      </c>
      <c r="B1074" s="124" t="s">
        <v>9335</v>
      </c>
      <c r="C1074" s="124">
        <v>0.24934558000000001</v>
      </c>
      <c r="D1074" s="124">
        <v>2.7042300000000002E-3</v>
      </c>
      <c r="E1074" s="124">
        <v>6382</v>
      </c>
      <c r="F1074" s="124">
        <v>25595</v>
      </c>
      <c r="G1074" s="124">
        <v>0.24848006</v>
      </c>
      <c r="H1074" s="124">
        <v>0</v>
      </c>
      <c r="I1074" s="32">
        <v>2.41E-135</v>
      </c>
      <c r="J1074" s="32">
        <v>7.3899999999999996E-33</v>
      </c>
      <c r="K1074" s="124">
        <v>1</v>
      </c>
    </row>
    <row r="1075" spans="1:11" ht="15.75" customHeight="1">
      <c r="A1075" s="124" t="s">
        <v>10404</v>
      </c>
      <c r="B1075" s="124" t="s">
        <v>9335</v>
      </c>
      <c r="C1075" s="124">
        <v>0.24877833999999999</v>
      </c>
      <c r="D1075" s="124">
        <v>2.7360000000000002E-3</v>
      </c>
      <c r="E1075" s="124">
        <v>6211</v>
      </c>
      <c r="F1075" s="124">
        <v>24966</v>
      </c>
      <c r="G1075" s="124">
        <v>0.24848006</v>
      </c>
      <c r="H1075" s="124">
        <v>0</v>
      </c>
      <c r="I1075" s="32">
        <v>8.6600000000000007E-130</v>
      </c>
      <c r="J1075" s="32">
        <v>5.2199999999999996E-31</v>
      </c>
      <c r="K1075" s="124">
        <v>1</v>
      </c>
    </row>
    <row r="1076" spans="1:11" ht="15.75" customHeight="1">
      <c r="A1076" s="124" t="s">
        <v>10405</v>
      </c>
      <c r="B1076" s="124" t="s">
        <v>9335</v>
      </c>
      <c r="C1076" s="124">
        <v>0.24876233</v>
      </c>
      <c r="D1076" s="124">
        <v>2.67805E-3</v>
      </c>
      <c r="E1076" s="124">
        <v>6482</v>
      </c>
      <c r="F1076" s="124">
        <v>26057</v>
      </c>
      <c r="G1076" s="124">
        <v>0.24848006</v>
      </c>
      <c r="H1076" s="124">
        <v>0</v>
      </c>
      <c r="I1076" s="32">
        <v>2.3100000000000001E-135</v>
      </c>
      <c r="J1076" s="32">
        <v>2.6599999999999999E-32</v>
      </c>
      <c r="K1076" s="124">
        <v>1</v>
      </c>
    </row>
    <row r="1077" spans="1:11" ht="15.75" customHeight="1">
      <c r="A1077" s="124" t="s">
        <v>10406</v>
      </c>
      <c r="B1077" s="124" t="s">
        <v>9335</v>
      </c>
      <c r="C1077" s="124">
        <v>0.24431818</v>
      </c>
      <c r="D1077" s="124">
        <v>2.9203699999999998E-3</v>
      </c>
      <c r="E1077" s="124">
        <v>5289</v>
      </c>
      <c r="F1077" s="124">
        <v>21648</v>
      </c>
      <c r="G1077" s="124">
        <v>0.24848006</v>
      </c>
      <c r="H1077" s="124">
        <v>0</v>
      </c>
      <c r="I1077" s="32">
        <v>2.2900000000000001E-97</v>
      </c>
      <c r="J1077" s="32">
        <v>8.23E-20</v>
      </c>
      <c r="K1077" s="124">
        <v>1</v>
      </c>
    </row>
    <row r="1078" spans="1:11" ht="15.75" customHeight="1">
      <c r="A1078" s="124" t="s">
        <v>10407</v>
      </c>
      <c r="B1078" s="124" t="s">
        <v>9335</v>
      </c>
      <c r="C1078" s="124">
        <v>0.25412152999999998</v>
      </c>
      <c r="D1078" s="124">
        <v>2.9879899999999998E-3</v>
      </c>
      <c r="E1078" s="124">
        <v>5395</v>
      </c>
      <c r="F1078" s="124">
        <v>21230</v>
      </c>
      <c r="G1078" s="124">
        <v>0.24848006</v>
      </c>
      <c r="H1078" s="124">
        <v>0</v>
      </c>
      <c r="I1078" s="32">
        <v>1.75E-128</v>
      </c>
      <c r="J1078" s="32">
        <v>5.6500000000000001E-35</v>
      </c>
      <c r="K1078" s="124">
        <v>1</v>
      </c>
    </row>
    <row r="1079" spans="1:11" ht="15.75" customHeight="1">
      <c r="A1079" s="124" t="s">
        <v>10408</v>
      </c>
      <c r="B1079" s="124" t="s">
        <v>9335</v>
      </c>
      <c r="C1079" s="124">
        <v>0.24690709</v>
      </c>
      <c r="D1079" s="124">
        <v>2.7418500000000001E-3</v>
      </c>
      <c r="E1079" s="124">
        <v>6107</v>
      </c>
      <c r="F1079" s="124">
        <v>24734</v>
      </c>
      <c r="G1079" s="124">
        <v>0.24848006</v>
      </c>
      <c r="H1079" s="124">
        <v>0</v>
      </c>
      <c r="I1079" s="32">
        <v>2.9599999999999998E-121</v>
      </c>
      <c r="J1079" s="32">
        <v>2.8399999999999999E-27</v>
      </c>
      <c r="K1079" s="124">
        <v>1</v>
      </c>
    </row>
    <row r="1080" spans="1:11" ht="15.75" customHeight="1">
      <c r="A1080" s="124" t="s">
        <v>10409</v>
      </c>
      <c r="B1080" s="124" t="s">
        <v>9335</v>
      </c>
      <c r="C1080" s="124">
        <v>0.25145037999999997</v>
      </c>
      <c r="D1080" s="124">
        <v>2.68031E-3</v>
      </c>
      <c r="E1080" s="124">
        <v>6588</v>
      </c>
      <c r="F1080" s="124">
        <v>26200</v>
      </c>
      <c r="G1080" s="124">
        <v>0.24848006</v>
      </c>
      <c r="H1080" s="124">
        <v>0</v>
      </c>
      <c r="I1080" s="32">
        <v>2.7799999999999998E-147</v>
      </c>
      <c r="J1080" s="32">
        <v>9.4800000000000005E-38</v>
      </c>
      <c r="K1080" s="124">
        <v>1</v>
      </c>
    </row>
    <row r="1081" spans="1:11" ht="15.75" customHeight="1">
      <c r="A1081" s="124" t="s">
        <v>10410</v>
      </c>
      <c r="B1081" s="124" t="s">
        <v>9335</v>
      </c>
      <c r="C1081" s="124">
        <v>0.24039556000000001</v>
      </c>
      <c r="D1081" s="124">
        <v>2.6768999999999999E-3</v>
      </c>
      <c r="E1081" s="124">
        <v>6126</v>
      </c>
      <c r="F1081" s="124">
        <v>25483</v>
      </c>
      <c r="G1081" s="124">
        <v>0.24848006</v>
      </c>
      <c r="H1081" s="124">
        <v>0</v>
      </c>
      <c r="I1081" s="32">
        <v>4.4700000000000002E-99</v>
      </c>
      <c r="J1081" s="32">
        <v>3.6599999999999998E-16</v>
      </c>
      <c r="K1081" s="124">
        <v>1</v>
      </c>
    </row>
    <row r="1082" spans="1:11" ht="15.75" customHeight="1">
      <c r="A1082" s="124" t="s">
        <v>10411</v>
      </c>
      <c r="B1082" s="124" t="s">
        <v>9335</v>
      </c>
      <c r="C1082" s="124">
        <v>0.24645849</v>
      </c>
      <c r="D1082" s="124">
        <v>2.6774199999999998E-3</v>
      </c>
      <c r="E1082" s="124">
        <v>6385</v>
      </c>
      <c r="F1082" s="124">
        <v>25907</v>
      </c>
      <c r="G1082" s="124">
        <v>0.24848006</v>
      </c>
      <c r="H1082" s="124">
        <v>0</v>
      </c>
      <c r="I1082" s="32">
        <v>3.9200000000000001E-125</v>
      </c>
      <c r="J1082" s="32">
        <v>1.1400000000000001E-27</v>
      </c>
      <c r="K1082" s="124">
        <v>1</v>
      </c>
    </row>
    <row r="1083" spans="1:11" ht="15.75" customHeight="1">
      <c r="A1083" s="124" t="s">
        <v>10412</v>
      </c>
      <c r="B1083" s="124" t="s">
        <v>9335</v>
      </c>
      <c r="C1083" s="124">
        <v>0.24169971000000001</v>
      </c>
      <c r="D1083" s="124">
        <v>2.7093099999999999E-3</v>
      </c>
      <c r="E1083" s="124">
        <v>6035</v>
      </c>
      <c r="F1083" s="124">
        <v>24969</v>
      </c>
      <c r="G1083" s="124">
        <v>0.24848006</v>
      </c>
      <c r="H1083" s="124">
        <v>0</v>
      </c>
      <c r="I1083" s="32">
        <v>5.1099999999999998E-102</v>
      </c>
      <c r="J1083" s="32">
        <v>4.7999999999999999E-18</v>
      </c>
      <c r="K1083" s="124">
        <v>1</v>
      </c>
    </row>
    <row r="1084" spans="1:11" ht="15.75" customHeight="1">
      <c r="A1084" s="124" t="s">
        <v>10413</v>
      </c>
      <c r="B1084" s="124" t="s">
        <v>9335</v>
      </c>
      <c r="C1084" s="124">
        <v>0.24897142999999999</v>
      </c>
      <c r="D1084" s="124">
        <v>2.6813800000000001E-3</v>
      </c>
      <c r="E1084" s="124">
        <v>6475</v>
      </c>
      <c r="F1084" s="124">
        <v>26007</v>
      </c>
      <c r="G1084" s="124">
        <v>0.24848006</v>
      </c>
      <c r="H1084" s="124">
        <v>0</v>
      </c>
      <c r="I1084" s="32">
        <v>5.7400000000000002E-136</v>
      </c>
      <c r="J1084" s="32">
        <v>1.2000000000000001E-32</v>
      </c>
      <c r="K1084" s="124">
        <v>1</v>
      </c>
    </row>
    <row r="1085" spans="1:11" ht="15.75" customHeight="1">
      <c r="A1085" s="124" t="s">
        <v>10414</v>
      </c>
      <c r="B1085" s="124" t="s">
        <v>9335</v>
      </c>
      <c r="C1085" s="124">
        <v>0.24607971000000001</v>
      </c>
      <c r="D1085" s="124">
        <v>2.6637800000000001E-3</v>
      </c>
      <c r="E1085" s="124">
        <v>6434</v>
      </c>
      <c r="F1085" s="124">
        <v>26146</v>
      </c>
      <c r="G1085" s="124">
        <v>0.24848006</v>
      </c>
      <c r="H1085" s="124">
        <v>0</v>
      </c>
      <c r="I1085" s="32">
        <v>1.03E-124</v>
      </c>
      <c r="J1085" s="32">
        <v>3.5000000000000001E-27</v>
      </c>
      <c r="K1085" s="124">
        <v>1</v>
      </c>
    </row>
    <row r="1086" spans="1:11" ht="15.75" customHeight="1">
      <c r="A1086" s="124" t="s">
        <v>10415</v>
      </c>
      <c r="B1086" s="124" t="s">
        <v>9335</v>
      </c>
      <c r="C1086" s="124">
        <v>0.24422200999999999</v>
      </c>
      <c r="D1086" s="124">
        <v>2.8159000000000001E-3</v>
      </c>
      <c r="E1086" s="124">
        <v>5685</v>
      </c>
      <c r="F1086" s="124">
        <v>23278</v>
      </c>
      <c r="G1086" s="124">
        <v>0.24848006</v>
      </c>
      <c r="H1086" s="124">
        <v>0</v>
      </c>
      <c r="I1086" s="32">
        <v>2.71E-104</v>
      </c>
      <c r="J1086" s="32">
        <v>4.3699999999999997E-21</v>
      </c>
      <c r="K1086" s="124">
        <v>1</v>
      </c>
    </row>
    <row r="1087" spans="1:11" ht="15.75" customHeight="1">
      <c r="A1087" s="124" t="s">
        <v>10416</v>
      </c>
      <c r="B1087" s="124" t="s">
        <v>9335</v>
      </c>
      <c r="C1087" s="124">
        <v>0.24315211</v>
      </c>
      <c r="D1087" s="124">
        <v>2.6404800000000002E-3</v>
      </c>
      <c r="E1087" s="124">
        <v>6418</v>
      </c>
      <c r="F1087" s="124">
        <v>26395</v>
      </c>
      <c r="G1087" s="124">
        <v>0.24848006</v>
      </c>
      <c r="H1087" s="124">
        <v>0</v>
      </c>
      <c r="I1087" s="32">
        <v>9.5800000000000006E-114</v>
      </c>
      <c r="J1087" s="32">
        <v>9.1999999999999992E-22</v>
      </c>
      <c r="K1087" s="124">
        <v>1</v>
      </c>
    </row>
    <row r="1088" spans="1:11" ht="15.75" customHeight="1">
      <c r="A1088" s="124" t="s">
        <v>10417</v>
      </c>
      <c r="B1088" s="124" t="s">
        <v>9335</v>
      </c>
      <c r="C1088" s="124">
        <v>0.24071538000000001</v>
      </c>
      <c r="D1088" s="124">
        <v>2.7539399999999999E-3</v>
      </c>
      <c r="E1088" s="124">
        <v>5801</v>
      </c>
      <c r="F1088" s="124">
        <v>24099</v>
      </c>
      <c r="G1088" s="124">
        <v>0.24848006</v>
      </c>
      <c r="H1088" s="124">
        <v>0</v>
      </c>
      <c r="I1088" s="32">
        <v>7.2700000000000005E-95</v>
      </c>
      <c r="J1088" s="32">
        <v>8.2899999999999996E-16</v>
      </c>
      <c r="K1088" s="124">
        <v>1</v>
      </c>
    </row>
    <row r="1089" spans="1:11" ht="15.75" customHeight="1">
      <c r="A1089" s="124" t="s">
        <v>10418</v>
      </c>
      <c r="B1089" s="124" t="s">
        <v>9335</v>
      </c>
      <c r="C1089" s="124">
        <v>0.24867676999999999</v>
      </c>
      <c r="D1089" s="124">
        <v>2.9197799999999999E-3</v>
      </c>
      <c r="E1089" s="124">
        <v>5450</v>
      </c>
      <c r="F1089" s="124">
        <v>21916</v>
      </c>
      <c r="G1089" s="124">
        <v>0.24848006</v>
      </c>
      <c r="H1089" s="124">
        <v>0</v>
      </c>
      <c r="I1089" s="32">
        <v>1.15E-113</v>
      </c>
      <c r="J1089" s="32">
        <v>3.8499999999999999E-27</v>
      </c>
      <c r="K1089" s="124">
        <v>1</v>
      </c>
    </row>
    <row r="1090" spans="1:11" ht="15.75" customHeight="1">
      <c r="A1090" s="124" t="s">
        <v>10419</v>
      </c>
      <c r="B1090" s="124" t="s">
        <v>9335</v>
      </c>
      <c r="C1090" s="124">
        <v>0.24097835000000001</v>
      </c>
      <c r="D1090" s="124">
        <v>2.7081200000000001E-3</v>
      </c>
      <c r="E1090" s="124">
        <v>6010</v>
      </c>
      <c r="F1090" s="124">
        <v>24940</v>
      </c>
      <c r="G1090" s="124">
        <v>0.24848006</v>
      </c>
      <c r="H1090" s="124">
        <v>0</v>
      </c>
      <c r="I1090" s="32">
        <v>3.7100000000000001E-99</v>
      </c>
      <c r="J1090" s="32">
        <v>8.62E-17</v>
      </c>
      <c r="K1090" s="124">
        <v>1</v>
      </c>
    </row>
    <row r="1091" spans="1:11" ht="15.75" customHeight="1">
      <c r="A1091" s="124" t="s">
        <v>10420</v>
      </c>
      <c r="B1091" s="124" t="s">
        <v>9335</v>
      </c>
      <c r="C1091" s="124">
        <v>0.25294878999999998</v>
      </c>
      <c r="D1091" s="124">
        <v>2.6814E-3</v>
      </c>
      <c r="E1091" s="124">
        <v>6648</v>
      </c>
      <c r="F1091" s="124">
        <v>26282</v>
      </c>
      <c r="G1091" s="124">
        <v>0.24848006</v>
      </c>
      <c r="H1091" s="124">
        <v>0</v>
      </c>
      <c r="I1091" s="32">
        <v>5.3399999999999998E-154</v>
      </c>
      <c r="J1091" s="32">
        <v>8.0499999999999996E-41</v>
      </c>
      <c r="K1091" s="124">
        <v>1</v>
      </c>
    </row>
    <row r="1092" spans="1:11" ht="15.75" customHeight="1">
      <c r="A1092" s="124" t="s">
        <v>10421</v>
      </c>
      <c r="B1092" s="124" t="s">
        <v>9335</v>
      </c>
      <c r="C1092" s="124">
        <v>0.25004795000000002</v>
      </c>
      <c r="D1092" s="124">
        <v>2.6819399999999998E-3</v>
      </c>
      <c r="E1092" s="124">
        <v>6519</v>
      </c>
      <c r="F1092" s="124">
        <v>26071</v>
      </c>
      <c r="G1092" s="124">
        <v>0.24848006</v>
      </c>
      <c r="H1092" s="124">
        <v>0</v>
      </c>
      <c r="I1092" s="32">
        <v>9.3700000000000004E-141</v>
      </c>
      <c r="J1092" s="32">
        <v>7.9399999999999997E-35</v>
      </c>
      <c r="K1092" s="124">
        <v>1</v>
      </c>
    </row>
    <row r="1093" spans="1:11" ht="15.75" customHeight="1">
      <c r="A1093" s="124" t="s">
        <v>10422</v>
      </c>
      <c r="B1093" s="124" t="s">
        <v>9335</v>
      </c>
      <c r="C1093" s="124">
        <v>0.25101649999999998</v>
      </c>
      <c r="D1093" s="124">
        <v>2.7376100000000001E-3</v>
      </c>
      <c r="E1093" s="124">
        <v>6297</v>
      </c>
      <c r="F1093" s="124">
        <v>25086</v>
      </c>
      <c r="G1093" s="124">
        <v>0.24848006</v>
      </c>
      <c r="H1093" s="124">
        <v>0</v>
      </c>
      <c r="I1093" s="32">
        <v>2.5399999999999999E-139</v>
      </c>
      <c r="J1093" s="32">
        <v>2.34E-35</v>
      </c>
      <c r="K1093" s="124">
        <v>1</v>
      </c>
    </row>
    <row r="1094" spans="1:11" ht="15.75" customHeight="1">
      <c r="A1094" s="124" t="s">
        <v>10423</v>
      </c>
      <c r="B1094" s="124" t="s">
        <v>9335</v>
      </c>
      <c r="C1094" s="124">
        <v>0.24803583000000001</v>
      </c>
      <c r="D1094" s="124">
        <v>2.7068299999999999E-3</v>
      </c>
      <c r="E1094" s="124">
        <v>6314</v>
      </c>
      <c r="F1094" s="124">
        <v>25456</v>
      </c>
      <c r="G1094" s="124">
        <v>0.24848006</v>
      </c>
      <c r="H1094" s="124">
        <v>0</v>
      </c>
      <c r="I1094" s="32">
        <v>2.5199999999999999E-129</v>
      </c>
      <c r="J1094" s="32">
        <v>3.4299999999999997E-30</v>
      </c>
      <c r="K1094" s="124">
        <v>1</v>
      </c>
    </row>
    <row r="1095" spans="1:11" ht="15.75" customHeight="1">
      <c r="A1095" s="124" t="s">
        <v>10424</v>
      </c>
      <c r="B1095" s="124" t="s">
        <v>9335</v>
      </c>
      <c r="C1095" s="124">
        <v>0.24881674000000001</v>
      </c>
      <c r="D1095" s="124">
        <v>2.7039E-3</v>
      </c>
      <c r="E1095" s="124">
        <v>6361</v>
      </c>
      <c r="F1095" s="124">
        <v>25565</v>
      </c>
      <c r="G1095" s="124">
        <v>0.24848006</v>
      </c>
      <c r="H1095" s="124">
        <v>0</v>
      </c>
      <c r="I1095" s="32">
        <v>4.8399999999999998E-133</v>
      </c>
      <c r="J1095" s="32">
        <v>8.2699999999999995E-32</v>
      </c>
      <c r="K1095" s="124">
        <v>1</v>
      </c>
    </row>
    <row r="1096" spans="1:11" ht="15.75" customHeight="1">
      <c r="A1096" s="124" t="s">
        <v>10425</v>
      </c>
      <c r="B1096" s="124" t="s">
        <v>9335</v>
      </c>
      <c r="C1096" s="124">
        <v>0.25456695000000001</v>
      </c>
      <c r="D1096" s="124">
        <v>2.6901799999999999E-3</v>
      </c>
      <c r="E1096" s="124">
        <v>6675</v>
      </c>
      <c r="F1096" s="124">
        <v>26221</v>
      </c>
      <c r="G1096" s="124">
        <v>0.24848006</v>
      </c>
      <c r="H1096" s="124">
        <v>0</v>
      </c>
      <c r="I1096" s="32">
        <v>2.18E-160</v>
      </c>
      <c r="J1096" s="32">
        <v>6.4899999999999997E-44</v>
      </c>
      <c r="K1096" s="124">
        <v>1</v>
      </c>
    </row>
    <row r="1097" spans="1:11" ht="15.75" customHeight="1">
      <c r="A1097" s="124" t="s">
        <v>10426</v>
      </c>
      <c r="B1097" s="124" t="s">
        <v>9335</v>
      </c>
      <c r="C1097" s="124">
        <v>0.25048044000000003</v>
      </c>
      <c r="D1097" s="124">
        <v>2.68622E-3</v>
      </c>
      <c r="E1097" s="124">
        <v>6517</v>
      </c>
      <c r="F1097" s="124">
        <v>26018</v>
      </c>
      <c r="G1097" s="124">
        <v>0.24848006</v>
      </c>
      <c r="H1097" s="124">
        <v>0</v>
      </c>
      <c r="I1097" s="32">
        <v>2.9499999999999998E-142</v>
      </c>
      <c r="J1097" s="32">
        <v>1.3399999999999999E-35</v>
      </c>
      <c r="K1097" s="124">
        <v>1</v>
      </c>
    </row>
    <row r="1098" spans="1:11" ht="15.75" customHeight="1">
      <c r="A1098" s="124" t="s">
        <v>10427</v>
      </c>
      <c r="B1098" s="124" t="s">
        <v>9335</v>
      </c>
      <c r="C1098" s="124">
        <v>0.24797637</v>
      </c>
      <c r="D1098" s="124">
        <v>2.6746999999999999E-3</v>
      </c>
      <c r="E1098" s="124">
        <v>6464</v>
      </c>
      <c r="F1098" s="124">
        <v>26067</v>
      </c>
      <c r="G1098" s="124">
        <v>0.24848006</v>
      </c>
      <c r="H1098" s="124">
        <v>0</v>
      </c>
      <c r="I1098" s="32">
        <v>3.6300000000000003E-132</v>
      </c>
      <c r="J1098" s="32">
        <v>8.7799999999999998E-31</v>
      </c>
      <c r="K1098" s="124">
        <v>1</v>
      </c>
    </row>
    <row r="1099" spans="1:11" ht="15.75" customHeight="1">
      <c r="A1099" s="124" t="s">
        <v>10428</v>
      </c>
      <c r="B1099" s="124" t="s">
        <v>9335</v>
      </c>
      <c r="C1099" s="124">
        <v>0.25366731999999997</v>
      </c>
      <c r="D1099" s="124">
        <v>2.6928E-3</v>
      </c>
      <c r="E1099" s="124">
        <v>6623</v>
      </c>
      <c r="F1099" s="124">
        <v>26109</v>
      </c>
      <c r="G1099" s="124">
        <v>0.24848006</v>
      </c>
      <c r="H1099" s="124">
        <v>0</v>
      </c>
      <c r="I1099" s="32">
        <v>5.69E-156</v>
      </c>
      <c r="J1099" s="32">
        <v>5.7700000000000006E-42</v>
      </c>
      <c r="K1099" s="124">
        <v>1</v>
      </c>
    </row>
    <row r="1100" spans="1:11" ht="15.75" customHeight="1">
      <c r="A1100" s="124" t="s">
        <v>10429</v>
      </c>
      <c r="B1100" s="124" t="s">
        <v>9335</v>
      </c>
      <c r="C1100" s="124">
        <v>0.24925243</v>
      </c>
      <c r="D1100" s="124">
        <v>2.66139E-3</v>
      </c>
      <c r="E1100" s="124">
        <v>6585</v>
      </c>
      <c r="F1100" s="124">
        <v>26419</v>
      </c>
      <c r="G1100" s="124">
        <v>0.24848006</v>
      </c>
      <c r="H1100" s="124">
        <v>0</v>
      </c>
      <c r="I1100" s="32">
        <v>2.7399999999999999E-139</v>
      </c>
      <c r="J1100" s="32">
        <v>1.04E-33</v>
      </c>
      <c r="K1100" s="124">
        <v>1</v>
      </c>
    </row>
    <row r="1101" spans="1:11" ht="15.75" customHeight="1">
      <c r="A1101" s="124" t="s">
        <v>10430</v>
      </c>
      <c r="B1101" s="124" t="s">
        <v>9335</v>
      </c>
      <c r="C1101" s="124">
        <v>0.25331682999999999</v>
      </c>
      <c r="D1101" s="124">
        <v>2.7048599999999999E-3</v>
      </c>
      <c r="E1101" s="124">
        <v>6549</v>
      </c>
      <c r="F1101" s="124">
        <v>25853</v>
      </c>
      <c r="G1101" s="124">
        <v>0.24848006</v>
      </c>
      <c r="H1101" s="124">
        <v>0</v>
      </c>
      <c r="I1101" s="32">
        <v>5.2299999999999997E-153</v>
      </c>
      <c r="J1101" s="32">
        <v>7.0199999999999995E-41</v>
      </c>
      <c r="K1101" s="124">
        <v>1</v>
      </c>
    </row>
    <row r="1102" spans="1:11" ht="15.75" customHeight="1">
      <c r="A1102" s="124" t="s">
        <v>10431</v>
      </c>
      <c r="B1102" s="124" t="s">
        <v>9335</v>
      </c>
      <c r="C1102" s="124">
        <v>0.24877692000000001</v>
      </c>
      <c r="D1102" s="124">
        <v>2.68315E-3</v>
      </c>
      <c r="E1102" s="124">
        <v>6458</v>
      </c>
      <c r="F1102" s="124">
        <v>25959</v>
      </c>
      <c r="G1102" s="124">
        <v>0.24848006</v>
      </c>
      <c r="H1102" s="124">
        <v>0</v>
      </c>
      <c r="I1102" s="32">
        <v>6.4500000000000003E-135</v>
      </c>
      <c r="J1102" s="32">
        <v>3.28E-32</v>
      </c>
      <c r="K1102" s="124">
        <v>1</v>
      </c>
    </row>
    <row r="1103" spans="1:11" ht="15.75" customHeight="1">
      <c r="A1103" s="124" t="s">
        <v>10432</v>
      </c>
      <c r="B1103" s="124" t="s">
        <v>9335</v>
      </c>
      <c r="C1103" s="124">
        <v>0.25350368000000001</v>
      </c>
      <c r="D1103" s="124">
        <v>2.7067200000000001E-3</v>
      </c>
      <c r="E1103" s="124">
        <v>6548</v>
      </c>
      <c r="F1103" s="124">
        <v>25830</v>
      </c>
      <c r="G1103" s="124">
        <v>0.24848006</v>
      </c>
      <c r="H1103" s="124">
        <v>0</v>
      </c>
      <c r="I1103" s="32">
        <v>1.2199999999999999E-153</v>
      </c>
      <c r="J1103" s="32">
        <v>3.31E-41</v>
      </c>
      <c r="K1103" s="124">
        <v>1</v>
      </c>
    </row>
    <row r="1104" spans="1:11" ht="15.75" customHeight="1">
      <c r="A1104" s="124" t="s">
        <v>10433</v>
      </c>
      <c r="B1104" s="124" t="s">
        <v>9335</v>
      </c>
      <c r="C1104" s="124">
        <v>0.24844791999999999</v>
      </c>
      <c r="D1104" s="124">
        <v>2.6833099999999999E-3</v>
      </c>
      <c r="E1104" s="124">
        <v>6443</v>
      </c>
      <c r="F1104" s="124">
        <v>25933</v>
      </c>
      <c r="G1104" s="124">
        <v>0.24848006</v>
      </c>
      <c r="H1104" s="124">
        <v>0</v>
      </c>
      <c r="I1104" s="32">
        <v>1.9799999999999998E-133</v>
      </c>
      <c r="J1104" s="32">
        <v>1.5300000000000001E-31</v>
      </c>
      <c r="K1104" s="124">
        <v>1</v>
      </c>
    </row>
    <row r="1105" spans="1:11" ht="15.75" customHeight="1">
      <c r="A1105" s="124" t="s">
        <v>10434</v>
      </c>
      <c r="B1105" s="124" t="s">
        <v>9335</v>
      </c>
      <c r="C1105" s="124">
        <v>0.24480064000000001</v>
      </c>
      <c r="D1105" s="124">
        <v>2.7218099999999999E-3</v>
      </c>
      <c r="E1105" s="124">
        <v>6109</v>
      </c>
      <c r="F1105" s="124">
        <v>24955</v>
      </c>
      <c r="G1105" s="124">
        <v>0.24848006</v>
      </c>
      <c r="H1105" s="124">
        <v>0</v>
      </c>
      <c r="I1105" s="32">
        <v>4.98E-114</v>
      </c>
      <c r="J1105" s="32">
        <v>1.2899999999999999E-23</v>
      </c>
      <c r="K1105" s="124">
        <v>1</v>
      </c>
    </row>
    <row r="1106" spans="1:11" ht="15.75" customHeight="1">
      <c r="A1106" s="124" t="s">
        <v>10435</v>
      </c>
      <c r="B1106" s="124" t="s">
        <v>9335</v>
      </c>
      <c r="C1106" s="124">
        <v>0.24453257</v>
      </c>
      <c r="D1106" s="124">
        <v>2.6670000000000001E-3</v>
      </c>
      <c r="E1106" s="124">
        <v>6351</v>
      </c>
      <c r="F1106" s="124">
        <v>25972</v>
      </c>
      <c r="G1106" s="124">
        <v>0.24848006</v>
      </c>
      <c r="H1106" s="124">
        <v>0</v>
      </c>
      <c r="I1106" s="32">
        <v>1.5E-117</v>
      </c>
      <c r="J1106" s="32">
        <v>4.8899999999999997E-24</v>
      </c>
      <c r="K1106" s="124">
        <v>1</v>
      </c>
    </row>
    <row r="1107" spans="1:11" ht="15.75" customHeight="1">
      <c r="A1107" s="124" t="s">
        <v>10436</v>
      </c>
      <c r="B1107" s="124" t="s">
        <v>9335</v>
      </c>
      <c r="C1107" s="124">
        <v>0.24916995</v>
      </c>
      <c r="D1107" s="124">
        <v>2.6875200000000001E-3</v>
      </c>
      <c r="E1107" s="124">
        <v>6454</v>
      </c>
      <c r="F1107" s="124">
        <v>25902</v>
      </c>
      <c r="G1107" s="124">
        <v>0.24848006</v>
      </c>
      <c r="H1107" s="124">
        <v>0</v>
      </c>
      <c r="I1107" s="32">
        <v>3.0800000000000002E-136</v>
      </c>
      <c r="J1107" s="32">
        <v>6.6600000000000004E-33</v>
      </c>
      <c r="K1107" s="124">
        <v>1</v>
      </c>
    </row>
    <row r="1108" spans="1:11" ht="15.75" customHeight="1">
      <c r="A1108" s="124" t="s">
        <v>10437</v>
      </c>
      <c r="B1108" s="124" t="s">
        <v>9335</v>
      </c>
      <c r="C1108" s="124">
        <v>0.24928740999999999</v>
      </c>
      <c r="D1108" s="124">
        <v>2.7218899999999998E-3</v>
      </c>
      <c r="E1108" s="124">
        <v>6297</v>
      </c>
      <c r="F1108" s="124">
        <v>25260</v>
      </c>
      <c r="G1108" s="124">
        <v>0.24848006</v>
      </c>
      <c r="H1108" s="124">
        <v>0</v>
      </c>
      <c r="I1108" s="32">
        <v>2.3800000000000001E-133</v>
      </c>
      <c r="J1108" s="32">
        <v>2.5100000000000001E-32</v>
      </c>
      <c r="K1108" s="124">
        <v>1</v>
      </c>
    </row>
    <row r="1109" spans="1:11" ht="15.75" customHeight="1">
      <c r="A1109" s="124" t="s">
        <v>10438</v>
      </c>
      <c r="B1109" s="124" t="s">
        <v>9335</v>
      </c>
      <c r="C1109" s="124">
        <v>0.24943898</v>
      </c>
      <c r="D1109" s="124">
        <v>2.8424499999999998E-3</v>
      </c>
      <c r="E1109" s="124">
        <v>5780</v>
      </c>
      <c r="F1109" s="124">
        <v>23172</v>
      </c>
      <c r="G1109" s="124">
        <v>0.24848006</v>
      </c>
      <c r="H1109" s="124">
        <v>0</v>
      </c>
      <c r="I1109" s="32">
        <v>6.0900000000000002E-123</v>
      </c>
      <c r="J1109" s="32">
        <v>5.6299999999999999E-30</v>
      </c>
      <c r="K1109" s="124">
        <v>1</v>
      </c>
    </row>
    <row r="1110" spans="1:11" ht="15.75" customHeight="1">
      <c r="A1110" s="124" t="s">
        <v>10439</v>
      </c>
      <c r="B1110" s="124" t="s">
        <v>9335</v>
      </c>
      <c r="C1110" s="124">
        <v>0.24764565999999999</v>
      </c>
      <c r="D1110" s="124">
        <v>2.6706899999999999E-3</v>
      </c>
      <c r="E1110" s="124">
        <v>6469</v>
      </c>
      <c r="F1110" s="124">
        <v>26122</v>
      </c>
      <c r="G1110" s="124">
        <v>0.24848006</v>
      </c>
      <c r="H1110" s="124">
        <v>0</v>
      </c>
      <c r="I1110" s="32">
        <v>4.48E-131</v>
      </c>
      <c r="J1110" s="32">
        <v>3.3500000000000003E-30</v>
      </c>
      <c r="K1110" s="124">
        <v>1</v>
      </c>
    </row>
    <row r="1111" spans="1:11" ht="15.75" customHeight="1">
      <c r="A1111" s="124" t="s">
        <v>10440</v>
      </c>
      <c r="B1111" s="124" t="s">
        <v>9335</v>
      </c>
      <c r="C1111" s="124">
        <v>0.24984924</v>
      </c>
      <c r="D1111" s="124">
        <v>2.6578399999999999E-3</v>
      </c>
      <c r="E1111" s="124">
        <v>6629</v>
      </c>
      <c r="F1111" s="124">
        <v>26532</v>
      </c>
      <c r="G1111" s="124">
        <v>0.24848006</v>
      </c>
      <c r="H1111" s="124">
        <v>0</v>
      </c>
      <c r="I1111" s="32">
        <v>2.1499999999999999E-142</v>
      </c>
      <c r="J1111" s="32">
        <v>4.9099999999999996E-35</v>
      </c>
      <c r="K1111" s="124">
        <v>1</v>
      </c>
    </row>
    <row r="1112" spans="1:11" ht="15.75" customHeight="1">
      <c r="A1112" s="124" t="s">
        <v>10441</v>
      </c>
      <c r="B1112" s="124" t="s">
        <v>9335</v>
      </c>
      <c r="C1112" s="124">
        <v>0.24925423999999999</v>
      </c>
      <c r="D1112" s="124">
        <v>2.65818E-3</v>
      </c>
      <c r="E1112" s="124">
        <v>6601</v>
      </c>
      <c r="F1112" s="124">
        <v>26483</v>
      </c>
      <c r="G1112" s="124">
        <v>0.24848006</v>
      </c>
      <c r="H1112" s="124">
        <v>0</v>
      </c>
      <c r="I1112" s="32">
        <v>1.24E-139</v>
      </c>
      <c r="J1112" s="32">
        <v>8.5899999999999993E-34</v>
      </c>
      <c r="K1112" s="124">
        <v>1</v>
      </c>
    </row>
    <row r="1113" spans="1:11" ht="15.75" customHeight="1">
      <c r="A1113" s="124" t="s">
        <v>10442</v>
      </c>
      <c r="B1113" s="124" t="s">
        <v>9335</v>
      </c>
      <c r="C1113" s="124">
        <v>0.24293316000000001</v>
      </c>
      <c r="D1113" s="124">
        <v>2.6345800000000001E-3</v>
      </c>
      <c r="E1113" s="124">
        <v>6437</v>
      </c>
      <c r="F1113" s="124">
        <v>26497</v>
      </c>
      <c r="G1113" s="124">
        <v>0.24848006</v>
      </c>
      <c r="H1113" s="124">
        <v>0</v>
      </c>
      <c r="I1113" s="32">
        <v>2.8099999999999999E-113</v>
      </c>
      <c r="J1113" s="32">
        <v>1.9899999999999999E-21</v>
      </c>
      <c r="K1113" s="124">
        <v>1</v>
      </c>
    </row>
    <row r="1114" spans="1:11" ht="15.75" customHeight="1">
      <c r="A1114" s="124" t="s">
        <v>10443</v>
      </c>
      <c r="B1114" s="124" t="s">
        <v>9335</v>
      </c>
      <c r="C1114" s="124">
        <v>0.24624897000000001</v>
      </c>
      <c r="D1114" s="124">
        <v>2.70361E-3</v>
      </c>
      <c r="E1114" s="124">
        <v>6253</v>
      </c>
      <c r="F1114" s="124">
        <v>25393</v>
      </c>
      <c r="G1114" s="124">
        <v>0.24848006</v>
      </c>
      <c r="H1114" s="124">
        <v>0</v>
      </c>
      <c r="I1114" s="32">
        <v>8.0000000000000005E-122</v>
      </c>
      <c r="J1114" s="32">
        <v>9.7200000000000003E-27</v>
      </c>
      <c r="K1114" s="124">
        <v>1</v>
      </c>
    </row>
    <row r="1115" spans="1:11" ht="15.75" customHeight="1">
      <c r="A1115" s="124" t="s">
        <v>10444</v>
      </c>
      <c r="B1115" s="124" t="s">
        <v>9335</v>
      </c>
      <c r="C1115" s="124">
        <v>0.25369654000000003</v>
      </c>
      <c r="D1115" s="124">
        <v>3.28138E-3</v>
      </c>
      <c r="E1115" s="124">
        <v>4461</v>
      </c>
      <c r="F1115" s="124">
        <v>17584</v>
      </c>
      <c r="G1115" s="124">
        <v>0.24848006</v>
      </c>
      <c r="H1115" s="124">
        <v>0</v>
      </c>
      <c r="I1115" s="32">
        <v>2.3799999999999998E-105</v>
      </c>
      <c r="J1115" s="32">
        <v>1.59E-28</v>
      </c>
      <c r="K1115" s="124">
        <v>1</v>
      </c>
    </row>
    <row r="1116" spans="1:11" ht="15.75" customHeight="1">
      <c r="A1116" s="124" t="s">
        <v>10445</v>
      </c>
      <c r="B1116" s="124" t="s">
        <v>9335</v>
      </c>
      <c r="C1116" s="124">
        <v>0.25065654999999998</v>
      </c>
      <c r="D1116" s="124">
        <v>3.3108399999999998E-3</v>
      </c>
      <c r="E1116" s="124">
        <v>4295</v>
      </c>
      <c r="F1116" s="124">
        <v>17135</v>
      </c>
      <c r="G1116" s="124">
        <v>0.24848006</v>
      </c>
      <c r="H1116" s="124">
        <v>0</v>
      </c>
      <c r="I1116" s="32">
        <v>2.0899999999999999E-94</v>
      </c>
      <c r="J1116" s="32">
        <v>6.5300000000000002E-24</v>
      </c>
      <c r="K1116" s="124">
        <v>1</v>
      </c>
    </row>
    <row r="1117" spans="1:11" ht="15.75" customHeight="1">
      <c r="A1117" s="124" t="s">
        <v>10446</v>
      </c>
      <c r="B1117" s="124" t="s">
        <v>9335</v>
      </c>
      <c r="C1117" s="124">
        <v>0.24969042</v>
      </c>
      <c r="D1117" s="124">
        <v>2.78087E-3</v>
      </c>
      <c r="E1117" s="124">
        <v>6049</v>
      </c>
      <c r="F1117" s="124">
        <v>24226</v>
      </c>
      <c r="G1117" s="124">
        <v>0.24848006</v>
      </c>
      <c r="H1117" s="124">
        <v>0</v>
      </c>
      <c r="I1117" s="32">
        <v>1.81E-129</v>
      </c>
      <c r="J1117" s="32">
        <v>9.1900000000000004E-32</v>
      </c>
      <c r="K1117" s="124">
        <v>1</v>
      </c>
    </row>
    <row r="1118" spans="1:11" ht="15.75" customHeight="1">
      <c r="A1118" s="124" t="s">
        <v>10447</v>
      </c>
      <c r="B1118" s="124" t="s">
        <v>9335</v>
      </c>
      <c r="C1118" s="124">
        <v>0.24687957999999999</v>
      </c>
      <c r="D1118" s="124">
        <v>2.8738100000000001E-3</v>
      </c>
      <c r="E1118" s="124">
        <v>5558</v>
      </c>
      <c r="F1118" s="124">
        <v>22513</v>
      </c>
      <c r="G1118" s="124">
        <v>0.24848006</v>
      </c>
      <c r="H1118" s="124">
        <v>0</v>
      </c>
      <c r="I1118" s="32">
        <v>2.47E-110</v>
      </c>
      <c r="J1118" s="32">
        <v>7.6500000000000004E-25</v>
      </c>
      <c r="K1118" s="124">
        <v>1</v>
      </c>
    </row>
    <row r="1119" spans="1:11" ht="15.75" customHeight="1">
      <c r="A1119" s="124" t="s">
        <v>10448</v>
      </c>
      <c r="B1119" s="124" t="s">
        <v>9335</v>
      </c>
      <c r="C1119" s="124">
        <v>0.24458673</v>
      </c>
      <c r="D1119" s="124">
        <v>2.6776399999999998E-3</v>
      </c>
      <c r="E1119" s="124">
        <v>6303</v>
      </c>
      <c r="F1119" s="124">
        <v>25770</v>
      </c>
      <c r="G1119" s="124">
        <v>0.24848006</v>
      </c>
      <c r="H1119" s="124">
        <v>0</v>
      </c>
      <c r="I1119" s="32">
        <v>7.3099999999999999E-117</v>
      </c>
      <c r="J1119" s="32">
        <v>5.8699999999999999E-24</v>
      </c>
      <c r="K1119" s="124">
        <v>1</v>
      </c>
    </row>
    <row r="1120" spans="1:11" ht="15.75" customHeight="1">
      <c r="A1120" s="124" t="s">
        <v>10449</v>
      </c>
      <c r="B1120" s="124" t="s">
        <v>9335</v>
      </c>
      <c r="C1120" s="124">
        <v>0.24804992000000001</v>
      </c>
      <c r="D1120" s="124">
        <v>2.6971500000000002E-3</v>
      </c>
      <c r="E1120" s="124">
        <v>6360</v>
      </c>
      <c r="F1120" s="124">
        <v>25640</v>
      </c>
      <c r="G1120" s="124">
        <v>0.24848006</v>
      </c>
      <c r="H1120" s="124">
        <v>0</v>
      </c>
      <c r="I1120" s="32">
        <v>2.59E-130</v>
      </c>
      <c r="J1120" s="32">
        <v>1.97E-30</v>
      </c>
      <c r="K1120" s="124">
        <v>1</v>
      </c>
    </row>
    <row r="1121" spans="1:11" ht="15.75" customHeight="1">
      <c r="A1121" s="124" t="s">
        <v>10450</v>
      </c>
      <c r="B1121" s="124" t="s">
        <v>9335</v>
      </c>
      <c r="C1121" s="124">
        <v>0.24840462999999999</v>
      </c>
      <c r="D1121" s="124">
        <v>2.9707499999999999E-3</v>
      </c>
      <c r="E1121" s="124">
        <v>5255</v>
      </c>
      <c r="F1121" s="124">
        <v>21155</v>
      </c>
      <c r="G1121" s="124">
        <v>0.24848006</v>
      </c>
      <c r="H1121" s="124">
        <v>0</v>
      </c>
      <c r="I1121" s="32">
        <v>7.8399999999999996E-109</v>
      </c>
      <c r="J1121" s="32">
        <v>8.5799999999999998E-26</v>
      </c>
      <c r="K1121" s="124">
        <v>1</v>
      </c>
    </row>
    <row r="1122" spans="1:11" ht="15.75" customHeight="1">
      <c r="A1122" s="124" t="s">
        <v>10451</v>
      </c>
      <c r="B1122" s="124" t="s">
        <v>9335</v>
      </c>
      <c r="C1122" s="124">
        <v>0.24651602</v>
      </c>
      <c r="D1122" s="124">
        <v>2.82219E-3</v>
      </c>
      <c r="E1122" s="124">
        <v>5749</v>
      </c>
      <c r="F1122" s="124">
        <v>23321</v>
      </c>
      <c r="G1122" s="124">
        <v>0.24848006</v>
      </c>
      <c r="H1122" s="124">
        <v>0</v>
      </c>
      <c r="I1122" s="32">
        <v>6.3100000000000002E-113</v>
      </c>
      <c r="J1122" s="32">
        <v>4.4500000000000003E-25</v>
      </c>
      <c r="K1122" s="124">
        <v>1</v>
      </c>
    </row>
    <row r="1123" spans="1:11" ht="15.75" customHeight="1">
      <c r="A1123" s="124" t="s">
        <v>10452</v>
      </c>
      <c r="B1123" s="124" t="s">
        <v>9335</v>
      </c>
      <c r="C1123" s="124">
        <v>0.25342161000000002</v>
      </c>
      <c r="D1123" s="124">
        <v>3.24442E-3</v>
      </c>
      <c r="E1123" s="124">
        <v>4555</v>
      </c>
      <c r="F1123" s="124">
        <v>17974</v>
      </c>
      <c r="G1123" s="124">
        <v>0.24848006</v>
      </c>
      <c r="H1123" s="124">
        <v>0</v>
      </c>
      <c r="I1123" s="32">
        <v>6.9299999999999994E-107</v>
      </c>
      <c r="J1123" s="32">
        <v>9.0100000000000005E-29</v>
      </c>
      <c r="K1123" s="124">
        <v>1</v>
      </c>
    </row>
    <row r="1124" spans="1:11" ht="15.75" customHeight="1">
      <c r="A1124" s="124" t="s">
        <v>10453</v>
      </c>
      <c r="B1124" s="124" t="s">
        <v>9335</v>
      </c>
      <c r="C1124" s="124">
        <v>0.24221425999999999</v>
      </c>
      <c r="D1124" s="124">
        <v>2.7036500000000002E-3</v>
      </c>
      <c r="E1124" s="124">
        <v>6082</v>
      </c>
      <c r="F1124" s="124">
        <v>25110</v>
      </c>
      <c r="G1124" s="124">
        <v>0.24848006</v>
      </c>
      <c r="H1124" s="124">
        <v>0</v>
      </c>
      <c r="I1124" s="32">
        <v>1.4E-104</v>
      </c>
      <c r="J1124" s="32">
        <v>4.7400000000000004E-19</v>
      </c>
      <c r="K1124" s="124">
        <v>1</v>
      </c>
    </row>
    <row r="1125" spans="1:11" ht="15.75" customHeight="1">
      <c r="A1125" s="124" t="s">
        <v>10454</v>
      </c>
      <c r="B1125" s="124" t="s">
        <v>9335</v>
      </c>
      <c r="C1125" s="124">
        <v>0.25495325000000002</v>
      </c>
      <c r="D1125" s="124">
        <v>3.2514100000000002E-3</v>
      </c>
      <c r="E1125" s="124">
        <v>4581</v>
      </c>
      <c r="F1125" s="124">
        <v>17968</v>
      </c>
      <c r="G1125" s="124">
        <v>0.24848006</v>
      </c>
      <c r="H1125" s="124">
        <v>0</v>
      </c>
      <c r="I1125" s="32">
        <v>3.1900000000000001E-111</v>
      </c>
      <c r="J1125" s="32">
        <v>7.9300000000000005E-31</v>
      </c>
      <c r="K1125" s="124">
        <v>1</v>
      </c>
    </row>
    <row r="1126" spans="1:11" ht="15.75" customHeight="1">
      <c r="A1126" s="124" t="s">
        <v>10455</v>
      </c>
      <c r="B1126" s="124" t="s">
        <v>9335</v>
      </c>
      <c r="C1126" s="124">
        <v>0.24693026000000001</v>
      </c>
      <c r="D1126" s="124">
        <v>2.71836E-3</v>
      </c>
      <c r="E1126" s="124">
        <v>6214</v>
      </c>
      <c r="F1126" s="124">
        <v>25165</v>
      </c>
      <c r="G1126" s="124">
        <v>0.24848006</v>
      </c>
      <c r="H1126" s="124">
        <v>0</v>
      </c>
      <c r="I1126" s="32">
        <v>1.9E-123</v>
      </c>
      <c r="J1126" s="32">
        <v>8.8400000000000005E-28</v>
      </c>
      <c r="K1126" s="124">
        <v>1</v>
      </c>
    </row>
    <row r="1127" spans="1:11" ht="15.75" customHeight="1">
      <c r="A1127" s="124" t="s">
        <v>10456</v>
      </c>
      <c r="B1127" s="124" t="s">
        <v>9335</v>
      </c>
      <c r="C1127" s="124">
        <v>0.24958143999999999</v>
      </c>
      <c r="D1127" s="124">
        <v>2.7654899999999998E-3</v>
      </c>
      <c r="E1127" s="124">
        <v>6112</v>
      </c>
      <c r="F1127" s="124">
        <v>24489</v>
      </c>
      <c r="G1127" s="124">
        <v>0.24848006</v>
      </c>
      <c r="H1127" s="124">
        <v>0</v>
      </c>
      <c r="I1127" s="32">
        <v>1.92E-130</v>
      </c>
      <c r="J1127" s="32">
        <v>6.6900000000000002E-32</v>
      </c>
      <c r="K1127" s="124">
        <v>1</v>
      </c>
    </row>
    <row r="1128" spans="1:11" ht="15.75" customHeight="1">
      <c r="A1128" s="124" t="s">
        <v>10457</v>
      </c>
      <c r="B1128" s="124" t="s">
        <v>9335</v>
      </c>
      <c r="C1128" s="124">
        <v>0.24603576999999999</v>
      </c>
      <c r="D1128" s="124">
        <v>2.6883599999999999E-3</v>
      </c>
      <c r="E1128" s="124">
        <v>6315</v>
      </c>
      <c r="F1128" s="124">
        <v>25667</v>
      </c>
      <c r="G1128" s="124">
        <v>0.24848006</v>
      </c>
      <c r="H1128" s="124">
        <v>0</v>
      </c>
      <c r="I1128" s="32">
        <v>2.89E-122</v>
      </c>
      <c r="J1128" s="32">
        <v>1.3000000000000001E-26</v>
      </c>
      <c r="K1128" s="124">
        <v>1</v>
      </c>
    </row>
    <row r="1129" spans="1:11" ht="15.75" customHeight="1">
      <c r="A1129" s="124" t="s">
        <v>10458</v>
      </c>
      <c r="B1129" s="124" t="s">
        <v>9335</v>
      </c>
      <c r="C1129" s="124">
        <v>0.25865209</v>
      </c>
      <c r="D1129" s="124">
        <v>3.0317299999999998E-3</v>
      </c>
      <c r="E1129" s="124">
        <v>5396</v>
      </c>
      <c r="F1129" s="124">
        <v>20862</v>
      </c>
      <c r="G1129" s="124">
        <v>0.24848006</v>
      </c>
      <c r="H1129" s="124">
        <v>0</v>
      </c>
      <c r="I1129" s="32">
        <v>2.69E-141</v>
      </c>
      <c r="J1129" s="32">
        <v>1.76E-41</v>
      </c>
      <c r="K1129" s="124">
        <v>1</v>
      </c>
    </row>
    <row r="1130" spans="1:11" ht="15.75" customHeight="1">
      <c r="A1130" s="124" t="s">
        <v>10459</v>
      </c>
      <c r="B1130" s="124" t="s">
        <v>9335</v>
      </c>
      <c r="C1130" s="124">
        <v>0.24876570000000001</v>
      </c>
      <c r="D1130" s="124">
        <v>3.0224700000000002E-3</v>
      </c>
      <c r="E1130" s="124">
        <v>5089</v>
      </c>
      <c r="F1130" s="124">
        <v>20457</v>
      </c>
      <c r="G1130" s="124">
        <v>0.24848006</v>
      </c>
      <c r="H1130" s="124">
        <v>0</v>
      </c>
      <c r="I1130" s="32">
        <v>1.95E-106</v>
      </c>
      <c r="J1130" s="32">
        <v>1.62E-25</v>
      </c>
      <c r="K1130" s="124">
        <v>1</v>
      </c>
    </row>
    <row r="1131" spans="1:11" ht="15.75" customHeight="1">
      <c r="A1131" s="124" t="s">
        <v>10460</v>
      </c>
      <c r="B1131" s="124" t="s">
        <v>9335</v>
      </c>
      <c r="C1131" s="124">
        <v>0.24596591000000001</v>
      </c>
      <c r="D1131" s="124">
        <v>2.7666100000000001E-3</v>
      </c>
      <c r="E1131" s="124">
        <v>5960</v>
      </c>
      <c r="F1131" s="124">
        <v>24231</v>
      </c>
      <c r="G1131" s="124">
        <v>0.24848006</v>
      </c>
      <c r="H1131" s="124">
        <v>0</v>
      </c>
      <c r="I1131" s="32">
        <v>3.3799999999999998E-115</v>
      </c>
      <c r="J1131" s="32">
        <v>4.87E-25</v>
      </c>
      <c r="K1131" s="124">
        <v>1</v>
      </c>
    </row>
    <row r="1132" spans="1:11" ht="15.75" customHeight="1">
      <c r="A1132" s="124" t="s">
        <v>10461</v>
      </c>
      <c r="B1132" s="124" t="s">
        <v>9335</v>
      </c>
      <c r="C1132" s="124">
        <v>0.25426351000000003</v>
      </c>
      <c r="D1132" s="124">
        <v>2.7078800000000002E-3</v>
      </c>
      <c r="E1132" s="124">
        <v>6575</v>
      </c>
      <c r="F1132" s="124">
        <v>25859</v>
      </c>
      <c r="G1132" s="124">
        <v>0.24848006</v>
      </c>
      <c r="H1132" s="124">
        <v>0</v>
      </c>
      <c r="I1132" s="32">
        <v>6.1900000000000002E-157</v>
      </c>
      <c r="J1132" s="32">
        <v>9.9700000000000004E-43</v>
      </c>
      <c r="K1132" s="124">
        <v>1</v>
      </c>
    </row>
    <row r="1133" spans="1:11" ht="15.75" customHeight="1">
      <c r="A1133" s="124" t="s">
        <v>10462</v>
      </c>
      <c r="B1133" s="124" t="s">
        <v>9335</v>
      </c>
      <c r="C1133" s="124">
        <v>0.24774882000000001</v>
      </c>
      <c r="D1133" s="124">
        <v>2.7250099999999999E-3</v>
      </c>
      <c r="E1133" s="124">
        <v>6218</v>
      </c>
      <c r="F1133" s="124">
        <v>25098</v>
      </c>
      <c r="G1133" s="124">
        <v>0.24848006</v>
      </c>
      <c r="H1133" s="124">
        <v>0</v>
      </c>
      <c r="I1133" s="32">
        <v>2.2500000000000001E-126</v>
      </c>
      <c r="J1133" s="32">
        <v>3.07E-29</v>
      </c>
      <c r="K1133" s="124">
        <v>1</v>
      </c>
    </row>
    <row r="1134" spans="1:11" ht="15.75" customHeight="1">
      <c r="A1134" s="124" t="s">
        <v>10463</v>
      </c>
      <c r="B1134" s="124" t="s">
        <v>9335</v>
      </c>
      <c r="C1134" s="124">
        <v>0.24369616</v>
      </c>
      <c r="D1134" s="124">
        <v>2.6863500000000001E-3</v>
      </c>
      <c r="E1134" s="124">
        <v>6224</v>
      </c>
      <c r="F1134" s="124">
        <v>25540</v>
      </c>
      <c r="G1134" s="124">
        <v>0.24848006</v>
      </c>
      <c r="H1134" s="124">
        <v>0</v>
      </c>
      <c r="I1134" s="32">
        <v>2.9699999999999999E-112</v>
      </c>
      <c r="J1134" s="32">
        <v>4.3700000000000001E-22</v>
      </c>
      <c r="K1134" s="124">
        <v>1</v>
      </c>
    </row>
    <row r="1135" spans="1:11" ht="15.75" customHeight="1">
      <c r="A1135" s="124" t="s">
        <v>10464</v>
      </c>
      <c r="B1135" s="124" t="s">
        <v>9335</v>
      </c>
      <c r="C1135" s="124">
        <v>0.24626775000000001</v>
      </c>
      <c r="D1135" s="124">
        <v>2.74786E-3</v>
      </c>
      <c r="E1135" s="124">
        <v>6054</v>
      </c>
      <c r="F1135" s="124">
        <v>24583</v>
      </c>
      <c r="G1135" s="124">
        <v>0.24848006</v>
      </c>
      <c r="H1135" s="124">
        <v>0</v>
      </c>
      <c r="I1135" s="32">
        <v>4.9400000000000003E-118</v>
      </c>
      <c r="J1135" s="32">
        <v>6.07E-26</v>
      </c>
      <c r="K1135" s="124">
        <v>1</v>
      </c>
    </row>
    <row r="1136" spans="1:11" ht="15.75" customHeight="1">
      <c r="A1136" s="124" t="s">
        <v>10465</v>
      </c>
      <c r="B1136" s="124" t="s">
        <v>9335</v>
      </c>
      <c r="C1136" s="124">
        <v>0.25191970000000002</v>
      </c>
      <c r="D1136" s="124">
        <v>2.7103100000000001E-3</v>
      </c>
      <c r="E1136" s="124">
        <v>6463</v>
      </c>
      <c r="F1136" s="124">
        <v>25655</v>
      </c>
      <c r="G1136" s="124">
        <v>0.24848006</v>
      </c>
      <c r="H1136" s="124">
        <v>0</v>
      </c>
      <c r="I1136" s="32">
        <v>3.81E-146</v>
      </c>
      <c r="J1136" s="32">
        <v>6.9900000000000001E-38</v>
      </c>
      <c r="K1136" s="124">
        <v>1</v>
      </c>
    </row>
    <row r="1137" spans="1:11" ht="15.75" customHeight="1">
      <c r="A1137" s="124" t="s">
        <v>10466</v>
      </c>
      <c r="B1137" s="124" t="s">
        <v>9335</v>
      </c>
      <c r="C1137" s="124">
        <v>0.24334703999999999</v>
      </c>
      <c r="D1137" s="124">
        <v>2.6726200000000001E-3</v>
      </c>
      <c r="E1137" s="124">
        <v>6273</v>
      </c>
      <c r="F1137" s="124">
        <v>25778</v>
      </c>
      <c r="G1137" s="124">
        <v>0.24848006</v>
      </c>
      <c r="H1137" s="124">
        <v>0</v>
      </c>
      <c r="I1137" s="32">
        <v>6.9299999999999999E-112</v>
      </c>
      <c r="J1137" s="32">
        <v>1.2400000000000001E-21</v>
      </c>
      <c r="K1137" s="124">
        <v>1</v>
      </c>
    </row>
    <row r="1138" spans="1:11" ht="15.75" customHeight="1">
      <c r="A1138" s="124" t="s">
        <v>10467</v>
      </c>
      <c r="B1138" s="124" t="s">
        <v>9335</v>
      </c>
      <c r="C1138" s="124">
        <v>0.25333098999999998</v>
      </c>
      <c r="D1138" s="124">
        <v>2.88405E-3</v>
      </c>
      <c r="E1138" s="124">
        <v>5761</v>
      </c>
      <c r="F1138" s="124">
        <v>22741</v>
      </c>
      <c r="G1138" s="124">
        <v>0.24848006</v>
      </c>
      <c r="H1138" s="124">
        <v>0</v>
      </c>
      <c r="I1138" s="32">
        <v>1.01E-134</v>
      </c>
      <c r="J1138" s="32">
        <v>4.5799999999999999E-36</v>
      </c>
      <c r="K1138" s="124">
        <v>1</v>
      </c>
    </row>
    <row r="1139" spans="1:11" ht="15.75" customHeight="1">
      <c r="A1139" s="124" t="s">
        <v>10468</v>
      </c>
      <c r="B1139" s="124" t="s">
        <v>9335</v>
      </c>
      <c r="C1139" s="124">
        <v>0.24725991</v>
      </c>
      <c r="D1139" s="124">
        <v>2.6707200000000001E-3</v>
      </c>
      <c r="E1139" s="124">
        <v>6452</v>
      </c>
      <c r="F1139" s="124">
        <v>26094</v>
      </c>
      <c r="G1139" s="124">
        <v>0.24848006</v>
      </c>
      <c r="H1139" s="124">
        <v>0</v>
      </c>
      <c r="I1139" s="32">
        <v>2.43E-129</v>
      </c>
      <c r="J1139" s="32">
        <v>2.0299999999999999E-29</v>
      </c>
      <c r="K1139" s="124">
        <v>1</v>
      </c>
    </row>
    <row r="1140" spans="1:11" ht="15.75" customHeight="1">
      <c r="A1140" s="124" t="s">
        <v>10469</v>
      </c>
      <c r="B1140" s="124" t="s">
        <v>9335</v>
      </c>
      <c r="C1140" s="124">
        <v>0.24407643000000001</v>
      </c>
      <c r="D1140" s="124">
        <v>2.7990200000000002E-3</v>
      </c>
      <c r="E1140" s="124">
        <v>5748</v>
      </c>
      <c r="F1140" s="124">
        <v>23550</v>
      </c>
      <c r="G1140" s="124">
        <v>0.24848006</v>
      </c>
      <c r="H1140" s="124">
        <v>0</v>
      </c>
      <c r="I1140" s="32">
        <v>5.7699999999999998E-105</v>
      </c>
      <c r="J1140" s="32">
        <v>4.5100000000000003E-21</v>
      </c>
      <c r="K1140" s="124">
        <v>1</v>
      </c>
    </row>
    <row r="1141" spans="1:11" ht="15.75" customHeight="1">
      <c r="A1141" s="124" t="s">
        <v>10470</v>
      </c>
      <c r="B1141" s="124" t="s">
        <v>9335</v>
      </c>
      <c r="C1141" s="124">
        <v>0.24813767</v>
      </c>
      <c r="D1141" s="124">
        <v>2.9658200000000001E-3</v>
      </c>
      <c r="E1141" s="124">
        <v>5263</v>
      </c>
      <c r="F1141" s="124">
        <v>21210</v>
      </c>
      <c r="G1141" s="124">
        <v>0.24848006</v>
      </c>
      <c r="H1141" s="124">
        <v>0</v>
      </c>
      <c r="I1141" s="32">
        <v>3.2400000000000001E-108</v>
      </c>
      <c r="J1141" s="32">
        <v>1.95E-25</v>
      </c>
      <c r="K1141" s="124">
        <v>1</v>
      </c>
    </row>
    <row r="1142" spans="1:11" ht="15.75" customHeight="1">
      <c r="A1142" s="124" t="s">
        <v>10471</v>
      </c>
      <c r="B1142" s="124" t="s">
        <v>9335</v>
      </c>
      <c r="C1142" s="124">
        <v>0.23823348999999999</v>
      </c>
      <c r="D1142" s="124">
        <v>2.72413E-3</v>
      </c>
      <c r="E1142" s="124">
        <v>5826</v>
      </c>
      <c r="F1142" s="124">
        <v>24455</v>
      </c>
      <c r="G1142" s="124">
        <v>0.24848006</v>
      </c>
      <c r="H1142" s="124">
        <v>0</v>
      </c>
      <c r="I1142" s="32">
        <v>2.4099999999999999E-87</v>
      </c>
      <c r="J1142" s="32">
        <v>3.2899999999999999E-12</v>
      </c>
      <c r="K1142" s="124">
        <v>1</v>
      </c>
    </row>
    <row r="1143" spans="1:11" ht="15.75" customHeight="1">
      <c r="A1143" s="124" t="s">
        <v>10472</v>
      </c>
      <c r="B1143" s="124" t="s">
        <v>9335</v>
      </c>
      <c r="C1143" s="124">
        <v>0.24495699000000001</v>
      </c>
      <c r="D1143" s="124">
        <v>2.67088E-3</v>
      </c>
      <c r="E1143" s="124">
        <v>6351</v>
      </c>
      <c r="F1143" s="124">
        <v>25927</v>
      </c>
      <c r="G1143" s="124">
        <v>0.24848006</v>
      </c>
      <c r="H1143" s="124">
        <v>0</v>
      </c>
      <c r="I1143" s="32">
        <v>4.41E-119</v>
      </c>
      <c r="J1143" s="32">
        <v>8.3200000000000003E-25</v>
      </c>
      <c r="K1143" s="124">
        <v>1</v>
      </c>
    </row>
    <row r="1144" spans="1:11" ht="15.75" customHeight="1">
      <c r="A1144" s="124" t="s">
        <v>10473</v>
      </c>
      <c r="B1144" s="124" t="s">
        <v>9335</v>
      </c>
      <c r="C1144" s="124">
        <v>0.25020390999999997</v>
      </c>
      <c r="D1144" s="124">
        <v>2.6993299999999998E-3</v>
      </c>
      <c r="E1144" s="124">
        <v>6442</v>
      </c>
      <c r="F1144" s="124">
        <v>25747</v>
      </c>
      <c r="G1144" s="124">
        <v>0.24848006</v>
      </c>
      <c r="H1144" s="124">
        <v>0</v>
      </c>
      <c r="I1144" s="32">
        <v>1.19E-139</v>
      </c>
      <c r="J1144" s="32">
        <v>1.05E-34</v>
      </c>
      <c r="K1144" s="124">
        <v>1</v>
      </c>
    </row>
    <row r="1145" spans="1:11" ht="15.75" customHeight="1">
      <c r="A1145" s="124" t="s">
        <v>10474</v>
      </c>
      <c r="B1145" s="124" t="s">
        <v>9335</v>
      </c>
      <c r="C1145" s="124">
        <v>0.25253426000000001</v>
      </c>
      <c r="D1145" s="124">
        <v>2.7665699999999999E-3</v>
      </c>
      <c r="E1145" s="124">
        <v>6228</v>
      </c>
      <c r="F1145" s="124">
        <v>24662</v>
      </c>
      <c r="G1145" s="124">
        <v>0.24848006</v>
      </c>
      <c r="H1145" s="124">
        <v>0</v>
      </c>
      <c r="I1145" s="32">
        <v>6.3499999999999996E-143</v>
      </c>
      <c r="J1145" s="32">
        <v>1.4000000000000001E-37</v>
      </c>
      <c r="K1145" s="124">
        <v>1</v>
      </c>
    </row>
    <row r="1146" spans="1:11" ht="15.75" customHeight="1">
      <c r="A1146" s="124" t="s">
        <v>10475</v>
      </c>
      <c r="B1146" s="124" t="s">
        <v>9335</v>
      </c>
      <c r="C1146" s="124">
        <v>0.24848097</v>
      </c>
      <c r="D1146" s="124">
        <v>2.7321699999999999E-3</v>
      </c>
      <c r="E1146" s="124">
        <v>6216</v>
      </c>
      <c r="F1146" s="124">
        <v>25016</v>
      </c>
      <c r="G1146" s="124">
        <v>0.24848006</v>
      </c>
      <c r="H1146" s="124">
        <v>0</v>
      </c>
      <c r="I1146" s="32">
        <v>7.22E-129</v>
      </c>
      <c r="J1146" s="32">
        <v>1.6299999999999999E-30</v>
      </c>
      <c r="K1146" s="124">
        <v>1</v>
      </c>
    </row>
    <row r="1147" spans="1:11" ht="15.75" customHeight="1">
      <c r="A1147" s="124" t="s">
        <v>10476</v>
      </c>
      <c r="B1147" s="124" t="s">
        <v>9335</v>
      </c>
      <c r="C1147" s="124">
        <v>0.24670882999999999</v>
      </c>
      <c r="D1147" s="124">
        <v>2.71872E-3</v>
      </c>
      <c r="E1147" s="124">
        <v>6203</v>
      </c>
      <c r="F1147" s="124">
        <v>25143</v>
      </c>
      <c r="G1147" s="124">
        <v>0.24848006</v>
      </c>
      <c r="H1147" s="124">
        <v>0</v>
      </c>
      <c r="I1147" s="32">
        <v>1.8499999999999999E-122</v>
      </c>
      <c r="J1147" s="32">
        <v>2.4200000000000002E-27</v>
      </c>
      <c r="K1147" s="124">
        <v>1</v>
      </c>
    </row>
    <row r="1148" spans="1:11" ht="15.75" customHeight="1">
      <c r="A1148" s="124" t="s">
        <v>10477</v>
      </c>
      <c r="B1148" s="124" t="s">
        <v>9335</v>
      </c>
      <c r="C1148" s="124">
        <v>0.25277016000000002</v>
      </c>
      <c r="D1148" s="124">
        <v>2.7004199999999998E-3</v>
      </c>
      <c r="E1148" s="124">
        <v>6547</v>
      </c>
      <c r="F1148" s="124">
        <v>25901</v>
      </c>
      <c r="G1148" s="124">
        <v>0.24848006</v>
      </c>
      <c r="H1148" s="124">
        <v>0</v>
      </c>
      <c r="I1148" s="32">
        <v>4.8500000000000002E-151</v>
      </c>
      <c r="J1148" s="32">
        <v>6.8400000000000001E-40</v>
      </c>
      <c r="K1148" s="124">
        <v>1</v>
      </c>
    </row>
    <row r="1149" spans="1:11" ht="15.75" customHeight="1">
      <c r="A1149" s="124" t="s">
        <v>10478</v>
      </c>
      <c r="B1149" s="124" t="s">
        <v>9335</v>
      </c>
      <c r="C1149" s="124">
        <v>0.24725103000000001</v>
      </c>
      <c r="D1149" s="124">
        <v>2.6939199999999998E-3</v>
      </c>
      <c r="E1149" s="124">
        <v>6341</v>
      </c>
      <c r="F1149" s="124">
        <v>25646</v>
      </c>
      <c r="G1149" s="124">
        <v>0.24848006</v>
      </c>
      <c r="H1149" s="124">
        <v>0</v>
      </c>
      <c r="I1149" s="32">
        <v>4.2600000000000001E-127</v>
      </c>
      <c r="J1149" s="32">
        <v>6.5499999999999997E-29</v>
      </c>
      <c r="K1149" s="124">
        <v>1</v>
      </c>
    </row>
    <row r="1150" spans="1:11" ht="15.75" customHeight="1">
      <c r="A1150" s="124" t="s">
        <v>10479</v>
      </c>
      <c r="B1150" s="124" t="s">
        <v>9335</v>
      </c>
      <c r="C1150" s="124">
        <v>0.25291692999999998</v>
      </c>
      <c r="D1150" s="124">
        <v>2.7108499999999999E-3</v>
      </c>
      <c r="E1150" s="124">
        <v>6503</v>
      </c>
      <c r="F1150" s="124">
        <v>25712</v>
      </c>
      <c r="G1150" s="124">
        <v>0.24848006</v>
      </c>
      <c r="H1150" s="124">
        <v>0</v>
      </c>
      <c r="I1150" s="32">
        <v>1.5199999999999999E-150</v>
      </c>
      <c r="J1150" s="32">
        <v>6.8799999999999998E-40</v>
      </c>
      <c r="K1150" s="124">
        <v>1</v>
      </c>
    </row>
    <row r="1151" spans="1:11" ht="15.75" customHeight="1">
      <c r="A1151" s="124" t="s">
        <v>10480</v>
      </c>
      <c r="B1151" s="124" t="s">
        <v>9335</v>
      </c>
      <c r="C1151" s="124">
        <v>0.24395169</v>
      </c>
      <c r="D1151" s="124">
        <v>2.6762700000000001E-3</v>
      </c>
      <c r="E1151" s="124">
        <v>6282</v>
      </c>
      <c r="F1151" s="124">
        <v>25751</v>
      </c>
      <c r="G1151" s="124">
        <v>0.24848006</v>
      </c>
      <c r="H1151" s="124">
        <v>0</v>
      </c>
      <c r="I1151" s="32">
        <v>3.3100000000000003E-114</v>
      </c>
      <c r="J1151" s="32">
        <v>9.64E-23</v>
      </c>
      <c r="K1151" s="124">
        <v>1</v>
      </c>
    </row>
    <row r="1152" spans="1:11" ht="15.75" customHeight="1">
      <c r="A1152" s="124" t="s">
        <v>10481</v>
      </c>
      <c r="B1152" s="124" t="s">
        <v>9335</v>
      </c>
      <c r="C1152" s="124">
        <v>0.25030665000000002</v>
      </c>
      <c r="D1152" s="124">
        <v>2.68199E-3</v>
      </c>
      <c r="E1152" s="124">
        <v>6530</v>
      </c>
      <c r="F1152" s="124">
        <v>26088</v>
      </c>
      <c r="G1152" s="124">
        <v>0.24848006</v>
      </c>
      <c r="H1152" s="124">
        <v>0</v>
      </c>
      <c r="I1152" s="32">
        <v>6.4399999999999998E-142</v>
      </c>
      <c r="J1152" s="32">
        <v>2.35E-35</v>
      </c>
      <c r="K1152" s="124">
        <v>1</v>
      </c>
    </row>
    <row r="1153" spans="1:11" ht="15.75" customHeight="1">
      <c r="A1153" s="124" t="s">
        <v>10482</v>
      </c>
      <c r="B1153" s="124" t="s">
        <v>9335</v>
      </c>
      <c r="C1153" s="124">
        <v>0.25347359000000003</v>
      </c>
      <c r="D1153" s="124">
        <v>2.7252499999999998E-3</v>
      </c>
      <c r="E1153" s="124">
        <v>6458</v>
      </c>
      <c r="F1153" s="124">
        <v>25478</v>
      </c>
      <c r="G1153" s="124">
        <v>0.24848006</v>
      </c>
      <c r="H1153" s="124">
        <v>0</v>
      </c>
      <c r="I1153" s="32">
        <v>1.9599999999999999E-151</v>
      </c>
      <c r="J1153" s="32">
        <v>1.35E-40</v>
      </c>
      <c r="K1153" s="124">
        <v>1</v>
      </c>
    </row>
    <row r="1154" spans="1:11" ht="15.75" customHeight="1">
      <c r="A1154" s="124" t="s">
        <v>10483</v>
      </c>
      <c r="B1154" s="124" t="s">
        <v>9335</v>
      </c>
      <c r="C1154" s="124">
        <v>0.24977563</v>
      </c>
      <c r="D1154" s="124">
        <v>2.7040900000000001E-3</v>
      </c>
      <c r="E1154" s="124">
        <v>6401</v>
      </c>
      <c r="F1154" s="124">
        <v>25627</v>
      </c>
      <c r="G1154" s="124">
        <v>0.24848006</v>
      </c>
      <c r="H1154" s="124">
        <v>0</v>
      </c>
      <c r="I1154" s="32">
        <v>2.92E-137</v>
      </c>
      <c r="J1154" s="32">
        <v>1.01E-33</v>
      </c>
      <c r="K1154" s="124">
        <v>1</v>
      </c>
    </row>
    <row r="1155" spans="1:11" ht="15.75" customHeight="1">
      <c r="A1155" s="124" t="s">
        <v>10484</v>
      </c>
      <c r="B1155" s="124" t="s">
        <v>9335</v>
      </c>
      <c r="C1155" s="124">
        <v>0.25279000000000001</v>
      </c>
      <c r="D1155" s="124">
        <v>2.72442E-3</v>
      </c>
      <c r="E1155" s="124">
        <v>6433</v>
      </c>
      <c r="F1155" s="124">
        <v>25448</v>
      </c>
      <c r="G1155" s="124">
        <v>0.24848006</v>
      </c>
      <c r="H1155" s="124">
        <v>0</v>
      </c>
      <c r="I1155" s="32">
        <v>1.7200000000000001E-148</v>
      </c>
      <c r="J1155" s="32">
        <v>3.0399999999999999E-39</v>
      </c>
      <c r="K1155" s="124">
        <v>1</v>
      </c>
    </row>
    <row r="1156" spans="1:11" ht="15.75" customHeight="1">
      <c r="A1156" s="124" t="s">
        <v>10485</v>
      </c>
      <c r="B1156" s="124" t="s">
        <v>9335</v>
      </c>
      <c r="C1156" s="124">
        <v>0.24732401000000001</v>
      </c>
      <c r="D1156" s="124">
        <v>2.6967100000000002E-3</v>
      </c>
      <c r="E1156" s="124">
        <v>6331</v>
      </c>
      <c r="F1156" s="124">
        <v>25598</v>
      </c>
      <c r="G1156" s="124">
        <v>0.24848006</v>
      </c>
      <c r="H1156" s="124">
        <v>0</v>
      </c>
      <c r="I1156" s="32">
        <v>3.7199999999999998E-127</v>
      </c>
      <c r="J1156" s="32">
        <v>5.3700000000000002E-29</v>
      </c>
      <c r="K1156" s="124">
        <v>1</v>
      </c>
    </row>
    <row r="1157" spans="1:11" ht="15.75" customHeight="1">
      <c r="A1157" s="124" t="s">
        <v>10486</v>
      </c>
      <c r="B1157" s="124" t="s">
        <v>9335</v>
      </c>
      <c r="C1157" s="124">
        <v>0.24836734999999999</v>
      </c>
      <c r="D1157" s="124">
        <v>2.7603699999999998E-3</v>
      </c>
      <c r="E1157" s="124">
        <v>6085</v>
      </c>
      <c r="F1157" s="124">
        <v>24500</v>
      </c>
      <c r="G1157" s="124">
        <v>0.24848006</v>
      </c>
      <c r="H1157" s="124">
        <v>0</v>
      </c>
      <c r="I1157" s="32">
        <v>8.7800000000000003E-126</v>
      </c>
      <c r="J1157" s="32">
        <v>1.09E-29</v>
      </c>
      <c r="K1157" s="124">
        <v>1</v>
      </c>
    </row>
    <row r="1158" spans="1:11" ht="15.75" customHeight="1">
      <c r="A1158" s="124" t="s">
        <v>10487</v>
      </c>
      <c r="B1158" s="124" t="s">
        <v>9335</v>
      </c>
      <c r="C1158" s="124">
        <v>0.24634965</v>
      </c>
      <c r="D1158" s="124">
        <v>2.69229E-3</v>
      </c>
      <c r="E1158" s="124">
        <v>6310</v>
      </c>
      <c r="F1158" s="124">
        <v>25614</v>
      </c>
      <c r="G1158" s="124">
        <v>0.24848006</v>
      </c>
      <c r="H1158" s="124">
        <v>0</v>
      </c>
      <c r="I1158" s="32">
        <v>2.76E-123</v>
      </c>
      <c r="J1158" s="32">
        <v>3.7099999999999998E-27</v>
      </c>
      <c r="K1158" s="124">
        <v>1</v>
      </c>
    </row>
    <row r="1159" spans="1:11" ht="15.75" customHeight="1">
      <c r="A1159" s="124" t="s">
        <v>10488</v>
      </c>
      <c r="B1159" s="124" t="s">
        <v>9335</v>
      </c>
      <c r="C1159" s="124">
        <v>0.24496762999999999</v>
      </c>
      <c r="D1159" s="124">
        <v>2.6939799999999999E-3</v>
      </c>
      <c r="E1159" s="124">
        <v>6243</v>
      </c>
      <c r="F1159" s="124">
        <v>25485</v>
      </c>
      <c r="G1159" s="124">
        <v>0.24848006</v>
      </c>
      <c r="H1159" s="124">
        <v>0</v>
      </c>
      <c r="I1159" s="32">
        <v>4.1700000000000003E-117</v>
      </c>
      <c r="J1159" s="32">
        <v>2.0500000000000001E-24</v>
      </c>
      <c r="K1159" s="124">
        <v>1</v>
      </c>
    </row>
    <row r="1160" spans="1:11" ht="15.75" customHeight="1">
      <c r="A1160" s="124" t="s">
        <v>10489</v>
      </c>
      <c r="B1160" s="124" t="s">
        <v>9335</v>
      </c>
      <c r="C1160" s="124">
        <v>0.25236986</v>
      </c>
      <c r="D1160" s="124">
        <v>2.7529400000000002E-3</v>
      </c>
      <c r="E1160" s="124">
        <v>6283</v>
      </c>
      <c r="F1160" s="124">
        <v>24896</v>
      </c>
      <c r="G1160" s="124">
        <v>0.24848006</v>
      </c>
      <c r="H1160" s="124">
        <v>0</v>
      </c>
      <c r="I1160" s="32">
        <v>1.2700000000000001E-143</v>
      </c>
      <c r="J1160" s="32">
        <v>1.2699999999999999E-37</v>
      </c>
      <c r="K1160" s="124">
        <v>1</v>
      </c>
    </row>
    <row r="1161" spans="1:11" ht="15.75" customHeight="1">
      <c r="A1161" s="124" t="s">
        <v>10490</v>
      </c>
      <c r="B1161" s="124" t="s">
        <v>9335</v>
      </c>
      <c r="C1161" s="124">
        <v>0.25214204000000001</v>
      </c>
      <c r="D1161" s="124">
        <v>2.8858600000000001E-3</v>
      </c>
      <c r="E1161" s="124">
        <v>5709</v>
      </c>
      <c r="F1161" s="124">
        <v>22642</v>
      </c>
      <c r="G1161" s="124">
        <v>0.24848006</v>
      </c>
      <c r="H1161" s="124">
        <v>0</v>
      </c>
      <c r="I1161" s="32">
        <v>7.3000000000000005E-130</v>
      </c>
      <c r="J1161" s="32">
        <v>6.8400000000000002E-34</v>
      </c>
      <c r="K1161" s="124">
        <v>1</v>
      </c>
    </row>
    <row r="1162" spans="1:11" ht="15.75" customHeight="1">
      <c r="A1162" s="124" t="s">
        <v>10491</v>
      </c>
      <c r="B1162" s="124" t="s">
        <v>9335</v>
      </c>
      <c r="C1162" s="124">
        <v>0.24506158</v>
      </c>
      <c r="D1162" s="124">
        <v>2.6768999999999999E-3</v>
      </c>
      <c r="E1162" s="124">
        <v>6327</v>
      </c>
      <c r="F1162" s="124">
        <v>25818</v>
      </c>
      <c r="G1162" s="124">
        <v>0.24848006</v>
      </c>
      <c r="H1162" s="124">
        <v>0</v>
      </c>
      <c r="I1162" s="32">
        <v>5.2100000000000001E-119</v>
      </c>
      <c r="J1162" s="32">
        <v>6.6399999999999996E-25</v>
      </c>
      <c r="K1162" s="124">
        <v>1</v>
      </c>
    </row>
    <row r="1163" spans="1:11" ht="15.75" customHeight="1">
      <c r="A1163" s="124" t="s">
        <v>10492</v>
      </c>
      <c r="B1163" s="124" t="s">
        <v>9335</v>
      </c>
      <c r="C1163" s="124">
        <v>0.24963775999999999</v>
      </c>
      <c r="D1163" s="124">
        <v>2.6725400000000002E-3</v>
      </c>
      <c r="E1163" s="124">
        <v>6547</v>
      </c>
      <c r="F1163" s="124">
        <v>26226</v>
      </c>
      <c r="G1163" s="124">
        <v>0.24848006</v>
      </c>
      <c r="H1163" s="124">
        <v>0</v>
      </c>
      <c r="I1163" s="32">
        <v>7.0300000000000004E-140</v>
      </c>
      <c r="J1163" s="32">
        <v>3.18E-34</v>
      </c>
      <c r="K1163" s="124">
        <v>1</v>
      </c>
    </row>
    <row r="1164" spans="1:11" ht="15.75" customHeight="1">
      <c r="A1164" s="124" t="s">
        <v>10493</v>
      </c>
      <c r="B1164" s="124" t="s">
        <v>9335</v>
      </c>
      <c r="C1164" s="124">
        <v>0.24720387999999999</v>
      </c>
      <c r="D1164" s="124">
        <v>2.66527E-3</v>
      </c>
      <c r="E1164" s="124">
        <v>6476</v>
      </c>
      <c r="F1164" s="124">
        <v>26197</v>
      </c>
      <c r="G1164" s="124">
        <v>0.24848006</v>
      </c>
      <c r="H1164" s="124">
        <v>0</v>
      </c>
      <c r="I1164" s="32">
        <v>1.29E-129</v>
      </c>
      <c r="J1164" s="32">
        <v>2.0099999999999999E-29</v>
      </c>
      <c r="K1164" s="124">
        <v>1</v>
      </c>
    </row>
    <row r="1165" spans="1:11" ht="15.75" customHeight="1">
      <c r="A1165" s="124" t="s">
        <v>10494</v>
      </c>
      <c r="B1165" s="124" t="s">
        <v>9335</v>
      </c>
      <c r="C1165" s="124">
        <v>0.24623614999999999</v>
      </c>
      <c r="D1165" s="124">
        <v>2.6631300000000001E-3</v>
      </c>
      <c r="E1165" s="124">
        <v>6444</v>
      </c>
      <c r="F1165" s="124">
        <v>26170</v>
      </c>
      <c r="G1165" s="124">
        <v>0.24848006</v>
      </c>
      <c r="H1165" s="124">
        <v>0</v>
      </c>
      <c r="I1165" s="32">
        <v>1.7800000000000001E-125</v>
      </c>
      <c r="J1165" s="32">
        <v>1.65E-27</v>
      </c>
      <c r="K1165" s="124">
        <v>1</v>
      </c>
    </row>
    <row r="1166" spans="1:11" ht="15.75" customHeight="1">
      <c r="A1166" s="124" t="s">
        <v>10495</v>
      </c>
      <c r="B1166" s="124" t="s">
        <v>9335</v>
      </c>
      <c r="C1166" s="124">
        <v>0.25377145000000001</v>
      </c>
      <c r="D1166" s="124">
        <v>3.4008900000000002E-3</v>
      </c>
      <c r="E1166" s="124">
        <v>4155</v>
      </c>
      <c r="F1166" s="124">
        <v>16373</v>
      </c>
      <c r="G1166" s="124">
        <v>0.24848006</v>
      </c>
      <c r="H1166" s="124">
        <v>0</v>
      </c>
      <c r="I1166" s="32">
        <v>2.4500000000000001E-98</v>
      </c>
      <c r="J1166" s="32">
        <v>1.06E-26</v>
      </c>
      <c r="K1166" s="124">
        <v>1</v>
      </c>
    </row>
    <row r="1167" spans="1:11" ht="15.75" customHeight="1">
      <c r="A1167" s="124" t="s">
        <v>10496</v>
      </c>
      <c r="B1167" s="124" t="s">
        <v>9335</v>
      </c>
      <c r="C1167" s="124">
        <v>0.25312145000000003</v>
      </c>
      <c r="D1167" s="124">
        <v>3.4527500000000001E-3</v>
      </c>
      <c r="E1167" s="124">
        <v>4014</v>
      </c>
      <c r="F1167" s="124">
        <v>15858</v>
      </c>
      <c r="G1167" s="124">
        <v>0.24848006</v>
      </c>
      <c r="H1167" s="124">
        <v>0</v>
      </c>
      <c r="I1167" s="32">
        <v>1.25E-93</v>
      </c>
      <c r="J1167" s="32">
        <v>4.1400000000000002E-25</v>
      </c>
      <c r="K1167" s="124">
        <v>1</v>
      </c>
    </row>
    <row r="1168" spans="1:11" ht="15.75" customHeight="1">
      <c r="A1168" s="124" t="s">
        <v>10497</v>
      </c>
      <c r="B1168" s="124" t="s">
        <v>9335</v>
      </c>
      <c r="C1168" s="124">
        <v>0.24675986999999999</v>
      </c>
      <c r="D1168" s="124">
        <v>2.8103799999999999E-3</v>
      </c>
      <c r="E1168" s="124">
        <v>5807</v>
      </c>
      <c r="F1168" s="124">
        <v>23533</v>
      </c>
      <c r="G1168" s="124">
        <v>0.24848006</v>
      </c>
      <c r="H1168" s="124">
        <v>0</v>
      </c>
      <c r="I1168" s="32">
        <v>7.4499999999999997E-115</v>
      </c>
      <c r="J1168" s="32">
        <v>1E-25</v>
      </c>
      <c r="K1168" s="124">
        <v>1</v>
      </c>
    </row>
    <row r="1169" spans="1:11" ht="15.75" customHeight="1">
      <c r="A1169" s="124" t="s">
        <v>10498</v>
      </c>
      <c r="B1169" s="124" t="s">
        <v>9335</v>
      </c>
      <c r="C1169" s="124">
        <v>0.25151248999999998</v>
      </c>
      <c r="D1169" s="124">
        <v>2.9485800000000001E-3</v>
      </c>
      <c r="E1169" s="124">
        <v>5446</v>
      </c>
      <c r="F1169" s="124">
        <v>21653</v>
      </c>
      <c r="G1169" s="124">
        <v>0.24848006</v>
      </c>
      <c r="H1169" s="124">
        <v>0</v>
      </c>
      <c r="I1169" s="32">
        <v>4.6900000000000002E-122</v>
      </c>
      <c r="J1169" s="32">
        <v>2.0300000000000001E-31</v>
      </c>
      <c r="K1169" s="124">
        <v>1</v>
      </c>
    </row>
    <row r="1170" spans="1:11" ht="15.75" customHeight="1">
      <c r="A1170" s="124" t="s">
        <v>10499</v>
      </c>
      <c r="B1170" s="124" t="s">
        <v>9335</v>
      </c>
      <c r="C1170" s="124">
        <v>0.24431595</v>
      </c>
      <c r="D1170" s="124">
        <v>2.6948900000000001E-3</v>
      </c>
      <c r="E1170" s="124">
        <v>6211</v>
      </c>
      <c r="F1170" s="124">
        <v>25422</v>
      </c>
      <c r="G1170" s="124">
        <v>0.24848006</v>
      </c>
      <c r="H1170" s="124">
        <v>0</v>
      </c>
      <c r="I1170" s="32">
        <v>3.2799999999999997E-114</v>
      </c>
      <c r="J1170" s="32">
        <v>3.8699999999999998E-23</v>
      </c>
      <c r="K1170" s="124">
        <v>1</v>
      </c>
    </row>
    <row r="1171" spans="1:11" ht="15.75" customHeight="1">
      <c r="A1171" s="124" t="s">
        <v>10500</v>
      </c>
      <c r="B1171" s="124" t="s">
        <v>9335</v>
      </c>
      <c r="C1171" s="124">
        <v>0.24401155999999999</v>
      </c>
      <c r="D1171" s="124">
        <v>2.7025399999999998E-3</v>
      </c>
      <c r="E1171" s="124">
        <v>6163</v>
      </c>
      <c r="F1171" s="124">
        <v>25257</v>
      </c>
      <c r="G1171" s="124">
        <v>0.24848006</v>
      </c>
      <c r="H1171" s="124">
        <v>0</v>
      </c>
      <c r="I1171" s="32">
        <v>2.8799999999999998E-112</v>
      </c>
      <c r="J1171" s="32">
        <v>1.98E-22</v>
      </c>
      <c r="K1171" s="124">
        <v>1</v>
      </c>
    </row>
    <row r="1172" spans="1:11" ht="15.75" customHeight="1">
      <c r="A1172" s="124" t="s">
        <v>10501</v>
      </c>
      <c r="B1172" s="124" t="s">
        <v>9335</v>
      </c>
      <c r="C1172" s="124">
        <v>0.24758621</v>
      </c>
      <c r="D1172" s="124">
        <v>3.0293099999999999E-3</v>
      </c>
      <c r="E1172" s="124">
        <v>5026</v>
      </c>
      <c r="F1172" s="124">
        <v>20300</v>
      </c>
      <c r="G1172" s="124">
        <v>0.24848006</v>
      </c>
      <c r="H1172" s="124">
        <v>0</v>
      </c>
      <c r="I1172" s="32">
        <v>7.8899999999999999E-102</v>
      </c>
      <c r="J1172" s="32">
        <v>1.5399999999999999E-23</v>
      </c>
      <c r="K1172" s="124">
        <v>1</v>
      </c>
    </row>
    <row r="1173" spans="1:11" ht="15.75" customHeight="1">
      <c r="A1173" s="124" t="s">
        <v>10502</v>
      </c>
      <c r="B1173" s="124" t="s">
        <v>9335</v>
      </c>
      <c r="C1173" s="124">
        <v>0.24670149999999999</v>
      </c>
      <c r="D1173" s="124">
        <v>2.8684700000000001E-3</v>
      </c>
      <c r="E1173" s="124">
        <v>5572</v>
      </c>
      <c r="F1173" s="124">
        <v>22586</v>
      </c>
      <c r="G1173" s="124">
        <v>0.24848006</v>
      </c>
      <c r="H1173" s="124">
        <v>0</v>
      </c>
      <c r="I1173" s="32">
        <v>4.7200000000000001E-110</v>
      </c>
      <c r="J1173" s="32">
        <v>1.2700000000000001E-24</v>
      </c>
      <c r="K1173" s="124">
        <v>1</v>
      </c>
    </row>
    <row r="1174" spans="1:11" ht="15.75" customHeight="1">
      <c r="A1174" s="124" t="s">
        <v>10503</v>
      </c>
      <c r="B1174" s="124" t="s">
        <v>9335</v>
      </c>
      <c r="C1174" s="124">
        <v>0.24924959999999999</v>
      </c>
      <c r="D1174" s="124">
        <v>3.3186000000000001E-3</v>
      </c>
      <c r="E1174" s="124">
        <v>4235</v>
      </c>
      <c r="F1174" s="124">
        <v>16991</v>
      </c>
      <c r="G1174" s="124">
        <v>0.24848006</v>
      </c>
      <c r="H1174" s="124">
        <v>0</v>
      </c>
      <c r="I1174" s="32">
        <v>7.9400000000000001E-90</v>
      </c>
      <c r="J1174" s="32">
        <v>6.2799999999999997E-22</v>
      </c>
      <c r="K1174" s="124">
        <v>1</v>
      </c>
    </row>
    <row r="1175" spans="1:11" ht="15.75" customHeight="1">
      <c r="A1175" s="124" t="s">
        <v>10504</v>
      </c>
      <c r="B1175" s="124" t="s">
        <v>9335</v>
      </c>
      <c r="C1175" s="124">
        <v>0.25317431000000001</v>
      </c>
      <c r="D1175" s="124">
        <v>2.7695100000000002E-3</v>
      </c>
      <c r="E1175" s="124">
        <v>6241</v>
      </c>
      <c r="F1175" s="124">
        <v>24651</v>
      </c>
      <c r="G1175" s="124">
        <v>0.24848006</v>
      </c>
      <c r="H1175" s="124">
        <v>0</v>
      </c>
      <c r="I1175" s="32">
        <v>2.2800000000000001E-145</v>
      </c>
      <c r="J1175" s="32">
        <v>9.5299999999999995E-39</v>
      </c>
      <c r="K1175" s="124">
        <v>1</v>
      </c>
    </row>
    <row r="1176" spans="1:11" ht="15.75" customHeight="1">
      <c r="A1176" s="124" t="s">
        <v>10505</v>
      </c>
      <c r="B1176" s="124" t="s">
        <v>9335</v>
      </c>
      <c r="C1176" s="124">
        <v>0.25355703000000002</v>
      </c>
      <c r="D1176" s="124">
        <v>3.3496899999999998E-3</v>
      </c>
      <c r="E1176" s="124">
        <v>4277</v>
      </c>
      <c r="F1176" s="124">
        <v>16868</v>
      </c>
      <c r="G1176" s="124">
        <v>0.24848006</v>
      </c>
      <c r="H1176" s="124">
        <v>0</v>
      </c>
      <c r="I1176" s="32">
        <v>1.03E-100</v>
      </c>
      <c r="J1176" s="32">
        <v>3.2500000000000001E-27</v>
      </c>
      <c r="K1176" s="124">
        <v>1</v>
      </c>
    </row>
    <row r="1177" spans="1:11" ht="15.75" customHeight="1">
      <c r="A1177" s="124" t="s">
        <v>10506</v>
      </c>
      <c r="B1177" s="124" t="s">
        <v>9335</v>
      </c>
      <c r="C1177" s="124">
        <v>0.24843365000000001</v>
      </c>
      <c r="D1177" s="124">
        <v>2.7472500000000001E-3</v>
      </c>
      <c r="E1177" s="124">
        <v>6146</v>
      </c>
      <c r="F1177" s="124">
        <v>24739</v>
      </c>
      <c r="G1177" s="124">
        <v>0.24848006</v>
      </c>
      <c r="H1177" s="124">
        <v>0</v>
      </c>
      <c r="I1177" s="32">
        <v>2.9100000000000002E-127</v>
      </c>
      <c r="J1177" s="32">
        <v>4.2700000000000002E-30</v>
      </c>
      <c r="K1177" s="124">
        <v>1</v>
      </c>
    </row>
    <row r="1178" spans="1:11" ht="15.75" customHeight="1">
      <c r="A1178" s="124" t="s">
        <v>10507</v>
      </c>
      <c r="B1178" s="124" t="s">
        <v>9335</v>
      </c>
      <c r="C1178" s="124">
        <v>0.24789425000000001</v>
      </c>
      <c r="D1178" s="124">
        <v>2.78824E-3</v>
      </c>
      <c r="E1178" s="124">
        <v>5945</v>
      </c>
      <c r="F1178" s="124">
        <v>23982</v>
      </c>
      <c r="G1178" s="124">
        <v>0.24848006</v>
      </c>
      <c r="H1178" s="124">
        <v>0</v>
      </c>
      <c r="I1178" s="32">
        <v>2.4299999999999999E-121</v>
      </c>
      <c r="J1178" s="32">
        <v>3.13E-28</v>
      </c>
      <c r="K1178" s="124">
        <v>1</v>
      </c>
    </row>
    <row r="1179" spans="1:11" ht="15.75" customHeight="1">
      <c r="A1179" s="124" t="s">
        <v>10508</v>
      </c>
      <c r="B1179" s="124" t="s">
        <v>9335</v>
      </c>
      <c r="C1179" s="124">
        <v>0.24492215000000001</v>
      </c>
      <c r="D1179" s="124">
        <v>2.7033199999999999E-3</v>
      </c>
      <c r="E1179" s="124">
        <v>6198</v>
      </c>
      <c r="F1179" s="124">
        <v>25306</v>
      </c>
      <c r="G1179" s="124">
        <v>0.24848006</v>
      </c>
      <c r="H1179" s="124">
        <v>0</v>
      </c>
      <c r="I1179" s="32">
        <v>4.1599999999999997E-116</v>
      </c>
      <c r="J1179" s="32">
        <v>3.6500000000000003E-24</v>
      </c>
      <c r="K1179" s="124">
        <v>1</v>
      </c>
    </row>
    <row r="1180" spans="1:11" ht="15.75" customHeight="1">
      <c r="A1180" s="124" t="s">
        <v>10509</v>
      </c>
      <c r="B1180" s="124" t="s">
        <v>9335</v>
      </c>
      <c r="C1180" s="124">
        <v>0.25008808999999999</v>
      </c>
      <c r="D1180" s="124">
        <v>3.0726099999999999E-3</v>
      </c>
      <c r="E1180" s="124">
        <v>4968</v>
      </c>
      <c r="F1180" s="124">
        <v>19865</v>
      </c>
      <c r="G1180" s="124">
        <v>0.24848006</v>
      </c>
      <c r="H1180" s="124">
        <v>0</v>
      </c>
      <c r="I1180" s="32">
        <v>1.5300000000000001E-107</v>
      </c>
      <c r="J1180" s="32">
        <v>9.1800000000000007E-27</v>
      </c>
      <c r="K1180" s="124">
        <v>1</v>
      </c>
    </row>
    <row r="1181" spans="1:11" ht="15.75" customHeight="1">
      <c r="A1181" s="124" t="s">
        <v>10510</v>
      </c>
      <c r="B1181" s="124" t="s">
        <v>9335</v>
      </c>
      <c r="C1181" s="124">
        <v>0.24943462</v>
      </c>
      <c r="D1181" s="124">
        <v>3.10203E-3</v>
      </c>
      <c r="E1181" s="124">
        <v>4853</v>
      </c>
      <c r="F1181" s="124">
        <v>19456</v>
      </c>
      <c r="G1181" s="124">
        <v>0.24848006</v>
      </c>
      <c r="H1181" s="124">
        <v>0</v>
      </c>
      <c r="I1181" s="32">
        <v>2.5099999999999998E-103</v>
      </c>
      <c r="J1181" s="32">
        <v>2.8199999999999998E-25</v>
      </c>
      <c r="K1181" s="124">
        <v>1</v>
      </c>
    </row>
    <row r="1182" spans="1:11" ht="15.75" customHeight="1">
      <c r="A1182" s="124" t="s">
        <v>10511</v>
      </c>
      <c r="B1182" s="124" t="s">
        <v>9335</v>
      </c>
      <c r="C1182" s="124">
        <v>0.24498689000000001</v>
      </c>
      <c r="D1182" s="124">
        <v>2.7973300000000002E-3</v>
      </c>
      <c r="E1182" s="124">
        <v>5791</v>
      </c>
      <c r="F1182" s="124">
        <v>23638</v>
      </c>
      <c r="G1182" s="124">
        <v>0.24848006</v>
      </c>
      <c r="H1182" s="124">
        <v>0</v>
      </c>
      <c r="I1182" s="32">
        <v>9.6399999999999996E-109</v>
      </c>
      <c r="J1182" s="32">
        <v>9.8900000000000006E-23</v>
      </c>
      <c r="K1182" s="124">
        <v>1</v>
      </c>
    </row>
    <row r="1183" spans="1:11" ht="15.75" customHeight="1">
      <c r="A1183" s="124" t="s">
        <v>10512</v>
      </c>
      <c r="B1183" s="124" t="s">
        <v>9335</v>
      </c>
      <c r="C1183" s="124">
        <v>0.24845110000000001</v>
      </c>
      <c r="D1183" s="124">
        <v>2.7058999999999998E-3</v>
      </c>
      <c r="E1183" s="124">
        <v>6336</v>
      </c>
      <c r="F1183" s="124">
        <v>25502</v>
      </c>
      <c r="G1183" s="124">
        <v>0.24848006</v>
      </c>
      <c r="H1183" s="124">
        <v>0</v>
      </c>
      <c r="I1183" s="32">
        <v>3.0899999999999999E-131</v>
      </c>
      <c r="J1183" s="32">
        <v>4.9099999999999996E-31</v>
      </c>
      <c r="K1183" s="124">
        <v>1</v>
      </c>
    </row>
    <row r="1184" spans="1:11" ht="15.75" customHeight="1">
      <c r="A1184" s="124" t="s">
        <v>10513</v>
      </c>
      <c r="B1184" s="124" t="s">
        <v>9335</v>
      </c>
      <c r="C1184" s="124">
        <v>0.24755568</v>
      </c>
      <c r="D1184" s="124">
        <v>2.7490000000000001E-3</v>
      </c>
      <c r="E1184" s="124">
        <v>6102</v>
      </c>
      <c r="F1184" s="124">
        <v>24649</v>
      </c>
      <c r="G1184" s="124">
        <v>0.24848006</v>
      </c>
      <c r="H1184" s="124">
        <v>0</v>
      </c>
      <c r="I1184" s="32">
        <v>2.2599999999999999E-123</v>
      </c>
      <c r="J1184" s="32">
        <v>2.2499999999999999E-28</v>
      </c>
      <c r="K1184" s="124">
        <v>1</v>
      </c>
    </row>
    <row r="1185" spans="1:11" ht="15.75" customHeight="1">
      <c r="A1185" s="124" t="s">
        <v>10514</v>
      </c>
      <c r="B1185" s="124" t="s">
        <v>9335</v>
      </c>
      <c r="C1185" s="124">
        <v>0.24286395999999999</v>
      </c>
      <c r="D1185" s="124">
        <v>2.70374E-3</v>
      </c>
      <c r="E1185" s="124">
        <v>6109</v>
      </c>
      <c r="F1185" s="124">
        <v>25154</v>
      </c>
      <c r="G1185" s="124">
        <v>0.24848006</v>
      </c>
      <c r="H1185" s="124">
        <v>0</v>
      </c>
      <c r="I1185" s="32">
        <v>2.6900000000000001E-107</v>
      </c>
      <c r="J1185" s="32">
        <v>3.01E-20</v>
      </c>
      <c r="K1185" s="124">
        <v>1</v>
      </c>
    </row>
    <row r="1186" spans="1:11" ht="15.75" customHeight="1">
      <c r="A1186" s="124" t="s">
        <v>10515</v>
      </c>
      <c r="B1186" s="124" t="s">
        <v>9335</v>
      </c>
      <c r="C1186" s="124">
        <v>0.24592759</v>
      </c>
      <c r="D1186" s="124">
        <v>2.7795699999999999E-3</v>
      </c>
      <c r="E1186" s="124">
        <v>5903</v>
      </c>
      <c r="F1186" s="124">
        <v>24003</v>
      </c>
      <c r="G1186" s="124">
        <v>0.24848006</v>
      </c>
      <c r="H1186" s="124">
        <v>0</v>
      </c>
      <c r="I1186" s="32">
        <v>5.65E-114</v>
      </c>
      <c r="J1186" s="32">
        <v>9.6500000000000002E-25</v>
      </c>
      <c r="K1186" s="124">
        <v>1</v>
      </c>
    </row>
    <row r="1187" spans="1:11" ht="15.75" customHeight="1">
      <c r="A1187" s="124" t="s">
        <v>10516</v>
      </c>
      <c r="B1187" s="124" t="s">
        <v>9335</v>
      </c>
      <c r="C1187" s="124">
        <v>0.24816481000000001</v>
      </c>
      <c r="D1187" s="124">
        <v>2.7136E-3</v>
      </c>
      <c r="E1187" s="124">
        <v>6288</v>
      </c>
      <c r="F1187" s="124">
        <v>25338</v>
      </c>
      <c r="G1187" s="124">
        <v>0.24848006</v>
      </c>
      <c r="H1187" s="124">
        <v>0</v>
      </c>
      <c r="I1187" s="32">
        <v>3.0099999999999998E-129</v>
      </c>
      <c r="J1187" s="32">
        <v>2.68E-30</v>
      </c>
      <c r="K1187" s="124">
        <v>1</v>
      </c>
    </row>
    <row r="1188" spans="1:11" ht="15.75" customHeight="1">
      <c r="A1188" s="124" t="s">
        <v>10517</v>
      </c>
      <c r="B1188" s="124" t="s">
        <v>9335</v>
      </c>
      <c r="C1188" s="124">
        <v>0.24785686000000001</v>
      </c>
      <c r="D1188" s="124">
        <v>2.7075599999999999E-3</v>
      </c>
      <c r="E1188" s="124">
        <v>6303</v>
      </c>
      <c r="F1188" s="124">
        <v>25430</v>
      </c>
      <c r="G1188" s="124">
        <v>0.24848006</v>
      </c>
      <c r="H1188" s="124">
        <v>0</v>
      </c>
      <c r="I1188" s="32">
        <v>1.7900000000000001E-128</v>
      </c>
      <c r="J1188" s="32">
        <v>8.0400000000000004E-30</v>
      </c>
      <c r="K1188" s="124">
        <v>1</v>
      </c>
    </row>
    <row r="1189" spans="1:11" ht="15.75" customHeight="1">
      <c r="A1189" s="124" t="s">
        <v>10518</v>
      </c>
      <c r="B1189" s="124" t="s">
        <v>9335</v>
      </c>
      <c r="C1189" s="124">
        <v>0.24877340000000001</v>
      </c>
      <c r="D1189" s="124">
        <v>2.9137899999999999E-3</v>
      </c>
      <c r="E1189" s="124">
        <v>5476</v>
      </c>
      <c r="F1189" s="124">
        <v>22012</v>
      </c>
      <c r="G1189" s="124">
        <v>0.24848006</v>
      </c>
      <c r="H1189" s="124">
        <v>0</v>
      </c>
      <c r="I1189" s="32">
        <v>1.69E-114</v>
      </c>
      <c r="J1189" s="32">
        <v>2.0499999999999999E-27</v>
      </c>
      <c r="K1189" s="124">
        <v>1</v>
      </c>
    </row>
    <row r="1190" spans="1:11" ht="15.75" customHeight="1">
      <c r="A1190" s="124" t="s">
        <v>10519</v>
      </c>
      <c r="B1190" s="124" t="s">
        <v>9335</v>
      </c>
      <c r="C1190" s="124">
        <v>0.24654387</v>
      </c>
      <c r="D1190" s="124">
        <v>2.6895999999999999E-3</v>
      </c>
      <c r="E1190" s="124">
        <v>6331</v>
      </c>
      <c r="F1190" s="124">
        <v>25679</v>
      </c>
      <c r="G1190" s="124">
        <v>0.24848006</v>
      </c>
      <c r="H1190" s="124">
        <v>0</v>
      </c>
      <c r="I1190" s="32">
        <v>2.1999999999999999E-124</v>
      </c>
      <c r="J1190" s="32">
        <v>1.3499999999999999E-27</v>
      </c>
      <c r="K1190" s="124">
        <v>1</v>
      </c>
    </row>
    <row r="1191" spans="1:11" ht="15.75" customHeight="1">
      <c r="A1191" s="124" t="s">
        <v>10520</v>
      </c>
      <c r="B1191" s="124" t="s">
        <v>9335</v>
      </c>
      <c r="C1191" s="124">
        <v>0.24296069000000001</v>
      </c>
      <c r="D1191" s="124">
        <v>2.8424499999999998E-3</v>
      </c>
      <c r="E1191" s="124">
        <v>5531</v>
      </c>
      <c r="F1191" s="124">
        <v>22765</v>
      </c>
      <c r="G1191" s="124">
        <v>0.24848006</v>
      </c>
      <c r="H1191" s="124">
        <v>0</v>
      </c>
      <c r="I1191" s="32">
        <v>1.6399999999999999E-97</v>
      </c>
      <c r="J1191" s="32">
        <v>1.52E-18</v>
      </c>
      <c r="K1191" s="124">
        <v>1</v>
      </c>
    </row>
    <row r="1192" spans="1:11" ht="15.75" customHeight="1">
      <c r="A1192" s="124" t="s">
        <v>10521</v>
      </c>
      <c r="B1192" s="124" t="s">
        <v>9335</v>
      </c>
      <c r="C1192" s="124">
        <v>0.24468713</v>
      </c>
      <c r="D1192" s="124">
        <v>3.0152400000000002E-3</v>
      </c>
      <c r="E1192" s="124">
        <v>4974</v>
      </c>
      <c r="F1192" s="124">
        <v>20328</v>
      </c>
      <c r="G1192" s="124">
        <v>0.24848006</v>
      </c>
      <c r="H1192" s="124">
        <v>0</v>
      </c>
      <c r="I1192" s="32">
        <v>1.18E-92</v>
      </c>
      <c r="J1192" s="32">
        <v>3.3700000000000002E-19</v>
      </c>
      <c r="K1192" s="124">
        <v>1</v>
      </c>
    </row>
    <row r="1193" spans="1:11" ht="15.75" customHeight="1">
      <c r="A1193" s="124" t="s">
        <v>10522</v>
      </c>
      <c r="B1193" s="124" t="s">
        <v>9335</v>
      </c>
      <c r="C1193" s="124">
        <v>0.23908855000000001</v>
      </c>
      <c r="D1193" s="124">
        <v>2.7604800000000001E-3</v>
      </c>
      <c r="E1193" s="124">
        <v>5708</v>
      </c>
      <c r="F1193" s="124">
        <v>23874</v>
      </c>
      <c r="G1193" s="124">
        <v>0.24848006</v>
      </c>
      <c r="H1193" s="124">
        <v>0</v>
      </c>
      <c r="I1193" s="32">
        <v>3.2700000000000001E-88</v>
      </c>
      <c r="J1193" s="32">
        <v>3.7700000000000001E-13</v>
      </c>
      <c r="K1193" s="124">
        <v>1</v>
      </c>
    </row>
    <row r="1194" spans="1:11" ht="15.75" customHeight="1">
      <c r="A1194" s="124" t="s">
        <v>10523</v>
      </c>
      <c r="B1194" s="124" t="s">
        <v>9335</v>
      </c>
      <c r="C1194" s="124">
        <v>0.25032218000000001</v>
      </c>
      <c r="D1194" s="124">
        <v>2.7071199999999999E-3</v>
      </c>
      <c r="E1194" s="124">
        <v>6410</v>
      </c>
      <c r="F1194" s="124">
        <v>25607</v>
      </c>
      <c r="G1194" s="124">
        <v>0.24848006</v>
      </c>
      <c r="H1194" s="124">
        <v>0</v>
      </c>
      <c r="I1194" s="32">
        <v>2.2400000000000002E-139</v>
      </c>
      <c r="J1194" s="32">
        <v>9.58E-35</v>
      </c>
      <c r="K1194" s="124">
        <v>1</v>
      </c>
    </row>
    <row r="1195" spans="1:11" ht="15.75" customHeight="1">
      <c r="A1195" s="124" t="s">
        <v>10524</v>
      </c>
      <c r="B1195" s="124" t="s">
        <v>9335</v>
      </c>
      <c r="C1195" s="124">
        <v>0.25084181999999999</v>
      </c>
      <c r="D1195" s="124">
        <v>2.7284499999999999E-3</v>
      </c>
      <c r="E1195" s="124">
        <v>6332</v>
      </c>
      <c r="F1195" s="124">
        <v>25243</v>
      </c>
      <c r="G1195" s="124">
        <v>0.24848006</v>
      </c>
      <c r="H1195" s="124">
        <v>0</v>
      </c>
      <c r="I1195" s="32">
        <v>1.7300000000000002E-139</v>
      </c>
      <c r="J1195" s="32">
        <v>3.0399999999999998E-35</v>
      </c>
      <c r="K1195" s="124">
        <v>1</v>
      </c>
    </row>
    <row r="1196" spans="1:11" ht="15.75" customHeight="1">
      <c r="A1196" s="124" t="s">
        <v>10525</v>
      </c>
      <c r="B1196" s="124" t="s">
        <v>9335</v>
      </c>
      <c r="C1196" s="124">
        <v>0.24884466</v>
      </c>
      <c r="D1196" s="124">
        <v>2.7896599999999998E-3</v>
      </c>
      <c r="E1196" s="124">
        <v>5977</v>
      </c>
      <c r="F1196" s="124">
        <v>24019</v>
      </c>
      <c r="G1196" s="124">
        <v>0.24848006</v>
      </c>
      <c r="H1196" s="124">
        <v>0</v>
      </c>
      <c r="I1196" s="32">
        <v>3.8100000000000003E-125</v>
      </c>
      <c r="J1196" s="32">
        <v>5.5999999999999998E-30</v>
      </c>
      <c r="K1196" s="124">
        <v>1</v>
      </c>
    </row>
    <row r="1197" spans="1:11" ht="15.75" customHeight="1">
      <c r="A1197" s="124" t="s">
        <v>10526</v>
      </c>
      <c r="B1197" s="124" t="s">
        <v>9335</v>
      </c>
      <c r="C1197" s="124">
        <v>0.25099162000000003</v>
      </c>
      <c r="D1197" s="124">
        <v>2.77261E-3</v>
      </c>
      <c r="E1197" s="124">
        <v>6138</v>
      </c>
      <c r="F1197" s="124">
        <v>24455</v>
      </c>
      <c r="G1197" s="124">
        <v>0.24848006</v>
      </c>
      <c r="H1197" s="124">
        <v>0</v>
      </c>
      <c r="I1197" s="32">
        <v>9.7500000000000005E-136</v>
      </c>
      <c r="J1197" s="32">
        <v>1.9299999999999999E-34</v>
      </c>
      <c r="K1197" s="124">
        <v>1</v>
      </c>
    </row>
    <row r="1198" spans="1:11" ht="15.75" customHeight="1">
      <c r="A1198" s="124" t="s">
        <v>10527</v>
      </c>
      <c r="B1198" s="124" t="s">
        <v>9335</v>
      </c>
      <c r="C1198" s="124">
        <v>0.24594890999999999</v>
      </c>
      <c r="D1198" s="124">
        <v>2.74443E-3</v>
      </c>
      <c r="E1198" s="124">
        <v>6056</v>
      </c>
      <c r="F1198" s="124">
        <v>24623</v>
      </c>
      <c r="G1198" s="124">
        <v>0.24848006</v>
      </c>
      <c r="H1198" s="124">
        <v>0</v>
      </c>
      <c r="I1198" s="32">
        <v>5.54E-117</v>
      </c>
      <c r="J1198" s="32">
        <v>2.11E-25</v>
      </c>
      <c r="K1198" s="124">
        <v>1</v>
      </c>
    </row>
    <row r="1199" spans="1:11" ht="15.75" customHeight="1">
      <c r="A1199" s="124" t="s">
        <v>10528</v>
      </c>
      <c r="B1199" s="124" t="s">
        <v>9335</v>
      </c>
      <c r="C1199" s="124">
        <v>0.25508557999999998</v>
      </c>
      <c r="D1199" s="124">
        <v>2.7343300000000001E-3</v>
      </c>
      <c r="E1199" s="124">
        <v>6483</v>
      </c>
      <c r="F1199" s="124">
        <v>25415</v>
      </c>
      <c r="G1199" s="124">
        <v>0.24848006</v>
      </c>
      <c r="H1199" s="124">
        <v>0</v>
      </c>
      <c r="I1199" s="32">
        <v>1.42E-157</v>
      </c>
      <c r="J1199" s="32">
        <v>1.4199999999999999E-43</v>
      </c>
      <c r="K1199" s="124">
        <v>1</v>
      </c>
    </row>
    <row r="1200" spans="1:11" ht="15.75" customHeight="1">
      <c r="A1200" s="124" t="s">
        <v>10529</v>
      </c>
      <c r="B1200" s="124" t="s">
        <v>9335</v>
      </c>
      <c r="C1200" s="124">
        <v>0.24881197999999999</v>
      </c>
      <c r="D1200" s="124">
        <v>2.7205799999999998E-3</v>
      </c>
      <c r="E1200" s="124">
        <v>6283</v>
      </c>
      <c r="F1200" s="124">
        <v>25252</v>
      </c>
      <c r="G1200" s="124">
        <v>0.24848006</v>
      </c>
      <c r="H1200" s="124">
        <v>0</v>
      </c>
      <c r="I1200" s="32">
        <v>2.11E-131</v>
      </c>
      <c r="J1200" s="32">
        <v>2.0300000000000001E-31</v>
      </c>
      <c r="K1200" s="124">
        <v>1</v>
      </c>
    </row>
    <row r="1201" spans="1:11" ht="15.75" customHeight="1">
      <c r="A1201" s="124" t="s">
        <v>10530</v>
      </c>
      <c r="B1201" s="124" t="s">
        <v>9335</v>
      </c>
      <c r="C1201" s="124">
        <v>0.25052531</v>
      </c>
      <c r="D1201" s="124">
        <v>2.7283899999999998E-3</v>
      </c>
      <c r="E1201" s="124">
        <v>6319</v>
      </c>
      <c r="F1201" s="124">
        <v>25223</v>
      </c>
      <c r="G1201" s="124">
        <v>0.24848006</v>
      </c>
      <c r="H1201" s="124">
        <v>0</v>
      </c>
      <c r="I1201" s="32">
        <v>4.1300000000000001E-138</v>
      </c>
      <c r="J1201" s="32">
        <v>1.2799999999999999E-34</v>
      </c>
      <c r="K1201" s="124">
        <v>1</v>
      </c>
    </row>
    <row r="1202" spans="1:11" ht="15.75" customHeight="1">
      <c r="A1202" s="124" t="s">
        <v>10531</v>
      </c>
      <c r="B1202" s="124" t="s">
        <v>9335</v>
      </c>
      <c r="C1202" s="124">
        <v>0.24909861999999999</v>
      </c>
      <c r="D1202" s="124">
        <v>2.7223299999999998E-3</v>
      </c>
      <c r="E1202" s="124">
        <v>6287</v>
      </c>
      <c r="F1202" s="124">
        <v>25239</v>
      </c>
      <c r="G1202" s="124">
        <v>0.24848006</v>
      </c>
      <c r="H1202" s="124">
        <v>0</v>
      </c>
      <c r="I1202" s="32">
        <v>1.75E-132</v>
      </c>
      <c r="J1202" s="32">
        <v>6.0500000000000004E-32</v>
      </c>
      <c r="K1202" s="124">
        <v>1</v>
      </c>
    </row>
    <row r="1203" spans="1:11" ht="15.75" customHeight="1">
      <c r="A1203" s="124" t="s">
        <v>10532</v>
      </c>
      <c r="B1203" s="124" t="s">
        <v>9335</v>
      </c>
      <c r="C1203" s="124">
        <v>0.25110747999999999</v>
      </c>
      <c r="D1203" s="124">
        <v>2.7032499999999999E-3</v>
      </c>
      <c r="E1203" s="124">
        <v>6462</v>
      </c>
      <c r="F1203" s="124">
        <v>25734</v>
      </c>
      <c r="G1203" s="124">
        <v>0.24848006</v>
      </c>
      <c r="H1203" s="124">
        <v>0</v>
      </c>
      <c r="I1203" s="32">
        <v>2.84E-143</v>
      </c>
      <c r="J1203" s="32">
        <v>1.9800000000000001E-36</v>
      </c>
      <c r="K1203" s="124">
        <v>1</v>
      </c>
    </row>
    <row r="1204" spans="1:11" ht="15.75" customHeight="1">
      <c r="A1204" s="124" t="s">
        <v>10533</v>
      </c>
      <c r="B1204" s="124" t="s">
        <v>9335</v>
      </c>
      <c r="C1204" s="124">
        <v>0.24761372000000001</v>
      </c>
      <c r="D1204" s="124">
        <v>2.7277199999999999E-3</v>
      </c>
      <c r="E1204" s="124">
        <v>6200</v>
      </c>
      <c r="F1204" s="124">
        <v>25039</v>
      </c>
      <c r="G1204" s="124">
        <v>0.24848006</v>
      </c>
      <c r="H1204" s="124">
        <v>0</v>
      </c>
      <c r="I1204" s="32">
        <v>1.5199999999999999E-125</v>
      </c>
      <c r="J1204" s="32">
        <v>6.4100000000000003E-29</v>
      </c>
      <c r="K1204" s="124">
        <v>1</v>
      </c>
    </row>
    <row r="1205" spans="1:11" ht="15.75" customHeight="1">
      <c r="A1205" s="124" t="s">
        <v>10534</v>
      </c>
      <c r="B1205" s="124" t="s">
        <v>9335</v>
      </c>
      <c r="C1205" s="124">
        <v>0.25076562000000002</v>
      </c>
      <c r="D1205" s="124">
        <v>2.7336000000000001E-3</v>
      </c>
      <c r="E1205" s="124">
        <v>6305</v>
      </c>
      <c r="F1205" s="124">
        <v>25143</v>
      </c>
      <c r="G1205" s="124">
        <v>0.24848006</v>
      </c>
      <c r="H1205" s="124">
        <v>0</v>
      </c>
      <c r="I1205" s="32">
        <v>1.24E-138</v>
      </c>
      <c r="J1205" s="32">
        <v>5.7900000000000002E-35</v>
      </c>
      <c r="K1205" s="124">
        <v>1</v>
      </c>
    </row>
    <row r="1206" spans="1:11" ht="15.75" customHeight="1">
      <c r="A1206" s="124" t="s">
        <v>10535</v>
      </c>
      <c r="B1206" s="124" t="s">
        <v>9335</v>
      </c>
      <c r="C1206" s="124">
        <v>0.24474125999999999</v>
      </c>
      <c r="D1206" s="124">
        <v>2.7188099999999999E-3</v>
      </c>
      <c r="E1206" s="124">
        <v>6120</v>
      </c>
      <c r="F1206" s="124">
        <v>25006</v>
      </c>
      <c r="G1206" s="124">
        <v>0.24848006</v>
      </c>
      <c r="H1206" s="124">
        <v>0</v>
      </c>
      <c r="I1206" s="32">
        <v>5.0099999999999998E-114</v>
      </c>
      <c r="J1206" s="32">
        <v>1.49E-23</v>
      </c>
      <c r="K1206" s="124">
        <v>1</v>
      </c>
    </row>
    <row r="1207" spans="1:11" ht="15.75" customHeight="1">
      <c r="A1207" s="124" t="s">
        <v>10536</v>
      </c>
      <c r="B1207" s="124" t="s">
        <v>9335</v>
      </c>
      <c r="C1207" s="124">
        <v>0.24491747999999999</v>
      </c>
      <c r="D1207" s="124">
        <v>2.7151300000000001E-3</v>
      </c>
      <c r="E1207" s="124">
        <v>6144</v>
      </c>
      <c r="F1207" s="124">
        <v>25086</v>
      </c>
      <c r="G1207" s="124">
        <v>0.24848006</v>
      </c>
      <c r="H1207" s="124">
        <v>0</v>
      </c>
      <c r="I1207" s="32">
        <v>4.3699999999999997E-115</v>
      </c>
      <c r="J1207" s="32">
        <v>5.9499999999999997E-24</v>
      </c>
      <c r="K1207" s="124">
        <v>1</v>
      </c>
    </row>
    <row r="1208" spans="1:11" ht="15.75" customHeight="1">
      <c r="A1208" s="124" t="s">
        <v>10537</v>
      </c>
      <c r="B1208" s="124" t="s">
        <v>9335</v>
      </c>
      <c r="C1208" s="124">
        <v>0.24690997000000001</v>
      </c>
      <c r="D1208" s="124">
        <v>2.78649E-3</v>
      </c>
      <c r="E1208" s="124">
        <v>5913</v>
      </c>
      <c r="F1208" s="124">
        <v>23948</v>
      </c>
      <c r="G1208" s="124">
        <v>0.24848006</v>
      </c>
      <c r="H1208" s="124">
        <v>0</v>
      </c>
      <c r="I1208" s="32">
        <v>1.95E-117</v>
      </c>
      <c r="J1208" s="32">
        <v>1.9599999999999999E-26</v>
      </c>
      <c r="K1208" s="124">
        <v>1</v>
      </c>
    </row>
    <row r="1209" spans="1:11" ht="15.75" customHeight="1">
      <c r="A1209" s="124" t="s">
        <v>10538</v>
      </c>
      <c r="B1209" s="124" t="s">
        <v>9335</v>
      </c>
      <c r="C1209" s="124">
        <v>0.24007321000000001</v>
      </c>
      <c r="D1209" s="124">
        <v>2.69418E-3</v>
      </c>
      <c r="E1209" s="124">
        <v>6034</v>
      </c>
      <c r="F1209" s="124">
        <v>25134</v>
      </c>
      <c r="G1209" s="124">
        <v>0.24848006</v>
      </c>
      <c r="H1209" s="124">
        <v>0</v>
      </c>
      <c r="I1209" s="32">
        <v>1.63E-96</v>
      </c>
      <c r="J1209" s="32">
        <v>2.0500000000000002E-15</v>
      </c>
      <c r="K1209" s="124">
        <v>1</v>
      </c>
    </row>
    <row r="1210" spans="1:11" ht="15.75" customHeight="1">
      <c r="A1210" s="124" t="s">
        <v>10539</v>
      </c>
      <c r="B1210" s="124" t="s">
        <v>9335</v>
      </c>
      <c r="C1210" s="124">
        <v>0.24581673000000001</v>
      </c>
      <c r="D1210" s="124">
        <v>2.7177400000000002E-3</v>
      </c>
      <c r="E1210" s="124">
        <v>6170</v>
      </c>
      <c r="F1210" s="124">
        <v>25100</v>
      </c>
      <c r="G1210" s="124">
        <v>0.24848006</v>
      </c>
      <c r="H1210" s="124">
        <v>0</v>
      </c>
      <c r="I1210" s="32">
        <v>1.04E-118</v>
      </c>
      <c r="J1210" s="32">
        <v>1.2399999999999999E-25</v>
      </c>
      <c r="K1210" s="124">
        <v>1</v>
      </c>
    </row>
    <row r="1211" spans="1:11" ht="15.75" customHeight="1">
      <c r="A1211" s="124" t="s">
        <v>10540</v>
      </c>
      <c r="B1211" s="124" t="s">
        <v>9335</v>
      </c>
      <c r="C1211" s="124">
        <v>0.24763550000000001</v>
      </c>
      <c r="D1211" s="124">
        <v>2.76794E-3</v>
      </c>
      <c r="E1211" s="124">
        <v>6022</v>
      </c>
      <c r="F1211" s="124">
        <v>24318</v>
      </c>
      <c r="G1211" s="124">
        <v>0.24848006</v>
      </c>
      <c r="H1211" s="124">
        <v>0</v>
      </c>
      <c r="I1211" s="32">
        <v>4.9300000000000003E-122</v>
      </c>
      <c r="J1211" s="32">
        <v>3.8000000000000001E-28</v>
      </c>
      <c r="K1211" s="124">
        <v>1</v>
      </c>
    </row>
    <row r="1212" spans="1:11" ht="15.75" customHeight="1">
      <c r="A1212" s="124" t="s">
        <v>10541</v>
      </c>
      <c r="B1212" s="124" t="s">
        <v>9335</v>
      </c>
      <c r="C1212" s="124">
        <v>0.25139766000000002</v>
      </c>
      <c r="D1212" s="124">
        <v>2.92472E-3</v>
      </c>
      <c r="E1212" s="124">
        <v>5531</v>
      </c>
      <c r="F1212" s="124">
        <v>22001</v>
      </c>
      <c r="G1212" s="124">
        <v>0.24848006</v>
      </c>
      <c r="H1212" s="124">
        <v>0</v>
      </c>
      <c r="I1212" s="32">
        <v>1.3199999999999999E-123</v>
      </c>
      <c r="J1212" s="32">
        <v>1.0099999999999999E-31</v>
      </c>
      <c r="K1212" s="124">
        <v>1</v>
      </c>
    </row>
    <row r="1213" spans="1:11" ht="15.75" customHeight="1">
      <c r="A1213" s="124" t="s">
        <v>10542</v>
      </c>
      <c r="B1213" s="124" t="s">
        <v>9335</v>
      </c>
      <c r="C1213" s="124">
        <v>0.24769376000000001</v>
      </c>
      <c r="D1213" s="124">
        <v>2.7103700000000001E-3</v>
      </c>
      <c r="E1213" s="124">
        <v>6283</v>
      </c>
      <c r="F1213" s="124">
        <v>25366</v>
      </c>
      <c r="G1213" s="124">
        <v>0.24848006</v>
      </c>
      <c r="H1213" s="124">
        <v>0</v>
      </c>
      <c r="I1213" s="32">
        <v>1.6999999999999999E-127</v>
      </c>
      <c r="J1213" s="32">
        <v>1.9399999999999999E-29</v>
      </c>
      <c r="K1213" s="124">
        <v>1</v>
      </c>
    </row>
    <row r="1214" spans="1:11" ht="15.75" customHeight="1">
      <c r="A1214" s="124" t="s">
        <v>10543</v>
      </c>
      <c r="B1214" s="124" t="s">
        <v>9335</v>
      </c>
      <c r="C1214" s="124">
        <v>0.24953496</v>
      </c>
      <c r="D1214" s="124">
        <v>2.6939400000000001E-3</v>
      </c>
      <c r="E1214" s="124">
        <v>6439</v>
      </c>
      <c r="F1214" s="124">
        <v>25804</v>
      </c>
      <c r="G1214" s="124">
        <v>0.24848006</v>
      </c>
      <c r="H1214" s="124">
        <v>0</v>
      </c>
      <c r="I1214" s="32">
        <v>3.2199999999999999E-137</v>
      </c>
      <c r="J1214" s="32">
        <v>1.7399999999999999E-33</v>
      </c>
      <c r="K1214" s="124">
        <v>1</v>
      </c>
    </row>
    <row r="1215" spans="1:11" ht="15.75" customHeight="1">
      <c r="A1215" s="124" t="s">
        <v>10544</v>
      </c>
      <c r="B1215" s="124" t="s">
        <v>9335</v>
      </c>
      <c r="C1215" s="124">
        <v>0.24402842999999999</v>
      </c>
      <c r="D1215" s="124">
        <v>2.6767599999999998E-3</v>
      </c>
      <c r="E1215" s="124">
        <v>6283</v>
      </c>
      <c r="F1215" s="124">
        <v>25747</v>
      </c>
      <c r="G1215" s="124">
        <v>0.24848006</v>
      </c>
      <c r="H1215" s="124">
        <v>0</v>
      </c>
      <c r="I1215" s="32">
        <v>1.69E-114</v>
      </c>
      <c r="J1215" s="32">
        <v>6.9700000000000003E-23</v>
      </c>
      <c r="K1215" s="124">
        <v>1</v>
      </c>
    </row>
    <row r="1216" spans="1:11" ht="15.75" customHeight="1">
      <c r="A1216" s="124" t="s">
        <v>10545</v>
      </c>
      <c r="B1216" s="124" t="s">
        <v>9335</v>
      </c>
      <c r="C1216" s="124">
        <v>0.24681954</v>
      </c>
      <c r="D1216" s="124">
        <v>2.6811199999999999E-3</v>
      </c>
      <c r="E1216" s="124">
        <v>6383</v>
      </c>
      <c r="F1216" s="124">
        <v>25861</v>
      </c>
      <c r="G1216" s="124">
        <v>0.24848006</v>
      </c>
      <c r="H1216" s="124">
        <v>0</v>
      </c>
      <c r="I1216" s="32">
        <v>2.1700000000000001E-126</v>
      </c>
      <c r="J1216" s="32">
        <v>2.5800000000000001E-28</v>
      </c>
      <c r="K1216" s="124">
        <v>1</v>
      </c>
    </row>
    <row r="1217" spans="1:11" ht="15.75" customHeight="1">
      <c r="A1217" s="124" t="s">
        <v>10546</v>
      </c>
      <c r="B1217" s="124" t="s">
        <v>9335</v>
      </c>
      <c r="C1217" s="124">
        <v>0.26208550000000003</v>
      </c>
      <c r="D1217" s="124">
        <v>6.2155400000000003E-3</v>
      </c>
      <c r="E1217" s="124">
        <v>1312</v>
      </c>
      <c r="F1217" s="124">
        <v>5006</v>
      </c>
      <c r="G1217" s="124">
        <v>0.24848006</v>
      </c>
      <c r="H1217" s="32">
        <v>3.71E-150</v>
      </c>
      <c r="I1217" s="32">
        <v>3.6899999999999998E-37</v>
      </c>
      <c r="J1217" s="32">
        <v>9.1099999999999998E-12</v>
      </c>
      <c r="K1217" s="124">
        <v>1</v>
      </c>
    </row>
    <row r="1218" spans="1:11" ht="15.75" customHeight="1">
      <c r="A1218" s="124" t="s">
        <v>10547</v>
      </c>
      <c r="B1218" s="124" t="s">
        <v>9335</v>
      </c>
      <c r="C1218" s="124">
        <v>0.25287527999999998</v>
      </c>
      <c r="D1218" s="124">
        <v>3.7562899999999998E-3</v>
      </c>
      <c r="E1218" s="124">
        <v>3386</v>
      </c>
      <c r="F1218" s="124">
        <v>13390</v>
      </c>
      <c r="G1218" s="124">
        <v>0.24848006</v>
      </c>
      <c r="H1218" s="124">
        <v>0</v>
      </c>
      <c r="I1218" s="32">
        <v>1.2200000000000001E-78</v>
      </c>
      <c r="J1218" s="32">
        <v>4.6099999999999999E-21</v>
      </c>
      <c r="K1218" s="124">
        <v>1</v>
      </c>
    </row>
    <row r="1219" spans="1:11" ht="15.75" customHeight="1">
      <c r="A1219" s="124" t="s">
        <v>10548</v>
      </c>
      <c r="B1219" s="124" t="s">
        <v>9335</v>
      </c>
      <c r="C1219" s="124">
        <v>0.25509819</v>
      </c>
      <c r="D1219" s="124">
        <v>4.23559E-3</v>
      </c>
      <c r="E1219" s="124">
        <v>2702</v>
      </c>
      <c r="F1219" s="124">
        <v>10592</v>
      </c>
      <c r="G1219" s="124">
        <v>0.24848006</v>
      </c>
      <c r="H1219" s="32">
        <v>8.7599999999999999E-290</v>
      </c>
      <c r="I1219" s="32">
        <v>4.3000000000000001E-66</v>
      </c>
      <c r="J1219" s="32">
        <v>1.4300000000000001E-18</v>
      </c>
      <c r="K1219" s="124">
        <v>1</v>
      </c>
    </row>
    <row r="1220" spans="1:11" ht="15.75" customHeight="1">
      <c r="A1220" s="124" t="s">
        <v>10549</v>
      </c>
      <c r="B1220" s="124" t="s">
        <v>9335</v>
      </c>
      <c r="C1220" s="124">
        <v>0.25462320999999999</v>
      </c>
      <c r="D1220" s="124">
        <v>3.3118000000000002E-3</v>
      </c>
      <c r="E1220" s="124">
        <v>4406</v>
      </c>
      <c r="F1220" s="124">
        <v>17304</v>
      </c>
      <c r="G1220" s="124">
        <v>0.24848006</v>
      </c>
      <c r="H1220" s="124">
        <v>0</v>
      </c>
      <c r="I1220" s="32">
        <v>3.1299999999999999E-106</v>
      </c>
      <c r="J1220" s="32">
        <v>2.7600000000000002E-29</v>
      </c>
      <c r="K1220" s="124">
        <v>1</v>
      </c>
    </row>
    <row r="1221" spans="1:11" ht="15.75" customHeight="1">
      <c r="A1221" s="124" t="s">
        <v>10550</v>
      </c>
      <c r="B1221" s="124" t="s">
        <v>9335</v>
      </c>
      <c r="C1221" s="124">
        <v>0.25200235999999998</v>
      </c>
      <c r="D1221" s="124">
        <v>3.33184E-3</v>
      </c>
      <c r="E1221" s="124">
        <v>4279</v>
      </c>
      <c r="F1221" s="124">
        <v>16980</v>
      </c>
      <c r="G1221" s="124">
        <v>0.24848006</v>
      </c>
      <c r="H1221" s="124">
        <v>0</v>
      </c>
      <c r="I1221" s="32">
        <v>3.47E-97</v>
      </c>
      <c r="J1221" s="32">
        <v>2.0599999999999999E-25</v>
      </c>
      <c r="K1221" s="124">
        <v>1</v>
      </c>
    </row>
    <row r="1222" spans="1:11" ht="15.75" customHeight="1">
      <c r="A1222" s="124" t="s">
        <v>10551</v>
      </c>
      <c r="B1222" s="124" t="s">
        <v>9335</v>
      </c>
      <c r="C1222" s="124">
        <v>0.26179974</v>
      </c>
      <c r="D1222" s="124">
        <v>4.6165299999999998E-3</v>
      </c>
      <c r="E1222" s="124">
        <v>2374</v>
      </c>
      <c r="F1222" s="124">
        <v>9068</v>
      </c>
      <c r="G1222" s="124">
        <v>0.24848006</v>
      </c>
      <c r="H1222" s="32">
        <v>1.75E-270</v>
      </c>
      <c r="I1222" s="32">
        <v>2.4600000000000001E-66</v>
      </c>
      <c r="J1222" s="32">
        <v>1.4800000000000001E-20</v>
      </c>
      <c r="K1222" s="124">
        <v>1</v>
      </c>
    </row>
    <row r="1223" spans="1:11" ht="15.75" customHeight="1">
      <c r="A1223" s="124" t="s">
        <v>10552</v>
      </c>
      <c r="B1223" s="124" t="s">
        <v>9335</v>
      </c>
      <c r="C1223" s="124">
        <v>0.25325712</v>
      </c>
      <c r="D1223" s="124">
        <v>3.98701E-3</v>
      </c>
      <c r="E1223" s="124">
        <v>3013</v>
      </c>
      <c r="F1223" s="124">
        <v>11897</v>
      </c>
      <c r="G1223" s="124">
        <v>0.24848006</v>
      </c>
      <c r="H1223" s="32">
        <v>0</v>
      </c>
      <c r="I1223" s="32">
        <v>1.1299999999999999E-70</v>
      </c>
      <c r="J1223" s="32">
        <v>3.9200000000000001E-19</v>
      </c>
      <c r="K1223" s="124">
        <v>1</v>
      </c>
    </row>
    <row r="1224" spans="1:11" ht="15.75" customHeight="1">
      <c r="A1224" s="124" t="s">
        <v>10553</v>
      </c>
      <c r="B1224" s="124" t="s">
        <v>9335</v>
      </c>
      <c r="C1224" s="124">
        <v>0.26542589</v>
      </c>
      <c r="D1224" s="124">
        <v>5.7176900000000001E-3</v>
      </c>
      <c r="E1224" s="124">
        <v>1583</v>
      </c>
      <c r="F1224" s="124">
        <v>5964</v>
      </c>
      <c r="G1224" s="124">
        <v>0.24848006</v>
      </c>
      <c r="H1224" s="32">
        <v>4.5599999999999997E-186</v>
      </c>
      <c r="I1224" s="32">
        <v>2.6699999999999999E-47</v>
      </c>
      <c r="J1224" s="32">
        <v>2.2299999999999999E-15</v>
      </c>
      <c r="K1224" s="124">
        <v>1</v>
      </c>
    </row>
    <row r="1225" spans="1:11" ht="15.75" customHeight="1">
      <c r="A1225" s="124" t="s">
        <v>10554</v>
      </c>
      <c r="B1225" s="124" t="s">
        <v>9335</v>
      </c>
      <c r="C1225" s="124">
        <v>0.25424595</v>
      </c>
      <c r="D1225" s="124">
        <v>3.4793699999999999E-3</v>
      </c>
      <c r="E1225" s="124">
        <v>3982</v>
      </c>
      <c r="F1225" s="124">
        <v>15662</v>
      </c>
      <c r="G1225" s="124">
        <v>0.24848006</v>
      </c>
      <c r="H1225" s="124">
        <v>0</v>
      </c>
      <c r="I1225" s="32">
        <v>2.8199999999999999E-95</v>
      </c>
      <c r="J1225" s="32">
        <v>3.9700000000000002E-26</v>
      </c>
      <c r="K1225" s="124">
        <v>1</v>
      </c>
    </row>
    <row r="1226" spans="1:11" ht="15.75" customHeight="1">
      <c r="A1226" s="124" t="s">
        <v>10555</v>
      </c>
      <c r="B1226" s="124" t="s">
        <v>9335</v>
      </c>
      <c r="C1226" s="124">
        <v>0.26287775000000002</v>
      </c>
      <c r="D1226" s="124">
        <v>5.7681399999999997E-3</v>
      </c>
      <c r="E1226" s="124">
        <v>1531</v>
      </c>
      <c r="F1226" s="124">
        <v>5824</v>
      </c>
      <c r="G1226" s="124">
        <v>0.24848006</v>
      </c>
      <c r="H1226" s="32">
        <v>2.8499999999999999E-176</v>
      </c>
      <c r="I1226" s="32">
        <v>7.53E-44</v>
      </c>
      <c r="J1226" s="32">
        <v>6.3899999999999998E-14</v>
      </c>
      <c r="K1226" s="124">
        <v>1</v>
      </c>
    </row>
    <row r="1227" spans="1:11" ht="15.75" customHeight="1">
      <c r="A1227" s="124" t="s">
        <v>10556</v>
      </c>
      <c r="B1227" s="124" t="s">
        <v>9335</v>
      </c>
      <c r="C1227" s="124">
        <v>0.25329764999999999</v>
      </c>
      <c r="D1227" s="124">
        <v>3.4716500000000002E-3</v>
      </c>
      <c r="E1227" s="124">
        <v>3975</v>
      </c>
      <c r="F1227" s="124">
        <v>15693</v>
      </c>
      <c r="G1227" s="124">
        <v>0.24848006</v>
      </c>
      <c r="H1227" s="124">
        <v>0</v>
      </c>
      <c r="I1227" s="32">
        <v>4.2299999999999998E-93</v>
      </c>
      <c r="J1227" s="32">
        <v>4.6099999999999998E-25</v>
      </c>
      <c r="K1227" s="124">
        <v>1</v>
      </c>
    </row>
    <row r="1228" spans="1:11" ht="15.75" customHeight="1">
      <c r="A1228" s="124" t="s">
        <v>10557</v>
      </c>
      <c r="B1228" s="124" t="s">
        <v>9335</v>
      </c>
      <c r="C1228" s="124">
        <v>0.25522894000000002</v>
      </c>
      <c r="D1228" s="124">
        <v>3.6649400000000002E-3</v>
      </c>
      <c r="E1228" s="124">
        <v>3612</v>
      </c>
      <c r="F1228" s="124">
        <v>14152</v>
      </c>
      <c r="G1228" s="124">
        <v>0.24848006</v>
      </c>
      <c r="H1228" s="124">
        <v>0</v>
      </c>
      <c r="I1228" s="32">
        <v>2.2900000000000001E-88</v>
      </c>
      <c r="J1228" s="32">
        <v>1.0200000000000001E-24</v>
      </c>
      <c r="K1228" s="124">
        <v>1</v>
      </c>
    </row>
    <row r="1229" spans="1:11" ht="15.75" customHeight="1">
      <c r="A1229" s="124" t="s">
        <v>10558</v>
      </c>
      <c r="B1229" s="124" t="s">
        <v>9335</v>
      </c>
      <c r="C1229" s="124">
        <v>0.2505735</v>
      </c>
      <c r="D1229" s="124">
        <v>3.3234900000000001E-3</v>
      </c>
      <c r="E1229" s="124">
        <v>4260</v>
      </c>
      <c r="F1229" s="124">
        <v>17001</v>
      </c>
      <c r="G1229" s="124">
        <v>0.24848006</v>
      </c>
      <c r="H1229" s="124">
        <v>0</v>
      </c>
      <c r="I1229" s="32">
        <v>1.8900000000000001E-93</v>
      </c>
      <c r="J1229" s="32">
        <v>1.27E-23</v>
      </c>
      <c r="K1229" s="124">
        <v>1</v>
      </c>
    </row>
    <row r="1230" spans="1:11" ht="15.75" customHeight="1">
      <c r="A1230" s="124" t="s">
        <v>10559</v>
      </c>
      <c r="B1230" s="124" t="s">
        <v>9335</v>
      </c>
      <c r="C1230" s="124">
        <v>0.24952245000000001</v>
      </c>
      <c r="D1230" s="124">
        <v>4.7283000000000004E-3</v>
      </c>
      <c r="E1230" s="124">
        <v>2090</v>
      </c>
      <c r="F1230" s="124">
        <v>8376</v>
      </c>
      <c r="G1230" s="124">
        <v>0.24848006</v>
      </c>
      <c r="H1230" s="32">
        <v>3.5100000000000002E-212</v>
      </c>
      <c r="I1230" s="32">
        <v>5.25E-45</v>
      </c>
      <c r="J1230" s="32">
        <v>2.4200000000000001E-11</v>
      </c>
      <c r="K1230" s="124">
        <v>1</v>
      </c>
    </row>
    <row r="1231" spans="1:11" ht="15.75" customHeight="1">
      <c r="A1231" s="124" t="s">
        <v>10560</v>
      </c>
      <c r="B1231" s="124" t="s">
        <v>9335</v>
      </c>
      <c r="C1231" s="124">
        <v>0.26516184999999998</v>
      </c>
      <c r="D1231" s="124">
        <v>4.9159E-3</v>
      </c>
      <c r="E1231" s="124">
        <v>2138</v>
      </c>
      <c r="F1231" s="124">
        <v>8063</v>
      </c>
      <c r="G1231" s="124">
        <v>0.24848006</v>
      </c>
      <c r="H1231" s="32">
        <v>1.5699999999999999E-250</v>
      </c>
      <c r="I1231" s="32">
        <v>2.2800000000000001E-63</v>
      </c>
      <c r="J1231" s="32">
        <v>2.1700000000000001E-20</v>
      </c>
      <c r="K1231" s="124">
        <v>1</v>
      </c>
    </row>
    <row r="1232" spans="1:11" ht="15.75" customHeight="1">
      <c r="A1232" s="124" t="s">
        <v>10561</v>
      </c>
      <c r="B1232" s="124" t="s">
        <v>9335</v>
      </c>
      <c r="C1232" s="124">
        <v>0.25526531000000002</v>
      </c>
      <c r="D1232" s="124">
        <v>3.76137E-3</v>
      </c>
      <c r="E1232" s="124">
        <v>3430</v>
      </c>
      <c r="F1232" s="124">
        <v>13437</v>
      </c>
      <c r="G1232" s="124">
        <v>0.24848006</v>
      </c>
      <c r="H1232" s="124">
        <v>0</v>
      </c>
      <c r="I1232" s="32">
        <v>5.1400000000000003E-84</v>
      </c>
      <c r="J1232" s="32">
        <v>1.5299999999999999E-23</v>
      </c>
      <c r="K1232" s="124">
        <v>1</v>
      </c>
    </row>
    <row r="1233" spans="1:11" ht="15.75" customHeight="1">
      <c r="A1233" s="124" t="s">
        <v>10562</v>
      </c>
      <c r="B1233" s="124" t="s">
        <v>9335</v>
      </c>
      <c r="C1233" s="124">
        <v>0.25443923000000002</v>
      </c>
      <c r="D1233" s="124">
        <v>3.2963699999999999E-3</v>
      </c>
      <c r="E1233" s="124">
        <v>4442</v>
      </c>
      <c r="F1233" s="124">
        <v>17458</v>
      </c>
      <c r="G1233" s="124">
        <v>0.24848006</v>
      </c>
      <c r="H1233" s="124">
        <v>0</v>
      </c>
      <c r="I1233" s="32">
        <v>1.17E-106</v>
      </c>
      <c r="J1233" s="32">
        <v>2.6800000000000002E-29</v>
      </c>
      <c r="K1233" s="124">
        <v>1</v>
      </c>
    </row>
    <row r="1234" spans="1:11" ht="15.75" customHeight="1">
      <c r="A1234" s="124" t="s">
        <v>10563</v>
      </c>
      <c r="B1234" s="124" t="s">
        <v>9335</v>
      </c>
      <c r="C1234" s="124">
        <v>0.24822379999999999</v>
      </c>
      <c r="D1234" s="124">
        <v>3.4405899999999999E-3</v>
      </c>
      <c r="E1234" s="124">
        <v>3913</v>
      </c>
      <c r="F1234" s="124">
        <v>15764</v>
      </c>
      <c r="G1234" s="124">
        <v>0.24848006</v>
      </c>
      <c r="H1234" s="124">
        <v>0</v>
      </c>
      <c r="I1234" s="32">
        <v>7.9099999999999996E-81</v>
      </c>
      <c r="J1234" s="32">
        <v>3.4400000000000001E-19</v>
      </c>
      <c r="K1234" s="124">
        <v>1</v>
      </c>
    </row>
    <row r="1235" spans="1:11" ht="15.75" customHeight="1">
      <c r="A1235" s="124" t="s">
        <v>10564</v>
      </c>
      <c r="B1235" s="124" t="s">
        <v>9335</v>
      </c>
      <c r="C1235" s="124">
        <v>0.24466690999999999</v>
      </c>
      <c r="D1235" s="124">
        <v>3.3184500000000001E-3</v>
      </c>
      <c r="E1235" s="124">
        <v>4106</v>
      </c>
      <c r="F1235" s="124">
        <v>16782</v>
      </c>
      <c r="G1235" s="124">
        <v>0.24848006</v>
      </c>
      <c r="H1235" s="124">
        <v>0</v>
      </c>
      <c r="I1235" s="32">
        <v>1.4599999999999998E-76</v>
      </c>
      <c r="J1235" s="32">
        <v>5.9899999999999997E-16</v>
      </c>
      <c r="K1235" s="124">
        <v>1</v>
      </c>
    </row>
    <row r="1236" spans="1:11" ht="15.75" customHeight="1">
      <c r="A1236" s="124" t="s">
        <v>10565</v>
      </c>
      <c r="B1236" s="124" t="s">
        <v>9335</v>
      </c>
      <c r="C1236" s="124">
        <v>0.24505305999999999</v>
      </c>
      <c r="D1236" s="124">
        <v>3.5590800000000001E-3</v>
      </c>
      <c r="E1236" s="124">
        <v>3579</v>
      </c>
      <c r="F1236" s="124">
        <v>14605</v>
      </c>
      <c r="G1236" s="124">
        <v>0.24848006</v>
      </c>
      <c r="H1236" s="124">
        <v>0</v>
      </c>
      <c r="I1236" s="32">
        <v>1.2999999999999999E-67</v>
      </c>
      <c r="J1236" s="32">
        <v>2.1700000000000002E-14</v>
      </c>
      <c r="K1236" s="124">
        <v>1</v>
      </c>
    </row>
    <row r="1237" spans="1:11" ht="15.75" customHeight="1">
      <c r="A1237" s="124" t="s">
        <v>10566</v>
      </c>
      <c r="B1237" s="124" t="s">
        <v>9335</v>
      </c>
      <c r="C1237" s="124">
        <v>0.25691027999999999</v>
      </c>
      <c r="D1237" s="124">
        <v>3.3436300000000002E-3</v>
      </c>
      <c r="E1237" s="124">
        <v>4387</v>
      </c>
      <c r="F1237" s="124">
        <v>17076</v>
      </c>
      <c r="G1237" s="124">
        <v>0.24848006</v>
      </c>
      <c r="H1237" s="124">
        <v>0</v>
      </c>
      <c r="I1237" s="32">
        <v>4.7900000000000003E-111</v>
      </c>
      <c r="J1237" s="32">
        <v>7.6999999999999997E-32</v>
      </c>
      <c r="K1237" s="124">
        <v>1</v>
      </c>
    </row>
    <row r="1238" spans="1:11" ht="15.75" customHeight="1">
      <c r="A1238" s="124" t="s">
        <v>10567</v>
      </c>
      <c r="B1238" s="124" t="s">
        <v>9335</v>
      </c>
      <c r="C1238" s="124">
        <v>0.25065018</v>
      </c>
      <c r="D1238" s="124">
        <v>3.2946999999999998E-3</v>
      </c>
      <c r="E1238" s="124">
        <v>4337</v>
      </c>
      <c r="F1238" s="124">
        <v>17303</v>
      </c>
      <c r="G1238" s="124">
        <v>0.24848006</v>
      </c>
      <c r="H1238" s="124">
        <v>0</v>
      </c>
      <c r="I1238" s="32">
        <v>2.6299999999999999E-95</v>
      </c>
      <c r="J1238" s="32">
        <v>3.9399999999999999E-24</v>
      </c>
      <c r="K1238" s="124">
        <v>1</v>
      </c>
    </row>
    <row r="1239" spans="1:11" ht="15.75" customHeight="1">
      <c r="A1239" s="124" t="s">
        <v>10568</v>
      </c>
      <c r="B1239" s="124" t="s">
        <v>9335</v>
      </c>
      <c r="C1239" s="124">
        <v>0.24900486999999999</v>
      </c>
      <c r="D1239" s="124">
        <v>4.0671199999999996E-3</v>
      </c>
      <c r="E1239" s="124">
        <v>2815</v>
      </c>
      <c r="F1239" s="124">
        <v>11305</v>
      </c>
      <c r="G1239" s="124">
        <v>0.24848006</v>
      </c>
      <c r="H1239" s="32">
        <v>5.5300000000000006E-284</v>
      </c>
      <c r="I1239" s="32">
        <v>1.44E-59</v>
      </c>
      <c r="J1239" s="32">
        <v>1.27E-14</v>
      </c>
      <c r="K1239" s="124">
        <v>1</v>
      </c>
    </row>
    <row r="1240" spans="1:11" ht="15.75" customHeight="1">
      <c r="A1240" s="124" t="s">
        <v>10569</v>
      </c>
      <c r="B1240" s="124" t="s">
        <v>9335</v>
      </c>
      <c r="C1240" s="124">
        <v>0.24632090000000001</v>
      </c>
      <c r="D1240" s="124">
        <v>3.1988199999999998E-3</v>
      </c>
      <c r="E1240" s="124">
        <v>4469</v>
      </c>
      <c r="F1240" s="124">
        <v>18143</v>
      </c>
      <c r="G1240" s="124">
        <v>0.24848006</v>
      </c>
      <c r="H1240" s="124">
        <v>0</v>
      </c>
      <c r="I1240" s="32">
        <v>1.88E-87</v>
      </c>
      <c r="J1240" s="32">
        <v>2.09E-19</v>
      </c>
      <c r="K1240" s="124">
        <v>1</v>
      </c>
    </row>
    <row r="1241" spans="1:11" ht="15.75" customHeight="1">
      <c r="A1241" s="124" t="s">
        <v>10570</v>
      </c>
      <c r="B1241" s="124" t="s">
        <v>9335</v>
      </c>
      <c r="C1241" s="124">
        <v>0.25320672999999999</v>
      </c>
      <c r="D1241" s="124">
        <v>3.96861E-3</v>
      </c>
      <c r="E1241" s="124">
        <v>3040</v>
      </c>
      <c r="F1241" s="124">
        <v>12006</v>
      </c>
      <c r="G1241" s="124">
        <v>0.24848006</v>
      </c>
      <c r="H1241" s="32">
        <v>0</v>
      </c>
      <c r="I1241" s="32">
        <v>3.2299999999999999E-71</v>
      </c>
      <c r="J1241" s="32">
        <v>2.9500000000000002E-19</v>
      </c>
      <c r="K1241" s="124">
        <v>1</v>
      </c>
    </row>
    <row r="1242" spans="1:11" ht="15.75" customHeight="1">
      <c r="A1242" s="124" t="s">
        <v>10571</v>
      </c>
      <c r="B1242" s="124" t="s">
        <v>9335</v>
      </c>
      <c r="C1242" s="124">
        <v>0.25114257000000001</v>
      </c>
      <c r="D1242" s="124">
        <v>4.57867E-3</v>
      </c>
      <c r="E1242" s="124">
        <v>2253</v>
      </c>
      <c r="F1242" s="124">
        <v>8971</v>
      </c>
      <c r="G1242" s="124">
        <v>0.24848006</v>
      </c>
      <c r="H1242" s="32">
        <v>1.57E-232</v>
      </c>
      <c r="I1242" s="32">
        <v>1.8700000000000001E-50</v>
      </c>
      <c r="J1242" s="32">
        <v>3.5000000000000002E-13</v>
      </c>
      <c r="K1242" s="124">
        <v>1</v>
      </c>
    </row>
    <row r="1243" spans="1:11" ht="15.75" customHeight="1">
      <c r="A1243" s="124" t="s">
        <v>10572</v>
      </c>
      <c r="B1243" s="124" t="s">
        <v>9335</v>
      </c>
      <c r="C1243" s="124">
        <v>0.24642755</v>
      </c>
      <c r="D1243" s="124">
        <v>3.64255E-3</v>
      </c>
      <c r="E1243" s="124">
        <v>3449</v>
      </c>
      <c r="F1243" s="124">
        <v>13996</v>
      </c>
      <c r="G1243" s="124">
        <v>0.24848006</v>
      </c>
      <c r="H1243" s="124">
        <v>0</v>
      </c>
      <c r="I1243" s="32">
        <v>7.2899999999999999E-68</v>
      </c>
      <c r="J1243" s="32">
        <v>3.0200000000000002E-15</v>
      </c>
      <c r="K1243" s="124">
        <v>1</v>
      </c>
    </row>
    <row r="1244" spans="1:11" ht="15.75" customHeight="1">
      <c r="A1244" s="124" t="s">
        <v>10573</v>
      </c>
      <c r="B1244" s="124" t="s">
        <v>9335</v>
      </c>
      <c r="C1244" s="124">
        <v>0.25753783000000002</v>
      </c>
      <c r="D1244" s="124">
        <v>3.29817E-3</v>
      </c>
      <c r="E1244" s="124">
        <v>4527</v>
      </c>
      <c r="F1244" s="124">
        <v>17578</v>
      </c>
      <c r="G1244" s="124">
        <v>0.24848006</v>
      </c>
      <c r="H1244" s="124">
        <v>0</v>
      </c>
      <c r="I1244" s="32">
        <v>4.8099999999999997E-116</v>
      </c>
      <c r="J1244" s="32">
        <v>1.39E-33</v>
      </c>
      <c r="K1244" s="124">
        <v>1</v>
      </c>
    </row>
    <row r="1245" spans="1:11" ht="15.75" customHeight="1">
      <c r="A1245" s="124" t="s">
        <v>10574</v>
      </c>
      <c r="B1245" s="124" t="s">
        <v>9335</v>
      </c>
      <c r="C1245" s="124">
        <v>0.24786224000000001</v>
      </c>
      <c r="D1245" s="124">
        <v>3.3157299999999998E-3</v>
      </c>
      <c r="E1245" s="124">
        <v>4203</v>
      </c>
      <c r="F1245" s="124">
        <v>16957</v>
      </c>
      <c r="G1245" s="124">
        <v>0.24848006</v>
      </c>
      <c r="H1245" s="124">
        <v>0</v>
      </c>
      <c r="I1245" s="32">
        <v>6.4099999999999999E-86</v>
      </c>
      <c r="J1245" s="32">
        <v>3.9499999999999999E-20</v>
      </c>
      <c r="K1245" s="124">
        <v>1</v>
      </c>
    </row>
    <row r="1246" spans="1:11" ht="15.75" customHeight="1">
      <c r="A1246" s="124" t="s">
        <v>10575</v>
      </c>
      <c r="B1246" s="124" t="s">
        <v>9335</v>
      </c>
      <c r="C1246" s="124">
        <v>0.2597101</v>
      </c>
      <c r="D1246" s="124">
        <v>3.67805E-3</v>
      </c>
      <c r="E1246" s="124">
        <v>3691</v>
      </c>
      <c r="F1246" s="124">
        <v>14212</v>
      </c>
      <c r="G1246" s="124">
        <v>0.24848006</v>
      </c>
      <c r="H1246" s="124">
        <v>0</v>
      </c>
      <c r="I1246" s="32">
        <v>7.3499999999999992E-99</v>
      </c>
      <c r="J1246" s="32">
        <v>1.3300000000000001E-29</v>
      </c>
      <c r="K1246" s="124">
        <v>1</v>
      </c>
    </row>
    <row r="1247" spans="1:11" ht="15.75" customHeight="1">
      <c r="A1247" s="124" t="s">
        <v>10576</v>
      </c>
      <c r="B1247" s="124" t="s">
        <v>9335</v>
      </c>
      <c r="C1247" s="124">
        <v>0.25229328000000001</v>
      </c>
      <c r="D1247" s="124">
        <v>3.5283300000000001E-3</v>
      </c>
      <c r="E1247" s="124">
        <v>3823</v>
      </c>
      <c r="F1247" s="124">
        <v>15153</v>
      </c>
      <c r="G1247" s="124">
        <v>0.24848006</v>
      </c>
      <c r="H1247" s="124">
        <v>0</v>
      </c>
      <c r="I1247" s="32">
        <v>1.67E-87</v>
      </c>
      <c r="J1247" s="32">
        <v>4.3899999999999998E-23</v>
      </c>
      <c r="K1247" s="124">
        <v>1</v>
      </c>
    </row>
    <row r="1248" spans="1:11" ht="15.75" customHeight="1">
      <c r="A1248" s="124" t="s">
        <v>10577</v>
      </c>
      <c r="B1248" s="124" t="s">
        <v>9335</v>
      </c>
      <c r="C1248" s="124">
        <v>0.25556994999999999</v>
      </c>
      <c r="D1248" s="124">
        <v>3.5102900000000001E-3</v>
      </c>
      <c r="E1248" s="124">
        <v>3946</v>
      </c>
      <c r="F1248" s="124">
        <v>15440</v>
      </c>
      <c r="G1248" s="124">
        <v>0.24848006</v>
      </c>
      <c r="H1248" s="124">
        <v>0</v>
      </c>
      <c r="I1248" s="32">
        <v>3.4899999999999998E-97</v>
      </c>
      <c r="J1248" s="32">
        <v>2.6599999999999999E-27</v>
      </c>
      <c r="K1248" s="124">
        <v>1</v>
      </c>
    </row>
    <row r="1249" spans="1:11" ht="15.75" customHeight="1">
      <c r="A1249" s="124" t="s">
        <v>10578</v>
      </c>
      <c r="B1249" s="124" t="s">
        <v>9335</v>
      </c>
      <c r="C1249" s="124">
        <v>0.24542291999999999</v>
      </c>
      <c r="D1249" s="124">
        <v>3.24998E-3</v>
      </c>
      <c r="E1249" s="124">
        <v>4303</v>
      </c>
      <c r="F1249" s="124">
        <v>17533</v>
      </c>
      <c r="G1249" s="124">
        <v>0.24848006</v>
      </c>
      <c r="H1249" s="124">
        <v>0</v>
      </c>
      <c r="I1249" s="32">
        <v>4.7600000000000002E-82</v>
      </c>
      <c r="J1249" s="32">
        <v>1.31E-17</v>
      </c>
      <c r="K1249" s="124">
        <v>1</v>
      </c>
    </row>
    <row r="1250" spans="1:11" ht="15.75" customHeight="1">
      <c r="A1250" s="124" t="s">
        <v>10579</v>
      </c>
      <c r="B1250" s="124" t="s">
        <v>9335</v>
      </c>
      <c r="C1250" s="124">
        <v>0.24680497000000001</v>
      </c>
      <c r="D1250" s="124">
        <v>3.3241400000000002E-3</v>
      </c>
      <c r="E1250" s="124">
        <v>4152</v>
      </c>
      <c r="F1250" s="124">
        <v>16823</v>
      </c>
      <c r="G1250" s="124">
        <v>0.24848006</v>
      </c>
      <c r="H1250" s="124">
        <v>0</v>
      </c>
      <c r="I1250" s="32">
        <v>1.98E-82</v>
      </c>
      <c r="J1250" s="32">
        <v>1.19E-18</v>
      </c>
      <c r="K1250" s="124">
        <v>1</v>
      </c>
    </row>
    <row r="1251" spans="1:11" ht="15.75" customHeight="1">
      <c r="A1251" s="124" t="s">
        <v>10580</v>
      </c>
      <c r="B1251" s="124" t="s">
        <v>9335</v>
      </c>
      <c r="C1251" s="124">
        <v>0.24779540999999999</v>
      </c>
      <c r="D1251" s="124">
        <v>3.3102600000000002E-3</v>
      </c>
      <c r="E1251" s="124">
        <v>4215</v>
      </c>
      <c r="F1251" s="124">
        <v>17010</v>
      </c>
      <c r="G1251" s="124">
        <v>0.24848006</v>
      </c>
      <c r="H1251" s="124">
        <v>0</v>
      </c>
      <c r="I1251" s="32">
        <v>5.25E-86</v>
      </c>
      <c r="J1251" s="32">
        <v>4.17E-20</v>
      </c>
      <c r="K1251" s="124">
        <v>1</v>
      </c>
    </row>
    <row r="1252" spans="1:11" ht="15.75" customHeight="1">
      <c r="A1252" s="124" t="s">
        <v>10581</v>
      </c>
      <c r="B1252" s="124" t="s">
        <v>9335</v>
      </c>
      <c r="C1252" s="124">
        <v>0.25451338000000001</v>
      </c>
      <c r="D1252" s="124">
        <v>3.34031E-3</v>
      </c>
      <c r="E1252" s="124">
        <v>4328</v>
      </c>
      <c r="F1252" s="124">
        <v>17005</v>
      </c>
      <c r="G1252" s="124">
        <v>0.24848006</v>
      </c>
      <c r="H1252" s="124">
        <v>0</v>
      </c>
      <c r="I1252" s="32">
        <v>4.14E-104</v>
      </c>
      <c r="J1252" s="32">
        <v>1.1899999999999999E-28</v>
      </c>
      <c r="K1252" s="124">
        <v>1</v>
      </c>
    </row>
    <row r="1253" spans="1:11" ht="15.75" customHeight="1">
      <c r="A1253" s="124" t="s">
        <v>10582</v>
      </c>
      <c r="B1253" s="124" t="s">
        <v>9335</v>
      </c>
      <c r="C1253" s="124">
        <v>0.25564283999999998</v>
      </c>
      <c r="D1253" s="124">
        <v>3.2445600000000001E-3</v>
      </c>
      <c r="E1253" s="124">
        <v>4621</v>
      </c>
      <c r="F1253" s="124">
        <v>18076</v>
      </c>
      <c r="G1253" s="124">
        <v>0.24848006</v>
      </c>
      <c r="H1253" s="124">
        <v>0</v>
      </c>
      <c r="I1253" s="32">
        <v>7.2200000000000003E-114</v>
      </c>
      <c r="J1253" s="32">
        <v>6.0600000000000002E-32</v>
      </c>
      <c r="K1253" s="124">
        <v>1</v>
      </c>
    </row>
    <row r="1254" spans="1:11" ht="15.75" customHeight="1">
      <c r="A1254" s="124" t="s">
        <v>10583</v>
      </c>
      <c r="B1254" s="124" t="s">
        <v>9335</v>
      </c>
      <c r="C1254" s="124">
        <v>0.2476312</v>
      </c>
      <c r="D1254" s="124">
        <v>3.36396E-3</v>
      </c>
      <c r="E1254" s="124">
        <v>4077</v>
      </c>
      <c r="F1254" s="124">
        <v>16464</v>
      </c>
      <c r="G1254" s="124">
        <v>0.24848006</v>
      </c>
      <c r="H1254" s="124">
        <v>0</v>
      </c>
      <c r="I1254" s="32">
        <v>7.6999999999999994E-83</v>
      </c>
      <c r="J1254" s="32">
        <v>2.7799999999999998E-19</v>
      </c>
      <c r="K1254" s="124">
        <v>1</v>
      </c>
    </row>
    <row r="1255" spans="1:11" ht="15.75" customHeight="1">
      <c r="A1255" s="124" t="s">
        <v>10584</v>
      </c>
      <c r="B1255" s="124" t="s">
        <v>9335</v>
      </c>
      <c r="C1255" s="124">
        <v>0.25239199000000001</v>
      </c>
      <c r="D1255" s="124">
        <v>3.3486599999999998E-3</v>
      </c>
      <c r="E1255" s="124">
        <v>4247</v>
      </c>
      <c r="F1255" s="124">
        <v>16827</v>
      </c>
      <c r="G1255" s="124">
        <v>0.24848006</v>
      </c>
      <c r="H1255" s="124">
        <v>0</v>
      </c>
      <c r="I1255" s="32">
        <v>2.34E-97</v>
      </c>
      <c r="J1255" s="32">
        <v>1.1100000000000001E-25</v>
      </c>
      <c r="K1255" s="124">
        <v>1</v>
      </c>
    </row>
    <row r="1256" spans="1:11" ht="15.75" customHeight="1">
      <c r="A1256" s="124" t="s">
        <v>10585</v>
      </c>
      <c r="B1256" s="124" t="s">
        <v>9335</v>
      </c>
      <c r="C1256" s="124">
        <v>0.24656949</v>
      </c>
      <c r="D1256" s="124">
        <v>3.3659599999999999E-3</v>
      </c>
      <c r="E1256" s="124">
        <v>4043</v>
      </c>
      <c r="F1256" s="124">
        <v>16397</v>
      </c>
      <c r="G1256" s="124">
        <v>0.24848006</v>
      </c>
      <c r="H1256" s="124">
        <v>0</v>
      </c>
      <c r="I1256" s="32">
        <v>9.4599999999999994E-80</v>
      </c>
      <c r="J1256" s="32">
        <v>6.5399999999999999E-18</v>
      </c>
      <c r="K1256" s="124">
        <v>1</v>
      </c>
    </row>
    <row r="1257" spans="1:11" ht="15.75" customHeight="1">
      <c r="A1257" s="124" t="s">
        <v>10586</v>
      </c>
      <c r="B1257" s="124" t="s">
        <v>9335</v>
      </c>
      <c r="C1257" s="124">
        <v>0.24841678</v>
      </c>
      <c r="D1257" s="124">
        <v>3.3398500000000001E-3</v>
      </c>
      <c r="E1257" s="124">
        <v>4158</v>
      </c>
      <c r="F1257" s="124">
        <v>16738</v>
      </c>
      <c r="G1257" s="124">
        <v>0.24848006</v>
      </c>
      <c r="H1257" s="124">
        <v>0</v>
      </c>
      <c r="I1257" s="32">
        <v>2.73E-86</v>
      </c>
      <c r="J1257" s="32">
        <v>1.4299999999999999E-20</v>
      </c>
      <c r="K1257" s="124">
        <v>1</v>
      </c>
    </row>
    <row r="1258" spans="1:11" ht="15.75" customHeight="1">
      <c r="A1258" s="124" t="s">
        <v>10587</v>
      </c>
      <c r="B1258" s="124" t="s">
        <v>9335</v>
      </c>
      <c r="C1258" s="124">
        <v>0.24518216000000001</v>
      </c>
      <c r="D1258" s="124">
        <v>3.6078299999999998E-3</v>
      </c>
      <c r="E1258" s="124">
        <v>3486</v>
      </c>
      <c r="F1258" s="124">
        <v>14218</v>
      </c>
      <c r="G1258" s="124">
        <v>0.24848006</v>
      </c>
      <c r="H1258" s="124">
        <v>0</v>
      </c>
      <c r="I1258" s="32">
        <v>3.9400000000000001E-66</v>
      </c>
      <c r="J1258" s="32">
        <v>3.6600000000000003E-14</v>
      </c>
      <c r="K1258" s="124">
        <v>1</v>
      </c>
    </row>
    <row r="1259" spans="1:11" ht="15.75" customHeight="1">
      <c r="A1259" s="124" t="s">
        <v>10588</v>
      </c>
      <c r="B1259" s="124" t="s">
        <v>9335</v>
      </c>
      <c r="C1259" s="124">
        <v>0.25088022999999998</v>
      </c>
      <c r="D1259" s="124">
        <v>3.3489700000000002E-3</v>
      </c>
      <c r="E1259" s="124">
        <v>4204</v>
      </c>
      <c r="F1259" s="124">
        <v>16757</v>
      </c>
      <c r="G1259" s="124">
        <v>0.24848006</v>
      </c>
      <c r="H1259" s="124">
        <v>0</v>
      </c>
      <c r="I1259" s="32">
        <v>6.2E-93</v>
      </c>
      <c r="J1259" s="32">
        <v>1.11E-23</v>
      </c>
      <c r="K1259" s="124">
        <v>1</v>
      </c>
    </row>
    <row r="1260" spans="1:11" ht="15.75" customHeight="1">
      <c r="A1260" s="124" t="s">
        <v>10589</v>
      </c>
      <c r="B1260" s="124" t="s">
        <v>9335</v>
      </c>
      <c r="C1260" s="124">
        <v>0.24520281999999999</v>
      </c>
      <c r="D1260" s="124">
        <v>3.3524100000000001E-3</v>
      </c>
      <c r="E1260" s="124">
        <v>4038</v>
      </c>
      <c r="F1260" s="124">
        <v>16468</v>
      </c>
      <c r="G1260" s="124">
        <v>0.24848006</v>
      </c>
      <c r="H1260" s="124">
        <v>0</v>
      </c>
      <c r="I1260" s="32">
        <v>1.5499999999999998E-76</v>
      </c>
      <c r="J1260" s="32">
        <v>2.5699999999999999E-16</v>
      </c>
      <c r="K1260" s="124">
        <v>1</v>
      </c>
    </row>
    <row r="1261" spans="1:11" ht="15.75" customHeight="1">
      <c r="A1261" s="124" t="s">
        <v>10590</v>
      </c>
      <c r="B1261" s="124" t="s">
        <v>9335</v>
      </c>
      <c r="C1261" s="124">
        <v>0.25295020000000001</v>
      </c>
      <c r="D1261" s="124">
        <v>3.54945E-3</v>
      </c>
      <c r="E1261" s="124">
        <v>3794</v>
      </c>
      <c r="F1261" s="124">
        <v>14999</v>
      </c>
      <c r="G1261" s="124">
        <v>0.24848006</v>
      </c>
      <c r="H1261" s="124">
        <v>0</v>
      </c>
      <c r="I1261" s="32">
        <v>3.4699999999999997E-88</v>
      </c>
      <c r="J1261" s="32">
        <v>1.36E-23</v>
      </c>
      <c r="K1261" s="124">
        <v>1</v>
      </c>
    </row>
    <row r="1262" spans="1:11" ht="15.75" customHeight="1">
      <c r="A1262" s="124" t="s">
        <v>10591</v>
      </c>
      <c r="B1262" s="124" t="s">
        <v>9335</v>
      </c>
      <c r="C1262" s="124">
        <v>0.25807289</v>
      </c>
      <c r="D1262" s="124">
        <v>4.0713800000000003E-3</v>
      </c>
      <c r="E1262" s="124">
        <v>2981</v>
      </c>
      <c r="F1262" s="124">
        <v>11551</v>
      </c>
      <c r="G1262" s="124">
        <v>0.24848006</v>
      </c>
      <c r="H1262" s="124">
        <v>0</v>
      </c>
      <c r="I1262" s="32">
        <v>1.8E-77</v>
      </c>
      <c r="J1262" s="32">
        <v>9.1100000000000006E-23</v>
      </c>
      <c r="K1262" s="124">
        <v>1</v>
      </c>
    </row>
    <row r="1263" spans="1:11" ht="15.75" customHeight="1">
      <c r="A1263" s="124" t="s">
        <v>10592</v>
      </c>
      <c r="B1263" s="124" t="s">
        <v>9335</v>
      </c>
      <c r="C1263" s="124">
        <v>0.25118673000000002</v>
      </c>
      <c r="D1263" s="124">
        <v>3.27984E-3</v>
      </c>
      <c r="E1263" s="124">
        <v>4392</v>
      </c>
      <c r="F1263" s="124">
        <v>17485</v>
      </c>
      <c r="G1263" s="124">
        <v>0.24848006</v>
      </c>
      <c r="H1263" s="124">
        <v>0</v>
      </c>
      <c r="I1263" s="32">
        <v>8.6099999999999994E-98</v>
      </c>
      <c r="J1263" s="32">
        <v>4.4400000000000003E-25</v>
      </c>
      <c r="K1263" s="124">
        <v>1</v>
      </c>
    </row>
    <row r="1264" spans="1:11" ht="15.75" customHeight="1">
      <c r="A1264" s="124" t="s">
        <v>10593</v>
      </c>
      <c r="B1264" s="124" t="s">
        <v>9335</v>
      </c>
      <c r="C1264" s="124">
        <v>0.25357585999999999</v>
      </c>
      <c r="D1264" s="124">
        <v>3.1962800000000001E-3</v>
      </c>
      <c r="E1264" s="124">
        <v>4698</v>
      </c>
      <c r="F1264" s="124">
        <v>18527</v>
      </c>
      <c r="G1264" s="124">
        <v>0.24848006</v>
      </c>
      <c r="H1264" s="124">
        <v>0</v>
      </c>
      <c r="I1264" s="32">
        <v>1.32E-110</v>
      </c>
      <c r="J1264" s="32">
        <v>7.5199999999999998E-30</v>
      </c>
      <c r="K1264" s="124">
        <v>1</v>
      </c>
    </row>
    <row r="1265" spans="1:11" ht="15.75" customHeight="1">
      <c r="A1265" s="124" t="s">
        <v>10594</v>
      </c>
      <c r="B1265" s="124" t="s">
        <v>9335</v>
      </c>
      <c r="C1265" s="124">
        <v>0.24641473999999999</v>
      </c>
      <c r="D1265" s="124">
        <v>3.1820799999999999E-3</v>
      </c>
      <c r="E1265" s="124">
        <v>4519</v>
      </c>
      <c r="F1265" s="124">
        <v>18339</v>
      </c>
      <c r="G1265" s="124">
        <v>0.24848006</v>
      </c>
      <c r="H1265" s="124">
        <v>0</v>
      </c>
      <c r="I1265" s="32">
        <v>1.16E-88</v>
      </c>
      <c r="J1265" s="32">
        <v>9.7799999999999997E-20</v>
      </c>
      <c r="K1265" s="124">
        <v>1</v>
      </c>
    </row>
    <row r="1266" spans="1:11" ht="15.75" customHeight="1">
      <c r="A1266" s="124" t="s">
        <v>10595</v>
      </c>
      <c r="B1266" s="124" t="s">
        <v>9335</v>
      </c>
      <c r="C1266" s="124">
        <v>0.24782584999999999</v>
      </c>
      <c r="D1266" s="124">
        <v>3.1930700000000001E-3</v>
      </c>
      <c r="E1266" s="124">
        <v>4531</v>
      </c>
      <c r="F1266" s="124">
        <v>18283</v>
      </c>
      <c r="G1266" s="124">
        <v>0.24848006</v>
      </c>
      <c r="H1266" s="124">
        <v>0</v>
      </c>
      <c r="I1266" s="32">
        <v>1.78E-92</v>
      </c>
      <c r="J1266" s="32">
        <v>1.34E-21</v>
      </c>
      <c r="K1266" s="124">
        <v>1</v>
      </c>
    </row>
    <row r="1267" spans="1:11" ht="15.75" customHeight="1">
      <c r="A1267" s="124" t="s">
        <v>10596</v>
      </c>
      <c r="B1267" s="124" t="s">
        <v>9335</v>
      </c>
      <c r="C1267" s="124">
        <v>0.25296847</v>
      </c>
      <c r="D1267" s="124">
        <v>3.8548800000000002E-3</v>
      </c>
      <c r="E1267" s="124">
        <v>3217</v>
      </c>
      <c r="F1267" s="124">
        <v>12717</v>
      </c>
      <c r="G1267" s="124">
        <v>0.24848006</v>
      </c>
      <c r="H1267" s="124">
        <v>0</v>
      </c>
      <c r="I1267" s="32">
        <v>6.5099999999999998E-75</v>
      </c>
      <c r="J1267" s="32">
        <v>3.9600000000000003E-20</v>
      </c>
      <c r="K1267" s="124">
        <v>1</v>
      </c>
    </row>
    <row r="1268" spans="1:11" ht="15.75" customHeight="1">
      <c r="A1268" s="124" t="s">
        <v>10597</v>
      </c>
      <c r="B1268" s="124" t="s">
        <v>9335</v>
      </c>
      <c r="C1268" s="124">
        <v>0.25568643000000002</v>
      </c>
      <c r="D1268" s="124">
        <v>4.3959999999999997E-3</v>
      </c>
      <c r="E1268" s="124">
        <v>2518</v>
      </c>
      <c r="F1268" s="124">
        <v>9848</v>
      </c>
      <c r="G1268" s="124">
        <v>0.24848006</v>
      </c>
      <c r="H1268" s="32">
        <v>1.3300000000000001E-271</v>
      </c>
      <c r="I1268" s="32">
        <v>2.0300000000000002E-62</v>
      </c>
      <c r="J1268" s="32">
        <v>9.4600000000000005E-18</v>
      </c>
      <c r="K1268" s="124">
        <v>1</v>
      </c>
    </row>
    <row r="1269" spans="1:11" ht="15.75" customHeight="1">
      <c r="A1269" s="124" t="s">
        <v>10598</v>
      </c>
      <c r="B1269" s="124" t="s">
        <v>9335</v>
      </c>
      <c r="C1269" s="124">
        <v>0.25429983</v>
      </c>
      <c r="D1269" s="124">
        <v>3.3593999999999998E-3</v>
      </c>
      <c r="E1269" s="124">
        <v>4273</v>
      </c>
      <c r="F1269" s="124">
        <v>16803</v>
      </c>
      <c r="G1269" s="124">
        <v>0.24848006</v>
      </c>
      <c r="H1269" s="124">
        <v>0</v>
      </c>
      <c r="I1269" s="32">
        <v>2.5999999999999999E-102</v>
      </c>
      <c r="J1269" s="32">
        <v>4.7599999999999997E-28</v>
      </c>
      <c r="K1269" s="124">
        <v>1</v>
      </c>
    </row>
    <row r="1270" spans="1:11" ht="15.75" customHeight="1">
      <c r="A1270" s="124" t="s">
        <v>10599</v>
      </c>
      <c r="B1270" s="124" t="s">
        <v>9335</v>
      </c>
      <c r="C1270" s="124">
        <v>0.24990877</v>
      </c>
      <c r="D1270" s="124">
        <v>3.37653E-3</v>
      </c>
      <c r="E1270" s="124">
        <v>4109</v>
      </c>
      <c r="F1270" s="124">
        <v>16442</v>
      </c>
      <c r="G1270" s="124">
        <v>0.24848006</v>
      </c>
      <c r="H1270" s="124">
        <v>0</v>
      </c>
      <c r="I1270" s="32">
        <v>1.1499999999999999E-88</v>
      </c>
      <c r="J1270" s="32">
        <v>4.71E-22</v>
      </c>
      <c r="K1270" s="124">
        <v>1</v>
      </c>
    </row>
    <row r="1271" spans="1:11" ht="15.75" customHeight="1">
      <c r="A1271" s="124" t="s">
        <v>10600</v>
      </c>
      <c r="B1271" s="124" t="s">
        <v>9335</v>
      </c>
      <c r="C1271" s="124">
        <v>0.26151100999999999</v>
      </c>
      <c r="D1271" s="124">
        <v>4.7934500000000003E-3</v>
      </c>
      <c r="E1271" s="124">
        <v>2198</v>
      </c>
      <c r="F1271" s="124">
        <v>8405</v>
      </c>
      <c r="G1271" s="124">
        <v>0.24848006</v>
      </c>
      <c r="H1271" s="32">
        <v>7.2199999999999998E-250</v>
      </c>
      <c r="I1271" s="32">
        <v>3.7700000000000002E-61</v>
      </c>
      <c r="J1271" s="32">
        <v>6.3799999999999999E-19</v>
      </c>
      <c r="K1271" s="124">
        <v>1</v>
      </c>
    </row>
    <row r="1272" spans="1:11" ht="15.75" customHeight="1">
      <c r="A1272" s="124" t="s">
        <v>10601</v>
      </c>
      <c r="B1272" s="124" t="s">
        <v>9335</v>
      </c>
      <c r="C1272" s="124">
        <v>0.25486135999999998</v>
      </c>
      <c r="D1272" s="124">
        <v>4.1347800000000002E-3</v>
      </c>
      <c r="E1272" s="124">
        <v>2831</v>
      </c>
      <c r="F1272" s="124">
        <v>11108</v>
      </c>
      <c r="G1272" s="124">
        <v>0.24848006</v>
      </c>
      <c r="H1272" s="32">
        <v>6.6799999999999996E-303</v>
      </c>
      <c r="I1272" s="32">
        <v>7.33E-69</v>
      </c>
      <c r="J1272" s="32">
        <v>3.03E-19</v>
      </c>
      <c r="K1272" s="124">
        <v>1</v>
      </c>
    </row>
    <row r="1273" spans="1:11" ht="15.75" customHeight="1">
      <c r="A1273" s="124" t="s">
        <v>10602</v>
      </c>
      <c r="B1273" s="124" t="s">
        <v>9335</v>
      </c>
      <c r="C1273" s="124">
        <v>0.26391982000000003</v>
      </c>
      <c r="D1273" s="124">
        <v>6.0046099999999996E-3</v>
      </c>
      <c r="E1273" s="124">
        <v>1422</v>
      </c>
      <c r="F1273" s="124">
        <v>5388</v>
      </c>
      <c r="G1273" s="124">
        <v>0.24848006</v>
      </c>
      <c r="H1273" s="32">
        <v>3.4600000000000001E-165</v>
      </c>
      <c r="I1273" s="32">
        <v>1.6400000000000001E-41</v>
      </c>
      <c r="J1273" s="32">
        <v>2.37E-13</v>
      </c>
      <c r="K1273" s="124">
        <v>1</v>
      </c>
    </row>
    <row r="1274" spans="1:11" ht="15.75" customHeight="1">
      <c r="A1274" s="124" t="s">
        <v>10603</v>
      </c>
      <c r="B1274" s="124" t="s">
        <v>9335</v>
      </c>
      <c r="C1274" s="124">
        <v>0.25568675000000002</v>
      </c>
      <c r="D1274" s="124">
        <v>3.5630100000000001E-3</v>
      </c>
      <c r="E1274" s="124">
        <v>3833</v>
      </c>
      <c r="F1274" s="124">
        <v>14991</v>
      </c>
      <c r="G1274" s="124">
        <v>0.24848006</v>
      </c>
      <c r="H1274" s="124">
        <v>0</v>
      </c>
      <c r="I1274" s="32">
        <v>1.18E-94</v>
      </c>
      <c r="J1274" s="32">
        <v>1.17E-26</v>
      </c>
      <c r="K1274" s="124">
        <v>1</v>
      </c>
    </row>
    <row r="1275" spans="1:11" ht="15.75" customHeight="1">
      <c r="A1275" s="124" t="s">
        <v>10604</v>
      </c>
      <c r="B1275" s="124" t="s">
        <v>9335</v>
      </c>
      <c r="C1275" s="124">
        <v>0.26190476000000001</v>
      </c>
      <c r="D1275" s="124">
        <v>6.0680400000000002E-3</v>
      </c>
      <c r="E1275" s="124">
        <v>1375</v>
      </c>
      <c r="F1275" s="124">
        <v>5250</v>
      </c>
      <c r="G1275" s="124">
        <v>0.24848006</v>
      </c>
      <c r="H1275" s="32">
        <v>4.2899999999999998E-157</v>
      </c>
      <c r="I1275" s="32">
        <v>8.7199999999999994E-39</v>
      </c>
      <c r="J1275" s="32">
        <v>3.1000000000000001E-12</v>
      </c>
      <c r="K1275" s="124">
        <v>1</v>
      </c>
    </row>
    <row r="1276" spans="1:11" ht="15.75" customHeight="1">
      <c r="A1276" s="124" t="s">
        <v>10605</v>
      </c>
      <c r="B1276" s="124" t="s">
        <v>9335</v>
      </c>
      <c r="C1276" s="124">
        <v>0.25093558999999999</v>
      </c>
      <c r="D1276" s="124">
        <v>3.5129900000000001E-3</v>
      </c>
      <c r="E1276" s="124">
        <v>3822</v>
      </c>
      <c r="F1276" s="124">
        <v>15231</v>
      </c>
      <c r="G1276" s="124">
        <v>0.24848006</v>
      </c>
      <c r="H1276" s="124">
        <v>0</v>
      </c>
      <c r="I1276" s="32">
        <v>1.14E-84</v>
      </c>
      <c r="J1276" s="32">
        <v>1.1900000000000001E-21</v>
      </c>
      <c r="K1276" s="124">
        <v>1</v>
      </c>
    </row>
    <row r="1277" spans="1:11" ht="15.75" customHeight="1">
      <c r="A1277" s="124" t="s">
        <v>10606</v>
      </c>
      <c r="B1277" s="124" t="s">
        <v>9335</v>
      </c>
      <c r="C1277" s="124">
        <v>0.25303165</v>
      </c>
      <c r="D1277" s="124">
        <v>3.7383999999999998E-3</v>
      </c>
      <c r="E1277" s="124">
        <v>3422</v>
      </c>
      <c r="F1277" s="124">
        <v>13524</v>
      </c>
      <c r="G1277" s="124">
        <v>0.24848006</v>
      </c>
      <c r="H1277" s="124">
        <v>0</v>
      </c>
      <c r="I1277" s="32">
        <v>9.3100000000000003E-80</v>
      </c>
      <c r="J1277" s="32">
        <v>1.9999999999999998E-21</v>
      </c>
      <c r="K1277" s="124">
        <v>1</v>
      </c>
    </row>
    <row r="1278" spans="1:11" ht="15.75" customHeight="1">
      <c r="A1278" s="124" t="s">
        <v>10607</v>
      </c>
      <c r="B1278" s="124" t="s">
        <v>9335</v>
      </c>
      <c r="C1278" s="124">
        <v>0.25634670999999998</v>
      </c>
      <c r="D1278" s="124">
        <v>3.3945199999999998E-3</v>
      </c>
      <c r="E1278" s="124">
        <v>4241</v>
      </c>
      <c r="F1278" s="124">
        <v>16544</v>
      </c>
      <c r="G1278" s="124">
        <v>0.24848006</v>
      </c>
      <c r="H1278" s="124">
        <v>0</v>
      </c>
      <c r="I1278" s="32">
        <v>3.9899999999999999E-106</v>
      </c>
      <c r="J1278" s="32">
        <v>3.6099999999999999E-30</v>
      </c>
      <c r="K1278" s="124">
        <v>1</v>
      </c>
    </row>
    <row r="1279" spans="1:11" ht="15.75" customHeight="1">
      <c r="A1279" s="124" t="s">
        <v>10608</v>
      </c>
      <c r="B1279" s="124" t="s">
        <v>9335</v>
      </c>
      <c r="C1279" s="124">
        <v>0.25315153000000001</v>
      </c>
      <c r="D1279" s="124">
        <v>4.9315599999999998E-3</v>
      </c>
      <c r="E1279" s="124">
        <v>1968</v>
      </c>
      <c r="F1279" s="124">
        <v>7774</v>
      </c>
      <c r="G1279" s="124">
        <v>0.24848006</v>
      </c>
      <c r="H1279" s="32">
        <v>2.52E-207</v>
      </c>
      <c r="I1279" s="32">
        <v>2.7E-46</v>
      </c>
      <c r="J1279" s="32">
        <v>1.1E-12</v>
      </c>
      <c r="K1279" s="124">
        <v>1</v>
      </c>
    </row>
    <row r="1280" spans="1:11" ht="15.75" customHeight="1">
      <c r="A1280" s="124" t="s">
        <v>10609</v>
      </c>
      <c r="B1280" s="124" t="s">
        <v>9335</v>
      </c>
      <c r="C1280" s="124">
        <v>0.24946351999999999</v>
      </c>
      <c r="D1280" s="124">
        <v>5.0111399999999999E-3</v>
      </c>
      <c r="E1280" s="124">
        <v>1860</v>
      </c>
      <c r="F1280" s="124">
        <v>7456</v>
      </c>
      <c r="G1280" s="124">
        <v>0.24848006</v>
      </c>
      <c r="H1280" s="32">
        <v>8.5699999999999994E-189</v>
      </c>
      <c r="I1280" s="32">
        <v>4.51E-40</v>
      </c>
      <c r="J1280" s="32">
        <v>3.8300000000000002E-10</v>
      </c>
      <c r="K1280" s="124">
        <v>1</v>
      </c>
    </row>
    <row r="1281" spans="1:11" ht="15.75" customHeight="1">
      <c r="A1281" s="124" t="s">
        <v>10610</v>
      </c>
      <c r="B1281" s="124" t="s">
        <v>9335</v>
      </c>
      <c r="C1281" s="124">
        <v>0.25255759</v>
      </c>
      <c r="D1281" s="124">
        <v>3.8395399999999998E-3</v>
      </c>
      <c r="E1281" s="124">
        <v>3234</v>
      </c>
      <c r="F1281" s="124">
        <v>12805</v>
      </c>
      <c r="G1281" s="124">
        <v>0.24848006</v>
      </c>
      <c r="H1281" s="124">
        <v>0</v>
      </c>
      <c r="I1281" s="32">
        <v>1.37E-74</v>
      </c>
      <c r="J1281" s="32">
        <v>7.1999999999999995E-20</v>
      </c>
      <c r="K1281" s="124">
        <v>1</v>
      </c>
    </row>
    <row r="1282" spans="1:11" ht="15.75" customHeight="1">
      <c r="A1282" s="124" t="s">
        <v>10611</v>
      </c>
      <c r="B1282" s="124" t="s">
        <v>9335</v>
      </c>
      <c r="C1282" s="124">
        <v>0.2543339</v>
      </c>
      <c r="D1282" s="124">
        <v>3.3383599999999999E-3</v>
      </c>
      <c r="E1282" s="124">
        <v>4328</v>
      </c>
      <c r="F1282" s="124">
        <v>17017</v>
      </c>
      <c r="G1282" s="124">
        <v>0.24848006</v>
      </c>
      <c r="H1282" s="124">
        <v>0</v>
      </c>
      <c r="I1282" s="32">
        <v>1.07E-103</v>
      </c>
      <c r="J1282" s="32">
        <v>1.9300000000000001E-28</v>
      </c>
      <c r="K1282" s="124">
        <v>1</v>
      </c>
    </row>
    <row r="1283" spans="1:11" ht="15.75" customHeight="1">
      <c r="A1283" s="124" t="s">
        <v>10612</v>
      </c>
      <c r="B1283" s="124" t="s">
        <v>9335</v>
      </c>
      <c r="C1283" s="124">
        <v>0.24699036999999999</v>
      </c>
      <c r="D1283" s="124">
        <v>3.52688E-3</v>
      </c>
      <c r="E1283" s="124">
        <v>3693</v>
      </c>
      <c r="F1283" s="124">
        <v>14952</v>
      </c>
      <c r="G1283" s="124">
        <v>0.24848006</v>
      </c>
      <c r="H1283" s="124">
        <v>0</v>
      </c>
      <c r="I1283" s="32">
        <v>8.81E-74</v>
      </c>
      <c r="J1283" s="32">
        <v>7.2899999999999999E-17</v>
      </c>
      <c r="K1283" s="124">
        <v>1</v>
      </c>
    </row>
    <row r="1284" spans="1:11" ht="15.75" customHeight="1">
      <c r="A1284" s="124" t="s">
        <v>10613</v>
      </c>
      <c r="B1284" s="124" t="s">
        <v>9335</v>
      </c>
      <c r="C1284" s="124">
        <v>0.25170829</v>
      </c>
      <c r="D1284" s="124">
        <v>3.4205699999999999E-3</v>
      </c>
      <c r="E1284" s="124">
        <v>4052</v>
      </c>
      <c r="F1284" s="124">
        <v>16098</v>
      </c>
      <c r="G1284" s="124">
        <v>0.24848006</v>
      </c>
      <c r="H1284" s="124">
        <v>0</v>
      </c>
      <c r="I1284" s="32">
        <v>2.01E-91</v>
      </c>
      <c r="J1284" s="32">
        <v>8.9599999999999996E-24</v>
      </c>
      <c r="K1284" s="124">
        <v>1</v>
      </c>
    </row>
    <row r="1285" spans="1:11" ht="15.75" customHeight="1">
      <c r="A1285" s="124" t="s">
        <v>10614</v>
      </c>
      <c r="B1285" s="124" t="s">
        <v>9335</v>
      </c>
      <c r="C1285" s="124">
        <v>0.24563454000000001</v>
      </c>
      <c r="D1285" s="124">
        <v>3.67944E-3</v>
      </c>
      <c r="E1285" s="124">
        <v>3362</v>
      </c>
      <c r="F1285" s="124">
        <v>13687</v>
      </c>
      <c r="G1285" s="124">
        <v>0.24848006</v>
      </c>
      <c r="H1285" s="124">
        <v>0</v>
      </c>
      <c r="I1285" s="32">
        <v>1.1500000000000001E-64</v>
      </c>
      <c r="J1285" s="32">
        <v>4.0399999999999997E-14</v>
      </c>
      <c r="K1285" s="124">
        <v>1</v>
      </c>
    </row>
    <row r="1286" spans="1:11" ht="15.75" customHeight="1">
      <c r="A1286" s="124" t="s">
        <v>10615</v>
      </c>
      <c r="B1286" s="124" t="s">
        <v>9335</v>
      </c>
      <c r="C1286" s="124">
        <v>0.24813851000000001</v>
      </c>
      <c r="D1286" s="124">
        <v>3.3606600000000001E-3</v>
      </c>
      <c r="E1286" s="124">
        <v>4099</v>
      </c>
      <c r="F1286" s="124">
        <v>16519</v>
      </c>
      <c r="G1286" s="124">
        <v>0.24848006</v>
      </c>
      <c r="H1286" s="124">
        <v>0</v>
      </c>
      <c r="I1286" s="32">
        <v>1.93E-84</v>
      </c>
      <c r="J1286" s="32">
        <v>5.7199999999999997E-20</v>
      </c>
      <c r="K1286" s="124">
        <v>1</v>
      </c>
    </row>
    <row r="1287" spans="1:11" ht="15.75" customHeight="1">
      <c r="A1287" s="124" t="s">
        <v>10616</v>
      </c>
      <c r="B1287" s="124" t="s">
        <v>9335</v>
      </c>
      <c r="C1287" s="124">
        <v>0.25218997999999998</v>
      </c>
      <c r="D1287" s="124">
        <v>3.35236E-3</v>
      </c>
      <c r="E1287" s="124">
        <v>4232</v>
      </c>
      <c r="F1287" s="124">
        <v>16781</v>
      </c>
      <c r="G1287" s="124">
        <v>0.24848006</v>
      </c>
      <c r="H1287" s="124">
        <v>0</v>
      </c>
      <c r="I1287" s="32">
        <v>1.4799999999999999E-96</v>
      </c>
      <c r="J1287" s="32">
        <v>2.3299999999999998E-25</v>
      </c>
      <c r="K1287" s="124">
        <v>1</v>
      </c>
    </row>
    <row r="1288" spans="1:11" ht="15.75" customHeight="1">
      <c r="A1288" s="124" t="s">
        <v>10617</v>
      </c>
      <c r="B1288" s="124" t="s">
        <v>9335</v>
      </c>
      <c r="C1288" s="124">
        <v>0.25637065999999997</v>
      </c>
      <c r="D1288" s="124">
        <v>4.2897600000000001E-3</v>
      </c>
      <c r="E1288" s="124">
        <v>2656</v>
      </c>
      <c r="F1288" s="124">
        <v>10360</v>
      </c>
      <c r="G1288" s="124">
        <v>0.24848006</v>
      </c>
      <c r="H1288" s="32">
        <v>2.75E-288</v>
      </c>
      <c r="I1288" s="32">
        <v>9.3899999999999998E-67</v>
      </c>
      <c r="J1288" s="32">
        <v>3.6199999999999998E-19</v>
      </c>
      <c r="K1288" s="124">
        <v>1</v>
      </c>
    </row>
    <row r="1289" spans="1:11" ht="15.75" customHeight="1">
      <c r="A1289" s="124" t="s">
        <v>10618</v>
      </c>
      <c r="B1289" s="124" t="s">
        <v>9335</v>
      </c>
      <c r="C1289" s="124">
        <v>0.25120882</v>
      </c>
      <c r="D1289" s="124">
        <v>3.2520600000000002E-3</v>
      </c>
      <c r="E1289" s="124">
        <v>4468</v>
      </c>
      <c r="F1289" s="124">
        <v>17786</v>
      </c>
      <c r="G1289" s="124">
        <v>0.24848006</v>
      </c>
      <c r="H1289" s="124">
        <v>0</v>
      </c>
      <c r="I1289" s="32">
        <v>1.5900000000000001E-99</v>
      </c>
      <c r="J1289" s="32">
        <v>1.5799999999999999E-25</v>
      </c>
      <c r="K1289" s="124">
        <v>1</v>
      </c>
    </row>
    <row r="1290" spans="1:11" ht="15.75" customHeight="1">
      <c r="A1290" s="124" t="s">
        <v>10619</v>
      </c>
      <c r="B1290" s="124" t="s">
        <v>9335</v>
      </c>
      <c r="C1290" s="124">
        <v>0.25217083000000001</v>
      </c>
      <c r="D1290" s="124">
        <v>4.0876999999999997E-3</v>
      </c>
      <c r="E1290" s="124">
        <v>2846</v>
      </c>
      <c r="F1290" s="124">
        <v>11286</v>
      </c>
      <c r="G1290" s="124">
        <v>0.24848006</v>
      </c>
      <c r="H1290" s="32">
        <v>1.3199999999999999E-296</v>
      </c>
      <c r="I1290" s="32">
        <v>3.9200000000000001E-65</v>
      </c>
      <c r="J1290" s="32">
        <v>2.8700000000000003E-17</v>
      </c>
      <c r="K1290" s="124">
        <v>1</v>
      </c>
    </row>
    <row r="1291" spans="1:11" ht="15.75" customHeight="1">
      <c r="A1291" s="124" t="s">
        <v>10620</v>
      </c>
      <c r="B1291" s="124" t="s">
        <v>9335</v>
      </c>
      <c r="C1291" s="124">
        <v>0.25392703</v>
      </c>
      <c r="D1291" s="124">
        <v>4.84067E-3</v>
      </c>
      <c r="E1291" s="124">
        <v>2053</v>
      </c>
      <c r="F1291" s="124">
        <v>8085</v>
      </c>
      <c r="G1291" s="124">
        <v>0.24848006</v>
      </c>
      <c r="H1291" s="32">
        <v>6.8800000000000004E-218</v>
      </c>
      <c r="I1291" s="32">
        <v>4.1000000000000001E-49</v>
      </c>
      <c r="J1291" s="32">
        <v>1.24E-13</v>
      </c>
      <c r="K1291" s="124">
        <v>1</v>
      </c>
    </row>
    <row r="1292" spans="1:11" ht="15.75" customHeight="1">
      <c r="A1292" s="124" t="s">
        <v>10621</v>
      </c>
      <c r="B1292" s="124" t="s">
        <v>9335</v>
      </c>
      <c r="C1292" s="124">
        <v>0.24611437999999999</v>
      </c>
      <c r="D1292" s="124">
        <v>3.7415199999999999E-3</v>
      </c>
      <c r="E1292" s="124">
        <v>3262</v>
      </c>
      <c r="F1292" s="124">
        <v>13254</v>
      </c>
      <c r="G1292" s="124">
        <v>0.24848006</v>
      </c>
      <c r="H1292" s="32">
        <v>0</v>
      </c>
      <c r="I1292" s="32">
        <v>1.2E-63</v>
      </c>
      <c r="J1292" s="32">
        <v>3.62E-14</v>
      </c>
      <c r="K1292" s="124">
        <v>1</v>
      </c>
    </row>
    <row r="1293" spans="1:11" ht="15.75" customHeight="1">
      <c r="A1293" s="124" t="s">
        <v>10622</v>
      </c>
      <c r="B1293" s="124" t="s">
        <v>9335</v>
      </c>
      <c r="C1293" s="124">
        <v>0.25136739000000002</v>
      </c>
      <c r="D1293" s="124">
        <v>3.3090400000000001E-3</v>
      </c>
      <c r="E1293" s="124">
        <v>4320</v>
      </c>
      <c r="F1293" s="124">
        <v>17186</v>
      </c>
      <c r="G1293" s="124">
        <v>0.24848006</v>
      </c>
      <c r="H1293" s="124">
        <v>0</v>
      </c>
      <c r="I1293" s="32">
        <v>1.2699999999999999E-96</v>
      </c>
      <c r="J1293" s="32">
        <v>6.7900000000000001E-25</v>
      </c>
      <c r="K1293" s="124">
        <v>1</v>
      </c>
    </row>
    <row r="1294" spans="1:11" ht="15.75" customHeight="1">
      <c r="A1294" s="124" t="s">
        <v>10623</v>
      </c>
      <c r="B1294" s="124" t="s">
        <v>9335</v>
      </c>
      <c r="C1294" s="124">
        <v>0.25389795999999998</v>
      </c>
      <c r="D1294" s="124">
        <v>3.3900900000000001E-3</v>
      </c>
      <c r="E1294" s="124">
        <v>4185</v>
      </c>
      <c r="F1294" s="124">
        <v>16483</v>
      </c>
      <c r="G1294" s="124">
        <v>0.24848006</v>
      </c>
      <c r="H1294" s="124">
        <v>0</v>
      </c>
      <c r="I1294" s="32">
        <v>2.53E-99</v>
      </c>
      <c r="J1294" s="32">
        <v>4.9599999999999999E-27</v>
      </c>
      <c r="K1294" s="124">
        <v>1</v>
      </c>
    </row>
    <row r="1295" spans="1:11" ht="15.75" customHeight="1">
      <c r="A1295" s="124" t="s">
        <v>10624</v>
      </c>
      <c r="B1295" s="124" t="s">
        <v>9335</v>
      </c>
      <c r="C1295" s="124">
        <v>0.25596480999999999</v>
      </c>
      <c r="D1295" s="124">
        <v>3.7682499999999999E-3</v>
      </c>
      <c r="E1295" s="124">
        <v>3433</v>
      </c>
      <c r="F1295" s="124">
        <v>13412</v>
      </c>
      <c r="G1295" s="124">
        <v>0.24848006</v>
      </c>
      <c r="H1295" s="124">
        <v>0</v>
      </c>
      <c r="I1295" s="32">
        <v>2.3799999999999999E-85</v>
      </c>
      <c r="J1295" s="32">
        <v>3.3400000000000001E-24</v>
      </c>
      <c r="K1295" s="124">
        <v>1</v>
      </c>
    </row>
    <row r="1296" spans="1:11" ht="15.75" customHeight="1">
      <c r="A1296" s="124" t="s">
        <v>10625</v>
      </c>
      <c r="B1296" s="124" t="s">
        <v>9335</v>
      </c>
      <c r="C1296" s="124">
        <v>0.25106970000000001</v>
      </c>
      <c r="D1296" s="124">
        <v>3.6023299999999999E-3</v>
      </c>
      <c r="E1296" s="124">
        <v>3638</v>
      </c>
      <c r="F1296" s="124">
        <v>14490</v>
      </c>
      <c r="G1296" s="124">
        <v>0.24848006</v>
      </c>
      <c r="H1296" s="124">
        <v>0</v>
      </c>
      <c r="I1296" s="32">
        <v>6.8300000000000001E-81</v>
      </c>
      <c r="J1296" s="32">
        <v>8.9000000000000006E-21</v>
      </c>
      <c r="K1296" s="124">
        <v>1</v>
      </c>
    </row>
    <row r="1297" spans="1:11" ht="15.75" customHeight="1">
      <c r="A1297" s="124" t="s">
        <v>10626</v>
      </c>
      <c r="B1297" s="124" t="s">
        <v>9335</v>
      </c>
      <c r="C1297" s="124">
        <v>0.24806877999999999</v>
      </c>
      <c r="D1297" s="124">
        <v>3.53974E-3</v>
      </c>
      <c r="E1297" s="124">
        <v>3693</v>
      </c>
      <c r="F1297" s="124">
        <v>14887</v>
      </c>
      <c r="G1297" s="124">
        <v>0.24848006</v>
      </c>
      <c r="H1297" s="124">
        <v>0</v>
      </c>
      <c r="I1297" s="32">
        <v>5.2599999999999997E-76</v>
      </c>
      <c r="J1297" s="32">
        <v>5.4600000000000002E-18</v>
      </c>
      <c r="K1297" s="124">
        <v>1</v>
      </c>
    </row>
    <row r="1298" spans="1:11" ht="15.75" customHeight="1">
      <c r="A1298" s="124" t="s">
        <v>10627</v>
      </c>
      <c r="B1298" s="124" t="s">
        <v>9335</v>
      </c>
      <c r="C1298" s="124">
        <v>0.25623171</v>
      </c>
      <c r="D1298" s="124">
        <v>3.3393699999999999E-3</v>
      </c>
      <c r="E1298" s="124">
        <v>4379</v>
      </c>
      <c r="F1298" s="124">
        <v>17090</v>
      </c>
      <c r="G1298" s="124">
        <v>0.24848006</v>
      </c>
      <c r="H1298" s="124">
        <v>0</v>
      </c>
      <c r="I1298" s="32">
        <v>2.7100000000000001E-109</v>
      </c>
      <c r="J1298" s="32">
        <v>5.39E-31</v>
      </c>
      <c r="K1298" s="124">
        <v>1</v>
      </c>
    </row>
    <row r="1299" spans="1:11" ht="15.75" customHeight="1">
      <c r="A1299" s="124" t="s">
        <v>10628</v>
      </c>
      <c r="B1299" s="124" t="s">
        <v>9335</v>
      </c>
      <c r="C1299" s="124">
        <v>0.25533481000000002</v>
      </c>
      <c r="D1299" s="124">
        <v>3.4145600000000001E-3</v>
      </c>
      <c r="E1299" s="124">
        <v>4164</v>
      </c>
      <c r="F1299" s="124">
        <v>16308</v>
      </c>
      <c r="G1299" s="124">
        <v>0.24848006</v>
      </c>
      <c r="H1299" s="124">
        <v>0</v>
      </c>
      <c r="I1299" s="32">
        <v>5.3400000000000003E-102</v>
      </c>
      <c r="J1299" s="32">
        <v>1.6500000000000001E-28</v>
      </c>
      <c r="K1299" s="124">
        <v>1</v>
      </c>
    </row>
    <row r="1300" spans="1:11" ht="15.75" customHeight="1">
      <c r="A1300" s="124" t="s">
        <v>10629</v>
      </c>
      <c r="B1300" s="124" t="s">
        <v>9335</v>
      </c>
      <c r="C1300" s="124">
        <v>0.25163636</v>
      </c>
      <c r="D1300" s="124">
        <v>3.3783200000000002E-3</v>
      </c>
      <c r="E1300" s="124">
        <v>4152</v>
      </c>
      <c r="F1300" s="124">
        <v>16500</v>
      </c>
      <c r="G1300" s="124">
        <v>0.24848006</v>
      </c>
      <c r="H1300" s="124">
        <v>0</v>
      </c>
      <c r="I1300" s="32">
        <v>1.6899999999999999E-93</v>
      </c>
      <c r="J1300" s="32">
        <v>2.9200000000000002E-24</v>
      </c>
      <c r="K1300" s="124">
        <v>1</v>
      </c>
    </row>
    <row r="1301" spans="1:11" ht="15.75" customHeight="1">
      <c r="A1301" s="124" t="s">
        <v>10630</v>
      </c>
      <c r="B1301" s="124" t="s">
        <v>9335</v>
      </c>
      <c r="C1301" s="124">
        <v>0.24847459999999999</v>
      </c>
      <c r="D1301" s="124">
        <v>3.3587299999999999E-3</v>
      </c>
      <c r="E1301" s="124">
        <v>4113</v>
      </c>
      <c r="F1301" s="124">
        <v>16553</v>
      </c>
      <c r="G1301" s="124">
        <v>0.24848006</v>
      </c>
      <c r="H1301" s="124">
        <v>0</v>
      </c>
      <c r="I1301" s="32">
        <v>1.6999999999999999E-85</v>
      </c>
      <c r="J1301" s="32">
        <v>2.0099999999999999E-20</v>
      </c>
      <c r="K1301" s="124">
        <v>1</v>
      </c>
    </row>
    <row r="1302" spans="1:11" ht="15.75" customHeight="1">
      <c r="A1302" s="124" t="s">
        <v>10631</v>
      </c>
      <c r="B1302" s="124" t="s">
        <v>9335</v>
      </c>
      <c r="C1302" s="124">
        <v>0.25312235</v>
      </c>
      <c r="D1302" s="124">
        <v>3.2686199999999999E-3</v>
      </c>
      <c r="E1302" s="124">
        <v>4479</v>
      </c>
      <c r="F1302" s="124">
        <v>17695</v>
      </c>
      <c r="G1302" s="124">
        <v>0.24848006</v>
      </c>
      <c r="H1302" s="124">
        <v>0</v>
      </c>
      <c r="I1302" s="32">
        <v>2.1399999999999999E-104</v>
      </c>
      <c r="J1302" s="32">
        <v>6.13E-28</v>
      </c>
      <c r="K1302" s="124">
        <v>1</v>
      </c>
    </row>
    <row r="1303" spans="1:11" ht="15.75" customHeight="1">
      <c r="A1303" s="124" t="s">
        <v>10632</v>
      </c>
      <c r="B1303" s="124" t="s">
        <v>9335</v>
      </c>
      <c r="C1303" s="124">
        <v>0.24787455</v>
      </c>
      <c r="D1303" s="124">
        <v>3.4264899999999999E-3</v>
      </c>
      <c r="E1303" s="124">
        <v>3936</v>
      </c>
      <c r="F1303" s="124">
        <v>15879</v>
      </c>
      <c r="G1303" s="124">
        <v>0.24848006</v>
      </c>
      <c r="H1303" s="124">
        <v>0</v>
      </c>
      <c r="I1303" s="32">
        <v>1.5599999999999999E-80</v>
      </c>
      <c r="J1303" s="32">
        <v>6.5400000000000004E-19</v>
      </c>
      <c r="K1303" s="124">
        <v>1</v>
      </c>
    </row>
    <row r="1304" spans="1:11" ht="15.75" customHeight="1">
      <c r="A1304" s="124" t="s">
        <v>10633</v>
      </c>
      <c r="B1304" s="124" t="s">
        <v>9335</v>
      </c>
      <c r="C1304" s="124">
        <v>0.25217710999999998</v>
      </c>
      <c r="D1304" s="124">
        <v>3.4007799999999999E-3</v>
      </c>
      <c r="E1304" s="124">
        <v>4112</v>
      </c>
      <c r="F1304" s="124">
        <v>16306</v>
      </c>
      <c r="G1304" s="124">
        <v>0.24848006</v>
      </c>
      <c r="H1304" s="124">
        <v>0</v>
      </c>
      <c r="I1304" s="32">
        <v>8.2800000000000004E-94</v>
      </c>
      <c r="J1304" s="32">
        <v>1.2100000000000001E-24</v>
      </c>
      <c r="K1304" s="124">
        <v>1</v>
      </c>
    </row>
    <row r="1305" spans="1:11" ht="15.75" customHeight="1">
      <c r="A1305" s="124" t="s">
        <v>10634</v>
      </c>
      <c r="B1305" s="124" t="s">
        <v>9335</v>
      </c>
      <c r="C1305" s="124">
        <v>0.24889283000000001</v>
      </c>
      <c r="D1305" s="124">
        <v>3.43911E-3</v>
      </c>
      <c r="E1305" s="124">
        <v>3934</v>
      </c>
      <c r="F1305" s="124">
        <v>15806</v>
      </c>
      <c r="G1305" s="124">
        <v>0.24848006</v>
      </c>
      <c r="H1305" s="124">
        <v>0</v>
      </c>
      <c r="I1305" s="32">
        <v>1.0200000000000001E-82</v>
      </c>
      <c r="J1305" s="32">
        <v>4.9999999999999999E-20</v>
      </c>
      <c r="K1305" s="124">
        <v>1</v>
      </c>
    </row>
    <row r="1306" spans="1:11" ht="15.75" customHeight="1">
      <c r="A1306" s="124" t="s">
        <v>10635</v>
      </c>
      <c r="B1306" s="124" t="s">
        <v>9335</v>
      </c>
      <c r="C1306" s="124">
        <v>0.24623769000000001</v>
      </c>
      <c r="D1306" s="124">
        <v>3.3903800000000001E-3</v>
      </c>
      <c r="E1306" s="124">
        <v>3976</v>
      </c>
      <c r="F1306" s="124">
        <v>16147</v>
      </c>
      <c r="G1306" s="124">
        <v>0.24848006</v>
      </c>
      <c r="H1306" s="124">
        <v>0</v>
      </c>
      <c r="I1306" s="32">
        <v>1.0699999999999999E-77</v>
      </c>
      <c r="J1306" s="32">
        <v>2.9900000000000003E-17</v>
      </c>
      <c r="K1306" s="124">
        <v>1</v>
      </c>
    </row>
    <row r="1307" spans="1:11" ht="15.75" customHeight="1">
      <c r="A1307" s="124" t="s">
        <v>10636</v>
      </c>
      <c r="B1307" s="124" t="s">
        <v>9335</v>
      </c>
      <c r="C1307" s="124">
        <v>0.25323709</v>
      </c>
      <c r="D1307" s="124">
        <v>3.7513500000000001E-3</v>
      </c>
      <c r="E1307" s="124">
        <v>3403</v>
      </c>
      <c r="F1307" s="124">
        <v>13438</v>
      </c>
      <c r="G1307" s="124">
        <v>0.24848006</v>
      </c>
      <c r="H1307" s="124">
        <v>0</v>
      </c>
      <c r="I1307" s="32">
        <v>1.0800000000000001E-79</v>
      </c>
      <c r="J1307" s="32">
        <v>1.6800000000000001E-21</v>
      </c>
      <c r="K1307" s="124">
        <v>1</v>
      </c>
    </row>
    <row r="1308" spans="1:11" ht="15.75" customHeight="1">
      <c r="A1308" s="124" t="s">
        <v>10637</v>
      </c>
      <c r="B1308" s="124" t="s">
        <v>9335</v>
      </c>
      <c r="C1308" s="124">
        <v>0.248805</v>
      </c>
      <c r="D1308" s="124">
        <v>3.3843300000000001E-3</v>
      </c>
      <c r="E1308" s="124">
        <v>4060</v>
      </c>
      <c r="F1308" s="124">
        <v>16318</v>
      </c>
      <c r="G1308" s="124">
        <v>0.24848006</v>
      </c>
      <c r="H1308" s="124">
        <v>0</v>
      </c>
      <c r="I1308" s="32">
        <v>3.7999999999999999E-85</v>
      </c>
      <c r="J1308" s="32">
        <v>1.5099999999999999E-20</v>
      </c>
      <c r="K1308" s="124">
        <v>1</v>
      </c>
    </row>
    <row r="1309" spans="1:11" ht="15.75" customHeight="1">
      <c r="A1309" s="124" t="s">
        <v>10638</v>
      </c>
      <c r="B1309" s="124" t="s">
        <v>9335</v>
      </c>
      <c r="C1309" s="124">
        <v>0.24298654</v>
      </c>
      <c r="D1309" s="124">
        <v>3.40151E-3</v>
      </c>
      <c r="E1309" s="124">
        <v>3863</v>
      </c>
      <c r="F1309" s="124">
        <v>15898</v>
      </c>
      <c r="G1309" s="124">
        <v>0.24848006</v>
      </c>
      <c r="H1309" s="124">
        <v>0</v>
      </c>
      <c r="I1309" s="32">
        <v>2.2899999999999998E-68</v>
      </c>
      <c r="J1309" s="32">
        <v>3.4799999999999998E-13</v>
      </c>
      <c r="K1309" s="124">
        <v>1</v>
      </c>
    </row>
    <row r="1310" spans="1:11" ht="15.75" customHeight="1">
      <c r="A1310" s="124" t="s">
        <v>10639</v>
      </c>
      <c r="B1310" s="124" t="s">
        <v>9335</v>
      </c>
      <c r="C1310" s="124">
        <v>0.25782496999999999</v>
      </c>
      <c r="D1310" s="124">
        <v>3.64417E-3</v>
      </c>
      <c r="E1310" s="124">
        <v>3715</v>
      </c>
      <c r="F1310" s="124">
        <v>14409</v>
      </c>
      <c r="G1310" s="124">
        <v>0.24848006</v>
      </c>
      <c r="H1310" s="124">
        <v>0</v>
      </c>
      <c r="I1310" s="32">
        <v>6.6499999999999997E-96</v>
      </c>
      <c r="J1310" s="32">
        <v>5.8000000000000003E-28</v>
      </c>
      <c r="K1310" s="124">
        <v>1</v>
      </c>
    </row>
    <row r="1311" spans="1:11" ht="15.75" customHeight="1">
      <c r="A1311" s="124" t="s">
        <v>10640</v>
      </c>
      <c r="B1311" s="124" t="s">
        <v>9335</v>
      </c>
      <c r="C1311" s="124">
        <v>0.26269503999999999</v>
      </c>
      <c r="D1311" s="124">
        <v>4.2796600000000002E-3</v>
      </c>
      <c r="E1311" s="124">
        <v>2778</v>
      </c>
      <c r="F1311" s="124">
        <v>10575</v>
      </c>
      <c r="G1311" s="124">
        <v>0.24848006</v>
      </c>
      <c r="H1311" s="32">
        <v>0</v>
      </c>
      <c r="I1311" s="32">
        <v>9.4300000000000002E-79</v>
      </c>
      <c r="J1311" s="32">
        <v>1.43E-24</v>
      </c>
      <c r="K1311" s="124">
        <v>1</v>
      </c>
    </row>
    <row r="1312" spans="1:11" ht="15.75" customHeight="1">
      <c r="A1312" s="124" t="s">
        <v>10641</v>
      </c>
      <c r="B1312" s="124" t="s">
        <v>9335</v>
      </c>
      <c r="C1312" s="124">
        <v>0.25410367</v>
      </c>
      <c r="D1312" s="124">
        <v>3.3393199999999998E-3</v>
      </c>
      <c r="E1312" s="124">
        <v>4319</v>
      </c>
      <c r="F1312" s="124">
        <v>16997</v>
      </c>
      <c r="G1312" s="124">
        <v>0.24848006</v>
      </c>
      <c r="H1312" s="124">
        <v>0</v>
      </c>
      <c r="I1312" s="32">
        <v>5.9099999999999999E-103</v>
      </c>
      <c r="J1312" s="32">
        <v>4.0899999999999996E-28</v>
      </c>
      <c r="K1312" s="124">
        <v>1</v>
      </c>
    </row>
    <row r="1313" spans="1:11" ht="15.75" customHeight="1">
      <c r="A1313" s="124" t="s">
        <v>10642</v>
      </c>
      <c r="B1313" s="124" t="s">
        <v>9335</v>
      </c>
      <c r="C1313" s="124">
        <v>0.25235848999999999</v>
      </c>
      <c r="D1313" s="124">
        <v>3.2169099999999999E-3</v>
      </c>
      <c r="E1313" s="124">
        <v>4601</v>
      </c>
      <c r="F1313" s="124">
        <v>18232</v>
      </c>
      <c r="G1313" s="124">
        <v>0.24848006</v>
      </c>
      <c r="H1313" s="124">
        <v>0</v>
      </c>
      <c r="I1313" s="32">
        <v>2.4799999999999999E-105</v>
      </c>
      <c r="J1313" s="32">
        <v>1.0099999999999999E-27</v>
      </c>
      <c r="K1313" s="124">
        <v>1</v>
      </c>
    </row>
    <row r="1314" spans="1:11" ht="15.75" customHeight="1">
      <c r="A1314" s="124" t="s">
        <v>10643</v>
      </c>
      <c r="B1314" s="124" t="s">
        <v>9335</v>
      </c>
      <c r="C1314" s="124">
        <v>0.25124931</v>
      </c>
      <c r="D1314" s="124">
        <v>3.2319499999999999E-3</v>
      </c>
      <c r="E1314" s="124">
        <v>4525</v>
      </c>
      <c r="F1314" s="124">
        <v>18010</v>
      </c>
      <c r="G1314" s="124">
        <v>0.24848006</v>
      </c>
      <c r="H1314" s="124">
        <v>0</v>
      </c>
      <c r="I1314" s="32">
        <v>6.9300000000000002E-101</v>
      </c>
      <c r="J1314" s="32">
        <v>6.7700000000000003E-26</v>
      </c>
      <c r="K1314" s="124">
        <v>1</v>
      </c>
    </row>
    <row r="1315" spans="1:11" ht="15.75" customHeight="1">
      <c r="A1315" s="124" t="s">
        <v>10644</v>
      </c>
      <c r="B1315" s="124" t="s">
        <v>9335</v>
      </c>
      <c r="C1315" s="124">
        <v>0.25595005999999998</v>
      </c>
      <c r="D1315" s="124">
        <v>3.2580299999999999E-3</v>
      </c>
      <c r="E1315" s="124">
        <v>4592</v>
      </c>
      <c r="F1315" s="124">
        <v>17941</v>
      </c>
      <c r="G1315" s="124">
        <v>0.24848006</v>
      </c>
      <c r="H1315" s="124">
        <v>0</v>
      </c>
      <c r="I1315" s="32">
        <v>6.7200000000000001E-114</v>
      </c>
      <c r="J1315" s="32">
        <v>4.0000000000000002E-32</v>
      </c>
      <c r="K1315" s="124">
        <v>1</v>
      </c>
    </row>
    <row r="1316" spans="1:11" ht="15.75" customHeight="1">
      <c r="A1316" s="124" t="s">
        <v>10645</v>
      </c>
      <c r="B1316" s="124" t="s">
        <v>9335</v>
      </c>
      <c r="C1316" s="124">
        <v>0.24936701999999999</v>
      </c>
      <c r="D1316" s="124">
        <v>3.10999E-3</v>
      </c>
      <c r="E1316" s="124">
        <v>4826</v>
      </c>
      <c r="F1316" s="124">
        <v>19353</v>
      </c>
      <c r="G1316" s="124">
        <v>0.24848006</v>
      </c>
      <c r="H1316" s="124">
        <v>0</v>
      </c>
      <c r="I1316" s="32">
        <v>1.4200000000000001E-102</v>
      </c>
      <c r="J1316" s="32">
        <v>4.7700000000000003E-25</v>
      </c>
      <c r="K1316" s="124">
        <v>1</v>
      </c>
    </row>
    <row r="1317" spans="1:11" ht="15.75" customHeight="1">
      <c r="A1317" s="124" t="s">
        <v>10646</v>
      </c>
      <c r="B1317" s="124" t="s">
        <v>9335</v>
      </c>
      <c r="C1317" s="124">
        <v>0.25195377000000002</v>
      </c>
      <c r="D1317" s="124">
        <v>2.7990599999999999E-3</v>
      </c>
      <c r="E1317" s="124">
        <v>6061</v>
      </c>
      <c r="F1317" s="124">
        <v>24056</v>
      </c>
      <c r="G1317" s="124">
        <v>0.24848006</v>
      </c>
      <c r="H1317" s="124">
        <v>0</v>
      </c>
      <c r="I1317" s="32">
        <v>3.28E-137</v>
      </c>
      <c r="J1317" s="32">
        <v>1.2599999999999999E-35</v>
      </c>
      <c r="K1317" s="124">
        <v>1</v>
      </c>
    </row>
    <row r="1318" spans="1:11" ht="15.75" customHeight="1">
      <c r="A1318" s="124" t="s">
        <v>10647</v>
      </c>
      <c r="B1318" s="124" t="s">
        <v>9335</v>
      </c>
      <c r="C1318" s="124">
        <v>0.24311176000000001</v>
      </c>
      <c r="D1318" s="124">
        <v>2.7779200000000001E-3</v>
      </c>
      <c r="E1318" s="124">
        <v>5797</v>
      </c>
      <c r="F1318" s="124">
        <v>23845</v>
      </c>
      <c r="G1318" s="124">
        <v>0.24848006</v>
      </c>
      <c r="H1318" s="124">
        <v>0</v>
      </c>
      <c r="I1318" s="32">
        <v>1.1399999999999999E-102</v>
      </c>
      <c r="J1318" s="32">
        <v>1.1799999999999999E-19</v>
      </c>
      <c r="K1318" s="124">
        <v>1</v>
      </c>
    </row>
    <row r="1319" spans="1:11" ht="15.75" customHeight="1">
      <c r="A1319" s="124" t="s">
        <v>10648</v>
      </c>
      <c r="B1319" s="124" t="s">
        <v>9335</v>
      </c>
      <c r="C1319" s="124">
        <v>0.25178147000000001</v>
      </c>
      <c r="D1319" s="124">
        <v>3.2640799999999999E-3</v>
      </c>
      <c r="E1319" s="124">
        <v>4452</v>
      </c>
      <c r="F1319" s="124">
        <v>17682</v>
      </c>
      <c r="G1319" s="124">
        <v>0.24848006</v>
      </c>
      <c r="H1319" s="124">
        <v>0</v>
      </c>
      <c r="I1319" s="32">
        <v>1.4899999999999999E-100</v>
      </c>
      <c r="J1319" s="32">
        <v>3.84E-26</v>
      </c>
      <c r="K1319" s="124">
        <v>1</v>
      </c>
    </row>
    <row r="1320" spans="1:11" ht="15.75" customHeight="1">
      <c r="A1320" s="124" t="s">
        <v>10649</v>
      </c>
      <c r="B1320" s="124" t="s">
        <v>9335</v>
      </c>
      <c r="C1320" s="124">
        <v>0.24797565999999999</v>
      </c>
      <c r="D1320" s="124">
        <v>3.0251700000000002E-3</v>
      </c>
      <c r="E1320" s="124">
        <v>5053</v>
      </c>
      <c r="F1320" s="124">
        <v>20377</v>
      </c>
      <c r="G1320" s="124">
        <v>0.24848006</v>
      </c>
      <c r="H1320" s="124">
        <v>0</v>
      </c>
      <c r="I1320" s="32">
        <v>1.7999999999999999E-103</v>
      </c>
      <c r="J1320" s="32">
        <v>3.2200000000000001E-24</v>
      </c>
      <c r="K1320" s="124">
        <v>1</v>
      </c>
    </row>
    <row r="1321" spans="1:11" ht="15.75" customHeight="1">
      <c r="A1321" s="124" t="s">
        <v>10650</v>
      </c>
      <c r="B1321" s="124" t="s">
        <v>9335</v>
      </c>
      <c r="C1321" s="124">
        <v>0.25949049000000002</v>
      </c>
      <c r="D1321" s="124">
        <v>3.7134099999999999E-3</v>
      </c>
      <c r="E1321" s="124">
        <v>3616</v>
      </c>
      <c r="F1321" s="124">
        <v>13935</v>
      </c>
      <c r="G1321" s="124">
        <v>0.24848006</v>
      </c>
      <c r="H1321" s="124">
        <v>0</v>
      </c>
      <c r="I1321" s="32">
        <v>1.8499999999999999E-96</v>
      </c>
      <c r="J1321" s="32">
        <v>8.2799999999999996E-29</v>
      </c>
      <c r="K1321" s="124">
        <v>1</v>
      </c>
    </row>
    <row r="1322" spans="1:11" ht="15.75" customHeight="1">
      <c r="A1322" s="124" t="s">
        <v>10651</v>
      </c>
      <c r="B1322" s="124" t="s">
        <v>9335</v>
      </c>
      <c r="C1322" s="124">
        <v>0.24523220000000001</v>
      </c>
      <c r="D1322" s="124">
        <v>2.8356499999999999E-3</v>
      </c>
      <c r="E1322" s="124">
        <v>5645</v>
      </c>
      <c r="F1322" s="124">
        <v>23019</v>
      </c>
      <c r="G1322" s="124">
        <v>0.24848006</v>
      </c>
      <c r="H1322" s="124">
        <v>0</v>
      </c>
      <c r="I1322" s="32">
        <v>8.37E-107</v>
      </c>
      <c r="J1322" s="32">
        <v>1.43E-22</v>
      </c>
      <c r="K1322" s="124">
        <v>1</v>
      </c>
    </row>
    <row r="1323" spans="1:11" ht="15.75" customHeight="1">
      <c r="A1323" s="124" t="s">
        <v>10652</v>
      </c>
      <c r="B1323" s="124" t="s">
        <v>9335</v>
      </c>
      <c r="C1323" s="124">
        <v>0.25240055</v>
      </c>
      <c r="D1323" s="124">
        <v>3.6909600000000001E-3</v>
      </c>
      <c r="E1323" s="124">
        <v>3496</v>
      </c>
      <c r="F1323" s="124">
        <v>13851</v>
      </c>
      <c r="G1323" s="124">
        <v>0.24848006</v>
      </c>
      <c r="H1323" s="124">
        <v>0</v>
      </c>
      <c r="I1323" s="32">
        <v>2.79E-80</v>
      </c>
      <c r="J1323" s="32">
        <v>2.8499999999999998E-21</v>
      </c>
      <c r="K1323" s="124">
        <v>1</v>
      </c>
    </row>
    <row r="1324" spans="1:11" ht="15.75" customHeight="1">
      <c r="A1324" s="124" t="s">
        <v>10653</v>
      </c>
      <c r="B1324" s="124" t="s">
        <v>9335</v>
      </c>
      <c r="C1324" s="124">
        <v>0.25124237999999999</v>
      </c>
      <c r="D1324" s="124">
        <v>2.85119E-3</v>
      </c>
      <c r="E1324" s="124">
        <v>5814</v>
      </c>
      <c r="F1324" s="124">
        <v>23141</v>
      </c>
      <c r="G1324" s="124">
        <v>0.24848006</v>
      </c>
      <c r="H1324" s="124">
        <v>0</v>
      </c>
      <c r="I1324" s="32">
        <v>2.1100000000000001E-129</v>
      </c>
      <c r="J1324" s="32">
        <v>4.6199999999999997E-33</v>
      </c>
      <c r="K1324" s="124">
        <v>1</v>
      </c>
    </row>
    <row r="1325" spans="1:11" ht="15.75" customHeight="1">
      <c r="A1325" s="124" t="s">
        <v>10654</v>
      </c>
      <c r="B1325" s="124" t="s">
        <v>9335</v>
      </c>
      <c r="C1325" s="124">
        <v>0.25201631000000002</v>
      </c>
      <c r="D1325" s="124">
        <v>2.92253E-3</v>
      </c>
      <c r="E1325" s="124">
        <v>5562</v>
      </c>
      <c r="F1325" s="124">
        <v>22070</v>
      </c>
      <c r="G1325" s="124">
        <v>0.24848006</v>
      </c>
      <c r="H1325" s="124">
        <v>0</v>
      </c>
      <c r="I1325" s="32">
        <v>3.6899999999999998E-126</v>
      </c>
      <c r="J1325" s="32">
        <v>7.6199999999999998E-33</v>
      </c>
      <c r="K1325" s="124">
        <v>1</v>
      </c>
    </row>
    <row r="1326" spans="1:11" ht="15.75" customHeight="1">
      <c r="A1326" s="124" t="s">
        <v>10655</v>
      </c>
      <c r="B1326" s="124" t="s">
        <v>9335</v>
      </c>
      <c r="C1326" s="124">
        <v>0.25287741000000002</v>
      </c>
      <c r="D1326" s="124">
        <v>2.8119999999999998E-3</v>
      </c>
      <c r="E1326" s="124">
        <v>6042</v>
      </c>
      <c r="F1326" s="124">
        <v>23893</v>
      </c>
      <c r="G1326" s="124">
        <v>0.24848006</v>
      </c>
      <c r="H1326" s="124">
        <v>0</v>
      </c>
      <c r="I1326" s="32">
        <v>8.6099999999999992E-140</v>
      </c>
      <c r="J1326" s="32">
        <v>4.81E-37</v>
      </c>
      <c r="K1326" s="124">
        <v>1</v>
      </c>
    </row>
    <row r="1327" spans="1:11" ht="15.75" customHeight="1">
      <c r="A1327" s="124" t="s">
        <v>10656</v>
      </c>
      <c r="B1327" s="124" t="s">
        <v>9335</v>
      </c>
      <c r="C1327" s="124">
        <v>0.25368868999999999</v>
      </c>
      <c r="D1327" s="124">
        <v>3.3228899999999998E-3</v>
      </c>
      <c r="E1327" s="124">
        <v>4350</v>
      </c>
      <c r="F1327" s="124">
        <v>17147</v>
      </c>
      <c r="G1327" s="124">
        <v>0.24848006</v>
      </c>
      <c r="H1327" s="124">
        <v>0</v>
      </c>
      <c r="I1327" s="32">
        <v>9.9900000000000003E-103</v>
      </c>
      <c r="J1327" s="32">
        <v>7.9999999999999998E-28</v>
      </c>
      <c r="K1327" s="124">
        <v>1</v>
      </c>
    </row>
    <row r="1328" spans="1:11" ht="15.75" customHeight="1">
      <c r="A1328" s="124" t="s">
        <v>10657</v>
      </c>
      <c r="B1328" s="124" t="s">
        <v>9335</v>
      </c>
      <c r="C1328" s="124">
        <v>0.25125537999999997</v>
      </c>
      <c r="D1328" s="124">
        <v>3.35353E-3</v>
      </c>
      <c r="E1328" s="124">
        <v>4203</v>
      </c>
      <c r="F1328" s="124">
        <v>16728</v>
      </c>
      <c r="G1328" s="124">
        <v>0.24848006</v>
      </c>
      <c r="H1328" s="124">
        <v>0</v>
      </c>
      <c r="I1328" s="32">
        <v>9.0400000000000001E-94</v>
      </c>
      <c r="J1328" s="32">
        <v>4.14E-24</v>
      </c>
      <c r="K1328" s="124">
        <v>1</v>
      </c>
    </row>
    <row r="1329" spans="1:11" ht="15.75" customHeight="1">
      <c r="A1329" s="124" t="s">
        <v>10658</v>
      </c>
      <c r="B1329" s="124" t="s">
        <v>9335</v>
      </c>
      <c r="C1329" s="124">
        <v>0.25335058999999999</v>
      </c>
      <c r="D1329" s="124">
        <v>2.9567199999999999E-3</v>
      </c>
      <c r="E1329" s="124">
        <v>5482</v>
      </c>
      <c r="F1329" s="124">
        <v>21638</v>
      </c>
      <c r="G1329" s="124">
        <v>0.24848006</v>
      </c>
      <c r="H1329" s="124">
        <v>0</v>
      </c>
      <c r="I1329" s="32">
        <v>2.7300000000000001E-128</v>
      </c>
      <c r="J1329" s="32">
        <v>2.2100000000000001E-34</v>
      </c>
      <c r="K1329" s="124">
        <v>1</v>
      </c>
    </row>
    <row r="1330" spans="1:11" ht="15.75" customHeight="1">
      <c r="A1330" s="124" t="s">
        <v>10659</v>
      </c>
      <c r="B1330" s="124" t="s">
        <v>9335</v>
      </c>
      <c r="C1330" s="124">
        <v>0.24885003</v>
      </c>
      <c r="D1330" s="124">
        <v>2.7832E-3</v>
      </c>
      <c r="E1330" s="124">
        <v>6005</v>
      </c>
      <c r="F1330" s="124">
        <v>24131</v>
      </c>
      <c r="G1330" s="124">
        <v>0.24848006</v>
      </c>
      <c r="H1330" s="124">
        <v>0</v>
      </c>
      <c r="I1330" s="32">
        <v>9.5499999999999996E-126</v>
      </c>
      <c r="J1330" s="32">
        <v>4.0000000000000003E-30</v>
      </c>
      <c r="K1330" s="124">
        <v>1</v>
      </c>
    </row>
    <row r="1331" spans="1:11" ht="15.75" customHeight="1">
      <c r="A1331" s="124" t="s">
        <v>10660</v>
      </c>
      <c r="B1331" s="124" t="s">
        <v>9335</v>
      </c>
      <c r="C1331" s="124">
        <v>0.24777725</v>
      </c>
      <c r="D1331" s="124">
        <v>2.8431699999999999E-3</v>
      </c>
      <c r="E1331" s="124">
        <v>5713</v>
      </c>
      <c r="F1331" s="124">
        <v>23057</v>
      </c>
      <c r="G1331" s="124">
        <v>0.24848006</v>
      </c>
      <c r="H1331" s="124">
        <v>0</v>
      </c>
      <c r="I1331" s="32">
        <v>2.93E-116</v>
      </c>
      <c r="J1331" s="32">
        <v>5.7299999999999997E-27</v>
      </c>
      <c r="K1331" s="124">
        <v>1</v>
      </c>
    </row>
    <row r="1332" spans="1:11" ht="15.75" customHeight="1">
      <c r="A1332" s="124" t="s">
        <v>10661</v>
      </c>
      <c r="B1332" s="124" t="s">
        <v>9335</v>
      </c>
      <c r="C1332" s="124">
        <v>0.24557186</v>
      </c>
      <c r="D1332" s="124">
        <v>2.7952099999999998E-3</v>
      </c>
      <c r="E1332" s="124">
        <v>5823</v>
      </c>
      <c r="F1332" s="124">
        <v>23712</v>
      </c>
      <c r="G1332" s="124">
        <v>0.24848006</v>
      </c>
      <c r="H1332" s="124">
        <v>0</v>
      </c>
      <c r="I1332" s="32">
        <v>2.8699999999999999E-111</v>
      </c>
      <c r="J1332" s="32">
        <v>7.9599999999999995E-24</v>
      </c>
      <c r="K1332" s="124">
        <v>1</v>
      </c>
    </row>
    <row r="1333" spans="1:11" ht="15.75" customHeight="1">
      <c r="A1333" s="124" t="s">
        <v>10662</v>
      </c>
      <c r="B1333" s="124" t="s">
        <v>9335</v>
      </c>
      <c r="C1333" s="124">
        <v>0.24268194000000001</v>
      </c>
      <c r="D1333" s="124">
        <v>2.86812E-3</v>
      </c>
      <c r="E1333" s="124">
        <v>5422</v>
      </c>
      <c r="F1333" s="124">
        <v>22342</v>
      </c>
      <c r="G1333" s="124">
        <v>0.24848006</v>
      </c>
      <c r="H1333" s="124">
        <v>0</v>
      </c>
      <c r="I1333" s="32">
        <v>9.6899999999999999E-95</v>
      </c>
      <c r="J1333" s="32">
        <v>9.2000000000000004E-18</v>
      </c>
      <c r="K1333" s="124">
        <v>1</v>
      </c>
    </row>
    <row r="1334" spans="1:11" ht="15.75" customHeight="1">
      <c r="A1334" s="124" t="s">
        <v>10663</v>
      </c>
      <c r="B1334" s="124" t="s">
        <v>9335</v>
      </c>
      <c r="C1334" s="124">
        <v>0.24605796999999999</v>
      </c>
      <c r="D1334" s="124">
        <v>2.7855200000000001E-3</v>
      </c>
      <c r="E1334" s="124">
        <v>5883</v>
      </c>
      <c r="F1334" s="124">
        <v>23909</v>
      </c>
      <c r="G1334" s="124">
        <v>0.24848006</v>
      </c>
      <c r="H1334" s="124">
        <v>0</v>
      </c>
      <c r="I1334" s="32">
        <v>5.0399999999999997E-114</v>
      </c>
      <c r="J1334" s="32">
        <v>7.0400000000000003E-25</v>
      </c>
      <c r="K1334" s="124">
        <v>1</v>
      </c>
    </row>
    <row r="1335" spans="1:11" ht="15.75" customHeight="1">
      <c r="A1335" s="124" t="s">
        <v>10664</v>
      </c>
      <c r="B1335" s="124" t="s">
        <v>9335</v>
      </c>
      <c r="C1335" s="124">
        <v>0.24788382</v>
      </c>
      <c r="D1335" s="124">
        <v>2.78137E-3</v>
      </c>
      <c r="E1335" s="124">
        <v>5974</v>
      </c>
      <c r="F1335" s="124">
        <v>24100</v>
      </c>
      <c r="G1335" s="124">
        <v>0.24848006</v>
      </c>
      <c r="H1335" s="124">
        <v>0</v>
      </c>
      <c r="I1335" s="32">
        <v>6.7999999999999996E-122</v>
      </c>
      <c r="J1335" s="32">
        <v>2.39E-28</v>
      </c>
      <c r="K1335" s="124">
        <v>1</v>
      </c>
    </row>
    <row r="1336" spans="1:11" ht="15.75" customHeight="1">
      <c r="A1336" s="124" t="s">
        <v>10665</v>
      </c>
      <c r="B1336" s="124" t="s">
        <v>9335</v>
      </c>
      <c r="C1336" s="124">
        <v>0.24468625999999999</v>
      </c>
      <c r="D1336" s="124">
        <v>3.0655600000000002E-3</v>
      </c>
      <c r="E1336" s="124">
        <v>4812</v>
      </c>
      <c r="F1336" s="124">
        <v>19666</v>
      </c>
      <c r="G1336" s="124">
        <v>0.24848006</v>
      </c>
      <c r="H1336" s="124">
        <v>0</v>
      </c>
      <c r="I1336" s="32">
        <v>1.17E-89</v>
      </c>
      <c r="J1336" s="32">
        <v>1.3499999999999999E-18</v>
      </c>
      <c r="K1336" s="124">
        <v>1</v>
      </c>
    </row>
    <row r="1337" spans="1:11" ht="15.75" customHeight="1">
      <c r="A1337" s="124" t="s">
        <v>10666</v>
      </c>
      <c r="B1337" s="124" t="s">
        <v>9335</v>
      </c>
      <c r="C1337" s="124">
        <v>0.24472848999999999</v>
      </c>
      <c r="D1337" s="124">
        <v>2.7430000000000002E-3</v>
      </c>
      <c r="E1337" s="124">
        <v>6012</v>
      </c>
      <c r="F1337" s="124">
        <v>24566</v>
      </c>
      <c r="G1337" s="124">
        <v>0.24848006</v>
      </c>
      <c r="H1337" s="124">
        <v>0</v>
      </c>
      <c r="I1337" s="32">
        <v>5.5299999999999996E-112</v>
      </c>
      <c r="J1337" s="32">
        <v>3.9699999999999997E-23</v>
      </c>
      <c r="K1337" s="124">
        <v>1</v>
      </c>
    </row>
    <row r="1338" spans="1:11" ht="15.75" customHeight="1">
      <c r="A1338" s="124" t="s">
        <v>10667</v>
      </c>
      <c r="B1338" s="124" t="s">
        <v>9335</v>
      </c>
      <c r="C1338" s="124">
        <v>0.23899524</v>
      </c>
      <c r="D1338" s="124">
        <v>2.9726599999999998E-3</v>
      </c>
      <c r="E1338" s="124">
        <v>4919</v>
      </c>
      <c r="F1338" s="124">
        <v>20582</v>
      </c>
      <c r="G1338" s="124">
        <v>0.24848006</v>
      </c>
      <c r="H1338" s="124">
        <v>0</v>
      </c>
      <c r="I1338" s="32">
        <v>9.2899999999999996E-76</v>
      </c>
      <c r="J1338" s="32">
        <v>3.3000000000000002E-11</v>
      </c>
      <c r="K1338" s="124">
        <v>1</v>
      </c>
    </row>
    <row r="1339" spans="1:11" ht="15.75" customHeight="1">
      <c r="A1339" s="124" t="s">
        <v>10668</v>
      </c>
      <c r="B1339" s="124" t="s">
        <v>9335</v>
      </c>
      <c r="C1339" s="124">
        <v>0.25152852999999997</v>
      </c>
      <c r="D1339" s="124">
        <v>3.26465E-3</v>
      </c>
      <c r="E1339" s="124">
        <v>4443</v>
      </c>
      <c r="F1339" s="124">
        <v>17664</v>
      </c>
      <c r="G1339" s="124">
        <v>0.24848006</v>
      </c>
      <c r="H1339" s="124">
        <v>0</v>
      </c>
      <c r="I1339" s="32">
        <v>9.6100000000000004E-100</v>
      </c>
      <c r="J1339" s="32">
        <v>8.8200000000000003E-26</v>
      </c>
      <c r="K1339" s="124">
        <v>1</v>
      </c>
    </row>
    <row r="1340" spans="1:11" ht="15.75" customHeight="1">
      <c r="A1340" s="124" t="s">
        <v>10669</v>
      </c>
      <c r="B1340" s="124" t="s">
        <v>9335</v>
      </c>
      <c r="C1340" s="124">
        <v>0.24281759</v>
      </c>
      <c r="D1340" s="124">
        <v>2.8887100000000001E-3</v>
      </c>
      <c r="E1340" s="124">
        <v>5350</v>
      </c>
      <c r="F1340" s="124">
        <v>22033</v>
      </c>
      <c r="G1340" s="124">
        <v>0.24848006</v>
      </c>
      <c r="H1340" s="124">
        <v>0</v>
      </c>
      <c r="I1340" s="32">
        <v>6.6399999999999999E-94</v>
      </c>
      <c r="J1340" s="32">
        <v>9.6700000000000002E-18</v>
      </c>
      <c r="K1340" s="124">
        <v>1</v>
      </c>
    </row>
    <row r="1341" spans="1:11" ht="15.75" customHeight="1">
      <c r="A1341" s="124" t="s">
        <v>10670</v>
      </c>
      <c r="B1341" s="124" t="s">
        <v>9335</v>
      </c>
      <c r="C1341" s="124">
        <v>0.25284371999999999</v>
      </c>
      <c r="D1341" s="124">
        <v>2.7902999999999999E-3</v>
      </c>
      <c r="E1341" s="124">
        <v>6135</v>
      </c>
      <c r="F1341" s="124">
        <v>24264</v>
      </c>
      <c r="G1341" s="124">
        <v>0.24848006</v>
      </c>
      <c r="H1341" s="124">
        <v>0</v>
      </c>
      <c r="I1341" s="32">
        <v>8.0300000000000006E-142</v>
      </c>
      <c r="J1341" s="32">
        <v>1.51E-37</v>
      </c>
      <c r="K1341" s="124">
        <v>1</v>
      </c>
    </row>
    <row r="1342" spans="1:11" ht="15.75" customHeight="1">
      <c r="A1342" s="124" t="s">
        <v>10671</v>
      </c>
      <c r="B1342" s="124" t="s">
        <v>9335</v>
      </c>
      <c r="C1342" s="124">
        <v>0.25704490000000002</v>
      </c>
      <c r="D1342" s="124">
        <v>2.8256800000000001E-3</v>
      </c>
      <c r="E1342" s="124">
        <v>6148</v>
      </c>
      <c r="F1342" s="124">
        <v>23918</v>
      </c>
      <c r="G1342" s="124">
        <v>0.24848006</v>
      </c>
      <c r="H1342" s="124">
        <v>0</v>
      </c>
      <c r="I1342" s="32">
        <v>8.7700000000000001E-156</v>
      </c>
      <c r="J1342" s="32">
        <v>1.4299999999999999E-44</v>
      </c>
      <c r="K1342" s="124">
        <v>1</v>
      </c>
    </row>
    <row r="1343" spans="1:11" ht="15.75" customHeight="1">
      <c r="A1343" s="124" t="s">
        <v>10672</v>
      </c>
      <c r="B1343" s="124" t="s">
        <v>9335</v>
      </c>
      <c r="C1343" s="124">
        <v>0.25015730000000003</v>
      </c>
      <c r="D1343" s="124">
        <v>2.9035300000000001E-3</v>
      </c>
      <c r="E1343" s="124">
        <v>5566</v>
      </c>
      <c r="F1343" s="124">
        <v>22250</v>
      </c>
      <c r="G1343" s="124">
        <v>0.24848006</v>
      </c>
      <c r="H1343" s="124">
        <v>0</v>
      </c>
      <c r="I1343" s="32">
        <v>1.29E-120</v>
      </c>
      <c r="J1343" s="32">
        <v>5.2400000000000002E-30</v>
      </c>
      <c r="K1343" s="124">
        <v>1</v>
      </c>
    </row>
    <row r="1344" spans="1:11" ht="15.75" customHeight="1">
      <c r="A1344" s="124" t="s">
        <v>10673</v>
      </c>
      <c r="B1344" s="124" t="s">
        <v>9335</v>
      </c>
      <c r="C1344" s="124">
        <v>0.24872098000000001</v>
      </c>
      <c r="D1344" s="124">
        <v>2.8584700000000001E-3</v>
      </c>
      <c r="E1344" s="124">
        <v>5688</v>
      </c>
      <c r="F1344" s="124">
        <v>22869</v>
      </c>
      <c r="G1344" s="124">
        <v>0.24848006</v>
      </c>
      <c r="H1344" s="124">
        <v>0</v>
      </c>
      <c r="I1344" s="32">
        <v>9.7100000000000004E-119</v>
      </c>
      <c r="J1344" s="32">
        <v>2.2999999999999999E-28</v>
      </c>
      <c r="K1344" s="124">
        <v>1</v>
      </c>
    </row>
    <row r="1345" spans="1:11" ht="15.75" customHeight="1">
      <c r="A1345" s="124" t="s">
        <v>10674</v>
      </c>
      <c r="B1345" s="124" t="s">
        <v>9335</v>
      </c>
      <c r="C1345" s="124">
        <v>0.24956642000000001</v>
      </c>
      <c r="D1345" s="124">
        <v>2.8495899999999999E-3</v>
      </c>
      <c r="E1345" s="124">
        <v>5756</v>
      </c>
      <c r="F1345" s="124">
        <v>23064</v>
      </c>
      <c r="G1345" s="124">
        <v>0.24848006</v>
      </c>
      <c r="H1345" s="124">
        <v>0</v>
      </c>
      <c r="I1345" s="32">
        <v>7.7199999999999997E-123</v>
      </c>
      <c r="J1345" s="32">
        <v>4.6400000000000001E-30</v>
      </c>
      <c r="K1345" s="124">
        <v>1</v>
      </c>
    </row>
    <row r="1346" spans="1:11" ht="15.75" customHeight="1">
      <c r="A1346" s="124" t="s">
        <v>10675</v>
      </c>
      <c r="B1346" s="124" t="s">
        <v>9335</v>
      </c>
      <c r="C1346" s="124">
        <v>0.24721557999999999</v>
      </c>
      <c r="D1346" s="124">
        <v>2.7707000000000001E-3</v>
      </c>
      <c r="E1346" s="124">
        <v>5993</v>
      </c>
      <c r="F1346" s="124">
        <v>24242</v>
      </c>
      <c r="G1346" s="124">
        <v>0.24848006</v>
      </c>
      <c r="H1346" s="124">
        <v>0</v>
      </c>
      <c r="I1346" s="32">
        <v>4.8400000000000002E-120</v>
      </c>
      <c r="J1346" s="32">
        <v>2.65E-27</v>
      </c>
      <c r="K1346" s="124">
        <v>1</v>
      </c>
    </row>
    <row r="1347" spans="1:11" ht="15.75" customHeight="1">
      <c r="A1347" s="124" t="s">
        <v>10676</v>
      </c>
      <c r="B1347" s="124" t="s">
        <v>9335</v>
      </c>
      <c r="C1347" s="124">
        <v>0.25493655999999998</v>
      </c>
      <c r="D1347" s="124">
        <v>2.8249199999999999E-3</v>
      </c>
      <c r="E1347" s="124">
        <v>6068</v>
      </c>
      <c r="F1347" s="124">
        <v>23802</v>
      </c>
      <c r="G1347" s="124">
        <v>0.24848006</v>
      </c>
      <c r="H1347" s="124">
        <v>0</v>
      </c>
      <c r="I1347" s="32">
        <v>4.7300000000000002E-147</v>
      </c>
      <c r="J1347" s="32">
        <v>1.38E-40</v>
      </c>
      <c r="K1347" s="124">
        <v>1</v>
      </c>
    </row>
    <row r="1348" spans="1:11" ht="15.75" customHeight="1">
      <c r="A1348" s="124" t="s">
        <v>10677</v>
      </c>
      <c r="B1348" s="124" t="s">
        <v>9335</v>
      </c>
      <c r="C1348" s="124">
        <v>0.25083556000000001</v>
      </c>
      <c r="D1348" s="124">
        <v>2.8019299999999998E-3</v>
      </c>
      <c r="E1348" s="124">
        <v>6004</v>
      </c>
      <c r="F1348" s="124">
        <v>23936</v>
      </c>
      <c r="G1348" s="124">
        <v>0.24848006</v>
      </c>
      <c r="H1348" s="124">
        <v>0</v>
      </c>
      <c r="I1348" s="32">
        <v>2.8100000000000001E-132</v>
      </c>
      <c r="J1348" s="32">
        <v>1.9199999999999999E-33</v>
      </c>
      <c r="K1348" s="124">
        <v>1</v>
      </c>
    </row>
    <row r="1349" spans="1:11" ht="15.75" customHeight="1">
      <c r="A1349" s="124" t="s">
        <v>10678</v>
      </c>
      <c r="B1349" s="124" t="s">
        <v>9335</v>
      </c>
      <c r="C1349" s="124">
        <v>0.25077154000000001</v>
      </c>
      <c r="D1349" s="124">
        <v>2.7992400000000001E-3</v>
      </c>
      <c r="E1349" s="124">
        <v>6013</v>
      </c>
      <c r="F1349" s="124">
        <v>23978</v>
      </c>
      <c r="G1349" s="124">
        <v>0.24848006</v>
      </c>
      <c r="H1349" s="124">
        <v>0</v>
      </c>
      <c r="I1349" s="32">
        <v>2.8899999999999998E-132</v>
      </c>
      <c r="J1349" s="32">
        <v>2.1900000000000001E-33</v>
      </c>
      <c r="K1349" s="124">
        <v>1</v>
      </c>
    </row>
    <row r="1350" spans="1:11" ht="15.75" customHeight="1">
      <c r="A1350" s="124" t="s">
        <v>10679</v>
      </c>
      <c r="B1350" s="124" t="s">
        <v>9335</v>
      </c>
      <c r="C1350" s="124">
        <v>0.25061145000000001</v>
      </c>
      <c r="D1350" s="124">
        <v>2.7668599999999999E-3</v>
      </c>
      <c r="E1350" s="124">
        <v>6148</v>
      </c>
      <c r="F1350" s="124">
        <v>24532</v>
      </c>
      <c r="G1350" s="124">
        <v>0.24848006</v>
      </c>
      <c r="H1350" s="124">
        <v>0</v>
      </c>
      <c r="I1350" s="32">
        <v>1.11E-134</v>
      </c>
      <c r="J1350" s="32">
        <v>7.5600000000000001E-34</v>
      </c>
      <c r="K1350" s="124">
        <v>1</v>
      </c>
    </row>
    <row r="1351" spans="1:11" ht="15.75" customHeight="1">
      <c r="A1351" s="124" t="s">
        <v>10680</v>
      </c>
      <c r="B1351" s="124" t="s">
        <v>9335</v>
      </c>
      <c r="C1351" s="124">
        <v>0.24922554999999999</v>
      </c>
      <c r="D1351" s="124">
        <v>2.8178500000000002E-3</v>
      </c>
      <c r="E1351" s="124">
        <v>5873</v>
      </c>
      <c r="F1351" s="124">
        <v>23565</v>
      </c>
      <c r="G1351" s="124">
        <v>0.24848006</v>
      </c>
      <c r="H1351" s="124">
        <v>0</v>
      </c>
      <c r="I1351" s="32">
        <v>3.2299999999999999E-124</v>
      </c>
      <c r="J1351" s="32">
        <v>4.2700000000000002E-30</v>
      </c>
      <c r="K1351" s="124">
        <v>1</v>
      </c>
    </row>
    <row r="1352" spans="1:11" ht="15.75" customHeight="1">
      <c r="A1352" s="124" t="s">
        <v>10681</v>
      </c>
      <c r="B1352" s="124" t="s">
        <v>9335</v>
      </c>
      <c r="C1352" s="124">
        <v>0.25135283000000003</v>
      </c>
      <c r="D1352" s="124">
        <v>2.8095500000000001E-3</v>
      </c>
      <c r="E1352" s="124">
        <v>5992</v>
      </c>
      <c r="F1352" s="124">
        <v>23839</v>
      </c>
      <c r="G1352" s="124">
        <v>0.24848006</v>
      </c>
      <c r="H1352" s="124">
        <v>0</v>
      </c>
      <c r="I1352" s="32">
        <v>1.05E-133</v>
      </c>
      <c r="J1352" s="32">
        <v>3.0999999999999998E-34</v>
      </c>
      <c r="K1352" s="124">
        <v>1</v>
      </c>
    </row>
    <row r="1353" spans="1:11" ht="15.75" customHeight="1">
      <c r="A1353" s="124" t="s">
        <v>10682</v>
      </c>
      <c r="B1353" s="124" t="s">
        <v>9335</v>
      </c>
      <c r="C1353" s="124">
        <v>0.24990435999999999</v>
      </c>
      <c r="D1353" s="124">
        <v>2.8227999999999999E-3</v>
      </c>
      <c r="E1353" s="124">
        <v>5879</v>
      </c>
      <c r="F1353" s="124">
        <v>23525</v>
      </c>
      <c r="G1353" s="124">
        <v>0.24848006</v>
      </c>
      <c r="H1353" s="124">
        <v>0</v>
      </c>
      <c r="I1353" s="32">
        <v>1.5300000000000001E-126</v>
      </c>
      <c r="J1353" s="32">
        <v>3.0600000000000002E-31</v>
      </c>
      <c r="K1353" s="124">
        <v>1</v>
      </c>
    </row>
    <row r="1354" spans="1:11" ht="15.75" customHeight="1">
      <c r="A1354" s="124" t="s">
        <v>10683</v>
      </c>
      <c r="B1354" s="124" t="s">
        <v>9335</v>
      </c>
      <c r="C1354" s="124">
        <v>0.24237323999999999</v>
      </c>
      <c r="D1354" s="124">
        <v>2.7797199999999998E-3</v>
      </c>
      <c r="E1354" s="124">
        <v>5760</v>
      </c>
      <c r="F1354" s="124">
        <v>23765</v>
      </c>
      <c r="G1354" s="124">
        <v>0.24848006</v>
      </c>
      <c r="H1354" s="124">
        <v>0</v>
      </c>
      <c r="I1354" s="32">
        <v>1.3599999999999999E-99</v>
      </c>
      <c r="J1354" s="32">
        <v>2.5000000000000002E-18</v>
      </c>
      <c r="K1354" s="124">
        <v>1</v>
      </c>
    </row>
    <row r="1355" spans="1:11" ht="15.75" customHeight="1">
      <c r="A1355" s="124" t="s">
        <v>10684</v>
      </c>
      <c r="B1355" s="124" t="s">
        <v>9335</v>
      </c>
      <c r="C1355" s="124">
        <v>0.25011318999999999</v>
      </c>
      <c r="D1355" s="124">
        <v>2.9141200000000001E-3</v>
      </c>
      <c r="E1355" s="124">
        <v>5524</v>
      </c>
      <c r="F1355" s="124">
        <v>22086</v>
      </c>
      <c r="G1355" s="124">
        <v>0.24848006</v>
      </c>
      <c r="H1355" s="124">
        <v>0</v>
      </c>
      <c r="I1355" s="32">
        <v>1.4100000000000001E-119</v>
      </c>
      <c r="J1355" s="32">
        <v>1.0199999999999999E-29</v>
      </c>
      <c r="K1355" s="124">
        <v>1</v>
      </c>
    </row>
    <row r="1356" spans="1:11" ht="15.75" customHeight="1">
      <c r="A1356" s="124" t="s">
        <v>10685</v>
      </c>
      <c r="B1356" s="124" t="s">
        <v>9335</v>
      </c>
      <c r="C1356" s="124">
        <v>0.24581616000000001</v>
      </c>
      <c r="D1356" s="124">
        <v>2.79203E-3</v>
      </c>
      <c r="E1356" s="124">
        <v>5846</v>
      </c>
      <c r="F1356" s="124">
        <v>23782</v>
      </c>
      <c r="G1356" s="124">
        <v>0.24848006</v>
      </c>
      <c r="H1356" s="124">
        <v>0</v>
      </c>
      <c r="I1356" s="32">
        <v>1.6299999999999999E-112</v>
      </c>
      <c r="J1356" s="32">
        <v>2.5199999999999998E-24</v>
      </c>
      <c r="K1356" s="124">
        <v>1</v>
      </c>
    </row>
    <row r="1357" spans="1:11" ht="15.75" customHeight="1">
      <c r="A1357" s="124" t="s">
        <v>10686</v>
      </c>
      <c r="B1357" s="124" t="s">
        <v>9335</v>
      </c>
      <c r="C1357" s="124">
        <v>0.24737021000000001</v>
      </c>
      <c r="D1357" s="124">
        <v>2.81015E-3</v>
      </c>
      <c r="E1357" s="124">
        <v>5832</v>
      </c>
      <c r="F1357" s="124">
        <v>23576</v>
      </c>
      <c r="G1357" s="124">
        <v>0.24848006</v>
      </c>
      <c r="H1357" s="124">
        <v>0</v>
      </c>
      <c r="I1357" s="32">
        <v>2.43E-117</v>
      </c>
      <c r="J1357" s="32">
        <v>7.6299999999999993E-27</v>
      </c>
      <c r="K1357" s="124">
        <v>1</v>
      </c>
    </row>
    <row r="1358" spans="1:11" ht="15.75" customHeight="1">
      <c r="A1358" s="124" t="s">
        <v>10687</v>
      </c>
      <c r="B1358" s="124" t="s">
        <v>9335</v>
      </c>
      <c r="C1358" s="124">
        <v>0.24840203</v>
      </c>
      <c r="D1358" s="124">
        <v>2.8687999999999999E-3</v>
      </c>
      <c r="E1358" s="124">
        <v>5635</v>
      </c>
      <c r="F1358" s="124">
        <v>22685</v>
      </c>
      <c r="G1358" s="124">
        <v>0.24848006</v>
      </c>
      <c r="H1358" s="124">
        <v>0</v>
      </c>
      <c r="I1358" s="32">
        <v>1.21E-116</v>
      </c>
      <c r="J1358" s="32">
        <v>1.33E-27</v>
      </c>
      <c r="K1358" s="124">
        <v>1</v>
      </c>
    </row>
    <row r="1359" spans="1:11" ht="15.75" customHeight="1">
      <c r="A1359" s="124" t="s">
        <v>10688</v>
      </c>
      <c r="B1359" s="124" t="s">
        <v>9335</v>
      </c>
      <c r="C1359" s="124">
        <v>0.25492181000000003</v>
      </c>
      <c r="D1359" s="124">
        <v>3.1004299999999999E-3</v>
      </c>
      <c r="E1359" s="124">
        <v>5037</v>
      </c>
      <c r="F1359" s="124">
        <v>19759</v>
      </c>
      <c r="G1359" s="124">
        <v>0.24848006</v>
      </c>
      <c r="H1359" s="124">
        <v>0</v>
      </c>
      <c r="I1359" s="32">
        <v>3.84E-122</v>
      </c>
      <c r="J1359" s="32">
        <v>8.73E-34</v>
      </c>
      <c r="K1359" s="124">
        <v>1</v>
      </c>
    </row>
    <row r="1360" spans="1:11" ht="15.75" customHeight="1">
      <c r="A1360" s="124" t="s">
        <v>10689</v>
      </c>
      <c r="B1360" s="124" t="s">
        <v>9335</v>
      </c>
      <c r="C1360" s="124">
        <v>0.24844720000000001</v>
      </c>
      <c r="D1360" s="124">
        <v>2.7805999999999998E-3</v>
      </c>
      <c r="E1360" s="124">
        <v>6000</v>
      </c>
      <c r="F1360" s="124">
        <v>24150</v>
      </c>
      <c r="G1360" s="124">
        <v>0.24848006</v>
      </c>
      <c r="H1360" s="124">
        <v>0</v>
      </c>
      <c r="I1360" s="32">
        <v>2.6600000000000001E-124</v>
      </c>
      <c r="J1360" s="32">
        <v>2.0199999999999999E-29</v>
      </c>
      <c r="K1360" s="124">
        <v>1</v>
      </c>
    </row>
    <row r="1361" spans="1:11" ht="15.75" customHeight="1">
      <c r="A1361" s="124" t="s">
        <v>10690</v>
      </c>
      <c r="B1361" s="124" t="s">
        <v>9335</v>
      </c>
      <c r="C1361" s="124">
        <v>0.25206076999999999</v>
      </c>
      <c r="D1361" s="124">
        <v>2.7600400000000001E-3</v>
      </c>
      <c r="E1361" s="124">
        <v>6238</v>
      </c>
      <c r="F1361" s="124">
        <v>24748</v>
      </c>
      <c r="G1361" s="124">
        <v>0.24848006</v>
      </c>
      <c r="H1361" s="124">
        <v>0</v>
      </c>
      <c r="I1361" s="32">
        <v>1.47E-141</v>
      </c>
      <c r="J1361" s="32">
        <v>7.9000000000000002E-37</v>
      </c>
      <c r="K1361" s="124">
        <v>1</v>
      </c>
    </row>
    <row r="1362" spans="1:11" ht="15.75" customHeight="1">
      <c r="A1362" s="124" t="s">
        <v>10691</v>
      </c>
      <c r="B1362" s="124" t="s">
        <v>9335</v>
      </c>
      <c r="C1362" s="124">
        <v>0.25049629000000001</v>
      </c>
      <c r="D1362" s="124">
        <v>2.7579599999999998E-3</v>
      </c>
      <c r="E1362" s="124">
        <v>6183</v>
      </c>
      <c r="F1362" s="124">
        <v>24683</v>
      </c>
      <c r="G1362" s="124">
        <v>0.24848006</v>
      </c>
      <c r="H1362" s="124">
        <v>0</v>
      </c>
      <c r="I1362" s="32">
        <v>4.6900000000000002E-135</v>
      </c>
      <c r="J1362" s="32">
        <v>7.7199999999999996E-34</v>
      </c>
      <c r="K1362" s="124">
        <v>1</v>
      </c>
    </row>
    <row r="1363" spans="1:11" ht="15.75" customHeight="1">
      <c r="A1363" s="124" t="s">
        <v>10692</v>
      </c>
      <c r="B1363" s="124" t="s">
        <v>9335</v>
      </c>
      <c r="C1363" s="124">
        <v>0.25305508999999998</v>
      </c>
      <c r="D1363" s="124">
        <v>2.7702E-3</v>
      </c>
      <c r="E1363" s="124">
        <v>6233</v>
      </c>
      <c r="F1363" s="124">
        <v>24631</v>
      </c>
      <c r="G1363" s="124">
        <v>0.24848006</v>
      </c>
      <c r="H1363" s="124">
        <v>0</v>
      </c>
      <c r="I1363" s="32">
        <v>8.7700000000000003E-145</v>
      </c>
      <c r="J1363" s="32">
        <v>1.7000000000000001E-38</v>
      </c>
      <c r="K1363" s="124">
        <v>1</v>
      </c>
    </row>
    <row r="1364" spans="1:11" ht="15.75" customHeight="1">
      <c r="A1364" s="124" t="s">
        <v>10693</v>
      </c>
      <c r="B1364" s="124" t="s">
        <v>9335</v>
      </c>
      <c r="C1364" s="124">
        <v>0.24625295999999999</v>
      </c>
      <c r="D1364" s="124">
        <v>2.8817399999999998E-3</v>
      </c>
      <c r="E1364" s="124">
        <v>5504</v>
      </c>
      <c r="F1364" s="124">
        <v>22351</v>
      </c>
      <c r="G1364" s="124">
        <v>0.24848006</v>
      </c>
      <c r="H1364" s="124">
        <v>0</v>
      </c>
      <c r="I1364" s="32">
        <v>2.4999999999999999E-107</v>
      </c>
      <c r="J1364" s="32">
        <v>1.2500000000000001E-23</v>
      </c>
      <c r="K1364" s="124">
        <v>1</v>
      </c>
    </row>
    <row r="1365" spans="1:11" ht="15.75" customHeight="1">
      <c r="A1365" s="124" t="s">
        <v>10694</v>
      </c>
      <c r="B1365" s="124" t="s">
        <v>9335</v>
      </c>
      <c r="C1365" s="124">
        <v>0.24563155</v>
      </c>
      <c r="D1365" s="124">
        <v>2.8999899999999999E-3</v>
      </c>
      <c r="E1365" s="124">
        <v>5412</v>
      </c>
      <c r="F1365" s="124">
        <v>22033</v>
      </c>
      <c r="G1365" s="124">
        <v>0.24848006</v>
      </c>
      <c r="H1365" s="124">
        <v>0</v>
      </c>
      <c r="I1365" s="32">
        <v>1.2000000000000001E-103</v>
      </c>
      <c r="J1365" s="32">
        <v>2.7500000000000001E-22</v>
      </c>
      <c r="K1365" s="124">
        <v>1</v>
      </c>
    </row>
    <row r="1366" spans="1:11" ht="15.75" customHeight="1">
      <c r="A1366" s="124" t="s">
        <v>10695</v>
      </c>
      <c r="B1366" s="124" t="s">
        <v>9335</v>
      </c>
      <c r="C1366" s="124">
        <v>0.25633840000000002</v>
      </c>
      <c r="D1366" s="124">
        <v>3.5663399999999999E-3</v>
      </c>
      <c r="E1366" s="124">
        <v>3842</v>
      </c>
      <c r="F1366" s="124">
        <v>14988</v>
      </c>
      <c r="G1366" s="124">
        <v>0.24848006</v>
      </c>
      <c r="H1366" s="124">
        <v>0</v>
      </c>
      <c r="I1366" s="32">
        <v>3.45E-96</v>
      </c>
      <c r="J1366" s="32">
        <v>2.19E-27</v>
      </c>
      <c r="K1366" s="124">
        <v>1</v>
      </c>
    </row>
    <row r="1367" spans="1:11" ht="15.75" customHeight="1">
      <c r="A1367" s="124" t="s">
        <v>10696</v>
      </c>
      <c r="B1367" s="124" t="s">
        <v>9335</v>
      </c>
      <c r="C1367" s="124">
        <v>0.25702631999999997</v>
      </c>
      <c r="D1367" s="124">
        <v>3.2665200000000002E-3</v>
      </c>
      <c r="E1367" s="124">
        <v>4600</v>
      </c>
      <c r="F1367" s="124">
        <v>17897</v>
      </c>
      <c r="G1367" s="124">
        <v>0.24848006</v>
      </c>
      <c r="H1367" s="124">
        <v>0</v>
      </c>
      <c r="I1367" s="32">
        <v>1.1100000000000001E-116</v>
      </c>
      <c r="J1367" s="32">
        <v>1.71E-33</v>
      </c>
      <c r="K1367" s="124">
        <v>1</v>
      </c>
    </row>
    <row r="1368" spans="1:11" ht="15.75" customHeight="1">
      <c r="A1368" s="124" t="s">
        <v>10697</v>
      </c>
      <c r="B1368" s="124" t="s">
        <v>9335</v>
      </c>
      <c r="C1368" s="124">
        <v>0.25546143999999998</v>
      </c>
      <c r="D1368" s="124">
        <v>4.1181899999999999E-3</v>
      </c>
      <c r="E1368" s="124">
        <v>2865</v>
      </c>
      <c r="F1368" s="124">
        <v>11215</v>
      </c>
      <c r="G1368" s="124">
        <v>0.24848006</v>
      </c>
      <c r="H1368" s="32">
        <v>2.7799999999999999E-308</v>
      </c>
      <c r="I1368" s="32">
        <v>1.3800000000000001E-70</v>
      </c>
      <c r="J1368" s="32">
        <v>6.2800000000000002E-20</v>
      </c>
      <c r="K1368" s="124">
        <v>1</v>
      </c>
    </row>
    <row r="1369" spans="1:11" ht="15.75" customHeight="1">
      <c r="A1369" s="124" t="s">
        <v>10698</v>
      </c>
      <c r="B1369" s="124" t="s">
        <v>9335</v>
      </c>
      <c r="C1369" s="124">
        <v>0.25616021</v>
      </c>
      <c r="D1369" s="124">
        <v>3.0106400000000002E-3</v>
      </c>
      <c r="E1369" s="124">
        <v>5385</v>
      </c>
      <c r="F1369" s="124">
        <v>21022</v>
      </c>
      <c r="G1369" s="124">
        <v>0.24848006</v>
      </c>
      <c r="H1369" s="124">
        <v>0</v>
      </c>
      <c r="I1369" s="32">
        <v>4.8000000000000002E-134</v>
      </c>
      <c r="J1369" s="32">
        <v>7.4E-38</v>
      </c>
      <c r="K1369" s="124">
        <v>1</v>
      </c>
    </row>
    <row r="1370" spans="1:11" ht="15.75" customHeight="1">
      <c r="A1370" s="124" t="s">
        <v>10699</v>
      </c>
      <c r="B1370" s="124" t="s">
        <v>9335</v>
      </c>
      <c r="C1370" s="124">
        <v>0.25942589999999999</v>
      </c>
      <c r="D1370" s="124">
        <v>4.1579099999999999E-3</v>
      </c>
      <c r="E1370" s="124">
        <v>2883</v>
      </c>
      <c r="F1370" s="124">
        <v>11113</v>
      </c>
      <c r="G1370" s="124">
        <v>0.24848006</v>
      </c>
      <c r="H1370" s="124">
        <v>0</v>
      </c>
      <c r="I1370" s="32">
        <v>5.9799999999999999E-77</v>
      </c>
      <c r="J1370" s="32">
        <v>4.6599999999999999E-23</v>
      </c>
      <c r="K1370" s="124">
        <v>1</v>
      </c>
    </row>
    <row r="1371" spans="1:11" ht="15.75" customHeight="1">
      <c r="A1371" s="124" t="s">
        <v>10700</v>
      </c>
      <c r="B1371" s="124" t="s">
        <v>9335</v>
      </c>
      <c r="C1371" s="124">
        <v>0.24767391999999999</v>
      </c>
      <c r="D1371" s="124">
        <v>2.9665500000000001E-3</v>
      </c>
      <c r="E1371" s="124">
        <v>5244</v>
      </c>
      <c r="F1371" s="124">
        <v>21173</v>
      </c>
      <c r="G1371" s="124">
        <v>0.24848006</v>
      </c>
      <c r="H1371" s="124">
        <v>0</v>
      </c>
      <c r="I1371" s="32">
        <v>1.8000000000000001E-106</v>
      </c>
      <c r="J1371" s="32">
        <v>1.17E-24</v>
      </c>
      <c r="K1371" s="124">
        <v>1</v>
      </c>
    </row>
    <row r="1372" spans="1:11" ht="15.75" customHeight="1">
      <c r="A1372" s="124" t="s">
        <v>10701</v>
      </c>
      <c r="B1372" s="124" t="s">
        <v>9335</v>
      </c>
      <c r="C1372" s="124">
        <v>0.24897222999999999</v>
      </c>
      <c r="D1372" s="124">
        <v>3.06179E-3</v>
      </c>
      <c r="E1372" s="124">
        <v>4966</v>
      </c>
      <c r="F1372" s="124">
        <v>19946</v>
      </c>
      <c r="G1372" s="124">
        <v>0.24848006</v>
      </c>
      <c r="H1372" s="124">
        <v>0</v>
      </c>
      <c r="I1372" s="32">
        <v>1.9E-104</v>
      </c>
      <c r="J1372" s="32">
        <v>3.3199999999999998E-25</v>
      </c>
      <c r="K1372" s="124">
        <v>1</v>
      </c>
    </row>
    <row r="1373" spans="1:11" ht="15.75" customHeight="1">
      <c r="A1373" s="124" t="s">
        <v>10702</v>
      </c>
      <c r="B1373" s="124" t="s">
        <v>9335</v>
      </c>
      <c r="C1373" s="124">
        <v>0.24892684000000001</v>
      </c>
      <c r="D1373" s="124">
        <v>2.90654E-3</v>
      </c>
      <c r="E1373" s="124">
        <v>5509</v>
      </c>
      <c r="F1373" s="124">
        <v>22131</v>
      </c>
      <c r="G1373" s="124">
        <v>0.24848006</v>
      </c>
      <c r="H1373" s="124">
        <v>0</v>
      </c>
      <c r="I1373" s="32">
        <v>1.1899999999999999E-115</v>
      </c>
      <c r="J1373" s="32">
        <v>8.1799999999999992E-28</v>
      </c>
      <c r="K1373" s="124">
        <v>1</v>
      </c>
    </row>
    <row r="1374" spans="1:11" ht="15.75" customHeight="1">
      <c r="A1374" s="124" t="s">
        <v>10703</v>
      </c>
      <c r="B1374" s="124" t="s">
        <v>9335</v>
      </c>
      <c r="C1374" s="124">
        <v>0.25672166000000002</v>
      </c>
      <c r="D1374" s="124">
        <v>3.6599599999999999E-3</v>
      </c>
      <c r="E1374" s="124">
        <v>3657</v>
      </c>
      <c r="F1374" s="124">
        <v>14245</v>
      </c>
      <c r="G1374" s="124">
        <v>0.24848006</v>
      </c>
      <c r="H1374" s="124">
        <v>0</v>
      </c>
      <c r="I1374" s="32">
        <v>2.5399999999999998E-92</v>
      </c>
      <c r="J1374" s="32">
        <v>1.7900000000000001E-26</v>
      </c>
      <c r="K1374" s="124">
        <v>1</v>
      </c>
    </row>
    <row r="1375" spans="1:11" ht="15.75" customHeight="1">
      <c r="A1375" s="124" t="s">
        <v>10704</v>
      </c>
      <c r="B1375" s="124" t="s">
        <v>9335</v>
      </c>
      <c r="C1375" s="124">
        <v>0.25300424999999999</v>
      </c>
      <c r="D1375" s="124">
        <v>3.68776E-3</v>
      </c>
      <c r="E1375" s="124">
        <v>3516</v>
      </c>
      <c r="F1375" s="124">
        <v>13897</v>
      </c>
      <c r="G1375" s="124">
        <v>0.24848006</v>
      </c>
      <c r="H1375" s="124">
        <v>0</v>
      </c>
      <c r="I1375" s="32">
        <v>7.0599999999999999E-82</v>
      </c>
      <c r="J1375" s="32">
        <v>5.7299999999999997E-22</v>
      </c>
      <c r="K1375" s="124">
        <v>1</v>
      </c>
    </row>
    <row r="1376" spans="1:11" ht="15.75" customHeight="1">
      <c r="A1376" s="124" t="s">
        <v>10705</v>
      </c>
      <c r="B1376" s="124" t="s">
        <v>9335</v>
      </c>
      <c r="C1376" s="124">
        <v>0.24797398000000001</v>
      </c>
      <c r="D1376" s="124">
        <v>3.1025699999999998E-3</v>
      </c>
      <c r="E1376" s="124">
        <v>4804</v>
      </c>
      <c r="F1376" s="124">
        <v>19373</v>
      </c>
      <c r="G1376" s="124">
        <v>0.24848006</v>
      </c>
      <c r="H1376" s="124">
        <v>0</v>
      </c>
      <c r="I1376" s="32">
        <v>2.1099999999999999E-98</v>
      </c>
      <c r="J1376" s="32">
        <v>4.6599999999999999E-23</v>
      </c>
      <c r="K1376" s="124">
        <v>1</v>
      </c>
    </row>
    <row r="1377" spans="1:11" ht="15.75" customHeight="1">
      <c r="A1377" s="124" t="s">
        <v>10706</v>
      </c>
      <c r="B1377" s="124" t="s">
        <v>9335</v>
      </c>
      <c r="C1377" s="124">
        <v>0.25056805999999998</v>
      </c>
      <c r="D1377" s="124">
        <v>2.8924699999999999E-3</v>
      </c>
      <c r="E1377" s="124">
        <v>5624</v>
      </c>
      <c r="F1377" s="124">
        <v>22445</v>
      </c>
      <c r="G1377" s="124">
        <v>0.24848006</v>
      </c>
      <c r="H1377" s="124">
        <v>0</v>
      </c>
      <c r="I1377" s="32">
        <v>3.9600000000000003E-123</v>
      </c>
      <c r="J1377" s="32">
        <v>5.9099999999999997E-31</v>
      </c>
      <c r="K1377" s="124">
        <v>1</v>
      </c>
    </row>
    <row r="1378" spans="1:11" ht="15.75" customHeight="1">
      <c r="A1378" s="124" t="s">
        <v>10707</v>
      </c>
      <c r="B1378" s="124" t="s">
        <v>9335</v>
      </c>
      <c r="C1378" s="124">
        <v>0.24641046</v>
      </c>
      <c r="D1378" s="124">
        <v>2.9663699999999999E-3</v>
      </c>
      <c r="E1378" s="124">
        <v>5200</v>
      </c>
      <c r="F1378" s="124">
        <v>21103</v>
      </c>
      <c r="G1378" s="124">
        <v>0.24848006</v>
      </c>
      <c r="H1378" s="124">
        <v>0</v>
      </c>
      <c r="I1378" s="32">
        <v>6.6800000000000001E-102</v>
      </c>
      <c r="J1378" s="32">
        <v>1.3500000000000001E-22</v>
      </c>
      <c r="K1378" s="124">
        <v>1</v>
      </c>
    </row>
    <row r="1379" spans="1:11" ht="15.75" customHeight="1">
      <c r="A1379" s="124" t="s">
        <v>10708</v>
      </c>
      <c r="B1379" s="124" t="s">
        <v>9335</v>
      </c>
      <c r="C1379" s="124">
        <v>0.25099400999999999</v>
      </c>
      <c r="D1379" s="124">
        <v>2.9311699999999999E-3</v>
      </c>
      <c r="E1379" s="124">
        <v>5492</v>
      </c>
      <c r="F1379" s="124">
        <v>21881</v>
      </c>
      <c r="G1379" s="124">
        <v>0.24848006</v>
      </c>
      <c r="H1379" s="124">
        <v>0</v>
      </c>
      <c r="I1379" s="32">
        <v>1.56E-121</v>
      </c>
      <c r="J1379" s="32">
        <v>6.8199999999999999E-31</v>
      </c>
      <c r="K1379" s="124">
        <v>1</v>
      </c>
    </row>
    <row r="1380" spans="1:11" ht="15.75" customHeight="1">
      <c r="A1380" s="124" t="s">
        <v>10709</v>
      </c>
      <c r="B1380" s="124" t="s">
        <v>9335</v>
      </c>
      <c r="C1380" s="124">
        <v>0.24547214000000001</v>
      </c>
      <c r="D1380" s="124">
        <v>3.0315799999999999E-3</v>
      </c>
      <c r="E1380" s="124">
        <v>4947</v>
      </c>
      <c r="F1380" s="124">
        <v>20153</v>
      </c>
      <c r="G1380" s="124">
        <v>0.24848006</v>
      </c>
      <c r="H1380" s="124">
        <v>0</v>
      </c>
      <c r="I1380" s="32">
        <v>2.3299999999999999E-94</v>
      </c>
      <c r="J1380" s="32">
        <v>3.3E-20</v>
      </c>
      <c r="K1380" s="124">
        <v>1</v>
      </c>
    </row>
    <row r="1381" spans="1:11" ht="15.75" customHeight="1">
      <c r="A1381" s="124" t="s">
        <v>10710</v>
      </c>
      <c r="B1381" s="124" t="s">
        <v>9335</v>
      </c>
      <c r="C1381" s="124">
        <v>0.25048569999999998</v>
      </c>
      <c r="D1381" s="124">
        <v>2.9124699999999999E-3</v>
      </c>
      <c r="E1381" s="124">
        <v>5544</v>
      </c>
      <c r="F1381" s="124">
        <v>22133</v>
      </c>
      <c r="G1381" s="124">
        <v>0.24848006</v>
      </c>
      <c r="H1381" s="124">
        <v>0</v>
      </c>
      <c r="I1381" s="32">
        <v>3.8800000000000004E-121</v>
      </c>
      <c r="J1381" s="32">
        <v>2.13E-30</v>
      </c>
      <c r="K1381" s="124">
        <v>1</v>
      </c>
    </row>
    <row r="1382" spans="1:11" ht="15.75" customHeight="1">
      <c r="A1382" s="124" t="s">
        <v>10711</v>
      </c>
      <c r="B1382" s="124" t="s">
        <v>9335</v>
      </c>
      <c r="C1382" s="124">
        <v>0.24677650000000001</v>
      </c>
      <c r="D1382" s="124">
        <v>2.88477E-3</v>
      </c>
      <c r="E1382" s="124">
        <v>5512</v>
      </c>
      <c r="F1382" s="124">
        <v>22336</v>
      </c>
      <c r="G1382" s="124">
        <v>0.24848006</v>
      </c>
      <c r="H1382" s="124">
        <v>0</v>
      </c>
      <c r="I1382" s="32">
        <v>4.1599999999999998E-109</v>
      </c>
      <c r="J1382" s="32">
        <v>1.7600000000000002E-24</v>
      </c>
      <c r="K1382" s="124">
        <v>1</v>
      </c>
    </row>
    <row r="1383" spans="1:11" ht="15.75" customHeight="1">
      <c r="A1383" s="124" t="s">
        <v>10712</v>
      </c>
      <c r="B1383" s="124" t="s">
        <v>9335</v>
      </c>
      <c r="C1383" s="124">
        <v>0.25119672999999998</v>
      </c>
      <c r="D1383" s="124">
        <v>3.3136900000000002E-3</v>
      </c>
      <c r="E1383" s="124">
        <v>4303</v>
      </c>
      <c r="F1383" s="124">
        <v>17130</v>
      </c>
      <c r="G1383" s="124">
        <v>0.24848006</v>
      </c>
      <c r="H1383" s="124">
        <v>0</v>
      </c>
      <c r="I1383" s="32">
        <v>7.5700000000000002E-96</v>
      </c>
      <c r="J1383" s="32">
        <v>1.35E-24</v>
      </c>
      <c r="K1383" s="124">
        <v>1</v>
      </c>
    </row>
    <row r="1384" spans="1:11" ht="15.75" customHeight="1">
      <c r="A1384" s="124" t="s">
        <v>10713</v>
      </c>
      <c r="B1384" s="124" t="s">
        <v>9335</v>
      </c>
      <c r="C1384" s="124">
        <v>0.24326801000000001</v>
      </c>
      <c r="D1384" s="124">
        <v>2.83447E-3</v>
      </c>
      <c r="E1384" s="124">
        <v>5574</v>
      </c>
      <c r="F1384" s="124">
        <v>22913</v>
      </c>
      <c r="G1384" s="124">
        <v>0.24848006</v>
      </c>
      <c r="H1384" s="124">
        <v>0</v>
      </c>
      <c r="I1384" s="32">
        <v>3.0599999999999999E-99</v>
      </c>
      <c r="J1384" s="32">
        <v>3.6000000000000001E-19</v>
      </c>
      <c r="K1384" s="124">
        <v>1</v>
      </c>
    </row>
    <row r="1385" spans="1:11" ht="15.75" customHeight="1">
      <c r="A1385" s="124" t="s">
        <v>10714</v>
      </c>
      <c r="B1385" s="124" t="s">
        <v>9335</v>
      </c>
      <c r="C1385" s="124">
        <v>0.24510773999999999</v>
      </c>
      <c r="D1385" s="124">
        <v>3.1891900000000002E-3</v>
      </c>
      <c r="E1385" s="124">
        <v>4459</v>
      </c>
      <c r="F1385" s="124">
        <v>18192</v>
      </c>
      <c r="G1385" s="124">
        <v>0.24848006</v>
      </c>
      <c r="H1385" s="124">
        <v>0</v>
      </c>
      <c r="I1385" s="32">
        <v>3.36E-84</v>
      </c>
      <c r="J1385" s="32">
        <v>8.0400000000000004E-18</v>
      </c>
      <c r="K1385" s="124">
        <v>1</v>
      </c>
    </row>
    <row r="1386" spans="1:11" ht="15.75" customHeight="1">
      <c r="A1386" s="124" t="s">
        <v>10715</v>
      </c>
      <c r="B1386" s="124" t="s">
        <v>9335</v>
      </c>
      <c r="C1386" s="124">
        <v>0.25331360000000003</v>
      </c>
      <c r="D1386" s="124">
        <v>3.5673499999999999E-3</v>
      </c>
      <c r="E1386" s="124">
        <v>3765</v>
      </c>
      <c r="F1386" s="124">
        <v>14863</v>
      </c>
      <c r="G1386" s="124">
        <v>0.24848006</v>
      </c>
      <c r="H1386" s="124">
        <v>0</v>
      </c>
      <c r="I1386" s="32">
        <v>2.9900000000000002E-88</v>
      </c>
      <c r="J1386" s="32">
        <v>8.6099999999999995E-24</v>
      </c>
      <c r="K1386" s="124">
        <v>1</v>
      </c>
    </row>
    <row r="1387" spans="1:11" ht="15.75" customHeight="1">
      <c r="A1387" s="124" t="s">
        <v>10716</v>
      </c>
      <c r="B1387" s="124" t="s">
        <v>9335</v>
      </c>
      <c r="C1387" s="124">
        <v>0.24635841999999999</v>
      </c>
      <c r="D1387" s="124">
        <v>3.0697300000000001E-3</v>
      </c>
      <c r="E1387" s="124">
        <v>4854</v>
      </c>
      <c r="F1387" s="124">
        <v>19703</v>
      </c>
      <c r="G1387" s="124">
        <v>0.24848006</v>
      </c>
      <c r="H1387" s="124">
        <v>0</v>
      </c>
      <c r="I1387" s="32">
        <v>4.9999999999999998E-95</v>
      </c>
      <c r="J1387" s="32">
        <v>4.5499999999999998E-21</v>
      </c>
      <c r="K1387" s="124">
        <v>1</v>
      </c>
    </row>
    <row r="1388" spans="1:11" ht="15.75" customHeight="1">
      <c r="A1388" s="124" t="s">
        <v>10717</v>
      </c>
      <c r="B1388" s="124" t="s">
        <v>9335</v>
      </c>
      <c r="C1388" s="124">
        <v>0.25550622000000001</v>
      </c>
      <c r="D1388" s="124">
        <v>2.9063399999999999E-3</v>
      </c>
      <c r="E1388" s="124">
        <v>5754</v>
      </c>
      <c r="F1388" s="124">
        <v>22520</v>
      </c>
      <c r="G1388" s="124">
        <v>0.24848006</v>
      </c>
      <c r="H1388" s="124">
        <v>0</v>
      </c>
      <c r="I1388" s="32">
        <v>3.3100000000000003E-141</v>
      </c>
      <c r="J1388" s="32">
        <v>2.1200000000000001E-39</v>
      </c>
      <c r="K1388" s="124">
        <v>1</v>
      </c>
    </row>
    <row r="1389" spans="1:11" ht="15.75" customHeight="1">
      <c r="A1389" s="124" t="s">
        <v>10718</v>
      </c>
      <c r="B1389" s="124" t="s">
        <v>9335</v>
      </c>
      <c r="C1389" s="124">
        <v>0.2497288</v>
      </c>
      <c r="D1389" s="124">
        <v>2.91012E-3</v>
      </c>
      <c r="E1389" s="124">
        <v>5525</v>
      </c>
      <c r="F1389" s="124">
        <v>22124</v>
      </c>
      <c r="G1389" s="124">
        <v>0.24848006</v>
      </c>
      <c r="H1389" s="124">
        <v>0</v>
      </c>
      <c r="I1389" s="32">
        <v>1.97E-118</v>
      </c>
      <c r="J1389" s="32">
        <v>3.93E-29</v>
      </c>
      <c r="K1389" s="124">
        <v>1</v>
      </c>
    </row>
    <row r="1390" spans="1:11" ht="15.75" customHeight="1">
      <c r="A1390" s="124" t="s">
        <v>10719</v>
      </c>
      <c r="B1390" s="124" t="s">
        <v>9335</v>
      </c>
      <c r="C1390" s="124">
        <v>0.25082507999999998</v>
      </c>
      <c r="D1390" s="124">
        <v>3.0653799999999999E-3</v>
      </c>
      <c r="E1390" s="124">
        <v>5016</v>
      </c>
      <c r="F1390" s="124">
        <v>19998</v>
      </c>
      <c r="G1390" s="124">
        <v>0.24848006</v>
      </c>
      <c r="H1390" s="124">
        <v>0</v>
      </c>
      <c r="I1390" s="32">
        <v>1.3499999999999999E-110</v>
      </c>
      <c r="J1390" s="32">
        <v>4.8400000000000002E-28</v>
      </c>
      <c r="K1390" s="124">
        <v>1</v>
      </c>
    </row>
    <row r="1391" spans="1:11" ht="15.75" customHeight="1">
      <c r="A1391" s="124" t="s">
        <v>10720</v>
      </c>
      <c r="B1391" s="124" t="s">
        <v>9335</v>
      </c>
      <c r="C1391" s="124">
        <v>0.25300449000000003</v>
      </c>
      <c r="D1391" s="124">
        <v>3.0202200000000001E-3</v>
      </c>
      <c r="E1391" s="124">
        <v>5242</v>
      </c>
      <c r="F1391" s="124">
        <v>20719</v>
      </c>
      <c r="G1391" s="124">
        <v>0.24848006</v>
      </c>
      <c r="H1391" s="124">
        <v>0</v>
      </c>
      <c r="I1391" s="32">
        <v>9.8999999999999994E-122</v>
      </c>
      <c r="J1391" s="32">
        <v>2.06E-32</v>
      </c>
      <c r="K1391" s="124">
        <v>1</v>
      </c>
    </row>
    <row r="1392" spans="1:11" ht="15.75" customHeight="1">
      <c r="A1392" s="124" t="s">
        <v>10721</v>
      </c>
      <c r="B1392" s="124" t="s">
        <v>9335</v>
      </c>
      <c r="C1392" s="124">
        <v>0.24820127</v>
      </c>
      <c r="D1392" s="124">
        <v>2.9817899999999998E-3</v>
      </c>
      <c r="E1392" s="124">
        <v>5209</v>
      </c>
      <c r="F1392" s="124">
        <v>20987</v>
      </c>
      <c r="G1392" s="124">
        <v>0.24848006</v>
      </c>
      <c r="H1392" s="124">
        <v>0</v>
      </c>
      <c r="I1392" s="32">
        <v>2.6900000000000001E-107</v>
      </c>
      <c r="J1392" s="32">
        <v>2.8299999999999998E-25</v>
      </c>
      <c r="K1392" s="124">
        <v>1</v>
      </c>
    </row>
    <row r="1393" spans="1:11" ht="15.75" customHeight="1">
      <c r="A1393" s="124" t="s">
        <v>10722</v>
      </c>
      <c r="B1393" s="124" t="s">
        <v>9335</v>
      </c>
      <c r="C1393" s="124">
        <v>0.25311222</v>
      </c>
      <c r="D1393" s="124">
        <v>2.8991500000000001E-3</v>
      </c>
      <c r="E1393" s="124">
        <v>5693</v>
      </c>
      <c r="F1393" s="124">
        <v>22492</v>
      </c>
      <c r="G1393" s="124">
        <v>0.24848006</v>
      </c>
      <c r="H1393" s="124">
        <v>0</v>
      </c>
      <c r="I1393" s="32">
        <v>1.79E-132</v>
      </c>
      <c r="J1393" s="32">
        <v>2.62E-35</v>
      </c>
      <c r="K1393" s="124">
        <v>1</v>
      </c>
    </row>
    <row r="1394" spans="1:11" ht="15.75" customHeight="1">
      <c r="A1394" s="124" t="s">
        <v>10723</v>
      </c>
      <c r="B1394" s="124" t="s">
        <v>9335</v>
      </c>
      <c r="C1394" s="124">
        <v>0.24889637000000001</v>
      </c>
      <c r="D1394" s="124">
        <v>2.9168499999999999E-3</v>
      </c>
      <c r="E1394" s="124">
        <v>5469</v>
      </c>
      <c r="F1394" s="124">
        <v>21973</v>
      </c>
      <c r="G1394" s="124">
        <v>0.24848006</v>
      </c>
      <c r="H1394" s="124">
        <v>0</v>
      </c>
      <c r="I1394" s="32">
        <v>1.0000000000000001E-114</v>
      </c>
      <c r="J1394" s="32">
        <v>1.43E-27</v>
      </c>
      <c r="K1394" s="124">
        <v>1</v>
      </c>
    </row>
    <row r="1395" spans="1:11" ht="15.75" customHeight="1">
      <c r="A1395" s="124" t="s">
        <v>10724</v>
      </c>
      <c r="B1395" s="124" t="s">
        <v>9335</v>
      </c>
      <c r="C1395" s="124">
        <v>0.24701989999999999</v>
      </c>
      <c r="D1395" s="124">
        <v>2.9035200000000001E-3</v>
      </c>
      <c r="E1395" s="124">
        <v>5450</v>
      </c>
      <c r="F1395" s="124">
        <v>22063</v>
      </c>
      <c r="G1395" s="124">
        <v>0.24848006</v>
      </c>
      <c r="H1395" s="124">
        <v>0</v>
      </c>
      <c r="I1395" s="32">
        <v>1.24E-108</v>
      </c>
      <c r="J1395" s="32">
        <v>1.37E-24</v>
      </c>
      <c r="K1395" s="124">
        <v>1</v>
      </c>
    </row>
    <row r="1396" spans="1:11" ht="15.75" customHeight="1">
      <c r="A1396" s="124" t="s">
        <v>10725</v>
      </c>
      <c r="B1396" s="124" t="s">
        <v>9335</v>
      </c>
      <c r="C1396" s="124">
        <v>0.25417683000000002</v>
      </c>
      <c r="D1396" s="124">
        <v>2.9257599999999999E-3</v>
      </c>
      <c r="E1396" s="124">
        <v>5629</v>
      </c>
      <c r="F1396" s="124">
        <v>22146</v>
      </c>
      <c r="G1396" s="124">
        <v>0.24848006</v>
      </c>
      <c r="H1396" s="124">
        <v>0</v>
      </c>
      <c r="I1396" s="32">
        <v>3.4099999999999998E-134</v>
      </c>
      <c r="J1396" s="32">
        <v>1.5200000000000002E-36</v>
      </c>
      <c r="K1396" s="124">
        <v>1</v>
      </c>
    </row>
    <row r="1397" spans="1:11" ht="15.75" customHeight="1">
      <c r="A1397" s="124" t="s">
        <v>10726</v>
      </c>
      <c r="B1397" s="124" t="s">
        <v>9335</v>
      </c>
      <c r="C1397" s="124">
        <v>0.24773492999999999</v>
      </c>
      <c r="D1397" s="124">
        <v>2.8560399999999998E-3</v>
      </c>
      <c r="E1397" s="124">
        <v>5660</v>
      </c>
      <c r="F1397" s="124">
        <v>22847</v>
      </c>
      <c r="G1397" s="124">
        <v>0.24848006</v>
      </c>
      <c r="H1397" s="124">
        <v>0</v>
      </c>
      <c r="I1397" s="32">
        <v>4.7000000000000001E-115</v>
      </c>
      <c r="J1397" s="32">
        <v>1.17E-26</v>
      </c>
      <c r="K1397" s="124">
        <v>1</v>
      </c>
    </row>
    <row r="1398" spans="1:11" ht="15.75" customHeight="1">
      <c r="A1398" s="124" t="s">
        <v>10727</v>
      </c>
      <c r="B1398" s="124" t="s">
        <v>9335</v>
      </c>
      <c r="C1398" s="124">
        <v>0.25186893999999999</v>
      </c>
      <c r="D1398" s="124">
        <v>2.9488100000000001E-3</v>
      </c>
      <c r="E1398" s="124">
        <v>5458</v>
      </c>
      <c r="F1398" s="124">
        <v>21670</v>
      </c>
      <c r="G1398" s="124">
        <v>0.24848006</v>
      </c>
      <c r="H1398" s="124">
        <v>0</v>
      </c>
      <c r="I1398" s="32">
        <v>2.23E-123</v>
      </c>
      <c r="J1398" s="32">
        <v>5.0599999999999995E-32</v>
      </c>
      <c r="K1398" s="124">
        <v>1</v>
      </c>
    </row>
    <row r="1399" spans="1:11" ht="15.75" customHeight="1">
      <c r="A1399" s="124" t="s">
        <v>10728</v>
      </c>
      <c r="B1399" s="124" t="s">
        <v>9335</v>
      </c>
      <c r="C1399" s="124">
        <v>0.24927179999999999</v>
      </c>
      <c r="D1399" s="124">
        <v>2.9183899999999999E-3</v>
      </c>
      <c r="E1399" s="124">
        <v>5477</v>
      </c>
      <c r="F1399" s="124">
        <v>21972</v>
      </c>
      <c r="G1399" s="124">
        <v>0.24848006</v>
      </c>
      <c r="H1399" s="124">
        <v>0</v>
      </c>
      <c r="I1399" s="32">
        <v>4.9799999999999999E-116</v>
      </c>
      <c r="J1399" s="32">
        <v>3.4699999999999999E-28</v>
      </c>
      <c r="K1399" s="124">
        <v>1</v>
      </c>
    </row>
    <row r="1400" spans="1:11" ht="15.75" customHeight="1">
      <c r="A1400" s="124" t="s">
        <v>10729</v>
      </c>
      <c r="B1400" s="124" t="s">
        <v>9335</v>
      </c>
      <c r="C1400" s="124">
        <v>0.25198999999999999</v>
      </c>
      <c r="D1400" s="124">
        <v>2.9535099999999999E-3</v>
      </c>
      <c r="E1400" s="124">
        <v>5445</v>
      </c>
      <c r="F1400" s="124">
        <v>21608</v>
      </c>
      <c r="G1400" s="124">
        <v>0.24848006</v>
      </c>
      <c r="H1400" s="124">
        <v>0</v>
      </c>
      <c r="I1400" s="32">
        <v>1.9199999999999999E-123</v>
      </c>
      <c r="J1400" s="32">
        <v>3.9599999999999998E-32</v>
      </c>
      <c r="K1400" s="124">
        <v>1</v>
      </c>
    </row>
    <row r="1401" spans="1:11" ht="15.75" customHeight="1">
      <c r="A1401" s="124" t="s">
        <v>10730</v>
      </c>
      <c r="B1401" s="124" t="s">
        <v>9335</v>
      </c>
      <c r="C1401" s="124">
        <v>0.2489075</v>
      </c>
      <c r="D1401" s="124">
        <v>2.9172299999999998E-3</v>
      </c>
      <c r="E1401" s="124">
        <v>5468</v>
      </c>
      <c r="F1401" s="124">
        <v>21968</v>
      </c>
      <c r="G1401" s="124">
        <v>0.24848006</v>
      </c>
      <c r="H1401" s="124">
        <v>0</v>
      </c>
      <c r="I1401" s="32">
        <v>9.7199999999999998E-115</v>
      </c>
      <c r="J1401" s="32">
        <v>1.3900000000000001E-27</v>
      </c>
      <c r="K1401" s="124">
        <v>1</v>
      </c>
    </row>
    <row r="1402" spans="1:11" ht="15.75" customHeight="1">
      <c r="A1402" s="124" t="s">
        <v>10731</v>
      </c>
      <c r="B1402" s="124" t="s">
        <v>9335</v>
      </c>
      <c r="C1402" s="124">
        <v>0.24638916999999999</v>
      </c>
      <c r="D1402" s="124">
        <v>3.05156E-3</v>
      </c>
      <c r="E1402" s="124">
        <v>4913</v>
      </c>
      <c r="F1402" s="124">
        <v>19940</v>
      </c>
      <c r="G1402" s="124">
        <v>0.24848006</v>
      </c>
      <c r="H1402" s="124">
        <v>0</v>
      </c>
      <c r="I1402" s="32">
        <v>2.9399999999999998E-96</v>
      </c>
      <c r="J1402" s="32">
        <v>2.33E-21</v>
      </c>
      <c r="K1402" s="124">
        <v>1</v>
      </c>
    </row>
    <row r="1403" spans="1:11" ht="15.75" customHeight="1">
      <c r="A1403" s="124" t="s">
        <v>10732</v>
      </c>
      <c r="B1403" s="124" t="s">
        <v>9335</v>
      </c>
      <c r="C1403" s="124">
        <v>0.25040975999999998</v>
      </c>
      <c r="D1403" s="124">
        <v>2.9233599999999998E-3</v>
      </c>
      <c r="E1403" s="124">
        <v>5500</v>
      </c>
      <c r="F1403" s="124">
        <v>21964</v>
      </c>
      <c r="G1403" s="124">
        <v>0.24848006</v>
      </c>
      <c r="H1403" s="124">
        <v>0</v>
      </c>
      <c r="I1403" s="32">
        <v>5.9300000000000002E-120</v>
      </c>
      <c r="J1403" s="32">
        <v>4.7900000000000001E-30</v>
      </c>
      <c r="K1403" s="124">
        <v>1</v>
      </c>
    </row>
    <row r="1404" spans="1:11" ht="15.75" customHeight="1">
      <c r="A1404" s="124" t="s">
        <v>10733</v>
      </c>
      <c r="B1404" s="124" t="s">
        <v>9335</v>
      </c>
      <c r="C1404" s="124">
        <v>0.24284399000000001</v>
      </c>
      <c r="D1404" s="124">
        <v>2.90888E-3</v>
      </c>
      <c r="E1404" s="124">
        <v>5277</v>
      </c>
      <c r="F1404" s="124">
        <v>21730</v>
      </c>
      <c r="G1404" s="124">
        <v>0.24848006</v>
      </c>
      <c r="H1404" s="124">
        <v>0</v>
      </c>
      <c r="I1404" s="32">
        <v>1.0300000000000001E-92</v>
      </c>
      <c r="J1404" s="32">
        <v>1.5100000000000001E-17</v>
      </c>
      <c r="K1404" s="124">
        <v>1</v>
      </c>
    </row>
    <row r="1405" spans="1:11" ht="15.75" customHeight="1">
      <c r="A1405" s="124" t="s">
        <v>10734</v>
      </c>
      <c r="B1405" s="124" t="s">
        <v>9335</v>
      </c>
      <c r="C1405" s="124">
        <v>0.25393824999999998</v>
      </c>
      <c r="D1405" s="124">
        <v>3.0303399999999999E-3</v>
      </c>
      <c r="E1405" s="124">
        <v>5239</v>
      </c>
      <c r="F1405" s="124">
        <v>20631</v>
      </c>
      <c r="G1405" s="124">
        <v>0.24848006</v>
      </c>
      <c r="H1405" s="124">
        <v>0</v>
      </c>
      <c r="I1405" s="32">
        <v>2.8099999999999998E-124</v>
      </c>
      <c r="J1405" s="32">
        <v>1.01E-33</v>
      </c>
      <c r="K1405" s="124">
        <v>1</v>
      </c>
    </row>
    <row r="1406" spans="1:11" ht="15.75" customHeight="1">
      <c r="A1406" s="124" t="s">
        <v>10735</v>
      </c>
      <c r="B1406" s="124" t="s">
        <v>9335</v>
      </c>
      <c r="C1406" s="124">
        <v>0.25332872000000001</v>
      </c>
      <c r="D1406" s="124">
        <v>3.3019400000000002E-3</v>
      </c>
      <c r="E1406" s="124">
        <v>4395</v>
      </c>
      <c r="F1406" s="124">
        <v>17349</v>
      </c>
      <c r="G1406" s="124">
        <v>0.24848006</v>
      </c>
      <c r="H1406" s="124">
        <v>0</v>
      </c>
      <c r="I1406" s="32">
        <v>6.1600000000000002E-103</v>
      </c>
      <c r="J1406" s="32">
        <v>1.13E-27</v>
      </c>
      <c r="K1406" s="124">
        <v>1</v>
      </c>
    </row>
    <row r="1407" spans="1:11" ht="15.75" customHeight="1">
      <c r="A1407" s="124" t="s">
        <v>10736</v>
      </c>
      <c r="B1407" s="124" t="s">
        <v>9335</v>
      </c>
      <c r="C1407" s="124">
        <v>0.24908588000000001</v>
      </c>
      <c r="D1407" s="124">
        <v>2.8879800000000001E-3</v>
      </c>
      <c r="E1407" s="124">
        <v>5586</v>
      </c>
      <c r="F1407" s="124">
        <v>22426</v>
      </c>
      <c r="G1407" s="124">
        <v>0.24848006</v>
      </c>
      <c r="H1407" s="124">
        <v>0</v>
      </c>
      <c r="I1407" s="32">
        <v>9.4600000000000006E-118</v>
      </c>
      <c r="J1407" s="32">
        <v>1.9300000000000001E-28</v>
      </c>
      <c r="K1407" s="124">
        <v>1</v>
      </c>
    </row>
    <row r="1408" spans="1:11" ht="15.75" customHeight="1">
      <c r="A1408" s="124" t="s">
        <v>10737</v>
      </c>
      <c r="B1408" s="124" t="s">
        <v>9335</v>
      </c>
      <c r="C1408" s="124">
        <v>0.24424878</v>
      </c>
      <c r="D1408" s="124">
        <v>2.8226200000000001E-3</v>
      </c>
      <c r="E1408" s="124">
        <v>5659</v>
      </c>
      <c r="F1408" s="124">
        <v>23169</v>
      </c>
      <c r="G1408" s="124">
        <v>0.24848006</v>
      </c>
      <c r="H1408" s="124">
        <v>0</v>
      </c>
      <c r="I1408" s="32">
        <v>6.6100000000000006E-104</v>
      </c>
      <c r="J1408" s="32">
        <v>4.91E-21</v>
      </c>
      <c r="K1408" s="124">
        <v>1</v>
      </c>
    </row>
    <row r="1409" spans="1:11" ht="15.75" customHeight="1">
      <c r="A1409" s="124" t="s">
        <v>10738</v>
      </c>
      <c r="B1409" s="124" t="s">
        <v>9335</v>
      </c>
      <c r="C1409" s="124">
        <v>0.25002168000000002</v>
      </c>
      <c r="D1409" s="124">
        <v>2.85169E-3</v>
      </c>
      <c r="E1409" s="124">
        <v>5765</v>
      </c>
      <c r="F1409" s="124">
        <v>23058</v>
      </c>
      <c r="G1409" s="124">
        <v>0.24848006</v>
      </c>
      <c r="H1409" s="124">
        <v>0</v>
      </c>
      <c r="I1409" s="32">
        <v>1.79E-124</v>
      </c>
      <c r="J1409" s="32">
        <v>7.7400000000000004E-31</v>
      </c>
      <c r="K1409" s="124">
        <v>1</v>
      </c>
    </row>
    <row r="1410" spans="1:11" ht="15.75" customHeight="1">
      <c r="A1410" s="124" t="s">
        <v>10739</v>
      </c>
      <c r="B1410" s="124" t="s">
        <v>9335</v>
      </c>
      <c r="C1410" s="124">
        <v>0.24701334</v>
      </c>
      <c r="D1410" s="124">
        <v>2.84257E-3</v>
      </c>
      <c r="E1410" s="124">
        <v>5686</v>
      </c>
      <c r="F1410" s="124">
        <v>23019</v>
      </c>
      <c r="G1410" s="124">
        <v>0.24848006</v>
      </c>
      <c r="H1410" s="124">
        <v>0</v>
      </c>
      <c r="I1410" s="32">
        <v>2.7700000000000002E-113</v>
      </c>
      <c r="J1410" s="32">
        <v>1.29E-25</v>
      </c>
      <c r="K1410" s="124">
        <v>1</v>
      </c>
    </row>
    <row r="1411" spans="1:11" ht="15.75" customHeight="1">
      <c r="A1411" s="124" t="s">
        <v>10740</v>
      </c>
      <c r="B1411" s="124" t="s">
        <v>9335</v>
      </c>
      <c r="C1411" s="124">
        <v>0.24556548</v>
      </c>
      <c r="D1411" s="124">
        <v>2.68746E-3</v>
      </c>
      <c r="E1411" s="124">
        <v>6299</v>
      </c>
      <c r="F1411" s="124">
        <v>25651</v>
      </c>
      <c r="G1411" s="124">
        <v>0.24848006</v>
      </c>
      <c r="H1411" s="124">
        <v>0</v>
      </c>
      <c r="I1411" s="32">
        <v>2.7699999999999999E-120</v>
      </c>
      <c r="J1411" s="32">
        <v>1.05E-25</v>
      </c>
      <c r="K1411" s="124">
        <v>1</v>
      </c>
    </row>
    <row r="1412" spans="1:11" ht="15.75" customHeight="1">
      <c r="A1412" s="124" t="s">
        <v>10741</v>
      </c>
      <c r="B1412" s="124" t="s">
        <v>9335</v>
      </c>
      <c r="C1412" s="124">
        <v>0.25323843000000001</v>
      </c>
      <c r="D1412" s="124">
        <v>2.9955200000000002E-3</v>
      </c>
      <c r="E1412" s="124">
        <v>5337</v>
      </c>
      <c r="F1412" s="124">
        <v>21075</v>
      </c>
      <c r="G1412" s="124">
        <v>0.24848006</v>
      </c>
      <c r="H1412" s="124">
        <v>0</v>
      </c>
      <c r="I1412" s="32">
        <v>1.3599999999999999E-124</v>
      </c>
      <c r="J1412" s="32">
        <v>2.5100000000000001E-33</v>
      </c>
      <c r="K1412" s="124">
        <v>1</v>
      </c>
    </row>
    <row r="1413" spans="1:11" ht="15.75" customHeight="1">
      <c r="A1413" s="124" t="s">
        <v>10742</v>
      </c>
      <c r="B1413" s="124" t="s">
        <v>9335</v>
      </c>
      <c r="C1413" s="124">
        <v>0.24812807000000001</v>
      </c>
      <c r="D1413" s="124">
        <v>2.8334200000000001E-3</v>
      </c>
      <c r="E1413" s="124">
        <v>5766</v>
      </c>
      <c r="F1413" s="124">
        <v>23238</v>
      </c>
      <c r="G1413" s="124">
        <v>0.24848006</v>
      </c>
      <c r="H1413" s="124">
        <v>0</v>
      </c>
      <c r="I1413" s="32">
        <v>1.8500000000000001E-118</v>
      </c>
      <c r="J1413" s="32">
        <v>8.7800000000000004E-28</v>
      </c>
      <c r="K1413" s="124">
        <v>1</v>
      </c>
    </row>
    <row r="1414" spans="1:11" ht="15.75" customHeight="1">
      <c r="A1414" s="124" t="s">
        <v>10743</v>
      </c>
      <c r="B1414" s="124" t="s">
        <v>9335</v>
      </c>
      <c r="C1414" s="124">
        <v>0.25429803000000001</v>
      </c>
      <c r="D1414" s="124">
        <v>3.25874E-3</v>
      </c>
      <c r="E1414" s="124">
        <v>4541</v>
      </c>
      <c r="F1414" s="124">
        <v>17857</v>
      </c>
      <c r="G1414" s="124">
        <v>0.24848006</v>
      </c>
      <c r="H1414" s="124">
        <v>0</v>
      </c>
      <c r="I1414" s="32">
        <v>1.1100000000000001E-108</v>
      </c>
      <c r="J1414" s="32">
        <v>9.1900000000000005E-30</v>
      </c>
      <c r="K1414" s="124">
        <v>1</v>
      </c>
    </row>
    <row r="1415" spans="1:11" ht="15.75" customHeight="1">
      <c r="A1415" s="124" t="s">
        <v>10744</v>
      </c>
      <c r="B1415" s="124" t="s">
        <v>9335</v>
      </c>
      <c r="C1415" s="124">
        <v>0.24767790000000001</v>
      </c>
      <c r="D1415" s="124">
        <v>2.7254499999999999E-3</v>
      </c>
      <c r="E1415" s="124">
        <v>6213</v>
      </c>
      <c r="F1415" s="124">
        <v>25085</v>
      </c>
      <c r="G1415" s="124">
        <v>0.24848006</v>
      </c>
      <c r="H1415" s="124">
        <v>0</v>
      </c>
      <c r="I1415" s="32">
        <v>4.9899999999999999E-126</v>
      </c>
      <c r="J1415" s="32">
        <v>4.3100000000000001E-29</v>
      </c>
      <c r="K1415" s="124">
        <v>1</v>
      </c>
    </row>
    <row r="1416" spans="1:11" ht="15.75" customHeight="1">
      <c r="A1416" s="124" t="s">
        <v>10745</v>
      </c>
      <c r="B1416" s="124" t="s">
        <v>9335</v>
      </c>
      <c r="C1416" s="124">
        <v>0.25285745999999998</v>
      </c>
      <c r="D1416" s="124">
        <v>3.2534600000000001E-3</v>
      </c>
      <c r="E1416" s="124">
        <v>4513</v>
      </c>
      <c r="F1416" s="124">
        <v>17848</v>
      </c>
      <c r="G1416" s="124">
        <v>0.24848006</v>
      </c>
      <c r="H1416" s="124">
        <v>0</v>
      </c>
      <c r="I1416" s="32">
        <v>1.5300000000000001E-104</v>
      </c>
      <c r="J1416" s="32">
        <v>8.0699999999999996E-28</v>
      </c>
      <c r="K1416" s="124">
        <v>1</v>
      </c>
    </row>
    <row r="1417" spans="1:11" ht="15.75" customHeight="1">
      <c r="A1417" s="124" t="s">
        <v>10746</v>
      </c>
      <c r="B1417" s="124" t="s">
        <v>9335</v>
      </c>
      <c r="C1417" s="124">
        <v>0.25228627999999997</v>
      </c>
      <c r="D1417" s="124">
        <v>2.7387100000000001E-3</v>
      </c>
      <c r="E1417" s="124">
        <v>6345</v>
      </c>
      <c r="F1417" s="124">
        <v>25150</v>
      </c>
      <c r="G1417" s="124">
        <v>0.24848006</v>
      </c>
      <c r="H1417" s="124">
        <v>0</v>
      </c>
      <c r="I1417" s="32">
        <v>9.5299999999999995E-145</v>
      </c>
      <c r="J1417" s="32">
        <v>7.6800000000000005E-38</v>
      </c>
      <c r="K1417" s="124">
        <v>1</v>
      </c>
    </row>
    <row r="1418" spans="1:11" ht="15.75" customHeight="1">
      <c r="A1418" s="124" t="s">
        <v>10747</v>
      </c>
      <c r="B1418" s="124" t="s">
        <v>9335</v>
      </c>
      <c r="C1418" s="124">
        <v>0.24756845</v>
      </c>
      <c r="D1418" s="124">
        <v>2.7590800000000001E-3</v>
      </c>
      <c r="E1418" s="124">
        <v>6058</v>
      </c>
      <c r="F1418" s="124">
        <v>24470</v>
      </c>
      <c r="G1418" s="124">
        <v>0.24848006</v>
      </c>
      <c r="H1418" s="124">
        <v>0</v>
      </c>
      <c r="I1418" s="32">
        <v>1.5699999999999999E-122</v>
      </c>
      <c r="J1418" s="32">
        <v>3.3899999999999999E-28</v>
      </c>
      <c r="K1418" s="124">
        <v>1</v>
      </c>
    </row>
    <row r="1419" spans="1:11" ht="15.75" customHeight="1">
      <c r="A1419" s="124" t="s">
        <v>10748</v>
      </c>
      <c r="B1419" s="124" t="s">
        <v>9335</v>
      </c>
      <c r="C1419" s="124">
        <v>0.25067217000000003</v>
      </c>
      <c r="D1419" s="124">
        <v>2.70542E-3</v>
      </c>
      <c r="E1419" s="124">
        <v>6433</v>
      </c>
      <c r="F1419" s="124">
        <v>25663</v>
      </c>
      <c r="G1419" s="124">
        <v>0.24848006</v>
      </c>
      <c r="H1419" s="124">
        <v>0</v>
      </c>
      <c r="I1419" s="32">
        <v>4.1700000000000002E-141</v>
      </c>
      <c r="J1419" s="32">
        <v>1.7100000000000001E-35</v>
      </c>
      <c r="K1419" s="124">
        <v>1</v>
      </c>
    </row>
    <row r="1420" spans="1:11" ht="15.75" customHeight="1">
      <c r="A1420" s="124" t="s">
        <v>10749</v>
      </c>
      <c r="B1420" s="124" t="s">
        <v>9335</v>
      </c>
      <c r="C1420" s="124">
        <v>0.24652107000000001</v>
      </c>
      <c r="D1420" s="124">
        <v>2.99585E-3</v>
      </c>
      <c r="E1420" s="124">
        <v>5102</v>
      </c>
      <c r="F1420" s="124">
        <v>20696</v>
      </c>
      <c r="G1420" s="124">
        <v>0.24848006</v>
      </c>
      <c r="H1420" s="124">
        <v>0</v>
      </c>
      <c r="I1420" s="32">
        <v>2.59E-100</v>
      </c>
      <c r="J1420" s="32">
        <v>2.4100000000000002E-22</v>
      </c>
      <c r="K1420" s="124">
        <v>1</v>
      </c>
    </row>
    <row r="1421" spans="1:11" ht="15.75" customHeight="1">
      <c r="A1421" s="124" t="s">
        <v>10750</v>
      </c>
      <c r="B1421" s="124" t="s">
        <v>9335</v>
      </c>
      <c r="C1421" s="124">
        <v>0.24857029999999999</v>
      </c>
      <c r="D1421" s="124">
        <v>3.0345300000000001E-3</v>
      </c>
      <c r="E1421" s="124">
        <v>5042</v>
      </c>
      <c r="F1421" s="124">
        <v>20284</v>
      </c>
      <c r="G1421" s="124">
        <v>0.24848006</v>
      </c>
      <c r="H1421" s="124">
        <v>0</v>
      </c>
      <c r="I1421" s="32">
        <v>6.5099999999999996E-105</v>
      </c>
      <c r="J1421" s="32">
        <v>5.19E-25</v>
      </c>
      <c r="K1421" s="124">
        <v>1</v>
      </c>
    </row>
    <row r="1422" spans="1:11" ht="15.75" customHeight="1">
      <c r="A1422" s="124" t="s">
        <v>10751</v>
      </c>
      <c r="B1422" s="124" t="s">
        <v>9335</v>
      </c>
      <c r="C1422" s="124">
        <v>0.25073453000000001</v>
      </c>
      <c r="D1422" s="124">
        <v>2.7882499999999999E-3</v>
      </c>
      <c r="E1422" s="124">
        <v>6059</v>
      </c>
      <c r="F1422" s="124">
        <v>24165</v>
      </c>
      <c r="G1422" s="124">
        <v>0.24848006</v>
      </c>
      <c r="H1422" s="124">
        <v>0</v>
      </c>
      <c r="I1422" s="32">
        <v>3.78E-133</v>
      </c>
      <c r="J1422" s="32">
        <v>1.4200000000000001E-33</v>
      </c>
      <c r="K1422" s="124">
        <v>1</v>
      </c>
    </row>
    <row r="1423" spans="1:11" ht="15.75" customHeight="1">
      <c r="A1423" s="124" t="s">
        <v>10752</v>
      </c>
      <c r="B1423" s="124" t="s">
        <v>9335</v>
      </c>
      <c r="C1423" s="124">
        <v>0.25001933999999998</v>
      </c>
      <c r="D1423" s="124">
        <v>2.6930700000000001E-3</v>
      </c>
      <c r="E1423" s="124">
        <v>6464</v>
      </c>
      <c r="F1423" s="124">
        <v>25854</v>
      </c>
      <c r="G1423" s="124">
        <v>0.24848006</v>
      </c>
      <c r="H1423" s="124">
        <v>0</v>
      </c>
      <c r="I1423" s="32">
        <v>1.8E-139</v>
      </c>
      <c r="J1423" s="32">
        <v>1.7300000000000001E-34</v>
      </c>
      <c r="K1423" s="124">
        <v>1</v>
      </c>
    </row>
    <row r="1424" spans="1:11" ht="15.75" customHeight="1">
      <c r="A1424" s="124" t="s">
        <v>10753</v>
      </c>
      <c r="B1424" s="124" t="s">
        <v>9335</v>
      </c>
      <c r="C1424" s="124">
        <v>0.24273395</v>
      </c>
      <c r="D1424" s="124">
        <v>2.7089599999999998E-3</v>
      </c>
      <c r="E1424" s="124">
        <v>6080</v>
      </c>
      <c r="F1424" s="124">
        <v>25048</v>
      </c>
      <c r="G1424" s="124">
        <v>0.24848006</v>
      </c>
      <c r="H1424" s="124">
        <v>0</v>
      </c>
      <c r="I1424" s="32">
        <v>2.4299999999999999E-106</v>
      </c>
      <c r="J1424" s="32">
        <v>6.2400000000000001E-20</v>
      </c>
      <c r="K1424" s="124">
        <v>1</v>
      </c>
    </row>
    <row r="1425" spans="1:11" ht="15.75" customHeight="1">
      <c r="A1425" s="124" t="s">
        <v>10754</v>
      </c>
      <c r="B1425" s="124" t="s">
        <v>9335</v>
      </c>
      <c r="C1425" s="124">
        <v>0.2486872</v>
      </c>
      <c r="D1425" s="124">
        <v>2.7059100000000002E-3</v>
      </c>
      <c r="E1425" s="124">
        <v>6346</v>
      </c>
      <c r="F1425" s="124">
        <v>25518</v>
      </c>
      <c r="G1425" s="124">
        <v>0.24848006</v>
      </c>
      <c r="H1425" s="124">
        <v>0</v>
      </c>
      <c r="I1425" s="32">
        <v>2.8299999999999999E-132</v>
      </c>
      <c r="J1425" s="32">
        <v>1.6700000000000001E-31</v>
      </c>
      <c r="K1425" s="124">
        <v>1</v>
      </c>
    </row>
    <row r="1426" spans="1:11" ht="15.75" customHeight="1">
      <c r="A1426" s="124" t="s">
        <v>10755</v>
      </c>
      <c r="B1426" s="124" t="s">
        <v>9335</v>
      </c>
      <c r="C1426" s="124">
        <v>0.2433563</v>
      </c>
      <c r="D1426" s="124">
        <v>2.7479900000000001E-3</v>
      </c>
      <c r="E1426" s="124">
        <v>5934</v>
      </c>
      <c r="F1426" s="124">
        <v>24384</v>
      </c>
      <c r="G1426" s="124">
        <v>0.24848006</v>
      </c>
      <c r="H1426" s="124">
        <v>0</v>
      </c>
      <c r="I1426" s="32">
        <v>6.6099999999999997E-106</v>
      </c>
      <c r="J1426" s="32">
        <v>1.6299999999999999E-20</v>
      </c>
      <c r="K1426" s="124">
        <v>1</v>
      </c>
    </row>
    <row r="1427" spans="1:11" ht="15.75" customHeight="1">
      <c r="A1427" s="124" t="s">
        <v>10756</v>
      </c>
      <c r="B1427" s="124" t="s">
        <v>9335</v>
      </c>
      <c r="C1427" s="124">
        <v>0.24553954</v>
      </c>
      <c r="D1427" s="124">
        <v>2.68637E-3</v>
      </c>
      <c r="E1427" s="124">
        <v>6303</v>
      </c>
      <c r="F1427" s="124">
        <v>25670</v>
      </c>
      <c r="G1427" s="124">
        <v>0.24848006</v>
      </c>
      <c r="H1427" s="124">
        <v>0</v>
      </c>
      <c r="I1427" s="32">
        <v>2.8799999999999999E-120</v>
      </c>
      <c r="J1427" s="32">
        <v>1.13E-25</v>
      </c>
      <c r="K1427" s="124">
        <v>1</v>
      </c>
    </row>
    <row r="1428" spans="1:11" ht="15.75" customHeight="1">
      <c r="A1428" s="124" t="s">
        <v>10757</v>
      </c>
      <c r="B1428" s="124" t="s">
        <v>9335</v>
      </c>
      <c r="C1428" s="124">
        <v>0.24482905999999999</v>
      </c>
      <c r="D1428" s="124">
        <v>2.6785799999999998E-3</v>
      </c>
      <c r="E1428" s="124">
        <v>6309</v>
      </c>
      <c r="F1428" s="124">
        <v>25769</v>
      </c>
      <c r="G1428" s="124">
        <v>0.24848006</v>
      </c>
      <c r="H1428" s="124">
        <v>0</v>
      </c>
      <c r="I1428" s="32">
        <v>7.6800000000000003E-118</v>
      </c>
      <c r="J1428" s="32">
        <v>2.0400000000000001E-24</v>
      </c>
      <c r="K1428" s="124">
        <v>1</v>
      </c>
    </row>
    <row r="1429" spans="1:11" ht="15.75" customHeight="1">
      <c r="A1429" s="124" t="s">
        <v>10758</v>
      </c>
      <c r="B1429" s="124" t="s">
        <v>9335</v>
      </c>
      <c r="C1429" s="124">
        <v>0.24303563</v>
      </c>
      <c r="D1429" s="124">
        <v>2.8498999999999998E-3</v>
      </c>
      <c r="E1429" s="124">
        <v>5505</v>
      </c>
      <c r="F1429" s="124">
        <v>22651</v>
      </c>
      <c r="G1429" s="124">
        <v>0.24848006</v>
      </c>
      <c r="H1429" s="124">
        <v>0</v>
      </c>
      <c r="I1429" s="32">
        <v>2.73E-97</v>
      </c>
      <c r="J1429" s="32">
        <v>1.41E-18</v>
      </c>
      <c r="K1429" s="124">
        <v>1</v>
      </c>
    </row>
    <row r="1430" spans="1:11" ht="15.75" customHeight="1">
      <c r="A1430" s="124" t="s">
        <v>10759</v>
      </c>
      <c r="B1430" s="124" t="s">
        <v>9335</v>
      </c>
      <c r="C1430" s="124">
        <v>0.24621066</v>
      </c>
      <c r="D1430" s="124">
        <v>2.6720300000000002E-3</v>
      </c>
      <c r="E1430" s="124">
        <v>6400</v>
      </c>
      <c r="F1430" s="124">
        <v>25994</v>
      </c>
      <c r="G1430" s="124">
        <v>0.24848006</v>
      </c>
      <c r="H1430" s="124">
        <v>0</v>
      </c>
      <c r="I1430" s="32">
        <v>1.5599999999999999E-124</v>
      </c>
      <c r="J1430" s="32">
        <v>2.7900000000000001E-27</v>
      </c>
      <c r="K1430" s="124">
        <v>1</v>
      </c>
    </row>
    <row r="1431" spans="1:11" ht="15.75" customHeight="1">
      <c r="A1431" s="124" t="s">
        <v>10760</v>
      </c>
      <c r="B1431" s="124" t="s">
        <v>9335</v>
      </c>
      <c r="C1431" s="124">
        <v>0.24615846</v>
      </c>
      <c r="D1431" s="124">
        <v>2.8182699999999999E-3</v>
      </c>
      <c r="E1431" s="124">
        <v>5751</v>
      </c>
      <c r="F1431" s="124">
        <v>23363</v>
      </c>
      <c r="G1431" s="124">
        <v>0.24848006</v>
      </c>
      <c r="H1431" s="124">
        <v>0</v>
      </c>
      <c r="I1431" s="32">
        <v>8.2999999999999996E-112</v>
      </c>
      <c r="J1431" s="32">
        <v>1.68E-24</v>
      </c>
      <c r="K1431" s="124">
        <v>1</v>
      </c>
    </row>
    <row r="1432" spans="1:11" ht="15.75" customHeight="1">
      <c r="A1432" s="124" t="s">
        <v>10761</v>
      </c>
      <c r="B1432" s="124" t="s">
        <v>9335</v>
      </c>
      <c r="C1432" s="124">
        <v>0.24300260000000001</v>
      </c>
      <c r="D1432" s="124">
        <v>2.9516E-3</v>
      </c>
      <c r="E1432" s="124">
        <v>5131</v>
      </c>
      <c r="F1432" s="124">
        <v>21115</v>
      </c>
      <c r="G1432" s="124">
        <v>0.24848006</v>
      </c>
      <c r="H1432" s="124">
        <v>0</v>
      </c>
      <c r="I1432" s="32">
        <v>1.25E-90</v>
      </c>
      <c r="J1432" s="32">
        <v>2.6E-17</v>
      </c>
      <c r="K1432" s="124">
        <v>1</v>
      </c>
    </row>
    <row r="1433" spans="1:11" ht="15.75" customHeight="1">
      <c r="A1433" s="124" t="s">
        <v>10762</v>
      </c>
      <c r="B1433" s="124" t="s">
        <v>9335</v>
      </c>
      <c r="C1433" s="124">
        <v>0.24602524000000001</v>
      </c>
      <c r="D1433" s="124">
        <v>2.7570099999999998E-3</v>
      </c>
      <c r="E1433" s="124">
        <v>6004</v>
      </c>
      <c r="F1433" s="124">
        <v>24404</v>
      </c>
      <c r="G1433" s="124">
        <v>0.24848006</v>
      </c>
      <c r="H1433" s="124">
        <v>0</v>
      </c>
      <c r="I1433" s="32">
        <v>3.0399999999999998E-116</v>
      </c>
      <c r="J1433" s="32">
        <v>2.5500000000000001E-25</v>
      </c>
      <c r="K1433" s="124">
        <v>1</v>
      </c>
    </row>
    <row r="1434" spans="1:11" ht="15.75" customHeight="1">
      <c r="A1434" s="124" t="s">
        <v>10763</v>
      </c>
      <c r="B1434" s="124" t="s">
        <v>9335</v>
      </c>
      <c r="C1434" s="124">
        <v>0.24659542000000001</v>
      </c>
      <c r="D1434" s="124">
        <v>2.6771999999999998E-3</v>
      </c>
      <c r="E1434" s="124">
        <v>6392</v>
      </c>
      <c r="F1434" s="124">
        <v>25921</v>
      </c>
      <c r="G1434" s="124">
        <v>0.24848006</v>
      </c>
      <c r="H1434" s="124">
        <v>0</v>
      </c>
      <c r="I1434" s="32">
        <v>9.2199999999999994E-126</v>
      </c>
      <c r="J1434" s="32">
        <v>6.0099999999999998E-28</v>
      </c>
      <c r="K1434" s="124">
        <v>1</v>
      </c>
    </row>
    <row r="1435" spans="1:11" ht="15.75" customHeight="1">
      <c r="A1435" s="124" t="s">
        <v>10764</v>
      </c>
      <c r="B1435" s="124" t="s">
        <v>9335</v>
      </c>
      <c r="C1435" s="124">
        <v>0.25104472</v>
      </c>
      <c r="D1435" s="124">
        <v>2.7098199999999999E-3</v>
      </c>
      <c r="E1435" s="124">
        <v>6428</v>
      </c>
      <c r="F1435" s="124">
        <v>25605</v>
      </c>
      <c r="G1435" s="124">
        <v>0.24848006</v>
      </c>
      <c r="H1435" s="124">
        <v>0</v>
      </c>
      <c r="I1435" s="32">
        <v>2.6499999999999999E-142</v>
      </c>
      <c r="J1435" s="32">
        <v>3.9600000000000003E-36</v>
      </c>
      <c r="K1435" s="124">
        <v>1</v>
      </c>
    </row>
    <row r="1436" spans="1:11" ht="15.75" customHeight="1">
      <c r="A1436" s="124" t="s">
        <v>10765</v>
      </c>
      <c r="B1436" s="124" t="s">
        <v>9335</v>
      </c>
      <c r="C1436" s="124">
        <v>0.25265348999999998</v>
      </c>
      <c r="D1436" s="124">
        <v>2.7763599999999999E-3</v>
      </c>
      <c r="E1436" s="124">
        <v>6189</v>
      </c>
      <c r="F1436" s="124">
        <v>24496</v>
      </c>
      <c r="G1436" s="124">
        <v>0.24848006</v>
      </c>
      <c r="H1436" s="124">
        <v>0</v>
      </c>
      <c r="I1436" s="32">
        <v>1.98E-142</v>
      </c>
      <c r="J1436" s="32">
        <v>1.5E-37</v>
      </c>
      <c r="K1436" s="124">
        <v>1</v>
      </c>
    </row>
    <row r="1437" spans="1:11" ht="15.75" customHeight="1">
      <c r="A1437" s="124" t="s">
        <v>10766</v>
      </c>
      <c r="B1437" s="124" t="s">
        <v>9335</v>
      </c>
      <c r="C1437" s="124">
        <v>0.24865559000000001</v>
      </c>
      <c r="D1437" s="124">
        <v>2.7381800000000002E-3</v>
      </c>
      <c r="E1437" s="124">
        <v>6196</v>
      </c>
      <c r="F1437" s="124">
        <v>24918</v>
      </c>
      <c r="G1437" s="124">
        <v>0.24848006</v>
      </c>
      <c r="H1437" s="124">
        <v>0</v>
      </c>
      <c r="I1437" s="32">
        <v>4.6800000000000001E-129</v>
      </c>
      <c r="J1437" s="32">
        <v>1.01E-30</v>
      </c>
      <c r="K1437" s="124">
        <v>1</v>
      </c>
    </row>
    <row r="1438" spans="1:11" ht="15.75" customHeight="1">
      <c r="A1438" s="124" t="s">
        <v>10767</v>
      </c>
      <c r="B1438" s="124" t="s">
        <v>9335</v>
      </c>
      <c r="C1438" s="124">
        <v>0.24773136000000001</v>
      </c>
      <c r="D1438" s="124">
        <v>2.72946E-3</v>
      </c>
      <c r="E1438" s="124">
        <v>6197</v>
      </c>
      <c r="F1438" s="124">
        <v>25015</v>
      </c>
      <c r="G1438" s="124">
        <v>0.24848006</v>
      </c>
      <c r="H1438" s="124">
        <v>0</v>
      </c>
      <c r="I1438" s="32">
        <v>6.8599999999999995E-126</v>
      </c>
      <c r="J1438" s="32">
        <v>4.1100000000000001E-29</v>
      </c>
      <c r="K1438" s="124">
        <v>1</v>
      </c>
    </row>
    <row r="1439" spans="1:11" ht="15.75" customHeight="1">
      <c r="A1439" s="124" t="s">
        <v>10768</v>
      </c>
      <c r="B1439" s="124" t="s">
        <v>9335</v>
      </c>
      <c r="C1439" s="124">
        <v>0.25030084000000002</v>
      </c>
      <c r="D1439" s="124">
        <v>2.6989399999999999E-3</v>
      </c>
      <c r="E1439" s="124">
        <v>6448</v>
      </c>
      <c r="F1439" s="124">
        <v>25761</v>
      </c>
      <c r="G1439" s="124">
        <v>0.24848006</v>
      </c>
      <c r="H1439" s="124">
        <v>0</v>
      </c>
      <c r="I1439" s="32">
        <v>4.0099999999999999E-140</v>
      </c>
      <c r="J1439" s="32">
        <v>6.5700000000000004E-35</v>
      </c>
      <c r="K1439" s="124">
        <v>1</v>
      </c>
    </row>
    <row r="1440" spans="1:11" ht="15.75" customHeight="1">
      <c r="A1440" s="124" t="s">
        <v>10769</v>
      </c>
      <c r="B1440" s="124" t="s">
        <v>9335</v>
      </c>
      <c r="C1440" s="124">
        <v>0.24900522999999999</v>
      </c>
      <c r="D1440" s="124">
        <v>2.7009400000000002E-3</v>
      </c>
      <c r="E1440" s="124">
        <v>6383</v>
      </c>
      <c r="F1440" s="124">
        <v>25634</v>
      </c>
      <c r="G1440" s="124">
        <v>0.24848006</v>
      </c>
      <c r="H1440" s="124">
        <v>0</v>
      </c>
      <c r="I1440" s="32">
        <v>3.6400000000000001E-134</v>
      </c>
      <c r="J1440" s="32">
        <v>2.97E-32</v>
      </c>
      <c r="K1440" s="124">
        <v>1</v>
      </c>
    </row>
    <row r="1441" spans="1:11" ht="15.75" customHeight="1">
      <c r="A1441" s="124" t="s">
        <v>10770</v>
      </c>
      <c r="B1441" s="124" t="s">
        <v>9335</v>
      </c>
      <c r="C1441" s="124">
        <v>0.24800594000000001</v>
      </c>
      <c r="D1441" s="124">
        <v>2.7003600000000002E-3</v>
      </c>
      <c r="E1441" s="124">
        <v>6343</v>
      </c>
      <c r="F1441" s="124">
        <v>25576</v>
      </c>
      <c r="G1441" s="124">
        <v>0.24848006</v>
      </c>
      <c r="H1441" s="124">
        <v>0</v>
      </c>
      <c r="I1441" s="32">
        <v>8.2399999999999997E-130</v>
      </c>
      <c r="J1441" s="32">
        <v>2.84E-30</v>
      </c>
      <c r="K1441" s="124">
        <v>1</v>
      </c>
    </row>
    <row r="1442" spans="1:11" ht="15.75" customHeight="1">
      <c r="A1442" s="124" t="s">
        <v>10771</v>
      </c>
      <c r="B1442" s="124" t="s">
        <v>9335</v>
      </c>
      <c r="C1442" s="124">
        <v>0.25174470999999998</v>
      </c>
      <c r="D1442" s="124">
        <v>2.7100000000000002E-3</v>
      </c>
      <c r="E1442" s="124">
        <v>6457</v>
      </c>
      <c r="F1442" s="124">
        <v>25649</v>
      </c>
      <c r="G1442" s="124">
        <v>0.24848006</v>
      </c>
      <c r="H1442" s="124">
        <v>0</v>
      </c>
      <c r="I1442" s="32">
        <v>2.1299999999999999E-145</v>
      </c>
      <c r="J1442" s="32">
        <v>1.55E-37</v>
      </c>
      <c r="K1442" s="124">
        <v>1</v>
      </c>
    </row>
    <row r="1443" spans="1:11" ht="15.75" customHeight="1">
      <c r="A1443" s="124" t="s">
        <v>10772</v>
      </c>
      <c r="B1443" s="124" t="s">
        <v>9335</v>
      </c>
      <c r="C1443" s="124">
        <v>0.25562755999999998</v>
      </c>
      <c r="D1443" s="124">
        <v>2.7012799999999999E-3</v>
      </c>
      <c r="E1443" s="124">
        <v>6666</v>
      </c>
      <c r="F1443" s="124">
        <v>26077</v>
      </c>
      <c r="G1443" s="124">
        <v>0.24848006</v>
      </c>
      <c r="H1443" s="124">
        <v>0</v>
      </c>
      <c r="I1443" s="32">
        <v>6.5800000000000002E-164</v>
      </c>
      <c r="J1443" s="32">
        <v>9.3500000000000006E-46</v>
      </c>
      <c r="K1443" s="124">
        <v>1</v>
      </c>
    </row>
    <row r="1444" spans="1:11" ht="15.75" customHeight="1">
      <c r="A1444" s="124" t="s">
        <v>10773</v>
      </c>
      <c r="B1444" s="124" t="s">
        <v>9335</v>
      </c>
      <c r="C1444" s="124">
        <v>0.25119824000000002</v>
      </c>
      <c r="D1444" s="124">
        <v>2.7184000000000002E-3</v>
      </c>
      <c r="E1444" s="124">
        <v>6394</v>
      </c>
      <c r="F1444" s="124">
        <v>25454</v>
      </c>
      <c r="G1444" s="124">
        <v>0.24848006</v>
      </c>
      <c r="H1444" s="124">
        <v>0</v>
      </c>
      <c r="I1444" s="32">
        <v>4.3399999999999998E-142</v>
      </c>
      <c r="J1444" s="32">
        <v>3.2599999999999998E-36</v>
      </c>
      <c r="K1444" s="124">
        <v>1</v>
      </c>
    </row>
    <row r="1445" spans="1:11" ht="15.75" customHeight="1">
      <c r="A1445" s="124" t="s">
        <v>10774</v>
      </c>
      <c r="B1445" s="124" t="s">
        <v>9335</v>
      </c>
      <c r="C1445" s="124">
        <v>0.25087217000000001</v>
      </c>
      <c r="D1445" s="124">
        <v>2.71419E-3</v>
      </c>
      <c r="E1445" s="124">
        <v>6400</v>
      </c>
      <c r="F1445" s="124">
        <v>25511</v>
      </c>
      <c r="G1445" s="124">
        <v>0.24848006</v>
      </c>
      <c r="H1445" s="124">
        <v>0</v>
      </c>
      <c r="I1445" s="32">
        <v>4.3800000000000002E-141</v>
      </c>
      <c r="J1445" s="32">
        <v>1.14E-35</v>
      </c>
      <c r="K1445" s="124">
        <v>1</v>
      </c>
    </row>
    <row r="1446" spans="1:11" ht="15.75" customHeight="1">
      <c r="A1446" s="124" t="s">
        <v>10775</v>
      </c>
      <c r="B1446" s="124" t="s">
        <v>9335</v>
      </c>
      <c r="C1446" s="124">
        <v>0.25001967000000003</v>
      </c>
      <c r="D1446" s="124">
        <v>2.7162900000000001E-3</v>
      </c>
      <c r="E1446" s="124">
        <v>6354</v>
      </c>
      <c r="F1446" s="124">
        <v>25414</v>
      </c>
      <c r="G1446" s="124">
        <v>0.24848006</v>
      </c>
      <c r="H1446" s="124">
        <v>0</v>
      </c>
      <c r="I1446" s="32">
        <v>4.1200000000000001E-137</v>
      </c>
      <c r="J1446" s="32">
        <v>6.5099999999999997E-34</v>
      </c>
      <c r="K1446" s="124">
        <v>1</v>
      </c>
    </row>
    <row r="1447" spans="1:11" ht="15.75" customHeight="1">
      <c r="A1447" s="124" t="s">
        <v>10776</v>
      </c>
      <c r="B1447" s="124" t="s">
        <v>9335</v>
      </c>
      <c r="C1447" s="124">
        <v>0.24956814999999999</v>
      </c>
      <c r="D1447" s="124">
        <v>2.71156E-3</v>
      </c>
      <c r="E1447" s="124">
        <v>6357</v>
      </c>
      <c r="F1447" s="124">
        <v>25472</v>
      </c>
      <c r="G1447" s="124">
        <v>0.24848006</v>
      </c>
      <c r="H1447" s="124">
        <v>0</v>
      </c>
      <c r="I1447" s="32">
        <v>1.35E-135</v>
      </c>
      <c r="J1447" s="32">
        <v>3.9700000000000003E-33</v>
      </c>
      <c r="K1447" s="124">
        <v>1</v>
      </c>
    </row>
    <row r="1448" spans="1:11" ht="15.75" customHeight="1">
      <c r="A1448" s="124" t="s">
        <v>10777</v>
      </c>
      <c r="B1448" s="124" t="s">
        <v>9335</v>
      </c>
      <c r="C1448" s="124">
        <v>0.24725544999999999</v>
      </c>
      <c r="D1448" s="124">
        <v>2.7611799999999998E-3</v>
      </c>
      <c r="E1448" s="124">
        <v>6036</v>
      </c>
      <c r="F1448" s="124">
        <v>24412</v>
      </c>
      <c r="G1448" s="124">
        <v>0.24848006</v>
      </c>
      <c r="H1448" s="124">
        <v>0</v>
      </c>
      <c r="I1448" s="32">
        <v>4.9400000000000001E-121</v>
      </c>
      <c r="J1448" s="32">
        <v>1.4599999999999999E-27</v>
      </c>
      <c r="K1448" s="124">
        <v>1</v>
      </c>
    </row>
    <row r="1449" spans="1:11" ht="15.75" customHeight="1">
      <c r="A1449" s="124" t="s">
        <v>10778</v>
      </c>
      <c r="B1449" s="124" t="s">
        <v>9335</v>
      </c>
      <c r="C1449" s="124">
        <v>0.24676648000000001</v>
      </c>
      <c r="D1449" s="124">
        <v>2.6990999999999999E-3</v>
      </c>
      <c r="E1449" s="124">
        <v>6296</v>
      </c>
      <c r="F1449" s="124">
        <v>25514</v>
      </c>
      <c r="G1449" s="124">
        <v>0.24848006</v>
      </c>
      <c r="H1449" s="124">
        <v>0</v>
      </c>
      <c r="I1449" s="32">
        <v>1.7300000000000001E-124</v>
      </c>
      <c r="J1449" s="32">
        <v>7.6199999999999996E-28</v>
      </c>
      <c r="K1449" s="124">
        <v>1</v>
      </c>
    </row>
    <row r="1450" spans="1:11" ht="15.75" customHeight="1">
      <c r="A1450" s="124" t="s">
        <v>10779</v>
      </c>
      <c r="B1450" s="124" t="s">
        <v>9335</v>
      </c>
      <c r="C1450" s="124">
        <v>0.25070654999999997</v>
      </c>
      <c r="D1450" s="124">
        <v>2.7154599999999998E-3</v>
      </c>
      <c r="E1450" s="124">
        <v>6387</v>
      </c>
      <c r="F1450" s="124">
        <v>25476</v>
      </c>
      <c r="G1450" s="124">
        <v>0.24848006</v>
      </c>
      <c r="H1450" s="124">
        <v>0</v>
      </c>
      <c r="I1450" s="32">
        <v>3.1900000000000002E-140</v>
      </c>
      <c r="J1450" s="32">
        <v>2.6399999999999999E-35</v>
      </c>
      <c r="K1450" s="124">
        <v>1</v>
      </c>
    </row>
    <row r="1451" spans="1:11" ht="15.75" customHeight="1">
      <c r="A1451" s="124" t="s">
        <v>10780</v>
      </c>
      <c r="B1451" s="124" t="s">
        <v>9335</v>
      </c>
      <c r="C1451" s="124">
        <v>0.25216161999999998</v>
      </c>
      <c r="D1451" s="124">
        <v>2.7602999999999998E-3</v>
      </c>
      <c r="E1451" s="124">
        <v>6241</v>
      </c>
      <c r="F1451" s="124">
        <v>24750</v>
      </c>
      <c r="G1451" s="124">
        <v>0.24848006</v>
      </c>
      <c r="H1451" s="124">
        <v>0</v>
      </c>
      <c r="I1451" s="32">
        <v>5.7599999999999997E-142</v>
      </c>
      <c r="J1451" s="32">
        <v>5.1000000000000001E-37</v>
      </c>
      <c r="K1451" s="124">
        <v>1</v>
      </c>
    </row>
    <row r="1452" spans="1:11" ht="15.75" customHeight="1">
      <c r="A1452" s="124" t="s">
        <v>10781</v>
      </c>
      <c r="B1452" s="124" t="s">
        <v>9335</v>
      </c>
      <c r="C1452" s="124">
        <v>0.25383116</v>
      </c>
      <c r="D1452" s="124">
        <v>2.8963299999999999E-3</v>
      </c>
      <c r="E1452" s="124">
        <v>5731</v>
      </c>
      <c r="F1452" s="124">
        <v>22578</v>
      </c>
      <c r="G1452" s="124">
        <v>0.24848006</v>
      </c>
      <c r="H1452" s="124">
        <v>0</v>
      </c>
      <c r="I1452" s="32">
        <v>1.48E-135</v>
      </c>
      <c r="J1452" s="32">
        <v>1.1700000000000001E-36</v>
      </c>
      <c r="K1452" s="124">
        <v>1</v>
      </c>
    </row>
    <row r="1453" spans="1:11" ht="15.75" customHeight="1">
      <c r="A1453" s="124" t="s">
        <v>10782</v>
      </c>
      <c r="B1453" s="124" t="s">
        <v>9335</v>
      </c>
      <c r="C1453" s="124">
        <v>0.25204295999999998</v>
      </c>
      <c r="D1453" s="124">
        <v>2.7084800000000001E-3</v>
      </c>
      <c r="E1453" s="124">
        <v>6477</v>
      </c>
      <c r="F1453" s="124">
        <v>25698</v>
      </c>
      <c r="G1453" s="124">
        <v>0.24848006</v>
      </c>
      <c r="H1453" s="124">
        <v>0</v>
      </c>
      <c r="I1453" s="32">
        <v>6.8200000000000001E-147</v>
      </c>
      <c r="J1453" s="32">
        <v>3.5099999999999998E-38</v>
      </c>
      <c r="K1453" s="124">
        <v>1</v>
      </c>
    </row>
    <row r="1454" spans="1:11" ht="15.75" customHeight="1">
      <c r="A1454" s="124" t="s">
        <v>10783</v>
      </c>
      <c r="B1454" s="124" t="s">
        <v>9335</v>
      </c>
      <c r="C1454" s="124">
        <v>0.24841081000000001</v>
      </c>
      <c r="D1454" s="124">
        <v>2.6738600000000001E-3</v>
      </c>
      <c r="E1454" s="124">
        <v>6487</v>
      </c>
      <c r="F1454" s="124">
        <v>26114</v>
      </c>
      <c r="G1454" s="124">
        <v>0.24848006</v>
      </c>
      <c r="H1454" s="124">
        <v>0</v>
      </c>
      <c r="I1454" s="32">
        <v>3.3399999999999999E-134</v>
      </c>
      <c r="J1454" s="32">
        <v>1.1E-31</v>
      </c>
      <c r="K1454" s="124">
        <v>1</v>
      </c>
    </row>
    <row r="1455" spans="1:11" ht="15.75" customHeight="1">
      <c r="A1455" s="124" t="s">
        <v>10784</v>
      </c>
      <c r="B1455" s="124" t="s">
        <v>9335</v>
      </c>
      <c r="C1455" s="124">
        <v>0.25262593</v>
      </c>
      <c r="D1455" s="124">
        <v>2.69032E-3</v>
      </c>
      <c r="E1455" s="124">
        <v>6590</v>
      </c>
      <c r="F1455" s="124">
        <v>26086</v>
      </c>
      <c r="G1455" s="124">
        <v>0.24848006</v>
      </c>
      <c r="H1455" s="124">
        <v>0</v>
      </c>
      <c r="I1455" s="32">
        <v>1.6199999999999999E-151</v>
      </c>
      <c r="J1455" s="32">
        <v>6.8799999999999998E-40</v>
      </c>
      <c r="K1455" s="124">
        <v>1</v>
      </c>
    </row>
    <row r="1456" spans="1:11" ht="15.75" customHeight="1">
      <c r="A1456" s="124" t="s">
        <v>10785</v>
      </c>
      <c r="B1456" s="124" t="s">
        <v>9335</v>
      </c>
      <c r="C1456" s="124">
        <v>0.24420337</v>
      </c>
      <c r="D1456" s="124">
        <v>2.6552300000000002E-3</v>
      </c>
      <c r="E1456" s="124">
        <v>6393</v>
      </c>
      <c r="F1456" s="124">
        <v>26179</v>
      </c>
      <c r="G1456" s="124">
        <v>0.24848006</v>
      </c>
      <c r="H1456" s="124">
        <v>0</v>
      </c>
      <c r="I1456" s="32">
        <v>3.9699999999999999E-117</v>
      </c>
      <c r="J1456" s="32">
        <v>1.37E-23</v>
      </c>
      <c r="K1456" s="124">
        <v>1</v>
      </c>
    </row>
    <row r="1457" spans="1:11" ht="15.75" customHeight="1">
      <c r="A1457" s="124" t="s">
        <v>10786</v>
      </c>
      <c r="B1457" s="124" t="s">
        <v>9335</v>
      </c>
      <c r="C1457" s="124">
        <v>0.24892724999999999</v>
      </c>
      <c r="D1457" s="124">
        <v>3.0023599999999999E-3</v>
      </c>
      <c r="E1457" s="124">
        <v>5163</v>
      </c>
      <c r="F1457" s="124">
        <v>20741</v>
      </c>
      <c r="G1457" s="124">
        <v>0.24848006</v>
      </c>
      <c r="H1457" s="124">
        <v>0</v>
      </c>
      <c r="I1457" s="32">
        <v>1.96E-108</v>
      </c>
      <c r="J1457" s="32">
        <v>4.1199999999999998E-26</v>
      </c>
      <c r="K1457" s="124">
        <v>1</v>
      </c>
    </row>
    <row r="1458" spans="1:11" ht="15.75" customHeight="1">
      <c r="A1458" s="124" t="s">
        <v>10787</v>
      </c>
      <c r="B1458" s="124" t="s">
        <v>9335</v>
      </c>
      <c r="C1458" s="124">
        <v>0.24121149</v>
      </c>
      <c r="D1458" s="124">
        <v>2.82015E-3</v>
      </c>
      <c r="E1458" s="124">
        <v>5551</v>
      </c>
      <c r="F1458" s="124">
        <v>23013</v>
      </c>
      <c r="G1458" s="124">
        <v>0.24848006</v>
      </c>
      <c r="H1458" s="124">
        <v>0</v>
      </c>
      <c r="I1458" s="32">
        <v>2.4200000000000002E-92</v>
      </c>
      <c r="J1458" s="32">
        <v>6.86E-16</v>
      </c>
      <c r="K1458" s="124">
        <v>1</v>
      </c>
    </row>
    <row r="1459" spans="1:11" ht="15.75" customHeight="1">
      <c r="A1459" s="124" t="s">
        <v>10788</v>
      </c>
      <c r="B1459" s="124" t="s">
        <v>9335</v>
      </c>
      <c r="C1459" s="124">
        <v>0.24974289</v>
      </c>
      <c r="D1459" s="124">
        <v>3.27196E-3</v>
      </c>
      <c r="E1459" s="124">
        <v>4371</v>
      </c>
      <c r="F1459" s="124">
        <v>17502</v>
      </c>
      <c r="G1459" s="124">
        <v>0.24848006</v>
      </c>
      <c r="H1459" s="124">
        <v>0</v>
      </c>
      <c r="I1459" s="32">
        <v>7.09E-94</v>
      </c>
      <c r="J1459" s="32">
        <v>3.2700000000000001E-23</v>
      </c>
      <c r="K1459" s="124">
        <v>1</v>
      </c>
    </row>
    <row r="1460" spans="1:11" ht="15.75" customHeight="1">
      <c r="A1460" s="124" t="s">
        <v>10789</v>
      </c>
      <c r="B1460" s="124" t="s">
        <v>9335</v>
      </c>
      <c r="C1460" s="124">
        <v>0.24582214999999999</v>
      </c>
      <c r="D1460" s="124">
        <v>2.7257499999999999E-3</v>
      </c>
      <c r="E1460" s="124">
        <v>6134</v>
      </c>
      <c r="F1460" s="124">
        <v>24953</v>
      </c>
      <c r="G1460" s="124">
        <v>0.24848006</v>
      </c>
      <c r="H1460" s="124">
        <v>0</v>
      </c>
      <c r="I1460" s="32">
        <v>4.8399999999999999E-118</v>
      </c>
      <c r="J1460" s="32">
        <v>1.69E-25</v>
      </c>
      <c r="K1460" s="124">
        <v>1</v>
      </c>
    </row>
    <row r="1461" spans="1:11" ht="15.75" customHeight="1">
      <c r="A1461" s="124" t="s">
        <v>10790</v>
      </c>
      <c r="B1461" s="124" t="s">
        <v>9335</v>
      </c>
      <c r="C1461" s="124">
        <v>0.25239159</v>
      </c>
      <c r="D1461" s="124">
        <v>3.2876799999999999E-3</v>
      </c>
      <c r="E1461" s="124">
        <v>4406</v>
      </c>
      <c r="F1461" s="124">
        <v>17457</v>
      </c>
      <c r="G1461" s="124">
        <v>0.24848006</v>
      </c>
      <c r="H1461" s="124">
        <v>0</v>
      </c>
      <c r="I1461" s="32">
        <v>5.6400000000000003E-101</v>
      </c>
      <c r="J1461" s="32">
        <v>1.2899999999999999E-26</v>
      </c>
      <c r="K1461" s="124">
        <v>1</v>
      </c>
    </row>
    <row r="1462" spans="1:11" ht="15.75" customHeight="1">
      <c r="A1462" s="124" t="s">
        <v>10791</v>
      </c>
      <c r="B1462" s="124" t="s">
        <v>9335</v>
      </c>
      <c r="C1462" s="124">
        <v>0.24703858000000001</v>
      </c>
      <c r="D1462" s="124">
        <v>2.7283699999999999E-3</v>
      </c>
      <c r="E1462" s="124">
        <v>6173</v>
      </c>
      <c r="F1462" s="124">
        <v>24988</v>
      </c>
      <c r="G1462" s="124">
        <v>0.24848006</v>
      </c>
      <c r="H1462" s="124">
        <v>0</v>
      </c>
      <c r="I1462" s="32">
        <v>5.16E-123</v>
      </c>
      <c r="J1462" s="32">
        <v>8.6100000000000007E-28</v>
      </c>
      <c r="K1462" s="124">
        <v>1</v>
      </c>
    </row>
    <row r="1463" spans="1:11" ht="15.75" customHeight="1">
      <c r="A1463" s="124" t="s">
        <v>10792</v>
      </c>
      <c r="B1463" s="124" t="s">
        <v>9335</v>
      </c>
      <c r="C1463" s="124">
        <v>0.24705931</v>
      </c>
      <c r="D1463" s="124">
        <v>2.77085E-3</v>
      </c>
      <c r="E1463" s="124">
        <v>5986</v>
      </c>
      <c r="F1463" s="124">
        <v>24229</v>
      </c>
      <c r="G1463" s="124">
        <v>0.24848006</v>
      </c>
      <c r="H1463" s="124">
        <v>0</v>
      </c>
      <c r="I1463" s="32">
        <v>2.23E-119</v>
      </c>
      <c r="J1463" s="32">
        <v>5.2500000000000002E-27</v>
      </c>
      <c r="K1463" s="124">
        <v>1</v>
      </c>
    </row>
    <row r="1464" spans="1:11" ht="15.75" customHeight="1">
      <c r="A1464" s="124" t="s">
        <v>10793</v>
      </c>
      <c r="B1464" s="124" t="s">
        <v>9335</v>
      </c>
      <c r="C1464" s="124">
        <v>0.24345509000000001</v>
      </c>
      <c r="D1464" s="124">
        <v>2.6867100000000001E-3</v>
      </c>
      <c r="E1464" s="124">
        <v>6212</v>
      </c>
      <c r="F1464" s="124">
        <v>25516</v>
      </c>
      <c r="G1464" s="124">
        <v>0.24848006</v>
      </c>
      <c r="H1464" s="124">
        <v>0</v>
      </c>
      <c r="I1464" s="32">
        <v>3.4699999999999999E-111</v>
      </c>
      <c r="J1464" s="32">
        <v>1.2799999999999999E-21</v>
      </c>
      <c r="K1464" s="124">
        <v>1</v>
      </c>
    </row>
    <row r="1465" spans="1:11" ht="15.75" customHeight="1">
      <c r="A1465" s="124" t="s">
        <v>10794</v>
      </c>
      <c r="B1465" s="124" t="s">
        <v>9335</v>
      </c>
      <c r="C1465" s="124">
        <v>0.24113752999999999</v>
      </c>
      <c r="D1465" s="124">
        <v>2.9953800000000002E-3</v>
      </c>
      <c r="E1465" s="124">
        <v>4918</v>
      </c>
      <c r="F1465" s="124">
        <v>20395</v>
      </c>
      <c r="G1465" s="124">
        <v>0.24848006</v>
      </c>
      <c r="H1465" s="124">
        <v>0</v>
      </c>
      <c r="I1465" s="32">
        <v>1.1700000000000001E-81</v>
      </c>
      <c r="J1465" s="32">
        <v>4.9499999999999997E-14</v>
      </c>
      <c r="K1465" s="124">
        <v>1</v>
      </c>
    </row>
    <row r="1466" spans="1:11" ht="15.75" customHeight="1">
      <c r="A1466" s="124" t="s">
        <v>10795</v>
      </c>
      <c r="B1466" s="124" t="s">
        <v>9335</v>
      </c>
      <c r="C1466" s="124">
        <v>0.24468350999999999</v>
      </c>
      <c r="D1466" s="124">
        <v>3.0409899999999999E-3</v>
      </c>
      <c r="E1466" s="124">
        <v>4890</v>
      </c>
      <c r="F1466" s="124">
        <v>19985</v>
      </c>
      <c r="G1466" s="124">
        <v>0.24848006</v>
      </c>
      <c r="H1466" s="124">
        <v>0</v>
      </c>
      <c r="I1466" s="32">
        <v>4.3100000000000002E-91</v>
      </c>
      <c r="J1466" s="32">
        <v>7.0099999999999997E-19</v>
      </c>
      <c r="K1466" s="124">
        <v>1</v>
      </c>
    </row>
    <row r="1467" spans="1:11" ht="15.75" customHeight="1">
      <c r="A1467" s="124" t="s">
        <v>10796</v>
      </c>
      <c r="B1467" s="124" t="s">
        <v>9335</v>
      </c>
      <c r="C1467" s="124">
        <v>0.24540440999999999</v>
      </c>
      <c r="D1467" s="124">
        <v>2.7814599999999999E-3</v>
      </c>
      <c r="E1467" s="124">
        <v>5874</v>
      </c>
      <c r="F1467" s="124">
        <v>23936</v>
      </c>
      <c r="G1467" s="124">
        <v>0.24848006</v>
      </c>
      <c r="H1467" s="124">
        <v>0</v>
      </c>
      <c r="I1467" s="32">
        <v>1.1099999999999999E-111</v>
      </c>
      <c r="J1467" s="32">
        <v>9.5299999999999998E-24</v>
      </c>
      <c r="K1467" s="124">
        <v>1</v>
      </c>
    </row>
    <row r="1468" spans="1:11" ht="15.75" customHeight="1">
      <c r="A1468" s="124" t="s">
        <v>10797</v>
      </c>
      <c r="B1468" s="124" t="s">
        <v>9335</v>
      </c>
      <c r="C1468" s="124">
        <v>0.24193171999999999</v>
      </c>
      <c r="D1468" s="124">
        <v>2.6704300000000001E-3</v>
      </c>
      <c r="E1468" s="124">
        <v>6222</v>
      </c>
      <c r="F1468" s="124">
        <v>25718</v>
      </c>
      <c r="G1468" s="124">
        <v>0.24848006</v>
      </c>
      <c r="H1468" s="124">
        <v>0</v>
      </c>
      <c r="I1468" s="32">
        <v>5.58E-106</v>
      </c>
      <c r="J1468" s="32">
        <v>5.4699999999999996E-19</v>
      </c>
      <c r="K1468" s="124">
        <v>1</v>
      </c>
    </row>
    <row r="1469" spans="1:11" ht="15.75" customHeight="1">
      <c r="A1469" s="124" t="s">
        <v>10798</v>
      </c>
      <c r="B1469" s="124" t="s">
        <v>9335</v>
      </c>
      <c r="C1469" s="124">
        <v>0.24688539000000001</v>
      </c>
      <c r="D1469" s="124">
        <v>2.7291699999999999E-3</v>
      </c>
      <c r="E1469" s="124">
        <v>6163</v>
      </c>
      <c r="F1469" s="124">
        <v>24963</v>
      </c>
      <c r="G1469" s="124">
        <v>0.24848006</v>
      </c>
      <c r="H1469" s="124">
        <v>0</v>
      </c>
      <c r="I1469" s="32">
        <v>2.76E-122</v>
      </c>
      <c r="J1469" s="32">
        <v>1.7699999999999999E-27</v>
      </c>
      <c r="K1469" s="124">
        <v>1</v>
      </c>
    </row>
    <row r="1470" spans="1:11" ht="15.75" customHeight="1">
      <c r="A1470" s="124" t="s">
        <v>10799</v>
      </c>
      <c r="B1470" s="124" t="s">
        <v>9335</v>
      </c>
      <c r="C1470" s="124">
        <v>0.24208331999999999</v>
      </c>
      <c r="D1470" s="124">
        <v>2.6865600000000002E-3</v>
      </c>
      <c r="E1470" s="124">
        <v>6154</v>
      </c>
      <c r="F1470" s="124">
        <v>25421</v>
      </c>
      <c r="G1470" s="124">
        <v>0.24848006</v>
      </c>
      <c r="H1470" s="124">
        <v>0</v>
      </c>
      <c r="I1470" s="32">
        <v>2.3499999999999999E-105</v>
      </c>
      <c r="J1470" s="32">
        <v>4.8000000000000005E-19</v>
      </c>
      <c r="K1470" s="124">
        <v>1</v>
      </c>
    </row>
    <row r="1471" spans="1:11" ht="15.75" customHeight="1">
      <c r="A1471" s="124" t="s">
        <v>10800</v>
      </c>
      <c r="B1471" s="124" t="s">
        <v>9335</v>
      </c>
      <c r="C1471" s="124">
        <v>0.24850731000000001</v>
      </c>
      <c r="D1471" s="124">
        <v>2.7730799999999998E-3</v>
      </c>
      <c r="E1471" s="124">
        <v>6035</v>
      </c>
      <c r="F1471" s="124">
        <v>24285</v>
      </c>
      <c r="G1471" s="124">
        <v>0.24848006</v>
      </c>
      <c r="H1471" s="124">
        <v>0</v>
      </c>
      <c r="I1471" s="32">
        <v>3.1800000000000001E-125</v>
      </c>
      <c r="J1471" s="32">
        <v>1.09E-29</v>
      </c>
      <c r="K1471" s="124">
        <v>1</v>
      </c>
    </row>
    <row r="1472" spans="1:11" ht="15.75" customHeight="1">
      <c r="A1472" s="124" t="s">
        <v>10801</v>
      </c>
      <c r="B1472" s="124" t="s">
        <v>9335</v>
      </c>
      <c r="C1472" s="124">
        <v>0.25131094999999998</v>
      </c>
      <c r="D1472" s="124">
        <v>2.7134799999999999E-3</v>
      </c>
      <c r="E1472" s="124">
        <v>6422</v>
      </c>
      <c r="F1472" s="124">
        <v>25554</v>
      </c>
      <c r="G1472" s="124">
        <v>0.24848006</v>
      </c>
      <c r="H1472" s="124">
        <v>0</v>
      </c>
      <c r="I1472" s="32">
        <v>4.2100000000000003E-143</v>
      </c>
      <c r="J1472" s="32">
        <v>1.44E-36</v>
      </c>
      <c r="K1472" s="124">
        <v>1</v>
      </c>
    </row>
    <row r="1473" spans="1:11" ht="15.75" customHeight="1">
      <c r="A1473" s="124" t="s">
        <v>10802</v>
      </c>
      <c r="B1473" s="124" t="s">
        <v>9335</v>
      </c>
      <c r="C1473" s="124">
        <v>0.24287441000000001</v>
      </c>
      <c r="D1473" s="124">
        <v>2.6776700000000001E-3</v>
      </c>
      <c r="E1473" s="124">
        <v>6229</v>
      </c>
      <c r="F1473" s="124">
        <v>25647</v>
      </c>
      <c r="G1473" s="124">
        <v>0.24848006</v>
      </c>
      <c r="H1473" s="124">
        <v>0</v>
      </c>
      <c r="I1473" s="32">
        <v>1.9799999999999999E-109</v>
      </c>
      <c r="J1473" s="32">
        <v>1.1899999999999999E-20</v>
      </c>
      <c r="K1473" s="124">
        <v>1</v>
      </c>
    </row>
    <row r="1474" spans="1:11" ht="15.75" customHeight="1">
      <c r="A1474" s="124" t="s">
        <v>10803</v>
      </c>
      <c r="B1474" s="124" t="s">
        <v>9335</v>
      </c>
      <c r="C1474" s="124">
        <v>0.25186476000000002</v>
      </c>
      <c r="D1474" s="124">
        <v>2.90106E-3</v>
      </c>
      <c r="E1474" s="124">
        <v>5639</v>
      </c>
      <c r="F1474" s="124">
        <v>22389</v>
      </c>
      <c r="G1474" s="124">
        <v>0.24848006</v>
      </c>
      <c r="H1474" s="124">
        <v>0</v>
      </c>
      <c r="I1474" s="32">
        <v>1.96E-127</v>
      </c>
      <c r="J1474" s="32">
        <v>4.6900000000000002E-33</v>
      </c>
      <c r="K1474" s="124">
        <v>1</v>
      </c>
    </row>
    <row r="1475" spans="1:11" ht="15.75" customHeight="1">
      <c r="A1475" s="124" t="s">
        <v>10804</v>
      </c>
      <c r="B1475" s="124" t="s">
        <v>9335</v>
      </c>
      <c r="C1475" s="124">
        <v>0.24560454000000001</v>
      </c>
      <c r="D1475" s="124">
        <v>2.6757399999999998E-3</v>
      </c>
      <c r="E1475" s="124">
        <v>6356</v>
      </c>
      <c r="F1475" s="124">
        <v>25879</v>
      </c>
      <c r="G1475" s="124">
        <v>0.24848006</v>
      </c>
      <c r="H1475" s="124">
        <v>0</v>
      </c>
      <c r="I1475" s="32">
        <v>1.6600000000000001E-121</v>
      </c>
      <c r="J1475" s="32">
        <v>5.3199999999999999E-26</v>
      </c>
      <c r="K1475" s="124">
        <v>1</v>
      </c>
    </row>
    <row r="1476" spans="1:11" ht="15.75" customHeight="1">
      <c r="A1476" s="124" t="s">
        <v>10805</v>
      </c>
      <c r="B1476" s="124" t="s">
        <v>9335</v>
      </c>
      <c r="C1476" s="124">
        <v>0.24816319000000001</v>
      </c>
      <c r="D1476" s="124">
        <v>2.8396699999999999E-3</v>
      </c>
      <c r="E1476" s="124">
        <v>5742</v>
      </c>
      <c r="F1476" s="124">
        <v>23138</v>
      </c>
      <c r="G1476" s="124">
        <v>0.24848006</v>
      </c>
      <c r="H1476" s="124">
        <v>0</v>
      </c>
      <c r="I1476" s="32">
        <v>4.4199999999999999E-118</v>
      </c>
      <c r="J1476" s="32">
        <v>9.9899999999999998E-28</v>
      </c>
      <c r="K1476" s="124">
        <v>1</v>
      </c>
    </row>
    <row r="1477" spans="1:11" ht="15.75" customHeight="1">
      <c r="A1477" s="124" t="s">
        <v>10806</v>
      </c>
      <c r="B1477" s="124" t="s">
        <v>9335</v>
      </c>
      <c r="C1477" s="124">
        <v>0.24334966</v>
      </c>
      <c r="D1477" s="124">
        <v>2.9734499999999999E-3</v>
      </c>
      <c r="E1477" s="124">
        <v>5068</v>
      </c>
      <c r="F1477" s="124">
        <v>20826</v>
      </c>
      <c r="G1477" s="124">
        <v>0.24848006</v>
      </c>
      <c r="H1477" s="124">
        <v>0</v>
      </c>
      <c r="I1477" s="32">
        <v>1.5700000000000001E-90</v>
      </c>
      <c r="J1477" s="32">
        <v>1.31E-17</v>
      </c>
      <c r="K1477" s="124">
        <v>1</v>
      </c>
    </row>
    <row r="1478" spans="1:11" ht="15.75" customHeight="1">
      <c r="A1478" s="124" t="s">
        <v>10807</v>
      </c>
      <c r="B1478" s="124" t="s">
        <v>9335</v>
      </c>
      <c r="C1478" s="124">
        <v>0.24129671999999999</v>
      </c>
      <c r="D1478" s="124">
        <v>2.7496E-3</v>
      </c>
      <c r="E1478" s="124">
        <v>5843</v>
      </c>
      <c r="F1478" s="124">
        <v>24215</v>
      </c>
      <c r="G1478" s="124">
        <v>0.24848006</v>
      </c>
      <c r="H1478" s="124">
        <v>0</v>
      </c>
      <c r="I1478" s="32">
        <v>1.86E-97</v>
      </c>
      <c r="J1478" s="32">
        <v>7.7099999999999998E-17</v>
      </c>
      <c r="K1478" s="124">
        <v>1</v>
      </c>
    </row>
    <row r="1479" spans="1:11" ht="15.75" customHeight="1">
      <c r="A1479" s="124" t="s">
        <v>10808</v>
      </c>
      <c r="B1479" s="124" t="s">
        <v>9335</v>
      </c>
      <c r="C1479" s="124">
        <v>0.24353273</v>
      </c>
      <c r="D1479" s="124">
        <v>2.6690199999999998E-3</v>
      </c>
      <c r="E1479" s="124">
        <v>6298</v>
      </c>
      <c r="F1479" s="124">
        <v>25861</v>
      </c>
      <c r="G1479" s="124">
        <v>0.24848006</v>
      </c>
      <c r="H1479" s="124">
        <v>0</v>
      </c>
      <c r="I1479" s="32">
        <v>5.3999999999999999E-113</v>
      </c>
      <c r="J1479" s="32">
        <v>4.77E-22</v>
      </c>
      <c r="K1479" s="124">
        <v>1</v>
      </c>
    </row>
    <row r="1480" spans="1:11" ht="15.75" customHeight="1">
      <c r="A1480" s="124" t="s">
        <v>10809</v>
      </c>
      <c r="B1480" s="124" t="s">
        <v>9335</v>
      </c>
      <c r="C1480" s="124">
        <v>0.24913698000000001</v>
      </c>
      <c r="D1480" s="124">
        <v>2.70893E-3</v>
      </c>
      <c r="E1480" s="124">
        <v>6351</v>
      </c>
      <c r="F1480" s="124">
        <v>25492</v>
      </c>
      <c r="G1480" s="124">
        <v>0.24848006</v>
      </c>
      <c r="H1480" s="124">
        <v>0</v>
      </c>
      <c r="I1480" s="32">
        <v>5.8600000000000002E-134</v>
      </c>
      <c r="J1480" s="32">
        <v>2.4899999999999998E-32</v>
      </c>
      <c r="K1480" s="124">
        <v>1</v>
      </c>
    </row>
    <row r="1481" spans="1:11" ht="15.75" customHeight="1">
      <c r="A1481" s="124" t="s">
        <v>10810</v>
      </c>
      <c r="B1481" s="124" t="s">
        <v>9335</v>
      </c>
      <c r="C1481" s="124">
        <v>0.25623870999999998</v>
      </c>
      <c r="D1481" s="124">
        <v>2.7968200000000002E-3</v>
      </c>
      <c r="E1481" s="124">
        <v>6243</v>
      </c>
      <c r="F1481" s="124">
        <v>24364</v>
      </c>
      <c r="G1481" s="124">
        <v>0.24848006</v>
      </c>
      <c r="H1481" s="124">
        <v>0</v>
      </c>
      <c r="I1481" s="32">
        <v>1.4900000000000001E-155</v>
      </c>
      <c r="J1481" s="32">
        <v>6.5100000000000003E-44</v>
      </c>
      <c r="K1481" s="124">
        <v>1</v>
      </c>
    </row>
    <row r="1482" spans="1:11" ht="15.75" customHeight="1">
      <c r="A1482" s="124" t="s">
        <v>10811</v>
      </c>
      <c r="B1482" s="124" t="s">
        <v>9335</v>
      </c>
      <c r="C1482" s="124">
        <v>0.24925240000000001</v>
      </c>
      <c r="D1482" s="124">
        <v>2.7498800000000001E-3</v>
      </c>
      <c r="E1482" s="124">
        <v>6168</v>
      </c>
      <c r="F1482" s="124">
        <v>24746</v>
      </c>
      <c r="G1482" s="124">
        <v>0.24848006</v>
      </c>
      <c r="H1482" s="124">
        <v>0</v>
      </c>
      <c r="I1482" s="32">
        <v>1.6400000000000001E-130</v>
      </c>
      <c r="J1482" s="32">
        <v>1.2800000000000001E-31</v>
      </c>
      <c r="K1482" s="124">
        <v>1</v>
      </c>
    </row>
    <row r="1483" spans="1:11" ht="15.75" customHeight="1">
      <c r="A1483" s="124" t="s">
        <v>10812</v>
      </c>
      <c r="B1483" s="124" t="s">
        <v>9335</v>
      </c>
      <c r="C1483" s="124">
        <v>0.24741978000000001</v>
      </c>
      <c r="D1483" s="124">
        <v>2.7345500000000001E-3</v>
      </c>
      <c r="E1483" s="124">
        <v>6161</v>
      </c>
      <c r="F1483" s="124">
        <v>24901</v>
      </c>
      <c r="G1483" s="124">
        <v>0.24848006</v>
      </c>
      <c r="H1483" s="124">
        <v>0</v>
      </c>
      <c r="I1483" s="32">
        <v>4.3199999999999996E-124</v>
      </c>
      <c r="J1483" s="32">
        <v>2.1000000000000001E-28</v>
      </c>
      <c r="K1483" s="124">
        <v>1</v>
      </c>
    </row>
    <row r="1484" spans="1:11" ht="15.75" customHeight="1">
      <c r="A1484" s="124" t="s">
        <v>10813</v>
      </c>
      <c r="B1484" s="124" t="s">
        <v>9335</v>
      </c>
      <c r="C1484" s="124">
        <v>0.25368133999999998</v>
      </c>
      <c r="D1484" s="124">
        <v>2.7157700000000002E-3</v>
      </c>
      <c r="E1484" s="124">
        <v>6512</v>
      </c>
      <c r="F1484" s="124">
        <v>25670</v>
      </c>
      <c r="G1484" s="124">
        <v>0.24848006</v>
      </c>
      <c r="H1484" s="124">
        <v>0</v>
      </c>
      <c r="I1484" s="32">
        <v>2.0399999999999999E-153</v>
      </c>
      <c r="J1484" s="32">
        <v>2.6799999999999999E-41</v>
      </c>
      <c r="K1484" s="124">
        <v>1</v>
      </c>
    </row>
    <row r="1485" spans="1:11" ht="15.75" customHeight="1">
      <c r="A1485" s="124" t="s">
        <v>10814</v>
      </c>
      <c r="B1485" s="124" t="s">
        <v>9335</v>
      </c>
      <c r="C1485" s="124">
        <v>0.24625812999999999</v>
      </c>
      <c r="D1485" s="124">
        <v>2.6968000000000001E-3</v>
      </c>
      <c r="E1485" s="124">
        <v>6285</v>
      </c>
      <c r="F1485" s="124">
        <v>25522</v>
      </c>
      <c r="G1485" s="124">
        <v>0.24848006</v>
      </c>
      <c r="H1485" s="124">
        <v>0</v>
      </c>
      <c r="I1485" s="32">
        <v>1.78E-122</v>
      </c>
      <c r="J1485" s="32">
        <v>6.8900000000000003E-27</v>
      </c>
      <c r="K1485" s="124">
        <v>1</v>
      </c>
    </row>
    <row r="1486" spans="1:11" ht="15.75" customHeight="1">
      <c r="A1486" s="124" t="s">
        <v>10815</v>
      </c>
      <c r="B1486" s="124" t="s">
        <v>9335</v>
      </c>
      <c r="C1486" s="124">
        <v>0.24757872</v>
      </c>
      <c r="D1486" s="124">
        <v>2.70266E-3</v>
      </c>
      <c r="E1486" s="124">
        <v>6314</v>
      </c>
      <c r="F1486" s="124">
        <v>25503</v>
      </c>
      <c r="G1486" s="124">
        <v>0.24848006</v>
      </c>
      <c r="H1486" s="124">
        <v>0</v>
      </c>
      <c r="I1486" s="32">
        <v>1.03E-127</v>
      </c>
      <c r="J1486" s="32">
        <v>2.2399999999999999E-29</v>
      </c>
      <c r="K1486" s="124">
        <v>1</v>
      </c>
    </row>
    <row r="1487" spans="1:11" ht="15.75" customHeight="1">
      <c r="A1487" s="124" t="s">
        <v>10816</v>
      </c>
      <c r="B1487" s="124" t="s">
        <v>9335</v>
      </c>
      <c r="C1487" s="124">
        <v>0.25188029000000001</v>
      </c>
      <c r="D1487" s="124">
        <v>2.7169E-3</v>
      </c>
      <c r="E1487" s="124">
        <v>6430</v>
      </c>
      <c r="F1487" s="124">
        <v>25528</v>
      </c>
      <c r="G1487" s="124">
        <v>0.24848006</v>
      </c>
      <c r="H1487" s="124">
        <v>0</v>
      </c>
      <c r="I1487" s="32">
        <v>2.8899999999999998E-145</v>
      </c>
      <c r="J1487" s="32">
        <v>1.2699999999999999E-37</v>
      </c>
      <c r="K1487" s="124">
        <v>1</v>
      </c>
    </row>
    <row r="1488" spans="1:11" ht="15.75" customHeight="1">
      <c r="A1488" s="124" t="s">
        <v>10817</v>
      </c>
      <c r="B1488" s="124" t="s">
        <v>9335</v>
      </c>
      <c r="C1488" s="124">
        <v>0.25024079999999999</v>
      </c>
      <c r="D1488" s="124">
        <v>2.6886200000000001E-3</v>
      </c>
      <c r="E1488" s="124">
        <v>6495</v>
      </c>
      <c r="F1488" s="124">
        <v>25955</v>
      </c>
      <c r="G1488" s="124">
        <v>0.24848006</v>
      </c>
      <c r="H1488" s="124">
        <v>0</v>
      </c>
      <c r="I1488" s="32">
        <v>6.3200000000000004E-141</v>
      </c>
      <c r="J1488" s="32">
        <v>4.7500000000000001E-35</v>
      </c>
      <c r="K1488" s="124">
        <v>1</v>
      </c>
    </row>
    <row r="1489" spans="1:11" ht="15.75" customHeight="1">
      <c r="A1489" s="124" t="s">
        <v>10818</v>
      </c>
      <c r="B1489" s="124" t="s">
        <v>9335</v>
      </c>
      <c r="C1489" s="124">
        <v>0.24282725999999999</v>
      </c>
      <c r="D1489" s="124">
        <v>2.6937100000000002E-3</v>
      </c>
      <c r="E1489" s="124">
        <v>6153</v>
      </c>
      <c r="F1489" s="124">
        <v>25339</v>
      </c>
      <c r="G1489" s="124">
        <v>0.24848006</v>
      </c>
      <c r="H1489" s="124">
        <v>0</v>
      </c>
      <c r="I1489" s="32">
        <v>6.1500000000000002E-108</v>
      </c>
      <c r="J1489" s="32">
        <v>2.52E-20</v>
      </c>
      <c r="K1489" s="124">
        <v>1</v>
      </c>
    </row>
    <row r="1490" spans="1:11" ht="15.75" customHeight="1">
      <c r="A1490" s="124" t="s">
        <v>10819</v>
      </c>
      <c r="B1490" s="124" t="s">
        <v>9335</v>
      </c>
      <c r="C1490" s="124">
        <v>0.24949762</v>
      </c>
      <c r="D1490" s="124">
        <v>2.7162599999999999E-3</v>
      </c>
      <c r="E1490" s="124">
        <v>6332</v>
      </c>
      <c r="F1490" s="124">
        <v>25379</v>
      </c>
      <c r="G1490" s="124">
        <v>0.24848006</v>
      </c>
      <c r="H1490" s="124">
        <v>0</v>
      </c>
      <c r="I1490" s="32">
        <v>8.0600000000000002E-135</v>
      </c>
      <c r="J1490" s="32">
        <v>7.0999999999999995E-33</v>
      </c>
      <c r="K1490" s="124">
        <v>1</v>
      </c>
    </row>
    <row r="1491" spans="1:11" ht="15.75" customHeight="1">
      <c r="A1491" s="124" t="s">
        <v>10820</v>
      </c>
      <c r="B1491" s="124" t="s">
        <v>9335</v>
      </c>
      <c r="C1491" s="124">
        <v>0.24114625000000001</v>
      </c>
      <c r="D1491" s="124">
        <v>2.6894200000000001E-3</v>
      </c>
      <c r="E1491" s="124">
        <v>6101</v>
      </c>
      <c r="F1491" s="124">
        <v>25300</v>
      </c>
      <c r="G1491" s="124">
        <v>0.24848006</v>
      </c>
      <c r="H1491" s="124">
        <v>0</v>
      </c>
      <c r="I1491" s="32">
        <v>3.1599999999999999E-101</v>
      </c>
      <c r="J1491" s="32">
        <v>2.57E-17</v>
      </c>
      <c r="K1491" s="124">
        <v>1</v>
      </c>
    </row>
    <row r="1492" spans="1:11" ht="15.75" customHeight="1">
      <c r="A1492" s="124" t="s">
        <v>10821</v>
      </c>
      <c r="B1492" s="124" t="s">
        <v>9335</v>
      </c>
      <c r="C1492" s="124">
        <v>0.24968424</v>
      </c>
      <c r="D1492" s="124">
        <v>2.7192499999999999E-3</v>
      </c>
      <c r="E1492" s="124">
        <v>6326</v>
      </c>
      <c r="F1492" s="124">
        <v>25336</v>
      </c>
      <c r="G1492" s="124">
        <v>0.24848006</v>
      </c>
      <c r="H1492" s="124">
        <v>0</v>
      </c>
      <c r="I1492" s="32">
        <v>2.4199999999999999E-135</v>
      </c>
      <c r="J1492" s="32">
        <v>3.5599999999999997E-33</v>
      </c>
      <c r="K1492" s="124">
        <v>1</v>
      </c>
    </row>
    <row r="1493" spans="1:11" ht="15.75" customHeight="1">
      <c r="A1493" s="124" t="s">
        <v>10822</v>
      </c>
      <c r="B1493" s="124" t="s">
        <v>9335</v>
      </c>
      <c r="C1493" s="124">
        <v>0.24714468000000001</v>
      </c>
      <c r="D1493" s="124">
        <v>2.7698000000000002E-3</v>
      </c>
      <c r="E1493" s="124">
        <v>5994</v>
      </c>
      <c r="F1493" s="124">
        <v>24253</v>
      </c>
      <c r="G1493" s="124">
        <v>0.24848006</v>
      </c>
      <c r="H1493" s="124">
        <v>0</v>
      </c>
      <c r="I1493" s="32">
        <v>7.9999999999999998E-120</v>
      </c>
      <c r="J1493" s="32">
        <v>3.4700000000000001E-27</v>
      </c>
      <c r="K1493" s="124">
        <v>1</v>
      </c>
    </row>
    <row r="1494" spans="1:11" ht="15.75" customHeight="1">
      <c r="A1494" s="124" t="s">
        <v>10823</v>
      </c>
      <c r="B1494" s="124" t="s">
        <v>9335</v>
      </c>
      <c r="C1494" s="124">
        <v>0.24460375000000001</v>
      </c>
      <c r="D1494" s="124">
        <v>2.6977699999999999E-3</v>
      </c>
      <c r="E1494" s="124">
        <v>6210</v>
      </c>
      <c r="F1494" s="124">
        <v>25388</v>
      </c>
      <c r="G1494" s="124">
        <v>0.24848006</v>
      </c>
      <c r="H1494" s="124">
        <v>0</v>
      </c>
      <c r="I1494" s="32">
        <v>3.2999999999999999E-115</v>
      </c>
      <c r="J1494" s="32">
        <v>1.21E-23</v>
      </c>
      <c r="K1494" s="124">
        <v>1</v>
      </c>
    </row>
    <row r="1495" spans="1:11" ht="15.75" customHeight="1">
      <c r="A1495" s="124" t="s">
        <v>10824</v>
      </c>
      <c r="B1495" s="124" t="s">
        <v>9335</v>
      </c>
      <c r="C1495" s="124">
        <v>0.24704999999999999</v>
      </c>
      <c r="D1495" s="124">
        <v>2.70945E-3</v>
      </c>
      <c r="E1495" s="124">
        <v>6260</v>
      </c>
      <c r="F1495" s="124">
        <v>25339</v>
      </c>
      <c r="G1495" s="124">
        <v>0.24848006</v>
      </c>
      <c r="H1495" s="124">
        <v>0</v>
      </c>
      <c r="I1495" s="32">
        <v>8.9E-125</v>
      </c>
      <c r="J1495" s="32">
        <v>3.4099999999999998E-28</v>
      </c>
      <c r="K1495" s="124">
        <v>1</v>
      </c>
    </row>
    <row r="1496" spans="1:11" ht="15.75" customHeight="1">
      <c r="A1496" s="124" t="s">
        <v>10825</v>
      </c>
      <c r="B1496" s="124" t="s">
        <v>9335</v>
      </c>
      <c r="C1496" s="124">
        <v>0.24785246</v>
      </c>
      <c r="D1496" s="124">
        <v>2.7549100000000002E-3</v>
      </c>
      <c r="E1496" s="124">
        <v>6088</v>
      </c>
      <c r="F1496" s="124">
        <v>24563</v>
      </c>
      <c r="G1496" s="124">
        <v>0.24848006</v>
      </c>
      <c r="H1496" s="124">
        <v>0</v>
      </c>
      <c r="I1496" s="32">
        <v>4.2299999999999996E-124</v>
      </c>
      <c r="J1496" s="32">
        <v>8.0399999999999995E-29</v>
      </c>
      <c r="K1496" s="124">
        <v>1</v>
      </c>
    </row>
    <row r="1497" spans="1:11" ht="15.75" customHeight="1">
      <c r="A1497" s="124" t="s">
        <v>10826</v>
      </c>
      <c r="B1497" s="124" t="s">
        <v>9335</v>
      </c>
      <c r="C1497" s="124">
        <v>0.25331429</v>
      </c>
      <c r="D1497" s="124">
        <v>2.90567E-3</v>
      </c>
      <c r="E1497" s="124">
        <v>5675</v>
      </c>
      <c r="F1497" s="124">
        <v>22403</v>
      </c>
      <c r="G1497" s="124">
        <v>0.24848006</v>
      </c>
      <c r="H1497" s="124">
        <v>0</v>
      </c>
      <c r="I1497" s="32">
        <v>1.13E-132</v>
      </c>
      <c r="J1497" s="32">
        <v>1.6400000000000001E-35</v>
      </c>
      <c r="K1497" s="124">
        <v>1</v>
      </c>
    </row>
    <row r="1498" spans="1:11" ht="15.75" customHeight="1">
      <c r="A1498" s="124" t="s">
        <v>10827</v>
      </c>
      <c r="B1498" s="124" t="s">
        <v>9335</v>
      </c>
      <c r="C1498" s="124">
        <v>0.24728281999999999</v>
      </c>
      <c r="D1498" s="124">
        <v>2.69761E-3</v>
      </c>
      <c r="E1498" s="124">
        <v>6325</v>
      </c>
      <c r="F1498" s="124">
        <v>25578</v>
      </c>
      <c r="G1498" s="124">
        <v>0.24848006</v>
      </c>
      <c r="H1498" s="124">
        <v>0</v>
      </c>
      <c r="I1498" s="32">
        <v>6.8599999999999996E-127</v>
      </c>
      <c r="J1498" s="32">
        <v>6.7700000000000003E-29</v>
      </c>
      <c r="K1498" s="124">
        <v>1</v>
      </c>
    </row>
    <row r="1499" spans="1:11" ht="15.75" customHeight="1">
      <c r="A1499" s="124" t="s">
        <v>10828</v>
      </c>
      <c r="B1499" s="124" t="s">
        <v>9335</v>
      </c>
      <c r="C1499" s="124">
        <v>0.25092265000000002</v>
      </c>
      <c r="D1499" s="124">
        <v>2.6881100000000001E-3</v>
      </c>
      <c r="E1499" s="124">
        <v>6527</v>
      </c>
      <c r="F1499" s="124">
        <v>26012</v>
      </c>
      <c r="G1499" s="124">
        <v>0.24848006</v>
      </c>
      <c r="H1499" s="124">
        <v>0</v>
      </c>
      <c r="I1499" s="32">
        <v>4.74E-144</v>
      </c>
      <c r="J1499" s="32">
        <v>1.8700000000000001E-36</v>
      </c>
      <c r="K1499" s="124">
        <v>1</v>
      </c>
    </row>
    <row r="1500" spans="1:11" ht="15.75" customHeight="1">
      <c r="A1500" s="124" t="s">
        <v>10829</v>
      </c>
      <c r="B1500" s="124" t="s">
        <v>9335</v>
      </c>
      <c r="C1500" s="124">
        <v>0.24644495</v>
      </c>
      <c r="D1500" s="124">
        <v>2.6752099999999999E-3</v>
      </c>
      <c r="E1500" s="124">
        <v>6395</v>
      </c>
      <c r="F1500" s="124">
        <v>25949</v>
      </c>
      <c r="G1500" s="124">
        <v>0.24848006</v>
      </c>
      <c r="H1500" s="124">
        <v>0</v>
      </c>
      <c r="I1500" s="32">
        <v>2.8E-125</v>
      </c>
      <c r="J1500" s="32">
        <v>1.0999999999999999E-27</v>
      </c>
      <c r="K1500" s="124">
        <v>1</v>
      </c>
    </row>
    <row r="1501" spans="1:11" ht="15.75" customHeight="1">
      <c r="A1501" s="124" t="s">
        <v>10830</v>
      </c>
      <c r="B1501" s="124" t="s">
        <v>9335</v>
      </c>
      <c r="C1501" s="124">
        <v>0.24780492000000001</v>
      </c>
      <c r="D1501" s="124">
        <v>2.6733600000000001E-3</v>
      </c>
      <c r="E1501" s="124">
        <v>6463</v>
      </c>
      <c r="F1501" s="124">
        <v>26081</v>
      </c>
      <c r="G1501" s="124">
        <v>0.24848006</v>
      </c>
      <c r="H1501" s="124">
        <v>0</v>
      </c>
      <c r="I1501" s="32">
        <v>1.5800000000000001E-131</v>
      </c>
      <c r="J1501" s="32">
        <v>1.82E-30</v>
      </c>
      <c r="K1501" s="124">
        <v>1</v>
      </c>
    </row>
    <row r="1502" spans="1:11" ht="15.75" customHeight="1">
      <c r="A1502" s="124" t="s">
        <v>10831</v>
      </c>
      <c r="B1502" s="124" t="s">
        <v>9335</v>
      </c>
      <c r="C1502" s="124">
        <v>0.2416846</v>
      </c>
      <c r="D1502" s="124">
        <v>3.3567800000000002E-3</v>
      </c>
      <c r="E1502" s="124">
        <v>3931</v>
      </c>
      <c r="F1502" s="124">
        <v>16265</v>
      </c>
      <c r="G1502" s="124">
        <v>0.24848006</v>
      </c>
      <c r="H1502" s="124">
        <v>0</v>
      </c>
      <c r="I1502" s="32">
        <v>1.2800000000000001E-66</v>
      </c>
      <c r="J1502" s="32">
        <v>6.1199999999999998E-12</v>
      </c>
      <c r="K1502" s="124">
        <v>1</v>
      </c>
    </row>
    <row r="1503" spans="1:11" ht="15.75" customHeight="1">
      <c r="A1503" s="124" t="s">
        <v>10832</v>
      </c>
      <c r="B1503" s="124" t="s">
        <v>9335</v>
      </c>
      <c r="C1503" s="124">
        <v>0.26311475000000001</v>
      </c>
      <c r="D1503" s="124">
        <v>4.4570499999999997E-3</v>
      </c>
      <c r="E1503" s="124">
        <v>2568</v>
      </c>
      <c r="F1503" s="124">
        <v>9760</v>
      </c>
      <c r="G1503" s="124">
        <v>0.24848006</v>
      </c>
      <c r="H1503" s="32">
        <v>8.7699999999999996E-296</v>
      </c>
      <c r="I1503" s="32">
        <v>2.1900000000000001E-73</v>
      </c>
      <c r="J1503" s="32">
        <v>4.8899999999999997E-23</v>
      </c>
      <c r="K1503" s="124">
        <v>1</v>
      </c>
    </row>
    <row r="1504" spans="1:11" ht="15.75" customHeight="1">
      <c r="A1504" s="124" t="s">
        <v>10833</v>
      </c>
      <c r="B1504" s="124" t="s">
        <v>9335</v>
      </c>
      <c r="C1504" s="124">
        <v>0.25467135000000002</v>
      </c>
      <c r="D1504" s="124">
        <v>3.1087200000000001E-3</v>
      </c>
      <c r="E1504" s="124">
        <v>5002</v>
      </c>
      <c r="F1504" s="124">
        <v>19641</v>
      </c>
      <c r="G1504" s="124">
        <v>0.24848006</v>
      </c>
      <c r="H1504" s="124">
        <v>0</v>
      </c>
      <c r="I1504" s="32">
        <v>1.23E-120</v>
      </c>
      <c r="J1504" s="32">
        <v>3.2199999999999997E-33</v>
      </c>
      <c r="K1504" s="124">
        <v>1</v>
      </c>
    </row>
    <row r="1505" spans="1:11" ht="15.75" customHeight="1">
      <c r="A1505" s="124" t="s">
        <v>10834</v>
      </c>
      <c r="B1505" s="124" t="s">
        <v>9335</v>
      </c>
      <c r="C1505" s="124">
        <v>0.25791807</v>
      </c>
      <c r="D1505" s="124">
        <v>4.4951699999999997E-3</v>
      </c>
      <c r="E1505" s="124">
        <v>2443</v>
      </c>
      <c r="F1505" s="124">
        <v>9472</v>
      </c>
      <c r="G1505" s="124">
        <v>0.24848006</v>
      </c>
      <c r="H1505" s="32">
        <v>5.1600000000000003E-269</v>
      </c>
      <c r="I1505" s="32">
        <v>2.03E-63</v>
      </c>
      <c r="J1505" s="32">
        <v>1.0999999999999999E-18</v>
      </c>
      <c r="K1505" s="124">
        <v>1</v>
      </c>
    </row>
    <row r="1506" spans="1:11" ht="15.75" customHeight="1">
      <c r="A1506" s="124" t="s">
        <v>10835</v>
      </c>
      <c r="B1506" s="124" t="s">
        <v>9335</v>
      </c>
      <c r="C1506" s="124">
        <v>0.25462283000000002</v>
      </c>
      <c r="D1506" s="124">
        <v>3.1007999999999999E-3</v>
      </c>
      <c r="E1506" s="124">
        <v>5026</v>
      </c>
      <c r="F1506" s="124">
        <v>19739</v>
      </c>
      <c r="G1506" s="124">
        <v>0.24848006</v>
      </c>
      <c r="H1506" s="124">
        <v>0</v>
      </c>
      <c r="I1506" s="32">
        <v>4.4200000000000001E-121</v>
      </c>
      <c r="J1506" s="32">
        <v>2.6199999999999999E-33</v>
      </c>
      <c r="K1506" s="124">
        <v>1</v>
      </c>
    </row>
    <row r="1507" spans="1:11" ht="15.75" customHeight="1">
      <c r="A1507" s="124" t="s">
        <v>10836</v>
      </c>
      <c r="B1507" s="124" t="s">
        <v>9335</v>
      </c>
      <c r="C1507" s="124">
        <v>0.25057096000000001</v>
      </c>
      <c r="D1507" s="124">
        <v>3.1955099999999999E-3</v>
      </c>
      <c r="E1507" s="124">
        <v>4608</v>
      </c>
      <c r="F1507" s="124">
        <v>18390</v>
      </c>
      <c r="G1507" s="124">
        <v>0.24848006</v>
      </c>
      <c r="H1507" s="124">
        <v>0</v>
      </c>
      <c r="I1507" s="32">
        <v>5.1000000000000002E-101</v>
      </c>
      <c r="J1507" s="32">
        <v>1.71E-25</v>
      </c>
      <c r="K1507" s="124">
        <v>1</v>
      </c>
    </row>
    <row r="1508" spans="1:11" ht="15.75" customHeight="1">
      <c r="A1508" s="124" t="s">
        <v>10837</v>
      </c>
      <c r="B1508" s="124" t="s">
        <v>9335</v>
      </c>
      <c r="C1508" s="124">
        <v>0.25291605</v>
      </c>
      <c r="D1508" s="124">
        <v>3.0116000000000001E-3</v>
      </c>
      <c r="E1508" s="124">
        <v>5269</v>
      </c>
      <c r="F1508" s="124">
        <v>20833</v>
      </c>
      <c r="G1508" s="124">
        <v>0.24848006</v>
      </c>
      <c r="H1508" s="124">
        <v>0</v>
      </c>
      <c r="I1508" s="32">
        <v>4.1900000000000001E-122</v>
      </c>
      <c r="J1508" s="32">
        <v>1.9E-32</v>
      </c>
      <c r="K1508" s="124">
        <v>1</v>
      </c>
    </row>
    <row r="1509" spans="1:11" ht="15.75" customHeight="1">
      <c r="A1509" s="124" t="s">
        <v>10838</v>
      </c>
      <c r="B1509" s="124" t="s">
        <v>9335</v>
      </c>
      <c r="C1509" s="124">
        <v>0.24926124</v>
      </c>
      <c r="D1509" s="124">
        <v>3.8659100000000002E-3</v>
      </c>
      <c r="E1509" s="124">
        <v>3121</v>
      </c>
      <c r="F1509" s="124">
        <v>12521</v>
      </c>
      <c r="G1509" s="124">
        <v>0.24848006</v>
      </c>
      <c r="H1509" s="32">
        <v>0</v>
      </c>
      <c r="I1509" s="32">
        <v>2.09E-66</v>
      </c>
      <c r="J1509" s="32">
        <v>2.3400000000000001E-16</v>
      </c>
      <c r="K1509" s="124">
        <v>1</v>
      </c>
    </row>
    <row r="1510" spans="1:11" ht="15.75" customHeight="1">
      <c r="A1510" s="124" t="s">
        <v>10839</v>
      </c>
      <c r="B1510" s="124" t="s">
        <v>9335</v>
      </c>
      <c r="C1510" s="124">
        <v>0.25540562999999999</v>
      </c>
      <c r="D1510" s="124">
        <v>3.9317600000000003E-3</v>
      </c>
      <c r="E1510" s="124">
        <v>3142</v>
      </c>
      <c r="F1510" s="124">
        <v>12302</v>
      </c>
      <c r="G1510" s="124">
        <v>0.24848006</v>
      </c>
      <c r="H1510" s="124">
        <v>0</v>
      </c>
      <c r="I1510" s="32">
        <v>2.9899999999999999E-77</v>
      </c>
      <c r="J1510" s="32">
        <v>9.6700000000000008E-22</v>
      </c>
      <c r="K1510" s="124">
        <v>1</v>
      </c>
    </row>
    <row r="1511" spans="1:11" ht="15.75" customHeight="1">
      <c r="A1511" s="124" t="s">
        <v>10840</v>
      </c>
      <c r="B1511" s="124" t="s">
        <v>9335</v>
      </c>
      <c r="C1511" s="124">
        <v>0.25081451999999999</v>
      </c>
      <c r="D1511" s="124">
        <v>3.2488999999999999E-3</v>
      </c>
      <c r="E1511" s="124">
        <v>4465</v>
      </c>
      <c r="F1511" s="124">
        <v>17802</v>
      </c>
      <c r="G1511" s="124">
        <v>0.24848006</v>
      </c>
      <c r="H1511" s="124">
        <v>0</v>
      </c>
      <c r="I1511" s="32">
        <v>1.6900000000000001E-98</v>
      </c>
      <c r="J1511" s="32">
        <v>5.0300000000000005E-25</v>
      </c>
      <c r="K1511" s="124">
        <v>1</v>
      </c>
    </row>
    <row r="1512" spans="1:11" ht="15.75" customHeight="1">
      <c r="A1512" s="124" t="s">
        <v>10841</v>
      </c>
      <c r="B1512" s="124" t="s">
        <v>9335</v>
      </c>
      <c r="C1512" s="124">
        <v>0.25576568999999999</v>
      </c>
      <c r="D1512" s="124">
        <v>2.9962500000000002E-3</v>
      </c>
      <c r="E1512" s="124">
        <v>5423</v>
      </c>
      <c r="F1512" s="124">
        <v>21203</v>
      </c>
      <c r="G1512" s="124">
        <v>0.24848006</v>
      </c>
      <c r="H1512" s="124">
        <v>0</v>
      </c>
      <c r="I1512" s="32">
        <v>7.3000000000000004E-134</v>
      </c>
      <c r="J1512" s="32">
        <v>1.51E-37</v>
      </c>
      <c r="K1512" s="124">
        <v>1</v>
      </c>
    </row>
    <row r="1513" spans="1:11" ht="15.75" customHeight="1">
      <c r="A1513" s="124" t="s">
        <v>10842</v>
      </c>
      <c r="B1513" s="124" t="s">
        <v>9335</v>
      </c>
      <c r="C1513" s="124">
        <v>0.24908257</v>
      </c>
      <c r="D1513" s="124">
        <v>3.0875799999999999E-3</v>
      </c>
      <c r="E1513" s="124">
        <v>4887</v>
      </c>
      <c r="F1513" s="124">
        <v>19620</v>
      </c>
      <c r="G1513" s="124">
        <v>0.24848006</v>
      </c>
      <c r="H1513" s="124">
        <v>0</v>
      </c>
      <c r="I1513" s="32">
        <v>4.2700000000000002E-103</v>
      </c>
      <c r="J1513" s="32">
        <v>5.7500000000000003E-25</v>
      </c>
      <c r="K1513" s="124">
        <v>1</v>
      </c>
    </row>
    <row r="1514" spans="1:11" ht="15.75" customHeight="1">
      <c r="A1514" s="124" t="s">
        <v>10843</v>
      </c>
      <c r="B1514" s="124" t="s">
        <v>9335</v>
      </c>
      <c r="C1514" s="124">
        <v>0.24933119000000001</v>
      </c>
      <c r="D1514" s="124">
        <v>3.01725E-3</v>
      </c>
      <c r="E1514" s="124">
        <v>5126</v>
      </c>
      <c r="F1514" s="124">
        <v>20559</v>
      </c>
      <c r="G1514" s="124">
        <v>0.24848006</v>
      </c>
      <c r="H1514" s="124">
        <v>0</v>
      </c>
      <c r="I1514" s="32">
        <v>8.3199999999999997E-109</v>
      </c>
      <c r="J1514" s="32">
        <v>1.6499999999999999E-26</v>
      </c>
      <c r="K1514" s="124">
        <v>1</v>
      </c>
    </row>
    <row r="1515" spans="1:11" ht="15.75" customHeight="1">
      <c r="A1515" s="124" t="s">
        <v>10844</v>
      </c>
      <c r="B1515" s="124" t="s">
        <v>9335</v>
      </c>
      <c r="C1515" s="124">
        <v>0.25137734</v>
      </c>
      <c r="D1515" s="124">
        <v>3.18819E-3</v>
      </c>
      <c r="E1515" s="124">
        <v>4654</v>
      </c>
      <c r="F1515" s="124">
        <v>18514</v>
      </c>
      <c r="G1515" s="124">
        <v>0.24848006</v>
      </c>
      <c r="H1515" s="124">
        <v>0</v>
      </c>
      <c r="I1515" s="32">
        <v>4.5800000000000001E-104</v>
      </c>
      <c r="J1515" s="32">
        <v>8.8800000000000001E-27</v>
      </c>
      <c r="K1515" s="124">
        <v>1</v>
      </c>
    </row>
    <row r="1516" spans="1:11" ht="15.75" customHeight="1">
      <c r="A1516" s="124" t="s">
        <v>10845</v>
      </c>
      <c r="B1516" s="124" t="s">
        <v>9335</v>
      </c>
      <c r="C1516" s="124">
        <v>0.24371039</v>
      </c>
      <c r="D1516" s="124">
        <v>2.9748000000000001E-3</v>
      </c>
      <c r="E1516" s="124">
        <v>5076</v>
      </c>
      <c r="F1516" s="124">
        <v>20828</v>
      </c>
      <c r="G1516" s="124">
        <v>0.24848006</v>
      </c>
      <c r="H1516" s="124">
        <v>0</v>
      </c>
      <c r="I1516" s="32">
        <v>1.0199999999999999E-91</v>
      </c>
      <c r="J1516" s="32">
        <v>3.6899999999999996E-18</v>
      </c>
      <c r="K1516" s="124">
        <v>1</v>
      </c>
    </row>
    <row r="1517" spans="1:11" ht="15.75" customHeight="1">
      <c r="A1517" s="124" t="s">
        <v>10846</v>
      </c>
      <c r="B1517" s="124" t="s">
        <v>9335</v>
      </c>
      <c r="C1517" s="124">
        <v>0.24728170999999999</v>
      </c>
      <c r="D1517" s="124">
        <v>2.97285E-3</v>
      </c>
      <c r="E1517" s="124">
        <v>5208</v>
      </c>
      <c r="F1517" s="124">
        <v>21061</v>
      </c>
      <c r="G1517" s="124">
        <v>0.24848006</v>
      </c>
      <c r="H1517" s="124">
        <v>0</v>
      </c>
      <c r="I1517" s="32">
        <v>1.3199999999999999E-104</v>
      </c>
      <c r="J1517" s="32">
        <v>6.4400000000000001E-24</v>
      </c>
      <c r="K1517" s="124">
        <v>1</v>
      </c>
    </row>
    <row r="1518" spans="1:11" ht="15.75" customHeight="1">
      <c r="A1518" s="124" t="s">
        <v>10847</v>
      </c>
      <c r="B1518" s="124" t="s">
        <v>9335</v>
      </c>
      <c r="C1518" s="124">
        <v>0.25771265999999998</v>
      </c>
      <c r="D1518" s="124">
        <v>3.5137599999999999E-3</v>
      </c>
      <c r="E1518" s="124">
        <v>3993</v>
      </c>
      <c r="F1518" s="124">
        <v>15494</v>
      </c>
      <c r="G1518" s="124">
        <v>0.24848006</v>
      </c>
      <c r="H1518" s="124">
        <v>0</v>
      </c>
      <c r="I1518" s="32">
        <v>8.4900000000000003E-103</v>
      </c>
      <c r="J1518" s="32">
        <v>6.9199999999999997E-30</v>
      </c>
      <c r="K1518" s="124">
        <v>1</v>
      </c>
    </row>
    <row r="1519" spans="1:11" ht="15.75" customHeight="1">
      <c r="A1519" s="124" t="s">
        <v>10848</v>
      </c>
      <c r="B1519" s="124" t="s">
        <v>9335</v>
      </c>
      <c r="C1519" s="124">
        <v>0.24666912999999999</v>
      </c>
      <c r="D1519" s="124">
        <v>2.9319900000000002E-3</v>
      </c>
      <c r="E1519" s="124">
        <v>5332</v>
      </c>
      <c r="F1519" s="124">
        <v>21616</v>
      </c>
      <c r="G1519" s="124">
        <v>0.24848006</v>
      </c>
      <c r="H1519" s="124">
        <v>0</v>
      </c>
      <c r="I1519" s="32">
        <v>3.02E-105</v>
      </c>
      <c r="J1519" s="32">
        <v>1.5200000000000001E-23</v>
      </c>
      <c r="K1519" s="124">
        <v>1</v>
      </c>
    </row>
    <row r="1520" spans="1:11" ht="15.75" customHeight="1">
      <c r="A1520" s="124" t="s">
        <v>10849</v>
      </c>
      <c r="B1520" s="124" t="s">
        <v>9335</v>
      </c>
      <c r="C1520" s="124">
        <v>0.24501075</v>
      </c>
      <c r="D1520" s="124">
        <v>3.3703000000000001E-3</v>
      </c>
      <c r="E1520" s="124">
        <v>3990</v>
      </c>
      <c r="F1520" s="124">
        <v>16285</v>
      </c>
      <c r="G1520" s="124">
        <v>0.24848006</v>
      </c>
      <c r="H1520" s="124">
        <v>0</v>
      </c>
      <c r="I1520" s="32">
        <v>3.3599999999999999E-75</v>
      </c>
      <c r="J1520" s="32">
        <v>6.5299999999999996E-16</v>
      </c>
      <c r="K1520" s="124">
        <v>1</v>
      </c>
    </row>
    <row r="1521" spans="1:11" ht="15.75" customHeight="1">
      <c r="A1521" s="124" t="s">
        <v>10850</v>
      </c>
      <c r="B1521" s="124" t="s">
        <v>9335</v>
      </c>
      <c r="C1521" s="124">
        <v>0.24888752</v>
      </c>
      <c r="D1521" s="124">
        <v>3.7871699999999999E-3</v>
      </c>
      <c r="E1521" s="124">
        <v>3244</v>
      </c>
      <c r="F1521" s="124">
        <v>13034</v>
      </c>
      <c r="G1521" s="124">
        <v>0.24848006</v>
      </c>
      <c r="H1521" s="124">
        <v>0</v>
      </c>
      <c r="I1521" s="32">
        <v>2.5200000000000002E-68</v>
      </c>
      <c r="J1521" s="32">
        <v>1.23E-16</v>
      </c>
      <c r="K1521" s="124">
        <v>1</v>
      </c>
    </row>
    <row r="1522" spans="1:11" ht="15.75" customHeight="1">
      <c r="A1522" s="124" t="s">
        <v>10851</v>
      </c>
      <c r="B1522" s="124" t="s">
        <v>9335</v>
      </c>
      <c r="C1522" s="124">
        <v>0.24773861</v>
      </c>
      <c r="D1522" s="124">
        <v>3.19637E-3</v>
      </c>
      <c r="E1522" s="124">
        <v>4519</v>
      </c>
      <c r="F1522" s="124">
        <v>18241</v>
      </c>
      <c r="G1522" s="124">
        <v>0.24848006</v>
      </c>
      <c r="H1522" s="124">
        <v>0</v>
      </c>
      <c r="I1522" s="32">
        <v>5.1599999999999999E-92</v>
      </c>
      <c r="J1522" s="32">
        <v>1.9700000000000002E-21</v>
      </c>
      <c r="K1522" s="124">
        <v>1</v>
      </c>
    </row>
    <row r="1523" spans="1:11" ht="15.75" customHeight="1">
      <c r="A1523" s="124" t="s">
        <v>10852</v>
      </c>
      <c r="B1523" s="124" t="s">
        <v>9335</v>
      </c>
      <c r="C1523" s="124">
        <v>0.24652059000000001</v>
      </c>
      <c r="D1523" s="124">
        <v>2.9552799999999998E-3</v>
      </c>
      <c r="E1523" s="124">
        <v>5243</v>
      </c>
      <c r="F1523" s="124">
        <v>21268</v>
      </c>
      <c r="G1523" s="124">
        <v>0.24848006</v>
      </c>
      <c r="H1523" s="124">
        <v>0</v>
      </c>
      <c r="I1523" s="32">
        <v>4.6000000000000001E-103</v>
      </c>
      <c r="J1523" s="32">
        <v>6.1000000000000005E-23</v>
      </c>
      <c r="K1523" s="124">
        <v>1</v>
      </c>
    </row>
    <row r="1524" spans="1:11" ht="15.75" customHeight="1">
      <c r="A1524" s="124" t="s">
        <v>10853</v>
      </c>
      <c r="B1524" s="124" t="s">
        <v>9335</v>
      </c>
      <c r="C1524" s="124">
        <v>0.25727167000000001</v>
      </c>
      <c r="D1524" s="124">
        <v>3.0435599999999998E-3</v>
      </c>
      <c r="E1524" s="124">
        <v>5307</v>
      </c>
      <c r="F1524" s="124">
        <v>20628</v>
      </c>
      <c r="G1524" s="124">
        <v>0.24848006</v>
      </c>
      <c r="H1524" s="124">
        <v>0</v>
      </c>
      <c r="I1524" s="32">
        <v>3.44E-135</v>
      </c>
      <c r="J1524" s="32">
        <v>6.9700000000000004E-39</v>
      </c>
      <c r="K1524" s="124">
        <v>1</v>
      </c>
    </row>
    <row r="1525" spans="1:11" ht="15.75" customHeight="1">
      <c r="A1525" s="124" t="s">
        <v>10854</v>
      </c>
      <c r="B1525" s="124" t="s">
        <v>9335</v>
      </c>
      <c r="C1525" s="124">
        <v>0.25636254000000003</v>
      </c>
      <c r="D1525" s="124">
        <v>3.23018E-3</v>
      </c>
      <c r="E1525" s="124">
        <v>4684</v>
      </c>
      <c r="F1525" s="124">
        <v>18271</v>
      </c>
      <c r="G1525" s="124">
        <v>0.24848006</v>
      </c>
      <c r="H1525" s="124">
        <v>0</v>
      </c>
      <c r="I1525" s="32">
        <v>3.53E-117</v>
      </c>
      <c r="J1525" s="32">
        <v>2.8700000000000001E-33</v>
      </c>
      <c r="K1525" s="124">
        <v>1</v>
      </c>
    </row>
    <row r="1526" spans="1:11" ht="15.75" customHeight="1">
      <c r="A1526" s="124" t="s">
        <v>10855</v>
      </c>
      <c r="B1526" s="124" t="s">
        <v>9335</v>
      </c>
      <c r="C1526" s="124">
        <v>0.25601049999999997</v>
      </c>
      <c r="D1526" s="124">
        <v>3.1620200000000002E-3</v>
      </c>
      <c r="E1526" s="124">
        <v>4877</v>
      </c>
      <c r="F1526" s="124">
        <v>19050</v>
      </c>
      <c r="G1526" s="124">
        <v>0.24848006</v>
      </c>
      <c r="H1526" s="124">
        <v>0</v>
      </c>
      <c r="I1526" s="32">
        <v>4.4300000000000003E-121</v>
      </c>
      <c r="J1526" s="32">
        <v>3.7300000000000002E-34</v>
      </c>
      <c r="K1526" s="124">
        <v>1</v>
      </c>
    </row>
    <row r="1527" spans="1:11" ht="15.75" customHeight="1">
      <c r="A1527" s="124" t="s">
        <v>10856</v>
      </c>
      <c r="B1527" s="124" t="s">
        <v>9335</v>
      </c>
      <c r="C1527" s="124">
        <v>0.24417172000000001</v>
      </c>
      <c r="D1527" s="124">
        <v>3.0784499999999999E-3</v>
      </c>
      <c r="E1527" s="124">
        <v>4755</v>
      </c>
      <c r="F1527" s="124">
        <v>19474</v>
      </c>
      <c r="G1527" s="124">
        <v>0.24848006</v>
      </c>
      <c r="H1527" s="124">
        <v>0</v>
      </c>
      <c r="I1527" s="32">
        <v>3.2700000000000001E-87</v>
      </c>
      <c r="J1527" s="32">
        <v>1.1099999999999999E-17</v>
      </c>
      <c r="K1527" s="124">
        <v>1</v>
      </c>
    </row>
    <row r="1528" spans="1:11" ht="15.75" customHeight="1">
      <c r="A1528" s="124" t="s">
        <v>10857</v>
      </c>
      <c r="B1528" s="124" t="s">
        <v>9335</v>
      </c>
      <c r="C1528" s="124">
        <v>0.25118528000000001</v>
      </c>
      <c r="D1528" s="124">
        <v>2.9862399999999998E-3</v>
      </c>
      <c r="E1528" s="124">
        <v>5298</v>
      </c>
      <c r="F1528" s="124">
        <v>21092</v>
      </c>
      <c r="G1528" s="124">
        <v>0.24848006</v>
      </c>
      <c r="H1528" s="124">
        <v>0</v>
      </c>
      <c r="I1528" s="32">
        <v>8.1499999999999991E-118</v>
      </c>
      <c r="J1528" s="32">
        <v>4.1700000000000002E-30</v>
      </c>
      <c r="K1528" s="124">
        <v>1</v>
      </c>
    </row>
    <row r="1529" spans="1:11" ht="15.75" customHeight="1">
      <c r="A1529" s="124" t="s">
        <v>10858</v>
      </c>
      <c r="B1529" s="124" t="s">
        <v>9335</v>
      </c>
      <c r="C1529" s="124">
        <v>0.25155491000000002</v>
      </c>
      <c r="D1529" s="124">
        <v>3.0246399999999999E-3</v>
      </c>
      <c r="E1529" s="124">
        <v>5177</v>
      </c>
      <c r="F1529" s="124">
        <v>20580</v>
      </c>
      <c r="G1529" s="124">
        <v>0.24848006</v>
      </c>
      <c r="H1529" s="124">
        <v>0</v>
      </c>
      <c r="I1529" s="32">
        <v>3.5200000000000002E-116</v>
      </c>
      <c r="J1529" s="32">
        <v>5.8100000000000001E-30</v>
      </c>
      <c r="K1529" s="124">
        <v>1</v>
      </c>
    </row>
    <row r="1530" spans="1:11" ht="15.75" customHeight="1">
      <c r="A1530" s="124" t="s">
        <v>10859</v>
      </c>
      <c r="B1530" s="124" t="s">
        <v>9335</v>
      </c>
      <c r="C1530" s="124">
        <v>0.25294146000000001</v>
      </c>
      <c r="D1530" s="124">
        <v>3.0247899999999999E-3</v>
      </c>
      <c r="E1530" s="124">
        <v>5224</v>
      </c>
      <c r="F1530" s="124">
        <v>20653</v>
      </c>
      <c r="G1530" s="124">
        <v>0.24848006</v>
      </c>
      <c r="H1530" s="124">
        <v>0</v>
      </c>
      <c r="I1530" s="32">
        <v>3.8700000000000001E-121</v>
      </c>
      <c r="J1530" s="32">
        <v>3.2599999999999998E-32</v>
      </c>
      <c r="K1530" s="124">
        <v>1</v>
      </c>
    </row>
    <row r="1531" spans="1:11" ht="15.75" customHeight="1">
      <c r="A1531" s="124" t="s">
        <v>10860</v>
      </c>
      <c r="B1531" s="124" t="s">
        <v>9335</v>
      </c>
      <c r="C1531" s="124">
        <v>0.24436380999999999</v>
      </c>
      <c r="D1531" s="124">
        <v>2.9888499999999999E-3</v>
      </c>
      <c r="E1531" s="124">
        <v>5051</v>
      </c>
      <c r="F1531" s="124">
        <v>20670</v>
      </c>
      <c r="G1531" s="124">
        <v>0.24848006</v>
      </c>
      <c r="H1531" s="124">
        <v>0</v>
      </c>
      <c r="I1531" s="32">
        <v>3.7800000000000002E-93</v>
      </c>
      <c r="J1531" s="32">
        <v>5.1199999999999995E-19</v>
      </c>
      <c r="K1531" s="124">
        <v>1</v>
      </c>
    </row>
    <row r="1532" spans="1:11" ht="15.75" customHeight="1">
      <c r="A1532" s="124" t="s">
        <v>10861</v>
      </c>
      <c r="B1532" s="124" t="s">
        <v>9335</v>
      </c>
      <c r="C1532" s="124">
        <v>0.24993061</v>
      </c>
      <c r="D1532" s="124">
        <v>2.9447800000000001E-3</v>
      </c>
      <c r="E1532" s="124">
        <v>5403</v>
      </c>
      <c r="F1532" s="124">
        <v>21618</v>
      </c>
      <c r="G1532" s="124">
        <v>0.24848006</v>
      </c>
      <c r="H1532" s="124">
        <v>0</v>
      </c>
      <c r="I1532" s="32">
        <v>1.9799999999999999E-116</v>
      </c>
      <c r="J1532" s="32">
        <v>8.2799999999999996E-29</v>
      </c>
      <c r="K1532" s="124">
        <v>1</v>
      </c>
    </row>
    <row r="1533" spans="1:11" ht="15.75" customHeight="1">
      <c r="A1533" s="124" t="s">
        <v>10862</v>
      </c>
      <c r="B1533" s="124" t="s">
        <v>9335</v>
      </c>
      <c r="C1533" s="124">
        <v>0.24497912999999999</v>
      </c>
      <c r="D1533" s="124">
        <v>3.0137100000000002E-3</v>
      </c>
      <c r="E1533" s="124">
        <v>4989</v>
      </c>
      <c r="F1533" s="124">
        <v>20365</v>
      </c>
      <c r="G1533" s="124">
        <v>0.24848006</v>
      </c>
      <c r="H1533" s="124">
        <v>0</v>
      </c>
      <c r="I1533" s="32">
        <v>9.2700000000000004E-94</v>
      </c>
      <c r="J1533" s="32">
        <v>1.14E-19</v>
      </c>
      <c r="K1533" s="124">
        <v>1</v>
      </c>
    </row>
    <row r="1534" spans="1:11" ht="15.75" customHeight="1">
      <c r="A1534" s="124" t="s">
        <v>10863</v>
      </c>
      <c r="B1534" s="124" t="s">
        <v>9335</v>
      </c>
      <c r="C1534" s="124">
        <v>0.25072928999999999</v>
      </c>
      <c r="D1534" s="124">
        <v>3.0222199999999999E-3</v>
      </c>
      <c r="E1534" s="124">
        <v>5157</v>
      </c>
      <c r="F1534" s="124">
        <v>20568</v>
      </c>
      <c r="G1534" s="124">
        <v>0.24848006</v>
      </c>
      <c r="H1534" s="124">
        <v>0</v>
      </c>
      <c r="I1534" s="32">
        <v>2.04E-113</v>
      </c>
      <c r="J1534" s="32">
        <v>1.13E-28</v>
      </c>
      <c r="K1534" s="124">
        <v>1</v>
      </c>
    </row>
    <row r="1535" spans="1:11" ht="15.75" customHeight="1">
      <c r="A1535" s="124" t="s">
        <v>10864</v>
      </c>
      <c r="B1535" s="124" t="s">
        <v>9335</v>
      </c>
      <c r="C1535" s="124">
        <v>0.24405377</v>
      </c>
      <c r="D1535" s="124">
        <v>3.0141500000000002E-3</v>
      </c>
      <c r="E1535" s="124">
        <v>4956</v>
      </c>
      <c r="F1535" s="124">
        <v>20307</v>
      </c>
      <c r="G1535" s="124">
        <v>0.24848006</v>
      </c>
      <c r="H1535" s="124">
        <v>0</v>
      </c>
      <c r="I1535" s="32">
        <v>1.5500000000000001E-90</v>
      </c>
      <c r="J1535" s="32">
        <v>3.11E-18</v>
      </c>
      <c r="K1535" s="124">
        <v>1</v>
      </c>
    </row>
    <row r="1536" spans="1:11" ht="15.75" customHeight="1">
      <c r="A1536" s="124" t="s">
        <v>10865</v>
      </c>
      <c r="B1536" s="124" t="s">
        <v>9335</v>
      </c>
      <c r="C1536" s="124">
        <v>0.25144056999999997</v>
      </c>
      <c r="D1536" s="124">
        <v>3.03171E-3</v>
      </c>
      <c r="E1536" s="124">
        <v>5149</v>
      </c>
      <c r="F1536" s="124">
        <v>20478</v>
      </c>
      <c r="G1536" s="124">
        <v>0.24848006</v>
      </c>
      <c r="H1536" s="124">
        <v>0</v>
      </c>
      <c r="I1536" s="32">
        <v>3.0899999999999998E-115</v>
      </c>
      <c r="J1536" s="32">
        <v>1.22E-29</v>
      </c>
      <c r="K1536" s="124">
        <v>1</v>
      </c>
    </row>
    <row r="1537" spans="1:11" ht="15.75" customHeight="1">
      <c r="A1537" s="124" t="s">
        <v>10866</v>
      </c>
      <c r="B1537" s="124" t="s">
        <v>9335</v>
      </c>
      <c r="C1537" s="124">
        <v>0.24783768</v>
      </c>
      <c r="D1537" s="124">
        <v>3.1844299999999998E-3</v>
      </c>
      <c r="E1537" s="124">
        <v>4556</v>
      </c>
      <c r="F1537" s="124">
        <v>18383</v>
      </c>
      <c r="G1537" s="124">
        <v>0.24848006</v>
      </c>
      <c r="H1537" s="124">
        <v>0</v>
      </c>
      <c r="I1537" s="32">
        <v>5.1700000000000001E-93</v>
      </c>
      <c r="J1537" s="32">
        <v>9.9400000000000009E-22</v>
      </c>
      <c r="K1537" s="124">
        <v>1</v>
      </c>
    </row>
    <row r="1538" spans="1:11" ht="15.75" customHeight="1">
      <c r="A1538" s="124" t="s">
        <v>10867</v>
      </c>
      <c r="B1538" s="124" t="s">
        <v>9335</v>
      </c>
      <c r="C1538" s="124">
        <v>0.24653185</v>
      </c>
      <c r="D1538" s="124">
        <v>3.0122299999999999E-3</v>
      </c>
      <c r="E1538" s="124">
        <v>5047</v>
      </c>
      <c r="F1538" s="124">
        <v>20472</v>
      </c>
      <c r="G1538" s="124">
        <v>0.24848006</v>
      </c>
      <c r="H1538" s="124">
        <v>0</v>
      </c>
      <c r="I1538" s="32">
        <v>2.8599999999999999E-99</v>
      </c>
      <c r="J1538" s="32">
        <v>3.9799999999999999E-22</v>
      </c>
      <c r="K1538" s="124">
        <v>1</v>
      </c>
    </row>
    <row r="1539" spans="1:11" ht="15.75" customHeight="1">
      <c r="A1539" s="124" t="s">
        <v>10868</v>
      </c>
      <c r="B1539" s="124" t="s">
        <v>9335</v>
      </c>
      <c r="C1539" s="124">
        <v>0.25</v>
      </c>
      <c r="D1539" s="124">
        <v>3.0343700000000002E-3</v>
      </c>
      <c r="E1539" s="124">
        <v>5091</v>
      </c>
      <c r="F1539" s="124">
        <v>20364</v>
      </c>
      <c r="G1539" s="124">
        <v>0.24848006</v>
      </c>
      <c r="H1539" s="124">
        <v>0</v>
      </c>
      <c r="I1539" s="32">
        <v>6.0900000000000001E-110</v>
      </c>
      <c r="J1539" s="32">
        <v>2.7699999999999999E-27</v>
      </c>
      <c r="K1539" s="124">
        <v>1</v>
      </c>
    </row>
    <row r="1540" spans="1:11" ht="15.75" customHeight="1">
      <c r="A1540" s="124" t="s">
        <v>10869</v>
      </c>
      <c r="B1540" s="124" t="s">
        <v>9335</v>
      </c>
      <c r="C1540" s="124">
        <v>0.25149449000000001</v>
      </c>
      <c r="D1540" s="124">
        <v>3.1418599999999998E-3</v>
      </c>
      <c r="E1540" s="124">
        <v>4796</v>
      </c>
      <c r="F1540" s="124">
        <v>19070</v>
      </c>
      <c r="G1540" s="124">
        <v>0.24848006</v>
      </c>
      <c r="H1540" s="124">
        <v>0</v>
      </c>
      <c r="I1540" s="32">
        <v>1.5899999999999999E-107</v>
      </c>
      <c r="J1540" s="32">
        <v>9.9500000000000009E-28</v>
      </c>
      <c r="K1540" s="124">
        <v>1</v>
      </c>
    </row>
    <row r="1541" spans="1:11" ht="15.75" customHeight="1">
      <c r="A1541" s="124" t="s">
        <v>10870</v>
      </c>
      <c r="B1541" s="124" t="s">
        <v>9335</v>
      </c>
      <c r="C1541" s="124">
        <v>0.25357782000000001</v>
      </c>
      <c r="D1541" s="124">
        <v>3.4774699999999999E-3</v>
      </c>
      <c r="E1541" s="124">
        <v>3969</v>
      </c>
      <c r="F1541" s="124">
        <v>15652</v>
      </c>
      <c r="G1541" s="124">
        <v>0.24848006</v>
      </c>
      <c r="H1541" s="124">
        <v>0</v>
      </c>
      <c r="I1541" s="32">
        <v>1.4799999999999999E-93</v>
      </c>
      <c r="J1541" s="32">
        <v>2.5099999999999998E-25</v>
      </c>
      <c r="K1541" s="124">
        <v>1</v>
      </c>
    </row>
    <row r="1542" spans="1:11" ht="15.75" customHeight="1">
      <c r="A1542" s="124" t="s">
        <v>10871</v>
      </c>
      <c r="B1542" s="124" t="s">
        <v>9335</v>
      </c>
      <c r="C1542" s="124">
        <v>0.25152909000000001</v>
      </c>
      <c r="D1542" s="124">
        <v>2.98767E-3</v>
      </c>
      <c r="E1542" s="124">
        <v>5305</v>
      </c>
      <c r="F1542" s="124">
        <v>21091</v>
      </c>
      <c r="G1542" s="124">
        <v>0.24848006</v>
      </c>
      <c r="H1542" s="124">
        <v>0</v>
      </c>
      <c r="I1542" s="32">
        <v>5.8199999999999999E-119</v>
      </c>
      <c r="J1542" s="32">
        <v>1.1999999999999999E-30</v>
      </c>
      <c r="K1542" s="124">
        <v>1</v>
      </c>
    </row>
    <row r="1543" spans="1:11" ht="15.75" customHeight="1">
      <c r="A1543" s="124" t="s">
        <v>10872</v>
      </c>
      <c r="B1543" s="124" t="s">
        <v>9335</v>
      </c>
      <c r="C1543" s="124">
        <v>0.25096842000000003</v>
      </c>
      <c r="D1543" s="124">
        <v>2.9269299999999999E-3</v>
      </c>
      <c r="E1543" s="124">
        <v>5507</v>
      </c>
      <c r="F1543" s="124">
        <v>21943</v>
      </c>
      <c r="G1543" s="124">
        <v>0.24848006</v>
      </c>
      <c r="H1543" s="124">
        <v>0</v>
      </c>
      <c r="I1543" s="32">
        <v>8.7300000000000004E-122</v>
      </c>
      <c r="J1543" s="32">
        <v>6.17E-31</v>
      </c>
      <c r="K1543" s="124">
        <v>1</v>
      </c>
    </row>
    <row r="1544" spans="1:11" ht="15.75" customHeight="1">
      <c r="A1544" s="124" t="s">
        <v>10873</v>
      </c>
      <c r="B1544" s="124" t="s">
        <v>9335</v>
      </c>
      <c r="C1544" s="124">
        <v>0.25226218</v>
      </c>
      <c r="D1544" s="124">
        <v>2.9434800000000001E-3</v>
      </c>
      <c r="E1544" s="124">
        <v>5492</v>
      </c>
      <c r="F1544" s="124">
        <v>21771</v>
      </c>
      <c r="G1544" s="124">
        <v>0.24848006</v>
      </c>
      <c r="H1544" s="124">
        <v>0</v>
      </c>
      <c r="I1544" s="32">
        <v>2.6100000000000002E-125</v>
      </c>
      <c r="J1544" s="32">
        <v>8.24E-33</v>
      </c>
      <c r="K1544" s="124">
        <v>1</v>
      </c>
    </row>
    <row r="1545" spans="1:11" ht="15.75" customHeight="1">
      <c r="A1545" s="124" t="s">
        <v>10874</v>
      </c>
      <c r="B1545" s="124" t="s">
        <v>9335</v>
      </c>
      <c r="C1545" s="124">
        <v>0.25090443000000001</v>
      </c>
      <c r="D1545" s="124">
        <v>2.93377E-3</v>
      </c>
      <c r="E1545" s="124">
        <v>5479</v>
      </c>
      <c r="F1545" s="124">
        <v>21837</v>
      </c>
      <c r="G1545" s="124">
        <v>0.24848006</v>
      </c>
      <c r="H1545" s="124">
        <v>0</v>
      </c>
      <c r="I1545" s="32">
        <v>5.6000000000000002E-121</v>
      </c>
      <c r="J1545" s="32">
        <v>1.0999999999999999E-30</v>
      </c>
      <c r="K1545" s="124">
        <v>1</v>
      </c>
    </row>
    <row r="1546" spans="1:11" ht="15.75" customHeight="1">
      <c r="A1546" s="124" t="s">
        <v>10875</v>
      </c>
      <c r="B1546" s="124" t="s">
        <v>9335</v>
      </c>
      <c r="C1546" s="124">
        <v>0.25357513999999998</v>
      </c>
      <c r="D1546" s="124">
        <v>3.8886300000000001E-3</v>
      </c>
      <c r="E1546" s="124">
        <v>3174</v>
      </c>
      <c r="F1546" s="124">
        <v>12517</v>
      </c>
      <c r="G1546" s="124">
        <v>0.24848006</v>
      </c>
      <c r="H1546" s="124">
        <v>0</v>
      </c>
      <c r="I1546" s="32">
        <v>5.9600000000000005E-75</v>
      </c>
      <c r="J1546" s="32">
        <v>2.1600000000000001E-20</v>
      </c>
      <c r="K1546" s="124">
        <v>1</v>
      </c>
    </row>
    <row r="1547" spans="1:11" ht="15.75" customHeight="1">
      <c r="A1547" s="124" t="s">
        <v>10876</v>
      </c>
      <c r="B1547" s="124" t="s">
        <v>9335</v>
      </c>
      <c r="C1547" s="124">
        <v>0.24309242</v>
      </c>
      <c r="D1547" s="124">
        <v>2.8892900000000001E-3</v>
      </c>
      <c r="E1547" s="124">
        <v>5358</v>
      </c>
      <c r="F1547" s="124">
        <v>22041</v>
      </c>
      <c r="G1547" s="124">
        <v>0.24848006</v>
      </c>
      <c r="H1547" s="124">
        <v>0</v>
      </c>
      <c r="I1547" s="32">
        <v>6.9499999999999999E-95</v>
      </c>
      <c r="J1547" s="32">
        <v>3.48E-18</v>
      </c>
      <c r="K1547" s="124">
        <v>1</v>
      </c>
    </row>
    <row r="1548" spans="1:11" ht="15.75" customHeight="1">
      <c r="A1548" s="124" t="s">
        <v>10877</v>
      </c>
      <c r="B1548" s="124" t="s">
        <v>9335</v>
      </c>
      <c r="C1548" s="124">
        <v>0.24967980000000001</v>
      </c>
      <c r="D1548" s="124">
        <v>3.8725700000000001E-3</v>
      </c>
      <c r="E1548" s="124">
        <v>3119</v>
      </c>
      <c r="F1548" s="124">
        <v>12492</v>
      </c>
      <c r="G1548" s="124">
        <v>0.24848006</v>
      </c>
      <c r="H1548" s="32">
        <v>0</v>
      </c>
      <c r="I1548" s="32">
        <v>4.4099999999999999E-67</v>
      </c>
      <c r="J1548" s="32">
        <v>1.03E-16</v>
      </c>
      <c r="K1548" s="124">
        <v>1</v>
      </c>
    </row>
    <row r="1549" spans="1:11" ht="15.75" customHeight="1">
      <c r="A1549" s="124" t="s">
        <v>10878</v>
      </c>
      <c r="B1549" s="124" t="s">
        <v>9335</v>
      </c>
      <c r="C1549" s="124">
        <v>0.24708488000000001</v>
      </c>
      <c r="D1549" s="124">
        <v>2.8996400000000002E-3</v>
      </c>
      <c r="E1549" s="124">
        <v>5467</v>
      </c>
      <c r="F1549" s="124">
        <v>22126</v>
      </c>
      <c r="G1549" s="124">
        <v>0.24848006</v>
      </c>
      <c r="H1549" s="124">
        <v>0</v>
      </c>
      <c r="I1549" s="32">
        <v>3.6200000000000001E-109</v>
      </c>
      <c r="J1549" s="32">
        <v>9.1199999999999999E-25</v>
      </c>
      <c r="K1549" s="124">
        <v>1</v>
      </c>
    </row>
    <row r="1550" spans="1:11" ht="15.75" customHeight="1">
      <c r="A1550" s="124" t="s">
        <v>10879</v>
      </c>
      <c r="B1550" s="124" t="s">
        <v>9335</v>
      </c>
      <c r="C1550" s="124">
        <v>0.24790914</v>
      </c>
      <c r="D1550" s="124">
        <v>2.9765799999999999E-3</v>
      </c>
      <c r="E1550" s="124">
        <v>5217</v>
      </c>
      <c r="F1550" s="124">
        <v>21044</v>
      </c>
      <c r="G1550" s="124">
        <v>0.24848006</v>
      </c>
      <c r="H1550" s="124">
        <v>0</v>
      </c>
      <c r="I1550" s="32">
        <v>1.3E-106</v>
      </c>
      <c r="J1550" s="32">
        <v>6.9699999999999996E-25</v>
      </c>
      <c r="K1550" s="124">
        <v>1</v>
      </c>
    </row>
    <row r="1551" spans="1:11" ht="15.75" customHeight="1">
      <c r="A1551" s="124" t="s">
        <v>10880</v>
      </c>
      <c r="B1551" s="124" t="s">
        <v>9335</v>
      </c>
      <c r="C1551" s="124">
        <v>0.24667997999999999</v>
      </c>
      <c r="D1551" s="124">
        <v>2.83986E-3</v>
      </c>
      <c r="E1551" s="124">
        <v>5684</v>
      </c>
      <c r="F1551" s="124">
        <v>23042</v>
      </c>
      <c r="G1551" s="124">
        <v>0.24848006</v>
      </c>
      <c r="H1551" s="124">
        <v>0</v>
      </c>
      <c r="I1551" s="32">
        <v>3.51E-112</v>
      </c>
      <c r="J1551" s="32">
        <v>4.5599999999999999E-25</v>
      </c>
      <c r="K1551" s="124">
        <v>1</v>
      </c>
    </row>
    <row r="1552" spans="1:11" ht="15.75" customHeight="1">
      <c r="A1552" s="124" t="s">
        <v>10881</v>
      </c>
      <c r="B1552" s="124" t="s">
        <v>9335</v>
      </c>
      <c r="C1552" s="124">
        <v>0.24837888999999999</v>
      </c>
      <c r="D1552" s="124">
        <v>3.44503E-3</v>
      </c>
      <c r="E1552" s="124">
        <v>3907</v>
      </c>
      <c r="F1552" s="124">
        <v>15730</v>
      </c>
      <c r="G1552" s="124">
        <v>0.24848006</v>
      </c>
      <c r="H1552" s="124">
        <v>0</v>
      </c>
      <c r="I1552" s="32">
        <v>4.8399999999999996E-81</v>
      </c>
      <c r="J1552" s="32">
        <v>2.48E-19</v>
      </c>
      <c r="K1552" s="124">
        <v>1</v>
      </c>
    </row>
    <row r="1553" spans="1:11" ht="15.75" customHeight="1">
      <c r="A1553" s="124" t="s">
        <v>10882</v>
      </c>
      <c r="B1553" s="124" t="s">
        <v>9335</v>
      </c>
      <c r="C1553" s="124">
        <v>0.25089698999999999</v>
      </c>
      <c r="D1553" s="124">
        <v>3.5015599999999999E-3</v>
      </c>
      <c r="E1553" s="124">
        <v>3846</v>
      </c>
      <c r="F1553" s="124">
        <v>15329</v>
      </c>
      <c r="G1553" s="124">
        <v>0.24848006</v>
      </c>
      <c r="H1553" s="124">
        <v>0</v>
      </c>
      <c r="I1553" s="32">
        <v>4.09E-85</v>
      </c>
      <c r="J1553" s="32">
        <v>9.6700000000000008E-22</v>
      </c>
      <c r="K1553" s="124">
        <v>1</v>
      </c>
    </row>
    <row r="1554" spans="1:11" ht="15.75" customHeight="1">
      <c r="A1554" s="124" t="s">
        <v>10883</v>
      </c>
      <c r="B1554" s="124" t="s">
        <v>9335</v>
      </c>
      <c r="C1554" s="124">
        <v>0.24874604</v>
      </c>
      <c r="D1554" s="124">
        <v>3.0166400000000001E-3</v>
      </c>
      <c r="E1554" s="124">
        <v>5108</v>
      </c>
      <c r="F1554" s="124">
        <v>20535</v>
      </c>
      <c r="G1554" s="124">
        <v>0.24848006</v>
      </c>
      <c r="H1554" s="124">
        <v>0</v>
      </c>
      <c r="I1554" s="32">
        <v>8.9499999999999998E-107</v>
      </c>
      <c r="J1554" s="32">
        <v>1.3999999999999999E-25</v>
      </c>
      <c r="K1554" s="124">
        <v>1</v>
      </c>
    </row>
    <row r="1555" spans="1:11" ht="15.75" customHeight="1">
      <c r="A1555" s="124" t="s">
        <v>10884</v>
      </c>
      <c r="B1555" s="124" t="s">
        <v>9335</v>
      </c>
      <c r="C1555" s="124">
        <v>0.25117632000000001</v>
      </c>
      <c r="D1555" s="124">
        <v>2.8364499999999999E-3</v>
      </c>
      <c r="E1555" s="124">
        <v>5872</v>
      </c>
      <c r="F1555" s="124">
        <v>23378</v>
      </c>
      <c r="G1555" s="124">
        <v>0.24848006</v>
      </c>
      <c r="H1555" s="124">
        <v>0</v>
      </c>
      <c r="I1555" s="32">
        <v>1.78E-130</v>
      </c>
      <c r="J1555" s="32">
        <v>2.8099999999999999E-33</v>
      </c>
      <c r="K1555" s="124">
        <v>1</v>
      </c>
    </row>
    <row r="1556" spans="1:11" ht="15.75" customHeight="1">
      <c r="A1556" s="124" t="s">
        <v>10885</v>
      </c>
      <c r="B1556" s="124" t="s">
        <v>9335</v>
      </c>
      <c r="C1556" s="124">
        <v>0.24820062000000001</v>
      </c>
      <c r="D1556" s="124">
        <v>2.9063299999999999E-3</v>
      </c>
      <c r="E1556" s="124">
        <v>5483</v>
      </c>
      <c r="F1556" s="124">
        <v>22091</v>
      </c>
      <c r="G1556" s="124">
        <v>0.24848006</v>
      </c>
      <c r="H1556" s="124">
        <v>0</v>
      </c>
      <c r="I1556" s="32">
        <v>6.6900000000000005E-113</v>
      </c>
      <c r="J1556" s="32">
        <v>1.4499999999999999E-26</v>
      </c>
      <c r="K1556" s="124">
        <v>1</v>
      </c>
    </row>
    <row r="1557" spans="1:11" ht="15.75" customHeight="1">
      <c r="A1557" s="124" t="s">
        <v>10886</v>
      </c>
      <c r="B1557" s="124" t="s">
        <v>9335</v>
      </c>
      <c r="C1557" s="124">
        <v>0.24903813</v>
      </c>
      <c r="D1557" s="124">
        <v>2.8595000000000001E-3</v>
      </c>
      <c r="E1557" s="124">
        <v>5696</v>
      </c>
      <c r="F1557" s="124">
        <v>22872</v>
      </c>
      <c r="G1557" s="124">
        <v>0.24848006</v>
      </c>
      <c r="H1557" s="124">
        <v>0</v>
      </c>
      <c r="I1557" s="32">
        <v>6.6300000000000004E-120</v>
      </c>
      <c r="J1557" s="32">
        <v>6.5300000000000003E-29</v>
      </c>
      <c r="K1557" s="124">
        <v>1</v>
      </c>
    </row>
    <row r="1558" spans="1:11" ht="15.75" customHeight="1">
      <c r="A1558" s="124" t="s">
        <v>10887</v>
      </c>
      <c r="B1558" s="124" t="s">
        <v>9335</v>
      </c>
      <c r="C1558" s="124">
        <v>0.24400870999999999</v>
      </c>
      <c r="D1558" s="124">
        <v>2.9558100000000001E-3</v>
      </c>
      <c r="E1558" s="124">
        <v>5152</v>
      </c>
      <c r="F1558" s="124">
        <v>21114</v>
      </c>
      <c r="G1558" s="124">
        <v>0.24848006</v>
      </c>
      <c r="H1558" s="124">
        <v>0</v>
      </c>
      <c r="I1558" s="32">
        <v>5.8999999999999996E-94</v>
      </c>
      <c r="J1558" s="32">
        <v>7.3500000000000004E-19</v>
      </c>
      <c r="K1558" s="124">
        <v>1</v>
      </c>
    </row>
    <row r="1559" spans="1:11" ht="15.75" customHeight="1">
      <c r="A1559" s="124" t="s">
        <v>10888</v>
      </c>
      <c r="B1559" s="124" t="s">
        <v>9335</v>
      </c>
      <c r="C1559" s="124">
        <v>0.25048736999999999</v>
      </c>
      <c r="D1559" s="124">
        <v>2.85191E-3</v>
      </c>
      <c r="E1559" s="124">
        <v>5782</v>
      </c>
      <c r="F1559" s="124">
        <v>23083</v>
      </c>
      <c r="G1559" s="124">
        <v>0.24848006</v>
      </c>
      <c r="H1559" s="124">
        <v>0</v>
      </c>
      <c r="I1559" s="32">
        <v>2.5899999999999999E-126</v>
      </c>
      <c r="J1559" s="32">
        <v>1.13E-31</v>
      </c>
      <c r="K1559" s="124">
        <v>1</v>
      </c>
    </row>
    <row r="1560" spans="1:11" ht="15.75" customHeight="1">
      <c r="A1560" s="124" t="s">
        <v>10889</v>
      </c>
      <c r="B1560" s="124" t="s">
        <v>9335</v>
      </c>
      <c r="C1560" s="124">
        <v>0.24587977</v>
      </c>
      <c r="D1560" s="124">
        <v>2.8246999999999999E-3</v>
      </c>
      <c r="E1560" s="124">
        <v>5714</v>
      </c>
      <c r="F1560" s="124">
        <v>23239</v>
      </c>
      <c r="G1560" s="124">
        <v>0.24848006</v>
      </c>
      <c r="H1560" s="124">
        <v>0</v>
      </c>
      <c r="I1560" s="32">
        <v>3.4099999999999999E-110</v>
      </c>
      <c r="J1560" s="32">
        <v>6.7899999999999995E-24</v>
      </c>
      <c r="K1560" s="124">
        <v>1</v>
      </c>
    </row>
    <row r="1561" spans="1:11" ht="15.75" customHeight="1">
      <c r="A1561" s="124" t="s">
        <v>10890</v>
      </c>
      <c r="B1561" s="124" t="s">
        <v>9335</v>
      </c>
      <c r="C1561" s="124">
        <v>0.24333858</v>
      </c>
      <c r="D1561" s="124">
        <v>3.16103E-3</v>
      </c>
      <c r="E1561" s="124">
        <v>4484</v>
      </c>
      <c r="F1561" s="124">
        <v>18427</v>
      </c>
      <c r="G1561" s="124">
        <v>0.24848006</v>
      </c>
      <c r="H1561" s="124">
        <v>0</v>
      </c>
      <c r="I1561" s="32">
        <v>3.7900000000000002E-80</v>
      </c>
      <c r="J1561" s="32">
        <v>1.2099999999999999E-15</v>
      </c>
      <c r="K1561" s="124">
        <v>1</v>
      </c>
    </row>
    <row r="1562" spans="1:11" ht="15.75" customHeight="1">
      <c r="A1562" s="124" t="s">
        <v>10891</v>
      </c>
      <c r="B1562" s="124" t="s">
        <v>9335</v>
      </c>
      <c r="C1562" s="124">
        <v>0.24746536</v>
      </c>
      <c r="D1562" s="124">
        <v>2.80481E-3</v>
      </c>
      <c r="E1562" s="124">
        <v>5858</v>
      </c>
      <c r="F1562" s="124">
        <v>23672</v>
      </c>
      <c r="G1562" s="124">
        <v>0.24848006</v>
      </c>
      <c r="H1562" s="124">
        <v>0</v>
      </c>
      <c r="I1562" s="32">
        <v>3.58E-118</v>
      </c>
      <c r="J1562" s="32">
        <v>4.0600000000000003E-27</v>
      </c>
      <c r="K1562" s="124">
        <v>1</v>
      </c>
    </row>
    <row r="1563" spans="1:11" ht="15.75" customHeight="1">
      <c r="A1563" s="124" t="s">
        <v>10892</v>
      </c>
      <c r="B1563" s="124" t="s">
        <v>9335</v>
      </c>
      <c r="C1563" s="124">
        <v>0.24675931000000001</v>
      </c>
      <c r="D1563" s="124">
        <v>3.10444E-3</v>
      </c>
      <c r="E1563" s="124">
        <v>4759</v>
      </c>
      <c r="F1563" s="124">
        <v>19286</v>
      </c>
      <c r="G1563" s="124">
        <v>0.24848006</v>
      </c>
      <c r="H1563" s="124">
        <v>0</v>
      </c>
      <c r="I1563" s="32">
        <v>2.9700000000000001E-94</v>
      </c>
      <c r="J1563" s="32">
        <v>3.2700000000000001E-21</v>
      </c>
      <c r="K1563" s="124">
        <v>1</v>
      </c>
    </row>
    <row r="1564" spans="1:11" ht="15.75" customHeight="1">
      <c r="A1564" s="124" t="s">
        <v>10893</v>
      </c>
      <c r="B1564" s="124" t="s">
        <v>9335</v>
      </c>
      <c r="C1564" s="124">
        <v>0.24689132</v>
      </c>
      <c r="D1564" s="124">
        <v>3.4000499999999999E-3</v>
      </c>
      <c r="E1564" s="124">
        <v>3971</v>
      </c>
      <c r="F1564" s="124">
        <v>16084</v>
      </c>
      <c r="G1564" s="124">
        <v>0.24848006</v>
      </c>
      <c r="H1564" s="124">
        <v>0</v>
      </c>
      <c r="I1564" s="32">
        <v>4.63E-79</v>
      </c>
      <c r="J1564" s="32">
        <v>5.7400000000000003E-18</v>
      </c>
      <c r="K1564" s="124">
        <v>1</v>
      </c>
    </row>
    <row r="1565" spans="1:11" ht="15.75" customHeight="1">
      <c r="A1565" s="124" t="s">
        <v>10894</v>
      </c>
      <c r="B1565" s="124" t="s">
        <v>9335</v>
      </c>
      <c r="C1565" s="124">
        <v>0.24492726000000001</v>
      </c>
      <c r="D1565" s="124">
        <v>2.97496E-3</v>
      </c>
      <c r="E1565" s="124">
        <v>5118</v>
      </c>
      <c r="F1565" s="124">
        <v>20896</v>
      </c>
      <c r="G1565" s="124">
        <v>0.24848006</v>
      </c>
      <c r="H1565" s="124">
        <v>0</v>
      </c>
      <c r="I1565" s="32">
        <v>5.1499999999999996E-96</v>
      </c>
      <c r="J1565" s="32">
        <v>4.3799999999999998E-20</v>
      </c>
      <c r="K1565" s="124">
        <v>1</v>
      </c>
    </row>
    <row r="1566" spans="1:11" ht="15.75" customHeight="1">
      <c r="A1566" s="124" t="s">
        <v>10895</v>
      </c>
      <c r="B1566" s="124" t="s">
        <v>9335</v>
      </c>
      <c r="C1566" s="124">
        <v>0.24451717000000001</v>
      </c>
      <c r="D1566" s="124">
        <v>2.80204E-3</v>
      </c>
      <c r="E1566" s="124">
        <v>5753</v>
      </c>
      <c r="F1566" s="124">
        <v>23528</v>
      </c>
      <c r="G1566" s="124">
        <v>0.24848006</v>
      </c>
      <c r="H1566" s="124">
        <v>0</v>
      </c>
      <c r="I1566" s="32">
        <v>1.69E-106</v>
      </c>
      <c r="J1566" s="32">
        <v>8.1600000000000002E-22</v>
      </c>
      <c r="K1566" s="124">
        <v>1</v>
      </c>
    </row>
    <row r="1567" spans="1:11" ht="15.75" customHeight="1">
      <c r="A1567" s="124" t="s">
        <v>10896</v>
      </c>
      <c r="B1567" s="124" t="s">
        <v>9335</v>
      </c>
      <c r="C1567" s="124">
        <v>0.25296013000000001</v>
      </c>
      <c r="D1567" s="124">
        <v>2.86813E-3</v>
      </c>
      <c r="E1567" s="124">
        <v>5811</v>
      </c>
      <c r="F1567" s="124">
        <v>22972</v>
      </c>
      <c r="G1567" s="124">
        <v>0.24848006</v>
      </c>
      <c r="H1567" s="124">
        <v>0</v>
      </c>
      <c r="I1567" s="32">
        <v>9.8900000000000003E-135</v>
      </c>
      <c r="J1567" s="32">
        <v>8.7300000000000005E-36</v>
      </c>
      <c r="K1567" s="124">
        <v>1</v>
      </c>
    </row>
    <row r="1568" spans="1:11" ht="15.75" customHeight="1">
      <c r="A1568" s="124" t="s">
        <v>10897</v>
      </c>
      <c r="B1568" s="124" t="s">
        <v>9335</v>
      </c>
      <c r="C1568" s="124">
        <v>0.25372213999999998</v>
      </c>
      <c r="D1568" s="124">
        <v>2.9963400000000001E-3</v>
      </c>
      <c r="E1568" s="124">
        <v>5351</v>
      </c>
      <c r="F1568" s="124">
        <v>21090</v>
      </c>
      <c r="G1568" s="124">
        <v>0.24848006</v>
      </c>
      <c r="H1568" s="124">
        <v>0</v>
      </c>
      <c r="I1568" s="32">
        <v>2.65E-126</v>
      </c>
      <c r="J1568" s="32">
        <v>4.0799999999999999E-34</v>
      </c>
      <c r="K1568" s="124">
        <v>1</v>
      </c>
    </row>
    <row r="1569" spans="1:11" ht="15.75" customHeight="1">
      <c r="A1569" s="124" t="s">
        <v>10898</v>
      </c>
      <c r="B1569" s="124" t="s">
        <v>9335</v>
      </c>
      <c r="C1569" s="124">
        <v>0.25119485000000003</v>
      </c>
      <c r="D1569" s="124">
        <v>2.9400899999999998E-3</v>
      </c>
      <c r="E1569" s="124">
        <v>5466</v>
      </c>
      <c r="F1569" s="124">
        <v>21760</v>
      </c>
      <c r="G1569" s="124">
        <v>0.24848006</v>
      </c>
      <c r="H1569" s="124">
        <v>0</v>
      </c>
      <c r="I1569" s="32">
        <v>1.4700000000000001E-121</v>
      </c>
      <c r="J1569" s="32">
        <v>4.7100000000000001E-31</v>
      </c>
      <c r="K1569" s="124">
        <v>1</v>
      </c>
    </row>
    <row r="1570" spans="1:11" ht="15.75" customHeight="1">
      <c r="A1570" s="124" t="s">
        <v>10899</v>
      </c>
      <c r="B1570" s="124" t="s">
        <v>9335</v>
      </c>
      <c r="C1570" s="124">
        <v>0.24997730000000001</v>
      </c>
      <c r="D1570" s="124">
        <v>2.91756E-3</v>
      </c>
      <c r="E1570" s="124">
        <v>5506</v>
      </c>
      <c r="F1570" s="124">
        <v>22026</v>
      </c>
      <c r="G1570" s="124">
        <v>0.24848006</v>
      </c>
      <c r="H1570" s="124">
        <v>0</v>
      </c>
      <c r="I1570" s="32">
        <v>8.8799999999999995E-119</v>
      </c>
      <c r="J1570" s="32">
        <v>2.0499999999999999E-29</v>
      </c>
      <c r="K1570" s="124">
        <v>1</v>
      </c>
    </row>
    <row r="1571" spans="1:11" ht="15.75" customHeight="1">
      <c r="A1571" s="124" t="s">
        <v>10900</v>
      </c>
      <c r="B1571" s="124" t="s">
        <v>9335</v>
      </c>
      <c r="C1571" s="124">
        <v>0.25203635000000002</v>
      </c>
      <c r="D1571" s="124">
        <v>2.8428400000000001E-3</v>
      </c>
      <c r="E1571" s="124">
        <v>5879</v>
      </c>
      <c r="F1571" s="124">
        <v>23326</v>
      </c>
      <c r="G1571" s="124">
        <v>0.24848006</v>
      </c>
      <c r="H1571" s="124">
        <v>0</v>
      </c>
      <c r="I1571" s="32">
        <v>2.25E-133</v>
      </c>
      <c r="J1571" s="32">
        <v>1.04E-34</v>
      </c>
      <c r="K1571" s="124">
        <v>1</v>
      </c>
    </row>
    <row r="1572" spans="1:11" ht="15.75" customHeight="1">
      <c r="A1572" s="124" t="s">
        <v>10901</v>
      </c>
      <c r="B1572" s="124" t="s">
        <v>9335</v>
      </c>
      <c r="C1572" s="124">
        <v>0.24727763999999999</v>
      </c>
      <c r="D1572" s="124">
        <v>2.8473600000000002E-3</v>
      </c>
      <c r="E1572" s="124">
        <v>5677</v>
      </c>
      <c r="F1572" s="124">
        <v>22958</v>
      </c>
      <c r="G1572" s="124">
        <v>0.24848006</v>
      </c>
      <c r="H1572" s="124">
        <v>0</v>
      </c>
      <c r="I1572" s="32">
        <v>6.0200000000000002E-114</v>
      </c>
      <c r="J1572" s="32">
        <v>5.3199999999999999E-26</v>
      </c>
      <c r="K1572" s="124">
        <v>1</v>
      </c>
    </row>
    <row r="1573" spans="1:11" ht="15.75" customHeight="1">
      <c r="A1573" s="124" t="s">
        <v>10902</v>
      </c>
      <c r="B1573" s="124" t="s">
        <v>9335</v>
      </c>
      <c r="C1573" s="124">
        <v>0.24972799000000001</v>
      </c>
      <c r="D1573" s="124">
        <v>2.8555899999999999E-3</v>
      </c>
      <c r="E1573" s="124">
        <v>5738</v>
      </c>
      <c r="F1573" s="124">
        <v>22977</v>
      </c>
      <c r="G1573" s="124">
        <v>0.24848006</v>
      </c>
      <c r="H1573" s="124">
        <v>0</v>
      </c>
      <c r="I1573" s="32">
        <v>5.7500000000000002E-123</v>
      </c>
      <c r="J1573" s="32">
        <v>3.1599999999999998E-30</v>
      </c>
      <c r="K1573" s="124">
        <v>1</v>
      </c>
    </row>
    <row r="1574" spans="1:11" ht="15.75" customHeight="1">
      <c r="A1574" s="124" t="s">
        <v>10903</v>
      </c>
      <c r="B1574" s="124" t="s">
        <v>9335</v>
      </c>
      <c r="C1574" s="124">
        <v>0.24925146000000001</v>
      </c>
      <c r="D1574" s="124">
        <v>2.8495600000000001E-3</v>
      </c>
      <c r="E1574" s="124">
        <v>5744</v>
      </c>
      <c r="F1574" s="124">
        <v>23045</v>
      </c>
      <c r="G1574" s="124">
        <v>0.24848006</v>
      </c>
      <c r="H1574" s="124">
        <v>0</v>
      </c>
      <c r="I1574" s="32">
        <v>1.38E-121</v>
      </c>
      <c r="J1574" s="32">
        <v>1.7099999999999999E-29</v>
      </c>
      <c r="K1574" s="124">
        <v>1</v>
      </c>
    </row>
    <row r="1575" spans="1:11" ht="15.75" customHeight="1">
      <c r="A1575" s="124" t="s">
        <v>10904</v>
      </c>
      <c r="B1575" s="124" t="s">
        <v>9335</v>
      </c>
      <c r="C1575" s="124">
        <v>0.24678663000000001</v>
      </c>
      <c r="D1575" s="124">
        <v>2.7988499999999999E-3</v>
      </c>
      <c r="E1575" s="124">
        <v>5856</v>
      </c>
      <c r="F1575" s="124">
        <v>23729</v>
      </c>
      <c r="G1575" s="124">
        <v>0.24848006</v>
      </c>
      <c r="H1575" s="124">
        <v>0</v>
      </c>
      <c r="I1575" s="32">
        <v>6.6199999999999998E-116</v>
      </c>
      <c r="J1575" s="32">
        <v>5.5500000000000004E-26</v>
      </c>
      <c r="K1575" s="124">
        <v>1</v>
      </c>
    </row>
    <row r="1576" spans="1:11" ht="15.75" customHeight="1">
      <c r="A1576" s="124" t="s">
        <v>10905</v>
      </c>
      <c r="B1576" s="124" t="s">
        <v>9335</v>
      </c>
      <c r="C1576" s="124">
        <v>0.24256485</v>
      </c>
      <c r="D1576" s="124">
        <v>2.8494000000000002E-3</v>
      </c>
      <c r="E1576" s="124">
        <v>5489</v>
      </c>
      <c r="F1576" s="124">
        <v>22629</v>
      </c>
      <c r="G1576" s="124">
        <v>0.24848006</v>
      </c>
      <c r="H1576" s="124">
        <v>0</v>
      </c>
      <c r="I1576" s="32">
        <v>1.55E-95</v>
      </c>
      <c r="J1576" s="32">
        <v>8.5899999999999997E-18</v>
      </c>
      <c r="K1576" s="124">
        <v>1</v>
      </c>
    </row>
    <row r="1577" spans="1:11" ht="15.75" customHeight="1">
      <c r="A1577" s="124" t="s">
        <v>10906</v>
      </c>
      <c r="B1577" s="124" t="s">
        <v>9335</v>
      </c>
      <c r="C1577" s="124">
        <v>0.25279054000000001</v>
      </c>
      <c r="D1577" s="124">
        <v>2.8754499999999999E-3</v>
      </c>
      <c r="E1577" s="124">
        <v>5775</v>
      </c>
      <c r="F1577" s="124">
        <v>22845</v>
      </c>
      <c r="G1577" s="124">
        <v>0.24848006</v>
      </c>
      <c r="H1577" s="124">
        <v>0</v>
      </c>
      <c r="I1577" s="32">
        <v>2.25E-133</v>
      </c>
      <c r="J1577" s="32">
        <v>2.6700000000000001E-35</v>
      </c>
      <c r="K1577" s="124">
        <v>1</v>
      </c>
    </row>
    <row r="1578" spans="1:11" ht="15.75" customHeight="1">
      <c r="A1578" s="124" t="s">
        <v>10907</v>
      </c>
      <c r="B1578" s="124" t="s">
        <v>9335</v>
      </c>
      <c r="C1578" s="124">
        <v>0.24207403</v>
      </c>
      <c r="D1578" s="124">
        <v>2.8502800000000002E-3</v>
      </c>
      <c r="E1578" s="124">
        <v>5467</v>
      </c>
      <c r="F1578" s="124">
        <v>22584</v>
      </c>
      <c r="G1578" s="124">
        <v>0.24848006</v>
      </c>
      <c r="H1578" s="124">
        <v>0</v>
      </c>
      <c r="I1578" s="32">
        <v>1.2600000000000001E-93</v>
      </c>
      <c r="J1578" s="32">
        <v>5.7400000000000006E-17</v>
      </c>
      <c r="K1578" s="124">
        <v>1</v>
      </c>
    </row>
    <row r="1579" spans="1:11" ht="15.75" customHeight="1">
      <c r="A1579" s="124" t="s">
        <v>10908</v>
      </c>
      <c r="B1579" s="124" t="s">
        <v>9335</v>
      </c>
      <c r="C1579" s="124">
        <v>0.24386065000000001</v>
      </c>
      <c r="D1579" s="124">
        <v>2.84615E-3</v>
      </c>
      <c r="E1579" s="124">
        <v>5551</v>
      </c>
      <c r="F1579" s="124">
        <v>22763</v>
      </c>
      <c r="G1579" s="124">
        <v>0.24848006</v>
      </c>
      <c r="H1579" s="124">
        <v>0</v>
      </c>
      <c r="I1579" s="32">
        <v>1.04E-100</v>
      </c>
      <c r="J1579" s="32">
        <v>4.95E-20</v>
      </c>
      <c r="K1579" s="124">
        <v>1</v>
      </c>
    </row>
    <row r="1580" spans="1:11" ht="15.75" customHeight="1">
      <c r="A1580" s="124" t="s">
        <v>10909</v>
      </c>
      <c r="B1580" s="124" t="s">
        <v>9335</v>
      </c>
      <c r="C1580" s="124">
        <v>0.24632580000000001</v>
      </c>
      <c r="D1580" s="124">
        <v>2.9715200000000001E-3</v>
      </c>
      <c r="E1580" s="124">
        <v>5179</v>
      </c>
      <c r="F1580" s="124">
        <v>21025</v>
      </c>
      <c r="G1580" s="124">
        <v>0.24848006</v>
      </c>
      <c r="H1580" s="124">
        <v>0</v>
      </c>
      <c r="I1580" s="32">
        <v>3.0199999999999999E-101</v>
      </c>
      <c r="J1580" s="32">
        <v>2.2100000000000002E-22</v>
      </c>
      <c r="K1580" s="124">
        <v>1</v>
      </c>
    </row>
    <row r="1581" spans="1:11" ht="15.75" customHeight="1">
      <c r="A1581" s="124" t="s">
        <v>10910</v>
      </c>
      <c r="B1581" s="124" t="s">
        <v>9335</v>
      </c>
      <c r="C1581" s="124">
        <v>0.24541033000000001</v>
      </c>
      <c r="D1581" s="124">
        <v>2.8484999999999999E-3</v>
      </c>
      <c r="E1581" s="124">
        <v>5601</v>
      </c>
      <c r="F1581" s="124">
        <v>22823</v>
      </c>
      <c r="G1581" s="124">
        <v>0.24848006</v>
      </c>
      <c r="H1581" s="124">
        <v>0</v>
      </c>
      <c r="I1581" s="32">
        <v>1.5299999999999999E-106</v>
      </c>
      <c r="J1581" s="32">
        <v>1.1E-22</v>
      </c>
      <c r="K1581" s="124">
        <v>1</v>
      </c>
    </row>
    <row r="1582" spans="1:11" ht="15.75" customHeight="1">
      <c r="A1582" s="124" t="s">
        <v>10911</v>
      </c>
      <c r="B1582" s="124" t="s">
        <v>9335</v>
      </c>
      <c r="C1582" s="124">
        <v>0.24346218</v>
      </c>
      <c r="D1582" s="124">
        <v>2.8476299999999999E-3</v>
      </c>
      <c r="E1582" s="124">
        <v>5530</v>
      </c>
      <c r="F1582" s="124">
        <v>22714</v>
      </c>
      <c r="G1582" s="124">
        <v>0.24848006</v>
      </c>
      <c r="H1582" s="124">
        <v>0</v>
      </c>
      <c r="I1582" s="32">
        <v>4.4799999999999999E-99</v>
      </c>
      <c r="J1582" s="32">
        <v>2.4899999999999998E-19</v>
      </c>
      <c r="K1582" s="124">
        <v>1</v>
      </c>
    </row>
    <row r="1583" spans="1:11" ht="15.75" customHeight="1">
      <c r="A1583" s="124" t="s">
        <v>10912</v>
      </c>
      <c r="B1583" s="124" t="s">
        <v>9335</v>
      </c>
      <c r="C1583" s="124">
        <v>0.25061482000000002</v>
      </c>
      <c r="D1583" s="124">
        <v>2.95204E-3</v>
      </c>
      <c r="E1583" s="124">
        <v>5401</v>
      </c>
      <c r="F1583" s="124">
        <v>21551</v>
      </c>
      <c r="G1583" s="124">
        <v>0.24848006</v>
      </c>
      <c r="H1583" s="124">
        <v>0</v>
      </c>
      <c r="I1583" s="32">
        <v>2.0599999999999998E-118</v>
      </c>
      <c r="J1583" s="32">
        <v>7.9699999999999998E-30</v>
      </c>
      <c r="K1583" s="124">
        <v>1</v>
      </c>
    </row>
    <row r="1584" spans="1:11" ht="15.75" customHeight="1">
      <c r="A1584" s="124" t="s">
        <v>10913</v>
      </c>
      <c r="B1584" s="124" t="s">
        <v>9335</v>
      </c>
      <c r="C1584" s="124">
        <v>0.24977083</v>
      </c>
      <c r="D1584" s="124">
        <v>3.1787400000000002E-3</v>
      </c>
      <c r="E1584" s="124">
        <v>4632</v>
      </c>
      <c r="F1584" s="124">
        <v>18545</v>
      </c>
      <c r="G1584" s="124">
        <v>0.24848006</v>
      </c>
      <c r="H1584" s="124">
        <v>0</v>
      </c>
      <c r="I1584" s="32">
        <v>1.64E-99</v>
      </c>
      <c r="J1584" s="32">
        <v>1.36E-24</v>
      </c>
      <c r="K1584" s="124">
        <v>1</v>
      </c>
    </row>
    <row r="1585" spans="1:11" ht="15.75" customHeight="1">
      <c r="A1585" s="124" t="s">
        <v>10914</v>
      </c>
      <c r="B1585" s="124" t="s">
        <v>9335</v>
      </c>
      <c r="C1585" s="124">
        <v>0.24920320000000001</v>
      </c>
      <c r="D1585" s="124">
        <v>2.8387400000000002E-3</v>
      </c>
      <c r="E1585" s="124">
        <v>5786</v>
      </c>
      <c r="F1585" s="124">
        <v>23218</v>
      </c>
      <c r="G1585" s="124">
        <v>0.24848006</v>
      </c>
      <c r="H1585" s="124">
        <v>0</v>
      </c>
      <c r="I1585" s="32">
        <v>2.5700000000000001E-122</v>
      </c>
      <c r="J1585" s="32">
        <v>1.26E-29</v>
      </c>
      <c r="K1585" s="124">
        <v>1</v>
      </c>
    </row>
    <row r="1586" spans="1:11" ht="15.75" customHeight="1">
      <c r="A1586" s="124" t="s">
        <v>10915</v>
      </c>
      <c r="B1586" s="124" t="s">
        <v>9335</v>
      </c>
      <c r="C1586" s="124">
        <v>0.24937343000000001</v>
      </c>
      <c r="D1586" s="124">
        <v>2.7962400000000002E-3</v>
      </c>
      <c r="E1586" s="124">
        <v>5970</v>
      </c>
      <c r="F1586" s="124">
        <v>23940</v>
      </c>
      <c r="G1586" s="124">
        <v>0.24848006</v>
      </c>
      <c r="H1586" s="124">
        <v>0</v>
      </c>
      <c r="I1586" s="32">
        <v>9.5999999999999993E-127</v>
      </c>
      <c r="J1586" s="32">
        <v>7.8999999999999996E-31</v>
      </c>
      <c r="K1586" s="124">
        <v>1</v>
      </c>
    </row>
    <row r="1587" spans="1:11" ht="15.75" customHeight="1">
      <c r="A1587" s="124" t="s">
        <v>10916</v>
      </c>
      <c r="B1587" s="124" t="s">
        <v>9335</v>
      </c>
      <c r="C1587" s="124">
        <v>0.24510009999999999</v>
      </c>
      <c r="D1587" s="124">
        <v>2.7866499999999999E-3</v>
      </c>
      <c r="E1587" s="124">
        <v>5840</v>
      </c>
      <c r="F1587" s="124">
        <v>23827</v>
      </c>
      <c r="G1587" s="124">
        <v>0.24848006</v>
      </c>
      <c r="H1587" s="124">
        <v>0</v>
      </c>
      <c r="I1587" s="32">
        <v>4.9499999999999999E-110</v>
      </c>
      <c r="J1587" s="32">
        <v>4.17E-23</v>
      </c>
      <c r="K1587" s="124">
        <v>1</v>
      </c>
    </row>
    <row r="1588" spans="1:11" ht="15.75" customHeight="1">
      <c r="A1588" s="124" t="s">
        <v>10917</v>
      </c>
      <c r="B1588" s="124" t="s">
        <v>9335</v>
      </c>
      <c r="C1588" s="124">
        <v>0.24509967999999999</v>
      </c>
      <c r="D1588" s="124">
        <v>2.78378E-3</v>
      </c>
      <c r="E1588" s="124">
        <v>5852</v>
      </c>
      <c r="F1588" s="124">
        <v>23876</v>
      </c>
      <c r="G1588" s="124">
        <v>0.24848006</v>
      </c>
      <c r="H1588" s="124">
        <v>0</v>
      </c>
      <c r="I1588" s="32">
        <v>2.9600000000000001E-110</v>
      </c>
      <c r="J1588" s="32">
        <v>3.7599999999999999E-23</v>
      </c>
      <c r="K1588" s="124">
        <v>1</v>
      </c>
    </row>
    <row r="1589" spans="1:11" ht="15.75" customHeight="1">
      <c r="A1589" s="124" t="s">
        <v>10918</v>
      </c>
      <c r="B1589" s="124" t="s">
        <v>9335</v>
      </c>
      <c r="C1589" s="124">
        <v>0.24928739999999999</v>
      </c>
      <c r="D1589" s="124">
        <v>3.4053500000000001E-3</v>
      </c>
      <c r="E1589" s="124">
        <v>4023</v>
      </c>
      <c r="F1589" s="124">
        <v>16138</v>
      </c>
      <c r="G1589" s="124">
        <v>0.24848006</v>
      </c>
      <c r="H1589" s="124">
        <v>0</v>
      </c>
      <c r="I1589" s="32">
        <v>1.89E-85</v>
      </c>
      <c r="J1589" s="32">
        <v>6.5699999999999998E-21</v>
      </c>
      <c r="K1589" s="124">
        <v>1</v>
      </c>
    </row>
    <row r="1590" spans="1:11" ht="15.75" customHeight="1">
      <c r="A1590" s="124" t="s">
        <v>10919</v>
      </c>
      <c r="B1590" s="124" t="s">
        <v>9335</v>
      </c>
      <c r="C1590" s="124">
        <v>0.26102652999999998</v>
      </c>
      <c r="D1590" s="124">
        <v>5.5024100000000001E-3</v>
      </c>
      <c r="E1590" s="124">
        <v>1663</v>
      </c>
      <c r="F1590" s="124">
        <v>6371</v>
      </c>
      <c r="G1590" s="124">
        <v>0.24848006</v>
      </c>
      <c r="H1590" s="32">
        <v>1.9499999999999999E-188</v>
      </c>
      <c r="I1590" s="32">
        <v>4.9699999999999997E-46</v>
      </c>
      <c r="J1590" s="32">
        <v>2.8000000000000001E-14</v>
      </c>
      <c r="K1590" s="124">
        <v>1</v>
      </c>
    </row>
    <row r="1591" spans="1:11" ht="15.75" customHeight="1">
      <c r="A1591" s="124" t="s">
        <v>10920</v>
      </c>
      <c r="B1591" s="124" t="s">
        <v>9335</v>
      </c>
      <c r="C1591" s="124">
        <v>0.24824486000000001</v>
      </c>
      <c r="D1591" s="124">
        <v>3.3901000000000001E-3</v>
      </c>
      <c r="E1591" s="124">
        <v>4031</v>
      </c>
      <c r="F1591" s="124">
        <v>16238</v>
      </c>
      <c r="G1591" s="124">
        <v>0.24848006</v>
      </c>
      <c r="H1591" s="124">
        <v>0</v>
      </c>
      <c r="I1591" s="32">
        <v>2.7200000000000002E-83</v>
      </c>
      <c r="J1591" s="32">
        <v>9.0400000000000004E-20</v>
      </c>
      <c r="K1591" s="124">
        <v>1</v>
      </c>
    </row>
    <row r="1592" spans="1:11" ht="15.75" customHeight="1">
      <c r="A1592" s="124" t="s">
        <v>10921</v>
      </c>
      <c r="B1592" s="124" t="s">
        <v>9335</v>
      </c>
      <c r="C1592" s="124">
        <v>0.25452580000000002</v>
      </c>
      <c r="D1592" s="124">
        <v>3.5800799999999998E-3</v>
      </c>
      <c r="E1592" s="124">
        <v>3768</v>
      </c>
      <c r="F1592" s="124">
        <v>14804</v>
      </c>
      <c r="G1592" s="124">
        <v>0.24848006</v>
      </c>
      <c r="H1592" s="124">
        <v>0</v>
      </c>
      <c r="I1592" s="32">
        <v>9.4000000000000001E-91</v>
      </c>
      <c r="J1592" s="32">
        <v>4.8000000000000002E-25</v>
      </c>
      <c r="K1592" s="124">
        <v>1</v>
      </c>
    </row>
    <row r="1593" spans="1:11" ht="15.75" customHeight="1">
      <c r="A1593" s="124" t="s">
        <v>10922</v>
      </c>
      <c r="B1593" s="124" t="s">
        <v>9335</v>
      </c>
      <c r="C1593" s="124">
        <v>0.24947564999999999</v>
      </c>
      <c r="D1593" s="124">
        <v>3.2578799999999999E-3</v>
      </c>
      <c r="E1593" s="124">
        <v>4401</v>
      </c>
      <c r="F1593" s="124">
        <v>17641</v>
      </c>
      <c r="G1593" s="124">
        <v>0.24848006</v>
      </c>
      <c r="H1593" s="124">
        <v>0</v>
      </c>
      <c r="I1593" s="32">
        <v>7.2199999999999996E-94</v>
      </c>
      <c r="J1593" s="32">
        <v>4.8800000000000003E-23</v>
      </c>
      <c r="K1593" s="124">
        <v>1</v>
      </c>
    </row>
    <row r="1594" spans="1:11" ht="15.75" customHeight="1">
      <c r="A1594" s="124" t="s">
        <v>10923</v>
      </c>
      <c r="B1594" s="124" t="s">
        <v>9335</v>
      </c>
      <c r="C1594" s="124">
        <v>0.25399306999999999</v>
      </c>
      <c r="D1594" s="124">
        <v>4.60043E-3</v>
      </c>
      <c r="E1594" s="124">
        <v>2274</v>
      </c>
      <c r="F1594" s="124">
        <v>8953</v>
      </c>
      <c r="G1594" s="124">
        <v>0.24848006</v>
      </c>
      <c r="H1594" s="32">
        <v>2.01E-241</v>
      </c>
      <c r="I1594" s="32">
        <v>2.1E-54</v>
      </c>
      <c r="J1594" s="32">
        <v>4.5800000000000003E-15</v>
      </c>
      <c r="K1594" s="124">
        <v>1</v>
      </c>
    </row>
    <row r="1595" spans="1:11" ht="15.75" customHeight="1">
      <c r="A1595" s="124" t="s">
        <v>10924</v>
      </c>
      <c r="B1595" s="124" t="s">
        <v>9335</v>
      </c>
      <c r="C1595" s="124">
        <v>0.24948782</v>
      </c>
      <c r="D1595" s="124">
        <v>4.6164500000000002E-3</v>
      </c>
      <c r="E1595" s="124">
        <v>2192</v>
      </c>
      <c r="F1595" s="124">
        <v>8786</v>
      </c>
      <c r="G1595" s="124">
        <v>0.24848006</v>
      </c>
      <c r="H1595" s="32">
        <v>2.02E-222</v>
      </c>
      <c r="I1595" s="32">
        <v>3.9899999999999999E-47</v>
      </c>
      <c r="J1595" s="32">
        <v>7.6899999999999997E-12</v>
      </c>
      <c r="K1595" s="124">
        <v>1</v>
      </c>
    </row>
    <row r="1596" spans="1:11" ht="15.75" customHeight="1">
      <c r="A1596" s="124" t="s">
        <v>10925</v>
      </c>
      <c r="B1596" s="124" t="s">
        <v>9335</v>
      </c>
      <c r="C1596" s="124">
        <v>0.25316726000000001</v>
      </c>
      <c r="D1596" s="124">
        <v>3.66841E-3</v>
      </c>
      <c r="E1596" s="124">
        <v>3557</v>
      </c>
      <c r="F1596" s="124">
        <v>14050</v>
      </c>
      <c r="G1596" s="124">
        <v>0.24848006</v>
      </c>
      <c r="H1596" s="124">
        <v>0</v>
      </c>
      <c r="I1596" s="32">
        <v>3.9000000000000003E-83</v>
      </c>
      <c r="J1596" s="32">
        <v>2.2499999999999999E-22</v>
      </c>
      <c r="K1596" s="124">
        <v>1</v>
      </c>
    </row>
    <row r="1597" spans="1:11" ht="15.75" customHeight="1">
      <c r="A1597" s="124" t="s">
        <v>10926</v>
      </c>
      <c r="B1597" s="124" t="s">
        <v>9335</v>
      </c>
      <c r="C1597" s="124">
        <v>0.25563826000000001</v>
      </c>
      <c r="D1597" s="124">
        <v>3.25121E-3</v>
      </c>
      <c r="E1597" s="124">
        <v>4602</v>
      </c>
      <c r="F1597" s="124">
        <v>18002</v>
      </c>
      <c r="G1597" s="124">
        <v>0.24848006</v>
      </c>
      <c r="H1597" s="124">
        <v>0</v>
      </c>
      <c r="I1597" s="32">
        <v>2.16E-113</v>
      </c>
      <c r="J1597" s="32">
        <v>8.2499999999999998E-32</v>
      </c>
      <c r="K1597" s="124">
        <v>1</v>
      </c>
    </row>
    <row r="1598" spans="1:11" ht="15.75" customHeight="1">
      <c r="A1598" s="124" t="s">
        <v>10927</v>
      </c>
      <c r="B1598" s="124" t="s">
        <v>9335</v>
      </c>
      <c r="C1598" s="124">
        <v>0.25524388999999997</v>
      </c>
      <c r="D1598" s="124">
        <v>3.43465E-3</v>
      </c>
      <c r="E1598" s="124">
        <v>4113</v>
      </c>
      <c r="F1598" s="124">
        <v>16114</v>
      </c>
      <c r="G1598" s="124">
        <v>0.24848006</v>
      </c>
      <c r="H1598" s="124">
        <v>0</v>
      </c>
      <c r="I1598" s="32">
        <v>1.46E-100</v>
      </c>
      <c r="J1598" s="32">
        <v>4.5500000000000002E-28</v>
      </c>
      <c r="K1598" s="124">
        <v>1</v>
      </c>
    </row>
    <row r="1599" spans="1:11" ht="15.75" customHeight="1">
      <c r="A1599" s="124" t="s">
        <v>10928</v>
      </c>
      <c r="B1599" s="124" t="s">
        <v>9335</v>
      </c>
      <c r="C1599" s="124">
        <v>0.25175393000000001</v>
      </c>
      <c r="D1599" s="124">
        <v>3.3048600000000002E-3</v>
      </c>
      <c r="E1599" s="124">
        <v>4342</v>
      </c>
      <c r="F1599" s="124">
        <v>17247</v>
      </c>
      <c r="G1599" s="124">
        <v>0.24848006</v>
      </c>
      <c r="H1599" s="124">
        <v>0</v>
      </c>
      <c r="I1599" s="32">
        <v>5.0599999999999998E-98</v>
      </c>
      <c r="J1599" s="32">
        <v>1.7600000000000001E-25</v>
      </c>
      <c r="K1599" s="124">
        <v>1</v>
      </c>
    </row>
    <row r="1600" spans="1:11" ht="15.75" customHeight="1">
      <c r="A1600" s="124" t="s">
        <v>10929</v>
      </c>
      <c r="B1600" s="124" t="s">
        <v>9335</v>
      </c>
      <c r="C1600" s="124">
        <v>0.25348059000000001</v>
      </c>
      <c r="D1600" s="124">
        <v>3.5589100000000002E-3</v>
      </c>
      <c r="E1600" s="124">
        <v>3787</v>
      </c>
      <c r="F1600" s="124">
        <v>14940</v>
      </c>
      <c r="G1600" s="124">
        <v>0.24848006</v>
      </c>
      <c r="H1600" s="124">
        <v>0</v>
      </c>
      <c r="I1600" s="32">
        <v>4.2300000000000003E-89</v>
      </c>
      <c r="J1600" s="32">
        <v>4.2500000000000001E-24</v>
      </c>
      <c r="K1600" s="124">
        <v>1</v>
      </c>
    </row>
    <row r="1601" spans="1:11" ht="15.75" customHeight="1">
      <c r="A1601" s="124" t="s">
        <v>10930</v>
      </c>
      <c r="B1601" s="124" t="s">
        <v>9335</v>
      </c>
      <c r="C1601" s="124">
        <v>0.25239017000000002</v>
      </c>
      <c r="D1601" s="124">
        <v>3.2769000000000001E-3</v>
      </c>
      <c r="E1601" s="124">
        <v>4435</v>
      </c>
      <c r="F1601" s="124">
        <v>17572</v>
      </c>
      <c r="G1601" s="124">
        <v>0.24848006</v>
      </c>
      <c r="H1601" s="124">
        <v>0</v>
      </c>
      <c r="I1601" s="32">
        <v>1.2400000000000001E-101</v>
      </c>
      <c r="J1601" s="32">
        <v>8.7399999999999994E-27</v>
      </c>
      <c r="K1601" s="124">
        <v>1</v>
      </c>
    </row>
    <row r="1602" spans="1:11" ht="15.75" customHeight="1">
      <c r="A1602" s="124" t="s">
        <v>10931</v>
      </c>
      <c r="B1602" s="124" t="s">
        <v>9335</v>
      </c>
      <c r="C1602" s="124">
        <v>0.25295733999999997</v>
      </c>
      <c r="D1602" s="124">
        <v>3.2548799999999999E-3</v>
      </c>
      <c r="E1602" s="124">
        <v>4512</v>
      </c>
      <c r="F1602" s="124">
        <v>17837</v>
      </c>
      <c r="G1602" s="124">
        <v>0.24848006</v>
      </c>
      <c r="H1602" s="124">
        <v>0</v>
      </c>
      <c r="I1602" s="32">
        <v>9.2400000000000002E-105</v>
      </c>
      <c r="J1602" s="32">
        <v>6.1600000000000001E-28</v>
      </c>
      <c r="K1602" s="124">
        <v>1</v>
      </c>
    </row>
    <row r="1603" spans="1:11" ht="15.75" customHeight="1">
      <c r="A1603" s="124" t="s">
        <v>10932</v>
      </c>
      <c r="B1603" s="124" t="s">
        <v>9335</v>
      </c>
      <c r="C1603" s="124">
        <v>0.25140092000000003</v>
      </c>
      <c r="D1603" s="124">
        <v>3.9973500000000002E-3</v>
      </c>
      <c r="E1603" s="124">
        <v>2961</v>
      </c>
      <c r="F1603" s="124">
        <v>11778</v>
      </c>
      <c r="G1603" s="124">
        <v>0.24848006</v>
      </c>
      <c r="H1603" s="32">
        <v>3.5099999999999998E-306</v>
      </c>
      <c r="I1603" s="32">
        <v>1.6700000000000001E-66</v>
      </c>
      <c r="J1603" s="32">
        <v>2.5899999999999999E-17</v>
      </c>
      <c r="K1603" s="124">
        <v>1</v>
      </c>
    </row>
    <row r="1604" spans="1:11" ht="15.75" customHeight="1">
      <c r="A1604" s="124" t="s">
        <v>10933</v>
      </c>
      <c r="B1604" s="124" t="s">
        <v>9335</v>
      </c>
      <c r="C1604" s="124">
        <v>0.25062141999999998</v>
      </c>
      <c r="D1604" s="124">
        <v>3.1856900000000001E-3</v>
      </c>
      <c r="E1604" s="124">
        <v>4638</v>
      </c>
      <c r="F1604" s="124">
        <v>18506</v>
      </c>
      <c r="G1604" s="124">
        <v>0.24848006</v>
      </c>
      <c r="H1604" s="124">
        <v>0</v>
      </c>
      <c r="I1604" s="32">
        <v>8.4399999999999992E-102</v>
      </c>
      <c r="J1604" s="32">
        <v>1.02E-25</v>
      </c>
      <c r="K1604" s="124">
        <v>1</v>
      </c>
    </row>
    <row r="1605" spans="1:11" ht="15.75" customHeight="1">
      <c r="A1605" s="124" t="s">
        <v>10934</v>
      </c>
      <c r="B1605" s="124" t="s">
        <v>9335</v>
      </c>
      <c r="C1605" s="124">
        <v>0.25210083999999999</v>
      </c>
      <c r="D1605" s="124">
        <v>3.90318E-3</v>
      </c>
      <c r="E1605" s="124">
        <v>3120</v>
      </c>
      <c r="F1605" s="124">
        <v>12376</v>
      </c>
      <c r="G1605" s="124">
        <v>0.24848006</v>
      </c>
      <c r="H1605" s="124">
        <v>0</v>
      </c>
      <c r="I1605" s="32">
        <v>3.22E-71</v>
      </c>
      <c r="J1605" s="32">
        <v>8.3699999999999996E-19</v>
      </c>
      <c r="K1605" s="124">
        <v>1</v>
      </c>
    </row>
    <row r="1606" spans="1:11" ht="15.75" customHeight="1">
      <c r="A1606" s="124" t="s">
        <v>10935</v>
      </c>
      <c r="B1606" s="124" t="s">
        <v>9335</v>
      </c>
      <c r="C1606" s="124">
        <v>0.25438409000000001</v>
      </c>
      <c r="D1606" s="124">
        <v>4.5034999999999997E-3</v>
      </c>
      <c r="E1606" s="124">
        <v>2379</v>
      </c>
      <c r="F1606" s="124">
        <v>9352</v>
      </c>
      <c r="G1606" s="124">
        <v>0.24848006</v>
      </c>
      <c r="H1606" s="32">
        <v>1.7199999999999999E-253</v>
      </c>
      <c r="I1606" s="32">
        <v>2.23E-57</v>
      </c>
      <c r="J1606" s="32">
        <v>5.58E-16</v>
      </c>
      <c r="K1606" s="124">
        <v>1</v>
      </c>
    </row>
    <row r="1607" spans="1:11" ht="15.75" customHeight="1">
      <c r="A1607" s="124" t="s">
        <v>10936</v>
      </c>
      <c r="B1607" s="124" t="s">
        <v>9335</v>
      </c>
      <c r="C1607" s="124">
        <v>0.24906755</v>
      </c>
      <c r="D1607" s="124">
        <v>3.59422E-3</v>
      </c>
      <c r="E1607" s="124">
        <v>3606</v>
      </c>
      <c r="F1607" s="124">
        <v>14478</v>
      </c>
      <c r="G1607" s="124">
        <v>0.24848006</v>
      </c>
      <c r="H1607" s="124">
        <v>0</v>
      </c>
      <c r="I1607" s="32">
        <v>3.15E-76</v>
      </c>
      <c r="J1607" s="32">
        <v>1.3600000000000001E-18</v>
      </c>
      <c r="K1607" s="124">
        <v>1</v>
      </c>
    </row>
    <row r="1608" spans="1:11" ht="15.75" customHeight="1">
      <c r="A1608" s="124" t="s">
        <v>10937</v>
      </c>
      <c r="B1608" s="124" t="s">
        <v>9335</v>
      </c>
      <c r="C1608" s="124">
        <v>0.25145841000000002</v>
      </c>
      <c r="D1608" s="124">
        <v>3.23383E-3</v>
      </c>
      <c r="E1608" s="124">
        <v>4526</v>
      </c>
      <c r="F1608" s="124">
        <v>17999</v>
      </c>
      <c r="G1608" s="124">
        <v>0.24848006</v>
      </c>
      <c r="H1608" s="124">
        <v>0</v>
      </c>
      <c r="I1608" s="32">
        <v>2.0200000000000001E-101</v>
      </c>
      <c r="J1608" s="32">
        <v>3.6699999999999999E-26</v>
      </c>
      <c r="K1608" s="124">
        <v>1</v>
      </c>
    </row>
    <row r="1609" spans="1:11" ht="15.75" customHeight="1">
      <c r="A1609" s="124" t="s">
        <v>10938</v>
      </c>
      <c r="B1609" s="124" t="s">
        <v>9335</v>
      </c>
      <c r="C1609" s="124">
        <v>0.25651570000000001</v>
      </c>
      <c r="D1609" s="124">
        <v>3.32351E-3</v>
      </c>
      <c r="E1609" s="124">
        <v>4429</v>
      </c>
      <c r="F1609" s="124">
        <v>17266</v>
      </c>
      <c r="G1609" s="124">
        <v>0.24848006</v>
      </c>
      <c r="H1609" s="124">
        <v>0</v>
      </c>
      <c r="I1609" s="32">
        <v>3.4300000000000001E-111</v>
      </c>
      <c r="J1609" s="32">
        <v>1.13E-31</v>
      </c>
      <c r="K1609" s="124">
        <v>1</v>
      </c>
    </row>
    <row r="1610" spans="1:11" ht="15.75" customHeight="1">
      <c r="A1610" s="124" t="s">
        <v>10939</v>
      </c>
      <c r="B1610" s="124" t="s">
        <v>9335</v>
      </c>
      <c r="C1610" s="124">
        <v>0.25460335000000001</v>
      </c>
      <c r="D1610" s="124">
        <v>3.6245299999999999E-3</v>
      </c>
      <c r="E1610" s="124">
        <v>3678</v>
      </c>
      <c r="F1610" s="124">
        <v>14446</v>
      </c>
      <c r="G1610" s="124">
        <v>0.24848006</v>
      </c>
      <c r="H1610" s="124">
        <v>0</v>
      </c>
      <c r="I1610" s="32">
        <v>9.3999999999999999E-89</v>
      </c>
      <c r="J1610" s="32">
        <v>1.5300000000000001E-24</v>
      </c>
      <c r="K1610" s="124">
        <v>1</v>
      </c>
    </row>
    <row r="1611" spans="1:11" ht="15.75" customHeight="1">
      <c r="A1611" s="124" t="s">
        <v>10940</v>
      </c>
      <c r="B1611" s="124" t="s">
        <v>9335</v>
      </c>
      <c r="C1611" s="124">
        <v>0.25992451</v>
      </c>
      <c r="D1611" s="124">
        <v>3.5381900000000001E-3</v>
      </c>
      <c r="E1611" s="124">
        <v>3994</v>
      </c>
      <c r="F1611" s="124">
        <v>15366</v>
      </c>
      <c r="G1611" s="124">
        <v>0.24848006</v>
      </c>
      <c r="H1611" s="124">
        <v>0</v>
      </c>
      <c r="I1611" s="32">
        <v>2.3400000000000001E-107</v>
      </c>
      <c r="J1611" s="32">
        <v>3.3700000000000003E-32</v>
      </c>
      <c r="K1611" s="124">
        <v>1</v>
      </c>
    </row>
    <row r="1612" spans="1:11" ht="15.75" customHeight="1">
      <c r="A1612" s="124" t="s">
        <v>10941</v>
      </c>
      <c r="B1612" s="124" t="s">
        <v>9335</v>
      </c>
      <c r="C1612" s="124">
        <v>0.25435605999999999</v>
      </c>
      <c r="D1612" s="124">
        <v>3.4602600000000002E-3</v>
      </c>
      <c r="E1612" s="124">
        <v>4029</v>
      </c>
      <c r="F1612" s="124">
        <v>15840</v>
      </c>
      <c r="G1612" s="124">
        <v>0.24848006</v>
      </c>
      <c r="H1612" s="124">
        <v>0</v>
      </c>
      <c r="I1612" s="32">
        <v>1.25E-96</v>
      </c>
      <c r="J1612" s="32">
        <v>1.51E-26</v>
      </c>
      <c r="K1612" s="124">
        <v>1</v>
      </c>
    </row>
    <row r="1613" spans="1:11" ht="15.75" customHeight="1">
      <c r="A1613" s="124" t="s">
        <v>10942</v>
      </c>
      <c r="B1613" s="124" t="s">
        <v>9335</v>
      </c>
      <c r="C1613" s="124">
        <v>0.25816957000000001</v>
      </c>
      <c r="D1613" s="124">
        <v>3.2792400000000001E-3</v>
      </c>
      <c r="E1613" s="124">
        <v>4598</v>
      </c>
      <c r="F1613" s="124">
        <v>17810</v>
      </c>
      <c r="G1613" s="124">
        <v>0.24848006</v>
      </c>
      <c r="H1613" s="124">
        <v>0</v>
      </c>
      <c r="I1613" s="32">
        <v>2.35E-119</v>
      </c>
      <c r="J1613" s="32">
        <v>7.2800000000000001E-35</v>
      </c>
      <c r="K1613" s="124">
        <v>1</v>
      </c>
    </row>
    <row r="1614" spans="1:11" ht="15.75" customHeight="1">
      <c r="A1614" s="124" t="s">
        <v>10943</v>
      </c>
      <c r="B1614" s="124" t="s">
        <v>9335</v>
      </c>
      <c r="C1614" s="124">
        <v>0.25864679000000002</v>
      </c>
      <c r="D1614" s="124">
        <v>3.34141E-3</v>
      </c>
      <c r="E1614" s="124">
        <v>4442</v>
      </c>
      <c r="F1614" s="124">
        <v>17174</v>
      </c>
      <c r="G1614" s="124">
        <v>0.24848006</v>
      </c>
      <c r="H1614" s="124">
        <v>0</v>
      </c>
      <c r="I1614" s="32">
        <v>2.02E-116</v>
      </c>
      <c r="J1614" s="32">
        <v>2.9300000000000001E-34</v>
      </c>
      <c r="K1614" s="124">
        <v>1</v>
      </c>
    </row>
    <row r="1615" spans="1:11" ht="15.75" customHeight="1">
      <c r="A1615" s="124" t="s">
        <v>10944</v>
      </c>
      <c r="B1615" s="124" t="s">
        <v>9335</v>
      </c>
      <c r="C1615" s="124">
        <v>0.25725684999999998</v>
      </c>
      <c r="D1615" s="124">
        <v>3.32395E-3</v>
      </c>
      <c r="E1615" s="124">
        <v>4449</v>
      </c>
      <c r="F1615" s="124">
        <v>17294</v>
      </c>
      <c r="G1615" s="124">
        <v>0.24848006</v>
      </c>
      <c r="H1615" s="124">
        <v>0</v>
      </c>
      <c r="I1615" s="32">
        <v>2.0800000000000001E-113</v>
      </c>
      <c r="J1615" s="32">
        <v>1.09E-32</v>
      </c>
      <c r="K1615" s="124">
        <v>1</v>
      </c>
    </row>
    <row r="1616" spans="1:11" ht="15.75" customHeight="1">
      <c r="A1616" s="124" t="s">
        <v>10945</v>
      </c>
      <c r="B1616" s="124" t="s">
        <v>9335</v>
      </c>
      <c r="C1616" s="124">
        <v>0.25419236000000001</v>
      </c>
      <c r="D1616" s="124">
        <v>3.3052699999999999E-3</v>
      </c>
      <c r="E1616" s="124">
        <v>4411</v>
      </c>
      <c r="F1616" s="124">
        <v>17353</v>
      </c>
      <c r="G1616" s="124">
        <v>0.24848006</v>
      </c>
      <c r="H1616" s="124">
        <v>0</v>
      </c>
      <c r="I1616" s="32">
        <v>2.43E-105</v>
      </c>
      <c r="J1616" s="32">
        <v>8.3499999999999999E-29</v>
      </c>
      <c r="K1616" s="124">
        <v>1</v>
      </c>
    </row>
    <row r="1617" spans="1:11" ht="15.75" customHeight="1">
      <c r="A1617" s="124" t="s">
        <v>10946</v>
      </c>
      <c r="B1617" s="124" t="s">
        <v>9335</v>
      </c>
      <c r="C1617" s="124">
        <v>0.25036618999999999</v>
      </c>
      <c r="D1617" s="124">
        <v>3.1909099999999999E-3</v>
      </c>
      <c r="E1617" s="124">
        <v>4615</v>
      </c>
      <c r="F1617" s="124">
        <v>18433</v>
      </c>
      <c r="G1617" s="124">
        <v>0.24848006</v>
      </c>
      <c r="H1617" s="124">
        <v>0</v>
      </c>
      <c r="I1617" s="32">
        <v>1.1800000000000001E-100</v>
      </c>
      <c r="J1617" s="32">
        <v>2.8700000000000001E-25</v>
      </c>
      <c r="K1617" s="124">
        <v>1</v>
      </c>
    </row>
    <row r="1618" spans="1:11" ht="15.75" customHeight="1">
      <c r="A1618" s="124" t="s">
        <v>10947</v>
      </c>
      <c r="B1618" s="124" t="s">
        <v>9335</v>
      </c>
      <c r="C1618" s="124">
        <v>0.2503688</v>
      </c>
      <c r="D1618" s="124">
        <v>3.3278800000000001E-3</v>
      </c>
      <c r="E1618" s="124">
        <v>4243</v>
      </c>
      <c r="F1618" s="124">
        <v>16947</v>
      </c>
      <c r="G1618" s="124">
        <v>0.24848006</v>
      </c>
      <c r="H1618" s="124">
        <v>0</v>
      </c>
      <c r="I1618" s="32">
        <v>1.3200000000000001E-92</v>
      </c>
      <c r="J1618" s="32">
        <v>2.7199999999999999E-23</v>
      </c>
      <c r="K1618" s="124">
        <v>1</v>
      </c>
    </row>
    <row r="1619" spans="1:11" ht="15.75" customHeight="1">
      <c r="A1619" s="124" t="s">
        <v>10948</v>
      </c>
      <c r="B1619" s="124" t="s">
        <v>9335</v>
      </c>
      <c r="C1619" s="124">
        <v>0.25348594000000002</v>
      </c>
      <c r="D1619" s="124">
        <v>3.3157400000000002E-3</v>
      </c>
      <c r="E1619" s="124">
        <v>4363</v>
      </c>
      <c r="F1619" s="124">
        <v>17212</v>
      </c>
      <c r="G1619" s="124">
        <v>0.24848006</v>
      </c>
      <c r="H1619" s="124">
        <v>0</v>
      </c>
      <c r="I1619" s="32">
        <v>1.47E-102</v>
      </c>
      <c r="J1619" s="32">
        <v>1.15E-27</v>
      </c>
      <c r="K1619" s="124">
        <v>1</v>
      </c>
    </row>
    <row r="1620" spans="1:11" ht="15.75" customHeight="1">
      <c r="A1620" s="124" t="s">
        <v>10949</v>
      </c>
      <c r="B1620" s="124" t="s">
        <v>9335</v>
      </c>
      <c r="C1620" s="124">
        <v>0.24991119000000001</v>
      </c>
      <c r="D1620" s="124">
        <v>3.3314600000000001E-3</v>
      </c>
      <c r="E1620" s="124">
        <v>4221</v>
      </c>
      <c r="F1620" s="124">
        <v>16890</v>
      </c>
      <c r="G1620" s="124">
        <v>0.24848006</v>
      </c>
      <c r="H1620" s="124">
        <v>0</v>
      </c>
      <c r="I1620" s="32">
        <v>4.5400000000000001E-91</v>
      </c>
      <c r="J1620" s="32">
        <v>1.23E-22</v>
      </c>
      <c r="K1620" s="124">
        <v>1</v>
      </c>
    </row>
    <row r="1621" spans="1:11" ht="15.75" customHeight="1">
      <c r="A1621" s="124" t="s">
        <v>10950</v>
      </c>
      <c r="B1621" s="124" t="s">
        <v>9335</v>
      </c>
      <c r="C1621" s="124">
        <v>0.25077219000000001</v>
      </c>
      <c r="D1621" s="124">
        <v>3.3090300000000001E-3</v>
      </c>
      <c r="E1621" s="124">
        <v>4303</v>
      </c>
      <c r="F1621" s="124">
        <v>17159</v>
      </c>
      <c r="G1621" s="124">
        <v>0.24848006</v>
      </c>
      <c r="H1621" s="124">
        <v>0</v>
      </c>
      <c r="I1621" s="32">
        <v>7.4899999999999994E-95</v>
      </c>
      <c r="J1621" s="32">
        <v>4.3099999999999999E-24</v>
      </c>
      <c r="K1621" s="124">
        <v>1</v>
      </c>
    </row>
    <row r="1622" spans="1:11" ht="15.75" customHeight="1">
      <c r="A1622" s="124" t="s">
        <v>10951</v>
      </c>
      <c r="B1622" s="124" t="s">
        <v>9335</v>
      </c>
      <c r="C1622" s="124">
        <v>0.26306538000000002</v>
      </c>
      <c r="D1622" s="124">
        <v>3.6203199999999998E-3</v>
      </c>
      <c r="E1622" s="124">
        <v>3891</v>
      </c>
      <c r="F1622" s="124">
        <v>14791</v>
      </c>
      <c r="G1622" s="124">
        <v>0.24848006</v>
      </c>
      <c r="H1622" s="124">
        <v>0</v>
      </c>
      <c r="I1622" s="32">
        <v>9.4199999999999997E-111</v>
      </c>
      <c r="J1622" s="32">
        <v>1.6400000000000001E-34</v>
      </c>
      <c r="K1622" s="124">
        <v>1</v>
      </c>
    </row>
    <row r="1623" spans="1:11" ht="15.75" customHeight="1">
      <c r="A1623" s="124" t="s">
        <v>10952</v>
      </c>
      <c r="B1623" s="124" t="s">
        <v>9335</v>
      </c>
      <c r="C1623" s="124">
        <v>0.2507817</v>
      </c>
      <c r="D1623" s="124">
        <v>3.2984199999999998E-3</v>
      </c>
      <c r="E1623" s="124">
        <v>4331</v>
      </c>
      <c r="F1623" s="124">
        <v>17270</v>
      </c>
      <c r="G1623" s="124">
        <v>0.24848006</v>
      </c>
      <c r="H1623" s="124">
        <v>0</v>
      </c>
      <c r="I1623" s="32">
        <v>1.7299999999999999E-95</v>
      </c>
      <c r="J1623" s="32">
        <v>2.9600000000000001E-24</v>
      </c>
      <c r="K1623" s="124">
        <v>1</v>
      </c>
    </row>
    <row r="1624" spans="1:11" ht="15.75" customHeight="1">
      <c r="A1624" s="124" t="s">
        <v>10953</v>
      </c>
      <c r="B1624" s="124" t="s">
        <v>9335</v>
      </c>
      <c r="C1624" s="124">
        <v>0.25371895999999999</v>
      </c>
      <c r="D1624" s="124">
        <v>3.3498999999999998E-3</v>
      </c>
      <c r="E1624" s="124">
        <v>4281</v>
      </c>
      <c r="F1624" s="124">
        <v>16873</v>
      </c>
      <c r="G1624" s="124">
        <v>0.24848006</v>
      </c>
      <c r="H1624" s="124">
        <v>0</v>
      </c>
      <c r="I1624" s="32">
        <v>3.5399999999999998E-101</v>
      </c>
      <c r="J1624" s="32">
        <v>1.9900000000000002E-27</v>
      </c>
      <c r="K1624" s="124">
        <v>1</v>
      </c>
    </row>
    <row r="1625" spans="1:11" ht="15.75" customHeight="1">
      <c r="A1625" s="124" t="s">
        <v>10954</v>
      </c>
      <c r="B1625" s="124" t="s">
        <v>9335</v>
      </c>
      <c r="C1625" s="124">
        <v>0.25728779000000002</v>
      </c>
      <c r="D1625" s="124">
        <v>3.5028400000000001E-3</v>
      </c>
      <c r="E1625" s="124">
        <v>4007</v>
      </c>
      <c r="F1625" s="124">
        <v>15574</v>
      </c>
      <c r="G1625" s="124">
        <v>0.24848006</v>
      </c>
      <c r="H1625" s="124">
        <v>0</v>
      </c>
      <c r="I1625" s="32">
        <v>2.8400000000000002E-102</v>
      </c>
      <c r="J1625" s="32">
        <v>1.5300000000000001E-29</v>
      </c>
      <c r="K1625" s="124">
        <v>1</v>
      </c>
    </row>
    <row r="1626" spans="1:11" ht="15.75" customHeight="1">
      <c r="A1626" s="124" t="s">
        <v>10955</v>
      </c>
      <c r="B1626" s="124" t="s">
        <v>9335</v>
      </c>
      <c r="C1626" s="124">
        <v>0.26160338</v>
      </c>
      <c r="D1626" s="124">
        <v>3.99767E-3</v>
      </c>
      <c r="E1626" s="124">
        <v>3162</v>
      </c>
      <c r="F1626" s="124">
        <v>12087</v>
      </c>
      <c r="G1626" s="124">
        <v>0.24848006</v>
      </c>
      <c r="H1626" s="124">
        <v>0</v>
      </c>
      <c r="I1626" s="32">
        <v>8.1100000000000002E-88</v>
      </c>
      <c r="J1626" s="32">
        <v>5.38E-27</v>
      </c>
      <c r="K1626" s="124">
        <v>1</v>
      </c>
    </row>
    <row r="1627" spans="1:11" ht="15.75" customHeight="1">
      <c r="A1627" s="124" t="s">
        <v>10956</v>
      </c>
      <c r="B1627" s="124" t="s">
        <v>9335</v>
      </c>
      <c r="C1627" s="124">
        <v>0.25510887999999998</v>
      </c>
      <c r="D1627" s="124">
        <v>3.2573300000000001E-3</v>
      </c>
      <c r="E1627" s="124">
        <v>4569</v>
      </c>
      <c r="F1627" s="124">
        <v>17910</v>
      </c>
      <c r="G1627" s="124">
        <v>0.24848006</v>
      </c>
      <c r="H1627" s="124">
        <v>0</v>
      </c>
      <c r="I1627" s="32">
        <v>2.6200000000000001E-111</v>
      </c>
      <c r="J1627" s="32">
        <v>6.1299999999999998E-31</v>
      </c>
      <c r="K1627" s="124">
        <v>1</v>
      </c>
    </row>
    <row r="1628" spans="1:11" ht="15.75" customHeight="1">
      <c r="A1628" s="124" t="s">
        <v>10957</v>
      </c>
      <c r="B1628" s="124" t="s">
        <v>9335</v>
      </c>
      <c r="C1628" s="124">
        <v>0.25541262999999997</v>
      </c>
      <c r="D1628" s="124">
        <v>3.17286E-3</v>
      </c>
      <c r="E1628" s="124">
        <v>4825</v>
      </c>
      <c r="F1628" s="124">
        <v>18891</v>
      </c>
      <c r="G1628" s="124">
        <v>0.24848006</v>
      </c>
      <c r="H1628" s="124">
        <v>0</v>
      </c>
      <c r="I1628" s="32">
        <v>2.7900000000000002E-118</v>
      </c>
      <c r="J1628" s="32">
        <v>5.0000000000000003E-33</v>
      </c>
      <c r="K1628" s="124">
        <v>1</v>
      </c>
    </row>
    <row r="1629" spans="1:11" ht="15.75" customHeight="1">
      <c r="A1629" s="124" t="s">
        <v>10958</v>
      </c>
      <c r="B1629" s="124" t="s">
        <v>9335</v>
      </c>
      <c r="C1629" s="124">
        <v>0.25545571</v>
      </c>
      <c r="D1629" s="124">
        <v>3.1895399999999998E-3</v>
      </c>
      <c r="E1629" s="124">
        <v>4776</v>
      </c>
      <c r="F1629" s="124">
        <v>18696</v>
      </c>
      <c r="G1629" s="124">
        <v>0.24848006</v>
      </c>
      <c r="H1629" s="124">
        <v>0</v>
      </c>
      <c r="I1629" s="32">
        <v>3.4000000000000003E-117</v>
      </c>
      <c r="J1629" s="32">
        <v>9.3899999999999997E-33</v>
      </c>
      <c r="K1629" s="124">
        <v>1</v>
      </c>
    </row>
    <row r="1630" spans="1:11" ht="15.75" customHeight="1">
      <c r="A1630" s="124" t="s">
        <v>10959</v>
      </c>
      <c r="B1630" s="124" t="s">
        <v>9335</v>
      </c>
      <c r="C1630" s="124">
        <v>0.25090521999999998</v>
      </c>
      <c r="D1630" s="124">
        <v>3.1635600000000002E-3</v>
      </c>
      <c r="E1630" s="124">
        <v>4712</v>
      </c>
      <c r="F1630" s="124">
        <v>18780</v>
      </c>
      <c r="G1630" s="124">
        <v>0.24848006</v>
      </c>
      <c r="H1630" s="124">
        <v>0</v>
      </c>
      <c r="I1630" s="32">
        <v>3.8299999999999997E-104</v>
      </c>
      <c r="J1630" s="32">
        <v>1.73E-26</v>
      </c>
      <c r="K1630" s="124">
        <v>1</v>
      </c>
    </row>
    <row r="1631" spans="1:11" ht="15.75" customHeight="1">
      <c r="A1631" s="124" t="s">
        <v>10960</v>
      </c>
      <c r="B1631" s="124" t="s">
        <v>9335</v>
      </c>
      <c r="C1631" s="124">
        <v>0.25468817999999999</v>
      </c>
      <c r="D1631" s="124">
        <v>3.4389199999999998E-3</v>
      </c>
      <c r="E1631" s="124">
        <v>4088</v>
      </c>
      <c r="F1631" s="124">
        <v>16051</v>
      </c>
      <c r="G1631" s="124">
        <v>0.24848006</v>
      </c>
      <c r="H1631" s="124">
        <v>0</v>
      </c>
      <c r="I1631" s="32">
        <v>9.3899999999999992E-99</v>
      </c>
      <c r="J1631" s="32">
        <v>2.72E-27</v>
      </c>
      <c r="K1631" s="124">
        <v>1</v>
      </c>
    </row>
    <row r="1632" spans="1:11" ht="15.75" customHeight="1">
      <c r="A1632" s="124" t="s">
        <v>10961</v>
      </c>
      <c r="B1632" s="124" t="s">
        <v>9335</v>
      </c>
      <c r="C1632" s="124">
        <v>0.24714438</v>
      </c>
      <c r="D1632" s="124">
        <v>2.7649599999999999E-3</v>
      </c>
      <c r="E1632" s="124">
        <v>6015</v>
      </c>
      <c r="F1632" s="124">
        <v>24338</v>
      </c>
      <c r="G1632" s="124">
        <v>0.24848006</v>
      </c>
      <c r="H1632" s="124">
        <v>0</v>
      </c>
      <c r="I1632" s="32">
        <v>3.0700000000000001E-120</v>
      </c>
      <c r="J1632" s="32">
        <v>2.8E-27</v>
      </c>
      <c r="K1632" s="124">
        <v>1</v>
      </c>
    </row>
    <row r="1633" spans="1:11" ht="15.75" customHeight="1">
      <c r="A1633" s="124" t="s">
        <v>10962</v>
      </c>
      <c r="B1633" s="124" t="s">
        <v>9335</v>
      </c>
      <c r="C1633" s="124">
        <v>0.24531834999999999</v>
      </c>
      <c r="D1633" s="124">
        <v>2.8070500000000002E-3</v>
      </c>
      <c r="E1633" s="124">
        <v>5764</v>
      </c>
      <c r="F1633" s="124">
        <v>23496</v>
      </c>
      <c r="G1633" s="124">
        <v>0.24848006</v>
      </c>
      <c r="H1633" s="124">
        <v>0</v>
      </c>
      <c r="I1633" s="32">
        <v>2.5400000000000002E-109</v>
      </c>
      <c r="J1633" s="32">
        <v>3.5700000000000003E-23</v>
      </c>
      <c r="K1633" s="124">
        <v>1</v>
      </c>
    </row>
    <row r="1634" spans="1:11" ht="15.75" customHeight="1">
      <c r="A1634" s="124" t="s">
        <v>10963</v>
      </c>
      <c r="B1634" s="124" t="s">
        <v>9335</v>
      </c>
      <c r="C1634" s="124">
        <v>0.25123113000000002</v>
      </c>
      <c r="D1634" s="124">
        <v>2.7443599999999999E-3</v>
      </c>
      <c r="E1634" s="124">
        <v>6275</v>
      </c>
      <c r="F1634" s="124">
        <v>24977</v>
      </c>
      <c r="G1634" s="124">
        <v>0.24848006</v>
      </c>
      <c r="H1634" s="124">
        <v>0</v>
      </c>
      <c r="I1634" s="32">
        <v>1.4300000000000001E-139</v>
      </c>
      <c r="J1634" s="32">
        <v>1.31E-35</v>
      </c>
      <c r="K1634" s="124">
        <v>1</v>
      </c>
    </row>
    <row r="1635" spans="1:11" ht="15.75" customHeight="1">
      <c r="A1635" s="124" t="s">
        <v>10964</v>
      </c>
      <c r="B1635" s="124" t="s">
        <v>9335</v>
      </c>
      <c r="C1635" s="124">
        <v>0.25736175999999999</v>
      </c>
      <c r="D1635" s="124">
        <v>3.1561499999999999E-3</v>
      </c>
      <c r="E1635" s="124">
        <v>4938</v>
      </c>
      <c r="F1635" s="124">
        <v>19187</v>
      </c>
      <c r="G1635" s="124">
        <v>0.24848006</v>
      </c>
      <c r="H1635" s="124">
        <v>0</v>
      </c>
      <c r="I1635" s="32">
        <v>4.5500000000000002E-126</v>
      </c>
      <c r="J1635" s="32">
        <v>2.41E-36</v>
      </c>
      <c r="K1635" s="124">
        <v>1</v>
      </c>
    </row>
    <row r="1636" spans="1:11" ht="15.75" customHeight="1">
      <c r="A1636" s="124" t="s">
        <v>10965</v>
      </c>
      <c r="B1636" s="124" t="s">
        <v>9335</v>
      </c>
      <c r="C1636" s="124">
        <v>0.25143985000000002</v>
      </c>
      <c r="D1636" s="124">
        <v>3.1681600000000002E-3</v>
      </c>
      <c r="E1636" s="124">
        <v>4715</v>
      </c>
      <c r="F1636" s="124">
        <v>18752</v>
      </c>
      <c r="G1636" s="124">
        <v>0.24848006</v>
      </c>
      <c r="H1636" s="124">
        <v>0</v>
      </c>
      <c r="I1636" s="32">
        <v>1.4E-105</v>
      </c>
      <c r="J1636" s="32">
        <v>3.3499999999999998E-27</v>
      </c>
      <c r="K1636" s="124">
        <v>1</v>
      </c>
    </row>
    <row r="1637" spans="1:11" ht="15.75" customHeight="1">
      <c r="A1637" s="124" t="s">
        <v>10966</v>
      </c>
      <c r="B1637" s="124" t="s">
        <v>9335</v>
      </c>
      <c r="C1637" s="124">
        <v>0.24897271000000001</v>
      </c>
      <c r="D1637" s="124">
        <v>2.8439300000000002E-3</v>
      </c>
      <c r="E1637" s="124">
        <v>5756</v>
      </c>
      <c r="F1637" s="124">
        <v>23119</v>
      </c>
      <c r="G1637" s="124">
        <v>0.24848006</v>
      </c>
      <c r="H1637" s="124">
        <v>0</v>
      </c>
      <c r="I1637" s="32">
        <v>5.9500000000000003E-121</v>
      </c>
      <c r="J1637" s="32">
        <v>4.1999999999999998E-29</v>
      </c>
      <c r="K1637" s="124">
        <v>1</v>
      </c>
    </row>
    <row r="1638" spans="1:11" ht="15.75" customHeight="1">
      <c r="A1638" s="124" t="s">
        <v>10967</v>
      </c>
      <c r="B1638" s="124" t="s">
        <v>9335</v>
      </c>
      <c r="C1638" s="124">
        <v>0.24459260999999999</v>
      </c>
      <c r="D1638" s="124">
        <v>2.7079299999999999E-3</v>
      </c>
      <c r="E1638" s="124">
        <v>6163</v>
      </c>
      <c r="F1638" s="124">
        <v>25197</v>
      </c>
      <c r="G1638" s="124">
        <v>0.24848006</v>
      </c>
      <c r="H1638" s="124">
        <v>0</v>
      </c>
      <c r="I1638" s="32">
        <v>2.6499999999999999E-114</v>
      </c>
      <c r="J1638" s="32">
        <v>1.88E-23</v>
      </c>
      <c r="K1638" s="124">
        <v>1</v>
      </c>
    </row>
    <row r="1639" spans="1:11" ht="15.75" customHeight="1">
      <c r="A1639" s="124" t="s">
        <v>10968</v>
      </c>
      <c r="B1639" s="124" t="s">
        <v>9335</v>
      </c>
      <c r="C1639" s="124">
        <v>0.25143092</v>
      </c>
      <c r="D1639" s="124">
        <v>2.7839200000000001E-3</v>
      </c>
      <c r="E1639" s="124">
        <v>6106</v>
      </c>
      <c r="F1639" s="124">
        <v>24285</v>
      </c>
      <c r="G1639" s="124">
        <v>0.24848006</v>
      </c>
      <c r="H1639" s="124">
        <v>0</v>
      </c>
      <c r="I1639" s="32">
        <v>1.71E-136</v>
      </c>
      <c r="J1639" s="32">
        <v>5.2600000000000004E-35</v>
      </c>
      <c r="K1639" s="124">
        <v>1</v>
      </c>
    </row>
    <row r="1640" spans="1:11" ht="15.75" customHeight="1">
      <c r="A1640" s="124" t="s">
        <v>10969</v>
      </c>
      <c r="B1640" s="124" t="s">
        <v>9335</v>
      </c>
      <c r="C1640" s="124">
        <v>0.24645503999999999</v>
      </c>
      <c r="D1640" s="124">
        <v>2.7351900000000002E-3</v>
      </c>
      <c r="E1640" s="124">
        <v>6118</v>
      </c>
      <c r="F1640" s="124">
        <v>24824</v>
      </c>
      <c r="G1640" s="124">
        <v>0.24848006</v>
      </c>
      <c r="H1640" s="124">
        <v>0</v>
      </c>
      <c r="I1640" s="32">
        <v>6.4299999999999996E-120</v>
      </c>
      <c r="J1640" s="32">
        <v>1.5499999999999999E-26</v>
      </c>
      <c r="K1640" s="124">
        <v>1</v>
      </c>
    </row>
    <row r="1641" spans="1:11" ht="15.75" customHeight="1">
      <c r="A1641" s="124" t="s">
        <v>10970</v>
      </c>
      <c r="B1641" s="124" t="s">
        <v>9335</v>
      </c>
      <c r="C1641" s="124">
        <v>0.24974542</v>
      </c>
      <c r="D1641" s="124">
        <v>2.8196300000000001E-3</v>
      </c>
      <c r="E1641" s="124">
        <v>5886</v>
      </c>
      <c r="F1641" s="124">
        <v>23568</v>
      </c>
      <c r="G1641" s="124">
        <v>0.24848006</v>
      </c>
      <c r="H1641" s="124">
        <v>0</v>
      </c>
      <c r="I1641" s="32">
        <v>3.5399999999999998E-126</v>
      </c>
      <c r="J1641" s="32">
        <v>5.1299999999999997E-31</v>
      </c>
      <c r="K1641" s="124">
        <v>1</v>
      </c>
    </row>
    <row r="1642" spans="1:11" ht="15.75" customHeight="1">
      <c r="A1642" s="124" t="s">
        <v>10971</v>
      </c>
      <c r="B1642" s="124" t="s">
        <v>9335</v>
      </c>
      <c r="C1642" s="124">
        <v>0.24936907</v>
      </c>
      <c r="D1642" s="124">
        <v>2.7383300000000002E-3</v>
      </c>
      <c r="E1642" s="124">
        <v>6225</v>
      </c>
      <c r="F1642" s="124">
        <v>24963</v>
      </c>
      <c r="G1642" s="124">
        <v>0.24848006</v>
      </c>
      <c r="H1642" s="124">
        <v>0</v>
      </c>
      <c r="I1642" s="32">
        <v>4.1100000000000001E-132</v>
      </c>
      <c r="J1642" s="32">
        <v>4.1599999999999999E-32</v>
      </c>
      <c r="K1642" s="124">
        <v>1</v>
      </c>
    </row>
    <row r="1643" spans="1:11" ht="15.75" customHeight="1">
      <c r="A1643" s="124" t="s">
        <v>10972</v>
      </c>
      <c r="B1643" s="124" t="s">
        <v>9335</v>
      </c>
      <c r="C1643" s="124">
        <v>0.24963149000000001</v>
      </c>
      <c r="D1643" s="124">
        <v>2.7317499999999998E-3</v>
      </c>
      <c r="E1643" s="124">
        <v>6266</v>
      </c>
      <c r="F1643" s="124">
        <v>25101</v>
      </c>
      <c r="G1643" s="124">
        <v>0.24848006</v>
      </c>
      <c r="H1643" s="124">
        <v>0</v>
      </c>
      <c r="I1643" s="32">
        <v>6.9499999999999999E-134</v>
      </c>
      <c r="J1643" s="32">
        <v>8.9599999999999999E-33</v>
      </c>
      <c r="K1643" s="124">
        <v>1</v>
      </c>
    </row>
    <row r="1644" spans="1:11" ht="15.75" customHeight="1">
      <c r="A1644" s="124" t="s">
        <v>10973</v>
      </c>
      <c r="B1644" s="124" t="s">
        <v>9335</v>
      </c>
      <c r="C1644" s="124">
        <v>0.24951222000000001</v>
      </c>
      <c r="D1644" s="124">
        <v>2.9494199999999999E-3</v>
      </c>
      <c r="E1644" s="124">
        <v>5371</v>
      </c>
      <c r="F1644" s="124">
        <v>21526</v>
      </c>
      <c r="G1644" s="124">
        <v>0.24848006</v>
      </c>
      <c r="H1644" s="124">
        <v>0</v>
      </c>
      <c r="I1644" s="32">
        <v>1.6500000000000002E-114</v>
      </c>
      <c r="J1644" s="32">
        <v>5.1499999999999996E-28</v>
      </c>
      <c r="K1644" s="124">
        <v>1</v>
      </c>
    </row>
    <row r="1645" spans="1:11" ht="15.75" customHeight="1">
      <c r="A1645" s="124" t="s">
        <v>10974</v>
      </c>
      <c r="B1645" s="124" t="s">
        <v>9335</v>
      </c>
      <c r="C1645" s="124">
        <v>0.24705882000000001</v>
      </c>
      <c r="D1645" s="124">
        <v>2.70543E-3</v>
      </c>
      <c r="E1645" s="124">
        <v>6279</v>
      </c>
      <c r="F1645" s="124">
        <v>25415</v>
      </c>
      <c r="G1645" s="124">
        <v>0.24848006</v>
      </c>
      <c r="H1645" s="124">
        <v>0</v>
      </c>
      <c r="I1645" s="32">
        <v>3.4800000000000002E-125</v>
      </c>
      <c r="J1645" s="32">
        <v>2.7199999999999998E-28</v>
      </c>
      <c r="K1645" s="124">
        <v>1</v>
      </c>
    </row>
    <row r="1646" spans="1:11" ht="15.75" customHeight="1">
      <c r="A1646" s="124" t="s">
        <v>10975</v>
      </c>
      <c r="B1646" s="124" t="s">
        <v>9335</v>
      </c>
      <c r="C1646" s="124">
        <v>0.24267781999999999</v>
      </c>
      <c r="D1646" s="124">
        <v>2.87551E-3</v>
      </c>
      <c r="E1646" s="124">
        <v>5394</v>
      </c>
      <c r="F1646" s="124">
        <v>22227</v>
      </c>
      <c r="G1646" s="124">
        <v>0.24848006</v>
      </c>
      <c r="H1646" s="124">
        <v>0</v>
      </c>
      <c r="I1646" s="32">
        <v>3.0600000000000001E-94</v>
      </c>
      <c r="J1646" s="32">
        <v>1.1399999999999999E-17</v>
      </c>
      <c r="K1646" s="124">
        <v>1</v>
      </c>
    </row>
    <row r="1647" spans="1:11" ht="15.75" customHeight="1">
      <c r="A1647" s="124" t="s">
        <v>10976</v>
      </c>
      <c r="B1647" s="124" t="s">
        <v>9335</v>
      </c>
      <c r="C1647" s="124">
        <v>0.24396946999999999</v>
      </c>
      <c r="D1647" s="124">
        <v>3.0637699999999999E-3</v>
      </c>
      <c r="E1647" s="124">
        <v>4794</v>
      </c>
      <c r="F1647" s="124">
        <v>19650</v>
      </c>
      <c r="G1647" s="124">
        <v>0.24848006</v>
      </c>
      <c r="H1647" s="124">
        <v>0</v>
      </c>
      <c r="I1647" s="32">
        <v>2.2800000000000002E-87</v>
      </c>
      <c r="J1647" s="32">
        <v>1.5199999999999999E-17</v>
      </c>
      <c r="K1647" s="124">
        <v>1</v>
      </c>
    </row>
    <row r="1648" spans="1:11" ht="15.75" customHeight="1">
      <c r="A1648" s="124" t="s">
        <v>10977</v>
      </c>
      <c r="B1648" s="124" t="s">
        <v>9335</v>
      </c>
      <c r="C1648" s="124">
        <v>0.24494324000000001</v>
      </c>
      <c r="D1648" s="124">
        <v>2.8093100000000002E-3</v>
      </c>
      <c r="E1648" s="124">
        <v>5740</v>
      </c>
      <c r="F1648" s="124">
        <v>23434</v>
      </c>
      <c r="G1648" s="124">
        <v>0.24848006</v>
      </c>
      <c r="H1648" s="124">
        <v>0</v>
      </c>
      <c r="I1648" s="32">
        <v>1.2E-107</v>
      </c>
      <c r="J1648" s="32">
        <v>1.82E-22</v>
      </c>
      <c r="K1648" s="124">
        <v>1</v>
      </c>
    </row>
    <row r="1649" spans="1:11" ht="15.75" customHeight="1">
      <c r="A1649" s="124" t="s">
        <v>10978</v>
      </c>
      <c r="B1649" s="124" t="s">
        <v>9335</v>
      </c>
      <c r="C1649" s="124">
        <v>0.24605840000000001</v>
      </c>
      <c r="D1649" s="124">
        <v>2.7074899999999999E-3</v>
      </c>
      <c r="E1649" s="124">
        <v>6227</v>
      </c>
      <c r="F1649" s="124">
        <v>25307</v>
      </c>
      <c r="G1649" s="124">
        <v>0.24848006</v>
      </c>
      <c r="H1649" s="124">
        <v>0</v>
      </c>
      <c r="I1649" s="32">
        <v>1.1900000000000001E-120</v>
      </c>
      <c r="J1649" s="32">
        <v>2.7099999999999998E-26</v>
      </c>
      <c r="K1649" s="124">
        <v>1</v>
      </c>
    </row>
    <row r="1650" spans="1:11" ht="15.75" customHeight="1">
      <c r="A1650" s="124" t="s">
        <v>10979</v>
      </c>
      <c r="B1650" s="124" t="s">
        <v>9335</v>
      </c>
      <c r="C1650" s="124">
        <v>0.25136459</v>
      </c>
      <c r="D1650" s="124">
        <v>2.7482000000000001E-3</v>
      </c>
      <c r="E1650" s="124">
        <v>6263</v>
      </c>
      <c r="F1650" s="124">
        <v>24916</v>
      </c>
      <c r="G1650" s="124">
        <v>0.24848006</v>
      </c>
      <c r="H1650" s="124">
        <v>0</v>
      </c>
      <c r="I1650" s="32">
        <v>9.2799999999999999E-140</v>
      </c>
      <c r="J1650" s="32">
        <v>8.9799999999999997E-36</v>
      </c>
      <c r="K1650" s="124">
        <v>1</v>
      </c>
    </row>
    <row r="1651" spans="1:11" ht="15.75" customHeight="1">
      <c r="A1651" s="124" t="s">
        <v>10980</v>
      </c>
      <c r="B1651" s="124" t="s">
        <v>9335</v>
      </c>
      <c r="C1651" s="124">
        <v>0.25393726</v>
      </c>
      <c r="D1651" s="124">
        <v>2.8359000000000001E-3</v>
      </c>
      <c r="E1651" s="124">
        <v>5982</v>
      </c>
      <c r="F1651" s="124">
        <v>23557</v>
      </c>
      <c r="G1651" s="124">
        <v>0.24848006</v>
      </c>
      <c r="H1651" s="124">
        <v>0</v>
      </c>
      <c r="I1651" s="32">
        <v>8.3800000000000001E-142</v>
      </c>
      <c r="J1651" s="32">
        <v>2.0899999999999999E-38</v>
      </c>
      <c r="K1651" s="124">
        <v>1</v>
      </c>
    </row>
    <row r="1652" spans="1:11" ht="15.75" customHeight="1">
      <c r="A1652" s="124" t="s">
        <v>10981</v>
      </c>
      <c r="B1652" s="124" t="s">
        <v>9335</v>
      </c>
      <c r="C1652" s="124">
        <v>0.25066379</v>
      </c>
      <c r="D1652" s="124">
        <v>2.7915100000000001E-3</v>
      </c>
      <c r="E1652" s="124">
        <v>6042</v>
      </c>
      <c r="F1652" s="124">
        <v>24104</v>
      </c>
      <c r="G1652" s="124">
        <v>0.24848006</v>
      </c>
      <c r="H1652" s="124">
        <v>0</v>
      </c>
      <c r="I1652" s="32">
        <v>1.5200000000000001E-132</v>
      </c>
      <c r="J1652" s="32">
        <v>2.2999999999999999E-33</v>
      </c>
      <c r="K1652" s="124">
        <v>1</v>
      </c>
    </row>
    <row r="1653" spans="1:11" ht="15.75" customHeight="1">
      <c r="A1653" s="124" t="s">
        <v>10982</v>
      </c>
      <c r="B1653" s="124" t="s">
        <v>9335</v>
      </c>
      <c r="C1653" s="124">
        <v>0.25066050000000001</v>
      </c>
      <c r="D1653" s="124">
        <v>2.78458E-3</v>
      </c>
      <c r="E1653" s="124">
        <v>6072</v>
      </c>
      <c r="F1653" s="124">
        <v>24224</v>
      </c>
      <c r="G1653" s="124">
        <v>0.24848006</v>
      </c>
      <c r="H1653" s="124">
        <v>0</v>
      </c>
      <c r="I1653" s="32">
        <v>3.45E-133</v>
      </c>
      <c r="J1653" s="32">
        <v>1.6099999999999999E-33</v>
      </c>
      <c r="K1653" s="124">
        <v>1</v>
      </c>
    </row>
    <row r="1654" spans="1:11" ht="15.75" customHeight="1">
      <c r="A1654" s="124" t="s">
        <v>10983</v>
      </c>
      <c r="B1654" s="124" t="s">
        <v>9335</v>
      </c>
      <c r="C1654" s="124">
        <v>0.24822921000000001</v>
      </c>
      <c r="D1654" s="124">
        <v>2.7250400000000002E-3</v>
      </c>
      <c r="E1654" s="124">
        <v>6238</v>
      </c>
      <c r="F1654" s="124">
        <v>25130</v>
      </c>
      <c r="G1654" s="124">
        <v>0.24848006</v>
      </c>
      <c r="H1654" s="124">
        <v>0</v>
      </c>
      <c r="I1654" s="32">
        <v>1.9000000000000001E-128</v>
      </c>
      <c r="J1654" s="32">
        <v>3.5500000000000003E-30</v>
      </c>
      <c r="K1654" s="124">
        <v>1</v>
      </c>
    </row>
    <row r="1655" spans="1:11" ht="15.75" customHeight="1">
      <c r="A1655" s="124" t="s">
        <v>10984</v>
      </c>
      <c r="B1655" s="124" t="s">
        <v>9335</v>
      </c>
      <c r="C1655" s="124">
        <v>0.24950844999999999</v>
      </c>
      <c r="D1655" s="124">
        <v>2.7411499999999999E-3</v>
      </c>
      <c r="E1655" s="124">
        <v>6218</v>
      </c>
      <c r="F1655" s="124">
        <v>24921</v>
      </c>
      <c r="G1655" s="124">
        <v>0.24848006</v>
      </c>
      <c r="H1655" s="124">
        <v>0</v>
      </c>
      <c r="I1655" s="32">
        <v>1.92E-132</v>
      </c>
      <c r="J1655" s="32">
        <v>2.58E-32</v>
      </c>
      <c r="K1655" s="124">
        <v>1</v>
      </c>
    </row>
    <row r="1656" spans="1:11" ht="15.75" customHeight="1">
      <c r="A1656" s="124" t="s">
        <v>10985</v>
      </c>
      <c r="B1656" s="124" t="s">
        <v>9335</v>
      </c>
      <c r="C1656" s="124">
        <v>0.25025092999999998</v>
      </c>
      <c r="D1656" s="124">
        <v>2.74464E-3</v>
      </c>
      <c r="E1656" s="124">
        <v>6233</v>
      </c>
      <c r="F1656" s="124">
        <v>24907</v>
      </c>
      <c r="G1656" s="124">
        <v>0.24848006</v>
      </c>
      <c r="H1656" s="124">
        <v>0</v>
      </c>
      <c r="I1656" s="32">
        <v>2.6400000000000001E-135</v>
      </c>
      <c r="J1656" s="32">
        <v>1.11E-33</v>
      </c>
      <c r="K1656" s="124">
        <v>1</v>
      </c>
    </row>
    <row r="1657" spans="1:11" ht="15.75" customHeight="1">
      <c r="A1657" s="124" t="s">
        <v>10986</v>
      </c>
      <c r="B1657" s="124" t="s">
        <v>9335</v>
      </c>
      <c r="C1657" s="124">
        <v>0.24944891999999999</v>
      </c>
      <c r="D1657" s="124">
        <v>2.7392800000000002E-3</v>
      </c>
      <c r="E1657" s="124">
        <v>6224</v>
      </c>
      <c r="F1657" s="124">
        <v>24951</v>
      </c>
      <c r="G1657" s="124">
        <v>0.24848006</v>
      </c>
      <c r="H1657" s="124">
        <v>0</v>
      </c>
      <c r="I1657" s="32">
        <v>2.29E-132</v>
      </c>
      <c r="J1657" s="32">
        <v>3.0499999999999998E-32</v>
      </c>
      <c r="K1657" s="124">
        <v>1</v>
      </c>
    </row>
    <row r="1658" spans="1:11" ht="15.75" customHeight="1">
      <c r="A1658" s="124" t="s">
        <v>10987</v>
      </c>
      <c r="B1658" s="124" t="s">
        <v>9335</v>
      </c>
      <c r="C1658" s="124">
        <v>0.25024552999999999</v>
      </c>
      <c r="D1658" s="124">
        <v>2.7149100000000001E-3</v>
      </c>
      <c r="E1658" s="124">
        <v>6370</v>
      </c>
      <c r="F1658" s="124">
        <v>25455</v>
      </c>
      <c r="G1658" s="124">
        <v>0.24848006</v>
      </c>
      <c r="H1658" s="124">
        <v>0</v>
      </c>
      <c r="I1658" s="32">
        <v>3.0400000000000001E-138</v>
      </c>
      <c r="J1658" s="32">
        <v>2.1400000000000002E-34</v>
      </c>
      <c r="K1658" s="124">
        <v>1</v>
      </c>
    </row>
    <row r="1659" spans="1:11" ht="15.75" customHeight="1">
      <c r="A1659" s="124" t="s">
        <v>10988</v>
      </c>
      <c r="B1659" s="124" t="s">
        <v>9335</v>
      </c>
      <c r="C1659" s="124">
        <v>0.24626081</v>
      </c>
      <c r="D1659" s="124">
        <v>2.7392100000000002E-3</v>
      </c>
      <c r="E1659" s="124">
        <v>6092</v>
      </c>
      <c r="F1659" s="124">
        <v>24738</v>
      </c>
      <c r="G1659" s="124">
        <v>0.24848006</v>
      </c>
      <c r="H1659" s="124">
        <v>0</v>
      </c>
      <c r="I1659" s="32">
        <v>9.5699999999999995E-119</v>
      </c>
      <c r="J1659" s="32">
        <v>4.3399999999999998E-26</v>
      </c>
      <c r="K1659" s="124">
        <v>1</v>
      </c>
    </row>
    <row r="1660" spans="1:11" ht="15.75" customHeight="1">
      <c r="A1660" s="124" t="s">
        <v>10989</v>
      </c>
      <c r="B1660" s="124" t="s">
        <v>9335</v>
      </c>
      <c r="C1660" s="124">
        <v>0.24860831</v>
      </c>
      <c r="D1660" s="124">
        <v>2.7450700000000001E-3</v>
      </c>
      <c r="E1660" s="124">
        <v>6163</v>
      </c>
      <c r="F1660" s="124">
        <v>24790</v>
      </c>
      <c r="G1660" s="124">
        <v>0.24848006</v>
      </c>
      <c r="H1660" s="124">
        <v>0</v>
      </c>
      <c r="I1660" s="32">
        <v>3.28E-128</v>
      </c>
      <c r="J1660" s="32">
        <v>1.7600000000000001E-30</v>
      </c>
      <c r="K1660" s="124">
        <v>1</v>
      </c>
    </row>
    <row r="1661" spans="1:11" ht="15.75" customHeight="1">
      <c r="A1661" s="124" t="s">
        <v>10990</v>
      </c>
      <c r="B1661" s="124" t="s">
        <v>9335</v>
      </c>
      <c r="C1661" s="124">
        <v>0.24711643999999999</v>
      </c>
      <c r="D1661" s="124">
        <v>2.7440199999999998E-3</v>
      </c>
      <c r="E1661" s="124">
        <v>6106</v>
      </c>
      <c r="F1661" s="124">
        <v>24709</v>
      </c>
      <c r="G1661" s="124">
        <v>0.24848006</v>
      </c>
      <c r="H1661" s="124">
        <v>0</v>
      </c>
      <c r="I1661" s="32">
        <v>5.9399999999999997E-122</v>
      </c>
      <c r="J1661" s="32">
        <v>1.24E-27</v>
      </c>
      <c r="K1661" s="124">
        <v>1</v>
      </c>
    </row>
    <row r="1662" spans="1:11" ht="15.75" customHeight="1">
      <c r="A1662" s="124" t="s">
        <v>10991</v>
      </c>
      <c r="B1662" s="124" t="s">
        <v>9335</v>
      </c>
      <c r="C1662" s="124">
        <v>0.25213036999999999</v>
      </c>
      <c r="D1662" s="124">
        <v>2.7595699999999998E-3</v>
      </c>
      <c r="E1662" s="124">
        <v>6243</v>
      </c>
      <c r="F1662" s="124">
        <v>24761</v>
      </c>
      <c r="G1662" s="124">
        <v>0.24848006</v>
      </c>
      <c r="H1662" s="124">
        <v>0</v>
      </c>
      <c r="I1662" s="32">
        <v>6.6200000000000005E-142</v>
      </c>
      <c r="J1662" s="32">
        <v>5.6199999999999998E-37</v>
      </c>
      <c r="K1662" s="124">
        <v>1</v>
      </c>
    </row>
    <row r="1663" spans="1:11" ht="15.75" customHeight="1">
      <c r="A1663" s="124" t="s">
        <v>10992</v>
      </c>
      <c r="B1663" s="124" t="s">
        <v>9335</v>
      </c>
      <c r="C1663" s="124">
        <v>0.24905339000000001</v>
      </c>
      <c r="D1663" s="124">
        <v>2.8207900000000001E-3</v>
      </c>
      <c r="E1663" s="124">
        <v>5854</v>
      </c>
      <c r="F1663" s="124">
        <v>23505</v>
      </c>
      <c r="G1663" s="124">
        <v>0.24848006</v>
      </c>
      <c r="H1663" s="124">
        <v>0</v>
      </c>
      <c r="I1663" s="32">
        <v>2.92E-123</v>
      </c>
      <c r="J1663" s="32">
        <v>1.0199999999999999E-29</v>
      </c>
      <c r="K1663" s="124">
        <v>1</v>
      </c>
    </row>
    <row r="1664" spans="1:11" ht="15.75" customHeight="1">
      <c r="A1664" s="124" t="s">
        <v>10993</v>
      </c>
      <c r="B1664" s="124" t="s">
        <v>9335</v>
      </c>
      <c r="C1664" s="124">
        <v>0.24763979999999999</v>
      </c>
      <c r="D1664" s="124">
        <v>2.7417000000000001E-3</v>
      </c>
      <c r="E1664" s="124">
        <v>6138</v>
      </c>
      <c r="F1664" s="124">
        <v>24786</v>
      </c>
      <c r="G1664" s="124">
        <v>0.24848006</v>
      </c>
      <c r="H1664" s="124">
        <v>0</v>
      </c>
      <c r="I1664" s="32">
        <v>2.1999999999999999E-124</v>
      </c>
      <c r="J1664" s="32">
        <v>1.1099999999999999E-28</v>
      </c>
      <c r="K1664" s="124">
        <v>1</v>
      </c>
    </row>
    <row r="1665" spans="1:11" ht="15.75" customHeight="1">
      <c r="A1665" s="124" t="s">
        <v>10994</v>
      </c>
      <c r="B1665" s="124" t="s">
        <v>9335</v>
      </c>
      <c r="C1665" s="124">
        <v>0.24805981999999999</v>
      </c>
      <c r="D1665" s="124">
        <v>2.74581E-3</v>
      </c>
      <c r="E1665" s="124">
        <v>6137</v>
      </c>
      <c r="F1665" s="124">
        <v>24740</v>
      </c>
      <c r="G1665" s="124">
        <v>0.24848006</v>
      </c>
      <c r="H1665" s="124">
        <v>0</v>
      </c>
      <c r="I1665" s="32">
        <v>8.3999999999999994E-126</v>
      </c>
      <c r="J1665" s="32">
        <v>2.0899999999999999E-29</v>
      </c>
      <c r="K1665" s="124">
        <v>1</v>
      </c>
    </row>
    <row r="1666" spans="1:11" ht="15.75" customHeight="1">
      <c r="A1666" s="124" t="s">
        <v>10995</v>
      </c>
      <c r="B1666" s="124" t="s">
        <v>9335</v>
      </c>
      <c r="C1666" s="124">
        <v>0.25041911</v>
      </c>
      <c r="D1666" s="124">
        <v>2.8048399999999999E-3</v>
      </c>
      <c r="E1666" s="124">
        <v>5975</v>
      </c>
      <c r="F1666" s="124">
        <v>23860</v>
      </c>
      <c r="G1666" s="124">
        <v>0.24848006</v>
      </c>
      <c r="H1666" s="124">
        <v>0</v>
      </c>
      <c r="I1666" s="32">
        <v>2.7800000000000001E-130</v>
      </c>
      <c r="J1666" s="32">
        <v>1.3499999999999999E-32</v>
      </c>
      <c r="K1666" s="124">
        <v>1</v>
      </c>
    </row>
    <row r="1667" spans="1:11" ht="15.75" customHeight="1">
      <c r="A1667" s="124" t="s">
        <v>10996</v>
      </c>
      <c r="B1667" s="124" t="s">
        <v>9335</v>
      </c>
      <c r="C1667" s="124">
        <v>0.25125815000000001</v>
      </c>
      <c r="D1667" s="124">
        <v>2.9608199999999999E-3</v>
      </c>
      <c r="E1667" s="124">
        <v>5392</v>
      </c>
      <c r="F1667" s="124">
        <v>21460</v>
      </c>
      <c r="G1667" s="124">
        <v>0.24848006</v>
      </c>
      <c r="H1667" s="124">
        <v>0</v>
      </c>
      <c r="I1667" s="32">
        <v>4.1599999999999998E-120</v>
      </c>
      <c r="J1667" s="32">
        <v>9.7699999999999996E-31</v>
      </c>
      <c r="K1667" s="124">
        <v>1</v>
      </c>
    </row>
    <row r="1668" spans="1:11" ht="15.75" customHeight="1">
      <c r="A1668" s="124" t="s">
        <v>10997</v>
      </c>
      <c r="B1668" s="124" t="s">
        <v>9335</v>
      </c>
      <c r="C1668" s="124">
        <v>0.24696534000000001</v>
      </c>
      <c r="D1668" s="124">
        <v>2.7250400000000002E-3</v>
      </c>
      <c r="E1668" s="124">
        <v>6185</v>
      </c>
      <c r="F1668" s="124">
        <v>25044</v>
      </c>
      <c r="G1668" s="124">
        <v>0.24848006</v>
      </c>
      <c r="H1668" s="124">
        <v>0</v>
      </c>
      <c r="I1668" s="32">
        <v>5.3600000000000003E-123</v>
      </c>
      <c r="J1668" s="32">
        <v>1.0299999999999999E-27</v>
      </c>
      <c r="K1668" s="124">
        <v>1</v>
      </c>
    </row>
    <row r="1669" spans="1:11" ht="15.75" customHeight="1">
      <c r="A1669" s="124" t="s">
        <v>10998</v>
      </c>
      <c r="B1669" s="124" t="s">
        <v>9335</v>
      </c>
      <c r="C1669" s="124">
        <v>0.25302384</v>
      </c>
      <c r="D1669" s="124">
        <v>2.7199699999999999E-3</v>
      </c>
      <c r="E1669" s="124">
        <v>6464</v>
      </c>
      <c r="F1669" s="124">
        <v>25547</v>
      </c>
      <c r="G1669" s="124">
        <v>0.24848006</v>
      </c>
      <c r="H1669" s="124">
        <v>0</v>
      </c>
      <c r="I1669" s="32">
        <v>5.1400000000000004E-150</v>
      </c>
      <c r="J1669" s="32">
        <v>7.6599999999999992E-40</v>
      </c>
      <c r="K1669" s="124">
        <v>1</v>
      </c>
    </row>
    <row r="1670" spans="1:11" ht="15.75" customHeight="1">
      <c r="A1670" s="124" t="s">
        <v>10999</v>
      </c>
      <c r="B1670" s="124" t="s">
        <v>9335</v>
      </c>
      <c r="C1670" s="124">
        <v>0.24804741</v>
      </c>
      <c r="D1670" s="124">
        <v>2.70565E-3</v>
      </c>
      <c r="E1670" s="124">
        <v>6320</v>
      </c>
      <c r="F1670" s="124">
        <v>25479</v>
      </c>
      <c r="G1670" s="124">
        <v>0.24848006</v>
      </c>
      <c r="H1670" s="124">
        <v>0</v>
      </c>
      <c r="I1670" s="32">
        <v>1.7300000000000001E-129</v>
      </c>
      <c r="J1670" s="32">
        <v>3.0700000000000001E-30</v>
      </c>
      <c r="K1670" s="124">
        <v>1</v>
      </c>
    </row>
    <row r="1671" spans="1:11" ht="15.75" customHeight="1">
      <c r="A1671" s="124" t="s">
        <v>11000</v>
      </c>
      <c r="B1671" s="124" t="s">
        <v>9335</v>
      </c>
      <c r="C1671" s="124">
        <v>0.24777099999999999</v>
      </c>
      <c r="D1671" s="124">
        <v>2.6997200000000001E-3</v>
      </c>
      <c r="E1671" s="124">
        <v>6336</v>
      </c>
      <c r="F1671" s="124">
        <v>25572</v>
      </c>
      <c r="G1671" s="124">
        <v>0.24848006</v>
      </c>
      <c r="H1671" s="124">
        <v>0</v>
      </c>
      <c r="I1671" s="32">
        <v>7.73E-129</v>
      </c>
      <c r="J1671" s="32">
        <v>8.0599999999999996E-30</v>
      </c>
      <c r="K1671" s="124">
        <v>1</v>
      </c>
    </row>
    <row r="1672" spans="1:11" ht="15.75" customHeight="1">
      <c r="A1672" s="124" t="s">
        <v>11001</v>
      </c>
      <c r="B1672" s="124" t="s">
        <v>9335</v>
      </c>
      <c r="C1672" s="124">
        <v>0.25341875000000003</v>
      </c>
      <c r="D1672" s="124">
        <v>3.4138599999999999E-3</v>
      </c>
      <c r="E1672" s="124">
        <v>4114</v>
      </c>
      <c r="F1672" s="124">
        <v>16234</v>
      </c>
      <c r="G1672" s="124">
        <v>0.24848006</v>
      </c>
      <c r="H1672" s="124">
        <v>0</v>
      </c>
      <c r="I1672" s="32">
        <v>1.34E-96</v>
      </c>
      <c r="J1672" s="32">
        <v>4.7499999999999998E-26</v>
      </c>
      <c r="K1672" s="124">
        <v>1</v>
      </c>
    </row>
    <row r="1673" spans="1:11" ht="15.75" customHeight="1">
      <c r="A1673" s="124" t="s">
        <v>11002</v>
      </c>
      <c r="B1673" s="124" t="s">
        <v>9335</v>
      </c>
      <c r="C1673" s="124">
        <v>0.25193693</v>
      </c>
      <c r="D1673" s="124">
        <v>3.5788999999999999E-3</v>
      </c>
      <c r="E1673" s="124">
        <v>3707</v>
      </c>
      <c r="F1673" s="124">
        <v>14714</v>
      </c>
      <c r="G1673" s="124">
        <v>0.24848006</v>
      </c>
      <c r="H1673" s="124">
        <v>0</v>
      </c>
      <c r="I1673" s="32">
        <v>3.7099999999999999E-84</v>
      </c>
      <c r="J1673" s="32">
        <v>4.8300000000000001E-22</v>
      </c>
      <c r="K1673" s="124">
        <v>1</v>
      </c>
    </row>
    <row r="1674" spans="1:11" ht="15.75" customHeight="1">
      <c r="A1674" s="124" t="s">
        <v>11003</v>
      </c>
      <c r="B1674" s="124" t="s">
        <v>9335</v>
      </c>
      <c r="C1674" s="124">
        <v>0.24784618</v>
      </c>
      <c r="D1674" s="124">
        <v>3.2613E-3</v>
      </c>
      <c r="E1674" s="124">
        <v>4344</v>
      </c>
      <c r="F1674" s="124">
        <v>17527</v>
      </c>
      <c r="G1674" s="124">
        <v>0.24848006</v>
      </c>
      <c r="H1674" s="124">
        <v>0</v>
      </c>
      <c r="I1674" s="32">
        <v>9.7099999999999997E-89</v>
      </c>
      <c r="J1674" s="32">
        <v>9.2199999999999997E-21</v>
      </c>
      <c r="K1674" s="124">
        <v>1</v>
      </c>
    </row>
    <row r="1675" spans="1:11" ht="15.75" customHeight="1">
      <c r="A1675" s="124" t="s">
        <v>11004</v>
      </c>
      <c r="B1675" s="124" t="s">
        <v>9335</v>
      </c>
      <c r="C1675" s="124">
        <v>0.25584548000000001</v>
      </c>
      <c r="D1675" s="124">
        <v>4.6374099999999998E-3</v>
      </c>
      <c r="E1675" s="124">
        <v>2265</v>
      </c>
      <c r="F1675" s="124">
        <v>8853</v>
      </c>
      <c r="G1675" s="124">
        <v>0.24848006</v>
      </c>
      <c r="H1675" s="32">
        <v>9.5000000000000002E-245</v>
      </c>
      <c r="I1675" s="32">
        <v>2.09E-56</v>
      </c>
      <c r="J1675" s="32">
        <v>3.9200000000000001E-16</v>
      </c>
      <c r="K1675" s="124">
        <v>1</v>
      </c>
    </row>
    <row r="1676" spans="1:11" ht="15.75" customHeight="1">
      <c r="A1676" s="124" t="s">
        <v>11005</v>
      </c>
      <c r="B1676" s="124" t="s">
        <v>9335</v>
      </c>
      <c r="C1676" s="124">
        <v>0.24982447999999999</v>
      </c>
      <c r="D1676" s="124">
        <v>4.6829300000000001E-3</v>
      </c>
      <c r="E1676" s="124">
        <v>2135</v>
      </c>
      <c r="F1676" s="124">
        <v>8546</v>
      </c>
      <c r="G1676" s="124">
        <v>0.24848006</v>
      </c>
      <c r="H1676" s="32">
        <v>2.0300000000000002E-217</v>
      </c>
      <c r="I1676" s="32">
        <v>2.5900000000000001E-46</v>
      </c>
      <c r="J1676" s="32">
        <v>9.4500000000000003E-12</v>
      </c>
      <c r="K1676" s="124">
        <v>1</v>
      </c>
    </row>
    <row r="1677" spans="1:11" ht="15.75" customHeight="1">
      <c r="A1677" s="124" t="s">
        <v>11006</v>
      </c>
      <c r="B1677" s="124" t="s">
        <v>9335</v>
      </c>
      <c r="C1677" s="124">
        <v>0.25101386999999997</v>
      </c>
      <c r="D1677" s="124">
        <v>3.65738E-3</v>
      </c>
      <c r="E1677" s="124">
        <v>3528</v>
      </c>
      <c r="F1677" s="124">
        <v>14055</v>
      </c>
      <c r="G1677" s="124">
        <v>0.24848006</v>
      </c>
      <c r="H1677" s="124">
        <v>0</v>
      </c>
      <c r="I1677" s="32">
        <v>2.32E-78</v>
      </c>
      <c r="J1677" s="32">
        <v>4.08E-20</v>
      </c>
      <c r="K1677" s="124">
        <v>1</v>
      </c>
    </row>
    <row r="1678" spans="1:11" ht="15.75" customHeight="1">
      <c r="A1678" s="124" t="s">
        <v>11007</v>
      </c>
      <c r="B1678" s="124" t="s">
        <v>9335</v>
      </c>
      <c r="C1678" s="124">
        <v>0.25296443000000002</v>
      </c>
      <c r="D1678" s="124">
        <v>3.24348E-3</v>
      </c>
      <c r="E1678" s="124">
        <v>4544</v>
      </c>
      <c r="F1678" s="124">
        <v>17963</v>
      </c>
      <c r="G1678" s="124">
        <v>0.24848006</v>
      </c>
      <c r="H1678" s="124">
        <v>0</v>
      </c>
      <c r="I1678" s="32">
        <v>1.62E-105</v>
      </c>
      <c r="J1678" s="32">
        <v>3.8699999999999999E-28</v>
      </c>
      <c r="K1678" s="124">
        <v>1</v>
      </c>
    </row>
    <row r="1679" spans="1:11" ht="15.75" customHeight="1">
      <c r="A1679" s="124" t="s">
        <v>11008</v>
      </c>
      <c r="B1679" s="124" t="s">
        <v>9335</v>
      </c>
      <c r="C1679" s="124">
        <v>0.25077495</v>
      </c>
      <c r="D1679" s="124">
        <v>3.41296E-3</v>
      </c>
      <c r="E1679" s="124">
        <v>4045</v>
      </c>
      <c r="F1679" s="124">
        <v>16130</v>
      </c>
      <c r="G1679" s="124">
        <v>0.24848006</v>
      </c>
      <c r="H1679" s="124">
        <v>0</v>
      </c>
      <c r="I1679" s="32">
        <v>3.2600000000000002E-89</v>
      </c>
      <c r="J1679" s="32">
        <v>1.0799999999999999E-22</v>
      </c>
      <c r="K1679" s="124">
        <v>1</v>
      </c>
    </row>
    <row r="1680" spans="1:11" ht="15.75" customHeight="1">
      <c r="A1680" s="124" t="s">
        <v>11009</v>
      </c>
      <c r="B1680" s="124" t="s">
        <v>9335</v>
      </c>
      <c r="C1680" s="124">
        <v>0.25351213</v>
      </c>
      <c r="D1680" s="124">
        <v>3.3145000000000002E-3</v>
      </c>
      <c r="E1680" s="124">
        <v>4367</v>
      </c>
      <c r="F1680" s="124">
        <v>17226</v>
      </c>
      <c r="G1680" s="124">
        <v>0.24848006</v>
      </c>
      <c r="H1680" s="124">
        <v>0</v>
      </c>
      <c r="I1680" s="32">
        <v>1.03E-102</v>
      </c>
      <c r="J1680" s="32">
        <v>1.0099999999999999E-27</v>
      </c>
      <c r="K1680" s="124">
        <v>1</v>
      </c>
    </row>
    <row r="1681" spans="1:11" ht="15.75" customHeight="1">
      <c r="A1681" s="124" t="s">
        <v>11010</v>
      </c>
      <c r="B1681" s="124" t="s">
        <v>9335</v>
      </c>
      <c r="C1681" s="124">
        <v>0.24919094</v>
      </c>
      <c r="D1681" s="124">
        <v>3.5516599999999999E-3</v>
      </c>
      <c r="E1681" s="124">
        <v>3696</v>
      </c>
      <c r="F1681" s="124">
        <v>14832</v>
      </c>
      <c r="G1681" s="124">
        <v>0.24848006</v>
      </c>
      <c r="H1681" s="124">
        <v>0</v>
      </c>
      <c r="I1681" s="32">
        <v>2.3000000000000002E-78</v>
      </c>
      <c r="J1681" s="32">
        <v>3.6199999999999998E-19</v>
      </c>
      <c r="K1681" s="124">
        <v>1</v>
      </c>
    </row>
    <row r="1682" spans="1:11" ht="15.75" customHeight="1">
      <c r="A1682" s="124" t="s">
        <v>11011</v>
      </c>
      <c r="B1682" s="124" t="s">
        <v>9335</v>
      </c>
      <c r="C1682" s="124">
        <v>0.25295023</v>
      </c>
      <c r="D1682" s="124">
        <v>3.2821999999999999E-3</v>
      </c>
      <c r="E1682" s="124">
        <v>4437</v>
      </c>
      <c r="F1682" s="124">
        <v>17541</v>
      </c>
      <c r="G1682" s="124">
        <v>0.24848006</v>
      </c>
      <c r="H1682" s="124">
        <v>0</v>
      </c>
      <c r="I1682" s="32">
        <v>5.1599999999999999E-103</v>
      </c>
      <c r="J1682" s="32">
        <v>1.7800000000000001E-27</v>
      </c>
      <c r="K1682" s="124">
        <v>1</v>
      </c>
    </row>
    <row r="1683" spans="1:11" ht="15.75" customHeight="1">
      <c r="A1683" s="124" t="s">
        <v>11012</v>
      </c>
      <c r="B1683" s="124" t="s">
        <v>9335</v>
      </c>
      <c r="C1683" s="124">
        <v>0.25095313000000002</v>
      </c>
      <c r="D1683" s="124">
        <v>3.2464E-3</v>
      </c>
      <c r="E1683" s="124">
        <v>4476</v>
      </c>
      <c r="F1683" s="124">
        <v>17836</v>
      </c>
      <c r="G1683" s="124">
        <v>0.24848006</v>
      </c>
      <c r="H1683" s="124">
        <v>0</v>
      </c>
      <c r="I1683" s="32">
        <v>4.44E-99</v>
      </c>
      <c r="J1683" s="32">
        <v>2.9499999999999999E-25</v>
      </c>
      <c r="K1683" s="124">
        <v>1</v>
      </c>
    </row>
    <row r="1684" spans="1:11" ht="15.75" customHeight="1">
      <c r="A1684" s="124" t="s">
        <v>11013</v>
      </c>
      <c r="B1684" s="124" t="s">
        <v>9335</v>
      </c>
      <c r="C1684" s="124">
        <v>0.24972225000000001</v>
      </c>
      <c r="D1684" s="124">
        <v>4.0015500000000004E-3</v>
      </c>
      <c r="E1684" s="124">
        <v>2922</v>
      </c>
      <c r="F1684" s="124">
        <v>11701</v>
      </c>
      <c r="G1684" s="124">
        <v>0.24848006</v>
      </c>
      <c r="H1684" s="32">
        <v>5.5400000000000001E-297</v>
      </c>
      <c r="I1684" s="32">
        <v>5.8599999999999997E-63</v>
      </c>
      <c r="J1684" s="32">
        <v>9.7799999999999992E-16</v>
      </c>
      <c r="K1684" s="124">
        <v>1</v>
      </c>
    </row>
    <row r="1685" spans="1:11" ht="15.75" customHeight="1">
      <c r="A1685" s="124" t="s">
        <v>11014</v>
      </c>
      <c r="B1685" s="124" t="s">
        <v>9335</v>
      </c>
      <c r="C1685" s="124">
        <v>0.25431126999999998</v>
      </c>
      <c r="D1685" s="124">
        <v>3.1968299999999999E-3</v>
      </c>
      <c r="E1685" s="124">
        <v>4719</v>
      </c>
      <c r="F1685" s="124">
        <v>18556</v>
      </c>
      <c r="G1685" s="124">
        <v>0.24848006</v>
      </c>
      <c r="H1685" s="124">
        <v>0</v>
      </c>
      <c r="I1685" s="32">
        <v>6.0200000000000001E-113</v>
      </c>
      <c r="J1685" s="32">
        <v>6.4099999999999998E-31</v>
      </c>
      <c r="K1685" s="124">
        <v>1</v>
      </c>
    </row>
    <row r="1686" spans="1:11" ht="15.75" customHeight="1">
      <c r="A1686" s="124" t="s">
        <v>11015</v>
      </c>
      <c r="B1686" s="124" t="s">
        <v>9335</v>
      </c>
      <c r="C1686" s="124">
        <v>0.25972969000000001</v>
      </c>
      <c r="D1686" s="124">
        <v>3.9565900000000003E-3</v>
      </c>
      <c r="E1686" s="124">
        <v>3190</v>
      </c>
      <c r="F1686" s="124">
        <v>12282</v>
      </c>
      <c r="G1686" s="124">
        <v>0.24848006</v>
      </c>
      <c r="H1686" s="124">
        <v>0</v>
      </c>
      <c r="I1686" s="32">
        <v>1.4500000000000001E-85</v>
      </c>
      <c r="J1686" s="32">
        <v>1.0799999999999999E-25</v>
      </c>
      <c r="K1686" s="124">
        <v>1</v>
      </c>
    </row>
    <row r="1687" spans="1:11" ht="15.75" customHeight="1">
      <c r="A1687" s="124" t="s">
        <v>11016</v>
      </c>
      <c r="B1687" s="124" t="s">
        <v>9335</v>
      </c>
      <c r="C1687" s="124">
        <v>0.24573818</v>
      </c>
      <c r="D1687" s="124">
        <v>4.4578600000000001E-3</v>
      </c>
      <c r="E1687" s="124">
        <v>2292</v>
      </c>
      <c r="F1687" s="124">
        <v>9327</v>
      </c>
      <c r="G1687" s="124">
        <v>0.24848006</v>
      </c>
      <c r="H1687" s="32">
        <v>2.9100000000000001E-223</v>
      </c>
      <c r="I1687" s="32">
        <v>1.89E-44</v>
      </c>
      <c r="J1687" s="32">
        <v>6.3499999999999998E-10</v>
      </c>
      <c r="K1687" s="124">
        <v>1</v>
      </c>
    </row>
    <row r="1688" spans="1:11" ht="15.75" customHeight="1">
      <c r="A1688" s="124" t="s">
        <v>11017</v>
      </c>
      <c r="B1688" s="124" t="s">
        <v>9335</v>
      </c>
      <c r="C1688" s="124">
        <v>0.25123118999999999</v>
      </c>
      <c r="D1688" s="124">
        <v>3.6122099999999998E-3</v>
      </c>
      <c r="E1688" s="124">
        <v>3622</v>
      </c>
      <c r="F1688" s="124">
        <v>14417</v>
      </c>
      <c r="G1688" s="124">
        <v>0.24848006</v>
      </c>
      <c r="H1688" s="124">
        <v>0</v>
      </c>
      <c r="I1688" s="32">
        <v>7.3900000000000002E-81</v>
      </c>
      <c r="J1688" s="32">
        <v>7.5200000000000005E-21</v>
      </c>
      <c r="K1688" s="124">
        <v>1</v>
      </c>
    </row>
    <row r="1689" spans="1:11" ht="15.75" customHeight="1">
      <c r="A1689" s="124" t="s">
        <v>11018</v>
      </c>
      <c r="B1689" s="124" t="s">
        <v>9335</v>
      </c>
      <c r="C1689" s="124">
        <v>0.25087242999999998</v>
      </c>
      <c r="D1689" s="124">
        <v>3.2264899999999998E-3</v>
      </c>
      <c r="E1689" s="124">
        <v>4529</v>
      </c>
      <c r="F1689" s="124">
        <v>18053</v>
      </c>
      <c r="G1689" s="124">
        <v>0.24848006</v>
      </c>
      <c r="H1689" s="124">
        <v>0</v>
      </c>
      <c r="I1689" s="32">
        <v>4.8099999999999999E-100</v>
      </c>
      <c r="J1689" s="32">
        <v>1.9100000000000001E-25</v>
      </c>
      <c r="K1689" s="124">
        <v>1</v>
      </c>
    </row>
    <row r="1690" spans="1:11" ht="15.75" customHeight="1">
      <c r="A1690" s="124" t="s">
        <v>11019</v>
      </c>
      <c r="B1690" s="124" t="s">
        <v>9335</v>
      </c>
      <c r="C1690" s="124">
        <v>0.25581261999999999</v>
      </c>
      <c r="D1690" s="124">
        <v>3.3099900000000001E-3</v>
      </c>
      <c r="E1690" s="124">
        <v>4445</v>
      </c>
      <c r="F1690" s="124">
        <v>17376</v>
      </c>
      <c r="G1690" s="124">
        <v>0.24848006</v>
      </c>
      <c r="H1690" s="124">
        <v>0</v>
      </c>
      <c r="I1690" s="32">
        <v>5.93E-110</v>
      </c>
      <c r="J1690" s="32">
        <v>5.9099999999999997E-31</v>
      </c>
      <c r="K1690" s="124">
        <v>1</v>
      </c>
    </row>
    <row r="1691" spans="1:11" ht="15.75" customHeight="1">
      <c r="A1691" s="124" t="s">
        <v>11020</v>
      </c>
      <c r="B1691" s="124" t="s">
        <v>9335</v>
      </c>
      <c r="C1691" s="124">
        <v>0.25656899</v>
      </c>
      <c r="D1691" s="124">
        <v>3.62218E-3</v>
      </c>
      <c r="E1691" s="124">
        <v>3730</v>
      </c>
      <c r="F1691" s="124">
        <v>14538</v>
      </c>
      <c r="G1691" s="124">
        <v>0.24848006</v>
      </c>
      <c r="H1691" s="124">
        <v>0</v>
      </c>
      <c r="I1691" s="32">
        <v>7.45E-94</v>
      </c>
      <c r="J1691" s="32">
        <v>7.7700000000000001E-27</v>
      </c>
      <c r="K1691" s="124">
        <v>1</v>
      </c>
    </row>
    <row r="1692" spans="1:11" ht="15.75" customHeight="1">
      <c r="A1692" s="124" t="s">
        <v>11021</v>
      </c>
      <c r="B1692" s="124" t="s">
        <v>9335</v>
      </c>
      <c r="C1692" s="124">
        <v>0.25039001999999999</v>
      </c>
      <c r="D1692" s="124">
        <v>3.4929399999999999E-3</v>
      </c>
      <c r="E1692" s="124">
        <v>3852</v>
      </c>
      <c r="F1692" s="124">
        <v>15384</v>
      </c>
      <c r="G1692" s="124">
        <v>0.24848006</v>
      </c>
      <c r="H1692" s="124">
        <v>0</v>
      </c>
      <c r="I1692" s="32">
        <v>3.52E-84</v>
      </c>
      <c r="J1692" s="32">
        <v>3.1100000000000001E-21</v>
      </c>
      <c r="K1692" s="124">
        <v>1</v>
      </c>
    </row>
    <row r="1693" spans="1:11" ht="15.75" customHeight="1">
      <c r="A1693" s="124" t="s">
        <v>11022</v>
      </c>
      <c r="B1693" s="124" t="s">
        <v>9335</v>
      </c>
      <c r="C1693" s="124">
        <v>0.25652064000000002</v>
      </c>
      <c r="D1693" s="124">
        <v>3.47474E-3</v>
      </c>
      <c r="E1693" s="124">
        <v>4052</v>
      </c>
      <c r="F1693" s="124">
        <v>15796</v>
      </c>
      <c r="G1693" s="124">
        <v>0.24848006</v>
      </c>
      <c r="H1693" s="124">
        <v>0</v>
      </c>
      <c r="I1693" s="32">
        <v>8.5400000000000006E-102</v>
      </c>
      <c r="J1693" s="32">
        <v>4.8399999999999998E-29</v>
      </c>
      <c r="K1693" s="124">
        <v>1</v>
      </c>
    </row>
    <row r="1694" spans="1:11" ht="15.75" customHeight="1">
      <c r="A1694" s="124" t="s">
        <v>11023</v>
      </c>
      <c r="B1694" s="124" t="s">
        <v>9335</v>
      </c>
      <c r="C1694" s="124">
        <v>0.26010622999999999</v>
      </c>
      <c r="D1694" s="124">
        <v>3.2803200000000002E-3</v>
      </c>
      <c r="E1694" s="124">
        <v>4652</v>
      </c>
      <c r="F1694" s="124">
        <v>17885</v>
      </c>
      <c r="G1694" s="124">
        <v>0.24848006</v>
      </c>
      <c r="H1694" s="124">
        <v>0</v>
      </c>
      <c r="I1694" s="32">
        <v>2.2999999999999999E-125</v>
      </c>
      <c r="J1694" s="32">
        <v>1.2999999999999999E-37</v>
      </c>
      <c r="K1694" s="124">
        <v>1</v>
      </c>
    </row>
    <row r="1695" spans="1:11" ht="15.75" customHeight="1">
      <c r="A1695" s="124" t="s">
        <v>11024</v>
      </c>
      <c r="B1695" s="124" t="s">
        <v>9335</v>
      </c>
      <c r="C1695" s="124">
        <v>0.25574149000000002</v>
      </c>
      <c r="D1695" s="124">
        <v>3.3140800000000001E-3</v>
      </c>
      <c r="E1695" s="124">
        <v>4432</v>
      </c>
      <c r="F1695" s="124">
        <v>17330</v>
      </c>
      <c r="G1695" s="124">
        <v>0.24848006</v>
      </c>
      <c r="H1695" s="124">
        <v>0</v>
      </c>
      <c r="I1695" s="32">
        <v>1.8100000000000001E-109</v>
      </c>
      <c r="J1695" s="32">
        <v>8.7900000000000001E-31</v>
      </c>
      <c r="K1695" s="124">
        <v>1</v>
      </c>
    </row>
    <row r="1696" spans="1:11" ht="15.75" customHeight="1">
      <c r="A1696" s="124" t="s">
        <v>11025</v>
      </c>
      <c r="B1696" s="124" t="s">
        <v>9335</v>
      </c>
      <c r="C1696" s="124">
        <v>0.25914369999999998</v>
      </c>
      <c r="D1696" s="124">
        <v>3.3306299999999998E-3</v>
      </c>
      <c r="E1696" s="124">
        <v>4485</v>
      </c>
      <c r="F1696" s="124">
        <v>17307</v>
      </c>
      <c r="G1696" s="124">
        <v>0.24848006</v>
      </c>
      <c r="H1696" s="124">
        <v>0</v>
      </c>
      <c r="I1696" s="32">
        <v>1.0999999999999999E-118</v>
      </c>
      <c r="J1696" s="32">
        <v>3.6400000000000001E-35</v>
      </c>
      <c r="K1696" s="124">
        <v>1</v>
      </c>
    </row>
    <row r="1697" spans="1:11" ht="15.75" customHeight="1">
      <c r="A1697" s="124" t="s">
        <v>11026</v>
      </c>
      <c r="B1697" s="124" t="s">
        <v>9335</v>
      </c>
      <c r="C1697" s="124">
        <v>0.25380740000000002</v>
      </c>
      <c r="D1697" s="124">
        <v>3.29292E-3</v>
      </c>
      <c r="E1697" s="124">
        <v>4433</v>
      </c>
      <c r="F1697" s="124">
        <v>17466</v>
      </c>
      <c r="G1697" s="124">
        <v>0.24848006</v>
      </c>
      <c r="H1697" s="124">
        <v>0</v>
      </c>
      <c r="I1697" s="32">
        <v>5.9100000000000001E-105</v>
      </c>
      <c r="J1697" s="32">
        <v>1.75E-28</v>
      </c>
      <c r="K1697" s="124">
        <v>1</v>
      </c>
    </row>
    <row r="1698" spans="1:11" ht="15.75" customHeight="1">
      <c r="A1698" s="124" t="s">
        <v>11027</v>
      </c>
      <c r="B1698" s="124" t="s">
        <v>9335</v>
      </c>
      <c r="C1698" s="124">
        <v>0.25211990000000001</v>
      </c>
      <c r="D1698" s="124">
        <v>3.1912300000000002E-3</v>
      </c>
      <c r="E1698" s="124">
        <v>4668</v>
      </c>
      <c r="F1698" s="124">
        <v>18515</v>
      </c>
      <c r="G1698" s="124">
        <v>0.24848006</v>
      </c>
      <c r="H1698" s="124">
        <v>0</v>
      </c>
      <c r="I1698" s="32">
        <v>2.9700000000000001E-106</v>
      </c>
      <c r="J1698" s="32">
        <v>8.25E-28</v>
      </c>
      <c r="K1698" s="124">
        <v>1</v>
      </c>
    </row>
    <row r="1699" spans="1:11" ht="15.75" customHeight="1">
      <c r="A1699" s="124" t="s">
        <v>11028</v>
      </c>
      <c r="B1699" s="124" t="s">
        <v>9335</v>
      </c>
      <c r="C1699" s="124">
        <v>0.25115179999999998</v>
      </c>
      <c r="D1699" s="124">
        <v>3.33301E-3</v>
      </c>
      <c r="E1699" s="124">
        <v>4252</v>
      </c>
      <c r="F1699" s="124">
        <v>16930</v>
      </c>
      <c r="G1699" s="124">
        <v>0.24848006</v>
      </c>
      <c r="H1699" s="124">
        <v>0</v>
      </c>
      <c r="I1699" s="32">
        <v>1.2900000000000001E-94</v>
      </c>
      <c r="J1699" s="32">
        <v>2.9200000000000002E-24</v>
      </c>
      <c r="K1699" s="124">
        <v>1</v>
      </c>
    </row>
    <row r="1700" spans="1:11" ht="15.75" customHeight="1">
      <c r="A1700" s="124" t="s">
        <v>11029</v>
      </c>
      <c r="B1700" s="124" t="s">
        <v>9335</v>
      </c>
      <c r="C1700" s="124">
        <v>0.25324524999999998</v>
      </c>
      <c r="D1700" s="124">
        <v>3.3104699999999998E-3</v>
      </c>
      <c r="E1700" s="124">
        <v>4370</v>
      </c>
      <c r="F1700" s="124">
        <v>17256</v>
      </c>
      <c r="G1700" s="124">
        <v>0.24848006</v>
      </c>
      <c r="H1700" s="124">
        <v>0</v>
      </c>
      <c r="I1700" s="32">
        <v>3.6800000000000001E-102</v>
      </c>
      <c r="J1700" s="32">
        <v>2.0199999999999999E-27</v>
      </c>
      <c r="K1700" s="124">
        <v>1</v>
      </c>
    </row>
    <row r="1701" spans="1:11" ht="15.75" customHeight="1">
      <c r="A1701" s="124" t="s">
        <v>11030</v>
      </c>
      <c r="B1701" s="124" t="s">
        <v>9335</v>
      </c>
      <c r="C1701" s="124">
        <v>0.25100782999999999</v>
      </c>
      <c r="D1701" s="124">
        <v>3.3384899999999999E-3</v>
      </c>
      <c r="E1701" s="124">
        <v>4234</v>
      </c>
      <c r="F1701" s="124">
        <v>16868</v>
      </c>
      <c r="G1701" s="124">
        <v>0.24848006</v>
      </c>
      <c r="H1701" s="124">
        <v>0</v>
      </c>
      <c r="I1701" s="32">
        <v>6.9199999999999996E-94</v>
      </c>
      <c r="J1701" s="32">
        <v>5.4099999999999997E-24</v>
      </c>
      <c r="K1701" s="124">
        <v>1</v>
      </c>
    </row>
    <row r="1702" spans="1:11" ht="15.75" customHeight="1">
      <c r="A1702" s="124" t="s">
        <v>11031</v>
      </c>
      <c r="B1702" s="124" t="s">
        <v>9335</v>
      </c>
      <c r="C1702" s="124">
        <v>0.25873350000000001</v>
      </c>
      <c r="D1702" s="124">
        <v>3.34724E-3</v>
      </c>
      <c r="E1702" s="124">
        <v>4429</v>
      </c>
      <c r="F1702" s="124">
        <v>17118</v>
      </c>
      <c r="G1702" s="124">
        <v>0.24848006</v>
      </c>
      <c r="H1702" s="124">
        <v>0</v>
      </c>
      <c r="I1702" s="32">
        <v>2.7999999999999999E-116</v>
      </c>
      <c r="J1702" s="32">
        <v>2.9199999999999998E-34</v>
      </c>
      <c r="K1702" s="124">
        <v>1</v>
      </c>
    </row>
    <row r="1703" spans="1:11" ht="15.75" customHeight="1">
      <c r="A1703" s="124" t="s">
        <v>11032</v>
      </c>
      <c r="B1703" s="124" t="s">
        <v>9335</v>
      </c>
      <c r="C1703" s="124">
        <v>0.25815718999999998</v>
      </c>
      <c r="D1703" s="124">
        <v>3.6194199999999999E-3</v>
      </c>
      <c r="E1703" s="124">
        <v>3774</v>
      </c>
      <c r="F1703" s="124">
        <v>14619</v>
      </c>
      <c r="G1703" s="124">
        <v>0.24848006</v>
      </c>
      <c r="H1703" s="124">
        <v>0</v>
      </c>
      <c r="I1703" s="32">
        <v>4.6E-98</v>
      </c>
      <c r="J1703" s="32">
        <v>9.9999999999999997E-29</v>
      </c>
      <c r="K1703" s="124">
        <v>1</v>
      </c>
    </row>
    <row r="1704" spans="1:11" ht="15.75" customHeight="1">
      <c r="A1704" s="124" t="s">
        <v>11033</v>
      </c>
      <c r="B1704" s="124" t="s">
        <v>9335</v>
      </c>
      <c r="C1704" s="124">
        <v>0.25240231000000002</v>
      </c>
      <c r="D1704" s="124">
        <v>3.3149899999999999E-3</v>
      </c>
      <c r="E1704" s="124">
        <v>4334</v>
      </c>
      <c r="F1704" s="124">
        <v>17171</v>
      </c>
      <c r="G1704" s="124">
        <v>0.24848006</v>
      </c>
      <c r="H1704" s="124">
        <v>0</v>
      </c>
      <c r="I1704" s="32">
        <v>2.3199999999999998E-99</v>
      </c>
      <c r="J1704" s="32">
        <v>3.3199999999999998E-26</v>
      </c>
      <c r="K1704" s="124">
        <v>1</v>
      </c>
    </row>
    <row r="1705" spans="1:11" ht="15.75" customHeight="1">
      <c r="A1705" s="124" t="s">
        <v>11034</v>
      </c>
      <c r="B1705" s="124" t="s">
        <v>9335</v>
      </c>
      <c r="C1705" s="124">
        <v>0.25118007999999997</v>
      </c>
      <c r="D1705" s="124">
        <v>3.3313599999999998E-3</v>
      </c>
      <c r="E1705" s="124">
        <v>4257</v>
      </c>
      <c r="F1705" s="124">
        <v>16948</v>
      </c>
      <c r="G1705" s="124">
        <v>0.24848006</v>
      </c>
      <c r="H1705" s="124">
        <v>0</v>
      </c>
      <c r="I1705" s="32">
        <v>8.6099999999999996E-95</v>
      </c>
      <c r="J1705" s="32">
        <v>2.5400000000000002E-24</v>
      </c>
      <c r="K1705" s="124">
        <v>1</v>
      </c>
    </row>
    <row r="1706" spans="1:11" ht="15.75" customHeight="1">
      <c r="A1706" s="124" t="s">
        <v>11035</v>
      </c>
      <c r="B1706" s="124" t="s">
        <v>9335</v>
      </c>
      <c r="C1706" s="124">
        <v>0.25543057000000002</v>
      </c>
      <c r="D1706" s="124">
        <v>3.5064800000000002E-3</v>
      </c>
      <c r="E1706" s="124">
        <v>3951</v>
      </c>
      <c r="F1706" s="124">
        <v>15468</v>
      </c>
      <c r="G1706" s="124">
        <v>0.24848006</v>
      </c>
      <c r="H1706" s="124">
        <v>0</v>
      </c>
      <c r="I1706" s="32">
        <v>5.1300000000000005E-97</v>
      </c>
      <c r="J1706" s="32">
        <v>3.4599999999999998E-27</v>
      </c>
      <c r="K1706" s="124">
        <v>1</v>
      </c>
    </row>
    <row r="1707" spans="1:11" ht="15.75" customHeight="1">
      <c r="A1707" s="124" t="s">
        <v>11036</v>
      </c>
      <c r="B1707" s="124" t="s">
        <v>9335</v>
      </c>
      <c r="C1707" s="124">
        <v>0.25816198000000001</v>
      </c>
      <c r="D1707" s="124">
        <v>4.0091600000000003E-3</v>
      </c>
      <c r="E1707" s="124">
        <v>3076</v>
      </c>
      <c r="F1707" s="124">
        <v>11915</v>
      </c>
      <c r="G1707" s="124">
        <v>0.24848006</v>
      </c>
      <c r="H1707" s="124">
        <v>0</v>
      </c>
      <c r="I1707" s="32">
        <v>4.6399999999999998E-80</v>
      </c>
      <c r="J1707" s="32">
        <v>1.5299999999999999E-23</v>
      </c>
      <c r="K1707" s="124">
        <v>1</v>
      </c>
    </row>
    <row r="1708" spans="1:11" ht="15.75" customHeight="1">
      <c r="A1708" s="124" t="s">
        <v>11037</v>
      </c>
      <c r="B1708" s="124" t="s">
        <v>9335</v>
      </c>
      <c r="C1708" s="124">
        <v>0.25376140000000003</v>
      </c>
      <c r="D1708" s="124">
        <v>3.2544700000000002E-3</v>
      </c>
      <c r="E1708" s="124">
        <v>4537</v>
      </c>
      <c r="F1708" s="124">
        <v>17879</v>
      </c>
      <c r="G1708" s="124">
        <v>0.24848006</v>
      </c>
      <c r="H1708" s="124">
        <v>0</v>
      </c>
      <c r="I1708" s="32">
        <v>2.7400000000000001E-107</v>
      </c>
      <c r="J1708" s="32">
        <v>4.4399999999999998E-29</v>
      </c>
      <c r="K1708" s="124">
        <v>1</v>
      </c>
    </row>
    <row r="1709" spans="1:11" ht="15.75" customHeight="1">
      <c r="A1709" s="124" t="s">
        <v>11038</v>
      </c>
      <c r="B1709" s="124" t="s">
        <v>9335</v>
      </c>
      <c r="C1709" s="124">
        <v>0.25582254999999998</v>
      </c>
      <c r="D1709" s="124">
        <v>3.1708399999999999E-3</v>
      </c>
      <c r="E1709" s="124">
        <v>4844</v>
      </c>
      <c r="F1709" s="124">
        <v>18935</v>
      </c>
      <c r="G1709" s="124">
        <v>0.24848006</v>
      </c>
      <c r="H1709" s="124">
        <v>0</v>
      </c>
      <c r="I1709" s="32">
        <v>8.6800000000000003E-120</v>
      </c>
      <c r="J1709" s="32">
        <v>1.1E-33</v>
      </c>
      <c r="K1709" s="124">
        <v>1</v>
      </c>
    </row>
    <row r="1710" spans="1:11" ht="15.75" customHeight="1">
      <c r="A1710" s="124" t="s">
        <v>11039</v>
      </c>
      <c r="B1710" s="124" t="s">
        <v>9335</v>
      </c>
      <c r="C1710" s="124">
        <v>0.25633518</v>
      </c>
      <c r="D1710" s="124">
        <v>3.1856499999999999E-3</v>
      </c>
      <c r="E1710" s="124">
        <v>4815</v>
      </c>
      <c r="F1710" s="124">
        <v>18784</v>
      </c>
      <c r="G1710" s="124">
        <v>0.24848006</v>
      </c>
      <c r="H1710" s="124">
        <v>0</v>
      </c>
      <c r="I1710" s="32">
        <v>2.2800000000000001E-120</v>
      </c>
      <c r="J1710" s="32">
        <v>3.8099999999999999E-34</v>
      </c>
      <c r="K1710" s="124">
        <v>1</v>
      </c>
    </row>
    <row r="1711" spans="1:11" ht="15.75" customHeight="1">
      <c r="A1711" s="124" t="s">
        <v>11040</v>
      </c>
      <c r="B1711" s="124" t="s">
        <v>9335</v>
      </c>
      <c r="C1711" s="124">
        <v>0.24952116999999999</v>
      </c>
      <c r="D1711" s="124">
        <v>3.1563899999999998E-3</v>
      </c>
      <c r="E1711" s="124">
        <v>4690</v>
      </c>
      <c r="F1711" s="124">
        <v>18796</v>
      </c>
      <c r="G1711" s="124">
        <v>0.24848006</v>
      </c>
      <c r="H1711" s="124">
        <v>0</v>
      </c>
      <c r="I1711" s="32">
        <v>4.2000000000000002E-100</v>
      </c>
      <c r="J1711" s="32">
        <v>1.4499999999999999E-24</v>
      </c>
      <c r="K1711" s="124">
        <v>1</v>
      </c>
    </row>
    <row r="1712" spans="1:11" ht="15.75" customHeight="1">
      <c r="A1712" s="124" t="s">
        <v>11041</v>
      </c>
      <c r="B1712" s="124" t="s">
        <v>9335</v>
      </c>
      <c r="C1712" s="124">
        <v>0.24536781999999999</v>
      </c>
      <c r="D1712" s="124">
        <v>2.8019400000000002E-3</v>
      </c>
      <c r="E1712" s="124">
        <v>5787</v>
      </c>
      <c r="F1712" s="124">
        <v>23585</v>
      </c>
      <c r="G1712" s="124">
        <v>0.24848006</v>
      </c>
      <c r="H1712" s="124">
        <v>0</v>
      </c>
      <c r="I1712" s="32">
        <v>6.4399999999999997E-110</v>
      </c>
      <c r="J1712" s="32">
        <v>2.4E-23</v>
      </c>
      <c r="K1712" s="124">
        <v>1</v>
      </c>
    </row>
    <row r="1713" spans="1:11" ht="15.75" customHeight="1">
      <c r="A1713" s="124" t="s">
        <v>11042</v>
      </c>
      <c r="B1713" s="124" t="s">
        <v>9335</v>
      </c>
      <c r="C1713" s="124">
        <v>0.24839871999999999</v>
      </c>
      <c r="D1713" s="124">
        <v>2.73383E-3</v>
      </c>
      <c r="E1713" s="124">
        <v>6205</v>
      </c>
      <c r="F1713" s="124">
        <v>24980</v>
      </c>
      <c r="G1713" s="124">
        <v>0.24848006</v>
      </c>
      <c r="H1713" s="124">
        <v>0</v>
      </c>
      <c r="I1713" s="32">
        <v>2.3400000000000002E-128</v>
      </c>
      <c r="J1713" s="32">
        <v>2.5700000000000001E-30</v>
      </c>
      <c r="K1713" s="124">
        <v>1</v>
      </c>
    </row>
    <row r="1714" spans="1:11" ht="15.75" customHeight="1">
      <c r="A1714" s="124" t="s">
        <v>11043</v>
      </c>
      <c r="B1714" s="124" t="s">
        <v>9335</v>
      </c>
      <c r="C1714" s="124">
        <v>0.25292595000000001</v>
      </c>
      <c r="D1714" s="124">
        <v>3.1281500000000001E-3</v>
      </c>
      <c r="E1714" s="124">
        <v>4884</v>
      </c>
      <c r="F1714" s="124">
        <v>19310</v>
      </c>
      <c r="G1714" s="124">
        <v>0.24848006</v>
      </c>
      <c r="H1714" s="124">
        <v>0</v>
      </c>
      <c r="I1714" s="32">
        <v>2.9399999999999998E-113</v>
      </c>
      <c r="J1714" s="32">
        <v>3.8500000000000003E-30</v>
      </c>
      <c r="K1714" s="124">
        <v>1</v>
      </c>
    </row>
    <row r="1715" spans="1:11" ht="15.75" customHeight="1">
      <c r="A1715" s="124" t="s">
        <v>11044</v>
      </c>
      <c r="B1715" s="124" t="s">
        <v>9335</v>
      </c>
      <c r="C1715" s="124">
        <v>0.25199725000000001</v>
      </c>
      <c r="D1715" s="124">
        <v>3.15796E-3</v>
      </c>
      <c r="E1715" s="124">
        <v>4763</v>
      </c>
      <c r="F1715" s="124">
        <v>18901</v>
      </c>
      <c r="G1715" s="124">
        <v>0.24848006</v>
      </c>
      <c r="H1715" s="124">
        <v>0</v>
      </c>
      <c r="I1715" s="32">
        <v>4.3700000000000002E-108</v>
      </c>
      <c r="J1715" s="32">
        <v>3.3500000000000001E-28</v>
      </c>
      <c r="K1715" s="124">
        <v>1</v>
      </c>
    </row>
    <row r="1716" spans="1:11" ht="15.75" customHeight="1">
      <c r="A1716" s="124" t="s">
        <v>11045</v>
      </c>
      <c r="B1716" s="124" t="s">
        <v>9335</v>
      </c>
      <c r="C1716" s="124">
        <v>0.24304987</v>
      </c>
      <c r="D1716" s="124">
        <v>2.8159700000000001E-3</v>
      </c>
      <c r="E1716" s="124">
        <v>5639</v>
      </c>
      <c r="F1716" s="124">
        <v>23201</v>
      </c>
      <c r="G1716" s="124">
        <v>0.24848006</v>
      </c>
      <c r="H1716" s="124">
        <v>0</v>
      </c>
      <c r="I1716" s="32">
        <v>1.09E-99</v>
      </c>
      <c r="J1716" s="32">
        <v>4.8999999999999999E-19</v>
      </c>
      <c r="K1716" s="124">
        <v>1</v>
      </c>
    </row>
    <row r="1717" spans="1:11" ht="15.75" customHeight="1">
      <c r="A1717" s="124" t="s">
        <v>11046</v>
      </c>
      <c r="B1717" s="124" t="s">
        <v>9335</v>
      </c>
      <c r="C1717" s="124">
        <v>0.24772421</v>
      </c>
      <c r="D1717" s="124">
        <v>2.7158400000000002E-3</v>
      </c>
      <c r="E1717" s="124">
        <v>6259</v>
      </c>
      <c r="F1717" s="124">
        <v>25266</v>
      </c>
      <c r="G1717" s="124">
        <v>0.24848006</v>
      </c>
      <c r="H1717" s="124">
        <v>0</v>
      </c>
      <c r="I1717" s="32">
        <v>4.0600000000000001E-127</v>
      </c>
      <c r="J1717" s="32">
        <v>2.1999999999999999E-29</v>
      </c>
      <c r="K1717" s="124">
        <v>1</v>
      </c>
    </row>
    <row r="1718" spans="1:11" ht="15.75" customHeight="1">
      <c r="A1718" s="124" t="s">
        <v>11047</v>
      </c>
      <c r="B1718" s="124" t="s">
        <v>9335</v>
      </c>
      <c r="C1718" s="124">
        <v>0.24236336</v>
      </c>
      <c r="D1718" s="124">
        <v>2.7438900000000001E-3</v>
      </c>
      <c r="E1718" s="124">
        <v>5911</v>
      </c>
      <c r="F1718" s="124">
        <v>24389</v>
      </c>
      <c r="G1718" s="124">
        <v>0.24848006</v>
      </c>
      <c r="H1718" s="124">
        <v>0</v>
      </c>
      <c r="I1718" s="32">
        <v>3.7100000000000003E-102</v>
      </c>
      <c r="J1718" s="32">
        <v>8.8800000000000001E-19</v>
      </c>
      <c r="K1718" s="124">
        <v>1</v>
      </c>
    </row>
    <row r="1719" spans="1:11" ht="15.75" customHeight="1">
      <c r="A1719" s="124" t="s">
        <v>11048</v>
      </c>
      <c r="B1719" s="124" t="s">
        <v>9335</v>
      </c>
      <c r="C1719" s="124">
        <v>0.24684866</v>
      </c>
      <c r="D1719" s="124">
        <v>2.73193E-3</v>
      </c>
      <c r="E1719" s="124">
        <v>6149</v>
      </c>
      <c r="F1719" s="124">
        <v>24910</v>
      </c>
      <c r="G1719" s="124">
        <v>0.24848006</v>
      </c>
      <c r="H1719" s="124">
        <v>0</v>
      </c>
      <c r="I1719" s="32">
        <v>6.9799999999999998E-122</v>
      </c>
      <c r="J1719" s="32">
        <v>2.3500000000000002E-27</v>
      </c>
      <c r="K1719" s="124">
        <v>1</v>
      </c>
    </row>
    <row r="1720" spans="1:11" ht="15.75" customHeight="1">
      <c r="A1720" s="124" t="s">
        <v>11049</v>
      </c>
      <c r="B1720" s="124" t="s">
        <v>9335</v>
      </c>
      <c r="C1720" s="124">
        <v>0.24607839000000001</v>
      </c>
      <c r="D1720" s="124">
        <v>2.8007499999999999E-3</v>
      </c>
      <c r="E1720" s="124">
        <v>5820</v>
      </c>
      <c r="F1720" s="124">
        <v>23651</v>
      </c>
      <c r="G1720" s="124">
        <v>0.24848006</v>
      </c>
      <c r="H1720" s="124">
        <v>0</v>
      </c>
      <c r="I1720" s="32">
        <v>7.0699999999999996E-113</v>
      </c>
      <c r="J1720" s="32">
        <v>1.18E-24</v>
      </c>
      <c r="K1720" s="124">
        <v>1</v>
      </c>
    </row>
    <row r="1721" spans="1:11" ht="15.75" customHeight="1">
      <c r="A1721" s="124" t="s">
        <v>11050</v>
      </c>
      <c r="B1721" s="124" t="s">
        <v>9335</v>
      </c>
      <c r="C1721" s="124">
        <v>0.24453939</v>
      </c>
      <c r="D1721" s="124">
        <v>2.7160499999999998E-3</v>
      </c>
      <c r="E1721" s="124">
        <v>6124</v>
      </c>
      <c r="F1721" s="124">
        <v>25043</v>
      </c>
      <c r="G1721" s="124">
        <v>0.24848006</v>
      </c>
      <c r="H1721" s="124">
        <v>0</v>
      </c>
      <c r="I1721" s="32">
        <v>2.1300000000000001E-113</v>
      </c>
      <c r="J1721" s="32">
        <v>3.25E-23</v>
      </c>
      <c r="K1721" s="124">
        <v>1</v>
      </c>
    </row>
    <row r="1722" spans="1:11" ht="15.75" customHeight="1">
      <c r="A1722" s="124" t="s">
        <v>11051</v>
      </c>
      <c r="B1722" s="124" t="s">
        <v>9335</v>
      </c>
      <c r="C1722" s="124">
        <v>0.24719905</v>
      </c>
      <c r="D1722" s="124">
        <v>2.71908E-3</v>
      </c>
      <c r="E1722" s="124">
        <v>6222</v>
      </c>
      <c r="F1722" s="124">
        <v>25170</v>
      </c>
      <c r="G1722" s="124">
        <v>0.24848006</v>
      </c>
      <c r="H1722" s="124">
        <v>0</v>
      </c>
      <c r="I1722" s="32">
        <v>1.52E-124</v>
      </c>
      <c r="J1722" s="32">
        <v>2.7400000000000001E-28</v>
      </c>
      <c r="K1722" s="124">
        <v>1</v>
      </c>
    </row>
    <row r="1723" spans="1:11" ht="15.75" customHeight="1">
      <c r="A1723" s="124" t="s">
        <v>11052</v>
      </c>
      <c r="B1723" s="124" t="s">
        <v>9335</v>
      </c>
      <c r="C1723" s="124">
        <v>0.25008109000000001</v>
      </c>
      <c r="D1723" s="124">
        <v>2.9478899999999999E-3</v>
      </c>
      <c r="E1723" s="124">
        <v>5397</v>
      </c>
      <c r="F1723" s="124">
        <v>21581</v>
      </c>
      <c r="G1723" s="124">
        <v>0.24848006</v>
      </c>
      <c r="H1723" s="124">
        <v>0</v>
      </c>
      <c r="I1723" s="32">
        <v>9.5199999999999996E-117</v>
      </c>
      <c r="J1723" s="32">
        <v>5.2900000000000002E-29</v>
      </c>
      <c r="K1723" s="124">
        <v>1</v>
      </c>
    </row>
    <row r="1724" spans="1:11" ht="15.75" customHeight="1">
      <c r="A1724" s="124" t="s">
        <v>11053</v>
      </c>
      <c r="B1724" s="124" t="s">
        <v>9335</v>
      </c>
      <c r="C1724" s="124">
        <v>0.24534160999999999</v>
      </c>
      <c r="D1724" s="124">
        <v>2.6978599999999998E-3</v>
      </c>
      <c r="E1724" s="124">
        <v>6241</v>
      </c>
      <c r="F1724" s="124">
        <v>25438</v>
      </c>
      <c r="G1724" s="124">
        <v>0.24848006</v>
      </c>
      <c r="H1724" s="124">
        <v>0</v>
      </c>
      <c r="I1724" s="32">
        <v>2.1600000000000002E-118</v>
      </c>
      <c r="J1724" s="32">
        <v>4.4900000000000001E-25</v>
      </c>
      <c r="K1724" s="124">
        <v>1</v>
      </c>
    </row>
    <row r="1725" spans="1:11" ht="15.75" customHeight="1">
      <c r="A1725" s="124" t="s">
        <v>11054</v>
      </c>
      <c r="B1725" s="124" t="s">
        <v>9335</v>
      </c>
      <c r="C1725" s="124">
        <v>0.24313076</v>
      </c>
      <c r="D1725" s="124">
        <v>2.86966E-3</v>
      </c>
      <c r="E1725" s="124">
        <v>5433</v>
      </c>
      <c r="F1725" s="124">
        <v>22346</v>
      </c>
      <c r="G1725" s="124">
        <v>0.24848006</v>
      </c>
      <c r="H1725" s="124">
        <v>0</v>
      </c>
      <c r="I1725" s="32">
        <v>2.5399999999999999E-96</v>
      </c>
      <c r="J1725" s="32">
        <v>1.7200000000000001E-18</v>
      </c>
      <c r="K1725" s="124">
        <v>1</v>
      </c>
    </row>
    <row r="1726" spans="1:11" ht="15.75" customHeight="1">
      <c r="A1726" s="124" t="s">
        <v>11055</v>
      </c>
      <c r="B1726" s="124" t="s">
        <v>9335</v>
      </c>
      <c r="C1726" s="124">
        <v>0.24492578000000001</v>
      </c>
      <c r="D1726" s="124">
        <v>3.0557200000000001E-3</v>
      </c>
      <c r="E1726" s="124">
        <v>4851</v>
      </c>
      <c r="F1726" s="124">
        <v>19806</v>
      </c>
      <c r="G1726" s="124">
        <v>0.24848006</v>
      </c>
      <c r="H1726" s="124">
        <v>0</v>
      </c>
      <c r="I1726" s="32">
        <v>4.8700000000000002E-91</v>
      </c>
      <c r="J1726" s="32">
        <v>4.5100000000000005E-19</v>
      </c>
      <c r="K1726" s="124">
        <v>1</v>
      </c>
    </row>
    <row r="1727" spans="1:11" ht="15.75" customHeight="1">
      <c r="A1727" s="124" t="s">
        <v>11056</v>
      </c>
      <c r="B1727" s="124" t="s">
        <v>9335</v>
      </c>
      <c r="C1727" s="124">
        <v>0.24183756000000001</v>
      </c>
      <c r="D1727" s="124">
        <v>2.7900999999999998E-3</v>
      </c>
      <c r="E1727" s="124">
        <v>5696</v>
      </c>
      <c r="F1727" s="124">
        <v>23553</v>
      </c>
      <c r="G1727" s="124">
        <v>0.24848006</v>
      </c>
      <c r="H1727" s="124">
        <v>0</v>
      </c>
      <c r="I1727" s="32">
        <v>9.2499999999999997E-97</v>
      </c>
      <c r="J1727" s="32">
        <v>2.8100000000000003E-17</v>
      </c>
      <c r="K1727" s="124">
        <v>1</v>
      </c>
    </row>
    <row r="1728" spans="1:11" ht="15.75" customHeight="1">
      <c r="A1728" s="124" t="s">
        <v>11057</v>
      </c>
      <c r="B1728" s="124" t="s">
        <v>9335</v>
      </c>
      <c r="C1728" s="124">
        <v>0.24862291</v>
      </c>
      <c r="D1728" s="124">
        <v>2.7111000000000001E-3</v>
      </c>
      <c r="E1728" s="124">
        <v>6319</v>
      </c>
      <c r="F1728" s="124">
        <v>25416</v>
      </c>
      <c r="G1728" s="124">
        <v>0.24848006</v>
      </c>
      <c r="H1728" s="124">
        <v>0</v>
      </c>
      <c r="I1728" s="32">
        <v>1.73E-131</v>
      </c>
      <c r="J1728" s="32">
        <v>2.93E-31</v>
      </c>
      <c r="K1728" s="124">
        <v>1</v>
      </c>
    </row>
    <row r="1729" spans="1:11" ht="15.75" customHeight="1">
      <c r="A1729" s="124" t="s">
        <v>11058</v>
      </c>
      <c r="B1729" s="124" t="s">
        <v>9335</v>
      </c>
      <c r="C1729" s="124">
        <v>0.24912028</v>
      </c>
      <c r="D1729" s="124">
        <v>2.7349599999999998E-3</v>
      </c>
      <c r="E1729" s="124">
        <v>6230</v>
      </c>
      <c r="F1729" s="124">
        <v>25008</v>
      </c>
      <c r="G1729" s="124">
        <v>0.24848006</v>
      </c>
      <c r="H1729" s="124">
        <v>0</v>
      </c>
      <c r="I1729" s="32">
        <v>2.31E-131</v>
      </c>
      <c r="J1729" s="32">
        <v>1.0700000000000001E-31</v>
      </c>
      <c r="K1729" s="124">
        <v>1</v>
      </c>
    </row>
    <row r="1730" spans="1:11" ht="15.75" customHeight="1">
      <c r="A1730" s="124" t="s">
        <v>11059</v>
      </c>
      <c r="B1730" s="124" t="s">
        <v>9335</v>
      </c>
      <c r="C1730" s="124">
        <v>0.25556071000000002</v>
      </c>
      <c r="D1730" s="124">
        <v>2.8336899999999998E-3</v>
      </c>
      <c r="E1730" s="124">
        <v>6055</v>
      </c>
      <c r="F1730" s="124">
        <v>23693</v>
      </c>
      <c r="G1730" s="124">
        <v>0.24848006</v>
      </c>
      <c r="H1730" s="124">
        <v>0</v>
      </c>
      <c r="I1730" s="32">
        <v>9.8599999999999995E-149</v>
      </c>
      <c r="J1730" s="32">
        <v>1.63E-41</v>
      </c>
      <c r="K1730" s="124">
        <v>1</v>
      </c>
    </row>
    <row r="1731" spans="1:11" ht="15.75" customHeight="1">
      <c r="A1731" s="124" t="s">
        <v>11060</v>
      </c>
      <c r="B1731" s="124" t="s">
        <v>9335</v>
      </c>
      <c r="C1731" s="124">
        <v>0.24837521000000001</v>
      </c>
      <c r="D1731" s="124">
        <v>2.7799299999999999E-3</v>
      </c>
      <c r="E1731" s="124">
        <v>6000</v>
      </c>
      <c r="F1731" s="124">
        <v>24157</v>
      </c>
      <c r="G1731" s="124">
        <v>0.24848006</v>
      </c>
      <c r="H1731" s="124">
        <v>0</v>
      </c>
      <c r="I1731" s="32">
        <v>4.6199999999999999E-124</v>
      </c>
      <c r="J1731" s="32">
        <v>2.6699999999999999E-29</v>
      </c>
      <c r="K1731" s="124">
        <v>1</v>
      </c>
    </row>
    <row r="1732" spans="1:11" ht="15.75" customHeight="1">
      <c r="A1732" s="124" t="s">
        <v>11061</v>
      </c>
      <c r="B1732" s="124" t="s">
        <v>9335</v>
      </c>
      <c r="C1732" s="124">
        <v>0.25115037000000001</v>
      </c>
      <c r="D1732" s="124">
        <v>2.7797400000000002E-3</v>
      </c>
      <c r="E1732" s="124">
        <v>6113</v>
      </c>
      <c r="F1732" s="124">
        <v>24340</v>
      </c>
      <c r="G1732" s="124">
        <v>0.24848006</v>
      </c>
      <c r="H1732" s="124">
        <v>0</v>
      </c>
      <c r="I1732" s="32">
        <v>1.0199999999999999E-135</v>
      </c>
      <c r="J1732" s="32">
        <v>1.4300000000000001E-34</v>
      </c>
      <c r="K1732" s="124">
        <v>1</v>
      </c>
    </row>
    <row r="1733" spans="1:11" ht="15.75" customHeight="1">
      <c r="A1733" s="124" t="s">
        <v>11062</v>
      </c>
      <c r="B1733" s="124" t="s">
        <v>9335</v>
      </c>
      <c r="C1733" s="124">
        <v>0.25410421</v>
      </c>
      <c r="D1733" s="124">
        <v>2.74151E-3</v>
      </c>
      <c r="E1733" s="124">
        <v>6408</v>
      </c>
      <c r="F1733" s="124">
        <v>25218</v>
      </c>
      <c r="G1733" s="124">
        <v>0.24848006</v>
      </c>
      <c r="H1733" s="124">
        <v>0</v>
      </c>
      <c r="I1733" s="32">
        <v>2.0099999999999999E-152</v>
      </c>
      <c r="J1733" s="32">
        <v>2.2E-41</v>
      </c>
      <c r="K1733" s="124">
        <v>1</v>
      </c>
    </row>
    <row r="1734" spans="1:11" ht="15.75" customHeight="1">
      <c r="A1734" s="124" t="s">
        <v>11063</v>
      </c>
      <c r="B1734" s="124" t="s">
        <v>9335</v>
      </c>
      <c r="C1734" s="124">
        <v>0.24944009</v>
      </c>
      <c r="D1734" s="124">
        <v>2.7363499999999998E-3</v>
      </c>
      <c r="E1734" s="124">
        <v>6237</v>
      </c>
      <c r="F1734" s="124">
        <v>25004</v>
      </c>
      <c r="G1734" s="124">
        <v>0.24848006</v>
      </c>
      <c r="H1734" s="124">
        <v>0</v>
      </c>
      <c r="I1734" s="32">
        <v>1.31E-132</v>
      </c>
      <c r="J1734" s="32">
        <v>2.72E-32</v>
      </c>
      <c r="K1734" s="124">
        <v>1</v>
      </c>
    </row>
    <row r="1735" spans="1:11" ht="15.75" customHeight="1">
      <c r="A1735" s="124" t="s">
        <v>11064</v>
      </c>
      <c r="B1735" s="124" t="s">
        <v>9335</v>
      </c>
      <c r="C1735" s="124">
        <v>0.25199247000000002</v>
      </c>
      <c r="D1735" s="124">
        <v>2.7475500000000001E-3</v>
      </c>
      <c r="E1735" s="124">
        <v>6292</v>
      </c>
      <c r="F1735" s="124">
        <v>24969</v>
      </c>
      <c r="G1735" s="124">
        <v>0.24848006</v>
      </c>
      <c r="H1735" s="124">
        <v>0</v>
      </c>
      <c r="I1735" s="32">
        <v>1.5199999999999999E-142</v>
      </c>
      <c r="J1735" s="32">
        <v>5.0499999999999999E-37</v>
      </c>
      <c r="K1735" s="124">
        <v>1</v>
      </c>
    </row>
    <row r="1736" spans="1:11" ht="15.75" customHeight="1">
      <c r="A1736" s="124" t="s">
        <v>11065</v>
      </c>
      <c r="B1736" s="124" t="s">
        <v>9335</v>
      </c>
      <c r="C1736" s="124">
        <v>0.24983032999999999</v>
      </c>
      <c r="D1736" s="124">
        <v>2.7353099999999999E-3</v>
      </c>
      <c r="E1736" s="124">
        <v>6258</v>
      </c>
      <c r="F1736" s="124">
        <v>25049</v>
      </c>
      <c r="G1736" s="124">
        <v>0.24848006</v>
      </c>
      <c r="H1736" s="124">
        <v>0</v>
      </c>
      <c r="I1736" s="32">
        <v>2.12E-134</v>
      </c>
      <c r="J1736" s="32">
        <v>4.4200000000000001E-33</v>
      </c>
      <c r="K1736" s="124">
        <v>1</v>
      </c>
    </row>
    <row r="1737" spans="1:11" ht="15.75" customHeight="1">
      <c r="A1737" s="124" t="s">
        <v>11066</v>
      </c>
      <c r="B1737" s="124" t="s">
        <v>9335</v>
      </c>
      <c r="C1737" s="124">
        <v>0.24669775999999999</v>
      </c>
      <c r="D1737" s="124">
        <v>2.6989000000000002E-3</v>
      </c>
      <c r="E1737" s="124">
        <v>6294</v>
      </c>
      <c r="F1737" s="124">
        <v>25513</v>
      </c>
      <c r="G1737" s="124">
        <v>0.24848006</v>
      </c>
      <c r="H1737" s="124">
        <v>0</v>
      </c>
      <c r="I1737" s="32">
        <v>3.3100000000000001E-124</v>
      </c>
      <c r="J1737" s="32">
        <v>1.0299999999999999E-27</v>
      </c>
      <c r="K1737" s="124">
        <v>1</v>
      </c>
    </row>
    <row r="1738" spans="1:11" ht="15.75" customHeight="1">
      <c r="A1738" s="124" t="s">
        <v>11067</v>
      </c>
      <c r="B1738" s="124" t="s">
        <v>9335</v>
      </c>
      <c r="C1738" s="124">
        <v>0.24579111000000001</v>
      </c>
      <c r="D1738" s="124">
        <v>2.73574E-3</v>
      </c>
      <c r="E1738" s="124">
        <v>6088</v>
      </c>
      <c r="F1738" s="124">
        <v>24769</v>
      </c>
      <c r="G1738" s="124">
        <v>0.24848006</v>
      </c>
      <c r="H1738" s="124">
        <v>0</v>
      </c>
      <c r="I1738" s="32">
        <v>4.7000000000000001E-117</v>
      </c>
      <c r="J1738" s="32">
        <v>2.9399999999999999E-25</v>
      </c>
      <c r="K1738" s="124">
        <v>1</v>
      </c>
    </row>
    <row r="1739" spans="1:11" ht="15.75" customHeight="1">
      <c r="A1739" s="124" t="s">
        <v>11068</v>
      </c>
      <c r="B1739" s="124" t="s">
        <v>9335</v>
      </c>
      <c r="C1739" s="124">
        <v>0.24973867999999999</v>
      </c>
      <c r="D1739" s="124">
        <v>2.7445799999999999E-3</v>
      </c>
      <c r="E1739" s="124">
        <v>6212</v>
      </c>
      <c r="F1739" s="124">
        <v>24874</v>
      </c>
      <c r="G1739" s="124">
        <v>0.24848006</v>
      </c>
      <c r="H1739" s="124">
        <v>0</v>
      </c>
      <c r="I1739" s="32">
        <v>4.2000000000000002E-133</v>
      </c>
      <c r="J1739" s="32">
        <v>1.1E-32</v>
      </c>
      <c r="K1739" s="124">
        <v>1</v>
      </c>
    </row>
    <row r="1740" spans="1:11" ht="15.75" customHeight="1">
      <c r="A1740" s="124" t="s">
        <v>11069</v>
      </c>
      <c r="B1740" s="124" t="s">
        <v>9335</v>
      </c>
      <c r="C1740" s="124">
        <v>0.2476864</v>
      </c>
      <c r="D1740" s="124">
        <v>2.7441399999999999E-3</v>
      </c>
      <c r="E1740" s="124">
        <v>6129</v>
      </c>
      <c r="F1740" s="124">
        <v>24745</v>
      </c>
      <c r="G1740" s="124">
        <v>0.24848006</v>
      </c>
      <c r="H1740" s="124">
        <v>0</v>
      </c>
      <c r="I1740" s="32">
        <v>2.3099999999999999E-124</v>
      </c>
      <c r="J1740" s="32">
        <v>1.01E-28</v>
      </c>
      <c r="K1740" s="124">
        <v>1</v>
      </c>
    </row>
    <row r="1741" spans="1:11" ht="15.75" customHeight="1">
      <c r="A1741" s="124" t="s">
        <v>11070</v>
      </c>
      <c r="B1741" s="124" t="s">
        <v>9335</v>
      </c>
      <c r="C1741" s="124">
        <v>0.24763324</v>
      </c>
      <c r="D1741" s="124">
        <v>2.7396299999999998E-3</v>
      </c>
      <c r="E1741" s="124">
        <v>6147</v>
      </c>
      <c r="F1741" s="124">
        <v>24823</v>
      </c>
      <c r="G1741" s="124">
        <v>0.24848006</v>
      </c>
      <c r="H1741" s="124">
        <v>0</v>
      </c>
      <c r="I1741" s="32">
        <v>1.52E-124</v>
      </c>
      <c r="J1741" s="32">
        <v>1.0299999999999999E-28</v>
      </c>
      <c r="K1741" s="124">
        <v>1</v>
      </c>
    </row>
    <row r="1742" spans="1:11" ht="15.75" customHeight="1">
      <c r="A1742" s="124" t="s">
        <v>11071</v>
      </c>
      <c r="B1742" s="124" t="s">
        <v>9335</v>
      </c>
      <c r="C1742" s="124">
        <v>0.24173913</v>
      </c>
      <c r="D1742" s="124">
        <v>2.7884099999999998E-3</v>
      </c>
      <c r="E1742" s="124">
        <v>5699</v>
      </c>
      <c r="F1742" s="124">
        <v>23575</v>
      </c>
      <c r="G1742" s="124">
        <v>0.24848006</v>
      </c>
      <c r="H1742" s="124">
        <v>0</v>
      </c>
      <c r="I1742" s="32">
        <v>1.71E-96</v>
      </c>
      <c r="J1742" s="32">
        <v>3.9400000000000003E-17</v>
      </c>
      <c r="K1742" s="124">
        <v>1</v>
      </c>
    </row>
    <row r="1743" spans="1:11" ht="15.75" customHeight="1">
      <c r="A1743" s="124" t="s">
        <v>11072</v>
      </c>
      <c r="B1743" s="124" t="s">
        <v>9335</v>
      </c>
      <c r="C1743" s="124">
        <v>0.24514416999999999</v>
      </c>
      <c r="D1743" s="124">
        <v>2.72792E-3</v>
      </c>
      <c r="E1743" s="124">
        <v>6096</v>
      </c>
      <c r="F1743" s="124">
        <v>24867</v>
      </c>
      <c r="G1743" s="124">
        <v>0.24848006</v>
      </c>
      <c r="H1743" s="124">
        <v>0</v>
      </c>
      <c r="I1743" s="32">
        <v>5.6299999999999999E-115</v>
      </c>
      <c r="J1743" s="32">
        <v>3.64E-24</v>
      </c>
      <c r="K1743" s="124">
        <v>1</v>
      </c>
    </row>
    <row r="1744" spans="1:11" ht="15.75" customHeight="1">
      <c r="A1744" s="124" t="s">
        <v>11073</v>
      </c>
      <c r="B1744" s="124" t="s">
        <v>9335</v>
      </c>
      <c r="C1744" s="124">
        <v>0.246614</v>
      </c>
      <c r="D1744" s="124">
        <v>2.7366700000000001E-3</v>
      </c>
      <c r="E1744" s="124">
        <v>6118</v>
      </c>
      <c r="F1744" s="124">
        <v>24808</v>
      </c>
      <c r="G1744" s="124">
        <v>0.24848006</v>
      </c>
      <c r="H1744" s="124">
        <v>0</v>
      </c>
      <c r="I1744" s="32">
        <v>1.8199999999999999E-120</v>
      </c>
      <c r="J1744" s="32">
        <v>8.21E-27</v>
      </c>
      <c r="K1744" s="124">
        <v>1</v>
      </c>
    </row>
    <row r="1745" spans="1:11" ht="15.75" customHeight="1">
      <c r="A1745" s="124" t="s">
        <v>11074</v>
      </c>
      <c r="B1745" s="124" t="s">
        <v>9335</v>
      </c>
      <c r="C1745" s="124">
        <v>0.2513668</v>
      </c>
      <c r="D1745" s="124">
        <v>2.8024399999999998E-3</v>
      </c>
      <c r="E1745" s="124">
        <v>6023</v>
      </c>
      <c r="F1745" s="124">
        <v>23961</v>
      </c>
      <c r="G1745" s="124">
        <v>0.24848006</v>
      </c>
      <c r="H1745" s="124">
        <v>0</v>
      </c>
      <c r="I1745" s="32">
        <v>1.95E-134</v>
      </c>
      <c r="J1745" s="32">
        <v>1.97E-34</v>
      </c>
      <c r="K1745" s="124">
        <v>1</v>
      </c>
    </row>
    <row r="1746" spans="1:11" ht="15.75" customHeight="1">
      <c r="A1746" s="124" t="s">
        <v>11075</v>
      </c>
      <c r="B1746" s="124" t="s">
        <v>9335</v>
      </c>
      <c r="C1746" s="124">
        <v>0.24909377999999999</v>
      </c>
      <c r="D1746" s="124">
        <v>2.94831E-3</v>
      </c>
      <c r="E1746" s="124">
        <v>5360</v>
      </c>
      <c r="F1746" s="124">
        <v>21518</v>
      </c>
      <c r="G1746" s="124">
        <v>0.24848006</v>
      </c>
      <c r="H1746" s="124">
        <v>0</v>
      </c>
      <c r="I1746" s="32">
        <v>4.8699999999999999E-113</v>
      </c>
      <c r="J1746" s="32">
        <v>2.4799999999999999E-27</v>
      </c>
      <c r="K1746" s="124">
        <v>1</v>
      </c>
    </row>
    <row r="1747" spans="1:11" ht="15.75" customHeight="1">
      <c r="A1747" s="124" t="s">
        <v>11076</v>
      </c>
      <c r="B1747" s="124" t="s">
        <v>9335</v>
      </c>
      <c r="C1747" s="124">
        <v>0.25</v>
      </c>
      <c r="D1747" s="124">
        <v>2.7335900000000002E-3</v>
      </c>
      <c r="E1747" s="124">
        <v>6273</v>
      </c>
      <c r="F1747" s="124">
        <v>25092</v>
      </c>
      <c r="G1747" s="124">
        <v>0.24848006</v>
      </c>
      <c r="H1747" s="124">
        <v>0</v>
      </c>
      <c r="I1747" s="32">
        <v>2.6400000000000001E-135</v>
      </c>
      <c r="J1747" s="32">
        <v>1.87E-33</v>
      </c>
      <c r="K1747" s="124">
        <v>1</v>
      </c>
    </row>
    <row r="1748" spans="1:11" ht="15.75" customHeight="1">
      <c r="A1748" s="124" t="s">
        <v>11077</v>
      </c>
      <c r="B1748" s="124" t="s">
        <v>9335</v>
      </c>
      <c r="C1748" s="124">
        <v>0.25081102</v>
      </c>
      <c r="D1748" s="124">
        <v>2.7100399999999999E-3</v>
      </c>
      <c r="E1748" s="124">
        <v>6417</v>
      </c>
      <c r="F1748" s="124">
        <v>25585</v>
      </c>
      <c r="G1748" s="124">
        <v>0.24848006</v>
      </c>
      <c r="H1748" s="124">
        <v>0</v>
      </c>
      <c r="I1748" s="32">
        <v>3.0399999999999998E-141</v>
      </c>
      <c r="J1748" s="32">
        <v>1.18E-35</v>
      </c>
      <c r="K1748" s="124">
        <v>1</v>
      </c>
    </row>
    <row r="1749" spans="1:11" ht="15.75" customHeight="1">
      <c r="A1749" s="124" t="s">
        <v>11078</v>
      </c>
      <c r="B1749" s="124" t="s">
        <v>9335</v>
      </c>
      <c r="C1749" s="124">
        <v>0.24819862000000001</v>
      </c>
      <c r="D1749" s="124">
        <v>2.7031799999999999E-3</v>
      </c>
      <c r="E1749" s="124">
        <v>6338</v>
      </c>
      <c r="F1749" s="124">
        <v>25536</v>
      </c>
      <c r="G1749" s="124">
        <v>0.24848006</v>
      </c>
      <c r="H1749" s="124">
        <v>0</v>
      </c>
      <c r="I1749" s="32">
        <v>2.1799999999999998E-130</v>
      </c>
      <c r="J1749" s="32">
        <v>1.36E-30</v>
      </c>
      <c r="K1749" s="124">
        <v>1</v>
      </c>
    </row>
    <row r="1750" spans="1:11" ht="15.75" customHeight="1">
      <c r="A1750" s="124" t="s">
        <v>11079</v>
      </c>
      <c r="B1750" s="124" t="s">
        <v>9335</v>
      </c>
      <c r="C1750" s="124">
        <v>0.25371561999999998</v>
      </c>
      <c r="D1750" s="124">
        <v>2.7177500000000001E-3</v>
      </c>
      <c r="E1750" s="124">
        <v>6504</v>
      </c>
      <c r="F1750" s="124">
        <v>25635</v>
      </c>
      <c r="G1750" s="124">
        <v>0.24848006</v>
      </c>
      <c r="H1750" s="124">
        <v>0</v>
      </c>
      <c r="I1750" s="32">
        <v>2.39E-153</v>
      </c>
      <c r="J1750" s="32">
        <v>2.6200000000000001E-41</v>
      </c>
      <c r="K1750" s="124">
        <v>1</v>
      </c>
    </row>
    <row r="1751" spans="1:11" ht="15.75" customHeight="1">
      <c r="A1751" s="124" t="s">
        <v>11080</v>
      </c>
      <c r="B1751" s="124" t="s">
        <v>9335</v>
      </c>
      <c r="C1751" s="124">
        <v>0.24975337</v>
      </c>
      <c r="D1751" s="124">
        <v>2.7752699999999998E-3</v>
      </c>
      <c r="E1751" s="124">
        <v>6076</v>
      </c>
      <c r="F1751" s="124">
        <v>24328</v>
      </c>
      <c r="G1751" s="124">
        <v>0.24848006</v>
      </c>
      <c r="H1751" s="124">
        <v>0</v>
      </c>
      <c r="I1751" s="32">
        <v>2.9700000000000002E-130</v>
      </c>
      <c r="J1751" s="32">
        <v>5.2200000000000003E-32</v>
      </c>
      <c r="K1751" s="124">
        <v>1</v>
      </c>
    </row>
    <row r="1752" spans="1:11" ht="15.75" customHeight="1">
      <c r="A1752" s="124" t="s">
        <v>11081</v>
      </c>
      <c r="B1752" s="124" t="s">
        <v>9335</v>
      </c>
      <c r="C1752" s="124">
        <v>0.24700173</v>
      </c>
      <c r="D1752" s="124">
        <v>3.2210199999999998E-3</v>
      </c>
      <c r="E1752" s="124">
        <v>4428</v>
      </c>
      <c r="F1752" s="124">
        <v>17927</v>
      </c>
      <c r="G1752" s="124">
        <v>0.24848006</v>
      </c>
      <c r="H1752" s="124">
        <v>0</v>
      </c>
      <c r="I1752" s="32">
        <v>2.3700000000000001E-88</v>
      </c>
      <c r="J1752" s="32">
        <v>4.3099999999999998E-20</v>
      </c>
      <c r="K1752" s="124">
        <v>1</v>
      </c>
    </row>
    <row r="1753" spans="1:11" ht="15.75" customHeight="1">
      <c r="A1753" s="124" t="s">
        <v>11082</v>
      </c>
      <c r="B1753" s="124" t="s">
        <v>9335</v>
      </c>
      <c r="C1753" s="124">
        <v>0.25310727999999999</v>
      </c>
      <c r="D1753" s="124">
        <v>3.29057E-3</v>
      </c>
      <c r="E1753" s="124">
        <v>4419</v>
      </c>
      <c r="F1753" s="124">
        <v>17459</v>
      </c>
      <c r="G1753" s="124">
        <v>0.24848006</v>
      </c>
      <c r="H1753" s="124">
        <v>0</v>
      </c>
      <c r="I1753" s="32">
        <v>5.6899999999999996E-103</v>
      </c>
      <c r="J1753" s="32">
        <v>1.4800000000000001E-27</v>
      </c>
      <c r="K1753" s="124">
        <v>1</v>
      </c>
    </row>
    <row r="1754" spans="1:11" ht="15.75" customHeight="1">
      <c r="A1754" s="124" t="s">
        <v>11083</v>
      </c>
      <c r="B1754" s="124" t="s">
        <v>9335</v>
      </c>
      <c r="C1754" s="124">
        <v>0.25055083</v>
      </c>
      <c r="D1754" s="124">
        <v>2.9057699999999998E-3</v>
      </c>
      <c r="E1754" s="124">
        <v>5572</v>
      </c>
      <c r="F1754" s="124">
        <v>22239</v>
      </c>
      <c r="G1754" s="124">
        <v>0.24848006</v>
      </c>
      <c r="H1754" s="124">
        <v>0</v>
      </c>
      <c r="I1754" s="32">
        <v>6.0600000000000005E-122</v>
      </c>
      <c r="J1754" s="32">
        <v>1.1999999999999999E-30</v>
      </c>
      <c r="K1754" s="124">
        <v>1</v>
      </c>
    </row>
    <row r="1755" spans="1:11" ht="15.75" customHeight="1">
      <c r="A1755" s="124" t="s">
        <v>11084</v>
      </c>
      <c r="B1755" s="124" t="s">
        <v>9335</v>
      </c>
      <c r="C1755" s="124">
        <v>0.24539452</v>
      </c>
      <c r="D1755" s="124">
        <v>2.7472E-3</v>
      </c>
      <c r="E1755" s="124">
        <v>6021</v>
      </c>
      <c r="F1755" s="124">
        <v>24536</v>
      </c>
      <c r="G1755" s="124">
        <v>0.24848006</v>
      </c>
      <c r="H1755" s="124">
        <v>0</v>
      </c>
      <c r="I1755" s="32">
        <v>2.01E-114</v>
      </c>
      <c r="J1755" s="32">
        <v>2.6299999999999999E-24</v>
      </c>
      <c r="K1755" s="124">
        <v>1</v>
      </c>
    </row>
    <row r="1756" spans="1:11" ht="15.75" customHeight="1">
      <c r="A1756" s="124" t="s">
        <v>11085</v>
      </c>
      <c r="B1756" s="124" t="s">
        <v>9335</v>
      </c>
      <c r="C1756" s="124">
        <v>0.24178532999999999</v>
      </c>
      <c r="D1756" s="124">
        <v>2.7915599999999998E-3</v>
      </c>
      <c r="E1756" s="124">
        <v>5688</v>
      </c>
      <c r="F1756" s="124">
        <v>23525</v>
      </c>
      <c r="G1756" s="124">
        <v>0.24848006</v>
      </c>
      <c r="H1756" s="124">
        <v>0</v>
      </c>
      <c r="I1756" s="32">
        <v>1.8599999999999999E-96</v>
      </c>
      <c r="J1756" s="32">
        <v>3.5900000000000002E-17</v>
      </c>
      <c r="K1756" s="124">
        <v>1</v>
      </c>
    </row>
    <row r="1757" spans="1:11" ht="15.75" customHeight="1">
      <c r="A1757" s="124" t="s">
        <v>11086</v>
      </c>
      <c r="B1757" s="124" t="s">
        <v>9335</v>
      </c>
      <c r="C1757" s="124">
        <v>0.24370027</v>
      </c>
      <c r="D1757" s="124">
        <v>2.76385E-3</v>
      </c>
      <c r="E1757" s="124">
        <v>5880</v>
      </c>
      <c r="F1757" s="124">
        <v>24128</v>
      </c>
      <c r="G1757" s="124">
        <v>0.24848006</v>
      </c>
      <c r="H1757" s="124">
        <v>0</v>
      </c>
      <c r="I1757" s="32">
        <v>4.2300000000000002E-106</v>
      </c>
      <c r="J1757" s="32">
        <v>6.5599999999999999E-21</v>
      </c>
      <c r="K1757" s="124">
        <v>1</v>
      </c>
    </row>
    <row r="1758" spans="1:11" ht="15.75" customHeight="1">
      <c r="A1758" s="124" t="s">
        <v>11087</v>
      </c>
      <c r="B1758" s="124" t="s">
        <v>9335</v>
      </c>
      <c r="C1758" s="124">
        <v>0.24724742</v>
      </c>
      <c r="D1758" s="124">
        <v>2.8630000000000001E-3</v>
      </c>
      <c r="E1758" s="124">
        <v>5614</v>
      </c>
      <c r="F1758" s="124">
        <v>22706</v>
      </c>
      <c r="G1758" s="124">
        <v>0.24848006</v>
      </c>
      <c r="H1758" s="124">
        <v>0</v>
      </c>
      <c r="I1758" s="32">
        <v>1.35E-112</v>
      </c>
      <c r="J1758" s="32">
        <v>1.13E-25</v>
      </c>
      <c r="K1758" s="124">
        <v>1</v>
      </c>
    </row>
    <row r="1759" spans="1:11" ht="15.75" customHeight="1">
      <c r="A1759" s="124" t="s">
        <v>11088</v>
      </c>
      <c r="B1759" s="124" t="s">
        <v>9335</v>
      </c>
      <c r="C1759" s="124">
        <v>0.24869594</v>
      </c>
      <c r="D1759" s="124">
        <v>2.7702500000000001E-3</v>
      </c>
      <c r="E1759" s="124">
        <v>6055</v>
      </c>
      <c r="F1759" s="124">
        <v>24347</v>
      </c>
      <c r="G1759" s="124">
        <v>0.24848006</v>
      </c>
      <c r="H1759" s="124">
        <v>0</v>
      </c>
      <c r="I1759" s="32">
        <v>2.86E-126</v>
      </c>
      <c r="J1759" s="32">
        <v>4.1599999999999999E-30</v>
      </c>
      <c r="K1759" s="124">
        <v>1</v>
      </c>
    </row>
    <row r="1760" spans="1:11" ht="15.75" customHeight="1">
      <c r="A1760" s="124" t="s">
        <v>11089</v>
      </c>
      <c r="B1760" s="124" t="s">
        <v>9335</v>
      </c>
      <c r="C1760" s="124">
        <v>0.24644434000000001</v>
      </c>
      <c r="D1760" s="124">
        <v>2.7549800000000002E-3</v>
      </c>
      <c r="E1760" s="124">
        <v>6030</v>
      </c>
      <c r="F1760" s="124">
        <v>24468</v>
      </c>
      <c r="G1760" s="124">
        <v>0.24848006</v>
      </c>
      <c r="H1760" s="124">
        <v>0</v>
      </c>
      <c r="I1760" s="32">
        <v>3.62E-118</v>
      </c>
      <c r="J1760" s="32">
        <v>3.8100000000000001E-26</v>
      </c>
      <c r="K1760" s="124">
        <v>1</v>
      </c>
    </row>
    <row r="1761" spans="1:11" ht="15.75" customHeight="1">
      <c r="A1761" s="124" t="s">
        <v>11090</v>
      </c>
      <c r="B1761" s="124" t="s">
        <v>9335</v>
      </c>
      <c r="C1761" s="124">
        <v>0.24938526999999999</v>
      </c>
      <c r="D1761" s="124">
        <v>3.03412E-3</v>
      </c>
      <c r="E1761" s="124">
        <v>5071</v>
      </c>
      <c r="F1761" s="124">
        <v>20334</v>
      </c>
      <c r="G1761" s="124">
        <v>0.24848006</v>
      </c>
      <c r="H1761" s="124">
        <v>0</v>
      </c>
      <c r="I1761" s="32">
        <v>8.4799999999999998E-108</v>
      </c>
      <c r="J1761" s="32">
        <v>2.6100000000000001E-26</v>
      </c>
      <c r="K1761" s="124">
        <v>1</v>
      </c>
    </row>
    <row r="1762" spans="1:11" ht="15.75" customHeight="1">
      <c r="A1762" s="124" t="s">
        <v>11091</v>
      </c>
      <c r="B1762" s="124" t="s">
        <v>9335</v>
      </c>
      <c r="C1762" s="124">
        <v>0.25088709999999997</v>
      </c>
      <c r="D1762" s="124">
        <v>2.7528800000000001E-3</v>
      </c>
      <c r="E1762" s="124">
        <v>6222</v>
      </c>
      <c r="F1762" s="124">
        <v>24800</v>
      </c>
      <c r="G1762" s="124">
        <v>0.24848006</v>
      </c>
      <c r="H1762" s="124">
        <v>0</v>
      </c>
      <c r="I1762" s="32">
        <v>3.1299999999999998E-137</v>
      </c>
      <c r="J1762" s="32">
        <v>1.01E-34</v>
      </c>
      <c r="K1762" s="124">
        <v>1</v>
      </c>
    </row>
    <row r="1763" spans="1:11" ht="15.75" customHeight="1">
      <c r="A1763" s="124" t="s">
        <v>11092</v>
      </c>
      <c r="B1763" s="124" t="s">
        <v>9335</v>
      </c>
      <c r="C1763" s="124">
        <v>0.24341731</v>
      </c>
      <c r="D1763" s="124">
        <v>2.9532400000000002E-3</v>
      </c>
      <c r="E1763" s="124">
        <v>5140</v>
      </c>
      <c r="F1763" s="124">
        <v>21116</v>
      </c>
      <c r="G1763" s="124">
        <v>0.24848006</v>
      </c>
      <c r="H1763" s="124">
        <v>0</v>
      </c>
      <c r="I1763" s="32">
        <v>5.2699999999999999E-92</v>
      </c>
      <c r="J1763" s="32">
        <v>5.9899999999999997E-18</v>
      </c>
      <c r="K1763" s="124">
        <v>1</v>
      </c>
    </row>
    <row r="1764" spans="1:11" ht="15.75" customHeight="1">
      <c r="A1764" s="124" t="s">
        <v>11093</v>
      </c>
      <c r="B1764" s="124" t="s">
        <v>9335</v>
      </c>
      <c r="C1764" s="124">
        <v>0.25002721</v>
      </c>
      <c r="D1764" s="124">
        <v>3.1942400000000001E-3</v>
      </c>
      <c r="E1764" s="124">
        <v>4595</v>
      </c>
      <c r="F1764" s="124">
        <v>18378</v>
      </c>
      <c r="G1764" s="124">
        <v>0.24848006</v>
      </c>
      <c r="H1764" s="124">
        <v>0</v>
      </c>
      <c r="I1764" s="32">
        <v>2.2799999999999999E-99</v>
      </c>
      <c r="J1764" s="32">
        <v>9.9399999999999994E-25</v>
      </c>
      <c r="K1764" s="124">
        <v>1</v>
      </c>
    </row>
    <row r="1765" spans="1:11" ht="15.75" customHeight="1">
      <c r="A1765" s="124" t="s">
        <v>11094</v>
      </c>
      <c r="B1765" s="124" t="s">
        <v>9335</v>
      </c>
      <c r="C1765" s="124">
        <v>0.24291032000000001</v>
      </c>
      <c r="D1765" s="124">
        <v>2.8546299999999999E-3</v>
      </c>
      <c r="E1765" s="124">
        <v>5482</v>
      </c>
      <c r="F1765" s="124">
        <v>22568</v>
      </c>
      <c r="G1765" s="124">
        <v>0.24848006</v>
      </c>
      <c r="H1765" s="124">
        <v>0</v>
      </c>
      <c r="I1765" s="32">
        <v>1.7E-96</v>
      </c>
      <c r="J1765" s="32">
        <v>2.6299999999999999E-18</v>
      </c>
      <c r="K1765" s="124">
        <v>1</v>
      </c>
    </row>
    <row r="1766" spans="1:11" ht="15.75" customHeight="1">
      <c r="A1766" s="124" t="s">
        <v>11095</v>
      </c>
      <c r="B1766" s="124" t="s">
        <v>9335</v>
      </c>
      <c r="C1766" s="124">
        <v>0.25024295000000002</v>
      </c>
      <c r="D1766" s="124">
        <v>2.7563100000000001E-3</v>
      </c>
      <c r="E1766" s="124">
        <v>6180</v>
      </c>
      <c r="F1766" s="124">
        <v>24696</v>
      </c>
      <c r="G1766" s="124">
        <v>0.24848006</v>
      </c>
      <c r="H1766" s="124">
        <v>0</v>
      </c>
      <c r="I1766" s="32">
        <v>3.9299999999999998E-134</v>
      </c>
      <c r="J1766" s="32">
        <v>2.1800000000000001E-33</v>
      </c>
      <c r="K1766" s="124">
        <v>1</v>
      </c>
    </row>
    <row r="1767" spans="1:11" ht="15.75" customHeight="1">
      <c r="A1767" s="124" t="s">
        <v>11096</v>
      </c>
      <c r="B1767" s="124" t="s">
        <v>9335</v>
      </c>
      <c r="C1767" s="124">
        <v>0.24829007</v>
      </c>
      <c r="D1767" s="124">
        <v>2.77313E-3</v>
      </c>
      <c r="E1767" s="124">
        <v>6026</v>
      </c>
      <c r="F1767" s="124">
        <v>24270</v>
      </c>
      <c r="G1767" s="124">
        <v>0.24848006</v>
      </c>
      <c r="H1767" s="124">
        <v>0</v>
      </c>
      <c r="I1767" s="32">
        <v>2.6E-124</v>
      </c>
      <c r="J1767" s="32">
        <v>2.8000000000000002E-29</v>
      </c>
      <c r="K1767" s="124">
        <v>1</v>
      </c>
    </row>
    <row r="1768" spans="1:11" ht="15.75" customHeight="1">
      <c r="A1768" s="124" t="s">
        <v>11097</v>
      </c>
      <c r="B1768" s="124" t="s">
        <v>9335</v>
      </c>
      <c r="C1768" s="124">
        <v>0.24530046</v>
      </c>
      <c r="D1768" s="124">
        <v>2.85483E-3</v>
      </c>
      <c r="E1768" s="124">
        <v>5572</v>
      </c>
      <c r="F1768" s="124">
        <v>22715</v>
      </c>
      <c r="G1768" s="124">
        <v>0.24848006</v>
      </c>
      <c r="H1768" s="124">
        <v>0</v>
      </c>
      <c r="I1768" s="32">
        <v>1.2000000000000001E-105</v>
      </c>
      <c r="J1768" s="32">
        <v>2.1299999999999999E-22</v>
      </c>
      <c r="K1768" s="124">
        <v>1</v>
      </c>
    </row>
    <row r="1769" spans="1:11" ht="15.75" customHeight="1">
      <c r="A1769" s="124" t="s">
        <v>11098</v>
      </c>
      <c r="B1769" s="124" t="s">
        <v>9335</v>
      </c>
      <c r="C1769" s="124">
        <v>0.24955867000000001</v>
      </c>
      <c r="D1769" s="124">
        <v>2.8396599999999999E-3</v>
      </c>
      <c r="E1769" s="124">
        <v>5796</v>
      </c>
      <c r="F1769" s="124">
        <v>23225</v>
      </c>
      <c r="G1769" s="124">
        <v>0.24848006</v>
      </c>
      <c r="H1769" s="124">
        <v>0</v>
      </c>
      <c r="I1769" s="32">
        <v>1.1600000000000001E-123</v>
      </c>
      <c r="J1769" s="32">
        <v>2.99E-30</v>
      </c>
      <c r="K1769" s="124">
        <v>1</v>
      </c>
    </row>
    <row r="1770" spans="1:11" ht="15.75" customHeight="1">
      <c r="A1770" s="124" t="s">
        <v>11099</v>
      </c>
      <c r="B1770" s="124" t="s">
        <v>9335</v>
      </c>
      <c r="C1770" s="124">
        <v>0.24728296</v>
      </c>
      <c r="D1770" s="124">
        <v>2.81657E-3</v>
      </c>
      <c r="E1770" s="124">
        <v>5802</v>
      </c>
      <c r="F1770" s="124">
        <v>23463</v>
      </c>
      <c r="G1770" s="124">
        <v>0.24848006</v>
      </c>
      <c r="H1770" s="124">
        <v>0</v>
      </c>
      <c r="I1770" s="32">
        <v>1.86E-116</v>
      </c>
      <c r="J1770" s="32">
        <v>1.4499999999999999E-26</v>
      </c>
      <c r="K1770" s="124">
        <v>1</v>
      </c>
    </row>
    <row r="1771" spans="1:11" ht="15.75" customHeight="1">
      <c r="A1771" s="124" t="s">
        <v>11100</v>
      </c>
      <c r="B1771" s="124" t="s">
        <v>9335</v>
      </c>
      <c r="C1771" s="124">
        <v>0.24540554000000001</v>
      </c>
      <c r="D1771" s="124">
        <v>2.75005E-3</v>
      </c>
      <c r="E1771" s="124">
        <v>6009</v>
      </c>
      <c r="F1771" s="124">
        <v>24486</v>
      </c>
      <c r="G1771" s="124">
        <v>0.24848006</v>
      </c>
      <c r="H1771" s="124">
        <v>0</v>
      </c>
      <c r="I1771" s="32">
        <v>3.1E-114</v>
      </c>
      <c r="J1771" s="32">
        <v>2.8100000000000001E-24</v>
      </c>
      <c r="K1771" s="124">
        <v>1</v>
      </c>
    </row>
    <row r="1772" spans="1:11" ht="15.75" customHeight="1">
      <c r="A1772" s="124" t="s">
        <v>11101</v>
      </c>
      <c r="B1772" s="124" t="s">
        <v>9335</v>
      </c>
      <c r="C1772" s="124">
        <v>0.24765719</v>
      </c>
      <c r="D1772" s="124">
        <v>2.7734399999999998E-3</v>
      </c>
      <c r="E1772" s="124">
        <v>5999</v>
      </c>
      <c r="F1772" s="124">
        <v>24223</v>
      </c>
      <c r="G1772" s="124">
        <v>0.24848006</v>
      </c>
      <c r="H1772" s="124">
        <v>0</v>
      </c>
      <c r="I1772" s="32">
        <v>1.2100000000000001E-121</v>
      </c>
      <c r="J1772" s="32">
        <v>4.4399999999999997E-28</v>
      </c>
      <c r="K1772" s="124">
        <v>1</v>
      </c>
    </row>
    <row r="1773" spans="1:11" ht="15.75" customHeight="1">
      <c r="A1773" s="124" t="s">
        <v>11102</v>
      </c>
      <c r="B1773" s="124" t="s">
        <v>9335</v>
      </c>
      <c r="C1773" s="124">
        <v>0.25250484000000001</v>
      </c>
      <c r="D1773" s="124">
        <v>2.7896900000000001E-3</v>
      </c>
      <c r="E1773" s="124">
        <v>6124</v>
      </c>
      <c r="F1773" s="124">
        <v>24253</v>
      </c>
      <c r="G1773" s="124">
        <v>0.24848006</v>
      </c>
      <c r="H1773" s="124">
        <v>0</v>
      </c>
      <c r="I1773" s="32">
        <v>1.8799999999999999E-140</v>
      </c>
      <c r="J1773" s="32">
        <v>6.4899999999999999E-37</v>
      </c>
      <c r="K1773" s="124">
        <v>1</v>
      </c>
    </row>
    <row r="1774" spans="1:11" ht="15.75" customHeight="1">
      <c r="A1774" s="124" t="s">
        <v>11103</v>
      </c>
      <c r="B1774" s="124" t="s">
        <v>9335</v>
      </c>
      <c r="C1774" s="124">
        <v>0.2474787</v>
      </c>
      <c r="D1774" s="124">
        <v>2.7687800000000002E-3</v>
      </c>
      <c r="E1774" s="124">
        <v>6012</v>
      </c>
      <c r="F1774" s="124">
        <v>24293</v>
      </c>
      <c r="G1774" s="124">
        <v>0.24848006</v>
      </c>
      <c r="H1774" s="124">
        <v>0</v>
      </c>
      <c r="I1774" s="32">
        <v>2.64E-121</v>
      </c>
      <c r="J1774" s="32">
        <v>7.7900000000000003E-28</v>
      </c>
      <c r="K1774" s="124">
        <v>1</v>
      </c>
    </row>
    <row r="1775" spans="1:11" ht="15.75" customHeight="1">
      <c r="A1775" s="124" t="s">
        <v>11104</v>
      </c>
      <c r="B1775" s="124" t="s">
        <v>9335</v>
      </c>
      <c r="C1775" s="124">
        <v>0.24810910999999999</v>
      </c>
      <c r="D1775" s="124">
        <v>2.7395700000000002E-3</v>
      </c>
      <c r="E1775" s="124">
        <v>6167</v>
      </c>
      <c r="F1775" s="124">
        <v>24856</v>
      </c>
      <c r="G1775" s="124">
        <v>0.24848006</v>
      </c>
      <c r="H1775" s="124">
        <v>0</v>
      </c>
      <c r="I1775" s="32">
        <v>1.39E-126</v>
      </c>
      <c r="J1775" s="32">
        <v>1.24E-29</v>
      </c>
      <c r="K1775" s="124">
        <v>1</v>
      </c>
    </row>
    <row r="1776" spans="1:11" ht="15.75" customHeight="1">
      <c r="A1776" s="124" t="s">
        <v>11105</v>
      </c>
      <c r="B1776" s="124" t="s">
        <v>9335</v>
      </c>
      <c r="C1776" s="124">
        <v>0.2462077</v>
      </c>
      <c r="D1776" s="124">
        <v>2.7810399999999998E-3</v>
      </c>
      <c r="E1776" s="124">
        <v>5908</v>
      </c>
      <c r="F1776" s="124">
        <v>23996</v>
      </c>
      <c r="G1776" s="124">
        <v>0.24848006</v>
      </c>
      <c r="H1776" s="124">
        <v>0</v>
      </c>
      <c r="I1776" s="32">
        <v>5.28E-115</v>
      </c>
      <c r="J1776" s="32">
        <v>3.1099999999999999E-25</v>
      </c>
      <c r="K1776" s="124">
        <v>1</v>
      </c>
    </row>
    <row r="1777" spans="1:11" ht="15.75" customHeight="1">
      <c r="A1777" s="124" t="s">
        <v>11106</v>
      </c>
      <c r="B1777" s="124" t="s">
        <v>9335</v>
      </c>
      <c r="C1777" s="124">
        <v>0.25079826</v>
      </c>
      <c r="D1777" s="124">
        <v>2.79137E-3</v>
      </c>
      <c r="E1777" s="124">
        <v>6048</v>
      </c>
      <c r="F1777" s="124">
        <v>24115</v>
      </c>
      <c r="G1777" s="124">
        <v>0.24848006</v>
      </c>
      <c r="H1777" s="124">
        <v>0</v>
      </c>
      <c r="I1777" s="32">
        <v>4.0499999999999998E-133</v>
      </c>
      <c r="J1777" s="32">
        <v>1.27E-33</v>
      </c>
      <c r="K1777" s="124">
        <v>1</v>
      </c>
    </row>
    <row r="1778" spans="1:11" ht="15.75" customHeight="1">
      <c r="A1778" s="124" t="s">
        <v>11107</v>
      </c>
      <c r="B1778" s="124" t="s">
        <v>9335</v>
      </c>
      <c r="C1778" s="124">
        <v>0.24428214000000001</v>
      </c>
      <c r="D1778" s="124">
        <v>2.7757599999999999E-3</v>
      </c>
      <c r="E1778" s="124">
        <v>5853</v>
      </c>
      <c r="F1778" s="124">
        <v>23960</v>
      </c>
      <c r="G1778" s="124">
        <v>0.24848006</v>
      </c>
      <c r="H1778" s="124">
        <v>0</v>
      </c>
      <c r="I1778" s="32">
        <v>1.4800000000000001E-107</v>
      </c>
      <c r="J1778" s="32">
        <v>8.6699999999999995E-22</v>
      </c>
      <c r="K1778" s="124">
        <v>1</v>
      </c>
    </row>
    <row r="1779" spans="1:11" ht="15.75" customHeight="1">
      <c r="A1779" s="124" t="s">
        <v>11108</v>
      </c>
      <c r="B1779" s="124" t="s">
        <v>9335</v>
      </c>
      <c r="C1779" s="124">
        <v>0.25015590999999998</v>
      </c>
      <c r="D1779" s="124">
        <v>2.7925799999999998E-3</v>
      </c>
      <c r="E1779" s="124">
        <v>6017</v>
      </c>
      <c r="F1779" s="124">
        <v>24053</v>
      </c>
      <c r="G1779" s="124">
        <v>0.24848006</v>
      </c>
      <c r="H1779" s="124">
        <v>0</v>
      </c>
      <c r="I1779" s="32">
        <v>2.5099999999999998E-130</v>
      </c>
      <c r="J1779" s="32">
        <v>2.2199999999999999E-32</v>
      </c>
      <c r="K1779" s="124">
        <v>1</v>
      </c>
    </row>
    <row r="1780" spans="1:11" ht="15.75" customHeight="1">
      <c r="A1780" s="124" t="s">
        <v>11109</v>
      </c>
      <c r="B1780" s="124" t="s">
        <v>9335</v>
      </c>
      <c r="C1780" s="124">
        <v>0.25098368999999998</v>
      </c>
      <c r="D1780" s="124">
        <v>2.8829099999999998E-3</v>
      </c>
      <c r="E1780" s="124">
        <v>5677</v>
      </c>
      <c r="F1780" s="124">
        <v>22619</v>
      </c>
      <c r="G1780" s="124">
        <v>0.24848006</v>
      </c>
      <c r="H1780" s="124">
        <v>0</v>
      </c>
      <c r="I1780" s="32">
        <v>1.4300000000000001E-125</v>
      </c>
      <c r="J1780" s="32">
        <v>6.8100000000000005E-32</v>
      </c>
      <c r="K1780" s="124">
        <v>1</v>
      </c>
    </row>
    <row r="1781" spans="1:11" ht="15.75" customHeight="1">
      <c r="A1781" s="124" t="s">
        <v>11110</v>
      </c>
      <c r="B1781" s="124" t="s">
        <v>9335</v>
      </c>
      <c r="C1781" s="124">
        <v>0.24097334000000001</v>
      </c>
      <c r="D1781" s="124">
        <v>2.7535799999999998E-3</v>
      </c>
      <c r="E1781" s="124">
        <v>5813</v>
      </c>
      <c r="F1781" s="124">
        <v>24123</v>
      </c>
      <c r="G1781" s="124">
        <v>0.24848006</v>
      </c>
      <c r="H1781" s="124">
        <v>0</v>
      </c>
      <c r="I1781" s="32">
        <v>6.6799999999999996E-96</v>
      </c>
      <c r="J1781" s="32">
        <v>3.0400000000000001E-16</v>
      </c>
      <c r="K1781" s="124">
        <v>1</v>
      </c>
    </row>
    <row r="1782" spans="1:11" ht="15.75" customHeight="1">
      <c r="A1782" s="124" t="s">
        <v>11111</v>
      </c>
      <c r="B1782" s="124" t="s">
        <v>9335</v>
      </c>
      <c r="C1782" s="124">
        <v>0.24672298000000001</v>
      </c>
      <c r="D1782" s="124">
        <v>2.7809699999999998E-3</v>
      </c>
      <c r="E1782" s="124">
        <v>5929</v>
      </c>
      <c r="F1782" s="124">
        <v>24031</v>
      </c>
      <c r="G1782" s="124">
        <v>0.24848006</v>
      </c>
      <c r="H1782" s="124">
        <v>0</v>
      </c>
      <c r="I1782" s="32">
        <v>3.9600000000000003E-117</v>
      </c>
      <c r="J1782" s="32">
        <v>3.44E-26</v>
      </c>
      <c r="K1782" s="124">
        <v>1</v>
      </c>
    </row>
    <row r="1783" spans="1:11" ht="15.75" customHeight="1">
      <c r="A1783" s="124" t="s">
        <v>11112</v>
      </c>
      <c r="B1783" s="124" t="s">
        <v>9335</v>
      </c>
      <c r="C1783" s="124">
        <v>0.24641273</v>
      </c>
      <c r="D1783" s="124">
        <v>2.84154E-3</v>
      </c>
      <c r="E1783" s="124">
        <v>5667</v>
      </c>
      <c r="F1783" s="124">
        <v>22998</v>
      </c>
      <c r="G1783" s="124">
        <v>0.24848006</v>
      </c>
      <c r="H1783" s="124">
        <v>0</v>
      </c>
      <c r="I1783" s="32">
        <v>5.3699999999999997E-111</v>
      </c>
      <c r="J1783" s="32">
        <v>1.4499999999999999E-24</v>
      </c>
      <c r="K1783" s="124">
        <v>1</v>
      </c>
    </row>
    <row r="1784" spans="1:11" ht="15.75" customHeight="1">
      <c r="A1784" s="124" t="s">
        <v>11113</v>
      </c>
      <c r="B1784" s="124" t="s">
        <v>9335</v>
      </c>
      <c r="C1784" s="124">
        <v>0.24797026</v>
      </c>
      <c r="D1784" s="124">
        <v>3.0200399999999999E-3</v>
      </c>
      <c r="E1784" s="124">
        <v>5070</v>
      </c>
      <c r="F1784" s="124">
        <v>20446</v>
      </c>
      <c r="G1784" s="124">
        <v>0.24848006</v>
      </c>
      <c r="H1784" s="124">
        <v>0</v>
      </c>
      <c r="I1784" s="32">
        <v>8.4300000000000002E-104</v>
      </c>
      <c r="J1784" s="32">
        <v>2.73E-24</v>
      </c>
      <c r="K1784" s="124">
        <v>1</v>
      </c>
    </row>
    <row r="1785" spans="1:11" ht="15.75" customHeight="1">
      <c r="A1785" s="124" t="s">
        <v>11114</v>
      </c>
      <c r="B1785" s="124" t="s">
        <v>9335</v>
      </c>
      <c r="C1785" s="124">
        <v>0.24950828</v>
      </c>
      <c r="D1785" s="124">
        <v>2.7700300000000001E-3</v>
      </c>
      <c r="E1785" s="124">
        <v>6089</v>
      </c>
      <c r="F1785" s="124">
        <v>24404</v>
      </c>
      <c r="G1785" s="124">
        <v>0.24848006</v>
      </c>
      <c r="H1785" s="124">
        <v>0</v>
      </c>
      <c r="I1785" s="32">
        <v>1.04E-129</v>
      </c>
      <c r="J1785" s="32">
        <v>1.17E-31</v>
      </c>
      <c r="K1785" s="124">
        <v>1</v>
      </c>
    </row>
    <row r="1786" spans="1:11" ht="15.75" customHeight="1">
      <c r="A1786" s="124" t="s">
        <v>11115</v>
      </c>
      <c r="B1786" s="124" t="s">
        <v>9335</v>
      </c>
      <c r="C1786" s="124">
        <v>0.24982989999999999</v>
      </c>
      <c r="D1786" s="124">
        <v>2.7388099999999999E-3</v>
      </c>
      <c r="E1786" s="124">
        <v>6242</v>
      </c>
      <c r="F1786" s="124">
        <v>24985</v>
      </c>
      <c r="G1786" s="124">
        <v>0.24848006</v>
      </c>
      <c r="H1786" s="124">
        <v>0</v>
      </c>
      <c r="I1786" s="32">
        <v>4.6799999999999995E-134</v>
      </c>
      <c r="J1786" s="32">
        <v>5.3600000000000002E-33</v>
      </c>
      <c r="K1786" s="124">
        <v>1</v>
      </c>
    </row>
    <row r="1787" spans="1:11" ht="15.75" customHeight="1">
      <c r="A1787" s="124" t="s">
        <v>11116</v>
      </c>
      <c r="B1787" s="124" t="s">
        <v>9335</v>
      </c>
      <c r="C1787" s="124">
        <v>0.25033134000000001</v>
      </c>
      <c r="D1787" s="124">
        <v>2.74537E-3</v>
      </c>
      <c r="E1787" s="124">
        <v>6233</v>
      </c>
      <c r="F1787" s="124">
        <v>24899</v>
      </c>
      <c r="G1787" s="124">
        <v>0.24848006</v>
      </c>
      <c r="H1787" s="124">
        <v>0</v>
      </c>
      <c r="I1787" s="32">
        <v>1.41E-135</v>
      </c>
      <c r="J1787" s="32">
        <v>8.0400000000000004E-34</v>
      </c>
      <c r="K1787" s="124">
        <v>1</v>
      </c>
    </row>
    <row r="1788" spans="1:11" ht="15.75" customHeight="1">
      <c r="A1788" s="124" t="s">
        <v>11117</v>
      </c>
      <c r="B1788" s="124" t="s">
        <v>9335</v>
      </c>
      <c r="C1788" s="124">
        <v>0.24692099000000001</v>
      </c>
      <c r="D1788" s="124">
        <v>2.7268399999999999E-3</v>
      </c>
      <c r="E1788" s="124">
        <v>6175</v>
      </c>
      <c r="F1788" s="124">
        <v>25008</v>
      </c>
      <c r="G1788" s="124">
        <v>0.24848006</v>
      </c>
      <c r="H1788" s="124">
        <v>0</v>
      </c>
      <c r="I1788" s="32">
        <v>1.1999999999999999E-122</v>
      </c>
      <c r="J1788" s="32">
        <v>1.36E-27</v>
      </c>
      <c r="K1788" s="124">
        <v>1</v>
      </c>
    </row>
    <row r="1789" spans="1:11" ht="15.75" customHeight="1">
      <c r="A1789" s="124" t="s">
        <v>11118</v>
      </c>
      <c r="B1789" s="124" t="s">
        <v>9335</v>
      </c>
      <c r="C1789" s="124">
        <v>0.24809086</v>
      </c>
      <c r="D1789" s="124">
        <v>3.0218699999999999E-3</v>
      </c>
      <c r="E1789" s="124">
        <v>5068</v>
      </c>
      <c r="F1789" s="124">
        <v>20428</v>
      </c>
      <c r="G1789" s="124">
        <v>0.24848006</v>
      </c>
      <c r="H1789" s="124">
        <v>0</v>
      </c>
      <c r="I1789" s="32">
        <v>4.2300000000000003E-104</v>
      </c>
      <c r="J1789" s="32">
        <v>1.8799999999999998E-24</v>
      </c>
      <c r="K1789" s="124">
        <v>1</v>
      </c>
    </row>
    <row r="1790" spans="1:11" ht="15.75" customHeight="1">
      <c r="A1790" s="124" t="s">
        <v>11119</v>
      </c>
      <c r="B1790" s="124" t="s">
        <v>9335</v>
      </c>
      <c r="C1790" s="124">
        <v>0.24527549000000001</v>
      </c>
      <c r="D1790" s="124">
        <v>3.0381599999999998E-3</v>
      </c>
      <c r="E1790" s="124">
        <v>4919</v>
      </c>
      <c r="F1790" s="124">
        <v>20055</v>
      </c>
      <c r="G1790" s="124">
        <v>0.24848006</v>
      </c>
      <c r="H1790" s="124">
        <v>0</v>
      </c>
      <c r="I1790" s="32">
        <v>2.7900000000000001E-93</v>
      </c>
      <c r="J1790" s="32">
        <v>8.0300000000000006E-20</v>
      </c>
      <c r="K1790" s="124">
        <v>1</v>
      </c>
    </row>
    <row r="1791" spans="1:11" ht="15.75" customHeight="1">
      <c r="A1791" s="124" t="s">
        <v>11120</v>
      </c>
      <c r="B1791" s="124" t="s">
        <v>9335</v>
      </c>
      <c r="C1791" s="124">
        <v>0.24525706</v>
      </c>
      <c r="D1791" s="124">
        <v>2.7781699999999999E-3</v>
      </c>
      <c r="E1791" s="124">
        <v>5882</v>
      </c>
      <c r="F1791" s="124">
        <v>23983</v>
      </c>
      <c r="G1791" s="124">
        <v>0.24848006</v>
      </c>
      <c r="H1791" s="124">
        <v>0</v>
      </c>
      <c r="I1791" s="32">
        <v>2.4300000000000002E-111</v>
      </c>
      <c r="J1791" s="32">
        <v>1.57E-23</v>
      </c>
      <c r="K1791" s="124">
        <v>1</v>
      </c>
    </row>
    <row r="1792" spans="1:11" ht="15.75" customHeight="1">
      <c r="A1792" s="124" t="s">
        <v>11121</v>
      </c>
      <c r="B1792" s="124" t="s">
        <v>9335</v>
      </c>
      <c r="C1792" s="124">
        <v>0.24757431999999999</v>
      </c>
      <c r="D1792" s="124">
        <v>2.6888200000000002E-3</v>
      </c>
      <c r="E1792" s="124">
        <v>6379</v>
      </c>
      <c r="F1792" s="124">
        <v>25766</v>
      </c>
      <c r="G1792" s="124">
        <v>0.24848006</v>
      </c>
      <c r="H1792" s="124">
        <v>0</v>
      </c>
      <c r="I1792" s="32">
        <v>5.2400000000000002E-129</v>
      </c>
      <c r="J1792" s="32">
        <v>1.16E-29</v>
      </c>
      <c r="K1792" s="124">
        <v>1</v>
      </c>
    </row>
    <row r="1793" spans="1:11" ht="15.75" customHeight="1">
      <c r="A1793" s="124" t="s">
        <v>11122</v>
      </c>
      <c r="B1793" s="124" t="s">
        <v>9335</v>
      </c>
      <c r="C1793" s="124">
        <v>0.24515456999999999</v>
      </c>
      <c r="D1793" s="124">
        <v>2.7222100000000001E-3</v>
      </c>
      <c r="E1793" s="124">
        <v>6122</v>
      </c>
      <c r="F1793" s="124">
        <v>24972</v>
      </c>
      <c r="G1793" s="124">
        <v>0.24848006</v>
      </c>
      <c r="H1793" s="124">
        <v>0</v>
      </c>
      <c r="I1793" s="32">
        <v>1.6899999999999999E-115</v>
      </c>
      <c r="J1793" s="32">
        <v>2.7799999999999998E-24</v>
      </c>
      <c r="K1793" s="124">
        <v>1</v>
      </c>
    </row>
    <row r="1794" spans="1:11" ht="15.75" customHeight="1">
      <c r="A1794" s="124" t="s">
        <v>11123</v>
      </c>
      <c r="B1794" s="124" t="s">
        <v>9335</v>
      </c>
      <c r="C1794" s="124">
        <v>0.24623254</v>
      </c>
      <c r="D1794" s="124">
        <v>2.7023799999999999E-3</v>
      </c>
      <c r="E1794" s="124">
        <v>6258</v>
      </c>
      <c r="F1794" s="124">
        <v>25415</v>
      </c>
      <c r="G1794" s="124">
        <v>0.24848006</v>
      </c>
      <c r="H1794" s="124">
        <v>0</v>
      </c>
      <c r="I1794" s="32">
        <v>7.3199999999999997E-122</v>
      </c>
      <c r="J1794" s="32">
        <v>9.9099999999999995E-27</v>
      </c>
      <c r="K1794" s="124">
        <v>1</v>
      </c>
    </row>
    <row r="1795" spans="1:11" ht="15.75" customHeight="1">
      <c r="A1795" s="124" t="s">
        <v>11124</v>
      </c>
      <c r="B1795" s="124" t="s">
        <v>9335</v>
      </c>
      <c r="C1795" s="124">
        <v>0.24776794999999999</v>
      </c>
      <c r="D1795" s="124">
        <v>2.76918E-3</v>
      </c>
      <c r="E1795" s="124">
        <v>6022</v>
      </c>
      <c r="F1795" s="124">
        <v>24305</v>
      </c>
      <c r="G1795" s="124">
        <v>0.24848006</v>
      </c>
      <c r="H1795" s="124">
        <v>0</v>
      </c>
      <c r="I1795" s="32">
        <v>1.77E-122</v>
      </c>
      <c r="J1795" s="32">
        <v>2.2600000000000001E-28</v>
      </c>
      <c r="K1795" s="124">
        <v>1</v>
      </c>
    </row>
    <row r="1796" spans="1:11" ht="15.75" customHeight="1">
      <c r="A1796" s="124" t="s">
        <v>11125</v>
      </c>
      <c r="B1796" s="124" t="s">
        <v>9335</v>
      </c>
      <c r="C1796" s="124">
        <v>0.24556942000000001</v>
      </c>
      <c r="D1796" s="124">
        <v>2.6922000000000001E-3</v>
      </c>
      <c r="E1796" s="124">
        <v>6277</v>
      </c>
      <c r="F1796" s="124">
        <v>25561</v>
      </c>
      <c r="G1796" s="124">
        <v>0.24848006</v>
      </c>
      <c r="H1796" s="124">
        <v>0</v>
      </c>
      <c r="I1796" s="32">
        <v>7.0199999999999995E-120</v>
      </c>
      <c r="J1796" s="32">
        <v>1.2700000000000001E-25</v>
      </c>
      <c r="K1796" s="124">
        <v>1</v>
      </c>
    </row>
    <row r="1797" spans="1:11" ht="15.75" customHeight="1">
      <c r="A1797" s="124" t="s">
        <v>11126</v>
      </c>
      <c r="B1797" s="124" t="s">
        <v>9335</v>
      </c>
      <c r="C1797" s="124">
        <v>0.24688425</v>
      </c>
      <c r="D1797" s="124">
        <v>2.6909999999999998E-3</v>
      </c>
      <c r="E1797" s="124">
        <v>6339</v>
      </c>
      <c r="F1797" s="124">
        <v>25676</v>
      </c>
      <c r="G1797" s="124">
        <v>0.24848006</v>
      </c>
      <c r="H1797" s="124">
        <v>0</v>
      </c>
      <c r="I1797" s="32">
        <v>9.4000000000000003E-126</v>
      </c>
      <c r="J1797" s="32">
        <v>3.05E-28</v>
      </c>
      <c r="K1797" s="124">
        <v>1</v>
      </c>
    </row>
    <row r="1798" spans="1:11" ht="15.75" customHeight="1">
      <c r="A1798" s="124" t="s">
        <v>11127</v>
      </c>
      <c r="B1798" s="124" t="s">
        <v>9335</v>
      </c>
      <c r="C1798" s="124">
        <v>0.24572193000000001</v>
      </c>
      <c r="D1798" s="124">
        <v>2.8739299999999998E-3</v>
      </c>
      <c r="E1798" s="124">
        <v>5514</v>
      </c>
      <c r="F1798" s="124">
        <v>22440</v>
      </c>
      <c r="G1798" s="124">
        <v>0.24848006</v>
      </c>
      <c r="H1798" s="124">
        <v>0</v>
      </c>
      <c r="I1798" s="32">
        <v>7.1799999999999995E-106</v>
      </c>
      <c r="J1798" s="32">
        <v>7.7799999999999999E-23</v>
      </c>
      <c r="K1798" s="124">
        <v>1</v>
      </c>
    </row>
    <row r="1799" spans="1:11" ht="15.75" customHeight="1">
      <c r="A1799" s="124" t="s">
        <v>11128</v>
      </c>
      <c r="B1799" s="124" t="s">
        <v>9335</v>
      </c>
      <c r="C1799" s="124">
        <v>0.24832007</v>
      </c>
      <c r="D1799" s="124">
        <v>2.6848699999999998E-3</v>
      </c>
      <c r="E1799" s="124">
        <v>6430</v>
      </c>
      <c r="F1799" s="124">
        <v>25894</v>
      </c>
      <c r="G1799" s="124">
        <v>0.24848006</v>
      </c>
      <c r="H1799" s="124">
        <v>0</v>
      </c>
      <c r="I1799" s="32">
        <v>1.05E-132</v>
      </c>
      <c r="J1799" s="32">
        <v>3.0100000000000001E-31</v>
      </c>
      <c r="K1799" s="124">
        <v>1</v>
      </c>
    </row>
    <row r="1800" spans="1:11" ht="15.75" customHeight="1">
      <c r="A1800" s="124" t="s">
        <v>11129</v>
      </c>
      <c r="B1800" s="124" t="s">
        <v>9335</v>
      </c>
      <c r="C1800" s="124">
        <v>0.24560420999999999</v>
      </c>
      <c r="D1800" s="124">
        <v>2.82577E-3</v>
      </c>
      <c r="E1800" s="124">
        <v>5699</v>
      </c>
      <c r="F1800" s="124">
        <v>23204</v>
      </c>
      <c r="G1800" s="124">
        <v>0.24848006</v>
      </c>
      <c r="H1800" s="124">
        <v>0</v>
      </c>
      <c r="I1800" s="32">
        <v>5.1000000000000004E-109</v>
      </c>
      <c r="J1800" s="32">
        <v>2.1899999999999999E-23</v>
      </c>
      <c r="K1800" s="124">
        <v>1</v>
      </c>
    </row>
    <row r="1801" spans="1:11" ht="15.75" customHeight="1">
      <c r="A1801" s="124" t="s">
        <v>11130</v>
      </c>
      <c r="B1801" s="124" t="s">
        <v>9335</v>
      </c>
      <c r="C1801" s="124">
        <v>0.24762271</v>
      </c>
      <c r="D1801" s="124">
        <v>2.99124E-3</v>
      </c>
      <c r="E1801" s="124">
        <v>5156</v>
      </c>
      <c r="F1801" s="124">
        <v>20822</v>
      </c>
      <c r="G1801" s="124">
        <v>0.24848006</v>
      </c>
      <c r="H1801" s="124">
        <v>0</v>
      </c>
      <c r="I1801" s="32">
        <v>1.5000000000000001E-104</v>
      </c>
      <c r="J1801" s="32">
        <v>3.49E-24</v>
      </c>
      <c r="K1801" s="124">
        <v>1</v>
      </c>
    </row>
    <row r="1802" spans="1:11" ht="15.75" customHeight="1">
      <c r="A1802" s="124" t="s">
        <v>11131</v>
      </c>
      <c r="B1802" s="124" t="s">
        <v>9335</v>
      </c>
      <c r="C1802" s="124">
        <v>0.24165191</v>
      </c>
      <c r="D1802" s="124">
        <v>2.7469E-3</v>
      </c>
      <c r="E1802" s="124">
        <v>5869</v>
      </c>
      <c r="F1802" s="124">
        <v>24287</v>
      </c>
      <c r="G1802" s="124">
        <v>0.24848006</v>
      </c>
      <c r="H1802" s="124">
        <v>0</v>
      </c>
      <c r="I1802" s="32">
        <v>4.5700000000000004E-99</v>
      </c>
      <c r="J1802" s="32">
        <v>1.74E-17</v>
      </c>
      <c r="K1802" s="124">
        <v>1</v>
      </c>
    </row>
    <row r="1803" spans="1:11" ht="15.75" customHeight="1">
      <c r="A1803" s="124" t="s">
        <v>11132</v>
      </c>
      <c r="B1803" s="124" t="s">
        <v>9335</v>
      </c>
      <c r="C1803" s="124">
        <v>0.25068668</v>
      </c>
      <c r="D1803" s="124">
        <v>2.69572E-3</v>
      </c>
      <c r="E1803" s="124">
        <v>6480</v>
      </c>
      <c r="F1803" s="124">
        <v>25849</v>
      </c>
      <c r="G1803" s="124">
        <v>0.24848006</v>
      </c>
      <c r="H1803" s="124">
        <v>0</v>
      </c>
      <c r="I1803" s="32">
        <v>3.4900000000000003E-142</v>
      </c>
      <c r="J1803" s="32">
        <v>8.9799999999999997E-36</v>
      </c>
      <c r="K1803" s="124">
        <v>1</v>
      </c>
    </row>
    <row r="1804" spans="1:11" ht="15.75" customHeight="1">
      <c r="A1804" s="124" t="s">
        <v>11133</v>
      </c>
      <c r="B1804" s="124" t="s">
        <v>9335</v>
      </c>
      <c r="C1804" s="124">
        <v>0.25113636</v>
      </c>
      <c r="D1804" s="124">
        <v>2.7146599999999998E-3</v>
      </c>
      <c r="E1804" s="124">
        <v>6409</v>
      </c>
      <c r="F1804" s="124">
        <v>25520</v>
      </c>
      <c r="G1804" s="124">
        <v>0.24848006</v>
      </c>
      <c r="H1804" s="124">
        <v>0</v>
      </c>
      <c r="I1804" s="32">
        <v>3.3200000000000001E-142</v>
      </c>
      <c r="J1804" s="32">
        <v>3.4599999999999998E-36</v>
      </c>
      <c r="K1804" s="124">
        <v>1</v>
      </c>
    </row>
    <row r="1805" spans="1:11" ht="15.75" customHeight="1">
      <c r="A1805" s="124" t="s">
        <v>11134</v>
      </c>
      <c r="B1805" s="124" t="s">
        <v>9335</v>
      </c>
      <c r="C1805" s="124">
        <v>0.25130545999999998</v>
      </c>
      <c r="D1805" s="124">
        <v>2.7813899999999999E-3</v>
      </c>
      <c r="E1805" s="124">
        <v>6112</v>
      </c>
      <c r="F1805" s="124">
        <v>24321</v>
      </c>
      <c r="G1805" s="124">
        <v>0.24848006</v>
      </c>
      <c r="H1805" s="124">
        <v>0</v>
      </c>
      <c r="I1805" s="32">
        <v>3.2899999999999998E-136</v>
      </c>
      <c r="J1805" s="32">
        <v>7.9200000000000003E-35</v>
      </c>
      <c r="K1805" s="124">
        <v>1</v>
      </c>
    </row>
    <row r="1806" spans="1:11" ht="15.75" customHeight="1">
      <c r="A1806" s="124" t="s">
        <v>11135</v>
      </c>
      <c r="B1806" s="124" t="s">
        <v>9335</v>
      </c>
      <c r="C1806" s="124">
        <v>0.24750636000000001</v>
      </c>
      <c r="D1806" s="124">
        <v>2.7424799999999998E-3</v>
      </c>
      <c r="E1806" s="124">
        <v>6129</v>
      </c>
      <c r="F1806" s="124">
        <v>24763</v>
      </c>
      <c r="G1806" s="124">
        <v>0.24848006</v>
      </c>
      <c r="H1806" s="124">
        <v>0</v>
      </c>
      <c r="I1806" s="32">
        <v>9.5499999999999998E-124</v>
      </c>
      <c r="J1806" s="32">
        <v>2.07E-28</v>
      </c>
      <c r="K1806" s="124">
        <v>1</v>
      </c>
    </row>
    <row r="1807" spans="1:11" ht="15.75" customHeight="1">
      <c r="A1807" s="124" t="s">
        <v>11136</v>
      </c>
      <c r="B1807" s="124" t="s">
        <v>9335</v>
      </c>
      <c r="C1807" s="124">
        <v>0.2521582</v>
      </c>
      <c r="D1807" s="124">
        <v>2.7516799999999998E-3</v>
      </c>
      <c r="E1807" s="124">
        <v>6280</v>
      </c>
      <c r="F1807" s="124">
        <v>24905</v>
      </c>
      <c r="G1807" s="124">
        <v>0.24848006</v>
      </c>
      <c r="H1807" s="124">
        <v>0</v>
      </c>
      <c r="I1807" s="32">
        <v>7.75E-143</v>
      </c>
      <c r="J1807" s="32">
        <v>3.06E-37</v>
      </c>
      <c r="K1807" s="124">
        <v>1</v>
      </c>
    </row>
    <row r="1808" spans="1:11" ht="15.75" customHeight="1">
      <c r="A1808" s="124" t="s">
        <v>11137</v>
      </c>
      <c r="B1808" s="124" t="s">
        <v>9335</v>
      </c>
      <c r="C1808" s="124">
        <v>0.24543934000000001</v>
      </c>
      <c r="D1808" s="124">
        <v>2.68396E-3</v>
      </c>
      <c r="E1808" s="124">
        <v>6310</v>
      </c>
      <c r="F1808" s="124">
        <v>25709</v>
      </c>
      <c r="G1808" s="124">
        <v>0.24848006</v>
      </c>
      <c r="H1808" s="124">
        <v>0</v>
      </c>
      <c r="I1808" s="32">
        <v>4.8400000000000002E-120</v>
      </c>
      <c r="J1808" s="32">
        <v>1.61E-25</v>
      </c>
      <c r="K1808" s="124">
        <v>1</v>
      </c>
    </row>
    <row r="1809" spans="1:11" ht="15.75" customHeight="1">
      <c r="A1809" s="124" t="s">
        <v>11138</v>
      </c>
      <c r="B1809" s="124" t="s">
        <v>9335</v>
      </c>
      <c r="C1809" s="124">
        <v>0.24746466</v>
      </c>
      <c r="D1809" s="124">
        <v>2.7003399999999999E-3</v>
      </c>
      <c r="E1809" s="124">
        <v>6320</v>
      </c>
      <c r="F1809" s="124">
        <v>25539</v>
      </c>
      <c r="G1809" s="124">
        <v>0.24848006</v>
      </c>
      <c r="H1809" s="124">
        <v>0</v>
      </c>
      <c r="I1809" s="32">
        <v>1.96E-127</v>
      </c>
      <c r="J1809" s="32">
        <v>3.37E-29</v>
      </c>
      <c r="K1809" s="124">
        <v>1</v>
      </c>
    </row>
    <row r="1810" spans="1:11" ht="15.75" customHeight="1">
      <c r="A1810" s="124" t="s">
        <v>11139</v>
      </c>
      <c r="B1810" s="124" t="s">
        <v>9335</v>
      </c>
      <c r="C1810" s="124">
        <v>0.24897079</v>
      </c>
      <c r="D1810" s="124">
        <v>2.7076299999999999E-3</v>
      </c>
      <c r="E1810" s="124">
        <v>6350</v>
      </c>
      <c r="F1810" s="124">
        <v>25505</v>
      </c>
      <c r="G1810" s="124">
        <v>0.24848006</v>
      </c>
      <c r="H1810" s="124">
        <v>0</v>
      </c>
      <c r="I1810" s="32">
        <v>2.3600000000000002E-133</v>
      </c>
      <c r="J1810" s="32">
        <v>4.9699999999999998E-32</v>
      </c>
      <c r="K1810" s="124">
        <v>1</v>
      </c>
    </row>
    <row r="1811" spans="1:11" ht="15.75" customHeight="1">
      <c r="A1811" s="124" t="s">
        <v>11140</v>
      </c>
      <c r="B1811" s="124" t="s">
        <v>9335</v>
      </c>
      <c r="C1811" s="124">
        <v>0.24841337999999999</v>
      </c>
      <c r="D1811" s="124">
        <v>2.7044899999999999E-3</v>
      </c>
      <c r="E1811" s="124">
        <v>6341</v>
      </c>
      <c r="F1811" s="124">
        <v>25526</v>
      </c>
      <c r="G1811" s="124">
        <v>0.24848006</v>
      </c>
      <c r="H1811" s="124">
        <v>0</v>
      </c>
      <c r="I1811" s="32">
        <v>3.31E-131</v>
      </c>
      <c r="J1811" s="32">
        <v>5.4300000000000002E-31</v>
      </c>
      <c r="K1811" s="124">
        <v>1</v>
      </c>
    </row>
    <row r="1812" spans="1:11" ht="15.75" customHeight="1">
      <c r="A1812" s="124" t="s">
        <v>11141</v>
      </c>
      <c r="B1812" s="124" t="s">
        <v>9335</v>
      </c>
      <c r="C1812" s="124">
        <v>0.24726671</v>
      </c>
      <c r="D1812" s="124">
        <v>2.67681E-3</v>
      </c>
      <c r="E1812" s="124">
        <v>6423</v>
      </c>
      <c r="F1812" s="124">
        <v>25976</v>
      </c>
      <c r="G1812" s="124">
        <v>0.24848006</v>
      </c>
      <c r="H1812" s="124">
        <v>0</v>
      </c>
      <c r="I1812" s="32">
        <v>8.6899999999999998E-129</v>
      </c>
      <c r="J1812" s="32">
        <v>2.6499999999999999E-29</v>
      </c>
      <c r="K1812" s="124">
        <v>1</v>
      </c>
    </row>
    <row r="1813" spans="1:11" ht="15.75" customHeight="1">
      <c r="A1813" s="124" t="s">
        <v>11142</v>
      </c>
      <c r="B1813" s="124" t="s">
        <v>9335</v>
      </c>
      <c r="C1813" s="124">
        <v>0.24786831000000001</v>
      </c>
      <c r="D1813" s="124">
        <v>2.7128299999999998E-3</v>
      </c>
      <c r="E1813" s="124">
        <v>6279</v>
      </c>
      <c r="F1813" s="124">
        <v>25332</v>
      </c>
      <c r="G1813" s="124">
        <v>0.24848006</v>
      </c>
      <c r="H1813" s="124">
        <v>0</v>
      </c>
      <c r="I1813" s="32">
        <v>5.0099999999999997E-128</v>
      </c>
      <c r="J1813" s="32">
        <v>9.8999999999999994E-30</v>
      </c>
      <c r="K1813" s="124">
        <v>1</v>
      </c>
    </row>
    <row r="1814" spans="1:11" ht="15.75" customHeight="1">
      <c r="A1814" s="124" t="s">
        <v>11143</v>
      </c>
      <c r="B1814" s="124" t="s">
        <v>9335</v>
      </c>
      <c r="C1814" s="124">
        <v>0.25</v>
      </c>
      <c r="D1814" s="124">
        <v>2.7156799999999998E-3</v>
      </c>
      <c r="E1814" s="124">
        <v>6356</v>
      </c>
      <c r="F1814" s="124">
        <v>25424</v>
      </c>
      <c r="G1814" s="124">
        <v>0.24848006</v>
      </c>
      <c r="H1814" s="124">
        <v>0</v>
      </c>
      <c r="I1814" s="32">
        <v>4.3799999999999996E-137</v>
      </c>
      <c r="J1814" s="32">
        <v>6.8900000000000001E-34</v>
      </c>
      <c r="K1814" s="124">
        <v>1</v>
      </c>
    </row>
    <row r="1815" spans="1:11" ht="15.75" customHeight="1">
      <c r="A1815" s="124" t="s">
        <v>11144</v>
      </c>
      <c r="B1815" s="124" t="s">
        <v>9335</v>
      </c>
      <c r="C1815" s="124">
        <v>0.24780650000000001</v>
      </c>
      <c r="D1815" s="124">
        <v>2.7142099999999999E-3</v>
      </c>
      <c r="E1815" s="124">
        <v>6270</v>
      </c>
      <c r="F1815" s="124">
        <v>25302</v>
      </c>
      <c r="G1815" s="124">
        <v>0.24848006</v>
      </c>
      <c r="H1815" s="124">
        <v>0</v>
      </c>
      <c r="I1815" s="32">
        <v>1.2600000000000001E-127</v>
      </c>
      <c r="J1815" s="32">
        <v>1.4000000000000001E-29</v>
      </c>
      <c r="K1815" s="124">
        <v>1</v>
      </c>
    </row>
    <row r="1816" spans="1:11" ht="15.75" customHeight="1">
      <c r="A1816" s="124" t="s">
        <v>11145</v>
      </c>
      <c r="B1816" s="124" t="s">
        <v>9335</v>
      </c>
      <c r="C1816" s="124">
        <v>0.25088743000000002</v>
      </c>
      <c r="D1816" s="124">
        <v>2.7226400000000001E-3</v>
      </c>
      <c r="E1816" s="124">
        <v>6361</v>
      </c>
      <c r="F1816" s="124">
        <v>25354</v>
      </c>
      <c r="G1816" s="124">
        <v>0.24848006</v>
      </c>
      <c r="H1816" s="124">
        <v>0</v>
      </c>
      <c r="I1816" s="32">
        <v>2.7799999999999999E-140</v>
      </c>
      <c r="J1816" s="32">
        <v>1.75E-35</v>
      </c>
      <c r="K1816" s="124">
        <v>1</v>
      </c>
    </row>
    <row r="1817" spans="1:11" ht="15.75" customHeight="1">
      <c r="A1817" s="124" t="s">
        <v>11146</v>
      </c>
      <c r="B1817" s="124" t="s">
        <v>9335</v>
      </c>
      <c r="C1817" s="124">
        <v>0.24727646</v>
      </c>
      <c r="D1817" s="124">
        <v>2.76619E-3</v>
      </c>
      <c r="E1817" s="124">
        <v>6015</v>
      </c>
      <c r="F1817" s="124">
        <v>24325</v>
      </c>
      <c r="G1817" s="124">
        <v>0.24848006</v>
      </c>
      <c r="H1817" s="124">
        <v>0</v>
      </c>
      <c r="I1817" s="32">
        <v>1.1000000000000001E-120</v>
      </c>
      <c r="J1817" s="32">
        <v>1.6700000000000002E-27</v>
      </c>
      <c r="K1817" s="124">
        <v>1</v>
      </c>
    </row>
    <row r="1818" spans="1:11" ht="15.75" customHeight="1">
      <c r="A1818" s="124" t="s">
        <v>11147</v>
      </c>
      <c r="B1818" s="124" t="s">
        <v>9335</v>
      </c>
      <c r="C1818" s="124">
        <v>0.24669604000000001</v>
      </c>
      <c r="D1818" s="124">
        <v>2.70361E-3</v>
      </c>
      <c r="E1818" s="124">
        <v>6272</v>
      </c>
      <c r="F1818" s="124">
        <v>25424</v>
      </c>
      <c r="G1818" s="124">
        <v>0.24848006</v>
      </c>
      <c r="H1818" s="124">
        <v>0</v>
      </c>
      <c r="I1818" s="32">
        <v>9.0700000000000004E-124</v>
      </c>
      <c r="J1818" s="32">
        <v>1.29E-27</v>
      </c>
      <c r="K1818" s="124">
        <v>1</v>
      </c>
    </row>
    <row r="1819" spans="1:11" ht="15.75" customHeight="1">
      <c r="A1819" s="124" t="s">
        <v>11148</v>
      </c>
      <c r="B1819" s="124" t="s">
        <v>9335</v>
      </c>
      <c r="C1819" s="124">
        <v>0.24552339000000001</v>
      </c>
      <c r="D1819" s="124">
        <v>2.7030000000000001E-3</v>
      </c>
      <c r="E1819" s="124">
        <v>6225</v>
      </c>
      <c r="F1819" s="124">
        <v>25354</v>
      </c>
      <c r="G1819" s="124">
        <v>0.24848006</v>
      </c>
      <c r="H1819" s="124">
        <v>0</v>
      </c>
      <c r="I1819" s="32">
        <v>9.8999999999999997E-119</v>
      </c>
      <c r="J1819" s="32">
        <v>2.4599999999999999E-25</v>
      </c>
      <c r="K1819" s="124">
        <v>1</v>
      </c>
    </row>
    <row r="1820" spans="1:11" ht="15.75" customHeight="1">
      <c r="A1820" s="124" t="s">
        <v>11149</v>
      </c>
      <c r="B1820" s="124" t="s">
        <v>9335</v>
      </c>
      <c r="C1820" s="124">
        <v>0.25300519999999999</v>
      </c>
      <c r="D1820" s="124">
        <v>2.7704100000000001E-3</v>
      </c>
      <c r="E1820" s="124">
        <v>6230</v>
      </c>
      <c r="F1820" s="124">
        <v>24624</v>
      </c>
      <c r="G1820" s="124">
        <v>0.24848006</v>
      </c>
      <c r="H1820" s="124">
        <v>0</v>
      </c>
      <c r="I1820" s="32">
        <v>1.51E-144</v>
      </c>
      <c r="J1820" s="32">
        <v>2.16E-38</v>
      </c>
      <c r="K1820" s="124">
        <v>1</v>
      </c>
    </row>
    <row r="1821" spans="1:11" ht="15.75" customHeight="1">
      <c r="A1821" s="124" t="s">
        <v>11150</v>
      </c>
      <c r="B1821" s="124" t="s">
        <v>9335</v>
      </c>
      <c r="C1821" s="124">
        <v>0.25535906000000003</v>
      </c>
      <c r="D1821" s="124">
        <v>2.9140899999999998E-3</v>
      </c>
      <c r="E1821" s="124">
        <v>5718</v>
      </c>
      <c r="F1821" s="124">
        <v>22392</v>
      </c>
      <c r="G1821" s="124">
        <v>0.24848006</v>
      </c>
      <c r="H1821" s="124">
        <v>0</v>
      </c>
      <c r="I1821" s="32">
        <v>6.95E-140</v>
      </c>
      <c r="J1821" s="32">
        <v>6.2199999999999995E-39</v>
      </c>
      <c r="K1821" s="124">
        <v>1</v>
      </c>
    </row>
    <row r="1822" spans="1:11" ht="15.75" customHeight="1">
      <c r="A1822" s="124" t="s">
        <v>11151</v>
      </c>
      <c r="B1822" s="124" t="s">
        <v>9335</v>
      </c>
      <c r="C1822" s="124">
        <v>0.24644753</v>
      </c>
      <c r="D1822" s="124">
        <v>2.6925500000000002E-3</v>
      </c>
      <c r="E1822" s="124">
        <v>6313</v>
      </c>
      <c r="F1822" s="124">
        <v>25616</v>
      </c>
      <c r="G1822" s="124">
        <v>0.24848006</v>
      </c>
      <c r="H1822" s="124">
        <v>0</v>
      </c>
      <c r="I1822" s="32">
        <v>1.0800000000000001E-123</v>
      </c>
      <c r="J1822" s="32">
        <v>2.4099999999999999E-27</v>
      </c>
      <c r="K1822" s="124">
        <v>1</v>
      </c>
    </row>
    <row r="1823" spans="1:11" ht="15.75" customHeight="1">
      <c r="A1823" s="124" t="s">
        <v>11152</v>
      </c>
      <c r="B1823" s="124" t="s">
        <v>9335</v>
      </c>
      <c r="C1823" s="124">
        <v>0.24946245</v>
      </c>
      <c r="D1823" s="124">
        <v>2.6812400000000001E-3</v>
      </c>
      <c r="E1823" s="124">
        <v>6497</v>
      </c>
      <c r="F1823" s="124">
        <v>26044</v>
      </c>
      <c r="G1823" s="124">
        <v>0.24848006</v>
      </c>
      <c r="H1823" s="124">
        <v>0</v>
      </c>
      <c r="I1823" s="32">
        <v>3.45E-138</v>
      </c>
      <c r="J1823" s="32">
        <v>1.19E-33</v>
      </c>
      <c r="K1823" s="124">
        <v>1</v>
      </c>
    </row>
    <row r="1824" spans="1:11" ht="15.75" customHeight="1">
      <c r="A1824" s="124" t="s">
        <v>11153</v>
      </c>
      <c r="B1824" s="124" t="s">
        <v>9335</v>
      </c>
      <c r="C1824" s="124">
        <v>0.24976909</v>
      </c>
      <c r="D1824" s="124">
        <v>2.6854299999999999E-3</v>
      </c>
      <c r="E1824" s="124">
        <v>6490</v>
      </c>
      <c r="F1824" s="124">
        <v>25984</v>
      </c>
      <c r="G1824" s="124">
        <v>0.24848006</v>
      </c>
      <c r="H1824" s="124">
        <v>0</v>
      </c>
      <c r="I1824" s="32">
        <v>3.8899999999999998E-139</v>
      </c>
      <c r="J1824" s="32">
        <v>3.6000000000000001E-34</v>
      </c>
      <c r="K1824" s="124">
        <v>1</v>
      </c>
    </row>
    <row r="1825" spans="1:11" ht="15.75" customHeight="1">
      <c r="A1825" s="124" t="s">
        <v>11154</v>
      </c>
      <c r="B1825" s="124" t="s">
        <v>9335</v>
      </c>
      <c r="C1825" s="124">
        <v>0.24578609000000001</v>
      </c>
      <c r="D1825" s="124">
        <v>2.6648499999999999E-3</v>
      </c>
      <c r="E1825" s="124">
        <v>6416</v>
      </c>
      <c r="F1825" s="124">
        <v>26104</v>
      </c>
      <c r="G1825" s="124">
        <v>0.24848006</v>
      </c>
      <c r="H1825" s="124">
        <v>0</v>
      </c>
      <c r="I1825" s="32">
        <v>2.6399999999999999E-123</v>
      </c>
      <c r="J1825" s="32">
        <v>1.43E-26</v>
      </c>
      <c r="K1825" s="124">
        <v>1</v>
      </c>
    </row>
    <row r="1826" spans="1:11" ht="15.75" customHeight="1">
      <c r="A1826" s="124" t="s">
        <v>11155</v>
      </c>
      <c r="B1826" s="124" t="s">
        <v>9335</v>
      </c>
      <c r="C1826" s="124">
        <v>0.24551987</v>
      </c>
      <c r="D1826" s="124">
        <v>4.0045799999999998E-3</v>
      </c>
      <c r="E1826" s="124">
        <v>2836</v>
      </c>
      <c r="F1826" s="124">
        <v>11551</v>
      </c>
      <c r="G1826" s="124">
        <v>0.24848006</v>
      </c>
      <c r="H1826" s="32">
        <v>2.1099999999999999E-275</v>
      </c>
      <c r="I1826" s="32">
        <v>1.7800000000000001E-54</v>
      </c>
      <c r="J1826" s="32">
        <v>6.2500000000000002E-12</v>
      </c>
      <c r="K1826" s="124">
        <v>1</v>
      </c>
    </row>
    <row r="1827" spans="1:11" ht="15.75" customHeight="1">
      <c r="A1827" s="124" t="s">
        <v>11156</v>
      </c>
      <c r="B1827" s="124" t="s">
        <v>9335</v>
      </c>
      <c r="C1827" s="124">
        <v>0.24991308000000001</v>
      </c>
      <c r="D1827" s="124">
        <v>3.29576E-3</v>
      </c>
      <c r="E1827" s="124">
        <v>4313</v>
      </c>
      <c r="F1827" s="124">
        <v>17258</v>
      </c>
      <c r="G1827" s="124">
        <v>0.24848006</v>
      </c>
      <c r="H1827" s="124">
        <v>0</v>
      </c>
      <c r="I1827" s="32">
        <v>4.8199999999999999E-93</v>
      </c>
      <c r="J1827" s="32">
        <v>4.0600000000000001E-23</v>
      </c>
      <c r="K1827" s="124">
        <v>1</v>
      </c>
    </row>
    <row r="1828" spans="1:11" ht="15.75" customHeight="1">
      <c r="A1828" s="124" t="s">
        <v>11157</v>
      </c>
      <c r="B1828" s="124" t="s">
        <v>9335</v>
      </c>
      <c r="C1828" s="124">
        <v>0.24753186999999999</v>
      </c>
      <c r="D1828" s="124">
        <v>2.9877200000000001E-3</v>
      </c>
      <c r="E1828" s="124">
        <v>5165</v>
      </c>
      <c r="F1828" s="124">
        <v>20866</v>
      </c>
      <c r="G1828" s="124">
        <v>0.24848006</v>
      </c>
      <c r="H1828" s="124">
        <v>0</v>
      </c>
      <c r="I1828" s="32">
        <v>1.8100000000000001E-104</v>
      </c>
      <c r="J1828" s="32">
        <v>4.3099999999999999E-24</v>
      </c>
      <c r="K1828" s="124">
        <v>1</v>
      </c>
    </row>
    <row r="1829" spans="1:11" ht="15.75" customHeight="1">
      <c r="A1829" s="124" t="s">
        <v>11158</v>
      </c>
      <c r="B1829" s="124" t="s">
        <v>9335</v>
      </c>
      <c r="C1829" s="124">
        <v>0.25087417000000001</v>
      </c>
      <c r="D1829" s="124">
        <v>3.13182E-3</v>
      </c>
      <c r="E1829" s="124">
        <v>4807</v>
      </c>
      <c r="F1829" s="124">
        <v>19161</v>
      </c>
      <c r="G1829" s="124">
        <v>0.24848006</v>
      </c>
      <c r="H1829" s="124">
        <v>0</v>
      </c>
      <c r="I1829" s="32">
        <v>3.7999999999999999E-106</v>
      </c>
      <c r="J1829" s="32">
        <v>5.74E-27</v>
      </c>
      <c r="K1829" s="124">
        <v>1</v>
      </c>
    </row>
    <row r="1830" spans="1:11" ht="15.75" customHeight="1">
      <c r="A1830" s="124" t="s">
        <v>11159</v>
      </c>
      <c r="B1830" s="124" t="s">
        <v>9335</v>
      </c>
      <c r="C1830" s="124">
        <v>0.24889617</v>
      </c>
      <c r="D1830" s="124">
        <v>3.0454100000000001E-3</v>
      </c>
      <c r="E1830" s="124">
        <v>5017</v>
      </c>
      <c r="F1830" s="124">
        <v>20157</v>
      </c>
      <c r="G1830" s="124">
        <v>0.24848006</v>
      </c>
      <c r="H1830" s="124">
        <v>0</v>
      </c>
      <c r="I1830" s="32">
        <v>2.6600000000000001E-105</v>
      </c>
      <c r="J1830" s="32">
        <v>2.3800000000000001E-25</v>
      </c>
      <c r="K1830" s="124">
        <v>1</v>
      </c>
    </row>
    <row r="1831" spans="1:11" ht="15.75" customHeight="1">
      <c r="A1831" s="124" t="s">
        <v>11160</v>
      </c>
      <c r="B1831" s="124" t="s">
        <v>9335</v>
      </c>
      <c r="C1831" s="124">
        <v>0.24456673000000001</v>
      </c>
      <c r="D1831" s="124">
        <v>3.2045699999999999E-3</v>
      </c>
      <c r="E1831" s="124">
        <v>4400</v>
      </c>
      <c r="F1831" s="124">
        <v>17991</v>
      </c>
      <c r="G1831" s="124">
        <v>0.24848006</v>
      </c>
      <c r="H1831" s="124">
        <v>0</v>
      </c>
      <c r="I1831" s="32">
        <v>9.62E-82</v>
      </c>
      <c r="J1831" s="32">
        <v>6.4999999999999996E-17</v>
      </c>
      <c r="K1831" s="124">
        <v>1</v>
      </c>
    </row>
    <row r="1832" spans="1:11" ht="15.75" customHeight="1">
      <c r="A1832" s="124" t="s">
        <v>11161</v>
      </c>
      <c r="B1832" s="124" t="s">
        <v>9335</v>
      </c>
      <c r="C1832" s="124">
        <v>0.24779799999999999</v>
      </c>
      <c r="D1832" s="124">
        <v>3.0200800000000001E-3</v>
      </c>
      <c r="E1832" s="124">
        <v>5064</v>
      </c>
      <c r="F1832" s="124">
        <v>20436</v>
      </c>
      <c r="G1832" s="124">
        <v>0.24848006</v>
      </c>
      <c r="H1832" s="124">
        <v>0</v>
      </c>
      <c r="I1832" s="32">
        <v>3.4200000000000001E-103</v>
      </c>
      <c r="J1832" s="32">
        <v>5.1400000000000001E-24</v>
      </c>
      <c r="K1832" s="124">
        <v>1</v>
      </c>
    </row>
    <row r="1833" spans="1:11" ht="15.75" customHeight="1">
      <c r="A1833" s="124" t="s">
        <v>11162</v>
      </c>
      <c r="B1833" s="124" t="s">
        <v>9335</v>
      </c>
      <c r="C1833" s="124">
        <v>0.24747353</v>
      </c>
      <c r="D1833" s="124">
        <v>3.00082E-3</v>
      </c>
      <c r="E1833" s="124">
        <v>5118</v>
      </c>
      <c r="F1833" s="124">
        <v>20681</v>
      </c>
      <c r="G1833" s="124">
        <v>0.24848006</v>
      </c>
      <c r="H1833" s="124">
        <v>0</v>
      </c>
      <c r="I1833" s="32">
        <v>2.3300000000000001E-103</v>
      </c>
      <c r="J1833" s="32">
        <v>8.5500000000000004E-24</v>
      </c>
      <c r="K1833" s="124">
        <v>1</v>
      </c>
    </row>
    <row r="1834" spans="1:11" ht="15.75" customHeight="1">
      <c r="A1834" s="124" t="s">
        <v>11163</v>
      </c>
      <c r="B1834" s="124" t="s">
        <v>9335</v>
      </c>
      <c r="C1834" s="124">
        <v>0.24154199000000001</v>
      </c>
      <c r="D1834" s="124">
        <v>3.5137800000000002E-3</v>
      </c>
      <c r="E1834" s="124">
        <v>3584</v>
      </c>
      <c r="F1834" s="124">
        <v>14838</v>
      </c>
      <c r="G1834" s="124">
        <v>0.24848006</v>
      </c>
      <c r="H1834" s="124">
        <v>0</v>
      </c>
      <c r="I1834" s="32">
        <v>1.6799999999999999E-60</v>
      </c>
      <c r="J1834" s="32">
        <v>8.5000000000000004E-11</v>
      </c>
      <c r="K1834" s="124">
        <v>1</v>
      </c>
    </row>
    <row r="1835" spans="1:11" ht="15.75" customHeight="1">
      <c r="A1835" s="124" t="s">
        <v>11164</v>
      </c>
      <c r="B1835" s="124" t="s">
        <v>9335</v>
      </c>
      <c r="C1835" s="124">
        <v>0.24805474999999999</v>
      </c>
      <c r="D1835" s="124">
        <v>2.95686E-3</v>
      </c>
      <c r="E1835" s="124">
        <v>5292</v>
      </c>
      <c r="F1835" s="124">
        <v>21334</v>
      </c>
      <c r="G1835" s="124">
        <v>0.24848006</v>
      </c>
      <c r="H1835" s="124">
        <v>0</v>
      </c>
      <c r="I1835" s="32">
        <v>1.45E-108</v>
      </c>
      <c r="J1835" s="32">
        <v>1.8999999999999999E-25</v>
      </c>
      <c r="K1835" s="124">
        <v>1</v>
      </c>
    </row>
    <row r="1836" spans="1:11" ht="15.75" customHeight="1">
      <c r="A1836" s="124" t="s">
        <v>11165</v>
      </c>
      <c r="B1836" s="124" t="s">
        <v>9335</v>
      </c>
      <c r="C1836" s="124">
        <v>0.25290568000000002</v>
      </c>
      <c r="D1836" s="124">
        <v>3.4641400000000001E-3</v>
      </c>
      <c r="E1836" s="124">
        <v>3982</v>
      </c>
      <c r="F1836" s="124">
        <v>15745</v>
      </c>
      <c r="G1836" s="124">
        <v>0.24848006</v>
      </c>
      <c r="H1836" s="124">
        <v>0</v>
      </c>
      <c r="I1836" s="32">
        <v>2E-92</v>
      </c>
      <c r="J1836" s="32">
        <v>1.11E-24</v>
      </c>
      <c r="K1836" s="124">
        <v>1</v>
      </c>
    </row>
    <row r="1837" spans="1:11" ht="15.75" customHeight="1">
      <c r="A1837" s="124" t="s">
        <v>11166</v>
      </c>
      <c r="B1837" s="124" t="s">
        <v>9335</v>
      </c>
      <c r="C1837" s="124">
        <v>0.24965772999999999</v>
      </c>
      <c r="D1837" s="124">
        <v>3.88413E-3</v>
      </c>
      <c r="E1837" s="124">
        <v>3100</v>
      </c>
      <c r="F1837" s="124">
        <v>12417</v>
      </c>
      <c r="G1837" s="124">
        <v>0.24848006</v>
      </c>
      <c r="H1837" s="32">
        <v>0</v>
      </c>
      <c r="I1837" s="32">
        <v>1.22E-66</v>
      </c>
      <c r="J1837" s="32">
        <v>1.35E-16</v>
      </c>
      <c r="K1837" s="124">
        <v>1</v>
      </c>
    </row>
    <row r="1838" spans="1:11" ht="15.75" customHeight="1">
      <c r="A1838" s="124" t="s">
        <v>11167</v>
      </c>
      <c r="B1838" s="124" t="s">
        <v>9335</v>
      </c>
      <c r="C1838" s="124">
        <v>0.24248950999999999</v>
      </c>
      <c r="D1838" s="124">
        <v>3.22676E-3</v>
      </c>
      <c r="E1838" s="124">
        <v>4278</v>
      </c>
      <c r="F1838" s="124">
        <v>17642</v>
      </c>
      <c r="G1838" s="124">
        <v>0.24848006</v>
      </c>
      <c r="H1838" s="124">
        <v>0</v>
      </c>
      <c r="I1838" s="32">
        <v>2.0299999999999998E-74</v>
      </c>
      <c r="J1838" s="32">
        <v>6.4199999999999994E-14</v>
      </c>
      <c r="K1838" s="124">
        <v>1</v>
      </c>
    </row>
    <row r="1839" spans="1:11" ht="15.75" customHeight="1">
      <c r="A1839" s="124" t="s">
        <v>11168</v>
      </c>
      <c r="B1839" s="124" t="s">
        <v>9335</v>
      </c>
      <c r="C1839" s="124">
        <v>0.24845312</v>
      </c>
      <c r="D1839" s="124">
        <v>2.98117E-3</v>
      </c>
      <c r="E1839" s="124">
        <v>5220</v>
      </c>
      <c r="F1839" s="124">
        <v>21010</v>
      </c>
      <c r="G1839" s="124">
        <v>0.24848006</v>
      </c>
      <c r="H1839" s="124">
        <v>0</v>
      </c>
      <c r="I1839" s="32">
        <v>2.9799999999999999E-108</v>
      </c>
      <c r="J1839" s="32">
        <v>1.07E-25</v>
      </c>
      <c r="K1839" s="124">
        <v>1</v>
      </c>
    </row>
    <row r="1840" spans="1:11" ht="15.75" customHeight="1">
      <c r="A1840" s="124" t="s">
        <v>11169</v>
      </c>
      <c r="B1840" s="124" t="s">
        <v>9335</v>
      </c>
      <c r="C1840" s="124">
        <v>0.25039270000000002</v>
      </c>
      <c r="D1840" s="124">
        <v>3.03536E-3</v>
      </c>
      <c r="E1840" s="124">
        <v>5101</v>
      </c>
      <c r="F1840" s="124">
        <v>20372</v>
      </c>
      <c r="G1840" s="124">
        <v>0.24848006</v>
      </c>
      <c r="H1840" s="124">
        <v>0</v>
      </c>
      <c r="I1840" s="32">
        <v>2.9599999999999998E-111</v>
      </c>
      <c r="J1840" s="32">
        <v>6.8099999999999998E-28</v>
      </c>
      <c r="K1840" s="124">
        <v>1</v>
      </c>
    </row>
    <row r="1841" spans="1:11" ht="15.75" customHeight="1">
      <c r="A1841" s="124" t="s">
        <v>11170</v>
      </c>
      <c r="B1841" s="124" t="s">
        <v>9335</v>
      </c>
      <c r="C1841" s="124">
        <v>0.24988857</v>
      </c>
      <c r="D1841" s="124">
        <v>3.2316799999999998E-3</v>
      </c>
      <c r="E1841" s="124">
        <v>4485</v>
      </c>
      <c r="F1841" s="124">
        <v>17948</v>
      </c>
      <c r="G1841" s="124">
        <v>0.24848006</v>
      </c>
      <c r="H1841" s="124">
        <v>0</v>
      </c>
      <c r="I1841" s="32">
        <v>1.15E-96</v>
      </c>
      <c r="J1841" s="32">
        <v>5.5599999999999997E-24</v>
      </c>
      <c r="K1841" s="124">
        <v>1</v>
      </c>
    </row>
    <row r="1842" spans="1:11" ht="15.75" customHeight="1">
      <c r="A1842" s="124" t="s">
        <v>11171</v>
      </c>
      <c r="B1842" s="124" t="s">
        <v>9335</v>
      </c>
      <c r="C1842" s="124">
        <v>0.25301268999999998</v>
      </c>
      <c r="D1842" s="124">
        <v>3.17454E-3</v>
      </c>
      <c r="E1842" s="124">
        <v>4745</v>
      </c>
      <c r="F1842" s="124">
        <v>18754</v>
      </c>
      <c r="G1842" s="124">
        <v>0.24848006</v>
      </c>
      <c r="H1842" s="124">
        <v>0</v>
      </c>
      <c r="I1842" s="32">
        <v>2.8200000000000002E-110</v>
      </c>
      <c r="J1842" s="32">
        <v>2.0499999999999999E-29</v>
      </c>
      <c r="K1842" s="124">
        <v>1</v>
      </c>
    </row>
    <row r="1843" spans="1:11" ht="15.75" customHeight="1">
      <c r="A1843" s="124" t="s">
        <v>11172</v>
      </c>
      <c r="B1843" s="124" t="s">
        <v>9335</v>
      </c>
      <c r="C1843" s="124">
        <v>0.25104976000000001</v>
      </c>
      <c r="D1843" s="124">
        <v>3.1414899999999998E-3</v>
      </c>
      <c r="E1843" s="124">
        <v>4783</v>
      </c>
      <c r="F1843" s="124">
        <v>19052</v>
      </c>
      <c r="G1843" s="124">
        <v>0.24848006</v>
      </c>
      <c r="H1843" s="124">
        <v>0</v>
      </c>
      <c r="I1843" s="32">
        <v>4.4499999999999997E-106</v>
      </c>
      <c r="J1843" s="32">
        <v>4.55E-27</v>
      </c>
      <c r="K1843" s="124">
        <v>1</v>
      </c>
    </row>
    <row r="1844" spans="1:11" ht="15.75" customHeight="1">
      <c r="A1844" s="124" t="s">
        <v>11173</v>
      </c>
      <c r="B1844" s="124" t="s">
        <v>9335</v>
      </c>
      <c r="C1844" s="124">
        <v>0.25190912999999998</v>
      </c>
      <c r="D1844" s="124">
        <v>3.0084899999999999E-3</v>
      </c>
      <c r="E1844" s="124">
        <v>5245</v>
      </c>
      <c r="F1844" s="124">
        <v>20821</v>
      </c>
      <c r="G1844" s="124">
        <v>0.24848006</v>
      </c>
      <c r="H1844" s="124">
        <v>0</v>
      </c>
      <c r="I1844" s="32">
        <v>1.05E-118</v>
      </c>
      <c r="J1844" s="32">
        <v>7.3900000000000002E-31</v>
      </c>
      <c r="K1844" s="124">
        <v>1</v>
      </c>
    </row>
    <row r="1845" spans="1:11" ht="15.75" customHeight="1">
      <c r="A1845" s="124" t="s">
        <v>11174</v>
      </c>
      <c r="B1845" s="124" t="s">
        <v>9335</v>
      </c>
      <c r="C1845" s="124">
        <v>0.24869548</v>
      </c>
      <c r="D1845" s="124">
        <v>3.0328E-3</v>
      </c>
      <c r="E1845" s="124">
        <v>5052</v>
      </c>
      <c r="F1845" s="124">
        <v>20314</v>
      </c>
      <c r="G1845" s="124">
        <v>0.24848006</v>
      </c>
      <c r="H1845" s="124">
        <v>0</v>
      </c>
      <c r="I1845" s="32">
        <v>1.7999999999999998E-105</v>
      </c>
      <c r="J1845" s="32">
        <v>3.08E-25</v>
      </c>
      <c r="K1845" s="124">
        <v>1</v>
      </c>
    </row>
    <row r="1846" spans="1:11" ht="15.75" customHeight="1">
      <c r="A1846" s="124" t="s">
        <v>11175</v>
      </c>
      <c r="B1846" s="124" t="s">
        <v>9335</v>
      </c>
      <c r="C1846" s="124">
        <v>0.24975447000000001</v>
      </c>
      <c r="D1846" s="124">
        <v>3.03338E-3</v>
      </c>
      <c r="E1846" s="124">
        <v>5086</v>
      </c>
      <c r="F1846" s="124">
        <v>20364</v>
      </c>
      <c r="G1846" s="124">
        <v>0.24848006</v>
      </c>
      <c r="H1846" s="124">
        <v>0</v>
      </c>
      <c r="I1846" s="32">
        <v>3.78E-109</v>
      </c>
      <c r="J1846" s="32">
        <v>6.5600000000000004E-27</v>
      </c>
      <c r="K1846" s="124">
        <v>1</v>
      </c>
    </row>
    <row r="1847" spans="1:11" ht="15.75" customHeight="1">
      <c r="A1847" s="124" t="s">
        <v>11176</v>
      </c>
      <c r="B1847" s="124" t="s">
        <v>9335</v>
      </c>
      <c r="C1847" s="124">
        <v>0.2517373</v>
      </c>
      <c r="D1847" s="124">
        <v>3.03616E-3</v>
      </c>
      <c r="E1847" s="124">
        <v>5144</v>
      </c>
      <c r="F1847" s="124">
        <v>20434</v>
      </c>
      <c r="G1847" s="124">
        <v>0.24848006</v>
      </c>
      <c r="H1847" s="124">
        <v>0</v>
      </c>
      <c r="I1847" s="32">
        <v>5.9400000000000001E-116</v>
      </c>
      <c r="J1847" s="32">
        <v>4.9299999999999999E-30</v>
      </c>
      <c r="K1847" s="124">
        <v>1</v>
      </c>
    </row>
    <row r="1848" spans="1:11" ht="15.75" customHeight="1">
      <c r="A1848" s="124" t="s">
        <v>11177</v>
      </c>
      <c r="B1848" s="124" t="s">
        <v>9335</v>
      </c>
      <c r="C1848" s="124">
        <v>0.25414208999999999</v>
      </c>
      <c r="D1848" s="124">
        <v>2.9785499999999999E-3</v>
      </c>
      <c r="E1848" s="124">
        <v>5430</v>
      </c>
      <c r="F1848" s="124">
        <v>21366</v>
      </c>
      <c r="G1848" s="124">
        <v>0.24848006</v>
      </c>
      <c r="H1848" s="124">
        <v>0</v>
      </c>
      <c r="I1848" s="32">
        <v>2.2599999999999999E-129</v>
      </c>
      <c r="J1848" s="32">
        <v>3.1599999999999999E-35</v>
      </c>
      <c r="K1848" s="124">
        <v>1</v>
      </c>
    </row>
    <row r="1849" spans="1:11" ht="15.75" customHeight="1">
      <c r="A1849" s="124" t="s">
        <v>11178</v>
      </c>
      <c r="B1849" s="124" t="s">
        <v>9335</v>
      </c>
      <c r="C1849" s="124">
        <v>0.24580949999999999</v>
      </c>
      <c r="D1849" s="124">
        <v>3.0502099999999998E-3</v>
      </c>
      <c r="E1849" s="124">
        <v>4898</v>
      </c>
      <c r="F1849" s="124">
        <v>19926</v>
      </c>
      <c r="G1849" s="124">
        <v>0.24848006</v>
      </c>
      <c r="H1849" s="124">
        <v>0</v>
      </c>
      <c r="I1849" s="32">
        <v>2.2999999999999999E-94</v>
      </c>
      <c r="J1849" s="32">
        <v>1.74E-20</v>
      </c>
      <c r="K1849" s="124">
        <v>1</v>
      </c>
    </row>
    <row r="1850" spans="1:11" ht="15.75" customHeight="1">
      <c r="A1850" s="124" t="s">
        <v>11179</v>
      </c>
      <c r="B1850" s="124" t="s">
        <v>9335</v>
      </c>
      <c r="C1850" s="124">
        <v>0.25048255000000003</v>
      </c>
      <c r="D1850" s="124">
        <v>3.0482500000000002E-3</v>
      </c>
      <c r="E1850" s="124">
        <v>5061</v>
      </c>
      <c r="F1850" s="124">
        <v>20205</v>
      </c>
      <c r="G1850" s="124">
        <v>0.24848006</v>
      </c>
      <c r="H1850" s="124">
        <v>0</v>
      </c>
      <c r="I1850" s="32">
        <v>1.23E-110</v>
      </c>
      <c r="J1850" s="32">
        <v>8.3200000000000007E-28</v>
      </c>
      <c r="K1850" s="124">
        <v>1</v>
      </c>
    </row>
    <row r="1851" spans="1:11" ht="15.75" customHeight="1">
      <c r="A1851" s="124" t="s">
        <v>11180</v>
      </c>
      <c r="B1851" s="124" t="s">
        <v>9335</v>
      </c>
      <c r="C1851" s="124">
        <v>0.24406079999999999</v>
      </c>
      <c r="D1851" s="124">
        <v>3.0473000000000002E-3</v>
      </c>
      <c r="E1851" s="124">
        <v>4849</v>
      </c>
      <c r="F1851" s="124">
        <v>19868</v>
      </c>
      <c r="G1851" s="124">
        <v>0.24848006</v>
      </c>
      <c r="H1851" s="124">
        <v>0</v>
      </c>
      <c r="I1851" s="32">
        <v>1.29E-88</v>
      </c>
      <c r="J1851" s="32">
        <v>7.2799999999999998E-18</v>
      </c>
      <c r="K1851" s="124">
        <v>1</v>
      </c>
    </row>
    <row r="1852" spans="1:11" ht="15.75" customHeight="1">
      <c r="A1852" s="124" t="s">
        <v>11181</v>
      </c>
      <c r="B1852" s="124" t="s">
        <v>9335</v>
      </c>
      <c r="C1852" s="124">
        <v>0.24932815999999999</v>
      </c>
      <c r="D1852" s="124">
        <v>3.0519499999999999E-3</v>
      </c>
      <c r="E1852" s="124">
        <v>5010</v>
      </c>
      <c r="F1852" s="124">
        <v>20094</v>
      </c>
      <c r="G1852" s="124">
        <v>0.24848006</v>
      </c>
      <c r="H1852" s="124">
        <v>0</v>
      </c>
      <c r="I1852" s="32">
        <v>2.3700000000000002E-106</v>
      </c>
      <c r="J1852" s="32">
        <v>6.3800000000000003E-26</v>
      </c>
      <c r="K1852" s="124">
        <v>1</v>
      </c>
    </row>
    <row r="1853" spans="1:11" ht="15.75" customHeight="1">
      <c r="A1853" s="124" t="s">
        <v>11182</v>
      </c>
      <c r="B1853" s="124" t="s">
        <v>9335</v>
      </c>
      <c r="C1853" s="124">
        <v>0.24823490000000001</v>
      </c>
      <c r="D1853" s="124">
        <v>3.2337199999999998E-3</v>
      </c>
      <c r="E1853" s="124">
        <v>4430</v>
      </c>
      <c r="F1853" s="124">
        <v>17846</v>
      </c>
      <c r="G1853" s="124">
        <v>0.24848006</v>
      </c>
      <c r="H1853" s="124">
        <v>0</v>
      </c>
      <c r="I1853" s="32">
        <v>1.93E-91</v>
      </c>
      <c r="J1853" s="32">
        <v>1.21E-21</v>
      </c>
      <c r="K1853" s="124">
        <v>1</v>
      </c>
    </row>
    <row r="1854" spans="1:11" ht="15.75" customHeight="1">
      <c r="A1854" s="124" t="s">
        <v>11183</v>
      </c>
      <c r="B1854" s="124" t="s">
        <v>9335</v>
      </c>
      <c r="C1854" s="124">
        <v>0.25029780000000001</v>
      </c>
      <c r="D1854" s="124">
        <v>3.0518099999999999E-3</v>
      </c>
      <c r="E1854" s="124">
        <v>5043</v>
      </c>
      <c r="F1854" s="124">
        <v>20148</v>
      </c>
      <c r="G1854" s="124">
        <v>0.24848006</v>
      </c>
      <c r="H1854" s="124">
        <v>0</v>
      </c>
      <c r="I1854" s="32">
        <v>9.7899999999999997E-110</v>
      </c>
      <c r="J1854" s="32">
        <v>1.8900000000000001E-27</v>
      </c>
      <c r="K1854" s="124">
        <v>1</v>
      </c>
    </row>
    <row r="1855" spans="1:11" ht="15.75" customHeight="1">
      <c r="A1855" s="124" t="s">
        <v>11184</v>
      </c>
      <c r="B1855" s="124" t="s">
        <v>9335</v>
      </c>
      <c r="C1855" s="124">
        <v>0.25025005</v>
      </c>
      <c r="D1855" s="124">
        <v>3.0631899999999999E-3</v>
      </c>
      <c r="E1855" s="124">
        <v>5004</v>
      </c>
      <c r="F1855" s="124">
        <v>19996</v>
      </c>
      <c r="G1855" s="124">
        <v>0.24848006</v>
      </c>
      <c r="H1855" s="124">
        <v>0</v>
      </c>
      <c r="I1855" s="32">
        <v>9.2300000000000007E-109</v>
      </c>
      <c r="J1855" s="32">
        <v>3.5399999999999997E-27</v>
      </c>
      <c r="K1855" s="124">
        <v>1</v>
      </c>
    </row>
    <row r="1856" spans="1:11" ht="15.75" customHeight="1">
      <c r="A1856" s="124" t="s">
        <v>11185</v>
      </c>
      <c r="B1856" s="124" t="s">
        <v>9335</v>
      </c>
      <c r="C1856" s="124">
        <v>0.25464804000000002</v>
      </c>
      <c r="D1856" s="124">
        <v>3.1935800000000001E-3</v>
      </c>
      <c r="E1856" s="124">
        <v>4739</v>
      </c>
      <c r="F1856" s="124">
        <v>18610</v>
      </c>
      <c r="G1856" s="124">
        <v>0.24848006</v>
      </c>
      <c r="H1856" s="124">
        <v>0</v>
      </c>
      <c r="I1856" s="32">
        <v>2.8599999999999998E-114</v>
      </c>
      <c r="J1856" s="32">
        <v>1.7700000000000001E-31</v>
      </c>
      <c r="K1856" s="124">
        <v>1</v>
      </c>
    </row>
    <row r="1857" spans="1:11" ht="15.75" customHeight="1">
      <c r="A1857" s="124" t="s">
        <v>11186</v>
      </c>
      <c r="B1857" s="124" t="s">
        <v>9335</v>
      </c>
      <c r="C1857" s="124">
        <v>0.25045009000000001</v>
      </c>
      <c r="D1857" s="124">
        <v>3.5380099999999999E-3</v>
      </c>
      <c r="E1857" s="124">
        <v>3756</v>
      </c>
      <c r="F1857" s="124">
        <v>14997</v>
      </c>
      <c r="G1857" s="124">
        <v>0.24848006</v>
      </c>
      <c r="H1857" s="124">
        <v>0</v>
      </c>
      <c r="I1857" s="32">
        <v>3.1799999999999999E-82</v>
      </c>
      <c r="J1857" s="32">
        <v>8.7500000000000001E-21</v>
      </c>
      <c r="K1857" s="124">
        <v>1</v>
      </c>
    </row>
    <row r="1858" spans="1:11" ht="15.75" customHeight="1">
      <c r="A1858" s="124" t="s">
        <v>11187</v>
      </c>
      <c r="B1858" s="124" t="s">
        <v>9335</v>
      </c>
      <c r="C1858" s="124">
        <v>0.24561742</v>
      </c>
      <c r="D1858" s="124">
        <v>2.9913499999999998E-3</v>
      </c>
      <c r="E1858" s="124">
        <v>5086</v>
      </c>
      <c r="F1858" s="124">
        <v>20707</v>
      </c>
      <c r="G1858" s="124">
        <v>0.24848006</v>
      </c>
      <c r="H1858" s="124">
        <v>0</v>
      </c>
      <c r="I1858" s="32">
        <v>2.0800000000000001E-97</v>
      </c>
      <c r="J1858" s="32">
        <v>5.7499999999999998E-21</v>
      </c>
      <c r="K1858" s="124">
        <v>1</v>
      </c>
    </row>
    <row r="1859" spans="1:11" ht="15.75" customHeight="1">
      <c r="A1859" s="124" t="s">
        <v>11188</v>
      </c>
      <c r="B1859" s="124" t="s">
        <v>9335</v>
      </c>
      <c r="C1859" s="124">
        <v>0.24762519999999999</v>
      </c>
      <c r="D1859" s="124">
        <v>2.9310600000000001E-3</v>
      </c>
      <c r="E1859" s="124">
        <v>5370</v>
      </c>
      <c r="F1859" s="124">
        <v>21686</v>
      </c>
      <c r="G1859" s="124">
        <v>0.24848006</v>
      </c>
      <c r="H1859" s="124">
        <v>0</v>
      </c>
      <c r="I1859" s="32">
        <v>7.2300000000000002E-109</v>
      </c>
      <c r="J1859" s="32">
        <v>3.6700000000000002E-25</v>
      </c>
      <c r="K1859" s="124">
        <v>1</v>
      </c>
    </row>
    <row r="1860" spans="1:11" ht="15.75" customHeight="1">
      <c r="A1860" s="124" t="s">
        <v>11189</v>
      </c>
      <c r="B1860" s="124" t="s">
        <v>9335</v>
      </c>
      <c r="C1860" s="124">
        <v>0.24845556999999999</v>
      </c>
      <c r="D1860" s="124">
        <v>2.94503E-3</v>
      </c>
      <c r="E1860" s="124">
        <v>5349</v>
      </c>
      <c r="F1860" s="124">
        <v>21529</v>
      </c>
      <c r="G1860" s="124">
        <v>0.24848006</v>
      </c>
      <c r="H1860" s="124">
        <v>0</v>
      </c>
      <c r="I1860" s="32">
        <v>6.4400000000000003E-111</v>
      </c>
      <c r="J1860" s="32">
        <v>2.5599999999999999E-26</v>
      </c>
      <c r="K1860" s="124">
        <v>1</v>
      </c>
    </row>
    <row r="1861" spans="1:11" ht="15.75" customHeight="1">
      <c r="A1861" s="124" t="s">
        <v>11190</v>
      </c>
      <c r="B1861" s="124" t="s">
        <v>9335</v>
      </c>
      <c r="C1861" s="124">
        <v>0.25023160999999999</v>
      </c>
      <c r="D1861" s="124">
        <v>2.94801E-3</v>
      </c>
      <c r="E1861" s="124">
        <v>5402</v>
      </c>
      <c r="F1861" s="124">
        <v>21588</v>
      </c>
      <c r="G1861" s="124">
        <v>0.24848006</v>
      </c>
      <c r="H1861" s="124">
        <v>0</v>
      </c>
      <c r="I1861" s="32">
        <v>2.6599999999999999E-117</v>
      </c>
      <c r="J1861" s="32">
        <v>2.9600000000000002E-29</v>
      </c>
      <c r="K1861" s="124">
        <v>1</v>
      </c>
    </row>
    <row r="1862" spans="1:11" ht="15.75" customHeight="1">
      <c r="A1862" s="124" t="s">
        <v>11191</v>
      </c>
      <c r="B1862" s="124" t="s">
        <v>9335</v>
      </c>
      <c r="C1862" s="124">
        <v>0.24678817</v>
      </c>
      <c r="D1862" s="124">
        <v>3.33279E-3</v>
      </c>
      <c r="E1862" s="124">
        <v>4130</v>
      </c>
      <c r="F1862" s="124">
        <v>16735</v>
      </c>
      <c r="G1862" s="124">
        <v>0.24848006</v>
      </c>
      <c r="H1862" s="124">
        <v>0</v>
      </c>
      <c r="I1862" s="32">
        <v>5.8599999999999997E-82</v>
      </c>
      <c r="J1862" s="32">
        <v>1.55E-18</v>
      </c>
      <c r="K1862" s="124">
        <v>1</v>
      </c>
    </row>
    <row r="1863" spans="1:11" ht="15.75" customHeight="1">
      <c r="A1863" s="124" t="s">
        <v>11192</v>
      </c>
      <c r="B1863" s="124" t="s">
        <v>9335</v>
      </c>
      <c r="C1863" s="124">
        <v>0.24893814</v>
      </c>
      <c r="D1863" s="124">
        <v>3.0212500000000001E-3</v>
      </c>
      <c r="E1863" s="124">
        <v>5099</v>
      </c>
      <c r="F1863" s="124">
        <v>20483</v>
      </c>
      <c r="G1863" s="124">
        <v>0.24848006</v>
      </c>
      <c r="H1863" s="124">
        <v>0</v>
      </c>
      <c r="I1863" s="32">
        <v>3.9500000000000001E-107</v>
      </c>
      <c r="J1863" s="32">
        <v>8.1999999999999997E-26</v>
      </c>
      <c r="K1863" s="124">
        <v>1</v>
      </c>
    </row>
    <row r="1864" spans="1:11" ht="15.75" customHeight="1">
      <c r="A1864" s="124" t="s">
        <v>11193</v>
      </c>
      <c r="B1864" s="124" t="s">
        <v>9335</v>
      </c>
      <c r="C1864" s="124">
        <v>0.24386600999999999</v>
      </c>
      <c r="D1864" s="124">
        <v>3.1361599999999998E-3</v>
      </c>
      <c r="E1864" s="124">
        <v>4572</v>
      </c>
      <c r="F1864" s="124">
        <v>18748</v>
      </c>
      <c r="G1864" s="124">
        <v>0.24848006</v>
      </c>
      <c r="H1864" s="124">
        <v>0</v>
      </c>
      <c r="I1864" s="32">
        <v>4.3799999999999999E-83</v>
      </c>
      <c r="J1864" s="32">
        <v>1.2500000000000001E-16</v>
      </c>
      <c r="K1864" s="124">
        <v>1</v>
      </c>
    </row>
    <row r="1865" spans="1:11" ht="15.75" customHeight="1">
      <c r="A1865" s="124" t="s">
        <v>11194</v>
      </c>
      <c r="B1865" s="124" t="s">
        <v>9335</v>
      </c>
      <c r="C1865" s="124">
        <v>0.24823124999999999</v>
      </c>
      <c r="D1865" s="124">
        <v>3.0709299999999999E-3</v>
      </c>
      <c r="E1865" s="124">
        <v>4912</v>
      </c>
      <c r="F1865" s="124">
        <v>19788</v>
      </c>
      <c r="G1865" s="124">
        <v>0.24848006</v>
      </c>
      <c r="H1865" s="124">
        <v>0</v>
      </c>
      <c r="I1865" s="32">
        <v>2.6599999999999999E-101</v>
      </c>
      <c r="J1865" s="32">
        <v>6.4600000000000001E-24</v>
      </c>
      <c r="K1865" s="124">
        <v>1</v>
      </c>
    </row>
    <row r="1866" spans="1:11" ht="15.75" customHeight="1">
      <c r="A1866" s="124" t="s">
        <v>11195</v>
      </c>
      <c r="B1866" s="124" t="s">
        <v>9335</v>
      </c>
      <c r="C1866" s="124">
        <v>0.24948875000000001</v>
      </c>
      <c r="D1866" s="124">
        <v>3.26136E-3</v>
      </c>
      <c r="E1866" s="124">
        <v>4392</v>
      </c>
      <c r="F1866" s="124">
        <v>17604</v>
      </c>
      <c r="G1866" s="124">
        <v>0.24848006</v>
      </c>
      <c r="H1866" s="124">
        <v>0</v>
      </c>
      <c r="I1866" s="32">
        <v>1.04E-93</v>
      </c>
      <c r="J1866" s="32">
        <v>5.2200000000000001E-23</v>
      </c>
      <c r="K1866" s="124">
        <v>1</v>
      </c>
    </row>
    <row r="1867" spans="1:11" ht="15.75" customHeight="1">
      <c r="A1867" s="124" t="s">
        <v>11196</v>
      </c>
      <c r="B1867" s="124" t="s">
        <v>9335</v>
      </c>
      <c r="C1867" s="124">
        <v>0.24621684999999999</v>
      </c>
      <c r="D1867" s="124">
        <v>3.0445099999999998E-3</v>
      </c>
      <c r="E1867" s="124">
        <v>4930</v>
      </c>
      <c r="F1867" s="124">
        <v>20023</v>
      </c>
      <c r="G1867" s="124">
        <v>0.24848006</v>
      </c>
      <c r="H1867" s="124">
        <v>0</v>
      </c>
      <c r="I1867" s="32">
        <v>4.1300000000000002E-96</v>
      </c>
      <c r="J1867" s="32">
        <v>3.4500000000000002E-21</v>
      </c>
      <c r="K1867" s="124">
        <v>1</v>
      </c>
    </row>
    <row r="1868" spans="1:11" ht="15.75" customHeight="1">
      <c r="A1868" s="124" t="s">
        <v>11197</v>
      </c>
      <c r="B1868" s="124" t="s">
        <v>9335</v>
      </c>
      <c r="C1868" s="124">
        <v>0.25277490000000002</v>
      </c>
      <c r="D1868" s="124">
        <v>3.0525000000000001E-3</v>
      </c>
      <c r="E1868" s="124">
        <v>5124</v>
      </c>
      <c r="F1868" s="124">
        <v>20271</v>
      </c>
      <c r="G1868" s="124">
        <v>0.24848006</v>
      </c>
      <c r="H1868" s="124">
        <v>0</v>
      </c>
      <c r="I1868" s="32">
        <v>2.25E-118</v>
      </c>
      <c r="J1868" s="32">
        <v>2.2399999999999999E-31</v>
      </c>
      <c r="K1868" s="124">
        <v>1</v>
      </c>
    </row>
    <row r="1869" spans="1:11" ht="15.75" customHeight="1">
      <c r="A1869" s="124" t="s">
        <v>11198</v>
      </c>
      <c r="B1869" s="124" t="s">
        <v>9335</v>
      </c>
      <c r="C1869" s="124">
        <v>0.24960276000000001</v>
      </c>
      <c r="D1869" s="124">
        <v>3.5971699999999998E-3</v>
      </c>
      <c r="E1869" s="124">
        <v>3613</v>
      </c>
      <c r="F1869" s="124">
        <v>14475</v>
      </c>
      <c r="G1869" s="124">
        <v>0.24848006</v>
      </c>
      <c r="H1869" s="124">
        <v>0</v>
      </c>
      <c r="I1869" s="32">
        <v>1.9299999999999998E-77</v>
      </c>
      <c r="J1869" s="32">
        <v>3.61E-19</v>
      </c>
      <c r="K1869" s="124">
        <v>1</v>
      </c>
    </row>
    <row r="1870" spans="1:11" ht="15.75" customHeight="1">
      <c r="A1870" s="124" t="s">
        <v>11199</v>
      </c>
      <c r="B1870" s="124" t="s">
        <v>9335</v>
      </c>
      <c r="C1870" s="124">
        <v>0.25016718999999998</v>
      </c>
      <c r="D1870" s="124">
        <v>2.9934499999999999E-3</v>
      </c>
      <c r="E1870" s="124">
        <v>5237</v>
      </c>
      <c r="F1870" s="124">
        <v>20934</v>
      </c>
      <c r="G1870" s="124">
        <v>0.24848006</v>
      </c>
      <c r="H1870" s="124">
        <v>0</v>
      </c>
      <c r="I1870" s="32">
        <v>1.4799999999999999E-113</v>
      </c>
      <c r="J1870" s="32">
        <v>2.7299999999999999E-28</v>
      </c>
      <c r="K1870" s="124">
        <v>1</v>
      </c>
    </row>
    <row r="1871" spans="1:11" ht="15.75" customHeight="1">
      <c r="A1871" s="124" t="s">
        <v>11200</v>
      </c>
      <c r="B1871" s="124" t="s">
        <v>9335</v>
      </c>
      <c r="C1871" s="124">
        <v>0.24699783</v>
      </c>
      <c r="D1871" s="124">
        <v>3.4935500000000002E-3</v>
      </c>
      <c r="E1871" s="124">
        <v>3764</v>
      </c>
      <c r="F1871" s="124">
        <v>15239</v>
      </c>
      <c r="G1871" s="124">
        <v>0.24848006</v>
      </c>
      <c r="H1871" s="124">
        <v>0</v>
      </c>
      <c r="I1871" s="32">
        <v>3.3499999999999998E-75</v>
      </c>
      <c r="J1871" s="32">
        <v>3.5000000000000002E-17</v>
      </c>
      <c r="K1871" s="124">
        <v>1</v>
      </c>
    </row>
    <row r="1872" spans="1:11" ht="15.75" customHeight="1">
      <c r="A1872" s="124" t="s">
        <v>11201</v>
      </c>
      <c r="B1872" s="124" t="s">
        <v>9335</v>
      </c>
      <c r="C1872" s="124">
        <v>0.245389</v>
      </c>
      <c r="D1872" s="124">
        <v>3.9400800000000003E-3</v>
      </c>
      <c r="E1872" s="124">
        <v>2927</v>
      </c>
      <c r="F1872" s="124">
        <v>11928</v>
      </c>
      <c r="G1872" s="124">
        <v>0.24848006</v>
      </c>
      <c r="H1872" s="32">
        <v>8.4999999999999995E-284</v>
      </c>
      <c r="I1872" s="32">
        <v>5.51E-56</v>
      </c>
      <c r="J1872" s="32">
        <v>3.5100000000000002E-12</v>
      </c>
      <c r="K1872" s="124">
        <v>1</v>
      </c>
    </row>
    <row r="1873" spans="1:11" ht="15.75" customHeight="1">
      <c r="A1873" s="124" t="s">
        <v>11202</v>
      </c>
      <c r="B1873" s="124" t="s">
        <v>9335</v>
      </c>
      <c r="C1873" s="124">
        <v>0.24509179</v>
      </c>
      <c r="D1873" s="124">
        <v>3.2734299999999999E-3</v>
      </c>
      <c r="E1873" s="124">
        <v>4232</v>
      </c>
      <c r="F1873" s="124">
        <v>17267</v>
      </c>
      <c r="G1873" s="124">
        <v>0.24848006</v>
      </c>
      <c r="H1873" s="124">
        <v>0</v>
      </c>
      <c r="I1873" s="32">
        <v>6.5200000000000003E-80</v>
      </c>
      <c r="J1873" s="32">
        <v>6.2400000000000001E-17</v>
      </c>
      <c r="K1873" s="124">
        <v>1</v>
      </c>
    </row>
    <row r="1874" spans="1:11" ht="15.75" customHeight="1">
      <c r="A1874" s="124" t="s">
        <v>11203</v>
      </c>
      <c r="B1874" s="124" t="s">
        <v>9335</v>
      </c>
      <c r="C1874" s="124">
        <v>0.25256654000000001</v>
      </c>
      <c r="D1874" s="124">
        <v>3.0306600000000001E-3</v>
      </c>
      <c r="E1874" s="124">
        <v>5191</v>
      </c>
      <c r="F1874" s="124">
        <v>20553</v>
      </c>
      <c r="G1874" s="124">
        <v>0.24848006</v>
      </c>
      <c r="H1874" s="124">
        <v>0</v>
      </c>
      <c r="I1874" s="32">
        <v>2.4800000000000002E-119</v>
      </c>
      <c r="J1874" s="32">
        <v>1.7499999999999999E-31</v>
      </c>
      <c r="K1874" s="124">
        <v>1</v>
      </c>
    </row>
    <row r="1875" spans="1:11" ht="15.75" customHeight="1">
      <c r="A1875" s="124" t="s">
        <v>11204</v>
      </c>
      <c r="B1875" s="124" t="s">
        <v>9335</v>
      </c>
      <c r="C1875" s="124">
        <v>0.25028909999999999</v>
      </c>
      <c r="D1875" s="124">
        <v>3.07158E-3</v>
      </c>
      <c r="E1875" s="124">
        <v>4978</v>
      </c>
      <c r="F1875" s="124">
        <v>19889</v>
      </c>
      <c r="G1875" s="124">
        <v>0.24848006</v>
      </c>
      <c r="H1875" s="124">
        <v>0</v>
      </c>
      <c r="I1875" s="32">
        <v>2.6299999999999999E-108</v>
      </c>
      <c r="J1875" s="32">
        <v>4.2899999999999998E-27</v>
      </c>
      <c r="K1875" s="124">
        <v>1</v>
      </c>
    </row>
    <row r="1876" spans="1:11" ht="15.75" customHeight="1">
      <c r="A1876" s="124" t="s">
        <v>11205</v>
      </c>
      <c r="B1876" s="124" t="s">
        <v>9335</v>
      </c>
      <c r="C1876" s="124">
        <v>0.25603725999999999</v>
      </c>
      <c r="D1876" s="124">
        <v>3.30942E-3</v>
      </c>
      <c r="E1876" s="124">
        <v>4453</v>
      </c>
      <c r="F1876" s="124">
        <v>17392</v>
      </c>
      <c r="G1876" s="124">
        <v>0.24848006</v>
      </c>
      <c r="H1876" s="124">
        <v>0</v>
      </c>
      <c r="I1876" s="32">
        <v>1.12E-110</v>
      </c>
      <c r="J1876" s="32">
        <v>2.82E-31</v>
      </c>
      <c r="K1876" s="124">
        <v>1</v>
      </c>
    </row>
    <row r="1877" spans="1:11" ht="15.75" customHeight="1">
      <c r="A1877" s="124" t="s">
        <v>11206</v>
      </c>
      <c r="B1877" s="124" t="s">
        <v>9335</v>
      </c>
      <c r="C1877" s="124">
        <v>0.25274846000000001</v>
      </c>
      <c r="D1877" s="124">
        <v>3.2220899999999999E-3</v>
      </c>
      <c r="E1877" s="124">
        <v>4598</v>
      </c>
      <c r="F1877" s="124">
        <v>18192</v>
      </c>
      <c r="G1877" s="124">
        <v>0.24848006</v>
      </c>
      <c r="H1877" s="124">
        <v>0</v>
      </c>
      <c r="I1877" s="32">
        <v>3.1500000000000002E-106</v>
      </c>
      <c r="J1877" s="32">
        <v>3.4099999999999998E-28</v>
      </c>
      <c r="K1877" s="124">
        <v>1</v>
      </c>
    </row>
    <row r="1878" spans="1:11" ht="15.75" customHeight="1">
      <c r="A1878" s="124" t="s">
        <v>11207</v>
      </c>
      <c r="B1878" s="124" t="s">
        <v>9335</v>
      </c>
      <c r="C1878" s="124">
        <v>0.24880227999999999</v>
      </c>
      <c r="D1878" s="124">
        <v>3.1718800000000002E-3</v>
      </c>
      <c r="E1878" s="124">
        <v>4622</v>
      </c>
      <c r="F1878" s="124">
        <v>18577</v>
      </c>
      <c r="G1878" s="124">
        <v>0.24848006</v>
      </c>
      <c r="H1878" s="124">
        <v>0</v>
      </c>
      <c r="I1878" s="32">
        <v>7.9299999999999996E-97</v>
      </c>
      <c r="J1878" s="32">
        <v>2.74E-23</v>
      </c>
      <c r="K1878" s="124">
        <v>1</v>
      </c>
    </row>
    <row r="1879" spans="1:11" ht="15.75" customHeight="1">
      <c r="A1879" s="124" t="s">
        <v>11208</v>
      </c>
      <c r="B1879" s="124" t="s">
        <v>9335</v>
      </c>
      <c r="C1879" s="124">
        <v>0.25124120999999999</v>
      </c>
      <c r="D1879" s="124">
        <v>3.0409500000000002E-3</v>
      </c>
      <c r="E1879" s="124">
        <v>5111</v>
      </c>
      <c r="F1879" s="124">
        <v>20343</v>
      </c>
      <c r="G1879" s="124">
        <v>0.24848006</v>
      </c>
      <c r="H1879" s="124">
        <v>0</v>
      </c>
      <c r="I1879" s="32">
        <v>7.7500000000000003E-114</v>
      </c>
      <c r="J1879" s="32">
        <v>3.7999999999999998E-29</v>
      </c>
      <c r="K1879" s="124">
        <v>1</v>
      </c>
    </row>
    <row r="1880" spans="1:11" ht="15.75" customHeight="1">
      <c r="A1880" s="124" t="s">
        <v>11209</v>
      </c>
      <c r="B1880" s="124" t="s">
        <v>9335</v>
      </c>
      <c r="C1880" s="124">
        <v>0.24930748</v>
      </c>
      <c r="D1880" s="124">
        <v>3.07018E-3</v>
      </c>
      <c r="E1880" s="124">
        <v>4950</v>
      </c>
      <c r="F1880" s="124">
        <v>19855</v>
      </c>
      <c r="G1880" s="124">
        <v>0.24848006</v>
      </c>
      <c r="H1880" s="124">
        <v>0</v>
      </c>
      <c r="I1880" s="32">
        <v>4.9700000000000001E-105</v>
      </c>
      <c r="J1880" s="32">
        <v>1.37E-25</v>
      </c>
      <c r="K1880" s="124">
        <v>1</v>
      </c>
    </row>
    <row r="1881" spans="1:11" ht="15.75" customHeight="1">
      <c r="A1881" s="124" t="s">
        <v>11210</v>
      </c>
      <c r="B1881" s="124" t="s">
        <v>9335</v>
      </c>
      <c r="C1881" s="124">
        <v>0.25683692000000002</v>
      </c>
      <c r="D1881" s="124">
        <v>3.09764E-3</v>
      </c>
      <c r="E1881" s="124">
        <v>5109</v>
      </c>
      <c r="F1881" s="124">
        <v>19892</v>
      </c>
      <c r="G1881" s="124">
        <v>0.24848006</v>
      </c>
      <c r="H1881" s="124">
        <v>0</v>
      </c>
      <c r="I1881" s="32">
        <v>5.14E-129</v>
      </c>
      <c r="J1881" s="32">
        <v>7.1899999999999999E-37</v>
      </c>
      <c r="K1881" s="124">
        <v>1</v>
      </c>
    </row>
    <row r="1882" spans="1:11" ht="15.75" customHeight="1">
      <c r="A1882" s="124" t="s">
        <v>11211</v>
      </c>
      <c r="B1882" s="124" t="s">
        <v>9335</v>
      </c>
      <c r="C1882" s="124">
        <v>0.25247821999999998</v>
      </c>
      <c r="D1882" s="124">
        <v>3.07391E-3</v>
      </c>
      <c r="E1882" s="124">
        <v>5043</v>
      </c>
      <c r="F1882" s="124">
        <v>19974</v>
      </c>
      <c r="G1882" s="124">
        <v>0.24848006</v>
      </c>
      <c r="H1882" s="124">
        <v>0</v>
      </c>
      <c r="I1882" s="32">
        <v>1.04E-115</v>
      </c>
      <c r="J1882" s="32">
        <v>1.7500000000000001E-30</v>
      </c>
      <c r="K1882" s="124">
        <v>1</v>
      </c>
    </row>
    <row r="1883" spans="1:11" ht="15.75" customHeight="1">
      <c r="A1883" s="124" t="s">
        <v>11212</v>
      </c>
      <c r="B1883" s="124" t="s">
        <v>9335</v>
      </c>
      <c r="C1883" s="124">
        <v>0.25182917999999999</v>
      </c>
      <c r="D1883" s="124">
        <v>3.00169E-3</v>
      </c>
      <c r="E1883" s="124">
        <v>5266</v>
      </c>
      <c r="F1883" s="124">
        <v>20911</v>
      </c>
      <c r="G1883" s="124">
        <v>0.24848006</v>
      </c>
      <c r="H1883" s="124">
        <v>0</v>
      </c>
      <c r="I1883" s="32">
        <v>6.0000000000000004E-119</v>
      </c>
      <c r="J1883" s="32">
        <v>7.3000000000000003E-31</v>
      </c>
      <c r="K1883" s="124">
        <v>1</v>
      </c>
    </row>
    <row r="1884" spans="1:11" ht="15.75" customHeight="1">
      <c r="A1884" s="124" t="s">
        <v>11213</v>
      </c>
      <c r="B1884" s="124" t="s">
        <v>9335</v>
      </c>
      <c r="C1884" s="124">
        <v>0.25448779999999999</v>
      </c>
      <c r="D1884" s="124">
        <v>3.1149699999999999E-3</v>
      </c>
      <c r="E1884" s="124">
        <v>4976</v>
      </c>
      <c r="F1884" s="124">
        <v>19553</v>
      </c>
      <c r="G1884" s="124">
        <v>0.24848006</v>
      </c>
      <c r="H1884" s="124">
        <v>0</v>
      </c>
      <c r="I1884" s="32">
        <v>1.5799999999999999E-119</v>
      </c>
      <c r="J1884" s="32">
        <v>8.3799999999999997E-33</v>
      </c>
      <c r="K1884" s="124">
        <v>1</v>
      </c>
    </row>
    <row r="1885" spans="1:11" ht="15.75" customHeight="1">
      <c r="A1885" s="124" t="s">
        <v>11214</v>
      </c>
      <c r="B1885" s="124" t="s">
        <v>9335</v>
      </c>
      <c r="C1885" s="124">
        <v>0.25427328999999999</v>
      </c>
      <c r="D1885" s="124">
        <v>3.0966600000000002E-3</v>
      </c>
      <c r="E1885" s="124">
        <v>5028</v>
      </c>
      <c r="F1885" s="124">
        <v>19774</v>
      </c>
      <c r="G1885" s="124">
        <v>0.24848006</v>
      </c>
      <c r="H1885" s="124">
        <v>0</v>
      </c>
      <c r="I1885" s="32">
        <v>3.3900000000000002E-120</v>
      </c>
      <c r="J1885" s="32">
        <v>7.56E-33</v>
      </c>
      <c r="K1885" s="124">
        <v>1</v>
      </c>
    </row>
    <row r="1886" spans="1:11" ht="15.75" customHeight="1">
      <c r="A1886" s="124" t="s">
        <v>11215</v>
      </c>
      <c r="B1886" s="124" t="s">
        <v>9335</v>
      </c>
      <c r="C1886" s="124">
        <v>0.25391205999999999</v>
      </c>
      <c r="D1886" s="124">
        <v>3.1175899999999999E-3</v>
      </c>
      <c r="E1886" s="124">
        <v>4949</v>
      </c>
      <c r="F1886" s="124">
        <v>19491</v>
      </c>
      <c r="G1886" s="124">
        <v>0.24848006</v>
      </c>
      <c r="H1886" s="124">
        <v>0</v>
      </c>
      <c r="I1886" s="32">
        <v>2.29E-117</v>
      </c>
      <c r="J1886" s="32">
        <v>7.3700000000000005E-32</v>
      </c>
      <c r="K1886" s="124">
        <v>1</v>
      </c>
    </row>
    <row r="1887" spans="1:11" ht="15.75" customHeight="1">
      <c r="A1887" s="124" t="s">
        <v>11216</v>
      </c>
      <c r="B1887" s="124" t="s">
        <v>9335</v>
      </c>
      <c r="C1887" s="124">
        <v>0.25073612000000001</v>
      </c>
      <c r="D1887" s="124">
        <v>3.0882700000000002E-3</v>
      </c>
      <c r="E1887" s="124">
        <v>4939</v>
      </c>
      <c r="F1887" s="124">
        <v>19698</v>
      </c>
      <c r="G1887" s="124">
        <v>0.24848006</v>
      </c>
      <c r="H1887" s="124">
        <v>0</v>
      </c>
      <c r="I1887" s="32">
        <v>1.14E-108</v>
      </c>
      <c r="J1887" s="32">
        <v>1.6800000000000001E-27</v>
      </c>
      <c r="K1887" s="124">
        <v>1</v>
      </c>
    </row>
    <row r="1888" spans="1:11" ht="15.75" customHeight="1">
      <c r="A1888" s="124" t="s">
        <v>11217</v>
      </c>
      <c r="B1888" s="124" t="s">
        <v>9335</v>
      </c>
      <c r="C1888" s="124">
        <v>0.25045767000000002</v>
      </c>
      <c r="D1888" s="124">
        <v>3.27714E-3</v>
      </c>
      <c r="E1888" s="124">
        <v>4378</v>
      </c>
      <c r="F1888" s="124">
        <v>17480</v>
      </c>
      <c r="G1888" s="124">
        <v>0.24848006</v>
      </c>
      <c r="H1888" s="124">
        <v>0</v>
      </c>
      <c r="I1888" s="32">
        <v>9.6700000000000006E-96</v>
      </c>
      <c r="J1888" s="32">
        <v>4.0600000000000003E-24</v>
      </c>
      <c r="K1888" s="124">
        <v>1</v>
      </c>
    </row>
    <row r="1889" spans="1:11" ht="15.75" customHeight="1">
      <c r="A1889" s="124" t="s">
        <v>11218</v>
      </c>
      <c r="B1889" s="124" t="s">
        <v>9335</v>
      </c>
      <c r="C1889" s="124">
        <v>0.24935302000000001</v>
      </c>
      <c r="D1889" s="124">
        <v>3.08187E-3</v>
      </c>
      <c r="E1889" s="124">
        <v>4914</v>
      </c>
      <c r="F1889" s="124">
        <v>19707</v>
      </c>
      <c r="G1889" s="124">
        <v>0.24848006</v>
      </c>
      <c r="H1889" s="124">
        <v>0</v>
      </c>
      <c r="I1889" s="32">
        <v>2.1500000000000001E-104</v>
      </c>
      <c r="J1889" s="32">
        <v>1.79E-25</v>
      </c>
      <c r="K1889" s="124">
        <v>1</v>
      </c>
    </row>
    <row r="1890" spans="1:11" ht="15.75" customHeight="1">
      <c r="A1890" s="124" t="s">
        <v>11219</v>
      </c>
      <c r="B1890" s="124" t="s">
        <v>9335</v>
      </c>
      <c r="C1890" s="124">
        <v>0.24907919000000001</v>
      </c>
      <c r="D1890" s="124">
        <v>3.0932500000000001E-3</v>
      </c>
      <c r="E1890" s="124">
        <v>4869</v>
      </c>
      <c r="F1890" s="124">
        <v>19548</v>
      </c>
      <c r="G1890" s="124">
        <v>0.24848006</v>
      </c>
      <c r="H1890" s="124">
        <v>0</v>
      </c>
      <c r="I1890" s="32">
        <v>1.04E-102</v>
      </c>
      <c r="J1890" s="32">
        <v>7.14E-25</v>
      </c>
      <c r="K1890" s="124">
        <v>1</v>
      </c>
    </row>
    <row r="1891" spans="1:11" ht="15.75" customHeight="1">
      <c r="A1891" s="124" t="s">
        <v>11220</v>
      </c>
      <c r="B1891" s="124" t="s">
        <v>9335</v>
      </c>
      <c r="C1891" s="124">
        <v>0.25242557999999998</v>
      </c>
      <c r="D1891" s="124">
        <v>3.2253400000000002E-3</v>
      </c>
      <c r="E1891" s="124">
        <v>4579</v>
      </c>
      <c r="F1891" s="124">
        <v>18140</v>
      </c>
      <c r="G1891" s="124">
        <v>0.24848006</v>
      </c>
      <c r="H1891" s="124">
        <v>0</v>
      </c>
      <c r="I1891" s="32">
        <v>5.3700000000000003E-105</v>
      </c>
      <c r="J1891" s="32">
        <v>1.1199999999999999E-27</v>
      </c>
      <c r="K1891" s="124">
        <v>1</v>
      </c>
    </row>
    <row r="1892" spans="1:11" ht="15.75" customHeight="1">
      <c r="A1892" s="124" t="s">
        <v>11221</v>
      </c>
      <c r="B1892" s="124" t="s">
        <v>9335</v>
      </c>
      <c r="C1892" s="124">
        <v>0.25232748999999999</v>
      </c>
      <c r="D1892" s="124">
        <v>3.59371E-3</v>
      </c>
      <c r="E1892" s="124">
        <v>3686</v>
      </c>
      <c r="F1892" s="124">
        <v>14608</v>
      </c>
      <c r="G1892" s="124">
        <v>0.24848006</v>
      </c>
      <c r="H1892" s="124">
        <v>0</v>
      </c>
      <c r="I1892" s="32">
        <v>1.84E-84</v>
      </c>
      <c r="J1892" s="32">
        <v>2.57E-22</v>
      </c>
      <c r="K1892" s="124">
        <v>1</v>
      </c>
    </row>
    <row r="1893" spans="1:11" ht="15.75" customHeight="1">
      <c r="A1893" s="124" t="s">
        <v>11222</v>
      </c>
      <c r="B1893" s="124" t="s">
        <v>9335</v>
      </c>
      <c r="C1893" s="124">
        <v>0.24750430000000001</v>
      </c>
      <c r="D1893" s="124">
        <v>3.0263600000000001E-3</v>
      </c>
      <c r="E1893" s="124">
        <v>5033</v>
      </c>
      <c r="F1893" s="124">
        <v>20335</v>
      </c>
      <c r="G1893" s="124">
        <v>0.24848006</v>
      </c>
      <c r="H1893" s="124">
        <v>0</v>
      </c>
      <c r="I1893" s="32">
        <v>9.6899999999999999E-102</v>
      </c>
      <c r="J1893" s="32">
        <v>1.8699999999999999E-23</v>
      </c>
      <c r="K1893" s="124">
        <v>1</v>
      </c>
    </row>
    <row r="1894" spans="1:11" ht="15.75" customHeight="1">
      <c r="A1894" s="124" t="s">
        <v>11223</v>
      </c>
      <c r="B1894" s="124" t="s">
        <v>9335</v>
      </c>
      <c r="C1894" s="124">
        <v>0.25250152999999997</v>
      </c>
      <c r="D1894" s="124">
        <v>2.9776899999999999E-3</v>
      </c>
      <c r="E1894" s="124">
        <v>5375</v>
      </c>
      <c r="F1894" s="124">
        <v>21287</v>
      </c>
      <c r="G1894" s="124">
        <v>0.24848006</v>
      </c>
      <c r="H1894" s="124">
        <v>0</v>
      </c>
      <c r="I1894" s="32">
        <v>2.39E-123</v>
      </c>
      <c r="J1894" s="32">
        <v>1.7699999999999999E-32</v>
      </c>
      <c r="K1894" s="124">
        <v>1</v>
      </c>
    </row>
    <row r="1895" spans="1:11" ht="15.75" customHeight="1">
      <c r="A1895" s="124" t="s">
        <v>11224</v>
      </c>
      <c r="B1895" s="124" t="s">
        <v>9335</v>
      </c>
      <c r="C1895" s="124">
        <v>0.25672476</v>
      </c>
      <c r="D1895" s="124">
        <v>3.0060999999999998E-3</v>
      </c>
      <c r="E1895" s="124">
        <v>5421</v>
      </c>
      <c r="F1895" s="124">
        <v>21116</v>
      </c>
      <c r="G1895" s="124">
        <v>0.24848006</v>
      </c>
      <c r="H1895" s="124">
        <v>0</v>
      </c>
      <c r="I1895" s="32">
        <v>1.55E-136</v>
      </c>
      <c r="J1895" s="32">
        <v>6.4199999999999997E-39</v>
      </c>
      <c r="K1895" s="124">
        <v>1</v>
      </c>
    </row>
    <row r="1896" spans="1:11" ht="15.75" customHeight="1">
      <c r="A1896" s="124" t="s">
        <v>11225</v>
      </c>
      <c r="B1896" s="124" t="s">
        <v>9335</v>
      </c>
      <c r="C1896" s="124">
        <v>0.24831201</v>
      </c>
      <c r="D1896" s="124">
        <v>2.96869E-3</v>
      </c>
      <c r="E1896" s="124">
        <v>5259</v>
      </c>
      <c r="F1896" s="124">
        <v>21179</v>
      </c>
      <c r="G1896" s="124">
        <v>0.24848006</v>
      </c>
      <c r="H1896" s="124">
        <v>0</v>
      </c>
      <c r="I1896" s="32">
        <v>1.2099999999999999E-108</v>
      </c>
      <c r="J1896" s="32">
        <v>1.13E-25</v>
      </c>
      <c r="K1896" s="124">
        <v>1</v>
      </c>
    </row>
    <row r="1897" spans="1:11" ht="15.75" customHeight="1">
      <c r="A1897" s="124" t="s">
        <v>11226</v>
      </c>
      <c r="B1897" s="124" t="s">
        <v>9335</v>
      </c>
      <c r="C1897" s="124">
        <v>0.24151130000000001</v>
      </c>
      <c r="D1897" s="124">
        <v>2.7457900000000001E-3</v>
      </c>
      <c r="E1897" s="124">
        <v>5868</v>
      </c>
      <c r="F1897" s="124">
        <v>24297</v>
      </c>
      <c r="G1897" s="124">
        <v>0.24848006</v>
      </c>
      <c r="H1897" s="124">
        <v>0</v>
      </c>
      <c r="I1897" s="32">
        <v>1.39E-98</v>
      </c>
      <c r="J1897" s="32">
        <v>2.9600000000000003E-17</v>
      </c>
      <c r="K1897" s="124">
        <v>1</v>
      </c>
    </row>
    <row r="1898" spans="1:11" ht="15.75" customHeight="1">
      <c r="A1898" s="124" t="s">
        <v>11227</v>
      </c>
      <c r="B1898" s="124" t="s">
        <v>9335</v>
      </c>
      <c r="C1898" s="124">
        <v>0.24405767</v>
      </c>
      <c r="D1898" s="124">
        <v>2.8262600000000001E-3</v>
      </c>
      <c r="E1898" s="124">
        <v>5637</v>
      </c>
      <c r="F1898" s="124">
        <v>23097</v>
      </c>
      <c r="G1898" s="124">
        <v>0.24848006</v>
      </c>
      <c r="H1898" s="124">
        <v>0</v>
      </c>
      <c r="I1898" s="32">
        <v>6.8300000000000001E-103</v>
      </c>
      <c r="J1898" s="32">
        <v>1.2E-20</v>
      </c>
      <c r="K1898" s="124">
        <v>1</v>
      </c>
    </row>
    <row r="1899" spans="1:11" ht="15.75" customHeight="1">
      <c r="A1899" s="124" t="s">
        <v>11228</v>
      </c>
      <c r="B1899" s="124" t="s">
        <v>9335</v>
      </c>
      <c r="C1899" s="124">
        <v>0.24387584000000001</v>
      </c>
      <c r="D1899" s="124">
        <v>2.7811699999999999E-3</v>
      </c>
      <c r="E1899" s="124">
        <v>5814</v>
      </c>
      <c r="F1899" s="124">
        <v>23840</v>
      </c>
      <c r="G1899" s="124">
        <v>0.24848006</v>
      </c>
      <c r="H1899" s="124">
        <v>0</v>
      </c>
      <c r="I1899" s="32">
        <v>1.69E-105</v>
      </c>
      <c r="J1899" s="32">
        <v>5.6600000000000001E-21</v>
      </c>
      <c r="K1899" s="124">
        <v>1</v>
      </c>
    </row>
    <row r="1900" spans="1:11" ht="15.75" customHeight="1">
      <c r="A1900" s="124" t="s">
        <v>11229</v>
      </c>
      <c r="B1900" s="124" t="s">
        <v>9335</v>
      </c>
      <c r="C1900" s="124">
        <v>0.24757934000000001</v>
      </c>
      <c r="D1900" s="124">
        <v>2.8897300000000001E-3</v>
      </c>
      <c r="E1900" s="124">
        <v>5523</v>
      </c>
      <c r="F1900" s="124">
        <v>22308</v>
      </c>
      <c r="G1900" s="124">
        <v>0.24848006</v>
      </c>
      <c r="H1900" s="124">
        <v>0</v>
      </c>
      <c r="I1900" s="32">
        <v>8.2999999999999996E-112</v>
      </c>
      <c r="J1900" s="32">
        <v>8.7099999999999994E-26</v>
      </c>
      <c r="K1900" s="124">
        <v>1</v>
      </c>
    </row>
    <row r="1901" spans="1:11" ht="15.75" customHeight="1">
      <c r="A1901" s="124" t="s">
        <v>11230</v>
      </c>
      <c r="B1901" s="124" t="s">
        <v>9335</v>
      </c>
      <c r="C1901" s="124">
        <v>0.24925087000000001</v>
      </c>
      <c r="D1901" s="124">
        <v>2.7906599999999999E-3</v>
      </c>
      <c r="E1901" s="124">
        <v>5989</v>
      </c>
      <c r="F1901" s="124">
        <v>24028</v>
      </c>
      <c r="G1901" s="124">
        <v>0.24848006</v>
      </c>
      <c r="H1901" s="124">
        <v>0</v>
      </c>
      <c r="I1901" s="32">
        <v>9.6900000000000004E-127</v>
      </c>
      <c r="J1901" s="32">
        <v>1.0199999999999999E-30</v>
      </c>
      <c r="K1901" s="124">
        <v>1</v>
      </c>
    </row>
    <row r="1902" spans="1:11" ht="15.75" customHeight="1">
      <c r="A1902" s="124" t="s">
        <v>11231</v>
      </c>
      <c r="B1902" s="124" t="s">
        <v>9335</v>
      </c>
      <c r="C1902" s="124">
        <v>0.24845928</v>
      </c>
      <c r="D1902" s="124">
        <v>2.7790900000000001E-3</v>
      </c>
      <c r="E1902" s="124">
        <v>6007</v>
      </c>
      <c r="F1902" s="124">
        <v>24177</v>
      </c>
      <c r="G1902" s="124">
        <v>0.24848006</v>
      </c>
      <c r="H1902" s="124">
        <v>0</v>
      </c>
      <c r="I1902" s="32">
        <v>1.7399999999999999E-124</v>
      </c>
      <c r="J1902" s="32">
        <v>1.7899999999999999E-29</v>
      </c>
      <c r="K1902" s="124">
        <v>1</v>
      </c>
    </row>
    <row r="1903" spans="1:11" ht="15.75" customHeight="1">
      <c r="A1903" s="124" t="s">
        <v>11232</v>
      </c>
      <c r="B1903" s="124" t="s">
        <v>9335</v>
      </c>
      <c r="C1903" s="124">
        <v>0.24868420999999999</v>
      </c>
      <c r="D1903" s="124">
        <v>3.0749800000000002E-3</v>
      </c>
      <c r="E1903" s="124">
        <v>4914</v>
      </c>
      <c r="F1903" s="124">
        <v>19760</v>
      </c>
      <c r="G1903" s="124">
        <v>0.24848006</v>
      </c>
      <c r="H1903" s="124">
        <v>0</v>
      </c>
      <c r="I1903" s="32">
        <v>1.4100000000000001E-102</v>
      </c>
      <c r="J1903" s="32">
        <v>1.5E-24</v>
      </c>
      <c r="K1903" s="124">
        <v>1</v>
      </c>
    </row>
    <row r="1904" spans="1:11" ht="15.75" customHeight="1">
      <c r="A1904" s="124" t="s">
        <v>11233</v>
      </c>
      <c r="B1904" s="124" t="s">
        <v>9335</v>
      </c>
      <c r="C1904" s="124">
        <v>0.24635794</v>
      </c>
      <c r="D1904" s="124">
        <v>2.7487000000000002E-3</v>
      </c>
      <c r="E1904" s="124">
        <v>6054</v>
      </c>
      <c r="F1904" s="124">
        <v>24574</v>
      </c>
      <c r="G1904" s="124">
        <v>0.24848006</v>
      </c>
      <c r="H1904" s="124">
        <v>0</v>
      </c>
      <c r="I1904" s="32">
        <v>2.4300000000000001E-118</v>
      </c>
      <c r="J1904" s="32">
        <v>4.25E-26</v>
      </c>
      <c r="K1904" s="124">
        <v>1</v>
      </c>
    </row>
    <row r="1905" spans="1:11" ht="15.75" customHeight="1">
      <c r="A1905" s="124" t="s">
        <v>11234</v>
      </c>
      <c r="B1905" s="124" t="s">
        <v>9335</v>
      </c>
      <c r="C1905" s="124">
        <v>0.24255194999999999</v>
      </c>
      <c r="D1905" s="124">
        <v>2.9832700000000001E-3</v>
      </c>
      <c r="E1905" s="124">
        <v>5007</v>
      </c>
      <c r="F1905" s="124">
        <v>20643</v>
      </c>
      <c r="G1905" s="124">
        <v>0.24848006</v>
      </c>
      <c r="H1905" s="124">
        <v>0</v>
      </c>
      <c r="I1905" s="32">
        <v>3.6299999999999999E-87</v>
      </c>
      <c r="J1905" s="32">
        <v>2.88E-16</v>
      </c>
      <c r="K1905" s="124">
        <v>1</v>
      </c>
    </row>
    <row r="1906" spans="1:11" ht="15.75" customHeight="1">
      <c r="A1906" s="124" t="s">
        <v>11235</v>
      </c>
      <c r="B1906" s="124" t="s">
        <v>9335</v>
      </c>
      <c r="C1906" s="124">
        <v>0.24253353</v>
      </c>
      <c r="D1906" s="124">
        <v>3.2174899999999999E-3</v>
      </c>
      <c r="E1906" s="124">
        <v>4304</v>
      </c>
      <c r="F1906" s="124">
        <v>17746</v>
      </c>
      <c r="G1906" s="124">
        <v>0.24848006</v>
      </c>
      <c r="H1906" s="124">
        <v>0</v>
      </c>
      <c r="I1906" s="32">
        <v>5.6499999999999998E-75</v>
      </c>
      <c r="J1906" s="32">
        <v>4.7100000000000003E-14</v>
      </c>
      <c r="K1906" s="124">
        <v>1</v>
      </c>
    </row>
    <row r="1907" spans="1:11" ht="15.75" customHeight="1">
      <c r="A1907" s="124" t="s">
        <v>11236</v>
      </c>
      <c r="B1907" s="124" t="s">
        <v>9335</v>
      </c>
      <c r="C1907" s="124">
        <v>0.24282350999999999</v>
      </c>
      <c r="D1907" s="124">
        <v>2.8852600000000002E-3</v>
      </c>
      <c r="E1907" s="124">
        <v>5363</v>
      </c>
      <c r="F1907" s="124">
        <v>22086</v>
      </c>
      <c r="G1907" s="124">
        <v>0.24848006</v>
      </c>
      <c r="H1907" s="124">
        <v>0</v>
      </c>
      <c r="I1907" s="32">
        <v>3.7800000000000002E-94</v>
      </c>
      <c r="J1907" s="32">
        <v>8.6099999999999996E-18</v>
      </c>
      <c r="K1907" s="124">
        <v>1</v>
      </c>
    </row>
    <row r="1908" spans="1:11" ht="15.75" customHeight="1">
      <c r="A1908" s="124" t="s">
        <v>11237</v>
      </c>
      <c r="B1908" s="124" t="s">
        <v>9335</v>
      </c>
      <c r="C1908" s="124">
        <v>0.25006152999999998</v>
      </c>
      <c r="D1908" s="124">
        <v>2.77356E-3</v>
      </c>
      <c r="E1908" s="124">
        <v>6096</v>
      </c>
      <c r="F1908" s="124">
        <v>24378</v>
      </c>
      <c r="G1908" s="124">
        <v>0.24848006</v>
      </c>
      <c r="H1908" s="124">
        <v>0</v>
      </c>
      <c r="I1908" s="32">
        <v>1.03E-131</v>
      </c>
      <c r="J1908" s="32">
        <v>1.23E-32</v>
      </c>
      <c r="K1908" s="124">
        <v>1</v>
      </c>
    </row>
    <row r="1909" spans="1:11" ht="15.75" customHeight="1">
      <c r="A1909" s="124" t="s">
        <v>11238</v>
      </c>
      <c r="B1909" s="124" t="s">
        <v>9335</v>
      </c>
      <c r="C1909" s="124">
        <v>0.25367339999999999</v>
      </c>
      <c r="D1909" s="124">
        <v>2.8112200000000001E-3</v>
      </c>
      <c r="E1909" s="124">
        <v>6077</v>
      </c>
      <c r="F1909" s="124">
        <v>23956</v>
      </c>
      <c r="G1909" s="124">
        <v>0.24848006</v>
      </c>
      <c r="H1909" s="124">
        <v>0</v>
      </c>
      <c r="I1909" s="32">
        <v>3.4499999999999999E-143</v>
      </c>
      <c r="J1909" s="32">
        <v>1.4300000000000001E-38</v>
      </c>
      <c r="K1909" s="124">
        <v>1</v>
      </c>
    </row>
    <row r="1910" spans="1:11" ht="15.75" customHeight="1">
      <c r="A1910" s="124" t="s">
        <v>11239</v>
      </c>
      <c r="B1910" s="124" t="s">
        <v>9335</v>
      </c>
      <c r="C1910" s="124">
        <v>0.25206055999999999</v>
      </c>
      <c r="D1910" s="124">
        <v>2.90603E-3</v>
      </c>
      <c r="E1910" s="124">
        <v>5627</v>
      </c>
      <c r="F1910" s="124">
        <v>22324</v>
      </c>
      <c r="G1910" s="124">
        <v>0.24848006</v>
      </c>
      <c r="H1910" s="124">
        <v>0</v>
      </c>
      <c r="I1910" s="32">
        <v>9.2599999999999995E-128</v>
      </c>
      <c r="J1910" s="32">
        <v>2.74E-33</v>
      </c>
      <c r="K1910" s="124">
        <v>1</v>
      </c>
    </row>
    <row r="1911" spans="1:11" ht="15.75" customHeight="1">
      <c r="A1911" s="124" t="s">
        <v>11240</v>
      </c>
      <c r="B1911" s="124" t="s">
        <v>9335</v>
      </c>
      <c r="C1911" s="124">
        <v>0.24954128</v>
      </c>
      <c r="D1911" s="124">
        <v>2.8603000000000001E-3</v>
      </c>
      <c r="E1911" s="124">
        <v>5712</v>
      </c>
      <c r="F1911" s="124">
        <v>22890</v>
      </c>
      <c r="G1911" s="124">
        <v>0.24848006</v>
      </c>
      <c r="H1911" s="124">
        <v>0</v>
      </c>
      <c r="I1911" s="32">
        <v>7.9500000000000003E-122</v>
      </c>
      <c r="J1911" s="32">
        <v>8.5400000000000004E-30</v>
      </c>
      <c r="K1911" s="124">
        <v>1</v>
      </c>
    </row>
    <row r="1912" spans="1:11" ht="15.75" customHeight="1">
      <c r="A1912" s="124" t="s">
        <v>11241</v>
      </c>
      <c r="B1912" s="124" t="s">
        <v>9335</v>
      </c>
      <c r="C1912" s="124">
        <v>0.2474258</v>
      </c>
      <c r="D1912" s="124">
        <v>2.8383100000000001E-3</v>
      </c>
      <c r="E1912" s="124">
        <v>5719</v>
      </c>
      <c r="F1912" s="124">
        <v>23114</v>
      </c>
      <c r="G1912" s="124">
        <v>0.24848006</v>
      </c>
      <c r="H1912" s="124">
        <v>0</v>
      </c>
      <c r="I1912" s="32">
        <v>2.93E-115</v>
      </c>
      <c r="J1912" s="32">
        <v>1.9900000000000001E-26</v>
      </c>
      <c r="K1912" s="124">
        <v>1</v>
      </c>
    </row>
    <row r="1913" spans="1:11" ht="15.75" customHeight="1">
      <c r="A1913" s="124" t="s">
        <v>11242</v>
      </c>
      <c r="B1913" s="124" t="s">
        <v>9335</v>
      </c>
      <c r="C1913" s="124">
        <v>0.25039213999999999</v>
      </c>
      <c r="D1913" s="124">
        <v>2.7834700000000001E-3</v>
      </c>
      <c r="E1913" s="124">
        <v>6066</v>
      </c>
      <c r="F1913" s="124">
        <v>24226</v>
      </c>
      <c r="G1913" s="124">
        <v>0.24848006</v>
      </c>
      <c r="H1913" s="124">
        <v>0</v>
      </c>
      <c r="I1913" s="32">
        <v>3.6300000000000003E-132</v>
      </c>
      <c r="J1913" s="32">
        <v>4.8999999999999998E-33</v>
      </c>
      <c r="K1913" s="124">
        <v>1</v>
      </c>
    </row>
    <row r="1914" spans="1:11" ht="15.75" customHeight="1">
      <c r="A1914" s="124" t="s">
        <v>11243</v>
      </c>
      <c r="B1914" s="124" t="s">
        <v>9335</v>
      </c>
      <c r="C1914" s="124">
        <v>0.24268237000000001</v>
      </c>
      <c r="D1914" s="124">
        <v>2.7702199999999999E-3</v>
      </c>
      <c r="E1914" s="124">
        <v>5812</v>
      </c>
      <c r="F1914" s="124">
        <v>23949</v>
      </c>
      <c r="G1914" s="124">
        <v>0.24848006</v>
      </c>
      <c r="H1914" s="124">
        <v>0</v>
      </c>
      <c r="I1914" s="32">
        <v>1.6400000000000001E-101</v>
      </c>
      <c r="J1914" s="32">
        <v>5.3800000000000005E-19</v>
      </c>
      <c r="K1914" s="124">
        <v>1</v>
      </c>
    </row>
    <row r="1915" spans="1:11" ht="15.75" customHeight="1">
      <c r="A1915" s="124" t="s">
        <v>11244</v>
      </c>
      <c r="B1915" s="124" t="s">
        <v>9335</v>
      </c>
      <c r="C1915" s="124">
        <v>0.25103310000000001</v>
      </c>
      <c r="D1915" s="124">
        <v>2.8014400000000001E-3</v>
      </c>
      <c r="E1915" s="124">
        <v>6014</v>
      </c>
      <c r="F1915" s="124">
        <v>23957</v>
      </c>
      <c r="G1915" s="124">
        <v>0.24848006</v>
      </c>
      <c r="H1915" s="124">
        <v>0</v>
      </c>
      <c r="I1915" s="32">
        <v>3.8100000000000001E-133</v>
      </c>
      <c r="J1915" s="32">
        <v>7.9199999999999992E-34</v>
      </c>
      <c r="K1915" s="124">
        <v>1</v>
      </c>
    </row>
    <row r="1916" spans="1:11" ht="15.75" customHeight="1">
      <c r="A1916" s="124" t="s">
        <v>11245</v>
      </c>
      <c r="B1916" s="124" t="s">
        <v>9335</v>
      </c>
      <c r="C1916" s="124">
        <v>0.25223688</v>
      </c>
      <c r="D1916" s="124">
        <v>2.80168E-3</v>
      </c>
      <c r="E1916" s="124">
        <v>6061</v>
      </c>
      <c r="F1916" s="124">
        <v>24029</v>
      </c>
      <c r="G1916" s="124">
        <v>0.24848006</v>
      </c>
      <c r="H1916" s="124">
        <v>0</v>
      </c>
      <c r="I1916" s="32">
        <v>3.8800000000000002E-138</v>
      </c>
      <c r="J1916" s="32">
        <v>4.2699999999999997E-36</v>
      </c>
      <c r="K1916" s="124">
        <v>1</v>
      </c>
    </row>
    <row r="1917" spans="1:11" ht="15.75" customHeight="1">
      <c r="A1917" s="124" t="s">
        <v>11246</v>
      </c>
      <c r="B1917" s="124" t="s">
        <v>9335</v>
      </c>
      <c r="C1917" s="124">
        <v>0.2447211</v>
      </c>
      <c r="D1917" s="124">
        <v>2.7422499999999999E-3</v>
      </c>
      <c r="E1917" s="124">
        <v>6015</v>
      </c>
      <c r="F1917" s="124">
        <v>24579</v>
      </c>
      <c r="G1917" s="124">
        <v>0.24848006</v>
      </c>
      <c r="H1917" s="124">
        <v>0</v>
      </c>
      <c r="I1917" s="32">
        <v>5.1599999999999996E-112</v>
      </c>
      <c r="J1917" s="32">
        <v>3.9799999999999998E-23</v>
      </c>
      <c r="K1917" s="124">
        <v>1</v>
      </c>
    </row>
    <row r="1918" spans="1:11" ht="15.75" customHeight="1">
      <c r="A1918" s="124" t="s">
        <v>11247</v>
      </c>
      <c r="B1918" s="124" t="s">
        <v>9335</v>
      </c>
      <c r="C1918" s="124">
        <v>0.2424549</v>
      </c>
      <c r="D1918" s="124">
        <v>2.7824400000000002E-3</v>
      </c>
      <c r="E1918" s="124">
        <v>5752</v>
      </c>
      <c r="F1918" s="124">
        <v>23724</v>
      </c>
      <c r="G1918" s="124">
        <v>0.24848006</v>
      </c>
      <c r="H1918" s="124">
        <v>0</v>
      </c>
      <c r="I1918" s="32">
        <v>1.01E-99</v>
      </c>
      <c r="J1918" s="32">
        <v>1.95E-18</v>
      </c>
      <c r="K1918" s="124">
        <v>1</v>
      </c>
    </row>
    <row r="1919" spans="1:11" ht="15.75" customHeight="1">
      <c r="A1919" s="124" t="s">
        <v>11248</v>
      </c>
      <c r="B1919" s="124" t="s">
        <v>9335</v>
      </c>
      <c r="C1919" s="124">
        <v>0.25437381999999997</v>
      </c>
      <c r="D1919" s="124">
        <v>2.8209099999999998E-3</v>
      </c>
      <c r="E1919" s="124">
        <v>6063</v>
      </c>
      <c r="F1919" s="124">
        <v>23835</v>
      </c>
      <c r="G1919" s="124">
        <v>0.24848006</v>
      </c>
      <c r="H1919" s="124">
        <v>0</v>
      </c>
      <c r="I1919" s="32">
        <v>4.0199999999999997E-145</v>
      </c>
      <c r="J1919" s="32">
        <v>1.24E-39</v>
      </c>
      <c r="K1919" s="124">
        <v>1</v>
      </c>
    </row>
    <row r="1920" spans="1:11" ht="15.75" customHeight="1">
      <c r="A1920" s="124" t="s">
        <v>11249</v>
      </c>
      <c r="B1920" s="124" t="s">
        <v>9335</v>
      </c>
      <c r="C1920" s="124">
        <v>0.24233466000000001</v>
      </c>
      <c r="D1920" s="124">
        <v>2.7846699999999999E-3</v>
      </c>
      <c r="E1920" s="124">
        <v>5738</v>
      </c>
      <c r="F1920" s="124">
        <v>23678</v>
      </c>
      <c r="G1920" s="124">
        <v>0.24848006</v>
      </c>
      <c r="H1920" s="124">
        <v>0</v>
      </c>
      <c r="I1920" s="32">
        <v>4.33E-99</v>
      </c>
      <c r="J1920" s="32">
        <v>3.3700000000000002E-18</v>
      </c>
      <c r="K1920" s="124">
        <v>1</v>
      </c>
    </row>
    <row r="1921" spans="1:11" ht="15.75" customHeight="1">
      <c r="A1921" s="124" t="s">
        <v>11250</v>
      </c>
      <c r="B1921" s="124" t="s">
        <v>9335</v>
      </c>
      <c r="C1921" s="124">
        <v>0.24712232000000001</v>
      </c>
      <c r="D1921" s="124">
        <v>2.8008400000000002E-3</v>
      </c>
      <c r="E1921" s="124">
        <v>5861</v>
      </c>
      <c r="F1921" s="124">
        <v>23717</v>
      </c>
      <c r="G1921" s="124">
        <v>0.24848006</v>
      </c>
      <c r="H1921" s="124">
        <v>0</v>
      </c>
      <c r="I1921" s="32">
        <v>4.16E-117</v>
      </c>
      <c r="J1921" s="32">
        <v>1.4599999999999999E-26</v>
      </c>
      <c r="K1921" s="124">
        <v>1</v>
      </c>
    </row>
    <row r="1922" spans="1:11" ht="15.75" customHeight="1">
      <c r="A1922" s="124" t="s">
        <v>11251</v>
      </c>
      <c r="B1922" s="124" t="s">
        <v>9335</v>
      </c>
      <c r="C1922" s="124">
        <v>0.24125039000000001</v>
      </c>
      <c r="D1922" s="124">
        <v>2.87142E-3</v>
      </c>
      <c r="E1922" s="124">
        <v>5356</v>
      </c>
      <c r="F1922" s="124">
        <v>22201</v>
      </c>
      <c r="G1922" s="124">
        <v>0.24848006</v>
      </c>
      <c r="H1922" s="124">
        <v>0</v>
      </c>
      <c r="I1922" s="32">
        <v>3.12E-89</v>
      </c>
      <c r="J1922" s="32">
        <v>2.0999999999999998E-15</v>
      </c>
      <c r="K1922" s="124">
        <v>1</v>
      </c>
    </row>
    <row r="1923" spans="1:11" ht="15.75" customHeight="1">
      <c r="A1923" s="124" t="s">
        <v>11252</v>
      </c>
      <c r="B1923" s="124" t="s">
        <v>9335</v>
      </c>
      <c r="C1923" s="124">
        <v>0.24250315</v>
      </c>
      <c r="D1923" s="124">
        <v>2.7775999999999999E-3</v>
      </c>
      <c r="E1923" s="124">
        <v>5774</v>
      </c>
      <c r="F1923" s="124">
        <v>23810</v>
      </c>
      <c r="G1923" s="124">
        <v>0.24848006</v>
      </c>
      <c r="H1923" s="124">
        <v>0</v>
      </c>
      <c r="I1923" s="32">
        <v>2.92E-100</v>
      </c>
      <c r="J1923" s="32">
        <v>1.3899999999999999E-18</v>
      </c>
      <c r="K1923" s="124">
        <v>1</v>
      </c>
    </row>
    <row r="1924" spans="1:11" ht="15.75" customHeight="1">
      <c r="A1924" s="124" t="s">
        <v>11253</v>
      </c>
      <c r="B1924" s="124" t="s">
        <v>9335</v>
      </c>
      <c r="C1924" s="124">
        <v>0.25119163</v>
      </c>
      <c r="D1924" s="124">
        <v>2.8167600000000002E-3</v>
      </c>
      <c r="E1924" s="124">
        <v>5955</v>
      </c>
      <c r="F1924" s="124">
        <v>23707</v>
      </c>
      <c r="G1924" s="124">
        <v>0.24848006</v>
      </c>
      <c r="H1924" s="124">
        <v>0</v>
      </c>
      <c r="I1924" s="32">
        <v>2.3299999999999999E-132</v>
      </c>
      <c r="J1924" s="32">
        <v>9.1800000000000008E-34</v>
      </c>
      <c r="K1924" s="124">
        <v>1</v>
      </c>
    </row>
    <row r="1925" spans="1:11" ht="15.75" customHeight="1">
      <c r="A1925" s="124" t="s">
        <v>11254</v>
      </c>
      <c r="B1925" s="124" t="s">
        <v>9335</v>
      </c>
      <c r="C1925" s="124">
        <v>0.24873521000000001</v>
      </c>
      <c r="D1925" s="124">
        <v>2.8671899999999999E-3</v>
      </c>
      <c r="E1925" s="124">
        <v>5654</v>
      </c>
      <c r="F1925" s="124">
        <v>22731</v>
      </c>
      <c r="G1925" s="124">
        <v>0.24848006</v>
      </c>
      <c r="H1925" s="124">
        <v>0</v>
      </c>
      <c r="I1925" s="32">
        <v>4.4500000000000003E-118</v>
      </c>
      <c r="J1925" s="32">
        <v>3.1900000000000001E-28</v>
      </c>
      <c r="K1925" s="124">
        <v>1</v>
      </c>
    </row>
    <row r="1926" spans="1:11" ht="15.75" customHeight="1">
      <c r="A1926" s="124" t="s">
        <v>11255</v>
      </c>
      <c r="B1926" s="124" t="s">
        <v>9335</v>
      </c>
      <c r="C1926" s="124">
        <v>0.25340530999999999</v>
      </c>
      <c r="D1926" s="124">
        <v>3.0894199999999998E-3</v>
      </c>
      <c r="E1926" s="124">
        <v>5023</v>
      </c>
      <c r="F1926" s="124">
        <v>19822</v>
      </c>
      <c r="G1926" s="124">
        <v>0.24848006</v>
      </c>
      <c r="H1926" s="124">
        <v>0</v>
      </c>
      <c r="I1926" s="32">
        <v>9.4100000000000008E-118</v>
      </c>
      <c r="J1926" s="32">
        <v>1.24E-31</v>
      </c>
      <c r="K1926" s="124">
        <v>1</v>
      </c>
    </row>
    <row r="1927" spans="1:11" ht="15.75" customHeight="1">
      <c r="A1927" s="124" t="s">
        <v>11256</v>
      </c>
      <c r="B1927" s="124" t="s">
        <v>9335</v>
      </c>
      <c r="C1927" s="124">
        <v>0.25241630999999998</v>
      </c>
      <c r="D1927" s="124">
        <v>2.7978E-3</v>
      </c>
      <c r="E1927" s="124">
        <v>6085</v>
      </c>
      <c r="F1927" s="124">
        <v>24107</v>
      </c>
      <c r="G1927" s="124">
        <v>0.24848006</v>
      </c>
      <c r="H1927" s="124">
        <v>0</v>
      </c>
      <c r="I1927" s="32">
        <v>2.8499999999999999E-139</v>
      </c>
      <c r="J1927" s="32">
        <v>1.5499999999999999E-36</v>
      </c>
      <c r="K1927" s="124">
        <v>1</v>
      </c>
    </row>
    <row r="1928" spans="1:11" ht="15.75" customHeight="1">
      <c r="A1928" s="124" t="s">
        <v>11257</v>
      </c>
      <c r="B1928" s="124" t="s">
        <v>9335</v>
      </c>
      <c r="C1928" s="124">
        <v>0.24445790000000001</v>
      </c>
      <c r="D1928" s="124">
        <v>2.7309399999999998E-3</v>
      </c>
      <c r="E1928" s="124">
        <v>6054</v>
      </c>
      <c r="F1928" s="124">
        <v>24765</v>
      </c>
      <c r="G1928" s="124">
        <v>0.24848006</v>
      </c>
      <c r="H1928" s="124">
        <v>0</v>
      </c>
      <c r="I1928" s="32">
        <v>7.8799999999999998E-112</v>
      </c>
      <c r="J1928" s="32">
        <v>8.1299999999999997E-23</v>
      </c>
      <c r="K1928" s="124">
        <v>1</v>
      </c>
    </row>
    <row r="1929" spans="1:11" ht="15.75" customHeight="1">
      <c r="A1929" s="124" t="s">
        <v>11258</v>
      </c>
      <c r="B1929" s="124" t="s">
        <v>9335</v>
      </c>
      <c r="C1929" s="124">
        <v>0.25041560000000002</v>
      </c>
      <c r="D1929" s="124">
        <v>2.7587900000000001E-3</v>
      </c>
      <c r="E1929" s="124">
        <v>6176</v>
      </c>
      <c r="F1929" s="124">
        <v>24663</v>
      </c>
      <c r="G1929" s="124">
        <v>0.24848006</v>
      </c>
      <c r="H1929" s="124">
        <v>0</v>
      </c>
      <c r="I1929" s="32">
        <v>1.2500000000000001E-134</v>
      </c>
      <c r="J1929" s="32">
        <v>1.1600000000000001E-33</v>
      </c>
      <c r="K1929" s="124">
        <v>1</v>
      </c>
    </row>
    <row r="1930" spans="1:11" ht="15.75" customHeight="1">
      <c r="A1930" s="124" t="s">
        <v>11259</v>
      </c>
      <c r="B1930" s="124" t="s">
        <v>9335</v>
      </c>
      <c r="C1930" s="124">
        <v>0.25230470999999999</v>
      </c>
      <c r="D1930" s="124">
        <v>2.7618199999999999E-3</v>
      </c>
      <c r="E1930" s="124">
        <v>6240</v>
      </c>
      <c r="F1930" s="124">
        <v>24732</v>
      </c>
      <c r="G1930" s="124">
        <v>0.24848006</v>
      </c>
      <c r="H1930" s="124">
        <v>0</v>
      </c>
      <c r="I1930" s="32">
        <v>2.0000000000000001E-142</v>
      </c>
      <c r="J1930" s="32">
        <v>2.94E-37</v>
      </c>
      <c r="K1930" s="124">
        <v>1</v>
      </c>
    </row>
    <row r="1931" spans="1:11" ht="15.75" customHeight="1">
      <c r="A1931" s="124" t="s">
        <v>11260</v>
      </c>
      <c r="B1931" s="124" t="s">
        <v>9335</v>
      </c>
      <c r="C1931" s="124">
        <v>0.25113086000000001</v>
      </c>
      <c r="D1931" s="124">
        <v>2.73172E-3</v>
      </c>
      <c r="E1931" s="124">
        <v>6329</v>
      </c>
      <c r="F1931" s="124">
        <v>25202</v>
      </c>
      <c r="G1931" s="124">
        <v>0.24848006</v>
      </c>
      <c r="H1931" s="124">
        <v>0</v>
      </c>
      <c r="I1931" s="32">
        <v>2.03E-140</v>
      </c>
      <c r="J1931" s="32">
        <v>9.8200000000000001E-36</v>
      </c>
      <c r="K1931" s="124">
        <v>1</v>
      </c>
    </row>
    <row r="1932" spans="1:11" ht="15.75" customHeight="1">
      <c r="A1932" s="124" t="s">
        <v>11261</v>
      </c>
      <c r="B1932" s="124" t="s">
        <v>9335</v>
      </c>
      <c r="C1932" s="124">
        <v>0.24793292</v>
      </c>
      <c r="D1932" s="124">
        <v>2.6967200000000001E-3</v>
      </c>
      <c r="E1932" s="124">
        <v>6357</v>
      </c>
      <c r="F1932" s="124">
        <v>25640</v>
      </c>
      <c r="G1932" s="124">
        <v>0.24848006</v>
      </c>
      <c r="H1932" s="124">
        <v>0</v>
      </c>
      <c r="I1932" s="32">
        <v>7.7500000000000001E-130</v>
      </c>
      <c r="J1932" s="32">
        <v>3.3000000000000003E-30</v>
      </c>
      <c r="K1932" s="124">
        <v>1</v>
      </c>
    </row>
    <row r="1933" spans="1:11" ht="15.75" customHeight="1">
      <c r="A1933" s="124" t="s">
        <v>11262</v>
      </c>
      <c r="B1933" s="124" t="s">
        <v>9335</v>
      </c>
      <c r="C1933" s="124">
        <v>0.24686329000000001</v>
      </c>
      <c r="D1933" s="124">
        <v>2.7520499999999998E-3</v>
      </c>
      <c r="E1933" s="124">
        <v>6060</v>
      </c>
      <c r="F1933" s="124">
        <v>24548</v>
      </c>
      <c r="G1933" s="124">
        <v>0.24848006</v>
      </c>
      <c r="H1933" s="124">
        <v>0</v>
      </c>
      <c r="I1933" s="32">
        <v>3.5300000000000002E-120</v>
      </c>
      <c r="J1933" s="32">
        <v>5.3999999999999998E-27</v>
      </c>
      <c r="K1933" s="124">
        <v>1</v>
      </c>
    </row>
    <row r="1934" spans="1:11" ht="15.75" customHeight="1">
      <c r="A1934" s="124" t="s">
        <v>11263</v>
      </c>
      <c r="B1934" s="124" t="s">
        <v>9335</v>
      </c>
      <c r="C1934" s="124">
        <v>0.24535778</v>
      </c>
      <c r="D1934" s="124">
        <v>2.6819399999999998E-3</v>
      </c>
      <c r="E1934" s="124">
        <v>6316</v>
      </c>
      <c r="F1934" s="124">
        <v>25742</v>
      </c>
      <c r="G1934" s="124">
        <v>0.24848006</v>
      </c>
      <c r="H1934" s="124">
        <v>0</v>
      </c>
      <c r="I1934" s="32">
        <v>7.2899999999999997E-120</v>
      </c>
      <c r="J1934" s="32">
        <v>2.1399999999999999E-25</v>
      </c>
      <c r="K1934" s="124">
        <v>1</v>
      </c>
    </row>
    <row r="1935" spans="1:11" ht="15.75" customHeight="1">
      <c r="A1935" s="124" t="s">
        <v>11264</v>
      </c>
      <c r="B1935" s="124" t="s">
        <v>9335</v>
      </c>
      <c r="C1935" s="124">
        <v>0.24615562999999999</v>
      </c>
      <c r="D1935" s="124">
        <v>2.67761E-3</v>
      </c>
      <c r="E1935" s="124">
        <v>6371</v>
      </c>
      <c r="F1935" s="124">
        <v>25882</v>
      </c>
      <c r="G1935" s="124">
        <v>0.24848006</v>
      </c>
      <c r="H1935" s="124">
        <v>0</v>
      </c>
      <c r="I1935" s="32">
        <v>8.9799999999999996E-124</v>
      </c>
      <c r="J1935" s="32">
        <v>4.6299999999999999E-27</v>
      </c>
      <c r="K1935" s="124">
        <v>1</v>
      </c>
    </row>
    <row r="1936" spans="1:11" ht="15.75" customHeight="1">
      <c r="A1936" s="124" t="s">
        <v>11265</v>
      </c>
      <c r="B1936" s="124" t="s">
        <v>9335</v>
      </c>
      <c r="C1936" s="124">
        <v>0.24909953000000001</v>
      </c>
      <c r="D1936" s="124">
        <v>2.86638E-3</v>
      </c>
      <c r="E1936" s="124">
        <v>5671</v>
      </c>
      <c r="F1936" s="124">
        <v>22766</v>
      </c>
      <c r="G1936" s="124">
        <v>0.24848006</v>
      </c>
      <c r="H1936" s="124">
        <v>0</v>
      </c>
      <c r="I1936" s="32">
        <v>1.42E-119</v>
      </c>
      <c r="J1936" s="32">
        <v>6.94E-29</v>
      </c>
      <c r="K1936" s="124">
        <v>1</v>
      </c>
    </row>
    <row r="1937" spans="1:11" ht="15.75" customHeight="1">
      <c r="A1937" s="124" t="s">
        <v>11266</v>
      </c>
      <c r="B1937" s="124" t="s">
        <v>9335</v>
      </c>
      <c r="C1937" s="124">
        <v>0.24619513000000001</v>
      </c>
      <c r="D1937" s="124">
        <v>2.66731E-3</v>
      </c>
      <c r="E1937" s="124">
        <v>6422</v>
      </c>
      <c r="F1937" s="124">
        <v>26085</v>
      </c>
      <c r="G1937" s="124">
        <v>0.24848006</v>
      </c>
      <c r="H1937" s="124">
        <v>0</v>
      </c>
      <c r="I1937" s="32">
        <v>6.6800000000000001E-125</v>
      </c>
      <c r="J1937" s="32">
        <v>2.4099999999999999E-27</v>
      </c>
      <c r="K1937" s="124">
        <v>1</v>
      </c>
    </row>
    <row r="1938" spans="1:11" ht="15.75" customHeight="1">
      <c r="A1938" s="124" t="s">
        <v>11267</v>
      </c>
      <c r="B1938" s="124" t="s">
        <v>9335</v>
      </c>
      <c r="C1938" s="124">
        <v>0.24195470999999999</v>
      </c>
      <c r="D1938" s="124">
        <v>2.7941799999999998E-3</v>
      </c>
      <c r="E1938" s="124">
        <v>5684</v>
      </c>
      <c r="F1938" s="124">
        <v>23492</v>
      </c>
      <c r="G1938" s="124">
        <v>0.24848006</v>
      </c>
      <c r="H1938" s="124">
        <v>0</v>
      </c>
      <c r="I1938" s="32">
        <v>6.1800000000000003E-97</v>
      </c>
      <c r="J1938" s="32">
        <v>1.99E-17</v>
      </c>
      <c r="K1938" s="124">
        <v>1</v>
      </c>
    </row>
    <row r="1939" spans="1:11" ht="15.75" customHeight="1">
      <c r="A1939" s="124" t="s">
        <v>11268</v>
      </c>
      <c r="B1939" s="124" t="s">
        <v>9335</v>
      </c>
      <c r="C1939" s="124">
        <v>0.24620676999999999</v>
      </c>
      <c r="D1939" s="124">
        <v>2.95722E-3</v>
      </c>
      <c r="E1939" s="124">
        <v>5225</v>
      </c>
      <c r="F1939" s="124">
        <v>21222</v>
      </c>
      <c r="G1939" s="124">
        <v>0.24848006</v>
      </c>
      <c r="H1939" s="124">
        <v>0</v>
      </c>
      <c r="I1939" s="32">
        <v>8.6599999999999999E-102</v>
      </c>
      <c r="J1939" s="32">
        <v>2.1299999999999999E-22</v>
      </c>
      <c r="K1939" s="124">
        <v>1</v>
      </c>
    </row>
    <row r="1940" spans="1:11" ht="15.75" customHeight="1">
      <c r="A1940" s="124" t="s">
        <v>11269</v>
      </c>
      <c r="B1940" s="124" t="s">
        <v>9335</v>
      </c>
      <c r="C1940" s="124">
        <v>0.23979924999999999</v>
      </c>
      <c r="D1940" s="124">
        <v>2.7273100000000002E-3</v>
      </c>
      <c r="E1940" s="124">
        <v>5877</v>
      </c>
      <c r="F1940" s="124">
        <v>24508</v>
      </c>
      <c r="G1940" s="124">
        <v>0.24848006</v>
      </c>
      <c r="H1940" s="124">
        <v>0</v>
      </c>
      <c r="I1940" s="32">
        <v>4.0800000000000002E-93</v>
      </c>
      <c r="J1940" s="32">
        <v>1.34E-14</v>
      </c>
      <c r="K1940" s="124">
        <v>1</v>
      </c>
    </row>
    <row r="1941" spans="1:11" ht="15.75" customHeight="1">
      <c r="A1941" s="124" t="s">
        <v>11270</v>
      </c>
      <c r="B1941" s="124" t="s">
        <v>9335</v>
      </c>
      <c r="C1941" s="124">
        <v>0.24577019</v>
      </c>
      <c r="D1941" s="124">
        <v>2.6667800000000001E-3</v>
      </c>
      <c r="E1941" s="124">
        <v>6406</v>
      </c>
      <c r="F1941" s="124">
        <v>26065</v>
      </c>
      <c r="G1941" s="124">
        <v>0.24848006</v>
      </c>
      <c r="H1941" s="124">
        <v>0</v>
      </c>
      <c r="I1941" s="32">
        <v>4.6800000000000003E-123</v>
      </c>
      <c r="J1941" s="32">
        <v>1.6800000000000001E-26</v>
      </c>
      <c r="K1941" s="124">
        <v>1</v>
      </c>
    </row>
    <row r="1942" spans="1:11" ht="15.75" customHeight="1">
      <c r="A1942" s="124" t="s">
        <v>11271</v>
      </c>
      <c r="B1942" s="124" t="s">
        <v>9335</v>
      </c>
      <c r="C1942" s="124">
        <v>0.25034986999999997</v>
      </c>
      <c r="D1942" s="124">
        <v>2.7010599999999999E-3</v>
      </c>
      <c r="E1942" s="124">
        <v>6440</v>
      </c>
      <c r="F1942" s="124">
        <v>25724</v>
      </c>
      <c r="G1942" s="124">
        <v>0.24848006</v>
      </c>
      <c r="H1942" s="124">
        <v>0</v>
      </c>
      <c r="I1942" s="32">
        <v>4.0099999999999999E-140</v>
      </c>
      <c r="J1942" s="32">
        <v>5.92E-35</v>
      </c>
      <c r="K1942" s="124">
        <v>1</v>
      </c>
    </row>
    <row r="1943" spans="1:11" ht="15.75" customHeight="1">
      <c r="A1943" s="124" t="s">
        <v>11272</v>
      </c>
      <c r="B1943" s="124" t="s">
        <v>9335</v>
      </c>
      <c r="C1943" s="124">
        <v>0.25159482</v>
      </c>
      <c r="D1943" s="124">
        <v>2.7660200000000001E-3</v>
      </c>
      <c r="E1943" s="124">
        <v>6192</v>
      </c>
      <c r="F1943" s="124">
        <v>24611</v>
      </c>
      <c r="G1943" s="124">
        <v>0.24848006</v>
      </c>
      <c r="H1943" s="124">
        <v>0</v>
      </c>
      <c r="I1943" s="32">
        <v>5.8900000000000002E-139</v>
      </c>
      <c r="J1943" s="32">
        <v>9.0799999999999994E-36</v>
      </c>
      <c r="K1943" s="124">
        <v>1</v>
      </c>
    </row>
    <row r="1944" spans="1:11" ht="15.75" customHeight="1">
      <c r="A1944" s="124" t="s">
        <v>11273</v>
      </c>
      <c r="B1944" s="124" t="s">
        <v>9335</v>
      </c>
      <c r="C1944" s="124">
        <v>0.25224828999999999</v>
      </c>
      <c r="D1944" s="124">
        <v>2.74573E-3</v>
      </c>
      <c r="E1944" s="124">
        <v>6311</v>
      </c>
      <c r="F1944" s="124">
        <v>25019</v>
      </c>
      <c r="G1944" s="124">
        <v>0.24848006</v>
      </c>
      <c r="H1944" s="124">
        <v>0</v>
      </c>
      <c r="I1944" s="32">
        <v>7.5900000000000001E-144</v>
      </c>
      <c r="J1944" s="32">
        <v>1.41E-37</v>
      </c>
      <c r="K1944" s="124">
        <v>1</v>
      </c>
    </row>
    <row r="1945" spans="1:11" ht="15.75" customHeight="1">
      <c r="A1945" s="124" t="s">
        <v>11274</v>
      </c>
      <c r="B1945" s="124" t="s">
        <v>9335</v>
      </c>
      <c r="C1945" s="124">
        <v>0.24295088000000001</v>
      </c>
      <c r="D1945" s="124">
        <v>2.70455E-3</v>
      </c>
      <c r="E1945" s="124">
        <v>6109</v>
      </c>
      <c r="F1945" s="124">
        <v>25145</v>
      </c>
      <c r="G1945" s="124">
        <v>0.24848006</v>
      </c>
      <c r="H1945" s="124">
        <v>0</v>
      </c>
      <c r="I1945" s="32">
        <v>1.34E-107</v>
      </c>
      <c r="J1945" s="32">
        <v>2.13E-20</v>
      </c>
      <c r="K1945" s="124">
        <v>1</v>
      </c>
    </row>
    <row r="1946" spans="1:11" ht="15.75" customHeight="1">
      <c r="A1946" s="124" t="s">
        <v>11275</v>
      </c>
      <c r="B1946" s="124" t="s">
        <v>9335</v>
      </c>
      <c r="C1946" s="124">
        <v>0.24956505000000001</v>
      </c>
      <c r="D1946" s="124">
        <v>2.6908700000000002E-3</v>
      </c>
      <c r="E1946" s="124">
        <v>6455</v>
      </c>
      <c r="F1946" s="124">
        <v>25865</v>
      </c>
      <c r="G1946" s="124">
        <v>0.24848006</v>
      </c>
      <c r="H1946" s="124">
        <v>0</v>
      </c>
      <c r="I1946" s="32">
        <v>1.15E-137</v>
      </c>
      <c r="J1946" s="32">
        <v>1.27E-33</v>
      </c>
      <c r="K1946" s="124">
        <v>1</v>
      </c>
    </row>
    <row r="1947" spans="1:11" ht="15.75" customHeight="1">
      <c r="A1947" s="124" t="s">
        <v>11276</v>
      </c>
      <c r="B1947" s="124" t="s">
        <v>9335</v>
      </c>
      <c r="C1947" s="124">
        <v>0.25208908000000002</v>
      </c>
      <c r="D1947" s="124">
        <v>2.7070100000000001E-3</v>
      </c>
      <c r="E1947" s="124">
        <v>6486</v>
      </c>
      <c r="F1947" s="124">
        <v>25729</v>
      </c>
      <c r="G1947" s="124">
        <v>0.24848006</v>
      </c>
      <c r="H1947" s="124">
        <v>0</v>
      </c>
      <c r="I1947" s="32">
        <v>2.94E-147</v>
      </c>
      <c r="J1947" s="32">
        <v>2.57E-38</v>
      </c>
      <c r="K1947" s="124">
        <v>1</v>
      </c>
    </row>
    <row r="1948" spans="1:11" ht="15.75" customHeight="1">
      <c r="A1948" s="124" t="s">
        <v>11277</v>
      </c>
      <c r="B1948" s="124" t="s">
        <v>9335</v>
      </c>
      <c r="C1948" s="124">
        <v>0.24910450000000001</v>
      </c>
      <c r="D1948" s="124">
        <v>2.6986699999999998E-3</v>
      </c>
      <c r="E1948" s="124">
        <v>6398</v>
      </c>
      <c r="F1948" s="124">
        <v>25684</v>
      </c>
      <c r="G1948" s="124">
        <v>0.24848006</v>
      </c>
      <c r="H1948" s="124">
        <v>0</v>
      </c>
      <c r="I1948" s="32">
        <v>7.8799999999999994E-135</v>
      </c>
      <c r="J1948" s="32">
        <v>1.66E-32</v>
      </c>
      <c r="K1948" s="124">
        <v>1</v>
      </c>
    </row>
    <row r="1949" spans="1:11" ht="15.75" customHeight="1">
      <c r="A1949" s="124" t="s">
        <v>11278</v>
      </c>
      <c r="B1949" s="124" t="s">
        <v>9335</v>
      </c>
      <c r="C1949" s="124">
        <v>0.24844552</v>
      </c>
      <c r="D1949" s="124">
        <v>2.6937599999999999E-3</v>
      </c>
      <c r="E1949" s="124">
        <v>6393</v>
      </c>
      <c r="F1949" s="124">
        <v>25732</v>
      </c>
      <c r="G1949" s="124">
        <v>0.24848006</v>
      </c>
      <c r="H1949" s="124">
        <v>0</v>
      </c>
      <c r="I1949" s="32">
        <v>2.1599999999999999E-132</v>
      </c>
      <c r="J1949" s="32">
        <v>2.68E-31</v>
      </c>
      <c r="K1949" s="124">
        <v>1</v>
      </c>
    </row>
    <row r="1950" spans="1:11" ht="15.75" customHeight="1">
      <c r="A1950" s="124" t="s">
        <v>11279</v>
      </c>
      <c r="B1950" s="124" t="s">
        <v>9335</v>
      </c>
      <c r="C1950" s="124">
        <v>0.24701925999999999</v>
      </c>
      <c r="D1950" s="124">
        <v>2.66607E-3</v>
      </c>
      <c r="E1950" s="124">
        <v>6464</v>
      </c>
      <c r="F1950" s="124">
        <v>26168</v>
      </c>
      <c r="G1950" s="124">
        <v>0.24848006</v>
      </c>
      <c r="H1950" s="124">
        <v>0</v>
      </c>
      <c r="I1950" s="32">
        <v>1.04E-128</v>
      </c>
      <c r="J1950" s="32">
        <v>4.9500000000000001E-29</v>
      </c>
      <c r="K1950" s="124">
        <v>1</v>
      </c>
    </row>
    <row r="1951" spans="1:11" ht="15.75" customHeight="1">
      <c r="A1951" s="124" t="s">
        <v>11280</v>
      </c>
      <c r="B1951" s="124" t="s">
        <v>9335</v>
      </c>
      <c r="C1951" s="124">
        <v>0.25170253999999997</v>
      </c>
      <c r="D1951" s="124">
        <v>2.7150999999999998E-3</v>
      </c>
      <c r="E1951" s="124">
        <v>6431</v>
      </c>
      <c r="F1951" s="124">
        <v>25550</v>
      </c>
      <c r="G1951" s="124">
        <v>0.24848006</v>
      </c>
      <c r="H1951" s="124">
        <v>0</v>
      </c>
      <c r="I1951" s="32">
        <v>1.1400000000000001E-144</v>
      </c>
      <c r="J1951" s="32">
        <v>2.59E-37</v>
      </c>
      <c r="K1951" s="124">
        <v>1</v>
      </c>
    </row>
    <row r="1952" spans="1:11" ht="15.75" customHeight="1">
      <c r="A1952" s="124" t="s">
        <v>11281</v>
      </c>
      <c r="B1952" s="124" t="s">
        <v>9335</v>
      </c>
      <c r="C1952" s="124">
        <v>0.24686340000000001</v>
      </c>
      <c r="D1952" s="124">
        <v>2.69571E-3</v>
      </c>
      <c r="E1952" s="124">
        <v>6316</v>
      </c>
      <c r="F1952" s="124">
        <v>25585</v>
      </c>
      <c r="G1952" s="124">
        <v>0.24848006</v>
      </c>
      <c r="H1952" s="124">
        <v>0</v>
      </c>
      <c r="I1952" s="32">
        <v>3.17E-125</v>
      </c>
      <c r="J1952" s="32">
        <v>4.1900000000000004E-28</v>
      </c>
      <c r="K1952" s="124">
        <v>1</v>
      </c>
    </row>
    <row r="1953" spans="1:11" ht="15.75" customHeight="1">
      <c r="A1953" s="124" t="s">
        <v>11282</v>
      </c>
      <c r="B1953" s="124" t="s">
        <v>9335</v>
      </c>
      <c r="C1953" s="124">
        <v>0.25140058999999998</v>
      </c>
      <c r="D1953" s="124">
        <v>2.7153400000000001E-3</v>
      </c>
      <c r="E1953" s="124">
        <v>6417</v>
      </c>
      <c r="F1953" s="124">
        <v>25525</v>
      </c>
      <c r="G1953" s="124">
        <v>0.24848006</v>
      </c>
      <c r="H1953" s="124">
        <v>0</v>
      </c>
      <c r="I1953" s="32">
        <v>2.65E-143</v>
      </c>
      <c r="J1953" s="32">
        <v>1.06E-36</v>
      </c>
      <c r="K1953" s="124">
        <v>1</v>
      </c>
    </row>
    <row r="1954" spans="1:11" ht="15.75" customHeight="1">
      <c r="A1954" s="124" t="s">
        <v>11283</v>
      </c>
      <c r="B1954" s="124" t="s">
        <v>9335</v>
      </c>
      <c r="C1954" s="124">
        <v>0.24753483000000001</v>
      </c>
      <c r="D1954" s="124">
        <v>2.6997000000000002E-3</v>
      </c>
      <c r="E1954" s="124">
        <v>6326</v>
      </c>
      <c r="F1954" s="124">
        <v>25556</v>
      </c>
      <c r="G1954" s="124">
        <v>0.24848006</v>
      </c>
      <c r="H1954" s="124">
        <v>0</v>
      </c>
      <c r="I1954" s="32">
        <v>8.4099999999999999E-128</v>
      </c>
      <c r="J1954" s="32">
        <v>2.3699999999999999E-29</v>
      </c>
      <c r="K1954" s="124">
        <v>1</v>
      </c>
    </row>
    <row r="1955" spans="1:11" ht="15.75" customHeight="1">
      <c r="A1955" s="124" t="s">
        <v>11284</v>
      </c>
      <c r="B1955" s="124" t="s">
        <v>9335</v>
      </c>
      <c r="C1955" s="124">
        <v>0.24692364</v>
      </c>
      <c r="D1955" s="124">
        <v>2.7526199999999999E-3</v>
      </c>
      <c r="E1955" s="124">
        <v>6060</v>
      </c>
      <c r="F1955" s="124">
        <v>24542</v>
      </c>
      <c r="G1955" s="124">
        <v>0.24848006</v>
      </c>
      <c r="H1955" s="124">
        <v>0</v>
      </c>
      <c r="I1955" s="32">
        <v>2.2000000000000001E-120</v>
      </c>
      <c r="J1955" s="32">
        <v>4.2500000000000002E-27</v>
      </c>
      <c r="K1955" s="124">
        <v>1</v>
      </c>
    </row>
    <row r="1956" spans="1:11" ht="15.75" customHeight="1">
      <c r="A1956" s="124" t="s">
        <v>11285</v>
      </c>
      <c r="B1956" s="124" t="s">
        <v>9335</v>
      </c>
      <c r="C1956" s="124">
        <v>0.25039055999999998</v>
      </c>
      <c r="D1956" s="124">
        <v>2.7075300000000001E-3</v>
      </c>
      <c r="E1956" s="124">
        <v>6411</v>
      </c>
      <c r="F1956" s="124">
        <v>25604</v>
      </c>
      <c r="G1956" s="124">
        <v>0.24848006</v>
      </c>
      <c r="H1956" s="124">
        <v>0</v>
      </c>
      <c r="I1956" s="32">
        <v>1.2199999999999999E-139</v>
      </c>
      <c r="J1956" s="32">
        <v>7.14E-35</v>
      </c>
      <c r="K1956" s="124">
        <v>1</v>
      </c>
    </row>
    <row r="1957" spans="1:11" ht="15.75" customHeight="1">
      <c r="A1957" s="124" t="s">
        <v>11286</v>
      </c>
      <c r="B1957" s="124" t="s">
        <v>9335</v>
      </c>
      <c r="C1957" s="124">
        <v>0.24650199</v>
      </c>
      <c r="D1957" s="124">
        <v>2.69433E-3</v>
      </c>
      <c r="E1957" s="124">
        <v>6307</v>
      </c>
      <c r="F1957" s="124">
        <v>25586</v>
      </c>
      <c r="G1957" s="124">
        <v>0.24848006</v>
      </c>
      <c r="H1957" s="124">
        <v>0</v>
      </c>
      <c r="I1957" s="32">
        <v>9.1000000000000007E-124</v>
      </c>
      <c r="J1957" s="32">
        <v>2.04E-27</v>
      </c>
      <c r="K1957" s="124">
        <v>1</v>
      </c>
    </row>
    <row r="1958" spans="1:11" ht="15.75" customHeight="1">
      <c r="A1958" s="124" t="s">
        <v>11287</v>
      </c>
      <c r="B1958" s="124" t="s">
        <v>9335</v>
      </c>
      <c r="C1958" s="124">
        <v>0.24758376000000001</v>
      </c>
      <c r="D1958" s="124">
        <v>2.73895E-3</v>
      </c>
      <c r="E1958" s="124">
        <v>6148</v>
      </c>
      <c r="F1958" s="124">
        <v>24832</v>
      </c>
      <c r="G1958" s="124">
        <v>0.24848006</v>
      </c>
      <c r="H1958" s="124">
        <v>0</v>
      </c>
      <c r="I1958" s="32">
        <v>2.15E-124</v>
      </c>
      <c r="J1958" s="32">
        <v>1.25E-28</v>
      </c>
      <c r="K1958" s="124">
        <v>1</v>
      </c>
    </row>
    <row r="1959" spans="1:11" ht="15.75" customHeight="1">
      <c r="A1959" s="124" t="s">
        <v>11288</v>
      </c>
      <c r="B1959" s="124" t="s">
        <v>9335</v>
      </c>
      <c r="C1959" s="124">
        <v>0.25554429000000001</v>
      </c>
      <c r="D1959" s="124">
        <v>2.8961500000000001E-3</v>
      </c>
      <c r="E1959" s="124">
        <v>5796</v>
      </c>
      <c r="F1959" s="124">
        <v>22681</v>
      </c>
      <c r="G1959" s="124">
        <v>0.24848006</v>
      </c>
      <c r="H1959" s="124">
        <v>0</v>
      </c>
      <c r="I1959" s="32">
        <v>2.3799999999999998E-142</v>
      </c>
      <c r="J1959" s="32">
        <v>9.65E-40</v>
      </c>
      <c r="K1959" s="124">
        <v>1</v>
      </c>
    </row>
    <row r="1960" spans="1:11" ht="15.75" customHeight="1">
      <c r="A1960" s="124" t="s">
        <v>11289</v>
      </c>
      <c r="B1960" s="124" t="s">
        <v>9335</v>
      </c>
      <c r="C1960" s="124">
        <v>0.24960236</v>
      </c>
      <c r="D1960" s="124">
        <v>2.6955899999999999E-3</v>
      </c>
      <c r="E1960" s="124">
        <v>6434</v>
      </c>
      <c r="F1960" s="124">
        <v>25777</v>
      </c>
      <c r="G1960" s="124">
        <v>0.24848006</v>
      </c>
      <c r="H1960" s="124">
        <v>0</v>
      </c>
      <c r="I1960" s="32">
        <v>2.37E-137</v>
      </c>
      <c r="J1960" s="32">
        <v>1.3999999999999999E-33</v>
      </c>
      <c r="K1960" s="124">
        <v>1</v>
      </c>
    </row>
    <row r="1961" spans="1:11" ht="15.75" customHeight="1">
      <c r="A1961" s="124" t="s">
        <v>11290</v>
      </c>
      <c r="B1961" s="124" t="s">
        <v>9335</v>
      </c>
      <c r="C1961" s="124">
        <v>0.25073465</v>
      </c>
      <c r="D1961" s="124">
        <v>2.6776199999999999E-3</v>
      </c>
      <c r="E1961" s="124">
        <v>6570</v>
      </c>
      <c r="F1961" s="124">
        <v>26203</v>
      </c>
      <c r="G1961" s="124">
        <v>0.24848006</v>
      </c>
      <c r="H1961" s="124">
        <v>0</v>
      </c>
      <c r="I1961" s="32">
        <v>2.55E-144</v>
      </c>
      <c r="J1961" s="32">
        <v>2.39E-36</v>
      </c>
      <c r="K1961" s="124">
        <v>1</v>
      </c>
    </row>
    <row r="1962" spans="1:11" ht="15.75" customHeight="1">
      <c r="A1962" s="124" t="s">
        <v>11291</v>
      </c>
      <c r="B1962" s="124" t="s">
        <v>9335</v>
      </c>
      <c r="C1962" s="124">
        <v>0.24639621</v>
      </c>
      <c r="D1962" s="124">
        <v>2.6645699999999998E-3</v>
      </c>
      <c r="E1962" s="124">
        <v>6444</v>
      </c>
      <c r="F1962" s="124">
        <v>26153</v>
      </c>
      <c r="G1962" s="124">
        <v>0.24848006</v>
      </c>
      <c r="H1962" s="124">
        <v>0</v>
      </c>
      <c r="I1962" s="32">
        <v>4.6699999999999998E-126</v>
      </c>
      <c r="J1962" s="32">
        <v>8.3700000000000002E-28</v>
      </c>
      <c r="K1962" s="124">
        <v>1</v>
      </c>
    </row>
    <row r="1963" spans="1:11" ht="15.75" customHeight="1">
      <c r="A1963" s="124" t="s">
        <v>11292</v>
      </c>
      <c r="B1963" s="124" t="s">
        <v>9335</v>
      </c>
      <c r="C1963" s="124">
        <v>0.24948587</v>
      </c>
      <c r="D1963" s="124">
        <v>2.67037E-3</v>
      </c>
      <c r="E1963" s="124">
        <v>6551</v>
      </c>
      <c r="F1963" s="124">
        <v>26258</v>
      </c>
      <c r="G1963" s="124">
        <v>0.24848006</v>
      </c>
      <c r="H1963" s="124">
        <v>0</v>
      </c>
      <c r="I1963" s="32">
        <v>2.0400000000000001E-139</v>
      </c>
      <c r="J1963" s="32">
        <v>5.7499999999999996E-34</v>
      </c>
      <c r="K1963" s="124">
        <v>1</v>
      </c>
    </row>
    <row r="1964" spans="1:11" ht="15.75" customHeight="1">
      <c r="A1964" s="124" t="s">
        <v>11293</v>
      </c>
      <c r="B1964" s="124" t="s">
        <v>9335</v>
      </c>
      <c r="C1964" s="124">
        <v>0.24026910000000001</v>
      </c>
      <c r="D1964" s="124">
        <v>2.7036600000000001E-3</v>
      </c>
      <c r="E1964" s="124">
        <v>6000</v>
      </c>
      <c r="F1964" s="124">
        <v>24972</v>
      </c>
      <c r="G1964" s="124">
        <v>0.24848006</v>
      </c>
      <c r="H1964" s="124">
        <v>0</v>
      </c>
      <c r="I1964" s="32">
        <v>1.2799999999999999E-96</v>
      </c>
      <c r="J1964" s="32">
        <v>1.24E-15</v>
      </c>
      <c r="K1964" s="124">
        <v>1</v>
      </c>
    </row>
    <row r="1965" spans="1:11" ht="15.75" customHeight="1">
      <c r="A1965" s="124" t="s">
        <v>11294</v>
      </c>
      <c r="B1965" s="124" t="s">
        <v>9335</v>
      </c>
      <c r="C1965" s="124">
        <v>0.24139088</v>
      </c>
      <c r="D1965" s="124">
        <v>2.77145E-3</v>
      </c>
      <c r="E1965" s="124">
        <v>5755</v>
      </c>
      <c r="F1965" s="124">
        <v>23841</v>
      </c>
      <c r="G1965" s="124">
        <v>0.24848006</v>
      </c>
      <c r="H1965" s="124">
        <v>0</v>
      </c>
      <c r="I1965" s="32">
        <v>2.66E-96</v>
      </c>
      <c r="J1965" s="32">
        <v>9.6699999999999999E-17</v>
      </c>
      <c r="K1965" s="124">
        <v>1</v>
      </c>
    </row>
    <row r="1966" spans="1:11" ht="15.75" customHeight="1">
      <c r="A1966" s="124" t="s">
        <v>11295</v>
      </c>
      <c r="B1966" s="124" t="s">
        <v>9335</v>
      </c>
      <c r="C1966" s="124">
        <v>0.24547844999999999</v>
      </c>
      <c r="D1966" s="124">
        <v>2.7163700000000001E-3</v>
      </c>
      <c r="E1966" s="124">
        <v>6162</v>
      </c>
      <c r="F1966" s="124">
        <v>25102</v>
      </c>
      <c r="G1966" s="124">
        <v>0.24848006</v>
      </c>
      <c r="H1966" s="124">
        <v>0</v>
      </c>
      <c r="I1966" s="32">
        <v>2.22E-117</v>
      </c>
      <c r="J1966" s="32">
        <v>5.2399999999999999E-25</v>
      </c>
      <c r="K1966" s="124">
        <v>1</v>
      </c>
    </row>
    <row r="1967" spans="1:11" ht="15.75" customHeight="1">
      <c r="A1967" s="124" t="s">
        <v>11296</v>
      </c>
      <c r="B1967" s="124" t="s">
        <v>9335</v>
      </c>
      <c r="C1967" s="124">
        <v>0.24104558000000001</v>
      </c>
      <c r="D1967" s="124">
        <v>2.6937799999999998E-3</v>
      </c>
      <c r="E1967" s="124">
        <v>6077</v>
      </c>
      <c r="F1967" s="124">
        <v>25211</v>
      </c>
      <c r="G1967" s="124">
        <v>0.24848006</v>
      </c>
      <c r="H1967" s="124">
        <v>0</v>
      </c>
      <c r="I1967" s="32">
        <v>1.73E-100</v>
      </c>
      <c r="J1967" s="32">
        <v>4.3900000000000002E-17</v>
      </c>
      <c r="K1967" s="124">
        <v>1</v>
      </c>
    </row>
    <row r="1968" spans="1:11" ht="15.75" customHeight="1">
      <c r="A1968" s="124" t="s">
        <v>11297</v>
      </c>
      <c r="B1968" s="124" t="s">
        <v>9335</v>
      </c>
      <c r="C1968" s="124">
        <v>0.24575805000000001</v>
      </c>
      <c r="D1968" s="124">
        <v>2.9155499999999998E-3</v>
      </c>
      <c r="E1968" s="124">
        <v>5359</v>
      </c>
      <c r="F1968" s="124">
        <v>21806</v>
      </c>
      <c r="G1968" s="124">
        <v>0.24848006</v>
      </c>
      <c r="H1968" s="124">
        <v>0</v>
      </c>
      <c r="I1968" s="32">
        <v>5.0399999999999997E-103</v>
      </c>
      <c r="J1968" s="32">
        <v>2.8700000000000001E-22</v>
      </c>
      <c r="K1968" s="124">
        <v>1</v>
      </c>
    </row>
    <row r="1969" spans="1:11" ht="15.75" customHeight="1">
      <c r="A1969" s="124" t="s">
        <v>11298</v>
      </c>
      <c r="B1969" s="124" t="s">
        <v>9335</v>
      </c>
      <c r="C1969" s="124">
        <v>0.2473622</v>
      </c>
      <c r="D1969" s="124">
        <v>2.7073399999999999E-3</v>
      </c>
      <c r="E1969" s="124">
        <v>6283</v>
      </c>
      <c r="F1969" s="124">
        <v>25400</v>
      </c>
      <c r="G1969" s="124">
        <v>0.24848006</v>
      </c>
      <c r="H1969" s="124">
        <v>0</v>
      </c>
      <c r="I1969" s="32">
        <v>2.4800000000000001E-126</v>
      </c>
      <c r="J1969" s="32">
        <v>7.5199999999999995E-29</v>
      </c>
      <c r="K1969" s="124">
        <v>1</v>
      </c>
    </row>
    <row r="1970" spans="1:11" ht="15.75" customHeight="1">
      <c r="A1970" s="124" t="s">
        <v>11299</v>
      </c>
      <c r="B1970" s="124" t="s">
        <v>9335</v>
      </c>
      <c r="C1970" s="124">
        <v>0.24145166000000001</v>
      </c>
      <c r="D1970" s="124">
        <v>2.8593199999999998E-3</v>
      </c>
      <c r="E1970" s="124">
        <v>5409</v>
      </c>
      <c r="F1970" s="124">
        <v>22402</v>
      </c>
      <c r="G1970" s="124">
        <v>0.24848006</v>
      </c>
      <c r="H1970" s="124">
        <v>0</v>
      </c>
      <c r="I1970" s="32">
        <v>9.9900000000000003E-91</v>
      </c>
      <c r="J1970" s="32">
        <v>7.4599999999999999E-16</v>
      </c>
      <c r="K1970" s="124">
        <v>1</v>
      </c>
    </row>
    <row r="1971" spans="1:11" ht="15.75" customHeight="1">
      <c r="A1971" s="124" t="s">
        <v>11300</v>
      </c>
      <c r="B1971" s="124" t="s">
        <v>9335</v>
      </c>
      <c r="C1971" s="124">
        <v>0.24211415</v>
      </c>
      <c r="D1971" s="124">
        <v>3.0191100000000002E-3</v>
      </c>
      <c r="E1971" s="124">
        <v>4874</v>
      </c>
      <c r="F1971" s="124">
        <v>20131</v>
      </c>
      <c r="G1971" s="124">
        <v>0.24848006</v>
      </c>
      <c r="H1971" s="124">
        <v>0</v>
      </c>
      <c r="I1971" s="32">
        <v>1.2E-83</v>
      </c>
      <c r="J1971" s="32">
        <v>3.01E-15</v>
      </c>
      <c r="K1971" s="124">
        <v>1</v>
      </c>
    </row>
    <row r="1972" spans="1:11" ht="15.75" customHeight="1">
      <c r="A1972" s="124" t="s">
        <v>11301</v>
      </c>
      <c r="B1972" s="124" t="s">
        <v>9335</v>
      </c>
      <c r="C1972" s="124">
        <v>0.24230362</v>
      </c>
      <c r="D1972" s="124">
        <v>2.7882599999999999E-3</v>
      </c>
      <c r="E1972" s="124">
        <v>5722</v>
      </c>
      <c r="F1972" s="124">
        <v>23615</v>
      </c>
      <c r="G1972" s="124">
        <v>0.24848006</v>
      </c>
      <c r="H1972" s="124">
        <v>0</v>
      </c>
      <c r="I1972" s="32">
        <v>1.0299999999999999E-98</v>
      </c>
      <c r="J1972" s="32">
        <v>4.2299999999999998E-18</v>
      </c>
      <c r="K1972" s="124">
        <v>1</v>
      </c>
    </row>
    <row r="1973" spans="1:11" ht="15.75" customHeight="1">
      <c r="A1973" s="124" t="s">
        <v>11302</v>
      </c>
      <c r="B1973" s="124" t="s">
        <v>9335</v>
      </c>
      <c r="C1973" s="124">
        <v>0.24669534000000001</v>
      </c>
      <c r="D1973" s="124">
        <v>2.7079299999999999E-3</v>
      </c>
      <c r="E1973" s="124">
        <v>6252</v>
      </c>
      <c r="F1973" s="124">
        <v>25343</v>
      </c>
      <c r="G1973" s="124">
        <v>0.24848006</v>
      </c>
      <c r="H1973" s="124">
        <v>0</v>
      </c>
      <c r="I1973" s="32">
        <v>2.25E-123</v>
      </c>
      <c r="J1973" s="32">
        <v>1.58E-27</v>
      </c>
      <c r="K1973" s="124">
        <v>1</v>
      </c>
    </row>
    <row r="1974" spans="1:11" ht="15.75" customHeight="1">
      <c r="A1974" s="124" t="s">
        <v>11303</v>
      </c>
      <c r="B1974" s="124" t="s">
        <v>9335</v>
      </c>
      <c r="C1974" s="124">
        <v>0.24862033</v>
      </c>
      <c r="D1974" s="124">
        <v>2.7332300000000001E-3</v>
      </c>
      <c r="E1974" s="124">
        <v>6217</v>
      </c>
      <c r="F1974" s="124">
        <v>25006</v>
      </c>
      <c r="G1974" s="124">
        <v>0.24848006</v>
      </c>
      <c r="H1974" s="124">
        <v>0</v>
      </c>
      <c r="I1974" s="32">
        <v>2.2799999999999999E-129</v>
      </c>
      <c r="J1974" s="32">
        <v>9.2199999999999999E-31</v>
      </c>
      <c r="K1974" s="124">
        <v>1</v>
      </c>
    </row>
    <row r="1975" spans="1:11" ht="15.75" customHeight="1">
      <c r="A1975" s="124" t="s">
        <v>11304</v>
      </c>
      <c r="B1975" s="124" t="s">
        <v>9335</v>
      </c>
      <c r="C1975" s="124">
        <v>0.24898011</v>
      </c>
      <c r="D1975" s="124">
        <v>2.8043299999999998E-3</v>
      </c>
      <c r="E1975" s="124">
        <v>5920</v>
      </c>
      <c r="F1975" s="124">
        <v>23777</v>
      </c>
      <c r="G1975" s="124">
        <v>0.24848006</v>
      </c>
      <c r="H1975" s="124">
        <v>0</v>
      </c>
      <c r="I1975" s="32">
        <v>2.1099999999999999E-124</v>
      </c>
      <c r="J1975" s="32">
        <v>6.3400000000000002E-30</v>
      </c>
      <c r="K1975" s="124">
        <v>1</v>
      </c>
    </row>
    <row r="1976" spans="1:11" ht="15.75" customHeight="1">
      <c r="A1976" s="124" t="s">
        <v>11305</v>
      </c>
      <c r="B1976" s="124" t="s">
        <v>9335</v>
      </c>
      <c r="C1976" s="124">
        <v>0.24324659000000001</v>
      </c>
      <c r="D1976" s="124">
        <v>2.7553199999999999E-3</v>
      </c>
      <c r="E1976" s="124">
        <v>5898</v>
      </c>
      <c r="F1976" s="124">
        <v>24247</v>
      </c>
      <c r="G1976" s="124">
        <v>0.24848006</v>
      </c>
      <c r="H1976" s="124">
        <v>0</v>
      </c>
      <c r="I1976" s="32">
        <v>6.7200000000000001E-105</v>
      </c>
      <c r="J1976" s="32">
        <v>3.28E-20</v>
      </c>
      <c r="K1976" s="124">
        <v>1</v>
      </c>
    </row>
    <row r="1977" spans="1:11" ht="15.75" customHeight="1">
      <c r="A1977" s="124" t="s">
        <v>11306</v>
      </c>
      <c r="B1977" s="124" t="s">
        <v>9335</v>
      </c>
      <c r="C1977" s="124">
        <v>0.24484684000000001</v>
      </c>
      <c r="D1977" s="124">
        <v>2.75537E-3</v>
      </c>
      <c r="E1977" s="124">
        <v>5963</v>
      </c>
      <c r="F1977" s="124">
        <v>24354</v>
      </c>
      <c r="G1977" s="124">
        <v>0.24848006</v>
      </c>
      <c r="H1977" s="124">
        <v>0</v>
      </c>
      <c r="I1977" s="32">
        <v>1.7800000000000001E-111</v>
      </c>
      <c r="J1977" s="32">
        <v>3.8000000000000001E-23</v>
      </c>
      <c r="K1977" s="124">
        <v>1</v>
      </c>
    </row>
    <row r="1978" spans="1:11" ht="15.75" customHeight="1">
      <c r="A1978" s="124" t="s">
        <v>11307</v>
      </c>
      <c r="B1978" s="124" t="s">
        <v>9335</v>
      </c>
      <c r="C1978" s="124">
        <v>0.24514205999999999</v>
      </c>
      <c r="D1978" s="124">
        <v>2.71171E-3</v>
      </c>
      <c r="E1978" s="124">
        <v>6169</v>
      </c>
      <c r="F1978" s="124">
        <v>25165</v>
      </c>
      <c r="G1978" s="124">
        <v>0.24848006</v>
      </c>
      <c r="H1978" s="124">
        <v>0</v>
      </c>
      <c r="I1978" s="32">
        <v>2.4499999999999999E-116</v>
      </c>
      <c r="J1978" s="32">
        <v>1.93E-24</v>
      </c>
      <c r="K1978" s="124">
        <v>1</v>
      </c>
    </row>
    <row r="1979" spans="1:11" ht="15.75" customHeight="1">
      <c r="A1979" s="124" t="s">
        <v>11308</v>
      </c>
      <c r="B1979" s="124" t="s">
        <v>9335</v>
      </c>
      <c r="C1979" s="124">
        <v>0.24501698</v>
      </c>
      <c r="D1979" s="124">
        <v>2.7182700000000001E-3</v>
      </c>
      <c r="E1979" s="124">
        <v>6134</v>
      </c>
      <c r="F1979" s="124">
        <v>25035</v>
      </c>
      <c r="G1979" s="124">
        <v>0.24848006</v>
      </c>
      <c r="H1979" s="124">
        <v>0</v>
      </c>
      <c r="I1979" s="32">
        <v>3.0200000000000001E-115</v>
      </c>
      <c r="J1979" s="32">
        <v>4.3499999999999998E-24</v>
      </c>
      <c r="K1979" s="124">
        <v>1</v>
      </c>
    </row>
    <row r="1980" spans="1:11" ht="15.75" customHeight="1">
      <c r="A1980" s="124" t="s">
        <v>11309</v>
      </c>
      <c r="B1980" s="124" t="s">
        <v>9335</v>
      </c>
      <c r="C1980" s="124">
        <v>0.24863848</v>
      </c>
      <c r="D1980" s="124">
        <v>2.7351599999999999E-3</v>
      </c>
      <c r="E1980" s="124">
        <v>6209</v>
      </c>
      <c r="F1980" s="124">
        <v>24972</v>
      </c>
      <c r="G1980" s="124">
        <v>0.24848006</v>
      </c>
      <c r="H1980" s="124">
        <v>0</v>
      </c>
      <c r="I1980" s="32">
        <v>2.8900000000000001E-129</v>
      </c>
      <c r="J1980" s="32">
        <v>9.3700000000000006E-31</v>
      </c>
      <c r="K1980" s="124">
        <v>1</v>
      </c>
    </row>
    <row r="1981" spans="1:11" ht="15.75" customHeight="1">
      <c r="A1981" s="124" t="s">
        <v>11310</v>
      </c>
      <c r="B1981" s="124" t="s">
        <v>9335</v>
      </c>
      <c r="C1981" s="124">
        <v>0.24346052000000001</v>
      </c>
      <c r="D1981" s="124">
        <v>2.7142099999999999E-3</v>
      </c>
      <c r="E1981" s="124">
        <v>6087</v>
      </c>
      <c r="F1981" s="124">
        <v>25002</v>
      </c>
      <c r="G1981" s="124">
        <v>0.24848006</v>
      </c>
      <c r="H1981" s="124">
        <v>0</v>
      </c>
      <c r="I1981" s="32">
        <v>5.5700000000000005E-109</v>
      </c>
      <c r="J1981" s="32">
        <v>3.31E-21</v>
      </c>
      <c r="K1981" s="124">
        <v>1</v>
      </c>
    </row>
    <row r="1982" spans="1:11" ht="15.75" customHeight="1">
      <c r="A1982" s="124" t="s">
        <v>11311</v>
      </c>
      <c r="B1982" s="124" t="s">
        <v>9335</v>
      </c>
      <c r="C1982" s="124">
        <v>0.24555131999999999</v>
      </c>
      <c r="D1982" s="124">
        <v>2.6976299999999999E-3</v>
      </c>
      <c r="E1982" s="124">
        <v>6251</v>
      </c>
      <c r="F1982" s="124">
        <v>25457</v>
      </c>
      <c r="G1982" s="124">
        <v>0.24848006</v>
      </c>
      <c r="H1982" s="124">
        <v>0</v>
      </c>
      <c r="I1982" s="32">
        <v>2.5400000000000001E-119</v>
      </c>
      <c r="J1982" s="32">
        <v>1.7299999999999999E-25</v>
      </c>
      <c r="K1982" s="124">
        <v>1</v>
      </c>
    </row>
    <row r="1983" spans="1:11" ht="15.75" customHeight="1">
      <c r="A1983" s="124" t="s">
        <v>11312</v>
      </c>
      <c r="B1983" s="124" t="s">
        <v>9335</v>
      </c>
      <c r="C1983" s="124">
        <v>0.24578488000000001</v>
      </c>
      <c r="D1983" s="124">
        <v>2.7312E-3</v>
      </c>
      <c r="E1983" s="124">
        <v>6108</v>
      </c>
      <c r="F1983" s="124">
        <v>24851</v>
      </c>
      <c r="G1983" s="124">
        <v>0.24848006</v>
      </c>
      <c r="H1983" s="124">
        <v>0</v>
      </c>
      <c r="I1983" s="32">
        <v>2.0500000000000002E-117</v>
      </c>
      <c r="J1983" s="32">
        <v>2.4999999999999998E-25</v>
      </c>
      <c r="K1983" s="124">
        <v>1</v>
      </c>
    </row>
    <row r="1984" spans="1:11" ht="15.75" customHeight="1">
      <c r="A1984" s="124" t="s">
        <v>11313</v>
      </c>
      <c r="B1984" s="124" t="s">
        <v>9335</v>
      </c>
      <c r="C1984" s="124">
        <v>0.24670259</v>
      </c>
      <c r="D1984" s="124">
        <v>2.73369E-3</v>
      </c>
      <c r="E1984" s="124">
        <v>6135</v>
      </c>
      <c r="F1984" s="124">
        <v>24868</v>
      </c>
      <c r="G1984" s="124">
        <v>0.24848006</v>
      </c>
      <c r="H1984" s="124">
        <v>0</v>
      </c>
      <c r="I1984" s="32">
        <v>4.1999999999999997E-121</v>
      </c>
      <c r="J1984" s="32">
        <v>4.8699999999999997E-27</v>
      </c>
      <c r="K1984" s="124">
        <v>1</v>
      </c>
    </row>
    <row r="1985" spans="1:11" ht="15.75" customHeight="1">
      <c r="A1985" s="124" t="s">
        <v>11314</v>
      </c>
      <c r="B1985" s="124" t="s">
        <v>9335</v>
      </c>
      <c r="C1985" s="124">
        <v>0.24821724000000001</v>
      </c>
      <c r="D1985" s="124">
        <v>2.7419100000000002E-3</v>
      </c>
      <c r="E1985" s="124">
        <v>6161</v>
      </c>
      <c r="F1985" s="124">
        <v>24821</v>
      </c>
      <c r="G1985" s="124">
        <v>0.24848006</v>
      </c>
      <c r="H1985" s="124">
        <v>0</v>
      </c>
      <c r="I1985" s="32">
        <v>7.8600000000000001E-127</v>
      </c>
      <c r="J1985" s="32">
        <v>8.5999999999999993E-30</v>
      </c>
      <c r="K1985" s="124">
        <v>1</v>
      </c>
    </row>
    <row r="1986" spans="1:11" ht="15.75" customHeight="1">
      <c r="A1986" s="124" t="s">
        <v>11315</v>
      </c>
      <c r="B1986" s="124" t="s">
        <v>9335</v>
      </c>
      <c r="C1986" s="124">
        <v>0.24126831000000001</v>
      </c>
      <c r="D1986" s="124">
        <v>2.7140200000000001E-3</v>
      </c>
      <c r="E1986" s="124">
        <v>5996</v>
      </c>
      <c r="F1986" s="124">
        <v>24852</v>
      </c>
      <c r="G1986" s="124">
        <v>0.24848006</v>
      </c>
      <c r="H1986" s="124">
        <v>0</v>
      </c>
      <c r="I1986" s="32">
        <v>6.6600000000000002E-100</v>
      </c>
      <c r="J1986" s="32">
        <v>3.1899999999999998E-17</v>
      </c>
      <c r="K1986" s="124">
        <v>1</v>
      </c>
    </row>
    <row r="1987" spans="1:11" ht="15.75" customHeight="1">
      <c r="A1987" s="124" t="s">
        <v>11316</v>
      </c>
      <c r="B1987" s="124" t="s">
        <v>9335</v>
      </c>
      <c r="C1987" s="124">
        <v>0.23899530999999999</v>
      </c>
      <c r="D1987" s="124">
        <v>2.7732E-3</v>
      </c>
      <c r="E1987" s="124">
        <v>5652</v>
      </c>
      <c r="F1987" s="124">
        <v>23649</v>
      </c>
      <c r="G1987" s="124">
        <v>0.24848006</v>
      </c>
      <c r="H1987" s="124">
        <v>0</v>
      </c>
      <c r="I1987" s="32">
        <v>4.6700000000000002E-87</v>
      </c>
      <c r="J1987" s="32">
        <v>6.8999999999999999E-13</v>
      </c>
      <c r="K1987" s="124">
        <v>1</v>
      </c>
    </row>
    <row r="1988" spans="1:11" ht="15.75" customHeight="1">
      <c r="A1988" s="124" t="s">
        <v>11317</v>
      </c>
      <c r="B1988" s="124" t="s">
        <v>9335</v>
      </c>
      <c r="C1988" s="124">
        <v>0.24519347</v>
      </c>
      <c r="D1988" s="124">
        <v>2.7283799999999999E-3</v>
      </c>
      <c r="E1988" s="124">
        <v>6096</v>
      </c>
      <c r="F1988" s="124">
        <v>24862</v>
      </c>
      <c r="G1988" s="124">
        <v>0.24848006</v>
      </c>
      <c r="H1988" s="124">
        <v>0</v>
      </c>
      <c r="I1988" s="32">
        <v>3.7999999999999999E-115</v>
      </c>
      <c r="J1988" s="32">
        <v>2.99E-24</v>
      </c>
      <c r="K1988" s="124">
        <v>1</v>
      </c>
    </row>
    <row r="1989" spans="1:11" ht="15.75" customHeight="1">
      <c r="A1989" s="124" t="s">
        <v>11318</v>
      </c>
      <c r="B1989" s="124" t="s">
        <v>9335</v>
      </c>
      <c r="C1989" s="124">
        <v>0.24466755000000001</v>
      </c>
      <c r="D1989" s="124">
        <v>2.72975E-3</v>
      </c>
      <c r="E1989" s="124">
        <v>6068</v>
      </c>
      <c r="F1989" s="124">
        <v>24801</v>
      </c>
      <c r="G1989" s="124">
        <v>0.24848006</v>
      </c>
      <c r="H1989" s="124">
        <v>0</v>
      </c>
      <c r="I1989" s="32">
        <v>8.2500000000000002E-113</v>
      </c>
      <c r="J1989" s="32">
        <v>3.13E-23</v>
      </c>
      <c r="K1989" s="124">
        <v>1</v>
      </c>
    </row>
    <row r="1990" spans="1:11" ht="15.75" customHeight="1">
      <c r="A1990" s="124" t="s">
        <v>11319</v>
      </c>
      <c r="B1990" s="124" t="s">
        <v>9335</v>
      </c>
      <c r="C1990" s="124">
        <v>0.24584954000000001</v>
      </c>
      <c r="D1990" s="124">
        <v>2.7845000000000001E-3</v>
      </c>
      <c r="E1990" s="124">
        <v>5879</v>
      </c>
      <c r="F1990" s="124">
        <v>23913</v>
      </c>
      <c r="G1990" s="124">
        <v>0.24848006</v>
      </c>
      <c r="H1990" s="124">
        <v>0</v>
      </c>
      <c r="I1990" s="32">
        <v>2.9599999999999997E-113</v>
      </c>
      <c r="J1990" s="32">
        <v>1.63E-24</v>
      </c>
      <c r="K1990" s="124">
        <v>1</v>
      </c>
    </row>
    <row r="1991" spans="1:11" ht="15.75" customHeight="1">
      <c r="A1991" s="124" t="s">
        <v>11320</v>
      </c>
      <c r="B1991" s="124" t="s">
        <v>9335</v>
      </c>
      <c r="C1991" s="124">
        <v>0.25148899000000002</v>
      </c>
      <c r="D1991" s="124">
        <v>2.9480800000000001E-3</v>
      </c>
      <c r="E1991" s="124">
        <v>5447</v>
      </c>
      <c r="F1991" s="124">
        <v>21659</v>
      </c>
      <c r="G1991" s="124">
        <v>0.24848006</v>
      </c>
      <c r="H1991" s="124">
        <v>0</v>
      </c>
      <c r="I1991" s="32">
        <v>5.22E-122</v>
      </c>
      <c r="J1991" s="32">
        <v>2.1700000000000001E-31</v>
      </c>
      <c r="K1991" s="124">
        <v>1</v>
      </c>
    </row>
    <row r="1992" spans="1:11" ht="15.75" customHeight="1">
      <c r="A1992" s="124" t="s">
        <v>11321</v>
      </c>
      <c r="B1992" s="124" t="s">
        <v>9335</v>
      </c>
      <c r="C1992" s="124">
        <v>0.24403881999999999</v>
      </c>
      <c r="D1992" s="124">
        <v>2.71449E-3</v>
      </c>
      <c r="E1992" s="124">
        <v>6110</v>
      </c>
      <c r="F1992" s="124">
        <v>25037</v>
      </c>
      <c r="G1992" s="124">
        <v>0.24848006</v>
      </c>
      <c r="H1992" s="124">
        <v>0</v>
      </c>
      <c r="I1992" s="32">
        <v>2.11E-111</v>
      </c>
      <c r="J1992" s="32">
        <v>2.7300000000000002E-22</v>
      </c>
      <c r="K1992" s="124">
        <v>1</v>
      </c>
    </row>
    <row r="1993" spans="1:11" ht="15.75" customHeight="1">
      <c r="A1993" s="124" t="s">
        <v>11322</v>
      </c>
      <c r="B1993" s="124" t="s">
        <v>9335</v>
      </c>
      <c r="C1993" s="124">
        <v>0.24768736</v>
      </c>
      <c r="D1993" s="124">
        <v>2.70258E-3</v>
      </c>
      <c r="E1993" s="124">
        <v>6319</v>
      </c>
      <c r="F1993" s="124">
        <v>25512</v>
      </c>
      <c r="G1993" s="124">
        <v>0.24848006</v>
      </c>
      <c r="H1993" s="124">
        <v>0</v>
      </c>
      <c r="I1993" s="32">
        <v>3.3600000000000002E-128</v>
      </c>
      <c r="J1993" s="32">
        <v>1.3600000000000001E-29</v>
      </c>
      <c r="K1993" s="124">
        <v>1</v>
      </c>
    </row>
    <row r="1994" spans="1:11" ht="15.75" customHeight="1">
      <c r="A1994" s="124" t="s">
        <v>11323</v>
      </c>
      <c r="B1994" s="124" t="s">
        <v>9335</v>
      </c>
      <c r="C1994" s="124">
        <v>0.23939179999999999</v>
      </c>
      <c r="D1994" s="124">
        <v>2.67469E-3</v>
      </c>
      <c r="E1994" s="124">
        <v>6093</v>
      </c>
      <c r="F1994" s="124">
        <v>25452</v>
      </c>
      <c r="G1994" s="124">
        <v>0.24848006</v>
      </c>
      <c r="H1994" s="124">
        <v>0</v>
      </c>
      <c r="I1994" s="32">
        <v>3.51E-95</v>
      </c>
      <c r="J1994" s="32">
        <v>1.6499999999999999E-14</v>
      </c>
      <c r="K1994" s="124">
        <v>1</v>
      </c>
    </row>
    <row r="1995" spans="1:11" ht="15.75" customHeight="1">
      <c r="A1995" s="124" t="s">
        <v>11324</v>
      </c>
      <c r="B1995" s="124" t="s">
        <v>9335</v>
      </c>
      <c r="C1995" s="124">
        <v>0.24502171</v>
      </c>
      <c r="D1995" s="124">
        <v>2.6901799999999999E-3</v>
      </c>
      <c r="E1995" s="124">
        <v>6263</v>
      </c>
      <c r="F1995" s="124">
        <v>25561</v>
      </c>
      <c r="G1995" s="124">
        <v>0.24848006</v>
      </c>
      <c r="H1995" s="124">
        <v>0</v>
      </c>
      <c r="I1995" s="32">
        <v>1.14E-117</v>
      </c>
      <c r="J1995" s="32">
        <v>1.37E-24</v>
      </c>
      <c r="K1995" s="124">
        <v>1</v>
      </c>
    </row>
    <row r="1996" spans="1:11" ht="15.75" customHeight="1">
      <c r="A1996" s="124" t="s">
        <v>11325</v>
      </c>
      <c r="B1996" s="124" t="s">
        <v>9335</v>
      </c>
      <c r="C1996" s="124">
        <v>0.24614942000000001</v>
      </c>
      <c r="D1996" s="124">
        <v>2.7607E-3</v>
      </c>
      <c r="E1996" s="124">
        <v>5993</v>
      </c>
      <c r="F1996" s="124">
        <v>24347</v>
      </c>
      <c r="G1996" s="124">
        <v>0.24848006</v>
      </c>
      <c r="H1996" s="124">
        <v>0</v>
      </c>
      <c r="I1996" s="32">
        <v>1.88E-116</v>
      </c>
      <c r="J1996" s="32">
        <v>1.7399999999999999E-25</v>
      </c>
      <c r="K1996" s="124">
        <v>1</v>
      </c>
    </row>
    <row r="1997" spans="1:11" ht="15.75" customHeight="1">
      <c r="A1997" s="124" t="s">
        <v>11326</v>
      </c>
      <c r="B1997" s="124" t="s">
        <v>9335</v>
      </c>
      <c r="C1997" s="124">
        <v>0.24610567999999999</v>
      </c>
      <c r="D1997" s="124">
        <v>2.69476E-3</v>
      </c>
      <c r="E1997" s="124">
        <v>6288</v>
      </c>
      <c r="F1997" s="124">
        <v>25550</v>
      </c>
      <c r="G1997" s="124">
        <v>0.24848006</v>
      </c>
      <c r="H1997" s="124">
        <v>0</v>
      </c>
      <c r="I1997" s="32">
        <v>5.4100000000000004E-122</v>
      </c>
      <c r="J1997" s="32">
        <v>1.25E-26</v>
      </c>
      <c r="K1997" s="124">
        <v>1</v>
      </c>
    </row>
    <row r="1998" spans="1:11" ht="15.75" customHeight="1">
      <c r="A1998" s="124" t="s">
        <v>11327</v>
      </c>
      <c r="B1998" s="124" t="s">
        <v>9335</v>
      </c>
      <c r="C1998" s="124">
        <v>0.24166049000000001</v>
      </c>
      <c r="D1998" s="124">
        <v>2.6739400000000001E-3</v>
      </c>
      <c r="E1998" s="124">
        <v>6194</v>
      </c>
      <c r="F1998" s="124">
        <v>25631</v>
      </c>
      <c r="G1998" s="124">
        <v>0.24848006</v>
      </c>
      <c r="H1998" s="124">
        <v>0</v>
      </c>
      <c r="I1998" s="32">
        <v>1.48E-104</v>
      </c>
      <c r="J1998" s="32">
        <v>1.9300000000000001E-18</v>
      </c>
      <c r="K1998" s="124">
        <v>1</v>
      </c>
    </row>
    <row r="1999" spans="1:11" ht="15.75" customHeight="1">
      <c r="A1999" s="124" t="s">
        <v>11328</v>
      </c>
      <c r="B1999" s="124" t="s">
        <v>9335</v>
      </c>
      <c r="C1999" s="124">
        <v>0.24626600000000001</v>
      </c>
      <c r="D1999" s="124">
        <v>2.8724900000000001E-3</v>
      </c>
      <c r="E1999" s="124">
        <v>5540</v>
      </c>
      <c r="F1999" s="124">
        <v>22496</v>
      </c>
      <c r="G1999" s="124">
        <v>0.24848006</v>
      </c>
      <c r="H1999" s="124">
        <v>0</v>
      </c>
      <c r="I1999" s="32">
        <v>4.5599999999999998E-108</v>
      </c>
      <c r="J1999" s="32">
        <v>8.4700000000000006E-24</v>
      </c>
      <c r="K1999" s="124">
        <v>1</v>
      </c>
    </row>
    <row r="2000" spans="1:11" ht="15.75" customHeight="1">
      <c r="A2000" s="124" t="s">
        <v>11329</v>
      </c>
      <c r="B2000" s="124" t="s">
        <v>9335</v>
      </c>
      <c r="C2000" s="124">
        <v>0.24820771</v>
      </c>
      <c r="D2000" s="124">
        <v>2.6890899999999999E-3</v>
      </c>
      <c r="E2000" s="124">
        <v>6405</v>
      </c>
      <c r="F2000" s="124">
        <v>25805</v>
      </c>
      <c r="G2000" s="124">
        <v>0.24848006</v>
      </c>
      <c r="H2000" s="124">
        <v>0</v>
      </c>
      <c r="I2000" s="32">
        <v>8.5999999999999994E-132</v>
      </c>
      <c r="J2000" s="32">
        <v>6.3099999999999996E-31</v>
      </c>
      <c r="K2000" s="124">
        <v>1</v>
      </c>
    </row>
    <row r="2001" spans="1:11" ht="15.75" customHeight="1">
      <c r="A2001" s="124" t="s">
        <v>11330</v>
      </c>
      <c r="B2001" s="124" t="s">
        <v>9335</v>
      </c>
      <c r="C2001" s="124">
        <v>0.23979966</v>
      </c>
      <c r="D2001" s="124">
        <v>2.8054999999999998E-3</v>
      </c>
      <c r="E2001" s="124">
        <v>5554</v>
      </c>
      <c r="F2001" s="124">
        <v>23161</v>
      </c>
      <c r="G2001" s="124">
        <v>0.24848006</v>
      </c>
      <c r="H2001" s="124">
        <v>0</v>
      </c>
      <c r="I2001" s="32">
        <v>5.3000000000000001E-88</v>
      </c>
      <c r="J2001" s="32">
        <v>8.4199999999999997E-14</v>
      </c>
      <c r="K2001" s="124">
        <v>1</v>
      </c>
    </row>
    <row r="2002" spans="1:11" ht="15.75" customHeight="1">
      <c r="A2002" s="124" t="s">
        <v>11331</v>
      </c>
      <c r="B2002" s="124" t="s">
        <v>9335</v>
      </c>
      <c r="C2002" s="124">
        <v>0.24195864</v>
      </c>
      <c r="D2002" s="124">
        <v>2.9629700000000001E-3</v>
      </c>
      <c r="E2002" s="124">
        <v>5055</v>
      </c>
      <c r="F2002" s="124">
        <v>20892</v>
      </c>
      <c r="G2002" s="124">
        <v>0.24848006</v>
      </c>
      <c r="H2002" s="124">
        <v>0</v>
      </c>
      <c r="I2002" s="32">
        <v>2.77E-86</v>
      </c>
      <c r="J2002" s="32">
        <v>1.4399999999999999E-15</v>
      </c>
      <c r="K2002" s="124">
        <v>1</v>
      </c>
    </row>
    <row r="2003" spans="1:11" ht="15.75" customHeight="1">
      <c r="A2003" s="124" t="s">
        <v>11332</v>
      </c>
      <c r="B2003" s="124" t="s">
        <v>9335</v>
      </c>
      <c r="C2003" s="124">
        <v>0.23887491</v>
      </c>
      <c r="D2003" s="124">
        <v>2.7383199999999998E-3</v>
      </c>
      <c r="E2003" s="124">
        <v>5792</v>
      </c>
      <c r="F2003" s="124">
        <v>24247</v>
      </c>
      <c r="G2003" s="124">
        <v>0.24848006</v>
      </c>
      <c r="H2003" s="124">
        <v>0</v>
      </c>
      <c r="I2003" s="32">
        <v>7.7100000000000006E-89</v>
      </c>
      <c r="J2003" s="32">
        <v>4.8700000000000005E-13</v>
      </c>
      <c r="K2003" s="124">
        <v>1</v>
      </c>
    </row>
    <row r="2004" spans="1:11" ht="15.75" customHeight="1">
      <c r="A2004" s="124" t="s">
        <v>11333</v>
      </c>
      <c r="B2004" s="124" t="s">
        <v>9335</v>
      </c>
      <c r="C2004" s="124">
        <v>0.24561812</v>
      </c>
      <c r="D2004" s="124">
        <v>2.6805100000000001E-3</v>
      </c>
      <c r="E2004" s="124">
        <v>6334</v>
      </c>
      <c r="F2004" s="124">
        <v>25788</v>
      </c>
      <c r="G2004" s="124">
        <v>0.24848006</v>
      </c>
      <c r="H2004" s="124">
        <v>0</v>
      </c>
      <c r="I2004" s="32">
        <v>3.8899999999999998E-121</v>
      </c>
      <c r="J2004" s="32">
        <v>6.1499999999999998E-26</v>
      </c>
      <c r="K2004" s="124">
        <v>1</v>
      </c>
    </row>
    <row r="2005" spans="1:11" ht="15.75" customHeight="1">
      <c r="A2005" s="124" t="s">
        <v>11334</v>
      </c>
      <c r="B2005" s="124" t="s">
        <v>9335</v>
      </c>
      <c r="C2005" s="124">
        <v>0.24617563000000001</v>
      </c>
      <c r="D2005" s="124">
        <v>2.7014299999999999E-3</v>
      </c>
      <c r="E2005" s="124">
        <v>6260</v>
      </c>
      <c r="F2005" s="124">
        <v>25429</v>
      </c>
      <c r="G2005" s="124">
        <v>0.24848006</v>
      </c>
      <c r="H2005" s="124">
        <v>0</v>
      </c>
      <c r="I2005" s="32">
        <v>1.06E-121</v>
      </c>
      <c r="J2005" s="32">
        <v>1.23E-26</v>
      </c>
      <c r="K2005" s="124">
        <v>1</v>
      </c>
    </row>
    <row r="2006" spans="1:11" ht="15.75" customHeight="1">
      <c r="A2006" s="124" t="s">
        <v>11335</v>
      </c>
      <c r="B2006" s="124" t="s">
        <v>9335</v>
      </c>
      <c r="C2006" s="124">
        <v>0.25089560999999999</v>
      </c>
      <c r="D2006" s="124">
        <v>2.78195E-3</v>
      </c>
      <c r="E2006" s="124">
        <v>6093</v>
      </c>
      <c r="F2006" s="124">
        <v>24285</v>
      </c>
      <c r="G2006" s="124">
        <v>0.24848006</v>
      </c>
      <c r="H2006" s="124">
        <v>0</v>
      </c>
      <c r="I2006" s="32">
        <v>1.99E-134</v>
      </c>
      <c r="J2006" s="32">
        <v>4.9600000000000002E-34</v>
      </c>
      <c r="K2006" s="124">
        <v>1</v>
      </c>
    </row>
    <row r="2007" spans="1:11" ht="15.75" customHeight="1">
      <c r="A2007" s="124" t="s">
        <v>11336</v>
      </c>
      <c r="B2007" s="124" t="s">
        <v>9335</v>
      </c>
      <c r="C2007" s="124">
        <v>0.25331667000000002</v>
      </c>
      <c r="D2007" s="124">
        <v>2.7617399999999999E-3</v>
      </c>
      <c r="E2007" s="124">
        <v>6282</v>
      </c>
      <c r="F2007" s="124">
        <v>24799</v>
      </c>
      <c r="G2007" s="124">
        <v>0.24848006</v>
      </c>
      <c r="H2007" s="124">
        <v>0</v>
      </c>
      <c r="I2007" s="32">
        <v>8.4899999999999995E-147</v>
      </c>
      <c r="J2007" s="32">
        <v>3.0600000000000001E-39</v>
      </c>
      <c r="K2007" s="124">
        <v>1</v>
      </c>
    </row>
    <row r="2008" spans="1:11" ht="15.75" customHeight="1">
      <c r="A2008" s="124" t="s">
        <v>11337</v>
      </c>
      <c r="B2008" s="124" t="s">
        <v>9335</v>
      </c>
      <c r="C2008" s="124">
        <v>0.24350727999999999</v>
      </c>
      <c r="D2008" s="124">
        <v>2.7213599999999999E-3</v>
      </c>
      <c r="E2008" s="124">
        <v>6057</v>
      </c>
      <c r="F2008" s="124">
        <v>24874</v>
      </c>
      <c r="G2008" s="124">
        <v>0.24848006</v>
      </c>
      <c r="H2008" s="124">
        <v>0</v>
      </c>
      <c r="I2008" s="32">
        <v>1.3099999999999999E-108</v>
      </c>
      <c r="J2008" s="32">
        <v>3.4699999999999999E-21</v>
      </c>
      <c r="K2008" s="124">
        <v>1</v>
      </c>
    </row>
    <row r="2009" spans="1:11" ht="15.75" customHeight="1">
      <c r="A2009" s="124" t="s">
        <v>11338</v>
      </c>
      <c r="B2009" s="124" t="s">
        <v>9335</v>
      </c>
      <c r="C2009" s="124">
        <v>0.24733659</v>
      </c>
      <c r="D2009" s="124">
        <v>2.6953300000000001E-3</v>
      </c>
      <c r="E2009" s="124">
        <v>6338</v>
      </c>
      <c r="F2009" s="124">
        <v>25625</v>
      </c>
      <c r="G2009" s="124">
        <v>0.24848006</v>
      </c>
      <c r="H2009" s="124">
        <v>0</v>
      </c>
      <c r="I2009" s="32">
        <v>2.4300000000000002E-127</v>
      </c>
      <c r="J2009" s="32">
        <v>4.7399999999999998E-29</v>
      </c>
      <c r="K2009" s="124">
        <v>1</v>
      </c>
    </row>
    <row r="2010" spans="1:11" ht="15.75" customHeight="1">
      <c r="A2010" s="124" t="s">
        <v>11339</v>
      </c>
      <c r="B2010" s="124" t="s">
        <v>9335</v>
      </c>
      <c r="C2010" s="124">
        <v>0.24991163999999999</v>
      </c>
      <c r="D2010" s="124">
        <v>2.71317E-3</v>
      </c>
      <c r="E2010" s="124">
        <v>6364</v>
      </c>
      <c r="F2010" s="124">
        <v>25465</v>
      </c>
      <c r="G2010" s="124">
        <v>0.24848006</v>
      </c>
      <c r="H2010" s="124">
        <v>0</v>
      </c>
      <c r="I2010" s="32">
        <v>5.9999999999999996E-137</v>
      </c>
      <c r="J2010" s="32">
        <v>8.9700000000000006E-34</v>
      </c>
      <c r="K2010" s="124">
        <v>1</v>
      </c>
    </row>
    <row r="2011" spans="1:11" ht="15.75" customHeight="1">
      <c r="A2011" s="124" t="s">
        <v>11340</v>
      </c>
      <c r="B2011" s="124" t="s">
        <v>9335</v>
      </c>
      <c r="C2011" s="124">
        <v>0.24717686</v>
      </c>
      <c r="D2011" s="124">
        <v>2.70586E-3</v>
      </c>
      <c r="E2011" s="124">
        <v>6282</v>
      </c>
      <c r="F2011" s="124">
        <v>25415</v>
      </c>
      <c r="G2011" s="124">
        <v>0.24848006</v>
      </c>
      <c r="H2011" s="124">
        <v>0</v>
      </c>
      <c r="I2011" s="32">
        <v>1.1699999999999999E-125</v>
      </c>
      <c r="J2011" s="32">
        <v>1.62E-28</v>
      </c>
      <c r="K2011" s="124">
        <v>1</v>
      </c>
    </row>
    <row r="2012" spans="1:11" ht="15.75" customHeight="1">
      <c r="A2012" s="124" t="s">
        <v>11341</v>
      </c>
      <c r="B2012" s="124" t="s">
        <v>9335</v>
      </c>
      <c r="C2012" s="124">
        <v>0.24815309999999999</v>
      </c>
      <c r="D2012" s="124">
        <v>2.7076800000000001E-3</v>
      </c>
      <c r="E2012" s="124">
        <v>6315</v>
      </c>
      <c r="F2012" s="124">
        <v>25448</v>
      </c>
      <c r="G2012" s="124">
        <v>0.24848006</v>
      </c>
      <c r="H2012" s="124">
        <v>0</v>
      </c>
      <c r="I2012" s="32">
        <v>9.3000000000000007E-130</v>
      </c>
      <c r="J2012" s="32">
        <v>2.1000000000000002E-30</v>
      </c>
      <c r="K2012" s="124">
        <v>1</v>
      </c>
    </row>
    <row r="2013" spans="1:11" ht="15.75" customHeight="1">
      <c r="A2013" s="124" t="s">
        <v>11342</v>
      </c>
      <c r="B2013" s="124" t="s">
        <v>9335</v>
      </c>
      <c r="C2013" s="124">
        <v>0.24792431000000001</v>
      </c>
      <c r="D2013" s="124">
        <v>2.68338E-3</v>
      </c>
      <c r="E2013" s="124">
        <v>6420</v>
      </c>
      <c r="F2013" s="124">
        <v>25895</v>
      </c>
      <c r="G2013" s="124">
        <v>0.24848006</v>
      </c>
      <c r="H2013" s="124">
        <v>0</v>
      </c>
      <c r="I2013" s="32">
        <v>4.37E-131</v>
      </c>
      <c r="J2013" s="32">
        <v>1.7500000000000001E-30</v>
      </c>
      <c r="K2013" s="124">
        <v>1</v>
      </c>
    </row>
    <row r="2014" spans="1:11" ht="15.75" customHeight="1">
      <c r="A2014" s="124" t="s">
        <v>11343</v>
      </c>
      <c r="B2014" s="124" t="s">
        <v>9335</v>
      </c>
      <c r="C2014" s="124">
        <v>0.24949619000000001</v>
      </c>
      <c r="D2014" s="124">
        <v>2.7201199999999999E-3</v>
      </c>
      <c r="E2014" s="124">
        <v>6314</v>
      </c>
      <c r="F2014" s="124">
        <v>25307</v>
      </c>
      <c r="G2014" s="124">
        <v>0.24848006</v>
      </c>
      <c r="H2014" s="124">
        <v>0</v>
      </c>
      <c r="I2014" s="32">
        <v>1.9600000000000001E-134</v>
      </c>
      <c r="J2014" s="32">
        <v>8.8099999999999995E-33</v>
      </c>
      <c r="K2014" s="124">
        <v>1</v>
      </c>
    </row>
    <row r="2015" spans="1:11" ht="15.75" customHeight="1">
      <c r="A2015" s="124" t="s">
        <v>11344</v>
      </c>
      <c r="B2015" s="124" t="s">
        <v>9335</v>
      </c>
      <c r="C2015" s="124">
        <v>0.25380149000000002</v>
      </c>
      <c r="D2015" s="124">
        <v>2.7349599999999998E-3</v>
      </c>
      <c r="E2015" s="124">
        <v>6426</v>
      </c>
      <c r="F2015" s="124">
        <v>25319</v>
      </c>
      <c r="G2015" s="124">
        <v>0.24848006</v>
      </c>
      <c r="H2015" s="124">
        <v>0</v>
      </c>
      <c r="I2015" s="32">
        <v>8.2100000000000008E-152</v>
      </c>
      <c r="J2015" s="32">
        <v>5.6900000000000001E-41</v>
      </c>
      <c r="K2015" s="124">
        <v>1</v>
      </c>
    </row>
    <row r="2016" spans="1:11" ht="15.75" customHeight="1">
      <c r="A2016" s="124" t="s">
        <v>11345</v>
      </c>
      <c r="B2016" s="124" t="s">
        <v>9335</v>
      </c>
      <c r="C2016" s="124">
        <v>0.24757762</v>
      </c>
      <c r="D2016" s="124">
        <v>2.7142799999999999E-3</v>
      </c>
      <c r="E2016" s="124">
        <v>6260</v>
      </c>
      <c r="F2016" s="124">
        <v>25285</v>
      </c>
      <c r="G2016" s="124">
        <v>0.24848006</v>
      </c>
      <c r="H2016" s="124">
        <v>0</v>
      </c>
      <c r="I2016" s="32">
        <v>1.26E-126</v>
      </c>
      <c r="J2016" s="32">
        <v>3.9599999999999998E-29</v>
      </c>
      <c r="K2016" s="124">
        <v>1</v>
      </c>
    </row>
    <row r="2017" spans="1:11" ht="15.75" customHeight="1">
      <c r="A2017" s="124" t="s">
        <v>11346</v>
      </c>
      <c r="B2017" s="124" t="s">
        <v>9335</v>
      </c>
      <c r="C2017" s="124">
        <v>0.24791494</v>
      </c>
      <c r="D2017" s="124">
        <v>2.71477E-3</v>
      </c>
      <c r="E2017" s="124">
        <v>6272</v>
      </c>
      <c r="F2017" s="124">
        <v>25299</v>
      </c>
      <c r="G2017" s="124">
        <v>0.24848006</v>
      </c>
      <c r="H2017" s="124">
        <v>0</v>
      </c>
      <c r="I2017" s="32">
        <v>4.7700000000000001E-128</v>
      </c>
      <c r="J2017" s="32">
        <v>8.8199999999999999E-30</v>
      </c>
      <c r="K2017" s="124">
        <v>1</v>
      </c>
    </row>
    <row r="2018" spans="1:11" ht="15.75" customHeight="1">
      <c r="A2018" s="124" t="s">
        <v>11347</v>
      </c>
      <c r="B2018" s="124" t="s">
        <v>9335</v>
      </c>
      <c r="C2018" s="124">
        <v>0.24301376999999999</v>
      </c>
      <c r="D2018" s="124">
        <v>2.7535699999999999E-3</v>
      </c>
      <c r="E2018" s="124">
        <v>5896</v>
      </c>
      <c r="F2018" s="124">
        <v>24262</v>
      </c>
      <c r="G2018" s="124">
        <v>0.24848006</v>
      </c>
      <c r="H2018" s="124">
        <v>0</v>
      </c>
      <c r="I2018" s="32">
        <v>4.42E-104</v>
      </c>
      <c r="J2018" s="32">
        <v>8.1799999999999995E-20</v>
      </c>
      <c r="K2018" s="124">
        <v>1</v>
      </c>
    </row>
    <row r="2019" spans="1:11" ht="15.75" customHeight="1">
      <c r="A2019" s="124" t="s">
        <v>11348</v>
      </c>
      <c r="B2019" s="124" t="s">
        <v>9335</v>
      </c>
      <c r="C2019" s="124">
        <v>0.24549620999999999</v>
      </c>
      <c r="D2019" s="124">
        <v>2.70514E-3</v>
      </c>
      <c r="E2019" s="124">
        <v>6214</v>
      </c>
      <c r="F2019" s="124">
        <v>25312</v>
      </c>
      <c r="G2019" s="124">
        <v>0.24848006</v>
      </c>
      <c r="H2019" s="124">
        <v>0</v>
      </c>
      <c r="I2019" s="32">
        <v>1.9899999999999998E-118</v>
      </c>
      <c r="J2019" s="32">
        <v>3.0400000000000001E-25</v>
      </c>
      <c r="K2019" s="124">
        <v>1</v>
      </c>
    </row>
    <row r="2020" spans="1:11" ht="15.75" customHeight="1">
      <c r="A2020" s="124" t="s">
        <v>11349</v>
      </c>
      <c r="B2020" s="124" t="s">
        <v>9335</v>
      </c>
      <c r="C2020" s="124">
        <v>0.24441457</v>
      </c>
      <c r="D2020" s="124">
        <v>2.7023400000000001E-3</v>
      </c>
      <c r="E2020" s="124">
        <v>6181</v>
      </c>
      <c r="F2020" s="124">
        <v>25289</v>
      </c>
      <c r="G2020" s="124">
        <v>0.24848006</v>
      </c>
      <c r="H2020" s="124">
        <v>0</v>
      </c>
      <c r="I2020" s="32">
        <v>5.2200000000000002E-114</v>
      </c>
      <c r="J2020" s="32">
        <v>3.3299999999999998E-23</v>
      </c>
      <c r="K2020" s="124">
        <v>1</v>
      </c>
    </row>
    <row r="2021" spans="1:11" ht="15.75" customHeight="1">
      <c r="A2021" s="124" t="s">
        <v>11350</v>
      </c>
      <c r="B2021" s="124" t="s">
        <v>9335</v>
      </c>
      <c r="C2021" s="124">
        <v>0.25326135999999999</v>
      </c>
      <c r="D2021" s="124">
        <v>2.78101E-3</v>
      </c>
      <c r="E2021" s="124">
        <v>6193</v>
      </c>
      <c r="F2021" s="124">
        <v>24453</v>
      </c>
      <c r="G2021" s="124">
        <v>0.24848006</v>
      </c>
      <c r="H2021" s="124">
        <v>0</v>
      </c>
      <c r="I2021" s="32">
        <v>1.5200000000000001E-144</v>
      </c>
      <c r="J2021" s="32">
        <v>1.3299999999999999E-38</v>
      </c>
      <c r="K2021" s="124">
        <v>1</v>
      </c>
    </row>
    <row r="2022" spans="1:11" ht="15.75" customHeight="1">
      <c r="A2022" s="124" t="s">
        <v>11351</v>
      </c>
      <c r="B2022" s="124" t="s">
        <v>9335</v>
      </c>
      <c r="C2022" s="124">
        <v>0.24832787000000001</v>
      </c>
      <c r="D2022" s="124">
        <v>2.8946699999999998E-3</v>
      </c>
      <c r="E2022" s="124">
        <v>5532</v>
      </c>
      <c r="F2022" s="124">
        <v>22277</v>
      </c>
      <c r="G2022" s="124">
        <v>0.24848006</v>
      </c>
      <c r="H2022" s="124">
        <v>0</v>
      </c>
      <c r="I2022" s="32">
        <v>2.7E-114</v>
      </c>
      <c r="J2022" s="32">
        <v>5.38E-27</v>
      </c>
      <c r="K2022" s="124">
        <v>1</v>
      </c>
    </row>
    <row r="2023" spans="1:11" ht="15.75" customHeight="1">
      <c r="A2023" s="124" t="s">
        <v>11352</v>
      </c>
      <c r="B2023" s="124" t="s">
        <v>9335</v>
      </c>
      <c r="C2023" s="124">
        <v>0.24400298000000001</v>
      </c>
      <c r="D2023" s="124">
        <v>2.6911299999999999E-3</v>
      </c>
      <c r="E2023" s="124">
        <v>6215</v>
      </c>
      <c r="F2023" s="124">
        <v>25471</v>
      </c>
      <c r="G2023" s="124">
        <v>0.24848006</v>
      </c>
      <c r="H2023" s="124">
        <v>0</v>
      </c>
      <c r="I2023" s="32">
        <v>3.5400000000000001E-113</v>
      </c>
      <c r="J2023" s="32">
        <v>1.3399999999999999E-22</v>
      </c>
      <c r="K2023" s="124">
        <v>1</v>
      </c>
    </row>
    <row r="2024" spans="1:11" ht="15.75" customHeight="1">
      <c r="A2024" s="124" t="s">
        <v>11353</v>
      </c>
      <c r="B2024" s="124" t="s">
        <v>9335</v>
      </c>
      <c r="C2024" s="124">
        <v>0.25100277999999998</v>
      </c>
      <c r="D2024" s="124">
        <v>2.6927399999999999E-3</v>
      </c>
      <c r="E2024" s="124">
        <v>6508</v>
      </c>
      <c r="F2024" s="124">
        <v>25928</v>
      </c>
      <c r="G2024" s="124">
        <v>0.24848006</v>
      </c>
      <c r="H2024" s="124">
        <v>0</v>
      </c>
      <c r="I2024" s="32">
        <v>6.4399999999999998E-144</v>
      </c>
      <c r="J2024" s="32">
        <v>1.7099999999999998E-36</v>
      </c>
      <c r="K2024" s="124">
        <v>1</v>
      </c>
    </row>
    <row r="2025" spans="1:11" ht="15.75" customHeight="1">
      <c r="A2025" s="124" t="s">
        <v>11354</v>
      </c>
      <c r="B2025" s="124" t="s">
        <v>9335</v>
      </c>
      <c r="C2025" s="124">
        <v>0.24505562</v>
      </c>
      <c r="D2025" s="124">
        <v>2.6732599999999998E-3</v>
      </c>
      <c r="E2025" s="124">
        <v>6344</v>
      </c>
      <c r="F2025" s="124">
        <v>25888</v>
      </c>
      <c r="G2025" s="124">
        <v>0.24848006</v>
      </c>
      <c r="H2025" s="124">
        <v>0</v>
      </c>
      <c r="I2025" s="32">
        <v>2.6299999999999998E-119</v>
      </c>
      <c r="J2025" s="32">
        <v>5.8599999999999999E-25</v>
      </c>
      <c r="K2025" s="124">
        <v>1</v>
      </c>
    </row>
    <row r="2026" spans="1:11" ht="15.75" customHeight="1">
      <c r="A2026" s="124" t="s">
        <v>11355</v>
      </c>
      <c r="B2026" s="124" t="s">
        <v>9335</v>
      </c>
      <c r="C2026" s="124">
        <v>0.25053895999999998</v>
      </c>
      <c r="D2026" s="124">
        <v>2.6886000000000002E-3</v>
      </c>
      <c r="E2026" s="124">
        <v>6508</v>
      </c>
      <c r="F2026" s="124">
        <v>25976</v>
      </c>
      <c r="G2026" s="124">
        <v>0.24848006</v>
      </c>
      <c r="H2026" s="124">
        <v>0</v>
      </c>
      <c r="I2026" s="32">
        <v>2.87E-142</v>
      </c>
      <c r="J2026" s="32">
        <v>1.17E-35</v>
      </c>
      <c r="K2026" s="124">
        <v>1</v>
      </c>
    </row>
    <row r="2027" spans="1:11" ht="15.75" customHeight="1">
      <c r="A2027" s="124" t="s">
        <v>11356</v>
      </c>
      <c r="B2027" s="124" t="s">
        <v>9335</v>
      </c>
      <c r="C2027" s="124">
        <v>0.2457724</v>
      </c>
      <c r="D2027" s="124">
        <v>2.75166E-3</v>
      </c>
      <c r="E2027" s="124">
        <v>6017</v>
      </c>
      <c r="F2027" s="124">
        <v>24482</v>
      </c>
      <c r="G2027" s="124">
        <v>0.24848006</v>
      </c>
      <c r="H2027" s="124">
        <v>0</v>
      </c>
      <c r="I2027" s="32">
        <v>1.2400000000000001E-115</v>
      </c>
      <c r="J2027" s="32">
        <v>6.1200000000000001E-25</v>
      </c>
      <c r="K2027" s="124">
        <v>1</v>
      </c>
    </row>
    <row r="2028" spans="1:11" ht="15.75" customHeight="1">
      <c r="A2028" s="124" t="s">
        <v>11357</v>
      </c>
      <c r="B2028" s="124" t="s">
        <v>9335</v>
      </c>
      <c r="C2028" s="124">
        <v>0.23683460000000001</v>
      </c>
      <c r="D2028" s="124">
        <v>2.7131899999999999E-3</v>
      </c>
      <c r="E2028" s="124">
        <v>5815</v>
      </c>
      <c r="F2028" s="124">
        <v>24553</v>
      </c>
      <c r="G2028" s="124">
        <v>0.24848006</v>
      </c>
      <c r="H2028" s="124">
        <v>0</v>
      </c>
      <c r="I2028" s="32">
        <v>7.1100000000000006E-83</v>
      </c>
      <c r="J2028" s="32">
        <v>2.5599999999999999E-10</v>
      </c>
      <c r="K2028" s="124">
        <v>1</v>
      </c>
    </row>
    <row r="2029" spans="1:11" ht="15.75" customHeight="1">
      <c r="A2029" s="124" t="s">
        <v>11358</v>
      </c>
      <c r="B2029" s="124" t="s">
        <v>9335</v>
      </c>
      <c r="C2029" s="124">
        <v>0.24371151999999999</v>
      </c>
      <c r="D2029" s="124">
        <v>2.96606E-3</v>
      </c>
      <c r="E2029" s="124">
        <v>5106</v>
      </c>
      <c r="F2029" s="124">
        <v>20951</v>
      </c>
      <c r="G2029" s="124">
        <v>0.24848006</v>
      </c>
      <c r="H2029" s="124">
        <v>0</v>
      </c>
      <c r="I2029" s="32">
        <v>2.94E-92</v>
      </c>
      <c r="J2029" s="32">
        <v>2.9E-18</v>
      </c>
      <c r="K2029" s="124">
        <v>1</v>
      </c>
    </row>
    <row r="2030" spans="1:11" ht="15.75" customHeight="1">
      <c r="A2030" s="124" t="s">
        <v>11359</v>
      </c>
      <c r="B2030" s="124" t="s">
        <v>9335</v>
      </c>
      <c r="C2030" s="124">
        <v>0.24004336000000001</v>
      </c>
      <c r="D2030" s="124">
        <v>2.7062599999999998E-3</v>
      </c>
      <c r="E2030" s="124">
        <v>5979</v>
      </c>
      <c r="F2030" s="124">
        <v>24908</v>
      </c>
      <c r="G2030" s="124">
        <v>0.24848006</v>
      </c>
      <c r="H2030" s="124">
        <v>0</v>
      </c>
      <c r="I2030" s="32">
        <v>1.55E-95</v>
      </c>
      <c r="J2030" s="32">
        <v>3.1400000000000001E-15</v>
      </c>
      <c r="K2030" s="124">
        <v>1</v>
      </c>
    </row>
    <row r="2031" spans="1:11" ht="15.75" customHeight="1">
      <c r="A2031" s="124" t="s">
        <v>11360</v>
      </c>
      <c r="B2031" s="124" t="s">
        <v>9335</v>
      </c>
      <c r="C2031" s="124">
        <v>0.24193250999999999</v>
      </c>
      <c r="D2031" s="124">
        <v>2.90771E-3</v>
      </c>
      <c r="E2031" s="124">
        <v>5248</v>
      </c>
      <c r="F2031" s="124">
        <v>21692</v>
      </c>
      <c r="G2031" s="124">
        <v>0.24848006</v>
      </c>
      <c r="H2031" s="124">
        <v>0</v>
      </c>
      <c r="I2031" s="32">
        <v>1.78E-89</v>
      </c>
      <c r="J2031" s="32">
        <v>4.2099999999999999E-16</v>
      </c>
      <c r="K2031" s="124">
        <v>1</v>
      </c>
    </row>
    <row r="2032" spans="1:11" ht="15.75" customHeight="1">
      <c r="A2032" s="124" t="s">
        <v>11361</v>
      </c>
      <c r="B2032" s="124" t="s">
        <v>9335</v>
      </c>
      <c r="C2032" s="124">
        <v>0.24170839</v>
      </c>
      <c r="D2032" s="124">
        <v>3.0916099999999998E-3</v>
      </c>
      <c r="E2032" s="124">
        <v>4635</v>
      </c>
      <c r="F2032" s="124">
        <v>19176</v>
      </c>
      <c r="G2032" s="124">
        <v>0.24848006</v>
      </c>
      <c r="H2032" s="124">
        <v>0</v>
      </c>
      <c r="I2032" s="32">
        <v>1.68E-78</v>
      </c>
      <c r="J2032" s="32">
        <v>5.3499999999999999E-14</v>
      </c>
      <c r="K2032" s="124">
        <v>1</v>
      </c>
    </row>
    <row r="2033" spans="1:11" ht="15.75" customHeight="1">
      <c r="A2033" s="124" t="s">
        <v>11362</v>
      </c>
      <c r="B2033" s="124" t="s">
        <v>9335</v>
      </c>
      <c r="C2033" s="124">
        <v>0.24351856</v>
      </c>
      <c r="D2033" s="124">
        <v>2.8379400000000002E-3</v>
      </c>
      <c r="E2033" s="124">
        <v>5570</v>
      </c>
      <c r="F2033" s="124">
        <v>22873</v>
      </c>
      <c r="G2033" s="124">
        <v>0.24848006</v>
      </c>
      <c r="H2033" s="124">
        <v>0</v>
      </c>
      <c r="I2033" s="32">
        <v>5.76E-100</v>
      </c>
      <c r="J2033" s="32">
        <v>1.4900000000000001E-19</v>
      </c>
      <c r="K2033" s="124">
        <v>1</v>
      </c>
    </row>
    <row r="2034" spans="1:11" ht="15.75" customHeight="1">
      <c r="A2034" s="124" t="s">
        <v>11363</v>
      </c>
      <c r="B2034" s="124" t="s">
        <v>9335</v>
      </c>
      <c r="C2034" s="124">
        <v>0.24560835</v>
      </c>
      <c r="D2034" s="124">
        <v>2.7385399999999998E-3</v>
      </c>
      <c r="E2034" s="124">
        <v>6068</v>
      </c>
      <c r="F2034" s="124">
        <v>24706</v>
      </c>
      <c r="G2034" s="124">
        <v>0.24848006</v>
      </c>
      <c r="H2034" s="124">
        <v>0</v>
      </c>
      <c r="I2034" s="32">
        <v>4.79E-116</v>
      </c>
      <c r="J2034" s="32">
        <v>7.3300000000000004E-25</v>
      </c>
      <c r="K2034" s="124">
        <v>1</v>
      </c>
    </row>
    <row r="2035" spans="1:11" ht="15.75" customHeight="1">
      <c r="A2035" s="124" t="s">
        <v>11364</v>
      </c>
      <c r="B2035" s="124" t="s">
        <v>9335</v>
      </c>
      <c r="C2035" s="124">
        <v>0.24531078000000001</v>
      </c>
      <c r="D2035" s="124">
        <v>2.7505300000000002E-3</v>
      </c>
      <c r="E2035" s="124">
        <v>6003</v>
      </c>
      <c r="F2035" s="124">
        <v>24471</v>
      </c>
      <c r="G2035" s="124">
        <v>0.24848006</v>
      </c>
      <c r="H2035" s="124">
        <v>0</v>
      </c>
      <c r="I2035" s="32">
        <v>8.4499999999999994E-114</v>
      </c>
      <c r="J2035" s="32">
        <v>4.3000000000000003E-24</v>
      </c>
      <c r="K2035" s="124">
        <v>1</v>
      </c>
    </row>
    <row r="2036" spans="1:11" ht="15.75" customHeight="1">
      <c r="A2036" s="124" t="s">
        <v>11365</v>
      </c>
      <c r="B2036" s="124" t="s">
        <v>9335</v>
      </c>
      <c r="C2036" s="124">
        <v>0.24488915999999999</v>
      </c>
      <c r="D2036" s="124">
        <v>2.8240800000000001E-3</v>
      </c>
      <c r="E2036" s="124">
        <v>5678</v>
      </c>
      <c r="F2036" s="124">
        <v>23186</v>
      </c>
      <c r="G2036" s="124">
        <v>0.24848006</v>
      </c>
      <c r="H2036" s="124">
        <v>0</v>
      </c>
      <c r="I2036" s="32">
        <v>2.5500000000000002E-106</v>
      </c>
      <c r="J2036" s="32">
        <v>3.8299999999999998E-22</v>
      </c>
      <c r="K2036" s="124">
        <v>1</v>
      </c>
    </row>
    <row r="2037" spans="1:11" ht="15.75" customHeight="1">
      <c r="A2037" s="124" t="s">
        <v>11366</v>
      </c>
      <c r="B2037" s="124" t="s">
        <v>9335</v>
      </c>
      <c r="C2037" s="124">
        <v>0.24655390999999999</v>
      </c>
      <c r="D2037" s="124">
        <v>2.80263E-3</v>
      </c>
      <c r="E2037" s="124">
        <v>5831</v>
      </c>
      <c r="F2037" s="124">
        <v>23650</v>
      </c>
      <c r="G2037" s="124">
        <v>0.24848006</v>
      </c>
      <c r="H2037" s="124">
        <v>0</v>
      </c>
      <c r="I2037" s="32">
        <v>1.1899999999999999E-114</v>
      </c>
      <c r="J2037" s="32">
        <v>1.7299999999999999E-25</v>
      </c>
      <c r="K2037" s="124">
        <v>1</v>
      </c>
    </row>
    <row r="2038" spans="1:11" ht="15.75" customHeight="1">
      <c r="A2038" s="124" t="s">
        <v>11367</v>
      </c>
      <c r="B2038" s="124" t="s">
        <v>9335</v>
      </c>
      <c r="C2038" s="124">
        <v>0.24605307000000001</v>
      </c>
      <c r="D2038" s="124">
        <v>2.79094E-3</v>
      </c>
      <c r="E2038" s="124">
        <v>5860</v>
      </c>
      <c r="F2038" s="124">
        <v>23816</v>
      </c>
      <c r="G2038" s="124">
        <v>0.24848006</v>
      </c>
      <c r="H2038" s="124">
        <v>0</v>
      </c>
      <c r="I2038" s="32">
        <v>1.45E-113</v>
      </c>
      <c r="J2038" s="32">
        <v>8.9100000000000005E-25</v>
      </c>
      <c r="K2038" s="124">
        <v>1</v>
      </c>
    </row>
    <row r="2039" spans="1:11" ht="15.75" customHeight="1">
      <c r="A2039" s="124" t="s">
        <v>11368</v>
      </c>
      <c r="B2039" s="124" t="s">
        <v>9335</v>
      </c>
      <c r="C2039" s="124">
        <v>0.24460461</v>
      </c>
      <c r="D2039" s="124">
        <v>2.7352499999999998E-3</v>
      </c>
      <c r="E2039" s="124">
        <v>6041</v>
      </c>
      <c r="F2039" s="124">
        <v>24697</v>
      </c>
      <c r="G2039" s="124">
        <v>0.24848006</v>
      </c>
      <c r="H2039" s="124">
        <v>0</v>
      </c>
      <c r="I2039" s="32">
        <v>4.2799999999999997E-112</v>
      </c>
      <c r="J2039" s="32">
        <v>5.0599999999999999E-23</v>
      </c>
      <c r="K2039" s="124">
        <v>1</v>
      </c>
    </row>
    <row r="2040" spans="1:11" ht="15.75" customHeight="1">
      <c r="A2040" s="124" t="s">
        <v>11369</v>
      </c>
      <c r="B2040" s="124" t="s">
        <v>9335</v>
      </c>
      <c r="C2040" s="124">
        <v>0.24625917</v>
      </c>
      <c r="D2040" s="124">
        <v>2.75851E-3</v>
      </c>
      <c r="E2040" s="124">
        <v>6007</v>
      </c>
      <c r="F2040" s="124">
        <v>24393</v>
      </c>
      <c r="G2040" s="124">
        <v>0.24848006</v>
      </c>
      <c r="H2040" s="124">
        <v>0</v>
      </c>
      <c r="I2040" s="32">
        <v>4.3E-117</v>
      </c>
      <c r="J2040" s="32">
        <v>9.8599999999999996E-26</v>
      </c>
      <c r="K2040" s="124">
        <v>1</v>
      </c>
    </row>
    <row r="2041" spans="1:11" ht="15.75" customHeight="1">
      <c r="A2041" s="124" t="s">
        <v>11370</v>
      </c>
      <c r="B2041" s="124" t="s">
        <v>9335</v>
      </c>
      <c r="C2041" s="124">
        <v>0.24660836999999999</v>
      </c>
      <c r="D2041" s="124">
        <v>2.75537E-3</v>
      </c>
      <c r="E2041" s="124">
        <v>6035</v>
      </c>
      <c r="F2041" s="124">
        <v>24472</v>
      </c>
      <c r="G2041" s="124">
        <v>0.24848006</v>
      </c>
      <c r="H2041" s="124">
        <v>0</v>
      </c>
      <c r="I2041" s="32">
        <v>8.0299999999999998E-119</v>
      </c>
      <c r="J2041" s="32">
        <v>1.9000000000000001E-26</v>
      </c>
      <c r="K2041" s="124">
        <v>1</v>
      </c>
    </row>
    <row r="2042" spans="1:11" ht="15.75" customHeight="1">
      <c r="A2042" s="124" t="s">
        <v>11371</v>
      </c>
      <c r="B2042" s="124" t="s">
        <v>9335</v>
      </c>
      <c r="C2042" s="124">
        <v>0.24753041000000001</v>
      </c>
      <c r="D2042" s="124">
        <v>2.7573599999999999E-3</v>
      </c>
      <c r="E2042" s="124">
        <v>6064</v>
      </c>
      <c r="F2042" s="124">
        <v>24498</v>
      </c>
      <c r="G2042" s="124">
        <v>0.24848006</v>
      </c>
      <c r="H2042" s="124">
        <v>0</v>
      </c>
      <c r="I2042" s="32">
        <v>1.6000000000000001E-122</v>
      </c>
      <c r="J2042" s="32">
        <v>3.7000000000000002E-28</v>
      </c>
      <c r="K2042" s="124">
        <v>1</v>
      </c>
    </row>
    <row r="2043" spans="1:11" ht="15.75" customHeight="1">
      <c r="A2043" s="124" t="s">
        <v>11372</v>
      </c>
      <c r="B2043" s="124" t="s">
        <v>9335</v>
      </c>
      <c r="C2043" s="124">
        <v>0.24562744</v>
      </c>
      <c r="D2043" s="124">
        <v>2.7295100000000001E-3</v>
      </c>
      <c r="E2043" s="124">
        <v>6109</v>
      </c>
      <c r="F2043" s="124">
        <v>24871</v>
      </c>
      <c r="G2043" s="124">
        <v>0.24848006</v>
      </c>
      <c r="H2043" s="124">
        <v>0</v>
      </c>
      <c r="I2043" s="32">
        <v>6.8500000000000001E-117</v>
      </c>
      <c r="J2043" s="32">
        <v>4.6699999999999996E-25</v>
      </c>
      <c r="K2043" s="124">
        <v>1</v>
      </c>
    </row>
    <row r="2044" spans="1:11" ht="15.75" customHeight="1">
      <c r="A2044" s="124" t="s">
        <v>11373</v>
      </c>
      <c r="B2044" s="124" t="s">
        <v>9335</v>
      </c>
      <c r="C2044" s="124">
        <v>0.24481517</v>
      </c>
      <c r="D2044" s="124">
        <v>2.7664600000000001E-3</v>
      </c>
      <c r="E2044" s="124">
        <v>5914</v>
      </c>
      <c r="F2044" s="124">
        <v>24157</v>
      </c>
      <c r="G2044" s="124">
        <v>0.24848006</v>
      </c>
      <c r="H2044" s="124">
        <v>0</v>
      </c>
      <c r="I2044" s="32">
        <v>1.84E-110</v>
      </c>
      <c r="J2044" s="32">
        <v>6.5699999999999997E-23</v>
      </c>
      <c r="K2044" s="124">
        <v>1</v>
      </c>
    </row>
    <row r="2045" spans="1:11" ht="15.75" customHeight="1">
      <c r="A2045" s="124" t="s">
        <v>11374</v>
      </c>
      <c r="B2045" s="124" t="s">
        <v>9335</v>
      </c>
      <c r="C2045" s="124">
        <v>0.24908695</v>
      </c>
      <c r="D2045" s="124">
        <v>2.7704600000000002E-3</v>
      </c>
      <c r="E2045" s="124">
        <v>6070</v>
      </c>
      <c r="F2045" s="124">
        <v>24369</v>
      </c>
      <c r="G2045" s="124">
        <v>0.24848006</v>
      </c>
      <c r="H2045" s="124">
        <v>0</v>
      </c>
      <c r="I2045" s="32">
        <v>6.7800000000000005E-128</v>
      </c>
      <c r="J2045" s="32">
        <v>7.5899999999999997E-31</v>
      </c>
      <c r="K2045" s="124">
        <v>1</v>
      </c>
    </row>
    <row r="2046" spans="1:11" ht="15.75" customHeight="1">
      <c r="A2046" s="124" t="s">
        <v>11375</v>
      </c>
      <c r="B2046" s="124" t="s">
        <v>9335</v>
      </c>
      <c r="C2046" s="124">
        <v>0.24381245000000001</v>
      </c>
      <c r="D2046" s="124">
        <v>2.7646799999999998E-3</v>
      </c>
      <c r="E2046" s="124">
        <v>5881</v>
      </c>
      <c r="F2046" s="124">
        <v>24121</v>
      </c>
      <c r="G2046" s="124">
        <v>0.24848006</v>
      </c>
      <c r="H2046" s="124">
        <v>0</v>
      </c>
      <c r="I2046" s="32">
        <v>1.71E-106</v>
      </c>
      <c r="J2046" s="32">
        <v>4.22E-21</v>
      </c>
      <c r="K2046" s="124">
        <v>1</v>
      </c>
    </row>
    <row r="2047" spans="1:11" ht="15.75" customHeight="1">
      <c r="A2047" s="124" t="s">
        <v>11376</v>
      </c>
      <c r="B2047" s="124" t="s">
        <v>9335</v>
      </c>
      <c r="C2047" s="124">
        <v>0.23987014000000001</v>
      </c>
      <c r="D2047" s="124">
        <v>2.7373200000000001E-3</v>
      </c>
      <c r="E2047" s="124">
        <v>5837</v>
      </c>
      <c r="F2047" s="124">
        <v>24334</v>
      </c>
      <c r="G2047" s="124">
        <v>0.24848006</v>
      </c>
      <c r="H2047" s="124">
        <v>0</v>
      </c>
      <c r="I2047" s="32">
        <v>1.0399999999999999E-92</v>
      </c>
      <c r="J2047" s="32">
        <v>1.32E-14</v>
      </c>
      <c r="K2047" s="124">
        <v>1</v>
      </c>
    </row>
    <row r="2048" spans="1:11" ht="15.75" customHeight="1">
      <c r="A2048" s="124" t="s">
        <v>11377</v>
      </c>
      <c r="B2048" s="124" t="s">
        <v>9335</v>
      </c>
      <c r="C2048" s="124">
        <v>0.24110308999999999</v>
      </c>
      <c r="D2048" s="124">
        <v>2.8300700000000001E-3</v>
      </c>
      <c r="E2048" s="124">
        <v>5508</v>
      </c>
      <c r="F2048" s="124">
        <v>22845</v>
      </c>
      <c r="G2048" s="124">
        <v>0.24848006</v>
      </c>
      <c r="H2048" s="124">
        <v>0</v>
      </c>
      <c r="I2048" s="32">
        <v>2.7200000000000002E-91</v>
      </c>
      <c r="J2048" s="32">
        <v>1.32E-15</v>
      </c>
      <c r="K2048" s="124">
        <v>1</v>
      </c>
    </row>
    <row r="2049" spans="1:11" ht="15.75" customHeight="1">
      <c r="A2049" s="124" t="s">
        <v>11378</v>
      </c>
      <c r="B2049" s="124" t="s">
        <v>9335</v>
      </c>
      <c r="C2049" s="124">
        <v>0.24443896000000001</v>
      </c>
      <c r="D2049" s="124">
        <v>2.7556799999999999E-3</v>
      </c>
      <c r="E2049" s="124">
        <v>5945</v>
      </c>
      <c r="F2049" s="124">
        <v>24321</v>
      </c>
      <c r="G2049" s="124">
        <v>0.24848006</v>
      </c>
      <c r="H2049" s="124">
        <v>0</v>
      </c>
      <c r="I2049" s="32">
        <v>9.1500000000000005E-110</v>
      </c>
      <c r="J2049" s="32">
        <v>2.1899999999999999E-22</v>
      </c>
      <c r="K2049" s="124">
        <v>1</v>
      </c>
    </row>
    <row r="2050" spans="1:11" ht="15.75" customHeight="1">
      <c r="A2050" s="124" t="s">
        <v>11379</v>
      </c>
      <c r="B2050" s="124" t="s">
        <v>9335</v>
      </c>
      <c r="C2050" s="124">
        <v>0.24058127000000001</v>
      </c>
      <c r="D2050" s="124">
        <v>2.7502799999999999E-3</v>
      </c>
      <c r="E2050" s="124">
        <v>5811</v>
      </c>
      <c r="F2050" s="124">
        <v>24154</v>
      </c>
      <c r="G2050" s="124">
        <v>0.24848006</v>
      </c>
      <c r="H2050" s="124">
        <v>0</v>
      </c>
      <c r="I2050" s="32">
        <v>1.36E-94</v>
      </c>
      <c r="J2050" s="32">
        <v>1.26E-15</v>
      </c>
      <c r="K2050" s="124">
        <v>1</v>
      </c>
    </row>
    <row r="2051" spans="1:11" ht="15.75" customHeight="1">
      <c r="A2051" s="124" t="s">
        <v>11380</v>
      </c>
      <c r="B2051" s="124" t="s">
        <v>9335</v>
      </c>
      <c r="C2051" s="124">
        <v>0.25097770000000003</v>
      </c>
      <c r="D2051" s="124">
        <v>2.8423400000000001E-3</v>
      </c>
      <c r="E2051" s="124">
        <v>5840</v>
      </c>
      <c r="F2051" s="124">
        <v>23269</v>
      </c>
      <c r="G2051" s="124">
        <v>0.24848006</v>
      </c>
      <c r="H2051" s="124">
        <v>0</v>
      </c>
      <c r="I2051" s="32">
        <v>3.8900000000000001E-129</v>
      </c>
      <c r="J2051" s="32">
        <v>8.8499999999999994E-33</v>
      </c>
      <c r="K2051" s="124">
        <v>1</v>
      </c>
    </row>
    <row r="2052" spans="1:11" ht="15.75" customHeight="1">
      <c r="A2052" s="124" t="s">
        <v>11381</v>
      </c>
      <c r="B2052" s="124" t="s">
        <v>9335</v>
      </c>
      <c r="C2052" s="124">
        <v>0.25072267999999998</v>
      </c>
      <c r="D2052" s="124">
        <v>3.0084700000000001E-3</v>
      </c>
      <c r="E2052" s="124">
        <v>5204</v>
      </c>
      <c r="F2052" s="124">
        <v>20756</v>
      </c>
      <c r="G2052" s="124">
        <v>0.24848006</v>
      </c>
      <c r="H2052" s="124">
        <v>0</v>
      </c>
      <c r="I2052" s="32">
        <v>2.0000000000000001E-114</v>
      </c>
      <c r="J2052" s="32">
        <v>6.4299999999999997E-29</v>
      </c>
      <c r="K2052" s="124">
        <v>1</v>
      </c>
    </row>
    <row r="2053" spans="1:11" ht="15.75" customHeight="1">
      <c r="A2053" s="124" t="s">
        <v>11382</v>
      </c>
      <c r="B2053" s="124" t="s">
        <v>9335</v>
      </c>
      <c r="C2053" s="124">
        <v>0.24327185000000001</v>
      </c>
      <c r="D2053" s="124">
        <v>2.7377399999999998E-3</v>
      </c>
      <c r="E2053" s="124">
        <v>5975</v>
      </c>
      <c r="F2053" s="124">
        <v>24561</v>
      </c>
      <c r="G2053" s="124">
        <v>0.24848006</v>
      </c>
      <c r="H2053" s="124">
        <v>0</v>
      </c>
      <c r="I2053" s="32">
        <v>2.3999999999999998E-106</v>
      </c>
      <c r="J2053" s="32">
        <v>1.65E-20</v>
      </c>
      <c r="K2053" s="124">
        <v>1</v>
      </c>
    </row>
    <row r="2054" spans="1:11" ht="15.75" customHeight="1">
      <c r="A2054" s="124" t="s">
        <v>11383</v>
      </c>
      <c r="B2054" s="124" t="s">
        <v>9335</v>
      </c>
      <c r="C2054" s="124">
        <v>0.24456174</v>
      </c>
      <c r="D2054" s="124">
        <v>2.7180300000000002E-3</v>
      </c>
      <c r="E2054" s="124">
        <v>6116</v>
      </c>
      <c r="F2054" s="124">
        <v>25008</v>
      </c>
      <c r="G2054" s="124">
        <v>0.24848006</v>
      </c>
      <c r="H2054" s="124">
        <v>0</v>
      </c>
      <c r="I2054" s="32">
        <v>2.4999999999999999E-113</v>
      </c>
      <c r="J2054" s="32">
        <v>3.1800000000000003E-23</v>
      </c>
      <c r="K2054" s="124">
        <v>1</v>
      </c>
    </row>
    <row r="2055" spans="1:11" ht="15.75" customHeight="1">
      <c r="A2055" s="124" t="s">
        <v>11384</v>
      </c>
      <c r="B2055" s="124" t="s">
        <v>9335</v>
      </c>
      <c r="C2055" s="124">
        <v>0.24741524000000001</v>
      </c>
      <c r="D2055" s="124">
        <v>2.7316200000000001E-3</v>
      </c>
      <c r="E2055" s="124">
        <v>6174</v>
      </c>
      <c r="F2055" s="124">
        <v>24954</v>
      </c>
      <c r="G2055" s="124">
        <v>0.24848006</v>
      </c>
      <c r="H2055" s="124">
        <v>0</v>
      </c>
      <c r="I2055" s="32">
        <v>2.4600000000000001E-124</v>
      </c>
      <c r="J2055" s="32">
        <v>1.87E-28</v>
      </c>
      <c r="K2055" s="124">
        <v>1</v>
      </c>
    </row>
    <row r="2056" spans="1:11" ht="15.75" customHeight="1">
      <c r="A2056" s="124" t="s">
        <v>11385</v>
      </c>
      <c r="B2056" s="124" t="s">
        <v>9335</v>
      </c>
      <c r="C2056" s="124">
        <v>0.24262465999999999</v>
      </c>
      <c r="D2056" s="124">
        <v>2.71397E-3</v>
      </c>
      <c r="E2056" s="124">
        <v>6053</v>
      </c>
      <c r="F2056" s="124">
        <v>24948</v>
      </c>
      <c r="G2056" s="124">
        <v>0.24848006</v>
      </c>
      <c r="H2056" s="124">
        <v>0</v>
      </c>
      <c r="I2056" s="32">
        <v>1.7E-105</v>
      </c>
      <c r="J2056" s="32">
        <v>1.1700000000000001E-19</v>
      </c>
      <c r="K2056" s="124">
        <v>1</v>
      </c>
    </row>
    <row r="2057" spans="1:11" ht="15.75" customHeight="1">
      <c r="A2057" s="124" t="s">
        <v>11386</v>
      </c>
      <c r="B2057" s="124" t="s">
        <v>9335</v>
      </c>
      <c r="C2057" s="124">
        <v>0.24049698999999999</v>
      </c>
      <c r="D2057" s="124">
        <v>2.6631100000000002E-3</v>
      </c>
      <c r="E2057" s="124">
        <v>6194</v>
      </c>
      <c r="F2057" s="124">
        <v>25755</v>
      </c>
      <c r="G2057" s="124">
        <v>0.24848006</v>
      </c>
      <c r="H2057" s="124">
        <v>0</v>
      </c>
      <c r="I2057" s="32">
        <v>1.6000000000000001E-100</v>
      </c>
      <c r="J2057" s="32">
        <v>1.67E-16</v>
      </c>
      <c r="K2057" s="124">
        <v>1</v>
      </c>
    </row>
    <row r="2058" spans="1:11" ht="15.75" customHeight="1">
      <c r="A2058" s="124" t="s">
        <v>11387</v>
      </c>
      <c r="B2058" s="124" t="s">
        <v>9335</v>
      </c>
      <c r="C2058" s="124">
        <v>0.24361743999999999</v>
      </c>
      <c r="D2058" s="124">
        <v>2.85045E-3</v>
      </c>
      <c r="E2058" s="124">
        <v>5525</v>
      </c>
      <c r="F2058" s="124">
        <v>22679</v>
      </c>
      <c r="G2058" s="124">
        <v>0.24848006</v>
      </c>
      <c r="H2058" s="124">
        <v>0</v>
      </c>
      <c r="I2058" s="32">
        <v>1.7800000000000001E-99</v>
      </c>
      <c r="J2058" s="32">
        <v>1.4699999999999999E-19</v>
      </c>
      <c r="K2058" s="124">
        <v>1</v>
      </c>
    </row>
    <row r="2059" spans="1:11" ht="15.75" customHeight="1">
      <c r="A2059" s="124" t="s">
        <v>11388</v>
      </c>
      <c r="B2059" s="124" t="s">
        <v>9335</v>
      </c>
      <c r="C2059" s="124">
        <v>0.24814928999999999</v>
      </c>
      <c r="D2059" s="124">
        <v>2.6820699999999999E-3</v>
      </c>
      <c r="E2059" s="124">
        <v>6436</v>
      </c>
      <c r="F2059" s="124">
        <v>25936</v>
      </c>
      <c r="G2059" s="124">
        <v>0.24848006</v>
      </c>
      <c r="H2059" s="124">
        <v>0</v>
      </c>
      <c r="I2059" s="32">
        <v>3.2299999999999998E-132</v>
      </c>
      <c r="J2059" s="32">
        <v>5.7499999999999996E-31</v>
      </c>
      <c r="K2059" s="124">
        <v>1</v>
      </c>
    </row>
    <row r="2060" spans="1:11" ht="15.75" customHeight="1">
      <c r="A2060" s="124" t="s">
        <v>11389</v>
      </c>
      <c r="B2060" s="124" t="s">
        <v>9335</v>
      </c>
      <c r="C2060" s="124">
        <v>0.24321087999999999</v>
      </c>
      <c r="D2060" s="124">
        <v>2.80562E-3</v>
      </c>
      <c r="E2060" s="124">
        <v>5687</v>
      </c>
      <c r="F2060" s="124">
        <v>23383</v>
      </c>
      <c r="G2060" s="124">
        <v>0.24848006</v>
      </c>
      <c r="H2060" s="124">
        <v>0</v>
      </c>
      <c r="I2060" s="32">
        <v>4.6999999999999999E-101</v>
      </c>
      <c r="J2060" s="32">
        <v>1.8800000000000001E-19</v>
      </c>
      <c r="K2060" s="124">
        <v>1</v>
      </c>
    </row>
    <row r="2061" spans="1:11" ht="15.75" customHeight="1">
      <c r="A2061" s="124" t="s">
        <v>11390</v>
      </c>
      <c r="B2061" s="124" t="s">
        <v>9335</v>
      </c>
      <c r="C2061" s="124">
        <v>0.24015320000000001</v>
      </c>
      <c r="D2061" s="124">
        <v>2.9373899999999998E-3</v>
      </c>
      <c r="E2061" s="124">
        <v>5079</v>
      </c>
      <c r="F2061" s="124">
        <v>21149</v>
      </c>
      <c r="G2061" s="124">
        <v>0.24848006</v>
      </c>
      <c r="H2061" s="124">
        <v>0</v>
      </c>
      <c r="I2061" s="32">
        <v>1.7099999999999999E-81</v>
      </c>
      <c r="J2061" s="32">
        <v>4.1200000000000001E-13</v>
      </c>
      <c r="K2061" s="124">
        <v>1</v>
      </c>
    </row>
    <row r="2062" spans="1:11" ht="15.75" customHeight="1">
      <c r="A2062" s="124" t="s">
        <v>11391</v>
      </c>
      <c r="B2062" s="124" t="s">
        <v>9335</v>
      </c>
      <c r="C2062" s="124">
        <v>0.24316905999999999</v>
      </c>
      <c r="D2062" s="124">
        <v>2.7457499999999999E-3</v>
      </c>
      <c r="E2062" s="124">
        <v>5936</v>
      </c>
      <c r="F2062" s="124">
        <v>24411</v>
      </c>
      <c r="G2062" s="124">
        <v>0.24848006</v>
      </c>
      <c r="H2062" s="124">
        <v>0</v>
      </c>
      <c r="I2062" s="32">
        <v>2.6200000000000002E-105</v>
      </c>
      <c r="J2062" s="32">
        <v>3.3200000000000001E-20</v>
      </c>
      <c r="K2062" s="124">
        <v>1</v>
      </c>
    </row>
    <row r="2063" spans="1:11" ht="15.75" customHeight="1">
      <c r="A2063" s="124" t="s">
        <v>11392</v>
      </c>
      <c r="B2063" s="124" t="s">
        <v>9335</v>
      </c>
      <c r="C2063" s="124">
        <v>0.2491797</v>
      </c>
      <c r="D2063" s="124">
        <v>2.6873999999999999E-3</v>
      </c>
      <c r="E2063" s="124">
        <v>6455</v>
      </c>
      <c r="F2063" s="124">
        <v>25905</v>
      </c>
      <c r="G2063" s="124">
        <v>0.24848006</v>
      </c>
      <c r="H2063" s="124">
        <v>0</v>
      </c>
      <c r="I2063" s="32">
        <v>2.7100000000000002E-136</v>
      </c>
      <c r="J2063" s="32">
        <v>6.3199999999999997E-33</v>
      </c>
      <c r="K2063" s="124">
        <v>1</v>
      </c>
    </row>
    <row r="2064" spans="1:11" ht="15.75" customHeight="1">
      <c r="A2064" s="124" t="s">
        <v>11393</v>
      </c>
      <c r="B2064" s="124" t="s">
        <v>9335</v>
      </c>
      <c r="C2064" s="124">
        <v>0.24927684</v>
      </c>
      <c r="D2064" s="124">
        <v>2.7046700000000002E-3</v>
      </c>
      <c r="E2064" s="124">
        <v>6377</v>
      </c>
      <c r="F2064" s="124">
        <v>25582</v>
      </c>
      <c r="G2064" s="124">
        <v>0.24848006</v>
      </c>
      <c r="H2064" s="124">
        <v>0</v>
      </c>
      <c r="I2064" s="32">
        <v>5.3599999999999999E-135</v>
      </c>
      <c r="J2064" s="32">
        <v>1.04E-32</v>
      </c>
      <c r="K2064" s="124">
        <v>1</v>
      </c>
    </row>
    <row r="2065" spans="1:11" ht="15.75" customHeight="1">
      <c r="A2065" s="124" t="s">
        <v>11394</v>
      </c>
      <c r="B2065" s="124" t="s">
        <v>9335</v>
      </c>
      <c r="C2065" s="124">
        <v>0.25193925</v>
      </c>
      <c r="D2065" s="124">
        <v>2.7738699999999999E-3</v>
      </c>
      <c r="E2065" s="124">
        <v>6171</v>
      </c>
      <c r="F2065" s="124">
        <v>24494</v>
      </c>
      <c r="G2065" s="124">
        <v>0.24848006</v>
      </c>
      <c r="H2065" s="124">
        <v>0</v>
      </c>
      <c r="I2065" s="32">
        <v>1.2199999999999999E-139</v>
      </c>
      <c r="J2065" s="32">
        <v>3.0999999999999999E-36</v>
      </c>
      <c r="K2065" s="124">
        <v>1</v>
      </c>
    </row>
    <row r="2066" spans="1:11" ht="15.75" customHeight="1">
      <c r="A2066" s="124" t="s">
        <v>11395</v>
      </c>
      <c r="B2066" s="124" t="s">
        <v>9335</v>
      </c>
      <c r="C2066" s="124">
        <v>0.24749809</v>
      </c>
      <c r="D2066" s="124">
        <v>2.7359400000000001E-3</v>
      </c>
      <c r="E2066" s="124">
        <v>6158</v>
      </c>
      <c r="F2066" s="124">
        <v>24881</v>
      </c>
      <c r="G2066" s="124">
        <v>0.24848006</v>
      </c>
      <c r="H2066" s="124">
        <v>0</v>
      </c>
      <c r="I2066" s="32">
        <v>2.6699999999999999E-124</v>
      </c>
      <c r="J2066" s="32">
        <v>1.58E-28</v>
      </c>
      <c r="K2066" s="124">
        <v>1</v>
      </c>
    </row>
    <row r="2067" spans="1:11" ht="15.75" customHeight="1">
      <c r="A2067" s="124" t="s">
        <v>11396</v>
      </c>
      <c r="B2067" s="124" t="s">
        <v>9335</v>
      </c>
      <c r="C2067" s="124">
        <v>0.24789025000000001</v>
      </c>
      <c r="D2067" s="124">
        <v>2.7307E-3</v>
      </c>
      <c r="E2067" s="124">
        <v>6198</v>
      </c>
      <c r="F2067" s="124">
        <v>25003</v>
      </c>
      <c r="G2067" s="124">
        <v>0.24848006</v>
      </c>
      <c r="H2067" s="124">
        <v>0</v>
      </c>
      <c r="I2067" s="32">
        <v>1.85E-126</v>
      </c>
      <c r="J2067" s="32">
        <v>2.1499999999999999E-29</v>
      </c>
      <c r="K2067" s="124">
        <v>1</v>
      </c>
    </row>
    <row r="2068" spans="1:11" ht="15.75" customHeight="1">
      <c r="A2068" s="124" t="s">
        <v>11397</v>
      </c>
      <c r="B2068" s="124" t="s">
        <v>9335</v>
      </c>
      <c r="C2068" s="124">
        <v>0.25357420000000003</v>
      </c>
      <c r="D2068" s="124">
        <v>2.7117E-3</v>
      </c>
      <c r="E2068" s="124">
        <v>6527</v>
      </c>
      <c r="F2068" s="124">
        <v>25740</v>
      </c>
      <c r="G2068" s="124">
        <v>0.24848006</v>
      </c>
      <c r="H2068" s="124">
        <v>0</v>
      </c>
      <c r="I2068" s="32">
        <v>2.1399999999999999E-153</v>
      </c>
      <c r="J2068" s="32">
        <v>3.3499999999999998E-41</v>
      </c>
      <c r="K2068" s="124">
        <v>1</v>
      </c>
    </row>
    <row r="2069" spans="1:11" ht="15.75" customHeight="1">
      <c r="A2069" s="124" t="s">
        <v>11398</v>
      </c>
      <c r="B2069" s="124" t="s">
        <v>9335</v>
      </c>
      <c r="C2069" s="124">
        <v>0.24793001000000001</v>
      </c>
      <c r="D2069" s="124">
        <v>2.6986100000000002E-3</v>
      </c>
      <c r="E2069" s="124">
        <v>6348</v>
      </c>
      <c r="F2069" s="124">
        <v>25604</v>
      </c>
      <c r="G2069" s="124">
        <v>0.24848006</v>
      </c>
      <c r="H2069" s="124">
        <v>0</v>
      </c>
      <c r="I2069" s="32">
        <v>1.21E-129</v>
      </c>
      <c r="J2069" s="32">
        <v>3.6799999999999997E-30</v>
      </c>
      <c r="K2069" s="124">
        <v>1</v>
      </c>
    </row>
    <row r="2070" spans="1:11" ht="15.75" customHeight="1">
      <c r="A2070" s="124" t="s">
        <v>11399</v>
      </c>
      <c r="B2070" s="124" t="s">
        <v>9335</v>
      </c>
      <c r="C2070" s="124">
        <v>0.24788731999999999</v>
      </c>
      <c r="D2070" s="124">
        <v>2.7007699999999999E-3</v>
      </c>
      <c r="E2070" s="124">
        <v>6336</v>
      </c>
      <c r="F2070" s="124">
        <v>25560</v>
      </c>
      <c r="G2070" s="124">
        <v>0.24848006</v>
      </c>
      <c r="H2070" s="124">
        <v>0</v>
      </c>
      <c r="I2070" s="32">
        <v>2.9999999999999998E-129</v>
      </c>
      <c r="J2070" s="32">
        <v>4.9900000000000001E-30</v>
      </c>
      <c r="K2070" s="124">
        <v>1</v>
      </c>
    </row>
    <row r="2071" spans="1:11" ht="15.75" customHeight="1">
      <c r="A2071" s="124" t="s">
        <v>11400</v>
      </c>
      <c r="B2071" s="124" t="s">
        <v>9335</v>
      </c>
      <c r="C2071" s="124">
        <v>0.24620916000000001</v>
      </c>
      <c r="D2071" s="124">
        <v>2.6931400000000001E-3</v>
      </c>
      <c r="E2071" s="124">
        <v>6300</v>
      </c>
      <c r="F2071" s="124">
        <v>25588</v>
      </c>
      <c r="G2071" s="124">
        <v>0.24848006</v>
      </c>
      <c r="H2071" s="124">
        <v>0</v>
      </c>
      <c r="I2071" s="32">
        <v>1.36E-122</v>
      </c>
      <c r="J2071" s="32">
        <v>7.2999999999999994E-27</v>
      </c>
      <c r="K2071" s="124">
        <v>1</v>
      </c>
    </row>
    <row r="2072" spans="1:11" ht="15.75" customHeight="1">
      <c r="A2072" s="124" t="s">
        <v>11401</v>
      </c>
      <c r="B2072" s="124" t="s">
        <v>9335</v>
      </c>
      <c r="C2072" s="124">
        <v>0.24617571999999999</v>
      </c>
      <c r="D2072" s="124">
        <v>2.67067E-3</v>
      </c>
      <c r="E2072" s="124">
        <v>6405</v>
      </c>
      <c r="F2072" s="124">
        <v>26018</v>
      </c>
      <c r="G2072" s="124">
        <v>0.24848006</v>
      </c>
      <c r="H2072" s="124">
        <v>0</v>
      </c>
      <c r="I2072" s="32">
        <v>1.67E-124</v>
      </c>
      <c r="J2072" s="32">
        <v>3.08E-27</v>
      </c>
      <c r="K2072" s="124">
        <v>1</v>
      </c>
    </row>
    <row r="2073" spans="1:11" ht="15.75" customHeight="1">
      <c r="A2073" s="124" t="s">
        <v>11402</v>
      </c>
      <c r="B2073" s="124" t="s">
        <v>9335</v>
      </c>
      <c r="C2073" s="124">
        <v>0.24603955</v>
      </c>
      <c r="D2073" s="124">
        <v>2.70039E-3</v>
      </c>
      <c r="E2073" s="124">
        <v>6259</v>
      </c>
      <c r="F2073" s="124">
        <v>25439</v>
      </c>
      <c r="G2073" s="124">
        <v>0.24848006</v>
      </c>
      <c r="H2073" s="124">
        <v>0</v>
      </c>
      <c r="I2073" s="32">
        <v>3.3599999999999999E-121</v>
      </c>
      <c r="J2073" s="32">
        <v>2.1699999999999999E-26</v>
      </c>
      <c r="K2073" s="124">
        <v>1</v>
      </c>
    </row>
    <row r="2074" spans="1:11" ht="15.75" customHeight="1">
      <c r="A2074" s="124" t="s">
        <v>11403</v>
      </c>
      <c r="B2074" s="124" t="s">
        <v>9335</v>
      </c>
      <c r="C2074" s="124">
        <v>0.249224</v>
      </c>
      <c r="D2074" s="124">
        <v>2.7114299999999999E-3</v>
      </c>
      <c r="E2074" s="124">
        <v>6343</v>
      </c>
      <c r="F2074" s="124">
        <v>25451</v>
      </c>
      <c r="G2074" s="124">
        <v>0.24848006</v>
      </c>
      <c r="H2074" s="124">
        <v>0</v>
      </c>
      <c r="I2074" s="32">
        <v>4.2700000000000002E-134</v>
      </c>
      <c r="J2074" s="32">
        <v>1.9099999999999999E-32</v>
      </c>
      <c r="K2074" s="124">
        <v>1</v>
      </c>
    </row>
    <row r="2075" spans="1:11" ht="15.75" customHeight="1">
      <c r="A2075" s="124" t="s">
        <v>11404</v>
      </c>
      <c r="B2075" s="124" t="s">
        <v>9335</v>
      </c>
      <c r="C2075" s="124">
        <v>0.24478552000000001</v>
      </c>
      <c r="D2075" s="124">
        <v>2.6972799999999998E-3</v>
      </c>
      <c r="E2075" s="124">
        <v>6220</v>
      </c>
      <c r="F2075" s="124">
        <v>25410</v>
      </c>
      <c r="G2075" s="124">
        <v>0.24848006</v>
      </c>
      <c r="H2075" s="124">
        <v>0</v>
      </c>
      <c r="I2075" s="32">
        <v>4.9200000000000001E-116</v>
      </c>
      <c r="J2075" s="32">
        <v>5.2700000000000001E-24</v>
      </c>
      <c r="K2075" s="124">
        <v>1</v>
      </c>
    </row>
    <row r="2076" spans="1:11" ht="15.75" customHeight="1">
      <c r="A2076" s="124" t="s">
        <v>11405</v>
      </c>
      <c r="B2076" s="124" t="s">
        <v>9335</v>
      </c>
      <c r="C2076" s="124">
        <v>0.24542095999999999</v>
      </c>
      <c r="D2076" s="124">
        <v>2.6979399999999998E-3</v>
      </c>
      <c r="E2076" s="124">
        <v>6244</v>
      </c>
      <c r="F2076" s="124">
        <v>25442</v>
      </c>
      <c r="G2076" s="124">
        <v>0.24848006</v>
      </c>
      <c r="H2076" s="124">
        <v>0</v>
      </c>
      <c r="I2076" s="32">
        <v>9.9400000000000004E-119</v>
      </c>
      <c r="J2076" s="32">
        <v>3.1499999999999998E-25</v>
      </c>
      <c r="K2076" s="124">
        <v>1</v>
      </c>
    </row>
    <row r="2077" spans="1:11" ht="15.75" customHeight="1">
      <c r="A2077" s="124" t="s">
        <v>11406</v>
      </c>
      <c r="B2077" s="124" t="s">
        <v>9335</v>
      </c>
      <c r="C2077" s="124">
        <v>0.24545006999999999</v>
      </c>
      <c r="D2077" s="124">
        <v>2.7552800000000001E-3</v>
      </c>
      <c r="E2077" s="124">
        <v>5988</v>
      </c>
      <c r="F2077" s="124">
        <v>24396</v>
      </c>
      <c r="G2077" s="124">
        <v>0.24848006</v>
      </c>
      <c r="H2077" s="124">
        <v>0</v>
      </c>
      <c r="I2077" s="32">
        <v>5.4600000000000003E-114</v>
      </c>
      <c r="J2077" s="32">
        <v>2.85E-24</v>
      </c>
      <c r="K2077" s="124">
        <v>1</v>
      </c>
    </row>
    <row r="2078" spans="1:11" ht="15.75" customHeight="1">
      <c r="A2078" s="124" t="s">
        <v>11407</v>
      </c>
      <c r="B2078" s="124" t="s">
        <v>9335</v>
      </c>
      <c r="C2078" s="124">
        <v>0.240011</v>
      </c>
      <c r="D2078" s="124">
        <v>2.6770100000000001E-3</v>
      </c>
      <c r="E2078" s="124">
        <v>6109</v>
      </c>
      <c r="F2078" s="124">
        <v>25453</v>
      </c>
      <c r="G2078" s="124">
        <v>0.24848006</v>
      </c>
      <c r="H2078" s="124">
        <v>0</v>
      </c>
      <c r="I2078" s="32">
        <v>1.6700000000000001E-97</v>
      </c>
      <c r="J2078" s="32">
        <v>1.65E-15</v>
      </c>
      <c r="K2078" s="124">
        <v>1</v>
      </c>
    </row>
    <row r="2079" spans="1:11" ht="15.75" customHeight="1">
      <c r="A2079" s="124" t="s">
        <v>11408</v>
      </c>
      <c r="B2079" s="124" t="s">
        <v>9335</v>
      </c>
      <c r="C2079" s="124">
        <v>0.24509611000000001</v>
      </c>
      <c r="D2079" s="124">
        <v>2.69689E-3</v>
      </c>
      <c r="E2079" s="124">
        <v>6235</v>
      </c>
      <c r="F2079" s="124">
        <v>25439</v>
      </c>
      <c r="G2079" s="124">
        <v>0.24848006</v>
      </c>
      <c r="H2079" s="124">
        <v>0</v>
      </c>
      <c r="I2079" s="32">
        <v>2.0700000000000001E-117</v>
      </c>
      <c r="J2079" s="32">
        <v>1.3E-24</v>
      </c>
      <c r="K2079" s="124">
        <v>1</v>
      </c>
    </row>
    <row r="2080" spans="1:11" ht="15.75" customHeight="1">
      <c r="A2080" s="124" t="s">
        <v>11409</v>
      </c>
      <c r="B2080" s="124" t="s">
        <v>9335</v>
      </c>
      <c r="C2080" s="124">
        <v>0.24588498</v>
      </c>
      <c r="D2080" s="124">
        <v>2.7451899999999998E-3</v>
      </c>
      <c r="E2080" s="124">
        <v>6050</v>
      </c>
      <c r="F2080" s="124">
        <v>24605</v>
      </c>
      <c r="G2080" s="124">
        <v>0.24848006</v>
      </c>
      <c r="H2080" s="124">
        <v>0</v>
      </c>
      <c r="I2080" s="32">
        <v>1.1899999999999999E-116</v>
      </c>
      <c r="J2080" s="32">
        <v>2.8800000000000001E-25</v>
      </c>
      <c r="K2080" s="124">
        <v>1</v>
      </c>
    </row>
    <row r="2081" spans="1:11" ht="15.75" customHeight="1">
      <c r="A2081" s="124" t="s">
        <v>11410</v>
      </c>
      <c r="B2081" s="124" t="s">
        <v>9335</v>
      </c>
      <c r="C2081" s="124">
        <v>0.24812129999999999</v>
      </c>
      <c r="D2081" s="124">
        <v>2.8801899999999999E-3</v>
      </c>
      <c r="E2081" s="124">
        <v>5580</v>
      </c>
      <c r="F2081" s="124">
        <v>22489</v>
      </c>
      <c r="G2081" s="124">
        <v>0.24848006</v>
      </c>
      <c r="H2081" s="124">
        <v>0</v>
      </c>
      <c r="I2081" s="32">
        <v>1.22E-114</v>
      </c>
      <c r="J2081" s="32">
        <v>6.7200000000000002E-27</v>
      </c>
      <c r="K2081" s="124">
        <v>1</v>
      </c>
    </row>
    <row r="2082" spans="1:11" ht="15.75" customHeight="1">
      <c r="A2082" s="124" t="s">
        <v>11411</v>
      </c>
      <c r="B2082" s="124" t="s">
        <v>9335</v>
      </c>
      <c r="C2082" s="124">
        <v>0.24667161000000001</v>
      </c>
      <c r="D2082" s="124">
        <v>2.69353E-3</v>
      </c>
      <c r="E2082" s="124">
        <v>6318</v>
      </c>
      <c r="F2082" s="124">
        <v>25613</v>
      </c>
      <c r="G2082" s="124">
        <v>0.24848006</v>
      </c>
      <c r="H2082" s="124">
        <v>0</v>
      </c>
      <c r="I2082" s="32">
        <v>1.39E-124</v>
      </c>
      <c r="J2082" s="32">
        <v>9.0700000000000004E-28</v>
      </c>
      <c r="K2082" s="124">
        <v>1</v>
      </c>
    </row>
    <row r="2083" spans="1:11" ht="15.75" customHeight="1">
      <c r="A2083" s="124" t="s">
        <v>11412</v>
      </c>
      <c r="B2083" s="124" t="s">
        <v>9335</v>
      </c>
      <c r="C2083" s="124">
        <v>0.24847321</v>
      </c>
      <c r="D2083" s="124">
        <v>2.6781399999999999E-3</v>
      </c>
      <c r="E2083" s="124">
        <v>6469</v>
      </c>
      <c r="F2083" s="124">
        <v>26035</v>
      </c>
      <c r="G2083" s="124">
        <v>0.24848006</v>
      </c>
      <c r="H2083" s="124">
        <v>0</v>
      </c>
      <c r="I2083" s="32">
        <v>4.6799999999999995E-134</v>
      </c>
      <c r="J2083" s="32">
        <v>1.0300000000000001E-31</v>
      </c>
      <c r="K2083" s="124">
        <v>1</v>
      </c>
    </row>
    <row r="2084" spans="1:11" ht="15.75" customHeight="1">
      <c r="A2084" s="124" t="s">
        <v>11413</v>
      </c>
      <c r="B2084" s="124" t="s">
        <v>9335</v>
      </c>
      <c r="C2084" s="124">
        <v>0.25164492999999999</v>
      </c>
      <c r="D2084" s="124">
        <v>2.6918599999999999E-3</v>
      </c>
      <c r="E2084" s="124">
        <v>6540</v>
      </c>
      <c r="F2084" s="124">
        <v>25989</v>
      </c>
      <c r="G2084" s="124">
        <v>0.24848006</v>
      </c>
      <c r="H2084" s="124">
        <v>0</v>
      </c>
      <c r="I2084" s="32">
        <v>6.6299999999999996E-147</v>
      </c>
      <c r="J2084" s="32">
        <v>7.8700000000000002E-38</v>
      </c>
      <c r="K2084" s="124">
        <v>1</v>
      </c>
    </row>
    <row r="2085" spans="1:11" ht="15.75" customHeight="1">
      <c r="A2085" s="124" t="s">
        <v>11414</v>
      </c>
      <c r="B2085" s="124" t="s">
        <v>9335</v>
      </c>
      <c r="C2085" s="124">
        <v>0.25044038000000002</v>
      </c>
      <c r="D2085" s="124">
        <v>2.6811299999999999E-3</v>
      </c>
      <c r="E2085" s="124">
        <v>6540</v>
      </c>
      <c r="F2085" s="124">
        <v>26114</v>
      </c>
      <c r="G2085" s="124">
        <v>0.24848006</v>
      </c>
      <c r="H2085" s="124">
        <v>0</v>
      </c>
      <c r="I2085" s="32">
        <v>1.3E-142</v>
      </c>
      <c r="J2085" s="32">
        <v>1.19E-35</v>
      </c>
      <c r="K2085" s="124">
        <v>1</v>
      </c>
    </row>
    <row r="2086" spans="1:11" ht="15.75" customHeight="1">
      <c r="A2086" s="124" t="s">
        <v>11415</v>
      </c>
      <c r="B2086" s="124" t="s">
        <v>9335</v>
      </c>
      <c r="C2086" s="124">
        <v>0.24297629000000001</v>
      </c>
      <c r="D2086" s="124">
        <v>2.8415799999999998E-3</v>
      </c>
      <c r="E2086" s="124">
        <v>5535</v>
      </c>
      <c r="F2086" s="124">
        <v>22780</v>
      </c>
      <c r="G2086" s="124">
        <v>0.24848006</v>
      </c>
      <c r="H2086" s="124">
        <v>0</v>
      </c>
      <c r="I2086" s="32">
        <v>1.2499999999999999E-97</v>
      </c>
      <c r="J2086" s="32">
        <v>1.4000000000000001E-18</v>
      </c>
      <c r="K2086" s="124">
        <v>1</v>
      </c>
    </row>
    <row r="2087" spans="1:11" ht="15.75" customHeight="1">
      <c r="A2087" s="124" t="s">
        <v>11416</v>
      </c>
      <c r="B2087" s="124" t="s">
        <v>9335</v>
      </c>
      <c r="C2087" s="124">
        <v>0.24514321</v>
      </c>
      <c r="D2087" s="124">
        <v>2.6654600000000001E-3</v>
      </c>
      <c r="E2087" s="124">
        <v>6385</v>
      </c>
      <c r="F2087" s="124">
        <v>26046</v>
      </c>
      <c r="G2087" s="124">
        <v>0.24848006</v>
      </c>
      <c r="H2087" s="124">
        <v>0</v>
      </c>
      <c r="I2087" s="32">
        <v>2.1700000000000001E-120</v>
      </c>
      <c r="J2087" s="32">
        <v>2.8299999999999998E-25</v>
      </c>
      <c r="K2087" s="124">
        <v>1</v>
      </c>
    </row>
    <row r="2088" spans="1:11" ht="15.75" customHeight="1">
      <c r="A2088" s="124" t="s">
        <v>11417</v>
      </c>
      <c r="B2088" s="124" t="s">
        <v>9335</v>
      </c>
      <c r="C2088" s="124">
        <v>0.24040138</v>
      </c>
      <c r="D2088" s="124">
        <v>2.7864500000000002E-3</v>
      </c>
      <c r="E2088" s="124">
        <v>5654</v>
      </c>
      <c r="F2088" s="124">
        <v>23519</v>
      </c>
      <c r="G2088" s="124">
        <v>0.24848006</v>
      </c>
      <c r="H2088" s="124">
        <v>0</v>
      </c>
      <c r="I2088" s="32">
        <v>1.7800000000000001E-91</v>
      </c>
      <c r="J2088" s="32">
        <v>6.1100000000000003E-15</v>
      </c>
      <c r="K2088" s="124">
        <v>1</v>
      </c>
    </row>
    <row r="2089" spans="1:11" ht="15.75" customHeight="1">
      <c r="A2089" s="124" t="s">
        <v>11418</v>
      </c>
      <c r="B2089" s="124" t="s">
        <v>9335</v>
      </c>
      <c r="C2089" s="124">
        <v>0.24344270000000001</v>
      </c>
      <c r="D2089" s="124">
        <v>2.9423499999999998E-3</v>
      </c>
      <c r="E2089" s="124">
        <v>5179</v>
      </c>
      <c r="F2089" s="124">
        <v>21274</v>
      </c>
      <c r="G2089" s="124">
        <v>0.24848006</v>
      </c>
      <c r="H2089" s="124">
        <v>0</v>
      </c>
      <c r="I2089" s="32">
        <v>9.0000000000000004E-93</v>
      </c>
      <c r="J2089" s="32">
        <v>4.06E-18</v>
      </c>
      <c r="K2089" s="124">
        <v>1</v>
      </c>
    </row>
    <row r="2090" spans="1:11" ht="15.75" customHeight="1">
      <c r="A2090" s="124" t="s">
        <v>11419</v>
      </c>
      <c r="B2090" s="124" t="s">
        <v>9335</v>
      </c>
      <c r="C2090" s="124">
        <v>0.23707934</v>
      </c>
      <c r="D2090" s="124">
        <v>2.7162599999999999E-3</v>
      </c>
      <c r="E2090" s="124">
        <v>5812</v>
      </c>
      <c r="F2090" s="124">
        <v>24515</v>
      </c>
      <c r="G2090" s="124">
        <v>0.24848006</v>
      </c>
      <c r="H2090" s="124">
        <v>0</v>
      </c>
      <c r="I2090" s="32">
        <v>1.4199999999999999E-83</v>
      </c>
      <c r="J2090" s="32">
        <v>1.26E-10</v>
      </c>
      <c r="K2090" s="124">
        <v>1</v>
      </c>
    </row>
    <row r="2091" spans="1:11" ht="15.75" customHeight="1">
      <c r="A2091" s="124" t="s">
        <v>11420</v>
      </c>
      <c r="B2091" s="124" t="s">
        <v>9335</v>
      </c>
      <c r="C2091" s="124">
        <v>0.24774238000000001</v>
      </c>
      <c r="D2091" s="124">
        <v>2.6761100000000002E-3</v>
      </c>
      <c r="E2091" s="124">
        <v>6447</v>
      </c>
      <c r="F2091" s="124">
        <v>26023</v>
      </c>
      <c r="G2091" s="124">
        <v>0.24848006</v>
      </c>
      <c r="H2091" s="124">
        <v>0</v>
      </c>
      <c r="I2091" s="32">
        <v>5.5800000000000003E-131</v>
      </c>
      <c r="J2091" s="32">
        <v>2.8100000000000002E-30</v>
      </c>
      <c r="K2091" s="124">
        <v>1</v>
      </c>
    </row>
    <row r="2092" spans="1:11" ht="15.75" customHeight="1">
      <c r="A2092" s="124" t="s">
        <v>11421</v>
      </c>
      <c r="B2092" s="124" t="s">
        <v>9335</v>
      </c>
      <c r="C2092" s="124">
        <v>0.24214461000000001</v>
      </c>
      <c r="D2092" s="124">
        <v>2.6730500000000002E-3</v>
      </c>
      <c r="E2092" s="124">
        <v>6219</v>
      </c>
      <c r="F2092" s="124">
        <v>25683</v>
      </c>
      <c r="G2092" s="124">
        <v>0.24848006</v>
      </c>
      <c r="H2092" s="124">
        <v>0</v>
      </c>
      <c r="I2092" s="32">
        <v>1.12E-106</v>
      </c>
      <c r="J2092" s="32">
        <v>2.4000000000000002E-19</v>
      </c>
      <c r="K2092" s="124">
        <v>1</v>
      </c>
    </row>
    <row r="2093" spans="1:11" ht="15.75" customHeight="1">
      <c r="A2093" s="124" t="s">
        <v>11422</v>
      </c>
      <c r="B2093" s="124" t="s">
        <v>9335</v>
      </c>
      <c r="C2093" s="124">
        <v>0.24750183000000001</v>
      </c>
      <c r="D2093" s="124">
        <v>2.7505199999999998E-3</v>
      </c>
      <c r="E2093" s="124">
        <v>6093</v>
      </c>
      <c r="F2093" s="124">
        <v>24618</v>
      </c>
      <c r="G2093" s="124">
        <v>0.24848006</v>
      </c>
      <c r="H2093" s="124">
        <v>0</v>
      </c>
      <c r="I2093" s="32">
        <v>5.2199999999999999E-123</v>
      </c>
      <c r="J2093" s="32">
        <v>3.0600000000000001E-28</v>
      </c>
      <c r="K2093" s="124">
        <v>1</v>
      </c>
    </row>
    <row r="2094" spans="1:11" ht="15.75" customHeight="1">
      <c r="A2094" s="124" t="s">
        <v>11423</v>
      </c>
      <c r="B2094" s="124" t="s">
        <v>9335</v>
      </c>
      <c r="C2094" s="124">
        <v>0.24129801000000001</v>
      </c>
      <c r="D2094" s="124">
        <v>2.70485E-3</v>
      </c>
      <c r="E2094" s="124">
        <v>6038</v>
      </c>
      <c r="F2094" s="124">
        <v>25023</v>
      </c>
      <c r="G2094" s="124">
        <v>0.24848006</v>
      </c>
      <c r="H2094" s="124">
        <v>0</v>
      </c>
      <c r="I2094" s="32">
        <v>1.0600000000000001E-100</v>
      </c>
      <c r="J2094" s="32">
        <v>2.17E-17</v>
      </c>
      <c r="K2094" s="124">
        <v>1</v>
      </c>
    </row>
    <row r="2095" spans="1:11" ht="15.75" customHeight="1">
      <c r="A2095" s="124" t="s">
        <v>11424</v>
      </c>
      <c r="B2095" s="124" t="s">
        <v>9335</v>
      </c>
      <c r="C2095" s="124">
        <v>0.24343571</v>
      </c>
      <c r="D2095" s="124">
        <v>2.7068700000000001E-3</v>
      </c>
      <c r="E2095" s="124">
        <v>6119</v>
      </c>
      <c r="F2095" s="124">
        <v>25136</v>
      </c>
      <c r="G2095" s="124">
        <v>0.24848006</v>
      </c>
      <c r="H2095" s="124">
        <v>0</v>
      </c>
      <c r="I2095" s="32">
        <v>1.8300000000000001E-109</v>
      </c>
      <c r="J2095" s="32">
        <v>2.8499999999999998E-21</v>
      </c>
      <c r="K2095" s="124">
        <v>1</v>
      </c>
    </row>
    <row r="2096" spans="1:11" ht="15.75" customHeight="1">
      <c r="A2096" s="124" t="s">
        <v>11425</v>
      </c>
      <c r="B2096" s="124" t="s">
        <v>9335</v>
      </c>
      <c r="C2096" s="124">
        <v>0.25251509</v>
      </c>
      <c r="D2096" s="124">
        <v>2.7025E-3</v>
      </c>
      <c r="E2096" s="124">
        <v>6526</v>
      </c>
      <c r="F2096" s="124">
        <v>25844</v>
      </c>
      <c r="G2096" s="124">
        <v>0.24848006</v>
      </c>
      <c r="H2096" s="124">
        <v>0</v>
      </c>
      <c r="I2096" s="32">
        <v>1.1599999999999999E-149</v>
      </c>
      <c r="J2096" s="32">
        <v>2.6100000000000001E-39</v>
      </c>
      <c r="K2096" s="124">
        <v>1</v>
      </c>
    </row>
    <row r="2097" spans="1:11" ht="15.75" customHeight="1">
      <c r="A2097" s="124" t="s">
        <v>11426</v>
      </c>
      <c r="B2097" s="124" t="s">
        <v>9335</v>
      </c>
      <c r="C2097" s="124">
        <v>0.24325479999999999</v>
      </c>
      <c r="D2097" s="124">
        <v>2.6751800000000001E-3</v>
      </c>
      <c r="E2097" s="124">
        <v>6257</v>
      </c>
      <c r="F2097" s="124">
        <v>25722</v>
      </c>
      <c r="G2097" s="124">
        <v>0.24848006</v>
      </c>
      <c r="H2097" s="124">
        <v>0</v>
      </c>
      <c r="I2097" s="32">
        <v>2.8399999999999998E-111</v>
      </c>
      <c r="J2097" s="32">
        <v>2.05E-21</v>
      </c>
      <c r="K2097" s="124">
        <v>1</v>
      </c>
    </row>
    <row r="2098" spans="1:11" ht="15.75" customHeight="1">
      <c r="A2098" s="124" t="s">
        <v>11427</v>
      </c>
      <c r="B2098" s="124" t="s">
        <v>9335</v>
      </c>
      <c r="C2098" s="124">
        <v>0.2516466</v>
      </c>
      <c r="D2098" s="124">
        <v>2.7091200000000002E-3</v>
      </c>
      <c r="E2098" s="124">
        <v>6457</v>
      </c>
      <c r="F2098" s="124">
        <v>25659</v>
      </c>
      <c r="G2098" s="124">
        <v>0.24848006</v>
      </c>
      <c r="H2098" s="124">
        <v>0</v>
      </c>
      <c r="I2098" s="32">
        <v>4.6899999999999999E-145</v>
      </c>
      <c r="J2098" s="32">
        <v>2.32E-37</v>
      </c>
      <c r="K2098" s="124">
        <v>1</v>
      </c>
    </row>
    <row r="2099" spans="1:11" ht="15.75" customHeight="1">
      <c r="A2099" s="124" t="s">
        <v>11428</v>
      </c>
      <c r="B2099" s="124" t="s">
        <v>9335</v>
      </c>
      <c r="C2099" s="124">
        <v>0.24765645999999999</v>
      </c>
      <c r="D2099" s="124">
        <v>2.6920899999999998E-3</v>
      </c>
      <c r="E2099" s="124">
        <v>6367</v>
      </c>
      <c r="F2099" s="124">
        <v>25709</v>
      </c>
      <c r="G2099" s="124">
        <v>0.24848006</v>
      </c>
      <c r="H2099" s="124">
        <v>0</v>
      </c>
      <c r="I2099" s="32">
        <v>4.6600000000000001E-129</v>
      </c>
      <c r="J2099" s="32">
        <v>9.3300000000000002E-30</v>
      </c>
      <c r="K2099" s="124">
        <v>1</v>
      </c>
    </row>
    <row r="2100" spans="1:11" ht="15.75" customHeight="1">
      <c r="A2100" s="124" t="s">
        <v>11429</v>
      </c>
      <c r="B2100" s="124" t="s">
        <v>9335</v>
      </c>
      <c r="C2100" s="124">
        <v>0.24735008999999999</v>
      </c>
      <c r="D2100" s="124">
        <v>2.66906E-3</v>
      </c>
      <c r="E2100" s="124">
        <v>6464</v>
      </c>
      <c r="F2100" s="124">
        <v>26133</v>
      </c>
      <c r="G2100" s="124">
        <v>0.24848006</v>
      </c>
      <c r="H2100" s="124">
        <v>0</v>
      </c>
      <c r="I2100" s="32">
        <v>6.6099999999999996E-130</v>
      </c>
      <c r="J2100" s="32">
        <v>1.22E-29</v>
      </c>
      <c r="K2100" s="124">
        <v>1</v>
      </c>
    </row>
    <row r="2101" spans="1:11" ht="15.75" customHeight="1">
      <c r="A2101" s="124" t="s">
        <v>11430</v>
      </c>
      <c r="B2101" s="124" t="s">
        <v>9335</v>
      </c>
      <c r="C2101" s="124">
        <v>0.24556386999999999</v>
      </c>
      <c r="D2101" s="124">
        <v>2.6938700000000001E-3</v>
      </c>
      <c r="E2101" s="124">
        <v>6269</v>
      </c>
      <c r="F2101" s="124">
        <v>25529</v>
      </c>
      <c r="G2101" s="124">
        <v>0.24848006</v>
      </c>
      <c r="H2101" s="124">
        <v>0</v>
      </c>
      <c r="I2101" s="32">
        <v>1.04E-119</v>
      </c>
      <c r="J2101" s="32">
        <v>1.3999999999999999E-25</v>
      </c>
      <c r="K2101" s="124">
        <v>1</v>
      </c>
    </row>
    <row r="2102" spans="1:11" ht="15.75" customHeight="1">
      <c r="A2102" s="124" t="s">
        <v>11431</v>
      </c>
      <c r="B2102" s="124" t="s">
        <v>9335</v>
      </c>
      <c r="C2102" s="124">
        <v>0.24539589000000001</v>
      </c>
      <c r="D2102" s="124">
        <v>2.69082E-3</v>
      </c>
      <c r="E2102" s="124">
        <v>6276</v>
      </c>
      <c r="F2102" s="124">
        <v>25575</v>
      </c>
      <c r="G2102" s="124">
        <v>0.24848006</v>
      </c>
      <c r="H2102" s="124">
        <v>0</v>
      </c>
      <c r="I2102" s="32">
        <v>3.0299999999999999E-119</v>
      </c>
      <c r="J2102" s="32">
        <v>2.6199999999999999E-25</v>
      </c>
      <c r="K2102" s="124">
        <v>1</v>
      </c>
    </row>
    <row r="2103" spans="1:11" ht="15.75" customHeight="1">
      <c r="A2103" s="124" t="s">
        <v>11432</v>
      </c>
      <c r="B2103" s="124" t="s">
        <v>9335</v>
      </c>
      <c r="C2103" s="124">
        <v>0.24591320999999999</v>
      </c>
      <c r="D2103" s="124">
        <v>2.69622E-3</v>
      </c>
      <c r="E2103" s="124">
        <v>6273</v>
      </c>
      <c r="F2103" s="124">
        <v>25509</v>
      </c>
      <c r="G2103" s="124">
        <v>0.24848006</v>
      </c>
      <c r="H2103" s="124">
        <v>0</v>
      </c>
      <c r="I2103" s="32">
        <v>5.0599999999999997E-121</v>
      </c>
      <c r="J2103" s="32">
        <v>3.1900000000000002E-26</v>
      </c>
      <c r="K2103" s="124">
        <v>1</v>
      </c>
    </row>
    <row r="2104" spans="1:11" ht="15.75" customHeight="1">
      <c r="A2104" s="124" t="s">
        <v>11433</v>
      </c>
      <c r="B2104" s="124" t="s">
        <v>9335</v>
      </c>
      <c r="C2104" s="124">
        <v>0.24578795000000001</v>
      </c>
      <c r="D2104" s="124">
        <v>2.6950699999999999E-3</v>
      </c>
      <c r="E2104" s="124">
        <v>6273</v>
      </c>
      <c r="F2104" s="124">
        <v>25522</v>
      </c>
      <c r="G2104" s="124">
        <v>0.24848006</v>
      </c>
      <c r="H2104" s="124">
        <v>0</v>
      </c>
      <c r="I2104" s="32">
        <v>1.4E-120</v>
      </c>
      <c r="J2104" s="32">
        <v>5.3499999999999998E-26</v>
      </c>
      <c r="K2104" s="124">
        <v>1</v>
      </c>
    </row>
    <row r="2105" spans="1:11" ht="15.75" customHeight="1">
      <c r="A2105" s="124" t="s">
        <v>11434</v>
      </c>
      <c r="B2105" s="124" t="s">
        <v>9335</v>
      </c>
      <c r="C2105" s="124">
        <v>0.24792175999999999</v>
      </c>
      <c r="D2105" s="124">
        <v>2.7564600000000001E-3</v>
      </c>
      <c r="E2105" s="124">
        <v>6084</v>
      </c>
      <c r="F2105" s="124">
        <v>24540</v>
      </c>
      <c r="G2105" s="124">
        <v>0.24848006</v>
      </c>
      <c r="H2105" s="124">
        <v>0</v>
      </c>
      <c r="I2105" s="32">
        <v>2.9700000000000002E-124</v>
      </c>
      <c r="J2105" s="32">
        <v>6.38E-29</v>
      </c>
      <c r="K2105" s="124">
        <v>1</v>
      </c>
    </row>
    <row r="2106" spans="1:11" ht="15.75" customHeight="1">
      <c r="A2106" s="124" t="s">
        <v>11435</v>
      </c>
      <c r="B2106" s="124" t="s">
        <v>9335</v>
      </c>
      <c r="C2106" s="124">
        <v>0.24026913999999999</v>
      </c>
      <c r="D2106" s="124">
        <v>2.6722199999999999E-3</v>
      </c>
      <c r="E2106" s="124">
        <v>6142</v>
      </c>
      <c r="F2106" s="124">
        <v>25563</v>
      </c>
      <c r="G2106" s="124">
        <v>0.24848006</v>
      </c>
      <c r="H2106" s="124">
        <v>0</v>
      </c>
      <c r="I2106" s="32">
        <v>6.6299999999999999E-99</v>
      </c>
      <c r="J2106" s="32">
        <v>5.3000000000000003E-16</v>
      </c>
      <c r="K2106" s="124">
        <v>1</v>
      </c>
    </row>
    <row r="2107" spans="1:11" ht="15.75" customHeight="1">
      <c r="A2107" s="124" t="s">
        <v>11436</v>
      </c>
      <c r="B2107" s="124" t="s">
        <v>9335</v>
      </c>
      <c r="C2107" s="124">
        <v>0.23927845</v>
      </c>
      <c r="D2107" s="124">
        <v>2.6688100000000002E-3</v>
      </c>
      <c r="E2107" s="124">
        <v>6115</v>
      </c>
      <c r="F2107" s="124">
        <v>25556</v>
      </c>
      <c r="G2107" s="124">
        <v>0.24848006</v>
      </c>
      <c r="H2107" s="124">
        <v>0</v>
      </c>
      <c r="I2107" s="32">
        <v>3.7900000000000001E-95</v>
      </c>
      <c r="J2107" s="32">
        <v>2.1700000000000002E-14</v>
      </c>
      <c r="K2107" s="124">
        <v>1</v>
      </c>
    </row>
    <row r="2108" spans="1:11" ht="15.75" customHeight="1">
      <c r="A2108" s="124" t="s">
        <v>11437</v>
      </c>
      <c r="B2108" s="124" t="s">
        <v>9335</v>
      </c>
      <c r="C2108" s="124">
        <v>0.24856634999999999</v>
      </c>
      <c r="D2108" s="124">
        <v>2.74646E-3</v>
      </c>
      <c r="E2108" s="124">
        <v>6155</v>
      </c>
      <c r="F2108" s="124">
        <v>24762</v>
      </c>
      <c r="G2108" s="124">
        <v>0.24848006</v>
      </c>
      <c r="H2108" s="124">
        <v>0</v>
      </c>
      <c r="I2108" s="32">
        <v>6.6800000000000002E-128</v>
      </c>
      <c r="J2108" s="32">
        <v>2.28E-30</v>
      </c>
      <c r="K2108" s="124">
        <v>1</v>
      </c>
    </row>
    <row r="2109" spans="1:11" ht="15.75" customHeight="1">
      <c r="A2109" s="124" t="s">
        <v>11438</v>
      </c>
      <c r="B2109" s="124" t="s">
        <v>9335</v>
      </c>
      <c r="C2109" s="124">
        <v>0.24795471999999999</v>
      </c>
      <c r="D2109" s="124">
        <v>2.87163E-3</v>
      </c>
      <c r="E2109" s="124">
        <v>5607</v>
      </c>
      <c r="F2109" s="124">
        <v>22613</v>
      </c>
      <c r="G2109" s="124">
        <v>0.24848006</v>
      </c>
      <c r="H2109" s="124">
        <v>0</v>
      </c>
      <c r="I2109" s="32">
        <v>1.14E-114</v>
      </c>
      <c r="J2109" s="32">
        <v>9.21E-27</v>
      </c>
      <c r="K2109" s="124">
        <v>1</v>
      </c>
    </row>
    <row r="2110" spans="1:11" ht="15.75" customHeight="1">
      <c r="A2110" s="124" t="s">
        <v>11439</v>
      </c>
      <c r="B2110" s="124" t="s">
        <v>9335</v>
      </c>
      <c r="C2110" s="124">
        <v>0.24106553</v>
      </c>
      <c r="D2110" s="124">
        <v>2.6673299999999999E-3</v>
      </c>
      <c r="E2110" s="124">
        <v>6199</v>
      </c>
      <c r="F2110" s="124">
        <v>25715</v>
      </c>
      <c r="G2110" s="124">
        <v>0.24848006</v>
      </c>
      <c r="H2110" s="124">
        <v>0</v>
      </c>
      <c r="I2110" s="32">
        <v>1.4399999999999999E-102</v>
      </c>
      <c r="J2110" s="32">
        <v>1.8700000000000001E-17</v>
      </c>
      <c r="K2110" s="124">
        <v>1</v>
      </c>
    </row>
    <row r="2111" spans="1:11" ht="15.75" customHeight="1">
      <c r="A2111" s="124" t="s">
        <v>11440</v>
      </c>
      <c r="B2111" s="124" t="s">
        <v>9335</v>
      </c>
      <c r="C2111" s="124">
        <v>0.24490497999999999</v>
      </c>
      <c r="D2111" s="124">
        <v>2.65913E-3</v>
      </c>
      <c r="E2111" s="124">
        <v>6405</v>
      </c>
      <c r="F2111" s="124">
        <v>26153</v>
      </c>
      <c r="G2111" s="124">
        <v>0.24848006</v>
      </c>
      <c r="H2111" s="124">
        <v>0</v>
      </c>
      <c r="I2111" s="32">
        <v>6.7199999999999996E-120</v>
      </c>
      <c r="J2111" s="32">
        <v>6.4600000000000001E-25</v>
      </c>
      <c r="K2111" s="124">
        <v>1</v>
      </c>
    </row>
    <row r="2112" spans="1:11" ht="15.75" customHeight="1">
      <c r="A2112" s="124" t="s">
        <v>11441</v>
      </c>
      <c r="B2112" s="124" t="s">
        <v>9335</v>
      </c>
      <c r="C2112" s="124">
        <v>0.2475001</v>
      </c>
      <c r="D2112" s="124">
        <v>2.6712400000000001E-3</v>
      </c>
      <c r="E2112" s="124">
        <v>6460</v>
      </c>
      <c r="F2112" s="124">
        <v>26101</v>
      </c>
      <c r="G2112" s="124">
        <v>0.24848006</v>
      </c>
      <c r="H2112" s="124">
        <v>0</v>
      </c>
      <c r="I2112" s="32">
        <v>2.2800000000000001E-130</v>
      </c>
      <c r="J2112" s="32">
        <v>6.7900000000000003E-30</v>
      </c>
      <c r="K2112" s="124">
        <v>1</v>
      </c>
    </row>
    <row r="2113" spans="1:11" ht="15.75" customHeight="1">
      <c r="A2113" s="124" t="s">
        <v>11442</v>
      </c>
      <c r="B2113" s="124" t="s">
        <v>9335</v>
      </c>
      <c r="C2113" s="124">
        <v>0.24444189999999999</v>
      </c>
      <c r="D2113" s="124">
        <v>2.65388E-3</v>
      </c>
      <c r="E2113" s="124">
        <v>6410</v>
      </c>
      <c r="F2113" s="124">
        <v>26223</v>
      </c>
      <c r="G2113" s="124">
        <v>0.24848006</v>
      </c>
      <c r="H2113" s="124">
        <v>0</v>
      </c>
      <c r="I2113" s="32">
        <v>2.6299999999999999E-118</v>
      </c>
      <c r="J2113" s="32">
        <v>4.3499999999999998E-24</v>
      </c>
      <c r="K2113" s="124">
        <v>1</v>
      </c>
    </row>
    <row r="2114" spans="1:11" ht="15.75" customHeight="1">
      <c r="A2114" s="124" t="s">
        <v>11443</v>
      </c>
      <c r="B2114" s="124" t="s">
        <v>9335</v>
      </c>
      <c r="C2114" s="124">
        <v>0.24549578999999999</v>
      </c>
      <c r="D2114" s="124">
        <v>2.8289399999999998E-3</v>
      </c>
      <c r="E2114" s="124">
        <v>5682</v>
      </c>
      <c r="F2114" s="124">
        <v>23145</v>
      </c>
      <c r="G2114" s="124">
        <v>0.24848006</v>
      </c>
      <c r="H2114" s="124">
        <v>0</v>
      </c>
      <c r="I2114" s="32">
        <v>2.3900000000000001E-108</v>
      </c>
      <c r="J2114" s="32">
        <v>3.8399999999999997E-23</v>
      </c>
      <c r="K2114" s="124">
        <v>1</v>
      </c>
    </row>
    <row r="2115" spans="1:11" ht="15.75" customHeight="1">
      <c r="A2115" s="124" t="s">
        <v>11444</v>
      </c>
      <c r="B2115" s="124" t="s">
        <v>9335</v>
      </c>
      <c r="C2115" s="124">
        <v>0.24219039000000001</v>
      </c>
      <c r="D2115" s="124">
        <v>3.1146500000000001E-3</v>
      </c>
      <c r="E2115" s="124">
        <v>4582</v>
      </c>
      <c r="F2115" s="124">
        <v>18919</v>
      </c>
      <c r="G2115" s="124">
        <v>0.24848006</v>
      </c>
      <c r="H2115" s="124">
        <v>0</v>
      </c>
      <c r="I2115" s="32">
        <v>7.1099999999999999E-79</v>
      </c>
      <c r="J2115" s="32">
        <v>1.7999999999999999E-14</v>
      </c>
      <c r="K2115" s="124">
        <v>1</v>
      </c>
    </row>
    <row r="2116" spans="1:11" ht="15.75" customHeight="1">
      <c r="A2116" s="124" t="s">
        <v>11445</v>
      </c>
      <c r="B2116" s="124" t="s">
        <v>9335</v>
      </c>
      <c r="C2116" s="124">
        <v>0.24663199</v>
      </c>
      <c r="D2116" s="124">
        <v>3.4121300000000002E-3</v>
      </c>
      <c r="E2116" s="124">
        <v>3936</v>
      </c>
      <c r="F2116" s="124">
        <v>15959</v>
      </c>
      <c r="G2116" s="124">
        <v>0.24848006</v>
      </c>
      <c r="H2116" s="124">
        <v>0</v>
      </c>
      <c r="I2116" s="32">
        <v>8.4999999999999996E-78</v>
      </c>
      <c r="J2116" s="32">
        <v>1.59E-17</v>
      </c>
      <c r="K2116" s="124">
        <v>1</v>
      </c>
    </row>
    <row r="2117" spans="1:11" ht="15.75" customHeight="1">
      <c r="A2117" s="124" t="s">
        <v>11446</v>
      </c>
      <c r="B2117" s="124" t="s">
        <v>9335</v>
      </c>
      <c r="C2117" s="124">
        <v>0.24335100000000001</v>
      </c>
      <c r="D2117" s="124">
        <v>2.99212E-3</v>
      </c>
      <c r="E2117" s="124">
        <v>5005</v>
      </c>
      <c r="F2117" s="124">
        <v>20567</v>
      </c>
      <c r="G2117" s="124">
        <v>0.24848006</v>
      </c>
      <c r="H2117" s="124">
        <v>0</v>
      </c>
      <c r="I2117" s="32">
        <v>2.0399999999999999E-89</v>
      </c>
      <c r="J2117" s="32">
        <v>2.1200000000000001E-17</v>
      </c>
      <c r="K2117" s="124">
        <v>1</v>
      </c>
    </row>
    <row r="2118" spans="1:11" ht="15.75" customHeight="1">
      <c r="A2118" s="124" t="s">
        <v>11447</v>
      </c>
      <c r="B2118" s="124" t="s">
        <v>9335</v>
      </c>
      <c r="C2118" s="124">
        <v>0.24896609</v>
      </c>
      <c r="D2118" s="124">
        <v>2.8530500000000002E-3</v>
      </c>
      <c r="E2118" s="124">
        <v>5719</v>
      </c>
      <c r="F2118" s="124">
        <v>22971</v>
      </c>
      <c r="G2118" s="124">
        <v>0.24848006</v>
      </c>
      <c r="H2118" s="124">
        <v>0</v>
      </c>
      <c r="I2118" s="32">
        <v>3.7E-120</v>
      </c>
      <c r="J2118" s="32">
        <v>6.5600000000000005E-29</v>
      </c>
      <c r="K2118" s="124">
        <v>1</v>
      </c>
    </row>
    <row r="2119" spans="1:11" ht="15.75" customHeight="1">
      <c r="A2119" s="124" t="s">
        <v>11448</v>
      </c>
      <c r="B2119" s="124" t="s">
        <v>9335</v>
      </c>
      <c r="C2119" s="124">
        <v>0.24847485999999999</v>
      </c>
      <c r="D2119" s="124">
        <v>2.88361E-3</v>
      </c>
      <c r="E2119" s="124">
        <v>5580</v>
      </c>
      <c r="F2119" s="124">
        <v>22457</v>
      </c>
      <c r="G2119" s="124">
        <v>0.24848006</v>
      </c>
      <c r="H2119" s="124">
        <v>0</v>
      </c>
      <c r="I2119" s="32">
        <v>9.7799999999999998E-116</v>
      </c>
      <c r="J2119" s="32">
        <v>1.8699999999999999E-27</v>
      </c>
      <c r="K2119" s="124">
        <v>1</v>
      </c>
    </row>
    <row r="2120" spans="1:11" ht="15.75" customHeight="1">
      <c r="A2120" s="124" t="s">
        <v>11449</v>
      </c>
      <c r="B2120" s="124" t="s">
        <v>9335</v>
      </c>
      <c r="C2120" s="124">
        <v>0.24985526999999999</v>
      </c>
      <c r="D2120" s="124">
        <v>3.0070299999999999E-3</v>
      </c>
      <c r="E2120" s="124">
        <v>5179</v>
      </c>
      <c r="F2120" s="124">
        <v>20728</v>
      </c>
      <c r="G2120" s="124">
        <v>0.24848006</v>
      </c>
      <c r="H2120" s="124">
        <v>0</v>
      </c>
      <c r="I2120" s="32">
        <v>2.0299999999999999E-111</v>
      </c>
      <c r="J2120" s="32">
        <v>1.56E-27</v>
      </c>
      <c r="K2120" s="124">
        <v>1</v>
      </c>
    </row>
    <row r="2121" spans="1:11" ht="15.75" customHeight="1">
      <c r="A2121" s="124" t="s">
        <v>11450</v>
      </c>
      <c r="B2121" s="124" t="s">
        <v>9335</v>
      </c>
      <c r="C2121" s="124">
        <v>0.25827598000000002</v>
      </c>
      <c r="D2121" s="124">
        <v>2.99497E-3</v>
      </c>
      <c r="E2121" s="124">
        <v>5516</v>
      </c>
      <c r="F2121" s="124">
        <v>21357</v>
      </c>
      <c r="G2121" s="124">
        <v>0.24848006</v>
      </c>
      <c r="H2121" s="124">
        <v>0</v>
      </c>
      <c r="I2121" s="32">
        <v>2.3500000000000002E-143</v>
      </c>
      <c r="J2121" s="32">
        <v>7.5899999999999995E-42</v>
      </c>
      <c r="K2121" s="124">
        <v>1</v>
      </c>
    </row>
    <row r="2122" spans="1:11" ht="15.75" customHeight="1">
      <c r="A2122" s="124" t="s">
        <v>11451</v>
      </c>
      <c r="B2122" s="124" t="s">
        <v>9335</v>
      </c>
      <c r="C2122" s="124">
        <v>0.24799741</v>
      </c>
      <c r="D2122" s="124">
        <v>2.9385700000000002E-3</v>
      </c>
      <c r="E2122" s="124">
        <v>5356</v>
      </c>
      <c r="F2122" s="124">
        <v>21597</v>
      </c>
      <c r="G2122" s="124">
        <v>0.24848006</v>
      </c>
      <c r="H2122" s="124">
        <v>0</v>
      </c>
      <c r="I2122" s="32">
        <v>1.0699999999999999E-109</v>
      </c>
      <c r="J2122" s="32">
        <v>1.1599999999999999E-25</v>
      </c>
      <c r="K2122" s="124">
        <v>1</v>
      </c>
    </row>
    <row r="2123" spans="1:11" ht="15.75" customHeight="1">
      <c r="A2123" s="124" t="s">
        <v>11452</v>
      </c>
      <c r="B2123" s="124" t="s">
        <v>9335</v>
      </c>
      <c r="C2123" s="124">
        <v>0.25050470000000002</v>
      </c>
      <c r="D2123" s="124">
        <v>2.8705100000000002E-3</v>
      </c>
      <c r="E2123" s="124">
        <v>5708</v>
      </c>
      <c r="F2123" s="124">
        <v>22786</v>
      </c>
      <c r="G2123" s="124">
        <v>0.24848006</v>
      </c>
      <c r="H2123" s="124">
        <v>0</v>
      </c>
      <c r="I2123" s="32">
        <v>9.27E-125</v>
      </c>
      <c r="J2123" s="32">
        <v>2.6299999999999999E-31</v>
      </c>
      <c r="K2123" s="124">
        <v>1</v>
      </c>
    </row>
    <row r="2124" spans="1:11" ht="15.75" customHeight="1">
      <c r="A2124" s="124" t="s">
        <v>11453</v>
      </c>
      <c r="B2124" s="124" t="s">
        <v>9335</v>
      </c>
      <c r="C2124" s="124">
        <v>0.24345736000000001</v>
      </c>
      <c r="D2124" s="124">
        <v>2.86316E-3</v>
      </c>
      <c r="E2124" s="124">
        <v>5470</v>
      </c>
      <c r="F2124" s="124">
        <v>22468</v>
      </c>
      <c r="G2124" s="124">
        <v>0.24848006</v>
      </c>
      <c r="H2124" s="124">
        <v>0</v>
      </c>
      <c r="I2124" s="32">
        <v>5.4200000000000002E-98</v>
      </c>
      <c r="J2124" s="32">
        <v>4.0399999999999998E-19</v>
      </c>
      <c r="K2124" s="124">
        <v>1</v>
      </c>
    </row>
    <row r="2125" spans="1:11" ht="15.75" customHeight="1">
      <c r="A2125" s="124" t="s">
        <v>11454</v>
      </c>
      <c r="B2125" s="124" t="s">
        <v>9335</v>
      </c>
      <c r="C2125" s="124">
        <v>0.24718501000000001</v>
      </c>
      <c r="D2125" s="124">
        <v>2.8778200000000001E-3</v>
      </c>
      <c r="E2125" s="124">
        <v>5554</v>
      </c>
      <c r="F2125" s="124">
        <v>22469</v>
      </c>
      <c r="G2125" s="124">
        <v>0.24848006</v>
      </c>
      <c r="H2125" s="124">
        <v>0</v>
      </c>
      <c r="I2125" s="32">
        <v>3.3199999999999998E-111</v>
      </c>
      <c r="J2125" s="32">
        <v>2.6299999999999999E-25</v>
      </c>
      <c r="K2125" s="124">
        <v>1</v>
      </c>
    </row>
    <row r="2126" spans="1:11" ht="15.75" customHeight="1">
      <c r="A2126" s="124" t="s">
        <v>11455</v>
      </c>
      <c r="B2126" s="124" t="s">
        <v>9335</v>
      </c>
      <c r="C2126" s="124">
        <v>0.25127523000000002</v>
      </c>
      <c r="D2126" s="124">
        <v>2.8887600000000002E-3</v>
      </c>
      <c r="E2126" s="124">
        <v>5665</v>
      </c>
      <c r="F2126" s="124">
        <v>22545</v>
      </c>
      <c r="G2126" s="124">
        <v>0.24848006</v>
      </c>
      <c r="H2126" s="124">
        <v>0</v>
      </c>
      <c r="I2126" s="32">
        <v>3.3200000000000003E-126</v>
      </c>
      <c r="J2126" s="32">
        <v>2.7699999999999998E-32</v>
      </c>
      <c r="K2126" s="124">
        <v>1</v>
      </c>
    </row>
    <row r="2127" spans="1:11" ht="15.75" customHeight="1">
      <c r="A2127" s="124" t="s">
        <v>11456</v>
      </c>
      <c r="B2127" s="124" t="s">
        <v>9335</v>
      </c>
      <c r="C2127" s="124">
        <v>0.24786214000000001</v>
      </c>
      <c r="D2127" s="124">
        <v>2.83753E-3</v>
      </c>
      <c r="E2127" s="124">
        <v>5739</v>
      </c>
      <c r="F2127" s="124">
        <v>23154</v>
      </c>
      <c r="G2127" s="124">
        <v>0.24848006</v>
      </c>
      <c r="H2127" s="124">
        <v>0</v>
      </c>
      <c r="I2127" s="32">
        <v>4.6600000000000003E-117</v>
      </c>
      <c r="J2127" s="32">
        <v>3.1699999999999998E-27</v>
      </c>
      <c r="K2127" s="124">
        <v>1</v>
      </c>
    </row>
    <row r="2128" spans="1:11" ht="15.75" customHeight="1">
      <c r="A2128" s="124" t="s">
        <v>11457</v>
      </c>
      <c r="B2128" s="124" t="s">
        <v>9335</v>
      </c>
      <c r="C2128" s="124">
        <v>0.24885083</v>
      </c>
      <c r="D2128" s="124">
        <v>2.90238E-3</v>
      </c>
      <c r="E2128" s="124">
        <v>5522</v>
      </c>
      <c r="F2128" s="124">
        <v>22190</v>
      </c>
      <c r="G2128" s="124">
        <v>0.24848006</v>
      </c>
      <c r="H2128" s="124">
        <v>0</v>
      </c>
      <c r="I2128" s="32">
        <v>1.08E-115</v>
      </c>
      <c r="J2128" s="32">
        <v>9.2599999999999995E-28</v>
      </c>
      <c r="K2128" s="124">
        <v>1</v>
      </c>
    </row>
    <row r="2129" spans="1:11" ht="15.75" customHeight="1">
      <c r="A2129" s="124" t="s">
        <v>11458</v>
      </c>
      <c r="B2129" s="124" t="s">
        <v>9335</v>
      </c>
      <c r="C2129" s="124">
        <v>0.24986583000000001</v>
      </c>
      <c r="D2129" s="124">
        <v>2.8952600000000002E-3</v>
      </c>
      <c r="E2129" s="124">
        <v>5587</v>
      </c>
      <c r="F2129" s="124">
        <v>22360</v>
      </c>
      <c r="G2129" s="124">
        <v>0.24848006</v>
      </c>
      <c r="H2129" s="124">
        <v>0</v>
      </c>
      <c r="I2129" s="32">
        <v>3.5799999999999998E-120</v>
      </c>
      <c r="J2129" s="32">
        <v>1.15E-29</v>
      </c>
      <c r="K2129" s="124">
        <v>1</v>
      </c>
    </row>
    <row r="2130" spans="1:11" ht="15.75" customHeight="1">
      <c r="A2130" s="124" t="s">
        <v>11459</v>
      </c>
      <c r="B2130" s="124" t="s">
        <v>9335</v>
      </c>
      <c r="C2130" s="124">
        <v>0.25020304999999998</v>
      </c>
      <c r="D2130" s="124">
        <v>2.9094699999999999E-3</v>
      </c>
      <c r="E2130" s="124">
        <v>5545</v>
      </c>
      <c r="F2130" s="124">
        <v>22162</v>
      </c>
      <c r="G2130" s="124">
        <v>0.24848006</v>
      </c>
      <c r="H2130" s="124">
        <v>0</v>
      </c>
      <c r="I2130" s="32">
        <v>2.6599999999999999E-120</v>
      </c>
      <c r="J2130" s="32">
        <v>5.7400000000000002E-30</v>
      </c>
      <c r="K2130" s="124">
        <v>1</v>
      </c>
    </row>
    <row r="2131" spans="1:11" ht="15.75" customHeight="1">
      <c r="A2131" s="124" t="s">
        <v>11460</v>
      </c>
      <c r="B2131" s="124" t="s">
        <v>9335</v>
      </c>
      <c r="C2131" s="124">
        <v>0.25044787000000002</v>
      </c>
      <c r="D2131" s="124">
        <v>2.8995800000000001E-3</v>
      </c>
      <c r="E2131" s="124">
        <v>5592</v>
      </c>
      <c r="F2131" s="124">
        <v>22328</v>
      </c>
      <c r="G2131" s="124">
        <v>0.24848006</v>
      </c>
      <c r="H2131" s="124">
        <v>0</v>
      </c>
      <c r="I2131" s="32">
        <v>4.5899999999999999E-122</v>
      </c>
      <c r="J2131" s="32">
        <v>1.3499999999999999E-30</v>
      </c>
      <c r="K2131" s="124">
        <v>1</v>
      </c>
    </row>
    <row r="2132" spans="1:11" ht="15.75" customHeight="1">
      <c r="A2132" s="124" t="s">
        <v>11461</v>
      </c>
      <c r="B2132" s="124" t="s">
        <v>9335</v>
      </c>
      <c r="C2132" s="124">
        <v>0.23920715000000001</v>
      </c>
      <c r="D2132" s="124">
        <v>2.9661499999999999E-3</v>
      </c>
      <c r="E2132" s="124">
        <v>4948</v>
      </c>
      <c r="F2132" s="124">
        <v>20685</v>
      </c>
      <c r="G2132" s="124">
        <v>0.24848006</v>
      </c>
      <c r="H2132" s="124">
        <v>0</v>
      </c>
      <c r="I2132" s="32">
        <v>8.7299999999999995E-77</v>
      </c>
      <c r="J2132" s="32">
        <v>1.52E-11</v>
      </c>
      <c r="K2132" s="124">
        <v>1</v>
      </c>
    </row>
    <row r="2133" spans="1:11" ht="15.75" customHeight="1">
      <c r="A2133" s="124" t="s">
        <v>11462</v>
      </c>
      <c r="B2133" s="124" t="s">
        <v>9335</v>
      </c>
      <c r="C2133" s="124">
        <v>0.24661464999999999</v>
      </c>
      <c r="D2133" s="124">
        <v>2.8863299999999999E-3</v>
      </c>
      <c r="E2133" s="124">
        <v>5500</v>
      </c>
      <c r="F2133" s="124">
        <v>22302</v>
      </c>
      <c r="G2133" s="124">
        <v>0.24848006</v>
      </c>
      <c r="H2133" s="124">
        <v>0</v>
      </c>
      <c r="I2133" s="32">
        <v>2.2699999999999999E-108</v>
      </c>
      <c r="J2133" s="32">
        <v>3.5400000000000003E-24</v>
      </c>
      <c r="K2133" s="124">
        <v>1</v>
      </c>
    </row>
    <row r="2134" spans="1:11" ht="15.75" customHeight="1">
      <c r="A2134" s="124" t="s">
        <v>11463</v>
      </c>
      <c r="B2134" s="124" t="s">
        <v>9335</v>
      </c>
      <c r="C2134" s="124">
        <v>0.24731665999999999</v>
      </c>
      <c r="D2134" s="124">
        <v>2.8913599999999999E-3</v>
      </c>
      <c r="E2134" s="124">
        <v>5507</v>
      </c>
      <c r="F2134" s="124">
        <v>22267</v>
      </c>
      <c r="G2134" s="124">
        <v>0.24848006</v>
      </c>
      <c r="H2134" s="124">
        <v>0</v>
      </c>
      <c r="I2134" s="32">
        <v>1.12E-110</v>
      </c>
      <c r="J2134" s="32">
        <v>2.6399999999999999E-25</v>
      </c>
      <c r="K2134" s="124">
        <v>1</v>
      </c>
    </row>
    <row r="2135" spans="1:11" ht="15.75" customHeight="1">
      <c r="A2135" s="124" t="s">
        <v>11464</v>
      </c>
      <c r="B2135" s="124" t="s">
        <v>9335</v>
      </c>
      <c r="C2135" s="124">
        <v>0.24860482</v>
      </c>
      <c r="D2135" s="124">
        <v>2.9849799999999999E-3</v>
      </c>
      <c r="E2135" s="124">
        <v>5212</v>
      </c>
      <c r="F2135" s="124">
        <v>20965</v>
      </c>
      <c r="G2135" s="124">
        <v>0.24848006</v>
      </c>
      <c r="H2135" s="124">
        <v>0</v>
      </c>
      <c r="I2135" s="32">
        <v>1.59E-108</v>
      </c>
      <c r="J2135" s="32">
        <v>6.9999999999999997E-26</v>
      </c>
      <c r="K2135" s="124">
        <v>1</v>
      </c>
    </row>
    <row r="2136" spans="1:11" ht="15.75" customHeight="1">
      <c r="A2136" s="124" t="s">
        <v>11465</v>
      </c>
      <c r="B2136" s="124" t="s">
        <v>9335</v>
      </c>
      <c r="C2136" s="124">
        <v>0.24438559000000001</v>
      </c>
      <c r="D2136" s="124">
        <v>3.19207E-3</v>
      </c>
      <c r="E2136" s="124">
        <v>4429</v>
      </c>
      <c r="F2136" s="124">
        <v>18123</v>
      </c>
      <c r="G2136" s="124">
        <v>0.24848006</v>
      </c>
      <c r="H2136" s="124">
        <v>0</v>
      </c>
      <c r="I2136" s="32">
        <v>8.0499999999999995E-82</v>
      </c>
      <c r="J2136" s="32">
        <v>8.6300000000000005E-17</v>
      </c>
      <c r="K2136" s="124">
        <v>1</v>
      </c>
    </row>
    <row r="2137" spans="1:11" ht="15.75" customHeight="1">
      <c r="A2137" s="124" t="s">
        <v>11466</v>
      </c>
      <c r="B2137" s="124" t="s">
        <v>9335</v>
      </c>
      <c r="C2137" s="124">
        <v>0.2489189</v>
      </c>
      <c r="D2137" s="124">
        <v>2.8722600000000002E-3</v>
      </c>
      <c r="E2137" s="124">
        <v>5641</v>
      </c>
      <c r="F2137" s="124">
        <v>22662</v>
      </c>
      <c r="G2137" s="124">
        <v>0.24848006</v>
      </c>
      <c r="H2137" s="124">
        <v>0</v>
      </c>
      <c r="I2137" s="32">
        <v>2.21E-118</v>
      </c>
      <c r="J2137" s="32">
        <v>1.8900000000000001E-28</v>
      </c>
      <c r="K2137" s="124">
        <v>1</v>
      </c>
    </row>
    <row r="2138" spans="1:11" ht="15.75" customHeight="1">
      <c r="A2138" s="124" t="s">
        <v>11467</v>
      </c>
      <c r="B2138" s="124" t="s">
        <v>9335</v>
      </c>
      <c r="C2138" s="124">
        <v>0.24797462000000001</v>
      </c>
      <c r="D2138" s="124">
        <v>2.8273E-3</v>
      </c>
      <c r="E2138" s="124">
        <v>5785</v>
      </c>
      <c r="F2138" s="124">
        <v>23329</v>
      </c>
      <c r="G2138" s="124">
        <v>0.24848006</v>
      </c>
      <c r="H2138" s="124">
        <v>0</v>
      </c>
      <c r="I2138" s="32">
        <v>2.3600000000000001E-118</v>
      </c>
      <c r="J2138" s="32">
        <v>1.27E-27</v>
      </c>
      <c r="K2138" s="124">
        <v>1</v>
      </c>
    </row>
    <row r="2139" spans="1:11" ht="15.75" customHeight="1">
      <c r="A2139" s="124" t="s">
        <v>11468</v>
      </c>
      <c r="B2139" s="124" t="s">
        <v>9335</v>
      </c>
      <c r="C2139" s="124">
        <v>0.24503226</v>
      </c>
      <c r="D2139" s="124">
        <v>2.8207499999999999E-3</v>
      </c>
      <c r="E2139" s="124">
        <v>5697</v>
      </c>
      <c r="F2139" s="124">
        <v>23250</v>
      </c>
      <c r="G2139" s="124">
        <v>0.24848006</v>
      </c>
      <c r="H2139" s="124">
        <v>0</v>
      </c>
      <c r="I2139" s="32">
        <v>3.9000000000000001E-107</v>
      </c>
      <c r="J2139" s="32">
        <v>1.9000000000000001E-22</v>
      </c>
      <c r="K2139" s="124">
        <v>1</v>
      </c>
    </row>
    <row r="2140" spans="1:11" ht="15.75" customHeight="1">
      <c r="A2140" s="124" t="s">
        <v>11469</v>
      </c>
      <c r="B2140" s="124" t="s">
        <v>9335</v>
      </c>
      <c r="C2140" s="124">
        <v>0.24405502000000001</v>
      </c>
      <c r="D2140" s="124">
        <v>2.8115599999999998E-3</v>
      </c>
      <c r="E2140" s="124">
        <v>5696</v>
      </c>
      <c r="F2140" s="124">
        <v>23339</v>
      </c>
      <c r="G2140" s="124">
        <v>0.24848006</v>
      </c>
      <c r="H2140" s="124">
        <v>0</v>
      </c>
      <c r="I2140" s="32">
        <v>5.9399999999999999E-104</v>
      </c>
      <c r="J2140" s="32">
        <v>7.4700000000000003E-21</v>
      </c>
      <c r="K2140" s="124">
        <v>1</v>
      </c>
    </row>
    <row r="2141" spans="1:11" ht="15.75" customHeight="1">
      <c r="A2141" s="124" t="s">
        <v>11470</v>
      </c>
      <c r="B2141" s="124" t="s">
        <v>9335</v>
      </c>
      <c r="C2141" s="124">
        <v>0.24148581</v>
      </c>
      <c r="D2141" s="124">
        <v>2.7649300000000001E-3</v>
      </c>
      <c r="E2141" s="124">
        <v>5786</v>
      </c>
      <c r="F2141" s="124">
        <v>23960</v>
      </c>
      <c r="G2141" s="124">
        <v>0.24848006</v>
      </c>
      <c r="H2141" s="124">
        <v>0</v>
      </c>
      <c r="I2141" s="32">
        <v>3.9600000000000001E-97</v>
      </c>
      <c r="J2141" s="32">
        <v>5.5800000000000002E-17</v>
      </c>
      <c r="K2141" s="124">
        <v>1</v>
      </c>
    </row>
    <row r="2142" spans="1:11" ht="15.75" customHeight="1">
      <c r="A2142" s="124" t="s">
        <v>11471</v>
      </c>
      <c r="B2142" s="124" t="s">
        <v>9335</v>
      </c>
      <c r="C2142" s="124">
        <v>0.24255085000000001</v>
      </c>
      <c r="D2142" s="124">
        <v>2.9042899999999999E-3</v>
      </c>
      <c r="E2142" s="124">
        <v>5283</v>
      </c>
      <c r="F2142" s="124">
        <v>21781</v>
      </c>
      <c r="G2142" s="124">
        <v>0.24848006</v>
      </c>
      <c r="H2142" s="124">
        <v>0</v>
      </c>
      <c r="I2142" s="32">
        <v>6.2199999999999995E-92</v>
      </c>
      <c r="J2142" s="32">
        <v>3.9700000000000003E-17</v>
      </c>
      <c r="K2142" s="124">
        <v>1</v>
      </c>
    </row>
    <row r="2143" spans="1:11" ht="15.75" customHeight="1">
      <c r="A2143" s="124" t="s">
        <v>11472</v>
      </c>
      <c r="B2143" s="124" t="s">
        <v>9335</v>
      </c>
      <c r="C2143" s="124">
        <v>0.24275873000000001</v>
      </c>
      <c r="D2143" s="124">
        <v>2.7213099999999998E-3</v>
      </c>
      <c r="E2143" s="124">
        <v>6026</v>
      </c>
      <c r="F2143" s="124">
        <v>24823</v>
      </c>
      <c r="G2143" s="124">
        <v>0.24848006</v>
      </c>
      <c r="H2143" s="124">
        <v>0</v>
      </c>
      <c r="I2143" s="32">
        <v>1.7300000000000001E-105</v>
      </c>
      <c r="J2143" s="32">
        <v>8.3999999999999996E-20</v>
      </c>
      <c r="K2143" s="124">
        <v>1</v>
      </c>
    </row>
    <row r="2144" spans="1:11" ht="15.75" customHeight="1">
      <c r="A2144" s="124" t="s">
        <v>11473</v>
      </c>
      <c r="B2144" s="124" t="s">
        <v>9335</v>
      </c>
      <c r="C2144" s="124">
        <v>0.24536011999999999</v>
      </c>
      <c r="D2144" s="124">
        <v>2.6591200000000001E-3</v>
      </c>
      <c r="E2144" s="124">
        <v>6425</v>
      </c>
      <c r="F2144" s="124">
        <v>26186</v>
      </c>
      <c r="G2144" s="124">
        <v>0.24848006</v>
      </c>
      <c r="H2144" s="124">
        <v>0</v>
      </c>
      <c r="I2144" s="32">
        <v>6.2799999999999995E-122</v>
      </c>
      <c r="J2144" s="32">
        <v>7.9400000000000005E-26</v>
      </c>
      <c r="K2144" s="124">
        <v>1</v>
      </c>
    </row>
    <row r="2145" spans="1:11" ht="15.75" customHeight="1">
      <c r="A2145" s="124" t="s">
        <v>11474</v>
      </c>
      <c r="B2145" s="124" t="s">
        <v>9335</v>
      </c>
      <c r="C2145" s="124">
        <v>0.24918309999999999</v>
      </c>
      <c r="D2145" s="124">
        <v>2.6818300000000001E-3</v>
      </c>
      <c r="E2145" s="124">
        <v>6482</v>
      </c>
      <c r="F2145" s="124">
        <v>26013</v>
      </c>
      <c r="G2145" s="124">
        <v>0.24848006</v>
      </c>
      <c r="H2145" s="124">
        <v>0</v>
      </c>
      <c r="I2145" s="32">
        <v>7.1400000000000001E-137</v>
      </c>
      <c r="J2145" s="32">
        <v>4.5699999999999998E-33</v>
      </c>
      <c r="K2145" s="124">
        <v>1</v>
      </c>
    </row>
    <row r="2146" spans="1:11" ht="15.75" customHeight="1">
      <c r="A2146" s="124" t="s">
        <v>11475</v>
      </c>
      <c r="B2146" s="124" t="s">
        <v>9335</v>
      </c>
      <c r="C2146" s="124">
        <v>0.25209915999999999</v>
      </c>
      <c r="D2146" s="124">
        <v>2.7456899999999998E-3</v>
      </c>
      <c r="E2146" s="124">
        <v>6305</v>
      </c>
      <c r="F2146" s="124">
        <v>25010</v>
      </c>
      <c r="G2146" s="124">
        <v>0.24848006</v>
      </c>
      <c r="H2146" s="124">
        <v>0</v>
      </c>
      <c r="I2146" s="32">
        <v>3.3500000000000002E-143</v>
      </c>
      <c r="J2146" s="32">
        <v>2.7699999999999999E-37</v>
      </c>
      <c r="K2146" s="124">
        <v>1</v>
      </c>
    </row>
    <row r="2147" spans="1:11" ht="15.75" customHeight="1">
      <c r="A2147" s="124" t="s">
        <v>11476</v>
      </c>
      <c r="B2147" s="124" t="s">
        <v>9335</v>
      </c>
      <c r="C2147" s="124">
        <v>0.24978317</v>
      </c>
      <c r="D2147" s="124">
        <v>2.7179999999999999E-3</v>
      </c>
      <c r="E2147" s="124">
        <v>6336</v>
      </c>
      <c r="F2147" s="124">
        <v>25366</v>
      </c>
      <c r="G2147" s="124">
        <v>0.24848006</v>
      </c>
      <c r="H2147" s="124">
        <v>0</v>
      </c>
      <c r="I2147" s="32">
        <v>6.6900000000000003E-136</v>
      </c>
      <c r="J2147" s="32">
        <v>2.1199999999999999E-33</v>
      </c>
      <c r="K2147" s="124">
        <v>1</v>
      </c>
    </row>
    <row r="2148" spans="1:11" ht="15.75" customHeight="1">
      <c r="A2148" s="124" t="s">
        <v>11477</v>
      </c>
      <c r="B2148" s="124" t="s">
        <v>9335</v>
      </c>
      <c r="C2148" s="124">
        <v>0.24387946999999999</v>
      </c>
      <c r="D2148" s="124">
        <v>2.6897700000000002E-3</v>
      </c>
      <c r="E2148" s="124">
        <v>6216</v>
      </c>
      <c r="F2148" s="124">
        <v>25488</v>
      </c>
      <c r="G2148" s="124">
        <v>0.24848006</v>
      </c>
      <c r="H2148" s="124">
        <v>0</v>
      </c>
      <c r="I2148" s="32">
        <v>9.2799999999999999E-113</v>
      </c>
      <c r="J2148" s="32">
        <v>2.2100000000000002E-22</v>
      </c>
      <c r="K2148" s="124">
        <v>1</v>
      </c>
    </row>
    <row r="2149" spans="1:11" ht="15.75" customHeight="1">
      <c r="A2149" s="124" t="s">
        <v>11478</v>
      </c>
      <c r="B2149" s="124" t="s">
        <v>9335</v>
      </c>
      <c r="C2149" s="124">
        <v>0.25061209000000001</v>
      </c>
      <c r="D2149" s="124">
        <v>2.6804099999999998E-3</v>
      </c>
      <c r="E2149" s="124">
        <v>6551</v>
      </c>
      <c r="F2149" s="124">
        <v>26140</v>
      </c>
      <c r="G2149" s="124">
        <v>0.24848006</v>
      </c>
      <c r="H2149" s="124">
        <v>0</v>
      </c>
      <c r="I2149" s="32">
        <v>1.82E-143</v>
      </c>
      <c r="J2149" s="32">
        <v>5.07E-36</v>
      </c>
      <c r="K2149" s="124">
        <v>1</v>
      </c>
    </row>
    <row r="2150" spans="1:11" ht="15.75" customHeight="1">
      <c r="A2150" s="124" t="s">
        <v>11479</v>
      </c>
      <c r="B2150" s="124" t="s">
        <v>9335</v>
      </c>
      <c r="C2150" s="124">
        <v>0.24905515</v>
      </c>
      <c r="D2150" s="124">
        <v>2.6856599999999999E-3</v>
      </c>
      <c r="E2150" s="124">
        <v>6458</v>
      </c>
      <c r="F2150" s="124">
        <v>25930</v>
      </c>
      <c r="G2150" s="124">
        <v>0.24848006</v>
      </c>
      <c r="H2150" s="124">
        <v>0</v>
      </c>
      <c r="I2150" s="32">
        <v>6.5300000000000003E-136</v>
      </c>
      <c r="J2150" s="32">
        <v>1.03E-32</v>
      </c>
      <c r="K2150" s="124">
        <v>1</v>
      </c>
    </row>
    <row r="2151" spans="1:11" ht="15.75" customHeight="1">
      <c r="A2151" s="124" t="s">
        <v>11480</v>
      </c>
      <c r="B2151" s="124" t="s">
        <v>9335</v>
      </c>
      <c r="C2151" s="124">
        <v>0.25056763999999998</v>
      </c>
      <c r="D2151" s="124">
        <v>2.6882400000000002E-3</v>
      </c>
      <c r="E2151" s="124">
        <v>6511</v>
      </c>
      <c r="F2151" s="124">
        <v>25985</v>
      </c>
      <c r="G2151" s="124">
        <v>0.24848006</v>
      </c>
      <c r="H2151" s="124">
        <v>0</v>
      </c>
      <c r="I2151" s="32">
        <v>1.9500000000000002E-142</v>
      </c>
      <c r="J2151" s="32">
        <v>1E-35</v>
      </c>
      <c r="K2151" s="124">
        <v>1</v>
      </c>
    </row>
    <row r="2152" spans="1:11" ht="15.75" customHeight="1">
      <c r="A2152" s="124" t="s">
        <v>11481</v>
      </c>
      <c r="B2152" s="124" t="s">
        <v>9335</v>
      </c>
      <c r="C2152" s="124">
        <v>0.25220933000000001</v>
      </c>
      <c r="D2152" s="124">
        <v>2.6919499999999998E-3</v>
      </c>
      <c r="E2152" s="124">
        <v>6564</v>
      </c>
      <c r="F2152" s="124">
        <v>26026</v>
      </c>
      <c r="G2152" s="124">
        <v>0.24848006</v>
      </c>
      <c r="H2152" s="124">
        <v>0</v>
      </c>
      <c r="I2152" s="32">
        <v>1.9E-149</v>
      </c>
      <c r="J2152" s="32">
        <v>5.5100000000000003E-39</v>
      </c>
      <c r="K2152" s="124">
        <v>1</v>
      </c>
    </row>
    <row r="2153" spans="1:11" ht="15.75" customHeight="1">
      <c r="A2153" s="124" t="s">
        <v>11482</v>
      </c>
      <c r="B2153" s="124" t="s">
        <v>9335</v>
      </c>
      <c r="C2153" s="124">
        <v>0.25121561999999997</v>
      </c>
      <c r="D2153" s="124">
        <v>2.6731699999999999E-3</v>
      </c>
      <c r="E2153" s="124">
        <v>6613</v>
      </c>
      <c r="F2153" s="124">
        <v>26324</v>
      </c>
      <c r="G2153" s="124">
        <v>0.24848006</v>
      </c>
      <c r="H2153" s="124">
        <v>0</v>
      </c>
      <c r="I2153" s="32">
        <v>5.3900000000000003E-147</v>
      </c>
      <c r="J2153" s="32">
        <v>1.84E-37</v>
      </c>
      <c r="K2153" s="124">
        <v>1</v>
      </c>
    </row>
    <row r="2154" spans="1:11" ht="15.75" customHeight="1">
      <c r="A2154" s="124" t="s">
        <v>11483</v>
      </c>
      <c r="B2154" s="124" t="s">
        <v>9335</v>
      </c>
      <c r="C2154" s="124">
        <v>0.24413000000000001</v>
      </c>
      <c r="D2154" s="124">
        <v>2.67833E-3</v>
      </c>
      <c r="E2154" s="124">
        <v>6280</v>
      </c>
      <c r="F2154" s="124">
        <v>25724</v>
      </c>
      <c r="G2154" s="124">
        <v>0.24848006</v>
      </c>
      <c r="H2154" s="124">
        <v>0</v>
      </c>
      <c r="I2154" s="32">
        <v>8.2899999999999999E-115</v>
      </c>
      <c r="J2154" s="32">
        <v>4.7000000000000001E-23</v>
      </c>
      <c r="K2154" s="124">
        <v>1</v>
      </c>
    </row>
    <row r="2155" spans="1:11" ht="15.75" customHeight="1">
      <c r="A2155" s="124" t="s">
        <v>11484</v>
      </c>
      <c r="B2155" s="124" t="s">
        <v>9335</v>
      </c>
      <c r="C2155" s="124">
        <v>0.24602378</v>
      </c>
      <c r="D2155" s="124">
        <v>2.6759900000000001E-3</v>
      </c>
      <c r="E2155" s="124">
        <v>6373</v>
      </c>
      <c r="F2155" s="124">
        <v>25904</v>
      </c>
      <c r="G2155" s="124">
        <v>0.24848006</v>
      </c>
      <c r="H2155" s="124">
        <v>0</v>
      </c>
      <c r="I2155" s="32">
        <v>2.4499999999999999E-123</v>
      </c>
      <c r="J2155" s="32">
        <v>7.8900000000000003E-27</v>
      </c>
      <c r="K2155" s="124">
        <v>1</v>
      </c>
    </row>
    <row r="2156" spans="1:11" ht="15.75" customHeight="1">
      <c r="A2156" s="124" t="s">
        <v>11485</v>
      </c>
      <c r="B2156" s="124" t="s">
        <v>9335</v>
      </c>
      <c r="C2156" s="124">
        <v>0.24447471000000001</v>
      </c>
      <c r="D2156" s="124">
        <v>2.6808600000000002E-3</v>
      </c>
      <c r="E2156" s="124">
        <v>6283</v>
      </c>
      <c r="F2156" s="124">
        <v>25700</v>
      </c>
      <c r="G2156" s="124">
        <v>0.24848006</v>
      </c>
      <c r="H2156" s="124">
        <v>0</v>
      </c>
      <c r="I2156" s="32">
        <v>4.2899999999999998E-116</v>
      </c>
      <c r="J2156" s="32">
        <v>1.1E-23</v>
      </c>
      <c r="K2156" s="124">
        <v>1</v>
      </c>
    </row>
    <row r="2157" spans="1:11" ht="15.75" customHeight="1">
      <c r="A2157" s="124" t="s">
        <v>11486</v>
      </c>
      <c r="B2157" s="124" t="s">
        <v>9335</v>
      </c>
      <c r="C2157" s="124">
        <v>0.24855759999999999</v>
      </c>
      <c r="D2157" s="124">
        <v>2.6893099999999999E-3</v>
      </c>
      <c r="E2157" s="124">
        <v>6419</v>
      </c>
      <c r="F2157" s="124">
        <v>25825</v>
      </c>
      <c r="G2157" s="124">
        <v>0.24848006</v>
      </c>
      <c r="H2157" s="124">
        <v>0</v>
      </c>
      <c r="I2157" s="32">
        <v>2.5100000000000001E-133</v>
      </c>
      <c r="J2157" s="32">
        <v>1.2599999999999999E-31</v>
      </c>
      <c r="K2157" s="124">
        <v>1</v>
      </c>
    </row>
    <row r="2158" spans="1:11" ht="15.75" customHeight="1">
      <c r="A2158" s="124" t="s">
        <v>11487</v>
      </c>
      <c r="B2158" s="124" t="s">
        <v>9335</v>
      </c>
      <c r="C2158" s="124">
        <v>0.24265001999999999</v>
      </c>
      <c r="D2158" s="124">
        <v>2.7205100000000002E-3</v>
      </c>
      <c r="E2158" s="124">
        <v>6025</v>
      </c>
      <c r="F2158" s="124">
        <v>24830</v>
      </c>
      <c r="G2158" s="124">
        <v>0.24848006</v>
      </c>
      <c r="H2158" s="124">
        <v>0</v>
      </c>
      <c r="I2158" s="32">
        <v>4.2599999999999998E-105</v>
      </c>
      <c r="J2158" s="32">
        <v>1.3000000000000001E-19</v>
      </c>
      <c r="K2158" s="124">
        <v>1</v>
      </c>
    </row>
    <row r="2159" spans="1:11" ht="15.75" customHeight="1">
      <c r="A2159" s="124" t="s">
        <v>11488</v>
      </c>
      <c r="B2159" s="124" t="s">
        <v>9335</v>
      </c>
      <c r="C2159" s="124">
        <v>0.24523708</v>
      </c>
      <c r="D2159" s="124">
        <v>2.6744899999999999E-3</v>
      </c>
      <c r="E2159" s="124">
        <v>6346</v>
      </c>
      <c r="F2159" s="124">
        <v>25877</v>
      </c>
      <c r="G2159" s="124">
        <v>0.24848006</v>
      </c>
      <c r="H2159" s="124">
        <v>0</v>
      </c>
      <c r="I2159" s="32">
        <v>5.37E-120</v>
      </c>
      <c r="J2159" s="32">
        <v>2.7000000000000002E-25</v>
      </c>
      <c r="K2159" s="124">
        <v>1</v>
      </c>
    </row>
    <row r="2160" spans="1:11" ht="15.75" customHeight="1">
      <c r="A2160" s="124" t="s">
        <v>11489</v>
      </c>
      <c r="B2160" s="124" t="s">
        <v>9335</v>
      </c>
      <c r="C2160" s="124">
        <v>0.24321807000000001</v>
      </c>
      <c r="D2160" s="124">
        <v>2.67271E-3</v>
      </c>
      <c r="E2160" s="124">
        <v>6267</v>
      </c>
      <c r="F2160" s="124">
        <v>25767</v>
      </c>
      <c r="G2160" s="124">
        <v>0.24848006</v>
      </c>
      <c r="H2160" s="124">
        <v>0</v>
      </c>
      <c r="I2160" s="32">
        <v>2.5599999999999999E-111</v>
      </c>
      <c r="J2160" s="32">
        <v>2.2099999999999999E-21</v>
      </c>
      <c r="K2160" s="124">
        <v>1</v>
      </c>
    </row>
    <row r="2161" spans="1:11" ht="15.75" customHeight="1">
      <c r="A2161" s="124" t="s">
        <v>11490</v>
      </c>
      <c r="B2161" s="124" t="s">
        <v>9335</v>
      </c>
      <c r="C2161" s="124">
        <v>0.24773377999999999</v>
      </c>
      <c r="D2161" s="124">
        <v>2.7220299999999998E-3</v>
      </c>
      <c r="E2161" s="124">
        <v>6231</v>
      </c>
      <c r="F2161" s="124">
        <v>25152</v>
      </c>
      <c r="G2161" s="124">
        <v>0.24848006</v>
      </c>
      <c r="H2161" s="124">
        <v>0</v>
      </c>
      <c r="I2161" s="32">
        <v>1.38E-126</v>
      </c>
      <c r="J2161" s="32">
        <v>2.85E-29</v>
      </c>
      <c r="K2161" s="124">
        <v>1</v>
      </c>
    </row>
    <row r="2162" spans="1:11" ht="15.75" customHeight="1">
      <c r="A2162" s="124" t="s">
        <v>11491</v>
      </c>
      <c r="B2162" s="124" t="s">
        <v>9335</v>
      </c>
      <c r="C2162" s="124">
        <v>0.25401803000000001</v>
      </c>
      <c r="D2162" s="124">
        <v>2.8728999999999998E-3</v>
      </c>
      <c r="E2162" s="124">
        <v>5832</v>
      </c>
      <c r="F2162" s="124">
        <v>22959</v>
      </c>
      <c r="G2162" s="124">
        <v>0.24848006</v>
      </c>
      <c r="H2162" s="124">
        <v>0</v>
      </c>
      <c r="I2162" s="32">
        <v>1.6299999999999999E-138</v>
      </c>
      <c r="J2162" s="32">
        <v>1.3700000000000001E-37</v>
      </c>
      <c r="K2162" s="124">
        <v>1</v>
      </c>
    </row>
    <row r="2163" spans="1:11" ht="15.75" customHeight="1">
      <c r="A2163" s="124" t="s">
        <v>11492</v>
      </c>
      <c r="B2163" s="124" t="s">
        <v>9335</v>
      </c>
      <c r="C2163" s="124">
        <v>0.24236018000000001</v>
      </c>
      <c r="D2163" s="124">
        <v>2.6567499999999998E-3</v>
      </c>
      <c r="E2163" s="124">
        <v>6305</v>
      </c>
      <c r="F2163" s="124">
        <v>26015</v>
      </c>
      <c r="G2163" s="124">
        <v>0.24848006</v>
      </c>
      <c r="H2163" s="124">
        <v>0</v>
      </c>
      <c r="I2163" s="32">
        <v>6.4600000000000005E-109</v>
      </c>
      <c r="J2163" s="32">
        <v>5.51E-20</v>
      </c>
      <c r="K2163" s="124">
        <v>1</v>
      </c>
    </row>
    <row r="2164" spans="1:11" ht="15.75" customHeight="1">
      <c r="A2164" s="124" t="s">
        <v>11493</v>
      </c>
      <c r="B2164" s="124" t="s">
        <v>9335</v>
      </c>
      <c r="C2164" s="124">
        <v>0.24935732999999999</v>
      </c>
      <c r="D2164" s="124">
        <v>2.6600999999999999E-3</v>
      </c>
      <c r="E2164" s="124">
        <v>6596</v>
      </c>
      <c r="F2164" s="124">
        <v>26452</v>
      </c>
      <c r="G2164" s="124">
        <v>0.24848006</v>
      </c>
      <c r="H2164" s="124">
        <v>0</v>
      </c>
      <c r="I2164" s="32">
        <v>6.6800000000000001E-140</v>
      </c>
      <c r="J2164" s="32">
        <v>5.8699999999999999E-34</v>
      </c>
      <c r="K2164" s="124">
        <v>1</v>
      </c>
    </row>
    <row r="2165" spans="1:11" ht="15.75" customHeight="1">
      <c r="A2165" s="124" t="s">
        <v>11494</v>
      </c>
      <c r="B2165" s="124" t="s">
        <v>9335</v>
      </c>
      <c r="C2165" s="124">
        <v>0.245755</v>
      </c>
      <c r="D2165" s="124">
        <v>2.6505600000000002E-3</v>
      </c>
      <c r="E2165" s="124">
        <v>6484</v>
      </c>
      <c r="F2165" s="124">
        <v>26384</v>
      </c>
      <c r="G2165" s="124">
        <v>0.24848006</v>
      </c>
      <c r="H2165" s="124">
        <v>0</v>
      </c>
      <c r="I2165" s="32">
        <v>1.7200000000000001E-124</v>
      </c>
      <c r="J2165" s="32">
        <v>8.6899999999999995E-27</v>
      </c>
      <c r="K2165" s="124">
        <v>1</v>
      </c>
    </row>
    <row r="2166" spans="1:11" ht="15.75" customHeight="1">
      <c r="A2166" s="124" t="s">
        <v>11495</v>
      </c>
      <c r="B2166" s="124" t="s">
        <v>9335</v>
      </c>
      <c r="C2166" s="124">
        <v>0.24745004000000001</v>
      </c>
      <c r="D2166" s="124">
        <v>2.6572499999999999E-3</v>
      </c>
      <c r="E2166" s="124">
        <v>6526</v>
      </c>
      <c r="F2166" s="124">
        <v>26373</v>
      </c>
      <c r="G2166" s="124">
        <v>0.24848006</v>
      </c>
      <c r="H2166" s="124">
        <v>0</v>
      </c>
      <c r="I2166" s="32">
        <v>1.64E-131</v>
      </c>
      <c r="J2166" s="32">
        <v>4.2299999999999998E-30</v>
      </c>
      <c r="K2166" s="124">
        <v>1</v>
      </c>
    </row>
    <row r="2167" spans="1:11" ht="15.75" customHeight="1">
      <c r="A2167" s="124" t="s">
        <v>11496</v>
      </c>
      <c r="B2167" s="124" t="s">
        <v>9335</v>
      </c>
      <c r="C2167" s="124">
        <v>0.24286224000000001</v>
      </c>
      <c r="D2167" s="124">
        <v>3.3071799999999998E-3</v>
      </c>
      <c r="E2167" s="124">
        <v>4083</v>
      </c>
      <c r="F2167" s="124">
        <v>16812</v>
      </c>
      <c r="G2167" s="124">
        <v>0.24848006</v>
      </c>
      <c r="H2167" s="124">
        <v>0</v>
      </c>
      <c r="I2167" s="32">
        <v>6.2699999999999995E-72</v>
      </c>
      <c r="J2167" s="32">
        <v>9.4599999999999996E-14</v>
      </c>
      <c r="K2167" s="124">
        <v>1</v>
      </c>
    </row>
    <row r="2168" spans="1:11" ht="15.75" customHeight="1">
      <c r="A2168" s="124" t="s">
        <v>11497</v>
      </c>
      <c r="B2168" s="124" t="s">
        <v>9335</v>
      </c>
      <c r="C2168" s="124">
        <v>0.23575979</v>
      </c>
      <c r="D2168" s="124">
        <v>2.9051699999999999E-3</v>
      </c>
      <c r="E2168" s="124">
        <v>5033</v>
      </c>
      <c r="F2168" s="124">
        <v>21348</v>
      </c>
      <c r="G2168" s="124">
        <v>0.24848006</v>
      </c>
      <c r="H2168" s="124">
        <v>0</v>
      </c>
      <c r="I2168" s="32">
        <v>7.2500000000000001E-69</v>
      </c>
      <c r="J2168" s="32">
        <v>1.05E-7</v>
      </c>
      <c r="K2168" s="124">
        <v>0.99999989</v>
      </c>
    </row>
    <row r="2169" spans="1:11" ht="15.75" customHeight="1">
      <c r="A2169" s="124" t="s">
        <v>11498</v>
      </c>
      <c r="B2169" s="124" t="s">
        <v>9335</v>
      </c>
      <c r="C2169" s="124">
        <v>0.24758978000000001</v>
      </c>
      <c r="D2169" s="124">
        <v>2.8004900000000001E-3</v>
      </c>
      <c r="E2169" s="124">
        <v>5881</v>
      </c>
      <c r="F2169" s="124">
        <v>23753</v>
      </c>
      <c r="G2169" s="124">
        <v>0.24848006</v>
      </c>
      <c r="H2169" s="124">
        <v>0</v>
      </c>
      <c r="I2169" s="32">
        <v>4.8299999999999999E-119</v>
      </c>
      <c r="J2169" s="32">
        <v>1.9900000000000002E-27</v>
      </c>
      <c r="K2169" s="124">
        <v>1</v>
      </c>
    </row>
    <row r="2170" spans="1:11" ht="15.75" customHeight="1">
      <c r="A2170" s="124" t="s">
        <v>11499</v>
      </c>
      <c r="B2170" s="124" t="s">
        <v>9335</v>
      </c>
      <c r="C2170" s="124">
        <v>0.24571477999999999</v>
      </c>
      <c r="D2170" s="124">
        <v>2.8181899999999999E-3</v>
      </c>
      <c r="E2170" s="124">
        <v>5734</v>
      </c>
      <c r="F2170" s="124">
        <v>23336</v>
      </c>
      <c r="G2170" s="124">
        <v>0.24848006</v>
      </c>
      <c r="H2170" s="124">
        <v>0</v>
      </c>
      <c r="I2170" s="32">
        <v>4.8300000000000001E-110</v>
      </c>
      <c r="J2170" s="32">
        <v>1.05E-23</v>
      </c>
      <c r="K2170" s="124">
        <v>1</v>
      </c>
    </row>
    <row r="2171" spans="1:11" ht="15.75" customHeight="1">
      <c r="A2171" s="124" t="s">
        <v>11500</v>
      </c>
      <c r="B2171" s="124" t="s">
        <v>9335</v>
      </c>
      <c r="C2171" s="124">
        <v>0.25142302</v>
      </c>
      <c r="D2171" s="124">
        <v>2.95123E-3</v>
      </c>
      <c r="E2171" s="124">
        <v>5433</v>
      </c>
      <c r="F2171" s="124">
        <v>21609</v>
      </c>
      <c r="G2171" s="124">
        <v>0.24848006</v>
      </c>
      <c r="H2171" s="124">
        <v>0</v>
      </c>
      <c r="I2171" s="32">
        <v>1.6799999999999999E-121</v>
      </c>
      <c r="J2171" s="32">
        <v>3.27E-31</v>
      </c>
      <c r="K2171" s="124">
        <v>1</v>
      </c>
    </row>
    <row r="2172" spans="1:11" ht="15.75" customHeight="1">
      <c r="A2172" s="124" t="s">
        <v>11501</v>
      </c>
      <c r="B2172" s="124" t="s">
        <v>9335</v>
      </c>
      <c r="C2172" s="124">
        <v>0.24183035999999999</v>
      </c>
      <c r="D2172" s="124">
        <v>2.8708000000000002E-3</v>
      </c>
      <c r="E2172" s="124">
        <v>5380</v>
      </c>
      <c r="F2172" s="124">
        <v>22247</v>
      </c>
      <c r="G2172" s="124">
        <v>0.24848006</v>
      </c>
      <c r="H2172" s="124">
        <v>0</v>
      </c>
      <c r="I2172" s="32">
        <v>2.1200000000000001E-91</v>
      </c>
      <c r="J2172" s="32">
        <v>2.4400000000000002E-16</v>
      </c>
      <c r="K2172" s="124">
        <v>1</v>
      </c>
    </row>
    <row r="2173" spans="1:11" ht="15.75" customHeight="1">
      <c r="A2173" s="124" t="s">
        <v>11502</v>
      </c>
      <c r="B2173" s="124" t="s">
        <v>9335</v>
      </c>
      <c r="C2173" s="124">
        <v>0.23887952000000001</v>
      </c>
      <c r="D2173" s="124">
        <v>2.8410200000000001E-3</v>
      </c>
      <c r="E2173" s="124">
        <v>5381</v>
      </c>
      <c r="F2173" s="124">
        <v>22526</v>
      </c>
      <c r="G2173" s="124">
        <v>0.24848006</v>
      </c>
      <c r="H2173" s="124">
        <v>0</v>
      </c>
      <c r="I2173" s="32">
        <v>1.55E-82</v>
      </c>
      <c r="J2173" s="32">
        <v>4.1700000000000002E-12</v>
      </c>
      <c r="K2173" s="124">
        <v>1</v>
      </c>
    </row>
    <row r="2174" spans="1:11" ht="15.75" customHeight="1">
      <c r="A2174" s="124" t="s">
        <v>11503</v>
      </c>
      <c r="B2174" s="124" t="s">
        <v>9335</v>
      </c>
      <c r="C2174" s="124">
        <v>0.2460022</v>
      </c>
      <c r="D2174" s="124">
        <v>2.80123E-3</v>
      </c>
      <c r="E2174" s="124">
        <v>5815</v>
      </c>
      <c r="F2174" s="124">
        <v>23638</v>
      </c>
      <c r="G2174" s="124">
        <v>0.24848006</v>
      </c>
      <c r="H2174" s="124">
        <v>0</v>
      </c>
      <c r="I2174" s="32">
        <v>1.57E-112</v>
      </c>
      <c r="J2174" s="32">
        <v>1.6600000000000001E-24</v>
      </c>
      <c r="K2174" s="124">
        <v>1</v>
      </c>
    </row>
    <row r="2175" spans="1:11" ht="15.75" customHeight="1">
      <c r="A2175" s="124" t="s">
        <v>11504</v>
      </c>
      <c r="B2175" s="124" t="s">
        <v>9335</v>
      </c>
      <c r="C2175" s="124">
        <v>0.24679239</v>
      </c>
      <c r="D2175" s="124">
        <v>2.8290199999999998E-3</v>
      </c>
      <c r="E2175" s="124">
        <v>5732</v>
      </c>
      <c r="F2175" s="124">
        <v>23226</v>
      </c>
      <c r="G2175" s="124">
        <v>0.24848006</v>
      </c>
      <c r="H2175" s="124">
        <v>0</v>
      </c>
      <c r="I2175" s="32">
        <v>1.7399999999999999E-113</v>
      </c>
      <c r="J2175" s="32">
        <v>1.86E-25</v>
      </c>
      <c r="K2175" s="124">
        <v>1</v>
      </c>
    </row>
    <row r="2176" spans="1:11" ht="15.75" customHeight="1">
      <c r="A2176" s="124" t="s">
        <v>11505</v>
      </c>
      <c r="B2176" s="124" t="s">
        <v>9335</v>
      </c>
      <c r="C2176" s="124">
        <v>0.24466669999999999</v>
      </c>
      <c r="D2176" s="124">
        <v>2.8164800000000001E-3</v>
      </c>
      <c r="E2176" s="124">
        <v>5700</v>
      </c>
      <c r="F2176" s="124">
        <v>23297</v>
      </c>
      <c r="G2176" s="124">
        <v>0.24848006</v>
      </c>
      <c r="H2176" s="124">
        <v>0</v>
      </c>
      <c r="I2176" s="32">
        <v>5.2199999999999999E-106</v>
      </c>
      <c r="J2176" s="32">
        <v>7.2899999999999997E-22</v>
      </c>
      <c r="K2176" s="124">
        <v>1</v>
      </c>
    </row>
    <row r="2177" spans="1:11" ht="15.75" customHeight="1">
      <c r="A2177" s="124" t="s">
        <v>11506</v>
      </c>
      <c r="B2177" s="124" t="s">
        <v>9335</v>
      </c>
      <c r="C2177" s="124">
        <v>0.24625909000000001</v>
      </c>
      <c r="D2177" s="124">
        <v>2.8170299999999999E-3</v>
      </c>
      <c r="E2177" s="124">
        <v>5760</v>
      </c>
      <c r="F2177" s="124">
        <v>23390</v>
      </c>
      <c r="G2177" s="124">
        <v>0.24848006</v>
      </c>
      <c r="H2177" s="124">
        <v>0</v>
      </c>
      <c r="I2177" s="32">
        <v>2.62E-112</v>
      </c>
      <c r="J2177" s="32">
        <v>1.05E-24</v>
      </c>
      <c r="K2177" s="124">
        <v>1</v>
      </c>
    </row>
    <row r="2178" spans="1:11" ht="15.75" customHeight="1">
      <c r="A2178" s="124" t="s">
        <v>11507</v>
      </c>
      <c r="B2178" s="124" t="s">
        <v>9335</v>
      </c>
      <c r="C2178" s="124">
        <v>0.24335029</v>
      </c>
      <c r="D2178" s="124">
        <v>2.7706699999999998E-3</v>
      </c>
      <c r="E2178" s="124">
        <v>5837</v>
      </c>
      <c r="F2178" s="124">
        <v>23986</v>
      </c>
      <c r="G2178" s="124">
        <v>0.24848006</v>
      </c>
      <c r="H2178" s="124">
        <v>0</v>
      </c>
      <c r="I2178" s="32">
        <v>3.64E-104</v>
      </c>
      <c r="J2178" s="32">
        <v>3.5200000000000001E-20</v>
      </c>
      <c r="K2178" s="124">
        <v>1</v>
      </c>
    </row>
    <row r="2179" spans="1:11" ht="15.75" customHeight="1">
      <c r="A2179" s="124" t="s">
        <v>11508</v>
      </c>
      <c r="B2179" s="124" t="s">
        <v>9335</v>
      </c>
      <c r="C2179" s="124">
        <v>0.24380146999999999</v>
      </c>
      <c r="D2179" s="124">
        <v>2.8343499999999998E-3</v>
      </c>
      <c r="E2179" s="124">
        <v>5595</v>
      </c>
      <c r="F2179" s="124">
        <v>22949</v>
      </c>
      <c r="G2179" s="124">
        <v>0.24848006</v>
      </c>
      <c r="H2179" s="124">
        <v>0</v>
      </c>
      <c r="I2179" s="32">
        <v>2.59E-101</v>
      </c>
      <c r="J2179" s="32">
        <v>4.3200000000000002E-20</v>
      </c>
      <c r="K2179" s="124">
        <v>1</v>
      </c>
    </row>
    <row r="2180" spans="1:11" ht="15.75" customHeight="1">
      <c r="A2180" s="124" t="s">
        <v>11509</v>
      </c>
      <c r="B2180" s="124" t="s">
        <v>9335</v>
      </c>
      <c r="C2180" s="124">
        <v>0.24033113</v>
      </c>
      <c r="D2180" s="124">
        <v>2.8056800000000001E-3</v>
      </c>
      <c r="E2180" s="124">
        <v>5574</v>
      </c>
      <c r="F2180" s="124">
        <v>23193</v>
      </c>
      <c r="G2180" s="124">
        <v>0.24848006</v>
      </c>
      <c r="H2180" s="124">
        <v>0</v>
      </c>
      <c r="I2180" s="32">
        <v>5.76E-90</v>
      </c>
      <c r="J2180" s="32">
        <v>1.25E-14</v>
      </c>
      <c r="K2180" s="124">
        <v>1</v>
      </c>
    </row>
    <row r="2181" spans="1:11" ht="15.75" customHeight="1">
      <c r="A2181" s="124" t="s">
        <v>11510</v>
      </c>
      <c r="B2181" s="124" t="s">
        <v>9335</v>
      </c>
      <c r="C2181" s="124">
        <v>0.2443911</v>
      </c>
      <c r="D2181" s="124">
        <v>2.8390899999999998E-3</v>
      </c>
      <c r="E2181" s="124">
        <v>5599</v>
      </c>
      <c r="F2181" s="124">
        <v>22910</v>
      </c>
      <c r="G2181" s="124">
        <v>0.24848006</v>
      </c>
      <c r="H2181" s="124">
        <v>0</v>
      </c>
      <c r="I2181" s="32">
        <v>2.8899999999999999E-103</v>
      </c>
      <c r="J2181" s="32">
        <v>4.7700000000000002E-21</v>
      </c>
      <c r="K2181" s="124">
        <v>1</v>
      </c>
    </row>
    <row r="2182" spans="1:11" ht="15.75" customHeight="1">
      <c r="A2182" s="124" t="s">
        <v>11511</v>
      </c>
      <c r="B2182" s="124" t="s">
        <v>9335</v>
      </c>
      <c r="C2182" s="124">
        <v>0.24480270000000001</v>
      </c>
      <c r="D2182" s="124">
        <v>2.82673E-3</v>
      </c>
      <c r="E2182" s="124">
        <v>5664</v>
      </c>
      <c r="F2182" s="124">
        <v>23137</v>
      </c>
      <c r="G2182" s="124">
        <v>0.24848006</v>
      </c>
      <c r="H2182" s="124">
        <v>0</v>
      </c>
      <c r="I2182" s="32">
        <v>8.8200000000000005E-106</v>
      </c>
      <c r="J2182" s="32">
        <v>5.9699999999999998E-22</v>
      </c>
      <c r="K2182" s="124">
        <v>1</v>
      </c>
    </row>
    <row r="2183" spans="1:11" ht="15.75" customHeight="1">
      <c r="A2183" s="124" t="s">
        <v>11512</v>
      </c>
      <c r="B2183" s="124" t="s">
        <v>9335</v>
      </c>
      <c r="C2183" s="124">
        <v>0.24648644</v>
      </c>
      <c r="D2183" s="124">
        <v>2.9448500000000002E-3</v>
      </c>
      <c r="E2183" s="124">
        <v>5279</v>
      </c>
      <c r="F2183" s="124">
        <v>21417</v>
      </c>
      <c r="G2183" s="124">
        <v>0.24848006</v>
      </c>
      <c r="H2183" s="124">
        <v>0</v>
      </c>
      <c r="I2183" s="32">
        <v>1.15E-103</v>
      </c>
      <c r="J2183" s="32">
        <v>4.8300000000000001E-23</v>
      </c>
      <c r="K2183" s="124">
        <v>1</v>
      </c>
    </row>
    <row r="2184" spans="1:11" ht="15.75" customHeight="1">
      <c r="A2184" s="124" t="s">
        <v>11513</v>
      </c>
      <c r="B2184" s="124" t="s">
        <v>9335</v>
      </c>
      <c r="C2184" s="124">
        <v>0.24293591</v>
      </c>
      <c r="D2184" s="124">
        <v>2.8146099999999999E-3</v>
      </c>
      <c r="E2184" s="124">
        <v>5640</v>
      </c>
      <c r="F2184" s="124">
        <v>23216</v>
      </c>
      <c r="G2184" s="124">
        <v>0.24848006</v>
      </c>
      <c r="H2184" s="124">
        <v>0</v>
      </c>
      <c r="I2184" s="32">
        <v>2.4300000000000002E-99</v>
      </c>
      <c r="J2184" s="32">
        <v>7.4000000000000001E-19</v>
      </c>
      <c r="K2184" s="124">
        <v>1</v>
      </c>
    </row>
    <row r="2185" spans="1:11" ht="15.75" customHeight="1">
      <c r="A2185" s="124" t="s">
        <v>11514</v>
      </c>
      <c r="B2185" s="124" t="s">
        <v>9335</v>
      </c>
      <c r="C2185" s="124">
        <v>0.23845552</v>
      </c>
      <c r="D2185" s="124">
        <v>2.81E-3</v>
      </c>
      <c r="E2185" s="124">
        <v>5484</v>
      </c>
      <c r="F2185" s="124">
        <v>22998</v>
      </c>
      <c r="G2185" s="124">
        <v>0.24848006</v>
      </c>
      <c r="H2185" s="124">
        <v>0</v>
      </c>
      <c r="I2185" s="32">
        <v>7.4500000000000005E-83</v>
      </c>
      <c r="J2185" s="32">
        <v>9.1099999999999998E-12</v>
      </c>
      <c r="K2185" s="124">
        <v>1</v>
      </c>
    </row>
    <row r="2186" spans="1:11" ht="15.75" customHeight="1">
      <c r="A2186" s="124" t="s">
        <v>11515</v>
      </c>
      <c r="B2186" s="124" t="s">
        <v>9335</v>
      </c>
      <c r="C2186" s="124">
        <v>0.24105753999999999</v>
      </c>
      <c r="D2186" s="124">
        <v>2.89281E-3</v>
      </c>
      <c r="E2186" s="124">
        <v>5270</v>
      </c>
      <c r="F2186" s="124">
        <v>21862</v>
      </c>
      <c r="G2186" s="124">
        <v>0.24848006</v>
      </c>
      <c r="H2186" s="124">
        <v>0</v>
      </c>
      <c r="I2186" s="32">
        <v>3.1299999999999999E-87</v>
      </c>
      <c r="J2186" s="32">
        <v>6.9300000000000002E-15</v>
      </c>
      <c r="K2186" s="124">
        <v>1</v>
      </c>
    </row>
    <row r="2187" spans="1:11" ht="15.75" customHeight="1">
      <c r="A2187" s="124" t="s">
        <v>11516</v>
      </c>
      <c r="B2187" s="124" t="s">
        <v>9335</v>
      </c>
      <c r="C2187" s="124">
        <v>0.24716920000000001</v>
      </c>
      <c r="D2187" s="124">
        <v>3.16753E-3</v>
      </c>
      <c r="E2187" s="124">
        <v>4584</v>
      </c>
      <c r="F2187" s="124">
        <v>18546</v>
      </c>
      <c r="G2187" s="124">
        <v>0.24848006</v>
      </c>
      <c r="H2187" s="124">
        <v>0</v>
      </c>
      <c r="I2187" s="32">
        <v>7.21E-92</v>
      </c>
      <c r="J2187" s="32">
        <v>5.4299999999999999E-21</v>
      </c>
      <c r="K2187" s="124">
        <v>1</v>
      </c>
    </row>
    <row r="2188" spans="1:11" ht="15.75" customHeight="1">
      <c r="A2188" s="124" t="s">
        <v>11517</v>
      </c>
      <c r="B2188" s="124" t="s">
        <v>9335</v>
      </c>
      <c r="C2188" s="124">
        <v>0.23993511000000001</v>
      </c>
      <c r="D2188" s="124">
        <v>2.7902999999999999E-3</v>
      </c>
      <c r="E2188" s="124">
        <v>5620</v>
      </c>
      <c r="F2188" s="124">
        <v>23423</v>
      </c>
      <c r="G2188" s="124">
        <v>0.24848006</v>
      </c>
      <c r="H2188" s="124">
        <v>0</v>
      </c>
      <c r="I2188" s="32">
        <v>1.8100000000000001E-89</v>
      </c>
      <c r="J2188" s="32">
        <v>3.6699999999999998E-14</v>
      </c>
      <c r="K2188" s="124">
        <v>1</v>
      </c>
    </row>
    <row r="2189" spans="1:11" ht="15.75" customHeight="1">
      <c r="A2189" s="124" t="s">
        <v>11518</v>
      </c>
      <c r="B2189" s="124" t="s">
        <v>9335</v>
      </c>
      <c r="C2189" s="124">
        <v>0.24148351000000001</v>
      </c>
      <c r="D2189" s="124">
        <v>2.7535099999999998E-3</v>
      </c>
      <c r="E2189" s="124">
        <v>5834</v>
      </c>
      <c r="F2189" s="124">
        <v>24159</v>
      </c>
      <c r="G2189" s="124">
        <v>0.24848006</v>
      </c>
      <c r="H2189" s="124">
        <v>0</v>
      </c>
      <c r="I2189" s="32">
        <v>6.3600000000000004E-98</v>
      </c>
      <c r="J2189" s="32">
        <v>4.1099999999999999E-17</v>
      </c>
      <c r="K2189" s="124">
        <v>1</v>
      </c>
    </row>
    <row r="2190" spans="1:11" ht="15.75" customHeight="1">
      <c r="A2190" s="124" t="s">
        <v>11519</v>
      </c>
      <c r="B2190" s="124" t="s">
        <v>9335</v>
      </c>
      <c r="C2190" s="124">
        <v>0.24484204000000001</v>
      </c>
      <c r="D2190" s="124">
        <v>2.7704600000000002E-3</v>
      </c>
      <c r="E2190" s="124">
        <v>5898</v>
      </c>
      <c r="F2190" s="124">
        <v>24089</v>
      </c>
      <c r="G2190" s="124">
        <v>0.24848006</v>
      </c>
      <c r="H2190" s="124">
        <v>0</v>
      </c>
      <c r="I2190" s="32">
        <v>2.9699999999999999E-110</v>
      </c>
      <c r="J2190" s="32">
        <v>6.8000000000000001E-23</v>
      </c>
      <c r="K2190" s="124">
        <v>1</v>
      </c>
    </row>
    <row r="2191" spans="1:11" ht="15.75" customHeight="1">
      <c r="A2191" s="124" t="s">
        <v>11520</v>
      </c>
      <c r="B2191" s="124" t="s">
        <v>9335</v>
      </c>
      <c r="C2191" s="124">
        <v>0.24400880999999999</v>
      </c>
      <c r="D2191" s="124">
        <v>2.7679599999999999E-3</v>
      </c>
      <c r="E2191" s="124">
        <v>5875</v>
      </c>
      <c r="F2191" s="124">
        <v>24077</v>
      </c>
      <c r="G2191" s="124">
        <v>0.24848006</v>
      </c>
      <c r="H2191" s="124">
        <v>0</v>
      </c>
      <c r="I2191" s="32">
        <v>4.8200000000000002E-107</v>
      </c>
      <c r="J2191" s="32">
        <v>2.08E-21</v>
      </c>
      <c r="K2191" s="124">
        <v>1</v>
      </c>
    </row>
    <row r="2192" spans="1:11" ht="15.75" customHeight="1">
      <c r="A2192" s="124" t="s">
        <v>11521</v>
      </c>
      <c r="B2192" s="124" t="s">
        <v>9335</v>
      </c>
      <c r="C2192" s="124">
        <v>0.23959559</v>
      </c>
      <c r="D2192" s="124">
        <v>3.1218399999999999E-3</v>
      </c>
      <c r="E2192" s="124">
        <v>4479</v>
      </c>
      <c r="F2192" s="124">
        <v>18694</v>
      </c>
      <c r="G2192" s="124">
        <v>0.24848006</v>
      </c>
      <c r="H2192" s="124">
        <v>0</v>
      </c>
      <c r="I2192" s="32">
        <v>1.6899999999999999E-70</v>
      </c>
      <c r="J2192" s="32">
        <v>6.2899999999999997E-11</v>
      </c>
      <c r="K2192" s="124">
        <v>1</v>
      </c>
    </row>
    <row r="2193" spans="1:11" ht="15.75" customHeight="1">
      <c r="A2193" s="124" t="s">
        <v>11522</v>
      </c>
      <c r="B2193" s="124" t="s">
        <v>9335</v>
      </c>
      <c r="C2193" s="124">
        <v>0.24712217</v>
      </c>
      <c r="D2193" s="124">
        <v>2.9386999999999998E-3</v>
      </c>
      <c r="E2193" s="124">
        <v>5324</v>
      </c>
      <c r="F2193" s="124">
        <v>21544</v>
      </c>
      <c r="G2193" s="124">
        <v>0.24848006</v>
      </c>
      <c r="H2193" s="124">
        <v>0</v>
      </c>
      <c r="I2193" s="32">
        <v>1.92E-106</v>
      </c>
      <c r="J2193" s="32">
        <v>3.4100000000000003E-24</v>
      </c>
      <c r="K2193" s="124">
        <v>1</v>
      </c>
    </row>
    <row r="2194" spans="1:11" ht="15.75" customHeight="1">
      <c r="A2194" s="124" t="s">
        <v>11523</v>
      </c>
      <c r="B2194" s="124" t="s">
        <v>9335</v>
      </c>
      <c r="C2194" s="124">
        <v>0.24780576000000001</v>
      </c>
      <c r="D2194" s="124">
        <v>2.9818399999999999E-3</v>
      </c>
      <c r="E2194" s="124">
        <v>5195</v>
      </c>
      <c r="F2194" s="124">
        <v>20964</v>
      </c>
      <c r="G2194" s="124">
        <v>0.24848006</v>
      </c>
      <c r="H2194" s="124">
        <v>0</v>
      </c>
      <c r="I2194" s="32">
        <v>7.2500000000000001E-106</v>
      </c>
      <c r="J2194" s="32">
        <v>1.25E-24</v>
      </c>
      <c r="K2194" s="124">
        <v>1</v>
      </c>
    </row>
    <row r="2195" spans="1:11" ht="15.75" customHeight="1">
      <c r="A2195" s="124" t="s">
        <v>11524</v>
      </c>
      <c r="B2195" s="124" t="s">
        <v>9335</v>
      </c>
      <c r="C2195" s="124">
        <v>0.24179611000000001</v>
      </c>
      <c r="D2195" s="124">
        <v>3.1175399999999998E-3</v>
      </c>
      <c r="E2195" s="124">
        <v>4561</v>
      </c>
      <c r="F2195" s="124">
        <v>18863</v>
      </c>
      <c r="G2195" s="124">
        <v>0.24848006</v>
      </c>
      <c r="H2195" s="124">
        <v>0</v>
      </c>
      <c r="I2195" s="32">
        <v>1.7399999999999998E-77</v>
      </c>
      <c r="J2195" s="32">
        <v>6.7500000000000003E-14</v>
      </c>
      <c r="K2195" s="124">
        <v>1</v>
      </c>
    </row>
    <row r="2196" spans="1:11" ht="15.75" customHeight="1">
      <c r="A2196" s="124" t="s">
        <v>11525</v>
      </c>
      <c r="B2196" s="124" t="s">
        <v>9335</v>
      </c>
      <c r="C2196" s="124">
        <v>0.24833036</v>
      </c>
      <c r="D2196" s="124">
        <v>3.0848500000000001E-3</v>
      </c>
      <c r="E2196" s="124">
        <v>4871</v>
      </c>
      <c r="F2196" s="124">
        <v>19615</v>
      </c>
      <c r="G2196" s="124">
        <v>0.24848006</v>
      </c>
      <c r="H2196" s="124">
        <v>0</v>
      </c>
      <c r="I2196" s="32">
        <v>9.9100000000000003E-101</v>
      </c>
      <c r="J2196" s="32">
        <v>7.3800000000000004E-24</v>
      </c>
      <c r="K2196" s="124">
        <v>1</v>
      </c>
    </row>
    <row r="2197" spans="1:11" ht="15.75" customHeight="1">
      <c r="A2197" s="124" t="s">
        <v>11526</v>
      </c>
      <c r="B2197" s="124" t="s">
        <v>9335</v>
      </c>
      <c r="C2197" s="124">
        <v>0.24468887</v>
      </c>
      <c r="D2197" s="124">
        <v>3.0466600000000001E-3</v>
      </c>
      <c r="E2197" s="124">
        <v>4872</v>
      </c>
      <c r="F2197" s="124">
        <v>19911</v>
      </c>
      <c r="G2197" s="124">
        <v>0.24848006</v>
      </c>
      <c r="H2197" s="124">
        <v>0</v>
      </c>
      <c r="I2197" s="32">
        <v>8.9700000000000005E-91</v>
      </c>
      <c r="J2197" s="32">
        <v>8.0299999999999998E-19</v>
      </c>
      <c r="K2197" s="124">
        <v>1</v>
      </c>
    </row>
    <row r="2198" spans="1:11" ht="15.75" customHeight="1">
      <c r="A2198" s="124" t="s">
        <v>11527</v>
      </c>
      <c r="B2198" s="124" t="s">
        <v>9335</v>
      </c>
      <c r="C2198" s="124">
        <v>0.24820768000000001</v>
      </c>
      <c r="D2198" s="124">
        <v>2.9569900000000001E-3</v>
      </c>
      <c r="E2198" s="124">
        <v>5297</v>
      </c>
      <c r="F2198" s="124">
        <v>21341</v>
      </c>
      <c r="G2198" s="124">
        <v>0.24848006</v>
      </c>
      <c r="H2198" s="124">
        <v>0</v>
      </c>
      <c r="I2198" s="32">
        <v>4.0800000000000001E-109</v>
      </c>
      <c r="J2198" s="32">
        <v>1.06E-25</v>
      </c>
      <c r="K2198" s="124">
        <v>1</v>
      </c>
    </row>
    <row r="2199" spans="1:11" ht="15.75" customHeight="1">
      <c r="A2199" s="124" t="s">
        <v>11528</v>
      </c>
      <c r="B2199" s="124" t="s">
        <v>9335</v>
      </c>
      <c r="C2199" s="124">
        <v>0.24663805</v>
      </c>
      <c r="D2199" s="124">
        <v>2.9766800000000002E-3</v>
      </c>
      <c r="E2199" s="124">
        <v>5172</v>
      </c>
      <c r="F2199" s="124">
        <v>20970</v>
      </c>
      <c r="G2199" s="124">
        <v>0.24848006</v>
      </c>
      <c r="H2199" s="124">
        <v>0</v>
      </c>
      <c r="I2199" s="32">
        <v>5.1E-102</v>
      </c>
      <c r="J2199" s="32">
        <v>8.2000000000000006E-23</v>
      </c>
      <c r="K2199" s="124">
        <v>1</v>
      </c>
    </row>
    <row r="2200" spans="1:11" ht="15.75" customHeight="1">
      <c r="A2200" s="124" t="s">
        <v>11529</v>
      </c>
      <c r="B2200" s="124" t="s">
        <v>9335</v>
      </c>
      <c r="C2200" s="124">
        <v>0.24451426000000001</v>
      </c>
      <c r="D2200" s="124">
        <v>2.9652599999999999E-3</v>
      </c>
      <c r="E2200" s="124">
        <v>5137</v>
      </c>
      <c r="F2200" s="124">
        <v>21009</v>
      </c>
      <c r="G2200" s="124">
        <v>0.24848006</v>
      </c>
      <c r="H2200" s="124">
        <v>0</v>
      </c>
      <c r="I2200" s="32">
        <v>3.66E-95</v>
      </c>
      <c r="J2200" s="32">
        <v>1.5E-19</v>
      </c>
      <c r="K2200" s="124">
        <v>1</v>
      </c>
    </row>
    <row r="2201" spans="1:11" ht="15.75" customHeight="1">
      <c r="A2201" s="124" t="s">
        <v>11530</v>
      </c>
      <c r="B2201" s="124" t="s">
        <v>9335</v>
      </c>
      <c r="C2201" s="124">
        <v>0.24452123000000001</v>
      </c>
      <c r="D2201" s="124">
        <v>2.9569900000000001E-3</v>
      </c>
      <c r="E2201" s="124">
        <v>5166</v>
      </c>
      <c r="F2201" s="124">
        <v>21127</v>
      </c>
      <c r="G2201" s="124">
        <v>0.24848006</v>
      </c>
      <c r="H2201" s="124">
        <v>0</v>
      </c>
      <c r="I2201" s="32">
        <v>1.0199999999999999E-95</v>
      </c>
      <c r="J2201" s="32">
        <v>1.1499999999999999E-19</v>
      </c>
      <c r="K2201" s="124">
        <v>1</v>
      </c>
    </row>
    <row r="2202" spans="1:11" ht="15.75" customHeight="1">
      <c r="A2202" s="124" t="s">
        <v>11531</v>
      </c>
      <c r="B2202" s="124" t="s">
        <v>9335</v>
      </c>
      <c r="C2202" s="124">
        <v>0.24635420999999999</v>
      </c>
      <c r="D2202" s="124">
        <v>2.9179399999999999E-3</v>
      </c>
      <c r="E2202" s="124">
        <v>5372</v>
      </c>
      <c r="F2202" s="124">
        <v>21806</v>
      </c>
      <c r="G2202" s="124">
        <v>0.24848006</v>
      </c>
      <c r="H2202" s="124">
        <v>0</v>
      </c>
      <c r="I2202" s="32">
        <v>4.4399999999999999E-105</v>
      </c>
      <c r="J2202" s="32">
        <v>3.1099999999999999E-23</v>
      </c>
      <c r="K2202" s="124">
        <v>1</v>
      </c>
    </row>
    <row r="2203" spans="1:11" ht="15.75" customHeight="1">
      <c r="A2203" s="124" t="s">
        <v>11532</v>
      </c>
      <c r="B2203" s="124" t="s">
        <v>9335</v>
      </c>
      <c r="C2203" s="124">
        <v>0.24059712999999999</v>
      </c>
      <c r="D2203" s="124">
        <v>2.9758499999999999E-3</v>
      </c>
      <c r="E2203" s="124">
        <v>4964</v>
      </c>
      <c r="F2203" s="124">
        <v>20632</v>
      </c>
      <c r="G2203" s="124">
        <v>0.24848006</v>
      </c>
      <c r="H2203" s="124">
        <v>0</v>
      </c>
      <c r="I2203" s="32">
        <v>6.7299999999999996E-81</v>
      </c>
      <c r="J2203" s="32">
        <v>2.0299999999999999E-13</v>
      </c>
      <c r="K2203" s="124">
        <v>1</v>
      </c>
    </row>
    <row r="2204" spans="1:11" ht="15.75" customHeight="1">
      <c r="A2204" s="124" t="s">
        <v>11533</v>
      </c>
      <c r="B2204" s="124" t="s">
        <v>9335</v>
      </c>
      <c r="C2204" s="124">
        <v>0.24803225000000001</v>
      </c>
      <c r="D2204" s="124">
        <v>2.9919E-3</v>
      </c>
      <c r="E2204" s="124">
        <v>5168</v>
      </c>
      <c r="F2204" s="124">
        <v>20836</v>
      </c>
      <c r="G2204" s="124">
        <v>0.24848006</v>
      </c>
      <c r="H2204" s="124">
        <v>0</v>
      </c>
      <c r="I2204" s="32">
        <v>5.6799999999999997E-106</v>
      </c>
      <c r="J2204" s="32">
        <v>7.78E-25</v>
      </c>
      <c r="K2204" s="124">
        <v>1</v>
      </c>
    </row>
    <row r="2205" spans="1:11" ht="15.75" customHeight="1">
      <c r="A2205" s="124" t="s">
        <v>11534</v>
      </c>
      <c r="B2205" s="124" t="s">
        <v>9335</v>
      </c>
      <c r="C2205" s="124">
        <v>0.24191512000000001</v>
      </c>
      <c r="D2205" s="124">
        <v>2.9841500000000001E-3</v>
      </c>
      <c r="E2205" s="124">
        <v>4982</v>
      </c>
      <c r="F2205" s="124">
        <v>20594</v>
      </c>
      <c r="G2205" s="124">
        <v>0.24848006</v>
      </c>
      <c r="H2205" s="124">
        <v>0</v>
      </c>
      <c r="I2205" s="32">
        <v>6.3699999999999996E-85</v>
      </c>
      <c r="J2205" s="32">
        <v>2.72E-15</v>
      </c>
      <c r="K2205" s="124">
        <v>1</v>
      </c>
    </row>
    <row r="2206" spans="1:11" ht="15.75" customHeight="1">
      <c r="A2206" s="124" t="s">
        <v>11535</v>
      </c>
      <c r="B2206" s="124" t="s">
        <v>9335</v>
      </c>
      <c r="C2206" s="124">
        <v>0.24511263999999999</v>
      </c>
      <c r="D2206" s="124">
        <v>2.9812200000000001E-3</v>
      </c>
      <c r="E2206" s="124">
        <v>5103</v>
      </c>
      <c r="F2206" s="124">
        <v>20819</v>
      </c>
      <c r="G2206" s="124">
        <v>0.24848006</v>
      </c>
      <c r="H2206" s="124">
        <v>0</v>
      </c>
      <c r="I2206" s="32">
        <v>2.85E-96</v>
      </c>
      <c r="J2206" s="32">
        <v>2.6799999999999999E-20</v>
      </c>
      <c r="K2206" s="124">
        <v>1</v>
      </c>
    </row>
    <row r="2207" spans="1:11" ht="15.75" customHeight="1">
      <c r="A2207" s="124" t="s">
        <v>11536</v>
      </c>
      <c r="B2207" s="124" t="s">
        <v>9335</v>
      </c>
      <c r="C2207" s="124">
        <v>0.24509698999999999</v>
      </c>
      <c r="D2207" s="124">
        <v>3.1487300000000002E-3</v>
      </c>
      <c r="E2207" s="124">
        <v>4574</v>
      </c>
      <c r="F2207" s="124">
        <v>18662</v>
      </c>
      <c r="G2207" s="124">
        <v>0.24848006</v>
      </c>
      <c r="H2207" s="124">
        <v>0</v>
      </c>
      <c r="I2207" s="32">
        <v>2.5199999999999999E-86</v>
      </c>
      <c r="J2207" s="32">
        <v>3.0100000000000002E-18</v>
      </c>
      <c r="K2207" s="124">
        <v>1</v>
      </c>
    </row>
    <row r="2208" spans="1:11" ht="15.75" customHeight="1">
      <c r="A2208" s="124" t="s">
        <v>11537</v>
      </c>
      <c r="B2208" s="124" t="s">
        <v>9335</v>
      </c>
      <c r="C2208" s="124">
        <v>0.24260497</v>
      </c>
      <c r="D2208" s="124">
        <v>2.97285E-3</v>
      </c>
      <c r="E2208" s="124">
        <v>5044</v>
      </c>
      <c r="F2208" s="124">
        <v>20791</v>
      </c>
      <c r="G2208" s="124">
        <v>0.24848006</v>
      </c>
      <c r="H2208" s="124">
        <v>0</v>
      </c>
      <c r="I2208" s="32">
        <v>5.8599999999999999E-88</v>
      </c>
      <c r="J2208" s="32">
        <v>1.85E-16</v>
      </c>
      <c r="K2208" s="124">
        <v>1</v>
      </c>
    </row>
    <row r="2209" spans="1:11" ht="15.75" customHeight="1">
      <c r="A2209" s="124" t="s">
        <v>11538</v>
      </c>
      <c r="B2209" s="124" t="s">
        <v>9335</v>
      </c>
      <c r="C2209" s="124">
        <v>0.24538745000000001</v>
      </c>
      <c r="D2209" s="124">
        <v>2.9984500000000002E-3</v>
      </c>
      <c r="E2209" s="124">
        <v>5054</v>
      </c>
      <c r="F2209" s="124">
        <v>20596</v>
      </c>
      <c r="G2209" s="124">
        <v>0.24848006</v>
      </c>
      <c r="H2209" s="124">
        <v>0</v>
      </c>
      <c r="I2209" s="32">
        <v>3.84E-96</v>
      </c>
      <c r="J2209" s="32">
        <v>1.66E-20</v>
      </c>
      <c r="K2209" s="124">
        <v>1</v>
      </c>
    </row>
    <row r="2210" spans="1:11" ht="15.75" customHeight="1">
      <c r="A2210" s="124" t="s">
        <v>11539</v>
      </c>
      <c r="B2210" s="124" t="s">
        <v>9335</v>
      </c>
      <c r="C2210" s="124">
        <v>0.24988233000000001</v>
      </c>
      <c r="D2210" s="124">
        <v>3.1309599999999999E-3</v>
      </c>
      <c r="E2210" s="124">
        <v>4778</v>
      </c>
      <c r="F2210" s="124">
        <v>19121</v>
      </c>
      <c r="G2210" s="124">
        <v>0.24848006</v>
      </c>
      <c r="H2210" s="124">
        <v>0</v>
      </c>
      <c r="I2210" s="32">
        <v>6.4399999999999996E-103</v>
      </c>
      <c r="J2210" s="32">
        <v>1.71E-25</v>
      </c>
      <c r="K2210" s="124">
        <v>1</v>
      </c>
    </row>
    <row r="2211" spans="1:11" ht="15.75" customHeight="1">
      <c r="A2211" s="124" t="s">
        <v>11540</v>
      </c>
      <c r="B2211" s="124" t="s">
        <v>9335</v>
      </c>
      <c r="C2211" s="124">
        <v>0.24805563999999999</v>
      </c>
      <c r="D2211" s="124">
        <v>3.4342600000000002E-3</v>
      </c>
      <c r="E2211" s="124">
        <v>3923</v>
      </c>
      <c r="F2211" s="124">
        <v>15815</v>
      </c>
      <c r="G2211" s="124">
        <v>0.24848006</v>
      </c>
      <c r="H2211" s="124">
        <v>0</v>
      </c>
      <c r="I2211" s="32">
        <v>1.1499999999999999E-80</v>
      </c>
      <c r="J2211" s="32">
        <v>4.7400000000000004E-19</v>
      </c>
      <c r="K2211" s="124">
        <v>1</v>
      </c>
    </row>
    <row r="2212" spans="1:11" ht="15.75" customHeight="1">
      <c r="A2212" s="124" t="s">
        <v>11541</v>
      </c>
      <c r="B2212" s="124" t="s">
        <v>9335</v>
      </c>
      <c r="C2212" s="124">
        <v>0.24398317</v>
      </c>
      <c r="D2212" s="124">
        <v>2.9532500000000001E-3</v>
      </c>
      <c r="E2212" s="124">
        <v>5160</v>
      </c>
      <c r="F2212" s="124">
        <v>21149</v>
      </c>
      <c r="G2212" s="124">
        <v>0.24848006</v>
      </c>
      <c r="H2212" s="124">
        <v>0</v>
      </c>
      <c r="I2212" s="32">
        <v>5.0299999999999995E-94</v>
      </c>
      <c r="J2212" s="32">
        <v>7.5099999999999999E-19</v>
      </c>
      <c r="K2212" s="124">
        <v>1</v>
      </c>
    </row>
    <row r="2213" spans="1:11" ht="15.75" customHeight="1">
      <c r="A2213" s="124" t="s">
        <v>11542</v>
      </c>
      <c r="B2213" s="124" t="s">
        <v>9335</v>
      </c>
      <c r="C2213" s="124">
        <v>0.2489653</v>
      </c>
      <c r="D2213" s="124">
        <v>2.9161899999999999E-3</v>
      </c>
      <c r="E2213" s="124">
        <v>5474</v>
      </c>
      <c r="F2213" s="124">
        <v>21987</v>
      </c>
      <c r="G2213" s="124">
        <v>0.24848006</v>
      </c>
      <c r="H2213" s="124">
        <v>0</v>
      </c>
      <c r="I2213" s="32">
        <v>4.8699999999999997E-115</v>
      </c>
      <c r="J2213" s="32">
        <v>1.06E-27</v>
      </c>
      <c r="K2213" s="124">
        <v>1</v>
      </c>
    </row>
    <row r="2214" spans="1:11" ht="15.75" customHeight="1">
      <c r="A2214" s="124" t="s">
        <v>11543</v>
      </c>
      <c r="B2214" s="124" t="s">
        <v>9335</v>
      </c>
      <c r="C2214" s="124">
        <v>0.24761208000000001</v>
      </c>
      <c r="D2214" s="124">
        <v>2.9179200000000001E-3</v>
      </c>
      <c r="E2214" s="124">
        <v>5418</v>
      </c>
      <c r="F2214" s="124">
        <v>21881</v>
      </c>
      <c r="G2214" s="124">
        <v>0.24848006</v>
      </c>
      <c r="H2214" s="124">
        <v>0</v>
      </c>
      <c r="I2214" s="32">
        <v>8.5500000000000004E-110</v>
      </c>
      <c r="J2214" s="32">
        <v>2.3299999999999998E-25</v>
      </c>
      <c r="K2214" s="124">
        <v>1</v>
      </c>
    </row>
    <row r="2215" spans="1:11" ht="15.75" customHeight="1">
      <c r="A2215" s="124" t="s">
        <v>11544</v>
      </c>
      <c r="B2215" s="124" t="s">
        <v>9335</v>
      </c>
      <c r="C2215" s="124">
        <v>0.24390355</v>
      </c>
      <c r="D2215" s="124">
        <v>2.8965699999999998E-3</v>
      </c>
      <c r="E2215" s="124">
        <v>5361</v>
      </c>
      <c r="F2215" s="124">
        <v>21980</v>
      </c>
      <c r="G2215" s="124">
        <v>0.24848006</v>
      </c>
      <c r="H2215" s="124">
        <v>0</v>
      </c>
      <c r="I2215" s="32">
        <v>2.0400000000000001E-97</v>
      </c>
      <c r="J2215" s="32">
        <v>1.95E-19</v>
      </c>
      <c r="K2215" s="124">
        <v>1</v>
      </c>
    </row>
    <row r="2216" spans="1:11" ht="15.75" customHeight="1">
      <c r="A2216" s="124" t="s">
        <v>11545</v>
      </c>
      <c r="B2216" s="124" t="s">
        <v>9335</v>
      </c>
      <c r="C2216" s="124">
        <v>0.24399805999999999</v>
      </c>
      <c r="D2216" s="124">
        <v>2.73047E-3</v>
      </c>
      <c r="E2216" s="124">
        <v>6037</v>
      </c>
      <c r="F2216" s="124">
        <v>24742</v>
      </c>
      <c r="G2216" s="124">
        <v>0.24848006</v>
      </c>
      <c r="H2216" s="124">
        <v>0</v>
      </c>
      <c r="I2216" s="32">
        <v>6.1300000000000005E-110</v>
      </c>
      <c r="J2216" s="32">
        <v>5.81E-22</v>
      </c>
      <c r="K2216" s="124">
        <v>1</v>
      </c>
    </row>
    <row r="2217" spans="1:11" ht="15.75" customHeight="1">
      <c r="A2217" s="124" t="s">
        <v>11546</v>
      </c>
      <c r="B2217" s="124" t="s">
        <v>9335</v>
      </c>
      <c r="C2217" s="124">
        <v>0.24352863999999999</v>
      </c>
      <c r="D2217" s="124">
        <v>2.7512399999999998E-3</v>
      </c>
      <c r="E2217" s="124">
        <v>5927</v>
      </c>
      <c r="F2217" s="124">
        <v>24338</v>
      </c>
      <c r="G2217" s="124">
        <v>0.24848006</v>
      </c>
      <c r="H2217" s="124">
        <v>0</v>
      </c>
      <c r="I2217" s="32">
        <v>2.31E-106</v>
      </c>
      <c r="J2217" s="32">
        <v>8.8099999999999994E-21</v>
      </c>
      <c r="K2217" s="124">
        <v>1</v>
      </c>
    </row>
    <row r="2218" spans="1:11" ht="15.75" customHeight="1">
      <c r="A2218" s="124" t="s">
        <v>11547</v>
      </c>
      <c r="B2218" s="124" t="s">
        <v>9335</v>
      </c>
      <c r="C2218" s="124">
        <v>0.24102249000000001</v>
      </c>
      <c r="D2218" s="124">
        <v>2.8321000000000002E-3</v>
      </c>
      <c r="E2218" s="124">
        <v>5497</v>
      </c>
      <c r="F2218" s="124">
        <v>22807</v>
      </c>
      <c r="G2218" s="124">
        <v>0.24848006</v>
      </c>
      <c r="H2218" s="124">
        <v>0</v>
      </c>
      <c r="I2218" s="32">
        <v>7.3300000000000004E-91</v>
      </c>
      <c r="J2218" s="32">
        <v>1.87E-15</v>
      </c>
      <c r="K2218" s="124">
        <v>1</v>
      </c>
    </row>
    <row r="2219" spans="1:11" ht="15.75" customHeight="1">
      <c r="A2219" s="124" t="s">
        <v>11548</v>
      </c>
      <c r="B2219" s="124" t="s">
        <v>9335</v>
      </c>
      <c r="C2219" s="124">
        <v>0.24249936</v>
      </c>
      <c r="D2219" s="124">
        <v>2.8019299999999998E-3</v>
      </c>
      <c r="E2219" s="124">
        <v>5674</v>
      </c>
      <c r="F2219" s="124">
        <v>23398</v>
      </c>
      <c r="G2219" s="124">
        <v>0.24848006</v>
      </c>
      <c r="H2219" s="124">
        <v>0</v>
      </c>
      <c r="I2219" s="32">
        <v>1.6E-98</v>
      </c>
      <c r="J2219" s="32">
        <v>2.89E-18</v>
      </c>
      <c r="K2219" s="124">
        <v>1</v>
      </c>
    </row>
    <row r="2220" spans="1:11" ht="15.75" customHeight="1">
      <c r="A2220" s="124" t="s">
        <v>11549</v>
      </c>
      <c r="B2220" s="124" t="s">
        <v>9335</v>
      </c>
      <c r="C2220" s="124">
        <v>0.2421249</v>
      </c>
      <c r="D2220" s="124">
        <v>2.7892199999999998E-3</v>
      </c>
      <c r="E2220" s="124">
        <v>5711</v>
      </c>
      <c r="F2220" s="124">
        <v>23587</v>
      </c>
      <c r="G2220" s="124">
        <v>0.24848006</v>
      </c>
      <c r="H2220" s="124">
        <v>0</v>
      </c>
      <c r="I2220" s="32">
        <v>6.0399999999999997E-98</v>
      </c>
      <c r="J2220" s="32">
        <v>8.83E-18</v>
      </c>
      <c r="K2220" s="124">
        <v>1</v>
      </c>
    </row>
    <row r="2221" spans="1:11" ht="15.75" customHeight="1">
      <c r="A2221" s="124" t="s">
        <v>11550</v>
      </c>
      <c r="B2221" s="124" t="s">
        <v>9335</v>
      </c>
      <c r="C2221" s="124">
        <v>0.24283853999999999</v>
      </c>
      <c r="D2221" s="124">
        <v>2.7352499999999998E-3</v>
      </c>
      <c r="E2221" s="124">
        <v>5968</v>
      </c>
      <c r="F2221" s="124">
        <v>24576</v>
      </c>
      <c r="G2221" s="124">
        <v>0.24848006</v>
      </c>
      <c r="H2221" s="124">
        <v>0</v>
      </c>
      <c r="I2221" s="32">
        <v>9.4900000000000006E-105</v>
      </c>
      <c r="J2221" s="32">
        <v>9.4300000000000001E-20</v>
      </c>
      <c r="K2221" s="124">
        <v>1</v>
      </c>
    </row>
    <row r="2222" spans="1:11" ht="15.75" customHeight="1">
      <c r="A2222" s="124" t="s">
        <v>11551</v>
      </c>
      <c r="B2222" s="124" t="s">
        <v>9335</v>
      </c>
      <c r="C2222" s="124">
        <v>0.24195005999999999</v>
      </c>
      <c r="D2222" s="124">
        <v>2.7446100000000002E-3</v>
      </c>
      <c r="E2222" s="124">
        <v>5891</v>
      </c>
      <c r="F2222" s="124">
        <v>24348</v>
      </c>
      <c r="G2222" s="124">
        <v>0.24848006</v>
      </c>
      <c r="H2222" s="124">
        <v>0</v>
      </c>
      <c r="I2222" s="32">
        <v>1.98E-100</v>
      </c>
      <c r="J2222" s="32">
        <v>4.9100000000000001E-18</v>
      </c>
      <c r="K2222" s="124">
        <v>1</v>
      </c>
    </row>
    <row r="2223" spans="1:11" ht="15.75" customHeight="1">
      <c r="A2223" s="124" t="s">
        <v>11552</v>
      </c>
      <c r="B2223" s="124" t="s">
        <v>9335</v>
      </c>
      <c r="C2223" s="124">
        <v>0.24615765000000001</v>
      </c>
      <c r="D2223" s="124">
        <v>2.76516E-3</v>
      </c>
      <c r="E2223" s="124">
        <v>5974</v>
      </c>
      <c r="F2223" s="124">
        <v>24269</v>
      </c>
      <c r="G2223" s="124">
        <v>0.24848006</v>
      </c>
      <c r="H2223" s="124">
        <v>0</v>
      </c>
      <c r="I2223" s="32">
        <v>4.1099999999999998E-116</v>
      </c>
      <c r="J2223" s="32">
        <v>2.01E-25</v>
      </c>
      <c r="K2223" s="124">
        <v>1</v>
      </c>
    </row>
    <row r="2224" spans="1:11" ht="15.75" customHeight="1">
      <c r="A2224" s="124" t="s">
        <v>11553</v>
      </c>
      <c r="B2224" s="124" t="s">
        <v>9335</v>
      </c>
      <c r="C2224" s="124">
        <v>0.24580272</v>
      </c>
      <c r="D2224" s="124">
        <v>2.7585999999999999E-3</v>
      </c>
      <c r="E2224" s="124">
        <v>5988</v>
      </c>
      <c r="F2224" s="124">
        <v>24361</v>
      </c>
      <c r="G2224" s="124">
        <v>0.24848006</v>
      </c>
      <c r="H2224" s="124">
        <v>0</v>
      </c>
      <c r="I2224" s="32">
        <v>3.49E-115</v>
      </c>
      <c r="J2224" s="32">
        <v>7.1100000000000001E-25</v>
      </c>
      <c r="K2224" s="124">
        <v>1</v>
      </c>
    </row>
    <row r="2225" spans="1:11" ht="15.75" customHeight="1">
      <c r="A2225" s="124" t="s">
        <v>11554</v>
      </c>
      <c r="B2225" s="124" t="s">
        <v>9335</v>
      </c>
      <c r="C2225" s="124">
        <v>0.24347336999999999</v>
      </c>
      <c r="D2225" s="124">
        <v>2.7199199999999998E-3</v>
      </c>
      <c r="E2225" s="124">
        <v>6062</v>
      </c>
      <c r="F2225" s="124">
        <v>24898</v>
      </c>
      <c r="G2225" s="124">
        <v>0.24848006</v>
      </c>
      <c r="H2225" s="124">
        <v>0</v>
      </c>
      <c r="I2225" s="32">
        <v>1.3999999999999999E-108</v>
      </c>
      <c r="J2225" s="32">
        <v>3.8200000000000003E-21</v>
      </c>
      <c r="K2225" s="124">
        <v>1</v>
      </c>
    </row>
    <row r="2226" spans="1:11" ht="15.75" customHeight="1">
      <c r="A2226" s="124" t="s">
        <v>11555</v>
      </c>
      <c r="B2226" s="124" t="s">
        <v>9335</v>
      </c>
      <c r="C2226" s="124">
        <v>0.24047163999999999</v>
      </c>
      <c r="D2226" s="124">
        <v>2.7537299999999998E-3</v>
      </c>
      <c r="E2226" s="124">
        <v>5792</v>
      </c>
      <c r="F2226" s="124">
        <v>24086</v>
      </c>
      <c r="G2226" s="124">
        <v>0.24848006</v>
      </c>
      <c r="H2226" s="124">
        <v>0</v>
      </c>
      <c r="I2226" s="32">
        <v>6.2599999999999996E-94</v>
      </c>
      <c r="J2226" s="32">
        <v>2.0799999999999999E-15</v>
      </c>
      <c r="K2226" s="124">
        <v>1</v>
      </c>
    </row>
    <row r="2227" spans="1:11" ht="15.75" customHeight="1">
      <c r="A2227" s="124" t="s">
        <v>11556</v>
      </c>
      <c r="B2227" s="124" t="s">
        <v>9335</v>
      </c>
      <c r="C2227" s="124">
        <v>0.24157186999999999</v>
      </c>
      <c r="D2227" s="124">
        <v>2.7529400000000002E-3</v>
      </c>
      <c r="E2227" s="124">
        <v>5840</v>
      </c>
      <c r="F2227" s="124">
        <v>24175</v>
      </c>
      <c r="G2227" s="124">
        <v>0.24848006</v>
      </c>
      <c r="H2227" s="124">
        <v>0</v>
      </c>
      <c r="I2227" s="32">
        <v>2.5799999999999999E-98</v>
      </c>
      <c r="J2227" s="32">
        <v>2.8500000000000001E-17</v>
      </c>
      <c r="K2227" s="124">
        <v>1</v>
      </c>
    </row>
    <row r="2228" spans="1:11" ht="15.75" customHeight="1">
      <c r="A2228" s="124" t="s">
        <v>11557</v>
      </c>
      <c r="B2228" s="124" t="s">
        <v>9335</v>
      </c>
      <c r="C2228" s="124">
        <v>0.23760029999999999</v>
      </c>
      <c r="D2228" s="124">
        <v>2.7442899999999999E-3</v>
      </c>
      <c r="E2228" s="124">
        <v>5715</v>
      </c>
      <c r="F2228" s="124">
        <v>24053</v>
      </c>
      <c r="G2228" s="124">
        <v>0.24848006</v>
      </c>
      <c r="H2228" s="124">
        <v>0</v>
      </c>
      <c r="I2228" s="32">
        <v>9.7099999999999992E-84</v>
      </c>
      <c r="J2228" s="32">
        <v>4.0799999999999997E-11</v>
      </c>
      <c r="K2228" s="124">
        <v>1</v>
      </c>
    </row>
    <row r="2229" spans="1:11" ht="15.75" customHeight="1">
      <c r="A2229" s="124" t="s">
        <v>11558</v>
      </c>
      <c r="B2229" s="124" t="s">
        <v>9335</v>
      </c>
      <c r="C2229" s="124">
        <v>0.24095486999999999</v>
      </c>
      <c r="D2229" s="124">
        <v>2.7531600000000002E-3</v>
      </c>
      <c r="E2229" s="124">
        <v>5814</v>
      </c>
      <c r="F2229" s="124">
        <v>24129</v>
      </c>
      <c r="G2229" s="124">
        <v>0.24848006</v>
      </c>
      <c r="H2229" s="124">
        <v>0</v>
      </c>
      <c r="I2229" s="32">
        <v>7.3899999999999997E-96</v>
      </c>
      <c r="J2229" s="32">
        <v>3.2300000000000002E-16</v>
      </c>
      <c r="K2229" s="124">
        <v>1</v>
      </c>
    </row>
    <row r="2230" spans="1:11" ht="15.75" customHeight="1">
      <c r="A2230" s="124" t="s">
        <v>11559</v>
      </c>
      <c r="B2230" s="124" t="s">
        <v>9335</v>
      </c>
      <c r="C2230" s="124">
        <v>0.23867841000000001</v>
      </c>
      <c r="D2230" s="124">
        <v>2.8292899999999999E-3</v>
      </c>
      <c r="E2230" s="124">
        <v>5418</v>
      </c>
      <c r="F2230" s="124">
        <v>22700</v>
      </c>
      <c r="G2230" s="124">
        <v>0.24848006</v>
      </c>
      <c r="H2230" s="124">
        <v>0</v>
      </c>
      <c r="I2230" s="32">
        <v>1.6500000000000001E-82</v>
      </c>
      <c r="J2230" s="32">
        <v>6.4100000000000004E-12</v>
      </c>
      <c r="K2230" s="124">
        <v>1</v>
      </c>
    </row>
    <row r="2231" spans="1:11" ht="15.75" customHeight="1">
      <c r="A2231" s="124" t="s">
        <v>11560</v>
      </c>
      <c r="B2231" s="124" t="s">
        <v>9335</v>
      </c>
      <c r="C2231" s="124">
        <v>0.23712704000000001</v>
      </c>
      <c r="D2231" s="124">
        <v>2.7341800000000001E-3</v>
      </c>
      <c r="E2231" s="124">
        <v>5738</v>
      </c>
      <c r="F2231" s="124">
        <v>24198</v>
      </c>
      <c r="G2231" s="124">
        <v>0.24848006</v>
      </c>
      <c r="H2231" s="124">
        <v>0</v>
      </c>
      <c r="I2231" s="32">
        <v>1.21E-82</v>
      </c>
      <c r="J2231" s="32">
        <v>1.5199999999999999E-10</v>
      </c>
      <c r="K2231" s="124">
        <v>1</v>
      </c>
    </row>
    <row r="2232" spans="1:11" ht="15.75" customHeight="1">
      <c r="A2232" s="124" t="s">
        <v>11561</v>
      </c>
      <c r="B2232" s="124" t="s">
        <v>9335</v>
      </c>
      <c r="C2232" s="124">
        <v>0.23835401000000001</v>
      </c>
      <c r="D2232" s="124">
        <v>2.7442E-3</v>
      </c>
      <c r="E2232" s="124">
        <v>5746</v>
      </c>
      <c r="F2232" s="124">
        <v>24107</v>
      </c>
      <c r="G2232" s="124">
        <v>0.24848006</v>
      </c>
      <c r="H2232" s="124">
        <v>0</v>
      </c>
      <c r="I2232" s="32">
        <v>1.6400000000000001E-86</v>
      </c>
      <c r="J2232" s="32">
        <v>3.3399999999999999E-12</v>
      </c>
      <c r="K2232" s="124">
        <v>1</v>
      </c>
    </row>
    <row r="2233" spans="1:11" ht="15.75" customHeight="1">
      <c r="A2233" s="124" t="s">
        <v>11562</v>
      </c>
      <c r="B2233" s="124" t="s">
        <v>9335</v>
      </c>
      <c r="C2233" s="124">
        <v>0.24361203000000001</v>
      </c>
      <c r="D2233" s="124">
        <v>2.8297299999999999E-3</v>
      </c>
      <c r="E2233" s="124">
        <v>5606</v>
      </c>
      <c r="F2233" s="124">
        <v>23012</v>
      </c>
      <c r="G2233" s="124">
        <v>0.24848006</v>
      </c>
      <c r="H2233" s="124">
        <v>0</v>
      </c>
      <c r="I2233" s="32">
        <v>6.6099999999999998E-101</v>
      </c>
      <c r="J2233" s="32">
        <v>7.9500000000000003E-20</v>
      </c>
      <c r="K2233" s="124">
        <v>1</v>
      </c>
    </row>
    <row r="2234" spans="1:11" ht="15.75" customHeight="1">
      <c r="A2234" s="124" t="s">
        <v>11563</v>
      </c>
      <c r="B2234" s="124" t="s">
        <v>9335</v>
      </c>
      <c r="C2234" s="124">
        <v>0.24829123</v>
      </c>
      <c r="D2234" s="124">
        <v>3.0404500000000001E-3</v>
      </c>
      <c r="E2234" s="124">
        <v>5013</v>
      </c>
      <c r="F2234" s="124">
        <v>20190</v>
      </c>
      <c r="G2234" s="124">
        <v>0.24848006</v>
      </c>
      <c r="H2234" s="124">
        <v>0</v>
      </c>
      <c r="I2234" s="32">
        <v>1.5500000000000001E-103</v>
      </c>
      <c r="J2234" s="32">
        <v>1.7700000000000001E-24</v>
      </c>
      <c r="K2234" s="124">
        <v>1</v>
      </c>
    </row>
    <row r="2235" spans="1:11" ht="15.75" customHeight="1">
      <c r="A2235" s="124" t="s">
        <v>11564</v>
      </c>
      <c r="B2235" s="124" t="s">
        <v>9335</v>
      </c>
      <c r="C2235" s="124">
        <v>0.24317343</v>
      </c>
      <c r="D2235" s="124">
        <v>2.7469500000000002E-3</v>
      </c>
      <c r="E2235" s="124">
        <v>5931</v>
      </c>
      <c r="F2235" s="124">
        <v>24390</v>
      </c>
      <c r="G2235" s="124">
        <v>0.24848006</v>
      </c>
      <c r="H2235" s="124">
        <v>0</v>
      </c>
      <c r="I2235" s="32">
        <v>3.1000000000000001E-105</v>
      </c>
      <c r="J2235" s="32">
        <v>3.39E-20</v>
      </c>
      <c r="K2235" s="124">
        <v>1</v>
      </c>
    </row>
    <row r="2236" spans="1:11" ht="15.75" customHeight="1">
      <c r="A2236" s="124" t="s">
        <v>11565</v>
      </c>
      <c r="B2236" s="124" t="s">
        <v>9335</v>
      </c>
      <c r="C2236" s="124">
        <v>0.24243031000000001</v>
      </c>
      <c r="D2236" s="124">
        <v>2.71214E-3</v>
      </c>
      <c r="E2236" s="124">
        <v>6053</v>
      </c>
      <c r="F2236" s="124">
        <v>24968</v>
      </c>
      <c r="G2236" s="124">
        <v>0.24848006</v>
      </c>
      <c r="H2236" s="124">
        <v>0</v>
      </c>
      <c r="I2236" s="32">
        <v>7.9400000000000007E-105</v>
      </c>
      <c r="J2236" s="32">
        <v>2.5000000000000002E-19</v>
      </c>
      <c r="K2236" s="124">
        <v>1</v>
      </c>
    </row>
    <row r="2237" spans="1:11" ht="15.75" customHeight="1">
      <c r="A2237" s="124" t="s">
        <v>11566</v>
      </c>
      <c r="B2237" s="124" t="s">
        <v>9335</v>
      </c>
      <c r="C2237" s="124">
        <v>0.24468597</v>
      </c>
      <c r="D2237" s="124">
        <v>2.7225299999999999E-3</v>
      </c>
      <c r="E2237" s="124">
        <v>6101</v>
      </c>
      <c r="F2237" s="124">
        <v>24934</v>
      </c>
      <c r="G2237" s="124">
        <v>0.24848006</v>
      </c>
      <c r="H2237" s="124">
        <v>0</v>
      </c>
      <c r="I2237" s="32">
        <v>1.7500000000000001E-113</v>
      </c>
      <c r="J2237" s="32">
        <v>2.1899999999999999E-23</v>
      </c>
      <c r="K2237" s="124">
        <v>1</v>
      </c>
    </row>
    <row r="2238" spans="1:11" ht="15.75" customHeight="1">
      <c r="A2238" s="124" t="s">
        <v>11567</v>
      </c>
      <c r="B2238" s="124" t="s">
        <v>9335</v>
      </c>
      <c r="C2238" s="124">
        <v>0.2394338</v>
      </c>
      <c r="D2238" s="124">
        <v>2.6984399999999999E-3</v>
      </c>
      <c r="E2238" s="124">
        <v>5988</v>
      </c>
      <c r="F2238" s="124">
        <v>25009</v>
      </c>
      <c r="G2238" s="124">
        <v>0.24848006</v>
      </c>
      <c r="H2238" s="124">
        <v>0</v>
      </c>
      <c r="I2238" s="32">
        <v>1.1199999999999999E-93</v>
      </c>
      <c r="J2238" s="32">
        <v>2.5499999999999999E-14</v>
      </c>
      <c r="K2238" s="124">
        <v>1</v>
      </c>
    </row>
    <row r="2239" spans="1:11" ht="15.75" customHeight="1">
      <c r="A2239" s="124" t="s">
        <v>11568</v>
      </c>
      <c r="B2239" s="124" t="s">
        <v>9335</v>
      </c>
      <c r="C2239" s="124">
        <v>0.24907393</v>
      </c>
      <c r="D2239" s="124">
        <v>2.6864499999999999E-3</v>
      </c>
      <c r="E2239" s="124">
        <v>6455</v>
      </c>
      <c r="F2239" s="124">
        <v>25916</v>
      </c>
      <c r="G2239" s="124">
        <v>0.24848006</v>
      </c>
      <c r="H2239" s="124">
        <v>0</v>
      </c>
      <c r="I2239" s="32">
        <v>6.4600000000000003E-136</v>
      </c>
      <c r="J2239" s="32">
        <v>9.8199999999999996E-33</v>
      </c>
      <c r="K2239" s="124">
        <v>1</v>
      </c>
    </row>
    <row r="2240" spans="1:11" ht="15.75" customHeight="1">
      <c r="A2240" s="124" t="s">
        <v>11569</v>
      </c>
      <c r="B2240" s="124" t="s">
        <v>9335</v>
      </c>
      <c r="C2240" s="124">
        <v>0.25062224</v>
      </c>
      <c r="D2240" s="124">
        <v>2.7458299999999999E-3</v>
      </c>
      <c r="E2240" s="124">
        <v>6243</v>
      </c>
      <c r="F2240" s="124">
        <v>24910</v>
      </c>
      <c r="G2240" s="124">
        <v>0.24848006</v>
      </c>
      <c r="H2240" s="124">
        <v>0</v>
      </c>
      <c r="I2240" s="32">
        <v>8.6599999999999997E-137</v>
      </c>
      <c r="J2240" s="32">
        <v>2.2300000000000002E-34</v>
      </c>
      <c r="K2240" s="124">
        <v>1</v>
      </c>
    </row>
    <row r="2241" spans="1:11" ht="15.75" customHeight="1">
      <c r="A2241" s="124" t="s">
        <v>11570</v>
      </c>
      <c r="B2241" s="124" t="s">
        <v>9335</v>
      </c>
      <c r="C2241" s="124">
        <v>0.24851697</v>
      </c>
      <c r="D2241" s="124">
        <v>2.7176800000000001E-3</v>
      </c>
      <c r="E2241" s="124">
        <v>6284</v>
      </c>
      <c r="F2241" s="124">
        <v>25286</v>
      </c>
      <c r="G2241" s="124">
        <v>0.24848006</v>
      </c>
      <c r="H2241" s="124">
        <v>0</v>
      </c>
      <c r="I2241" s="32">
        <v>2.1400000000000001E-130</v>
      </c>
      <c r="J2241" s="32">
        <v>6.6599999999999998E-31</v>
      </c>
      <c r="K2241" s="124">
        <v>1</v>
      </c>
    </row>
    <row r="2242" spans="1:11" ht="15.75" customHeight="1">
      <c r="A2242" s="124" t="s">
        <v>11571</v>
      </c>
      <c r="B2242" s="124" t="s">
        <v>9335</v>
      </c>
      <c r="C2242" s="124">
        <v>0.24577773</v>
      </c>
      <c r="D2242" s="124">
        <v>2.7014399999999998E-3</v>
      </c>
      <c r="E2242" s="124">
        <v>6243</v>
      </c>
      <c r="F2242" s="124">
        <v>25401</v>
      </c>
      <c r="G2242" s="124">
        <v>0.24848006</v>
      </c>
      <c r="H2242" s="124">
        <v>0</v>
      </c>
      <c r="I2242" s="32">
        <v>5.7100000000000002E-120</v>
      </c>
      <c r="J2242" s="32">
        <v>7.3699999999999998E-26</v>
      </c>
      <c r="K2242" s="124">
        <v>1</v>
      </c>
    </row>
    <row r="2243" spans="1:11" ht="15.75" customHeight="1">
      <c r="A2243" s="124" t="s">
        <v>11572</v>
      </c>
      <c r="B2243" s="124" t="s">
        <v>9335</v>
      </c>
      <c r="C2243" s="124">
        <v>0.25247373000000001</v>
      </c>
      <c r="D2243" s="124">
        <v>2.6903999999999999E-3</v>
      </c>
      <c r="E2243" s="124">
        <v>6583</v>
      </c>
      <c r="F2243" s="124">
        <v>26074</v>
      </c>
      <c r="G2243" s="124">
        <v>0.24848006</v>
      </c>
      <c r="H2243" s="124">
        <v>0</v>
      </c>
      <c r="I2243" s="32">
        <v>8.1199999999999997E-151</v>
      </c>
      <c r="J2243" s="32">
        <v>1.42E-39</v>
      </c>
      <c r="K2243" s="124">
        <v>1</v>
      </c>
    </row>
    <row r="2244" spans="1:11" ht="15.75" customHeight="1">
      <c r="A2244" s="124" t="s">
        <v>11573</v>
      </c>
      <c r="B2244" s="124" t="s">
        <v>9335</v>
      </c>
      <c r="C2244" s="124">
        <v>0.25022155000000001</v>
      </c>
      <c r="D2244" s="124">
        <v>2.6886499999999999E-3</v>
      </c>
      <c r="E2244" s="124">
        <v>6494</v>
      </c>
      <c r="F2244" s="124">
        <v>25953</v>
      </c>
      <c r="G2244" s="124">
        <v>0.24848006</v>
      </c>
      <c r="H2244" s="124">
        <v>0</v>
      </c>
      <c r="I2244" s="32">
        <v>7.7700000000000004E-141</v>
      </c>
      <c r="J2244" s="32">
        <v>5.2100000000000003E-35</v>
      </c>
      <c r="K2244" s="124">
        <v>1</v>
      </c>
    </row>
    <row r="2245" spans="1:11" ht="15.75" customHeight="1">
      <c r="A2245" s="124" t="s">
        <v>11574</v>
      </c>
      <c r="B2245" s="124" t="s">
        <v>9335</v>
      </c>
      <c r="C2245" s="124">
        <v>0.25260557</v>
      </c>
      <c r="D2245" s="124">
        <v>2.69958E-3</v>
      </c>
      <c r="E2245" s="124">
        <v>6544</v>
      </c>
      <c r="F2245" s="124">
        <v>25906</v>
      </c>
      <c r="G2245" s="124">
        <v>0.24848006</v>
      </c>
      <c r="H2245" s="124">
        <v>0</v>
      </c>
      <c r="I2245" s="32">
        <v>2.1600000000000001E-150</v>
      </c>
      <c r="J2245" s="32">
        <v>1.4000000000000001E-39</v>
      </c>
      <c r="K2245" s="124">
        <v>1</v>
      </c>
    </row>
    <row r="2246" spans="1:11" ht="15.75" customHeight="1">
      <c r="A2246" s="124" t="s">
        <v>11575</v>
      </c>
      <c r="B2246" s="124" t="s">
        <v>9335</v>
      </c>
      <c r="C2246" s="124">
        <v>0.24907607000000001</v>
      </c>
      <c r="D2246" s="124">
        <v>2.6833500000000001E-3</v>
      </c>
      <c r="E2246" s="124">
        <v>6470</v>
      </c>
      <c r="F2246" s="124">
        <v>25976</v>
      </c>
      <c r="G2246" s="124">
        <v>0.24848006</v>
      </c>
      <c r="H2246" s="124">
        <v>0</v>
      </c>
      <c r="I2246" s="32">
        <v>3.0800000000000002E-136</v>
      </c>
      <c r="J2246" s="32">
        <v>8.2E-33</v>
      </c>
      <c r="K2246" s="124">
        <v>1</v>
      </c>
    </row>
    <row r="2247" spans="1:11" ht="15.75" customHeight="1">
      <c r="A2247" s="124" t="s">
        <v>11576</v>
      </c>
      <c r="B2247" s="124" t="s">
        <v>9335</v>
      </c>
      <c r="C2247" s="124">
        <v>0.25085467</v>
      </c>
      <c r="D2247" s="124">
        <v>2.6717899999999998E-3</v>
      </c>
      <c r="E2247" s="124">
        <v>6604</v>
      </c>
      <c r="F2247" s="124">
        <v>26326</v>
      </c>
      <c r="G2247" s="124">
        <v>0.24848006</v>
      </c>
      <c r="H2247" s="124">
        <v>0</v>
      </c>
      <c r="I2247" s="32">
        <v>1.6999999999999999E-145</v>
      </c>
      <c r="J2247" s="32">
        <v>9.4300000000000004E-37</v>
      </c>
      <c r="K2247" s="124">
        <v>1</v>
      </c>
    </row>
    <row r="2248" spans="1:11" ht="15.75" customHeight="1">
      <c r="A2248" s="124" t="s">
        <v>11577</v>
      </c>
      <c r="B2248" s="124" t="s">
        <v>9335</v>
      </c>
      <c r="C2248" s="124">
        <v>0.25034008000000002</v>
      </c>
      <c r="D2248" s="124">
        <v>2.70076E-3</v>
      </c>
      <c r="E2248" s="124">
        <v>6441</v>
      </c>
      <c r="F2248" s="124">
        <v>25729</v>
      </c>
      <c r="G2248" s="124">
        <v>0.24848006</v>
      </c>
      <c r="H2248" s="124">
        <v>0</v>
      </c>
      <c r="I2248" s="32">
        <v>4.1299999999999999E-140</v>
      </c>
      <c r="J2248" s="32">
        <v>6.0899999999999998E-35</v>
      </c>
      <c r="K2248" s="124">
        <v>1</v>
      </c>
    </row>
    <row r="2249" spans="1:11" ht="15.75" customHeight="1">
      <c r="A2249" s="124" t="s">
        <v>11578</v>
      </c>
      <c r="B2249" s="124" t="s">
        <v>9335</v>
      </c>
      <c r="C2249" s="124">
        <v>0.25257851999999997</v>
      </c>
      <c r="D2249" s="124">
        <v>2.7055500000000001E-3</v>
      </c>
      <c r="E2249" s="124">
        <v>6514</v>
      </c>
      <c r="F2249" s="124">
        <v>25790</v>
      </c>
      <c r="G2249" s="124">
        <v>0.24848006</v>
      </c>
      <c r="H2249" s="124">
        <v>0</v>
      </c>
      <c r="I2249" s="32">
        <v>1.3E-149</v>
      </c>
      <c r="J2249" s="32">
        <v>2.3699999999999999E-39</v>
      </c>
      <c r="K2249" s="124">
        <v>1</v>
      </c>
    </row>
    <row r="2250" spans="1:11" ht="15.75" customHeight="1">
      <c r="A2250" s="124" t="s">
        <v>11579</v>
      </c>
      <c r="B2250" s="124" t="s">
        <v>9335</v>
      </c>
      <c r="C2250" s="124">
        <v>0.25177980999999999</v>
      </c>
      <c r="D2250" s="124">
        <v>2.70718E-3</v>
      </c>
      <c r="E2250" s="124">
        <v>6472</v>
      </c>
      <c r="F2250" s="124">
        <v>25705</v>
      </c>
      <c r="G2250" s="124">
        <v>0.24848006</v>
      </c>
      <c r="H2250" s="124">
        <v>0</v>
      </c>
      <c r="I2250" s="32">
        <v>7.3899999999999997E-146</v>
      </c>
      <c r="J2250" s="32">
        <v>1.1E-37</v>
      </c>
      <c r="K2250" s="124">
        <v>1</v>
      </c>
    </row>
    <row r="2251" spans="1:11" ht="15.75" customHeight="1">
      <c r="A2251" s="124" t="s">
        <v>11580</v>
      </c>
      <c r="B2251" s="124" t="s">
        <v>9335</v>
      </c>
      <c r="C2251" s="124">
        <v>0.24810392000000001</v>
      </c>
      <c r="D2251" s="124">
        <v>2.6936199999999999E-3</v>
      </c>
      <c r="E2251" s="124">
        <v>6379</v>
      </c>
      <c r="F2251" s="124">
        <v>25711</v>
      </c>
      <c r="G2251" s="124">
        <v>0.24848006</v>
      </c>
      <c r="H2251" s="124">
        <v>0</v>
      </c>
      <c r="I2251" s="32">
        <v>6.8400000000000002E-131</v>
      </c>
      <c r="J2251" s="32">
        <v>1.29E-30</v>
      </c>
      <c r="K2251" s="124">
        <v>1</v>
      </c>
    </row>
    <row r="2252" spans="1:11" ht="15.75" customHeight="1">
      <c r="A2252" s="124" t="s">
        <v>11581</v>
      </c>
      <c r="B2252" s="124" t="s">
        <v>9335</v>
      </c>
      <c r="C2252" s="124">
        <v>0.24722099</v>
      </c>
      <c r="D2252" s="124">
        <v>2.74274E-3</v>
      </c>
      <c r="E2252" s="124">
        <v>6116</v>
      </c>
      <c r="F2252" s="124">
        <v>24739</v>
      </c>
      <c r="G2252" s="124">
        <v>0.24848006</v>
      </c>
      <c r="H2252" s="124">
        <v>0</v>
      </c>
      <c r="I2252" s="32">
        <v>1.65E-122</v>
      </c>
      <c r="J2252" s="32">
        <v>7.3899999999999998E-28</v>
      </c>
      <c r="K2252" s="124">
        <v>1</v>
      </c>
    </row>
    <row r="2253" spans="1:11" ht="15.75" customHeight="1">
      <c r="A2253" s="124" t="s">
        <v>11582</v>
      </c>
      <c r="B2253" s="124" t="s">
        <v>9335</v>
      </c>
      <c r="C2253" s="124">
        <v>0.24182219999999999</v>
      </c>
      <c r="D2253" s="124">
        <v>2.6672800000000002E-3</v>
      </c>
      <c r="E2253" s="124">
        <v>6232</v>
      </c>
      <c r="F2253" s="124">
        <v>25771</v>
      </c>
      <c r="G2253" s="124">
        <v>0.24848006</v>
      </c>
      <c r="H2253" s="124">
        <v>0</v>
      </c>
      <c r="I2253" s="32">
        <v>9.1799999999999997E-106</v>
      </c>
      <c r="J2253" s="32">
        <v>7.89E-19</v>
      </c>
      <c r="K2253" s="124">
        <v>1</v>
      </c>
    </row>
    <row r="2254" spans="1:11" ht="15.75" customHeight="1">
      <c r="A2254" s="124" t="s">
        <v>11583</v>
      </c>
      <c r="B2254" s="124" t="s">
        <v>9335</v>
      </c>
      <c r="C2254" s="124">
        <v>0.24607554000000001</v>
      </c>
      <c r="D2254" s="124">
        <v>2.6849E-3</v>
      </c>
      <c r="E2254" s="124">
        <v>6333</v>
      </c>
      <c r="F2254" s="124">
        <v>25736</v>
      </c>
      <c r="G2254" s="124">
        <v>0.24848006</v>
      </c>
      <c r="H2254" s="124">
        <v>0</v>
      </c>
      <c r="I2254" s="32">
        <v>9.4000000000000004E-123</v>
      </c>
      <c r="J2254" s="32">
        <v>9.2800000000000004E-27</v>
      </c>
      <c r="K2254" s="124">
        <v>1</v>
      </c>
    </row>
    <row r="2255" spans="1:11" ht="15.75" customHeight="1">
      <c r="A2255" s="124" t="s">
        <v>11584</v>
      </c>
      <c r="B2255" s="124" t="s">
        <v>9335</v>
      </c>
      <c r="C2255" s="124">
        <v>0.25394726000000001</v>
      </c>
      <c r="D2255" s="124">
        <v>2.7554099999999998E-3</v>
      </c>
      <c r="E2255" s="124">
        <v>6337</v>
      </c>
      <c r="F2255" s="124">
        <v>24954</v>
      </c>
      <c r="G2255" s="124">
        <v>0.24848006</v>
      </c>
      <c r="H2255" s="124">
        <v>0</v>
      </c>
      <c r="I2255" s="32">
        <v>3.2700000000000001E-150</v>
      </c>
      <c r="J2255" s="32">
        <v>1.1599999999999999E-40</v>
      </c>
      <c r="K2255" s="124">
        <v>1</v>
      </c>
    </row>
    <row r="2256" spans="1:11" ht="15.75" customHeight="1">
      <c r="A2256" s="124" t="s">
        <v>11585</v>
      </c>
      <c r="B2256" s="124" t="s">
        <v>9335</v>
      </c>
      <c r="C2256" s="124">
        <v>0.25115481000000001</v>
      </c>
      <c r="D2256" s="124">
        <v>2.87645E-3</v>
      </c>
      <c r="E2256" s="124">
        <v>5709</v>
      </c>
      <c r="F2256" s="124">
        <v>22731</v>
      </c>
      <c r="G2256" s="124">
        <v>0.24848006</v>
      </c>
      <c r="H2256" s="124">
        <v>0</v>
      </c>
      <c r="I2256" s="32">
        <v>8.3199999999999994E-127</v>
      </c>
      <c r="J2256" s="32">
        <v>2.4400000000000001E-32</v>
      </c>
      <c r="K2256" s="124">
        <v>1</v>
      </c>
    </row>
    <row r="2257" spans="1:11" ht="15.75" customHeight="1">
      <c r="A2257" s="124" t="s">
        <v>11586</v>
      </c>
      <c r="B2257" s="124" t="s">
        <v>9335</v>
      </c>
      <c r="C2257" s="124">
        <v>0.25038675999999999</v>
      </c>
      <c r="D2257" s="124">
        <v>2.6942899999999998E-3</v>
      </c>
      <c r="E2257" s="124">
        <v>6474</v>
      </c>
      <c r="F2257" s="124">
        <v>25856</v>
      </c>
      <c r="G2257" s="124">
        <v>0.24848006</v>
      </c>
      <c r="H2257" s="124">
        <v>0</v>
      </c>
      <c r="I2257" s="32">
        <v>5.4500000000000002E-141</v>
      </c>
      <c r="J2257" s="32">
        <v>3.3500000000000002E-35</v>
      </c>
      <c r="K2257" s="124">
        <v>1</v>
      </c>
    </row>
    <row r="2258" spans="1:11" ht="15.75" customHeight="1">
      <c r="A2258" s="124" t="s">
        <v>11587</v>
      </c>
      <c r="B2258" s="124" t="s">
        <v>9335</v>
      </c>
      <c r="C2258" s="124">
        <v>0.25905673000000001</v>
      </c>
      <c r="D2258" s="124">
        <v>2.6998E-3</v>
      </c>
      <c r="E2258" s="124">
        <v>6822</v>
      </c>
      <c r="F2258" s="124">
        <v>26334</v>
      </c>
      <c r="G2258" s="124">
        <v>0.24848006</v>
      </c>
      <c r="H2258" s="124">
        <v>0</v>
      </c>
      <c r="I2258" s="32">
        <v>7.0100000000000003E-180</v>
      </c>
      <c r="J2258" s="32">
        <v>5.4200000000000003E-53</v>
      </c>
      <c r="K2258" s="124">
        <v>1</v>
      </c>
    </row>
    <row r="2259" spans="1:11" ht="15.75" customHeight="1">
      <c r="A2259" s="124" t="s">
        <v>11588</v>
      </c>
      <c r="B2259" s="124" t="s">
        <v>9335</v>
      </c>
      <c r="C2259" s="124">
        <v>0.24863014</v>
      </c>
      <c r="D2259" s="124">
        <v>2.6661900000000001E-3</v>
      </c>
      <c r="E2259" s="124">
        <v>6534</v>
      </c>
      <c r="F2259" s="124">
        <v>26280</v>
      </c>
      <c r="G2259" s="124">
        <v>0.24848006</v>
      </c>
      <c r="H2259" s="124">
        <v>0</v>
      </c>
      <c r="I2259" s="32">
        <v>5.7699999999999997E-136</v>
      </c>
      <c r="J2259" s="32">
        <v>2.5999999999999997E-32</v>
      </c>
      <c r="K2259" s="124">
        <v>1</v>
      </c>
    </row>
    <row r="2260" spans="1:11" ht="15.75" customHeight="1">
      <c r="A2260" s="124" t="s">
        <v>11589</v>
      </c>
      <c r="B2260" s="124" t="s">
        <v>9335</v>
      </c>
      <c r="C2260" s="124">
        <v>0.25011361999999998</v>
      </c>
      <c r="D2260" s="124">
        <v>2.6652099999999999E-3</v>
      </c>
      <c r="E2260" s="124">
        <v>6604</v>
      </c>
      <c r="F2260" s="124">
        <v>26404</v>
      </c>
      <c r="G2260" s="124">
        <v>0.24848006</v>
      </c>
      <c r="H2260" s="124">
        <v>0</v>
      </c>
      <c r="I2260" s="32">
        <v>8.0899999999999998E-143</v>
      </c>
      <c r="J2260" s="32">
        <v>2.1600000000000001E-35</v>
      </c>
      <c r="K2260" s="124">
        <v>1</v>
      </c>
    </row>
    <row r="2261" spans="1:11" ht="15.75" customHeight="1">
      <c r="A2261" s="124" t="s">
        <v>11590</v>
      </c>
      <c r="B2261" s="124" t="s">
        <v>9335</v>
      </c>
      <c r="C2261" s="124">
        <v>0.25310646999999997</v>
      </c>
      <c r="D2261" s="124">
        <v>2.7706699999999998E-3</v>
      </c>
      <c r="E2261" s="124">
        <v>6233</v>
      </c>
      <c r="F2261" s="124">
        <v>24626</v>
      </c>
      <c r="G2261" s="124">
        <v>0.24848006</v>
      </c>
      <c r="H2261" s="124">
        <v>0</v>
      </c>
      <c r="I2261" s="32">
        <v>5.8999999999999998E-145</v>
      </c>
      <c r="J2261" s="32">
        <v>1.3900000000000001E-38</v>
      </c>
      <c r="K2261" s="124">
        <v>1</v>
      </c>
    </row>
    <row r="2262" spans="1:11" ht="15.75" customHeight="1">
      <c r="A2262" s="124" t="s">
        <v>11591</v>
      </c>
      <c r="B2262" s="124" t="s">
        <v>9335</v>
      </c>
      <c r="C2262" s="124">
        <v>0.25017958000000001</v>
      </c>
      <c r="D2262" s="124">
        <v>2.7361E-3</v>
      </c>
      <c r="E2262" s="124">
        <v>6269</v>
      </c>
      <c r="F2262" s="124">
        <v>25058</v>
      </c>
      <c r="G2262" s="124">
        <v>0.24848006</v>
      </c>
      <c r="H2262" s="124">
        <v>0</v>
      </c>
      <c r="I2262" s="32">
        <v>7.7599999999999997E-136</v>
      </c>
      <c r="J2262" s="32">
        <v>9.5199999999999995E-34</v>
      </c>
      <c r="K2262" s="124">
        <v>1</v>
      </c>
    </row>
    <row r="2263" spans="1:11" ht="15.75" customHeight="1">
      <c r="A2263" s="124" t="s">
        <v>11592</v>
      </c>
      <c r="B2263" s="124" t="s">
        <v>9335</v>
      </c>
      <c r="C2263" s="124">
        <v>0.24901672999999999</v>
      </c>
      <c r="D2263" s="124">
        <v>2.7257100000000001E-3</v>
      </c>
      <c r="E2263" s="124">
        <v>6268</v>
      </c>
      <c r="F2263" s="124">
        <v>25171</v>
      </c>
      <c r="G2263" s="124">
        <v>0.24848006</v>
      </c>
      <c r="H2263" s="124">
        <v>0</v>
      </c>
      <c r="I2263" s="32">
        <v>8.4300000000000006E-132</v>
      </c>
      <c r="J2263" s="32">
        <v>1.05E-31</v>
      </c>
      <c r="K2263" s="124">
        <v>1</v>
      </c>
    </row>
    <row r="2264" spans="1:11" ht="15.75" customHeight="1">
      <c r="A2264" s="124" t="s">
        <v>11593</v>
      </c>
      <c r="B2264" s="124" t="s">
        <v>9335</v>
      </c>
      <c r="C2264" s="124">
        <v>0.25116907999999999</v>
      </c>
      <c r="D2264" s="124">
        <v>2.6960899999999999E-3</v>
      </c>
      <c r="E2264" s="124">
        <v>6499</v>
      </c>
      <c r="F2264" s="124">
        <v>25875</v>
      </c>
      <c r="G2264" s="124">
        <v>0.24848006</v>
      </c>
      <c r="H2264" s="124">
        <v>0</v>
      </c>
      <c r="I2264" s="32">
        <v>2.6200000000000003E-144</v>
      </c>
      <c r="J2264" s="32">
        <v>9.5999999999999996E-37</v>
      </c>
      <c r="K2264" s="124">
        <v>1</v>
      </c>
    </row>
    <row r="2265" spans="1:11" ht="15.75" customHeight="1">
      <c r="A2265" s="124" t="s">
        <v>11594</v>
      </c>
      <c r="B2265" s="124" t="s">
        <v>9335</v>
      </c>
      <c r="C2265" s="124">
        <v>0.25540214</v>
      </c>
      <c r="D2265" s="124">
        <v>2.7235200000000001E-3</v>
      </c>
      <c r="E2265" s="124">
        <v>6548</v>
      </c>
      <c r="F2265" s="124">
        <v>25638</v>
      </c>
      <c r="G2265" s="124">
        <v>0.24848006</v>
      </c>
      <c r="H2265" s="124">
        <v>0</v>
      </c>
      <c r="I2265" s="32">
        <v>3.0599999999999999E-160</v>
      </c>
      <c r="J2265" s="32">
        <v>1.4600000000000001E-44</v>
      </c>
      <c r="K2265" s="124">
        <v>1</v>
      </c>
    </row>
    <row r="2266" spans="1:11" ht="15.75" customHeight="1">
      <c r="A2266" s="124" t="s">
        <v>11595</v>
      </c>
      <c r="B2266" s="124" t="s">
        <v>9335</v>
      </c>
      <c r="C2266" s="124">
        <v>0.25027229000000001</v>
      </c>
      <c r="D2266" s="124">
        <v>2.7016200000000001E-3</v>
      </c>
      <c r="E2266" s="124">
        <v>6434</v>
      </c>
      <c r="F2266" s="124">
        <v>25708</v>
      </c>
      <c r="G2266" s="124">
        <v>0.24848006</v>
      </c>
      <c r="H2266" s="124">
        <v>0</v>
      </c>
      <c r="I2266" s="32">
        <v>1.01E-139</v>
      </c>
      <c r="J2266" s="32">
        <v>8.7700000000000001E-35</v>
      </c>
      <c r="K2266" s="124">
        <v>1</v>
      </c>
    </row>
    <row r="2267" spans="1:11" ht="15.75" customHeight="1">
      <c r="A2267" s="124" t="s">
        <v>11596</v>
      </c>
      <c r="B2267" s="124" t="s">
        <v>9335</v>
      </c>
      <c r="C2267" s="124">
        <v>0.25227290000000002</v>
      </c>
      <c r="D2267" s="124">
        <v>2.7071899999999999E-3</v>
      </c>
      <c r="E2267" s="124">
        <v>6493</v>
      </c>
      <c r="F2267" s="124">
        <v>25738</v>
      </c>
      <c r="G2267" s="124">
        <v>0.24848006</v>
      </c>
      <c r="H2267" s="124">
        <v>0</v>
      </c>
      <c r="I2267" s="32">
        <v>4.6300000000000002E-148</v>
      </c>
      <c r="J2267" s="32">
        <v>1.1E-38</v>
      </c>
      <c r="K2267" s="124">
        <v>1</v>
      </c>
    </row>
    <row r="2268" spans="1:11" ht="15.75" customHeight="1">
      <c r="A2268" s="124" t="s">
        <v>11597</v>
      </c>
      <c r="B2268" s="124" t="s">
        <v>9335</v>
      </c>
      <c r="C2268" s="124">
        <v>0.24781005</v>
      </c>
      <c r="D2268" s="124">
        <v>2.6760999999999998E-3</v>
      </c>
      <c r="E2268" s="124">
        <v>6450</v>
      </c>
      <c r="F2268" s="124">
        <v>26028</v>
      </c>
      <c r="G2268" s="124">
        <v>0.24848006</v>
      </c>
      <c r="H2268" s="124">
        <v>0</v>
      </c>
      <c r="I2268" s="32">
        <v>2.77E-131</v>
      </c>
      <c r="J2268" s="32">
        <v>2.0500000000000002E-30</v>
      </c>
      <c r="K2268" s="124">
        <v>1</v>
      </c>
    </row>
    <row r="2269" spans="1:11" ht="15.75" customHeight="1">
      <c r="A2269" s="124" t="s">
        <v>11598</v>
      </c>
      <c r="B2269" s="124" t="s">
        <v>9335</v>
      </c>
      <c r="C2269" s="124">
        <v>0.24932067999999999</v>
      </c>
      <c r="D2269" s="124">
        <v>2.7148699999999999E-3</v>
      </c>
      <c r="E2269" s="124">
        <v>6331</v>
      </c>
      <c r="F2269" s="124">
        <v>25393</v>
      </c>
      <c r="G2269" s="124">
        <v>0.24848006</v>
      </c>
      <c r="H2269" s="124">
        <v>0</v>
      </c>
      <c r="I2269" s="32">
        <v>3.5099999999999999E-134</v>
      </c>
      <c r="J2269" s="32">
        <v>1.4800000000000001E-32</v>
      </c>
      <c r="K2269" s="124">
        <v>1</v>
      </c>
    </row>
    <row r="2270" spans="1:11" ht="15.75" customHeight="1">
      <c r="A2270" s="124" t="s">
        <v>11599</v>
      </c>
      <c r="B2270" s="124" t="s">
        <v>9335</v>
      </c>
      <c r="C2270" s="124">
        <v>0.25167141999999998</v>
      </c>
      <c r="D2270" s="124">
        <v>2.7135499999999999E-3</v>
      </c>
      <c r="E2270" s="124">
        <v>6437</v>
      </c>
      <c r="F2270" s="124">
        <v>25577</v>
      </c>
      <c r="G2270" s="124">
        <v>0.24848006</v>
      </c>
      <c r="H2270" s="124">
        <v>0</v>
      </c>
      <c r="I2270" s="32">
        <v>1.08E-144</v>
      </c>
      <c r="J2270" s="32">
        <v>2.7200000000000001E-37</v>
      </c>
      <c r="K2270" s="124">
        <v>1</v>
      </c>
    </row>
    <row r="2271" spans="1:11" ht="15.75" customHeight="1">
      <c r="A2271" s="124" t="s">
        <v>11600</v>
      </c>
      <c r="B2271" s="124" t="s">
        <v>9335</v>
      </c>
      <c r="C2271" s="124">
        <v>0.24910302000000001</v>
      </c>
      <c r="D2271" s="124">
        <v>2.7156799999999998E-3</v>
      </c>
      <c r="E2271" s="124">
        <v>6318</v>
      </c>
      <c r="F2271" s="124">
        <v>25363</v>
      </c>
      <c r="G2271" s="124">
        <v>0.24848006</v>
      </c>
      <c r="H2271" s="124">
        <v>0</v>
      </c>
      <c r="I2271" s="32">
        <v>3.7899999999999998E-133</v>
      </c>
      <c r="J2271" s="32">
        <v>4.1699999999999997E-32</v>
      </c>
      <c r="K2271" s="124">
        <v>1</v>
      </c>
    </row>
    <row r="2272" spans="1:11" ht="15.75" customHeight="1">
      <c r="A2272" s="124" t="s">
        <v>11601</v>
      </c>
      <c r="B2272" s="124" t="s">
        <v>9335</v>
      </c>
      <c r="C2272" s="124">
        <v>0.24425355000000001</v>
      </c>
      <c r="D2272" s="124">
        <v>2.6908499999999998E-3</v>
      </c>
      <c r="E2272" s="124">
        <v>6227</v>
      </c>
      <c r="F2272" s="124">
        <v>25494</v>
      </c>
      <c r="G2272" s="124">
        <v>0.24848006</v>
      </c>
      <c r="H2272" s="124">
        <v>0</v>
      </c>
      <c r="I2272" s="32">
        <v>2.7799999999999999E-114</v>
      </c>
      <c r="J2272" s="32">
        <v>4.3799999999999998E-23</v>
      </c>
      <c r="K2272" s="124">
        <v>1</v>
      </c>
    </row>
    <row r="2273" spans="1:11" ht="15.75" customHeight="1">
      <c r="A2273" s="124" t="s">
        <v>11602</v>
      </c>
      <c r="B2273" s="124" t="s">
        <v>9335</v>
      </c>
      <c r="C2273" s="124">
        <v>0.24899235</v>
      </c>
      <c r="D2273" s="124">
        <v>2.7732400000000002E-3</v>
      </c>
      <c r="E2273" s="124">
        <v>6054</v>
      </c>
      <c r="F2273" s="124">
        <v>24314</v>
      </c>
      <c r="G2273" s="124">
        <v>0.24848006</v>
      </c>
      <c r="H2273" s="124">
        <v>0</v>
      </c>
      <c r="I2273" s="32">
        <v>3.0400000000000002E-127</v>
      </c>
      <c r="J2273" s="32">
        <v>1.32E-30</v>
      </c>
      <c r="K2273" s="124">
        <v>1</v>
      </c>
    </row>
    <row r="2274" spans="1:11" ht="15.75" customHeight="1">
      <c r="A2274" s="124" t="s">
        <v>11603</v>
      </c>
      <c r="B2274" s="124" t="s">
        <v>9335</v>
      </c>
      <c r="C2274" s="124">
        <v>0.24901031000000001</v>
      </c>
      <c r="D2274" s="124">
        <v>2.7073499999999999E-3</v>
      </c>
      <c r="E2274" s="124">
        <v>6353</v>
      </c>
      <c r="F2274" s="124">
        <v>25513</v>
      </c>
      <c r="G2274" s="124">
        <v>0.24848006</v>
      </c>
      <c r="H2274" s="124">
        <v>0</v>
      </c>
      <c r="I2274" s="32">
        <v>1.48E-133</v>
      </c>
      <c r="J2274" s="32">
        <v>4.0899999999999999E-32</v>
      </c>
      <c r="K2274" s="124">
        <v>1</v>
      </c>
    </row>
    <row r="2275" spans="1:11" ht="15.75" customHeight="1">
      <c r="A2275" s="124" t="s">
        <v>11604</v>
      </c>
      <c r="B2275" s="124" t="s">
        <v>9335</v>
      </c>
      <c r="C2275" s="124">
        <v>0.24275134000000001</v>
      </c>
      <c r="D2275" s="124">
        <v>2.69104E-3</v>
      </c>
      <c r="E2275" s="124">
        <v>6162</v>
      </c>
      <c r="F2275" s="124">
        <v>25384</v>
      </c>
      <c r="G2275" s="124">
        <v>0.24848006</v>
      </c>
      <c r="H2275" s="124">
        <v>0</v>
      </c>
      <c r="I2275" s="32">
        <v>7.9099999999999994E-108</v>
      </c>
      <c r="J2275" s="32">
        <v>3.19E-20</v>
      </c>
      <c r="K2275" s="124">
        <v>1</v>
      </c>
    </row>
    <row r="2276" spans="1:11" ht="15.75" customHeight="1">
      <c r="A2276" s="124" t="s">
        <v>11605</v>
      </c>
      <c r="B2276" s="124" t="s">
        <v>9335</v>
      </c>
      <c r="C2276" s="124">
        <v>0.25192667000000002</v>
      </c>
      <c r="D2276" s="124">
        <v>2.7648099999999999E-3</v>
      </c>
      <c r="E2276" s="124">
        <v>6211</v>
      </c>
      <c r="F2276" s="124">
        <v>24654</v>
      </c>
      <c r="G2276" s="124">
        <v>0.24848006</v>
      </c>
      <c r="H2276" s="124">
        <v>0</v>
      </c>
      <c r="I2276" s="32">
        <v>1.6900000000000001E-140</v>
      </c>
      <c r="J2276" s="32">
        <v>1.9199999999999999E-36</v>
      </c>
      <c r="K2276" s="124">
        <v>1</v>
      </c>
    </row>
    <row r="2277" spans="1:11" ht="15.75" customHeight="1">
      <c r="A2277" s="124" t="s">
        <v>11606</v>
      </c>
      <c r="B2277" s="124" t="s">
        <v>9335</v>
      </c>
      <c r="C2277" s="124">
        <v>0.25789946000000002</v>
      </c>
      <c r="D2277" s="124">
        <v>2.9308899999999998E-3</v>
      </c>
      <c r="E2277" s="124">
        <v>5746</v>
      </c>
      <c r="F2277" s="124">
        <v>22280</v>
      </c>
      <c r="G2277" s="124">
        <v>0.24848006</v>
      </c>
      <c r="H2277" s="124">
        <v>0</v>
      </c>
      <c r="I2277" s="32">
        <v>3.4500000000000001E-148</v>
      </c>
      <c r="J2277" s="32">
        <v>5.3800000000000004E-43</v>
      </c>
      <c r="K2277" s="124">
        <v>1</v>
      </c>
    </row>
    <row r="2278" spans="1:11" ht="15.75" customHeight="1">
      <c r="A2278" s="124" t="s">
        <v>11607</v>
      </c>
      <c r="B2278" s="124" t="s">
        <v>9335</v>
      </c>
      <c r="C2278" s="124">
        <v>0.24709733</v>
      </c>
      <c r="D2278" s="124">
        <v>2.6923099999999998E-3</v>
      </c>
      <c r="E2278" s="124">
        <v>6342</v>
      </c>
      <c r="F2278" s="124">
        <v>25666</v>
      </c>
      <c r="G2278" s="124">
        <v>0.24848006</v>
      </c>
      <c r="H2278" s="124">
        <v>0</v>
      </c>
      <c r="I2278" s="32">
        <v>1.43E-126</v>
      </c>
      <c r="J2278" s="32">
        <v>1.2299999999999999E-28</v>
      </c>
      <c r="K2278" s="124">
        <v>1</v>
      </c>
    </row>
    <row r="2279" spans="1:11" ht="15.75" customHeight="1">
      <c r="A2279" s="124" t="s">
        <v>11608</v>
      </c>
      <c r="B2279" s="124" t="s">
        <v>9335</v>
      </c>
      <c r="C2279" s="124">
        <v>0.24794305999999999</v>
      </c>
      <c r="D2279" s="124">
        <v>2.6713000000000002E-3</v>
      </c>
      <c r="E2279" s="124">
        <v>6479</v>
      </c>
      <c r="F2279" s="124">
        <v>26131</v>
      </c>
      <c r="G2279" s="124">
        <v>0.24848006</v>
      </c>
      <c r="H2279" s="124">
        <v>0</v>
      </c>
      <c r="I2279" s="32">
        <v>2.3699999999999999E-132</v>
      </c>
      <c r="J2279" s="32">
        <v>8.6E-31</v>
      </c>
      <c r="K2279" s="124">
        <v>1</v>
      </c>
    </row>
    <row r="2280" spans="1:11" ht="15.75" customHeight="1">
      <c r="A2280" s="124" t="s">
        <v>11609</v>
      </c>
      <c r="B2280" s="124" t="s">
        <v>9335</v>
      </c>
      <c r="C2280" s="124">
        <v>0.24802455000000001</v>
      </c>
      <c r="D2280" s="124">
        <v>2.6747199999999998E-3</v>
      </c>
      <c r="E2280" s="124">
        <v>6466</v>
      </c>
      <c r="F2280" s="124">
        <v>26070</v>
      </c>
      <c r="G2280" s="124">
        <v>0.24848006</v>
      </c>
      <c r="H2280" s="124">
        <v>0</v>
      </c>
      <c r="I2280" s="32">
        <v>2.2200000000000001E-132</v>
      </c>
      <c r="J2280" s="32">
        <v>7.0200000000000003E-31</v>
      </c>
      <c r="K2280" s="124">
        <v>1</v>
      </c>
    </row>
    <row r="2281" spans="1:11" ht="15.75" customHeight="1">
      <c r="A2281" s="124" t="s">
        <v>11610</v>
      </c>
      <c r="B2281" s="124" t="s">
        <v>9335</v>
      </c>
      <c r="C2281" s="124">
        <v>0.24752589</v>
      </c>
      <c r="D2281" s="124">
        <v>2.6729200000000001E-3</v>
      </c>
      <c r="E2281" s="124">
        <v>6453</v>
      </c>
      <c r="F2281" s="124">
        <v>26070</v>
      </c>
      <c r="G2281" s="124">
        <v>0.24848006</v>
      </c>
      <c r="H2281" s="124">
        <v>0</v>
      </c>
      <c r="I2281" s="32">
        <v>2.5399999999999999E-130</v>
      </c>
      <c r="J2281" s="32">
        <v>6.5500000000000005E-30</v>
      </c>
      <c r="K2281" s="124">
        <v>1</v>
      </c>
    </row>
    <row r="2282" spans="1:11" ht="15.75" customHeight="1">
      <c r="A2282" s="124" t="s">
        <v>11611</v>
      </c>
      <c r="B2282" s="124" t="s">
        <v>9335</v>
      </c>
      <c r="C2282" s="124">
        <v>0.24737814</v>
      </c>
      <c r="D2282" s="124">
        <v>2.7946899999999998E-3</v>
      </c>
      <c r="E2282" s="124">
        <v>5897</v>
      </c>
      <c r="F2282" s="124">
        <v>23838</v>
      </c>
      <c r="G2282" s="124">
        <v>0.24848006</v>
      </c>
      <c r="H2282" s="124">
        <v>0</v>
      </c>
      <c r="I2282" s="32">
        <v>1.1500000000000001E-118</v>
      </c>
      <c r="J2282" s="32">
        <v>3.7899999999999997E-27</v>
      </c>
      <c r="K2282" s="124">
        <v>1</v>
      </c>
    </row>
    <row r="2283" spans="1:11" ht="15.75" customHeight="1">
      <c r="A2283" s="124" t="s">
        <v>11612</v>
      </c>
      <c r="B2283" s="124" t="s">
        <v>9335</v>
      </c>
      <c r="C2283" s="124">
        <v>0.25267423999999999</v>
      </c>
      <c r="D2283" s="124">
        <v>2.8089600000000001E-3</v>
      </c>
      <c r="E2283" s="124">
        <v>6047</v>
      </c>
      <c r="F2283" s="124">
        <v>23932</v>
      </c>
      <c r="G2283" s="124">
        <v>0.24848006</v>
      </c>
      <c r="H2283" s="124">
        <v>0</v>
      </c>
      <c r="I2283" s="32">
        <v>3.0200000000000001E-139</v>
      </c>
      <c r="J2283" s="32">
        <v>9.7200000000000004E-37</v>
      </c>
      <c r="K2283" s="124">
        <v>1</v>
      </c>
    </row>
    <row r="2284" spans="1:11" ht="15.75" customHeight="1">
      <c r="A2284" s="124" t="s">
        <v>11613</v>
      </c>
      <c r="B2284" s="124" t="s">
        <v>9335</v>
      </c>
      <c r="C2284" s="124">
        <v>0.24878244999999999</v>
      </c>
      <c r="D2284" s="124">
        <v>2.74267E-3</v>
      </c>
      <c r="E2284" s="124">
        <v>6181</v>
      </c>
      <c r="F2284" s="124">
        <v>24845</v>
      </c>
      <c r="G2284" s="124">
        <v>0.24848006</v>
      </c>
      <c r="H2284" s="124">
        <v>0</v>
      </c>
      <c r="I2284" s="32">
        <v>3.5199999999999998E-129</v>
      </c>
      <c r="J2284" s="32">
        <v>7.2000000000000001E-31</v>
      </c>
      <c r="K2284" s="124">
        <v>1</v>
      </c>
    </row>
    <row r="2285" spans="1:11" ht="15.75" customHeight="1">
      <c r="A2285" s="124" t="s">
        <v>11614</v>
      </c>
      <c r="B2285" s="124" t="s">
        <v>9335</v>
      </c>
      <c r="C2285" s="124">
        <v>0.25418481999999998</v>
      </c>
      <c r="D2285" s="124">
        <v>2.77868E-3</v>
      </c>
      <c r="E2285" s="124">
        <v>6241</v>
      </c>
      <c r="F2285" s="124">
        <v>24553</v>
      </c>
      <c r="G2285" s="124">
        <v>0.24848006</v>
      </c>
      <c r="H2285" s="124">
        <v>0</v>
      </c>
      <c r="I2285" s="32">
        <v>9.7800000000000001E-149</v>
      </c>
      <c r="J2285" s="32">
        <v>1.85E-40</v>
      </c>
      <c r="K2285" s="124">
        <v>1</v>
      </c>
    </row>
    <row r="2286" spans="1:11" ht="15.75" customHeight="1">
      <c r="A2286" s="124" t="s">
        <v>11615</v>
      </c>
      <c r="B2286" s="124" t="s">
        <v>9335</v>
      </c>
      <c r="C2286" s="124">
        <v>0.25586873999999998</v>
      </c>
      <c r="D2286" s="124">
        <v>2.7808099999999999E-3</v>
      </c>
      <c r="E2286" s="124">
        <v>6300</v>
      </c>
      <c r="F2286" s="124">
        <v>24622</v>
      </c>
      <c r="G2286" s="124">
        <v>0.24848006</v>
      </c>
      <c r="H2286" s="124">
        <v>0</v>
      </c>
      <c r="I2286" s="32">
        <v>9.6E-156</v>
      </c>
      <c r="J2286" s="32">
        <v>1.1E-43</v>
      </c>
      <c r="K2286" s="124">
        <v>1</v>
      </c>
    </row>
    <row r="2287" spans="1:11" ht="15.75" customHeight="1">
      <c r="A2287" s="124" t="s">
        <v>11616</v>
      </c>
      <c r="B2287" s="124" t="s">
        <v>9335</v>
      </c>
      <c r="C2287" s="124">
        <v>0.25049694</v>
      </c>
      <c r="D2287" s="124">
        <v>2.75976E-3</v>
      </c>
      <c r="E2287" s="124">
        <v>6175</v>
      </c>
      <c r="F2287" s="124">
        <v>24651</v>
      </c>
      <c r="G2287" s="124">
        <v>0.24848006</v>
      </c>
      <c r="H2287" s="124">
        <v>0</v>
      </c>
      <c r="I2287" s="32">
        <v>6.9699999999999997E-135</v>
      </c>
      <c r="J2287" s="32">
        <v>8.5000000000000001E-34</v>
      </c>
      <c r="K2287" s="124">
        <v>1</v>
      </c>
    </row>
    <row r="2288" spans="1:11" ht="15.75" customHeight="1">
      <c r="A2288" s="124" t="s">
        <v>11617</v>
      </c>
      <c r="B2288" s="124" t="s">
        <v>9335</v>
      </c>
      <c r="C2288" s="124">
        <v>0.25069816</v>
      </c>
      <c r="D2288" s="124">
        <v>2.7375500000000001E-3</v>
      </c>
      <c r="E2288" s="124">
        <v>6284</v>
      </c>
      <c r="F2288" s="124">
        <v>25066</v>
      </c>
      <c r="G2288" s="124">
        <v>0.24848006</v>
      </c>
      <c r="H2288" s="124">
        <v>0</v>
      </c>
      <c r="I2288" s="32">
        <v>6.0700000000000003E-138</v>
      </c>
      <c r="J2288" s="32">
        <v>9.8700000000000005E-35</v>
      </c>
      <c r="K2288" s="124">
        <v>1</v>
      </c>
    </row>
    <row r="2289" spans="1:11" ht="15.75" customHeight="1">
      <c r="A2289" s="124" t="s">
        <v>11618</v>
      </c>
      <c r="B2289" s="124" t="s">
        <v>9335</v>
      </c>
      <c r="C2289" s="124">
        <v>0.24944301999999999</v>
      </c>
      <c r="D2289" s="124">
        <v>2.77926E-3</v>
      </c>
      <c r="E2289" s="124">
        <v>6046</v>
      </c>
      <c r="F2289" s="124">
        <v>24238</v>
      </c>
      <c r="G2289" s="124">
        <v>0.24848006</v>
      </c>
      <c r="H2289" s="124">
        <v>0</v>
      </c>
      <c r="I2289" s="32">
        <v>1.3999999999999999E-128</v>
      </c>
      <c r="J2289" s="32">
        <v>2.4899999999999999E-31</v>
      </c>
      <c r="K2289" s="124">
        <v>1</v>
      </c>
    </row>
    <row r="2290" spans="1:11" ht="15.75" customHeight="1">
      <c r="A2290" s="124" t="s">
        <v>11619</v>
      </c>
      <c r="B2290" s="124" t="s">
        <v>9335</v>
      </c>
      <c r="C2290" s="124">
        <v>0.24939675</v>
      </c>
      <c r="D2290" s="124">
        <v>2.7669600000000002E-3</v>
      </c>
      <c r="E2290" s="124">
        <v>6098</v>
      </c>
      <c r="F2290" s="124">
        <v>24451</v>
      </c>
      <c r="G2290" s="124">
        <v>0.24848006</v>
      </c>
      <c r="H2290" s="124">
        <v>0</v>
      </c>
      <c r="I2290" s="32">
        <v>1.5900000000000001E-129</v>
      </c>
      <c r="J2290" s="32">
        <v>1.6300000000000001E-31</v>
      </c>
      <c r="K2290" s="124">
        <v>1</v>
      </c>
    </row>
    <row r="2291" spans="1:11" ht="15.75" customHeight="1">
      <c r="A2291" s="124" t="s">
        <v>11620</v>
      </c>
      <c r="B2291" s="124" t="s">
        <v>9335</v>
      </c>
      <c r="C2291" s="124">
        <v>0.25010325999999999</v>
      </c>
      <c r="D2291" s="124">
        <v>2.7833200000000002E-3</v>
      </c>
      <c r="E2291" s="124">
        <v>6055</v>
      </c>
      <c r="F2291" s="124">
        <v>24210</v>
      </c>
      <c r="G2291" s="124">
        <v>0.24848006</v>
      </c>
      <c r="H2291" s="124">
        <v>0</v>
      </c>
      <c r="I2291" s="32">
        <v>5.71E-131</v>
      </c>
      <c r="J2291" s="32">
        <v>1.7200000000000001E-32</v>
      </c>
      <c r="K2291" s="124">
        <v>1</v>
      </c>
    </row>
    <row r="2292" spans="1:11" ht="15.75" customHeight="1">
      <c r="A2292" s="124" t="s">
        <v>11621</v>
      </c>
      <c r="B2292" s="124" t="s">
        <v>9335</v>
      </c>
      <c r="C2292" s="124">
        <v>0.25021556</v>
      </c>
      <c r="D2292" s="124">
        <v>2.7754400000000001E-3</v>
      </c>
      <c r="E2292" s="124">
        <v>6094</v>
      </c>
      <c r="F2292" s="124">
        <v>24355</v>
      </c>
      <c r="G2292" s="124">
        <v>0.24848006</v>
      </c>
      <c r="H2292" s="124">
        <v>0</v>
      </c>
      <c r="I2292" s="32">
        <v>3.4899999999999999E-132</v>
      </c>
      <c r="J2292" s="32">
        <v>6.9199999999999999E-33</v>
      </c>
      <c r="K2292" s="124">
        <v>1</v>
      </c>
    </row>
    <row r="2293" spans="1:11" ht="15.75" customHeight="1">
      <c r="A2293" s="124" t="s">
        <v>11622</v>
      </c>
      <c r="B2293" s="124" t="s">
        <v>9335</v>
      </c>
      <c r="C2293" s="124">
        <v>0.24457757999999999</v>
      </c>
      <c r="D2293" s="124">
        <v>2.84243E-3</v>
      </c>
      <c r="E2293" s="124">
        <v>5593</v>
      </c>
      <c r="F2293" s="124">
        <v>22868</v>
      </c>
      <c r="G2293" s="124">
        <v>0.24848006</v>
      </c>
      <c r="H2293" s="124">
        <v>0</v>
      </c>
      <c r="I2293" s="32">
        <v>9.5000000000000002E-104</v>
      </c>
      <c r="J2293" s="32">
        <v>2.5299999999999999E-21</v>
      </c>
      <c r="K2293" s="124">
        <v>1</v>
      </c>
    </row>
    <row r="2294" spans="1:11" ht="15.75" customHeight="1">
      <c r="A2294" s="124" t="s">
        <v>11623</v>
      </c>
      <c r="B2294" s="124" t="s">
        <v>9335</v>
      </c>
      <c r="C2294" s="124">
        <v>0.25110909999999997</v>
      </c>
      <c r="D2294" s="124">
        <v>2.7793599999999998E-3</v>
      </c>
      <c r="E2294" s="124">
        <v>6113</v>
      </c>
      <c r="F2294" s="124">
        <v>24344</v>
      </c>
      <c r="G2294" s="124">
        <v>0.24848006</v>
      </c>
      <c r="H2294" s="124">
        <v>0</v>
      </c>
      <c r="I2294" s="32">
        <v>1.41E-135</v>
      </c>
      <c r="J2294" s="32">
        <v>1.68E-34</v>
      </c>
      <c r="K2294" s="124">
        <v>1</v>
      </c>
    </row>
    <row r="2295" spans="1:11" ht="15.75" customHeight="1">
      <c r="A2295" s="124" t="s">
        <v>11624</v>
      </c>
      <c r="B2295" s="124" t="s">
        <v>9335</v>
      </c>
      <c r="C2295" s="124">
        <v>0.24877203000000001</v>
      </c>
      <c r="D2295" s="124">
        <v>2.7773899999999998E-3</v>
      </c>
      <c r="E2295" s="124">
        <v>6027</v>
      </c>
      <c r="F2295" s="124">
        <v>24227</v>
      </c>
      <c r="G2295" s="124">
        <v>0.24848006</v>
      </c>
      <c r="H2295" s="124">
        <v>0</v>
      </c>
      <c r="I2295" s="32">
        <v>6.0599999999999998E-126</v>
      </c>
      <c r="J2295" s="32">
        <v>4.2299999999999998E-30</v>
      </c>
      <c r="K2295" s="124">
        <v>1</v>
      </c>
    </row>
    <row r="2296" spans="1:11" ht="15.75" customHeight="1">
      <c r="A2296" s="124" t="s">
        <v>11625</v>
      </c>
      <c r="B2296" s="124" t="s">
        <v>9335</v>
      </c>
      <c r="C2296" s="124">
        <v>0.25175336999999998</v>
      </c>
      <c r="D2296" s="124">
        <v>2.8469699999999999E-3</v>
      </c>
      <c r="E2296" s="124">
        <v>5851</v>
      </c>
      <c r="F2296" s="124">
        <v>23241</v>
      </c>
      <c r="G2296" s="124">
        <v>0.24848006</v>
      </c>
      <c r="H2296" s="124">
        <v>0</v>
      </c>
      <c r="I2296" s="32">
        <v>7.6099999999999995E-132</v>
      </c>
      <c r="J2296" s="32">
        <v>4.3099999999999998E-34</v>
      </c>
      <c r="K2296" s="124">
        <v>1</v>
      </c>
    </row>
    <row r="2297" spans="1:11" ht="15.75" customHeight="1">
      <c r="A2297" s="124" t="s">
        <v>11626</v>
      </c>
      <c r="B2297" s="124" t="s">
        <v>9335</v>
      </c>
      <c r="C2297" s="124">
        <v>0.25329622000000002</v>
      </c>
      <c r="D2297" s="124">
        <v>3.0390999999999999E-3</v>
      </c>
      <c r="E2297" s="124">
        <v>5187</v>
      </c>
      <c r="F2297" s="124">
        <v>20478</v>
      </c>
      <c r="G2297" s="124">
        <v>0.24848006</v>
      </c>
      <c r="H2297" s="124">
        <v>0</v>
      </c>
      <c r="I2297" s="32">
        <v>2.8500000000000001E-121</v>
      </c>
      <c r="J2297" s="32">
        <v>1.7200000000000001E-32</v>
      </c>
      <c r="K2297" s="124">
        <v>1</v>
      </c>
    </row>
    <row r="2298" spans="1:11" ht="15.75" customHeight="1">
      <c r="A2298" s="124" t="s">
        <v>11627</v>
      </c>
      <c r="B2298" s="124" t="s">
        <v>9335</v>
      </c>
      <c r="C2298" s="124">
        <v>0.24972523999999999</v>
      </c>
      <c r="D2298" s="124">
        <v>2.7616300000000002E-3</v>
      </c>
      <c r="E2298" s="124">
        <v>6135</v>
      </c>
      <c r="F2298" s="124">
        <v>24567</v>
      </c>
      <c r="G2298" s="124">
        <v>0.24848006</v>
      </c>
      <c r="H2298" s="124">
        <v>0</v>
      </c>
      <c r="I2298" s="32">
        <v>2.04E-131</v>
      </c>
      <c r="J2298" s="32">
        <v>2.9E-32</v>
      </c>
      <c r="K2298" s="124">
        <v>1</v>
      </c>
    </row>
    <row r="2299" spans="1:11" ht="15.75" customHeight="1">
      <c r="A2299" s="124" t="s">
        <v>11628</v>
      </c>
      <c r="B2299" s="124" t="s">
        <v>9335</v>
      </c>
      <c r="C2299" s="124">
        <v>0.25369398999999998</v>
      </c>
      <c r="D2299" s="124">
        <v>2.7423299999999999E-3</v>
      </c>
      <c r="E2299" s="124">
        <v>6387</v>
      </c>
      <c r="F2299" s="124">
        <v>25176</v>
      </c>
      <c r="G2299" s="124">
        <v>0.24848006</v>
      </c>
      <c r="H2299" s="124">
        <v>0</v>
      </c>
      <c r="I2299" s="32">
        <v>1.5800000000000001E-150</v>
      </c>
      <c r="J2299" s="32">
        <v>1.5399999999999999E-40</v>
      </c>
      <c r="K2299" s="124">
        <v>1</v>
      </c>
    </row>
    <row r="2300" spans="1:11" ht="15.75" customHeight="1">
      <c r="A2300" s="124" t="s">
        <v>11629</v>
      </c>
      <c r="B2300" s="124" t="s">
        <v>9335</v>
      </c>
      <c r="C2300" s="124">
        <v>0.25284929</v>
      </c>
      <c r="D2300" s="124">
        <v>2.7437799999999999E-3</v>
      </c>
      <c r="E2300" s="124">
        <v>6345</v>
      </c>
      <c r="F2300" s="124">
        <v>25094</v>
      </c>
      <c r="G2300" s="124">
        <v>0.24848006</v>
      </c>
      <c r="H2300" s="124">
        <v>0</v>
      </c>
      <c r="I2300" s="32">
        <v>1.13E-146</v>
      </c>
      <c r="J2300" s="32">
        <v>8.08E-39</v>
      </c>
      <c r="K2300" s="124">
        <v>1</v>
      </c>
    </row>
    <row r="2301" spans="1:11" ht="15.75" customHeight="1">
      <c r="A2301" s="124" t="s">
        <v>11630</v>
      </c>
      <c r="B2301" s="124" t="s">
        <v>9335</v>
      </c>
      <c r="C2301" s="124">
        <v>0.24528000999999999</v>
      </c>
      <c r="D2301" s="124">
        <v>2.7154100000000001E-3</v>
      </c>
      <c r="E2301" s="124">
        <v>6158</v>
      </c>
      <c r="F2301" s="124">
        <v>25106</v>
      </c>
      <c r="G2301" s="124">
        <v>0.24848006</v>
      </c>
      <c r="H2301" s="124">
        <v>0</v>
      </c>
      <c r="I2301" s="32">
        <v>1.3E-116</v>
      </c>
      <c r="J2301" s="32">
        <v>1.2100000000000001E-24</v>
      </c>
      <c r="K2301" s="124">
        <v>1</v>
      </c>
    </row>
    <row r="2302" spans="1:11" ht="15.75" customHeight="1">
      <c r="A2302" s="124" t="s">
        <v>11631</v>
      </c>
      <c r="B2302" s="124" t="s">
        <v>9335</v>
      </c>
      <c r="C2302" s="124">
        <v>0.25223195999999998</v>
      </c>
      <c r="D2302" s="124">
        <v>2.77926E-3</v>
      </c>
      <c r="E2302" s="124">
        <v>6159</v>
      </c>
      <c r="F2302" s="124">
        <v>24418</v>
      </c>
      <c r="G2302" s="124">
        <v>0.24848006</v>
      </c>
      <c r="H2302" s="124">
        <v>0</v>
      </c>
      <c r="I2302" s="32">
        <v>2.4099999999999998E-140</v>
      </c>
      <c r="J2302" s="32">
        <v>1.16E-36</v>
      </c>
      <c r="K2302" s="124">
        <v>1</v>
      </c>
    </row>
    <row r="2303" spans="1:11" ht="15.75" customHeight="1">
      <c r="A2303" s="124" t="s">
        <v>11632</v>
      </c>
      <c r="B2303" s="124" t="s">
        <v>9335</v>
      </c>
      <c r="C2303" s="124">
        <v>0.25154541000000002</v>
      </c>
      <c r="D2303" s="124">
        <v>2.7313699999999999E-3</v>
      </c>
      <c r="E2303" s="124">
        <v>6348</v>
      </c>
      <c r="F2303" s="124">
        <v>25236</v>
      </c>
      <c r="G2303" s="124">
        <v>0.24848006</v>
      </c>
      <c r="H2303" s="124">
        <v>0</v>
      </c>
      <c r="I2303" s="32">
        <v>2.8600000000000002E-142</v>
      </c>
      <c r="J2303" s="32">
        <v>1.4500000000000001E-36</v>
      </c>
      <c r="K2303" s="124">
        <v>1</v>
      </c>
    </row>
    <row r="2304" spans="1:11" ht="15.75" customHeight="1">
      <c r="A2304" s="124" t="s">
        <v>11633</v>
      </c>
      <c r="B2304" s="124" t="s">
        <v>9335</v>
      </c>
      <c r="C2304" s="124">
        <v>0.24560772</v>
      </c>
      <c r="D2304" s="124">
        <v>2.7230900000000001E-3</v>
      </c>
      <c r="E2304" s="124">
        <v>6137</v>
      </c>
      <c r="F2304" s="124">
        <v>24987</v>
      </c>
      <c r="G2304" s="124">
        <v>0.24848006</v>
      </c>
      <c r="H2304" s="124">
        <v>0</v>
      </c>
      <c r="I2304" s="32">
        <v>2.35E-117</v>
      </c>
      <c r="J2304" s="32">
        <v>3.9099999999999999E-25</v>
      </c>
      <c r="K2304" s="124">
        <v>1</v>
      </c>
    </row>
    <row r="2305" spans="1:11" ht="15.75" customHeight="1">
      <c r="A2305" s="124" t="s">
        <v>11634</v>
      </c>
      <c r="B2305" s="124" t="s">
        <v>9335</v>
      </c>
      <c r="C2305" s="124">
        <v>0.24967017</v>
      </c>
      <c r="D2305" s="124">
        <v>2.7366999999999999E-3</v>
      </c>
      <c r="E2305" s="124">
        <v>6245</v>
      </c>
      <c r="F2305" s="124">
        <v>25013</v>
      </c>
      <c r="G2305" s="124">
        <v>0.24848006</v>
      </c>
      <c r="H2305" s="124">
        <v>0</v>
      </c>
      <c r="I2305" s="32">
        <v>1.43E-133</v>
      </c>
      <c r="J2305" s="32">
        <v>9.8199999999999996E-33</v>
      </c>
      <c r="K2305" s="124">
        <v>1</v>
      </c>
    </row>
    <row r="2306" spans="1:11" ht="15.75" customHeight="1">
      <c r="A2306" s="124" t="s">
        <v>11635</v>
      </c>
      <c r="B2306" s="124" t="s">
        <v>9335</v>
      </c>
      <c r="C2306" s="124">
        <v>0.24388397000000001</v>
      </c>
      <c r="D2306" s="124">
        <v>2.71061E-3</v>
      </c>
      <c r="E2306" s="124">
        <v>6121</v>
      </c>
      <c r="F2306" s="124">
        <v>25098</v>
      </c>
      <c r="G2306" s="124">
        <v>0.24848006</v>
      </c>
      <c r="H2306" s="124">
        <v>0</v>
      </c>
      <c r="I2306" s="32">
        <v>4.6200000000000003E-111</v>
      </c>
      <c r="J2306" s="32">
        <v>4.65E-22</v>
      </c>
      <c r="K2306" s="124">
        <v>1</v>
      </c>
    </row>
    <row r="2307" spans="1:11" ht="15.75" customHeight="1">
      <c r="A2307" s="124" t="s">
        <v>11636</v>
      </c>
      <c r="B2307" s="124" t="s">
        <v>9335</v>
      </c>
      <c r="C2307" s="124">
        <v>0.24785753999999999</v>
      </c>
      <c r="D2307" s="124">
        <v>2.7071299999999999E-3</v>
      </c>
      <c r="E2307" s="124">
        <v>6305</v>
      </c>
      <c r="F2307" s="124">
        <v>25438</v>
      </c>
      <c r="G2307" s="124">
        <v>0.24848006</v>
      </c>
      <c r="H2307" s="124">
        <v>0</v>
      </c>
      <c r="I2307" s="32">
        <v>1.6199999999999999E-128</v>
      </c>
      <c r="J2307" s="32">
        <v>7.8400000000000004E-30</v>
      </c>
      <c r="K2307" s="124">
        <v>1</v>
      </c>
    </row>
    <row r="2308" spans="1:11" ht="15.75" customHeight="1">
      <c r="A2308" s="124" t="s">
        <v>11637</v>
      </c>
      <c r="B2308" s="124" t="s">
        <v>9335</v>
      </c>
      <c r="C2308" s="124">
        <v>0.24779298999999999</v>
      </c>
      <c r="D2308" s="124">
        <v>2.7473699999999998E-3</v>
      </c>
      <c r="E2308" s="124">
        <v>6119</v>
      </c>
      <c r="F2308" s="124">
        <v>24694</v>
      </c>
      <c r="G2308" s="124">
        <v>0.24848006</v>
      </c>
      <c r="H2308" s="124">
        <v>0</v>
      </c>
      <c r="I2308" s="32">
        <v>1.59E-124</v>
      </c>
      <c r="J2308" s="32">
        <v>7.3300000000000003E-29</v>
      </c>
      <c r="K2308" s="124">
        <v>1</v>
      </c>
    </row>
    <row r="2309" spans="1:11" ht="15.75" customHeight="1">
      <c r="A2309" s="124" t="s">
        <v>11638</v>
      </c>
      <c r="B2309" s="124" t="s">
        <v>9335</v>
      </c>
      <c r="C2309" s="124">
        <v>0.24832080000000001</v>
      </c>
      <c r="D2309" s="124">
        <v>2.73997E-3</v>
      </c>
      <c r="E2309" s="124">
        <v>6174</v>
      </c>
      <c r="F2309" s="124">
        <v>24863</v>
      </c>
      <c r="G2309" s="124">
        <v>0.24848006</v>
      </c>
      <c r="H2309" s="124">
        <v>0</v>
      </c>
      <c r="I2309" s="32">
        <v>1.8800000000000002E-127</v>
      </c>
      <c r="J2309" s="32">
        <v>4.9299999999999999E-30</v>
      </c>
      <c r="K2309" s="124">
        <v>1</v>
      </c>
    </row>
    <row r="2310" spans="1:11" ht="15.75" customHeight="1">
      <c r="A2310" s="124" t="s">
        <v>11639</v>
      </c>
      <c r="B2310" s="124" t="s">
        <v>9335</v>
      </c>
      <c r="C2310" s="124">
        <v>0.24831724999999999</v>
      </c>
      <c r="D2310" s="124">
        <v>2.7510999999999998E-3</v>
      </c>
      <c r="E2310" s="124">
        <v>6124</v>
      </c>
      <c r="F2310" s="124">
        <v>24662</v>
      </c>
      <c r="G2310" s="124">
        <v>0.24848006</v>
      </c>
      <c r="H2310" s="124">
        <v>0</v>
      </c>
      <c r="I2310" s="32">
        <v>2.0499999999999999E-126</v>
      </c>
      <c r="J2310" s="32">
        <v>8.6400000000000004E-30</v>
      </c>
      <c r="K2310" s="124">
        <v>1</v>
      </c>
    </row>
    <row r="2311" spans="1:11" ht="15.75" customHeight="1">
      <c r="A2311" s="124" t="s">
        <v>11640</v>
      </c>
      <c r="B2311" s="124" t="s">
        <v>9335</v>
      </c>
      <c r="C2311" s="124">
        <v>0.24927372</v>
      </c>
      <c r="D2311" s="124">
        <v>2.74785E-3</v>
      </c>
      <c r="E2311" s="124">
        <v>6178</v>
      </c>
      <c r="F2311" s="124">
        <v>24784</v>
      </c>
      <c r="G2311" s="124">
        <v>0.24848006</v>
      </c>
      <c r="H2311" s="124">
        <v>0</v>
      </c>
      <c r="I2311" s="32">
        <v>8.5299999999999996E-131</v>
      </c>
      <c r="J2311" s="32">
        <v>1.05E-31</v>
      </c>
      <c r="K2311" s="124">
        <v>1</v>
      </c>
    </row>
    <row r="2312" spans="1:11" ht="15.75" customHeight="1">
      <c r="A2312" s="124" t="s">
        <v>11641</v>
      </c>
      <c r="B2312" s="124" t="s">
        <v>9335</v>
      </c>
      <c r="C2312" s="124">
        <v>0.24811933999999999</v>
      </c>
      <c r="D2312" s="124">
        <v>2.8238E-3</v>
      </c>
      <c r="E2312" s="124">
        <v>5805</v>
      </c>
      <c r="F2312" s="124">
        <v>23396</v>
      </c>
      <c r="G2312" s="124">
        <v>0.24848006</v>
      </c>
      <c r="H2312" s="124">
        <v>0</v>
      </c>
      <c r="I2312" s="32">
        <v>3.1599999999999998E-119</v>
      </c>
      <c r="J2312" s="32">
        <v>5.9600000000000003E-28</v>
      </c>
      <c r="K2312" s="124">
        <v>1</v>
      </c>
    </row>
    <row r="2313" spans="1:11" ht="15.75" customHeight="1">
      <c r="A2313" s="124" t="s">
        <v>11642</v>
      </c>
      <c r="B2313" s="124" t="s">
        <v>9335</v>
      </c>
      <c r="C2313" s="124">
        <v>0.24529445</v>
      </c>
      <c r="D2313" s="124">
        <v>2.7344800000000001E-3</v>
      </c>
      <c r="E2313" s="124">
        <v>6073</v>
      </c>
      <c r="F2313" s="124">
        <v>24758</v>
      </c>
      <c r="G2313" s="124">
        <v>0.24848006</v>
      </c>
      <c r="H2313" s="124">
        <v>0</v>
      </c>
      <c r="I2313" s="32">
        <v>4.6200000000000001E-115</v>
      </c>
      <c r="J2313" s="32">
        <v>2.45E-24</v>
      </c>
      <c r="K2313" s="124">
        <v>1</v>
      </c>
    </row>
    <row r="2314" spans="1:11" ht="15.75" customHeight="1">
      <c r="A2314" s="124" t="s">
        <v>11643</v>
      </c>
      <c r="B2314" s="124" t="s">
        <v>9335</v>
      </c>
      <c r="C2314" s="124">
        <v>0.24550947000000001</v>
      </c>
      <c r="D2314" s="124">
        <v>2.74055E-3</v>
      </c>
      <c r="E2314" s="124">
        <v>6055</v>
      </c>
      <c r="F2314" s="124">
        <v>24663</v>
      </c>
      <c r="G2314" s="124">
        <v>0.24848006</v>
      </c>
      <c r="H2314" s="124">
        <v>0</v>
      </c>
      <c r="I2314" s="32">
        <v>1.85E-115</v>
      </c>
      <c r="J2314" s="32">
        <v>1.22E-24</v>
      </c>
      <c r="K2314" s="124">
        <v>1</v>
      </c>
    </row>
    <row r="2315" spans="1:11" ht="15.75" customHeight="1">
      <c r="A2315" s="124" t="s">
        <v>11644</v>
      </c>
      <c r="B2315" s="124" t="s">
        <v>9335</v>
      </c>
      <c r="C2315" s="124">
        <v>0.25357624000000001</v>
      </c>
      <c r="D2315" s="124">
        <v>2.8219600000000001E-3</v>
      </c>
      <c r="E2315" s="124">
        <v>6027</v>
      </c>
      <c r="F2315" s="124">
        <v>23768</v>
      </c>
      <c r="G2315" s="124">
        <v>0.24848006</v>
      </c>
      <c r="H2315" s="124">
        <v>0</v>
      </c>
      <c r="I2315" s="32">
        <v>1.05E-141</v>
      </c>
      <c r="J2315" s="32">
        <v>4.2200000000000001E-38</v>
      </c>
      <c r="K2315" s="124">
        <v>1</v>
      </c>
    </row>
    <row r="2316" spans="1:11" ht="15.75" customHeight="1">
      <c r="A2316" s="124" t="s">
        <v>11645</v>
      </c>
      <c r="B2316" s="124" t="s">
        <v>9335</v>
      </c>
      <c r="C2316" s="124">
        <v>0.25321440000000001</v>
      </c>
      <c r="D2316" s="124">
        <v>2.9952799999999999E-3</v>
      </c>
      <c r="E2316" s="124">
        <v>5337</v>
      </c>
      <c r="F2316" s="124">
        <v>21077</v>
      </c>
      <c r="G2316" s="124">
        <v>0.24848006</v>
      </c>
      <c r="H2316" s="124">
        <v>0</v>
      </c>
      <c r="I2316" s="32">
        <v>1.59E-124</v>
      </c>
      <c r="J2316" s="32">
        <v>2.72E-33</v>
      </c>
      <c r="K2316" s="124">
        <v>1</v>
      </c>
    </row>
    <row r="2317" spans="1:11" ht="15.75" customHeight="1">
      <c r="A2317" s="124" t="s">
        <v>11646</v>
      </c>
      <c r="B2317" s="124" t="s">
        <v>9335</v>
      </c>
      <c r="C2317" s="124">
        <v>0.24576237000000001</v>
      </c>
      <c r="D2317" s="124">
        <v>2.7254200000000001E-3</v>
      </c>
      <c r="E2317" s="124">
        <v>6133</v>
      </c>
      <c r="F2317" s="124">
        <v>24955</v>
      </c>
      <c r="G2317" s="124">
        <v>0.24848006</v>
      </c>
      <c r="H2317" s="124">
        <v>0</v>
      </c>
      <c r="I2317" s="32">
        <v>8.1499999999999991E-118</v>
      </c>
      <c r="J2317" s="32">
        <v>2.1699999999999998E-25</v>
      </c>
      <c r="K2317" s="124">
        <v>1</v>
      </c>
    </row>
    <row r="2318" spans="1:11" ht="15.75" customHeight="1">
      <c r="A2318" s="124" t="s">
        <v>11647</v>
      </c>
      <c r="B2318" s="124" t="s">
        <v>9335</v>
      </c>
      <c r="C2318" s="124">
        <v>0.25151788000000003</v>
      </c>
      <c r="D2318" s="124">
        <v>2.7155500000000002E-3</v>
      </c>
      <c r="E2318" s="124">
        <v>6421</v>
      </c>
      <c r="F2318" s="124">
        <v>25529</v>
      </c>
      <c r="G2318" s="124">
        <v>0.24848006</v>
      </c>
      <c r="H2318" s="124">
        <v>0</v>
      </c>
      <c r="I2318" s="32">
        <v>8.4000000000000005E-144</v>
      </c>
      <c r="J2318" s="32">
        <v>6.2600000000000003E-37</v>
      </c>
      <c r="K2318" s="124">
        <v>1</v>
      </c>
    </row>
    <row r="2319" spans="1:11" ht="15.75" customHeight="1">
      <c r="A2319" s="124" t="s">
        <v>11648</v>
      </c>
      <c r="B2319" s="124" t="s">
        <v>9335</v>
      </c>
      <c r="C2319" s="124">
        <v>0.25388906</v>
      </c>
      <c r="D2319" s="124">
        <v>2.7279000000000001E-3</v>
      </c>
      <c r="E2319" s="124">
        <v>6463</v>
      </c>
      <c r="F2319" s="124">
        <v>25456</v>
      </c>
      <c r="G2319" s="124">
        <v>0.24848006</v>
      </c>
      <c r="H2319" s="124">
        <v>0</v>
      </c>
      <c r="I2319" s="32">
        <v>5.5199999999999999E-153</v>
      </c>
      <c r="J2319" s="32">
        <v>2.3399999999999998E-41</v>
      </c>
      <c r="K2319" s="124">
        <v>1</v>
      </c>
    </row>
    <row r="2320" spans="1:11" ht="15.75" customHeight="1">
      <c r="A2320" s="124" t="s">
        <v>11649</v>
      </c>
      <c r="B2320" s="124" t="s">
        <v>9335</v>
      </c>
      <c r="C2320" s="124">
        <v>0.25076536999999999</v>
      </c>
      <c r="D2320" s="124">
        <v>2.7155600000000001E-3</v>
      </c>
      <c r="E2320" s="124">
        <v>6389</v>
      </c>
      <c r="F2320" s="124">
        <v>25478</v>
      </c>
      <c r="G2320" s="124">
        <v>0.24848006</v>
      </c>
      <c r="H2320" s="124">
        <v>0</v>
      </c>
      <c r="I2320" s="32">
        <v>1.8E-140</v>
      </c>
      <c r="J2320" s="32">
        <v>2.0299999999999999E-35</v>
      </c>
      <c r="K2320" s="124">
        <v>1</v>
      </c>
    </row>
    <row r="2321" spans="1:11" ht="15.75" customHeight="1">
      <c r="A2321" s="124" t="s">
        <v>11650</v>
      </c>
      <c r="B2321" s="124" t="s">
        <v>9335</v>
      </c>
      <c r="C2321" s="124">
        <v>0.24830415</v>
      </c>
      <c r="D2321" s="124">
        <v>2.7131400000000002E-3</v>
      </c>
      <c r="E2321" s="124">
        <v>6296</v>
      </c>
      <c r="F2321" s="124">
        <v>25356</v>
      </c>
      <c r="G2321" s="124">
        <v>0.24848006</v>
      </c>
      <c r="H2321" s="124">
        <v>0</v>
      </c>
      <c r="I2321" s="32">
        <v>6.7199999999999999E-130</v>
      </c>
      <c r="J2321" s="32">
        <v>1.39E-30</v>
      </c>
      <c r="K2321" s="124">
        <v>1</v>
      </c>
    </row>
    <row r="2322" spans="1:11" ht="15.75" customHeight="1">
      <c r="A2322" s="124" t="s">
        <v>11651</v>
      </c>
      <c r="B2322" s="124" t="s">
        <v>9335</v>
      </c>
      <c r="C2322" s="124">
        <v>0.24787756</v>
      </c>
      <c r="D2322" s="124">
        <v>2.7259699999999999E-3</v>
      </c>
      <c r="E2322" s="124">
        <v>6219</v>
      </c>
      <c r="F2322" s="124">
        <v>25089</v>
      </c>
      <c r="G2322" s="124">
        <v>0.24848006</v>
      </c>
      <c r="H2322" s="124">
        <v>0</v>
      </c>
      <c r="I2322" s="32">
        <v>7.6699999999999993E-127</v>
      </c>
      <c r="J2322" s="32">
        <v>1.8099999999999999E-29</v>
      </c>
      <c r="K2322" s="124">
        <v>1</v>
      </c>
    </row>
    <row r="2323" spans="1:11" ht="15.75" customHeight="1">
      <c r="A2323" s="124" t="s">
        <v>11652</v>
      </c>
      <c r="B2323" s="124" t="s">
        <v>9335</v>
      </c>
      <c r="C2323" s="124">
        <v>0.24962269000000001</v>
      </c>
      <c r="D2323" s="124">
        <v>2.7275400000000001E-3</v>
      </c>
      <c r="E2323" s="124">
        <v>6285</v>
      </c>
      <c r="F2323" s="124">
        <v>25178</v>
      </c>
      <c r="G2323" s="124">
        <v>0.24848006</v>
      </c>
      <c r="H2323" s="124">
        <v>0</v>
      </c>
      <c r="I2323" s="32">
        <v>2.9400000000000002E-134</v>
      </c>
      <c r="J2323" s="32">
        <v>7.4200000000000002E-33</v>
      </c>
      <c r="K2323" s="124">
        <v>1</v>
      </c>
    </row>
    <row r="2324" spans="1:11" ht="15.75" customHeight="1">
      <c r="A2324" s="124" t="s">
        <v>11653</v>
      </c>
      <c r="B2324" s="124" t="s">
        <v>9335</v>
      </c>
      <c r="C2324" s="124">
        <v>0.24705415999999999</v>
      </c>
      <c r="D2324" s="124">
        <v>2.7166600000000001E-3</v>
      </c>
      <c r="E2324" s="124">
        <v>6227</v>
      </c>
      <c r="F2324" s="124">
        <v>25205</v>
      </c>
      <c r="G2324" s="124">
        <v>0.24848006</v>
      </c>
      <c r="H2324" s="124">
        <v>0</v>
      </c>
      <c r="I2324" s="32">
        <v>3.8800000000000003E-124</v>
      </c>
      <c r="J2324" s="32">
        <v>4.6899999999999999E-28</v>
      </c>
      <c r="K2324" s="124">
        <v>1</v>
      </c>
    </row>
    <row r="2325" spans="1:11" ht="15.75" customHeight="1">
      <c r="A2325" s="124" t="s">
        <v>11654</v>
      </c>
      <c r="B2325" s="124" t="s">
        <v>9335</v>
      </c>
      <c r="C2325" s="124">
        <v>0.24348438999999999</v>
      </c>
      <c r="D2325" s="124">
        <v>2.6848200000000001E-3</v>
      </c>
      <c r="E2325" s="124">
        <v>6222</v>
      </c>
      <c r="F2325" s="124">
        <v>25554</v>
      </c>
      <c r="G2325" s="124">
        <v>0.24848006</v>
      </c>
      <c r="H2325" s="124">
        <v>0</v>
      </c>
      <c r="I2325" s="32">
        <v>1.8099999999999998E-111</v>
      </c>
      <c r="J2325" s="32">
        <v>1.0500000000000001E-21</v>
      </c>
      <c r="K2325" s="124">
        <v>1</v>
      </c>
    </row>
    <row r="2326" spans="1:11" ht="15.75" customHeight="1">
      <c r="A2326" s="124" t="s">
        <v>11655</v>
      </c>
      <c r="B2326" s="124" t="s">
        <v>9335</v>
      </c>
      <c r="C2326" s="124">
        <v>0.24510751</v>
      </c>
      <c r="D2326" s="124">
        <v>2.7295900000000001E-3</v>
      </c>
      <c r="E2326" s="124">
        <v>6087</v>
      </c>
      <c r="F2326" s="124">
        <v>24834</v>
      </c>
      <c r="G2326" s="124">
        <v>0.24848006</v>
      </c>
      <c r="H2326" s="124">
        <v>0</v>
      </c>
      <c r="I2326" s="32">
        <v>1.11E-114</v>
      </c>
      <c r="J2326" s="32">
        <v>4.5699999999999999E-24</v>
      </c>
      <c r="K2326" s="124">
        <v>1</v>
      </c>
    </row>
    <row r="2327" spans="1:11" ht="15.75" customHeight="1">
      <c r="A2327" s="124" t="s">
        <v>11656</v>
      </c>
      <c r="B2327" s="124" t="s">
        <v>9335</v>
      </c>
      <c r="C2327" s="124">
        <v>0.25123980000000001</v>
      </c>
      <c r="D2327" s="124">
        <v>2.7429099999999999E-3</v>
      </c>
      <c r="E2327" s="124">
        <v>6282</v>
      </c>
      <c r="F2327" s="124">
        <v>25004</v>
      </c>
      <c r="G2327" s="124">
        <v>0.24848006</v>
      </c>
      <c r="H2327" s="124">
        <v>0</v>
      </c>
      <c r="I2327" s="32">
        <v>9.3699999999999993E-140</v>
      </c>
      <c r="J2327" s="32">
        <v>1.1600000000000001E-35</v>
      </c>
      <c r="K2327" s="124">
        <v>1</v>
      </c>
    </row>
    <row r="2328" spans="1:11" ht="15.75" customHeight="1">
      <c r="A2328" s="124" t="s">
        <v>11657</v>
      </c>
      <c r="B2328" s="124" t="s">
        <v>9335</v>
      </c>
      <c r="C2328" s="124">
        <v>0.24625121</v>
      </c>
      <c r="D2328" s="124">
        <v>2.7353099999999999E-3</v>
      </c>
      <c r="E2328" s="124">
        <v>6109</v>
      </c>
      <c r="F2328" s="124">
        <v>24808</v>
      </c>
      <c r="G2328" s="124">
        <v>0.24848006</v>
      </c>
      <c r="H2328" s="124">
        <v>0</v>
      </c>
      <c r="I2328" s="32">
        <v>4.8399999999999998E-119</v>
      </c>
      <c r="J2328" s="32">
        <v>3.8300000000000001E-26</v>
      </c>
      <c r="K2328" s="124">
        <v>1</v>
      </c>
    </row>
    <row r="2329" spans="1:11" ht="15.75" customHeight="1">
      <c r="A2329" s="124" t="s">
        <v>11658</v>
      </c>
      <c r="B2329" s="124" t="s">
        <v>9335</v>
      </c>
      <c r="C2329" s="124">
        <v>0.24899742999999999</v>
      </c>
      <c r="D2329" s="124">
        <v>2.7384499999999999E-3</v>
      </c>
      <c r="E2329" s="124">
        <v>6209</v>
      </c>
      <c r="F2329" s="124">
        <v>24936</v>
      </c>
      <c r="G2329" s="124">
        <v>0.24848006</v>
      </c>
      <c r="H2329" s="124">
        <v>0</v>
      </c>
      <c r="I2329" s="32">
        <v>1.68E-130</v>
      </c>
      <c r="J2329" s="32">
        <v>2.2199999999999998E-31</v>
      </c>
      <c r="K2329" s="124">
        <v>1</v>
      </c>
    </row>
    <row r="2330" spans="1:11" ht="15.75" customHeight="1">
      <c r="A2330" s="124" t="s">
        <v>11659</v>
      </c>
      <c r="B2330" s="124" t="s">
        <v>9335</v>
      </c>
      <c r="C2330" s="124">
        <v>0.24571088999999999</v>
      </c>
      <c r="D2330" s="124">
        <v>2.8054600000000001E-3</v>
      </c>
      <c r="E2330" s="124">
        <v>5786</v>
      </c>
      <c r="F2330" s="124">
        <v>23548</v>
      </c>
      <c r="G2330" s="124">
        <v>0.24848006</v>
      </c>
      <c r="H2330" s="124">
        <v>0</v>
      </c>
      <c r="I2330" s="32">
        <v>5.0700000000000002E-111</v>
      </c>
      <c r="J2330" s="32">
        <v>6.5799999999999997E-24</v>
      </c>
      <c r="K2330" s="124">
        <v>1</v>
      </c>
    </row>
    <row r="2331" spans="1:11" ht="15.75" customHeight="1">
      <c r="A2331" s="124" t="s">
        <v>11660</v>
      </c>
      <c r="B2331" s="124" t="s">
        <v>9335</v>
      </c>
      <c r="C2331" s="124">
        <v>0.24422853</v>
      </c>
      <c r="D2331" s="124">
        <v>2.7222800000000001E-3</v>
      </c>
      <c r="E2331" s="124">
        <v>6083</v>
      </c>
      <c r="F2331" s="124">
        <v>24907</v>
      </c>
      <c r="G2331" s="124">
        <v>0.24848006</v>
      </c>
      <c r="H2331" s="124">
        <v>0</v>
      </c>
      <c r="I2331" s="32">
        <v>1.44E-111</v>
      </c>
      <c r="J2331" s="32">
        <v>1.59E-22</v>
      </c>
      <c r="K2331" s="124">
        <v>1</v>
      </c>
    </row>
    <row r="2332" spans="1:11" ht="15.75" customHeight="1">
      <c r="A2332" s="124" t="s">
        <v>11661</v>
      </c>
      <c r="B2332" s="124" t="s">
        <v>9335</v>
      </c>
      <c r="C2332" s="124">
        <v>0.24124435</v>
      </c>
      <c r="D2332" s="124">
        <v>2.7176499999999998E-3</v>
      </c>
      <c r="E2332" s="124">
        <v>5979</v>
      </c>
      <c r="F2332" s="124">
        <v>24784</v>
      </c>
      <c r="G2332" s="124">
        <v>0.24848006</v>
      </c>
      <c r="H2332" s="124">
        <v>0</v>
      </c>
      <c r="I2332" s="32">
        <v>1.5399999999999999E-99</v>
      </c>
      <c r="J2332" s="32">
        <v>3.8900000000000001E-17</v>
      </c>
      <c r="K2332" s="124">
        <v>1</v>
      </c>
    </row>
    <row r="2333" spans="1:11" ht="15.75" customHeight="1">
      <c r="A2333" s="124" t="s">
        <v>11662</v>
      </c>
      <c r="B2333" s="124" t="s">
        <v>9335</v>
      </c>
      <c r="C2333" s="124">
        <v>0.24758801999999999</v>
      </c>
      <c r="D2333" s="124">
        <v>2.7893499999999999E-3</v>
      </c>
      <c r="E2333" s="124">
        <v>5928</v>
      </c>
      <c r="F2333" s="124">
        <v>23943</v>
      </c>
      <c r="G2333" s="124">
        <v>0.24848006</v>
      </c>
      <c r="H2333" s="124">
        <v>0</v>
      </c>
      <c r="I2333" s="32">
        <v>5.5499999999999997E-120</v>
      </c>
      <c r="J2333" s="32">
        <v>1.22E-27</v>
      </c>
      <c r="K2333" s="124">
        <v>1</v>
      </c>
    </row>
    <row r="2334" spans="1:11" ht="15.75" customHeight="1">
      <c r="A2334" s="124" t="s">
        <v>11663</v>
      </c>
      <c r="B2334" s="124" t="s">
        <v>9335</v>
      </c>
      <c r="C2334" s="124">
        <v>0.25171914000000001</v>
      </c>
      <c r="D2334" s="124">
        <v>2.9683600000000002E-3</v>
      </c>
      <c r="E2334" s="124">
        <v>5381</v>
      </c>
      <c r="F2334" s="124">
        <v>21377</v>
      </c>
      <c r="G2334" s="124">
        <v>0.24848006</v>
      </c>
      <c r="H2334" s="124">
        <v>0</v>
      </c>
      <c r="I2334" s="32">
        <v>3.28E-121</v>
      </c>
      <c r="J2334" s="32">
        <v>2.3299999999999998E-31</v>
      </c>
      <c r="K2334" s="124">
        <v>1</v>
      </c>
    </row>
    <row r="2335" spans="1:11" ht="15.75" customHeight="1">
      <c r="A2335" s="124" t="s">
        <v>11664</v>
      </c>
      <c r="B2335" s="124" t="s">
        <v>9335</v>
      </c>
      <c r="C2335" s="124">
        <v>0.2429374</v>
      </c>
      <c r="D2335" s="124">
        <v>2.7070900000000001E-3</v>
      </c>
      <c r="E2335" s="124">
        <v>6097</v>
      </c>
      <c r="F2335" s="124">
        <v>25097</v>
      </c>
      <c r="G2335" s="124">
        <v>0.24848006</v>
      </c>
      <c r="H2335" s="124">
        <v>0</v>
      </c>
      <c r="I2335" s="32">
        <v>2.42E-107</v>
      </c>
      <c r="J2335" s="32">
        <v>2.4600000000000001E-20</v>
      </c>
      <c r="K2335" s="124">
        <v>1</v>
      </c>
    </row>
    <row r="2336" spans="1:11" ht="15.75" customHeight="1">
      <c r="A2336" s="124" t="s">
        <v>11665</v>
      </c>
      <c r="B2336" s="124" t="s">
        <v>9335</v>
      </c>
      <c r="C2336" s="124">
        <v>0.24924913000000001</v>
      </c>
      <c r="D2336" s="124">
        <v>2.7016599999999998E-3</v>
      </c>
      <c r="E2336" s="124">
        <v>6390</v>
      </c>
      <c r="F2336" s="124">
        <v>25637</v>
      </c>
      <c r="G2336" s="124">
        <v>0.24848006</v>
      </c>
      <c r="H2336" s="124">
        <v>0</v>
      </c>
      <c r="I2336" s="32">
        <v>3.58E-135</v>
      </c>
      <c r="J2336" s="32">
        <v>1.0000000000000001E-32</v>
      </c>
      <c r="K2336" s="124">
        <v>1</v>
      </c>
    </row>
    <row r="2337" spans="1:11" ht="15.75" customHeight="1">
      <c r="A2337" s="124" t="s">
        <v>11666</v>
      </c>
      <c r="B2337" s="124" t="s">
        <v>9335</v>
      </c>
      <c r="C2337" s="124">
        <v>0.24928658000000001</v>
      </c>
      <c r="D2337" s="124">
        <v>2.7047500000000001E-3</v>
      </c>
      <c r="E2337" s="124">
        <v>6377</v>
      </c>
      <c r="F2337" s="124">
        <v>25581</v>
      </c>
      <c r="G2337" s="124">
        <v>0.24848006</v>
      </c>
      <c r="H2337" s="124">
        <v>0</v>
      </c>
      <c r="I2337" s="32">
        <v>4.9600000000000001E-135</v>
      </c>
      <c r="J2337" s="32">
        <v>9.9800000000000006E-33</v>
      </c>
      <c r="K2337" s="124">
        <v>1</v>
      </c>
    </row>
    <row r="2338" spans="1:11" ht="15.75" customHeight="1">
      <c r="A2338" s="124" t="s">
        <v>11667</v>
      </c>
      <c r="B2338" s="124" t="s">
        <v>9335</v>
      </c>
      <c r="C2338" s="124">
        <v>0.24923691000000001</v>
      </c>
      <c r="D2338" s="124">
        <v>2.7060000000000001E-3</v>
      </c>
      <c r="E2338" s="124">
        <v>6369</v>
      </c>
      <c r="F2338" s="124">
        <v>25554</v>
      </c>
      <c r="G2338" s="124">
        <v>0.24848006</v>
      </c>
      <c r="H2338" s="124">
        <v>0</v>
      </c>
      <c r="I2338" s="32">
        <v>1.09E-134</v>
      </c>
      <c r="J2338" s="32">
        <v>1.3400000000000001E-32</v>
      </c>
      <c r="K2338" s="124">
        <v>1</v>
      </c>
    </row>
    <row r="2339" spans="1:11" ht="15.75" customHeight="1">
      <c r="A2339" s="124" t="s">
        <v>11668</v>
      </c>
      <c r="B2339" s="124" t="s">
        <v>9335</v>
      </c>
      <c r="C2339" s="124">
        <v>0.24731516000000001</v>
      </c>
      <c r="D2339" s="124">
        <v>2.6864599999999999E-3</v>
      </c>
      <c r="E2339" s="124">
        <v>6379</v>
      </c>
      <c r="F2339" s="124">
        <v>25793</v>
      </c>
      <c r="G2339" s="124">
        <v>0.24848006</v>
      </c>
      <c r="H2339" s="124">
        <v>0</v>
      </c>
      <c r="I2339" s="32">
        <v>4.4000000000000002E-128</v>
      </c>
      <c r="J2339" s="32">
        <v>3.3999999999999997E-29</v>
      </c>
      <c r="K2339" s="124">
        <v>1</v>
      </c>
    </row>
    <row r="2340" spans="1:11" ht="15.75" customHeight="1">
      <c r="A2340" s="124" t="s">
        <v>11669</v>
      </c>
      <c r="B2340" s="124" t="s">
        <v>9335</v>
      </c>
      <c r="C2340" s="124">
        <v>0.24418155</v>
      </c>
      <c r="D2340" s="124">
        <v>2.6711600000000001E-3</v>
      </c>
      <c r="E2340" s="124">
        <v>6316</v>
      </c>
      <c r="F2340" s="124">
        <v>25866</v>
      </c>
      <c r="G2340" s="124">
        <v>0.24848006</v>
      </c>
      <c r="H2340" s="124">
        <v>0</v>
      </c>
      <c r="I2340" s="32">
        <v>1.2000000000000001E-115</v>
      </c>
      <c r="J2340" s="32">
        <v>2.8199999999999998E-23</v>
      </c>
      <c r="K2340" s="124">
        <v>1</v>
      </c>
    </row>
    <row r="2341" spans="1:11" ht="15.75" customHeight="1">
      <c r="A2341" s="124" t="s">
        <v>11670</v>
      </c>
      <c r="B2341" s="124" t="s">
        <v>9335</v>
      </c>
      <c r="C2341" s="124">
        <v>0.24668107</v>
      </c>
      <c r="D2341" s="124">
        <v>2.6779799999999999E-3</v>
      </c>
      <c r="E2341" s="124">
        <v>6392</v>
      </c>
      <c r="F2341" s="124">
        <v>25912</v>
      </c>
      <c r="G2341" s="124">
        <v>0.24848006</v>
      </c>
      <c r="H2341" s="124">
        <v>0</v>
      </c>
      <c r="I2341" s="32">
        <v>4.5400000000000001E-126</v>
      </c>
      <c r="J2341" s="32">
        <v>4.2000000000000001E-28</v>
      </c>
      <c r="K2341" s="124">
        <v>1</v>
      </c>
    </row>
    <row r="2342" spans="1:11" ht="15.75" customHeight="1">
      <c r="A2342" s="124" t="s">
        <v>11671</v>
      </c>
      <c r="B2342" s="124" t="s">
        <v>9335</v>
      </c>
      <c r="C2342" s="124">
        <v>0.25294904000000001</v>
      </c>
      <c r="D2342" s="124">
        <v>2.68585E-3</v>
      </c>
      <c r="E2342" s="124">
        <v>6626</v>
      </c>
      <c r="F2342" s="124">
        <v>26195</v>
      </c>
      <c r="G2342" s="124">
        <v>0.24848006</v>
      </c>
      <c r="H2342" s="124">
        <v>0</v>
      </c>
      <c r="I2342" s="32">
        <v>1.72E-153</v>
      </c>
      <c r="J2342" s="32">
        <v>1.0899999999999999E-40</v>
      </c>
      <c r="K2342" s="124">
        <v>1</v>
      </c>
    </row>
    <row r="2343" spans="1:11" ht="15.75" customHeight="1">
      <c r="A2343" s="124" t="s">
        <v>11672</v>
      </c>
      <c r="B2343" s="124" t="s">
        <v>9335</v>
      </c>
      <c r="C2343" s="124">
        <v>0.24858205</v>
      </c>
      <c r="D2343" s="124">
        <v>2.7030399999999999E-3</v>
      </c>
      <c r="E2343" s="124">
        <v>6355</v>
      </c>
      <c r="F2343" s="124">
        <v>25565</v>
      </c>
      <c r="G2343" s="124">
        <v>0.24848006</v>
      </c>
      <c r="H2343" s="124">
        <v>0</v>
      </c>
      <c r="I2343" s="32">
        <v>4.3299999999999999E-132</v>
      </c>
      <c r="J2343" s="32">
        <v>2.32E-31</v>
      </c>
      <c r="K2343" s="124">
        <v>1</v>
      </c>
    </row>
    <row r="2344" spans="1:11" ht="15.75" customHeight="1">
      <c r="A2344" s="124" t="s">
        <v>11673</v>
      </c>
      <c r="B2344" s="124" t="s">
        <v>9335</v>
      </c>
      <c r="C2344" s="124">
        <v>0.25205052999999999</v>
      </c>
      <c r="D2344" s="124">
        <v>2.7070900000000001E-3</v>
      </c>
      <c r="E2344" s="124">
        <v>6484</v>
      </c>
      <c r="F2344" s="124">
        <v>25725</v>
      </c>
      <c r="G2344" s="124">
        <v>0.24848006</v>
      </c>
      <c r="H2344" s="124">
        <v>0</v>
      </c>
      <c r="I2344" s="32">
        <v>4.4599999999999998E-147</v>
      </c>
      <c r="J2344" s="32">
        <v>3.0999999999999998E-38</v>
      </c>
      <c r="K2344" s="124">
        <v>1</v>
      </c>
    </row>
    <row r="2345" spans="1:11" ht="15.75" customHeight="1">
      <c r="A2345" s="124" t="s">
        <v>11674</v>
      </c>
      <c r="B2345" s="124" t="s">
        <v>9335</v>
      </c>
      <c r="C2345" s="124">
        <v>0.24752358999999999</v>
      </c>
      <c r="D2345" s="124">
        <v>2.7004500000000001E-3</v>
      </c>
      <c r="E2345" s="124">
        <v>6322</v>
      </c>
      <c r="F2345" s="124">
        <v>25541</v>
      </c>
      <c r="G2345" s="124">
        <v>0.24848006</v>
      </c>
      <c r="H2345" s="124">
        <v>0</v>
      </c>
      <c r="I2345" s="32">
        <v>1.11E-127</v>
      </c>
      <c r="J2345" s="32">
        <v>2.5899999999999999E-29</v>
      </c>
      <c r="K2345" s="124">
        <v>1</v>
      </c>
    </row>
    <row r="2346" spans="1:11" ht="15.75" customHeight="1">
      <c r="A2346" s="124" t="s">
        <v>11675</v>
      </c>
      <c r="B2346" s="124" t="s">
        <v>9335</v>
      </c>
      <c r="C2346" s="124">
        <v>0.25059451999999999</v>
      </c>
      <c r="D2346" s="124">
        <v>2.7057800000000001E-3</v>
      </c>
      <c r="E2346" s="124">
        <v>6428</v>
      </c>
      <c r="F2346" s="124">
        <v>25651</v>
      </c>
      <c r="G2346" s="124">
        <v>0.24848006</v>
      </c>
      <c r="H2346" s="124">
        <v>0</v>
      </c>
      <c r="I2346" s="32">
        <v>1.01E-140</v>
      </c>
      <c r="J2346" s="32">
        <v>2.5100000000000001E-35</v>
      </c>
      <c r="K2346" s="124">
        <v>1</v>
      </c>
    </row>
    <row r="2347" spans="1:11" ht="15.75" customHeight="1">
      <c r="A2347" s="124" t="s">
        <v>11676</v>
      </c>
      <c r="B2347" s="124" t="s">
        <v>9335</v>
      </c>
      <c r="C2347" s="124">
        <v>0.24967384000000001</v>
      </c>
      <c r="D2347" s="124">
        <v>2.76363E-3</v>
      </c>
      <c r="E2347" s="124">
        <v>6124</v>
      </c>
      <c r="F2347" s="124">
        <v>24528</v>
      </c>
      <c r="G2347" s="124">
        <v>0.24848006</v>
      </c>
      <c r="H2347" s="124">
        <v>0</v>
      </c>
      <c r="I2347" s="32">
        <v>5.2199999999999996E-131</v>
      </c>
      <c r="J2347" s="32">
        <v>4.0400000000000001E-32</v>
      </c>
      <c r="K2347" s="124">
        <v>1</v>
      </c>
    </row>
    <row r="2348" spans="1:11" ht="15.75" customHeight="1">
      <c r="A2348" s="124" t="s">
        <v>11677</v>
      </c>
      <c r="B2348" s="124" t="s">
        <v>9335</v>
      </c>
      <c r="C2348" s="124">
        <v>0.24794515</v>
      </c>
      <c r="D2348" s="124">
        <v>2.6951399999999999E-3</v>
      </c>
      <c r="E2348" s="124">
        <v>6365</v>
      </c>
      <c r="F2348" s="124">
        <v>25671</v>
      </c>
      <c r="G2348" s="124">
        <v>0.24848006</v>
      </c>
      <c r="H2348" s="124">
        <v>0</v>
      </c>
      <c r="I2348" s="32">
        <v>4.83E-130</v>
      </c>
      <c r="J2348" s="32">
        <v>2.88E-30</v>
      </c>
      <c r="K2348" s="124">
        <v>1</v>
      </c>
    </row>
    <row r="2349" spans="1:11" ht="15.75" customHeight="1">
      <c r="A2349" s="124" t="s">
        <v>11678</v>
      </c>
      <c r="B2349" s="124" t="s">
        <v>9335</v>
      </c>
      <c r="C2349" s="124">
        <v>0.24565728000000001</v>
      </c>
      <c r="D2349" s="124">
        <v>2.69258E-3</v>
      </c>
      <c r="E2349" s="124">
        <v>6279</v>
      </c>
      <c r="F2349" s="124">
        <v>25560</v>
      </c>
      <c r="G2349" s="124">
        <v>0.24848006</v>
      </c>
      <c r="H2349" s="124">
        <v>0</v>
      </c>
      <c r="I2349" s="32">
        <v>3.1399999999999998E-120</v>
      </c>
      <c r="J2349" s="32">
        <v>8.6699999999999996E-26</v>
      </c>
      <c r="K2349" s="124">
        <v>1</v>
      </c>
    </row>
    <row r="2350" spans="1:11" ht="15.75" customHeight="1">
      <c r="A2350" s="124" t="s">
        <v>11679</v>
      </c>
      <c r="B2350" s="124" t="s">
        <v>9335</v>
      </c>
      <c r="C2350" s="124">
        <v>0.25076354000000001</v>
      </c>
      <c r="D2350" s="124">
        <v>2.74778E-3</v>
      </c>
      <c r="E2350" s="124">
        <v>6240</v>
      </c>
      <c r="F2350" s="124">
        <v>24884</v>
      </c>
      <c r="G2350" s="124">
        <v>0.24848006</v>
      </c>
      <c r="H2350" s="124">
        <v>0</v>
      </c>
      <c r="I2350" s="32">
        <v>3.3199999999999999E-137</v>
      </c>
      <c r="J2350" s="32">
        <v>1.32E-34</v>
      </c>
      <c r="K2350" s="124">
        <v>1</v>
      </c>
    </row>
    <row r="2351" spans="1:11" ht="15.75" customHeight="1">
      <c r="A2351" s="124" t="s">
        <v>11680</v>
      </c>
      <c r="B2351" s="124" t="s">
        <v>9335</v>
      </c>
      <c r="C2351" s="124">
        <v>0.25256773999999999</v>
      </c>
      <c r="D2351" s="124">
        <v>2.8909199999999999E-3</v>
      </c>
      <c r="E2351" s="124">
        <v>5705</v>
      </c>
      <c r="F2351" s="124">
        <v>22588</v>
      </c>
      <c r="G2351" s="124">
        <v>0.24848006</v>
      </c>
      <c r="H2351" s="124">
        <v>0</v>
      </c>
      <c r="I2351" s="32">
        <v>4.4099999999999998E-131</v>
      </c>
      <c r="J2351" s="32">
        <v>1.5599999999999999E-34</v>
      </c>
      <c r="K2351" s="124">
        <v>1</v>
      </c>
    </row>
    <row r="2352" spans="1:11" ht="15.75" customHeight="1">
      <c r="A2352" s="124" t="s">
        <v>11681</v>
      </c>
      <c r="B2352" s="124" t="s">
        <v>9335</v>
      </c>
      <c r="C2352" s="124">
        <v>0.25047446000000001</v>
      </c>
      <c r="D2352" s="124">
        <v>2.6965299999999999E-3</v>
      </c>
      <c r="E2352" s="124">
        <v>6467</v>
      </c>
      <c r="F2352" s="124">
        <v>25819</v>
      </c>
      <c r="G2352" s="124">
        <v>0.24848006</v>
      </c>
      <c r="H2352" s="124">
        <v>0</v>
      </c>
      <c r="I2352" s="32">
        <v>3.7799999999999999E-141</v>
      </c>
      <c r="J2352" s="32">
        <v>2.5400000000000002E-35</v>
      </c>
      <c r="K2352" s="124">
        <v>1</v>
      </c>
    </row>
    <row r="2353" spans="1:11" ht="15.75" customHeight="1">
      <c r="A2353" s="124" t="s">
        <v>11682</v>
      </c>
      <c r="B2353" s="124" t="s">
        <v>9335</v>
      </c>
      <c r="C2353" s="124">
        <v>0.24843845000000001</v>
      </c>
      <c r="D2353" s="124">
        <v>2.66672E-3</v>
      </c>
      <c r="E2353" s="124">
        <v>6523</v>
      </c>
      <c r="F2353" s="124">
        <v>26256</v>
      </c>
      <c r="G2353" s="124">
        <v>0.24848006</v>
      </c>
      <c r="H2353" s="124">
        <v>0</v>
      </c>
      <c r="I2353" s="32">
        <v>4.8200000000000001E-135</v>
      </c>
      <c r="J2353" s="32">
        <v>6.6000000000000005E-32</v>
      </c>
      <c r="K2353" s="124">
        <v>1</v>
      </c>
    </row>
    <row r="2354" spans="1:11" ht="15.75" customHeight="1">
      <c r="A2354" s="124" t="s">
        <v>11683</v>
      </c>
      <c r="B2354" s="124" t="s">
        <v>9335</v>
      </c>
      <c r="C2354" s="124">
        <v>0.24779841</v>
      </c>
      <c r="D2354" s="124">
        <v>2.6656900000000001E-3</v>
      </c>
      <c r="E2354" s="124">
        <v>6500</v>
      </c>
      <c r="F2354" s="124">
        <v>26231</v>
      </c>
      <c r="G2354" s="124">
        <v>0.24848006</v>
      </c>
      <c r="H2354" s="124">
        <v>0</v>
      </c>
      <c r="I2354" s="32">
        <v>2.9699999999999997E-132</v>
      </c>
      <c r="J2354" s="32">
        <v>1.27E-30</v>
      </c>
      <c r="K2354" s="124">
        <v>1</v>
      </c>
    </row>
    <row r="2355" spans="1:11" ht="15.75" customHeight="1">
      <c r="A2355" s="124" t="s">
        <v>11684</v>
      </c>
      <c r="B2355" s="124" t="s">
        <v>9335</v>
      </c>
      <c r="C2355" s="124">
        <v>0.25149701000000002</v>
      </c>
      <c r="D2355" s="124">
        <v>2.67951E-3</v>
      </c>
      <c r="E2355" s="124">
        <v>6594</v>
      </c>
      <c r="F2355" s="124">
        <v>26219</v>
      </c>
      <c r="G2355" s="124">
        <v>0.24848006</v>
      </c>
      <c r="H2355" s="124">
        <v>0</v>
      </c>
      <c r="I2355" s="32">
        <v>1.3899999999999999E-147</v>
      </c>
      <c r="J2355" s="32">
        <v>7.2199999999999995E-38</v>
      </c>
      <c r="K2355" s="124">
        <v>1</v>
      </c>
    </row>
    <row r="2356" spans="1:11" ht="15.75" customHeight="1">
      <c r="A2356" s="124" t="s">
        <v>11685</v>
      </c>
      <c r="B2356" s="124" t="s">
        <v>9335</v>
      </c>
      <c r="C2356" s="124">
        <v>0.24725854</v>
      </c>
      <c r="D2356" s="124">
        <v>2.69505E-3</v>
      </c>
      <c r="E2356" s="124">
        <v>6336</v>
      </c>
      <c r="F2356" s="124">
        <v>25625</v>
      </c>
      <c r="G2356" s="124">
        <v>0.24848006</v>
      </c>
      <c r="H2356" s="124">
        <v>0</v>
      </c>
      <c r="I2356" s="32">
        <v>5.0500000000000004E-127</v>
      </c>
      <c r="J2356" s="32">
        <v>6.6900000000000003E-29</v>
      </c>
      <c r="K2356" s="124">
        <v>1</v>
      </c>
    </row>
    <row r="2357" spans="1:11" ht="15.75" customHeight="1">
      <c r="A2357" s="124" t="s">
        <v>11686</v>
      </c>
      <c r="B2357" s="124" t="s">
        <v>9335</v>
      </c>
      <c r="C2357" s="124">
        <v>0.24608902999999999</v>
      </c>
      <c r="D2357" s="124">
        <v>2.6903399999999998E-3</v>
      </c>
      <c r="E2357" s="124">
        <v>6308</v>
      </c>
      <c r="F2357" s="124">
        <v>25633</v>
      </c>
      <c r="G2357" s="124">
        <v>0.24848006</v>
      </c>
      <c r="H2357" s="124">
        <v>0</v>
      </c>
      <c r="I2357" s="32">
        <v>2.5500000000000001E-122</v>
      </c>
      <c r="J2357" s="32">
        <v>1.11E-26</v>
      </c>
      <c r="K2357" s="124">
        <v>1</v>
      </c>
    </row>
    <row r="2358" spans="1:11" ht="15.75" customHeight="1">
      <c r="A2358" s="124" t="s">
        <v>11687</v>
      </c>
      <c r="B2358" s="124" t="s">
        <v>9335</v>
      </c>
      <c r="C2358" s="124">
        <v>0.24879097</v>
      </c>
      <c r="D2358" s="124">
        <v>2.6783100000000002E-3</v>
      </c>
      <c r="E2358" s="124">
        <v>6482</v>
      </c>
      <c r="F2358" s="124">
        <v>26054</v>
      </c>
      <c r="G2358" s="124">
        <v>0.24848006</v>
      </c>
      <c r="H2358" s="124">
        <v>0</v>
      </c>
      <c r="I2358" s="32">
        <v>1.8199999999999999E-135</v>
      </c>
      <c r="J2358" s="32">
        <v>2.3599999999999999E-32</v>
      </c>
      <c r="K2358" s="124">
        <v>1</v>
      </c>
    </row>
    <row r="2359" spans="1:11" ht="15.75" customHeight="1">
      <c r="A2359" s="124" t="s">
        <v>11688</v>
      </c>
      <c r="B2359" s="124" t="s">
        <v>9335</v>
      </c>
      <c r="C2359" s="124">
        <v>0.24592226</v>
      </c>
      <c r="D2359" s="124">
        <v>2.6997499999999999E-3</v>
      </c>
      <c r="E2359" s="124">
        <v>6257</v>
      </c>
      <c r="F2359" s="124">
        <v>25443</v>
      </c>
      <c r="G2359" s="124">
        <v>0.24848006</v>
      </c>
      <c r="H2359" s="124">
        <v>0</v>
      </c>
      <c r="I2359" s="32">
        <v>9.5199999999999999E-121</v>
      </c>
      <c r="J2359" s="32">
        <v>3.5700000000000002E-26</v>
      </c>
      <c r="K2359" s="124">
        <v>1</v>
      </c>
    </row>
    <row r="2360" spans="1:11" ht="15.75" customHeight="1">
      <c r="A2360" s="124" t="s">
        <v>11689</v>
      </c>
      <c r="B2360" s="124" t="s">
        <v>9335</v>
      </c>
      <c r="C2360" s="124">
        <v>0.24511649999999999</v>
      </c>
      <c r="D2360" s="124">
        <v>2.6940599999999999E-3</v>
      </c>
      <c r="E2360" s="124">
        <v>6249</v>
      </c>
      <c r="F2360" s="124">
        <v>25494</v>
      </c>
      <c r="G2360" s="124">
        <v>0.24848006</v>
      </c>
      <c r="H2360" s="124">
        <v>0</v>
      </c>
      <c r="I2360" s="32">
        <v>9.5699999999999993E-118</v>
      </c>
      <c r="J2360" s="32">
        <v>1.05E-24</v>
      </c>
      <c r="K2360" s="124">
        <v>1</v>
      </c>
    </row>
    <row r="2361" spans="1:11" ht="15.75" customHeight="1">
      <c r="A2361" s="124" t="s">
        <v>11690</v>
      </c>
      <c r="B2361" s="124" t="s">
        <v>9335</v>
      </c>
      <c r="C2361" s="124">
        <v>0.24527856000000001</v>
      </c>
      <c r="D2361" s="124">
        <v>2.69879E-3</v>
      </c>
      <c r="E2361" s="124">
        <v>6234</v>
      </c>
      <c r="F2361" s="124">
        <v>25416</v>
      </c>
      <c r="G2361" s="124">
        <v>0.24848006</v>
      </c>
      <c r="H2361" s="124">
        <v>0</v>
      </c>
      <c r="I2361" s="32">
        <v>4.8899999999999996E-118</v>
      </c>
      <c r="J2361" s="32">
        <v>6.1899999999999999E-25</v>
      </c>
      <c r="K2361" s="124">
        <v>1</v>
      </c>
    </row>
    <row r="2362" spans="1:11" ht="15.75" customHeight="1">
      <c r="A2362" s="124" t="s">
        <v>11691</v>
      </c>
      <c r="B2362" s="124" t="s">
        <v>9335</v>
      </c>
      <c r="C2362" s="124">
        <v>0.24994102000000001</v>
      </c>
      <c r="D2362" s="124">
        <v>2.7149299999999999E-3</v>
      </c>
      <c r="E2362" s="124">
        <v>6357</v>
      </c>
      <c r="F2362" s="124">
        <v>25434</v>
      </c>
      <c r="G2362" s="124">
        <v>0.24848006</v>
      </c>
      <c r="H2362" s="124">
        <v>0</v>
      </c>
      <c r="I2362" s="32">
        <v>6.6900000000000005E-137</v>
      </c>
      <c r="J2362" s="32">
        <v>8.6499999999999998E-34</v>
      </c>
      <c r="K2362" s="124">
        <v>1</v>
      </c>
    </row>
    <row r="2363" spans="1:11" ht="15.75" customHeight="1">
      <c r="A2363" s="124" t="s">
        <v>11692</v>
      </c>
      <c r="B2363" s="124" t="s">
        <v>9335</v>
      </c>
      <c r="C2363" s="124">
        <v>0.24582751</v>
      </c>
      <c r="D2363" s="124">
        <v>2.7606699999999998E-3</v>
      </c>
      <c r="E2363" s="124">
        <v>5980</v>
      </c>
      <c r="F2363" s="124">
        <v>24326</v>
      </c>
      <c r="G2363" s="124">
        <v>0.24848006</v>
      </c>
      <c r="H2363" s="124">
        <v>0</v>
      </c>
      <c r="I2363" s="32">
        <v>4.0999999999999997E-115</v>
      </c>
      <c r="J2363" s="32">
        <v>6.9499999999999996E-25</v>
      </c>
      <c r="K2363" s="124">
        <v>1</v>
      </c>
    </row>
    <row r="2364" spans="1:11" ht="15.75" customHeight="1">
      <c r="A2364" s="124" t="s">
        <v>11693</v>
      </c>
      <c r="B2364" s="124" t="s">
        <v>9335</v>
      </c>
      <c r="C2364" s="124">
        <v>0.24033171</v>
      </c>
      <c r="D2364" s="124">
        <v>2.6787E-3</v>
      </c>
      <c r="E2364" s="124">
        <v>6115</v>
      </c>
      <c r="F2364" s="124">
        <v>25444</v>
      </c>
      <c r="G2364" s="124">
        <v>0.24848006</v>
      </c>
      <c r="H2364" s="124">
        <v>0</v>
      </c>
      <c r="I2364" s="32">
        <v>1.1099999999999999E-98</v>
      </c>
      <c r="J2364" s="32">
        <v>4.9499999999999996E-16</v>
      </c>
      <c r="K2364" s="124">
        <v>1</v>
      </c>
    </row>
    <row r="2365" spans="1:11" ht="15.75" customHeight="1">
      <c r="A2365" s="124" t="s">
        <v>11694</v>
      </c>
      <c r="B2365" s="124" t="s">
        <v>9335</v>
      </c>
      <c r="C2365" s="124">
        <v>0.24586548999999999</v>
      </c>
      <c r="D2365" s="124">
        <v>2.7020299999999998E-3</v>
      </c>
      <c r="E2365" s="124">
        <v>6244</v>
      </c>
      <c r="F2365" s="124">
        <v>25396</v>
      </c>
      <c r="G2365" s="124">
        <v>0.24848006</v>
      </c>
      <c r="H2365" s="124">
        <v>0</v>
      </c>
      <c r="I2365" s="32">
        <v>2.68E-120</v>
      </c>
      <c r="J2365" s="32">
        <v>5.0999999999999999E-26</v>
      </c>
      <c r="K2365" s="124">
        <v>1</v>
      </c>
    </row>
    <row r="2366" spans="1:11" ht="15.75" customHeight="1">
      <c r="A2366" s="124" t="s">
        <v>11695</v>
      </c>
      <c r="B2366" s="124" t="s">
        <v>9335</v>
      </c>
      <c r="C2366" s="124">
        <v>0.25217745000000003</v>
      </c>
      <c r="D2366" s="124">
        <v>2.7704499999999998E-3</v>
      </c>
      <c r="E2366" s="124">
        <v>6196</v>
      </c>
      <c r="F2366" s="124">
        <v>24570</v>
      </c>
      <c r="G2366" s="124">
        <v>0.24848006</v>
      </c>
      <c r="H2366" s="124">
        <v>0</v>
      </c>
      <c r="I2366" s="32">
        <v>5.3199999999999995E-141</v>
      </c>
      <c r="J2366" s="32">
        <v>8.7599999999999993E-37</v>
      </c>
      <c r="K2366" s="124">
        <v>1</v>
      </c>
    </row>
    <row r="2367" spans="1:11" ht="15.75" customHeight="1">
      <c r="A2367" s="124" t="s">
        <v>11696</v>
      </c>
      <c r="B2367" s="124" t="s">
        <v>9335</v>
      </c>
      <c r="C2367" s="124">
        <v>0.25245329</v>
      </c>
      <c r="D2367" s="124">
        <v>2.9079800000000001E-3</v>
      </c>
      <c r="E2367" s="124">
        <v>5634</v>
      </c>
      <c r="F2367" s="124">
        <v>22317</v>
      </c>
      <c r="G2367" s="124">
        <v>0.24848006</v>
      </c>
      <c r="H2367" s="124">
        <v>0</v>
      </c>
      <c r="I2367" s="32">
        <v>4.11E-129</v>
      </c>
      <c r="J2367" s="32">
        <v>6.1700000000000002E-34</v>
      </c>
      <c r="K2367" s="124">
        <v>1</v>
      </c>
    </row>
    <row r="2368" spans="1:11" ht="15.75" customHeight="1">
      <c r="A2368" s="124" t="s">
        <v>11697</v>
      </c>
      <c r="B2368" s="124" t="s">
        <v>9335</v>
      </c>
      <c r="C2368" s="124">
        <v>0.25147639999999999</v>
      </c>
      <c r="D2368" s="124">
        <v>2.7132800000000002E-3</v>
      </c>
      <c r="E2368" s="124">
        <v>6430</v>
      </c>
      <c r="F2368" s="124">
        <v>25569</v>
      </c>
      <c r="G2368" s="124">
        <v>0.24848006</v>
      </c>
      <c r="H2368" s="124">
        <v>0</v>
      </c>
      <c r="I2368" s="32">
        <v>7.3899999999999996E-144</v>
      </c>
      <c r="J2368" s="32">
        <v>6.5999999999999996E-37</v>
      </c>
      <c r="K2368" s="124">
        <v>1</v>
      </c>
    </row>
    <row r="2369" spans="1:11" ht="15.75" customHeight="1">
      <c r="A2369" s="124" t="s">
        <v>11698</v>
      </c>
      <c r="B2369" s="124" t="s">
        <v>9335</v>
      </c>
      <c r="C2369" s="124">
        <v>0.25553977</v>
      </c>
      <c r="D2369" s="124">
        <v>2.70295E-3</v>
      </c>
      <c r="E2369" s="124">
        <v>6654</v>
      </c>
      <c r="F2369" s="124">
        <v>26039</v>
      </c>
      <c r="G2369" s="124">
        <v>0.24848006</v>
      </c>
      <c r="H2369" s="124">
        <v>0</v>
      </c>
      <c r="I2369" s="32">
        <v>2.6299999999999999E-163</v>
      </c>
      <c r="J2369" s="32">
        <v>1.6199999999999998E-45</v>
      </c>
      <c r="K2369" s="124">
        <v>1</v>
      </c>
    </row>
    <row r="2370" spans="1:11" ht="15.75" customHeight="1">
      <c r="A2370" s="124" t="s">
        <v>11699</v>
      </c>
      <c r="B2370" s="124" t="s">
        <v>9335</v>
      </c>
      <c r="C2370" s="124">
        <v>0.25090378000000002</v>
      </c>
      <c r="D2370" s="124">
        <v>2.68856E-3</v>
      </c>
      <c r="E2370" s="124">
        <v>6524</v>
      </c>
      <c r="F2370" s="124">
        <v>26002</v>
      </c>
      <c r="G2370" s="124">
        <v>0.24848006</v>
      </c>
      <c r="H2370" s="124">
        <v>0</v>
      </c>
      <c r="I2370" s="32">
        <v>6.4399999999999998E-144</v>
      </c>
      <c r="J2370" s="32">
        <v>2.0999999999999999E-36</v>
      </c>
      <c r="K2370" s="124">
        <v>1</v>
      </c>
    </row>
    <row r="2371" spans="1:11" ht="15.75" customHeight="1">
      <c r="A2371" s="124" t="s">
        <v>11700</v>
      </c>
      <c r="B2371" s="124" t="s">
        <v>9335</v>
      </c>
      <c r="C2371" s="124">
        <v>0.24878404000000001</v>
      </c>
      <c r="D2371" s="124">
        <v>2.6753599999999999E-3</v>
      </c>
      <c r="E2371" s="124">
        <v>6496</v>
      </c>
      <c r="F2371" s="124">
        <v>26111</v>
      </c>
      <c r="G2371" s="124">
        <v>0.24848006</v>
      </c>
      <c r="H2371" s="124">
        <v>0</v>
      </c>
      <c r="I2371" s="32">
        <v>9.8600000000000004E-136</v>
      </c>
      <c r="J2371" s="32">
        <v>2.08E-32</v>
      </c>
      <c r="K2371" s="124">
        <v>1</v>
      </c>
    </row>
    <row r="2372" spans="1:11" ht="15.75" customHeight="1">
      <c r="A2372" s="124" t="s">
        <v>11701</v>
      </c>
      <c r="B2372" s="124" t="s">
        <v>9335</v>
      </c>
      <c r="C2372" s="124">
        <v>0.25119664000000003</v>
      </c>
      <c r="D2372" s="124">
        <v>2.7055099999999999E-3</v>
      </c>
      <c r="E2372" s="124">
        <v>6455</v>
      </c>
      <c r="F2372" s="124">
        <v>25697</v>
      </c>
      <c r="G2372" s="124">
        <v>0.24848006</v>
      </c>
      <c r="H2372" s="124">
        <v>0</v>
      </c>
      <c r="I2372" s="32">
        <v>1.9700000000000001E-143</v>
      </c>
      <c r="J2372" s="32">
        <v>1.5000000000000001E-36</v>
      </c>
      <c r="K2372" s="124">
        <v>1</v>
      </c>
    </row>
    <row r="2373" spans="1:11" ht="15.75" customHeight="1">
      <c r="A2373" s="124" t="s">
        <v>11702</v>
      </c>
      <c r="B2373" s="124" t="s">
        <v>9335</v>
      </c>
      <c r="C2373" s="124">
        <v>0.24869271000000001</v>
      </c>
      <c r="D2373" s="124">
        <v>2.6803199999999999E-3</v>
      </c>
      <c r="E2373" s="124">
        <v>6468</v>
      </c>
      <c r="F2373" s="124">
        <v>26008</v>
      </c>
      <c r="G2373" s="124">
        <v>0.24848006</v>
      </c>
      <c r="H2373" s="124">
        <v>0</v>
      </c>
      <c r="I2373" s="32">
        <v>8.0000000000000003E-135</v>
      </c>
      <c r="J2373" s="32">
        <v>4.1699999999999997E-32</v>
      </c>
      <c r="K2373" s="124">
        <v>1</v>
      </c>
    </row>
    <row r="2374" spans="1:11" ht="15.75" customHeight="1">
      <c r="A2374" s="124" t="s">
        <v>11703</v>
      </c>
      <c r="B2374" s="124" t="s">
        <v>9335</v>
      </c>
      <c r="C2374" s="124">
        <v>0.24606649</v>
      </c>
      <c r="D2374" s="124">
        <v>2.7047500000000001E-3</v>
      </c>
      <c r="E2374" s="124">
        <v>6240</v>
      </c>
      <c r="F2374" s="124">
        <v>25359</v>
      </c>
      <c r="G2374" s="124">
        <v>0.24848006</v>
      </c>
      <c r="H2374" s="124">
        <v>0</v>
      </c>
      <c r="I2374" s="32">
        <v>6.2699999999999997E-121</v>
      </c>
      <c r="J2374" s="32">
        <v>2.32E-26</v>
      </c>
      <c r="K2374" s="124">
        <v>1</v>
      </c>
    </row>
    <row r="2375" spans="1:11" ht="15.75" customHeight="1">
      <c r="A2375" s="124" t="s">
        <v>11704</v>
      </c>
      <c r="B2375" s="124" t="s">
        <v>9335</v>
      </c>
      <c r="C2375" s="124">
        <v>0.24755305</v>
      </c>
      <c r="D2375" s="124">
        <v>2.7005000000000002E-3</v>
      </c>
      <c r="E2375" s="124">
        <v>6323</v>
      </c>
      <c r="F2375" s="124">
        <v>25542</v>
      </c>
      <c r="G2375" s="124">
        <v>0.24848006</v>
      </c>
      <c r="H2375" s="124">
        <v>0</v>
      </c>
      <c r="I2375" s="32">
        <v>8.3299999999999997E-128</v>
      </c>
      <c r="J2375" s="32">
        <v>2.2699999999999999E-29</v>
      </c>
      <c r="K2375" s="124">
        <v>1</v>
      </c>
    </row>
    <row r="2376" spans="1:11" ht="15.75" customHeight="1">
      <c r="A2376" s="124" t="s">
        <v>11705</v>
      </c>
      <c r="B2376" s="124" t="s">
        <v>9335</v>
      </c>
      <c r="C2376" s="124">
        <v>0.24848006</v>
      </c>
      <c r="D2376" s="124">
        <v>2.7151800000000002E-3</v>
      </c>
      <c r="E2376" s="124">
        <v>6294</v>
      </c>
      <c r="F2376" s="124">
        <v>25330</v>
      </c>
      <c r="G2376" s="124">
        <v>0.24848006</v>
      </c>
      <c r="H2376" s="124">
        <v>0</v>
      </c>
      <c r="I2376" s="32">
        <v>1.79E-130</v>
      </c>
      <c r="J2376" s="32">
        <v>6.9300000000000004E-31</v>
      </c>
      <c r="K2376" s="124">
        <v>1</v>
      </c>
    </row>
    <row r="2377" spans="1:11" ht="15.75" customHeight="1">
      <c r="A2377" s="124" t="s">
        <v>11706</v>
      </c>
      <c r="B2377" s="124" t="s">
        <v>9335</v>
      </c>
      <c r="C2377" s="124">
        <v>0.24875465999999999</v>
      </c>
      <c r="D2377" s="124">
        <v>2.7073800000000001E-3</v>
      </c>
      <c r="E2377" s="124">
        <v>6342</v>
      </c>
      <c r="F2377" s="124">
        <v>25495</v>
      </c>
      <c r="G2377" s="124">
        <v>0.24848006</v>
      </c>
      <c r="H2377" s="124">
        <v>0</v>
      </c>
      <c r="I2377" s="32">
        <v>1.9899999999999999E-132</v>
      </c>
      <c r="J2377" s="32">
        <v>1.3200000000000001E-31</v>
      </c>
      <c r="K2377" s="124">
        <v>1</v>
      </c>
    </row>
    <row r="2378" spans="1:11" ht="15.75" customHeight="1">
      <c r="A2378" s="124" t="s">
        <v>11707</v>
      </c>
      <c r="B2378" s="124" t="s">
        <v>9335</v>
      </c>
      <c r="C2378" s="124">
        <v>0.25001027999999997</v>
      </c>
      <c r="D2378" s="124">
        <v>2.7771900000000001E-3</v>
      </c>
      <c r="E2378" s="124">
        <v>6078</v>
      </c>
      <c r="F2378" s="124">
        <v>24311</v>
      </c>
      <c r="G2378" s="124">
        <v>0.24848006</v>
      </c>
      <c r="H2378" s="124">
        <v>0</v>
      </c>
      <c r="I2378" s="32">
        <v>3.7300000000000002E-131</v>
      </c>
      <c r="J2378" s="32">
        <v>1.87E-32</v>
      </c>
      <c r="K2378" s="124">
        <v>1</v>
      </c>
    </row>
    <row r="2379" spans="1:11" ht="15.75" customHeight="1">
      <c r="A2379" s="124" t="s">
        <v>11708</v>
      </c>
      <c r="B2379" s="124" t="s">
        <v>9335</v>
      </c>
      <c r="C2379" s="124">
        <v>0.24732278999999999</v>
      </c>
      <c r="D2379" s="124">
        <v>2.7022499999999998E-3</v>
      </c>
      <c r="E2379" s="124">
        <v>6305</v>
      </c>
      <c r="F2379" s="124">
        <v>25493</v>
      </c>
      <c r="G2379" s="124">
        <v>0.24848006</v>
      </c>
      <c r="H2379" s="124">
        <v>0</v>
      </c>
      <c r="I2379" s="32">
        <v>1.2400000000000001E-126</v>
      </c>
      <c r="J2379" s="32">
        <v>7.0500000000000003E-29</v>
      </c>
      <c r="K2379" s="124">
        <v>1</v>
      </c>
    </row>
    <row r="2380" spans="1:11" ht="15.75" customHeight="1">
      <c r="A2380" s="124" t="s">
        <v>11709</v>
      </c>
      <c r="B2380" s="124" t="s">
        <v>9335</v>
      </c>
      <c r="C2380" s="124">
        <v>0.25036447000000001</v>
      </c>
      <c r="D2380" s="124">
        <v>2.7194099999999998E-3</v>
      </c>
      <c r="E2380" s="124">
        <v>6354</v>
      </c>
      <c r="F2380" s="124">
        <v>25379</v>
      </c>
      <c r="G2380" s="124">
        <v>0.24848006</v>
      </c>
      <c r="H2380" s="124">
        <v>0</v>
      </c>
      <c r="I2380" s="32">
        <v>2.5900000000000001E-138</v>
      </c>
      <c r="J2380" s="32">
        <v>1.6E-34</v>
      </c>
      <c r="K2380" s="124">
        <v>1</v>
      </c>
    </row>
    <row r="2381" spans="1:11" ht="15.75" customHeight="1">
      <c r="A2381" s="124" t="s">
        <v>11710</v>
      </c>
      <c r="B2381" s="124" t="s">
        <v>9335</v>
      </c>
      <c r="C2381" s="124">
        <v>0.25217144000000002</v>
      </c>
      <c r="D2381" s="124">
        <v>2.7666000000000001E-3</v>
      </c>
      <c r="E2381" s="124">
        <v>6213</v>
      </c>
      <c r="F2381" s="124">
        <v>24638</v>
      </c>
      <c r="G2381" s="124">
        <v>0.24848006</v>
      </c>
      <c r="H2381" s="124">
        <v>0</v>
      </c>
      <c r="I2381" s="32">
        <v>2.2999999999999999E-141</v>
      </c>
      <c r="J2381" s="32">
        <v>7.1399999999999998E-37</v>
      </c>
      <c r="K2381" s="124">
        <v>1</v>
      </c>
    </row>
    <row r="2382" spans="1:11" ht="15.75" customHeight="1">
      <c r="A2382" s="124" t="s">
        <v>11711</v>
      </c>
      <c r="B2382" s="124" t="s">
        <v>9335</v>
      </c>
      <c r="C2382" s="124">
        <v>0.25743461000000001</v>
      </c>
      <c r="D2382" s="124">
        <v>2.9260100000000002E-3</v>
      </c>
      <c r="E2382" s="124">
        <v>5748</v>
      </c>
      <c r="F2382" s="124">
        <v>22328</v>
      </c>
      <c r="G2382" s="124">
        <v>0.24848006</v>
      </c>
      <c r="H2382" s="124">
        <v>0</v>
      </c>
      <c r="I2382" s="32">
        <v>7.4300000000000002E-147</v>
      </c>
      <c r="J2382" s="32">
        <v>2.6299999999999999E-42</v>
      </c>
      <c r="K2382" s="124">
        <v>1</v>
      </c>
    </row>
    <row r="2383" spans="1:11" ht="15.75" customHeight="1">
      <c r="A2383" s="124" t="s">
        <v>11712</v>
      </c>
      <c r="B2383" s="124" t="s">
        <v>9335</v>
      </c>
      <c r="C2383" s="124">
        <v>0.24803057000000001</v>
      </c>
      <c r="D2383" s="124">
        <v>2.6969699999999999E-3</v>
      </c>
      <c r="E2383" s="124">
        <v>6360</v>
      </c>
      <c r="F2383" s="124">
        <v>25642</v>
      </c>
      <c r="G2383" s="124">
        <v>0.24848006</v>
      </c>
      <c r="H2383" s="124">
        <v>0</v>
      </c>
      <c r="I2383" s="32">
        <v>3.04E-130</v>
      </c>
      <c r="J2383" s="32">
        <v>2.1399999999999999E-30</v>
      </c>
      <c r="K2383" s="124">
        <v>1</v>
      </c>
    </row>
    <row r="2384" spans="1:11" ht="15.75" customHeight="1">
      <c r="A2384" s="124" t="s">
        <v>11713</v>
      </c>
      <c r="B2384" s="124" t="s">
        <v>9335</v>
      </c>
      <c r="C2384" s="124">
        <v>0.25241268</v>
      </c>
      <c r="D2384" s="124">
        <v>2.6882299999999998E-3</v>
      </c>
      <c r="E2384" s="124">
        <v>6591</v>
      </c>
      <c r="F2384" s="124">
        <v>26112</v>
      </c>
      <c r="G2384" s="124">
        <v>0.24848006</v>
      </c>
      <c r="H2384" s="124">
        <v>0</v>
      </c>
      <c r="I2384" s="32">
        <v>8.7900000000000005E-151</v>
      </c>
      <c r="J2384" s="32">
        <v>1.6499999999999999E-39</v>
      </c>
      <c r="K2384" s="124">
        <v>1</v>
      </c>
    </row>
    <row r="2385" spans="1:11" ht="15.75" customHeight="1">
      <c r="A2385" s="124" t="s">
        <v>11714</v>
      </c>
      <c r="B2385" s="124" t="s">
        <v>9335</v>
      </c>
      <c r="C2385" s="124">
        <v>0.25031643999999997</v>
      </c>
      <c r="D2385" s="124">
        <v>2.6829000000000002E-3</v>
      </c>
      <c r="E2385" s="124">
        <v>6526</v>
      </c>
      <c r="F2385" s="124">
        <v>26071</v>
      </c>
      <c r="G2385" s="124">
        <v>0.24848006</v>
      </c>
      <c r="H2385" s="124">
        <v>0</v>
      </c>
      <c r="I2385" s="32">
        <v>7.2499999999999999E-142</v>
      </c>
      <c r="J2385" s="32">
        <v>2.37E-35</v>
      </c>
      <c r="K2385" s="124">
        <v>1</v>
      </c>
    </row>
    <row r="2386" spans="1:11" ht="15.75" customHeight="1">
      <c r="A2386" s="124" t="s">
        <v>11715</v>
      </c>
      <c r="B2386" s="124" t="s">
        <v>9335</v>
      </c>
      <c r="C2386" s="124">
        <v>0.25390489999999999</v>
      </c>
      <c r="D2386" s="124">
        <v>2.6963099999999999E-3</v>
      </c>
      <c r="E2386" s="124">
        <v>6616</v>
      </c>
      <c r="F2386" s="124">
        <v>26057</v>
      </c>
      <c r="G2386" s="124">
        <v>0.24848006</v>
      </c>
      <c r="H2386" s="124">
        <v>0</v>
      </c>
      <c r="I2386" s="32">
        <v>1.2E-156</v>
      </c>
      <c r="J2386" s="32">
        <v>2.3900000000000002E-42</v>
      </c>
      <c r="K2386" s="124">
        <v>1</v>
      </c>
    </row>
    <row r="2387" spans="1:11" ht="15.75" customHeight="1">
      <c r="A2387" s="124" t="s">
        <v>11716</v>
      </c>
      <c r="B2387" s="124" t="s">
        <v>9335</v>
      </c>
      <c r="C2387" s="124">
        <v>0.24835020999999999</v>
      </c>
      <c r="D2387" s="124">
        <v>2.67621E-3</v>
      </c>
      <c r="E2387" s="124">
        <v>6473</v>
      </c>
      <c r="F2387" s="124">
        <v>26064</v>
      </c>
      <c r="G2387" s="124">
        <v>0.24848006</v>
      </c>
      <c r="H2387" s="124">
        <v>0</v>
      </c>
      <c r="I2387" s="32">
        <v>1.07E-133</v>
      </c>
      <c r="J2387" s="32">
        <v>1.66E-31</v>
      </c>
      <c r="K2387" s="124">
        <v>1</v>
      </c>
    </row>
    <row r="2388" spans="1:11" ht="15.75" customHeight="1">
      <c r="A2388" s="124" t="s">
        <v>11717</v>
      </c>
      <c r="B2388" s="124" t="s">
        <v>9335</v>
      </c>
      <c r="C2388" s="124">
        <v>0.25024592000000001</v>
      </c>
      <c r="D2388" s="124">
        <v>2.7170499999999999E-3</v>
      </c>
      <c r="E2388" s="124">
        <v>6360</v>
      </c>
      <c r="F2388" s="124">
        <v>25415</v>
      </c>
      <c r="G2388" s="124">
        <v>0.24848006</v>
      </c>
      <c r="H2388" s="124">
        <v>0</v>
      </c>
      <c r="I2388" s="32">
        <v>4.9800000000000002E-138</v>
      </c>
      <c r="J2388" s="32">
        <v>2.4100000000000001E-34</v>
      </c>
      <c r="K2388" s="124">
        <v>1</v>
      </c>
    </row>
    <row r="2389" spans="1:11" ht="15.75" customHeight="1">
      <c r="A2389" s="124" t="s">
        <v>11718</v>
      </c>
      <c r="B2389" s="124" t="s">
        <v>9335</v>
      </c>
      <c r="C2389" s="124">
        <v>0.24721472999999999</v>
      </c>
      <c r="D2389" s="124">
        <v>2.6972099999999998E-3</v>
      </c>
      <c r="E2389" s="124">
        <v>6324</v>
      </c>
      <c r="F2389" s="124">
        <v>25581</v>
      </c>
      <c r="G2389" s="124">
        <v>0.24848006</v>
      </c>
      <c r="H2389" s="124">
        <v>0</v>
      </c>
      <c r="I2389" s="32">
        <v>1.25E-126</v>
      </c>
      <c r="J2389" s="32">
        <v>9.0600000000000002E-29</v>
      </c>
      <c r="K2389" s="124">
        <v>1</v>
      </c>
    </row>
    <row r="2390" spans="1:11" ht="15.75" customHeight="1">
      <c r="A2390" s="124" t="s">
        <v>11719</v>
      </c>
      <c r="B2390" s="124" t="s">
        <v>9335</v>
      </c>
      <c r="C2390" s="124">
        <v>0.25093529999999997</v>
      </c>
      <c r="D2390" s="124">
        <v>2.7207199999999998E-3</v>
      </c>
      <c r="E2390" s="124">
        <v>6372</v>
      </c>
      <c r="F2390" s="124">
        <v>25393</v>
      </c>
      <c r="G2390" s="124">
        <v>0.24848006</v>
      </c>
      <c r="H2390" s="124">
        <v>0</v>
      </c>
      <c r="I2390" s="32">
        <v>1.09E-140</v>
      </c>
      <c r="J2390" s="32">
        <v>1.2599999999999999E-35</v>
      </c>
      <c r="K2390" s="124">
        <v>1</v>
      </c>
    </row>
    <row r="2391" spans="1:11" ht="15.75" customHeight="1">
      <c r="A2391" s="124" t="s">
        <v>11720</v>
      </c>
      <c r="B2391" s="124" t="s">
        <v>9335</v>
      </c>
      <c r="C2391" s="124">
        <v>0.24902191000000001</v>
      </c>
      <c r="D2391" s="124">
        <v>2.7049000000000001E-3</v>
      </c>
      <c r="E2391" s="124">
        <v>6365</v>
      </c>
      <c r="F2391" s="124">
        <v>25560</v>
      </c>
      <c r="G2391" s="124">
        <v>0.24848006</v>
      </c>
      <c r="H2391" s="124">
        <v>0</v>
      </c>
      <c r="I2391" s="32">
        <v>7.5599999999999998E-134</v>
      </c>
      <c r="J2391" s="32">
        <v>3.3999999999999998E-32</v>
      </c>
      <c r="K2391" s="124">
        <v>1</v>
      </c>
    </row>
    <row r="2392" spans="1:11" ht="15.75" customHeight="1">
      <c r="A2392" s="124" t="s">
        <v>11721</v>
      </c>
      <c r="B2392" s="124" t="s">
        <v>9335</v>
      </c>
      <c r="C2392" s="124">
        <v>0.24488286000000001</v>
      </c>
      <c r="D2392" s="124">
        <v>2.7568599999999999E-3</v>
      </c>
      <c r="E2392" s="124">
        <v>5958</v>
      </c>
      <c r="F2392" s="124">
        <v>24330</v>
      </c>
      <c r="G2392" s="124">
        <v>0.24848006</v>
      </c>
      <c r="H2392" s="124">
        <v>0</v>
      </c>
      <c r="I2392" s="32">
        <v>1.6599999999999999E-111</v>
      </c>
      <c r="J2392" s="32">
        <v>3.4499999999999997E-23</v>
      </c>
      <c r="K2392" s="124">
        <v>1</v>
      </c>
    </row>
    <row r="2393" spans="1:11" ht="15.75" customHeight="1">
      <c r="A2393" s="124" t="s">
        <v>11722</v>
      </c>
      <c r="B2393" s="124" t="s">
        <v>9335</v>
      </c>
      <c r="C2393" s="124">
        <v>0.24486362</v>
      </c>
      <c r="D2393" s="124">
        <v>2.6900100000000001E-3</v>
      </c>
      <c r="E2393" s="124">
        <v>6257</v>
      </c>
      <c r="F2393" s="124">
        <v>25553</v>
      </c>
      <c r="G2393" s="124">
        <v>0.24848006</v>
      </c>
      <c r="H2393" s="124">
        <v>0</v>
      </c>
      <c r="I2393" s="32">
        <v>5.35E-117</v>
      </c>
      <c r="J2393" s="32">
        <v>2.7799999999999998E-24</v>
      </c>
      <c r="K2393" s="124">
        <v>1</v>
      </c>
    </row>
    <row r="2394" spans="1:11" ht="15.75" customHeight="1">
      <c r="A2394" s="124" t="s">
        <v>11723</v>
      </c>
      <c r="B2394" s="124" t="s">
        <v>9335</v>
      </c>
      <c r="C2394" s="124">
        <v>0.24751150999999999</v>
      </c>
      <c r="D2394" s="124">
        <v>2.7069799999999999E-3</v>
      </c>
      <c r="E2394" s="124">
        <v>6291</v>
      </c>
      <c r="F2394" s="124">
        <v>25417</v>
      </c>
      <c r="G2394" s="124">
        <v>0.24848006</v>
      </c>
      <c r="H2394" s="124">
        <v>0</v>
      </c>
      <c r="I2394" s="32">
        <v>5.1299999999999997E-127</v>
      </c>
      <c r="J2394" s="32">
        <v>3.7599999999999998E-29</v>
      </c>
      <c r="K2394" s="124">
        <v>1</v>
      </c>
    </row>
    <row r="2395" spans="1:11" ht="15.75" customHeight="1">
      <c r="A2395" s="124" t="s">
        <v>11724</v>
      </c>
      <c r="B2395" s="124" t="s">
        <v>9335</v>
      </c>
      <c r="C2395" s="124">
        <v>0.25245741999999999</v>
      </c>
      <c r="D2395" s="124">
        <v>2.7629899999999999E-3</v>
      </c>
      <c r="E2395" s="124">
        <v>6241</v>
      </c>
      <c r="F2395" s="124">
        <v>24721</v>
      </c>
      <c r="G2395" s="124">
        <v>0.24848006</v>
      </c>
      <c r="H2395" s="124">
        <v>0</v>
      </c>
      <c r="I2395" s="32">
        <v>5.8100000000000002E-143</v>
      </c>
      <c r="J2395" s="32">
        <v>1.5899999999999999E-37</v>
      </c>
      <c r="K2395" s="124">
        <v>1</v>
      </c>
    </row>
    <row r="2396" spans="1:11" ht="15.75" customHeight="1">
      <c r="A2396" s="124" t="s">
        <v>11725</v>
      </c>
      <c r="B2396" s="124" t="s">
        <v>9335</v>
      </c>
      <c r="C2396" s="124">
        <v>0.25099584000000003</v>
      </c>
      <c r="D2396" s="124">
        <v>2.9007099999999999E-3</v>
      </c>
      <c r="E2396" s="124">
        <v>5608</v>
      </c>
      <c r="F2396" s="124">
        <v>22343</v>
      </c>
      <c r="G2396" s="124">
        <v>0.24848006</v>
      </c>
      <c r="H2396" s="124">
        <v>0</v>
      </c>
      <c r="I2396" s="32">
        <v>4.3300000000000003E-124</v>
      </c>
      <c r="J2396" s="32">
        <v>1.5600000000000001E-31</v>
      </c>
      <c r="K2396" s="124">
        <v>1</v>
      </c>
    </row>
    <row r="2397" spans="1:11" ht="15.75" customHeight="1">
      <c r="A2397" s="124" t="s">
        <v>11726</v>
      </c>
      <c r="B2397" s="124" t="s">
        <v>9335</v>
      </c>
      <c r="C2397" s="124">
        <v>0.25102334999999998</v>
      </c>
      <c r="D2397" s="124">
        <v>2.70732E-3</v>
      </c>
      <c r="E2397" s="124">
        <v>6439</v>
      </c>
      <c r="F2397" s="124">
        <v>25651</v>
      </c>
      <c r="G2397" s="124">
        <v>0.24848006</v>
      </c>
      <c r="H2397" s="124">
        <v>0</v>
      </c>
      <c r="I2397" s="32">
        <v>1.8E-142</v>
      </c>
      <c r="J2397" s="32">
        <v>3.7600000000000002E-36</v>
      </c>
      <c r="K2397" s="124">
        <v>1</v>
      </c>
    </row>
    <row r="2398" spans="1:11" ht="15.75" customHeight="1">
      <c r="A2398" s="124" t="s">
        <v>11727</v>
      </c>
      <c r="B2398" s="124" t="s">
        <v>9335</v>
      </c>
      <c r="C2398" s="124">
        <v>0.24890997000000001</v>
      </c>
      <c r="D2398" s="124">
        <v>2.67402E-3</v>
      </c>
      <c r="E2398" s="124">
        <v>6508</v>
      </c>
      <c r="F2398" s="124">
        <v>26146</v>
      </c>
      <c r="G2398" s="124">
        <v>0.24848006</v>
      </c>
      <c r="H2398" s="124">
        <v>0</v>
      </c>
      <c r="I2398" s="32">
        <v>1.9499999999999999E-136</v>
      </c>
      <c r="J2398" s="32">
        <v>1.0700000000000001E-32</v>
      </c>
      <c r="K2398" s="124">
        <v>1</v>
      </c>
    </row>
    <row r="2399" spans="1:11" ht="15.75" customHeight="1">
      <c r="A2399" s="124" t="s">
        <v>11728</v>
      </c>
      <c r="B2399" s="124" t="s">
        <v>9335</v>
      </c>
      <c r="C2399" s="124">
        <v>0.24720349</v>
      </c>
      <c r="D2399" s="124">
        <v>2.67001E-3</v>
      </c>
      <c r="E2399" s="124">
        <v>6453</v>
      </c>
      <c r="F2399" s="124">
        <v>26104</v>
      </c>
      <c r="G2399" s="124">
        <v>0.24848006</v>
      </c>
      <c r="H2399" s="124">
        <v>0</v>
      </c>
      <c r="I2399" s="32">
        <v>3.7100000000000003E-129</v>
      </c>
      <c r="J2399" s="32">
        <v>2.5400000000000002E-29</v>
      </c>
      <c r="K2399" s="124">
        <v>1</v>
      </c>
    </row>
    <row r="2400" spans="1:11" ht="15.75" customHeight="1">
      <c r="A2400" s="124" t="s">
        <v>11729</v>
      </c>
      <c r="B2400" s="124" t="s">
        <v>9335</v>
      </c>
      <c r="C2400" s="124">
        <v>0.24857329</v>
      </c>
      <c r="D2400" s="124">
        <v>2.6746999999999999E-3</v>
      </c>
      <c r="E2400" s="124">
        <v>6490</v>
      </c>
      <c r="F2400" s="124">
        <v>26109</v>
      </c>
      <c r="G2400" s="124">
        <v>0.24848006</v>
      </c>
      <c r="H2400" s="124">
        <v>0</v>
      </c>
      <c r="I2400" s="32">
        <v>7.5299999999999999E-135</v>
      </c>
      <c r="J2400" s="32">
        <v>5.3799999999999999E-32</v>
      </c>
      <c r="K2400" s="124">
        <v>1</v>
      </c>
    </row>
    <row r="2401" spans="1:11" ht="15.75" customHeight="1">
      <c r="A2401" s="124" t="s">
        <v>11730</v>
      </c>
      <c r="B2401" s="124" t="s">
        <v>9335</v>
      </c>
      <c r="C2401" s="124">
        <v>0.24898449</v>
      </c>
      <c r="D2401" s="124">
        <v>2.6896099999999998E-3</v>
      </c>
      <c r="E2401" s="124">
        <v>6436</v>
      </c>
      <c r="F2401" s="124">
        <v>25849</v>
      </c>
      <c r="G2401" s="124">
        <v>0.24848006</v>
      </c>
      <c r="H2401" s="124">
        <v>0</v>
      </c>
      <c r="I2401" s="32">
        <v>3.3599999999999998E-135</v>
      </c>
      <c r="J2401" s="32">
        <v>1.7699999999999999E-32</v>
      </c>
      <c r="K2401" s="124">
        <v>1</v>
      </c>
    </row>
    <row r="2402" spans="1:11" ht="15.75" customHeight="1">
      <c r="A2402" s="124" t="s">
        <v>11731</v>
      </c>
      <c r="B2402" s="124" t="s">
        <v>9335</v>
      </c>
      <c r="C2402" s="124">
        <v>0.24620423999999999</v>
      </c>
      <c r="D2402" s="124">
        <v>2.6742699999999999E-3</v>
      </c>
      <c r="E2402" s="124">
        <v>6389</v>
      </c>
      <c r="F2402" s="124">
        <v>25950</v>
      </c>
      <c r="G2402" s="124">
        <v>0.24848006</v>
      </c>
      <c r="H2402" s="124">
        <v>0</v>
      </c>
      <c r="I2402" s="32">
        <v>2.6899999999999999E-124</v>
      </c>
      <c r="J2402" s="32">
        <v>3.1800000000000001E-27</v>
      </c>
      <c r="K2402" s="124">
        <v>1</v>
      </c>
    </row>
    <row r="2403" spans="1:11" ht="15.75" customHeight="1">
      <c r="A2403" s="124" t="s">
        <v>11732</v>
      </c>
      <c r="B2403" s="124" t="s">
        <v>9335</v>
      </c>
      <c r="C2403" s="124">
        <v>0.24787020000000001</v>
      </c>
      <c r="D2403" s="124">
        <v>2.6868700000000001E-3</v>
      </c>
      <c r="E2403" s="124">
        <v>6401</v>
      </c>
      <c r="F2403" s="124">
        <v>25824</v>
      </c>
      <c r="G2403" s="124">
        <v>0.24848006</v>
      </c>
      <c r="H2403" s="124">
        <v>0</v>
      </c>
      <c r="I2403" s="32">
        <v>1.6599999999999999E-130</v>
      </c>
      <c r="J2403" s="32">
        <v>2.68E-30</v>
      </c>
      <c r="K2403" s="124">
        <v>1</v>
      </c>
    </row>
    <row r="2404" spans="1:11" ht="15.75" customHeight="1">
      <c r="A2404" s="124" t="s">
        <v>11733</v>
      </c>
      <c r="B2404" s="124" t="s">
        <v>9335</v>
      </c>
      <c r="C2404" s="124">
        <v>0.24945887</v>
      </c>
      <c r="D2404" s="124">
        <v>2.6901199999999998E-3</v>
      </c>
      <c r="E2404" s="124">
        <v>6454</v>
      </c>
      <c r="F2404" s="124">
        <v>25872</v>
      </c>
      <c r="G2404" s="124">
        <v>0.24848006</v>
      </c>
      <c r="H2404" s="124">
        <v>0</v>
      </c>
      <c r="I2404" s="32">
        <v>2.8800000000000001E-137</v>
      </c>
      <c r="J2404" s="32">
        <v>2.0000000000000001E-33</v>
      </c>
      <c r="K2404" s="124">
        <v>1</v>
      </c>
    </row>
    <row r="2405" spans="1:11" ht="15.75" customHeight="1">
      <c r="A2405" s="124" t="s">
        <v>11734</v>
      </c>
      <c r="B2405" s="124" t="s">
        <v>9335</v>
      </c>
      <c r="C2405" s="124">
        <v>0.24975918999999999</v>
      </c>
      <c r="D2405" s="124">
        <v>2.7423399999999998E-3</v>
      </c>
      <c r="E2405" s="124">
        <v>6223</v>
      </c>
      <c r="F2405" s="124">
        <v>24916</v>
      </c>
      <c r="G2405" s="124">
        <v>0.24848006</v>
      </c>
      <c r="H2405" s="124">
        <v>0</v>
      </c>
      <c r="I2405" s="32">
        <v>2.0800000000000002E-133</v>
      </c>
      <c r="J2405" s="32">
        <v>8.92E-33</v>
      </c>
      <c r="K2405" s="124">
        <v>1</v>
      </c>
    </row>
    <row r="2406" spans="1:11" ht="15.75" customHeight="1">
      <c r="A2406" s="124" t="s">
        <v>11735</v>
      </c>
      <c r="B2406" s="124" t="s">
        <v>9335</v>
      </c>
      <c r="C2406" s="124">
        <v>0.24250501999999999</v>
      </c>
      <c r="D2406" s="124">
        <v>2.6640000000000001E-3</v>
      </c>
      <c r="E2406" s="124">
        <v>6277</v>
      </c>
      <c r="F2406" s="124">
        <v>25884</v>
      </c>
      <c r="G2406" s="124">
        <v>0.24848006</v>
      </c>
      <c r="H2406" s="124">
        <v>0</v>
      </c>
      <c r="I2406" s="32">
        <v>5.9600000000000003E-109</v>
      </c>
      <c r="J2406" s="32">
        <v>3.7400000000000002E-20</v>
      </c>
      <c r="K2406" s="124">
        <v>1</v>
      </c>
    </row>
    <row r="2407" spans="1:11" ht="15.75" customHeight="1">
      <c r="A2407" s="124" t="s">
        <v>11736</v>
      </c>
      <c r="B2407" s="124" t="s">
        <v>9335</v>
      </c>
      <c r="C2407" s="124">
        <v>0.24926516000000001</v>
      </c>
      <c r="D2407" s="124">
        <v>2.6902499999999999E-3</v>
      </c>
      <c r="E2407" s="124">
        <v>6445</v>
      </c>
      <c r="F2407" s="124">
        <v>25856</v>
      </c>
      <c r="G2407" s="124">
        <v>0.24848006</v>
      </c>
      <c r="H2407" s="124">
        <v>0</v>
      </c>
      <c r="I2407" s="32">
        <v>2.1799999999999998E-136</v>
      </c>
      <c r="J2407" s="32">
        <v>4.9700000000000003E-33</v>
      </c>
      <c r="K2407" s="124">
        <v>1</v>
      </c>
    </row>
    <row r="2408" spans="1:11" ht="15.75" customHeight="1">
      <c r="A2408" s="124" t="s">
        <v>11737</v>
      </c>
      <c r="B2408" s="124" t="s">
        <v>9335</v>
      </c>
      <c r="C2408" s="124">
        <v>0.24941316999999999</v>
      </c>
      <c r="D2408" s="124">
        <v>2.7291099999999999E-3</v>
      </c>
      <c r="E2408" s="124">
        <v>6269</v>
      </c>
      <c r="F2408" s="124">
        <v>25135</v>
      </c>
      <c r="G2408" s="124">
        <v>0.24848006</v>
      </c>
      <c r="H2408" s="124">
        <v>0</v>
      </c>
      <c r="I2408" s="32">
        <v>3.4099999999999998E-133</v>
      </c>
      <c r="J2408" s="32">
        <v>2.0900000000000001E-32</v>
      </c>
      <c r="K2408" s="124">
        <v>1</v>
      </c>
    </row>
    <row r="2409" spans="1:11" ht="15.75" customHeight="1">
      <c r="A2409" s="124" t="s">
        <v>11738</v>
      </c>
      <c r="B2409" s="124" t="s">
        <v>9335</v>
      </c>
      <c r="C2409" s="124">
        <v>0.24821552999999999</v>
      </c>
      <c r="D2409" s="124">
        <v>2.8498600000000001E-3</v>
      </c>
      <c r="E2409" s="124">
        <v>5703</v>
      </c>
      <c r="F2409" s="124">
        <v>22976</v>
      </c>
      <c r="G2409" s="124">
        <v>0.24848006</v>
      </c>
      <c r="H2409" s="124">
        <v>0</v>
      </c>
      <c r="I2409" s="32">
        <v>1.8899999999999999E-117</v>
      </c>
      <c r="J2409" s="32">
        <v>1.2599999999999999E-27</v>
      </c>
      <c r="K2409" s="124">
        <v>1</v>
      </c>
    </row>
    <row r="2410" spans="1:11" ht="15.75" customHeight="1">
      <c r="A2410" s="124" t="s">
        <v>11739</v>
      </c>
      <c r="B2410" s="124" t="s">
        <v>9335</v>
      </c>
      <c r="C2410" s="124">
        <v>0.24590416000000001</v>
      </c>
      <c r="D2410" s="124">
        <v>2.6705000000000001E-3</v>
      </c>
      <c r="E2410" s="124">
        <v>6394</v>
      </c>
      <c r="F2410" s="124">
        <v>26002</v>
      </c>
      <c r="G2410" s="124">
        <v>0.24848006</v>
      </c>
      <c r="H2410" s="124">
        <v>0</v>
      </c>
      <c r="I2410" s="32">
        <v>2.6099999999999999E-123</v>
      </c>
      <c r="J2410" s="32">
        <v>1.07E-26</v>
      </c>
      <c r="K2410" s="124">
        <v>1</v>
      </c>
    </row>
    <row r="2411" spans="1:11" ht="15.75" customHeight="1">
      <c r="A2411" s="124" t="s">
        <v>11740</v>
      </c>
      <c r="B2411" s="124" t="s">
        <v>9335</v>
      </c>
      <c r="C2411" s="124">
        <v>0.24932935000000001</v>
      </c>
      <c r="D2411" s="124">
        <v>2.6592500000000002E-3</v>
      </c>
      <c r="E2411" s="124">
        <v>6599</v>
      </c>
      <c r="F2411" s="124">
        <v>26467</v>
      </c>
      <c r="G2411" s="124">
        <v>0.24848006</v>
      </c>
      <c r="H2411" s="124">
        <v>0</v>
      </c>
      <c r="I2411" s="32">
        <v>7.3000000000000003E-140</v>
      </c>
      <c r="J2411" s="32">
        <v>6.3900000000000002E-34</v>
      </c>
      <c r="K2411" s="124">
        <v>1</v>
      </c>
    </row>
    <row r="2412" spans="1:11" ht="15.75" customHeight="1">
      <c r="A2412" s="124" t="s">
        <v>11741</v>
      </c>
      <c r="B2412" s="124" t="s">
        <v>9335</v>
      </c>
      <c r="C2412" s="124">
        <v>0.24891177</v>
      </c>
      <c r="D2412" s="124">
        <v>2.6601699999999999E-3</v>
      </c>
      <c r="E2412" s="124">
        <v>6576</v>
      </c>
      <c r="F2412" s="124">
        <v>26419</v>
      </c>
      <c r="G2412" s="124">
        <v>0.24848006</v>
      </c>
      <c r="H2412" s="124">
        <v>0</v>
      </c>
      <c r="I2412" s="32">
        <v>7.3399999999999995E-138</v>
      </c>
      <c r="J2412" s="32">
        <v>4.9099999999999998E-33</v>
      </c>
      <c r="K2412" s="124">
        <v>1</v>
      </c>
    </row>
    <row r="2413" spans="1:11" ht="15.75" customHeight="1">
      <c r="A2413" s="124" t="s">
        <v>11742</v>
      </c>
      <c r="B2413" s="124" t="s">
        <v>9335</v>
      </c>
      <c r="C2413" s="124">
        <v>0.24943388</v>
      </c>
      <c r="D2413" s="124">
        <v>2.6581700000000001E-3</v>
      </c>
      <c r="E2413" s="124">
        <v>6609</v>
      </c>
      <c r="F2413" s="124">
        <v>26496</v>
      </c>
      <c r="G2413" s="124">
        <v>0.24848006</v>
      </c>
      <c r="H2413" s="124">
        <v>0</v>
      </c>
      <c r="I2413" s="32">
        <v>1.87E-140</v>
      </c>
      <c r="J2413" s="32">
        <v>3.6400000000000002E-34</v>
      </c>
      <c r="K2413" s="124">
        <v>1</v>
      </c>
    </row>
    <row r="2414" spans="1:11" ht="15.75" customHeight="1">
      <c r="A2414" s="124" t="s">
        <v>11743</v>
      </c>
      <c r="B2414" s="124" t="s">
        <v>9335</v>
      </c>
      <c r="C2414" s="124">
        <v>0.24553148</v>
      </c>
      <c r="D2414" s="124">
        <v>2.7065600000000002E-3</v>
      </c>
      <c r="E2414" s="124">
        <v>6209</v>
      </c>
      <c r="F2414" s="124">
        <v>25288</v>
      </c>
      <c r="G2414" s="124">
        <v>0.24848006</v>
      </c>
      <c r="H2414" s="124">
        <v>0</v>
      </c>
      <c r="I2414" s="32">
        <v>1.8700000000000001E-118</v>
      </c>
      <c r="J2414" s="32">
        <v>2.76E-25</v>
      </c>
      <c r="K2414" s="124">
        <v>1</v>
      </c>
    </row>
    <row r="2415" spans="1:11" ht="15.75" customHeight="1">
      <c r="A2415" s="124" t="s">
        <v>11744</v>
      </c>
      <c r="B2415" s="124" t="s">
        <v>9335</v>
      </c>
      <c r="C2415" s="124">
        <v>0.24504255</v>
      </c>
      <c r="D2415" s="124">
        <v>2.7059699999999998E-3</v>
      </c>
      <c r="E2415" s="124">
        <v>6191</v>
      </c>
      <c r="F2415" s="124">
        <v>25265</v>
      </c>
      <c r="G2415" s="124">
        <v>0.24848006</v>
      </c>
      <c r="H2415" s="124">
        <v>0</v>
      </c>
      <c r="I2415" s="32">
        <v>2.1199999999999999E-116</v>
      </c>
      <c r="J2415" s="32">
        <v>2.3799999999999999E-24</v>
      </c>
      <c r="K2415" s="124">
        <v>1</v>
      </c>
    </row>
    <row r="2416" spans="1:11" ht="15.75" customHeight="1">
      <c r="A2416" s="124" t="s">
        <v>11745</v>
      </c>
      <c r="B2416" s="124" t="s">
        <v>9335</v>
      </c>
      <c r="C2416" s="124">
        <v>0.24466099999999999</v>
      </c>
      <c r="D2416" s="124">
        <v>2.7682800000000001E-3</v>
      </c>
      <c r="E2416" s="124">
        <v>5900</v>
      </c>
      <c r="F2416" s="124">
        <v>24115</v>
      </c>
      <c r="G2416" s="124">
        <v>0.24848006</v>
      </c>
      <c r="H2416" s="124">
        <v>0</v>
      </c>
      <c r="I2416" s="32">
        <v>1.1E-109</v>
      </c>
      <c r="J2416" s="32">
        <v>1.3500000000000001E-22</v>
      </c>
      <c r="K2416" s="124">
        <v>1</v>
      </c>
    </row>
    <row r="2417" spans="1:11" ht="15.75" customHeight="1">
      <c r="A2417" s="124" t="s">
        <v>11746</v>
      </c>
      <c r="B2417" s="124" t="s">
        <v>9335</v>
      </c>
      <c r="C2417" s="124">
        <v>0.24344451</v>
      </c>
      <c r="D2417" s="124">
        <v>2.7009999999999998E-3</v>
      </c>
      <c r="E2417" s="124">
        <v>6146</v>
      </c>
      <c r="F2417" s="124">
        <v>25246</v>
      </c>
      <c r="G2417" s="124">
        <v>0.24848006</v>
      </c>
      <c r="H2417" s="124">
        <v>0</v>
      </c>
      <c r="I2417" s="32">
        <v>5.6500000000000002E-110</v>
      </c>
      <c r="J2417" s="32">
        <v>2.2300000000000001E-21</v>
      </c>
      <c r="K2417" s="124">
        <v>1</v>
      </c>
    </row>
    <row r="2418" spans="1:11" ht="15.75" customHeight="1">
      <c r="A2418" s="124" t="s">
        <v>11747</v>
      </c>
      <c r="B2418" s="124" t="s">
        <v>9335</v>
      </c>
      <c r="C2418" s="124">
        <v>0.24570385</v>
      </c>
      <c r="D2418" s="124">
        <v>2.71208E-3</v>
      </c>
      <c r="E2418" s="124">
        <v>6191</v>
      </c>
      <c r="F2418" s="124">
        <v>25197</v>
      </c>
      <c r="G2418" s="124">
        <v>0.24848006</v>
      </c>
      <c r="H2418" s="124">
        <v>0</v>
      </c>
      <c r="I2418" s="32">
        <v>1.02E-118</v>
      </c>
      <c r="J2418" s="32">
        <v>1.61E-25</v>
      </c>
      <c r="K2418" s="124">
        <v>1</v>
      </c>
    </row>
    <row r="2419" spans="1:11" ht="15.75" customHeight="1">
      <c r="A2419" s="124" t="s">
        <v>11748</v>
      </c>
      <c r="B2419" s="124" t="s">
        <v>9335</v>
      </c>
      <c r="C2419" s="124">
        <v>0.24763705</v>
      </c>
      <c r="D2419" s="124">
        <v>2.7670400000000001E-3</v>
      </c>
      <c r="E2419" s="124">
        <v>6026</v>
      </c>
      <c r="F2419" s="124">
        <v>24334</v>
      </c>
      <c r="G2419" s="124">
        <v>0.24848006</v>
      </c>
      <c r="H2419" s="124">
        <v>0</v>
      </c>
      <c r="I2419" s="32">
        <v>4.0499999999999999E-122</v>
      </c>
      <c r="J2419" s="32">
        <v>3.6200000000000002E-28</v>
      </c>
      <c r="K2419" s="124">
        <v>1</v>
      </c>
    </row>
    <row r="2420" spans="1:11" ht="15.75" customHeight="1">
      <c r="A2420" s="124" t="s">
        <v>11749</v>
      </c>
      <c r="B2420" s="124" t="s">
        <v>9335</v>
      </c>
      <c r="C2420" s="124">
        <v>0.25801499</v>
      </c>
      <c r="D2420" s="124">
        <v>2.9401700000000002E-3</v>
      </c>
      <c r="E2420" s="124">
        <v>5714</v>
      </c>
      <c r="F2420" s="124">
        <v>22146</v>
      </c>
      <c r="G2420" s="124">
        <v>0.24848006</v>
      </c>
      <c r="H2420" s="124">
        <v>0</v>
      </c>
      <c r="I2420" s="32">
        <v>1.04E-147</v>
      </c>
      <c r="J2420" s="32">
        <v>6.2100000000000004E-43</v>
      </c>
      <c r="K2420" s="124">
        <v>1</v>
      </c>
    </row>
    <row r="2421" spans="1:11" ht="15.75" customHeight="1">
      <c r="A2421" s="124" t="s">
        <v>11750</v>
      </c>
      <c r="B2421" s="124" t="s">
        <v>9335</v>
      </c>
      <c r="C2421" s="124">
        <v>0.24206754999999999</v>
      </c>
      <c r="D2421" s="124">
        <v>2.6875100000000002E-3</v>
      </c>
      <c r="E2421" s="124">
        <v>6149</v>
      </c>
      <c r="F2421" s="124">
        <v>25402</v>
      </c>
      <c r="G2421" s="124">
        <v>0.24848006</v>
      </c>
      <c r="H2421" s="124">
        <v>0</v>
      </c>
      <c r="I2421" s="32">
        <v>3.25E-105</v>
      </c>
      <c r="J2421" s="32">
        <v>5.2900000000000004E-19</v>
      </c>
      <c r="K2421" s="124">
        <v>1</v>
      </c>
    </row>
    <row r="2422" spans="1:11" ht="15.75" customHeight="1">
      <c r="A2422" s="124" t="s">
        <v>11751</v>
      </c>
      <c r="B2422" s="124" t="s">
        <v>9335</v>
      </c>
      <c r="C2422" s="124">
        <v>0.24664681999999999</v>
      </c>
      <c r="D2422" s="124">
        <v>2.6799699999999998E-3</v>
      </c>
      <c r="E2422" s="124">
        <v>6381</v>
      </c>
      <c r="F2422" s="124">
        <v>25871</v>
      </c>
      <c r="G2422" s="124">
        <v>0.24848006</v>
      </c>
      <c r="H2422" s="124">
        <v>0</v>
      </c>
      <c r="I2422" s="32">
        <v>9.9000000000000002E-126</v>
      </c>
      <c r="J2422" s="32">
        <v>5.3999999999999998E-28</v>
      </c>
      <c r="K2422" s="124">
        <v>1</v>
      </c>
    </row>
    <row r="2423" spans="1:11" ht="15.75" customHeight="1">
      <c r="A2423" s="124" t="s">
        <v>11752</v>
      </c>
      <c r="B2423" s="124" t="s">
        <v>9335</v>
      </c>
      <c r="C2423" s="124">
        <v>0.24332493999999999</v>
      </c>
      <c r="D2423" s="124">
        <v>2.6711399999999998E-3</v>
      </c>
      <c r="E2423" s="124">
        <v>6279</v>
      </c>
      <c r="F2423" s="124">
        <v>25805</v>
      </c>
      <c r="G2423" s="124">
        <v>0.24848006</v>
      </c>
      <c r="H2423" s="124">
        <v>0</v>
      </c>
      <c r="I2423" s="32">
        <v>6.5100000000000001E-112</v>
      </c>
      <c r="J2423" s="32">
        <v>1.3000000000000001E-21</v>
      </c>
      <c r="K2423" s="124">
        <v>1</v>
      </c>
    </row>
    <row r="2424" spans="1:11" ht="15.75" customHeight="1">
      <c r="A2424" s="124" t="s">
        <v>11753</v>
      </c>
      <c r="B2424" s="124" t="s">
        <v>9335</v>
      </c>
      <c r="C2424" s="124">
        <v>0.24405105999999999</v>
      </c>
      <c r="D2424" s="124">
        <v>2.6674300000000001E-3</v>
      </c>
      <c r="E2424" s="124">
        <v>6328</v>
      </c>
      <c r="F2424" s="124">
        <v>25929</v>
      </c>
      <c r="G2424" s="124">
        <v>0.24848006</v>
      </c>
      <c r="H2424" s="124">
        <v>0</v>
      </c>
      <c r="I2424" s="32">
        <v>2.14E-115</v>
      </c>
      <c r="J2424" s="32">
        <v>4.3999999999999999E-23</v>
      </c>
      <c r="K2424" s="124">
        <v>1</v>
      </c>
    </row>
    <row r="2425" spans="1:11" ht="15.75" customHeight="1">
      <c r="A2425" s="124" t="s">
        <v>11754</v>
      </c>
      <c r="B2425" s="124" t="s">
        <v>9335</v>
      </c>
      <c r="C2425" s="124">
        <v>0.24441894</v>
      </c>
      <c r="D2425" s="124">
        <v>2.7036899999999999E-3</v>
      </c>
      <c r="E2425" s="124">
        <v>6175</v>
      </c>
      <c r="F2425" s="124">
        <v>25264</v>
      </c>
      <c r="G2425" s="124">
        <v>0.24848006</v>
      </c>
      <c r="H2425" s="124">
        <v>0</v>
      </c>
      <c r="I2425" s="32">
        <v>6.4899999999999998E-114</v>
      </c>
      <c r="J2425" s="32">
        <v>3.4400000000000003E-23</v>
      </c>
      <c r="K2425" s="124">
        <v>1</v>
      </c>
    </row>
    <row r="2426" spans="1:11" ht="15.75" customHeight="1">
      <c r="A2426" s="124" t="s">
        <v>11755</v>
      </c>
      <c r="B2426" s="124" t="s">
        <v>9335</v>
      </c>
      <c r="C2426" s="124">
        <v>0.25003934999999999</v>
      </c>
      <c r="D2426" s="124">
        <v>2.7162499999999999E-3</v>
      </c>
      <c r="E2426" s="124">
        <v>6355</v>
      </c>
      <c r="F2426" s="124">
        <v>25416</v>
      </c>
      <c r="G2426" s="124">
        <v>0.24848006</v>
      </c>
      <c r="H2426" s="124">
        <v>0</v>
      </c>
      <c r="I2426" s="32">
        <v>3.3499999999999999E-137</v>
      </c>
      <c r="J2426" s="32">
        <v>5.9400000000000003E-34</v>
      </c>
      <c r="K2426" s="124">
        <v>1</v>
      </c>
    </row>
    <row r="2427" spans="1:11" ht="15.75" customHeight="1">
      <c r="A2427" s="124" t="s">
        <v>11756</v>
      </c>
      <c r="B2427" s="124" t="s">
        <v>9335</v>
      </c>
      <c r="C2427" s="124">
        <v>0.24983474</v>
      </c>
      <c r="D2427" s="124">
        <v>2.7826700000000001E-3</v>
      </c>
      <c r="E2427" s="124">
        <v>6047</v>
      </c>
      <c r="F2427" s="124">
        <v>24204</v>
      </c>
      <c r="G2427" s="124">
        <v>0.24848006</v>
      </c>
      <c r="H2427" s="124">
        <v>0</v>
      </c>
      <c r="I2427" s="32">
        <v>6.6099999999999996E-130</v>
      </c>
      <c r="J2427" s="32">
        <v>5.3700000000000001E-32</v>
      </c>
      <c r="K2427" s="124">
        <v>1</v>
      </c>
    </row>
    <row r="2428" spans="1:11" ht="15.75" customHeight="1">
      <c r="A2428" s="124" t="s">
        <v>11757</v>
      </c>
      <c r="B2428" s="124" t="s">
        <v>9335</v>
      </c>
      <c r="C2428" s="124">
        <v>0.2404714</v>
      </c>
      <c r="D2428" s="124">
        <v>2.68309E-3</v>
      </c>
      <c r="E2428" s="124">
        <v>6101</v>
      </c>
      <c r="F2428" s="124">
        <v>25371</v>
      </c>
      <c r="G2428" s="124">
        <v>0.24848006</v>
      </c>
      <c r="H2428" s="124">
        <v>0</v>
      </c>
      <c r="I2428" s="32">
        <v>6.2699999999999998E-99</v>
      </c>
      <c r="J2428" s="32">
        <v>3.2200000000000001E-16</v>
      </c>
      <c r="K2428" s="124">
        <v>1</v>
      </c>
    </row>
    <row r="2429" spans="1:11" ht="15.75" customHeight="1">
      <c r="A2429" s="124" t="s">
        <v>11758</v>
      </c>
      <c r="B2429" s="124" t="s">
        <v>9335</v>
      </c>
      <c r="C2429" s="124">
        <v>0.24252741999999999</v>
      </c>
      <c r="D2429" s="124">
        <v>2.6968399999999998E-3</v>
      </c>
      <c r="E2429" s="124">
        <v>6126</v>
      </c>
      <c r="F2429" s="124">
        <v>25259</v>
      </c>
      <c r="G2429" s="124">
        <v>0.24848006</v>
      </c>
      <c r="H2429" s="124">
        <v>0</v>
      </c>
      <c r="I2429" s="32">
        <v>2.0200000000000001E-106</v>
      </c>
      <c r="J2429" s="32">
        <v>1.0099999999999999E-19</v>
      </c>
      <c r="K2429" s="124">
        <v>1</v>
      </c>
    </row>
    <row r="2430" spans="1:11" ht="15.75" customHeight="1">
      <c r="A2430" s="124" t="s">
        <v>11759</v>
      </c>
      <c r="B2430" s="124" t="s">
        <v>9335</v>
      </c>
      <c r="C2430" s="124">
        <v>0.24881882999999999</v>
      </c>
      <c r="D2430" s="124">
        <v>2.7591199999999999E-3</v>
      </c>
      <c r="E2430" s="124">
        <v>6109</v>
      </c>
      <c r="F2430" s="124">
        <v>24552</v>
      </c>
      <c r="G2430" s="124">
        <v>0.24848006</v>
      </c>
      <c r="H2430" s="124">
        <v>0</v>
      </c>
      <c r="I2430" s="32">
        <v>8.3200000000000002E-128</v>
      </c>
      <c r="J2430" s="32">
        <v>1.3999999999999999E-30</v>
      </c>
      <c r="K2430" s="124">
        <v>1</v>
      </c>
    </row>
    <row r="2431" spans="1:11" ht="15.75" customHeight="1">
      <c r="A2431" s="124" t="s">
        <v>11760</v>
      </c>
      <c r="B2431" s="124" t="s">
        <v>9335</v>
      </c>
      <c r="C2431" s="124">
        <v>0.25346847</v>
      </c>
      <c r="D2431" s="124">
        <v>2.9195100000000002E-3</v>
      </c>
      <c r="E2431" s="124">
        <v>5627</v>
      </c>
      <c r="F2431" s="124">
        <v>22200</v>
      </c>
      <c r="G2431" s="124">
        <v>0.24848006</v>
      </c>
      <c r="H2431" s="124">
        <v>0</v>
      </c>
      <c r="I2431" s="32">
        <v>5.09E-132</v>
      </c>
      <c r="J2431" s="32">
        <v>1.8800000000000001E-35</v>
      </c>
      <c r="K2431" s="124">
        <v>1</v>
      </c>
    </row>
    <row r="2432" spans="1:11" ht="15.75" customHeight="1">
      <c r="A2432" s="124" t="s">
        <v>11761</v>
      </c>
      <c r="B2432" s="124" t="s">
        <v>9335</v>
      </c>
      <c r="C2432" s="124">
        <v>0.24831768000000001</v>
      </c>
      <c r="D2432" s="124">
        <v>2.7023400000000001E-3</v>
      </c>
      <c r="E2432" s="124">
        <v>6347</v>
      </c>
      <c r="F2432" s="124">
        <v>25560</v>
      </c>
      <c r="G2432" s="124">
        <v>0.24848006</v>
      </c>
      <c r="H2432" s="124">
        <v>0</v>
      </c>
      <c r="I2432" s="32">
        <v>5.4100000000000002E-131</v>
      </c>
      <c r="J2432" s="32">
        <v>7.5299999999999997E-31</v>
      </c>
      <c r="K2432" s="124">
        <v>1</v>
      </c>
    </row>
    <row r="2433" spans="1:11" ht="15.75" customHeight="1">
      <c r="A2433" s="124" t="s">
        <v>11762</v>
      </c>
      <c r="B2433" s="124" t="s">
        <v>9335</v>
      </c>
      <c r="C2433" s="124">
        <v>0.25119102999999998</v>
      </c>
      <c r="D2433" s="124">
        <v>2.6882299999999998E-3</v>
      </c>
      <c r="E2433" s="124">
        <v>6538</v>
      </c>
      <c r="F2433" s="124">
        <v>26028</v>
      </c>
      <c r="G2433" s="124">
        <v>0.24848006</v>
      </c>
      <c r="H2433" s="124">
        <v>0</v>
      </c>
      <c r="I2433" s="32">
        <v>3.0099999999999999E-145</v>
      </c>
      <c r="J2433" s="32">
        <v>5.3299999999999997E-37</v>
      </c>
      <c r="K2433" s="124">
        <v>1</v>
      </c>
    </row>
    <row r="2434" spans="1:11" ht="15.75" customHeight="1">
      <c r="A2434" s="124" t="s">
        <v>11763</v>
      </c>
      <c r="B2434" s="124" t="s">
        <v>9335</v>
      </c>
      <c r="C2434" s="124">
        <v>0.24850771999999999</v>
      </c>
      <c r="D2434" s="124">
        <v>2.68177E-3</v>
      </c>
      <c r="E2434" s="124">
        <v>6453</v>
      </c>
      <c r="F2434" s="124">
        <v>25967</v>
      </c>
      <c r="G2434" s="124">
        <v>0.24848006</v>
      </c>
      <c r="H2434" s="124">
        <v>0</v>
      </c>
      <c r="I2434" s="32">
        <v>7.5199999999999996E-134</v>
      </c>
      <c r="J2434" s="32">
        <v>1.0700000000000001E-31</v>
      </c>
      <c r="K2434" s="124">
        <v>1</v>
      </c>
    </row>
    <row r="2435" spans="1:11" ht="15.75" customHeight="1">
      <c r="A2435" s="124" t="s">
        <v>11764</v>
      </c>
      <c r="B2435" s="124" t="s">
        <v>9335</v>
      </c>
      <c r="C2435" s="124">
        <v>0.24984585000000001</v>
      </c>
      <c r="D2435" s="124">
        <v>2.6875699999999998E-3</v>
      </c>
      <c r="E2435" s="124">
        <v>6483</v>
      </c>
      <c r="F2435" s="124">
        <v>25948</v>
      </c>
      <c r="G2435" s="124">
        <v>0.24848006</v>
      </c>
      <c r="H2435" s="124">
        <v>0</v>
      </c>
      <c r="I2435" s="32">
        <v>2.9200000000000001E-139</v>
      </c>
      <c r="J2435" s="32">
        <v>2.8400000000000001E-34</v>
      </c>
      <c r="K2435" s="124">
        <v>1</v>
      </c>
    </row>
    <row r="2436" spans="1:11" ht="15.75" customHeight="1">
      <c r="A2436" s="124" t="s">
        <v>11765</v>
      </c>
      <c r="B2436" s="124" t="s">
        <v>9335</v>
      </c>
      <c r="C2436" s="124">
        <v>0.24562238</v>
      </c>
      <c r="D2436" s="124">
        <v>2.7093600000000001E-3</v>
      </c>
      <c r="E2436" s="124">
        <v>6200</v>
      </c>
      <c r="F2436" s="124">
        <v>25242</v>
      </c>
      <c r="G2436" s="124">
        <v>0.24848006</v>
      </c>
      <c r="H2436" s="124">
        <v>0</v>
      </c>
      <c r="I2436" s="32">
        <v>1.3299999999999999E-118</v>
      </c>
      <c r="J2436" s="32">
        <v>2.0700000000000001E-25</v>
      </c>
      <c r="K2436" s="124">
        <v>1</v>
      </c>
    </row>
    <row r="2437" spans="1:11" ht="15.75" customHeight="1">
      <c r="A2437" s="124" t="s">
        <v>11766</v>
      </c>
      <c r="B2437" s="124" t="s">
        <v>9335</v>
      </c>
      <c r="C2437" s="124">
        <v>0.24499792000000001</v>
      </c>
      <c r="D2437" s="124">
        <v>2.771E-3</v>
      </c>
      <c r="E2437" s="124">
        <v>5902</v>
      </c>
      <c r="F2437" s="124">
        <v>24090</v>
      </c>
      <c r="G2437" s="124">
        <v>0.24848006</v>
      </c>
      <c r="H2437" s="124">
        <v>0</v>
      </c>
      <c r="I2437" s="32">
        <v>7.5200000000000007E-111</v>
      </c>
      <c r="J2437" s="32">
        <v>3.5899999999999998E-23</v>
      </c>
      <c r="K2437" s="124">
        <v>1</v>
      </c>
    </row>
    <row r="2438" spans="1:11" ht="15.75" customHeight="1">
      <c r="A2438" s="124" t="s">
        <v>11767</v>
      </c>
      <c r="B2438" s="124" t="s">
        <v>9335</v>
      </c>
      <c r="C2438" s="124">
        <v>0.24352926999999999</v>
      </c>
      <c r="D2438" s="124">
        <v>2.7022299999999999E-3</v>
      </c>
      <c r="E2438" s="124">
        <v>6144</v>
      </c>
      <c r="F2438" s="124">
        <v>25229</v>
      </c>
      <c r="G2438" s="124">
        <v>0.24848006</v>
      </c>
      <c r="H2438" s="124">
        <v>0</v>
      </c>
      <c r="I2438" s="32">
        <v>3.1000000000000001E-110</v>
      </c>
      <c r="J2438" s="32">
        <v>1.61E-21</v>
      </c>
      <c r="K2438" s="124">
        <v>1</v>
      </c>
    </row>
    <row r="2439" spans="1:11" ht="15.75" customHeight="1">
      <c r="A2439" s="124" t="s">
        <v>11768</v>
      </c>
      <c r="B2439" s="124" t="s">
        <v>9335</v>
      </c>
      <c r="C2439" s="124">
        <v>0.24615629</v>
      </c>
      <c r="D2439" s="124">
        <v>2.7151599999999999E-3</v>
      </c>
      <c r="E2439" s="124">
        <v>6196</v>
      </c>
      <c r="F2439" s="124">
        <v>25171</v>
      </c>
      <c r="G2439" s="124">
        <v>0.24848006</v>
      </c>
      <c r="H2439" s="124">
        <v>0</v>
      </c>
      <c r="I2439" s="32">
        <v>2.14E-120</v>
      </c>
      <c r="J2439" s="32">
        <v>2.45E-26</v>
      </c>
      <c r="K2439" s="124">
        <v>1</v>
      </c>
    </row>
    <row r="2440" spans="1:11" ht="15.75" customHeight="1">
      <c r="A2440" s="124" t="s">
        <v>11769</v>
      </c>
      <c r="B2440" s="124" t="s">
        <v>9335</v>
      </c>
      <c r="C2440" s="124">
        <v>0.24951644000000001</v>
      </c>
      <c r="D2440" s="124">
        <v>2.77604E-3</v>
      </c>
      <c r="E2440" s="124">
        <v>6063</v>
      </c>
      <c r="F2440" s="124">
        <v>24299</v>
      </c>
      <c r="G2440" s="124">
        <v>0.24848006</v>
      </c>
      <c r="H2440" s="124">
        <v>0</v>
      </c>
      <c r="I2440" s="32">
        <v>3.4700000000000003E-129</v>
      </c>
      <c r="J2440" s="32">
        <v>1.5300000000000001E-31</v>
      </c>
      <c r="K2440" s="124">
        <v>1</v>
      </c>
    </row>
    <row r="2441" spans="1:11" ht="15.75" customHeight="1">
      <c r="A2441" s="124" t="s">
        <v>11770</v>
      </c>
      <c r="B2441" s="124" t="s">
        <v>9335</v>
      </c>
      <c r="C2441" s="124">
        <v>0.25512467</v>
      </c>
      <c r="D2441" s="124">
        <v>2.93246E-3</v>
      </c>
      <c r="E2441" s="124">
        <v>5638</v>
      </c>
      <c r="F2441" s="124">
        <v>22099</v>
      </c>
      <c r="G2441" s="124">
        <v>0.24848006</v>
      </c>
      <c r="H2441" s="124">
        <v>0</v>
      </c>
      <c r="I2441" s="32">
        <v>3.0700000000000002E-137</v>
      </c>
      <c r="J2441" s="32">
        <v>4.83E-38</v>
      </c>
      <c r="K2441" s="124">
        <v>1</v>
      </c>
    </row>
    <row r="2442" spans="1:11" ht="15.75" customHeight="1">
      <c r="A2442" s="124" t="s">
        <v>11771</v>
      </c>
      <c r="B2442" s="124" t="s">
        <v>9335</v>
      </c>
      <c r="C2442" s="124">
        <v>0.24229526000000001</v>
      </c>
      <c r="D2442" s="124">
        <v>2.6898500000000001E-3</v>
      </c>
      <c r="E2442" s="124">
        <v>6148</v>
      </c>
      <c r="F2442" s="124">
        <v>25374</v>
      </c>
      <c r="G2442" s="124">
        <v>0.24848006</v>
      </c>
      <c r="H2442" s="124">
        <v>0</v>
      </c>
      <c r="I2442" s="32">
        <v>5.4299999999999996E-106</v>
      </c>
      <c r="J2442" s="32">
        <v>2.1699999999999998E-19</v>
      </c>
      <c r="K2442" s="124">
        <v>1</v>
      </c>
    </row>
    <row r="2443" spans="1:11" ht="15.75" customHeight="1">
      <c r="A2443" s="124" t="s">
        <v>11772</v>
      </c>
      <c r="B2443" s="124" t="s">
        <v>9335</v>
      </c>
      <c r="C2443" s="124">
        <v>0.24442811</v>
      </c>
      <c r="D2443" s="124">
        <v>2.6732100000000001E-3</v>
      </c>
      <c r="E2443" s="124">
        <v>6317</v>
      </c>
      <c r="F2443" s="124">
        <v>25844</v>
      </c>
      <c r="G2443" s="124">
        <v>0.24848006</v>
      </c>
      <c r="H2443" s="124">
        <v>0</v>
      </c>
      <c r="I2443" s="32">
        <v>1.5000000000000001E-116</v>
      </c>
      <c r="J2443" s="32">
        <v>1.01E-23</v>
      </c>
      <c r="K2443" s="124">
        <v>1</v>
      </c>
    </row>
    <row r="2444" spans="1:11" ht="15.75" customHeight="1">
      <c r="A2444" s="124" t="s">
        <v>11773</v>
      </c>
      <c r="B2444" s="124" t="s">
        <v>9335</v>
      </c>
      <c r="C2444" s="124">
        <v>0.24544114</v>
      </c>
      <c r="D2444" s="124">
        <v>2.6805800000000001E-3</v>
      </c>
      <c r="E2444" s="124">
        <v>6326</v>
      </c>
      <c r="F2444" s="124">
        <v>25774</v>
      </c>
      <c r="G2444" s="124">
        <v>0.24848006</v>
      </c>
      <c r="H2444" s="124">
        <v>0</v>
      </c>
      <c r="I2444" s="32">
        <v>2.3699999999999999E-120</v>
      </c>
      <c r="J2444" s="32">
        <v>1.38E-25</v>
      </c>
      <c r="K2444" s="124">
        <v>1</v>
      </c>
    </row>
    <row r="2445" spans="1:11" ht="15.75" customHeight="1">
      <c r="A2445" s="124" t="s">
        <v>11774</v>
      </c>
      <c r="B2445" s="124" t="s">
        <v>9335</v>
      </c>
      <c r="C2445" s="124">
        <v>0.24402487</v>
      </c>
      <c r="D2445" s="124">
        <v>2.6688800000000002E-3</v>
      </c>
      <c r="E2445" s="124">
        <v>6320</v>
      </c>
      <c r="F2445" s="124">
        <v>25899</v>
      </c>
      <c r="G2445" s="124">
        <v>0.24848006</v>
      </c>
      <c r="H2445" s="124">
        <v>0</v>
      </c>
      <c r="I2445" s="32">
        <v>3.7100000000000002E-115</v>
      </c>
      <c r="J2445" s="32">
        <v>5.2300000000000001E-23</v>
      </c>
      <c r="K2445" s="124">
        <v>1</v>
      </c>
    </row>
    <row r="2446" spans="1:11" ht="15.75" customHeight="1">
      <c r="A2446" s="124" t="s">
        <v>11775</v>
      </c>
      <c r="B2446" s="124" t="s">
        <v>9335</v>
      </c>
      <c r="C2446" s="124">
        <v>0.25081864999999998</v>
      </c>
      <c r="D2446" s="124">
        <v>2.79087E-3</v>
      </c>
      <c r="E2446" s="124">
        <v>6051</v>
      </c>
      <c r="F2446" s="124">
        <v>24125</v>
      </c>
      <c r="G2446" s="124">
        <v>0.24848006</v>
      </c>
      <c r="H2446" s="124">
        <v>0</v>
      </c>
      <c r="I2446" s="32">
        <v>2.9799999999999999E-133</v>
      </c>
      <c r="J2446" s="32">
        <v>1.13E-33</v>
      </c>
      <c r="K2446" s="124">
        <v>1</v>
      </c>
    </row>
    <row r="2447" spans="1:11" ht="15.75" customHeight="1">
      <c r="A2447" s="124" t="s">
        <v>11776</v>
      </c>
      <c r="B2447" s="124" t="s">
        <v>9335</v>
      </c>
      <c r="C2447" s="124">
        <v>0.24635793</v>
      </c>
      <c r="D2447" s="124">
        <v>2.7074299999999998E-3</v>
      </c>
      <c r="E2447" s="124">
        <v>6240</v>
      </c>
      <c r="F2447" s="124">
        <v>25329</v>
      </c>
      <c r="G2447" s="124">
        <v>0.24848006</v>
      </c>
      <c r="H2447" s="124">
        <v>0</v>
      </c>
      <c r="I2447" s="32">
        <v>5.9200000000000002E-122</v>
      </c>
      <c r="J2447" s="32">
        <v>7.0500000000000001E-27</v>
      </c>
      <c r="K2447" s="124">
        <v>1</v>
      </c>
    </row>
    <row r="2448" spans="1:11" ht="15.75" customHeight="1">
      <c r="A2448" s="124" t="s">
        <v>11777</v>
      </c>
      <c r="B2448" s="124" t="s">
        <v>9335</v>
      </c>
      <c r="C2448" s="124">
        <v>0.24623613</v>
      </c>
      <c r="D2448" s="124">
        <v>2.7117500000000002E-3</v>
      </c>
      <c r="E2448" s="124">
        <v>6215</v>
      </c>
      <c r="F2448" s="124">
        <v>25240</v>
      </c>
      <c r="G2448" s="124">
        <v>0.24848006</v>
      </c>
      <c r="H2448" s="124">
        <v>0</v>
      </c>
      <c r="I2448" s="32">
        <v>4.83E-121</v>
      </c>
      <c r="J2448" s="32">
        <v>1.4700000000000001E-26</v>
      </c>
      <c r="K2448" s="124">
        <v>1</v>
      </c>
    </row>
    <row r="2449" spans="1:11" ht="15.75" customHeight="1">
      <c r="A2449" s="124" t="s">
        <v>11778</v>
      </c>
      <c r="B2449" s="124" t="s">
        <v>9335</v>
      </c>
      <c r="C2449" s="124">
        <v>0.24617019000000001</v>
      </c>
      <c r="D2449" s="124">
        <v>2.75333E-3</v>
      </c>
      <c r="E2449" s="124">
        <v>6026</v>
      </c>
      <c r="F2449" s="124">
        <v>24479</v>
      </c>
      <c r="G2449" s="124">
        <v>0.24848006</v>
      </c>
      <c r="H2449" s="124">
        <v>0</v>
      </c>
      <c r="I2449" s="32">
        <v>3.6899999999999999E-117</v>
      </c>
      <c r="J2449" s="32">
        <v>1.1699999999999999E-25</v>
      </c>
      <c r="K2449" s="124">
        <v>1</v>
      </c>
    </row>
    <row r="2450" spans="1:11" ht="15.75" customHeight="1">
      <c r="A2450" s="124" t="s">
        <v>11779</v>
      </c>
      <c r="B2450" s="124" t="s">
        <v>9335</v>
      </c>
      <c r="C2450" s="124">
        <v>0.25352239999999998</v>
      </c>
      <c r="D2450" s="124">
        <v>2.9234E-3</v>
      </c>
      <c r="E2450" s="124">
        <v>5614</v>
      </c>
      <c r="F2450" s="124">
        <v>22144</v>
      </c>
      <c r="G2450" s="124">
        <v>0.24848006</v>
      </c>
      <c r="H2450" s="124">
        <v>0</v>
      </c>
      <c r="I2450" s="32">
        <v>7.0500000000000003E-132</v>
      </c>
      <c r="J2450" s="32">
        <v>1.8699999999999999E-35</v>
      </c>
      <c r="K2450" s="124">
        <v>1</v>
      </c>
    </row>
    <row r="2451" spans="1:11" ht="15.75" customHeight="1">
      <c r="A2451" s="124" t="s">
        <v>11780</v>
      </c>
      <c r="B2451" s="124" t="s">
        <v>9335</v>
      </c>
      <c r="C2451" s="124">
        <v>0.24272567</v>
      </c>
      <c r="D2451" s="124">
        <v>2.6829699999999998E-3</v>
      </c>
      <c r="E2451" s="124">
        <v>6198</v>
      </c>
      <c r="F2451" s="124">
        <v>25535</v>
      </c>
      <c r="G2451" s="124">
        <v>0.24848006</v>
      </c>
      <c r="H2451" s="124">
        <v>0</v>
      </c>
      <c r="I2451" s="32">
        <v>2.3E-108</v>
      </c>
      <c r="J2451" s="32">
        <v>2.72E-20</v>
      </c>
      <c r="K2451" s="124">
        <v>1</v>
      </c>
    </row>
    <row r="2452" spans="1:11" ht="15.75" customHeight="1">
      <c r="A2452" s="124" t="s">
        <v>11781</v>
      </c>
      <c r="B2452" s="124" t="s">
        <v>9335</v>
      </c>
      <c r="C2452" s="124">
        <v>0.24733458999999999</v>
      </c>
      <c r="D2452" s="124">
        <v>2.6768E-3</v>
      </c>
      <c r="E2452" s="124">
        <v>6426</v>
      </c>
      <c r="F2452" s="124">
        <v>25981</v>
      </c>
      <c r="G2452" s="124">
        <v>0.24848006</v>
      </c>
      <c r="H2452" s="124">
        <v>0</v>
      </c>
      <c r="I2452" s="32">
        <v>4.3199999999999999E-129</v>
      </c>
      <c r="J2452" s="32">
        <v>1.9299999999999999E-29</v>
      </c>
      <c r="K2452" s="124">
        <v>1</v>
      </c>
    </row>
    <row r="2453" spans="1:11" ht="15.75" customHeight="1">
      <c r="A2453" s="124" t="s">
        <v>11782</v>
      </c>
      <c r="B2453" s="124" t="s">
        <v>9335</v>
      </c>
      <c r="C2453" s="124">
        <v>0.24719145000000001</v>
      </c>
      <c r="D2453" s="124">
        <v>2.6803E-3</v>
      </c>
      <c r="E2453" s="124">
        <v>6403</v>
      </c>
      <c r="F2453" s="124">
        <v>25903</v>
      </c>
      <c r="G2453" s="124">
        <v>0.24848006</v>
      </c>
      <c r="H2453" s="124">
        <v>0</v>
      </c>
      <c r="I2453" s="32">
        <v>4.0499999999999998E-128</v>
      </c>
      <c r="J2453" s="32">
        <v>4.4599999999999998E-29</v>
      </c>
      <c r="K2453" s="124">
        <v>1</v>
      </c>
    </row>
    <row r="2454" spans="1:11" ht="15.75" customHeight="1">
      <c r="A2454" s="124" t="s">
        <v>11783</v>
      </c>
      <c r="B2454" s="124" t="s">
        <v>9335</v>
      </c>
      <c r="C2454" s="124">
        <v>0.24450878000000001</v>
      </c>
      <c r="D2454" s="124">
        <v>2.6703600000000001E-3</v>
      </c>
      <c r="E2454" s="124">
        <v>6334</v>
      </c>
      <c r="F2454" s="124">
        <v>25905</v>
      </c>
      <c r="G2454" s="124">
        <v>0.24848006</v>
      </c>
      <c r="H2454" s="124">
        <v>0</v>
      </c>
      <c r="I2454" s="32">
        <v>3.74E-117</v>
      </c>
      <c r="J2454" s="32">
        <v>6.24E-24</v>
      </c>
      <c r="K2454" s="124">
        <v>1</v>
      </c>
    </row>
    <row r="2455" spans="1:11" ht="15.75" customHeight="1">
      <c r="A2455" s="124" t="s">
        <v>11784</v>
      </c>
      <c r="B2455" s="124" t="s">
        <v>9335</v>
      </c>
      <c r="C2455" s="124">
        <v>0.24134797999999999</v>
      </c>
      <c r="D2455" s="124">
        <v>2.7498599999999998E-3</v>
      </c>
      <c r="E2455" s="124">
        <v>5844</v>
      </c>
      <c r="F2455" s="124">
        <v>24214</v>
      </c>
      <c r="G2455" s="124">
        <v>0.24848006</v>
      </c>
      <c r="H2455" s="124">
        <v>0</v>
      </c>
      <c r="I2455" s="32">
        <v>1.2100000000000001E-97</v>
      </c>
      <c r="J2455" s="32">
        <v>6.3400000000000005E-17</v>
      </c>
      <c r="K2455" s="124">
        <v>1</v>
      </c>
    </row>
    <row r="2456" spans="1:11" ht="15.75" customHeight="1">
      <c r="A2456" s="124" t="s">
        <v>11785</v>
      </c>
      <c r="B2456" s="124" t="s">
        <v>9335</v>
      </c>
      <c r="C2456" s="124">
        <v>0.2456402</v>
      </c>
      <c r="D2456" s="124">
        <v>2.7705199999999998E-3</v>
      </c>
      <c r="E2456" s="124">
        <v>5930</v>
      </c>
      <c r="F2456" s="124">
        <v>24141</v>
      </c>
      <c r="G2456" s="124">
        <v>0.24848006</v>
      </c>
      <c r="H2456" s="124">
        <v>0</v>
      </c>
      <c r="I2456" s="32">
        <v>1.57E-113</v>
      </c>
      <c r="J2456" s="32">
        <v>2.2900000000000001E-24</v>
      </c>
      <c r="K2456" s="124">
        <v>1</v>
      </c>
    </row>
    <row r="2457" spans="1:11" ht="15.75" customHeight="1">
      <c r="A2457" s="124" t="s">
        <v>11786</v>
      </c>
      <c r="B2457" s="124" t="s">
        <v>9335</v>
      </c>
      <c r="C2457" s="124">
        <v>0.2461952</v>
      </c>
      <c r="D2457" s="124">
        <v>2.8366899999999998E-3</v>
      </c>
      <c r="E2457" s="124">
        <v>5678</v>
      </c>
      <c r="F2457" s="124">
        <v>23063</v>
      </c>
      <c r="G2457" s="124">
        <v>0.24848006</v>
      </c>
      <c r="H2457" s="124">
        <v>0</v>
      </c>
      <c r="I2457" s="32">
        <v>1.6300000000000001E-110</v>
      </c>
      <c r="J2457" s="32">
        <v>2.9300000000000002E-24</v>
      </c>
      <c r="K2457" s="124">
        <v>1</v>
      </c>
    </row>
    <row r="2458" spans="1:11" ht="15.75" customHeight="1">
      <c r="A2458" s="124" t="s">
        <v>11787</v>
      </c>
      <c r="B2458" s="124" t="s">
        <v>9335</v>
      </c>
      <c r="C2458" s="124">
        <v>0.25341360000000002</v>
      </c>
      <c r="D2458" s="124">
        <v>3.0429099999999998E-3</v>
      </c>
      <c r="E2458" s="124">
        <v>5178</v>
      </c>
      <c r="F2458" s="124">
        <v>20433</v>
      </c>
      <c r="G2458" s="124">
        <v>0.24848006</v>
      </c>
      <c r="H2458" s="124">
        <v>0</v>
      </c>
      <c r="I2458" s="32">
        <v>2.1800000000000001E-121</v>
      </c>
      <c r="J2458" s="32">
        <v>1.3299999999999999E-32</v>
      </c>
      <c r="K2458" s="124">
        <v>1</v>
      </c>
    </row>
    <row r="2459" spans="1:11" ht="15.75" customHeight="1">
      <c r="A2459" s="124" t="s">
        <v>11788</v>
      </c>
      <c r="B2459" s="124" t="s">
        <v>9335</v>
      </c>
      <c r="C2459" s="124">
        <v>0.24475237999999999</v>
      </c>
      <c r="D2459" s="124">
        <v>2.7528600000000002E-3</v>
      </c>
      <c r="E2459" s="124">
        <v>5970</v>
      </c>
      <c r="F2459" s="124">
        <v>24392</v>
      </c>
      <c r="G2459" s="124">
        <v>0.24848006</v>
      </c>
      <c r="H2459" s="124">
        <v>0</v>
      </c>
      <c r="I2459" s="32">
        <v>2.7499999999999999E-111</v>
      </c>
      <c r="J2459" s="32">
        <v>5.1799999999999999E-23</v>
      </c>
      <c r="K2459" s="124">
        <v>1</v>
      </c>
    </row>
    <row r="2460" spans="1:11" ht="15.75" customHeight="1">
      <c r="A2460" s="124" t="s">
        <v>11789</v>
      </c>
      <c r="B2460" s="124" t="s">
        <v>9335</v>
      </c>
      <c r="C2460" s="124">
        <v>0.247919</v>
      </c>
      <c r="D2460" s="124">
        <v>2.7316300000000001E-3</v>
      </c>
      <c r="E2460" s="124">
        <v>6195</v>
      </c>
      <c r="F2460" s="124">
        <v>24988</v>
      </c>
      <c r="G2460" s="124">
        <v>0.24848006</v>
      </c>
      <c r="H2460" s="124">
        <v>0</v>
      </c>
      <c r="I2460" s="32">
        <v>1.6899999999999999E-126</v>
      </c>
      <c r="J2460" s="32">
        <v>1.9699999999999999E-29</v>
      </c>
      <c r="K2460" s="124">
        <v>1</v>
      </c>
    </row>
    <row r="2461" spans="1:11" ht="15.75" customHeight="1">
      <c r="A2461" s="124" t="s">
        <v>11790</v>
      </c>
      <c r="B2461" s="124" t="s">
        <v>9335</v>
      </c>
      <c r="C2461" s="124">
        <v>0.24626806000000001</v>
      </c>
      <c r="D2461" s="124">
        <v>2.7292200000000001E-3</v>
      </c>
      <c r="E2461" s="124">
        <v>6137</v>
      </c>
      <c r="F2461" s="124">
        <v>24920</v>
      </c>
      <c r="G2461" s="124">
        <v>0.24848006</v>
      </c>
      <c r="H2461" s="124">
        <v>0</v>
      </c>
      <c r="I2461" s="32">
        <v>1.2099999999999999E-119</v>
      </c>
      <c r="J2461" s="32">
        <v>2.7400000000000003E-26</v>
      </c>
      <c r="K2461" s="124">
        <v>1</v>
      </c>
    </row>
    <row r="2462" spans="1:11" ht="15.75" customHeight="1">
      <c r="A2462" s="124" t="s">
        <v>11791</v>
      </c>
      <c r="B2462" s="124" t="s">
        <v>9335</v>
      </c>
      <c r="C2462" s="124">
        <v>0.24466470000000001</v>
      </c>
      <c r="D2462" s="124">
        <v>2.7176600000000002E-3</v>
      </c>
      <c r="E2462" s="124">
        <v>6122</v>
      </c>
      <c r="F2462" s="124">
        <v>25022</v>
      </c>
      <c r="G2462" s="124">
        <v>0.24848006</v>
      </c>
      <c r="H2462" s="124">
        <v>0</v>
      </c>
      <c r="I2462" s="32">
        <v>8.4900000000000007E-114</v>
      </c>
      <c r="J2462" s="32">
        <v>1.9899999999999999E-23</v>
      </c>
      <c r="K2462" s="124">
        <v>1</v>
      </c>
    </row>
    <row r="2463" spans="1:11" ht="15.75" customHeight="1">
      <c r="A2463" s="124" t="s">
        <v>11792</v>
      </c>
      <c r="B2463" s="124" t="s">
        <v>9335</v>
      </c>
      <c r="C2463" s="124">
        <v>0.24240506000000001</v>
      </c>
      <c r="D2463" s="124">
        <v>2.6952600000000001E-3</v>
      </c>
      <c r="E2463" s="124">
        <v>6128</v>
      </c>
      <c r="F2463" s="124">
        <v>25280</v>
      </c>
      <c r="G2463" s="124">
        <v>0.24848006</v>
      </c>
      <c r="H2463" s="124">
        <v>0</v>
      </c>
      <c r="I2463" s="32">
        <v>4.9600000000000003E-106</v>
      </c>
      <c r="J2463" s="32">
        <v>1.6200000000000001E-19</v>
      </c>
      <c r="K2463" s="124">
        <v>1</v>
      </c>
    </row>
    <row r="2464" spans="1:11" ht="15.75" customHeight="1">
      <c r="A2464" s="124" t="s">
        <v>11793</v>
      </c>
      <c r="B2464" s="124" t="s">
        <v>9335</v>
      </c>
      <c r="C2464" s="124">
        <v>0.24611684</v>
      </c>
      <c r="D2464" s="124">
        <v>2.7503200000000001E-3</v>
      </c>
      <c r="E2464" s="124">
        <v>6037</v>
      </c>
      <c r="F2464" s="124">
        <v>24529</v>
      </c>
      <c r="G2464" s="124">
        <v>0.24848006</v>
      </c>
      <c r="H2464" s="124">
        <v>0</v>
      </c>
      <c r="I2464" s="32">
        <v>3.4400000000000001E-117</v>
      </c>
      <c r="J2464" s="32">
        <v>1.3E-25</v>
      </c>
      <c r="K2464" s="124">
        <v>1</v>
      </c>
    </row>
    <row r="2465" spans="1:11" ht="15.75" customHeight="1">
      <c r="A2465" s="124" t="s">
        <v>11794</v>
      </c>
      <c r="B2465" s="124" t="s">
        <v>9335</v>
      </c>
      <c r="C2465" s="124">
        <v>0.24779039999999999</v>
      </c>
      <c r="D2465" s="124">
        <v>2.8991500000000001E-3</v>
      </c>
      <c r="E2465" s="124">
        <v>5495</v>
      </c>
      <c r="F2465" s="124">
        <v>22176</v>
      </c>
      <c r="G2465" s="124">
        <v>0.24848006</v>
      </c>
      <c r="H2465" s="124">
        <v>0</v>
      </c>
      <c r="I2465" s="32">
        <v>6.8399999999999998E-112</v>
      </c>
      <c r="J2465" s="32">
        <v>5.4900000000000005E-26</v>
      </c>
      <c r="K2465" s="124">
        <v>1</v>
      </c>
    </row>
    <row r="2466" spans="1:11" ht="15.75" customHeight="1">
      <c r="A2466" s="124" t="s">
        <v>11795</v>
      </c>
      <c r="B2466" s="124" t="s">
        <v>9335</v>
      </c>
      <c r="C2466" s="124">
        <v>0.24420063</v>
      </c>
      <c r="D2466" s="124">
        <v>2.6892800000000001E-3</v>
      </c>
      <c r="E2466" s="124">
        <v>6232</v>
      </c>
      <c r="F2466" s="124">
        <v>25520</v>
      </c>
      <c r="G2466" s="124">
        <v>0.24848006</v>
      </c>
      <c r="H2466" s="124">
        <v>0</v>
      </c>
      <c r="I2466" s="32">
        <v>3.4700000000000002E-114</v>
      </c>
      <c r="J2466" s="32">
        <v>5.21E-23</v>
      </c>
      <c r="K2466" s="124">
        <v>1</v>
      </c>
    </row>
    <row r="2467" spans="1:11" ht="15.75" customHeight="1">
      <c r="A2467" s="124" t="s">
        <v>11796</v>
      </c>
      <c r="B2467" s="124" t="s">
        <v>9335</v>
      </c>
      <c r="C2467" s="124">
        <v>0.24572722999999999</v>
      </c>
      <c r="D2467" s="124">
        <v>2.6680599999999999E-3</v>
      </c>
      <c r="E2467" s="124">
        <v>6398</v>
      </c>
      <c r="F2467" s="124">
        <v>26037</v>
      </c>
      <c r="G2467" s="124">
        <v>0.24848006</v>
      </c>
      <c r="H2467" s="124">
        <v>0</v>
      </c>
      <c r="I2467" s="32">
        <v>9.5200000000000002E-123</v>
      </c>
      <c r="J2467" s="32">
        <v>2.1599999999999999E-26</v>
      </c>
      <c r="K2467" s="124">
        <v>1</v>
      </c>
    </row>
    <row r="2468" spans="1:11" ht="15.75" customHeight="1">
      <c r="A2468" s="124" t="s">
        <v>11797</v>
      </c>
      <c r="B2468" s="124" t="s">
        <v>9335</v>
      </c>
      <c r="C2468" s="124">
        <v>0.24266831</v>
      </c>
      <c r="D2468" s="124">
        <v>2.6612699999999999E-3</v>
      </c>
      <c r="E2468" s="124">
        <v>6297</v>
      </c>
      <c r="F2468" s="124">
        <v>25949</v>
      </c>
      <c r="G2468" s="124">
        <v>0.24848006</v>
      </c>
      <c r="H2468" s="124">
        <v>0</v>
      </c>
      <c r="I2468" s="32">
        <v>7.0200000000000002E-110</v>
      </c>
      <c r="J2468" s="32">
        <v>1.6700000000000001E-20</v>
      </c>
      <c r="K2468" s="124">
        <v>1</v>
      </c>
    </row>
    <row r="2469" spans="1:11" ht="15.75" customHeight="1">
      <c r="A2469" s="124" t="s">
        <v>11798</v>
      </c>
      <c r="B2469" s="124" t="s">
        <v>9335</v>
      </c>
      <c r="C2469" s="124">
        <v>0.24664869</v>
      </c>
      <c r="D2469" s="124">
        <v>2.6753800000000002E-3</v>
      </c>
      <c r="E2469" s="124">
        <v>6403</v>
      </c>
      <c r="F2469" s="124">
        <v>25960</v>
      </c>
      <c r="G2469" s="124">
        <v>0.24848006</v>
      </c>
      <c r="H2469" s="124">
        <v>0</v>
      </c>
      <c r="I2469" s="32">
        <v>3.6100000000000001E-126</v>
      </c>
      <c r="J2469" s="32">
        <v>4.3200000000000004E-28</v>
      </c>
      <c r="K2469" s="124">
        <v>1</v>
      </c>
    </row>
    <row r="2470" spans="1:11" ht="15.75" customHeight="1">
      <c r="A2470" s="124" t="s">
        <v>11799</v>
      </c>
      <c r="B2470" s="124" t="s">
        <v>9335</v>
      </c>
      <c r="C2470" s="124">
        <v>0.25373441000000002</v>
      </c>
      <c r="D2470" s="124">
        <v>2.7875700000000001E-3</v>
      </c>
      <c r="E2470" s="124">
        <v>6183</v>
      </c>
      <c r="F2470" s="124">
        <v>24368</v>
      </c>
      <c r="G2470" s="124">
        <v>0.24848006</v>
      </c>
      <c r="H2470" s="124">
        <v>0</v>
      </c>
      <c r="I2470" s="32">
        <v>7.0900000000000004E-146</v>
      </c>
      <c r="J2470" s="32">
        <v>2.4599999999999999E-39</v>
      </c>
      <c r="K2470" s="124">
        <v>1</v>
      </c>
    </row>
    <row r="2471" spans="1:11" ht="15.75" customHeight="1">
      <c r="A2471" s="124" t="s">
        <v>11800</v>
      </c>
      <c r="B2471" s="124" t="s">
        <v>9335</v>
      </c>
      <c r="C2471" s="124">
        <v>0.25238719999999998</v>
      </c>
      <c r="D2471" s="124">
        <v>2.92217E-3</v>
      </c>
      <c r="E2471" s="124">
        <v>5577</v>
      </c>
      <c r="F2471" s="124">
        <v>22097</v>
      </c>
      <c r="G2471" s="124">
        <v>0.24848006</v>
      </c>
      <c r="H2471" s="124">
        <v>0</v>
      </c>
      <c r="I2471" s="32">
        <v>1.29E-127</v>
      </c>
      <c r="J2471" s="32">
        <v>1.69E-33</v>
      </c>
      <c r="K2471" s="124">
        <v>1</v>
      </c>
    </row>
    <row r="2472" spans="1:11" ht="15.75" customHeight="1">
      <c r="A2472" s="124" t="s">
        <v>11801</v>
      </c>
      <c r="B2472" s="124" t="s">
        <v>9335</v>
      </c>
      <c r="C2472" s="124">
        <v>0.25058962000000001</v>
      </c>
      <c r="D2472" s="124">
        <v>2.71696E-3</v>
      </c>
      <c r="E2472" s="124">
        <v>6375</v>
      </c>
      <c r="F2472" s="124">
        <v>25440</v>
      </c>
      <c r="G2472" s="124">
        <v>0.24848006</v>
      </c>
      <c r="H2472" s="124">
        <v>0</v>
      </c>
      <c r="I2472" s="32">
        <v>1.49E-139</v>
      </c>
      <c r="J2472" s="32">
        <v>4.9400000000000004E-35</v>
      </c>
      <c r="K2472" s="124">
        <v>1</v>
      </c>
    </row>
    <row r="2473" spans="1:11" ht="15.75" customHeight="1">
      <c r="A2473" s="124" t="s">
        <v>11802</v>
      </c>
      <c r="B2473" s="124" t="s">
        <v>9335</v>
      </c>
      <c r="C2473" s="124">
        <v>0.25284561999999999</v>
      </c>
      <c r="D2473" s="124">
        <v>2.6998600000000001E-3</v>
      </c>
      <c r="E2473" s="124">
        <v>6553</v>
      </c>
      <c r="F2473" s="124">
        <v>25917</v>
      </c>
      <c r="G2473" s="124">
        <v>0.24848006</v>
      </c>
      <c r="H2473" s="124">
        <v>0</v>
      </c>
      <c r="I2473" s="32">
        <v>1.9100000000000001E-151</v>
      </c>
      <c r="J2473" s="32">
        <v>4.6099999999999999E-40</v>
      </c>
      <c r="K2473" s="124">
        <v>1</v>
      </c>
    </row>
    <row r="2474" spans="1:11" ht="15.75" customHeight="1">
      <c r="A2474" s="124" t="s">
        <v>11803</v>
      </c>
      <c r="B2474" s="124" t="s">
        <v>9335</v>
      </c>
      <c r="C2474" s="124">
        <v>0.24679648000000001</v>
      </c>
      <c r="D2474" s="124">
        <v>2.6825899999999999E-3</v>
      </c>
      <c r="E2474" s="124">
        <v>6375</v>
      </c>
      <c r="F2474" s="124">
        <v>25831</v>
      </c>
      <c r="G2474" s="124">
        <v>0.24848006</v>
      </c>
      <c r="H2474" s="124">
        <v>0</v>
      </c>
      <c r="I2474" s="32">
        <v>3.7800000000000003E-126</v>
      </c>
      <c r="J2474" s="32">
        <v>3.0699999999999999E-28</v>
      </c>
      <c r="K2474" s="124">
        <v>1</v>
      </c>
    </row>
    <row r="2475" spans="1:11" ht="15.75" customHeight="1">
      <c r="A2475" s="124" t="s">
        <v>11804</v>
      </c>
      <c r="B2475" s="124" t="s">
        <v>9335</v>
      </c>
      <c r="C2475" s="124">
        <v>0.24611768000000001</v>
      </c>
      <c r="D2475" s="124">
        <v>2.6739099999999998E-3</v>
      </c>
      <c r="E2475" s="124">
        <v>6387</v>
      </c>
      <c r="F2475" s="124">
        <v>25951</v>
      </c>
      <c r="G2475" s="124">
        <v>0.24848006</v>
      </c>
      <c r="H2475" s="124">
        <v>0</v>
      </c>
      <c r="I2475" s="32">
        <v>6.0300000000000003E-124</v>
      </c>
      <c r="J2475" s="32">
        <v>4.66E-27</v>
      </c>
      <c r="K2475" s="124">
        <v>1</v>
      </c>
    </row>
    <row r="2476" spans="1:11" ht="15.75" customHeight="1">
      <c r="A2476" s="124" t="s">
        <v>11805</v>
      </c>
      <c r="B2476" s="124" t="s">
        <v>9335</v>
      </c>
      <c r="C2476" s="124">
        <v>0.25338565000000002</v>
      </c>
      <c r="D2476" s="124">
        <v>3.0088300000000001E-3</v>
      </c>
      <c r="E2476" s="124">
        <v>5295</v>
      </c>
      <c r="F2476" s="124">
        <v>20897</v>
      </c>
      <c r="G2476" s="124">
        <v>0.24848006</v>
      </c>
      <c r="H2476" s="124">
        <v>0</v>
      </c>
      <c r="I2476" s="32">
        <v>4.8999999999999997E-124</v>
      </c>
      <c r="J2476" s="32">
        <v>2.7799999999999999E-33</v>
      </c>
      <c r="K2476" s="124">
        <v>1</v>
      </c>
    </row>
    <row r="2477" spans="1:11" ht="15.75" customHeight="1">
      <c r="A2477" s="124" t="s">
        <v>11806</v>
      </c>
      <c r="B2477" s="124" t="s">
        <v>9335</v>
      </c>
      <c r="C2477" s="124">
        <v>0.25568364999999998</v>
      </c>
      <c r="D2477" s="124">
        <v>2.7697099999999999E-3</v>
      </c>
      <c r="E2477" s="124">
        <v>6343</v>
      </c>
      <c r="F2477" s="124">
        <v>24808</v>
      </c>
      <c r="G2477" s="124">
        <v>0.24848006</v>
      </c>
      <c r="H2477" s="124">
        <v>0</v>
      </c>
      <c r="I2477" s="32">
        <v>3.4800000000000002E-156</v>
      </c>
      <c r="J2477" s="32">
        <v>1.1499999999999999E-43</v>
      </c>
      <c r="K2477" s="124">
        <v>1</v>
      </c>
    </row>
    <row r="2478" spans="1:11" ht="15.75" customHeight="1">
      <c r="A2478" s="124" t="s">
        <v>11807</v>
      </c>
      <c r="B2478" s="124" t="s">
        <v>9335</v>
      </c>
      <c r="C2478" s="124">
        <v>0.24449096000000001</v>
      </c>
      <c r="D2478" s="124">
        <v>2.7008599999999998E-3</v>
      </c>
      <c r="E2478" s="124">
        <v>6191</v>
      </c>
      <c r="F2478" s="124">
        <v>25322</v>
      </c>
      <c r="G2478" s="124">
        <v>0.24848006</v>
      </c>
      <c r="H2478" s="124">
        <v>0</v>
      </c>
      <c r="I2478" s="32">
        <v>1.8399999999999999E-114</v>
      </c>
      <c r="J2478" s="32">
        <v>2.2400000000000001E-23</v>
      </c>
      <c r="K2478" s="124">
        <v>1</v>
      </c>
    </row>
    <row r="2479" spans="1:11" ht="15.75" customHeight="1">
      <c r="A2479" s="124" t="s">
        <v>11808</v>
      </c>
      <c r="B2479" s="124" t="s">
        <v>9335</v>
      </c>
      <c r="C2479" s="124">
        <v>0.25165326999999998</v>
      </c>
      <c r="D2479" s="124">
        <v>2.73084E-3</v>
      </c>
      <c r="E2479" s="124">
        <v>6355</v>
      </c>
      <c r="F2479" s="124">
        <v>25253</v>
      </c>
      <c r="G2479" s="124">
        <v>0.24848006</v>
      </c>
      <c r="H2479" s="124">
        <v>0</v>
      </c>
      <c r="I2479" s="32">
        <v>8.4800000000000007E-143</v>
      </c>
      <c r="J2479" s="32">
        <v>8.5499999999999992E-37</v>
      </c>
      <c r="K2479" s="124">
        <v>1</v>
      </c>
    </row>
    <row r="2480" spans="1:11" ht="15.75" customHeight="1">
      <c r="A2480" s="124" t="s">
        <v>11809</v>
      </c>
      <c r="B2480" s="124" t="s">
        <v>9335</v>
      </c>
      <c r="C2480" s="124">
        <v>0.25069438999999999</v>
      </c>
      <c r="D2480" s="124">
        <v>2.7301399999999998E-3</v>
      </c>
      <c r="E2480" s="124">
        <v>6318</v>
      </c>
      <c r="F2480" s="124">
        <v>25202</v>
      </c>
      <c r="G2480" s="124">
        <v>0.24848006</v>
      </c>
      <c r="H2480" s="124">
        <v>0</v>
      </c>
      <c r="I2480" s="32">
        <v>1.1299999999999999E-138</v>
      </c>
      <c r="J2480" s="32">
        <v>6.5600000000000002E-35</v>
      </c>
      <c r="K2480" s="124">
        <v>1</v>
      </c>
    </row>
    <row r="2481" spans="1:11" ht="15.75" customHeight="1">
      <c r="A2481" s="124" t="s">
        <v>11810</v>
      </c>
      <c r="B2481" s="124" t="s">
        <v>9335</v>
      </c>
      <c r="C2481" s="124">
        <v>0.25312266</v>
      </c>
      <c r="D2481" s="124">
        <v>2.8886099999999998E-3</v>
      </c>
      <c r="E2481" s="124">
        <v>5735</v>
      </c>
      <c r="F2481" s="124">
        <v>22657</v>
      </c>
      <c r="G2481" s="124">
        <v>0.24848006</v>
      </c>
      <c r="H2481" s="124">
        <v>0</v>
      </c>
      <c r="I2481" s="32">
        <v>1.7700000000000001E-133</v>
      </c>
      <c r="J2481" s="32">
        <v>1.4E-35</v>
      </c>
      <c r="K2481" s="124">
        <v>1</v>
      </c>
    </row>
    <row r="2482" spans="1:11" ht="15.75" customHeight="1">
      <c r="A2482" s="124" t="s">
        <v>11811</v>
      </c>
      <c r="B2482" s="124" t="s">
        <v>9335</v>
      </c>
      <c r="C2482" s="124">
        <v>0.25101458999999998</v>
      </c>
      <c r="D2482" s="124">
        <v>2.8490400000000002E-3</v>
      </c>
      <c r="E2482" s="124">
        <v>5814</v>
      </c>
      <c r="F2482" s="124">
        <v>23162</v>
      </c>
      <c r="G2482" s="124">
        <v>0.24848006</v>
      </c>
      <c r="H2482" s="124">
        <v>0</v>
      </c>
      <c r="I2482" s="32">
        <v>1.1099999999999999E-128</v>
      </c>
      <c r="J2482" s="32">
        <v>1.0700000000000001E-32</v>
      </c>
      <c r="K2482" s="124">
        <v>1</v>
      </c>
    </row>
    <row r="2483" spans="1:11" ht="15.75" customHeight="1">
      <c r="A2483" s="124" t="s">
        <v>11812</v>
      </c>
      <c r="B2483" s="124" t="s">
        <v>9335</v>
      </c>
      <c r="C2483" s="124">
        <v>0.25308828999999999</v>
      </c>
      <c r="D2483" s="124">
        <v>2.8624499999999999E-3</v>
      </c>
      <c r="E2483" s="124">
        <v>5839</v>
      </c>
      <c r="F2483" s="124">
        <v>23071</v>
      </c>
      <c r="G2483" s="124">
        <v>0.24848006</v>
      </c>
      <c r="H2483" s="124">
        <v>0</v>
      </c>
      <c r="I2483" s="32">
        <v>8.8599999999999994E-136</v>
      </c>
      <c r="J2483" s="32">
        <v>3.7E-36</v>
      </c>
      <c r="K2483" s="124">
        <v>1</v>
      </c>
    </row>
    <row r="2484" spans="1:11" ht="15.75" customHeight="1">
      <c r="A2484" s="124" t="s">
        <v>11813</v>
      </c>
      <c r="B2484" s="124" t="s">
        <v>9335</v>
      </c>
      <c r="C2484" s="124">
        <v>0.25681102</v>
      </c>
      <c r="D2484" s="124">
        <v>2.8706299999999999E-3</v>
      </c>
      <c r="E2484" s="124">
        <v>5948</v>
      </c>
      <c r="F2484" s="124">
        <v>23161</v>
      </c>
      <c r="G2484" s="124">
        <v>0.24848006</v>
      </c>
      <c r="H2484" s="124">
        <v>0</v>
      </c>
      <c r="I2484" s="32">
        <v>5.17E-150</v>
      </c>
      <c r="J2484" s="32">
        <v>8.9600000000000001E-43</v>
      </c>
      <c r="K2484" s="124">
        <v>1</v>
      </c>
    </row>
    <row r="2485" spans="1:11" ht="15.75" customHeight="1">
      <c r="A2485" s="124" t="s">
        <v>11814</v>
      </c>
      <c r="B2485" s="124" t="s">
        <v>9335</v>
      </c>
      <c r="C2485" s="124">
        <v>0.24771554000000001</v>
      </c>
      <c r="D2485" s="124">
        <v>2.6692600000000001E-3</v>
      </c>
      <c r="E2485" s="124">
        <v>6479</v>
      </c>
      <c r="F2485" s="124">
        <v>26155</v>
      </c>
      <c r="G2485" s="124">
        <v>0.24848006</v>
      </c>
      <c r="H2485" s="124">
        <v>0</v>
      </c>
      <c r="I2485" s="32">
        <v>1.57E-131</v>
      </c>
      <c r="J2485" s="32">
        <v>2.2399999999999999E-30</v>
      </c>
      <c r="K2485" s="124">
        <v>1</v>
      </c>
    </row>
    <row r="2486" spans="1:11" ht="15.75" customHeight="1">
      <c r="A2486" s="124" t="s">
        <v>11815</v>
      </c>
      <c r="B2486" s="124" t="s">
        <v>9335</v>
      </c>
      <c r="C2486" s="124">
        <v>0.25057479999999999</v>
      </c>
      <c r="D2486" s="124">
        <v>2.6825400000000002E-3</v>
      </c>
      <c r="E2486" s="124">
        <v>6539</v>
      </c>
      <c r="F2486" s="124">
        <v>26096</v>
      </c>
      <c r="G2486" s="124">
        <v>0.24848006</v>
      </c>
      <c r="H2486" s="124">
        <v>0</v>
      </c>
      <c r="I2486" s="32">
        <v>4.52E-143</v>
      </c>
      <c r="J2486" s="32">
        <v>6.8699999999999998E-36</v>
      </c>
      <c r="K2486" s="124">
        <v>1</v>
      </c>
    </row>
    <row r="2487" spans="1:11" ht="15.75" customHeight="1">
      <c r="A2487" s="124" t="s">
        <v>11816</v>
      </c>
      <c r="B2487" s="124" t="s">
        <v>9335</v>
      </c>
      <c r="C2487" s="124">
        <v>0.24844673</v>
      </c>
      <c r="D2487" s="124">
        <v>2.6760400000000002E-3</v>
      </c>
      <c r="E2487" s="124">
        <v>6478</v>
      </c>
      <c r="F2487" s="124">
        <v>26074</v>
      </c>
      <c r="G2487" s="124">
        <v>0.24848006</v>
      </c>
      <c r="H2487" s="124">
        <v>0</v>
      </c>
      <c r="I2487" s="32">
        <v>3.8E-134</v>
      </c>
      <c r="J2487" s="32">
        <v>1.05E-31</v>
      </c>
      <c r="K2487" s="124">
        <v>1</v>
      </c>
    </row>
    <row r="2488" spans="1:11" ht="15.75" customHeight="1">
      <c r="A2488" s="124" t="s">
        <v>11817</v>
      </c>
      <c r="B2488" s="124" t="s">
        <v>9335</v>
      </c>
      <c r="C2488" s="124">
        <v>0.24962281</v>
      </c>
      <c r="D2488" s="124">
        <v>2.65804E-3</v>
      </c>
      <c r="E2488" s="124">
        <v>6618</v>
      </c>
      <c r="F2488" s="124">
        <v>26512</v>
      </c>
      <c r="G2488" s="124">
        <v>0.24848006</v>
      </c>
      <c r="H2488" s="124">
        <v>0</v>
      </c>
      <c r="I2488" s="32">
        <v>2.47E-141</v>
      </c>
      <c r="J2488" s="32">
        <v>1.4699999999999999E-34</v>
      </c>
      <c r="K2488" s="124">
        <v>1</v>
      </c>
    </row>
    <row r="2489" spans="1:11" ht="15.75" customHeight="1">
      <c r="A2489" s="124" t="s">
        <v>11818</v>
      </c>
      <c r="B2489" s="124" t="s">
        <v>9335</v>
      </c>
      <c r="C2489" s="124">
        <v>0.24708546000000001</v>
      </c>
      <c r="D2489" s="124">
        <v>2.6493100000000002E-3</v>
      </c>
      <c r="E2489" s="124">
        <v>6549</v>
      </c>
      <c r="F2489" s="124">
        <v>26505</v>
      </c>
      <c r="G2489" s="124">
        <v>0.24848006</v>
      </c>
      <c r="H2489" s="124">
        <v>0</v>
      </c>
      <c r="I2489" s="32">
        <v>1.2400000000000001E-130</v>
      </c>
      <c r="J2489" s="32">
        <v>1.5800000000000001E-29</v>
      </c>
      <c r="K2489" s="124">
        <v>1</v>
      </c>
    </row>
    <row r="2490" spans="1:11" ht="15.75" customHeight="1">
      <c r="A2490" s="124" t="s">
        <v>11819</v>
      </c>
      <c r="B2490" s="124" t="s">
        <v>9335</v>
      </c>
      <c r="C2490" s="124">
        <v>0.25483895000000001</v>
      </c>
      <c r="D2490" s="124">
        <v>2.67935E-3</v>
      </c>
      <c r="E2490" s="124">
        <v>6741</v>
      </c>
      <c r="F2490" s="124">
        <v>26452</v>
      </c>
      <c r="G2490" s="124">
        <v>0.24848006</v>
      </c>
      <c r="H2490" s="124">
        <v>0</v>
      </c>
      <c r="I2490" s="32">
        <v>6.1399999999999997E-163</v>
      </c>
      <c r="J2490" s="32">
        <v>7.7699999999999997E-45</v>
      </c>
      <c r="K2490" s="124">
        <v>1</v>
      </c>
    </row>
    <row r="2491" spans="1:11" ht="15.75" customHeight="1">
      <c r="A2491" s="124"/>
      <c r="B2491" s="124"/>
      <c r="C2491" s="124"/>
      <c r="D2491" s="124"/>
      <c r="E2491" s="124"/>
      <c r="F2491" s="124"/>
      <c r="G2491" s="124"/>
      <c r="H2491" s="124"/>
      <c r="I2491" s="32"/>
      <c r="J2491" s="32"/>
      <c r="K2491" s="124"/>
    </row>
    <row r="2492" spans="1:11" ht="15.75" customHeight="1">
      <c r="A2492" s="124"/>
      <c r="B2492" s="124"/>
      <c r="C2492" s="124"/>
      <c r="D2492" s="124"/>
      <c r="E2492" s="124"/>
      <c r="F2492" s="124"/>
      <c r="G2492" s="124"/>
      <c r="H2492" s="124"/>
      <c r="I2492" s="32"/>
      <c r="J2492" s="32"/>
      <c r="K2492" s="124"/>
    </row>
    <row r="2493" spans="1:11" ht="15.75" customHeight="1">
      <c r="A2493" s="124"/>
      <c r="B2493" s="124"/>
      <c r="C2493" s="124"/>
      <c r="D2493" s="124"/>
      <c r="E2493" s="124"/>
      <c r="F2493" s="124"/>
      <c r="G2493" s="124"/>
      <c r="H2493" s="124"/>
      <c r="I2493" s="32"/>
      <c r="J2493" s="32"/>
      <c r="K2493" s="124"/>
    </row>
    <row r="2494" spans="1:11" ht="15.75" customHeight="1">
      <c r="A2494" s="124"/>
      <c r="B2494" s="124"/>
      <c r="C2494" s="124"/>
      <c r="D2494" s="124"/>
      <c r="E2494" s="124"/>
      <c r="F2494" s="124"/>
      <c r="G2494" s="124"/>
      <c r="H2494" s="124"/>
      <c r="I2494" s="32"/>
      <c r="J2494" s="32"/>
      <c r="K2494" s="124"/>
    </row>
    <row r="2495" spans="1:11" ht="15.75" customHeight="1">
      <c r="A2495" s="124"/>
      <c r="B2495" s="124"/>
      <c r="C2495" s="124"/>
      <c r="D2495" s="124"/>
      <c r="E2495" s="124"/>
      <c r="F2495" s="124"/>
      <c r="G2495" s="124"/>
      <c r="H2495" s="124"/>
      <c r="I2495" s="32"/>
      <c r="J2495" s="32"/>
      <c r="K2495" s="124"/>
    </row>
    <row r="2496" spans="1:11" ht="15.75" customHeight="1">
      <c r="A2496" s="124"/>
      <c r="B2496" s="124"/>
      <c r="C2496" s="124"/>
      <c r="D2496" s="124"/>
      <c r="E2496" s="124"/>
      <c r="F2496" s="124"/>
      <c r="G2496" s="124"/>
      <c r="H2496" s="124"/>
      <c r="I2496" s="32"/>
      <c r="J2496" s="32"/>
      <c r="K2496" s="124"/>
    </row>
    <row r="2497" spans="1:11" ht="15.75" customHeight="1">
      <c r="A2497" s="124"/>
      <c r="B2497" s="124"/>
      <c r="C2497" s="124"/>
      <c r="D2497" s="124"/>
      <c r="E2497" s="124"/>
      <c r="F2497" s="124"/>
      <c r="G2497" s="124"/>
      <c r="H2497" s="124"/>
      <c r="I2497" s="32"/>
      <c r="J2497" s="32"/>
      <c r="K2497" s="124"/>
    </row>
    <row r="2498" spans="1:11" ht="15.75" customHeight="1">
      <c r="A2498" s="124"/>
      <c r="B2498" s="124"/>
      <c r="C2498" s="124"/>
      <c r="D2498" s="124"/>
      <c r="E2498" s="124"/>
      <c r="F2498" s="124"/>
      <c r="G2498" s="124"/>
      <c r="H2498" s="124"/>
      <c r="I2498" s="32"/>
      <c r="J2498" s="32"/>
      <c r="K2498" s="124"/>
    </row>
    <row r="2499" spans="1:11" ht="15.75" customHeight="1">
      <c r="A2499" s="124"/>
      <c r="B2499" s="124"/>
      <c r="C2499" s="124"/>
      <c r="D2499" s="124"/>
      <c r="E2499" s="124"/>
      <c r="F2499" s="124"/>
      <c r="G2499" s="124"/>
      <c r="H2499" s="124"/>
      <c r="I2499" s="32"/>
      <c r="J2499" s="32"/>
      <c r="K2499" s="124"/>
    </row>
    <row r="2500" spans="1:11" ht="15.75" customHeight="1">
      <c r="A2500" s="124"/>
      <c r="B2500" s="124"/>
      <c r="C2500" s="124"/>
      <c r="D2500" s="124"/>
      <c r="E2500" s="124"/>
      <c r="F2500" s="124"/>
      <c r="G2500" s="124"/>
      <c r="H2500" s="124"/>
      <c r="I2500" s="32"/>
      <c r="J2500" s="32"/>
      <c r="K2500" s="124"/>
    </row>
    <row r="2501" spans="1:11" ht="15.75" customHeight="1">
      <c r="A2501" s="124"/>
      <c r="B2501" s="124"/>
      <c r="C2501" s="124"/>
      <c r="D2501" s="124"/>
      <c r="E2501" s="124"/>
      <c r="F2501" s="124"/>
      <c r="G2501" s="124"/>
      <c r="H2501" s="124"/>
      <c r="I2501" s="32"/>
      <c r="J2501" s="32"/>
      <c r="K2501" s="124"/>
    </row>
    <row r="2502" spans="1:11" ht="15.75" customHeight="1">
      <c r="A2502" s="124"/>
      <c r="B2502" s="124"/>
      <c r="C2502" s="124"/>
      <c r="D2502" s="124"/>
      <c r="E2502" s="124"/>
      <c r="F2502" s="124"/>
      <c r="G2502" s="124"/>
      <c r="H2502" s="124"/>
      <c r="I2502" s="32"/>
      <c r="J2502" s="32"/>
      <c r="K2502" s="124"/>
    </row>
    <row r="2503" spans="1:11" ht="15.75" customHeight="1">
      <c r="A2503" s="124"/>
      <c r="B2503" s="124"/>
      <c r="C2503" s="124"/>
      <c r="D2503" s="124"/>
      <c r="E2503" s="124"/>
      <c r="F2503" s="124"/>
      <c r="G2503" s="124"/>
      <c r="H2503" s="124"/>
      <c r="I2503" s="32"/>
      <c r="J2503" s="32"/>
      <c r="K2503" s="124"/>
    </row>
    <row r="2504" spans="1:11" ht="15.75" customHeight="1">
      <c r="A2504" s="124"/>
      <c r="B2504" s="124"/>
      <c r="C2504" s="124"/>
      <c r="D2504" s="124"/>
      <c r="E2504" s="124"/>
      <c r="F2504" s="124"/>
      <c r="G2504" s="124"/>
      <c r="H2504" s="124"/>
      <c r="I2504" s="32"/>
      <c r="J2504" s="32"/>
      <c r="K2504" s="124"/>
    </row>
    <row r="2505" spans="1:11" ht="15.75" customHeight="1">
      <c r="A2505" s="124"/>
      <c r="B2505" s="124"/>
      <c r="C2505" s="124"/>
      <c r="D2505" s="124"/>
      <c r="E2505" s="124"/>
      <c r="F2505" s="124"/>
      <c r="G2505" s="124"/>
      <c r="H2505" s="124"/>
      <c r="I2505" s="32"/>
      <c r="J2505" s="32"/>
      <c r="K2505" s="124"/>
    </row>
    <row r="2506" spans="1:11" ht="15.75" customHeight="1">
      <c r="A2506" s="124"/>
      <c r="B2506" s="124"/>
      <c r="C2506" s="124"/>
      <c r="D2506" s="124"/>
      <c r="E2506" s="124"/>
      <c r="F2506" s="124"/>
      <c r="G2506" s="124"/>
      <c r="H2506" s="124"/>
      <c r="I2506" s="32"/>
      <c r="J2506" s="32"/>
      <c r="K2506" s="124"/>
    </row>
    <row r="2507" spans="1:11" ht="15.75" customHeight="1">
      <c r="A2507" s="124"/>
      <c r="B2507" s="124"/>
      <c r="C2507" s="124"/>
      <c r="D2507" s="124"/>
      <c r="E2507" s="124"/>
      <c r="F2507" s="124"/>
      <c r="G2507" s="124"/>
      <c r="H2507" s="124"/>
      <c r="I2507" s="32"/>
      <c r="J2507" s="32"/>
      <c r="K2507" s="124"/>
    </row>
    <row r="2508" spans="1:11" ht="15.75" customHeight="1">
      <c r="A2508" s="124"/>
      <c r="B2508" s="124"/>
      <c r="C2508" s="124"/>
      <c r="D2508" s="124"/>
      <c r="E2508" s="124"/>
      <c r="F2508" s="124"/>
      <c r="G2508" s="124"/>
      <c r="H2508" s="124"/>
      <c r="I2508" s="32"/>
      <c r="J2508" s="32"/>
      <c r="K2508" s="124"/>
    </row>
    <row r="2509" spans="1:11" ht="15.75" customHeight="1">
      <c r="A2509" s="124"/>
      <c r="B2509" s="124"/>
      <c r="C2509" s="124"/>
      <c r="D2509" s="124"/>
      <c r="E2509" s="124"/>
      <c r="F2509" s="124"/>
      <c r="G2509" s="124"/>
      <c r="H2509" s="124"/>
      <c r="I2509" s="32"/>
      <c r="J2509" s="32"/>
      <c r="K2509" s="124"/>
    </row>
    <row r="2510" spans="1:11" ht="15.75" customHeight="1">
      <c r="A2510" s="124"/>
      <c r="B2510" s="124"/>
      <c r="C2510" s="124"/>
      <c r="D2510" s="124"/>
      <c r="E2510" s="124"/>
      <c r="F2510" s="124"/>
      <c r="G2510" s="124"/>
      <c r="H2510" s="124"/>
      <c r="I2510" s="32"/>
      <c r="J2510" s="32"/>
      <c r="K2510" s="124"/>
    </row>
    <row r="2511" spans="1:11" ht="15.75" customHeight="1">
      <c r="A2511" s="124"/>
      <c r="B2511" s="124"/>
      <c r="C2511" s="124"/>
      <c r="D2511" s="124"/>
      <c r="E2511" s="124"/>
      <c r="F2511" s="124"/>
      <c r="G2511" s="124"/>
      <c r="H2511" s="124"/>
      <c r="I2511" s="32"/>
      <c r="J2511" s="32"/>
      <c r="K2511" s="124"/>
    </row>
    <row r="2512" spans="1:11" ht="15.75" customHeight="1">
      <c r="A2512" s="124"/>
      <c r="B2512" s="124"/>
      <c r="C2512" s="124"/>
      <c r="D2512" s="124"/>
      <c r="E2512" s="124"/>
      <c r="F2512" s="124"/>
      <c r="G2512" s="124"/>
      <c r="H2512" s="124"/>
      <c r="I2512" s="32"/>
      <c r="J2512" s="32"/>
      <c r="K2512" s="124"/>
    </row>
    <row r="2513" spans="1:11" ht="15.75" customHeight="1">
      <c r="A2513" s="124"/>
      <c r="B2513" s="124"/>
      <c r="C2513" s="124"/>
      <c r="D2513" s="124"/>
      <c r="E2513" s="124"/>
      <c r="F2513" s="124"/>
      <c r="G2513" s="124"/>
      <c r="H2513" s="124"/>
      <c r="I2513" s="32"/>
      <c r="J2513" s="32"/>
      <c r="K2513" s="124"/>
    </row>
    <row r="2514" spans="1:11" ht="15.75" customHeight="1">
      <c r="A2514" s="124"/>
      <c r="B2514" s="124"/>
      <c r="C2514" s="124"/>
      <c r="D2514" s="124"/>
      <c r="E2514" s="124"/>
      <c r="F2514" s="124"/>
      <c r="G2514" s="124"/>
      <c r="H2514" s="124"/>
      <c r="I2514" s="32"/>
      <c r="J2514" s="32"/>
      <c r="K2514" s="124"/>
    </row>
    <row r="2515" spans="1:11" ht="15.75" customHeight="1">
      <c r="A2515" s="124"/>
      <c r="B2515" s="124"/>
      <c r="C2515" s="124"/>
      <c r="D2515" s="124"/>
      <c r="E2515" s="124"/>
      <c r="F2515" s="124"/>
      <c r="G2515" s="124"/>
      <c r="H2515" s="124"/>
      <c r="I2515" s="32"/>
      <c r="J2515" s="32"/>
      <c r="K2515" s="124"/>
    </row>
    <row r="2516" spans="1:11" ht="15.75" customHeight="1">
      <c r="A2516" s="124"/>
      <c r="B2516" s="124"/>
      <c r="C2516" s="124"/>
      <c r="D2516" s="124"/>
      <c r="E2516" s="124"/>
      <c r="F2516" s="124"/>
      <c r="G2516" s="124"/>
      <c r="H2516" s="124"/>
      <c r="I2516" s="32"/>
      <c r="J2516" s="32"/>
      <c r="K2516" s="124"/>
    </row>
    <row r="2517" spans="1:11" ht="15.75" customHeight="1">
      <c r="A2517" s="124"/>
      <c r="B2517" s="124"/>
      <c r="C2517" s="124"/>
      <c r="D2517" s="124"/>
      <c r="E2517" s="124"/>
      <c r="F2517" s="124"/>
      <c r="G2517" s="124"/>
      <c r="H2517" s="124"/>
      <c r="I2517" s="32"/>
      <c r="J2517" s="32"/>
      <c r="K2517" s="124"/>
    </row>
    <row r="2518" spans="1:11" ht="15.75" customHeight="1">
      <c r="A2518" s="124"/>
      <c r="B2518" s="124"/>
      <c r="C2518" s="124"/>
      <c r="D2518" s="124"/>
      <c r="E2518" s="124"/>
      <c r="F2518" s="124"/>
      <c r="G2518" s="124"/>
      <c r="H2518" s="124"/>
      <c r="I2518" s="32"/>
      <c r="J2518" s="32"/>
      <c r="K2518" s="124"/>
    </row>
    <row r="2519" spans="1:11" ht="15.75" customHeight="1">
      <c r="A2519" s="124"/>
      <c r="B2519" s="124"/>
      <c r="C2519" s="124"/>
      <c r="D2519" s="124"/>
      <c r="E2519" s="124"/>
      <c r="F2519" s="124"/>
      <c r="G2519" s="124"/>
      <c r="H2519" s="124"/>
      <c r="I2519" s="32"/>
      <c r="J2519" s="32"/>
      <c r="K2519" s="124"/>
    </row>
    <row r="2520" spans="1:11" ht="15.75" customHeight="1">
      <c r="A2520" s="124"/>
      <c r="B2520" s="124"/>
      <c r="C2520" s="124"/>
      <c r="D2520" s="124"/>
      <c r="E2520" s="124"/>
      <c r="F2520" s="124"/>
      <c r="G2520" s="124"/>
      <c r="H2520" s="124"/>
      <c r="I2520" s="32"/>
      <c r="J2520" s="32"/>
      <c r="K2520" s="124"/>
    </row>
    <row r="2521" spans="1:11" ht="15.75" customHeight="1">
      <c r="A2521" s="124"/>
      <c r="B2521" s="124"/>
      <c r="C2521" s="124"/>
      <c r="D2521" s="124"/>
      <c r="E2521" s="124"/>
      <c r="F2521" s="124"/>
      <c r="G2521" s="124"/>
      <c r="H2521" s="124"/>
      <c r="I2521" s="32"/>
      <c r="J2521" s="32"/>
      <c r="K2521" s="124"/>
    </row>
    <row r="2522" spans="1:11" ht="15.75" customHeight="1">
      <c r="A2522" s="124"/>
      <c r="B2522" s="124"/>
      <c r="C2522" s="124"/>
      <c r="D2522" s="124"/>
      <c r="E2522" s="124"/>
      <c r="F2522" s="124"/>
      <c r="G2522" s="124"/>
      <c r="H2522" s="124"/>
      <c r="I2522" s="32"/>
      <c r="J2522" s="32"/>
      <c r="K2522" s="124"/>
    </row>
    <row r="2523" spans="1:11" ht="15.75" customHeight="1">
      <c r="A2523" s="124"/>
      <c r="B2523" s="124"/>
      <c r="C2523" s="124"/>
      <c r="D2523" s="124"/>
      <c r="E2523" s="124"/>
      <c r="F2523" s="124"/>
      <c r="G2523" s="124"/>
      <c r="H2523" s="124"/>
      <c r="I2523" s="32"/>
      <c r="J2523" s="32"/>
      <c r="K2523" s="124"/>
    </row>
    <row r="2524" spans="1:11" ht="15.75" customHeight="1">
      <c r="A2524" s="124"/>
      <c r="B2524" s="124"/>
      <c r="C2524" s="124"/>
      <c r="D2524" s="124"/>
      <c r="E2524" s="124"/>
      <c r="F2524" s="124"/>
      <c r="G2524" s="124"/>
      <c r="H2524" s="124"/>
      <c r="I2524" s="32"/>
      <c r="J2524" s="32"/>
      <c r="K2524" s="124"/>
    </row>
    <row r="2525" spans="1:11" ht="15.75" customHeight="1">
      <c r="A2525" s="124"/>
      <c r="B2525" s="124"/>
      <c r="C2525" s="124"/>
      <c r="D2525" s="124"/>
      <c r="E2525" s="124"/>
      <c r="F2525" s="124"/>
      <c r="G2525" s="124"/>
      <c r="H2525" s="124"/>
      <c r="I2525" s="32"/>
      <c r="J2525" s="32"/>
      <c r="K2525" s="124"/>
    </row>
    <row r="2526" spans="1:11" ht="15.75" customHeight="1">
      <c r="A2526" s="124"/>
      <c r="B2526" s="124"/>
      <c r="C2526" s="124"/>
      <c r="D2526" s="124"/>
      <c r="E2526" s="124"/>
      <c r="F2526" s="124"/>
      <c r="G2526" s="124"/>
      <c r="H2526" s="124"/>
      <c r="I2526" s="32"/>
      <c r="J2526" s="32"/>
      <c r="K2526" s="124"/>
    </row>
    <row r="2527" spans="1:11" ht="15.75" customHeight="1">
      <c r="A2527" s="124"/>
      <c r="B2527" s="124"/>
      <c r="C2527" s="124"/>
      <c r="D2527" s="124"/>
      <c r="E2527" s="124"/>
      <c r="F2527" s="124"/>
      <c r="G2527" s="124"/>
      <c r="H2527" s="124"/>
      <c r="I2527" s="32"/>
      <c r="J2527" s="32"/>
      <c r="K2527" s="124"/>
    </row>
    <row r="2528" spans="1:11" ht="15.75" customHeight="1">
      <c r="A2528" s="124"/>
      <c r="B2528" s="124"/>
      <c r="C2528" s="124"/>
      <c r="D2528" s="124"/>
      <c r="E2528" s="124"/>
      <c r="F2528" s="124"/>
      <c r="G2528" s="124"/>
      <c r="H2528" s="124"/>
      <c r="I2528" s="32"/>
      <c r="J2528" s="32"/>
      <c r="K2528" s="124"/>
    </row>
    <row r="2529" spans="1:11" ht="15.75" customHeight="1">
      <c r="A2529" s="124"/>
      <c r="B2529" s="124"/>
      <c r="C2529" s="124"/>
      <c r="D2529" s="124"/>
      <c r="E2529" s="124"/>
      <c r="F2529" s="124"/>
      <c r="G2529" s="124"/>
      <c r="H2529" s="124"/>
      <c r="I2529" s="32"/>
      <c r="J2529" s="32"/>
      <c r="K2529" s="124"/>
    </row>
    <row r="2530" spans="1:11" ht="15.75" customHeight="1">
      <c r="A2530" s="124"/>
      <c r="B2530" s="124"/>
      <c r="C2530" s="124"/>
      <c r="D2530" s="124"/>
      <c r="E2530" s="124"/>
      <c r="F2530" s="124"/>
      <c r="G2530" s="124"/>
      <c r="H2530" s="124"/>
      <c r="I2530" s="32"/>
      <c r="J2530" s="32"/>
      <c r="K2530" s="124"/>
    </row>
    <row r="2531" spans="1:11" ht="15.75" customHeight="1">
      <c r="A2531" s="124"/>
      <c r="B2531" s="124"/>
      <c r="C2531" s="124"/>
      <c r="D2531" s="124"/>
      <c r="E2531" s="124"/>
      <c r="F2531" s="124"/>
      <c r="G2531" s="124"/>
      <c r="H2531" s="124"/>
      <c r="I2531" s="32"/>
      <c r="J2531" s="32"/>
      <c r="K2531" s="124"/>
    </row>
    <row r="2532" spans="1:11" ht="15.75" customHeight="1">
      <c r="A2532" s="124"/>
      <c r="B2532" s="124"/>
      <c r="C2532" s="124"/>
      <c r="D2532" s="124"/>
      <c r="E2532" s="124"/>
      <c r="F2532" s="124"/>
      <c r="G2532" s="124"/>
      <c r="H2532" s="124"/>
      <c r="I2532" s="32"/>
      <c r="J2532" s="32"/>
      <c r="K2532" s="124"/>
    </row>
    <row r="2533" spans="1:11" ht="15.75" customHeight="1">
      <c r="A2533" s="124"/>
      <c r="B2533" s="124"/>
      <c r="C2533" s="124"/>
      <c r="D2533" s="124"/>
      <c r="E2533" s="124"/>
      <c r="F2533" s="124"/>
      <c r="G2533" s="124"/>
      <c r="H2533" s="124"/>
      <c r="I2533" s="32"/>
      <c r="J2533" s="32"/>
      <c r="K2533" s="124"/>
    </row>
    <row r="2534" spans="1:11" ht="15.75" customHeight="1">
      <c r="A2534" s="124"/>
      <c r="B2534" s="124"/>
      <c r="C2534" s="124"/>
      <c r="D2534" s="124"/>
      <c r="E2534" s="124"/>
      <c r="F2534" s="124"/>
      <c r="G2534" s="124"/>
      <c r="H2534" s="124"/>
      <c r="I2534" s="32"/>
      <c r="J2534" s="32"/>
      <c r="K2534" s="124"/>
    </row>
    <row r="2535" spans="1:11" ht="15.75" customHeight="1">
      <c r="A2535" s="124"/>
      <c r="B2535" s="124"/>
      <c r="C2535" s="124"/>
      <c r="D2535" s="124"/>
      <c r="E2535" s="124"/>
      <c r="F2535" s="124"/>
      <c r="G2535" s="124"/>
      <c r="H2535" s="124"/>
      <c r="I2535" s="32"/>
      <c r="J2535" s="32"/>
      <c r="K2535" s="124"/>
    </row>
    <row r="2536" spans="1:11" ht="15.75" customHeight="1">
      <c r="A2536" s="124"/>
      <c r="B2536" s="124"/>
      <c r="C2536" s="124"/>
      <c r="D2536" s="124"/>
      <c r="E2536" s="124"/>
      <c r="F2536" s="124"/>
      <c r="G2536" s="124"/>
      <c r="H2536" s="124"/>
      <c r="I2536" s="32"/>
      <c r="J2536" s="32"/>
      <c r="K2536" s="124"/>
    </row>
    <row r="2537" spans="1:11" ht="15.75" customHeight="1">
      <c r="A2537" s="124"/>
      <c r="B2537" s="124"/>
      <c r="C2537" s="124"/>
      <c r="D2537" s="124"/>
      <c r="E2537" s="124"/>
      <c r="F2537" s="124"/>
      <c r="G2537" s="124"/>
      <c r="H2537" s="124"/>
      <c r="I2537" s="32"/>
      <c r="J2537" s="32"/>
      <c r="K2537" s="124"/>
    </row>
    <row r="2538" spans="1:11" ht="15.75" customHeight="1">
      <c r="A2538" s="124"/>
      <c r="B2538" s="124"/>
      <c r="C2538" s="124"/>
      <c r="D2538" s="124"/>
      <c r="E2538" s="124"/>
      <c r="F2538" s="124"/>
      <c r="G2538" s="124"/>
      <c r="H2538" s="124"/>
      <c r="I2538" s="32"/>
      <c r="J2538" s="32"/>
      <c r="K2538" s="124"/>
    </row>
    <row r="2539" spans="1:11" ht="15.75" customHeight="1">
      <c r="A2539" s="124"/>
      <c r="B2539" s="124"/>
      <c r="C2539" s="124"/>
      <c r="D2539" s="124"/>
      <c r="E2539" s="124"/>
      <c r="F2539" s="124"/>
      <c r="G2539" s="124"/>
      <c r="H2539" s="124"/>
      <c r="I2539" s="32"/>
      <c r="J2539" s="32"/>
      <c r="K2539" s="124"/>
    </row>
    <row r="2540" spans="1:11" ht="15.75" customHeight="1">
      <c r="A2540" s="124"/>
      <c r="B2540" s="124"/>
      <c r="C2540" s="124"/>
      <c r="D2540" s="124"/>
      <c r="E2540" s="124"/>
      <c r="F2540" s="124"/>
      <c r="G2540" s="124"/>
      <c r="H2540" s="124"/>
      <c r="I2540" s="32"/>
      <c r="J2540" s="32"/>
      <c r="K2540" s="124"/>
    </row>
    <row r="2541" spans="1:11" ht="15.75" customHeight="1">
      <c r="A2541" s="124"/>
      <c r="B2541" s="124"/>
      <c r="C2541" s="124"/>
      <c r="D2541" s="124"/>
      <c r="E2541" s="124"/>
      <c r="F2541" s="124"/>
      <c r="G2541" s="124"/>
      <c r="H2541" s="124"/>
      <c r="I2541" s="32"/>
      <c r="J2541" s="32"/>
      <c r="K2541" s="124"/>
    </row>
    <row r="2542" spans="1:11" ht="15.75" customHeight="1">
      <c r="A2542" s="124"/>
      <c r="B2542" s="124"/>
      <c r="C2542" s="124"/>
      <c r="D2542" s="124"/>
      <c r="E2542" s="124"/>
      <c r="F2542" s="124"/>
      <c r="G2542" s="124"/>
      <c r="H2542" s="124"/>
      <c r="I2542" s="32"/>
      <c r="J2542" s="32"/>
      <c r="K2542" s="124"/>
    </row>
    <row r="2543" spans="1:11" ht="15.75" customHeight="1">
      <c r="A2543" s="124"/>
      <c r="B2543" s="124"/>
      <c r="C2543" s="124"/>
      <c r="D2543" s="124"/>
      <c r="E2543" s="124"/>
      <c r="F2543" s="124"/>
      <c r="G2543" s="124"/>
      <c r="H2543" s="124"/>
      <c r="I2543" s="32"/>
      <c r="J2543" s="32"/>
      <c r="K2543" s="124"/>
    </row>
    <row r="2544" spans="1:11" ht="15.75" customHeight="1">
      <c r="A2544" s="124"/>
      <c r="B2544" s="124"/>
      <c r="C2544" s="124"/>
      <c r="D2544" s="124"/>
      <c r="E2544" s="124"/>
      <c r="F2544" s="124"/>
      <c r="G2544" s="124"/>
      <c r="H2544" s="124"/>
      <c r="I2544" s="32"/>
      <c r="J2544" s="32"/>
      <c r="K2544" s="124"/>
    </row>
    <row r="2545" spans="1:11" ht="15.75" customHeight="1">
      <c r="A2545" s="124"/>
      <c r="B2545" s="124"/>
      <c r="C2545" s="124"/>
      <c r="D2545" s="124"/>
      <c r="E2545" s="124"/>
      <c r="F2545" s="124"/>
      <c r="G2545" s="124"/>
      <c r="H2545" s="124"/>
      <c r="I2545" s="32"/>
      <c r="J2545" s="32"/>
      <c r="K2545" s="124"/>
    </row>
    <row r="2546" spans="1:11" ht="15.75" customHeight="1">
      <c r="A2546" s="124"/>
      <c r="B2546" s="124"/>
      <c r="C2546" s="124"/>
      <c r="D2546" s="124"/>
      <c r="E2546" s="124"/>
      <c r="F2546" s="124"/>
      <c r="G2546" s="124"/>
      <c r="H2546" s="124"/>
      <c r="I2546" s="32"/>
      <c r="J2546" s="32"/>
      <c r="K2546" s="124"/>
    </row>
    <row r="2547" spans="1:11" ht="15.75" customHeight="1">
      <c r="A2547" s="124"/>
      <c r="B2547" s="124"/>
      <c r="C2547" s="124"/>
      <c r="D2547" s="124"/>
      <c r="E2547" s="124"/>
      <c r="F2547" s="124"/>
      <c r="G2547" s="124"/>
      <c r="H2547" s="124"/>
      <c r="I2547" s="32"/>
      <c r="J2547" s="32"/>
      <c r="K2547" s="124"/>
    </row>
    <row r="2548" spans="1:11" ht="15.75" customHeight="1">
      <c r="A2548" s="124"/>
      <c r="B2548" s="124"/>
      <c r="C2548" s="124"/>
      <c r="D2548" s="124"/>
      <c r="E2548" s="124"/>
      <c r="F2548" s="124"/>
      <c r="G2548" s="124"/>
      <c r="H2548" s="124"/>
      <c r="I2548" s="32"/>
      <c r="J2548" s="32"/>
      <c r="K2548" s="124"/>
    </row>
    <row r="2549" spans="1:11" ht="15.75" customHeight="1">
      <c r="A2549" s="124"/>
      <c r="B2549" s="124"/>
      <c r="C2549" s="124"/>
      <c r="D2549" s="124"/>
      <c r="E2549" s="124"/>
      <c r="F2549" s="124"/>
      <c r="G2549" s="124"/>
      <c r="H2549" s="124"/>
      <c r="I2549" s="32"/>
      <c r="J2549" s="32"/>
      <c r="K2549" s="124"/>
    </row>
    <row r="2550" spans="1:11" ht="15.75" customHeight="1">
      <c r="A2550" s="124"/>
      <c r="B2550" s="124"/>
      <c r="C2550" s="124"/>
      <c r="D2550" s="124"/>
      <c r="E2550" s="124"/>
      <c r="F2550" s="124"/>
      <c r="G2550" s="124"/>
      <c r="H2550" s="124"/>
      <c r="I2550" s="32"/>
      <c r="J2550" s="32"/>
      <c r="K2550" s="124"/>
    </row>
    <row r="2551" spans="1:11" ht="15.75" customHeight="1">
      <c r="A2551" s="124"/>
      <c r="B2551" s="124"/>
      <c r="C2551" s="124"/>
      <c r="D2551" s="124"/>
      <c r="E2551" s="124"/>
      <c r="F2551" s="124"/>
      <c r="G2551" s="124"/>
      <c r="H2551" s="124"/>
      <c r="I2551" s="32"/>
      <c r="J2551" s="32"/>
      <c r="K2551" s="124"/>
    </row>
    <row r="2552" spans="1:11" ht="15.75" customHeight="1">
      <c r="A2552" s="124"/>
      <c r="B2552" s="124"/>
      <c r="C2552" s="124"/>
      <c r="D2552" s="124"/>
      <c r="E2552" s="124"/>
      <c r="F2552" s="124"/>
      <c r="G2552" s="124"/>
      <c r="H2552" s="124"/>
      <c r="I2552" s="32"/>
      <c r="J2552" s="32"/>
      <c r="K2552" s="124"/>
    </row>
    <row r="2553" spans="1:11" ht="15.75" customHeight="1">
      <c r="A2553" s="124"/>
      <c r="B2553" s="124"/>
      <c r="C2553" s="124"/>
      <c r="D2553" s="124"/>
      <c r="E2553" s="124"/>
      <c r="F2553" s="124"/>
      <c r="G2553" s="124"/>
      <c r="H2553" s="124"/>
      <c r="I2553" s="32"/>
      <c r="J2553" s="32"/>
      <c r="K2553" s="124"/>
    </row>
    <row r="2554" spans="1:11" ht="15.75" customHeight="1">
      <c r="A2554" s="124"/>
      <c r="B2554" s="124"/>
      <c r="C2554" s="124"/>
      <c r="D2554" s="124"/>
      <c r="E2554" s="124"/>
      <c r="F2554" s="124"/>
      <c r="G2554" s="124"/>
      <c r="H2554" s="124"/>
      <c r="I2554" s="32"/>
      <c r="J2554" s="32"/>
      <c r="K2554" s="124"/>
    </row>
    <row r="2555" spans="1:11" ht="15.75" customHeight="1">
      <c r="A2555" s="124"/>
      <c r="B2555" s="124"/>
      <c r="C2555" s="124"/>
      <c r="D2555" s="124"/>
      <c r="E2555" s="124"/>
      <c r="F2555" s="124"/>
      <c r="G2555" s="124"/>
      <c r="H2555" s="124"/>
      <c r="I2555" s="32"/>
      <c r="J2555" s="32"/>
      <c r="K2555" s="124"/>
    </row>
    <row r="2556" spans="1:11" ht="15.75" customHeight="1">
      <c r="A2556" s="124"/>
      <c r="B2556" s="124"/>
      <c r="C2556" s="124"/>
      <c r="D2556" s="124"/>
      <c r="E2556" s="124"/>
      <c r="F2556" s="124"/>
      <c r="G2556" s="124"/>
      <c r="H2556" s="124"/>
      <c r="I2556" s="32"/>
      <c r="J2556" s="32"/>
      <c r="K2556" s="124"/>
    </row>
    <row r="2557" spans="1:11" ht="15.75" customHeight="1">
      <c r="A2557" s="124"/>
      <c r="B2557" s="124"/>
      <c r="C2557" s="124"/>
      <c r="D2557" s="124"/>
      <c r="E2557" s="124"/>
      <c r="F2557" s="124"/>
      <c r="G2557" s="124"/>
      <c r="H2557" s="124"/>
      <c r="I2557" s="32"/>
      <c r="J2557" s="32"/>
      <c r="K2557" s="124"/>
    </row>
    <row r="2558" spans="1:11" ht="15.75" customHeight="1">
      <c r="A2558" s="124"/>
      <c r="B2558" s="124"/>
      <c r="C2558" s="124"/>
      <c r="D2558" s="124"/>
      <c r="E2558" s="124"/>
      <c r="F2558" s="124"/>
      <c r="G2558" s="124"/>
      <c r="H2558" s="124"/>
      <c r="I2558" s="32"/>
      <c r="J2558" s="32"/>
      <c r="K2558" s="124"/>
    </row>
    <row r="2559" spans="1:11" ht="15.75" customHeight="1">
      <c r="A2559" s="124"/>
      <c r="B2559" s="124"/>
      <c r="C2559" s="124"/>
      <c r="D2559" s="124"/>
      <c r="E2559" s="124"/>
      <c r="F2559" s="124"/>
      <c r="G2559" s="124"/>
      <c r="H2559" s="124"/>
      <c r="I2559" s="32"/>
      <c r="J2559" s="32"/>
      <c r="K2559" s="124"/>
    </row>
    <row r="2560" spans="1:11" ht="15.75" customHeight="1">
      <c r="A2560" s="124"/>
      <c r="B2560" s="124"/>
      <c r="C2560" s="124"/>
      <c r="D2560" s="124"/>
      <c r="E2560" s="124"/>
      <c r="F2560" s="124"/>
      <c r="G2560" s="124"/>
      <c r="H2560" s="124"/>
      <c r="I2560" s="32"/>
      <c r="J2560" s="32"/>
      <c r="K2560" s="124"/>
    </row>
    <row r="2561" spans="1:11" ht="15.75" customHeight="1">
      <c r="A2561" s="124"/>
      <c r="B2561" s="124"/>
      <c r="C2561" s="124"/>
      <c r="D2561" s="124"/>
      <c r="E2561" s="124"/>
      <c r="F2561" s="124"/>
      <c r="G2561" s="124"/>
      <c r="H2561" s="124"/>
      <c r="I2561" s="32"/>
      <c r="J2561" s="32"/>
      <c r="K2561" s="124"/>
    </row>
    <row r="2562" spans="1:11" ht="15.75" customHeight="1">
      <c r="A2562" s="124"/>
      <c r="B2562" s="124"/>
      <c r="C2562" s="124"/>
      <c r="D2562" s="124"/>
      <c r="E2562" s="124"/>
      <c r="F2562" s="124"/>
      <c r="G2562" s="124"/>
      <c r="H2562" s="124"/>
      <c r="I2562" s="32"/>
      <c r="J2562" s="32"/>
      <c r="K2562" s="124"/>
    </row>
    <row r="2563" spans="1:11" ht="15.75" customHeight="1">
      <c r="A2563" s="124"/>
      <c r="B2563" s="124"/>
      <c r="C2563" s="124"/>
      <c r="D2563" s="124"/>
      <c r="E2563" s="124"/>
      <c r="F2563" s="124"/>
      <c r="G2563" s="124"/>
      <c r="H2563" s="124"/>
      <c r="I2563" s="32"/>
      <c r="J2563" s="32"/>
      <c r="K2563" s="124"/>
    </row>
    <row r="2564" spans="1:11" ht="15.75" customHeight="1">
      <c r="A2564" s="124"/>
      <c r="B2564" s="124"/>
      <c r="C2564" s="124"/>
      <c r="D2564" s="124"/>
      <c r="E2564" s="124"/>
      <c r="F2564" s="124"/>
      <c r="G2564" s="124"/>
      <c r="H2564" s="124"/>
      <c r="I2564" s="32"/>
      <c r="J2564" s="32"/>
      <c r="K2564" s="124"/>
    </row>
    <row r="2565" spans="1:11" ht="15.75" customHeight="1">
      <c r="A2565" s="124"/>
      <c r="B2565" s="124"/>
      <c r="C2565" s="124"/>
      <c r="D2565" s="124"/>
      <c r="E2565" s="124"/>
      <c r="F2565" s="124"/>
      <c r="G2565" s="124"/>
      <c r="H2565" s="124"/>
      <c r="I2565" s="32"/>
      <c r="J2565" s="32"/>
      <c r="K2565" s="124"/>
    </row>
    <row r="2566" spans="1:11" ht="15.75" customHeight="1">
      <c r="A2566" s="124"/>
      <c r="B2566" s="124"/>
      <c r="C2566" s="124"/>
      <c r="D2566" s="124"/>
      <c r="E2566" s="124"/>
      <c r="F2566" s="124"/>
      <c r="G2566" s="124"/>
      <c r="H2566" s="124"/>
      <c r="I2566" s="32"/>
      <c r="J2566" s="32"/>
      <c r="K2566" s="124"/>
    </row>
    <row r="2567" spans="1:11" ht="15.75" customHeight="1">
      <c r="A2567" s="124"/>
      <c r="B2567" s="124"/>
      <c r="C2567" s="124"/>
      <c r="D2567" s="124"/>
      <c r="E2567" s="124"/>
      <c r="F2567" s="124"/>
      <c r="G2567" s="124"/>
      <c r="H2567" s="124"/>
      <c r="I2567" s="32"/>
      <c r="J2567" s="32"/>
      <c r="K2567" s="124"/>
    </row>
    <row r="2568" spans="1:11" ht="15.75" customHeight="1">
      <c r="A2568" s="124"/>
      <c r="B2568" s="124"/>
      <c r="C2568" s="124"/>
      <c r="D2568" s="124"/>
      <c r="E2568" s="124"/>
      <c r="F2568" s="124"/>
      <c r="G2568" s="124"/>
      <c r="H2568" s="124"/>
      <c r="I2568" s="32"/>
      <c r="J2568" s="32"/>
      <c r="K2568" s="124"/>
    </row>
    <row r="2569" spans="1:11" ht="15.75" customHeight="1">
      <c r="A2569" s="124"/>
      <c r="B2569" s="124"/>
      <c r="C2569" s="124"/>
      <c r="D2569" s="124"/>
      <c r="E2569" s="124"/>
      <c r="F2569" s="124"/>
      <c r="G2569" s="124"/>
      <c r="H2569" s="124"/>
      <c r="I2569" s="32"/>
      <c r="J2569" s="32"/>
      <c r="K2569" s="124"/>
    </row>
    <row r="2570" spans="1:11" ht="15.75" customHeight="1">
      <c r="A2570" s="124"/>
      <c r="B2570" s="124"/>
      <c r="C2570" s="124"/>
      <c r="D2570" s="124"/>
      <c r="E2570" s="124"/>
      <c r="F2570" s="124"/>
      <c r="G2570" s="124"/>
      <c r="H2570" s="124"/>
      <c r="I2570" s="32"/>
      <c r="J2570" s="32"/>
      <c r="K2570" s="124"/>
    </row>
    <row r="2571" spans="1:11" ht="15.75" customHeight="1">
      <c r="A2571" s="124"/>
      <c r="B2571" s="124"/>
      <c r="C2571" s="124"/>
      <c r="D2571" s="124"/>
      <c r="E2571" s="124"/>
      <c r="F2571" s="124"/>
      <c r="G2571" s="124"/>
      <c r="H2571" s="124"/>
      <c r="I2571" s="32"/>
      <c r="J2571" s="32"/>
      <c r="K2571" s="124"/>
    </row>
    <row r="2572" spans="1:11" ht="15.75" customHeight="1">
      <c r="A2572" s="124"/>
      <c r="B2572" s="124"/>
      <c r="C2572" s="124"/>
      <c r="D2572" s="124"/>
      <c r="E2572" s="124"/>
      <c r="F2572" s="124"/>
      <c r="G2572" s="124"/>
      <c r="H2572" s="124"/>
      <c r="I2572" s="32"/>
      <c r="J2572" s="32"/>
      <c r="K2572" s="124"/>
    </row>
    <row r="2573" spans="1:11" ht="15.75" customHeight="1">
      <c r="A2573" s="124"/>
      <c r="B2573" s="124"/>
      <c r="C2573" s="124"/>
      <c r="D2573" s="124"/>
      <c r="E2573" s="124"/>
      <c r="F2573" s="124"/>
      <c r="G2573" s="124"/>
      <c r="H2573" s="124"/>
      <c r="I2573" s="32"/>
      <c r="J2573" s="32"/>
      <c r="K2573" s="124"/>
    </row>
    <row r="2574" spans="1:11" ht="15.75" customHeight="1">
      <c r="A2574" s="124"/>
      <c r="B2574" s="124"/>
      <c r="C2574" s="124"/>
      <c r="D2574" s="124"/>
      <c r="E2574" s="124"/>
      <c r="F2574" s="124"/>
      <c r="G2574" s="124"/>
      <c r="H2574" s="124"/>
      <c r="I2574" s="32"/>
      <c r="J2574" s="32"/>
      <c r="K2574" s="124"/>
    </row>
    <row r="2575" spans="1:11" ht="15.75" customHeight="1">
      <c r="A2575" s="124"/>
      <c r="B2575" s="124"/>
      <c r="C2575" s="124"/>
      <c r="D2575" s="124"/>
      <c r="E2575" s="124"/>
      <c r="F2575" s="124"/>
      <c r="G2575" s="124"/>
      <c r="H2575" s="124"/>
      <c r="I2575" s="32"/>
      <c r="J2575" s="32"/>
      <c r="K2575" s="124"/>
    </row>
    <row r="2576" spans="1:11" ht="15.75" customHeight="1">
      <c r="A2576" s="124"/>
      <c r="B2576" s="124"/>
      <c r="C2576" s="124"/>
      <c r="D2576" s="124"/>
      <c r="E2576" s="124"/>
      <c r="F2576" s="124"/>
      <c r="G2576" s="124"/>
      <c r="H2576" s="124"/>
      <c r="I2576" s="32"/>
      <c r="J2576" s="32"/>
      <c r="K2576" s="124"/>
    </row>
    <row r="2577" spans="1:11" ht="15.75" customHeight="1">
      <c r="A2577" s="124"/>
      <c r="B2577" s="124"/>
      <c r="C2577" s="124"/>
      <c r="D2577" s="124"/>
      <c r="E2577" s="124"/>
      <c r="F2577" s="124"/>
      <c r="G2577" s="124"/>
      <c r="H2577" s="124"/>
      <c r="I2577" s="32"/>
      <c r="J2577" s="32"/>
      <c r="K2577" s="124"/>
    </row>
    <row r="2578" spans="1:11" ht="15.75" customHeight="1">
      <c r="A2578" s="124"/>
      <c r="B2578" s="124"/>
      <c r="C2578" s="124"/>
      <c r="D2578" s="124"/>
      <c r="E2578" s="124"/>
      <c r="F2578" s="124"/>
      <c r="G2578" s="124"/>
      <c r="H2578" s="124"/>
      <c r="I2578" s="32"/>
      <c r="J2578" s="32"/>
      <c r="K2578" s="124"/>
    </row>
    <row r="2579" spans="1:11" ht="15.75" customHeight="1">
      <c r="A2579" s="124"/>
      <c r="B2579" s="124"/>
      <c r="C2579" s="124"/>
      <c r="D2579" s="124"/>
      <c r="E2579" s="124"/>
      <c r="F2579" s="124"/>
      <c r="G2579" s="124"/>
      <c r="H2579" s="124"/>
      <c r="I2579" s="32"/>
      <c r="J2579" s="32"/>
      <c r="K2579" s="124"/>
    </row>
    <row r="2580" spans="1:11" ht="15.75" customHeight="1">
      <c r="A2580" s="124"/>
      <c r="B2580" s="124"/>
      <c r="C2580" s="124"/>
      <c r="D2580" s="124"/>
      <c r="E2580" s="124"/>
      <c r="F2580" s="124"/>
      <c r="G2580" s="124"/>
      <c r="H2580" s="124"/>
      <c r="I2580" s="32"/>
      <c r="J2580" s="32"/>
      <c r="K2580" s="124"/>
    </row>
    <row r="2581" spans="1:11" ht="15.75" customHeight="1">
      <c r="A2581" s="124"/>
      <c r="B2581" s="124"/>
      <c r="C2581" s="124"/>
      <c r="D2581" s="124"/>
      <c r="E2581" s="124"/>
      <c r="F2581" s="124"/>
      <c r="G2581" s="124"/>
      <c r="H2581" s="124"/>
      <c r="I2581" s="32"/>
      <c r="J2581" s="32"/>
      <c r="K2581" s="124"/>
    </row>
    <row r="2582" spans="1:11" ht="15.75" customHeight="1">
      <c r="A2582" s="124"/>
      <c r="B2582" s="124"/>
      <c r="C2582" s="124"/>
      <c r="D2582" s="124"/>
      <c r="E2582" s="124"/>
      <c r="F2582" s="124"/>
      <c r="G2582" s="124"/>
      <c r="H2582" s="124"/>
      <c r="I2582" s="32"/>
      <c r="J2582" s="32"/>
      <c r="K2582" s="124"/>
    </row>
    <row r="2583" spans="1:11" ht="15.75" customHeight="1">
      <c r="A2583" s="124"/>
      <c r="B2583" s="124"/>
      <c r="C2583" s="124"/>
      <c r="D2583" s="124"/>
      <c r="E2583" s="124"/>
      <c r="F2583" s="124"/>
      <c r="G2583" s="124"/>
      <c r="H2583" s="124"/>
      <c r="I2583" s="32"/>
      <c r="J2583" s="32"/>
      <c r="K2583" s="124"/>
    </row>
    <row r="2584" spans="1:11" ht="15.75" customHeight="1">
      <c r="A2584" s="124"/>
      <c r="B2584" s="124"/>
      <c r="C2584" s="124"/>
      <c r="D2584" s="124"/>
      <c r="E2584" s="124"/>
      <c r="F2584" s="124"/>
      <c r="G2584" s="124"/>
      <c r="H2584" s="124"/>
      <c r="I2584" s="32"/>
      <c r="J2584" s="32"/>
      <c r="K2584" s="124"/>
    </row>
    <row r="2585" spans="1:11" ht="15.75" customHeight="1">
      <c r="A2585" s="124"/>
      <c r="B2585" s="124"/>
      <c r="C2585" s="124"/>
      <c r="D2585" s="124"/>
      <c r="E2585" s="124"/>
      <c r="F2585" s="124"/>
      <c r="G2585" s="124"/>
      <c r="H2585" s="124"/>
      <c r="I2585" s="32"/>
      <c r="J2585" s="32"/>
      <c r="K2585" s="124"/>
    </row>
    <row r="2586" spans="1:11" ht="15.75" customHeight="1">
      <c r="A2586" s="124"/>
      <c r="B2586" s="124"/>
      <c r="C2586" s="124"/>
      <c r="D2586" s="124"/>
      <c r="E2586" s="124"/>
      <c r="F2586" s="124"/>
      <c r="G2586" s="124"/>
      <c r="H2586" s="124"/>
      <c r="I2586" s="32"/>
      <c r="J2586" s="32"/>
      <c r="K2586" s="124"/>
    </row>
    <row r="2587" spans="1:11" ht="15.75" customHeight="1">
      <c r="A2587" s="124"/>
      <c r="B2587" s="124"/>
      <c r="C2587" s="124"/>
      <c r="D2587" s="124"/>
      <c r="E2587" s="124"/>
      <c r="F2587" s="124"/>
      <c r="G2587" s="124"/>
      <c r="H2587" s="124"/>
      <c r="I2587" s="32"/>
      <c r="J2587" s="32"/>
      <c r="K2587" s="124"/>
    </row>
    <row r="2588" spans="1:11" ht="15.75" customHeight="1">
      <c r="A2588" s="124"/>
      <c r="B2588" s="124"/>
      <c r="C2588" s="124"/>
      <c r="D2588" s="124"/>
      <c r="E2588" s="124"/>
      <c r="F2588" s="124"/>
      <c r="G2588" s="124"/>
      <c r="H2588" s="124"/>
      <c r="I2588" s="32"/>
      <c r="J2588" s="32"/>
      <c r="K2588" s="124"/>
    </row>
    <row r="2589" spans="1:11" ht="15.75" customHeight="1">
      <c r="A2589" s="124"/>
      <c r="B2589" s="124"/>
      <c r="C2589" s="124"/>
      <c r="D2589" s="124"/>
      <c r="E2589" s="124"/>
      <c r="F2589" s="124"/>
      <c r="G2589" s="124"/>
      <c r="H2589" s="124"/>
      <c r="I2589" s="32"/>
      <c r="J2589" s="32"/>
      <c r="K2589" s="124"/>
    </row>
    <row r="2590" spans="1:11" ht="15.75" customHeight="1">
      <c r="A2590" s="124"/>
      <c r="B2590" s="124"/>
      <c r="C2590" s="124"/>
      <c r="D2590" s="124"/>
      <c r="E2590" s="124"/>
      <c r="F2590" s="124"/>
      <c r="G2590" s="124"/>
      <c r="H2590" s="124"/>
      <c r="I2590" s="32"/>
      <c r="J2590" s="32"/>
      <c r="K2590" s="124"/>
    </row>
    <row r="2591" spans="1:11" ht="15.75" customHeight="1">
      <c r="A2591" s="124"/>
      <c r="B2591" s="124"/>
      <c r="C2591" s="124"/>
      <c r="D2591" s="124"/>
      <c r="E2591" s="124"/>
      <c r="F2591" s="124"/>
      <c r="G2591" s="124"/>
      <c r="H2591" s="124"/>
      <c r="I2591" s="32"/>
      <c r="J2591" s="32"/>
      <c r="K2591" s="124"/>
    </row>
    <row r="2592" spans="1:11" ht="15.75" customHeight="1">
      <c r="A2592" s="124"/>
      <c r="B2592" s="124"/>
      <c r="C2592" s="124"/>
      <c r="D2592" s="124"/>
      <c r="E2592" s="124"/>
      <c r="F2592" s="124"/>
      <c r="G2592" s="124"/>
      <c r="H2592" s="124"/>
      <c r="I2592" s="32"/>
      <c r="J2592" s="32"/>
      <c r="K2592" s="124"/>
    </row>
    <row r="2593" spans="1:11" ht="15.75" customHeight="1">
      <c r="A2593" s="124"/>
      <c r="B2593" s="124"/>
      <c r="C2593" s="124"/>
      <c r="D2593" s="124"/>
      <c r="E2593" s="124"/>
      <c r="F2593" s="124"/>
      <c r="G2593" s="124"/>
      <c r="H2593" s="124"/>
      <c r="I2593" s="32"/>
      <c r="J2593" s="32"/>
      <c r="K2593" s="124"/>
    </row>
    <row r="2594" spans="1:11" ht="15.75" customHeight="1">
      <c r="A2594" s="124"/>
      <c r="B2594" s="124"/>
      <c r="C2594" s="124"/>
      <c r="D2594" s="124"/>
      <c r="E2594" s="124"/>
      <c r="F2594" s="124"/>
      <c r="G2594" s="124"/>
      <c r="H2594" s="124"/>
      <c r="I2594" s="32"/>
      <c r="J2594" s="32"/>
      <c r="K2594" s="124"/>
    </row>
    <row r="2595" spans="1:11" ht="15.75" customHeight="1">
      <c r="A2595" s="124"/>
      <c r="B2595" s="124"/>
      <c r="C2595" s="124"/>
      <c r="D2595" s="124"/>
      <c r="E2595" s="124"/>
      <c r="F2595" s="124"/>
      <c r="G2595" s="124"/>
      <c r="H2595" s="124"/>
      <c r="I2595" s="32"/>
      <c r="J2595" s="32"/>
      <c r="K2595" s="124"/>
    </row>
    <row r="2596" spans="1:11" ht="15.75" customHeight="1">
      <c r="A2596" s="124"/>
      <c r="B2596" s="124"/>
      <c r="C2596" s="124"/>
      <c r="D2596" s="124"/>
      <c r="E2596" s="124"/>
      <c r="F2596" s="124"/>
      <c r="G2596" s="124"/>
      <c r="H2596" s="124"/>
      <c r="I2596" s="32"/>
      <c r="J2596" s="32"/>
      <c r="K2596" s="124"/>
    </row>
    <row r="2597" spans="1:11" ht="15.75" customHeight="1">
      <c r="A2597" s="124"/>
      <c r="B2597" s="124"/>
      <c r="C2597" s="124"/>
      <c r="D2597" s="124"/>
      <c r="E2597" s="124"/>
      <c r="F2597" s="124"/>
      <c r="G2597" s="124"/>
      <c r="H2597" s="124"/>
      <c r="I2597" s="32"/>
      <c r="J2597" s="32"/>
      <c r="K2597" s="124"/>
    </row>
    <row r="2598" spans="1:11" ht="15.75" customHeight="1">
      <c r="A2598" s="124"/>
      <c r="B2598" s="124"/>
      <c r="C2598" s="124"/>
      <c r="D2598" s="124"/>
      <c r="E2598" s="124"/>
      <c r="F2598" s="124"/>
      <c r="G2598" s="124"/>
      <c r="H2598" s="124"/>
      <c r="I2598" s="32"/>
      <c r="J2598" s="32"/>
      <c r="K2598" s="124"/>
    </row>
    <row r="2599" spans="1:11" ht="15.75" customHeight="1">
      <c r="A2599" s="124"/>
      <c r="B2599" s="124"/>
      <c r="C2599" s="124"/>
      <c r="D2599" s="124"/>
      <c r="E2599" s="124"/>
      <c r="F2599" s="124"/>
      <c r="G2599" s="124"/>
      <c r="H2599" s="124"/>
      <c r="I2599" s="32"/>
      <c r="J2599" s="32"/>
      <c r="K2599" s="124"/>
    </row>
    <row r="2600" spans="1:11" ht="15.75" customHeight="1">
      <c r="A2600" s="124"/>
      <c r="B2600" s="124"/>
      <c r="C2600" s="124"/>
      <c r="D2600" s="124"/>
      <c r="E2600" s="124"/>
      <c r="F2600" s="124"/>
      <c r="G2600" s="124"/>
      <c r="H2600" s="124"/>
      <c r="I2600" s="32"/>
      <c r="J2600" s="32"/>
      <c r="K2600" s="124"/>
    </row>
    <row r="2601" spans="1:11" ht="15.75" customHeight="1">
      <c r="A2601" s="124"/>
      <c r="B2601" s="124"/>
      <c r="C2601" s="124"/>
      <c r="D2601" s="124"/>
      <c r="E2601" s="124"/>
      <c r="F2601" s="124"/>
      <c r="G2601" s="124"/>
      <c r="H2601" s="124"/>
      <c r="I2601" s="32"/>
      <c r="J2601" s="32"/>
      <c r="K2601" s="124"/>
    </row>
    <row r="2602" spans="1:11" ht="15.75" customHeight="1">
      <c r="A2602" s="124"/>
      <c r="B2602" s="124"/>
      <c r="C2602" s="124"/>
      <c r="D2602" s="124"/>
      <c r="E2602" s="124"/>
      <c r="F2602" s="124"/>
      <c r="G2602" s="124"/>
      <c r="H2602" s="124"/>
      <c r="I2602" s="32"/>
      <c r="J2602" s="32"/>
      <c r="K2602" s="124"/>
    </row>
    <row r="2603" spans="1:11" ht="15.75" customHeight="1">
      <c r="A2603" s="124"/>
      <c r="B2603" s="124"/>
      <c r="C2603" s="124"/>
      <c r="D2603" s="124"/>
      <c r="E2603" s="124"/>
      <c r="F2603" s="124"/>
      <c r="G2603" s="124"/>
      <c r="H2603" s="124"/>
      <c r="I2603" s="32"/>
      <c r="J2603" s="32"/>
      <c r="K2603" s="124"/>
    </row>
    <row r="2604" spans="1:11" ht="15.75" customHeight="1">
      <c r="A2604" s="124"/>
      <c r="B2604" s="124"/>
      <c r="C2604" s="124"/>
      <c r="D2604" s="124"/>
      <c r="E2604" s="124"/>
      <c r="F2604" s="124"/>
      <c r="G2604" s="124"/>
      <c r="H2604" s="124"/>
      <c r="I2604" s="32"/>
      <c r="J2604" s="32"/>
      <c r="K2604" s="124"/>
    </row>
    <row r="2605" spans="1:11" ht="15.75" customHeight="1">
      <c r="A2605" s="124"/>
      <c r="B2605" s="124"/>
      <c r="C2605" s="124"/>
      <c r="D2605" s="124"/>
      <c r="E2605" s="124"/>
      <c r="F2605" s="124"/>
      <c r="G2605" s="124"/>
      <c r="H2605" s="124"/>
      <c r="I2605" s="32"/>
      <c r="J2605" s="32"/>
      <c r="K2605" s="124"/>
    </row>
    <row r="2606" spans="1:11" ht="15.75" customHeight="1">
      <c r="A2606" s="124"/>
      <c r="B2606" s="124"/>
      <c r="C2606" s="124"/>
      <c r="D2606" s="124"/>
      <c r="E2606" s="124"/>
      <c r="F2606" s="124"/>
      <c r="G2606" s="124"/>
      <c r="H2606" s="124"/>
      <c r="I2606" s="32"/>
      <c r="J2606" s="32"/>
      <c r="K2606" s="124"/>
    </row>
    <row r="2607" spans="1:11" ht="15.75" customHeight="1">
      <c r="A2607" s="124"/>
      <c r="B2607" s="124"/>
      <c r="C2607" s="124"/>
      <c r="D2607" s="124"/>
      <c r="E2607" s="124"/>
      <c r="F2607" s="124"/>
      <c r="G2607" s="124"/>
      <c r="H2607" s="124"/>
      <c r="I2607" s="32"/>
      <c r="J2607" s="32"/>
      <c r="K2607" s="124"/>
    </row>
    <row r="2608" spans="1:11" ht="15.75" customHeight="1">
      <c r="A2608" s="124"/>
      <c r="B2608" s="124"/>
      <c r="C2608" s="124"/>
      <c r="D2608" s="124"/>
      <c r="E2608" s="124"/>
      <c r="F2608" s="124"/>
      <c r="G2608" s="124"/>
      <c r="H2608" s="124"/>
      <c r="I2608" s="32"/>
      <c r="J2608" s="32"/>
      <c r="K2608" s="124"/>
    </row>
    <row r="2609" spans="1:11" ht="15.75" customHeight="1">
      <c r="A2609" s="124"/>
      <c r="B2609" s="124"/>
      <c r="C2609" s="124"/>
      <c r="D2609" s="124"/>
      <c r="E2609" s="124"/>
      <c r="F2609" s="124"/>
      <c r="G2609" s="124"/>
      <c r="H2609" s="124"/>
      <c r="I2609" s="32"/>
      <c r="J2609" s="32"/>
      <c r="K2609" s="124"/>
    </row>
    <row r="2610" spans="1:11" ht="15.75" customHeight="1">
      <c r="A2610" s="124"/>
      <c r="B2610" s="124"/>
      <c r="C2610" s="124"/>
      <c r="D2610" s="124"/>
      <c r="E2610" s="124"/>
      <c r="F2610" s="124"/>
      <c r="G2610" s="124"/>
      <c r="H2610" s="124"/>
      <c r="I2610" s="32"/>
      <c r="J2610" s="32"/>
      <c r="K2610" s="124"/>
    </row>
    <row r="2611" spans="1:11" ht="15.75" customHeight="1">
      <c r="A2611" s="124"/>
      <c r="B2611" s="124"/>
      <c r="C2611" s="124"/>
      <c r="D2611" s="124"/>
      <c r="E2611" s="124"/>
      <c r="F2611" s="124"/>
      <c r="G2611" s="124"/>
      <c r="H2611" s="124"/>
      <c r="I2611" s="32"/>
      <c r="J2611" s="32"/>
      <c r="K2611" s="124"/>
    </row>
    <row r="2612" spans="1:11" ht="15.75" customHeight="1">
      <c r="A2612" s="124"/>
      <c r="B2612" s="124"/>
      <c r="C2612" s="124"/>
      <c r="D2612" s="124"/>
      <c r="E2612" s="124"/>
      <c r="F2612" s="124"/>
      <c r="G2612" s="124"/>
      <c r="H2612" s="124"/>
      <c r="I2612" s="32"/>
      <c r="J2612" s="32"/>
      <c r="K2612" s="124"/>
    </row>
    <row r="2613" spans="1:11" ht="15.75" customHeight="1">
      <c r="A2613" s="124"/>
      <c r="B2613" s="124"/>
      <c r="C2613" s="124"/>
      <c r="D2613" s="124"/>
      <c r="E2613" s="124"/>
      <c r="F2613" s="124"/>
      <c r="G2613" s="124"/>
      <c r="H2613" s="124"/>
      <c r="I2613" s="32"/>
      <c r="J2613" s="32"/>
      <c r="K2613" s="124"/>
    </row>
    <row r="2614" spans="1:11" ht="15.75" customHeight="1">
      <c r="A2614" s="124"/>
      <c r="B2614" s="124"/>
      <c r="C2614" s="124"/>
      <c r="D2614" s="124"/>
      <c r="E2614" s="124"/>
      <c r="F2614" s="124"/>
      <c r="G2614" s="124"/>
      <c r="H2614" s="124"/>
      <c r="I2614" s="32"/>
      <c r="J2614" s="32"/>
      <c r="K2614" s="124"/>
    </row>
    <row r="2615" spans="1:11" ht="15.75" customHeight="1">
      <c r="A2615" s="124"/>
      <c r="B2615" s="124"/>
      <c r="C2615" s="124"/>
      <c r="D2615" s="124"/>
      <c r="E2615" s="124"/>
      <c r="F2615" s="124"/>
      <c r="G2615" s="124"/>
      <c r="H2615" s="124"/>
      <c r="I2615" s="32"/>
      <c r="J2615" s="32"/>
      <c r="K2615" s="124"/>
    </row>
    <row r="2616" spans="1:11" ht="15.75" customHeight="1">
      <c r="A2616" s="124"/>
      <c r="B2616" s="124"/>
      <c r="C2616" s="124"/>
      <c r="D2616" s="124"/>
      <c r="E2616" s="124"/>
      <c r="F2616" s="124"/>
      <c r="G2616" s="124"/>
      <c r="H2616" s="124"/>
      <c r="I2616" s="32"/>
      <c r="J2616" s="32"/>
      <c r="K2616" s="124"/>
    </row>
    <row r="2617" spans="1:11" ht="15.75" customHeight="1">
      <c r="A2617" s="124"/>
      <c r="B2617" s="124"/>
      <c r="C2617" s="124"/>
      <c r="D2617" s="124"/>
      <c r="E2617" s="124"/>
      <c r="F2617" s="124"/>
      <c r="G2617" s="124"/>
      <c r="H2617" s="124"/>
      <c r="I2617" s="32"/>
      <c r="J2617" s="32"/>
      <c r="K2617" s="124"/>
    </row>
    <row r="2618" spans="1:11" ht="15.75" customHeight="1">
      <c r="A2618" s="124"/>
      <c r="B2618" s="124"/>
      <c r="C2618" s="124"/>
      <c r="D2618" s="124"/>
      <c r="E2618" s="124"/>
      <c r="F2618" s="124"/>
      <c r="G2618" s="124"/>
      <c r="H2618" s="124"/>
      <c r="I2618" s="32"/>
      <c r="J2618" s="32"/>
      <c r="K2618" s="124"/>
    </row>
    <row r="2619" spans="1:11" ht="15.75" customHeight="1">
      <c r="A2619" s="124"/>
      <c r="B2619" s="124"/>
      <c r="C2619" s="124"/>
      <c r="D2619" s="124"/>
      <c r="E2619" s="124"/>
      <c r="F2619" s="124"/>
      <c r="G2619" s="124"/>
      <c r="H2619" s="124"/>
      <c r="I2619" s="32"/>
      <c r="J2619" s="32"/>
      <c r="K2619" s="124"/>
    </row>
    <row r="2620" spans="1:11" ht="15.75" customHeight="1">
      <c r="A2620" s="124"/>
      <c r="B2620" s="124"/>
      <c r="C2620" s="124"/>
      <c r="D2620" s="124"/>
      <c r="E2620" s="124"/>
      <c r="F2620" s="124"/>
      <c r="G2620" s="124"/>
      <c r="H2620" s="124"/>
      <c r="I2620" s="32"/>
      <c r="J2620" s="32"/>
      <c r="K2620" s="124"/>
    </row>
    <row r="2621" spans="1:11" ht="15.75" customHeight="1">
      <c r="A2621" s="124"/>
      <c r="B2621" s="124"/>
      <c r="C2621" s="124"/>
      <c r="D2621" s="124"/>
      <c r="E2621" s="124"/>
      <c r="F2621" s="124"/>
      <c r="G2621" s="124"/>
      <c r="H2621" s="124"/>
      <c r="I2621" s="32"/>
      <c r="J2621" s="32"/>
      <c r="K2621" s="124"/>
    </row>
    <row r="2622" spans="1:11" ht="15.75" customHeight="1">
      <c r="A2622" s="124"/>
      <c r="B2622" s="124"/>
      <c r="C2622" s="124"/>
      <c r="D2622" s="124"/>
      <c r="E2622" s="124"/>
      <c r="F2622" s="124"/>
      <c r="G2622" s="124"/>
      <c r="H2622" s="124"/>
      <c r="I2622" s="32"/>
      <c r="J2622" s="32"/>
      <c r="K2622" s="124"/>
    </row>
    <row r="2623" spans="1:11" ht="15.75" customHeight="1">
      <c r="A2623" s="124"/>
      <c r="B2623" s="124"/>
      <c r="C2623" s="124"/>
      <c r="D2623" s="124"/>
      <c r="E2623" s="124"/>
      <c r="F2623" s="124"/>
      <c r="G2623" s="124"/>
      <c r="H2623" s="124"/>
      <c r="I2623" s="32"/>
      <c r="J2623" s="32"/>
      <c r="K2623" s="124"/>
    </row>
    <row r="2624" spans="1:11" ht="15.75" customHeight="1">
      <c r="A2624" s="124"/>
      <c r="B2624" s="124"/>
      <c r="C2624" s="124"/>
      <c r="D2624" s="124"/>
      <c r="E2624" s="124"/>
      <c r="F2624" s="124"/>
      <c r="G2624" s="124"/>
      <c r="H2624" s="124"/>
      <c r="I2624" s="32"/>
      <c r="J2624" s="32"/>
      <c r="K2624" s="124"/>
    </row>
    <row r="2625" spans="1:11" ht="15.75" customHeight="1">
      <c r="A2625" s="124"/>
      <c r="B2625" s="124"/>
      <c r="C2625" s="124"/>
      <c r="D2625" s="124"/>
      <c r="E2625" s="124"/>
      <c r="F2625" s="124"/>
      <c r="G2625" s="124"/>
      <c r="H2625" s="124"/>
      <c r="I2625" s="32"/>
      <c r="J2625" s="32"/>
      <c r="K2625" s="124"/>
    </row>
    <row r="2626" spans="1:11" ht="15.75" customHeight="1">
      <c r="A2626" s="124"/>
      <c r="B2626" s="124"/>
      <c r="C2626" s="124"/>
      <c r="D2626" s="124"/>
      <c r="E2626" s="124"/>
      <c r="F2626" s="124"/>
      <c r="G2626" s="124"/>
      <c r="H2626" s="124"/>
      <c r="I2626" s="32"/>
      <c r="J2626" s="32"/>
      <c r="K2626" s="124"/>
    </row>
    <row r="2627" spans="1:11" ht="15.75" customHeight="1">
      <c r="A2627" s="124"/>
      <c r="B2627" s="124"/>
      <c r="C2627" s="124"/>
      <c r="D2627" s="124"/>
      <c r="E2627" s="124"/>
      <c r="F2627" s="124"/>
      <c r="G2627" s="124"/>
      <c r="H2627" s="124"/>
      <c r="I2627" s="32"/>
      <c r="J2627" s="32"/>
      <c r="K2627" s="124"/>
    </row>
    <row r="2628" spans="1:11" ht="15.75" customHeight="1">
      <c r="A2628" s="124"/>
      <c r="B2628" s="124"/>
      <c r="C2628" s="124"/>
      <c r="D2628" s="124"/>
      <c r="E2628" s="124"/>
      <c r="F2628" s="124"/>
      <c r="G2628" s="124"/>
      <c r="H2628" s="124"/>
      <c r="I2628" s="32"/>
      <c r="J2628" s="32"/>
      <c r="K2628" s="124"/>
    </row>
    <row r="2629" spans="1:11" ht="15.75" customHeight="1">
      <c r="A2629" s="124"/>
      <c r="B2629" s="124"/>
      <c r="C2629" s="124"/>
      <c r="D2629" s="124"/>
      <c r="E2629" s="124"/>
      <c r="F2629" s="124"/>
      <c r="G2629" s="124"/>
      <c r="H2629" s="124"/>
      <c r="I2629" s="32"/>
      <c r="J2629" s="32"/>
      <c r="K2629" s="124"/>
    </row>
    <row r="2630" spans="1:11" ht="15.75" customHeight="1">
      <c r="A2630" s="124"/>
      <c r="B2630" s="124"/>
      <c r="C2630" s="124"/>
      <c r="D2630" s="124"/>
      <c r="E2630" s="124"/>
      <c r="F2630" s="124"/>
      <c r="G2630" s="124"/>
      <c r="H2630" s="124"/>
      <c r="I2630" s="32"/>
      <c r="J2630" s="32"/>
      <c r="K2630" s="124"/>
    </row>
    <row r="2631" spans="1:11" ht="15.75" customHeight="1">
      <c r="A2631" s="124"/>
      <c r="B2631" s="124"/>
      <c r="C2631" s="124"/>
      <c r="D2631" s="124"/>
      <c r="E2631" s="124"/>
      <c r="F2631" s="124"/>
      <c r="G2631" s="124"/>
      <c r="H2631" s="124"/>
      <c r="I2631" s="32"/>
      <c r="J2631" s="32"/>
      <c r="K2631" s="124"/>
    </row>
    <row r="2632" spans="1:11" ht="15.75" customHeight="1">
      <c r="A2632" s="124"/>
      <c r="B2632" s="124"/>
      <c r="C2632" s="124"/>
      <c r="D2632" s="124"/>
      <c r="E2632" s="124"/>
      <c r="F2632" s="124"/>
      <c r="G2632" s="124"/>
      <c r="H2632" s="124"/>
      <c r="I2632" s="32"/>
      <c r="J2632" s="32"/>
      <c r="K2632" s="124"/>
    </row>
    <row r="2633" spans="1:11" ht="15.75" customHeight="1">
      <c r="A2633" s="124"/>
      <c r="B2633" s="124"/>
      <c r="C2633" s="124"/>
      <c r="D2633" s="124"/>
      <c r="E2633" s="124"/>
      <c r="F2633" s="124"/>
      <c r="G2633" s="124"/>
      <c r="H2633" s="124"/>
      <c r="I2633" s="32"/>
      <c r="J2633" s="32"/>
      <c r="K2633" s="124"/>
    </row>
    <row r="2634" spans="1:11" ht="15.75" customHeight="1">
      <c r="A2634" s="124"/>
      <c r="B2634" s="124"/>
      <c r="C2634" s="124"/>
      <c r="D2634" s="124"/>
      <c r="E2634" s="124"/>
      <c r="F2634" s="124"/>
      <c r="G2634" s="124"/>
      <c r="H2634" s="124"/>
      <c r="I2634" s="32"/>
      <c r="J2634" s="32"/>
      <c r="K2634" s="124"/>
    </row>
    <row r="2635" spans="1:11" ht="15.75" customHeight="1">
      <c r="A2635" s="124"/>
      <c r="B2635" s="124"/>
      <c r="C2635" s="124"/>
      <c r="D2635" s="124"/>
      <c r="E2635" s="124"/>
      <c r="F2635" s="124"/>
      <c r="G2635" s="124"/>
      <c r="H2635" s="124"/>
      <c r="I2635" s="32"/>
      <c r="J2635" s="32"/>
      <c r="K2635" s="124"/>
    </row>
    <row r="2636" spans="1:11" ht="15.75" customHeight="1">
      <c r="A2636" s="124"/>
      <c r="B2636" s="124"/>
      <c r="C2636" s="124"/>
      <c r="D2636" s="124"/>
      <c r="E2636" s="124"/>
      <c r="F2636" s="124"/>
      <c r="G2636" s="124"/>
      <c r="H2636" s="124"/>
      <c r="I2636" s="32"/>
      <c r="J2636" s="32"/>
      <c r="K2636" s="124"/>
    </row>
    <row r="2637" spans="1:11" ht="15.75" customHeight="1">
      <c r="A2637" s="124"/>
      <c r="B2637" s="124"/>
      <c r="C2637" s="124"/>
      <c r="D2637" s="124"/>
      <c r="E2637" s="124"/>
      <c r="F2637" s="124"/>
      <c r="G2637" s="124"/>
      <c r="H2637" s="124"/>
      <c r="I2637" s="32"/>
      <c r="J2637" s="32"/>
      <c r="K2637" s="124"/>
    </row>
    <row r="2638" spans="1:11" ht="15.75" customHeight="1">
      <c r="A2638" s="124"/>
      <c r="B2638" s="124"/>
      <c r="C2638" s="124"/>
      <c r="D2638" s="124"/>
      <c r="E2638" s="124"/>
      <c r="F2638" s="124"/>
      <c r="G2638" s="124"/>
      <c r="H2638" s="124"/>
      <c r="I2638" s="32"/>
      <c r="J2638" s="32"/>
      <c r="K2638" s="124"/>
    </row>
    <row r="2639" spans="1:11" ht="15.75" customHeight="1">
      <c r="A2639" s="124"/>
      <c r="B2639" s="124"/>
      <c r="C2639" s="124"/>
      <c r="D2639" s="124"/>
      <c r="E2639" s="124"/>
      <c r="F2639" s="124"/>
      <c r="G2639" s="124"/>
      <c r="H2639" s="124"/>
      <c r="I2639" s="32"/>
      <c r="J2639" s="32"/>
      <c r="K2639" s="124"/>
    </row>
    <row r="2640" spans="1:11" ht="15.75" customHeight="1">
      <c r="A2640" s="124"/>
      <c r="B2640" s="124"/>
      <c r="C2640" s="124"/>
      <c r="D2640" s="124"/>
      <c r="E2640" s="124"/>
      <c r="F2640" s="124"/>
      <c r="G2640" s="124"/>
      <c r="H2640" s="124"/>
      <c r="I2640" s="32"/>
      <c r="J2640" s="32"/>
      <c r="K2640" s="124"/>
    </row>
    <row r="2641" spans="1:11" ht="15.75" customHeight="1">
      <c r="A2641" s="124"/>
      <c r="B2641" s="124"/>
      <c r="C2641" s="124"/>
      <c r="D2641" s="124"/>
      <c r="E2641" s="124"/>
      <c r="F2641" s="124"/>
      <c r="G2641" s="124"/>
      <c r="H2641" s="124"/>
      <c r="I2641" s="32"/>
      <c r="J2641" s="32"/>
      <c r="K2641" s="124"/>
    </row>
    <row r="2642" spans="1:11" ht="15.75" customHeight="1">
      <c r="A2642" s="124"/>
      <c r="B2642" s="124"/>
      <c r="C2642" s="124"/>
      <c r="D2642" s="124"/>
      <c r="E2642" s="124"/>
      <c r="F2642" s="124"/>
      <c r="G2642" s="124"/>
      <c r="H2642" s="124"/>
      <c r="I2642" s="32"/>
      <c r="J2642" s="32"/>
      <c r="K2642" s="124"/>
    </row>
    <row r="2643" spans="1:11" ht="15.75" customHeight="1">
      <c r="A2643" s="124"/>
      <c r="B2643" s="124"/>
      <c r="C2643" s="124"/>
      <c r="D2643" s="124"/>
      <c r="E2643" s="124"/>
      <c r="F2643" s="124"/>
      <c r="G2643" s="124"/>
      <c r="H2643" s="124"/>
      <c r="I2643" s="32"/>
      <c r="J2643" s="32"/>
      <c r="K2643" s="124"/>
    </row>
    <row r="2644" spans="1:11" ht="15.75" customHeight="1">
      <c r="A2644" s="124"/>
      <c r="B2644" s="124"/>
      <c r="C2644" s="124"/>
      <c r="D2644" s="124"/>
      <c r="E2644" s="124"/>
      <c r="F2644" s="124"/>
      <c r="G2644" s="124"/>
      <c r="H2644" s="124"/>
      <c r="I2644" s="32"/>
      <c r="J2644" s="32"/>
      <c r="K2644" s="124"/>
    </row>
    <row r="2645" spans="1:11" ht="15.75" customHeight="1">
      <c r="A2645" s="124"/>
      <c r="B2645" s="124"/>
      <c r="C2645" s="124"/>
      <c r="D2645" s="124"/>
      <c r="E2645" s="124"/>
      <c r="F2645" s="124"/>
      <c r="G2645" s="124"/>
      <c r="H2645" s="124"/>
      <c r="I2645" s="32"/>
      <c r="J2645" s="32"/>
      <c r="K2645" s="124"/>
    </row>
    <row r="2646" spans="1:11" ht="15.75" customHeight="1">
      <c r="A2646" s="124"/>
      <c r="B2646" s="124"/>
      <c r="C2646" s="124"/>
      <c r="D2646" s="124"/>
      <c r="E2646" s="124"/>
      <c r="F2646" s="124"/>
      <c r="G2646" s="124"/>
      <c r="H2646" s="124"/>
      <c r="I2646" s="32"/>
      <c r="J2646" s="32"/>
      <c r="K2646" s="124"/>
    </row>
    <row r="2647" spans="1:11" ht="15.75" customHeight="1">
      <c r="A2647" s="124"/>
      <c r="B2647" s="124"/>
      <c r="C2647" s="124"/>
      <c r="D2647" s="124"/>
      <c r="E2647" s="124"/>
      <c r="F2647" s="124"/>
      <c r="G2647" s="124"/>
      <c r="H2647" s="124"/>
      <c r="I2647" s="32"/>
      <c r="J2647" s="32"/>
      <c r="K2647" s="124"/>
    </row>
    <row r="2648" spans="1:11" ht="15.75" customHeight="1">
      <c r="A2648" s="124"/>
      <c r="B2648" s="124"/>
      <c r="C2648" s="124"/>
      <c r="D2648" s="124"/>
      <c r="E2648" s="124"/>
      <c r="F2648" s="124"/>
      <c r="G2648" s="124"/>
      <c r="H2648" s="124"/>
      <c r="I2648" s="32"/>
      <c r="J2648" s="32"/>
      <c r="K2648" s="124"/>
    </row>
    <row r="2649" spans="1:11" ht="15.75" customHeight="1">
      <c r="A2649" s="124"/>
      <c r="B2649" s="124"/>
      <c r="C2649" s="124"/>
      <c r="D2649" s="124"/>
      <c r="E2649" s="124"/>
      <c r="F2649" s="124"/>
      <c r="G2649" s="124"/>
      <c r="H2649" s="124"/>
      <c r="I2649" s="32"/>
      <c r="J2649" s="32"/>
      <c r="K2649" s="124"/>
    </row>
    <row r="2650" spans="1:11" ht="15.75" customHeight="1">
      <c r="A2650" s="124"/>
      <c r="B2650" s="124"/>
      <c r="C2650" s="124"/>
      <c r="D2650" s="124"/>
      <c r="E2650" s="124"/>
      <c r="F2650" s="124"/>
      <c r="G2650" s="124"/>
      <c r="H2650" s="124"/>
      <c r="I2650" s="32"/>
      <c r="J2650" s="32"/>
      <c r="K2650" s="124"/>
    </row>
    <row r="2651" spans="1:11" ht="15.75" customHeight="1">
      <c r="A2651" s="124"/>
      <c r="B2651" s="124"/>
      <c r="C2651" s="124"/>
      <c r="D2651" s="124"/>
      <c r="E2651" s="124"/>
      <c r="F2651" s="124"/>
      <c r="G2651" s="124"/>
      <c r="H2651" s="124"/>
      <c r="I2651" s="32"/>
      <c r="J2651" s="32"/>
      <c r="K2651" s="124"/>
    </row>
    <row r="2652" spans="1:11" ht="15.75" customHeight="1">
      <c r="A2652" s="124"/>
      <c r="B2652" s="124"/>
      <c r="C2652" s="124"/>
      <c r="D2652" s="124"/>
      <c r="E2652" s="124"/>
      <c r="F2652" s="124"/>
      <c r="G2652" s="124"/>
      <c r="H2652" s="124"/>
      <c r="I2652" s="32"/>
      <c r="J2652" s="32"/>
      <c r="K2652" s="124"/>
    </row>
    <row r="2653" spans="1:11" ht="15.75" customHeight="1">
      <c r="A2653" s="124"/>
      <c r="B2653" s="124"/>
      <c r="C2653" s="124"/>
      <c r="D2653" s="124"/>
      <c r="E2653" s="124"/>
      <c r="F2653" s="124"/>
      <c r="G2653" s="124"/>
      <c r="H2653" s="124"/>
      <c r="I2653" s="32"/>
      <c r="J2653" s="32"/>
      <c r="K2653" s="124"/>
    </row>
    <row r="2654" spans="1:11" ht="15.75" customHeight="1">
      <c r="A2654" s="124"/>
      <c r="B2654" s="124"/>
      <c r="C2654" s="124"/>
      <c r="D2654" s="124"/>
      <c r="E2654" s="124"/>
      <c r="F2654" s="124"/>
      <c r="G2654" s="124"/>
      <c r="H2654" s="124"/>
      <c r="I2654" s="32"/>
      <c r="J2654" s="32"/>
      <c r="K2654" s="124"/>
    </row>
    <row r="2655" spans="1:11" ht="15.75" customHeight="1">
      <c r="A2655" s="124"/>
      <c r="B2655" s="124"/>
      <c r="C2655" s="124"/>
      <c r="D2655" s="124"/>
      <c r="E2655" s="124"/>
      <c r="F2655" s="124"/>
      <c r="G2655" s="124"/>
      <c r="H2655" s="124"/>
      <c r="I2655" s="32"/>
      <c r="J2655" s="32"/>
      <c r="K2655" s="124"/>
    </row>
    <row r="2656" spans="1:11" ht="15.75" customHeight="1">
      <c r="A2656" s="124"/>
      <c r="B2656" s="124"/>
      <c r="C2656" s="124"/>
      <c r="D2656" s="124"/>
      <c r="E2656" s="124"/>
      <c r="F2656" s="124"/>
      <c r="G2656" s="124"/>
      <c r="H2656" s="124"/>
      <c r="I2656" s="32"/>
      <c r="J2656" s="32"/>
      <c r="K2656" s="124"/>
    </row>
    <row r="2657" spans="1:11" ht="15.75" customHeight="1">
      <c r="A2657" s="124"/>
      <c r="B2657" s="124"/>
      <c r="C2657" s="124"/>
      <c r="D2657" s="124"/>
      <c r="E2657" s="124"/>
      <c r="F2657" s="124"/>
      <c r="G2657" s="124"/>
      <c r="H2657" s="124"/>
      <c r="I2657" s="32"/>
      <c r="J2657" s="32"/>
      <c r="K2657" s="124"/>
    </row>
    <row r="2658" spans="1:11" ht="15.75" customHeight="1">
      <c r="A2658" s="124"/>
      <c r="B2658" s="124"/>
      <c r="C2658" s="124"/>
      <c r="D2658" s="124"/>
      <c r="E2658" s="124"/>
      <c r="F2658" s="124"/>
      <c r="G2658" s="124"/>
      <c r="H2658" s="124"/>
      <c r="I2658" s="32"/>
      <c r="J2658" s="32"/>
      <c r="K2658" s="124"/>
    </row>
    <row r="2659" spans="1:11" ht="15.75" customHeight="1">
      <c r="A2659" s="124"/>
      <c r="B2659" s="124"/>
      <c r="C2659" s="124"/>
      <c r="D2659" s="124"/>
      <c r="E2659" s="124"/>
      <c r="F2659" s="124"/>
      <c r="G2659" s="124"/>
      <c r="H2659" s="124"/>
      <c r="I2659" s="32"/>
      <c r="J2659" s="32"/>
      <c r="K2659" s="124"/>
    </row>
    <row r="2660" spans="1:11" ht="15.75" customHeight="1">
      <c r="A2660" s="124"/>
      <c r="B2660" s="124"/>
      <c r="C2660" s="124"/>
      <c r="D2660" s="124"/>
      <c r="E2660" s="124"/>
      <c r="F2660" s="124"/>
      <c r="G2660" s="124"/>
      <c r="H2660" s="124"/>
      <c r="I2660" s="32"/>
      <c r="J2660" s="32"/>
      <c r="K2660" s="124"/>
    </row>
    <row r="2661" spans="1:11" ht="15.75" customHeight="1">
      <c r="A2661" s="124"/>
      <c r="B2661" s="124"/>
      <c r="C2661" s="124"/>
      <c r="D2661" s="124"/>
      <c r="E2661" s="124"/>
      <c r="F2661" s="124"/>
      <c r="G2661" s="124"/>
      <c r="H2661" s="124"/>
      <c r="I2661" s="32"/>
      <c r="J2661" s="32"/>
      <c r="K2661" s="124"/>
    </row>
    <row r="2662" spans="1:11" ht="15.75" customHeight="1">
      <c r="A2662" s="124"/>
      <c r="B2662" s="124"/>
      <c r="C2662" s="124"/>
      <c r="D2662" s="124"/>
      <c r="E2662" s="124"/>
      <c r="F2662" s="124"/>
      <c r="G2662" s="124"/>
      <c r="H2662" s="124"/>
      <c r="I2662" s="32"/>
      <c r="J2662" s="32"/>
      <c r="K2662" s="124"/>
    </row>
    <row r="2663" spans="1:11" ht="15.75" customHeight="1">
      <c r="A2663" s="124"/>
      <c r="B2663" s="124"/>
      <c r="C2663" s="124"/>
      <c r="D2663" s="124"/>
      <c r="E2663" s="124"/>
      <c r="F2663" s="124"/>
      <c r="G2663" s="124"/>
      <c r="H2663" s="124"/>
      <c r="I2663" s="32"/>
      <c r="J2663" s="32"/>
      <c r="K2663" s="124"/>
    </row>
    <row r="2664" spans="1:11" ht="15.75" customHeight="1">
      <c r="A2664" s="124"/>
      <c r="B2664" s="124"/>
      <c r="C2664" s="124"/>
      <c r="D2664" s="124"/>
      <c r="E2664" s="124"/>
      <c r="F2664" s="124"/>
      <c r="G2664" s="124"/>
      <c r="H2664" s="124"/>
      <c r="I2664" s="32"/>
      <c r="J2664" s="32"/>
      <c r="K2664" s="124"/>
    </row>
    <row r="2665" spans="1:11" ht="15.75" customHeight="1">
      <c r="A2665" s="124"/>
      <c r="B2665" s="124"/>
      <c r="C2665" s="124"/>
      <c r="D2665" s="124"/>
      <c r="E2665" s="124"/>
      <c r="F2665" s="124"/>
      <c r="G2665" s="124"/>
      <c r="H2665" s="124"/>
      <c r="I2665" s="32"/>
      <c r="J2665" s="32"/>
      <c r="K2665" s="124"/>
    </row>
    <row r="2666" spans="1:11" ht="15.75" customHeight="1">
      <c r="A2666" s="124"/>
      <c r="B2666" s="124"/>
      <c r="C2666" s="124"/>
      <c r="D2666" s="124"/>
      <c r="E2666" s="124"/>
      <c r="F2666" s="124"/>
      <c r="G2666" s="124"/>
      <c r="H2666" s="124"/>
      <c r="I2666" s="32"/>
      <c r="J2666" s="32"/>
      <c r="K2666" s="124"/>
    </row>
    <row r="2667" spans="1:11" ht="15.75" customHeight="1">
      <c r="A2667" s="124"/>
      <c r="B2667" s="124"/>
      <c r="C2667" s="124"/>
      <c r="D2667" s="124"/>
      <c r="E2667" s="124"/>
      <c r="F2667" s="124"/>
      <c r="G2667" s="124"/>
      <c r="H2667" s="124"/>
      <c r="I2667" s="32"/>
      <c r="J2667" s="32"/>
      <c r="K2667" s="124"/>
    </row>
    <row r="2668" spans="1:11" ht="15.75" customHeight="1">
      <c r="A2668" s="124"/>
      <c r="B2668" s="124"/>
      <c r="C2668" s="124"/>
      <c r="D2668" s="124"/>
      <c r="E2668" s="124"/>
      <c r="F2668" s="124"/>
      <c r="G2668" s="124"/>
      <c r="H2668" s="124"/>
      <c r="I2668" s="32"/>
      <c r="J2668" s="32"/>
      <c r="K2668" s="124"/>
    </row>
    <row r="2669" spans="1:11" ht="15.75" customHeight="1">
      <c r="A2669" s="124"/>
      <c r="B2669" s="124"/>
      <c r="C2669" s="124"/>
      <c r="D2669" s="124"/>
      <c r="E2669" s="124"/>
      <c r="F2669" s="124"/>
      <c r="G2669" s="124"/>
      <c r="H2669" s="124"/>
      <c r="I2669" s="32"/>
      <c r="J2669" s="32"/>
      <c r="K2669" s="124"/>
    </row>
    <row r="2670" spans="1:11" ht="15.75" customHeight="1">
      <c r="A2670" s="124"/>
      <c r="B2670" s="124"/>
      <c r="C2670" s="124"/>
      <c r="D2670" s="124"/>
      <c r="E2670" s="124"/>
      <c r="F2670" s="124"/>
      <c r="G2670" s="124"/>
      <c r="H2670" s="124"/>
      <c r="I2670" s="32"/>
      <c r="J2670" s="32"/>
      <c r="K2670" s="124"/>
    </row>
    <row r="2671" spans="1:11" ht="15.75" customHeight="1">
      <c r="A2671" s="124"/>
      <c r="B2671" s="124"/>
      <c r="C2671" s="124"/>
      <c r="D2671" s="124"/>
      <c r="E2671" s="124"/>
      <c r="F2671" s="124"/>
      <c r="G2671" s="124"/>
      <c r="H2671" s="124"/>
      <c r="I2671" s="32"/>
      <c r="J2671" s="32"/>
      <c r="K2671" s="124"/>
    </row>
    <row r="2672" spans="1:11" ht="15.75" customHeight="1">
      <c r="A2672" s="124"/>
      <c r="B2672" s="124"/>
      <c r="C2672" s="124"/>
      <c r="D2672" s="124"/>
      <c r="E2672" s="124"/>
      <c r="F2672" s="124"/>
      <c r="G2672" s="124"/>
      <c r="H2672" s="124"/>
      <c r="I2672" s="32"/>
      <c r="J2672" s="32"/>
      <c r="K2672" s="124"/>
    </row>
    <row r="2673" spans="1:11" ht="15.75" customHeight="1">
      <c r="A2673" s="124"/>
      <c r="B2673" s="124"/>
      <c r="C2673" s="124"/>
      <c r="D2673" s="124"/>
      <c r="E2673" s="124"/>
      <c r="F2673" s="124"/>
      <c r="G2673" s="124"/>
      <c r="H2673" s="124"/>
      <c r="I2673" s="32"/>
      <c r="J2673" s="32"/>
      <c r="K2673" s="124"/>
    </row>
    <row r="2674" spans="1:11" ht="15.75" customHeight="1">
      <c r="A2674" s="124"/>
      <c r="B2674" s="124"/>
      <c r="C2674" s="124"/>
      <c r="D2674" s="124"/>
      <c r="E2674" s="124"/>
      <c r="F2674" s="124"/>
      <c r="G2674" s="124"/>
      <c r="H2674" s="124"/>
      <c r="I2674" s="32"/>
      <c r="J2674" s="32"/>
      <c r="K2674" s="124"/>
    </row>
    <row r="2675" spans="1:11" ht="15.75" customHeight="1">
      <c r="A2675" s="124"/>
      <c r="B2675" s="124"/>
      <c r="C2675" s="124"/>
      <c r="D2675" s="124"/>
      <c r="E2675" s="124"/>
      <c r="F2675" s="124"/>
      <c r="G2675" s="124"/>
      <c r="H2675" s="124"/>
      <c r="I2675" s="32"/>
      <c r="J2675" s="32"/>
      <c r="K2675" s="124"/>
    </row>
    <row r="2676" spans="1:11" ht="15.75" customHeight="1">
      <c r="A2676" s="124"/>
      <c r="B2676" s="124"/>
      <c r="C2676" s="124"/>
      <c r="D2676" s="124"/>
      <c r="E2676" s="124"/>
      <c r="F2676" s="124"/>
      <c r="G2676" s="124"/>
      <c r="H2676" s="124"/>
      <c r="I2676" s="32"/>
      <c r="J2676" s="32"/>
      <c r="K2676" s="124"/>
    </row>
    <row r="2677" spans="1:11" ht="15.75" customHeight="1">
      <c r="A2677" s="124"/>
      <c r="B2677" s="124"/>
      <c r="C2677" s="124"/>
      <c r="D2677" s="124"/>
      <c r="E2677" s="124"/>
      <c r="F2677" s="124"/>
      <c r="G2677" s="124"/>
      <c r="H2677" s="124"/>
      <c r="I2677" s="32"/>
      <c r="J2677" s="32"/>
      <c r="K2677" s="124"/>
    </row>
    <row r="2678" spans="1:11" ht="15.75" customHeight="1">
      <c r="A2678" s="124"/>
      <c r="B2678" s="124"/>
      <c r="C2678" s="124"/>
      <c r="D2678" s="124"/>
      <c r="E2678" s="124"/>
      <c r="F2678" s="124"/>
      <c r="G2678" s="124"/>
      <c r="H2678" s="124"/>
      <c r="I2678" s="32"/>
      <c r="J2678" s="32"/>
      <c r="K2678" s="124"/>
    </row>
    <row r="2679" spans="1:11" ht="15.75" customHeight="1">
      <c r="A2679" s="124"/>
      <c r="B2679" s="124"/>
      <c r="C2679" s="124"/>
      <c r="D2679" s="124"/>
      <c r="E2679" s="124"/>
      <c r="F2679" s="124"/>
      <c r="G2679" s="124"/>
      <c r="H2679" s="124"/>
      <c r="I2679" s="32"/>
      <c r="J2679" s="32"/>
      <c r="K2679" s="124"/>
    </row>
    <row r="2680" spans="1:11" ht="15.75" customHeight="1">
      <c r="A2680" s="124"/>
      <c r="B2680" s="124"/>
      <c r="C2680" s="124"/>
      <c r="D2680" s="124"/>
      <c r="E2680" s="124"/>
      <c r="F2680" s="124"/>
      <c r="G2680" s="124"/>
      <c r="H2680" s="124"/>
      <c r="I2680" s="32"/>
      <c r="J2680" s="32"/>
      <c r="K2680" s="124"/>
    </row>
    <row r="2681" spans="1:11" ht="15.75" customHeight="1">
      <c r="A2681" s="124"/>
      <c r="B2681" s="124"/>
      <c r="C2681" s="124"/>
      <c r="D2681" s="124"/>
      <c r="E2681" s="124"/>
      <c r="F2681" s="124"/>
      <c r="G2681" s="124"/>
      <c r="H2681" s="124"/>
      <c r="I2681" s="32"/>
      <c r="J2681" s="32"/>
      <c r="K2681" s="124"/>
    </row>
    <row r="2682" spans="1:11" ht="15.75" customHeight="1">
      <c r="A2682" s="124"/>
      <c r="B2682" s="124"/>
      <c r="C2682" s="124"/>
      <c r="D2682" s="124"/>
      <c r="E2682" s="124"/>
      <c r="F2682" s="124"/>
      <c r="G2682" s="124"/>
      <c r="H2682" s="124"/>
      <c r="I2682" s="32"/>
      <c r="J2682" s="32"/>
      <c r="K2682" s="124"/>
    </row>
    <row r="2683" spans="1:11" ht="15.75" customHeight="1">
      <c r="A2683" s="124"/>
      <c r="B2683" s="124"/>
      <c r="C2683" s="124"/>
      <c r="D2683" s="124"/>
      <c r="E2683" s="124"/>
      <c r="F2683" s="124"/>
      <c r="G2683" s="124"/>
      <c r="H2683" s="124"/>
      <c r="I2683" s="32"/>
      <c r="J2683" s="32"/>
      <c r="K2683" s="124"/>
    </row>
    <row r="2684" spans="1:11" ht="15.75" customHeight="1">
      <c r="A2684" s="124"/>
      <c r="B2684" s="124"/>
      <c r="C2684" s="124"/>
      <c r="D2684" s="124"/>
      <c r="E2684" s="124"/>
      <c r="F2684" s="124"/>
      <c r="G2684" s="124"/>
      <c r="H2684" s="124"/>
      <c r="I2684" s="32"/>
      <c r="J2684" s="32"/>
      <c r="K2684" s="124"/>
    </row>
    <row r="2685" spans="1:11" ht="15.75" customHeight="1">
      <c r="A2685" s="124"/>
      <c r="B2685" s="124"/>
      <c r="C2685" s="124"/>
      <c r="D2685" s="124"/>
      <c r="E2685" s="124"/>
      <c r="F2685" s="124"/>
      <c r="G2685" s="124"/>
      <c r="H2685" s="124"/>
      <c r="I2685" s="32"/>
      <c r="J2685" s="32"/>
      <c r="K2685" s="124"/>
    </row>
    <row r="2686" spans="1:11" ht="15.75" customHeight="1">
      <c r="A2686" s="124"/>
      <c r="B2686" s="124"/>
      <c r="C2686" s="124"/>
      <c r="D2686" s="124"/>
      <c r="E2686" s="124"/>
      <c r="F2686" s="124"/>
      <c r="G2686" s="124"/>
      <c r="H2686" s="124"/>
      <c r="I2686" s="32"/>
      <c r="J2686" s="32"/>
      <c r="K2686" s="124"/>
    </row>
    <row r="2687" spans="1:11" ht="15.75" customHeight="1">
      <c r="A2687" s="124"/>
      <c r="B2687" s="124"/>
      <c r="C2687" s="124"/>
      <c r="D2687" s="124"/>
      <c r="E2687" s="124"/>
      <c r="F2687" s="124"/>
      <c r="G2687" s="124"/>
      <c r="H2687" s="124"/>
      <c r="I2687" s="32"/>
      <c r="J2687" s="32"/>
      <c r="K2687" s="124"/>
    </row>
    <row r="2688" spans="1:11" ht="15.75" customHeight="1">
      <c r="A2688" s="124"/>
      <c r="B2688" s="124"/>
      <c r="C2688" s="124"/>
      <c r="D2688" s="124"/>
      <c r="E2688" s="124"/>
      <c r="F2688" s="124"/>
      <c r="G2688" s="124"/>
      <c r="H2688" s="124"/>
      <c r="I2688" s="32"/>
      <c r="J2688" s="32"/>
      <c r="K2688" s="124"/>
    </row>
    <row r="2689" spans="1:11" ht="15.75" customHeight="1">
      <c r="A2689" s="124"/>
      <c r="B2689" s="124"/>
      <c r="C2689" s="124"/>
      <c r="D2689" s="124"/>
      <c r="E2689" s="124"/>
      <c r="F2689" s="124"/>
      <c r="G2689" s="124"/>
      <c r="H2689" s="124"/>
      <c r="I2689" s="32"/>
      <c r="J2689" s="32"/>
      <c r="K2689" s="124"/>
    </row>
    <row r="2690" spans="1:11" ht="15.75" customHeight="1">
      <c r="A2690" s="124"/>
      <c r="B2690" s="124"/>
      <c r="C2690" s="124"/>
      <c r="D2690" s="124"/>
      <c r="E2690" s="124"/>
      <c r="F2690" s="124"/>
      <c r="G2690" s="124"/>
      <c r="H2690" s="124"/>
      <c r="I2690" s="32"/>
      <c r="J2690" s="32"/>
      <c r="K2690" s="124"/>
    </row>
    <row r="2691" spans="1:11" ht="15.75" customHeight="1">
      <c r="A2691" s="124"/>
      <c r="B2691" s="124"/>
      <c r="C2691" s="124"/>
      <c r="D2691" s="124"/>
      <c r="E2691" s="124"/>
      <c r="F2691" s="124"/>
      <c r="G2691" s="124"/>
      <c r="H2691" s="124"/>
      <c r="I2691" s="32"/>
      <c r="J2691" s="32"/>
      <c r="K2691" s="124"/>
    </row>
    <row r="2692" spans="1:11" ht="15.75" customHeight="1">
      <c r="A2692" s="124"/>
      <c r="B2692" s="124"/>
      <c r="C2692" s="124"/>
      <c r="D2692" s="124"/>
      <c r="E2692" s="124"/>
      <c r="F2692" s="124"/>
      <c r="G2692" s="124"/>
      <c r="H2692" s="124"/>
      <c r="I2692" s="32"/>
      <c r="J2692" s="32"/>
      <c r="K2692" s="124"/>
    </row>
    <row r="2693" spans="1:11" ht="15.75" customHeight="1">
      <c r="A2693" s="124"/>
      <c r="B2693" s="124"/>
      <c r="C2693" s="124"/>
      <c r="D2693" s="124"/>
      <c r="E2693" s="124"/>
      <c r="F2693" s="124"/>
      <c r="G2693" s="124"/>
      <c r="H2693" s="124"/>
      <c r="I2693" s="32"/>
      <c r="J2693" s="32"/>
      <c r="K2693" s="124"/>
    </row>
    <row r="2694" spans="1:11" ht="15.75" customHeight="1">
      <c r="A2694" s="124"/>
      <c r="B2694" s="124"/>
      <c r="C2694" s="124"/>
      <c r="D2694" s="124"/>
      <c r="E2694" s="124"/>
      <c r="F2694" s="124"/>
      <c r="G2694" s="124"/>
      <c r="H2694" s="124"/>
      <c r="I2694" s="32"/>
      <c r="J2694" s="32"/>
      <c r="K2694" s="124"/>
    </row>
    <row r="2695" spans="1:11" ht="15.75" customHeight="1">
      <c r="A2695" s="124"/>
      <c r="B2695" s="124"/>
      <c r="C2695" s="124"/>
      <c r="D2695" s="124"/>
      <c r="E2695" s="124"/>
      <c r="F2695" s="124"/>
      <c r="G2695" s="124"/>
      <c r="H2695" s="124"/>
      <c r="I2695" s="32"/>
      <c r="J2695" s="32"/>
      <c r="K2695" s="124"/>
    </row>
    <row r="2696" spans="1:11" ht="15.75" customHeight="1">
      <c r="A2696" s="124"/>
      <c r="B2696" s="124"/>
      <c r="C2696" s="124"/>
      <c r="D2696" s="124"/>
      <c r="E2696" s="124"/>
      <c r="F2696" s="124"/>
      <c r="G2696" s="124"/>
      <c r="H2696" s="124"/>
      <c r="I2696" s="32"/>
      <c r="J2696" s="32"/>
      <c r="K2696" s="124"/>
    </row>
    <row r="2697" spans="1:11" ht="15.75" customHeight="1">
      <c r="A2697" s="124"/>
      <c r="B2697" s="124"/>
      <c r="C2697" s="124"/>
      <c r="D2697" s="124"/>
      <c r="E2697" s="124"/>
      <c r="F2697" s="124"/>
      <c r="G2697" s="124"/>
      <c r="H2697" s="124"/>
      <c r="I2697" s="32"/>
      <c r="J2697" s="32"/>
      <c r="K2697" s="124"/>
    </row>
    <row r="2698" spans="1:11" ht="15.75" customHeight="1">
      <c r="A2698" s="124"/>
      <c r="B2698" s="124"/>
      <c r="C2698" s="124"/>
      <c r="D2698" s="124"/>
      <c r="E2698" s="124"/>
      <c r="F2698" s="124"/>
      <c r="G2698" s="124"/>
      <c r="H2698" s="124"/>
      <c r="I2698" s="32"/>
      <c r="J2698" s="32"/>
      <c r="K2698" s="124"/>
    </row>
    <row r="2699" spans="1:11" ht="15.75" customHeight="1">
      <c r="A2699" s="124"/>
      <c r="B2699" s="124"/>
      <c r="C2699" s="124"/>
      <c r="D2699" s="124"/>
      <c r="E2699" s="124"/>
      <c r="F2699" s="124"/>
      <c r="G2699" s="124"/>
      <c r="H2699" s="124"/>
      <c r="I2699" s="32"/>
      <c r="J2699" s="32"/>
      <c r="K2699" s="124"/>
    </row>
    <row r="2700" spans="1:11" ht="15.75" customHeight="1">
      <c r="A2700" s="124"/>
      <c r="B2700" s="124"/>
      <c r="C2700" s="124"/>
      <c r="D2700" s="124"/>
      <c r="E2700" s="124"/>
      <c r="F2700" s="124"/>
      <c r="G2700" s="124"/>
      <c r="H2700" s="124"/>
      <c r="I2700" s="32"/>
      <c r="J2700" s="32"/>
      <c r="K2700" s="124"/>
    </row>
    <row r="2701" spans="1:11" ht="15.75" customHeight="1">
      <c r="A2701" s="124"/>
      <c r="B2701" s="124"/>
      <c r="C2701" s="124"/>
      <c r="D2701" s="124"/>
      <c r="E2701" s="124"/>
      <c r="F2701" s="124"/>
      <c r="G2701" s="124"/>
      <c r="H2701" s="124"/>
      <c r="I2701" s="32"/>
      <c r="J2701" s="32"/>
      <c r="K2701" s="124"/>
    </row>
    <row r="2702" spans="1:11" ht="15.75" customHeight="1">
      <c r="A2702" s="124"/>
      <c r="B2702" s="124"/>
      <c r="C2702" s="124"/>
      <c r="D2702" s="124"/>
      <c r="E2702" s="124"/>
      <c r="F2702" s="124"/>
      <c r="G2702" s="124"/>
      <c r="H2702" s="124"/>
      <c r="I2702" s="32"/>
      <c r="J2702" s="32"/>
      <c r="K2702" s="124"/>
    </row>
    <row r="2703" spans="1:11" ht="15.75" customHeight="1">
      <c r="A2703" s="124"/>
      <c r="B2703" s="124"/>
      <c r="C2703" s="124"/>
      <c r="D2703" s="124"/>
      <c r="E2703" s="124"/>
      <c r="F2703" s="124"/>
      <c r="G2703" s="124"/>
      <c r="H2703" s="124"/>
      <c r="I2703" s="32"/>
      <c r="J2703" s="32"/>
      <c r="K2703" s="124"/>
    </row>
    <row r="2704" spans="1:11" ht="15.75" customHeight="1">
      <c r="A2704" s="124"/>
      <c r="B2704" s="124"/>
      <c r="C2704" s="124"/>
      <c r="D2704" s="124"/>
      <c r="E2704" s="124"/>
      <c r="F2704" s="124"/>
      <c r="G2704" s="124"/>
      <c r="H2704" s="124"/>
      <c r="I2704" s="32"/>
      <c r="J2704" s="32"/>
      <c r="K2704" s="124"/>
    </row>
    <row r="2705" spans="1:11" ht="15.75" customHeight="1">
      <c r="A2705" s="124"/>
      <c r="B2705" s="124"/>
      <c r="C2705" s="124"/>
      <c r="D2705" s="124"/>
      <c r="E2705" s="124"/>
      <c r="F2705" s="124"/>
      <c r="G2705" s="124"/>
      <c r="H2705" s="124"/>
      <c r="I2705" s="32"/>
      <c r="J2705" s="32"/>
      <c r="K2705" s="124"/>
    </row>
    <row r="2706" spans="1:11" ht="15.75" customHeight="1">
      <c r="A2706" s="124"/>
      <c r="B2706" s="124"/>
      <c r="C2706" s="124"/>
      <c r="D2706" s="124"/>
      <c r="E2706" s="124"/>
      <c r="F2706" s="124"/>
      <c r="G2706" s="124"/>
      <c r="H2706" s="124"/>
      <c r="I2706" s="32"/>
      <c r="J2706" s="32"/>
      <c r="K2706" s="124"/>
    </row>
    <row r="2707" spans="1:11" ht="15.75" customHeight="1">
      <c r="A2707" s="124"/>
      <c r="B2707" s="124"/>
      <c r="C2707" s="124"/>
      <c r="D2707" s="124"/>
      <c r="E2707" s="124"/>
      <c r="F2707" s="124"/>
      <c r="G2707" s="124"/>
      <c r="H2707" s="124"/>
      <c r="I2707" s="32"/>
      <c r="J2707" s="32"/>
      <c r="K2707" s="124"/>
    </row>
    <row r="2708" spans="1:11" ht="15.75" customHeight="1">
      <c r="A2708" s="124"/>
      <c r="B2708" s="124"/>
      <c r="C2708" s="124"/>
      <c r="D2708" s="124"/>
      <c r="E2708" s="124"/>
      <c r="F2708" s="124"/>
      <c r="G2708" s="124"/>
      <c r="H2708" s="124"/>
      <c r="I2708" s="32"/>
      <c r="J2708" s="32"/>
      <c r="K2708" s="124"/>
    </row>
    <row r="2709" spans="1:11" ht="15.75" customHeight="1">
      <c r="A2709" s="124"/>
      <c r="B2709" s="124"/>
      <c r="C2709" s="124"/>
      <c r="D2709" s="124"/>
      <c r="E2709" s="124"/>
      <c r="F2709" s="124"/>
      <c r="G2709" s="124"/>
      <c r="H2709" s="124"/>
      <c r="I2709" s="32"/>
      <c r="J2709" s="32"/>
      <c r="K2709" s="124"/>
    </row>
    <row r="2710" spans="1:11" ht="15.75" customHeight="1">
      <c r="A2710" s="124"/>
      <c r="B2710" s="124"/>
      <c r="C2710" s="124"/>
      <c r="D2710" s="124"/>
      <c r="E2710" s="124"/>
      <c r="F2710" s="124"/>
      <c r="G2710" s="124"/>
      <c r="H2710" s="124"/>
      <c r="I2710" s="32"/>
      <c r="J2710" s="32"/>
      <c r="K2710" s="124"/>
    </row>
    <row r="2711" spans="1:11" ht="15.75" customHeight="1">
      <c r="A2711" s="124"/>
      <c r="B2711" s="124"/>
      <c r="C2711" s="124"/>
      <c r="D2711" s="124"/>
      <c r="E2711" s="124"/>
      <c r="F2711" s="124"/>
      <c r="G2711" s="124"/>
      <c r="H2711" s="124"/>
      <c r="I2711" s="32"/>
      <c r="J2711" s="32"/>
      <c r="K2711" s="124"/>
    </row>
    <row r="2712" spans="1:11" ht="15.75" customHeight="1">
      <c r="A2712" s="124"/>
      <c r="B2712" s="124"/>
      <c r="C2712" s="124"/>
      <c r="D2712" s="124"/>
      <c r="E2712" s="124"/>
      <c r="F2712" s="124"/>
      <c r="G2712" s="124"/>
      <c r="H2712" s="124"/>
      <c r="I2712" s="32"/>
      <c r="J2712" s="32"/>
      <c r="K2712" s="124"/>
    </row>
    <row r="2713" spans="1:11" ht="15.75" customHeight="1">
      <c r="A2713" s="124"/>
      <c r="B2713" s="124"/>
      <c r="C2713" s="124"/>
      <c r="D2713" s="124"/>
      <c r="E2713" s="124"/>
      <c r="F2713" s="124"/>
      <c r="G2713" s="124"/>
      <c r="H2713" s="124"/>
      <c r="I2713" s="32"/>
      <c r="J2713" s="32"/>
      <c r="K2713" s="124"/>
    </row>
    <row r="2714" spans="1:11" ht="15.75" customHeight="1">
      <c r="A2714" s="124"/>
      <c r="B2714" s="124"/>
      <c r="C2714" s="124"/>
      <c r="D2714" s="124"/>
      <c r="E2714" s="124"/>
      <c r="F2714" s="124"/>
      <c r="G2714" s="124"/>
      <c r="H2714" s="124"/>
      <c r="I2714" s="32"/>
      <c r="J2714" s="32"/>
      <c r="K2714" s="124"/>
    </row>
    <row r="2715" spans="1:11" ht="15.75" customHeight="1">
      <c r="A2715" s="124"/>
      <c r="B2715" s="124"/>
      <c r="C2715" s="124"/>
      <c r="D2715" s="124"/>
      <c r="E2715" s="124"/>
      <c r="F2715" s="124"/>
      <c r="G2715" s="124"/>
      <c r="H2715" s="124"/>
      <c r="I2715" s="32"/>
      <c r="J2715" s="32"/>
      <c r="K2715" s="124"/>
    </row>
    <row r="2716" spans="1:11" ht="15.75" customHeight="1">
      <c r="A2716" s="124"/>
      <c r="B2716" s="124"/>
      <c r="C2716" s="124"/>
      <c r="D2716" s="124"/>
      <c r="E2716" s="124"/>
      <c r="F2716" s="124"/>
      <c r="G2716" s="124"/>
      <c r="H2716" s="124"/>
      <c r="I2716" s="32"/>
      <c r="J2716" s="32"/>
      <c r="K2716" s="124"/>
    </row>
    <row r="2717" spans="1:11" ht="15.75" customHeight="1">
      <c r="A2717" s="124"/>
      <c r="B2717" s="124"/>
      <c r="C2717" s="124"/>
      <c r="D2717" s="124"/>
      <c r="E2717" s="124"/>
      <c r="F2717" s="124"/>
      <c r="G2717" s="124"/>
      <c r="H2717" s="124"/>
      <c r="I2717" s="32"/>
      <c r="J2717" s="32"/>
      <c r="K2717" s="124"/>
    </row>
    <row r="2718" spans="1:11" ht="15.75" customHeight="1">
      <c r="A2718" s="124"/>
      <c r="B2718" s="124"/>
      <c r="C2718" s="124"/>
      <c r="D2718" s="124"/>
      <c r="E2718" s="124"/>
      <c r="F2718" s="124"/>
      <c r="G2718" s="124"/>
      <c r="H2718" s="124"/>
      <c r="I2718" s="32"/>
      <c r="J2718" s="32"/>
      <c r="K2718" s="124"/>
    </row>
    <row r="2719" spans="1:11" ht="15.75" customHeight="1">
      <c r="A2719" s="124"/>
      <c r="B2719" s="124"/>
      <c r="C2719" s="124"/>
      <c r="D2719" s="124"/>
      <c r="E2719" s="124"/>
      <c r="F2719" s="124"/>
      <c r="G2719" s="124"/>
      <c r="H2719" s="124"/>
      <c r="I2719" s="32"/>
      <c r="J2719" s="32"/>
      <c r="K2719" s="124"/>
    </row>
    <row r="2720" spans="1:11" ht="15.75" customHeight="1">
      <c r="A2720" s="124"/>
      <c r="B2720" s="124"/>
      <c r="C2720" s="124"/>
      <c r="D2720" s="124"/>
      <c r="E2720" s="124"/>
      <c r="F2720" s="124"/>
      <c r="G2720" s="124"/>
      <c r="H2720" s="124"/>
      <c r="I2720" s="32"/>
      <c r="J2720" s="32"/>
      <c r="K2720" s="124"/>
    </row>
    <row r="2721" spans="1:11" ht="15.75" customHeight="1">
      <c r="A2721" s="124"/>
      <c r="B2721" s="124"/>
      <c r="C2721" s="124"/>
      <c r="D2721" s="124"/>
      <c r="E2721" s="124"/>
      <c r="F2721" s="124"/>
      <c r="G2721" s="124"/>
      <c r="H2721" s="124"/>
      <c r="I2721" s="32"/>
      <c r="J2721" s="32"/>
      <c r="K2721" s="124"/>
    </row>
    <row r="2722" spans="1:11" ht="15.75" customHeight="1">
      <c r="A2722" s="124"/>
      <c r="B2722" s="124"/>
      <c r="C2722" s="124"/>
      <c r="D2722" s="124"/>
      <c r="E2722" s="124"/>
      <c r="F2722" s="124"/>
      <c r="G2722" s="124"/>
      <c r="H2722" s="124"/>
      <c r="I2722" s="32"/>
      <c r="J2722" s="32"/>
      <c r="K2722" s="124"/>
    </row>
    <row r="2723" spans="1:11" ht="15.75" customHeight="1">
      <c r="A2723" s="124"/>
      <c r="B2723" s="124"/>
      <c r="C2723" s="124"/>
      <c r="D2723" s="124"/>
      <c r="E2723" s="124"/>
      <c r="F2723" s="124"/>
      <c r="G2723" s="124"/>
      <c r="H2723" s="124"/>
      <c r="I2723" s="32"/>
      <c r="J2723" s="32"/>
      <c r="K2723" s="124"/>
    </row>
    <row r="2724" spans="1:11" ht="15.75" customHeight="1">
      <c r="A2724" s="124"/>
      <c r="B2724" s="124"/>
      <c r="C2724" s="124"/>
      <c r="D2724" s="124"/>
      <c r="E2724" s="124"/>
      <c r="F2724" s="124"/>
      <c r="G2724" s="124"/>
      <c r="H2724" s="124"/>
      <c r="I2724" s="32"/>
      <c r="J2724" s="32"/>
      <c r="K2724" s="124"/>
    </row>
    <row r="2725" spans="1:11" ht="15.75" customHeight="1">
      <c r="A2725" s="124"/>
      <c r="B2725" s="124"/>
      <c r="C2725" s="124"/>
      <c r="D2725" s="124"/>
      <c r="E2725" s="124"/>
      <c r="F2725" s="124"/>
      <c r="G2725" s="124"/>
      <c r="H2725" s="124"/>
      <c r="I2725" s="32"/>
      <c r="J2725" s="32"/>
      <c r="K2725" s="124"/>
    </row>
    <row r="2726" spans="1:11" ht="15.75" customHeight="1">
      <c r="A2726" s="124"/>
      <c r="B2726" s="124"/>
      <c r="C2726" s="124"/>
      <c r="D2726" s="124"/>
      <c r="E2726" s="124"/>
      <c r="F2726" s="124"/>
      <c r="G2726" s="124"/>
      <c r="H2726" s="124"/>
      <c r="I2726" s="32"/>
      <c r="J2726" s="32"/>
      <c r="K2726" s="124"/>
    </row>
    <row r="2727" spans="1:11" ht="15.75" customHeight="1">
      <c r="A2727" s="124"/>
      <c r="B2727" s="124"/>
      <c r="C2727" s="124"/>
      <c r="D2727" s="124"/>
      <c r="E2727" s="124"/>
      <c r="F2727" s="124"/>
      <c r="G2727" s="124"/>
      <c r="H2727" s="124"/>
      <c r="I2727" s="32"/>
      <c r="J2727" s="32"/>
      <c r="K2727" s="124"/>
    </row>
    <row r="2728" spans="1:11" ht="15.75" customHeight="1">
      <c r="A2728" s="124"/>
      <c r="B2728" s="124"/>
      <c r="C2728" s="124"/>
      <c r="D2728" s="124"/>
      <c r="E2728" s="124"/>
      <c r="F2728" s="124"/>
      <c r="G2728" s="124"/>
      <c r="H2728" s="124"/>
      <c r="I2728" s="32"/>
      <c r="J2728" s="32"/>
      <c r="K2728" s="124"/>
    </row>
    <row r="2729" spans="1:11" ht="15.75" customHeight="1">
      <c r="A2729" s="124"/>
      <c r="B2729" s="124"/>
      <c r="C2729" s="124"/>
      <c r="D2729" s="124"/>
      <c r="E2729" s="124"/>
      <c r="F2729" s="124"/>
      <c r="G2729" s="124"/>
      <c r="H2729" s="124"/>
      <c r="I2729" s="32"/>
      <c r="J2729" s="32"/>
      <c r="K2729" s="124"/>
    </row>
    <row r="2730" spans="1:11" ht="15.75" customHeight="1">
      <c r="A2730" s="124"/>
      <c r="B2730" s="124"/>
      <c r="C2730" s="124"/>
      <c r="D2730" s="124"/>
      <c r="E2730" s="124"/>
      <c r="F2730" s="124"/>
      <c r="G2730" s="124"/>
      <c r="H2730" s="124"/>
      <c r="I2730" s="32"/>
      <c r="J2730" s="32"/>
      <c r="K2730" s="124"/>
    </row>
    <row r="2731" spans="1:11" ht="15.75" customHeight="1">
      <c r="A2731" s="124"/>
      <c r="B2731" s="124"/>
      <c r="C2731" s="124"/>
      <c r="D2731" s="124"/>
      <c r="E2731" s="124"/>
      <c r="F2731" s="124"/>
      <c r="G2731" s="124"/>
      <c r="H2731" s="124"/>
      <c r="I2731" s="32"/>
      <c r="J2731" s="32"/>
      <c r="K2731" s="124"/>
    </row>
    <row r="2732" spans="1:11" ht="15.75" customHeight="1">
      <c r="A2732" s="124"/>
      <c r="B2732" s="124"/>
      <c r="C2732" s="124"/>
      <c r="D2732" s="124"/>
      <c r="E2732" s="124"/>
      <c r="F2732" s="124"/>
      <c r="G2732" s="124"/>
      <c r="H2732" s="124"/>
      <c r="I2732" s="32"/>
      <c r="J2732" s="32"/>
      <c r="K2732" s="124"/>
    </row>
    <row r="2733" spans="1:11" ht="15.75" customHeight="1">
      <c r="A2733" s="124"/>
      <c r="B2733" s="124"/>
      <c r="C2733" s="124"/>
      <c r="D2733" s="124"/>
      <c r="E2733" s="124"/>
      <c r="F2733" s="124"/>
      <c r="G2733" s="124"/>
      <c r="H2733" s="124"/>
      <c r="I2733" s="32"/>
      <c r="J2733" s="32"/>
      <c r="K2733" s="124"/>
    </row>
    <row r="2734" spans="1:11" ht="15.75" customHeight="1">
      <c r="A2734" s="124"/>
      <c r="B2734" s="124"/>
      <c r="C2734" s="124"/>
      <c r="D2734" s="124"/>
      <c r="E2734" s="124"/>
      <c r="F2734" s="124"/>
      <c r="G2734" s="124"/>
      <c r="H2734" s="124"/>
      <c r="I2734" s="32"/>
      <c r="J2734" s="32"/>
      <c r="K2734" s="124"/>
    </row>
    <row r="2735" spans="1:11" ht="15.75" customHeight="1">
      <c r="A2735" s="124"/>
      <c r="B2735" s="124"/>
      <c r="C2735" s="124"/>
      <c r="D2735" s="124"/>
      <c r="E2735" s="124"/>
      <c r="F2735" s="124"/>
      <c r="G2735" s="124"/>
      <c r="H2735" s="124"/>
      <c r="I2735" s="32"/>
      <c r="J2735" s="32"/>
      <c r="K2735" s="124"/>
    </row>
    <row r="2736" spans="1:11" ht="15.75" customHeight="1">
      <c r="A2736" s="124"/>
      <c r="B2736" s="124"/>
      <c r="C2736" s="124"/>
      <c r="D2736" s="124"/>
      <c r="E2736" s="124"/>
      <c r="F2736" s="124"/>
      <c r="G2736" s="124"/>
      <c r="H2736" s="124"/>
      <c r="I2736" s="32"/>
      <c r="J2736" s="32"/>
      <c r="K2736" s="124"/>
    </row>
    <row r="2737" spans="1:11" ht="15.75" customHeight="1">
      <c r="A2737" s="124"/>
      <c r="B2737" s="124"/>
      <c r="C2737" s="124"/>
      <c r="D2737" s="124"/>
      <c r="E2737" s="124"/>
      <c r="F2737" s="124"/>
      <c r="G2737" s="124"/>
      <c r="H2737" s="124"/>
      <c r="I2737" s="32"/>
      <c r="J2737" s="32"/>
      <c r="K2737" s="124"/>
    </row>
    <row r="2738" spans="1:11" ht="15.75" customHeight="1">
      <c r="A2738" s="124"/>
      <c r="B2738" s="124"/>
      <c r="C2738" s="124"/>
      <c r="D2738" s="124"/>
      <c r="E2738" s="124"/>
      <c r="F2738" s="124"/>
      <c r="G2738" s="124"/>
      <c r="H2738" s="124"/>
      <c r="I2738" s="32"/>
      <c r="J2738" s="32"/>
      <c r="K2738" s="124"/>
    </row>
    <row r="2739" spans="1:11" ht="15.75" customHeight="1">
      <c r="A2739" s="124"/>
      <c r="B2739" s="124"/>
      <c r="C2739" s="124"/>
      <c r="D2739" s="124"/>
      <c r="E2739" s="124"/>
      <c r="F2739" s="124"/>
      <c r="G2739" s="124"/>
      <c r="H2739" s="124"/>
      <c r="I2739" s="32"/>
      <c r="J2739" s="32"/>
      <c r="K2739" s="124"/>
    </row>
    <row r="2740" spans="1:11" ht="15.75" customHeight="1">
      <c r="A2740" s="124"/>
      <c r="B2740" s="124"/>
      <c r="C2740" s="124"/>
      <c r="D2740" s="124"/>
      <c r="E2740" s="124"/>
      <c r="F2740" s="124"/>
      <c r="G2740" s="124"/>
      <c r="H2740" s="124"/>
      <c r="I2740" s="32"/>
      <c r="J2740" s="32"/>
      <c r="K2740" s="124"/>
    </row>
    <row r="2741" spans="1:11" ht="15.75" customHeight="1">
      <c r="A2741" s="124"/>
      <c r="B2741" s="124"/>
      <c r="C2741" s="124"/>
      <c r="D2741" s="124"/>
      <c r="E2741" s="124"/>
      <c r="F2741" s="124"/>
      <c r="G2741" s="124"/>
      <c r="H2741" s="124"/>
      <c r="I2741" s="32"/>
      <c r="J2741" s="32"/>
      <c r="K2741" s="124"/>
    </row>
    <row r="2742" spans="1:11" ht="15.75" customHeight="1">
      <c r="A2742" s="124"/>
      <c r="B2742" s="124"/>
      <c r="C2742" s="124"/>
      <c r="D2742" s="124"/>
      <c r="E2742" s="124"/>
      <c r="F2742" s="124"/>
      <c r="G2742" s="124"/>
      <c r="H2742" s="124"/>
      <c r="I2742" s="32"/>
      <c r="J2742" s="32"/>
      <c r="K2742" s="124"/>
    </row>
    <row r="2743" spans="1:11" ht="15.75" customHeight="1">
      <c r="A2743" s="124"/>
      <c r="B2743" s="124"/>
      <c r="C2743" s="124"/>
      <c r="D2743" s="124"/>
      <c r="E2743" s="124"/>
      <c r="F2743" s="124"/>
      <c r="G2743" s="124"/>
      <c r="H2743" s="124"/>
      <c r="I2743" s="32"/>
      <c r="J2743" s="32"/>
      <c r="K2743" s="124"/>
    </row>
    <row r="2744" spans="1:11" ht="15.75" customHeight="1">
      <c r="A2744" s="124"/>
      <c r="B2744" s="124"/>
      <c r="C2744" s="124"/>
      <c r="D2744" s="124"/>
      <c r="E2744" s="124"/>
      <c r="F2744" s="124"/>
      <c r="G2744" s="124"/>
      <c r="H2744" s="124"/>
      <c r="I2744" s="32"/>
      <c r="J2744" s="32"/>
      <c r="K2744" s="124"/>
    </row>
    <row r="2745" spans="1:11" ht="15.75" customHeight="1">
      <c r="A2745" s="124"/>
      <c r="B2745" s="124"/>
      <c r="C2745" s="124"/>
      <c r="D2745" s="124"/>
      <c r="E2745" s="124"/>
      <c r="F2745" s="124"/>
      <c r="G2745" s="124"/>
      <c r="H2745" s="124"/>
      <c r="I2745" s="32"/>
      <c r="J2745" s="32"/>
      <c r="K2745" s="124"/>
    </row>
    <row r="2746" spans="1:11" ht="15.75" customHeight="1">
      <c r="A2746" s="124"/>
      <c r="B2746" s="124"/>
      <c r="C2746" s="124"/>
      <c r="D2746" s="124"/>
      <c r="E2746" s="124"/>
      <c r="F2746" s="124"/>
      <c r="G2746" s="124"/>
      <c r="H2746" s="124"/>
      <c r="I2746" s="32"/>
      <c r="J2746" s="32"/>
      <c r="K2746" s="124"/>
    </row>
    <row r="2747" spans="1:11" ht="15.75" customHeight="1">
      <c r="A2747" s="124"/>
      <c r="B2747" s="124"/>
      <c r="C2747" s="124"/>
      <c r="D2747" s="124"/>
      <c r="E2747" s="124"/>
      <c r="F2747" s="124"/>
      <c r="G2747" s="124"/>
      <c r="H2747" s="124"/>
      <c r="I2747" s="32"/>
      <c r="J2747" s="32"/>
      <c r="K2747" s="124"/>
    </row>
    <row r="2748" spans="1:11" ht="15.75" customHeight="1">
      <c r="A2748" s="124"/>
      <c r="B2748" s="124"/>
      <c r="C2748" s="124"/>
      <c r="D2748" s="124"/>
      <c r="E2748" s="124"/>
      <c r="F2748" s="124"/>
      <c r="G2748" s="124"/>
      <c r="H2748" s="124"/>
      <c r="I2748" s="32"/>
      <c r="J2748" s="32"/>
      <c r="K2748" s="124"/>
    </row>
    <row r="2749" spans="1:11" ht="15.75" customHeight="1">
      <c r="A2749" s="124"/>
      <c r="B2749" s="124"/>
      <c r="C2749" s="124"/>
      <c r="D2749" s="124"/>
      <c r="E2749" s="124"/>
      <c r="F2749" s="124"/>
      <c r="G2749" s="124"/>
      <c r="H2749" s="124"/>
      <c r="I2749" s="32"/>
      <c r="J2749" s="32"/>
      <c r="K2749" s="124"/>
    </row>
    <row r="2750" spans="1:11" ht="15.75" customHeight="1">
      <c r="A2750" s="124"/>
      <c r="B2750" s="124"/>
      <c r="C2750" s="124"/>
      <c r="D2750" s="124"/>
      <c r="E2750" s="124"/>
      <c r="F2750" s="124"/>
      <c r="G2750" s="124"/>
      <c r="H2750" s="124"/>
      <c r="I2750" s="32"/>
      <c r="J2750" s="32"/>
      <c r="K2750" s="124"/>
    </row>
    <row r="2751" spans="1:11" ht="15.75" customHeight="1">
      <c r="A2751" s="124"/>
      <c r="B2751" s="124"/>
      <c r="C2751" s="124"/>
      <c r="D2751" s="124"/>
      <c r="E2751" s="124"/>
      <c r="F2751" s="124"/>
      <c r="G2751" s="124"/>
      <c r="H2751" s="124"/>
      <c r="I2751" s="32"/>
      <c r="J2751" s="32"/>
      <c r="K2751" s="124"/>
    </row>
    <row r="2752" spans="1:11" ht="15.75" customHeight="1">
      <c r="A2752" s="124"/>
      <c r="B2752" s="124"/>
      <c r="C2752" s="124"/>
      <c r="D2752" s="124"/>
      <c r="E2752" s="124"/>
      <c r="F2752" s="124"/>
      <c r="G2752" s="124"/>
      <c r="H2752" s="124"/>
      <c r="I2752" s="32"/>
      <c r="J2752" s="32"/>
      <c r="K2752" s="124"/>
    </row>
    <row r="2753" spans="1:11" ht="15.75" customHeight="1">
      <c r="A2753" s="124"/>
      <c r="B2753" s="124"/>
      <c r="C2753" s="124"/>
      <c r="D2753" s="124"/>
      <c r="E2753" s="124"/>
      <c r="F2753" s="124"/>
      <c r="G2753" s="124"/>
      <c r="H2753" s="124"/>
      <c r="I2753" s="32"/>
      <c r="J2753" s="32"/>
      <c r="K2753" s="124"/>
    </row>
    <row r="2754" spans="1:11" ht="15.75" customHeight="1">
      <c r="A2754" s="124"/>
      <c r="B2754" s="124"/>
      <c r="C2754" s="124"/>
      <c r="D2754" s="124"/>
      <c r="E2754" s="124"/>
      <c r="F2754" s="124"/>
      <c r="G2754" s="124"/>
      <c r="H2754" s="124"/>
      <c r="I2754" s="32"/>
      <c r="J2754" s="32"/>
      <c r="K2754" s="124"/>
    </row>
    <row r="2755" spans="1:11" ht="15.75" customHeight="1">
      <c r="A2755" s="124"/>
      <c r="B2755" s="124"/>
      <c r="C2755" s="124"/>
      <c r="D2755" s="124"/>
      <c r="E2755" s="124"/>
      <c r="F2755" s="124"/>
      <c r="G2755" s="124"/>
      <c r="H2755" s="124"/>
      <c r="I2755" s="32"/>
      <c r="J2755" s="32"/>
      <c r="K2755" s="124"/>
    </row>
    <row r="2756" spans="1:11" ht="15.75" customHeight="1">
      <c r="A2756" s="124"/>
      <c r="B2756" s="124"/>
      <c r="C2756" s="124"/>
      <c r="D2756" s="124"/>
      <c r="E2756" s="124"/>
      <c r="F2756" s="124"/>
      <c r="G2756" s="124"/>
      <c r="H2756" s="124"/>
      <c r="I2756" s="32"/>
      <c r="J2756" s="32"/>
      <c r="K2756" s="124"/>
    </row>
    <row r="2757" spans="1:11" ht="15.75" customHeight="1">
      <c r="A2757" s="124"/>
      <c r="B2757" s="124"/>
      <c r="C2757" s="124"/>
      <c r="D2757" s="124"/>
      <c r="E2757" s="124"/>
      <c r="F2757" s="124"/>
      <c r="G2757" s="124"/>
      <c r="H2757" s="124"/>
      <c r="I2757" s="32"/>
      <c r="J2757" s="32"/>
      <c r="K2757" s="124"/>
    </row>
    <row r="2758" spans="1:11" ht="15.75" customHeight="1">
      <c r="A2758" s="124"/>
      <c r="B2758" s="124"/>
      <c r="C2758" s="124"/>
      <c r="D2758" s="124"/>
      <c r="E2758" s="124"/>
      <c r="F2758" s="124"/>
      <c r="G2758" s="124"/>
      <c r="H2758" s="124"/>
      <c r="I2758" s="32"/>
      <c r="J2758" s="32"/>
      <c r="K2758" s="124"/>
    </row>
    <row r="2759" spans="1:11" ht="15.75" customHeight="1">
      <c r="A2759" s="124"/>
      <c r="B2759" s="124"/>
      <c r="C2759" s="124"/>
      <c r="D2759" s="124"/>
      <c r="E2759" s="124"/>
      <c r="F2759" s="124"/>
      <c r="G2759" s="124"/>
      <c r="H2759" s="124"/>
      <c r="I2759" s="32"/>
      <c r="J2759" s="32"/>
      <c r="K2759" s="124"/>
    </row>
    <row r="2760" spans="1:11" ht="15.75" customHeight="1">
      <c r="A2760" s="124"/>
      <c r="B2760" s="124"/>
      <c r="C2760" s="124"/>
      <c r="D2760" s="124"/>
      <c r="E2760" s="124"/>
      <c r="F2760" s="124"/>
      <c r="G2760" s="124"/>
      <c r="H2760" s="124"/>
      <c r="I2760" s="32"/>
      <c r="J2760" s="32"/>
      <c r="K2760" s="124"/>
    </row>
    <row r="2761" spans="1:11" ht="15.75" customHeight="1">
      <c r="A2761" s="124"/>
      <c r="B2761" s="124"/>
      <c r="C2761" s="124"/>
      <c r="D2761" s="124"/>
      <c r="E2761" s="124"/>
      <c r="F2761" s="124"/>
      <c r="G2761" s="124"/>
      <c r="H2761" s="124"/>
      <c r="I2761" s="32"/>
      <c r="J2761" s="32"/>
      <c r="K2761" s="124"/>
    </row>
    <row r="2762" spans="1:11" ht="15.75" customHeight="1">
      <c r="A2762" s="124"/>
      <c r="B2762" s="124"/>
      <c r="C2762" s="124"/>
      <c r="D2762" s="124"/>
      <c r="E2762" s="124"/>
      <c r="F2762" s="124"/>
      <c r="G2762" s="124"/>
      <c r="H2762" s="124"/>
      <c r="I2762" s="32"/>
      <c r="J2762" s="32"/>
      <c r="K2762" s="124"/>
    </row>
    <row r="2763" spans="1:11" ht="15.75" customHeight="1">
      <c r="A2763" s="124"/>
      <c r="B2763" s="124"/>
      <c r="C2763" s="124"/>
      <c r="D2763" s="124"/>
      <c r="E2763" s="124"/>
      <c r="F2763" s="124"/>
      <c r="G2763" s="124"/>
      <c r="H2763" s="124"/>
      <c r="I2763" s="32"/>
      <c r="J2763" s="32"/>
      <c r="K2763" s="124"/>
    </row>
    <row r="2764" spans="1:11" ht="15.75" customHeight="1">
      <c r="A2764" s="124"/>
      <c r="B2764" s="124"/>
      <c r="C2764" s="124"/>
      <c r="D2764" s="124"/>
      <c r="E2764" s="124"/>
      <c r="F2764" s="124"/>
      <c r="G2764" s="124"/>
      <c r="H2764" s="124"/>
      <c r="I2764" s="32"/>
      <c r="J2764" s="32"/>
      <c r="K2764" s="124"/>
    </row>
    <row r="2765" spans="1:11" ht="15.75" customHeight="1">
      <c r="A2765" s="124"/>
      <c r="B2765" s="124"/>
      <c r="C2765" s="124"/>
      <c r="D2765" s="124"/>
      <c r="E2765" s="124"/>
      <c r="F2765" s="124"/>
      <c r="G2765" s="124"/>
      <c r="H2765" s="124"/>
      <c r="I2765" s="32"/>
      <c r="J2765" s="32"/>
      <c r="K2765" s="124"/>
    </row>
    <row r="2766" spans="1:11" ht="15.75" customHeight="1">
      <c r="A2766" s="124"/>
      <c r="B2766" s="124"/>
      <c r="C2766" s="124"/>
      <c r="D2766" s="124"/>
      <c r="E2766" s="124"/>
      <c r="F2766" s="124"/>
      <c r="G2766" s="124"/>
      <c r="H2766" s="124"/>
      <c r="I2766" s="32"/>
      <c r="J2766" s="32"/>
      <c r="K2766" s="124"/>
    </row>
    <row r="2767" spans="1:11" ht="15.75" customHeight="1">
      <c r="A2767" s="124"/>
      <c r="B2767" s="124"/>
      <c r="C2767" s="124"/>
      <c r="D2767" s="124"/>
      <c r="E2767" s="124"/>
      <c r="F2767" s="124"/>
      <c r="G2767" s="124"/>
      <c r="H2767" s="124"/>
      <c r="I2767" s="32"/>
      <c r="J2767" s="32"/>
      <c r="K2767" s="124"/>
    </row>
    <row r="2768" spans="1:11" ht="15.75" customHeight="1">
      <c r="A2768" s="124"/>
      <c r="B2768" s="124"/>
      <c r="C2768" s="124"/>
      <c r="D2768" s="124"/>
      <c r="E2768" s="124"/>
      <c r="F2768" s="124"/>
      <c r="G2768" s="124"/>
      <c r="H2768" s="124"/>
      <c r="I2768" s="32"/>
      <c r="J2768" s="32"/>
      <c r="K2768" s="124"/>
    </row>
    <row r="2769" spans="1:11" ht="15.75" customHeight="1">
      <c r="A2769" s="124"/>
      <c r="B2769" s="124"/>
      <c r="C2769" s="124"/>
      <c r="D2769" s="124"/>
      <c r="E2769" s="124"/>
      <c r="F2769" s="124"/>
      <c r="G2769" s="124"/>
      <c r="H2769" s="124"/>
      <c r="I2769" s="32"/>
      <c r="J2769" s="32"/>
      <c r="K2769" s="124"/>
    </row>
    <row r="2770" spans="1:11" ht="15.75" customHeight="1">
      <c r="A2770" s="124"/>
      <c r="B2770" s="124"/>
      <c r="C2770" s="124"/>
      <c r="D2770" s="124"/>
      <c r="E2770" s="124"/>
      <c r="F2770" s="124"/>
      <c r="G2770" s="124"/>
      <c r="H2770" s="124"/>
      <c r="I2770" s="32"/>
      <c r="J2770" s="32"/>
      <c r="K2770" s="124"/>
    </row>
    <row r="2771" spans="1:11" ht="15.75" customHeight="1">
      <c r="A2771" s="124"/>
      <c r="B2771" s="124"/>
      <c r="C2771" s="124"/>
      <c r="D2771" s="124"/>
      <c r="E2771" s="124"/>
      <c r="F2771" s="124"/>
      <c r="G2771" s="124"/>
      <c r="H2771" s="124"/>
      <c r="I2771" s="32"/>
      <c r="J2771" s="32"/>
      <c r="K2771" s="124"/>
    </row>
    <row r="2772" spans="1:11" ht="15.75" customHeight="1">
      <c r="A2772" s="124"/>
      <c r="B2772" s="124"/>
      <c r="C2772" s="124"/>
      <c r="D2772" s="124"/>
      <c r="E2772" s="124"/>
      <c r="F2772" s="124"/>
      <c r="G2772" s="124"/>
      <c r="H2772" s="124"/>
      <c r="I2772" s="32"/>
      <c r="J2772" s="32"/>
      <c r="K2772" s="124"/>
    </row>
    <row r="2773" spans="1:11" ht="15.75" customHeight="1">
      <c r="A2773" s="124"/>
      <c r="B2773" s="124"/>
      <c r="C2773" s="124"/>
      <c r="D2773" s="124"/>
      <c r="E2773" s="124"/>
      <c r="F2773" s="124"/>
      <c r="G2773" s="124"/>
      <c r="H2773" s="124"/>
      <c r="I2773" s="32"/>
      <c r="J2773" s="32"/>
      <c r="K2773" s="124"/>
    </row>
    <row r="2774" spans="1:11" ht="15.75" customHeight="1">
      <c r="A2774" s="124"/>
      <c r="B2774" s="124"/>
      <c r="C2774" s="124"/>
      <c r="D2774" s="124"/>
      <c r="E2774" s="124"/>
      <c r="F2774" s="124"/>
      <c r="G2774" s="124"/>
      <c r="H2774" s="124"/>
      <c r="I2774" s="32"/>
      <c r="J2774" s="32"/>
      <c r="K2774" s="124"/>
    </row>
    <row r="2775" spans="1:11" ht="15.75" customHeight="1">
      <c r="A2775" s="124"/>
      <c r="B2775" s="124"/>
      <c r="C2775" s="124"/>
      <c r="D2775" s="124"/>
      <c r="E2775" s="124"/>
      <c r="F2775" s="124"/>
      <c r="G2775" s="124"/>
      <c r="H2775" s="124"/>
      <c r="I2775" s="32"/>
      <c r="J2775" s="32"/>
      <c r="K2775" s="124"/>
    </row>
    <row r="2776" spans="1:11" ht="15.75" customHeight="1">
      <c r="A2776" s="124"/>
      <c r="B2776" s="124"/>
      <c r="C2776" s="124"/>
      <c r="D2776" s="124"/>
      <c r="E2776" s="124"/>
      <c r="F2776" s="124"/>
      <c r="G2776" s="124"/>
      <c r="H2776" s="124"/>
      <c r="I2776" s="32"/>
      <c r="J2776" s="32"/>
      <c r="K2776" s="124"/>
    </row>
    <row r="2777" spans="1:11" ht="15.75" customHeight="1">
      <c r="A2777" s="124"/>
      <c r="B2777" s="124"/>
      <c r="C2777" s="124"/>
      <c r="D2777" s="124"/>
      <c r="E2777" s="124"/>
      <c r="F2777" s="124"/>
      <c r="G2777" s="124"/>
      <c r="H2777" s="124"/>
      <c r="I2777" s="32"/>
      <c r="J2777" s="32"/>
      <c r="K2777" s="124"/>
    </row>
    <row r="2778" spans="1:11" ht="15.75" customHeight="1">
      <c r="A2778" s="124"/>
      <c r="B2778" s="124"/>
      <c r="C2778" s="124"/>
      <c r="D2778" s="124"/>
      <c r="E2778" s="124"/>
      <c r="F2778" s="124"/>
      <c r="G2778" s="124"/>
      <c r="H2778" s="124"/>
      <c r="I2778" s="32"/>
      <c r="J2778" s="32"/>
      <c r="K2778" s="124"/>
    </row>
    <row r="2779" spans="1:11" ht="15.75" customHeight="1">
      <c r="A2779" s="124"/>
      <c r="B2779" s="124"/>
      <c r="C2779" s="124"/>
      <c r="D2779" s="124"/>
      <c r="E2779" s="124"/>
      <c r="F2779" s="124"/>
      <c r="G2779" s="124"/>
      <c r="H2779" s="124"/>
      <c r="I2779" s="32"/>
      <c r="J2779" s="32"/>
      <c r="K2779" s="124"/>
    </row>
    <row r="2780" spans="1:11" ht="15.75" customHeight="1">
      <c r="A2780" s="124"/>
      <c r="B2780" s="124"/>
      <c r="C2780" s="124"/>
      <c r="D2780" s="124"/>
      <c r="E2780" s="124"/>
      <c r="F2780" s="124"/>
      <c r="G2780" s="124"/>
      <c r="H2780" s="124"/>
      <c r="I2780" s="32"/>
      <c r="J2780" s="32"/>
      <c r="K2780" s="124"/>
    </row>
    <row r="2781" spans="1:11" ht="15.75" customHeight="1">
      <c r="A2781" s="124"/>
      <c r="B2781" s="124"/>
      <c r="C2781" s="124"/>
      <c r="D2781" s="124"/>
      <c r="E2781" s="124"/>
      <c r="F2781" s="124"/>
      <c r="G2781" s="124"/>
      <c r="H2781" s="124"/>
      <c r="I2781" s="32"/>
      <c r="J2781" s="32"/>
      <c r="K2781" s="124"/>
    </row>
    <row r="2782" spans="1:11" ht="15.75" customHeight="1">
      <c r="A2782" s="124"/>
      <c r="B2782" s="124"/>
      <c r="C2782" s="124"/>
      <c r="D2782" s="124"/>
      <c r="E2782" s="124"/>
      <c r="F2782" s="124"/>
      <c r="G2782" s="124"/>
      <c r="H2782" s="124"/>
      <c r="I2782" s="32"/>
      <c r="J2782" s="32"/>
      <c r="K2782" s="124"/>
    </row>
    <row r="2783" spans="1:11" ht="15.75" customHeight="1">
      <c r="A2783" s="124"/>
      <c r="B2783" s="124"/>
      <c r="C2783" s="124"/>
      <c r="D2783" s="124"/>
      <c r="E2783" s="124"/>
      <c r="F2783" s="124"/>
      <c r="G2783" s="124"/>
      <c r="H2783" s="124"/>
      <c r="I2783" s="32"/>
      <c r="J2783" s="32"/>
      <c r="K2783" s="124"/>
    </row>
    <row r="2784" spans="1:11" ht="15.75" customHeight="1">
      <c r="A2784" s="124"/>
      <c r="B2784" s="124"/>
      <c r="C2784" s="124"/>
      <c r="D2784" s="124"/>
      <c r="E2784" s="124"/>
      <c r="F2784" s="124"/>
      <c r="G2784" s="124"/>
      <c r="H2784" s="124"/>
      <c r="I2784" s="32"/>
      <c r="J2784" s="32"/>
      <c r="K2784" s="124"/>
    </row>
    <row r="2785" spans="1:11" ht="15.75" customHeight="1">
      <c r="A2785" s="124"/>
      <c r="B2785" s="124"/>
      <c r="C2785" s="124"/>
      <c r="D2785" s="124"/>
      <c r="E2785" s="124"/>
      <c r="F2785" s="124"/>
      <c r="G2785" s="124"/>
      <c r="H2785" s="124"/>
      <c r="I2785" s="32"/>
      <c r="J2785" s="32"/>
      <c r="K2785" s="124"/>
    </row>
    <row r="2786" spans="1:11" ht="15.75" customHeight="1">
      <c r="A2786" s="124"/>
      <c r="B2786" s="124"/>
      <c r="C2786" s="124"/>
      <c r="D2786" s="124"/>
      <c r="E2786" s="124"/>
      <c r="F2786" s="124"/>
      <c r="G2786" s="124"/>
      <c r="H2786" s="124"/>
      <c r="I2786" s="32"/>
      <c r="J2786" s="32"/>
      <c r="K2786" s="124"/>
    </row>
    <row r="2787" spans="1:11" ht="15.75" customHeight="1">
      <c r="A2787" s="124"/>
      <c r="B2787" s="124"/>
      <c r="C2787" s="124"/>
      <c r="D2787" s="124"/>
      <c r="E2787" s="124"/>
      <c r="F2787" s="124"/>
      <c r="G2787" s="124"/>
      <c r="H2787" s="124"/>
      <c r="I2787" s="32"/>
      <c r="J2787" s="32"/>
      <c r="K2787" s="124"/>
    </row>
    <row r="2788" spans="1:11" ht="15.75" customHeight="1">
      <c r="A2788" s="124"/>
      <c r="B2788" s="124"/>
      <c r="C2788" s="124"/>
      <c r="D2788" s="124"/>
      <c r="E2788" s="124"/>
      <c r="F2788" s="124"/>
      <c r="G2788" s="124"/>
      <c r="H2788" s="124"/>
      <c r="I2788" s="32"/>
      <c r="J2788" s="32"/>
      <c r="K2788" s="124"/>
    </row>
    <row r="2789" spans="1:11" ht="15.75" customHeight="1">
      <c r="A2789" s="124"/>
      <c r="B2789" s="124"/>
      <c r="C2789" s="124"/>
      <c r="D2789" s="124"/>
      <c r="E2789" s="124"/>
      <c r="F2789" s="124"/>
      <c r="G2789" s="124"/>
      <c r="H2789" s="124"/>
      <c r="I2789" s="32"/>
      <c r="J2789" s="32"/>
      <c r="K2789" s="124"/>
    </row>
    <row r="2790" spans="1:11" ht="15.75" customHeight="1">
      <c r="A2790" s="124"/>
      <c r="B2790" s="124"/>
      <c r="C2790" s="124"/>
      <c r="D2790" s="124"/>
      <c r="E2790" s="124"/>
      <c r="F2790" s="124"/>
      <c r="G2790" s="124"/>
      <c r="H2790" s="124"/>
      <c r="I2790" s="32"/>
      <c r="J2790" s="32"/>
      <c r="K2790" s="124"/>
    </row>
    <row r="2791" spans="1:11" ht="15.75" customHeight="1">
      <c r="A2791" s="124"/>
      <c r="B2791" s="124"/>
      <c r="C2791" s="124"/>
      <c r="D2791" s="124"/>
      <c r="E2791" s="124"/>
      <c r="F2791" s="124"/>
      <c r="G2791" s="124"/>
      <c r="H2791" s="124"/>
      <c r="I2791" s="32"/>
      <c r="J2791" s="32"/>
      <c r="K2791" s="124"/>
    </row>
    <row r="2792" spans="1:11" ht="15.75" customHeight="1">
      <c r="A2792" s="124"/>
      <c r="B2792" s="124"/>
      <c r="C2792" s="124"/>
      <c r="D2792" s="124"/>
      <c r="E2792" s="124"/>
      <c r="F2792" s="124"/>
      <c r="G2792" s="124"/>
      <c r="H2792" s="124"/>
      <c r="I2792" s="32"/>
      <c r="J2792" s="32"/>
      <c r="K2792" s="124"/>
    </row>
    <row r="2793" spans="1:11" ht="15.75" customHeight="1">
      <c r="A2793" s="124"/>
      <c r="B2793" s="124"/>
      <c r="C2793" s="124"/>
      <c r="D2793" s="124"/>
      <c r="E2793" s="124"/>
      <c r="F2793" s="124"/>
      <c r="G2793" s="124"/>
      <c r="H2793" s="124"/>
      <c r="I2793" s="32"/>
      <c r="J2793" s="32"/>
      <c r="K2793" s="124"/>
    </row>
    <row r="2794" spans="1:11" ht="15.75" customHeight="1">
      <c r="A2794" s="124"/>
      <c r="B2794" s="124"/>
      <c r="C2794" s="124"/>
      <c r="D2794" s="124"/>
      <c r="E2794" s="124"/>
      <c r="F2794" s="124"/>
      <c r="G2794" s="124"/>
      <c r="H2794" s="124"/>
      <c r="I2794" s="32"/>
      <c r="J2794" s="32"/>
      <c r="K2794" s="124"/>
    </row>
    <row r="2795" spans="1:11" ht="15.75" customHeight="1">
      <c r="A2795" s="124"/>
      <c r="B2795" s="124"/>
      <c r="C2795" s="124"/>
      <c r="D2795" s="124"/>
      <c r="E2795" s="124"/>
      <c r="F2795" s="124"/>
      <c r="G2795" s="124"/>
      <c r="H2795" s="124"/>
      <c r="I2795" s="32"/>
      <c r="J2795" s="32"/>
      <c r="K2795" s="124"/>
    </row>
    <row r="2796" spans="1:11" ht="15.75" customHeight="1">
      <c r="A2796" s="124"/>
      <c r="B2796" s="124"/>
      <c r="C2796" s="124"/>
      <c r="D2796" s="124"/>
      <c r="E2796" s="124"/>
      <c r="F2796" s="124"/>
      <c r="G2796" s="124"/>
      <c r="H2796" s="124"/>
      <c r="I2796" s="32"/>
      <c r="J2796" s="32"/>
      <c r="K2796" s="124"/>
    </row>
    <row r="2797" spans="1:11" ht="15.75" customHeight="1">
      <c r="A2797" s="124"/>
      <c r="B2797" s="124"/>
      <c r="C2797" s="124"/>
      <c r="D2797" s="124"/>
      <c r="E2797" s="124"/>
      <c r="F2797" s="124"/>
      <c r="G2797" s="124"/>
      <c r="H2797" s="124"/>
      <c r="I2797" s="32"/>
      <c r="J2797" s="32"/>
      <c r="K2797" s="124"/>
    </row>
    <row r="2798" spans="1:11" ht="15.75" customHeight="1">
      <c r="A2798" s="124"/>
      <c r="B2798" s="124"/>
      <c r="C2798" s="124"/>
      <c r="D2798" s="124"/>
      <c r="E2798" s="124"/>
      <c r="F2798" s="124"/>
      <c r="G2798" s="124"/>
      <c r="H2798" s="124"/>
      <c r="I2798" s="32"/>
      <c r="J2798" s="32"/>
      <c r="K2798" s="124"/>
    </row>
    <row r="2799" spans="1:11" ht="15.75" customHeight="1">
      <c r="A2799" s="124"/>
      <c r="B2799" s="124"/>
      <c r="C2799" s="124"/>
      <c r="D2799" s="124"/>
      <c r="E2799" s="124"/>
      <c r="F2799" s="124"/>
      <c r="G2799" s="124"/>
      <c r="H2799" s="124"/>
      <c r="I2799" s="32"/>
      <c r="J2799" s="32"/>
      <c r="K2799" s="124"/>
    </row>
    <row r="2800" spans="1:11" ht="15.75" customHeight="1">
      <c r="A2800" s="124"/>
      <c r="B2800" s="124"/>
      <c r="C2800" s="124"/>
      <c r="D2800" s="124"/>
      <c r="E2800" s="124"/>
      <c r="F2800" s="124"/>
      <c r="G2800" s="124"/>
      <c r="H2800" s="124"/>
      <c r="I2800" s="32"/>
      <c r="J2800" s="32"/>
      <c r="K2800" s="124"/>
    </row>
    <row r="2801" spans="1:11" ht="15.75" customHeight="1">
      <c r="A2801" s="124"/>
      <c r="B2801" s="124"/>
      <c r="C2801" s="124"/>
      <c r="D2801" s="124"/>
      <c r="E2801" s="124"/>
      <c r="F2801" s="124"/>
      <c r="G2801" s="124"/>
      <c r="H2801" s="124"/>
      <c r="I2801" s="32"/>
      <c r="J2801" s="32"/>
      <c r="K2801" s="124"/>
    </row>
    <row r="2802" spans="1:11" ht="15.75" customHeight="1">
      <c r="A2802" s="124"/>
      <c r="B2802" s="124"/>
      <c r="C2802" s="124"/>
      <c r="D2802" s="124"/>
      <c r="E2802" s="124"/>
      <c r="F2802" s="124"/>
      <c r="G2802" s="124"/>
      <c r="H2802" s="124"/>
      <c r="I2802" s="32"/>
      <c r="J2802" s="32"/>
      <c r="K2802" s="124"/>
    </row>
    <row r="2803" spans="1:11" ht="15.75" customHeight="1">
      <c r="A2803" s="124"/>
      <c r="B2803" s="124"/>
      <c r="C2803" s="124"/>
      <c r="D2803" s="124"/>
      <c r="E2803" s="124"/>
      <c r="F2803" s="124"/>
      <c r="G2803" s="124"/>
      <c r="H2803" s="124"/>
      <c r="I2803" s="32"/>
      <c r="J2803" s="32"/>
      <c r="K2803" s="124"/>
    </row>
    <row r="2804" spans="1:11" ht="15.75" customHeight="1">
      <c r="A2804" s="124"/>
      <c r="B2804" s="124"/>
      <c r="C2804" s="124"/>
      <c r="D2804" s="124"/>
      <c r="E2804" s="124"/>
      <c r="F2804" s="124"/>
      <c r="G2804" s="124"/>
      <c r="H2804" s="124"/>
      <c r="I2804" s="32"/>
      <c r="J2804" s="32"/>
      <c r="K2804" s="124"/>
    </row>
    <row r="2805" spans="1:11" ht="15.75" customHeight="1">
      <c r="A2805" s="124"/>
      <c r="B2805" s="124"/>
      <c r="C2805" s="124"/>
      <c r="D2805" s="124"/>
      <c r="E2805" s="124"/>
      <c r="F2805" s="124"/>
      <c r="G2805" s="124"/>
      <c r="H2805" s="124"/>
      <c r="I2805" s="32"/>
      <c r="J2805" s="32"/>
      <c r="K2805" s="124"/>
    </row>
    <row r="2806" spans="1:11" ht="15.75" customHeight="1">
      <c r="A2806" s="124"/>
      <c r="B2806" s="124"/>
      <c r="C2806" s="124"/>
      <c r="D2806" s="124"/>
      <c r="E2806" s="124"/>
      <c r="F2806" s="124"/>
      <c r="G2806" s="124"/>
      <c r="H2806" s="124"/>
      <c r="I2806" s="32"/>
      <c r="J2806" s="32"/>
      <c r="K2806" s="124"/>
    </row>
    <row r="2807" spans="1:11" ht="15.75" customHeight="1">
      <c r="A2807" s="124"/>
      <c r="B2807" s="124"/>
      <c r="C2807" s="124"/>
      <c r="D2807" s="124"/>
      <c r="E2807" s="124"/>
      <c r="F2807" s="124"/>
      <c r="G2807" s="124"/>
      <c r="H2807" s="124"/>
      <c r="I2807" s="32"/>
      <c r="J2807" s="32"/>
      <c r="K2807" s="124"/>
    </row>
    <row r="2808" spans="1:11" ht="15.75" customHeight="1">
      <c r="A2808" s="124"/>
      <c r="B2808" s="124"/>
      <c r="C2808" s="124"/>
      <c r="D2808" s="124"/>
      <c r="E2808" s="124"/>
      <c r="F2808" s="124"/>
      <c r="G2808" s="124"/>
      <c r="H2808" s="124"/>
      <c r="I2808" s="32"/>
      <c r="J2808" s="32"/>
      <c r="K2808" s="124"/>
    </row>
    <row r="2809" spans="1:11" ht="15.75" customHeight="1">
      <c r="A2809" s="124"/>
      <c r="B2809" s="124"/>
      <c r="C2809" s="124"/>
      <c r="D2809" s="124"/>
      <c r="E2809" s="124"/>
      <c r="F2809" s="124"/>
      <c r="G2809" s="124"/>
      <c r="H2809" s="124"/>
      <c r="I2809" s="32"/>
      <c r="J2809" s="32"/>
      <c r="K2809" s="124"/>
    </row>
    <row r="2810" spans="1:11" ht="15.75" customHeight="1">
      <c r="A2810" s="124"/>
      <c r="B2810" s="124"/>
      <c r="C2810" s="124"/>
      <c r="D2810" s="124"/>
      <c r="E2810" s="124"/>
      <c r="F2810" s="124"/>
      <c r="G2810" s="124"/>
      <c r="H2810" s="124"/>
      <c r="I2810" s="32"/>
      <c r="J2810" s="32"/>
      <c r="K2810" s="124"/>
    </row>
    <row r="2811" spans="1:11" ht="15.75" customHeight="1">
      <c r="A2811" s="124"/>
      <c r="B2811" s="124"/>
      <c r="C2811" s="124"/>
      <c r="D2811" s="124"/>
      <c r="E2811" s="124"/>
      <c r="F2811" s="124"/>
      <c r="G2811" s="124"/>
      <c r="H2811" s="124"/>
      <c r="I2811" s="32"/>
      <c r="J2811" s="32"/>
      <c r="K2811" s="124"/>
    </row>
    <row r="2812" spans="1:11" ht="15.75" customHeight="1">
      <c r="A2812" s="124"/>
      <c r="B2812" s="124"/>
      <c r="C2812" s="124"/>
      <c r="D2812" s="124"/>
      <c r="E2812" s="124"/>
      <c r="F2812" s="124"/>
      <c r="G2812" s="124"/>
      <c r="H2812" s="124"/>
      <c r="I2812" s="32"/>
      <c r="J2812" s="32"/>
      <c r="K2812" s="124"/>
    </row>
    <row r="2813" spans="1:11" ht="15.75" customHeight="1">
      <c r="A2813" s="124"/>
      <c r="B2813" s="124"/>
      <c r="C2813" s="124"/>
      <c r="D2813" s="124"/>
      <c r="E2813" s="124"/>
      <c r="F2813" s="124"/>
      <c r="G2813" s="124"/>
      <c r="H2813" s="124"/>
      <c r="I2813" s="32"/>
      <c r="J2813" s="32"/>
      <c r="K2813" s="124"/>
    </row>
    <row r="2814" spans="1:11" ht="15.75" customHeight="1">
      <c r="A2814" s="124"/>
      <c r="B2814" s="124"/>
      <c r="C2814" s="124"/>
      <c r="D2814" s="124"/>
      <c r="E2814" s="124"/>
      <c r="F2814" s="124"/>
      <c r="G2814" s="124"/>
      <c r="H2814" s="124"/>
      <c r="I2814" s="32"/>
      <c r="J2814" s="32"/>
      <c r="K2814" s="124"/>
    </row>
    <row r="2815" spans="1:11" ht="15.75" customHeight="1">
      <c r="A2815" s="124"/>
      <c r="B2815" s="124"/>
      <c r="C2815" s="124"/>
      <c r="D2815" s="124"/>
      <c r="E2815" s="124"/>
      <c r="F2815" s="124"/>
      <c r="G2815" s="124"/>
      <c r="H2815" s="124"/>
      <c r="I2815" s="32"/>
      <c r="J2815" s="32"/>
      <c r="K2815" s="124"/>
    </row>
    <row r="2816" spans="1:11" ht="15.75" customHeight="1">
      <c r="A2816" s="124"/>
      <c r="B2816" s="124"/>
      <c r="C2816" s="124"/>
      <c r="D2816" s="124"/>
      <c r="E2816" s="124"/>
      <c r="F2816" s="124"/>
      <c r="G2816" s="124"/>
      <c r="H2816" s="124"/>
      <c r="I2816" s="32"/>
      <c r="J2816" s="32"/>
      <c r="K2816" s="124"/>
    </row>
    <row r="2817" spans="1:11" ht="15.75" customHeight="1">
      <c r="A2817" s="124"/>
      <c r="B2817" s="124"/>
      <c r="C2817" s="124"/>
      <c r="D2817" s="124"/>
      <c r="E2817" s="124"/>
      <c r="F2817" s="124"/>
      <c r="G2817" s="124"/>
      <c r="H2817" s="124"/>
      <c r="I2817" s="32"/>
      <c r="J2817" s="32"/>
      <c r="K2817" s="124"/>
    </row>
    <row r="2818" spans="1:11" ht="15.75" customHeight="1">
      <c r="A2818" s="124"/>
      <c r="B2818" s="124"/>
      <c r="C2818" s="124"/>
      <c r="D2818" s="124"/>
      <c r="E2818" s="124"/>
      <c r="F2818" s="124"/>
      <c r="G2818" s="124"/>
      <c r="H2818" s="124"/>
      <c r="I2818" s="32"/>
      <c r="J2818" s="32"/>
      <c r="K2818" s="124"/>
    </row>
    <row r="2819" spans="1:11" ht="15.75" customHeight="1">
      <c r="A2819" s="124"/>
      <c r="B2819" s="124"/>
      <c r="C2819" s="124"/>
      <c r="D2819" s="124"/>
      <c r="E2819" s="124"/>
      <c r="F2819" s="124"/>
      <c r="G2819" s="124"/>
      <c r="H2819" s="124"/>
      <c r="I2819" s="32"/>
      <c r="J2819" s="32"/>
      <c r="K2819" s="124"/>
    </row>
    <row r="2820" spans="1:11" ht="15.75" customHeight="1">
      <c r="A2820" s="124"/>
      <c r="B2820" s="124"/>
      <c r="C2820" s="124"/>
      <c r="D2820" s="124"/>
      <c r="E2820" s="124"/>
      <c r="F2820" s="124"/>
      <c r="G2820" s="124"/>
      <c r="H2820" s="124"/>
      <c r="I2820" s="32"/>
      <c r="J2820" s="32"/>
      <c r="K2820" s="124"/>
    </row>
    <row r="2821" spans="1:11" ht="15.75" customHeight="1">
      <c r="A2821" s="124"/>
      <c r="B2821" s="124"/>
      <c r="C2821" s="124"/>
      <c r="D2821" s="124"/>
      <c r="E2821" s="124"/>
      <c r="F2821" s="124"/>
      <c r="G2821" s="124"/>
      <c r="H2821" s="124"/>
      <c r="I2821" s="32"/>
      <c r="J2821" s="32"/>
      <c r="K2821" s="124"/>
    </row>
    <row r="2822" spans="1:11" ht="15.75" customHeight="1">
      <c r="A2822" s="124"/>
      <c r="B2822" s="124"/>
      <c r="C2822" s="124"/>
      <c r="D2822" s="124"/>
      <c r="E2822" s="124"/>
      <c r="F2822" s="124"/>
      <c r="G2822" s="124"/>
      <c r="H2822" s="124"/>
      <c r="I2822" s="32"/>
      <c r="J2822" s="32"/>
      <c r="K2822" s="124"/>
    </row>
    <row r="2823" spans="1:11" ht="15.75" customHeight="1">
      <c r="A2823" s="124"/>
      <c r="B2823" s="124"/>
      <c r="C2823" s="124"/>
      <c r="D2823" s="124"/>
      <c r="E2823" s="124"/>
      <c r="F2823" s="124"/>
      <c r="G2823" s="124"/>
      <c r="H2823" s="124"/>
      <c r="I2823" s="32"/>
      <c r="J2823" s="32"/>
      <c r="K2823" s="124"/>
    </row>
    <row r="2824" spans="1:11" ht="15.75" customHeight="1">
      <c r="A2824" s="124"/>
      <c r="B2824" s="124"/>
      <c r="C2824" s="124"/>
      <c r="D2824" s="124"/>
      <c r="E2824" s="124"/>
      <c r="F2824" s="124"/>
      <c r="G2824" s="124"/>
      <c r="H2824" s="124"/>
      <c r="I2824" s="32"/>
      <c r="J2824" s="32"/>
      <c r="K2824" s="124"/>
    </row>
    <row r="2825" spans="1:11" ht="15.75" customHeight="1">
      <c r="A2825" s="124"/>
      <c r="B2825" s="124"/>
      <c r="C2825" s="124"/>
      <c r="D2825" s="124"/>
      <c r="E2825" s="124"/>
      <c r="F2825" s="124"/>
      <c r="G2825" s="124"/>
      <c r="H2825" s="124"/>
      <c r="I2825" s="32"/>
      <c r="J2825" s="32"/>
      <c r="K2825" s="124"/>
    </row>
    <row r="2826" spans="1:11" ht="15.75" customHeight="1">
      <c r="A2826" s="124"/>
      <c r="B2826" s="124"/>
      <c r="C2826" s="124"/>
      <c r="D2826" s="124"/>
      <c r="E2826" s="124"/>
      <c r="F2826" s="124"/>
      <c r="G2826" s="124"/>
      <c r="H2826" s="124"/>
      <c r="I2826" s="32"/>
      <c r="J2826" s="32"/>
      <c r="K2826" s="124"/>
    </row>
    <row r="2827" spans="1:11" ht="15.75" customHeight="1">
      <c r="A2827" s="124"/>
      <c r="B2827" s="124"/>
      <c r="C2827" s="124"/>
      <c r="D2827" s="124"/>
      <c r="E2827" s="124"/>
      <c r="F2827" s="124"/>
      <c r="G2827" s="124"/>
      <c r="H2827" s="124"/>
      <c r="I2827" s="32"/>
      <c r="J2827" s="32"/>
      <c r="K2827" s="124"/>
    </row>
    <row r="2828" spans="1:11" ht="15.75" customHeight="1">
      <c r="A2828" s="124"/>
      <c r="B2828" s="124"/>
      <c r="C2828" s="124"/>
      <c r="D2828" s="124"/>
      <c r="E2828" s="124"/>
      <c r="F2828" s="124"/>
      <c r="G2828" s="124"/>
      <c r="H2828" s="124"/>
      <c r="I2828" s="32"/>
      <c r="J2828" s="32"/>
      <c r="K2828" s="124"/>
    </row>
    <row r="2829" spans="1:11" ht="15.75" customHeight="1">
      <c r="A2829" s="124"/>
      <c r="B2829" s="124"/>
      <c r="C2829" s="124"/>
      <c r="D2829" s="124"/>
      <c r="E2829" s="124"/>
      <c r="F2829" s="124"/>
      <c r="G2829" s="124"/>
      <c r="H2829" s="124"/>
      <c r="I2829" s="32"/>
      <c r="J2829" s="32"/>
      <c r="K2829" s="124"/>
    </row>
    <row r="2830" spans="1:11" ht="15.75" customHeight="1">
      <c r="A2830" s="124"/>
      <c r="B2830" s="124"/>
      <c r="C2830" s="124"/>
      <c r="D2830" s="124"/>
      <c r="E2830" s="124"/>
      <c r="F2830" s="124"/>
      <c r="G2830" s="124"/>
      <c r="H2830" s="124"/>
      <c r="I2830" s="32"/>
      <c r="J2830" s="32"/>
      <c r="K2830" s="124"/>
    </row>
    <row r="2831" spans="1:11" ht="15.75" customHeight="1">
      <c r="A2831" s="124"/>
      <c r="B2831" s="124"/>
      <c r="C2831" s="124"/>
      <c r="D2831" s="124"/>
      <c r="E2831" s="124"/>
      <c r="F2831" s="124"/>
      <c r="G2831" s="124"/>
      <c r="H2831" s="124"/>
      <c r="I2831" s="32"/>
      <c r="J2831" s="32"/>
      <c r="K2831" s="124"/>
    </row>
    <row r="2832" spans="1:11" ht="15.75" customHeight="1">
      <c r="A2832" s="124"/>
      <c r="B2832" s="124"/>
      <c r="C2832" s="124"/>
      <c r="D2832" s="124"/>
      <c r="E2832" s="124"/>
      <c r="F2832" s="124"/>
      <c r="G2832" s="124"/>
      <c r="H2832" s="124"/>
      <c r="I2832" s="32"/>
      <c r="J2832" s="32"/>
      <c r="K2832" s="124"/>
    </row>
    <row r="2833" spans="1:11" ht="15.75" customHeight="1">
      <c r="A2833" s="124"/>
      <c r="B2833" s="124"/>
      <c r="C2833" s="124"/>
      <c r="D2833" s="124"/>
      <c r="E2833" s="124"/>
      <c r="F2833" s="124"/>
      <c r="G2833" s="124"/>
      <c r="H2833" s="124"/>
      <c r="I2833" s="32"/>
      <c r="J2833" s="32"/>
      <c r="K2833" s="124"/>
    </row>
    <row r="2834" spans="1:11" ht="15.75" customHeight="1">
      <c r="A2834" s="124"/>
      <c r="B2834" s="124"/>
      <c r="C2834" s="124"/>
      <c r="D2834" s="124"/>
      <c r="E2834" s="124"/>
      <c r="F2834" s="124"/>
      <c r="G2834" s="124"/>
      <c r="H2834" s="124"/>
      <c r="I2834" s="32"/>
      <c r="J2834" s="32"/>
      <c r="K2834" s="124"/>
    </row>
    <row r="2835" spans="1:11" ht="15.75" customHeight="1">
      <c r="A2835" s="124"/>
      <c r="B2835" s="124"/>
      <c r="C2835" s="124"/>
      <c r="D2835" s="124"/>
      <c r="E2835" s="124"/>
      <c r="F2835" s="124"/>
      <c r="G2835" s="124"/>
      <c r="H2835" s="124"/>
      <c r="I2835" s="32"/>
      <c r="J2835" s="32"/>
      <c r="K2835" s="124"/>
    </row>
    <row r="2836" spans="1:11" ht="15.75" customHeight="1">
      <c r="A2836" s="124"/>
      <c r="B2836" s="124"/>
      <c r="C2836" s="124"/>
      <c r="D2836" s="124"/>
      <c r="E2836" s="124"/>
      <c r="F2836" s="124"/>
      <c r="G2836" s="124"/>
      <c r="H2836" s="124"/>
      <c r="I2836" s="32"/>
      <c r="J2836" s="32"/>
      <c r="K2836" s="124"/>
    </row>
    <row r="2837" spans="1:11" ht="15.75" customHeight="1">
      <c r="A2837" s="124"/>
      <c r="B2837" s="124"/>
      <c r="C2837" s="124"/>
      <c r="D2837" s="124"/>
      <c r="E2837" s="124"/>
      <c r="F2837" s="124"/>
      <c r="G2837" s="124"/>
      <c r="H2837" s="124"/>
      <c r="I2837" s="32"/>
      <c r="J2837" s="32"/>
      <c r="K2837" s="124"/>
    </row>
    <row r="2838" spans="1:11" ht="15.75" customHeight="1">
      <c r="A2838" s="124"/>
      <c r="B2838" s="124"/>
      <c r="C2838" s="124"/>
      <c r="D2838" s="124"/>
      <c r="E2838" s="124"/>
      <c r="F2838" s="124"/>
      <c r="G2838" s="124"/>
      <c r="H2838" s="124"/>
      <c r="I2838" s="32"/>
      <c r="J2838" s="32"/>
      <c r="K2838" s="124"/>
    </row>
    <row r="2839" spans="1:11" ht="15.75" customHeight="1">
      <c r="A2839" s="124"/>
      <c r="B2839" s="124"/>
      <c r="C2839" s="124"/>
      <c r="D2839" s="124"/>
      <c r="E2839" s="124"/>
      <c r="F2839" s="124"/>
      <c r="G2839" s="124"/>
      <c r="H2839" s="124"/>
      <c r="I2839" s="32"/>
      <c r="J2839" s="32"/>
      <c r="K2839" s="124"/>
    </row>
    <row r="2840" spans="1:11" ht="15.75" customHeight="1">
      <c r="A2840" s="124"/>
      <c r="B2840" s="124"/>
      <c r="C2840" s="124"/>
      <c r="D2840" s="124"/>
      <c r="E2840" s="124"/>
      <c r="F2840" s="124"/>
      <c r="G2840" s="124"/>
      <c r="H2840" s="124"/>
      <c r="I2840" s="32"/>
      <c r="J2840" s="32"/>
      <c r="K2840" s="124"/>
    </row>
    <row r="2841" spans="1:11" ht="15.75" customHeight="1">
      <c r="A2841" s="124"/>
      <c r="B2841" s="124"/>
      <c r="C2841" s="124"/>
      <c r="D2841" s="124"/>
      <c r="E2841" s="124"/>
      <c r="F2841" s="124"/>
      <c r="G2841" s="124"/>
      <c r="H2841" s="124"/>
      <c r="I2841" s="32"/>
      <c r="J2841" s="32"/>
      <c r="K2841" s="124"/>
    </row>
    <row r="2842" spans="1:11" ht="15.75" customHeight="1">
      <c r="A2842" s="124"/>
      <c r="B2842" s="124"/>
      <c r="C2842" s="124"/>
      <c r="D2842" s="124"/>
      <c r="E2842" s="124"/>
      <c r="F2842" s="124"/>
      <c r="G2842" s="124"/>
      <c r="H2842" s="124"/>
      <c r="I2842" s="32"/>
      <c r="J2842" s="32"/>
      <c r="K2842" s="124"/>
    </row>
    <row r="2843" spans="1:11" ht="15.75" customHeight="1">
      <c r="A2843" s="124"/>
      <c r="B2843" s="124"/>
      <c r="C2843" s="124"/>
      <c r="D2843" s="124"/>
      <c r="E2843" s="124"/>
      <c r="F2843" s="124"/>
      <c r="G2843" s="124"/>
      <c r="H2843" s="124"/>
      <c r="I2843" s="32"/>
      <c r="J2843" s="32"/>
      <c r="K2843" s="124"/>
    </row>
    <row r="2844" spans="1:11" ht="15.75" customHeight="1">
      <c r="A2844" s="124"/>
      <c r="B2844" s="124"/>
      <c r="C2844" s="124"/>
      <c r="D2844" s="124"/>
      <c r="E2844" s="124"/>
      <c r="F2844" s="124"/>
      <c r="G2844" s="124"/>
      <c r="H2844" s="124"/>
      <c r="I2844" s="32"/>
      <c r="J2844" s="32"/>
      <c r="K2844" s="124"/>
    </row>
    <row r="2845" spans="1:11" ht="15.75" customHeight="1">
      <c r="A2845" s="124"/>
      <c r="B2845" s="124"/>
      <c r="C2845" s="124"/>
      <c r="D2845" s="124"/>
      <c r="E2845" s="124"/>
      <c r="F2845" s="124"/>
      <c r="G2845" s="124"/>
      <c r="H2845" s="124"/>
      <c r="I2845" s="32"/>
      <c r="J2845" s="32"/>
      <c r="K2845" s="124"/>
    </row>
    <row r="2846" spans="1:11" ht="15.75" customHeight="1">
      <c r="A2846" s="124"/>
      <c r="B2846" s="124"/>
      <c r="C2846" s="124"/>
      <c r="D2846" s="124"/>
      <c r="E2846" s="124"/>
      <c r="F2846" s="124"/>
      <c r="G2846" s="124"/>
      <c r="H2846" s="124"/>
      <c r="I2846" s="32"/>
      <c r="J2846" s="32"/>
      <c r="K2846" s="124"/>
    </row>
    <row r="2847" spans="1:11" ht="15.75" customHeight="1">
      <c r="A2847" s="124"/>
      <c r="B2847" s="124"/>
      <c r="C2847" s="124"/>
      <c r="D2847" s="124"/>
      <c r="E2847" s="124"/>
      <c r="F2847" s="124"/>
      <c r="G2847" s="124"/>
      <c r="H2847" s="124"/>
      <c r="I2847" s="32"/>
      <c r="J2847" s="32"/>
      <c r="K2847" s="124"/>
    </row>
    <row r="2848" spans="1:11" ht="15.75" customHeight="1">
      <c r="A2848" s="124"/>
      <c r="B2848" s="124"/>
      <c r="C2848" s="124"/>
      <c r="D2848" s="124"/>
      <c r="E2848" s="124"/>
      <c r="F2848" s="124"/>
      <c r="G2848" s="124"/>
      <c r="H2848" s="124"/>
      <c r="I2848" s="32"/>
      <c r="J2848" s="32"/>
      <c r="K2848" s="124"/>
    </row>
    <row r="2849" spans="1:11" ht="15.75" customHeight="1">
      <c r="A2849" s="124"/>
      <c r="B2849" s="124"/>
      <c r="C2849" s="124"/>
      <c r="D2849" s="124"/>
      <c r="E2849" s="124"/>
      <c r="F2849" s="124"/>
      <c r="G2849" s="124"/>
      <c r="H2849" s="124"/>
      <c r="I2849" s="32"/>
      <c r="J2849" s="32"/>
      <c r="K2849" s="124"/>
    </row>
    <row r="2850" spans="1:11" ht="15.75" customHeight="1">
      <c r="A2850" s="124"/>
      <c r="B2850" s="124"/>
      <c r="C2850" s="124"/>
      <c r="D2850" s="124"/>
      <c r="E2850" s="124"/>
      <c r="F2850" s="124"/>
      <c r="G2850" s="124"/>
      <c r="H2850" s="124"/>
      <c r="I2850" s="32"/>
      <c r="J2850" s="32"/>
      <c r="K2850" s="124"/>
    </row>
    <row r="2851" spans="1:11" ht="15.75" customHeight="1">
      <c r="A2851" s="124"/>
      <c r="B2851" s="124"/>
      <c r="C2851" s="124"/>
      <c r="D2851" s="124"/>
      <c r="E2851" s="124"/>
      <c r="F2851" s="124"/>
      <c r="G2851" s="124"/>
      <c r="H2851" s="124"/>
      <c r="I2851" s="32"/>
      <c r="J2851" s="32"/>
      <c r="K2851" s="124"/>
    </row>
    <row r="2852" spans="1:11" ht="15.75" customHeight="1">
      <c r="A2852" s="124"/>
      <c r="B2852" s="124"/>
      <c r="C2852" s="124"/>
      <c r="D2852" s="124"/>
      <c r="E2852" s="124"/>
      <c r="F2852" s="124"/>
      <c r="G2852" s="124"/>
      <c r="H2852" s="124"/>
      <c r="I2852" s="32"/>
      <c r="J2852" s="32"/>
      <c r="K2852" s="124"/>
    </row>
    <row r="2853" spans="1:11" ht="15.75" customHeight="1">
      <c r="A2853" s="124"/>
      <c r="B2853" s="124"/>
      <c r="C2853" s="124"/>
      <c r="D2853" s="124"/>
      <c r="E2853" s="124"/>
      <c r="F2853" s="124"/>
      <c r="G2853" s="124"/>
      <c r="H2853" s="124"/>
      <c r="I2853" s="32"/>
      <c r="J2853" s="32"/>
      <c r="K2853" s="124"/>
    </row>
    <row r="2854" spans="1:11" ht="15.75" customHeight="1">
      <c r="A2854" s="124"/>
      <c r="B2854" s="124"/>
      <c r="C2854" s="124"/>
      <c r="D2854" s="124"/>
      <c r="E2854" s="124"/>
      <c r="F2854" s="124"/>
      <c r="G2854" s="124"/>
      <c r="H2854" s="124"/>
      <c r="I2854" s="32"/>
      <c r="J2854" s="32"/>
      <c r="K2854" s="124"/>
    </row>
    <row r="2855" spans="1:11" ht="15.75" customHeight="1">
      <c r="A2855" s="124"/>
      <c r="B2855" s="124"/>
      <c r="C2855" s="124"/>
      <c r="D2855" s="124"/>
      <c r="E2855" s="124"/>
      <c r="F2855" s="124"/>
      <c r="G2855" s="124"/>
      <c r="H2855" s="124"/>
      <c r="I2855" s="32"/>
      <c r="J2855" s="32"/>
      <c r="K2855" s="124"/>
    </row>
    <row r="2856" spans="1:11" ht="15.75" customHeight="1">
      <c r="A2856" s="124"/>
      <c r="B2856" s="124"/>
      <c r="C2856" s="124"/>
      <c r="D2856" s="124"/>
      <c r="E2856" s="124"/>
      <c r="F2856" s="124"/>
      <c r="G2856" s="124"/>
      <c r="H2856" s="124"/>
      <c r="I2856" s="32"/>
      <c r="J2856" s="32"/>
      <c r="K2856" s="124"/>
    </row>
    <row r="2857" spans="1:11" ht="15.75" customHeight="1">
      <c r="A2857" s="124"/>
      <c r="B2857" s="124"/>
      <c r="C2857" s="124"/>
      <c r="D2857" s="124"/>
      <c r="E2857" s="124"/>
      <c r="F2857" s="124"/>
      <c r="G2857" s="124"/>
      <c r="H2857" s="124"/>
      <c r="I2857" s="32"/>
      <c r="J2857" s="32"/>
      <c r="K2857" s="124"/>
    </row>
    <row r="2858" spans="1:11" ht="15.75" customHeight="1">
      <c r="A2858" s="124"/>
      <c r="B2858" s="124"/>
      <c r="C2858" s="124"/>
      <c r="D2858" s="124"/>
      <c r="E2858" s="124"/>
      <c r="F2858" s="124"/>
      <c r="G2858" s="124"/>
      <c r="H2858" s="124"/>
      <c r="I2858" s="32"/>
      <c r="J2858" s="32"/>
      <c r="K2858" s="124"/>
    </row>
    <row r="2859" spans="1:11" ht="15.75" customHeight="1">
      <c r="A2859" s="124"/>
      <c r="B2859" s="124"/>
      <c r="C2859" s="124"/>
      <c r="D2859" s="124"/>
      <c r="E2859" s="124"/>
      <c r="F2859" s="124"/>
      <c r="G2859" s="124"/>
      <c r="H2859" s="124"/>
      <c r="I2859" s="32"/>
      <c r="J2859" s="32"/>
      <c r="K2859" s="124"/>
    </row>
    <row r="2860" spans="1:11" ht="15.75" customHeight="1">
      <c r="A2860" s="124"/>
      <c r="B2860" s="124"/>
      <c r="C2860" s="124"/>
      <c r="D2860" s="124"/>
      <c r="E2860" s="124"/>
      <c r="F2860" s="124"/>
      <c r="G2860" s="124"/>
      <c r="H2860" s="124"/>
      <c r="I2860" s="32"/>
      <c r="J2860" s="32"/>
      <c r="K2860" s="124"/>
    </row>
    <row r="2861" spans="1:11" ht="15.75" customHeight="1">
      <c r="A2861" s="124"/>
      <c r="B2861" s="124"/>
      <c r="C2861" s="124"/>
      <c r="D2861" s="124"/>
      <c r="E2861" s="124"/>
      <c r="F2861" s="124"/>
      <c r="G2861" s="124"/>
      <c r="H2861" s="124"/>
      <c r="I2861" s="32"/>
      <c r="J2861" s="32"/>
      <c r="K2861" s="124"/>
    </row>
    <row r="2862" spans="1:11" ht="15.75" customHeight="1">
      <c r="A2862" s="124"/>
      <c r="B2862" s="124"/>
      <c r="C2862" s="124"/>
      <c r="D2862" s="124"/>
      <c r="E2862" s="124"/>
      <c r="F2862" s="124"/>
      <c r="G2862" s="124"/>
      <c r="H2862" s="124"/>
      <c r="I2862" s="32"/>
      <c r="J2862" s="32"/>
      <c r="K2862" s="124"/>
    </row>
    <row r="2863" spans="1:11" ht="15.75" customHeight="1">
      <c r="A2863" s="124"/>
      <c r="B2863" s="124"/>
      <c r="C2863" s="124"/>
      <c r="D2863" s="124"/>
      <c r="E2863" s="124"/>
      <c r="F2863" s="124"/>
      <c r="G2863" s="124"/>
      <c r="H2863" s="124"/>
      <c r="I2863" s="32"/>
      <c r="J2863" s="32"/>
      <c r="K2863" s="124"/>
    </row>
    <row r="2864" spans="1:11" ht="15.75" customHeight="1">
      <c r="A2864" s="124"/>
      <c r="B2864" s="124"/>
      <c r="C2864" s="124"/>
      <c r="D2864" s="124"/>
      <c r="E2864" s="124"/>
      <c r="F2864" s="124"/>
      <c r="G2864" s="124"/>
      <c r="H2864" s="124"/>
      <c r="I2864" s="32"/>
      <c r="J2864" s="32"/>
      <c r="K2864" s="124"/>
    </row>
    <row r="2865" spans="1:11" ht="15.75" customHeight="1">
      <c r="A2865" s="124"/>
      <c r="B2865" s="124"/>
      <c r="C2865" s="124"/>
      <c r="D2865" s="124"/>
      <c r="E2865" s="124"/>
      <c r="F2865" s="124"/>
      <c r="G2865" s="124"/>
      <c r="H2865" s="124"/>
      <c r="I2865" s="32"/>
      <c r="J2865" s="32"/>
      <c r="K2865" s="124"/>
    </row>
    <row r="2866" spans="1:11" ht="15.75" customHeight="1">
      <c r="A2866" s="124"/>
      <c r="B2866" s="124"/>
      <c r="C2866" s="124"/>
      <c r="D2866" s="124"/>
      <c r="E2866" s="124"/>
      <c r="F2866" s="124"/>
      <c r="G2866" s="124"/>
      <c r="H2866" s="124"/>
      <c r="I2866" s="32"/>
      <c r="J2866" s="32"/>
      <c r="K2866" s="124"/>
    </row>
    <row r="2867" spans="1:11" ht="15.75" customHeight="1">
      <c r="A2867" s="124"/>
      <c r="B2867" s="124"/>
      <c r="C2867" s="124"/>
      <c r="D2867" s="124"/>
      <c r="E2867" s="124"/>
      <c r="F2867" s="124"/>
      <c r="G2867" s="124"/>
      <c r="H2867" s="124"/>
      <c r="I2867" s="32"/>
      <c r="J2867" s="32"/>
      <c r="K2867" s="124"/>
    </row>
    <row r="2868" spans="1:11" ht="15.75" customHeight="1">
      <c r="A2868" s="124"/>
      <c r="B2868" s="124"/>
      <c r="C2868" s="124"/>
      <c r="D2868" s="124"/>
      <c r="E2868" s="124"/>
      <c r="F2868" s="124"/>
      <c r="G2868" s="124"/>
      <c r="H2868" s="124"/>
      <c r="I2868" s="32"/>
      <c r="J2868" s="32"/>
      <c r="K2868" s="124"/>
    </row>
    <row r="2869" spans="1:11" ht="15.75" customHeight="1">
      <c r="A2869" s="124"/>
      <c r="B2869" s="124"/>
      <c r="C2869" s="124"/>
      <c r="D2869" s="124"/>
      <c r="E2869" s="124"/>
      <c r="F2869" s="124"/>
      <c r="G2869" s="124"/>
      <c r="H2869" s="124"/>
      <c r="I2869" s="32"/>
      <c r="J2869" s="32"/>
      <c r="K2869" s="124"/>
    </row>
    <row r="2870" spans="1:11" ht="15.75" customHeight="1">
      <c r="A2870" s="124"/>
      <c r="B2870" s="124"/>
      <c r="C2870" s="124"/>
      <c r="D2870" s="124"/>
      <c r="E2870" s="124"/>
      <c r="F2870" s="124"/>
      <c r="G2870" s="124"/>
      <c r="H2870" s="124"/>
      <c r="I2870" s="32"/>
      <c r="J2870" s="32"/>
      <c r="K2870" s="124"/>
    </row>
    <row r="2871" spans="1:11" ht="15.75" customHeight="1">
      <c r="A2871" s="124"/>
      <c r="B2871" s="124"/>
      <c r="C2871" s="124"/>
      <c r="D2871" s="124"/>
      <c r="E2871" s="124"/>
      <c r="F2871" s="124"/>
      <c r="G2871" s="124"/>
      <c r="H2871" s="124"/>
      <c r="I2871" s="32"/>
      <c r="J2871" s="32"/>
      <c r="K2871" s="124"/>
    </row>
    <row r="2872" spans="1:11" ht="15.75" customHeight="1">
      <c r="A2872" s="124"/>
      <c r="B2872" s="124"/>
      <c r="C2872" s="124"/>
      <c r="D2872" s="124"/>
      <c r="E2872" s="124"/>
      <c r="F2872" s="124"/>
      <c r="G2872" s="124"/>
      <c r="H2872" s="124"/>
      <c r="I2872" s="32"/>
      <c r="J2872" s="32"/>
      <c r="K2872" s="124"/>
    </row>
    <row r="2873" spans="1:11" ht="15.75" customHeight="1">
      <c r="A2873" s="124"/>
      <c r="B2873" s="124"/>
      <c r="C2873" s="124"/>
      <c r="D2873" s="124"/>
      <c r="E2873" s="124"/>
      <c r="F2873" s="124"/>
      <c r="G2873" s="124"/>
      <c r="H2873" s="124"/>
      <c r="I2873" s="32"/>
      <c r="J2873" s="32"/>
      <c r="K2873" s="124"/>
    </row>
    <row r="2874" spans="1:11" ht="15.75" customHeight="1">
      <c r="A2874" s="124"/>
      <c r="B2874" s="124"/>
      <c r="C2874" s="124"/>
      <c r="D2874" s="124"/>
      <c r="E2874" s="124"/>
      <c r="F2874" s="124"/>
      <c r="G2874" s="124"/>
      <c r="H2874" s="124"/>
      <c r="I2874" s="32"/>
      <c r="J2874" s="32"/>
      <c r="K2874" s="124"/>
    </row>
    <row r="2875" spans="1:11" ht="15.75" customHeight="1">
      <c r="A2875" s="124"/>
      <c r="B2875" s="124"/>
      <c r="C2875" s="124"/>
      <c r="D2875" s="124"/>
      <c r="E2875" s="124"/>
      <c r="F2875" s="124"/>
      <c r="G2875" s="124"/>
      <c r="H2875" s="124"/>
      <c r="I2875" s="32"/>
      <c r="J2875" s="32"/>
      <c r="K2875" s="124"/>
    </row>
    <row r="2876" spans="1:11" ht="15.75" customHeight="1">
      <c r="A2876" s="124"/>
      <c r="B2876" s="124"/>
      <c r="C2876" s="124"/>
      <c r="D2876" s="124"/>
      <c r="E2876" s="124"/>
      <c r="F2876" s="124"/>
      <c r="G2876" s="124"/>
      <c r="H2876" s="124"/>
      <c r="I2876" s="32"/>
      <c r="J2876" s="32"/>
      <c r="K2876" s="124"/>
    </row>
    <row r="2877" spans="1:11" ht="15.75" customHeight="1">
      <c r="A2877" s="124"/>
      <c r="B2877" s="124"/>
      <c r="C2877" s="124"/>
      <c r="D2877" s="124"/>
      <c r="E2877" s="124"/>
      <c r="F2877" s="124"/>
      <c r="G2877" s="124"/>
      <c r="H2877" s="124"/>
      <c r="I2877" s="32"/>
      <c r="J2877" s="32"/>
      <c r="K2877" s="124"/>
    </row>
    <row r="2878" spans="1:11" ht="15.75" customHeight="1">
      <c r="A2878" s="124"/>
      <c r="B2878" s="124"/>
      <c r="C2878" s="124"/>
      <c r="D2878" s="124"/>
      <c r="E2878" s="124"/>
      <c r="F2878" s="124"/>
      <c r="G2878" s="124"/>
      <c r="H2878" s="124"/>
      <c r="I2878" s="32"/>
      <c r="J2878" s="32"/>
      <c r="K2878" s="124"/>
    </row>
    <row r="2879" spans="1:11" ht="15.75" customHeight="1">
      <c r="A2879" s="124"/>
      <c r="B2879" s="124"/>
      <c r="C2879" s="124"/>
      <c r="D2879" s="124"/>
      <c r="E2879" s="124"/>
      <c r="F2879" s="124"/>
      <c r="G2879" s="124"/>
      <c r="H2879" s="124"/>
      <c r="I2879" s="32"/>
      <c r="J2879" s="32"/>
      <c r="K2879" s="124"/>
    </row>
    <row r="2880" spans="1:11" ht="15.75" customHeight="1">
      <c r="A2880" s="124"/>
      <c r="B2880" s="124"/>
      <c r="C2880" s="124"/>
      <c r="D2880" s="124"/>
      <c r="E2880" s="124"/>
      <c r="F2880" s="124"/>
      <c r="G2880" s="124"/>
      <c r="H2880" s="124"/>
      <c r="I2880" s="32"/>
      <c r="J2880" s="32"/>
      <c r="K2880" s="124"/>
    </row>
    <row r="2881" spans="1:11" ht="15.75" customHeight="1">
      <c r="A2881" s="124"/>
      <c r="B2881" s="124"/>
      <c r="C2881" s="124"/>
      <c r="D2881" s="124"/>
      <c r="E2881" s="124"/>
      <c r="F2881" s="124"/>
      <c r="G2881" s="124"/>
      <c r="H2881" s="124"/>
      <c r="I2881" s="32"/>
      <c r="J2881" s="32"/>
      <c r="K2881" s="124"/>
    </row>
    <row r="2882" spans="1:11" ht="15.75" customHeight="1">
      <c r="A2882" s="124"/>
      <c r="B2882" s="124"/>
      <c r="C2882" s="124"/>
      <c r="D2882" s="124"/>
      <c r="E2882" s="124"/>
      <c r="F2882" s="124"/>
      <c r="G2882" s="124"/>
      <c r="H2882" s="124"/>
      <c r="I2882" s="32"/>
      <c r="J2882" s="32"/>
      <c r="K2882" s="124"/>
    </row>
    <row r="2883" spans="1:11" ht="15.75" customHeight="1">
      <c r="A2883" s="124"/>
      <c r="B2883" s="124"/>
      <c r="C2883" s="124"/>
      <c r="D2883" s="124"/>
      <c r="E2883" s="124"/>
      <c r="F2883" s="124"/>
      <c r="G2883" s="124"/>
      <c r="H2883" s="124"/>
      <c r="I2883" s="32"/>
      <c r="J2883" s="32"/>
      <c r="K2883" s="124"/>
    </row>
    <row r="2884" spans="1:11" ht="15.75" customHeight="1">
      <c r="A2884" s="124"/>
      <c r="B2884" s="124"/>
      <c r="C2884" s="124"/>
      <c r="D2884" s="124"/>
      <c r="E2884" s="124"/>
      <c r="F2884" s="124"/>
      <c r="G2884" s="124"/>
      <c r="H2884" s="124"/>
      <c r="I2884" s="32"/>
      <c r="J2884" s="32"/>
      <c r="K2884" s="124"/>
    </row>
    <row r="2885" spans="1:11" ht="15.75" customHeight="1">
      <c r="A2885" s="124"/>
      <c r="B2885" s="124"/>
      <c r="C2885" s="124"/>
      <c r="D2885" s="124"/>
      <c r="E2885" s="124"/>
      <c r="F2885" s="124"/>
      <c r="G2885" s="124"/>
      <c r="H2885" s="124"/>
      <c r="I2885" s="32"/>
      <c r="J2885" s="32"/>
      <c r="K2885" s="124"/>
    </row>
    <row r="2886" spans="1:11" ht="15.75" customHeight="1">
      <c r="A2886" s="124"/>
      <c r="B2886" s="124"/>
      <c r="C2886" s="124"/>
      <c r="D2886" s="124"/>
      <c r="E2886" s="124"/>
      <c r="F2886" s="124"/>
      <c r="G2886" s="124"/>
      <c r="H2886" s="124"/>
      <c r="I2886" s="32"/>
      <c r="J2886" s="32"/>
      <c r="K2886" s="124"/>
    </row>
    <row r="2887" spans="1:11" ht="15.75" customHeight="1">
      <c r="A2887" s="124"/>
      <c r="B2887" s="124"/>
      <c r="C2887" s="124"/>
      <c r="D2887" s="124"/>
      <c r="E2887" s="124"/>
      <c r="F2887" s="124"/>
      <c r="G2887" s="124"/>
      <c r="H2887" s="124"/>
      <c r="I2887" s="32"/>
      <c r="J2887" s="32"/>
      <c r="K2887" s="124"/>
    </row>
    <row r="2888" spans="1:11" ht="15.75" customHeight="1">
      <c r="A2888" s="124"/>
      <c r="B2888" s="124"/>
      <c r="C2888" s="124"/>
      <c r="D2888" s="124"/>
      <c r="E2888" s="124"/>
      <c r="F2888" s="124"/>
      <c r="G2888" s="124"/>
      <c r="H2888" s="124"/>
      <c r="I2888" s="32"/>
      <c r="J2888" s="32"/>
      <c r="K2888" s="124"/>
    </row>
    <row r="2889" spans="1:11" ht="15.75" customHeight="1">
      <c r="A2889" s="124"/>
      <c r="B2889" s="124"/>
      <c r="C2889" s="124"/>
      <c r="D2889" s="124"/>
      <c r="E2889" s="124"/>
      <c r="F2889" s="124"/>
      <c r="G2889" s="124"/>
      <c r="H2889" s="124"/>
      <c r="I2889" s="32"/>
      <c r="J2889" s="32"/>
      <c r="K2889" s="124"/>
    </row>
    <row r="2890" spans="1:11" ht="15.75" customHeight="1">
      <c r="A2890" s="124"/>
      <c r="B2890" s="124"/>
      <c r="C2890" s="124"/>
      <c r="D2890" s="124"/>
      <c r="E2890" s="124"/>
      <c r="F2890" s="124"/>
      <c r="G2890" s="124"/>
      <c r="H2890" s="124"/>
      <c r="I2890" s="32"/>
      <c r="J2890" s="32"/>
      <c r="K2890" s="124"/>
    </row>
    <row r="2891" spans="1:11" ht="15.75" customHeight="1">
      <c r="A2891" s="124"/>
      <c r="B2891" s="124"/>
      <c r="C2891" s="124"/>
      <c r="D2891" s="124"/>
      <c r="E2891" s="124"/>
      <c r="F2891" s="124"/>
      <c r="G2891" s="124"/>
      <c r="H2891" s="124"/>
      <c r="I2891" s="32"/>
      <c r="J2891" s="32"/>
      <c r="K2891" s="124"/>
    </row>
    <row r="2892" spans="1:11" ht="15.75" customHeight="1">
      <c r="A2892" s="124"/>
      <c r="B2892" s="124"/>
      <c r="C2892" s="124"/>
      <c r="D2892" s="124"/>
      <c r="E2892" s="124"/>
      <c r="F2892" s="124"/>
      <c r="G2892" s="124"/>
      <c r="H2892" s="124"/>
      <c r="I2892" s="32"/>
      <c r="J2892" s="32"/>
      <c r="K2892" s="124"/>
    </row>
    <row r="2893" spans="1:11" ht="15.75" customHeight="1">
      <c r="A2893" s="124"/>
      <c r="B2893" s="124"/>
      <c r="C2893" s="124"/>
      <c r="D2893" s="124"/>
      <c r="E2893" s="124"/>
      <c r="F2893" s="124"/>
      <c r="G2893" s="124"/>
      <c r="H2893" s="124"/>
      <c r="I2893" s="32"/>
      <c r="J2893" s="32"/>
      <c r="K2893" s="124"/>
    </row>
    <row r="2894" spans="1:11" ht="15.75" customHeight="1">
      <c r="A2894" s="124"/>
      <c r="B2894" s="124"/>
      <c r="C2894" s="124"/>
      <c r="D2894" s="124"/>
      <c r="E2894" s="124"/>
      <c r="F2894" s="124"/>
      <c r="G2894" s="124"/>
      <c r="H2894" s="124"/>
      <c r="I2894" s="32"/>
      <c r="J2894" s="32"/>
      <c r="K2894" s="124"/>
    </row>
    <row r="2895" spans="1:11" ht="15.75" customHeight="1">
      <c r="A2895" s="124"/>
      <c r="B2895" s="124"/>
      <c r="C2895" s="124"/>
      <c r="D2895" s="124"/>
      <c r="E2895" s="124"/>
      <c r="F2895" s="124"/>
      <c r="G2895" s="124"/>
      <c r="H2895" s="124"/>
      <c r="I2895" s="32"/>
      <c r="J2895" s="32"/>
      <c r="K2895" s="124"/>
    </row>
    <row r="2896" spans="1:11" ht="15.75" customHeight="1">
      <c r="A2896" s="124"/>
      <c r="B2896" s="124"/>
      <c r="C2896" s="124"/>
      <c r="D2896" s="124"/>
      <c r="E2896" s="124"/>
      <c r="F2896" s="124"/>
      <c r="G2896" s="124"/>
      <c r="H2896" s="124"/>
      <c r="I2896" s="32"/>
      <c r="J2896" s="32"/>
      <c r="K2896" s="124"/>
    </row>
    <row r="2897" spans="1:11" ht="15.75" customHeight="1">
      <c r="A2897" s="124"/>
      <c r="B2897" s="124"/>
      <c r="C2897" s="124"/>
      <c r="D2897" s="124"/>
      <c r="E2897" s="124"/>
      <c r="F2897" s="124"/>
      <c r="G2897" s="124"/>
      <c r="H2897" s="124"/>
      <c r="I2897" s="32"/>
      <c r="J2897" s="32"/>
      <c r="K2897" s="124"/>
    </row>
    <row r="2898" spans="1:11" ht="15.75" customHeight="1">
      <c r="A2898" s="124"/>
      <c r="B2898" s="124"/>
      <c r="C2898" s="124"/>
      <c r="D2898" s="124"/>
      <c r="E2898" s="124"/>
      <c r="F2898" s="124"/>
      <c r="G2898" s="124"/>
      <c r="H2898" s="124"/>
      <c r="I2898" s="32"/>
      <c r="J2898" s="32"/>
      <c r="K2898" s="124"/>
    </row>
    <row r="2899" spans="1:11" ht="15.75" customHeight="1">
      <c r="A2899" s="124"/>
      <c r="B2899" s="124"/>
      <c r="C2899" s="124"/>
      <c r="D2899" s="124"/>
      <c r="E2899" s="124"/>
      <c r="F2899" s="124"/>
      <c r="G2899" s="124"/>
      <c r="H2899" s="124"/>
      <c r="I2899" s="32"/>
      <c r="J2899" s="32"/>
      <c r="K2899" s="124"/>
    </row>
    <row r="2900" spans="1:11" ht="15.75" customHeight="1">
      <c r="A2900" s="124"/>
      <c r="B2900" s="124"/>
      <c r="C2900" s="124"/>
      <c r="D2900" s="124"/>
      <c r="E2900" s="124"/>
      <c r="F2900" s="124"/>
      <c r="G2900" s="124"/>
      <c r="H2900" s="124"/>
      <c r="I2900" s="32"/>
      <c r="J2900" s="32"/>
      <c r="K2900" s="124"/>
    </row>
    <row r="2901" spans="1:11" ht="15.75" customHeight="1">
      <c r="A2901" s="124"/>
      <c r="B2901" s="124"/>
      <c r="C2901" s="124"/>
      <c r="D2901" s="124"/>
      <c r="E2901" s="124"/>
      <c r="F2901" s="124"/>
      <c r="G2901" s="124"/>
      <c r="H2901" s="124"/>
      <c r="I2901" s="32"/>
      <c r="J2901" s="32"/>
      <c r="K2901" s="124"/>
    </row>
    <row r="2902" spans="1:11" ht="15.75" customHeight="1">
      <c r="A2902" s="124"/>
      <c r="B2902" s="124"/>
      <c r="C2902" s="124"/>
      <c r="D2902" s="124"/>
      <c r="E2902" s="124"/>
      <c r="F2902" s="124"/>
      <c r="G2902" s="124"/>
      <c r="H2902" s="124"/>
      <c r="I2902" s="32"/>
      <c r="J2902" s="32"/>
      <c r="K2902" s="124"/>
    </row>
    <row r="2903" spans="1:11" ht="15.75" customHeight="1">
      <c r="A2903" s="124"/>
      <c r="B2903" s="124"/>
      <c r="C2903" s="124"/>
      <c r="D2903" s="124"/>
      <c r="E2903" s="124"/>
      <c r="F2903" s="124"/>
      <c r="G2903" s="124"/>
      <c r="H2903" s="124"/>
      <c r="I2903" s="32"/>
      <c r="J2903" s="32"/>
      <c r="K2903" s="124"/>
    </row>
    <row r="2904" spans="1:11" ht="15.75" customHeight="1">
      <c r="A2904" s="124"/>
      <c r="B2904" s="124"/>
      <c r="C2904" s="124"/>
      <c r="D2904" s="124"/>
      <c r="E2904" s="124"/>
      <c r="F2904" s="124"/>
      <c r="G2904" s="124"/>
      <c r="H2904" s="124"/>
      <c r="I2904" s="32"/>
      <c r="J2904" s="32"/>
      <c r="K2904" s="124"/>
    </row>
    <row r="2905" spans="1:11" ht="15.75" customHeight="1">
      <c r="A2905" s="124"/>
      <c r="B2905" s="124"/>
      <c r="C2905" s="124"/>
      <c r="D2905" s="124"/>
      <c r="E2905" s="124"/>
      <c r="F2905" s="124"/>
      <c r="G2905" s="124"/>
      <c r="H2905" s="124"/>
      <c r="I2905" s="32"/>
      <c r="J2905" s="32"/>
      <c r="K2905" s="124"/>
    </row>
    <row r="2906" spans="1:11" ht="15.75" customHeight="1">
      <c r="A2906" s="124"/>
      <c r="B2906" s="124"/>
      <c r="C2906" s="124"/>
      <c r="D2906" s="124"/>
      <c r="E2906" s="124"/>
      <c r="F2906" s="124"/>
      <c r="G2906" s="124"/>
      <c r="H2906" s="124"/>
      <c r="I2906" s="32"/>
      <c r="J2906" s="32"/>
      <c r="K2906" s="124"/>
    </row>
    <row r="2907" spans="1:11" ht="15.75" customHeight="1">
      <c r="A2907" s="124"/>
      <c r="B2907" s="124"/>
      <c r="C2907" s="124"/>
      <c r="D2907" s="124"/>
      <c r="E2907" s="124"/>
      <c r="F2907" s="124"/>
      <c r="G2907" s="124"/>
      <c r="H2907" s="124"/>
      <c r="I2907" s="32"/>
      <c r="J2907" s="32"/>
      <c r="K2907" s="124"/>
    </row>
    <row r="2908" spans="1:11" ht="15.75" customHeight="1">
      <c r="A2908" s="124"/>
      <c r="B2908" s="124"/>
      <c r="C2908" s="124"/>
      <c r="D2908" s="124"/>
      <c r="E2908" s="124"/>
      <c r="F2908" s="124"/>
      <c r="G2908" s="124"/>
      <c r="H2908" s="124"/>
      <c r="I2908" s="32"/>
      <c r="J2908" s="32"/>
      <c r="K2908" s="124"/>
    </row>
    <row r="2909" spans="1:11" ht="15.75" customHeight="1">
      <c r="A2909" s="124"/>
      <c r="B2909" s="124"/>
      <c r="C2909" s="124"/>
      <c r="D2909" s="124"/>
      <c r="E2909" s="124"/>
      <c r="F2909" s="124"/>
      <c r="G2909" s="124"/>
      <c r="H2909" s="124"/>
      <c r="I2909" s="32"/>
      <c r="J2909" s="32"/>
      <c r="K2909" s="124"/>
    </row>
    <row r="2910" spans="1:11" ht="15.75" customHeight="1">
      <c r="A2910" s="124"/>
      <c r="B2910" s="124"/>
      <c r="C2910" s="124"/>
      <c r="D2910" s="124"/>
      <c r="E2910" s="124"/>
      <c r="F2910" s="124"/>
      <c r="G2910" s="124"/>
      <c r="H2910" s="124"/>
      <c r="I2910" s="32"/>
      <c r="J2910" s="32"/>
      <c r="K2910" s="124"/>
    </row>
    <row r="2911" spans="1:11" ht="15.75" customHeight="1">
      <c r="A2911" s="124"/>
      <c r="B2911" s="124"/>
      <c r="C2911" s="124"/>
      <c r="D2911" s="124"/>
      <c r="E2911" s="124"/>
      <c r="F2911" s="124"/>
      <c r="G2911" s="124"/>
      <c r="H2911" s="124"/>
      <c r="I2911" s="32"/>
      <c r="J2911" s="32"/>
      <c r="K2911" s="124"/>
    </row>
    <row r="2912" spans="1:11" ht="15.75" customHeight="1">
      <c r="A2912" s="124"/>
      <c r="B2912" s="124"/>
      <c r="C2912" s="124"/>
      <c r="D2912" s="124"/>
      <c r="E2912" s="124"/>
      <c r="F2912" s="124"/>
      <c r="G2912" s="124"/>
      <c r="H2912" s="124"/>
      <c r="I2912" s="32"/>
      <c r="J2912" s="32"/>
      <c r="K2912" s="124"/>
    </row>
    <row r="2913" spans="1:11" ht="15.75" customHeight="1">
      <c r="A2913" s="124"/>
      <c r="B2913" s="124"/>
      <c r="C2913" s="124"/>
      <c r="D2913" s="124"/>
      <c r="E2913" s="124"/>
      <c r="F2913" s="124"/>
      <c r="G2913" s="124"/>
      <c r="H2913" s="124"/>
      <c r="I2913" s="32"/>
      <c r="J2913" s="32"/>
      <c r="K2913" s="124"/>
    </row>
    <row r="2914" spans="1:11" ht="15.75" customHeight="1">
      <c r="A2914" s="124"/>
      <c r="B2914" s="124"/>
      <c r="C2914" s="124"/>
      <c r="D2914" s="124"/>
      <c r="E2914" s="124"/>
      <c r="F2914" s="124"/>
      <c r="G2914" s="124"/>
      <c r="H2914" s="124"/>
      <c r="I2914" s="32"/>
      <c r="J2914" s="32"/>
      <c r="K2914" s="124"/>
    </row>
    <row r="2915" spans="1:11" ht="15.75" customHeight="1">
      <c r="A2915" s="124"/>
      <c r="B2915" s="124"/>
      <c r="C2915" s="124"/>
      <c r="D2915" s="124"/>
      <c r="E2915" s="124"/>
      <c r="F2915" s="124"/>
      <c r="G2915" s="124"/>
      <c r="H2915" s="124"/>
      <c r="I2915" s="32"/>
      <c r="J2915" s="32"/>
      <c r="K2915" s="124"/>
    </row>
    <row r="2916" spans="1:11" ht="15.75" customHeight="1">
      <c r="A2916" s="124"/>
      <c r="B2916" s="124"/>
      <c r="C2916" s="124"/>
      <c r="D2916" s="124"/>
      <c r="E2916" s="124"/>
      <c r="F2916" s="124"/>
      <c r="G2916" s="124"/>
      <c r="H2916" s="124"/>
      <c r="I2916" s="32"/>
      <c r="J2916" s="32"/>
      <c r="K2916" s="124"/>
    </row>
    <row r="2917" spans="1:11" ht="15.75" customHeight="1">
      <c r="A2917" s="124"/>
      <c r="B2917" s="124"/>
      <c r="C2917" s="124"/>
      <c r="D2917" s="124"/>
      <c r="E2917" s="124"/>
      <c r="F2917" s="124"/>
      <c r="G2917" s="124"/>
      <c r="H2917" s="124"/>
      <c r="I2917" s="32"/>
      <c r="J2917" s="32"/>
      <c r="K2917" s="124"/>
    </row>
    <row r="2918" spans="1:11" ht="15.75" customHeight="1">
      <c r="A2918" s="124"/>
      <c r="B2918" s="124"/>
      <c r="C2918" s="124"/>
      <c r="D2918" s="124"/>
      <c r="E2918" s="124"/>
      <c r="F2918" s="124"/>
      <c r="G2918" s="124"/>
      <c r="H2918" s="124"/>
      <c r="I2918" s="32"/>
      <c r="J2918" s="32"/>
      <c r="K2918" s="124"/>
    </row>
    <row r="2919" spans="1:11" ht="15.75" customHeight="1">
      <c r="A2919" s="124"/>
      <c r="B2919" s="124"/>
      <c r="C2919" s="124"/>
      <c r="D2919" s="124"/>
      <c r="E2919" s="124"/>
      <c r="F2919" s="124"/>
      <c r="G2919" s="124"/>
      <c r="H2919" s="124"/>
      <c r="I2919" s="32"/>
      <c r="J2919" s="32"/>
      <c r="K2919" s="124"/>
    </row>
    <row r="2920" spans="1:11" ht="15.75" customHeight="1">
      <c r="A2920" s="124"/>
      <c r="B2920" s="124"/>
      <c r="C2920" s="124"/>
      <c r="D2920" s="124"/>
      <c r="E2920" s="124"/>
      <c r="F2920" s="124"/>
      <c r="G2920" s="124"/>
      <c r="H2920" s="124"/>
      <c r="I2920" s="32"/>
      <c r="J2920" s="32"/>
      <c r="K2920" s="124"/>
    </row>
    <row r="2921" spans="1:11" ht="15.75" customHeight="1">
      <c r="A2921" s="124"/>
      <c r="B2921" s="124"/>
      <c r="C2921" s="124"/>
      <c r="D2921" s="124"/>
      <c r="E2921" s="124"/>
      <c r="F2921" s="124"/>
      <c r="G2921" s="124"/>
      <c r="H2921" s="124"/>
      <c r="I2921" s="32"/>
      <c r="J2921" s="32"/>
      <c r="K2921" s="124"/>
    </row>
    <row r="2922" spans="1:11" ht="15.75" customHeight="1">
      <c r="A2922" s="124"/>
      <c r="B2922" s="124"/>
      <c r="C2922" s="124"/>
      <c r="D2922" s="124"/>
      <c r="E2922" s="124"/>
      <c r="F2922" s="124"/>
      <c r="G2922" s="124"/>
      <c r="H2922" s="124"/>
      <c r="I2922" s="32"/>
      <c r="J2922" s="32"/>
      <c r="K2922" s="124"/>
    </row>
    <row r="2923" spans="1:11" ht="15.75" customHeight="1">
      <c r="A2923" s="124"/>
      <c r="B2923" s="124"/>
      <c r="C2923" s="124"/>
      <c r="D2923" s="124"/>
      <c r="E2923" s="124"/>
      <c r="F2923" s="124"/>
      <c r="G2923" s="124"/>
      <c r="H2923" s="124"/>
      <c r="I2923" s="32"/>
      <c r="J2923" s="32"/>
      <c r="K2923" s="124"/>
    </row>
    <row r="2924" spans="1:11" ht="15.75" customHeight="1">
      <c r="A2924" s="124"/>
      <c r="B2924" s="124"/>
      <c r="C2924" s="124"/>
      <c r="D2924" s="124"/>
      <c r="E2924" s="124"/>
      <c r="F2924" s="124"/>
      <c r="G2924" s="124"/>
      <c r="H2924" s="124"/>
      <c r="I2924" s="32"/>
      <c r="J2924" s="32"/>
      <c r="K2924" s="124"/>
    </row>
    <row r="2925" spans="1:11" ht="15.75" customHeight="1">
      <c r="A2925" s="124"/>
      <c r="B2925" s="124"/>
      <c r="C2925" s="124"/>
      <c r="D2925" s="124"/>
      <c r="E2925" s="124"/>
      <c r="F2925" s="124"/>
      <c r="G2925" s="124"/>
      <c r="H2925" s="124"/>
      <c r="I2925" s="32"/>
      <c r="J2925" s="32"/>
      <c r="K2925" s="124"/>
    </row>
    <row r="2926" spans="1:11" ht="15.75" customHeight="1">
      <c r="A2926" s="124"/>
      <c r="B2926" s="124"/>
      <c r="C2926" s="124"/>
      <c r="D2926" s="124"/>
      <c r="E2926" s="124"/>
      <c r="F2926" s="124"/>
      <c r="G2926" s="124"/>
      <c r="H2926" s="124"/>
      <c r="I2926" s="32"/>
      <c r="J2926" s="32"/>
      <c r="K2926" s="124"/>
    </row>
    <row r="2927" spans="1:11" ht="15.75" customHeight="1">
      <c r="A2927" s="124"/>
      <c r="B2927" s="124"/>
      <c r="C2927" s="124"/>
      <c r="D2927" s="124"/>
      <c r="E2927" s="124"/>
      <c r="F2927" s="124"/>
      <c r="G2927" s="124"/>
      <c r="H2927" s="124"/>
      <c r="I2927" s="32"/>
      <c r="J2927" s="32"/>
      <c r="K2927" s="124"/>
    </row>
    <row r="2928" spans="1:11" ht="15.75" customHeight="1">
      <c r="A2928" s="124"/>
      <c r="B2928" s="124"/>
      <c r="C2928" s="124"/>
      <c r="D2928" s="124"/>
      <c r="E2928" s="124"/>
      <c r="F2928" s="124"/>
      <c r="G2928" s="124"/>
      <c r="H2928" s="124"/>
      <c r="I2928" s="32"/>
      <c r="J2928" s="32"/>
      <c r="K2928" s="124"/>
    </row>
    <row r="2929" spans="1:11" ht="15.75" customHeight="1">
      <c r="A2929" s="124"/>
      <c r="B2929" s="124"/>
      <c r="C2929" s="124"/>
      <c r="D2929" s="124"/>
      <c r="E2929" s="124"/>
      <c r="F2929" s="124"/>
      <c r="G2929" s="124"/>
      <c r="H2929" s="124"/>
      <c r="I2929" s="32"/>
      <c r="J2929" s="32"/>
      <c r="K2929" s="124"/>
    </row>
    <row r="2930" spans="1:11" ht="15.75" customHeight="1">
      <c r="A2930" s="124"/>
      <c r="B2930" s="124"/>
      <c r="C2930" s="124"/>
      <c r="D2930" s="124"/>
      <c r="E2930" s="124"/>
      <c r="F2930" s="124"/>
      <c r="G2930" s="124"/>
      <c r="H2930" s="124"/>
      <c r="I2930" s="32"/>
      <c r="J2930" s="32"/>
      <c r="K2930" s="124"/>
    </row>
    <row r="2931" spans="1:11" ht="15.75" customHeight="1">
      <c r="A2931" s="124"/>
      <c r="B2931" s="124"/>
      <c r="C2931" s="124"/>
      <c r="D2931" s="124"/>
      <c r="E2931" s="124"/>
      <c r="F2931" s="124"/>
      <c r="G2931" s="124"/>
      <c r="H2931" s="124"/>
      <c r="I2931" s="32"/>
      <c r="J2931" s="32"/>
      <c r="K2931" s="124"/>
    </row>
    <row r="2932" spans="1:11" ht="15.75" customHeight="1">
      <c r="A2932" s="124"/>
      <c r="B2932" s="124"/>
      <c r="C2932" s="124"/>
      <c r="D2932" s="124"/>
      <c r="E2932" s="124"/>
      <c r="F2932" s="124"/>
      <c r="G2932" s="124"/>
      <c r="H2932" s="124"/>
      <c r="I2932" s="32"/>
      <c r="J2932" s="32"/>
      <c r="K2932" s="124"/>
    </row>
    <row r="2933" spans="1:11" ht="15.75" customHeight="1">
      <c r="A2933" s="124"/>
      <c r="B2933" s="124"/>
      <c r="C2933" s="124"/>
      <c r="D2933" s="124"/>
      <c r="E2933" s="124"/>
      <c r="F2933" s="124"/>
      <c r="G2933" s="124"/>
      <c r="H2933" s="124"/>
      <c r="I2933" s="32"/>
      <c r="J2933" s="32"/>
      <c r="K2933" s="124"/>
    </row>
    <row r="2934" spans="1:11" ht="15.75" customHeight="1">
      <c r="A2934" s="124"/>
      <c r="B2934" s="124"/>
      <c r="C2934" s="124"/>
      <c r="D2934" s="124"/>
      <c r="E2934" s="124"/>
      <c r="F2934" s="124"/>
      <c r="G2934" s="124"/>
      <c r="H2934" s="124"/>
      <c r="I2934" s="32"/>
      <c r="J2934" s="32"/>
      <c r="K2934" s="124"/>
    </row>
    <row r="2935" spans="1:11" ht="15.75" customHeight="1">
      <c r="A2935" s="124"/>
      <c r="B2935" s="124"/>
      <c r="C2935" s="124"/>
      <c r="D2935" s="124"/>
      <c r="E2935" s="124"/>
      <c r="F2935" s="124"/>
      <c r="G2935" s="124"/>
      <c r="H2935" s="124"/>
      <c r="I2935" s="32"/>
      <c r="J2935" s="32"/>
      <c r="K2935" s="124"/>
    </row>
    <row r="2936" spans="1:11" ht="15.75" customHeight="1">
      <c r="A2936" s="124"/>
      <c r="B2936" s="124"/>
      <c r="C2936" s="124"/>
      <c r="D2936" s="124"/>
      <c r="E2936" s="124"/>
      <c r="F2936" s="124"/>
      <c r="G2936" s="124"/>
      <c r="H2936" s="124"/>
      <c r="I2936" s="32"/>
      <c r="J2936" s="32"/>
      <c r="K2936" s="124"/>
    </row>
    <row r="2937" spans="1:11" ht="15.75" customHeight="1">
      <c r="A2937" s="124"/>
      <c r="B2937" s="124"/>
      <c r="C2937" s="124"/>
      <c r="D2937" s="124"/>
      <c r="E2937" s="124"/>
      <c r="F2937" s="124"/>
      <c r="G2937" s="124"/>
      <c r="H2937" s="124"/>
      <c r="I2937" s="32"/>
      <c r="J2937" s="32"/>
      <c r="K2937" s="124"/>
    </row>
    <row r="2938" spans="1:11" ht="15.75" customHeight="1">
      <c r="A2938" s="124"/>
      <c r="B2938" s="124"/>
      <c r="C2938" s="124"/>
      <c r="D2938" s="124"/>
      <c r="E2938" s="124"/>
      <c r="F2938" s="124"/>
      <c r="G2938" s="124"/>
      <c r="H2938" s="124"/>
      <c r="I2938" s="32"/>
      <c r="J2938" s="32"/>
      <c r="K2938" s="124"/>
    </row>
    <row r="2939" spans="1:11" ht="15.75" customHeight="1">
      <c r="A2939" s="124"/>
      <c r="B2939" s="124"/>
      <c r="C2939" s="124"/>
      <c r="D2939" s="124"/>
      <c r="E2939" s="124"/>
      <c r="F2939" s="124"/>
      <c r="G2939" s="124"/>
      <c r="H2939" s="124"/>
      <c r="I2939" s="32"/>
      <c r="J2939" s="32"/>
      <c r="K2939" s="124"/>
    </row>
    <row r="2940" spans="1:11" ht="15.75" customHeight="1">
      <c r="A2940" s="124"/>
      <c r="B2940" s="124"/>
      <c r="C2940" s="124"/>
      <c r="D2940" s="124"/>
      <c r="E2940" s="124"/>
      <c r="F2940" s="124"/>
      <c r="G2940" s="124"/>
      <c r="H2940" s="124"/>
      <c r="I2940" s="32"/>
      <c r="J2940" s="32"/>
      <c r="K2940" s="124"/>
    </row>
    <row r="2941" spans="1:11" ht="15.75" customHeight="1">
      <c r="A2941" s="124"/>
      <c r="B2941" s="124"/>
      <c r="C2941" s="124"/>
      <c r="D2941" s="124"/>
      <c r="E2941" s="124"/>
      <c r="F2941" s="124"/>
      <c r="G2941" s="124"/>
      <c r="H2941" s="124"/>
      <c r="I2941" s="32"/>
      <c r="J2941" s="32"/>
      <c r="K2941" s="124"/>
    </row>
    <row r="2942" spans="1:11" ht="15.75" customHeight="1">
      <c r="A2942" s="124"/>
      <c r="B2942" s="124"/>
      <c r="C2942" s="124"/>
      <c r="D2942" s="124"/>
      <c r="E2942" s="124"/>
      <c r="F2942" s="124"/>
      <c r="G2942" s="124"/>
      <c r="H2942" s="124"/>
      <c r="I2942" s="32"/>
      <c r="J2942" s="32"/>
      <c r="K2942" s="124"/>
    </row>
    <row r="2943" spans="1:11" ht="15.75" customHeight="1">
      <c r="A2943" s="124"/>
      <c r="B2943" s="124"/>
      <c r="C2943" s="124"/>
      <c r="D2943" s="124"/>
      <c r="E2943" s="124"/>
      <c r="F2943" s="124"/>
      <c r="G2943" s="124"/>
      <c r="H2943" s="124"/>
      <c r="I2943" s="32"/>
      <c r="J2943" s="32"/>
      <c r="K2943" s="124"/>
    </row>
    <row r="2944" spans="1:11" ht="15.75" customHeight="1">
      <c r="A2944" s="124"/>
      <c r="B2944" s="124"/>
      <c r="C2944" s="124"/>
      <c r="D2944" s="124"/>
      <c r="E2944" s="124"/>
      <c r="F2944" s="124"/>
      <c r="G2944" s="124"/>
      <c r="H2944" s="124"/>
      <c r="I2944" s="32"/>
      <c r="J2944" s="32"/>
      <c r="K2944" s="124"/>
    </row>
    <row r="2945" spans="1:11" ht="15.75" customHeight="1">
      <c r="A2945" s="124"/>
      <c r="B2945" s="124"/>
      <c r="C2945" s="124"/>
      <c r="D2945" s="124"/>
      <c r="E2945" s="124"/>
      <c r="F2945" s="124"/>
      <c r="G2945" s="124"/>
      <c r="H2945" s="124"/>
      <c r="I2945" s="32"/>
      <c r="J2945" s="32"/>
      <c r="K2945" s="124"/>
    </row>
    <row r="2946" spans="1:11" ht="15.75" customHeight="1">
      <c r="A2946" s="124"/>
      <c r="B2946" s="124"/>
      <c r="C2946" s="124"/>
      <c r="D2946" s="124"/>
      <c r="E2946" s="124"/>
      <c r="F2946" s="124"/>
      <c r="G2946" s="124"/>
      <c r="H2946" s="124"/>
      <c r="I2946" s="32"/>
      <c r="J2946" s="32"/>
      <c r="K2946" s="124"/>
    </row>
    <row r="2947" spans="1:11" ht="15.75" customHeight="1">
      <c r="A2947" s="124"/>
      <c r="B2947" s="124"/>
      <c r="C2947" s="124"/>
      <c r="D2947" s="124"/>
      <c r="E2947" s="124"/>
      <c r="F2947" s="124"/>
      <c r="G2947" s="124"/>
      <c r="H2947" s="124"/>
      <c r="I2947" s="32"/>
      <c r="J2947" s="32"/>
      <c r="K2947" s="124"/>
    </row>
    <row r="2948" spans="1:11" ht="15.75" customHeight="1">
      <c r="A2948" s="124"/>
      <c r="B2948" s="124"/>
      <c r="C2948" s="124"/>
      <c r="D2948" s="124"/>
      <c r="E2948" s="124"/>
      <c r="F2948" s="124"/>
      <c r="G2948" s="124"/>
      <c r="H2948" s="124"/>
      <c r="I2948" s="32"/>
      <c r="J2948" s="32"/>
      <c r="K2948" s="124"/>
    </row>
    <row r="2949" spans="1:11" ht="15.75" customHeight="1">
      <c r="A2949" s="124"/>
      <c r="B2949" s="124"/>
      <c r="C2949" s="124"/>
      <c r="D2949" s="124"/>
      <c r="E2949" s="124"/>
      <c r="F2949" s="124"/>
      <c r="G2949" s="124"/>
      <c r="H2949" s="124"/>
      <c r="I2949" s="32"/>
      <c r="J2949" s="32"/>
      <c r="K2949" s="124"/>
    </row>
    <row r="2950" spans="1:11" ht="15.75" customHeight="1">
      <c r="A2950" s="124"/>
      <c r="B2950" s="124"/>
      <c r="C2950" s="124"/>
      <c r="D2950" s="124"/>
      <c r="E2950" s="124"/>
      <c r="F2950" s="124"/>
      <c r="G2950" s="124"/>
      <c r="H2950" s="124"/>
      <c r="I2950" s="32"/>
      <c r="J2950" s="32"/>
      <c r="K2950" s="124"/>
    </row>
    <row r="2951" spans="1:11" ht="15.75" customHeight="1">
      <c r="A2951" s="124"/>
      <c r="B2951" s="124"/>
      <c r="C2951" s="124"/>
      <c r="D2951" s="124"/>
      <c r="E2951" s="124"/>
      <c r="F2951" s="124"/>
      <c r="G2951" s="124"/>
      <c r="H2951" s="124"/>
      <c r="I2951" s="32"/>
      <c r="J2951" s="32"/>
      <c r="K2951" s="124"/>
    </row>
    <row r="2952" spans="1:11" ht="15.75" customHeight="1">
      <c r="A2952" s="124"/>
      <c r="B2952" s="124"/>
      <c r="C2952" s="124"/>
      <c r="D2952" s="124"/>
      <c r="E2952" s="124"/>
      <c r="F2952" s="124"/>
      <c r="G2952" s="124"/>
      <c r="H2952" s="124"/>
      <c r="I2952" s="32"/>
      <c r="J2952" s="32"/>
      <c r="K2952" s="124"/>
    </row>
    <row r="2953" spans="1:11" ht="15.75" customHeight="1">
      <c r="A2953" s="124"/>
      <c r="B2953" s="124"/>
      <c r="C2953" s="124"/>
      <c r="D2953" s="124"/>
      <c r="E2953" s="124"/>
      <c r="F2953" s="124"/>
      <c r="G2953" s="124"/>
      <c r="H2953" s="124"/>
      <c r="I2953" s="32"/>
      <c r="J2953" s="32"/>
      <c r="K2953" s="124"/>
    </row>
    <row r="2954" spans="1:11" ht="15.75" customHeight="1">
      <c r="A2954" s="124"/>
      <c r="B2954" s="124"/>
      <c r="C2954" s="124"/>
      <c r="D2954" s="124"/>
      <c r="E2954" s="124"/>
      <c r="F2954" s="124"/>
      <c r="G2954" s="124"/>
      <c r="H2954" s="124"/>
      <c r="I2954" s="32"/>
      <c r="J2954" s="32"/>
      <c r="K2954" s="124"/>
    </row>
    <row r="2955" spans="1:11" ht="15.75" customHeight="1">
      <c r="A2955" s="124"/>
      <c r="B2955" s="124"/>
      <c r="C2955" s="124"/>
      <c r="D2955" s="124"/>
      <c r="E2955" s="124"/>
      <c r="F2955" s="124"/>
      <c r="G2955" s="124"/>
      <c r="H2955" s="124"/>
      <c r="I2955" s="32"/>
      <c r="J2955" s="32"/>
      <c r="K2955" s="124"/>
    </row>
    <row r="2956" spans="1:11" ht="15.75" customHeight="1">
      <c r="A2956" s="124"/>
      <c r="B2956" s="124"/>
      <c r="C2956" s="124"/>
      <c r="D2956" s="124"/>
      <c r="E2956" s="124"/>
      <c r="F2956" s="124"/>
      <c r="G2956" s="124"/>
      <c r="H2956" s="124"/>
      <c r="I2956" s="32"/>
      <c r="J2956" s="32"/>
      <c r="K2956" s="124"/>
    </row>
    <row r="2957" spans="1:11" ht="15.75" customHeight="1">
      <c r="A2957" s="124"/>
      <c r="B2957" s="124"/>
      <c r="C2957" s="124"/>
      <c r="D2957" s="124"/>
      <c r="E2957" s="124"/>
      <c r="F2957" s="124"/>
      <c r="G2957" s="124"/>
      <c r="H2957" s="124"/>
      <c r="I2957" s="32"/>
      <c r="J2957" s="32"/>
      <c r="K2957" s="124"/>
    </row>
    <row r="2958" spans="1:11" ht="15.75" customHeight="1">
      <c r="A2958" s="124"/>
      <c r="B2958" s="124"/>
      <c r="C2958" s="124"/>
      <c r="D2958" s="124"/>
      <c r="E2958" s="124"/>
      <c r="F2958" s="124"/>
      <c r="G2958" s="124"/>
      <c r="H2958" s="124"/>
      <c r="I2958" s="32"/>
      <c r="J2958" s="32"/>
      <c r="K2958" s="124"/>
    </row>
    <row r="2959" spans="1:11" ht="15.75" customHeight="1">
      <c r="A2959" s="124"/>
      <c r="B2959" s="124"/>
      <c r="C2959" s="124"/>
      <c r="D2959" s="124"/>
      <c r="E2959" s="124"/>
      <c r="F2959" s="124"/>
      <c r="G2959" s="124"/>
      <c r="H2959" s="124"/>
      <c r="I2959" s="32"/>
      <c r="J2959" s="32"/>
      <c r="K2959" s="124"/>
    </row>
    <row r="2960" spans="1:11" ht="15.75" customHeight="1">
      <c r="A2960" s="124"/>
      <c r="B2960" s="124"/>
      <c r="C2960" s="124"/>
      <c r="D2960" s="124"/>
      <c r="E2960" s="124"/>
      <c r="F2960" s="124"/>
      <c r="G2960" s="124"/>
      <c r="H2960" s="124"/>
      <c r="I2960" s="32"/>
      <c r="J2960" s="32"/>
      <c r="K2960" s="124"/>
    </row>
    <row r="2961" spans="1:11" ht="15.75" customHeight="1">
      <c r="A2961" s="124"/>
      <c r="B2961" s="124"/>
      <c r="C2961" s="124"/>
      <c r="D2961" s="124"/>
      <c r="E2961" s="124"/>
      <c r="F2961" s="124"/>
      <c r="G2961" s="124"/>
      <c r="H2961" s="124"/>
      <c r="I2961" s="32"/>
      <c r="J2961" s="32"/>
      <c r="K2961" s="124"/>
    </row>
    <row r="2962" spans="1:11" ht="15.75" customHeight="1">
      <c r="A2962" s="124"/>
      <c r="B2962" s="124"/>
      <c r="C2962" s="124"/>
      <c r="D2962" s="124"/>
      <c r="E2962" s="124"/>
      <c r="F2962" s="124"/>
      <c r="G2962" s="124"/>
      <c r="H2962" s="124"/>
      <c r="I2962" s="32"/>
      <c r="J2962" s="32"/>
      <c r="K2962" s="124"/>
    </row>
    <row r="2963" spans="1:11" ht="15.75" customHeight="1">
      <c r="A2963" s="124"/>
      <c r="B2963" s="124"/>
      <c r="C2963" s="124"/>
      <c r="D2963" s="124"/>
      <c r="E2963" s="124"/>
      <c r="F2963" s="124"/>
      <c r="G2963" s="124"/>
      <c r="H2963" s="124"/>
      <c r="I2963" s="32"/>
      <c r="J2963" s="32"/>
      <c r="K2963" s="124"/>
    </row>
    <row r="2964" spans="1:11" ht="15.75" customHeight="1">
      <c r="A2964" s="124"/>
      <c r="B2964" s="124"/>
      <c r="C2964" s="124"/>
      <c r="D2964" s="124"/>
      <c r="E2964" s="124"/>
      <c r="F2964" s="124"/>
      <c r="G2964" s="124"/>
      <c r="H2964" s="124"/>
      <c r="I2964" s="32"/>
      <c r="J2964" s="32"/>
      <c r="K2964" s="124"/>
    </row>
    <row r="2965" spans="1:11" ht="15.75" customHeight="1">
      <c r="A2965" s="124"/>
      <c r="B2965" s="124"/>
      <c r="C2965" s="124"/>
      <c r="D2965" s="124"/>
      <c r="E2965" s="124"/>
      <c r="F2965" s="124"/>
      <c r="G2965" s="124"/>
      <c r="H2965" s="124"/>
      <c r="I2965" s="32"/>
      <c r="J2965" s="32"/>
      <c r="K2965" s="124"/>
    </row>
    <row r="2966" spans="1:11" ht="15.75" customHeight="1">
      <c r="A2966" s="124"/>
      <c r="B2966" s="124"/>
      <c r="C2966" s="124"/>
      <c r="D2966" s="124"/>
      <c r="E2966" s="124"/>
      <c r="F2966" s="124"/>
      <c r="G2966" s="124"/>
      <c r="H2966" s="124"/>
      <c r="I2966" s="32"/>
      <c r="J2966" s="32"/>
      <c r="K2966" s="124"/>
    </row>
    <row r="2967" spans="1:11" ht="15.75" customHeight="1">
      <c r="A2967" s="124"/>
      <c r="B2967" s="124"/>
      <c r="C2967" s="124"/>
      <c r="D2967" s="124"/>
      <c r="E2967" s="124"/>
      <c r="F2967" s="124"/>
      <c r="G2967" s="124"/>
      <c r="H2967" s="124"/>
      <c r="I2967" s="32"/>
      <c r="J2967" s="32"/>
      <c r="K2967" s="124"/>
    </row>
    <row r="2968" spans="1:11" ht="15.75" customHeight="1">
      <c r="A2968" s="124"/>
      <c r="B2968" s="124"/>
      <c r="C2968" s="124"/>
      <c r="D2968" s="124"/>
      <c r="E2968" s="124"/>
      <c r="F2968" s="124"/>
      <c r="G2968" s="124"/>
      <c r="H2968" s="124"/>
      <c r="I2968" s="32"/>
      <c r="J2968" s="32"/>
      <c r="K2968" s="124"/>
    </row>
    <row r="2969" spans="1:11" ht="15.75" customHeight="1">
      <c r="A2969" s="124"/>
      <c r="B2969" s="124"/>
      <c r="C2969" s="124"/>
      <c r="D2969" s="124"/>
      <c r="E2969" s="124"/>
      <c r="F2969" s="124"/>
      <c r="G2969" s="124"/>
      <c r="H2969" s="124"/>
      <c r="I2969" s="32"/>
      <c r="J2969" s="32"/>
      <c r="K2969" s="124"/>
    </row>
    <row r="2970" spans="1:11" ht="15.75" customHeight="1">
      <c r="A2970" s="124"/>
      <c r="B2970" s="124"/>
      <c r="C2970" s="124"/>
      <c r="D2970" s="124"/>
      <c r="E2970" s="124"/>
      <c r="F2970" s="124"/>
      <c r="G2970" s="124"/>
      <c r="H2970" s="124"/>
      <c r="I2970" s="32"/>
      <c r="J2970" s="32"/>
      <c r="K2970" s="124"/>
    </row>
    <row r="2971" spans="1:11" ht="15.75" customHeight="1">
      <c r="A2971" s="124"/>
      <c r="B2971" s="124"/>
      <c r="C2971" s="124"/>
      <c r="D2971" s="124"/>
      <c r="E2971" s="124"/>
      <c r="F2971" s="124"/>
      <c r="G2971" s="124"/>
      <c r="H2971" s="124"/>
      <c r="I2971" s="32"/>
      <c r="J2971" s="32"/>
      <c r="K2971" s="124"/>
    </row>
    <row r="2972" spans="1:11" ht="15.75" customHeight="1">
      <c r="A2972" s="124"/>
      <c r="B2972" s="124"/>
      <c r="C2972" s="124"/>
      <c r="D2972" s="124"/>
      <c r="E2972" s="124"/>
      <c r="F2972" s="124"/>
      <c r="G2972" s="124"/>
      <c r="H2972" s="124"/>
      <c r="I2972" s="32"/>
      <c r="J2972" s="32"/>
      <c r="K2972" s="124"/>
    </row>
    <row r="2973" spans="1:11" ht="15.75" customHeight="1">
      <c r="A2973" s="124"/>
      <c r="B2973" s="124"/>
      <c r="C2973" s="124"/>
      <c r="D2973" s="124"/>
      <c r="E2973" s="124"/>
      <c r="F2973" s="124"/>
      <c r="G2973" s="124"/>
      <c r="H2973" s="124"/>
      <c r="I2973" s="32"/>
      <c r="J2973" s="32"/>
      <c r="K2973" s="124"/>
    </row>
    <row r="2974" spans="1:11" ht="15.75" customHeight="1">
      <c r="A2974" s="124"/>
      <c r="B2974" s="124"/>
      <c r="C2974" s="124"/>
      <c r="D2974" s="124"/>
      <c r="E2974" s="124"/>
      <c r="F2974" s="124"/>
      <c r="G2974" s="124"/>
      <c r="H2974" s="124"/>
      <c r="I2974" s="32"/>
      <c r="J2974" s="32"/>
      <c r="K2974" s="124"/>
    </row>
    <row r="2975" spans="1:11" ht="15.75" customHeight="1">
      <c r="A2975" s="124"/>
      <c r="B2975" s="124"/>
      <c r="C2975" s="124"/>
      <c r="D2975" s="124"/>
      <c r="E2975" s="124"/>
      <c r="F2975" s="124"/>
      <c r="G2975" s="124"/>
      <c r="H2975" s="124"/>
      <c r="I2975" s="32"/>
      <c r="J2975" s="32"/>
      <c r="K2975" s="124"/>
    </row>
    <row r="2976" spans="1:11" ht="15.75" customHeight="1">
      <c r="A2976" s="124"/>
      <c r="B2976" s="124"/>
      <c r="C2976" s="124"/>
      <c r="D2976" s="124"/>
      <c r="E2976" s="124"/>
      <c r="F2976" s="124"/>
      <c r="G2976" s="124"/>
      <c r="H2976" s="124"/>
      <c r="I2976" s="32"/>
      <c r="J2976" s="32"/>
      <c r="K2976" s="124"/>
    </row>
    <row r="2977" spans="1:11" ht="15.75" customHeight="1">
      <c r="A2977" s="124"/>
      <c r="B2977" s="124"/>
      <c r="C2977" s="124"/>
      <c r="D2977" s="124"/>
      <c r="E2977" s="124"/>
      <c r="F2977" s="124"/>
      <c r="G2977" s="124"/>
      <c r="H2977" s="124"/>
      <c r="I2977" s="32"/>
      <c r="J2977" s="32"/>
      <c r="K2977" s="124"/>
    </row>
    <row r="2978" spans="1:11" ht="15.75" customHeight="1">
      <c r="A2978" s="124"/>
      <c r="B2978" s="124"/>
      <c r="C2978" s="124"/>
      <c r="D2978" s="124"/>
      <c r="E2978" s="124"/>
      <c r="F2978" s="124"/>
      <c r="G2978" s="124"/>
      <c r="H2978" s="124"/>
      <c r="I2978" s="32"/>
      <c r="J2978" s="32"/>
      <c r="K2978" s="124"/>
    </row>
    <row r="2979" spans="1:11" ht="15.75" customHeight="1">
      <c r="A2979" s="124"/>
      <c r="B2979" s="124"/>
      <c r="C2979" s="124"/>
      <c r="D2979" s="124"/>
      <c r="E2979" s="124"/>
      <c r="F2979" s="124"/>
      <c r="G2979" s="124"/>
      <c r="H2979" s="124"/>
      <c r="I2979" s="32"/>
      <c r="J2979" s="32"/>
      <c r="K2979" s="124"/>
    </row>
    <row r="2980" spans="1:11" ht="15.75" customHeight="1">
      <c r="A2980" s="124"/>
      <c r="B2980" s="124"/>
      <c r="C2980" s="124"/>
      <c r="D2980" s="124"/>
      <c r="E2980" s="124"/>
      <c r="F2980" s="124"/>
      <c r="G2980" s="124"/>
      <c r="H2980" s="124"/>
      <c r="I2980" s="32"/>
      <c r="J2980" s="32"/>
      <c r="K2980" s="124"/>
    </row>
    <row r="2981" spans="1:11" ht="15.75" customHeight="1">
      <c r="A2981" s="124"/>
      <c r="B2981" s="124"/>
      <c r="C2981" s="124"/>
      <c r="D2981" s="124"/>
      <c r="E2981" s="124"/>
      <c r="F2981" s="124"/>
      <c r="G2981" s="124"/>
      <c r="H2981" s="124"/>
      <c r="I2981" s="32"/>
      <c r="J2981" s="32"/>
      <c r="K2981" s="124"/>
    </row>
    <row r="2982" spans="1:11" ht="15.75" customHeight="1">
      <c r="A2982" s="124"/>
      <c r="B2982" s="124"/>
      <c r="C2982" s="124"/>
      <c r="D2982" s="124"/>
      <c r="E2982" s="124"/>
      <c r="F2982" s="124"/>
      <c r="G2982" s="124"/>
      <c r="H2982" s="124"/>
      <c r="I2982" s="32"/>
      <c r="J2982" s="32"/>
      <c r="K2982" s="124"/>
    </row>
    <row r="2983" spans="1:11" ht="15.75" customHeight="1">
      <c r="A2983" s="124"/>
      <c r="B2983" s="124"/>
      <c r="C2983" s="124"/>
      <c r="D2983" s="124"/>
      <c r="E2983" s="124"/>
      <c r="F2983" s="124"/>
      <c r="G2983" s="124"/>
      <c r="H2983" s="124"/>
      <c r="I2983" s="32"/>
      <c r="J2983" s="32"/>
      <c r="K2983" s="124"/>
    </row>
    <row r="2984" spans="1:11" ht="15.75" customHeight="1">
      <c r="A2984" s="124"/>
      <c r="B2984" s="124"/>
      <c r="C2984" s="124"/>
      <c r="D2984" s="124"/>
      <c r="E2984" s="124"/>
      <c r="F2984" s="124"/>
      <c r="G2984" s="124"/>
      <c r="H2984" s="124"/>
      <c r="I2984" s="32"/>
      <c r="J2984" s="32"/>
      <c r="K2984" s="124"/>
    </row>
    <row r="2985" spans="1:11" ht="15.75" customHeight="1">
      <c r="A2985" s="124"/>
      <c r="B2985" s="124"/>
      <c r="C2985" s="124"/>
      <c r="D2985" s="124"/>
      <c r="E2985" s="124"/>
      <c r="F2985" s="124"/>
      <c r="G2985" s="124"/>
      <c r="H2985" s="124"/>
      <c r="I2985" s="32"/>
      <c r="J2985" s="32"/>
      <c r="K2985" s="124"/>
    </row>
    <row r="2986" spans="1:11" ht="15.75" customHeight="1">
      <c r="A2986" s="124"/>
      <c r="B2986" s="124"/>
      <c r="C2986" s="124"/>
      <c r="D2986" s="124"/>
      <c r="E2986" s="124"/>
      <c r="F2986" s="124"/>
      <c r="G2986" s="124"/>
      <c r="H2986" s="124"/>
      <c r="I2986" s="32"/>
      <c r="J2986" s="32"/>
      <c r="K2986" s="124"/>
    </row>
    <row r="2987" spans="1:11" ht="15.75" customHeight="1">
      <c r="A2987" s="124"/>
      <c r="B2987" s="124"/>
      <c r="C2987" s="124"/>
      <c r="D2987" s="124"/>
      <c r="E2987" s="124"/>
      <c r="F2987" s="124"/>
      <c r="G2987" s="124"/>
      <c r="H2987" s="124"/>
      <c r="I2987" s="32"/>
      <c r="J2987" s="32"/>
      <c r="K2987" s="124"/>
    </row>
    <row r="2988" spans="1:11" ht="15.75" customHeight="1">
      <c r="A2988" s="124"/>
      <c r="B2988" s="124"/>
      <c r="C2988" s="124"/>
      <c r="D2988" s="124"/>
      <c r="E2988" s="124"/>
      <c r="F2988" s="124"/>
      <c r="G2988" s="124"/>
      <c r="H2988" s="124"/>
      <c r="I2988" s="32"/>
      <c r="J2988" s="32"/>
      <c r="K2988" s="124"/>
    </row>
    <row r="2989" spans="1:11" ht="15.75" customHeight="1">
      <c r="A2989" s="124"/>
      <c r="B2989" s="124"/>
      <c r="C2989" s="124"/>
      <c r="D2989" s="124"/>
      <c r="E2989" s="124"/>
      <c r="F2989" s="124"/>
      <c r="G2989" s="124"/>
      <c r="H2989" s="124"/>
      <c r="I2989" s="32"/>
      <c r="J2989" s="32"/>
      <c r="K2989" s="124"/>
    </row>
    <row r="2990" spans="1:11" ht="15.75" customHeight="1">
      <c r="A2990" s="124"/>
      <c r="B2990" s="124"/>
      <c r="C2990" s="124"/>
      <c r="D2990" s="124"/>
      <c r="E2990" s="124"/>
      <c r="F2990" s="124"/>
      <c r="G2990" s="124"/>
      <c r="H2990" s="124"/>
      <c r="I2990" s="32"/>
      <c r="J2990" s="32"/>
      <c r="K2990" s="124"/>
    </row>
    <row r="2991" spans="1:11" ht="15.75" customHeight="1">
      <c r="A2991" s="124"/>
      <c r="B2991" s="124"/>
      <c r="C2991" s="124"/>
      <c r="D2991" s="124"/>
      <c r="E2991" s="124"/>
      <c r="F2991" s="124"/>
      <c r="G2991" s="124"/>
      <c r="H2991" s="124"/>
      <c r="I2991" s="32"/>
      <c r="J2991" s="32"/>
      <c r="K2991" s="124"/>
    </row>
    <row r="2992" spans="1:11" ht="15.75" customHeight="1">
      <c r="A2992" s="124"/>
      <c r="B2992" s="124"/>
      <c r="C2992" s="124"/>
      <c r="D2992" s="124"/>
      <c r="E2992" s="124"/>
      <c r="F2992" s="124"/>
      <c r="G2992" s="124"/>
      <c r="H2992" s="124"/>
      <c r="I2992" s="32"/>
      <c r="J2992" s="32"/>
      <c r="K2992" s="124"/>
    </row>
    <row r="2993" spans="1:11" ht="15.75" customHeight="1">
      <c r="A2993" s="124"/>
      <c r="B2993" s="124"/>
      <c r="C2993" s="124"/>
      <c r="D2993" s="124"/>
      <c r="E2993" s="124"/>
      <c r="F2993" s="124"/>
      <c r="G2993" s="124"/>
      <c r="H2993" s="124"/>
      <c r="I2993" s="32"/>
      <c r="J2993" s="32"/>
      <c r="K2993" s="124"/>
    </row>
    <row r="2994" spans="1:11" ht="15.75" customHeight="1">
      <c r="A2994" s="124"/>
      <c r="B2994" s="124"/>
      <c r="C2994" s="124"/>
      <c r="D2994" s="124"/>
      <c r="E2994" s="124"/>
      <c r="F2994" s="124"/>
      <c r="G2994" s="124"/>
      <c r="H2994" s="124"/>
      <c r="I2994" s="32"/>
      <c r="J2994" s="32"/>
      <c r="K2994" s="124"/>
    </row>
    <row r="2995" spans="1:11" ht="15.75" customHeight="1">
      <c r="A2995" s="124"/>
      <c r="B2995" s="124"/>
      <c r="C2995" s="124"/>
      <c r="D2995" s="124"/>
      <c r="E2995" s="124"/>
      <c r="F2995" s="124"/>
      <c r="G2995" s="124"/>
      <c r="H2995" s="124"/>
      <c r="I2995" s="32"/>
      <c r="J2995" s="32"/>
      <c r="K2995" s="124"/>
    </row>
    <row r="2996" spans="1:11" ht="15.75" customHeight="1">
      <c r="A2996" s="124"/>
      <c r="B2996" s="124"/>
      <c r="C2996" s="124"/>
      <c r="D2996" s="124"/>
      <c r="E2996" s="124"/>
      <c r="F2996" s="124"/>
      <c r="G2996" s="124"/>
      <c r="H2996" s="124"/>
      <c r="I2996" s="32"/>
      <c r="J2996" s="32"/>
      <c r="K2996" s="124"/>
    </row>
    <row r="2997" spans="1:11" ht="15.75" customHeight="1">
      <c r="A2997" s="124"/>
      <c r="B2997" s="124"/>
      <c r="C2997" s="124"/>
      <c r="D2997" s="124"/>
      <c r="E2997" s="124"/>
      <c r="F2997" s="124"/>
      <c r="G2997" s="124"/>
      <c r="H2997" s="124"/>
      <c r="I2997" s="32"/>
      <c r="J2997" s="32"/>
      <c r="K2997" s="124"/>
    </row>
    <row r="2998" spans="1:11" ht="15.75" customHeight="1">
      <c r="A2998" s="124"/>
      <c r="B2998" s="124"/>
      <c r="C2998" s="124"/>
      <c r="D2998" s="124"/>
      <c r="E2998" s="124"/>
      <c r="F2998" s="124"/>
      <c r="G2998" s="124"/>
      <c r="H2998" s="124"/>
      <c r="I2998" s="32"/>
      <c r="J2998" s="32"/>
      <c r="K2998" s="124"/>
    </row>
    <row r="2999" spans="1:11" ht="15.75" customHeight="1">
      <c r="A2999" s="124"/>
      <c r="B2999" s="124"/>
      <c r="C2999" s="124"/>
      <c r="D2999" s="124"/>
      <c r="E2999" s="124"/>
      <c r="F2999" s="124"/>
      <c r="G2999" s="124"/>
      <c r="H2999" s="124"/>
      <c r="I2999" s="32"/>
      <c r="J2999" s="32"/>
      <c r="K2999" s="124"/>
    </row>
    <row r="3000" spans="1:11" ht="15.75" customHeight="1">
      <c r="A3000" s="124"/>
      <c r="B3000" s="124"/>
      <c r="C3000" s="124"/>
      <c r="D3000" s="124"/>
      <c r="E3000" s="124"/>
      <c r="F3000" s="124"/>
      <c r="G3000" s="124"/>
      <c r="H3000" s="124"/>
      <c r="I3000" s="32"/>
      <c r="J3000" s="32"/>
      <c r="K3000" s="124"/>
    </row>
    <row r="3001" spans="1:11" ht="15.75" customHeight="1">
      <c r="A3001" s="124"/>
      <c r="B3001" s="124"/>
      <c r="C3001" s="124"/>
      <c r="D3001" s="124"/>
      <c r="E3001" s="124"/>
      <c r="F3001" s="124"/>
      <c r="G3001" s="124"/>
      <c r="H3001" s="124"/>
      <c r="I3001" s="32"/>
      <c r="J3001" s="32"/>
      <c r="K3001" s="124"/>
    </row>
    <row r="3002" spans="1:11" ht="15.75" customHeight="1">
      <c r="A3002" s="124"/>
      <c r="B3002" s="124"/>
      <c r="C3002" s="124"/>
      <c r="D3002" s="124"/>
      <c r="E3002" s="124"/>
      <c r="F3002" s="124"/>
      <c r="G3002" s="124"/>
      <c r="H3002" s="124"/>
      <c r="I3002" s="32"/>
      <c r="J3002" s="32"/>
      <c r="K3002" s="124"/>
    </row>
    <row r="3003" spans="1:11" ht="15.75" customHeight="1">
      <c r="A3003" s="124"/>
      <c r="B3003" s="124"/>
      <c r="C3003" s="124"/>
      <c r="D3003" s="124"/>
      <c r="E3003" s="124"/>
      <c r="F3003" s="124"/>
      <c r="G3003" s="124"/>
      <c r="H3003" s="124"/>
      <c r="I3003" s="32"/>
      <c r="J3003" s="32"/>
      <c r="K3003" s="124"/>
    </row>
    <row r="3004" spans="1:11" ht="15.75" customHeight="1">
      <c r="A3004" s="124"/>
      <c r="B3004" s="124"/>
      <c r="C3004" s="124"/>
      <c r="D3004" s="124"/>
      <c r="E3004" s="124"/>
      <c r="F3004" s="124"/>
      <c r="G3004" s="124"/>
      <c r="H3004" s="124"/>
      <c r="I3004" s="32"/>
      <c r="J3004" s="32"/>
      <c r="K3004" s="124"/>
    </row>
    <row r="3005" spans="1:11" ht="15.75" customHeight="1">
      <c r="A3005" s="124"/>
      <c r="B3005" s="124"/>
      <c r="C3005" s="124"/>
      <c r="D3005" s="124"/>
      <c r="E3005" s="124"/>
      <c r="F3005" s="124"/>
      <c r="G3005" s="124"/>
      <c r="H3005" s="124"/>
      <c r="I3005" s="32"/>
      <c r="J3005" s="32"/>
      <c r="K3005" s="124"/>
    </row>
    <row r="3006" spans="1:11" ht="15.75" customHeight="1">
      <c r="A3006" s="124"/>
      <c r="B3006" s="124"/>
      <c r="C3006" s="124"/>
      <c r="D3006" s="124"/>
      <c r="E3006" s="124"/>
      <c r="F3006" s="124"/>
      <c r="G3006" s="124"/>
      <c r="H3006" s="124"/>
      <c r="I3006" s="32"/>
      <c r="J3006" s="32"/>
      <c r="K3006" s="124"/>
    </row>
    <row r="3007" spans="1:11" ht="15.75" customHeight="1">
      <c r="A3007" s="124"/>
      <c r="B3007" s="124"/>
      <c r="C3007" s="124"/>
      <c r="D3007" s="124"/>
      <c r="E3007" s="124"/>
      <c r="F3007" s="124"/>
      <c r="G3007" s="124"/>
      <c r="H3007" s="124"/>
      <c r="I3007" s="32"/>
      <c r="J3007" s="32"/>
      <c r="K3007" s="124"/>
    </row>
    <row r="3008" spans="1:11" ht="15.75" customHeight="1">
      <c r="A3008" s="124"/>
      <c r="B3008" s="124"/>
      <c r="C3008" s="124"/>
      <c r="D3008" s="124"/>
      <c r="E3008" s="124"/>
      <c r="F3008" s="124"/>
      <c r="G3008" s="124"/>
      <c r="H3008" s="124"/>
      <c r="I3008" s="32"/>
      <c r="J3008" s="32"/>
      <c r="K3008" s="124"/>
    </row>
    <row r="3009" spans="1:11" ht="15.75" customHeight="1">
      <c r="A3009" s="124"/>
      <c r="B3009" s="124"/>
      <c r="C3009" s="124"/>
      <c r="D3009" s="124"/>
      <c r="E3009" s="124"/>
      <c r="F3009" s="124"/>
      <c r="G3009" s="124"/>
      <c r="H3009" s="124"/>
      <c r="I3009" s="32"/>
      <c r="J3009" s="32"/>
      <c r="K3009" s="124"/>
    </row>
    <row r="3010" spans="1:11" ht="15.75" customHeight="1">
      <c r="A3010" s="124"/>
      <c r="B3010" s="124"/>
      <c r="C3010" s="124"/>
      <c r="D3010" s="124"/>
      <c r="E3010" s="124"/>
      <c r="F3010" s="124"/>
      <c r="G3010" s="124"/>
      <c r="H3010" s="124"/>
      <c r="I3010" s="32"/>
      <c r="J3010" s="32"/>
      <c r="K3010" s="124"/>
    </row>
    <row r="3011" spans="1:11" ht="15.75" customHeight="1">
      <c r="A3011" s="124"/>
      <c r="B3011" s="124"/>
      <c r="C3011" s="124"/>
      <c r="D3011" s="124"/>
      <c r="E3011" s="124"/>
      <c r="F3011" s="124"/>
      <c r="G3011" s="124"/>
      <c r="H3011" s="124"/>
      <c r="I3011" s="32"/>
      <c r="J3011" s="32"/>
      <c r="K3011" s="124"/>
    </row>
    <row r="3012" spans="1:11" ht="15.75" customHeight="1">
      <c r="A3012" s="124"/>
      <c r="B3012" s="124"/>
      <c r="C3012" s="124"/>
      <c r="D3012" s="124"/>
      <c r="E3012" s="124"/>
      <c r="F3012" s="124"/>
      <c r="G3012" s="124"/>
      <c r="H3012" s="124"/>
      <c r="I3012" s="32"/>
      <c r="J3012" s="32"/>
      <c r="K3012" s="124"/>
    </row>
    <row r="3013" spans="1:11" ht="15.75" customHeight="1">
      <c r="A3013" s="124"/>
      <c r="B3013" s="124"/>
      <c r="C3013" s="124"/>
      <c r="D3013" s="124"/>
      <c r="E3013" s="124"/>
      <c r="F3013" s="124"/>
      <c r="G3013" s="124"/>
      <c r="H3013" s="124"/>
      <c r="I3013" s="32"/>
      <c r="J3013" s="32"/>
      <c r="K3013" s="124"/>
    </row>
    <row r="3014" spans="1:11" ht="15.75" customHeight="1">
      <c r="A3014" s="124"/>
      <c r="B3014" s="124"/>
      <c r="C3014" s="124"/>
      <c r="D3014" s="124"/>
      <c r="E3014" s="124"/>
      <c r="F3014" s="124"/>
      <c r="G3014" s="124"/>
      <c r="H3014" s="124"/>
      <c r="I3014" s="32"/>
      <c r="J3014" s="32"/>
      <c r="K3014" s="124"/>
    </row>
    <row r="3015" spans="1:11" ht="15.75" customHeight="1">
      <c r="A3015" s="124"/>
      <c r="B3015" s="124"/>
      <c r="C3015" s="124"/>
      <c r="D3015" s="124"/>
      <c r="E3015" s="124"/>
      <c r="F3015" s="124"/>
      <c r="G3015" s="124"/>
      <c r="H3015" s="124"/>
      <c r="I3015" s="32"/>
      <c r="J3015" s="32"/>
      <c r="K3015" s="124"/>
    </row>
    <row r="3016" spans="1:11" ht="15.75" customHeight="1">
      <c r="A3016" s="124"/>
      <c r="B3016" s="124"/>
      <c r="C3016" s="124"/>
      <c r="D3016" s="124"/>
      <c r="E3016" s="124"/>
      <c r="F3016" s="124"/>
      <c r="G3016" s="124"/>
      <c r="H3016" s="124"/>
      <c r="I3016" s="32"/>
      <c r="J3016" s="32"/>
      <c r="K3016" s="124"/>
    </row>
    <row r="3017" spans="1:11" ht="15.75" customHeight="1">
      <c r="A3017" s="124"/>
      <c r="B3017" s="124"/>
      <c r="C3017" s="124"/>
      <c r="D3017" s="124"/>
      <c r="E3017" s="124"/>
      <c r="F3017" s="124"/>
      <c r="G3017" s="124"/>
      <c r="H3017" s="124"/>
      <c r="I3017" s="32"/>
      <c r="J3017" s="32"/>
      <c r="K3017" s="124"/>
    </row>
    <row r="3018" spans="1:11" ht="15.75" customHeight="1">
      <c r="A3018" s="124"/>
      <c r="B3018" s="124"/>
      <c r="C3018" s="124"/>
      <c r="D3018" s="124"/>
      <c r="E3018" s="124"/>
      <c r="F3018" s="124"/>
      <c r="G3018" s="124"/>
      <c r="H3018" s="124"/>
      <c r="I3018" s="32"/>
      <c r="J3018" s="32"/>
      <c r="K3018" s="124"/>
    </row>
    <row r="3019" spans="1:11" ht="15.75" customHeight="1">
      <c r="A3019" s="124"/>
      <c r="B3019" s="124"/>
      <c r="C3019" s="124"/>
      <c r="D3019" s="124"/>
      <c r="E3019" s="124"/>
      <c r="F3019" s="124"/>
      <c r="G3019" s="124"/>
      <c r="H3019" s="124"/>
      <c r="I3019" s="32"/>
      <c r="J3019" s="32"/>
      <c r="K3019" s="124"/>
    </row>
    <row r="3020" spans="1:11" ht="15.75" customHeight="1">
      <c r="A3020" s="124"/>
      <c r="B3020" s="124"/>
      <c r="C3020" s="124"/>
      <c r="D3020" s="124"/>
      <c r="E3020" s="124"/>
      <c r="F3020" s="124"/>
      <c r="G3020" s="124"/>
      <c r="H3020" s="124"/>
      <c r="I3020" s="32"/>
      <c r="J3020" s="32"/>
      <c r="K3020" s="124"/>
    </row>
    <row r="3021" spans="1:11" ht="15.75" customHeight="1">
      <c r="A3021" s="124"/>
      <c r="B3021" s="124"/>
      <c r="C3021" s="124"/>
      <c r="D3021" s="124"/>
      <c r="E3021" s="124"/>
      <c r="F3021" s="124"/>
      <c r="G3021" s="124"/>
      <c r="H3021" s="124"/>
      <c r="I3021" s="32"/>
      <c r="J3021" s="32"/>
      <c r="K3021" s="124"/>
    </row>
    <row r="3022" spans="1:11" ht="15.75" customHeight="1">
      <c r="A3022" s="124"/>
      <c r="B3022" s="124"/>
      <c r="C3022" s="124"/>
      <c r="D3022" s="124"/>
      <c r="E3022" s="124"/>
      <c r="F3022" s="124"/>
      <c r="G3022" s="124"/>
      <c r="H3022" s="124"/>
      <c r="I3022" s="32"/>
      <c r="J3022" s="32"/>
      <c r="K3022" s="124"/>
    </row>
    <row r="3023" spans="1:11" ht="15.75" customHeight="1">
      <c r="A3023" s="124"/>
      <c r="B3023" s="124"/>
      <c r="C3023" s="124"/>
      <c r="D3023" s="124"/>
      <c r="E3023" s="124"/>
      <c r="F3023" s="124"/>
      <c r="G3023" s="124"/>
      <c r="H3023" s="124"/>
      <c r="I3023" s="32"/>
      <c r="J3023" s="32"/>
      <c r="K3023" s="124"/>
    </row>
    <row r="3024" spans="1:11" ht="15.75" customHeight="1">
      <c r="A3024" s="124"/>
      <c r="B3024" s="124"/>
      <c r="C3024" s="124"/>
      <c r="D3024" s="124"/>
      <c r="E3024" s="124"/>
      <c r="F3024" s="124"/>
      <c r="G3024" s="124"/>
      <c r="H3024" s="124"/>
      <c r="I3024" s="32"/>
      <c r="J3024" s="32"/>
      <c r="K3024" s="124"/>
    </row>
    <row r="3025" spans="1:11" ht="15.75" customHeight="1">
      <c r="A3025" s="124"/>
      <c r="B3025" s="124"/>
      <c r="C3025" s="124"/>
      <c r="D3025" s="124"/>
      <c r="E3025" s="124"/>
      <c r="F3025" s="124"/>
      <c r="G3025" s="124"/>
      <c r="H3025" s="124"/>
      <c r="I3025" s="32"/>
      <c r="J3025" s="32"/>
      <c r="K3025" s="124"/>
    </row>
    <row r="3026" spans="1:11" ht="15.75" customHeight="1">
      <c r="A3026" s="124"/>
      <c r="B3026" s="124"/>
      <c r="C3026" s="124"/>
      <c r="D3026" s="124"/>
      <c r="E3026" s="124"/>
      <c r="F3026" s="124"/>
      <c r="G3026" s="124"/>
      <c r="H3026" s="124"/>
      <c r="I3026" s="32"/>
      <c r="J3026" s="32"/>
      <c r="K3026" s="124"/>
    </row>
    <row r="3027" spans="1:11" ht="15.75" customHeight="1">
      <c r="A3027" s="124"/>
      <c r="B3027" s="124"/>
      <c r="C3027" s="124"/>
      <c r="D3027" s="124"/>
      <c r="E3027" s="124"/>
      <c r="F3027" s="124"/>
      <c r="G3027" s="124"/>
      <c r="H3027" s="124"/>
      <c r="I3027" s="32"/>
      <c r="J3027" s="32"/>
      <c r="K3027" s="124"/>
    </row>
    <row r="3028" spans="1:11" ht="15.75" customHeight="1">
      <c r="A3028" s="124"/>
      <c r="B3028" s="124"/>
      <c r="C3028" s="124"/>
      <c r="D3028" s="124"/>
      <c r="E3028" s="124"/>
      <c r="F3028" s="124"/>
      <c r="G3028" s="124"/>
      <c r="H3028" s="124"/>
      <c r="I3028" s="32"/>
      <c r="J3028" s="32"/>
      <c r="K3028" s="124"/>
    </row>
    <row r="3029" spans="1:11" ht="15.75" customHeight="1">
      <c r="A3029" s="124"/>
      <c r="B3029" s="124"/>
      <c r="C3029" s="124"/>
      <c r="D3029" s="124"/>
      <c r="E3029" s="124"/>
      <c r="F3029" s="124"/>
      <c r="G3029" s="124"/>
      <c r="H3029" s="124"/>
      <c r="I3029" s="32"/>
      <c r="J3029" s="32"/>
      <c r="K3029" s="124"/>
    </row>
    <row r="3030" spans="1:11" ht="15.75" customHeight="1">
      <c r="A3030" s="124"/>
      <c r="B3030" s="124"/>
      <c r="C3030" s="124"/>
      <c r="D3030" s="124"/>
      <c r="E3030" s="124"/>
      <c r="F3030" s="124"/>
      <c r="G3030" s="124"/>
      <c r="H3030" s="124"/>
      <c r="I3030" s="32"/>
      <c r="J3030" s="32"/>
      <c r="K3030" s="124"/>
    </row>
    <row r="3031" spans="1:11" ht="15.75" customHeight="1">
      <c r="A3031" s="124"/>
      <c r="B3031" s="124"/>
      <c r="C3031" s="124"/>
      <c r="D3031" s="124"/>
      <c r="E3031" s="124"/>
      <c r="F3031" s="124"/>
      <c r="G3031" s="124"/>
      <c r="H3031" s="124"/>
      <c r="I3031" s="32"/>
      <c r="J3031" s="32"/>
      <c r="K3031" s="124"/>
    </row>
    <row r="3032" spans="1:11" ht="15.75" customHeight="1">
      <c r="A3032" s="124"/>
      <c r="B3032" s="124"/>
      <c r="C3032" s="124"/>
      <c r="D3032" s="124"/>
      <c r="E3032" s="124"/>
      <c r="F3032" s="124"/>
      <c r="G3032" s="124"/>
      <c r="H3032" s="124"/>
      <c r="I3032" s="32"/>
      <c r="J3032" s="32"/>
      <c r="K3032" s="124"/>
    </row>
    <row r="3033" spans="1:11" ht="15.75" customHeight="1">
      <c r="A3033" s="124"/>
      <c r="B3033" s="124"/>
      <c r="C3033" s="124"/>
      <c r="D3033" s="124"/>
      <c r="E3033" s="124"/>
      <c r="F3033" s="124"/>
      <c r="G3033" s="124"/>
      <c r="H3033" s="124"/>
      <c r="I3033" s="32"/>
      <c r="J3033" s="32"/>
      <c r="K3033" s="124"/>
    </row>
    <row r="3034" spans="1:11" ht="15.75" customHeight="1">
      <c r="A3034" s="124"/>
      <c r="B3034" s="124"/>
      <c r="C3034" s="124"/>
      <c r="D3034" s="124"/>
      <c r="E3034" s="124"/>
      <c r="F3034" s="124"/>
      <c r="G3034" s="124"/>
      <c r="H3034" s="124"/>
      <c r="I3034" s="32"/>
      <c r="J3034" s="32"/>
      <c r="K3034" s="124"/>
    </row>
    <row r="3035" spans="1:11" ht="15.75" customHeight="1">
      <c r="A3035" s="124"/>
      <c r="B3035" s="124"/>
      <c r="C3035" s="124"/>
      <c r="D3035" s="124"/>
      <c r="E3035" s="124"/>
      <c r="F3035" s="124"/>
      <c r="G3035" s="124"/>
      <c r="H3035" s="124"/>
      <c r="I3035" s="32"/>
      <c r="J3035" s="32"/>
      <c r="K3035" s="124"/>
    </row>
    <row r="3036" spans="1:11" ht="15.75" customHeight="1">
      <c r="A3036" s="124"/>
      <c r="B3036" s="124"/>
      <c r="C3036" s="124"/>
      <c r="D3036" s="124"/>
      <c r="E3036" s="124"/>
      <c r="F3036" s="124"/>
      <c r="G3036" s="124"/>
      <c r="H3036" s="124"/>
      <c r="I3036" s="32"/>
      <c r="J3036" s="32"/>
      <c r="K3036" s="124"/>
    </row>
    <row r="3037" spans="1:11" ht="15.75" customHeight="1">
      <c r="A3037" s="124"/>
      <c r="B3037" s="124"/>
      <c r="C3037" s="124"/>
      <c r="D3037" s="124"/>
      <c r="E3037" s="124"/>
      <c r="F3037" s="124"/>
      <c r="G3037" s="124"/>
      <c r="H3037" s="124"/>
      <c r="I3037" s="32"/>
      <c r="J3037" s="32"/>
      <c r="K3037" s="124"/>
    </row>
    <row r="3038" spans="1:11" ht="15.75" customHeight="1">
      <c r="A3038" s="124"/>
      <c r="B3038" s="124"/>
      <c r="C3038" s="124"/>
      <c r="D3038" s="124"/>
      <c r="E3038" s="124"/>
      <c r="F3038" s="124"/>
      <c r="G3038" s="124"/>
      <c r="H3038" s="124"/>
      <c r="I3038" s="32"/>
      <c r="J3038" s="32"/>
      <c r="K3038" s="124"/>
    </row>
    <row r="3039" spans="1:11" ht="15.75" customHeight="1">
      <c r="A3039" s="124"/>
      <c r="B3039" s="124"/>
      <c r="C3039" s="124"/>
      <c r="D3039" s="124"/>
      <c r="E3039" s="124"/>
      <c r="F3039" s="124"/>
      <c r="G3039" s="124"/>
      <c r="H3039" s="124"/>
      <c r="I3039" s="32"/>
      <c r="J3039" s="32"/>
      <c r="K3039" s="124"/>
    </row>
    <row r="3040" spans="1:11" ht="15.75" customHeight="1">
      <c r="A3040" s="124"/>
      <c r="B3040" s="124"/>
      <c r="C3040" s="124"/>
      <c r="D3040" s="124"/>
      <c r="E3040" s="124"/>
      <c r="F3040" s="124"/>
      <c r="G3040" s="124"/>
      <c r="H3040" s="124"/>
      <c r="I3040" s="32"/>
      <c r="J3040" s="32"/>
      <c r="K3040" s="124"/>
    </row>
    <row r="3041" spans="1:11" ht="15.75" customHeight="1">
      <c r="A3041" s="124"/>
      <c r="B3041" s="124"/>
      <c r="C3041" s="124"/>
      <c r="D3041" s="124"/>
      <c r="E3041" s="124"/>
      <c r="F3041" s="124"/>
      <c r="G3041" s="124"/>
      <c r="H3041" s="124"/>
      <c r="I3041" s="32"/>
      <c r="J3041" s="32"/>
      <c r="K3041" s="124"/>
    </row>
    <row r="3042" spans="1:11" ht="15.75" customHeight="1">
      <c r="A3042" s="124"/>
      <c r="B3042" s="124"/>
      <c r="C3042" s="124"/>
      <c r="D3042" s="124"/>
      <c r="E3042" s="124"/>
      <c r="F3042" s="124"/>
      <c r="G3042" s="124"/>
      <c r="H3042" s="124"/>
      <c r="I3042" s="32"/>
      <c r="J3042" s="32"/>
      <c r="K3042" s="124"/>
    </row>
    <row r="3043" spans="1:11" ht="15.75" customHeight="1">
      <c r="A3043" s="124"/>
      <c r="B3043" s="124"/>
      <c r="C3043" s="124"/>
      <c r="D3043" s="124"/>
      <c r="E3043" s="124"/>
      <c r="F3043" s="124"/>
      <c r="G3043" s="124"/>
      <c r="H3043" s="124"/>
      <c r="I3043" s="32"/>
      <c r="J3043" s="32"/>
      <c r="K3043" s="124"/>
    </row>
    <row r="3044" spans="1:11" ht="15.75" customHeight="1">
      <c r="A3044" s="124"/>
      <c r="B3044" s="124"/>
      <c r="C3044" s="124"/>
      <c r="D3044" s="124"/>
      <c r="E3044" s="124"/>
      <c r="F3044" s="124"/>
      <c r="G3044" s="124"/>
      <c r="H3044" s="124"/>
      <c r="I3044" s="32"/>
      <c r="J3044" s="32"/>
      <c r="K3044" s="124"/>
    </row>
    <row r="3045" spans="1:11" ht="15.75" customHeight="1">
      <c r="A3045" s="124"/>
      <c r="B3045" s="124"/>
      <c r="C3045" s="124"/>
      <c r="D3045" s="124"/>
      <c r="E3045" s="124"/>
      <c r="F3045" s="124"/>
      <c r="G3045" s="124"/>
      <c r="H3045" s="124"/>
      <c r="I3045" s="32"/>
      <c r="J3045" s="32"/>
      <c r="K3045" s="124"/>
    </row>
    <row r="3046" spans="1:11" ht="15.75" customHeight="1">
      <c r="A3046" s="124"/>
      <c r="B3046" s="124"/>
      <c r="C3046" s="124"/>
      <c r="D3046" s="124"/>
      <c r="E3046" s="124"/>
      <c r="F3046" s="124"/>
      <c r="G3046" s="124"/>
      <c r="H3046" s="124"/>
      <c r="I3046" s="32"/>
      <c r="J3046" s="32"/>
      <c r="K3046" s="124"/>
    </row>
    <row r="3047" spans="1:11" ht="15.75" customHeight="1">
      <c r="A3047" s="124"/>
      <c r="B3047" s="124"/>
      <c r="C3047" s="124"/>
      <c r="D3047" s="124"/>
      <c r="E3047" s="124"/>
      <c r="F3047" s="124"/>
      <c r="G3047" s="124"/>
      <c r="H3047" s="124"/>
      <c r="I3047" s="32"/>
      <c r="J3047" s="32"/>
      <c r="K3047" s="124"/>
    </row>
    <row r="3048" spans="1:11" ht="15.75" customHeight="1">
      <c r="A3048" s="124"/>
      <c r="B3048" s="124"/>
      <c r="C3048" s="124"/>
      <c r="D3048" s="124"/>
      <c r="E3048" s="124"/>
      <c r="F3048" s="124"/>
      <c r="G3048" s="124"/>
      <c r="H3048" s="124"/>
      <c r="I3048" s="32"/>
      <c r="J3048" s="32"/>
      <c r="K3048" s="124"/>
    </row>
    <row r="3049" spans="1:11" ht="15.75" customHeight="1">
      <c r="A3049" s="124"/>
      <c r="B3049" s="124"/>
      <c r="C3049" s="124"/>
      <c r="D3049" s="124"/>
      <c r="E3049" s="124"/>
      <c r="F3049" s="124"/>
      <c r="G3049" s="124"/>
      <c r="H3049" s="124"/>
      <c r="I3049" s="32"/>
      <c r="J3049" s="32"/>
      <c r="K3049" s="124"/>
    </row>
    <row r="3050" spans="1:11" ht="15.75" customHeight="1">
      <c r="A3050" s="124"/>
      <c r="B3050" s="124"/>
      <c r="C3050" s="124"/>
      <c r="D3050" s="124"/>
      <c r="E3050" s="124"/>
      <c r="F3050" s="124"/>
      <c r="G3050" s="124"/>
      <c r="H3050" s="124"/>
      <c r="I3050" s="32"/>
      <c r="J3050" s="32"/>
      <c r="K3050" s="124"/>
    </row>
    <row r="3051" spans="1:11" ht="15.75" customHeight="1">
      <c r="A3051" s="124"/>
      <c r="B3051" s="124"/>
      <c r="C3051" s="124"/>
      <c r="D3051" s="124"/>
      <c r="E3051" s="124"/>
      <c r="F3051" s="124"/>
      <c r="G3051" s="124"/>
      <c r="H3051" s="124"/>
      <c r="I3051" s="32"/>
      <c r="J3051" s="32"/>
      <c r="K3051" s="124"/>
    </row>
    <row r="3052" spans="1:11" ht="15.75" customHeight="1">
      <c r="A3052" s="124"/>
      <c r="B3052" s="124"/>
      <c r="C3052" s="124"/>
      <c r="D3052" s="124"/>
      <c r="E3052" s="124"/>
      <c r="F3052" s="124"/>
      <c r="G3052" s="124"/>
      <c r="H3052" s="124"/>
      <c r="I3052" s="32"/>
      <c r="J3052" s="32"/>
      <c r="K3052" s="124"/>
    </row>
    <row r="3053" spans="1:11" ht="15.75" customHeight="1">
      <c r="A3053" s="124"/>
      <c r="B3053" s="124"/>
      <c r="C3053" s="124"/>
      <c r="D3053" s="124"/>
      <c r="E3053" s="124"/>
      <c r="F3053" s="124"/>
      <c r="G3053" s="124"/>
      <c r="H3053" s="124"/>
      <c r="I3053" s="32"/>
      <c r="J3053" s="32"/>
      <c r="K3053" s="124"/>
    </row>
    <row r="3054" spans="1:11" ht="15.75" customHeight="1">
      <c r="A3054" s="124"/>
      <c r="B3054" s="124"/>
      <c r="C3054" s="124"/>
      <c r="D3054" s="124"/>
      <c r="E3054" s="124"/>
      <c r="F3054" s="124"/>
      <c r="G3054" s="124"/>
      <c r="H3054" s="124"/>
      <c r="I3054" s="32"/>
      <c r="J3054" s="32"/>
      <c r="K3054" s="124"/>
    </row>
    <row r="3055" spans="1:11" ht="15.75" customHeight="1">
      <c r="A3055" s="124"/>
      <c r="B3055" s="124"/>
      <c r="C3055" s="124"/>
      <c r="D3055" s="124"/>
      <c r="E3055" s="124"/>
      <c r="F3055" s="124"/>
      <c r="G3055" s="124"/>
      <c r="H3055" s="124"/>
      <c r="I3055" s="32"/>
      <c r="J3055" s="32"/>
      <c r="K3055" s="124"/>
    </row>
    <row r="3056" spans="1:11" ht="15.75" customHeight="1">
      <c r="A3056" s="124"/>
      <c r="B3056" s="124"/>
      <c r="C3056" s="124"/>
      <c r="D3056" s="124"/>
      <c r="E3056" s="124"/>
      <c r="F3056" s="124"/>
      <c r="G3056" s="124"/>
      <c r="H3056" s="124"/>
      <c r="I3056" s="32"/>
      <c r="J3056" s="32"/>
      <c r="K3056" s="124"/>
    </row>
    <row r="3057" spans="1:11" ht="15.75" customHeight="1">
      <c r="A3057" s="124"/>
      <c r="B3057" s="124"/>
      <c r="C3057" s="124"/>
      <c r="D3057" s="124"/>
      <c r="E3057" s="124"/>
      <c r="F3057" s="124"/>
      <c r="G3057" s="124"/>
      <c r="H3057" s="124"/>
      <c r="I3057" s="32"/>
      <c r="J3057" s="32"/>
      <c r="K3057" s="124"/>
    </row>
    <row r="3058" spans="1:11" ht="15.75" customHeight="1">
      <c r="A3058" s="124"/>
      <c r="B3058" s="124"/>
      <c r="C3058" s="124"/>
      <c r="D3058" s="124"/>
      <c r="E3058" s="124"/>
      <c r="F3058" s="124"/>
      <c r="G3058" s="124"/>
      <c r="H3058" s="124"/>
      <c r="I3058" s="32"/>
      <c r="J3058" s="32"/>
      <c r="K3058" s="124"/>
    </row>
    <row r="3059" spans="1:11" ht="15.75" customHeight="1">
      <c r="A3059" s="124"/>
      <c r="B3059" s="124"/>
      <c r="C3059" s="124"/>
      <c r="D3059" s="124"/>
      <c r="E3059" s="124"/>
      <c r="F3059" s="124"/>
      <c r="G3059" s="124"/>
      <c r="H3059" s="124"/>
      <c r="I3059" s="32"/>
      <c r="J3059" s="32"/>
      <c r="K3059" s="124"/>
    </row>
    <row r="3060" spans="1:11" ht="15.75" customHeight="1">
      <c r="A3060" s="124"/>
      <c r="B3060" s="124"/>
      <c r="C3060" s="124"/>
      <c r="D3060" s="124"/>
      <c r="E3060" s="124"/>
      <c r="F3060" s="124"/>
      <c r="G3060" s="124"/>
      <c r="H3060" s="124"/>
      <c r="I3060" s="32"/>
      <c r="J3060" s="32"/>
      <c r="K3060" s="124"/>
    </row>
    <row r="3061" spans="1:11" ht="15.75" customHeight="1">
      <c r="A3061" s="124"/>
      <c r="B3061" s="124"/>
      <c r="C3061" s="124"/>
      <c r="D3061" s="124"/>
      <c r="E3061" s="124"/>
      <c r="F3061" s="124"/>
      <c r="G3061" s="124"/>
      <c r="H3061" s="124"/>
      <c r="I3061" s="32"/>
      <c r="J3061" s="32"/>
      <c r="K3061" s="124"/>
    </row>
    <row r="3062" spans="1:11" ht="15.75" customHeight="1">
      <c r="A3062" s="124"/>
      <c r="B3062" s="124"/>
      <c r="C3062" s="124"/>
      <c r="D3062" s="124"/>
      <c r="E3062" s="124"/>
      <c r="F3062" s="124"/>
      <c r="G3062" s="124"/>
      <c r="H3062" s="124"/>
      <c r="I3062" s="32"/>
      <c r="J3062" s="32"/>
      <c r="K3062" s="124"/>
    </row>
    <row r="3063" spans="1:11" ht="15.75" customHeight="1">
      <c r="A3063" s="124"/>
      <c r="B3063" s="124"/>
      <c r="C3063" s="124"/>
      <c r="D3063" s="124"/>
      <c r="E3063" s="124"/>
      <c r="F3063" s="124"/>
      <c r="G3063" s="124"/>
      <c r="H3063" s="124"/>
      <c r="I3063" s="32"/>
      <c r="J3063" s="32"/>
      <c r="K3063" s="124"/>
    </row>
    <row r="3064" spans="1:11" ht="15.75" customHeight="1">
      <c r="A3064" s="124"/>
      <c r="B3064" s="124"/>
      <c r="C3064" s="124"/>
      <c r="D3064" s="124"/>
      <c r="E3064" s="124"/>
      <c r="F3064" s="124"/>
      <c r="G3064" s="124"/>
      <c r="H3064" s="124"/>
      <c r="I3064" s="32"/>
      <c r="J3064" s="32"/>
      <c r="K3064" s="124"/>
    </row>
    <row r="3065" spans="1:11" ht="15.75" customHeight="1">
      <c r="A3065" s="124"/>
      <c r="B3065" s="124"/>
      <c r="C3065" s="124"/>
      <c r="D3065" s="124"/>
      <c r="E3065" s="124"/>
      <c r="F3065" s="124"/>
      <c r="G3065" s="124"/>
      <c r="H3065" s="124"/>
      <c r="I3065" s="32"/>
      <c r="J3065" s="32"/>
      <c r="K3065" s="124"/>
    </row>
    <row r="3066" spans="1:11" ht="15.75" customHeight="1">
      <c r="A3066" s="124"/>
      <c r="B3066" s="124"/>
      <c r="C3066" s="124"/>
      <c r="D3066" s="124"/>
      <c r="E3066" s="124"/>
      <c r="F3066" s="124"/>
      <c r="G3066" s="124"/>
      <c r="H3066" s="124"/>
      <c r="I3066" s="32"/>
      <c r="J3066" s="32"/>
      <c r="K3066" s="124"/>
    </row>
    <row r="3067" spans="1:11" ht="15.75" customHeight="1">
      <c r="A3067" s="124"/>
      <c r="B3067" s="124"/>
      <c r="C3067" s="124"/>
      <c r="D3067" s="124"/>
      <c r="E3067" s="124"/>
      <c r="F3067" s="124"/>
      <c r="G3067" s="124"/>
      <c r="H3067" s="124"/>
      <c r="I3067" s="32"/>
      <c r="J3067" s="32"/>
      <c r="K3067" s="124"/>
    </row>
    <row r="3068" spans="1:11" ht="15.75" customHeight="1">
      <c r="A3068" s="124"/>
      <c r="B3068" s="124"/>
      <c r="C3068" s="124"/>
      <c r="D3068" s="124"/>
      <c r="E3068" s="124"/>
      <c r="F3068" s="124"/>
      <c r="G3068" s="124"/>
      <c r="H3068" s="124"/>
      <c r="I3068" s="32"/>
      <c r="J3068" s="32"/>
      <c r="K3068" s="124"/>
    </row>
    <row r="3069" spans="1:11" ht="15.75" customHeight="1">
      <c r="A3069" s="124"/>
      <c r="B3069" s="124"/>
      <c r="C3069" s="124"/>
      <c r="D3069" s="124"/>
      <c r="E3069" s="124"/>
      <c r="F3069" s="124"/>
      <c r="G3069" s="124"/>
      <c r="H3069" s="124"/>
      <c r="I3069" s="32"/>
      <c r="J3069" s="32"/>
      <c r="K3069" s="124"/>
    </row>
    <row r="3070" spans="1:11" ht="15.75" customHeight="1">
      <c r="A3070" s="124"/>
      <c r="B3070" s="124"/>
      <c r="C3070" s="124"/>
      <c r="D3070" s="124"/>
      <c r="E3070" s="124"/>
      <c r="F3070" s="124"/>
      <c r="G3070" s="124"/>
      <c r="H3070" s="124"/>
      <c r="I3070" s="32"/>
      <c r="J3070" s="32"/>
      <c r="K3070" s="124"/>
    </row>
    <row r="3071" spans="1:11" ht="15.75" customHeight="1">
      <c r="A3071" s="124"/>
      <c r="B3071" s="124"/>
      <c r="C3071" s="124"/>
      <c r="D3071" s="124"/>
      <c r="E3071" s="124"/>
      <c r="F3071" s="124"/>
      <c r="G3071" s="124"/>
      <c r="H3071" s="124"/>
      <c r="I3071" s="32"/>
      <c r="J3071" s="32"/>
      <c r="K3071" s="124"/>
    </row>
    <row r="3072" spans="1:11" ht="15.75" customHeight="1">
      <c r="A3072" s="124"/>
      <c r="B3072" s="124"/>
      <c r="C3072" s="124"/>
      <c r="D3072" s="124"/>
      <c r="E3072" s="124"/>
      <c r="F3072" s="124"/>
      <c r="G3072" s="124"/>
      <c r="H3072" s="124"/>
      <c r="I3072" s="32"/>
      <c r="J3072" s="32"/>
      <c r="K3072" s="124"/>
    </row>
    <row r="3073" spans="1:11" ht="15.75" customHeight="1">
      <c r="A3073" s="124"/>
      <c r="B3073" s="124"/>
      <c r="C3073" s="124"/>
      <c r="D3073" s="124"/>
      <c r="E3073" s="124"/>
      <c r="F3073" s="124"/>
      <c r="G3073" s="124"/>
      <c r="H3073" s="124"/>
      <c r="I3073" s="32"/>
      <c r="J3073" s="32"/>
      <c r="K3073" s="124"/>
    </row>
    <row r="3074" spans="1:11" ht="15.75" customHeight="1">
      <c r="A3074" s="124"/>
      <c r="B3074" s="124"/>
      <c r="C3074" s="124"/>
      <c r="D3074" s="124"/>
      <c r="E3074" s="124"/>
      <c r="F3074" s="124"/>
      <c r="G3074" s="124"/>
      <c r="H3074" s="124"/>
      <c r="I3074" s="32"/>
      <c r="J3074" s="32"/>
      <c r="K3074" s="124"/>
    </row>
    <row r="3075" spans="1:11" ht="15.75" customHeight="1">
      <c r="A3075" s="124"/>
      <c r="B3075" s="124"/>
      <c r="C3075" s="124"/>
      <c r="D3075" s="124"/>
      <c r="E3075" s="124"/>
      <c r="F3075" s="124"/>
      <c r="G3075" s="124"/>
      <c r="H3075" s="124"/>
      <c r="I3075" s="32"/>
      <c r="J3075" s="32"/>
      <c r="K3075" s="124"/>
    </row>
    <row r="3076" spans="1:11" ht="15.75" customHeight="1">
      <c r="A3076" s="124"/>
      <c r="B3076" s="124"/>
      <c r="C3076" s="124"/>
      <c r="D3076" s="124"/>
      <c r="E3076" s="124"/>
      <c r="F3076" s="124"/>
      <c r="G3076" s="124"/>
      <c r="H3076" s="124"/>
      <c r="I3076" s="32"/>
      <c r="J3076" s="32"/>
      <c r="K3076" s="124"/>
    </row>
    <row r="3077" spans="1:11" ht="15.75" customHeight="1">
      <c r="A3077" s="124"/>
      <c r="B3077" s="124"/>
      <c r="C3077" s="124"/>
      <c r="D3077" s="124"/>
      <c r="E3077" s="124"/>
      <c r="F3077" s="124"/>
      <c r="G3077" s="124"/>
      <c r="H3077" s="124"/>
      <c r="I3077" s="32"/>
      <c r="J3077" s="32"/>
      <c r="K3077" s="124"/>
    </row>
    <row r="3078" spans="1:11" ht="15.75" customHeight="1">
      <c r="A3078" s="124"/>
      <c r="B3078" s="124"/>
      <c r="C3078" s="124"/>
      <c r="D3078" s="124"/>
      <c r="E3078" s="124"/>
      <c r="F3078" s="124"/>
      <c r="G3078" s="124"/>
      <c r="H3078" s="124"/>
      <c r="I3078" s="32"/>
      <c r="J3078" s="32"/>
      <c r="K3078" s="124"/>
    </row>
    <row r="3079" spans="1:11" ht="15.75" customHeight="1">
      <c r="A3079" s="124"/>
      <c r="B3079" s="124"/>
      <c r="C3079" s="124"/>
      <c r="D3079" s="124"/>
      <c r="E3079" s="124"/>
      <c r="F3079" s="124"/>
      <c r="G3079" s="124"/>
      <c r="H3079" s="124"/>
      <c r="I3079" s="32"/>
      <c r="J3079" s="32"/>
      <c r="K3079" s="124"/>
    </row>
    <row r="3080" spans="1:11" ht="15.75" customHeight="1">
      <c r="A3080" s="124"/>
      <c r="B3080" s="124"/>
      <c r="C3080" s="124"/>
      <c r="D3080" s="124"/>
      <c r="E3080" s="124"/>
      <c r="F3080" s="124"/>
      <c r="G3080" s="124"/>
      <c r="H3080" s="124"/>
      <c r="I3080" s="32"/>
      <c r="J3080" s="32"/>
      <c r="K3080" s="124"/>
    </row>
    <row r="3081" spans="1:11" ht="15.75" customHeight="1">
      <c r="A3081" s="124"/>
      <c r="B3081" s="124"/>
      <c r="C3081" s="124"/>
      <c r="D3081" s="124"/>
      <c r="E3081" s="124"/>
      <c r="F3081" s="124"/>
      <c r="G3081" s="124"/>
      <c r="H3081" s="124"/>
      <c r="I3081" s="32"/>
      <c r="J3081" s="32"/>
      <c r="K3081" s="124"/>
    </row>
    <row r="3082" spans="1:11" ht="15.75" customHeight="1">
      <c r="A3082" s="124"/>
      <c r="B3082" s="124"/>
      <c r="C3082" s="124"/>
      <c r="D3082" s="124"/>
      <c r="E3082" s="124"/>
      <c r="F3082" s="124"/>
      <c r="G3082" s="124"/>
      <c r="H3082" s="124"/>
      <c r="I3082" s="32"/>
      <c r="J3082" s="32"/>
      <c r="K3082" s="124"/>
    </row>
    <row r="3083" spans="1:11" ht="15.75" customHeight="1">
      <c r="A3083" s="124"/>
      <c r="B3083" s="124"/>
      <c r="C3083" s="124"/>
      <c r="D3083" s="124"/>
      <c r="E3083" s="124"/>
      <c r="F3083" s="124"/>
      <c r="G3083" s="124"/>
      <c r="H3083" s="124"/>
      <c r="I3083" s="32"/>
      <c r="J3083" s="32"/>
      <c r="K3083" s="124"/>
    </row>
    <row r="3084" spans="1:11" ht="15.75" customHeight="1">
      <c r="A3084" s="124"/>
      <c r="B3084" s="124"/>
      <c r="C3084" s="124"/>
      <c r="D3084" s="124"/>
      <c r="E3084" s="124"/>
      <c r="F3084" s="124"/>
      <c r="G3084" s="124"/>
      <c r="H3084" s="124"/>
      <c r="I3084" s="32"/>
      <c r="J3084" s="32"/>
      <c r="K3084" s="124"/>
    </row>
    <row r="3085" spans="1:11" ht="15.75" customHeight="1">
      <c r="A3085" s="124"/>
      <c r="B3085" s="124"/>
      <c r="C3085" s="124"/>
      <c r="D3085" s="124"/>
      <c r="E3085" s="124"/>
      <c r="F3085" s="124"/>
      <c r="G3085" s="124"/>
      <c r="H3085" s="124"/>
      <c r="I3085" s="32"/>
      <c r="J3085" s="32"/>
      <c r="K3085" s="124"/>
    </row>
    <row r="3086" spans="1:11" ht="15.75" customHeight="1">
      <c r="A3086" s="124"/>
      <c r="B3086" s="124"/>
      <c r="C3086" s="124"/>
      <c r="D3086" s="124"/>
      <c r="E3086" s="124"/>
      <c r="F3086" s="124"/>
      <c r="G3086" s="124"/>
      <c r="H3086" s="124"/>
      <c r="I3086" s="32"/>
      <c r="J3086" s="32"/>
      <c r="K3086" s="124"/>
    </row>
    <row r="3087" spans="1:11" ht="15.75" customHeight="1">
      <c r="A3087" s="124"/>
      <c r="B3087" s="124"/>
      <c r="C3087" s="124"/>
      <c r="D3087" s="124"/>
      <c r="E3087" s="124"/>
      <c r="F3087" s="124"/>
      <c r="G3087" s="124"/>
      <c r="H3087" s="124"/>
      <c r="I3087" s="32"/>
      <c r="J3087" s="32"/>
      <c r="K3087" s="124"/>
    </row>
    <row r="3088" spans="1:11" ht="15.75" customHeight="1">
      <c r="A3088" s="124"/>
      <c r="B3088" s="124"/>
      <c r="C3088" s="124"/>
      <c r="D3088" s="124"/>
      <c r="E3088" s="124"/>
      <c r="F3088" s="124"/>
      <c r="G3088" s="124"/>
      <c r="H3088" s="124"/>
      <c r="I3088" s="32"/>
      <c r="J3088" s="32"/>
      <c r="K3088" s="124"/>
    </row>
    <row r="3089" spans="1:11" ht="15.75" customHeight="1">
      <c r="A3089" s="124"/>
      <c r="B3089" s="124"/>
      <c r="C3089" s="124"/>
      <c r="D3089" s="124"/>
      <c r="E3089" s="124"/>
      <c r="F3089" s="124"/>
      <c r="G3089" s="124"/>
      <c r="H3089" s="124"/>
      <c r="I3089" s="32"/>
      <c r="J3089" s="32"/>
      <c r="K3089" s="124"/>
    </row>
    <row r="3090" spans="1:11" ht="15.75" customHeight="1">
      <c r="A3090" s="124"/>
      <c r="B3090" s="124"/>
      <c r="C3090" s="124"/>
      <c r="D3090" s="124"/>
      <c r="E3090" s="124"/>
      <c r="F3090" s="124"/>
      <c r="G3090" s="124"/>
      <c r="H3090" s="124"/>
      <c r="I3090" s="32"/>
      <c r="J3090" s="32"/>
      <c r="K3090" s="124"/>
    </row>
    <row r="3091" spans="1:11" ht="15.75" customHeight="1">
      <c r="A3091" s="124"/>
      <c r="B3091" s="124"/>
      <c r="C3091" s="124"/>
      <c r="D3091" s="124"/>
      <c r="E3091" s="124"/>
      <c r="F3091" s="124"/>
      <c r="G3091" s="124"/>
      <c r="H3091" s="124"/>
      <c r="I3091" s="32"/>
      <c r="J3091" s="32"/>
      <c r="K3091" s="124"/>
    </row>
    <row r="3092" spans="1:11" ht="15.75" customHeight="1">
      <c r="A3092" s="124"/>
      <c r="B3092" s="124"/>
      <c r="C3092" s="124"/>
      <c r="D3092" s="124"/>
      <c r="E3092" s="124"/>
      <c r="F3092" s="124"/>
      <c r="G3092" s="124"/>
      <c r="H3092" s="124"/>
      <c r="I3092" s="32"/>
      <c r="J3092" s="32"/>
      <c r="K3092" s="124"/>
    </row>
    <row r="3093" spans="1:11" ht="15.75" customHeight="1">
      <c r="A3093" s="124"/>
      <c r="B3093" s="124"/>
      <c r="C3093" s="124"/>
      <c r="D3093" s="124"/>
      <c r="E3093" s="124"/>
      <c r="F3093" s="124"/>
      <c r="G3093" s="124"/>
      <c r="H3093" s="124"/>
      <c r="I3093" s="32"/>
      <c r="J3093" s="32"/>
      <c r="K3093" s="124"/>
    </row>
    <row r="3094" spans="1:11" ht="15.75" customHeight="1">
      <c r="A3094" s="124"/>
      <c r="B3094" s="124"/>
      <c r="C3094" s="124"/>
      <c r="D3094" s="124"/>
      <c r="E3094" s="124"/>
      <c r="F3094" s="124"/>
      <c r="G3094" s="124"/>
      <c r="H3094" s="124"/>
      <c r="I3094" s="32"/>
      <c r="J3094" s="32"/>
      <c r="K3094" s="124"/>
    </row>
    <row r="3095" spans="1:11" ht="15.75" customHeight="1">
      <c r="A3095" s="124"/>
      <c r="B3095" s="124"/>
      <c r="C3095" s="124"/>
      <c r="D3095" s="124"/>
      <c r="E3095" s="124"/>
      <c r="F3095" s="124"/>
      <c r="G3095" s="124"/>
      <c r="H3095" s="124"/>
      <c r="I3095" s="32"/>
      <c r="J3095" s="32"/>
      <c r="K3095" s="124"/>
    </row>
    <row r="3096" spans="1:11" ht="15.75" customHeight="1">
      <c r="A3096" s="124"/>
      <c r="B3096" s="124"/>
      <c r="C3096" s="124"/>
      <c r="D3096" s="124"/>
      <c r="E3096" s="124"/>
      <c r="F3096" s="124"/>
      <c r="G3096" s="124"/>
      <c r="H3096" s="124"/>
      <c r="I3096" s="32"/>
      <c r="J3096" s="32"/>
      <c r="K3096" s="124"/>
    </row>
    <row r="3097" spans="1:11" ht="15.75" customHeight="1">
      <c r="A3097" s="124"/>
      <c r="B3097" s="124"/>
      <c r="C3097" s="124"/>
      <c r="D3097" s="124"/>
      <c r="E3097" s="124"/>
      <c r="F3097" s="124"/>
      <c r="G3097" s="124"/>
      <c r="H3097" s="124"/>
      <c r="I3097" s="32"/>
      <c r="J3097" s="32"/>
      <c r="K3097" s="124"/>
    </row>
    <row r="3098" spans="1:11" ht="15.75" customHeight="1">
      <c r="A3098" s="124"/>
      <c r="B3098" s="124"/>
      <c r="C3098" s="124"/>
      <c r="D3098" s="124"/>
      <c r="E3098" s="124"/>
      <c r="F3098" s="124"/>
      <c r="G3098" s="124"/>
      <c r="H3098" s="124"/>
      <c r="I3098" s="32"/>
      <c r="J3098" s="32"/>
      <c r="K3098" s="124"/>
    </row>
    <row r="3099" spans="1:11" ht="15.75" customHeight="1">
      <c r="A3099" s="124"/>
      <c r="B3099" s="124"/>
      <c r="C3099" s="124"/>
      <c r="D3099" s="124"/>
      <c r="E3099" s="124"/>
      <c r="F3099" s="124"/>
      <c r="G3099" s="124"/>
      <c r="H3099" s="124"/>
      <c r="I3099" s="32"/>
      <c r="J3099" s="32"/>
      <c r="K3099" s="124"/>
    </row>
    <row r="3100" spans="1:11" ht="15.75" customHeight="1">
      <c r="A3100" s="124"/>
      <c r="B3100" s="124"/>
      <c r="C3100" s="124"/>
      <c r="D3100" s="124"/>
      <c r="E3100" s="124"/>
      <c r="F3100" s="124"/>
      <c r="G3100" s="124"/>
      <c r="H3100" s="124"/>
      <c r="I3100" s="32"/>
      <c r="J3100" s="32"/>
      <c r="K3100" s="124"/>
    </row>
    <row r="3101" spans="1:11" ht="15.75" customHeight="1">
      <c r="A3101" s="124"/>
      <c r="B3101" s="124"/>
      <c r="C3101" s="124"/>
      <c r="D3101" s="124"/>
      <c r="E3101" s="124"/>
      <c r="F3101" s="124"/>
      <c r="G3101" s="124"/>
      <c r="H3101" s="124"/>
      <c r="I3101" s="32"/>
      <c r="J3101" s="32"/>
      <c r="K3101" s="124"/>
    </row>
    <row r="3102" spans="1:11" ht="15.75" customHeight="1">
      <c r="A3102" s="124"/>
      <c r="B3102" s="124"/>
      <c r="C3102" s="124"/>
      <c r="D3102" s="124"/>
      <c r="E3102" s="124"/>
      <c r="F3102" s="124"/>
      <c r="G3102" s="124"/>
      <c r="H3102" s="124"/>
      <c r="I3102" s="32"/>
      <c r="J3102" s="32"/>
      <c r="K3102" s="124"/>
    </row>
    <row r="3103" spans="1:11" ht="15.75" customHeight="1">
      <c r="A3103" s="124"/>
      <c r="B3103" s="124"/>
      <c r="C3103" s="124"/>
      <c r="D3103" s="124"/>
      <c r="E3103" s="124"/>
      <c r="F3103" s="124"/>
      <c r="G3103" s="124"/>
      <c r="H3103" s="124"/>
      <c r="I3103" s="32"/>
      <c r="J3103" s="32"/>
      <c r="K3103" s="124"/>
    </row>
    <row r="3104" spans="1:11" ht="15.75" customHeight="1">
      <c r="A3104" s="124"/>
      <c r="B3104" s="124"/>
      <c r="C3104" s="124"/>
      <c r="D3104" s="124"/>
      <c r="E3104" s="124"/>
      <c r="F3104" s="124"/>
      <c r="G3104" s="124"/>
      <c r="H3104" s="124"/>
      <c r="I3104" s="32"/>
      <c r="J3104" s="32"/>
      <c r="K3104" s="124"/>
    </row>
    <row r="3105" spans="1:11" ht="15.75" customHeight="1">
      <c r="A3105" s="124"/>
      <c r="B3105" s="124"/>
      <c r="C3105" s="124"/>
      <c r="D3105" s="124"/>
      <c r="E3105" s="124"/>
      <c r="F3105" s="124"/>
      <c r="G3105" s="124"/>
      <c r="H3105" s="124"/>
      <c r="I3105" s="32"/>
      <c r="J3105" s="32"/>
      <c r="K3105" s="124"/>
    </row>
    <row r="3106" spans="1:11" ht="15.75" customHeight="1">
      <c r="A3106" s="124"/>
      <c r="B3106" s="124"/>
      <c r="C3106" s="124"/>
      <c r="D3106" s="124"/>
      <c r="E3106" s="124"/>
      <c r="F3106" s="124"/>
      <c r="G3106" s="124"/>
      <c r="H3106" s="124"/>
      <c r="I3106" s="32"/>
      <c r="J3106" s="32"/>
      <c r="K3106" s="124"/>
    </row>
    <row r="3107" spans="1:11" ht="15.75" customHeight="1">
      <c r="A3107" s="124"/>
      <c r="B3107" s="124"/>
      <c r="C3107" s="124"/>
      <c r="D3107" s="124"/>
      <c r="E3107" s="124"/>
      <c r="F3107" s="124"/>
      <c r="G3107" s="124"/>
      <c r="H3107" s="124"/>
      <c r="I3107" s="32"/>
      <c r="J3107" s="32"/>
      <c r="K3107" s="124"/>
    </row>
    <row r="3108" spans="1:11" ht="15.75" customHeight="1">
      <c r="A3108" s="124"/>
      <c r="B3108" s="124"/>
      <c r="C3108" s="124"/>
      <c r="D3108" s="124"/>
      <c r="E3108" s="124"/>
      <c r="F3108" s="124"/>
      <c r="G3108" s="124"/>
      <c r="H3108" s="124"/>
      <c r="I3108" s="32"/>
      <c r="J3108" s="32"/>
      <c r="K3108" s="124"/>
    </row>
    <row r="3109" spans="1:11" ht="15.75" customHeight="1">
      <c r="A3109" s="124"/>
      <c r="B3109" s="124"/>
      <c r="C3109" s="124"/>
      <c r="D3109" s="124"/>
      <c r="E3109" s="124"/>
      <c r="F3109" s="124"/>
      <c r="G3109" s="124"/>
      <c r="H3109" s="124"/>
      <c r="I3109" s="32"/>
      <c r="J3109" s="32"/>
      <c r="K3109" s="124"/>
    </row>
    <row r="3110" spans="1:11" ht="15.75" customHeight="1">
      <c r="A3110" s="124"/>
      <c r="B3110" s="124"/>
      <c r="C3110" s="124"/>
      <c r="D3110" s="124"/>
      <c r="E3110" s="124"/>
      <c r="F3110" s="124"/>
      <c r="G3110" s="124"/>
      <c r="H3110" s="124"/>
      <c r="I3110" s="32"/>
      <c r="J3110" s="32"/>
      <c r="K3110" s="124"/>
    </row>
    <row r="3111" spans="1:11" ht="15.75" customHeight="1">
      <c r="A3111" s="124"/>
      <c r="B3111" s="124"/>
      <c r="C3111" s="124"/>
      <c r="D3111" s="124"/>
      <c r="E3111" s="124"/>
      <c r="F3111" s="124"/>
      <c r="G3111" s="124"/>
      <c r="H3111" s="124"/>
      <c r="I3111" s="32"/>
      <c r="J3111" s="32"/>
      <c r="K3111" s="124"/>
    </row>
    <row r="3112" spans="1:11" ht="15.75" customHeight="1">
      <c r="A3112" s="124"/>
      <c r="B3112" s="124"/>
      <c r="C3112" s="124"/>
      <c r="D3112" s="124"/>
      <c r="E3112" s="124"/>
      <c r="F3112" s="124"/>
      <c r="G3112" s="124"/>
      <c r="H3112" s="124"/>
      <c r="I3112" s="32"/>
      <c r="J3112" s="32"/>
      <c r="K3112" s="124"/>
    </row>
    <row r="3113" spans="1:11" ht="15.75" customHeight="1">
      <c r="A3113" s="124"/>
      <c r="B3113" s="124"/>
      <c r="C3113" s="124"/>
      <c r="D3113" s="124"/>
      <c r="E3113" s="124"/>
      <c r="F3113" s="124"/>
      <c r="G3113" s="124"/>
      <c r="H3113" s="124"/>
      <c r="I3113" s="32"/>
      <c r="J3113" s="32"/>
      <c r="K3113" s="124"/>
    </row>
    <row r="3114" spans="1:11" ht="15.75" customHeight="1">
      <c r="A3114" s="124"/>
      <c r="B3114" s="124"/>
      <c r="C3114" s="124"/>
      <c r="D3114" s="124"/>
      <c r="E3114" s="124"/>
      <c r="F3114" s="124"/>
      <c r="G3114" s="124"/>
      <c r="H3114" s="124"/>
      <c r="I3114" s="32"/>
      <c r="J3114" s="32"/>
      <c r="K3114" s="124"/>
    </row>
    <row r="3115" spans="1:11" ht="15.75" customHeight="1">
      <c r="A3115" s="124"/>
      <c r="B3115" s="124"/>
      <c r="C3115" s="124"/>
      <c r="D3115" s="124"/>
      <c r="E3115" s="124"/>
      <c r="F3115" s="124"/>
      <c r="G3115" s="124"/>
      <c r="H3115" s="124"/>
      <c r="I3115" s="32"/>
      <c r="J3115" s="32"/>
      <c r="K3115" s="124"/>
    </row>
    <row r="3116" spans="1:11" ht="15.75" customHeight="1">
      <c r="A3116" s="124"/>
      <c r="B3116" s="124"/>
      <c r="C3116" s="124"/>
      <c r="D3116" s="124"/>
      <c r="E3116" s="124"/>
      <c r="F3116" s="124"/>
      <c r="G3116" s="124"/>
      <c r="H3116" s="124"/>
      <c r="I3116" s="32"/>
      <c r="J3116" s="32"/>
      <c r="K3116" s="124"/>
    </row>
    <row r="3117" spans="1:11" ht="15.75" customHeight="1">
      <c r="A3117" s="124"/>
      <c r="B3117" s="124"/>
      <c r="C3117" s="124"/>
      <c r="D3117" s="124"/>
      <c r="E3117" s="124"/>
      <c r="F3117" s="124"/>
      <c r="G3117" s="124"/>
      <c r="H3117" s="124"/>
      <c r="I3117" s="32"/>
      <c r="J3117" s="32"/>
      <c r="K3117" s="124"/>
    </row>
    <row r="3118" spans="1:11" ht="15.75" customHeight="1">
      <c r="A3118" s="124"/>
      <c r="B3118" s="124"/>
      <c r="C3118" s="124"/>
      <c r="D3118" s="124"/>
      <c r="E3118" s="124"/>
      <c r="F3118" s="124"/>
      <c r="G3118" s="124"/>
      <c r="H3118" s="124"/>
      <c r="I3118" s="32"/>
      <c r="J3118" s="32"/>
      <c r="K3118" s="124"/>
    </row>
    <row r="3119" spans="1:11" ht="15.75" customHeight="1">
      <c r="A3119" s="124"/>
      <c r="B3119" s="124"/>
      <c r="C3119" s="124"/>
      <c r="D3119" s="124"/>
      <c r="E3119" s="124"/>
      <c r="F3119" s="124"/>
      <c r="G3119" s="124"/>
      <c r="H3119" s="124"/>
      <c r="I3119" s="32"/>
      <c r="J3119" s="32"/>
      <c r="K3119" s="124"/>
    </row>
    <row r="3120" spans="1:11" ht="15.75" customHeight="1">
      <c r="A3120" s="124"/>
      <c r="B3120" s="124"/>
      <c r="C3120" s="124"/>
      <c r="D3120" s="124"/>
      <c r="E3120" s="124"/>
      <c r="F3120" s="124"/>
      <c r="G3120" s="124"/>
      <c r="H3120" s="124"/>
      <c r="I3120" s="32"/>
      <c r="J3120" s="32"/>
      <c r="K3120" s="124"/>
    </row>
    <row r="3121" spans="1:11" ht="15.75" customHeight="1">
      <c r="A3121" s="124"/>
      <c r="B3121" s="124"/>
      <c r="C3121" s="124"/>
      <c r="D3121" s="124"/>
      <c r="E3121" s="124"/>
      <c r="F3121" s="124"/>
      <c r="G3121" s="124"/>
      <c r="H3121" s="124"/>
      <c r="I3121" s="32"/>
      <c r="J3121" s="32"/>
      <c r="K3121" s="124"/>
    </row>
    <row r="3122" spans="1:11" ht="15.75" customHeight="1">
      <c r="A3122" s="124"/>
      <c r="B3122" s="124"/>
      <c r="C3122" s="124"/>
      <c r="D3122" s="124"/>
      <c r="E3122" s="124"/>
      <c r="F3122" s="124"/>
      <c r="G3122" s="124"/>
      <c r="H3122" s="124"/>
      <c r="I3122" s="32"/>
      <c r="J3122" s="32"/>
      <c r="K3122" s="124"/>
    </row>
    <row r="3123" spans="1:11" ht="15.75" customHeight="1">
      <c r="A3123" s="124"/>
      <c r="B3123" s="124"/>
      <c r="C3123" s="124"/>
      <c r="D3123" s="124"/>
      <c r="E3123" s="124"/>
      <c r="F3123" s="124"/>
      <c r="G3123" s="124"/>
      <c r="H3123" s="124"/>
      <c r="I3123" s="32"/>
      <c r="J3123" s="32"/>
      <c r="K3123" s="124"/>
    </row>
    <row r="3124" spans="1:11" ht="15.75" customHeight="1">
      <c r="A3124" s="124"/>
      <c r="B3124" s="124"/>
      <c r="C3124" s="124"/>
      <c r="D3124" s="124"/>
      <c r="E3124" s="124"/>
      <c r="F3124" s="124"/>
      <c r="G3124" s="124"/>
      <c r="H3124" s="124"/>
      <c r="I3124" s="32"/>
      <c r="J3124" s="32"/>
      <c r="K3124" s="124"/>
    </row>
    <row r="3125" spans="1:11" ht="15.75" customHeight="1">
      <c r="A3125" s="124"/>
      <c r="B3125" s="124"/>
      <c r="C3125" s="124"/>
      <c r="D3125" s="124"/>
      <c r="E3125" s="124"/>
      <c r="F3125" s="124"/>
      <c r="G3125" s="124"/>
      <c r="H3125" s="124"/>
      <c r="I3125" s="32"/>
      <c r="J3125" s="32"/>
      <c r="K3125" s="124"/>
    </row>
    <row r="3126" spans="1:11" ht="15.75" customHeight="1">
      <c r="A3126" s="124"/>
      <c r="B3126" s="124"/>
      <c r="C3126" s="124"/>
      <c r="D3126" s="124"/>
      <c r="E3126" s="124"/>
      <c r="F3126" s="124"/>
      <c r="G3126" s="124"/>
      <c r="H3126" s="124"/>
      <c r="I3126" s="32"/>
      <c r="J3126" s="32"/>
      <c r="K3126" s="124"/>
    </row>
    <row r="3127" spans="1:11" ht="15.75" customHeight="1">
      <c r="A3127" s="124"/>
      <c r="B3127" s="124"/>
      <c r="C3127" s="124"/>
      <c r="D3127" s="124"/>
      <c r="E3127" s="124"/>
      <c r="F3127" s="124"/>
      <c r="G3127" s="124"/>
      <c r="H3127" s="124"/>
      <c r="I3127" s="32"/>
      <c r="J3127" s="32"/>
      <c r="K3127" s="124"/>
    </row>
    <row r="3128" spans="1:11" ht="15.75" customHeight="1">
      <c r="A3128" s="124"/>
      <c r="B3128" s="124"/>
      <c r="C3128" s="124"/>
      <c r="D3128" s="124"/>
      <c r="E3128" s="124"/>
      <c r="F3128" s="124"/>
      <c r="G3128" s="124"/>
      <c r="H3128" s="124"/>
      <c r="I3128" s="32"/>
      <c r="J3128" s="32"/>
      <c r="K3128" s="124"/>
    </row>
    <row r="3129" spans="1:11" ht="15.75" customHeight="1">
      <c r="A3129" s="124"/>
      <c r="B3129" s="124"/>
      <c r="C3129" s="124"/>
      <c r="D3129" s="124"/>
      <c r="E3129" s="124"/>
      <c r="F3129" s="124"/>
      <c r="G3129" s="124"/>
      <c r="H3129" s="124"/>
      <c r="I3129" s="32"/>
      <c r="J3129" s="32"/>
      <c r="K3129" s="124"/>
    </row>
    <row r="3130" spans="1:11" ht="15.75" customHeight="1">
      <c r="A3130" s="124"/>
      <c r="B3130" s="124"/>
      <c r="C3130" s="124"/>
      <c r="D3130" s="124"/>
      <c r="E3130" s="124"/>
      <c r="F3130" s="124"/>
      <c r="G3130" s="124"/>
      <c r="H3130" s="124"/>
      <c r="I3130" s="32"/>
      <c r="J3130" s="32"/>
      <c r="K3130" s="124"/>
    </row>
    <row r="3131" spans="1:11" ht="15.75" customHeight="1">
      <c r="A3131" s="124"/>
      <c r="B3131" s="124"/>
      <c r="C3131" s="124"/>
      <c r="D3131" s="124"/>
      <c r="E3131" s="124"/>
      <c r="F3131" s="124"/>
      <c r="G3131" s="124"/>
      <c r="H3131" s="124"/>
      <c r="I3131" s="32"/>
      <c r="J3131" s="32"/>
      <c r="K3131" s="124"/>
    </row>
    <row r="3132" spans="1:11" ht="15.75" customHeight="1">
      <c r="A3132" s="124"/>
      <c r="B3132" s="124"/>
      <c r="C3132" s="124"/>
      <c r="D3132" s="124"/>
      <c r="E3132" s="124"/>
      <c r="F3132" s="124"/>
      <c r="G3132" s="124"/>
      <c r="H3132" s="124"/>
      <c r="I3132" s="32"/>
      <c r="J3132" s="32"/>
      <c r="K3132" s="124"/>
    </row>
    <row r="3133" spans="1:11" ht="15.75" customHeight="1">
      <c r="A3133" s="124"/>
      <c r="B3133" s="124"/>
      <c r="C3133" s="124"/>
      <c r="D3133" s="124"/>
      <c r="E3133" s="124"/>
      <c r="F3133" s="124"/>
      <c r="G3133" s="124"/>
      <c r="H3133" s="124"/>
      <c r="I3133" s="32"/>
      <c r="J3133" s="32"/>
      <c r="K3133" s="124"/>
    </row>
    <row r="3134" spans="1:11" ht="15.75" customHeight="1">
      <c r="A3134" s="124"/>
      <c r="B3134" s="124"/>
      <c r="C3134" s="124"/>
      <c r="D3134" s="124"/>
      <c r="E3134" s="124"/>
      <c r="F3134" s="124"/>
      <c r="G3134" s="124"/>
      <c r="H3134" s="124"/>
      <c r="I3134" s="32"/>
      <c r="J3134" s="32"/>
      <c r="K3134" s="124"/>
    </row>
    <row r="3135" spans="1:11" ht="15.75" customHeight="1">
      <c r="A3135" s="124"/>
      <c r="B3135" s="124"/>
      <c r="C3135" s="124"/>
      <c r="D3135" s="124"/>
      <c r="E3135" s="124"/>
      <c r="F3135" s="124"/>
      <c r="G3135" s="124"/>
      <c r="H3135" s="124"/>
      <c r="I3135" s="32"/>
      <c r="J3135" s="32"/>
      <c r="K3135" s="124"/>
    </row>
    <row r="3136" spans="1:11" ht="15.75" customHeight="1">
      <c r="A3136" s="124"/>
      <c r="B3136" s="124"/>
      <c r="C3136" s="124"/>
      <c r="D3136" s="124"/>
      <c r="E3136" s="124"/>
      <c r="F3136" s="124"/>
      <c r="G3136" s="124"/>
      <c r="H3136" s="124"/>
      <c r="I3136" s="32"/>
      <c r="J3136" s="32"/>
      <c r="K3136" s="124"/>
    </row>
    <row r="3137" spans="1:11" ht="15.75" customHeight="1">
      <c r="A3137" s="124"/>
      <c r="B3137" s="124"/>
      <c r="C3137" s="124"/>
      <c r="D3137" s="124"/>
      <c r="E3137" s="124"/>
      <c r="F3137" s="124"/>
      <c r="G3137" s="124"/>
      <c r="H3137" s="124"/>
      <c r="I3137" s="32"/>
      <c r="J3137" s="32"/>
      <c r="K3137" s="124"/>
    </row>
    <row r="3138" spans="1:11" ht="15.75" customHeight="1">
      <c r="A3138" s="124"/>
      <c r="B3138" s="124"/>
      <c r="C3138" s="124"/>
      <c r="D3138" s="124"/>
      <c r="E3138" s="124"/>
      <c r="F3138" s="124"/>
      <c r="G3138" s="124"/>
      <c r="H3138" s="124"/>
      <c r="I3138" s="32"/>
      <c r="J3138" s="32"/>
      <c r="K3138" s="124"/>
    </row>
    <row r="3139" spans="1:11" ht="15.75" customHeight="1">
      <c r="A3139" s="124"/>
      <c r="B3139" s="124"/>
      <c r="C3139" s="124"/>
      <c r="D3139" s="124"/>
      <c r="E3139" s="124"/>
      <c r="F3139" s="124"/>
      <c r="G3139" s="124"/>
      <c r="H3139" s="124"/>
      <c r="I3139" s="32"/>
      <c r="J3139" s="32"/>
      <c r="K3139" s="124"/>
    </row>
    <row r="3140" spans="1:11" ht="15.75" customHeight="1">
      <c r="A3140" s="124"/>
      <c r="B3140" s="124"/>
      <c r="C3140" s="124"/>
      <c r="D3140" s="124"/>
      <c r="E3140" s="124"/>
      <c r="F3140" s="124"/>
      <c r="G3140" s="124"/>
      <c r="H3140" s="124"/>
      <c r="I3140" s="32"/>
      <c r="J3140" s="32"/>
      <c r="K3140" s="124"/>
    </row>
    <row r="3141" spans="1:11" ht="15.75" customHeight="1">
      <c r="A3141" s="124"/>
      <c r="B3141" s="124"/>
      <c r="C3141" s="124"/>
      <c r="D3141" s="124"/>
      <c r="E3141" s="124"/>
      <c r="F3141" s="124"/>
      <c r="G3141" s="124"/>
      <c r="H3141" s="124"/>
      <c r="I3141" s="32"/>
      <c r="J3141" s="32"/>
      <c r="K3141" s="124"/>
    </row>
    <row r="3142" spans="1:11" ht="15.75" customHeight="1">
      <c r="A3142" s="124"/>
      <c r="B3142" s="124"/>
      <c r="C3142" s="124"/>
      <c r="D3142" s="124"/>
      <c r="E3142" s="124"/>
      <c r="F3142" s="124"/>
      <c r="G3142" s="124"/>
      <c r="H3142" s="124"/>
      <c r="I3142" s="32"/>
      <c r="J3142" s="32"/>
      <c r="K3142" s="124"/>
    </row>
    <row r="3143" spans="1:11" ht="15.75" customHeight="1">
      <c r="A3143" s="124"/>
      <c r="B3143" s="124"/>
      <c r="C3143" s="124"/>
      <c r="D3143" s="124"/>
      <c r="E3143" s="124"/>
      <c r="F3143" s="124"/>
      <c r="G3143" s="124"/>
      <c r="H3143" s="124"/>
      <c r="I3143" s="32"/>
      <c r="J3143" s="32"/>
      <c r="K3143" s="124"/>
    </row>
    <row r="3144" spans="1:11" ht="15.75" customHeight="1">
      <c r="A3144" s="124"/>
      <c r="B3144" s="124"/>
      <c r="C3144" s="124"/>
      <c r="D3144" s="124"/>
      <c r="E3144" s="124"/>
      <c r="F3144" s="124"/>
      <c r="G3144" s="124"/>
      <c r="H3144" s="124"/>
      <c r="I3144" s="32"/>
      <c r="J3144" s="32"/>
      <c r="K3144" s="124"/>
    </row>
    <row r="3145" spans="1:11" ht="15.75" customHeight="1">
      <c r="A3145" s="124"/>
      <c r="B3145" s="124"/>
      <c r="C3145" s="124"/>
      <c r="D3145" s="124"/>
      <c r="E3145" s="124"/>
      <c r="F3145" s="124"/>
      <c r="G3145" s="124"/>
      <c r="H3145" s="124"/>
      <c r="I3145" s="32"/>
      <c r="J3145" s="32"/>
      <c r="K3145" s="124"/>
    </row>
    <row r="3146" spans="1:11" ht="15.75" customHeight="1">
      <c r="A3146" s="124"/>
      <c r="B3146" s="124"/>
      <c r="C3146" s="124"/>
      <c r="D3146" s="124"/>
      <c r="E3146" s="124"/>
      <c r="F3146" s="124"/>
      <c r="G3146" s="124"/>
      <c r="H3146" s="124"/>
      <c r="I3146" s="32"/>
      <c r="J3146" s="32"/>
      <c r="K3146" s="124"/>
    </row>
    <row r="3147" spans="1:11" ht="15.75" customHeight="1">
      <c r="A3147" s="124"/>
      <c r="B3147" s="124"/>
      <c r="C3147" s="124"/>
      <c r="D3147" s="124"/>
      <c r="E3147" s="124"/>
      <c r="F3147" s="124"/>
      <c r="G3147" s="124"/>
      <c r="H3147" s="124"/>
      <c r="I3147" s="32"/>
      <c r="J3147" s="32"/>
      <c r="K3147" s="124"/>
    </row>
    <row r="3148" spans="1:11" ht="15.75" customHeight="1">
      <c r="A3148" s="124"/>
      <c r="B3148" s="124"/>
      <c r="C3148" s="124"/>
      <c r="D3148" s="124"/>
      <c r="E3148" s="124"/>
      <c r="F3148" s="124"/>
      <c r="G3148" s="124"/>
      <c r="H3148" s="124"/>
      <c r="I3148" s="32"/>
      <c r="J3148" s="32"/>
      <c r="K3148" s="124"/>
    </row>
    <row r="3149" spans="1:11" ht="15.75" customHeight="1">
      <c r="A3149" s="124"/>
      <c r="B3149" s="124"/>
      <c r="C3149" s="124"/>
      <c r="D3149" s="124"/>
      <c r="E3149" s="124"/>
      <c r="F3149" s="124"/>
      <c r="G3149" s="124"/>
      <c r="H3149" s="124"/>
      <c r="I3149" s="32"/>
      <c r="J3149" s="32"/>
      <c r="K3149" s="124"/>
    </row>
    <row r="3150" spans="1:11" ht="15.75" customHeight="1">
      <c r="A3150" s="124"/>
      <c r="B3150" s="124"/>
      <c r="C3150" s="124"/>
      <c r="D3150" s="124"/>
      <c r="E3150" s="124"/>
      <c r="F3150" s="124"/>
      <c r="G3150" s="124"/>
      <c r="H3150" s="124"/>
      <c r="I3150" s="32"/>
      <c r="J3150" s="32"/>
      <c r="K3150" s="124"/>
    </row>
    <row r="3151" spans="1:11" ht="15.75" customHeight="1">
      <c r="A3151" s="124"/>
      <c r="B3151" s="124"/>
      <c r="C3151" s="124"/>
      <c r="D3151" s="124"/>
      <c r="E3151" s="124"/>
      <c r="F3151" s="124"/>
      <c r="G3151" s="124"/>
      <c r="H3151" s="124"/>
      <c r="I3151" s="32"/>
      <c r="J3151" s="32"/>
      <c r="K3151" s="124"/>
    </row>
    <row r="3152" spans="1:11" ht="15.75" customHeight="1">
      <c r="A3152" s="124"/>
      <c r="B3152" s="124"/>
      <c r="C3152" s="124"/>
      <c r="D3152" s="124"/>
      <c r="E3152" s="124"/>
      <c r="F3152" s="124"/>
      <c r="G3152" s="124"/>
      <c r="H3152" s="124"/>
      <c r="I3152" s="32"/>
      <c r="J3152" s="32"/>
      <c r="K3152" s="124"/>
    </row>
    <row r="3153" spans="1:11" ht="15.75" customHeight="1">
      <c r="A3153" s="124"/>
      <c r="B3153" s="124"/>
      <c r="C3153" s="124"/>
      <c r="D3153" s="124"/>
      <c r="E3153" s="124"/>
      <c r="F3153" s="124"/>
      <c r="G3153" s="124"/>
      <c r="H3153" s="124"/>
      <c r="I3153" s="32"/>
      <c r="J3153" s="32"/>
      <c r="K3153" s="124"/>
    </row>
    <row r="3154" spans="1:11" ht="15.75" customHeight="1">
      <c r="A3154" s="124"/>
      <c r="B3154" s="124"/>
      <c r="C3154" s="124"/>
      <c r="D3154" s="124"/>
      <c r="E3154" s="124"/>
      <c r="F3154" s="124"/>
      <c r="G3154" s="124"/>
      <c r="H3154" s="124"/>
      <c r="I3154" s="32"/>
      <c r="J3154" s="32"/>
      <c r="K3154" s="124"/>
    </row>
    <row r="3155" spans="1:11" ht="15.75" customHeight="1">
      <c r="A3155" s="124"/>
      <c r="B3155" s="124"/>
      <c r="C3155" s="124"/>
      <c r="D3155" s="124"/>
      <c r="E3155" s="124"/>
      <c r="F3155" s="124"/>
      <c r="G3155" s="124"/>
      <c r="H3155" s="124"/>
      <c r="I3155" s="32"/>
      <c r="J3155" s="32"/>
      <c r="K3155" s="124"/>
    </row>
    <row r="3156" spans="1:11" ht="15.75" customHeight="1">
      <c r="A3156" s="124"/>
      <c r="B3156" s="124"/>
      <c r="C3156" s="124"/>
      <c r="D3156" s="124"/>
      <c r="E3156" s="124"/>
      <c r="F3156" s="124"/>
      <c r="G3156" s="124"/>
      <c r="H3156" s="124"/>
      <c r="I3156" s="32"/>
      <c r="J3156" s="32"/>
      <c r="K3156" s="124"/>
    </row>
    <row r="3157" spans="1:11" ht="15.75" customHeight="1">
      <c r="A3157" s="124"/>
      <c r="B3157" s="124"/>
      <c r="C3157" s="124"/>
      <c r="D3157" s="124"/>
      <c r="E3157" s="124"/>
      <c r="F3157" s="124"/>
      <c r="G3157" s="124"/>
      <c r="H3157" s="124"/>
      <c r="I3157" s="32"/>
      <c r="J3157" s="32"/>
      <c r="K3157" s="124"/>
    </row>
    <row r="3158" spans="1:11" ht="15.75" customHeight="1">
      <c r="A3158" s="124"/>
      <c r="B3158" s="124"/>
      <c r="C3158" s="124"/>
      <c r="D3158" s="124"/>
      <c r="E3158" s="124"/>
      <c r="F3158" s="124"/>
      <c r="G3158" s="124"/>
      <c r="H3158" s="124"/>
      <c r="I3158" s="32"/>
      <c r="J3158" s="32"/>
      <c r="K3158" s="124"/>
    </row>
    <row r="3159" spans="1:11" ht="15.75" customHeight="1">
      <c r="A3159" s="124"/>
      <c r="B3159" s="124"/>
      <c r="C3159" s="124"/>
      <c r="D3159" s="124"/>
      <c r="E3159" s="124"/>
      <c r="F3159" s="124"/>
      <c r="G3159" s="124"/>
      <c r="H3159" s="124"/>
      <c r="I3159" s="32"/>
      <c r="J3159" s="32"/>
      <c r="K3159" s="124"/>
    </row>
    <row r="3160" spans="1:11" ht="15.75" customHeight="1">
      <c r="A3160" s="124"/>
      <c r="B3160" s="124"/>
      <c r="C3160" s="124"/>
      <c r="D3160" s="124"/>
      <c r="E3160" s="124"/>
      <c r="F3160" s="124"/>
      <c r="G3160" s="124"/>
      <c r="H3160" s="124"/>
      <c r="I3160" s="32"/>
      <c r="J3160" s="32"/>
      <c r="K3160" s="124"/>
    </row>
    <row r="3161" spans="1:11" ht="15.75" customHeight="1">
      <c r="A3161" s="124"/>
      <c r="B3161" s="124"/>
      <c r="C3161" s="124"/>
      <c r="D3161" s="124"/>
      <c r="E3161" s="124"/>
      <c r="F3161" s="124"/>
      <c r="G3161" s="124"/>
      <c r="H3161" s="124"/>
      <c r="I3161" s="32"/>
      <c r="J3161" s="32"/>
      <c r="K3161" s="124"/>
    </row>
    <row r="3162" spans="1:11" ht="15.75" customHeight="1">
      <c r="A3162" s="124"/>
      <c r="B3162" s="124"/>
      <c r="C3162" s="124"/>
      <c r="D3162" s="124"/>
      <c r="E3162" s="124"/>
      <c r="F3162" s="124"/>
      <c r="G3162" s="124"/>
      <c r="H3162" s="124"/>
      <c r="I3162" s="32"/>
      <c r="J3162" s="32"/>
      <c r="K3162" s="124"/>
    </row>
    <row r="3163" spans="1:11" ht="15.75" customHeight="1">
      <c r="A3163" s="124"/>
      <c r="B3163" s="124"/>
      <c r="C3163" s="124"/>
      <c r="D3163" s="124"/>
      <c r="E3163" s="124"/>
      <c r="F3163" s="124"/>
      <c r="G3163" s="124"/>
      <c r="H3163" s="124"/>
      <c r="I3163" s="32"/>
      <c r="J3163" s="32"/>
      <c r="K3163" s="124"/>
    </row>
    <row r="3164" spans="1:11" ht="15.75" customHeight="1">
      <c r="A3164" s="124"/>
      <c r="B3164" s="124"/>
      <c r="C3164" s="124"/>
      <c r="D3164" s="124"/>
      <c r="E3164" s="124"/>
      <c r="F3164" s="124"/>
      <c r="G3164" s="124"/>
      <c r="H3164" s="124"/>
      <c r="I3164" s="32"/>
      <c r="J3164" s="32"/>
      <c r="K3164" s="124"/>
    </row>
    <row r="3165" spans="1:11" ht="15.75" customHeight="1">
      <c r="A3165" s="124"/>
      <c r="B3165" s="124"/>
      <c r="C3165" s="124"/>
      <c r="D3165" s="124"/>
      <c r="E3165" s="124"/>
      <c r="F3165" s="124"/>
      <c r="G3165" s="124"/>
      <c r="H3165" s="124"/>
      <c r="I3165" s="32"/>
      <c r="J3165" s="32"/>
      <c r="K3165" s="124"/>
    </row>
    <row r="3166" spans="1:11" ht="15.75" customHeight="1">
      <c r="A3166" s="124"/>
      <c r="B3166" s="124"/>
      <c r="C3166" s="124"/>
      <c r="D3166" s="124"/>
      <c r="E3166" s="124"/>
      <c r="F3166" s="124"/>
      <c r="G3166" s="124"/>
      <c r="H3166" s="124"/>
      <c r="I3166" s="32"/>
      <c r="J3166" s="32"/>
      <c r="K3166" s="124"/>
    </row>
    <row r="3167" spans="1:11" ht="15.75" customHeight="1">
      <c r="A3167" s="124"/>
      <c r="B3167" s="124"/>
      <c r="C3167" s="124"/>
      <c r="D3167" s="124"/>
      <c r="E3167" s="124"/>
      <c r="F3167" s="124"/>
      <c r="G3167" s="124"/>
      <c r="H3167" s="124"/>
      <c r="I3167" s="32"/>
      <c r="J3167" s="32"/>
      <c r="K3167" s="124"/>
    </row>
    <row r="3168" spans="1:11" ht="15.75" customHeight="1">
      <c r="A3168" s="124"/>
      <c r="B3168" s="124"/>
      <c r="C3168" s="124"/>
      <c r="D3168" s="124"/>
      <c r="E3168" s="124"/>
      <c r="F3168" s="124"/>
      <c r="G3168" s="124"/>
      <c r="H3168" s="124"/>
      <c r="I3168" s="32"/>
      <c r="J3168" s="32"/>
      <c r="K3168" s="124"/>
    </row>
    <row r="3169" spans="1:11" ht="15.75" customHeight="1">
      <c r="A3169" s="124"/>
      <c r="B3169" s="124"/>
      <c r="C3169" s="124"/>
      <c r="D3169" s="124"/>
      <c r="E3169" s="124"/>
      <c r="F3169" s="124"/>
      <c r="G3169" s="124"/>
      <c r="H3169" s="124"/>
      <c r="I3169" s="32"/>
      <c r="J3169" s="32"/>
      <c r="K3169" s="124"/>
    </row>
    <row r="3170" spans="1:11" ht="15.75" customHeight="1">
      <c r="A3170" s="124"/>
      <c r="B3170" s="124"/>
      <c r="C3170" s="124"/>
      <c r="D3170" s="124"/>
      <c r="E3170" s="124"/>
      <c r="F3170" s="124"/>
      <c r="G3170" s="124"/>
      <c r="H3170" s="124"/>
      <c r="I3170" s="32"/>
      <c r="J3170" s="32"/>
      <c r="K3170" s="124"/>
    </row>
    <row r="3171" spans="1:11" ht="15.75" customHeight="1">
      <c r="A3171" s="124"/>
      <c r="B3171" s="124"/>
      <c r="C3171" s="124"/>
      <c r="D3171" s="124"/>
      <c r="E3171" s="124"/>
      <c r="F3171" s="124"/>
      <c r="G3171" s="124"/>
      <c r="H3171" s="124"/>
      <c r="I3171" s="32"/>
      <c r="J3171" s="32"/>
      <c r="K3171" s="124"/>
    </row>
    <row r="3172" spans="1:11" ht="15.75" customHeight="1">
      <c r="A3172" s="124"/>
      <c r="B3172" s="124"/>
      <c r="C3172" s="124"/>
      <c r="D3172" s="124"/>
      <c r="E3172" s="124"/>
      <c r="F3172" s="124"/>
      <c r="G3172" s="124"/>
      <c r="H3172" s="124"/>
      <c r="I3172" s="32"/>
      <c r="J3172" s="32"/>
      <c r="K3172" s="124"/>
    </row>
    <row r="3173" spans="1:11" ht="15.75" customHeight="1">
      <c r="A3173" s="124"/>
      <c r="B3173" s="124"/>
      <c r="C3173" s="124"/>
      <c r="D3173" s="124"/>
      <c r="E3173" s="124"/>
      <c r="F3173" s="124"/>
      <c r="G3173" s="124"/>
      <c r="H3173" s="124"/>
      <c r="I3173" s="32"/>
      <c r="J3173" s="32"/>
      <c r="K3173" s="124"/>
    </row>
    <row r="3174" spans="1:11" ht="15.75" customHeight="1">
      <c r="A3174" s="124"/>
      <c r="B3174" s="124"/>
      <c r="C3174" s="124"/>
      <c r="D3174" s="124"/>
      <c r="E3174" s="124"/>
      <c r="F3174" s="124"/>
      <c r="G3174" s="124"/>
      <c r="H3174" s="124"/>
      <c r="I3174" s="32"/>
      <c r="J3174" s="32"/>
      <c r="K3174" s="124"/>
    </row>
    <row r="3175" spans="1:11" ht="15.75" customHeight="1">
      <c r="A3175" s="124"/>
      <c r="B3175" s="124"/>
      <c r="C3175" s="124"/>
      <c r="D3175" s="124"/>
      <c r="E3175" s="124"/>
      <c r="F3175" s="124"/>
      <c r="G3175" s="124"/>
      <c r="H3175" s="124"/>
      <c r="I3175" s="32"/>
      <c r="J3175" s="32"/>
      <c r="K3175" s="124"/>
    </row>
    <row r="3176" spans="1:11" ht="15.75" customHeight="1">
      <c r="A3176" s="124"/>
      <c r="B3176" s="124"/>
      <c r="C3176" s="124"/>
      <c r="D3176" s="124"/>
      <c r="E3176" s="124"/>
      <c r="F3176" s="124"/>
      <c r="G3176" s="124"/>
      <c r="H3176" s="124"/>
      <c r="I3176" s="32"/>
      <c r="J3176" s="32"/>
      <c r="K3176" s="124"/>
    </row>
    <row r="3177" spans="1:11" ht="15.75" customHeight="1">
      <c r="A3177" s="124"/>
      <c r="B3177" s="124"/>
      <c r="C3177" s="124"/>
      <c r="D3177" s="124"/>
      <c r="E3177" s="124"/>
      <c r="F3177" s="124"/>
      <c r="G3177" s="124"/>
      <c r="H3177" s="124"/>
      <c r="I3177" s="32"/>
      <c r="J3177" s="32"/>
      <c r="K3177" s="124"/>
    </row>
    <row r="3178" spans="1:11" ht="15.75" customHeight="1">
      <c r="A3178" s="124"/>
      <c r="B3178" s="124"/>
      <c r="C3178" s="124"/>
      <c r="D3178" s="124"/>
      <c r="E3178" s="124"/>
      <c r="F3178" s="124"/>
      <c r="G3178" s="124"/>
      <c r="H3178" s="124"/>
      <c r="I3178" s="32"/>
      <c r="J3178" s="32"/>
      <c r="K3178" s="124"/>
    </row>
    <row r="3179" spans="1:11" ht="15.75" customHeight="1">
      <c r="A3179" s="124"/>
      <c r="B3179" s="124"/>
      <c r="C3179" s="124"/>
      <c r="D3179" s="124"/>
      <c r="E3179" s="124"/>
      <c r="F3179" s="124"/>
      <c r="G3179" s="124"/>
      <c r="H3179" s="124"/>
      <c r="I3179" s="32"/>
      <c r="J3179" s="32"/>
      <c r="K3179" s="124"/>
    </row>
    <row r="3180" spans="1:11" ht="15.75" customHeight="1">
      <c r="A3180" s="124"/>
      <c r="B3180" s="124"/>
      <c r="C3180" s="124"/>
      <c r="D3180" s="124"/>
      <c r="E3180" s="124"/>
      <c r="F3180" s="124"/>
      <c r="G3180" s="124"/>
      <c r="H3180" s="124"/>
      <c r="I3180" s="32"/>
      <c r="J3180" s="32"/>
      <c r="K3180" s="124"/>
    </row>
    <row r="3181" spans="1:11" ht="15.75" customHeight="1">
      <c r="A3181" s="124"/>
      <c r="B3181" s="124"/>
      <c r="C3181" s="124"/>
      <c r="D3181" s="124"/>
      <c r="E3181" s="124"/>
      <c r="F3181" s="124"/>
      <c r="G3181" s="124"/>
      <c r="H3181" s="124"/>
      <c r="I3181" s="32"/>
      <c r="J3181" s="32"/>
      <c r="K3181" s="124"/>
    </row>
    <row r="3182" spans="1:11" ht="15.75" customHeight="1">
      <c r="A3182" s="124"/>
      <c r="B3182" s="124"/>
      <c r="C3182" s="124"/>
      <c r="D3182" s="124"/>
      <c r="E3182" s="124"/>
      <c r="F3182" s="124"/>
      <c r="G3182" s="124"/>
      <c r="H3182" s="124"/>
      <c r="I3182" s="32"/>
      <c r="J3182" s="32"/>
      <c r="K3182" s="124"/>
    </row>
    <row r="3183" spans="1:11" ht="15.75" customHeight="1">
      <c r="A3183" s="124"/>
      <c r="B3183" s="124"/>
      <c r="C3183" s="124"/>
      <c r="D3183" s="124"/>
      <c r="E3183" s="124"/>
      <c r="F3183" s="124"/>
      <c r="G3183" s="124"/>
      <c r="H3183" s="124"/>
      <c r="I3183" s="32"/>
      <c r="J3183" s="32"/>
      <c r="K3183" s="124"/>
    </row>
    <row r="3184" spans="1:11" ht="15.75" customHeight="1">
      <c r="A3184" s="124"/>
      <c r="B3184" s="124"/>
      <c r="C3184" s="124"/>
      <c r="D3184" s="124"/>
      <c r="E3184" s="124"/>
      <c r="F3184" s="124"/>
      <c r="G3184" s="124"/>
      <c r="H3184" s="124"/>
      <c r="I3184" s="32"/>
      <c r="J3184" s="32"/>
      <c r="K3184" s="124"/>
    </row>
    <row r="3185" spans="1:11" ht="15.75" customHeight="1">
      <c r="A3185" s="124"/>
      <c r="B3185" s="124"/>
      <c r="C3185" s="124"/>
      <c r="D3185" s="124"/>
      <c r="E3185" s="124"/>
      <c r="F3185" s="124"/>
      <c r="G3185" s="124"/>
      <c r="H3185" s="124"/>
      <c r="I3185" s="32"/>
      <c r="J3185" s="32"/>
      <c r="K3185" s="124"/>
    </row>
    <row r="3186" spans="1:11" ht="15.75" customHeight="1">
      <c r="A3186" s="124"/>
      <c r="B3186" s="124"/>
      <c r="C3186" s="124"/>
      <c r="D3186" s="124"/>
      <c r="E3186" s="124"/>
      <c r="F3186" s="124"/>
      <c r="G3186" s="124"/>
      <c r="H3186" s="124"/>
      <c r="I3186" s="32"/>
      <c r="J3186" s="32"/>
      <c r="K3186" s="124"/>
    </row>
    <row r="3187" spans="1:11" ht="15.75" customHeight="1">
      <c r="A3187" s="124"/>
      <c r="B3187" s="124"/>
      <c r="C3187" s="124"/>
      <c r="D3187" s="124"/>
      <c r="E3187" s="124"/>
      <c r="F3187" s="124"/>
      <c r="G3187" s="124"/>
      <c r="H3187" s="124"/>
      <c r="I3187" s="32"/>
      <c r="J3187" s="32"/>
      <c r="K3187" s="124"/>
    </row>
    <row r="3188" spans="1:11" ht="15.75" customHeight="1">
      <c r="A3188" s="124"/>
      <c r="B3188" s="124"/>
      <c r="C3188" s="124"/>
      <c r="D3188" s="124"/>
      <c r="E3188" s="124"/>
      <c r="F3188" s="124"/>
      <c r="G3188" s="124"/>
      <c r="H3188" s="124"/>
      <c r="I3188" s="32"/>
      <c r="J3188" s="32"/>
      <c r="K3188" s="124"/>
    </row>
    <row r="3189" spans="1:11" ht="15.75" customHeight="1">
      <c r="A3189" s="124"/>
      <c r="B3189" s="124"/>
      <c r="C3189" s="124"/>
      <c r="D3189" s="124"/>
      <c r="E3189" s="124"/>
      <c r="F3189" s="124"/>
      <c r="G3189" s="124"/>
      <c r="H3189" s="124"/>
      <c r="I3189" s="32"/>
      <c r="J3189" s="32"/>
      <c r="K3189" s="124"/>
    </row>
    <row r="3190" spans="1:11" ht="15.75" customHeight="1">
      <c r="A3190" s="124"/>
      <c r="B3190" s="124"/>
      <c r="C3190" s="124"/>
      <c r="D3190" s="124"/>
      <c r="E3190" s="124"/>
      <c r="F3190" s="124"/>
      <c r="G3190" s="124"/>
      <c r="H3190" s="124"/>
      <c r="I3190" s="32"/>
      <c r="J3190" s="32"/>
      <c r="K3190" s="124"/>
    </row>
    <row r="3191" spans="1:11" ht="15.75" customHeight="1">
      <c r="A3191" s="124"/>
      <c r="B3191" s="124"/>
      <c r="C3191" s="124"/>
      <c r="D3191" s="124"/>
      <c r="E3191" s="124"/>
      <c r="F3191" s="124"/>
      <c r="G3191" s="124"/>
      <c r="H3191" s="124"/>
      <c r="I3191" s="32"/>
      <c r="J3191" s="32"/>
      <c r="K3191" s="124"/>
    </row>
    <row r="3192" spans="1:11" ht="15.75" customHeight="1">
      <c r="A3192" s="124"/>
      <c r="B3192" s="124"/>
      <c r="C3192" s="124"/>
      <c r="D3192" s="124"/>
      <c r="E3192" s="124"/>
      <c r="F3192" s="124"/>
      <c r="G3192" s="124"/>
      <c r="H3192" s="124"/>
      <c r="I3192" s="32"/>
      <c r="J3192" s="32"/>
      <c r="K3192" s="124"/>
    </row>
    <row r="3193" spans="1:11" ht="15.75" customHeight="1">
      <c r="A3193" s="124"/>
      <c r="B3193" s="124"/>
      <c r="C3193" s="124"/>
      <c r="D3193" s="124"/>
      <c r="E3193" s="124"/>
      <c r="F3193" s="124"/>
      <c r="G3193" s="124"/>
      <c r="H3193" s="124"/>
      <c r="I3193" s="32"/>
      <c r="J3193" s="32"/>
      <c r="K3193" s="124"/>
    </row>
    <row r="3194" spans="1:11" ht="15.75" customHeight="1">
      <c r="A3194" s="124"/>
      <c r="B3194" s="124"/>
      <c r="C3194" s="124"/>
      <c r="D3194" s="124"/>
      <c r="E3194" s="124"/>
      <c r="F3194" s="124"/>
      <c r="G3194" s="124"/>
      <c r="H3194" s="124"/>
      <c r="I3194" s="32"/>
      <c r="J3194" s="32"/>
      <c r="K3194" s="124"/>
    </row>
    <row r="3195" spans="1:11" ht="15.75" customHeight="1">
      <c r="A3195" s="124"/>
      <c r="B3195" s="124"/>
      <c r="C3195" s="124"/>
      <c r="D3195" s="124"/>
      <c r="E3195" s="124"/>
      <c r="F3195" s="124"/>
      <c r="G3195" s="124"/>
      <c r="H3195" s="124"/>
      <c r="I3195" s="32"/>
      <c r="J3195" s="32"/>
      <c r="K3195" s="124"/>
    </row>
    <row r="3196" spans="1:11" ht="15.75" customHeight="1">
      <c r="A3196" s="124"/>
      <c r="B3196" s="124"/>
      <c r="C3196" s="124"/>
      <c r="D3196" s="124"/>
      <c r="E3196" s="124"/>
      <c r="F3196" s="124"/>
      <c r="G3196" s="124"/>
      <c r="H3196" s="124"/>
      <c r="I3196" s="32"/>
      <c r="J3196" s="32"/>
      <c r="K3196" s="124"/>
    </row>
    <row r="3197" spans="1:11" ht="15.75" customHeight="1">
      <c r="A3197" s="124"/>
      <c r="B3197" s="124"/>
      <c r="C3197" s="124"/>
      <c r="D3197" s="124"/>
      <c r="E3197" s="124"/>
      <c r="F3197" s="124"/>
      <c r="G3197" s="124"/>
      <c r="H3197" s="124"/>
      <c r="I3197" s="32"/>
      <c r="J3197" s="32"/>
      <c r="K3197" s="124"/>
    </row>
    <row r="3198" spans="1:11" ht="15.75" customHeight="1">
      <c r="A3198" s="124"/>
      <c r="B3198" s="124"/>
      <c r="C3198" s="124"/>
      <c r="D3198" s="124"/>
      <c r="E3198" s="124"/>
      <c r="F3198" s="124"/>
      <c r="G3198" s="124"/>
      <c r="H3198" s="124"/>
      <c r="I3198" s="32"/>
      <c r="J3198" s="32"/>
      <c r="K3198" s="124"/>
    </row>
    <row r="3199" spans="1:11" ht="15.75" customHeight="1">
      <c r="A3199" s="124"/>
      <c r="B3199" s="124"/>
      <c r="C3199" s="124"/>
      <c r="D3199" s="124"/>
      <c r="E3199" s="124"/>
      <c r="F3199" s="124"/>
      <c r="G3199" s="124"/>
      <c r="H3199" s="124"/>
      <c r="I3199" s="32"/>
      <c r="J3199" s="32"/>
      <c r="K3199" s="124"/>
    </row>
    <row r="3200" spans="1:11" ht="15.75" customHeight="1">
      <c r="A3200" s="124"/>
      <c r="B3200" s="124"/>
      <c r="C3200" s="124"/>
      <c r="D3200" s="124"/>
      <c r="E3200" s="124"/>
      <c r="F3200" s="124"/>
      <c r="G3200" s="124"/>
      <c r="H3200" s="124"/>
      <c r="I3200" s="32"/>
      <c r="J3200" s="32"/>
      <c r="K3200" s="124"/>
    </row>
    <row r="3201" spans="1:11" ht="15.75" customHeight="1">
      <c r="A3201" s="124"/>
      <c r="B3201" s="124"/>
      <c r="C3201" s="124"/>
      <c r="D3201" s="124"/>
      <c r="E3201" s="124"/>
      <c r="F3201" s="124"/>
      <c r="G3201" s="124"/>
      <c r="H3201" s="124"/>
      <c r="I3201" s="32"/>
      <c r="J3201" s="32"/>
      <c r="K3201" s="124"/>
    </row>
    <row r="3202" spans="1:11" ht="15.75" customHeight="1">
      <c r="A3202" s="124"/>
      <c r="B3202" s="124"/>
      <c r="C3202" s="124"/>
      <c r="D3202" s="124"/>
      <c r="E3202" s="124"/>
      <c r="F3202" s="124"/>
      <c r="G3202" s="124"/>
      <c r="H3202" s="124"/>
      <c r="I3202" s="32"/>
      <c r="J3202" s="32"/>
      <c r="K3202" s="124"/>
    </row>
    <row r="3203" spans="1:11" ht="15.75" customHeight="1">
      <c r="A3203" s="124"/>
      <c r="B3203" s="124"/>
      <c r="C3203" s="124"/>
      <c r="D3203" s="124"/>
      <c r="E3203" s="124"/>
      <c r="F3203" s="124"/>
      <c r="G3203" s="124"/>
      <c r="H3203" s="124"/>
      <c r="I3203" s="32"/>
      <c r="J3203" s="32"/>
      <c r="K3203" s="124"/>
    </row>
    <row r="3204" spans="1:11" ht="15.75" customHeight="1">
      <c r="A3204" s="124"/>
      <c r="B3204" s="124"/>
      <c r="C3204" s="124"/>
      <c r="D3204" s="124"/>
      <c r="E3204" s="124"/>
      <c r="F3204" s="124"/>
      <c r="G3204" s="124"/>
      <c r="H3204" s="124"/>
      <c r="I3204" s="32"/>
      <c r="J3204" s="32"/>
      <c r="K3204" s="124"/>
    </row>
    <row r="3205" spans="1:11" ht="15.75" customHeight="1">
      <c r="A3205" s="124"/>
      <c r="B3205" s="124"/>
      <c r="C3205" s="124"/>
      <c r="D3205" s="124"/>
      <c r="E3205" s="124"/>
      <c r="F3205" s="124"/>
      <c r="G3205" s="124"/>
      <c r="H3205" s="124"/>
      <c r="I3205" s="32"/>
      <c r="J3205" s="32"/>
      <c r="K3205" s="124"/>
    </row>
    <row r="3206" spans="1:11" ht="15.75" customHeight="1">
      <c r="A3206" s="124"/>
      <c r="B3206" s="124"/>
      <c r="C3206" s="124"/>
      <c r="D3206" s="124"/>
      <c r="E3206" s="124"/>
      <c r="F3206" s="124"/>
      <c r="G3206" s="124"/>
      <c r="H3206" s="124"/>
      <c r="I3206" s="32"/>
      <c r="J3206" s="32"/>
      <c r="K3206" s="124"/>
    </row>
    <row r="3207" spans="1:11" ht="15.75" customHeight="1">
      <c r="A3207" s="124"/>
      <c r="B3207" s="124"/>
      <c r="C3207" s="124"/>
      <c r="D3207" s="124"/>
      <c r="E3207" s="124"/>
      <c r="F3207" s="124"/>
      <c r="G3207" s="124"/>
      <c r="H3207" s="124"/>
      <c r="I3207" s="32"/>
      <c r="J3207" s="32"/>
      <c r="K3207" s="124"/>
    </row>
    <row r="3208" spans="1:11" ht="15.75" customHeight="1">
      <c r="A3208" s="124"/>
      <c r="B3208" s="124"/>
      <c r="C3208" s="124"/>
      <c r="D3208" s="124"/>
      <c r="E3208" s="124"/>
      <c r="F3208" s="124"/>
      <c r="G3208" s="124"/>
      <c r="H3208" s="124"/>
      <c r="I3208" s="32"/>
      <c r="J3208" s="32"/>
      <c r="K3208" s="124"/>
    </row>
    <row r="3209" spans="1:11" ht="15.75" customHeight="1">
      <c r="A3209" s="124"/>
      <c r="B3209" s="124"/>
      <c r="C3209" s="124"/>
      <c r="D3209" s="124"/>
      <c r="E3209" s="124"/>
      <c r="F3209" s="124"/>
      <c r="G3209" s="124"/>
      <c r="H3209" s="124"/>
      <c r="I3209" s="32"/>
      <c r="J3209" s="32"/>
      <c r="K3209" s="124"/>
    </row>
    <row r="3210" spans="1:11" ht="15.75" customHeight="1">
      <c r="A3210" s="124"/>
      <c r="B3210" s="124"/>
      <c r="C3210" s="124"/>
      <c r="D3210" s="124"/>
      <c r="E3210" s="124"/>
      <c r="F3210" s="124"/>
      <c r="G3210" s="124"/>
      <c r="H3210" s="124"/>
      <c r="I3210" s="32"/>
      <c r="J3210" s="32"/>
      <c r="K3210" s="124"/>
    </row>
    <row r="3211" spans="1:11" ht="15.75" customHeight="1">
      <c r="A3211" s="124"/>
      <c r="B3211" s="124"/>
      <c r="C3211" s="124"/>
      <c r="D3211" s="124"/>
      <c r="E3211" s="124"/>
      <c r="F3211" s="124"/>
      <c r="G3211" s="124"/>
      <c r="H3211" s="124"/>
      <c r="I3211" s="32"/>
      <c r="J3211" s="32"/>
      <c r="K3211" s="124"/>
    </row>
    <row r="3212" spans="1:11" ht="15.75" customHeight="1">
      <c r="A3212" s="124"/>
      <c r="B3212" s="124"/>
      <c r="C3212" s="124"/>
      <c r="D3212" s="124"/>
      <c r="E3212" s="124"/>
      <c r="F3212" s="124"/>
      <c r="G3212" s="124"/>
      <c r="H3212" s="124"/>
      <c r="I3212" s="32"/>
      <c r="J3212" s="32"/>
      <c r="K3212" s="124"/>
    </row>
    <row r="3213" spans="1:11" ht="15.75" customHeight="1">
      <c r="A3213" s="124"/>
      <c r="B3213" s="124"/>
      <c r="C3213" s="124"/>
      <c r="D3213" s="124"/>
      <c r="E3213" s="124"/>
      <c r="F3213" s="124"/>
      <c r="G3213" s="124"/>
      <c r="H3213" s="124"/>
      <c r="I3213" s="32"/>
      <c r="J3213" s="32"/>
      <c r="K3213" s="124"/>
    </row>
    <row r="3214" spans="1:11" ht="15.75" customHeight="1">
      <c r="A3214" s="124"/>
      <c r="B3214" s="124"/>
      <c r="C3214" s="124"/>
      <c r="D3214" s="124"/>
      <c r="E3214" s="124"/>
      <c r="F3214" s="124"/>
      <c r="G3214" s="124"/>
      <c r="H3214" s="124"/>
      <c r="I3214" s="32"/>
      <c r="J3214" s="32"/>
      <c r="K3214" s="124"/>
    </row>
    <row r="3215" spans="1:11" ht="15.75" customHeight="1">
      <c r="A3215" s="124"/>
      <c r="B3215" s="124"/>
      <c r="C3215" s="124"/>
      <c r="D3215" s="124"/>
      <c r="E3215" s="124"/>
      <c r="F3215" s="124"/>
      <c r="G3215" s="124"/>
      <c r="H3215" s="124"/>
      <c r="I3215" s="32"/>
      <c r="J3215" s="32"/>
      <c r="K3215" s="124"/>
    </row>
    <row r="3216" spans="1:11" ht="15.75" customHeight="1">
      <c r="A3216" s="124"/>
      <c r="B3216" s="124"/>
      <c r="C3216" s="124"/>
      <c r="D3216" s="124"/>
      <c r="E3216" s="124"/>
      <c r="F3216" s="124"/>
      <c r="G3216" s="124"/>
      <c r="H3216" s="124"/>
      <c r="I3216" s="32"/>
      <c r="J3216" s="32"/>
      <c r="K3216" s="124"/>
    </row>
    <row r="3217" spans="1:11" ht="15.75" customHeight="1">
      <c r="A3217" s="124"/>
      <c r="B3217" s="124"/>
      <c r="C3217" s="124"/>
      <c r="D3217" s="124"/>
      <c r="E3217" s="124"/>
      <c r="F3217" s="124"/>
      <c r="G3217" s="124"/>
      <c r="H3217" s="124"/>
      <c r="I3217" s="32"/>
      <c r="J3217" s="32"/>
      <c r="K3217" s="124"/>
    </row>
    <row r="3218" spans="1:11" ht="15.75" customHeight="1">
      <c r="A3218" s="124"/>
      <c r="B3218" s="124"/>
      <c r="C3218" s="124"/>
      <c r="D3218" s="124"/>
      <c r="E3218" s="124"/>
      <c r="F3218" s="124"/>
      <c r="G3218" s="124"/>
      <c r="H3218" s="124"/>
      <c r="I3218" s="32"/>
      <c r="J3218" s="32"/>
      <c r="K3218" s="124"/>
    </row>
    <row r="3219" spans="1:11" ht="15.75" customHeight="1">
      <c r="A3219" s="124"/>
      <c r="B3219" s="124"/>
      <c r="C3219" s="124"/>
      <c r="D3219" s="124"/>
      <c r="E3219" s="124"/>
      <c r="F3219" s="124"/>
      <c r="G3219" s="124"/>
      <c r="H3219" s="124"/>
      <c r="I3219" s="32"/>
      <c r="J3219" s="32"/>
      <c r="K3219" s="124"/>
    </row>
    <row r="3220" spans="1:11" ht="15.75" customHeight="1">
      <c r="A3220" s="124"/>
      <c r="B3220" s="124"/>
      <c r="C3220" s="124"/>
      <c r="D3220" s="124"/>
      <c r="E3220" s="124"/>
      <c r="F3220" s="124"/>
      <c r="G3220" s="124"/>
      <c r="H3220" s="124"/>
      <c r="I3220" s="32"/>
      <c r="J3220" s="32"/>
      <c r="K3220" s="124"/>
    </row>
    <row r="3221" spans="1:11" ht="15.75" customHeight="1">
      <c r="A3221" s="124"/>
      <c r="B3221" s="124"/>
      <c r="C3221" s="124"/>
      <c r="D3221" s="124"/>
      <c r="E3221" s="124"/>
      <c r="F3221" s="124"/>
      <c r="G3221" s="124"/>
      <c r="H3221" s="124"/>
      <c r="I3221" s="32"/>
      <c r="J3221" s="32"/>
      <c r="K3221" s="124"/>
    </row>
    <row r="3222" spans="1:11" ht="15.75" customHeight="1">
      <c r="A3222" s="124"/>
      <c r="B3222" s="124"/>
      <c r="C3222" s="124"/>
      <c r="D3222" s="124"/>
      <c r="E3222" s="124"/>
      <c r="F3222" s="124"/>
      <c r="G3222" s="124"/>
      <c r="H3222" s="124"/>
      <c r="I3222" s="32"/>
      <c r="J3222" s="32"/>
      <c r="K3222" s="124"/>
    </row>
    <row r="3223" spans="1:11" ht="15.75" customHeight="1">
      <c r="A3223" s="124"/>
      <c r="B3223" s="124"/>
      <c r="C3223" s="124"/>
      <c r="D3223" s="124"/>
      <c r="E3223" s="124"/>
      <c r="F3223" s="124"/>
      <c r="G3223" s="124"/>
      <c r="H3223" s="124"/>
      <c r="I3223" s="32"/>
      <c r="J3223" s="32"/>
      <c r="K3223" s="124"/>
    </row>
    <row r="3224" spans="1:11" ht="15.75" customHeight="1">
      <c r="A3224" s="124"/>
      <c r="B3224" s="124"/>
      <c r="C3224" s="124"/>
      <c r="D3224" s="124"/>
      <c r="E3224" s="124"/>
      <c r="F3224" s="124"/>
      <c r="G3224" s="124"/>
      <c r="H3224" s="124"/>
      <c r="I3224" s="32"/>
      <c r="J3224" s="32"/>
      <c r="K3224" s="124"/>
    </row>
    <row r="3225" spans="1:11" ht="15.75" customHeight="1">
      <c r="A3225" s="124"/>
      <c r="B3225" s="124"/>
      <c r="C3225" s="124"/>
      <c r="D3225" s="124"/>
      <c r="E3225" s="124"/>
      <c r="F3225" s="124"/>
      <c r="G3225" s="124"/>
      <c r="H3225" s="124"/>
      <c r="I3225" s="32"/>
      <c r="J3225" s="32"/>
      <c r="K3225" s="124"/>
    </row>
    <row r="3226" spans="1:11" ht="15.75" customHeight="1">
      <c r="A3226" s="124"/>
      <c r="B3226" s="124"/>
      <c r="C3226" s="124"/>
      <c r="D3226" s="124"/>
      <c r="E3226" s="124"/>
      <c r="F3226" s="124"/>
      <c r="G3226" s="124"/>
      <c r="H3226" s="124"/>
      <c r="I3226" s="32"/>
      <c r="J3226" s="32"/>
      <c r="K3226" s="124"/>
    </row>
    <row r="3227" spans="1:11" ht="15.75" customHeight="1">
      <c r="A3227" s="124"/>
      <c r="B3227" s="124"/>
      <c r="C3227" s="124"/>
      <c r="D3227" s="124"/>
      <c r="E3227" s="124"/>
      <c r="F3227" s="124"/>
      <c r="G3227" s="124"/>
      <c r="H3227" s="124"/>
      <c r="I3227" s="32"/>
      <c r="J3227" s="32"/>
      <c r="K3227" s="124"/>
    </row>
    <row r="3228" spans="1:11" ht="15.75" customHeight="1">
      <c r="A3228" s="124"/>
      <c r="B3228" s="124"/>
      <c r="C3228" s="124"/>
      <c r="D3228" s="124"/>
      <c r="E3228" s="124"/>
      <c r="F3228" s="124"/>
      <c r="G3228" s="124"/>
      <c r="H3228" s="124"/>
      <c r="I3228" s="32"/>
      <c r="J3228" s="32"/>
      <c r="K3228" s="124"/>
    </row>
    <row r="3229" spans="1:11" ht="15.75" customHeight="1">
      <c r="A3229" s="124"/>
      <c r="B3229" s="124"/>
      <c r="C3229" s="124"/>
      <c r="D3229" s="124"/>
      <c r="E3229" s="124"/>
      <c r="F3229" s="124"/>
      <c r="G3229" s="124"/>
      <c r="H3229" s="124"/>
      <c r="I3229" s="32"/>
      <c r="J3229" s="32"/>
      <c r="K3229" s="124"/>
    </row>
    <row r="3230" spans="1:11" ht="15.75" customHeight="1">
      <c r="A3230" s="124"/>
      <c r="B3230" s="124"/>
      <c r="C3230" s="124"/>
      <c r="D3230" s="124"/>
      <c r="E3230" s="124"/>
      <c r="F3230" s="124"/>
      <c r="G3230" s="124"/>
      <c r="H3230" s="124"/>
      <c r="I3230" s="32"/>
      <c r="J3230" s="32"/>
      <c r="K3230" s="124"/>
    </row>
    <row r="3231" spans="1:11" ht="15.75" customHeight="1">
      <c r="A3231" s="124"/>
      <c r="B3231" s="124"/>
      <c r="C3231" s="124"/>
      <c r="D3231" s="124"/>
      <c r="E3231" s="124"/>
      <c r="F3231" s="124"/>
      <c r="G3231" s="124"/>
      <c r="H3231" s="124"/>
      <c r="I3231" s="32"/>
      <c r="J3231" s="32"/>
      <c r="K3231" s="124"/>
    </row>
    <row r="3232" spans="1:11" ht="15.75" customHeight="1">
      <c r="A3232" s="124"/>
      <c r="B3232" s="124"/>
      <c r="C3232" s="124"/>
      <c r="D3232" s="124"/>
      <c r="E3232" s="124"/>
      <c r="F3232" s="124"/>
      <c r="G3232" s="124"/>
      <c r="H3232" s="124"/>
      <c r="I3232" s="32"/>
      <c r="J3232" s="32"/>
      <c r="K3232" s="124"/>
    </row>
    <row r="3233" spans="1:11" ht="15.75" customHeight="1">
      <c r="A3233" s="124"/>
      <c r="B3233" s="124"/>
      <c r="C3233" s="124"/>
      <c r="D3233" s="124"/>
      <c r="E3233" s="124"/>
      <c r="F3233" s="124"/>
      <c r="G3233" s="124"/>
      <c r="H3233" s="124"/>
      <c r="I3233" s="32"/>
      <c r="J3233" s="32"/>
      <c r="K3233" s="124"/>
    </row>
    <row r="3234" spans="1:11" ht="15.75" customHeight="1">
      <c r="A3234" s="124"/>
      <c r="B3234" s="124"/>
      <c r="C3234" s="124"/>
      <c r="D3234" s="124"/>
      <c r="E3234" s="124"/>
      <c r="F3234" s="124"/>
      <c r="G3234" s="124"/>
      <c r="H3234" s="124"/>
      <c r="I3234" s="32"/>
      <c r="J3234" s="32"/>
      <c r="K3234" s="124"/>
    </row>
    <row r="3235" spans="1:11" ht="15.75" customHeight="1">
      <c r="A3235" s="124"/>
      <c r="B3235" s="124"/>
      <c r="C3235" s="124"/>
      <c r="D3235" s="124"/>
      <c r="E3235" s="124"/>
      <c r="F3235" s="124"/>
      <c r="G3235" s="124"/>
      <c r="H3235" s="124"/>
      <c r="I3235" s="32"/>
      <c r="J3235" s="32"/>
      <c r="K3235" s="124"/>
    </row>
    <row r="3236" spans="1:11" ht="15.75" customHeight="1">
      <c r="A3236" s="124"/>
      <c r="B3236" s="124"/>
      <c r="C3236" s="124"/>
      <c r="D3236" s="124"/>
      <c r="E3236" s="124"/>
      <c r="F3236" s="124"/>
      <c r="G3236" s="124"/>
      <c r="H3236" s="124"/>
      <c r="I3236" s="32"/>
      <c r="J3236" s="32"/>
      <c r="K3236" s="124"/>
    </row>
    <row r="3237" spans="1:11" ht="15.75" customHeight="1">
      <c r="A3237" s="124"/>
      <c r="B3237" s="124"/>
      <c r="C3237" s="124"/>
      <c r="D3237" s="124"/>
      <c r="E3237" s="124"/>
      <c r="F3237" s="124"/>
      <c r="G3237" s="124"/>
      <c r="H3237" s="124"/>
      <c r="I3237" s="32"/>
      <c r="J3237" s="32"/>
      <c r="K3237" s="124"/>
    </row>
    <row r="3238" spans="1:11" ht="15.75" customHeight="1">
      <c r="A3238" s="124"/>
      <c r="B3238" s="124"/>
      <c r="C3238" s="124"/>
      <c r="D3238" s="124"/>
      <c r="E3238" s="124"/>
      <c r="F3238" s="124"/>
      <c r="G3238" s="124"/>
      <c r="H3238" s="124"/>
      <c r="I3238" s="32"/>
      <c r="J3238" s="32"/>
      <c r="K3238" s="124"/>
    </row>
    <row r="3239" spans="1:11" ht="15.75" customHeight="1">
      <c r="A3239" s="124"/>
      <c r="B3239" s="124"/>
      <c r="C3239" s="124"/>
      <c r="D3239" s="124"/>
      <c r="E3239" s="124"/>
      <c r="F3239" s="124"/>
      <c r="G3239" s="124"/>
      <c r="H3239" s="124"/>
      <c r="I3239" s="32"/>
      <c r="J3239" s="32"/>
      <c r="K3239" s="124"/>
    </row>
    <row r="3240" spans="1:11" ht="15.75" customHeight="1">
      <c r="A3240" s="124"/>
      <c r="B3240" s="124"/>
      <c r="C3240" s="124"/>
      <c r="D3240" s="124"/>
      <c r="E3240" s="124"/>
      <c r="F3240" s="124"/>
      <c r="G3240" s="124"/>
      <c r="H3240" s="124"/>
      <c r="I3240" s="32"/>
      <c r="J3240" s="32"/>
      <c r="K3240" s="124"/>
    </row>
    <row r="3241" spans="1:11" ht="15.75" customHeight="1">
      <c r="A3241" s="124"/>
      <c r="B3241" s="124"/>
      <c r="C3241" s="124"/>
      <c r="D3241" s="124"/>
      <c r="E3241" s="124"/>
      <c r="F3241" s="124"/>
      <c r="G3241" s="124"/>
      <c r="H3241" s="124"/>
      <c r="I3241" s="32"/>
      <c r="J3241" s="32"/>
      <c r="K3241" s="124"/>
    </row>
    <row r="3242" spans="1:11" ht="15.75" customHeight="1">
      <c r="A3242" s="124"/>
      <c r="B3242" s="124"/>
      <c r="C3242" s="124"/>
      <c r="D3242" s="124"/>
      <c r="E3242" s="124"/>
      <c r="F3242" s="124"/>
      <c r="G3242" s="124"/>
      <c r="H3242" s="124"/>
      <c r="I3242" s="32"/>
      <c r="J3242" s="32"/>
      <c r="K3242" s="124"/>
    </row>
    <row r="3243" spans="1:11" ht="15.75" customHeight="1">
      <c r="A3243" s="124"/>
      <c r="B3243" s="124"/>
      <c r="C3243" s="124"/>
      <c r="D3243" s="124"/>
      <c r="E3243" s="124"/>
      <c r="F3243" s="124"/>
      <c r="G3243" s="124"/>
      <c r="H3243" s="124"/>
      <c r="I3243" s="32"/>
      <c r="J3243" s="32"/>
      <c r="K3243" s="124"/>
    </row>
    <row r="3244" spans="1:11" ht="15.75" customHeight="1">
      <c r="A3244" s="124"/>
      <c r="B3244" s="124"/>
      <c r="C3244" s="124"/>
      <c r="D3244" s="124"/>
      <c r="E3244" s="124"/>
      <c r="F3244" s="124"/>
      <c r="G3244" s="124"/>
      <c r="H3244" s="124"/>
      <c r="I3244" s="32"/>
      <c r="J3244" s="32"/>
      <c r="K3244" s="124"/>
    </row>
    <row r="3245" spans="1:11" ht="15.75" customHeight="1">
      <c r="A3245" s="124"/>
      <c r="B3245" s="124"/>
      <c r="C3245" s="124"/>
      <c r="D3245" s="124"/>
      <c r="E3245" s="124"/>
      <c r="F3245" s="124"/>
      <c r="G3245" s="124"/>
      <c r="H3245" s="124"/>
      <c r="I3245" s="32"/>
      <c r="J3245" s="32"/>
      <c r="K3245" s="124"/>
    </row>
    <row r="3246" spans="1:11" ht="15.75" customHeight="1">
      <c r="A3246" s="124"/>
      <c r="B3246" s="124"/>
      <c r="C3246" s="124"/>
      <c r="D3246" s="124"/>
      <c r="E3246" s="124"/>
      <c r="F3246" s="124"/>
      <c r="G3246" s="124"/>
      <c r="H3246" s="124"/>
      <c r="I3246" s="32"/>
      <c r="J3246" s="32"/>
      <c r="K3246" s="124"/>
    </row>
    <row r="3247" spans="1:11" ht="15.75" customHeight="1">
      <c r="A3247" s="124"/>
      <c r="B3247" s="124"/>
      <c r="C3247" s="124"/>
      <c r="D3247" s="124"/>
      <c r="E3247" s="124"/>
      <c r="F3247" s="124"/>
      <c r="G3247" s="124"/>
      <c r="H3247" s="124"/>
      <c r="I3247" s="32"/>
      <c r="J3247" s="32"/>
      <c r="K3247" s="124"/>
    </row>
    <row r="3248" spans="1:11" ht="15.75" customHeight="1">
      <c r="A3248" s="124"/>
      <c r="B3248" s="124"/>
      <c r="C3248" s="124"/>
      <c r="D3248" s="124"/>
      <c r="E3248" s="124"/>
      <c r="F3248" s="124"/>
      <c r="G3248" s="124"/>
      <c r="H3248" s="124"/>
      <c r="I3248" s="32"/>
      <c r="J3248" s="32"/>
      <c r="K3248" s="124"/>
    </row>
    <row r="3249" spans="1:11" ht="15.75" customHeight="1">
      <c r="A3249" s="124"/>
      <c r="B3249" s="124"/>
      <c r="C3249" s="124"/>
      <c r="D3249" s="124"/>
      <c r="E3249" s="124"/>
      <c r="F3249" s="124"/>
      <c r="G3249" s="124"/>
      <c r="H3249" s="124"/>
      <c r="I3249" s="32"/>
      <c r="J3249" s="32"/>
      <c r="K3249" s="124"/>
    </row>
    <row r="3250" spans="1:11" ht="15.75" customHeight="1">
      <c r="A3250" s="124"/>
      <c r="B3250" s="124"/>
      <c r="C3250" s="124"/>
      <c r="D3250" s="124"/>
      <c r="E3250" s="124"/>
      <c r="F3250" s="124"/>
      <c r="G3250" s="124"/>
      <c r="H3250" s="124"/>
      <c r="I3250" s="32"/>
      <c r="J3250" s="32"/>
      <c r="K3250" s="124"/>
    </row>
    <row r="3251" spans="1:11" ht="15.75" customHeight="1">
      <c r="A3251" s="124"/>
      <c r="B3251" s="124"/>
      <c r="C3251" s="124"/>
      <c r="D3251" s="124"/>
      <c r="E3251" s="124"/>
      <c r="F3251" s="124"/>
      <c r="G3251" s="124"/>
      <c r="H3251" s="124"/>
      <c r="I3251" s="32"/>
      <c r="J3251" s="32"/>
      <c r="K3251" s="124"/>
    </row>
    <row r="3252" spans="1:11" ht="15.75" customHeight="1">
      <c r="A3252" s="124"/>
      <c r="B3252" s="124"/>
      <c r="C3252" s="124"/>
      <c r="D3252" s="124"/>
      <c r="E3252" s="124"/>
      <c r="F3252" s="124"/>
      <c r="G3252" s="124"/>
      <c r="H3252" s="124"/>
      <c r="I3252" s="32"/>
      <c r="J3252" s="32"/>
      <c r="K3252" s="124"/>
    </row>
    <row r="3253" spans="1:11" ht="15.75" customHeight="1">
      <c r="A3253" s="124"/>
      <c r="B3253" s="124"/>
      <c r="C3253" s="124"/>
      <c r="D3253" s="124"/>
      <c r="E3253" s="124"/>
      <c r="F3253" s="124"/>
      <c r="G3253" s="124"/>
      <c r="H3253" s="124"/>
      <c r="I3253" s="32"/>
      <c r="J3253" s="32"/>
      <c r="K3253" s="124"/>
    </row>
    <row r="3254" spans="1:11" ht="15.75" customHeight="1">
      <c r="A3254" s="124"/>
      <c r="B3254" s="124"/>
      <c r="C3254" s="124"/>
      <c r="D3254" s="124"/>
      <c r="E3254" s="124"/>
      <c r="F3254" s="124"/>
      <c r="G3254" s="124"/>
      <c r="H3254" s="124"/>
      <c r="I3254" s="32"/>
      <c r="J3254" s="32"/>
      <c r="K3254" s="124"/>
    </row>
    <row r="3255" spans="1:11" ht="15.75" customHeight="1">
      <c r="A3255" s="124"/>
      <c r="B3255" s="124"/>
      <c r="C3255" s="124"/>
      <c r="D3255" s="124"/>
      <c r="E3255" s="124"/>
      <c r="F3255" s="124"/>
      <c r="G3255" s="124"/>
      <c r="H3255" s="124"/>
      <c r="I3255" s="32"/>
      <c r="J3255" s="32"/>
      <c r="K3255" s="124"/>
    </row>
    <row r="3256" spans="1:11" ht="15.75" customHeight="1">
      <c r="A3256" s="124"/>
      <c r="B3256" s="124"/>
      <c r="C3256" s="124"/>
      <c r="D3256" s="124"/>
      <c r="E3256" s="124"/>
      <c r="F3256" s="124"/>
      <c r="G3256" s="124"/>
      <c r="H3256" s="124"/>
      <c r="I3256" s="32"/>
      <c r="J3256" s="32"/>
      <c r="K3256" s="124"/>
    </row>
    <row r="3257" spans="1:11" ht="15.75" customHeight="1">
      <c r="A3257" s="124"/>
      <c r="B3257" s="124"/>
      <c r="C3257" s="124"/>
      <c r="D3257" s="124"/>
      <c r="E3257" s="124"/>
      <c r="F3257" s="124"/>
      <c r="G3257" s="124"/>
      <c r="H3257" s="124"/>
      <c r="I3257" s="32"/>
      <c r="J3257" s="32"/>
      <c r="K3257" s="124"/>
    </row>
    <row r="3258" spans="1:11" ht="15.75" customHeight="1">
      <c r="A3258" s="124"/>
      <c r="B3258" s="124"/>
      <c r="C3258" s="124"/>
      <c r="D3258" s="124"/>
      <c r="E3258" s="124"/>
      <c r="F3258" s="124"/>
      <c r="G3258" s="124"/>
      <c r="H3258" s="124"/>
      <c r="I3258" s="32"/>
      <c r="J3258" s="32"/>
      <c r="K3258" s="124"/>
    </row>
    <row r="3259" spans="1:11" ht="15.75" customHeight="1">
      <c r="A3259" s="124"/>
      <c r="B3259" s="124"/>
      <c r="C3259" s="124"/>
      <c r="D3259" s="124"/>
      <c r="E3259" s="124"/>
      <c r="F3259" s="124"/>
      <c r="G3259" s="124"/>
      <c r="H3259" s="124"/>
      <c r="I3259" s="32"/>
      <c r="J3259" s="32"/>
      <c r="K3259" s="124"/>
    </row>
    <row r="3260" spans="1:11" ht="15.75" customHeight="1">
      <c r="A3260" s="124"/>
      <c r="B3260" s="124"/>
      <c r="C3260" s="124"/>
      <c r="D3260" s="124"/>
      <c r="E3260" s="124"/>
      <c r="F3260" s="124"/>
      <c r="G3260" s="124"/>
      <c r="H3260" s="124"/>
      <c r="I3260" s="32"/>
      <c r="J3260" s="32"/>
      <c r="K3260" s="124"/>
    </row>
    <row r="3261" spans="1:11" ht="15.75" customHeight="1">
      <c r="A3261" s="124"/>
      <c r="B3261" s="124"/>
      <c r="C3261" s="124"/>
      <c r="D3261" s="124"/>
      <c r="E3261" s="124"/>
      <c r="F3261" s="124"/>
      <c r="G3261" s="124"/>
      <c r="H3261" s="124"/>
      <c r="I3261" s="32"/>
      <c r="J3261" s="32"/>
      <c r="K3261" s="124"/>
    </row>
    <row r="3262" spans="1:11" ht="15.75" customHeight="1">
      <c r="A3262" s="124"/>
      <c r="B3262" s="124"/>
      <c r="C3262" s="124"/>
      <c r="D3262" s="124"/>
      <c r="E3262" s="124"/>
      <c r="F3262" s="124"/>
      <c r="G3262" s="124"/>
      <c r="H3262" s="124"/>
      <c r="I3262" s="32"/>
      <c r="J3262" s="32"/>
      <c r="K3262" s="124"/>
    </row>
    <row r="3263" spans="1:11" ht="15.75" customHeight="1">
      <c r="A3263" s="124"/>
      <c r="B3263" s="124"/>
      <c r="C3263" s="124"/>
      <c r="D3263" s="124"/>
      <c r="E3263" s="124"/>
      <c r="F3263" s="124"/>
      <c r="G3263" s="124"/>
      <c r="H3263" s="124"/>
      <c r="I3263" s="32"/>
      <c r="J3263" s="32"/>
      <c r="K3263" s="124"/>
    </row>
    <row r="3264" spans="1:11" ht="15.75" customHeight="1">
      <c r="A3264" s="124"/>
      <c r="B3264" s="124"/>
      <c r="C3264" s="124"/>
      <c r="D3264" s="124"/>
      <c r="E3264" s="124"/>
      <c r="F3264" s="124"/>
      <c r="G3264" s="124"/>
      <c r="H3264" s="124"/>
      <c r="I3264" s="32"/>
      <c r="J3264" s="32"/>
      <c r="K3264" s="124"/>
    </row>
    <row r="3265" spans="1:11" ht="15.75" customHeight="1">
      <c r="A3265" s="124"/>
      <c r="B3265" s="124"/>
      <c r="C3265" s="124"/>
      <c r="D3265" s="124"/>
      <c r="E3265" s="124"/>
      <c r="F3265" s="124"/>
      <c r="G3265" s="124"/>
      <c r="H3265" s="124"/>
      <c r="I3265" s="32"/>
      <c r="J3265" s="32"/>
      <c r="K3265" s="124"/>
    </row>
    <row r="3266" spans="1:11" ht="15.75" customHeight="1">
      <c r="A3266" s="124"/>
      <c r="B3266" s="124"/>
      <c r="C3266" s="124"/>
      <c r="D3266" s="124"/>
      <c r="E3266" s="124"/>
      <c r="F3266" s="124"/>
      <c r="G3266" s="124"/>
      <c r="H3266" s="124"/>
      <c r="I3266" s="32"/>
      <c r="J3266" s="32"/>
      <c r="K3266" s="124"/>
    </row>
    <row r="3267" spans="1:11" ht="15.75" customHeight="1">
      <c r="A3267" s="124"/>
      <c r="B3267" s="124"/>
      <c r="C3267" s="124"/>
      <c r="D3267" s="124"/>
      <c r="E3267" s="124"/>
      <c r="F3267" s="124"/>
      <c r="G3267" s="124"/>
      <c r="H3267" s="124"/>
      <c r="I3267" s="32"/>
      <c r="J3267" s="32"/>
      <c r="K3267" s="124"/>
    </row>
    <row r="3268" spans="1:11" ht="15.75" customHeight="1">
      <c r="A3268" s="124"/>
      <c r="B3268" s="124"/>
      <c r="C3268" s="124"/>
      <c r="D3268" s="124"/>
      <c r="E3268" s="124"/>
      <c r="F3268" s="124"/>
      <c r="G3268" s="124"/>
      <c r="H3268" s="124"/>
      <c r="I3268" s="32"/>
      <c r="J3268" s="32"/>
      <c r="K3268" s="124"/>
    </row>
    <row r="3269" spans="1:11" ht="15.75" customHeight="1">
      <c r="A3269" s="124"/>
      <c r="B3269" s="124"/>
      <c r="C3269" s="124"/>
      <c r="D3269" s="124"/>
      <c r="E3269" s="124"/>
      <c r="F3269" s="124"/>
      <c r="G3269" s="124"/>
      <c r="H3269" s="124"/>
      <c r="I3269" s="32"/>
      <c r="J3269" s="32"/>
      <c r="K3269" s="124"/>
    </row>
    <row r="3270" spans="1:11" ht="15.75" customHeight="1">
      <c r="A3270" s="124"/>
      <c r="B3270" s="124"/>
      <c r="C3270" s="124"/>
      <c r="D3270" s="124"/>
      <c r="E3270" s="124"/>
      <c r="F3270" s="124"/>
      <c r="G3270" s="124"/>
      <c r="H3270" s="124"/>
      <c r="I3270" s="32"/>
      <c r="J3270" s="32"/>
      <c r="K3270" s="124"/>
    </row>
    <row r="3271" spans="1:11" ht="15.75" customHeight="1">
      <c r="A3271" s="124"/>
      <c r="B3271" s="124"/>
      <c r="C3271" s="124"/>
      <c r="D3271" s="124"/>
      <c r="E3271" s="124"/>
      <c r="F3271" s="124"/>
      <c r="G3271" s="124"/>
      <c r="H3271" s="124"/>
      <c r="I3271" s="32"/>
      <c r="J3271" s="32"/>
      <c r="K3271" s="124"/>
    </row>
    <row r="3272" spans="1:11" ht="15.75" customHeight="1">
      <c r="A3272" s="124"/>
      <c r="B3272" s="124"/>
      <c r="C3272" s="124"/>
      <c r="D3272" s="124"/>
      <c r="E3272" s="124"/>
      <c r="F3272" s="124"/>
      <c r="G3272" s="124"/>
      <c r="H3272" s="124"/>
      <c r="I3272" s="32"/>
      <c r="J3272" s="32"/>
      <c r="K3272" s="124"/>
    </row>
    <row r="3273" spans="1:11" ht="15.75" customHeight="1">
      <c r="A3273" s="124"/>
      <c r="B3273" s="124"/>
      <c r="C3273" s="124"/>
      <c r="D3273" s="124"/>
      <c r="E3273" s="124"/>
      <c r="F3273" s="124"/>
      <c r="G3273" s="124"/>
      <c r="H3273" s="124"/>
      <c r="I3273" s="32"/>
      <c r="J3273" s="32"/>
      <c r="K3273" s="124"/>
    </row>
    <row r="3274" spans="1:11" ht="15.75" customHeight="1">
      <c r="A3274" s="124"/>
      <c r="B3274" s="124"/>
      <c r="C3274" s="124"/>
      <c r="D3274" s="124"/>
      <c r="E3274" s="124"/>
      <c r="F3274" s="124"/>
      <c r="G3274" s="124"/>
      <c r="H3274" s="124"/>
      <c r="I3274" s="32"/>
      <c r="J3274" s="32"/>
      <c r="K3274" s="124"/>
    </row>
    <row r="3275" spans="1:11" ht="15.75" customHeight="1">
      <c r="A3275" s="124"/>
      <c r="B3275" s="124"/>
      <c r="C3275" s="124"/>
      <c r="D3275" s="124"/>
      <c r="E3275" s="124"/>
      <c r="F3275" s="124"/>
      <c r="G3275" s="124"/>
      <c r="H3275" s="124"/>
      <c r="I3275" s="32"/>
      <c r="J3275" s="32"/>
      <c r="K3275" s="124"/>
    </row>
    <row r="3276" spans="1:11" ht="15.75" customHeight="1">
      <c r="A3276" s="124"/>
      <c r="B3276" s="124"/>
      <c r="C3276" s="124"/>
      <c r="D3276" s="124"/>
      <c r="E3276" s="124"/>
      <c r="F3276" s="124"/>
      <c r="G3276" s="124"/>
      <c r="H3276" s="124"/>
      <c r="I3276" s="32"/>
      <c r="J3276" s="32"/>
      <c r="K3276" s="124"/>
    </row>
    <row r="3277" spans="1:11" ht="15.75" customHeight="1">
      <c r="A3277" s="124"/>
      <c r="B3277" s="124"/>
      <c r="C3277" s="124"/>
      <c r="D3277" s="124"/>
      <c r="E3277" s="124"/>
      <c r="F3277" s="124"/>
      <c r="G3277" s="124"/>
      <c r="H3277" s="124"/>
      <c r="I3277" s="32"/>
      <c r="J3277" s="32"/>
      <c r="K3277" s="124"/>
    </row>
    <row r="3278" spans="1:11" ht="15.75" customHeight="1">
      <c r="A3278" s="124"/>
      <c r="B3278" s="124"/>
      <c r="C3278" s="124"/>
      <c r="D3278" s="124"/>
      <c r="E3278" s="124"/>
      <c r="F3278" s="124"/>
      <c r="G3278" s="124"/>
      <c r="H3278" s="124"/>
      <c r="I3278" s="32"/>
      <c r="J3278" s="32"/>
      <c r="K3278" s="124"/>
    </row>
    <row r="3279" spans="1:11" ht="15.75" customHeight="1">
      <c r="A3279" s="124"/>
      <c r="B3279" s="124"/>
      <c r="C3279" s="124"/>
      <c r="D3279" s="124"/>
      <c r="E3279" s="124"/>
      <c r="F3279" s="124"/>
      <c r="G3279" s="124"/>
      <c r="H3279" s="124"/>
      <c r="I3279" s="32"/>
      <c r="J3279" s="32"/>
      <c r="K3279" s="124"/>
    </row>
    <row r="3280" spans="1:11" ht="15.75" customHeight="1">
      <c r="A3280" s="124"/>
      <c r="B3280" s="124"/>
      <c r="C3280" s="124"/>
      <c r="D3280" s="124"/>
      <c r="E3280" s="124"/>
      <c r="F3280" s="124"/>
      <c r="G3280" s="124"/>
      <c r="H3280" s="124"/>
      <c r="I3280" s="32"/>
      <c r="J3280" s="32"/>
      <c r="K3280" s="124"/>
    </row>
    <row r="3281" spans="1:11" ht="15.75" customHeight="1">
      <c r="A3281" s="124"/>
      <c r="B3281" s="124"/>
      <c r="C3281" s="124"/>
      <c r="D3281" s="124"/>
      <c r="E3281" s="124"/>
      <c r="F3281" s="124"/>
      <c r="G3281" s="124"/>
      <c r="H3281" s="124"/>
      <c r="I3281" s="32"/>
      <c r="J3281" s="32"/>
      <c r="K3281" s="124"/>
    </row>
    <row r="3282" spans="1:11" ht="15.75" customHeight="1">
      <c r="A3282" s="124"/>
      <c r="B3282" s="124"/>
      <c r="C3282" s="124"/>
      <c r="D3282" s="124"/>
      <c r="E3282" s="124"/>
      <c r="F3282" s="124"/>
      <c r="G3282" s="124"/>
      <c r="H3282" s="124"/>
      <c r="I3282" s="32"/>
      <c r="J3282" s="32"/>
      <c r="K3282" s="124"/>
    </row>
    <row r="3283" spans="1:11" ht="15.75" customHeight="1">
      <c r="A3283" s="124"/>
      <c r="B3283" s="124"/>
      <c r="C3283" s="124"/>
      <c r="D3283" s="124"/>
      <c r="E3283" s="124"/>
      <c r="F3283" s="124"/>
      <c r="G3283" s="124"/>
      <c r="H3283" s="124"/>
      <c r="I3283" s="32"/>
      <c r="J3283" s="32"/>
      <c r="K3283" s="124"/>
    </row>
    <row r="3284" spans="1:11" ht="15.75" customHeight="1">
      <c r="A3284" s="124"/>
      <c r="B3284" s="124"/>
      <c r="C3284" s="124"/>
      <c r="D3284" s="124"/>
      <c r="E3284" s="124"/>
      <c r="F3284" s="124"/>
      <c r="G3284" s="124"/>
      <c r="H3284" s="124"/>
      <c r="I3284" s="32"/>
      <c r="J3284" s="32"/>
      <c r="K3284" s="124"/>
    </row>
    <row r="3285" spans="1:11" ht="15.75" customHeight="1">
      <c r="A3285" s="124"/>
      <c r="B3285" s="124"/>
      <c r="C3285" s="124"/>
      <c r="D3285" s="124"/>
      <c r="E3285" s="124"/>
      <c r="F3285" s="124"/>
      <c r="G3285" s="124"/>
      <c r="H3285" s="124"/>
      <c r="I3285" s="32"/>
      <c r="J3285" s="32"/>
      <c r="K3285" s="124"/>
    </row>
    <row r="3286" spans="1:11" ht="15.75" customHeight="1">
      <c r="A3286" s="124"/>
      <c r="B3286" s="124"/>
      <c r="C3286" s="124"/>
      <c r="D3286" s="124"/>
      <c r="E3286" s="124"/>
      <c r="F3286" s="124"/>
      <c r="G3286" s="124"/>
      <c r="H3286" s="124"/>
      <c r="I3286" s="32"/>
      <c r="J3286" s="32"/>
      <c r="K3286" s="124"/>
    </row>
    <row r="3287" spans="1:11" ht="15.75" customHeight="1">
      <c r="A3287" s="124"/>
      <c r="B3287" s="124"/>
      <c r="C3287" s="124"/>
      <c r="D3287" s="124"/>
      <c r="E3287" s="124"/>
      <c r="F3287" s="124"/>
      <c r="G3287" s="124"/>
      <c r="H3287" s="124"/>
      <c r="I3287" s="32"/>
      <c r="J3287" s="32"/>
      <c r="K3287" s="124"/>
    </row>
    <row r="3288" spans="1:11" ht="15.75" customHeight="1">
      <c r="A3288" s="124"/>
      <c r="B3288" s="124"/>
      <c r="C3288" s="124"/>
      <c r="D3288" s="124"/>
      <c r="E3288" s="124"/>
      <c r="F3288" s="124"/>
      <c r="G3288" s="124"/>
      <c r="H3288" s="124"/>
      <c r="I3288" s="32"/>
      <c r="J3288" s="32"/>
      <c r="K3288" s="124"/>
    </row>
    <row r="3289" spans="1:11" ht="15.75" customHeight="1">
      <c r="A3289" s="124"/>
      <c r="B3289" s="124"/>
      <c r="C3289" s="124"/>
      <c r="D3289" s="124"/>
      <c r="E3289" s="124"/>
      <c r="F3289" s="124"/>
      <c r="G3289" s="124"/>
      <c r="H3289" s="124"/>
      <c r="I3289" s="32"/>
      <c r="J3289" s="32"/>
      <c r="K3289" s="124"/>
    </row>
    <row r="3290" spans="1:11" ht="15.75" customHeight="1">
      <c r="A3290" s="124"/>
      <c r="B3290" s="124"/>
      <c r="C3290" s="124"/>
      <c r="D3290" s="124"/>
      <c r="E3290" s="124"/>
      <c r="F3290" s="124"/>
      <c r="G3290" s="124"/>
      <c r="H3290" s="124"/>
      <c r="I3290" s="32"/>
      <c r="J3290" s="32"/>
      <c r="K3290" s="124"/>
    </row>
    <row r="3291" spans="1:11" ht="15.75" customHeight="1">
      <c r="A3291" s="124"/>
      <c r="B3291" s="124"/>
      <c r="C3291" s="124"/>
      <c r="D3291" s="124"/>
      <c r="E3291" s="124"/>
      <c r="F3291" s="124"/>
      <c r="G3291" s="124"/>
      <c r="H3291" s="124"/>
      <c r="I3291" s="32"/>
      <c r="J3291" s="32"/>
      <c r="K3291" s="124"/>
    </row>
    <row r="3292" spans="1:11" ht="15.75" customHeight="1">
      <c r="A3292" s="124"/>
      <c r="B3292" s="124"/>
      <c r="C3292" s="124"/>
      <c r="D3292" s="124"/>
      <c r="E3292" s="124"/>
      <c r="F3292" s="124"/>
      <c r="G3292" s="124"/>
      <c r="H3292" s="124"/>
      <c r="I3292" s="32"/>
      <c r="J3292" s="32"/>
      <c r="K3292" s="124"/>
    </row>
    <row r="3293" spans="1:11" ht="15.75" customHeight="1">
      <c r="A3293" s="124"/>
      <c r="B3293" s="124"/>
      <c r="C3293" s="124"/>
      <c r="D3293" s="124"/>
      <c r="E3293" s="124"/>
      <c r="F3293" s="124"/>
      <c r="G3293" s="124"/>
      <c r="H3293" s="124"/>
      <c r="I3293" s="32"/>
      <c r="J3293" s="32"/>
      <c r="K3293" s="124"/>
    </row>
    <row r="3294" spans="1:11" ht="15.75" customHeight="1">
      <c r="A3294" s="124"/>
      <c r="B3294" s="124"/>
      <c r="C3294" s="124"/>
      <c r="D3294" s="124"/>
      <c r="E3294" s="124"/>
      <c r="F3294" s="124"/>
      <c r="G3294" s="124"/>
      <c r="H3294" s="124"/>
      <c r="I3294" s="32"/>
      <c r="J3294" s="32"/>
      <c r="K3294" s="124"/>
    </row>
    <row r="3295" spans="1:11" ht="15.75" customHeight="1">
      <c r="A3295" s="124"/>
      <c r="B3295" s="124"/>
      <c r="C3295" s="124"/>
      <c r="D3295" s="124"/>
      <c r="E3295" s="124"/>
      <c r="F3295" s="124"/>
      <c r="G3295" s="124"/>
      <c r="H3295" s="124"/>
      <c r="I3295" s="32"/>
      <c r="J3295" s="32"/>
      <c r="K3295" s="124"/>
    </row>
    <row r="3296" spans="1:11" ht="15.75" customHeight="1">
      <c r="A3296" s="124"/>
      <c r="B3296" s="124"/>
      <c r="C3296" s="124"/>
      <c r="D3296" s="124"/>
      <c r="E3296" s="124"/>
      <c r="F3296" s="124"/>
      <c r="G3296" s="124"/>
      <c r="H3296" s="124"/>
      <c r="I3296" s="32"/>
      <c r="J3296" s="32"/>
      <c r="K3296" s="124"/>
    </row>
    <row r="3297" spans="1:11" ht="15.75" customHeight="1">
      <c r="A3297" s="124"/>
      <c r="B3297" s="124"/>
      <c r="C3297" s="124"/>
      <c r="D3297" s="124"/>
      <c r="E3297" s="124"/>
      <c r="F3297" s="124"/>
      <c r="G3297" s="124"/>
      <c r="H3297" s="124"/>
      <c r="I3297" s="32"/>
      <c r="J3297" s="32"/>
      <c r="K3297" s="124"/>
    </row>
    <row r="3298" spans="1:11" ht="15.75" customHeight="1">
      <c r="A3298" s="124"/>
      <c r="B3298" s="124"/>
      <c r="C3298" s="124"/>
      <c r="D3298" s="124"/>
      <c r="E3298" s="124"/>
      <c r="F3298" s="124"/>
      <c r="G3298" s="124"/>
      <c r="H3298" s="124"/>
      <c r="I3298" s="32"/>
      <c r="J3298" s="32"/>
      <c r="K3298" s="124"/>
    </row>
    <row r="3299" spans="1:11" ht="15.75" customHeight="1">
      <c r="A3299" s="124"/>
      <c r="B3299" s="124"/>
      <c r="C3299" s="124"/>
      <c r="D3299" s="124"/>
      <c r="E3299" s="124"/>
      <c r="F3299" s="124"/>
      <c r="G3299" s="124"/>
      <c r="H3299" s="124"/>
      <c r="I3299" s="32"/>
      <c r="J3299" s="32"/>
      <c r="K3299" s="124"/>
    </row>
    <row r="3300" spans="1:11" ht="15.75" customHeight="1">
      <c r="A3300" s="124"/>
      <c r="B3300" s="124"/>
      <c r="C3300" s="124"/>
      <c r="D3300" s="124"/>
      <c r="E3300" s="124"/>
      <c r="F3300" s="124"/>
      <c r="G3300" s="124"/>
      <c r="H3300" s="124"/>
      <c r="I3300" s="32"/>
      <c r="J3300" s="32"/>
      <c r="K3300" s="124"/>
    </row>
    <row r="3301" spans="1:11" ht="15.75" customHeight="1">
      <c r="A3301" s="124"/>
      <c r="B3301" s="124"/>
      <c r="C3301" s="124"/>
      <c r="D3301" s="124"/>
      <c r="E3301" s="124"/>
      <c r="F3301" s="124"/>
      <c r="G3301" s="124"/>
      <c r="H3301" s="124"/>
      <c r="I3301" s="32"/>
      <c r="J3301" s="32"/>
      <c r="K3301" s="124"/>
    </row>
    <row r="3302" spans="1:11" ht="15.75" customHeight="1">
      <c r="A3302" s="124"/>
      <c r="B3302" s="124"/>
      <c r="C3302" s="124"/>
      <c r="D3302" s="124"/>
      <c r="E3302" s="124"/>
      <c r="F3302" s="124"/>
      <c r="G3302" s="124"/>
      <c r="H3302" s="124"/>
      <c r="I3302" s="32"/>
      <c r="J3302" s="32"/>
      <c r="K3302" s="124"/>
    </row>
    <row r="3303" spans="1:11" ht="15.75" customHeight="1">
      <c r="A3303" s="124"/>
      <c r="B3303" s="124"/>
      <c r="C3303" s="124"/>
      <c r="D3303" s="124"/>
      <c r="E3303" s="124"/>
      <c r="F3303" s="124"/>
      <c r="G3303" s="124"/>
      <c r="H3303" s="124"/>
      <c r="I3303" s="32"/>
      <c r="J3303" s="32"/>
      <c r="K3303" s="124"/>
    </row>
    <row r="3304" spans="1:11" ht="15.75" customHeight="1">
      <c r="A3304" s="124"/>
      <c r="B3304" s="124"/>
      <c r="C3304" s="124"/>
      <c r="D3304" s="124"/>
      <c r="E3304" s="124"/>
      <c r="F3304" s="124"/>
      <c r="G3304" s="124"/>
      <c r="H3304" s="124"/>
      <c r="I3304" s="32"/>
      <c r="J3304" s="32"/>
      <c r="K3304" s="124"/>
    </row>
    <row r="3305" spans="1:11" ht="15.75" customHeight="1">
      <c r="A3305" s="124"/>
      <c r="B3305" s="124"/>
      <c r="C3305" s="124"/>
      <c r="D3305" s="124"/>
      <c r="E3305" s="124"/>
      <c r="F3305" s="124"/>
      <c r="G3305" s="124"/>
      <c r="H3305" s="124"/>
      <c r="I3305" s="32"/>
      <c r="J3305" s="32"/>
      <c r="K3305" s="124"/>
    </row>
    <row r="3306" spans="1:11" ht="15.75" customHeight="1">
      <c r="A3306" s="124"/>
      <c r="B3306" s="124"/>
      <c r="C3306" s="124"/>
      <c r="D3306" s="124"/>
      <c r="E3306" s="124"/>
      <c r="F3306" s="124"/>
      <c r="G3306" s="124"/>
      <c r="H3306" s="124"/>
      <c r="I3306" s="32"/>
      <c r="J3306" s="32"/>
      <c r="K3306" s="124"/>
    </row>
    <row r="3307" spans="1:11" ht="15.75" customHeight="1">
      <c r="A3307" s="124"/>
      <c r="B3307" s="124"/>
      <c r="C3307" s="124"/>
      <c r="D3307" s="124"/>
      <c r="E3307" s="124"/>
      <c r="F3307" s="124"/>
      <c r="G3307" s="124"/>
      <c r="H3307" s="124"/>
      <c r="I3307" s="32"/>
      <c r="J3307" s="32"/>
      <c r="K3307" s="124"/>
    </row>
    <row r="3308" spans="1:11" ht="15.75" customHeight="1">
      <c r="A3308" s="124"/>
      <c r="B3308" s="124"/>
      <c r="C3308" s="124"/>
      <c r="D3308" s="124"/>
      <c r="E3308" s="124"/>
      <c r="F3308" s="124"/>
      <c r="G3308" s="124"/>
      <c r="H3308" s="124"/>
      <c r="I3308" s="32"/>
      <c r="J3308" s="32"/>
      <c r="K3308" s="124"/>
    </row>
    <row r="3309" spans="1:11" ht="15.75" customHeight="1">
      <c r="A3309" s="124"/>
      <c r="B3309" s="124"/>
      <c r="C3309" s="124"/>
      <c r="D3309" s="124"/>
      <c r="E3309" s="124"/>
      <c r="F3309" s="124"/>
      <c r="G3309" s="124"/>
      <c r="H3309" s="124"/>
      <c r="I3309" s="32"/>
      <c r="J3309" s="32"/>
      <c r="K3309" s="124"/>
    </row>
    <row r="3310" spans="1:11" ht="15.75" customHeight="1">
      <c r="A3310" s="124"/>
      <c r="B3310" s="124"/>
      <c r="C3310" s="124"/>
      <c r="D3310" s="124"/>
      <c r="E3310" s="124"/>
      <c r="F3310" s="124"/>
      <c r="G3310" s="124"/>
      <c r="H3310" s="124"/>
      <c r="I3310" s="32"/>
      <c r="J3310" s="32"/>
      <c r="K3310" s="124"/>
    </row>
    <row r="3311" spans="1:11" ht="15.75" customHeight="1">
      <c r="A3311" s="124"/>
      <c r="B3311" s="124"/>
      <c r="C3311" s="124"/>
      <c r="D3311" s="124"/>
      <c r="E3311" s="124"/>
      <c r="F3311" s="124"/>
      <c r="G3311" s="124"/>
      <c r="H3311" s="124"/>
      <c r="I3311" s="32"/>
      <c r="J3311" s="32"/>
      <c r="K3311" s="124"/>
    </row>
    <row r="3312" spans="1:11" ht="15.75" customHeight="1">
      <c r="A3312" s="124"/>
      <c r="B3312" s="124"/>
      <c r="C3312" s="124"/>
      <c r="D3312" s="124"/>
      <c r="E3312" s="124"/>
      <c r="F3312" s="124"/>
      <c r="G3312" s="124"/>
      <c r="H3312" s="124"/>
      <c r="I3312" s="32"/>
      <c r="J3312" s="32"/>
      <c r="K3312" s="124"/>
    </row>
    <row r="3313" spans="1:11" ht="15.75" customHeight="1">
      <c r="A3313" s="124"/>
      <c r="B3313" s="124"/>
      <c r="C3313" s="124"/>
      <c r="D3313" s="124"/>
      <c r="E3313" s="124"/>
      <c r="F3313" s="124"/>
      <c r="G3313" s="124"/>
      <c r="H3313" s="124"/>
      <c r="I3313" s="32"/>
      <c r="J3313" s="32"/>
      <c r="K3313" s="124"/>
    </row>
    <row r="3314" spans="1:11" ht="15.75" customHeight="1">
      <c r="A3314" s="124"/>
      <c r="B3314" s="124"/>
      <c r="C3314" s="124"/>
      <c r="D3314" s="124"/>
      <c r="E3314" s="124"/>
      <c r="F3314" s="124"/>
      <c r="G3314" s="124"/>
      <c r="H3314" s="124"/>
      <c r="I3314" s="32"/>
      <c r="J3314" s="32"/>
      <c r="K3314" s="124"/>
    </row>
    <row r="3315" spans="1:11" ht="15.75" customHeight="1">
      <c r="A3315" s="124"/>
      <c r="B3315" s="124"/>
      <c r="C3315" s="124"/>
      <c r="D3315" s="124"/>
      <c r="E3315" s="124"/>
      <c r="F3315" s="124"/>
      <c r="G3315" s="124"/>
      <c r="H3315" s="124"/>
      <c r="I3315" s="32"/>
      <c r="J3315" s="32"/>
      <c r="K3315" s="124"/>
    </row>
    <row r="3316" spans="1:11" ht="15.75" customHeight="1">
      <c r="A3316" s="124"/>
      <c r="B3316" s="124"/>
      <c r="C3316" s="124"/>
      <c r="D3316" s="124"/>
      <c r="E3316" s="124"/>
      <c r="F3316" s="124"/>
      <c r="G3316" s="124"/>
      <c r="H3316" s="124"/>
      <c r="I3316" s="32"/>
      <c r="J3316" s="32"/>
      <c r="K3316" s="124"/>
    </row>
    <row r="3317" spans="1:11" ht="15.75" customHeight="1">
      <c r="A3317" s="124"/>
      <c r="B3317" s="124"/>
      <c r="C3317" s="124"/>
      <c r="D3317" s="124"/>
      <c r="E3317" s="124"/>
      <c r="F3317" s="124"/>
      <c r="G3317" s="124"/>
      <c r="H3317" s="124"/>
      <c r="I3317" s="32"/>
      <c r="J3317" s="32"/>
      <c r="K3317" s="124"/>
    </row>
    <row r="3318" spans="1:11" ht="15.75" customHeight="1">
      <c r="A3318" s="124"/>
      <c r="B3318" s="124"/>
      <c r="C3318" s="124"/>
      <c r="D3318" s="124"/>
      <c r="E3318" s="124"/>
      <c r="F3318" s="124"/>
      <c r="G3318" s="124"/>
      <c r="H3318" s="124"/>
      <c r="I3318" s="32"/>
      <c r="J3318" s="32"/>
      <c r="K3318" s="124"/>
    </row>
    <row r="3319" spans="1:11" ht="15.75" customHeight="1">
      <c r="A3319" s="124"/>
      <c r="B3319" s="124"/>
      <c r="C3319" s="124"/>
      <c r="D3319" s="124"/>
      <c r="E3319" s="124"/>
      <c r="F3319" s="124"/>
      <c r="G3319" s="124"/>
      <c r="H3319" s="124"/>
      <c r="I3319" s="32"/>
      <c r="J3319" s="32"/>
      <c r="K3319" s="124"/>
    </row>
    <row r="3320" spans="1:11" ht="15.75" customHeight="1">
      <c r="A3320" s="124"/>
      <c r="B3320" s="124"/>
      <c r="C3320" s="124"/>
      <c r="D3320" s="124"/>
      <c r="E3320" s="124"/>
      <c r="F3320" s="124"/>
      <c r="G3320" s="124"/>
      <c r="H3320" s="124"/>
      <c r="I3320" s="32"/>
      <c r="J3320" s="32"/>
      <c r="K3320" s="124"/>
    </row>
    <row r="3321" spans="1:11" ht="15.75" customHeight="1">
      <c r="A3321" s="124"/>
      <c r="B3321" s="124"/>
      <c r="C3321" s="124"/>
      <c r="D3321" s="124"/>
      <c r="E3321" s="124"/>
      <c r="F3321" s="124"/>
      <c r="G3321" s="124"/>
      <c r="H3321" s="124"/>
      <c r="I3321" s="32"/>
      <c r="J3321" s="32"/>
      <c r="K3321" s="124"/>
    </row>
    <row r="3322" spans="1:11" ht="15.75" customHeight="1">
      <c r="A3322" s="124"/>
      <c r="B3322" s="124"/>
      <c r="C3322" s="124"/>
      <c r="D3322" s="124"/>
      <c r="E3322" s="124"/>
      <c r="F3322" s="124"/>
      <c r="G3322" s="124"/>
      <c r="H3322" s="124"/>
      <c r="I3322" s="32"/>
      <c r="J3322" s="32"/>
      <c r="K3322" s="124"/>
    </row>
    <row r="3323" spans="1:11" ht="15.75" customHeight="1">
      <c r="A3323" s="124"/>
      <c r="B3323" s="124"/>
      <c r="C3323" s="124"/>
      <c r="D3323" s="124"/>
      <c r="E3323" s="124"/>
      <c r="F3323" s="124"/>
      <c r="G3323" s="124"/>
      <c r="H3323" s="124"/>
      <c r="I3323" s="32"/>
      <c r="J3323" s="32"/>
      <c r="K3323" s="124"/>
    </row>
    <row r="3324" spans="1:11" ht="15.75" customHeight="1">
      <c r="A3324" s="124"/>
      <c r="B3324" s="124"/>
      <c r="C3324" s="124"/>
      <c r="D3324" s="124"/>
      <c r="E3324" s="124"/>
      <c r="F3324" s="124"/>
      <c r="G3324" s="124"/>
      <c r="H3324" s="124"/>
      <c r="I3324" s="32"/>
      <c r="J3324" s="32"/>
      <c r="K3324" s="124"/>
    </row>
    <row r="3325" spans="1:11" ht="15.75" customHeight="1">
      <c r="A3325" s="124"/>
      <c r="B3325" s="124"/>
      <c r="C3325" s="124"/>
      <c r="D3325" s="124"/>
      <c r="E3325" s="124"/>
      <c r="F3325" s="124"/>
      <c r="G3325" s="124"/>
      <c r="H3325" s="124"/>
      <c r="I3325" s="32"/>
      <c r="J3325" s="32"/>
      <c r="K3325" s="124"/>
    </row>
    <row r="3326" spans="1:11" ht="15.75" customHeight="1">
      <c r="A3326" s="124"/>
      <c r="B3326" s="124"/>
      <c r="C3326" s="124"/>
      <c r="D3326" s="124"/>
      <c r="E3326" s="124"/>
      <c r="F3326" s="124"/>
      <c r="G3326" s="124"/>
      <c r="H3326" s="124"/>
      <c r="I3326" s="32"/>
      <c r="J3326" s="32"/>
      <c r="K3326" s="124"/>
    </row>
    <row r="3327" spans="1:11" ht="15.75" customHeight="1">
      <c r="A3327" s="124"/>
      <c r="B3327" s="124"/>
      <c r="C3327" s="124"/>
      <c r="D3327" s="124"/>
      <c r="E3327" s="124"/>
      <c r="F3327" s="124"/>
      <c r="G3327" s="124"/>
      <c r="H3327" s="124"/>
      <c r="I3327" s="32"/>
      <c r="J3327" s="32"/>
      <c r="K3327" s="124"/>
    </row>
    <row r="3328" spans="1:11" ht="15.75" customHeight="1">
      <c r="A3328" s="124"/>
      <c r="B3328" s="124"/>
      <c r="C3328" s="124"/>
      <c r="D3328" s="124"/>
      <c r="E3328" s="124"/>
      <c r="F3328" s="124"/>
      <c r="G3328" s="124"/>
      <c r="H3328" s="124"/>
      <c r="I3328" s="32"/>
      <c r="J3328" s="32"/>
      <c r="K3328" s="124"/>
    </row>
    <row r="3329" spans="1:11" ht="15.75" customHeight="1">
      <c r="A3329" s="124"/>
      <c r="B3329" s="124"/>
      <c r="C3329" s="124"/>
      <c r="D3329" s="124"/>
      <c r="E3329" s="124"/>
      <c r="F3329" s="124"/>
      <c r="G3329" s="124"/>
      <c r="H3329" s="124"/>
      <c r="I3329" s="32"/>
      <c r="J3329" s="32"/>
      <c r="K3329" s="124"/>
    </row>
    <row r="3330" spans="1:11" ht="15.75" customHeight="1">
      <c r="A3330" s="124"/>
      <c r="B3330" s="124"/>
      <c r="C3330" s="124"/>
      <c r="D3330" s="124"/>
      <c r="E3330" s="124"/>
      <c r="F3330" s="124"/>
      <c r="G3330" s="124"/>
      <c r="H3330" s="124"/>
      <c r="I3330" s="32"/>
      <c r="J3330" s="32"/>
      <c r="K3330" s="124"/>
    </row>
    <row r="3331" spans="1:11" ht="15.75" customHeight="1">
      <c r="A3331" s="124"/>
      <c r="B3331" s="124"/>
      <c r="C3331" s="124"/>
      <c r="D3331" s="124"/>
      <c r="E3331" s="124"/>
      <c r="F3331" s="124"/>
      <c r="G3331" s="124"/>
      <c r="H3331" s="124"/>
      <c r="I3331" s="32"/>
      <c r="J3331" s="32"/>
      <c r="K3331" s="124"/>
    </row>
    <row r="3332" spans="1:11" ht="15.75" customHeight="1">
      <c r="A3332" s="124"/>
      <c r="B3332" s="124"/>
      <c r="C3332" s="124"/>
      <c r="D3332" s="124"/>
      <c r="E3332" s="124"/>
      <c r="F3332" s="124"/>
      <c r="G3332" s="124"/>
      <c r="H3332" s="124"/>
      <c r="I3332" s="32"/>
      <c r="J3332" s="32"/>
      <c r="K3332" s="124"/>
    </row>
    <row r="3333" spans="1:11" ht="15.75" customHeight="1">
      <c r="A3333" s="124"/>
      <c r="B3333" s="124"/>
      <c r="C3333" s="124"/>
      <c r="D3333" s="124"/>
      <c r="E3333" s="124"/>
      <c r="F3333" s="124"/>
      <c r="G3333" s="124"/>
      <c r="H3333" s="124"/>
      <c r="I3333" s="32"/>
      <c r="J3333" s="32"/>
      <c r="K3333" s="124"/>
    </row>
    <row r="3334" spans="1:11" ht="15.75" customHeight="1">
      <c r="A3334" s="124"/>
      <c r="B3334" s="124"/>
      <c r="C3334" s="124"/>
      <c r="D3334" s="124"/>
      <c r="E3334" s="124"/>
      <c r="F3334" s="124"/>
      <c r="G3334" s="124"/>
      <c r="H3334" s="124"/>
      <c r="I3334" s="32"/>
      <c r="J3334" s="32"/>
      <c r="K3334" s="124"/>
    </row>
    <row r="3335" spans="1:11" ht="15.75" customHeight="1">
      <c r="A3335" s="124"/>
      <c r="B3335" s="124"/>
      <c r="C3335" s="124"/>
      <c r="D3335" s="124"/>
      <c r="E3335" s="124"/>
      <c r="F3335" s="124"/>
      <c r="G3335" s="124"/>
      <c r="H3335" s="124"/>
      <c r="I3335" s="32"/>
      <c r="J3335" s="32"/>
      <c r="K3335" s="124"/>
    </row>
    <row r="3336" spans="1:11" ht="15.75" customHeight="1">
      <c r="A3336" s="124"/>
      <c r="B3336" s="124"/>
      <c r="C3336" s="124"/>
      <c r="D3336" s="124"/>
      <c r="E3336" s="124"/>
      <c r="F3336" s="124"/>
      <c r="G3336" s="124"/>
      <c r="H3336" s="124"/>
      <c r="I3336" s="32"/>
      <c r="J3336" s="32"/>
      <c r="K3336" s="124"/>
    </row>
    <row r="3337" spans="1:11" ht="15.75" customHeight="1">
      <c r="A3337" s="124"/>
      <c r="B3337" s="124"/>
      <c r="C3337" s="124"/>
      <c r="D3337" s="124"/>
      <c r="E3337" s="124"/>
      <c r="F3337" s="124"/>
      <c r="G3337" s="124"/>
      <c r="H3337" s="124"/>
      <c r="I3337" s="32"/>
      <c r="J3337" s="32"/>
      <c r="K3337" s="124"/>
    </row>
    <row r="3338" spans="1:11" ht="15.75" customHeight="1">
      <c r="A3338" s="124"/>
      <c r="B3338" s="124"/>
      <c r="C3338" s="124"/>
      <c r="D3338" s="124"/>
      <c r="E3338" s="124"/>
      <c r="F3338" s="124"/>
      <c r="G3338" s="124"/>
      <c r="H3338" s="124"/>
      <c r="I3338" s="32"/>
      <c r="J3338" s="32"/>
      <c r="K3338" s="124"/>
    </row>
    <row r="3339" spans="1:11" ht="15.75" customHeight="1">
      <c r="A3339" s="124"/>
      <c r="B3339" s="124"/>
      <c r="C3339" s="124"/>
      <c r="D3339" s="124"/>
      <c r="E3339" s="124"/>
      <c r="F3339" s="124"/>
      <c r="G3339" s="124"/>
      <c r="H3339" s="124"/>
      <c r="I3339" s="32"/>
      <c r="J3339" s="32"/>
      <c r="K3339" s="124"/>
    </row>
    <row r="3340" spans="1:11" ht="15.75" customHeight="1">
      <c r="A3340" s="124"/>
      <c r="B3340" s="124"/>
      <c r="C3340" s="124"/>
      <c r="D3340" s="124"/>
      <c r="E3340" s="124"/>
      <c r="F3340" s="124"/>
      <c r="G3340" s="124"/>
      <c r="H3340" s="124"/>
      <c r="I3340" s="32"/>
      <c r="J3340" s="32"/>
      <c r="K3340" s="124"/>
    </row>
    <row r="3341" spans="1:11" ht="15.75" customHeight="1">
      <c r="A3341" s="124"/>
      <c r="B3341" s="124"/>
      <c r="C3341" s="124"/>
      <c r="D3341" s="124"/>
      <c r="E3341" s="124"/>
      <c r="F3341" s="124"/>
      <c r="G3341" s="124"/>
      <c r="H3341" s="124"/>
      <c r="I3341" s="32"/>
      <c r="J3341" s="32"/>
      <c r="K3341" s="124"/>
    </row>
    <row r="3342" spans="1:11" ht="15.75" customHeight="1">
      <c r="A3342" s="124"/>
      <c r="B3342" s="124"/>
      <c r="C3342" s="124"/>
      <c r="D3342" s="124"/>
      <c r="E3342" s="124"/>
      <c r="F3342" s="124"/>
      <c r="G3342" s="124"/>
      <c r="H3342" s="124"/>
      <c r="I3342" s="32"/>
      <c r="J3342" s="32"/>
      <c r="K3342" s="124"/>
    </row>
    <row r="3343" spans="1:11" ht="15.75" customHeight="1">
      <c r="A3343" s="124"/>
      <c r="B3343" s="124"/>
      <c r="C3343" s="124"/>
      <c r="D3343" s="124"/>
      <c r="E3343" s="124"/>
      <c r="F3343" s="124"/>
      <c r="G3343" s="124"/>
      <c r="H3343" s="124"/>
      <c r="I3343" s="32"/>
      <c r="J3343" s="32"/>
      <c r="K3343" s="124"/>
    </row>
    <row r="3344" spans="1:11" ht="15.75" customHeight="1">
      <c r="A3344" s="124"/>
      <c r="B3344" s="124"/>
      <c r="C3344" s="124"/>
      <c r="D3344" s="124"/>
      <c r="E3344" s="124"/>
      <c r="F3344" s="124"/>
      <c r="G3344" s="124"/>
      <c r="H3344" s="124"/>
      <c r="I3344" s="32"/>
      <c r="J3344" s="32"/>
      <c r="K3344" s="124"/>
    </row>
    <row r="3345" spans="1:11" ht="15.75" customHeight="1">
      <c r="A3345" s="124"/>
      <c r="B3345" s="124"/>
      <c r="C3345" s="124"/>
      <c r="D3345" s="124"/>
      <c r="E3345" s="124"/>
      <c r="F3345" s="124"/>
      <c r="G3345" s="124"/>
      <c r="H3345" s="124"/>
      <c r="I3345" s="32"/>
      <c r="J3345" s="32"/>
      <c r="K3345" s="124"/>
    </row>
    <row r="3346" spans="1:11" ht="15.75" customHeight="1">
      <c r="A3346" s="124"/>
      <c r="B3346" s="124"/>
      <c r="C3346" s="124"/>
      <c r="D3346" s="124"/>
      <c r="E3346" s="124"/>
      <c r="F3346" s="124"/>
      <c r="G3346" s="124"/>
      <c r="H3346" s="124"/>
      <c r="I3346" s="32"/>
      <c r="J3346" s="32"/>
      <c r="K3346" s="124"/>
    </row>
    <row r="3347" spans="1:11" ht="15.75" customHeight="1">
      <c r="A3347" s="124"/>
      <c r="B3347" s="124"/>
      <c r="C3347" s="124"/>
      <c r="D3347" s="124"/>
      <c r="E3347" s="124"/>
      <c r="F3347" s="124"/>
      <c r="G3347" s="124"/>
      <c r="H3347" s="124"/>
      <c r="I3347" s="32"/>
      <c r="J3347" s="32"/>
      <c r="K3347" s="124"/>
    </row>
    <row r="3348" spans="1:11" ht="15.75" customHeight="1">
      <c r="A3348" s="124"/>
      <c r="B3348" s="124"/>
      <c r="C3348" s="124"/>
      <c r="D3348" s="124"/>
      <c r="E3348" s="124"/>
      <c r="F3348" s="124"/>
      <c r="G3348" s="124"/>
      <c r="H3348" s="124"/>
      <c r="I3348" s="32"/>
      <c r="J3348" s="32"/>
      <c r="K3348" s="124"/>
    </row>
    <row r="3349" spans="1:11" ht="15.75" customHeight="1">
      <c r="A3349" s="124"/>
      <c r="B3349" s="124"/>
      <c r="C3349" s="124"/>
      <c r="D3349" s="124"/>
      <c r="E3349" s="124"/>
      <c r="F3349" s="124"/>
      <c r="G3349" s="124"/>
      <c r="H3349" s="124"/>
      <c r="I3349" s="32"/>
      <c r="J3349" s="32"/>
      <c r="K3349" s="124"/>
    </row>
    <row r="3350" spans="1:11" ht="15.75" customHeight="1">
      <c r="A3350" s="124"/>
      <c r="B3350" s="124"/>
      <c r="C3350" s="124"/>
      <c r="D3350" s="124"/>
      <c r="E3350" s="124"/>
      <c r="F3350" s="124"/>
      <c r="G3350" s="124"/>
      <c r="H3350" s="124"/>
      <c r="I3350" s="32"/>
      <c r="J3350" s="32"/>
      <c r="K3350" s="124"/>
    </row>
    <row r="3351" spans="1:11" ht="15.75" customHeight="1">
      <c r="A3351" s="124"/>
      <c r="B3351" s="124"/>
      <c r="C3351" s="124"/>
      <c r="D3351" s="124"/>
      <c r="E3351" s="124"/>
      <c r="F3351" s="124"/>
      <c r="G3351" s="124"/>
      <c r="H3351" s="124"/>
      <c r="I3351" s="32"/>
      <c r="J3351" s="32"/>
      <c r="K3351" s="124"/>
    </row>
    <row r="3352" spans="1:11" ht="15.75" customHeight="1">
      <c r="A3352" s="124"/>
      <c r="B3352" s="124"/>
      <c r="C3352" s="124"/>
      <c r="D3352" s="124"/>
      <c r="E3352" s="124"/>
      <c r="F3352" s="124"/>
      <c r="G3352" s="124"/>
      <c r="H3352" s="124"/>
      <c r="I3352" s="32"/>
      <c r="J3352" s="32"/>
      <c r="K3352" s="124"/>
    </row>
    <row r="3353" spans="1:11" ht="15.75" customHeight="1">
      <c r="A3353" s="124"/>
      <c r="B3353" s="124"/>
      <c r="C3353" s="124"/>
      <c r="D3353" s="124"/>
      <c r="E3353" s="124"/>
      <c r="F3353" s="124"/>
      <c r="G3353" s="124"/>
      <c r="H3353" s="124"/>
      <c r="I3353" s="32"/>
      <c r="J3353" s="32"/>
      <c r="K3353" s="124"/>
    </row>
    <row r="3354" spans="1:11" ht="15.75" customHeight="1">
      <c r="A3354" s="124"/>
      <c r="B3354" s="124"/>
      <c r="C3354" s="124"/>
      <c r="D3354" s="124"/>
      <c r="E3354" s="124"/>
      <c r="F3354" s="124"/>
      <c r="G3354" s="124"/>
      <c r="H3354" s="124"/>
      <c r="I3354" s="32"/>
      <c r="J3354" s="32"/>
      <c r="K3354" s="124"/>
    </row>
    <row r="3355" spans="1:11" ht="15.75" customHeight="1">
      <c r="A3355" s="124"/>
      <c r="B3355" s="124"/>
      <c r="C3355" s="124"/>
      <c r="D3355" s="124"/>
      <c r="E3355" s="124"/>
      <c r="F3355" s="124"/>
      <c r="G3355" s="124"/>
      <c r="H3355" s="124"/>
      <c r="I3355" s="32"/>
      <c r="J3355" s="32"/>
      <c r="K3355" s="124"/>
    </row>
    <row r="3356" spans="1:11" ht="15.75" customHeight="1">
      <c r="A3356" s="124"/>
      <c r="B3356" s="124"/>
      <c r="C3356" s="124"/>
      <c r="D3356" s="124"/>
      <c r="E3356" s="124"/>
      <c r="F3356" s="124"/>
      <c r="G3356" s="124"/>
      <c r="H3356" s="124"/>
      <c r="I3356" s="32"/>
      <c r="J3356" s="32"/>
      <c r="K3356" s="124"/>
    </row>
    <row r="3357" spans="1:11" ht="15.75" customHeight="1">
      <c r="A3357" s="124"/>
      <c r="B3357" s="124"/>
      <c r="C3357" s="124"/>
      <c r="D3357" s="124"/>
      <c r="E3357" s="124"/>
      <c r="F3357" s="124"/>
      <c r="G3357" s="124"/>
      <c r="H3357" s="124"/>
      <c r="I3357" s="32"/>
      <c r="J3357" s="32"/>
      <c r="K3357" s="124"/>
    </row>
    <row r="3358" spans="1:11" ht="15.75" customHeight="1">
      <c r="A3358" s="124"/>
      <c r="B3358" s="124"/>
      <c r="C3358" s="124"/>
      <c r="D3358" s="124"/>
      <c r="E3358" s="124"/>
      <c r="F3358" s="124"/>
      <c r="G3358" s="124"/>
      <c r="H3358" s="124"/>
      <c r="I3358" s="32"/>
      <c r="J3358" s="32"/>
      <c r="K3358" s="124"/>
    </row>
    <row r="3359" spans="1:11" ht="15.75" customHeight="1">
      <c r="A3359" s="124"/>
      <c r="B3359" s="124"/>
      <c r="C3359" s="124"/>
      <c r="D3359" s="124"/>
      <c r="E3359" s="124"/>
      <c r="F3359" s="124"/>
      <c r="G3359" s="124"/>
      <c r="H3359" s="124"/>
      <c r="I3359" s="32"/>
      <c r="J3359" s="32"/>
      <c r="K3359" s="124"/>
    </row>
    <row r="3360" spans="1:11" ht="15.75" customHeight="1">
      <c r="A3360" s="124"/>
      <c r="B3360" s="124"/>
      <c r="C3360" s="124"/>
      <c r="D3360" s="124"/>
      <c r="E3360" s="124"/>
      <c r="F3360" s="124"/>
      <c r="G3360" s="124"/>
      <c r="H3360" s="124"/>
      <c r="I3360" s="32"/>
      <c r="J3360" s="32"/>
      <c r="K3360" s="124"/>
    </row>
    <row r="3361" spans="1:11" ht="15.75" customHeight="1">
      <c r="A3361" s="124"/>
      <c r="B3361" s="124"/>
      <c r="C3361" s="124"/>
      <c r="D3361" s="124"/>
      <c r="E3361" s="124"/>
      <c r="F3361" s="124"/>
      <c r="G3361" s="124"/>
      <c r="H3361" s="124"/>
      <c r="I3361" s="32"/>
      <c r="J3361" s="32"/>
      <c r="K3361" s="124"/>
    </row>
    <row r="3362" spans="1:11" ht="15.75" customHeight="1">
      <c r="A3362" s="124"/>
      <c r="B3362" s="124"/>
      <c r="C3362" s="124"/>
      <c r="D3362" s="124"/>
      <c r="E3362" s="124"/>
      <c r="F3362" s="124"/>
      <c r="G3362" s="124"/>
      <c r="H3362" s="124"/>
      <c r="I3362" s="32"/>
      <c r="J3362" s="32"/>
      <c r="K3362" s="124"/>
    </row>
    <row r="3363" spans="1:11" ht="15.75" customHeight="1">
      <c r="A3363" s="124"/>
      <c r="B3363" s="124"/>
      <c r="C3363" s="124"/>
      <c r="D3363" s="124"/>
      <c r="E3363" s="124"/>
      <c r="F3363" s="124"/>
      <c r="G3363" s="124"/>
      <c r="H3363" s="124"/>
      <c r="I3363" s="32"/>
      <c r="J3363" s="32"/>
      <c r="K3363" s="124"/>
    </row>
    <row r="3364" spans="1:11" ht="15.75" customHeight="1">
      <c r="A3364" s="124"/>
      <c r="B3364" s="124"/>
      <c r="C3364" s="124"/>
      <c r="D3364" s="124"/>
      <c r="E3364" s="124"/>
      <c r="F3364" s="124"/>
      <c r="G3364" s="124"/>
      <c r="H3364" s="124"/>
      <c r="I3364" s="32"/>
      <c r="J3364" s="32"/>
      <c r="K3364" s="124"/>
    </row>
    <row r="3365" spans="1:11" ht="15.75" customHeight="1">
      <c r="A3365" s="124"/>
      <c r="B3365" s="124"/>
      <c r="C3365" s="124"/>
      <c r="D3365" s="124"/>
      <c r="E3365" s="124"/>
      <c r="F3365" s="124"/>
      <c r="G3365" s="124"/>
      <c r="H3365" s="124"/>
      <c r="I3365" s="32"/>
      <c r="J3365" s="32"/>
      <c r="K3365" s="124"/>
    </row>
    <row r="3366" spans="1:11" ht="15.75" customHeight="1">
      <c r="A3366" s="124"/>
      <c r="B3366" s="124"/>
      <c r="C3366" s="124"/>
      <c r="D3366" s="124"/>
      <c r="E3366" s="124"/>
      <c r="F3366" s="124"/>
      <c r="G3366" s="124"/>
      <c r="H3366" s="124"/>
      <c r="I3366" s="32"/>
      <c r="J3366" s="32"/>
      <c r="K3366" s="124"/>
    </row>
    <row r="3367" spans="1:11" ht="15.75" customHeight="1">
      <c r="A3367" s="124"/>
      <c r="B3367" s="124"/>
      <c r="C3367" s="124"/>
      <c r="D3367" s="124"/>
      <c r="E3367" s="124"/>
      <c r="F3367" s="124"/>
      <c r="G3367" s="124"/>
      <c r="H3367" s="124"/>
      <c r="I3367" s="32"/>
      <c r="J3367" s="32"/>
      <c r="K3367" s="124"/>
    </row>
    <row r="3368" spans="1:11" ht="15.75" customHeight="1">
      <c r="A3368" s="124"/>
      <c r="B3368" s="124"/>
      <c r="C3368" s="124"/>
      <c r="D3368" s="124"/>
      <c r="E3368" s="124"/>
      <c r="F3368" s="124"/>
      <c r="G3368" s="124"/>
      <c r="H3368" s="124"/>
      <c r="I3368" s="32"/>
      <c r="J3368" s="32"/>
      <c r="K3368" s="124"/>
    </row>
    <row r="3369" spans="1:11" ht="15.75" customHeight="1">
      <c r="A3369" s="124"/>
      <c r="B3369" s="124"/>
      <c r="C3369" s="124"/>
      <c r="D3369" s="124"/>
      <c r="E3369" s="124"/>
      <c r="F3369" s="124"/>
      <c r="G3369" s="124"/>
      <c r="H3369" s="124"/>
      <c r="I3369" s="32"/>
      <c r="J3369" s="32"/>
      <c r="K3369" s="124"/>
    </row>
    <row r="3370" spans="1:11" ht="15.75" customHeight="1">
      <c r="A3370" s="124"/>
      <c r="B3370" s="124"/>
      <c r="C3370" s="124"/>
      <c r="D3370" s="124"/>
      <c r="E3370" s="124"/>
      <c r="F3370" s="124"/>
      <c r="G3370" s="124"/>
      <c r="H3370" s="124"/>
      <c r="I3370" s="32"/>
      <c r="J3370" s="32"/>
      <c r="K3370" s="124"/>
    </row>
    <row r="3371" spans="1:11" ht="15.75" customHeight="1">
      <c r="A3371" s="124"/>
      <c r="B3371" s="124"/>
      <c r="C3371" s="124"/>
      <c r="D3371" s="124"/>
      <c r="E3371" s="124"/>
      <c r="F3371" s="124"/>
      <c r="G3371" s="124"/>
      <c r="H3371" s="124"/>
      <c r="I3371" s="32"/>
      <c r="J3371" s="32"/>
      <c r="K3371" s="124"/>
    </row>
    <row r="3372" spans="1:11" ht="15.75" customHeight="1">
      <c r="A3372" s="124"/>
      <c r="B3372" s="124"/>
      <c r="C3372" s="124"/>
      <c r="D3372" s="124"/>
      <c r="E3372" s="124"/>
      <c r="F3372" s="124"/>
      <c r="G3372" s="124"/>
      <c r="H3372" s="124"/>
      <c r="I3372" s="32"/>
      <c r="J3372" s="32"/>
      <c r="K3372" s="124"/>
    </row>
    <row r="3373" spans="1:11" ht="15.75" customHeight="1">
      <c r="A3373" s="124"/>
      <c r="B3373" s="124"/>
      <c r="C3373" s="124"/>
      <c r="D3373" s="124"/>
      <c r="E3373" s="124"/>
      <c r="F3373" s="124"/>
      <c r="G3373" s="124"/>
      <c r="H3373" s="124"/>
      <c r="I3373" s="32"/>
      <c r="J3373" s="32"/>
      <c r="K3373" s="124"/>
    </row>
    <row r="3374" spans="1:11" ht="15.75" customHeight="1">
      <c r="A3374" s="124"/>
      <c r="B3374" s="124"/>
      <c r="C3374" s="124"/>
      <c r="D3374" s="124"/>
      <c r="E3374" s="124"/>
      <c r="F3374" s="124"/>
      <c r="G3374" s="124"/>
      <c r="H3374" s="124"/>
      <c r="I3374" s="32"/>
      <c r="J3374" s="32"/>
      <c r="K3374" s="124"/>
    </row>
    <row r="3375" spans="1:11" ht="15.75" customHeight="1">
      <c r="A3375" s="124"/>
      <c r="B3375" s="124"/>
      <c r="C3375" s="124"/>
      <c r="D3375" s="124"/>
      <c r="E3375" s="124"/>
      <c r="F3375" s="124"/>
      <c r="G3375" s="124"/>
      <c r="H3375" s="124"/>
      <c r="I3375" s="32"/>
      <c r="J3375" s="32"/>
      <c r="K3375" s="124"/>
    </row>
    <row r="3376" spans="1:11" ht="15.75" customHeight="1">
      <c r="A3376" s="124"/>
      <c r="B3376" s="124"/>
      <c r="C3376" s="124"/>
      <c r="D3376" s="124"/>
      <c r="E3376" s="124"/>
      <c r="F3376" s="124"/>
      <c r="G3376" s="124"/>
      <c r="H3376" s="124"/>
      <c r="I3376" s="32"/>
      <c r="J3376" s="32"/>
      <c r="K3376" s="124"/>
    </row>
    <row r="3377" spans="1:11" ht="15.75" customHeight="1">
      <c r="A3377" s="124"/>
      <c r="B3377" s="124"/>
      <c r="C3377" s="124"/>
      <c r="D3377" s="124"/>
      <c r="E3377" s="124"/>
      <c r="F3377" s="124"/>
      <c r="G3377" s="124"/>
      <c r="H3377" s="124"/>
      <c r="I3377" s="32"/>
      <c r="J3377" s="32"/>
      <c r="K3377" s="124"/>
    </row>
    <row r="3378" spans="1:11" ht="15.75" customHeight="1">
      <c r="A3378" s="124"/>
      <c r="B3378" s="124"/>
      <c r="C3378" s="124"/>
      <c r="D3378" s="124"/>
      <c r="E3378" s="124"/>
      <c r="F3378" s="124"/>
      <c r="G3378" s="124"/>
      <c r="H3378" s="124"/>
      <c r="I3378" s="32"/>
      <c r="J3378" s="32"/>
      <c r="K3378" s="124"/>
    </row>
    <row r="3379" spans="1:11" ht="15.75" customHeight="1">
      <c r="A3379" s="124"/>
      <c r="B3379" s="124"/>
      <c r="C3379" s="124"/>
      <c r="D3379" s="124"/>
      <c r="E3379" s="124"/>
      <c r="F3379" s="124"/>
      <c r="G3379" s="124"/>
      <c r="H3379" s="124"/>
      <c r="I3379" s="32"/>
      <c r="J3379" s="32"/>
      <c r="K3379" s="124"/>
    </row>
    <row r="3380" spans="1:11" ht="15.75" customHeight="1">
      <c r="A3380" s="124"/>
      <c r="B3380" s="124"/>
      <c r="C3380" s="124"/>
      <c r="D3380" s="124"/>
      <c r="E3380" s="124"/>
      <c r="F3380" s="124"/>
      <c r="G3380" s="124"/>
      <c r="H3380" s="124"/>
      <c r="I3380" s="32"/>
      <c r="J3380" s="32"/>
      <c r="K3380" s="124"/>
    </row>
    <row r="3381" spans="1:11" ht="15.75" customHeight="1">
      <c r="A3381" s="124"/>
      <c r="B3381" s="124"/>
      <c r="C3381" s="124"/>
      <c r="D3381" s="124"/>
      <c r="E3381" s="124"/>
      <c r="F3381" s="124"/>
      <c r="G3381" s="124"/>
      <c r="H3381" s="124"/>
      <c r="I3381" s="32"/>
      <c r="J3381" s="32"/>
      <c r="K3381" s="124"/>
    </row>
    <row r="3382" spans="1:11" ht="15.75" customHeight="1">
      <c r="A3382" s="124"/>
      <c r="B3382" s="124"/>
      <c r="C3382" s="124"/>
      <c r="D3382" s="124"/>
      <c r="E3382" s="124"/>
      <c r="F3382" s="124"/>
      <c r="G3382" s="124"/>
      <c r="H3382" s="124"/>
      <c r="I3382" s="32"/>
      <c r="J3382" s="32"/>
      <c r="K3382" s="124"/>
    </row>
    <row r="3383" spans="1:11" ht="15.75" customHeight="1">
      <c r="A3383" s="124"/>
      <c r="B3383" s="124"/>
      <c r="C3383" s="124"/>
      <c r="D3383" s="124"/>
      <c r="E3383" s="124"/>
      <c r="F3383" s="124"/>
      <c r="G3383" s="124"/>
      <c r="H3383" s="124"/>
      <c r="I3383" s="32"/>
      <c r="J3383" s="32"/>
      <c r="K3383" s="124"/>
    </row>
    <row r="3384" spans="1:11" ht="15.75" customHeight="1">
      <c r="A3384" s="124"/>
      <c r="B3384" s="124"/>
      <c r="C3384" s="124"/>
      <c r="D3384" s="124"/>
      <c r="E3384" s="124"/>
      <c r="F3384" s="124"/>
      <c r="G3384" s="124"/>
      <c r="H3384" s="124"/>
      <c r="I3384" s="32"/>
      <c r="J3384" s="32"/>
      <c r="K3384" s="124"/>
    </row>
    <row r="3385" spans="1:11" ht="15.75" customHeight="1">
      <c r="A3385" s="124"/>
      <c r="B3385" s="124"/>
      <c r="C3385" s="124"/>
      <c r="D3385" s="124"/>
      <c r="E3385" s="124"/>
      <c r="F3385" s="124"/>
      <c r="G3385" s="124"/>
      <c r="H3385" s="124"/>
      <c r="I3385" s="32"/>
      <c r="J3385" s="32"/>
      <c r="K3385" s="124"/>
    </row>
    <row r="3386" spans="1:11" ht="15.75" customHeight="1">
      <c r="A3386" s="124"/>
      <c r="B3386" s="124"/>
      <c r="C3386" s="124"/>
      <c r="D3386" s="124"/>
      <c r="E3386" s="124"/>
      <c r="F3386" s="124"/>
      <c r="G3386" s="124"/>
      <c r="H3386" s="124"/>
      <c r="I3386" s="32"/>
      <c r="J3386" s="32"/>
      <c r="K3386" s="124"/>
    </row>
    <row r="3387" spans="1:11" ht="15.75" customHeight="1">
      <c r="A3387" s="124"/>
      <c r="B3387" s="124"/>
      <c r="C3387" s="124"/>
      <c r="D3387" s="124"/>
      <c r="E3387" s="124"/>
      <c r="F3387" s="124"/>
      <c r="G3387" s="124"/>
      <c r="H3387" s="124"/>
      <c r="I3387" s="32"/>
      <c r="J3387" s="32"/>
      <c r="K3387" s="124"/>
    </row>
    <row r="3388" spans="1:11" ht="15.75" customHeight="1">
      <c r="A3388" s="124"/>
      <c r="B3388" s="124"/>
      <c r="C3388" s="124"/>
      <c r="D3388" s="124"/>
      <c r="E3388" s="124"/>
      <c r="F3388" s="124"/>
      <c r="G3388" s="124"/>
      <c r="H3388" s="124"/>
      <c r="I3388" s="32"/>
      <c r="J3388" s="32"/>
      <c r="K3388" s="124"/>
    </row>
    <row r="3389" spans="1:11" ht="15.75" customHeight="1">
      <c r="A3389" s="124"/>
      <c r="B3389" s="124"/>
      <c r="C3389" s="124"/>
      <c r="D3389" s="124"/>
      <c r="E3389" s="124"/>
      <c r="F3389" s="124"/>
      <c r="G3389" s="124"/>
      <c r="H3389" s="124"/>
      <c r="I3389" s="32"/>
      <c r="J3389" s="32"/>
      <c r="K3389" s="124"/>
    </row>
    <row r="3390" spans="1:11" ht="15.75" customHeight="1">
      <c r="A3390" s="124"/>
      <c r="B3390" s="124"/>
      <c r="C3390" s="124"/>
      <c r="D3390" s="124"/>
      <c r="E3390" s="124"/>
      <c r="F3390" s="124"/>
      <c r="G3390" s="124"/>
      <c r="H3390" s="124"/>
      <c r="I3390" s="32"/>
      <c r="J3390" s="32"/>
      <c r="K3390" s="124"/>
    </row>
    <row r="3391" spans="1:11" ht="15.75" customHeight="1">
      <c r="A3391" s="124"/>
      <c r="B3391" s="124"/>
      <c r="C3391" s="124"/>
      <c r="D3391" s="124"/>
      <c r="E3391" s="124"/>
      <c r="F3391" s="124"/>
      <c r="G3391" s="124"/>
      <c r="H3391" s="124"/>
      <c r="I3391" s="32"/>
      <c r="J3391" s="32"/>
      <c r="K3391" s="124"/>
    </row>
    <row r="3392" spans="1:11" ht="15.75" customHeight="1">
      <c r="A3392" s="124"/>
      <c r="B3392" s="124"/>
      <c r="C3392" s="124"/>
      <c r="D3392" s="124"/>
      <c r="E3392" s="124"/>
      <c r="F3392" s="124"/>
      <c r="G3392" s="124"/>
      <c r="H3392" s="124"/>
      <c r="I3392" s="32"/>
      <c r="J3392" s="32"/>
      <c r="K3392" s="124"/>
    </row>
    <row r="3393" spans="1:11" ht="15.75" customHeight="1">
      <c r="A3393" s="124"/>
      <c r="B3393" s="124"/>
      <c r="C3393" s="124"/>
      <c r="D3393" s="124"/>
      <c r="E3393" s="124"/>
      <c r="F3393" s="124"/>
      <c r="G3393" s="124"/>
      <c r="H3393" s="124"/>
      <c r="I3393" s="32"/>
      <c r="J3393" s="32"/>
      <c r="K3393" s="124"/>
    </row>
    <row r="3394" spans="1:11" ht="15.75" customHeight="1">
      <c r="A3394" s="124"/>
      <c r="B3394" s="124"/>
      <c r="C3394" s="124"/>
      <c r="D3394" s="124"/>
      <c r="E3394" s="124"/>
      <c r="F3394" s="124"/>
      <c r="G3394" s="124"/>
      <c r="H3394" s="124"/>
      <c r="I3394" s="32"/>
      <c r="J3394" s="32"/>
      <c r="K3394" s="124"/>
    </row>
    <row r="3395" spans="1:11" ht="15.75" customHeight="1">
      <c r="A3395" s="124"/>
      <c r="B3395" s="124"/>
      <c r="C3395" s="124"/>
      <c r="D3395" s="124"/>
      <c r="E3395" s="124"/>
      <c r="F3395" s="124"/>
      <c r="G3395" s="124"/>
      <c r="H3395" s="124"/>
      <c r="I3395" s="32"/>
      <c r="J3395" s="32"/>
      <c r="K3395" s="124"/>
    </row>
    <row r="3396" spans="1:11" ht="15.75" customHeight="1">
      <c r="A3396" s="124"/>
      <c r="B3396" s="124"/>
      <c r="C3396" s="124"/>
      <c r="D3396" s="124"/>
      <c r="E3396" s="124"/>
      <c r="F3396" s="124"/>
      <c r="G3396" s="124"/>
      <c r="H3396" s="124"/>
      <c r="I3396" s="32"/>
      <c r="J3396" s="32"/>
      <c r="K3396" s="124"/>
    </row>
    <row r="3397" spans="1:11" ht="15.75" customHeight="1">
      <c r="A3397" s="124"/>
      <c r="B3397" s="124"/>
      <c r="C3397" s="124"/>
      <c r="D3397" s="124"/>
      <c r="E3397" s="124"/>
      <c r="F3397" s="124"/>
      <c r="G3397" s="124"/>
      <c r="H3397" s="124"/>
      <c r="I3397" s="32"/>
      <c r="J3397" s="32"/>
      <c r="K3397" s="124"/>
    </row>
    <row r="3398" spans="1:11" ht="15.75" customHeight="1">
      <c r="A3398" s="124"/>
      <c r="B3398" s="124"/>
      <c r="C3398" s="124"/>
      <c r="D3398" s="124"/>
      <c r="E3398" s="124"/>
      <c r="F3398" s="124"/>
      <c r="G3398" s="124"/>
      <c r="H3398" s="124"/>
      <c r="I3398" s="32"/>
      <c r="J3398" s="32"/>
      <c r="K3398" s="124"/>
    </row>
    <row r="3399" spans="1:11" ht="15.75" customHeight="1">
      <c r="A3399" s="124"/>
      <c r="B3399" s="124"/>
      <c r="C3399" s="124"/>
      <c r="D3399" s="124"/>
      <c r="E3399" s="124"/>
      <c r="F3399" s="124"/>
      <c r="G3399" s="124"/>
      <c r="H3399" s="124"/>
      <c r="I3399" s="32"/>
      <c r="J3399" s="32"/>
      <c r="K3399" s="124"/>
    </row>
    <row r="3400" spans="1:11" ht="15.75" customHeight="1">
      <c r="A3400" s="124"/>
      <c r="B3400" s="124"/>
      <c r="C3400" s="124"/>
      <c r="D3400" s="124"/>
      <c r="E3400" s="124"/>
      <c r="F3400" s="124"/>
      <c r="G3400" s="124"/>
      <c r="H3400" s="124"/>
      <c r="I3400" s="32"/>
      <c r="J3400" s="32"/>
      <c r="K3400" s="124"/>
    </row>
    <row r="3401" spans="1:11" ht="15.75" customHeight="1">
      <c r="A3401" s="124"/>
      <c r="B3401" s="124"/>
      <c r="C3401" s="124"/>
      <c r="D3401" s="124"/>
      <c r="E3401" s="124"/>
      <c r="F3401" s="124"/>
      <c r="G3401" s="124"/>
      <c r="H3401" s="124"/>
      <c r="I3401" s="32"/>
      <c r="J3401" s="32"/>
      <c r="K3401" s="124"/>
    </row>
    <row r="3402" spans="1:11" ht="15.75" customHeight="1">
      <c r="A3402" s="124"/>
      <c r="B3402" s="124"/>
      <c r="C3402" s="124"/>
      <c r="D3402" s="124"/>
      <c r="E3402" s="124"/>
      <c r="F3402" s="124"/>
      <c r="G3402" s="124"/>
      <c r="H3402" s="124"/>
      <c r="I3402" s="32"/>
      <c r="J3402" s="32"/>
      <c r="K3402" s="124"/>
    </row>
    <row r="3403" spans="1:11" ht="15.75" customHeight="1">
      <c r="A3403" s="124"/>
      <c r="B3403" s="124"/>
      <c r="C3403" s="124"/>
      <c r="D3403" s="124"/>
      <c r="E3403" s="124"/>
      <c r="F3403" s="124"/>
      <c r="G3403" s="124"/>
      <c r="H3403" s="124"/>
      <c r="I3403" s="32"/>
      <c r="J3403" s="32"/>
      <c r="K3403" s="124"/>
    </row>
    <row r="3404" spans="1:11" ht="15.75" customHeight="1">
      <c r="A3404" s="124"/>
      <c r="B3404" s="124"/>
      <c r="C3404" s="124"/>
      <c r="D3404" s="124"/>
      <c r="E3404" s="124"/>
      <c r="F3404" s="124"/>
      <c r="G3404" s="124"/>
      <c r="H3404" s="124"/>
      <c r="I3404" s="32"/>
      <c r="J3404" s="32"/>
      <c r="K3404" s="124"/>
    </row>
    <row r="3405" spans="1:11" ht="15.75" customHeight="1">
      <c r="A3405" s="124"/>
      <c r="B3405" s="124"/>
      <c r="C3405" s="124"/>
      <c r="D3405" s="124"/>
      <c r="E3405" s="124"/>
      <c r="F3405" s="124"/>
      <c r="G3405" s="124"/>
      <c r="H3405" s="124"/>
      <c r="I3405" s="32"/>
      <c r="J3405" s="32"/>
      <c r="K3405" s="124"/>
    </row>
    <row r="3406" spans="1:11" ht="15.75" customHeight="1">
      <c r="A3406" s="124"/>
      <c r="B3406" s="124"/>
      <c r="C3406" s="124"/>
      <c r="D3406" s="124"/>
      <c r="E3406" s="124"/>
      <c r="F3406" s="124"/>
      <c r="G3406" s="124"/>
      <c r="H3406" s="124"/>
      <c r="I3406" s="32"/>
      <c r="J3406" s="32"/>
      <c r="K3406" s="124"/>
    </row>
    <row r="3407" spans="1:11" ht="15.75" customHeight="1">
      <c r="A3407" s="124"/>
      <c r="B3407" s="124"/>
      <c r="C3407" s="124"/>
      <c r="D3407" s="124"/>
      <c r="E3407" s="124"/>
      <c r="F3407" s="124"/>
      <c r="G3407" s="124"/>
      <c r="H3407" s="124"/>
      <c r="I3407" s="32"/>
      <c r="J3407" s="32"/>
      <c r="K3407" s="124"/>
    </row>
    <row r="3408" spans="1:11" ht="15.75" customHeight="1">
      <c r="A3408" s="124"/>
      <c r="B3408" s="124"/>
      <c r="C3408" s="124"/>
      <c r="D3408" s="124"/>
      <c r="E3408" s="124"/>
      <c r="F3408" s="124"/>
      <c r="G3408" s="124"/>
      <c r="H3408" s="124"/>
      <c r="I3408" s="32"/>
      <c r="J3408" s="32"/>
      <c r="K3408" s="124"/>
    </row>
    <row r="3409" spans="1:11" ht="15.75" customHeight="1">
      <c r="A3409" s="124"/>
      <c r="B3409" s="124"/>
      <c r="C3409" s="124"/>
      <c r="D3409" s="124"/>
      <c r="E3409" s="124"/>
      <c r="F3409" s="124"/>
      <c r="G3409" s="124"/>
      <c r="H3409" s="124"/>
      <c r="I3409" s="32"/>
      <c r="J3409" s="32"/>
      <c r="K3409" s="124"/>
    </row>
    <row r="3410" spans="1:11" ht="15.75" customHeight="1">
      <c r="A3410" s="124"/>
      <c r="B3410" s="124"/>
      <c r="C3410" s="124"/>
      <c r="D3410" s="124"/>
      <c r="E3410" s="124"/>
      <c r="F3410" s="124"/>
      <c r="G3410" s="124"/>
      <c r="H3410" s="124"/>
      <c r="I3410" s="32"/>
      <c r="J3410" s="32"/>
      <c r="K3410" s="124"/>
    </row>
    <row r="3411" spans="1:11" ht="15.75" customHeight="1">
      <c r="A3411" s="124"/>
      <c r="B3411" s="124"/>
      <c r="C3411" s="124"/>
      <c r="D3411" s="124"/>
      <c r="E3411" s="124"/>
      <c r="F3411" s="124"/>
      <c r="G3411" s="124"/>
      <c r="H3411" s="124"/>
      <c r="I3411" s="32"/>
      <c r="J3411" s="32"/>
      <c r="K3411" s="124"/>
    </row>
    <row r="3412" spans="1:11" ht="15.75" customHeight="1">
      <c r="A3412" s="124"/>
      <c r="B3412" s="124"/>
      <c r="C3412" s="124"/>
      <c r="D3412" s="124"/>
      <c r="E3412" s="124"/>
      <c r="F3412" s="124"/>
      <c r="G3412" s="124"/>
      <c r="H3412" s="124"/>
      <c r="I3412" s="32"/>
      <c r="J3412" s="32"/>
      <c r="K3412" s="124"/>
    </row>
    <row r="3413" spans="1:11" ht="15.75" customHeight="1">
      <c r="A3413" s="124"/>
      <c r="B3413" s="124"/>
      <c r="C3413" s="124"/>
      <c r="D3413" s="124"/>
      <c r="E3413" s="124"/>
      <c r="F3413" s="124"/>
      <c r="G3413" s="124"/>
      <c r="H3413" s="124"/>
      <c r="I3413" s="32"/>
      <c r="J3413" s="32"/>
      <c r="K3413" s="124"/>
    </row>
    <row r="3414" spans="1:11" ht="15.75" customHeight="1">
      <c r="A3414" s="124"/>
      <c r="B3414" s="124"/>
      <c r="C3414" s="124"/>
      <c r="D3414" s="124"/>
      <c r="E3414" s="124"/>
      <c r="F3414" s="124"/>
      <c r="G3414" s="124"/>
      <c r="H3414" s="124"/>
      <c r="I3414" s="32"/>
      <c r="J3414" s="32"/>
      <c r="K3414" s="124"/>
    </row>
    <row r="3415" spans="1:11" ht="15.75" customHeight="1">
      <c r="A3415" s="124"/>
      <c r="B3415" s="124"/>
      <c r="C3415" s="124"/>
      <c r="D3415" s="124"/>
      <c r="E3415" s="124"/>
      <c r="F3415" s="124"/>
      <c r="G3415" s="124"/>
      <c r="H3415" s="124"/>
      <c r="I3415" s="32"/>
      <c r="J3415" s="32"/>
      <c r="K3415" s="124"/>
    </row>
    <row r="3416" spans="1:11" ht="15.75" customHeight="1">
      <c r="A3416" s="124"/>
      <c r="B3416" s="124"/>
      <c r="C3416" s="124"/>
      <c r="D3416" s="124"/>
      <c r="E3416" s="124"/>
      <c r="F3416" s="124"/>
      <c r="G3416" s="124"/>
      <c r="H3416" s="124"/>
      <c r="I3416" s="32"/>
      <c r="J3416" s="32"/>
      <c r="K3416" s="124"/>
    </row>
    <row r="3417" spans="1:11" ht="15.75" customHeight="1">
      <c r="A3417" s="124"/>
      <c r="B3417" s="124"/>
      <c r="C3417" s="124"/>
      <c r="D3417" s="124"/>
      <c r="E3417" s="124"/>
      <c r="F3417" s="124"/>
      <c r="G3417" s="124"/>
      <c r="H3417" s="124"/>
      <c r="I3417" s="32"/>
      <c r="J3417" s="32"/>
      <c r="K3417" s="124"/>
    </row>
    <row r="3418" spans="1:11" ht="15.75" customHeight="1">
      <c r="A3418" s="124"/>
      <c r="B3418" s="124"/>
      <c r="C3418" s="124"/>
      <c r="D3418" s="124"/>
      <c r="E3418" s="124"/>
      <c r="F3418" s="124"/>
      <c r="G3418" s="124"/>
      <c r="H3418" s="124"/>
      <c r="I3418" s="32"/>
      <c r="J3418" s="32"/>
      <c r="K3418" s="124"/>
    </row>
    <row r="3419" spans="1:11" ht="15.75" customHeight="1">
      <c r="A3419" s="124"/>
      <c r="B3419" s="124"/>
      <c r="C3419" s="124"/>
      <c r="D3419" s="124"/>
      <c r="E3419" s="124"/>
      <c r="F3419" s="124"/>
      <c r="G3419" s="124"/>
      <c r="H3419" s="124"/>
      <c r="I3419" s="32"/>
      <c r="J3419" s="32"/>
      <c r="K3419" s="124"/>
    </row>
    <row r="3420" spans="1:11" ht="15.75" customHeight="1">
      <c r="A3420" s="124"/>
      <c r="B3420" s="124"/>
      <c r="C3420" s="124"/>
      <c r="D3420" s="124"/>
      <c r="E3420" s="124"/>
      <c r="F3420" s="124"/>
      <c r="G3420" s="124"/>
      <c r="H3420" s="124"/>
      <c r="I3420" s="32"/>
      <c r="J3420" s="32"/>
      <c r="K3420" s="124"/>
    </row>
    <row r="3421" spans="1:11" ht="15.75" customHeight="1">
      <c r="A3421" s="124"/>
      <c r="B3421" s="124"/>
      <c r="C3421" s="124"/>
      <c r="D3421" s="124"/>
      <c r="E3421" s="124"/>
      <c r="F3421" s="124"/>
      <c r="G3421" s="124"/>
      <c r="H3421" s="124"/>
      <c r="I3421" s="32"/>
      <c r="J3421" s="32"/>
      <c r="K3421" s="124"/>
    </row>
    <row r="3422" spans="1:11" ht="15.75" customHeight="1">
      <c r="A3422" s="124"/>
      <c r="B3422" s="124"/>
      <c r="C3422" s="124"/>
      <c r="D3422" s="124"/>
      <c r="E3422" s="124"/>
      <c r="F3422" s="124"/>
      <c r="G3422" s="124"/>
      <c r="H3422" s="124"/>
      <c r="I3422" s="32"/>
      <c r="J3422" s="32"/>
      <c r="K3422" s="124"/>
    </row>
    <row r="3423" spans="1:11" ht="15.75" customHeight="1">
      <c r="A3423" s="124"/>
      <c r="B3423" s="124"/>
      <c r="C3423" s="124"/>
      <c r="D3423" s="124"/>
      <c r="E3423" s="124"/>
      <c r="F3423" s="124"/>
      <c r="G3423" s="124"/>
      <c r="H3423" s="124"/>
      <c r="I3423" s="32"/>
      <c r="J3423" s="32"/>
      <c r="K3423" s="124"/>
    </row>
    <row r="3424" spans="1:11" ht="15.75" customHeight="1">
      <c r="A3424" s="124"/>
      <c r="B3424" s="124"/>
      <c r="C3424" s="124"/>
      <c r="D3424" s="124"/>
      <c r="E3424" s="124"/>
      <c r="F3424" s="124"/>
      <c r="G3424" s="124"/>
      <c r="H3424" s="124"/>
      <c r="I3424" s="32"/>
      <c r="J3424" s="32"/>
      <c r="K3424" s="124"/>
    </row>
    <row r="3425" spans="1:11" ht="15.75" customHeight="1">
      <c r="A3425" s="124"/>
      <c r="B3425" s="124"/>
      <c r="C3425" s="124"/>
      <c r="D3425" s="124"/>
      <c r="E3425" s="124"/>
      <c r="F3425" s="124"/>
      <c r="G3425" s="124"/>
      <c r="H3425" s="124"/>
      <c r="I3425" s="32"/>
      <c r="J3425" s="32"/>
      <c r="K3425" s="124"/>
    </row>
    <row r="3426" spans="1:11" ht="15.75" customHeight="1">
      <c r="A3426" s="124"/>
      <c r="B3426" s="124"/>
      <c r="C3426" s="124"/>
      <c r="D3426" s="124"/>
      <c r="E3426" s="124"/>
      <c r="F3426" s="124"/>
      <c r="G3426" s="124"/>
      <c r="H3426" s="124"/>
      <c r="I3426" s="32"/>
      <c r="J3426" s="32"/>
      <c r="K3426" s="124"/>
    </row>
    <row r="3427" spans="1:11" ht="15.75" customHeight="1">
      <c r="A3427" s="124"/>
      <c r="B3427" s="124"/>
      <c r="C3427" s="124"/>
      <c r="D3427" s="124"/>
      <c r="E3427" s="124"/>
      <c r="F3427" s="124"/>
      <c r="G3427" s="124"/>
      <c r="H3427" s="124"/>
      <c r="I3427" s="32"/>
      <c r="J3427" s="32"/>
      <c r="K3427" s="124"/>
    </row>
    <row r="3428" spans="1:11" ht="15.75" customHeight="1">
      <c r="A3428" s="124"/>
      <c r="B3428" s="124"/>
      <c r="C3428" s="124"/>
      <c r="D3428" s="124"/>
      <c r="E3428" s="124"/>
      <c r="F3428" s="124"/>
      <c r="G3428" s="124"/>
      <c r="H3428" s="124"/>
      <c r="I3428" s="32"/>
      <c r="J3428" s="32"/>
      <c r="K3428" s="124"/>
    </row>
    <row r="3429" spans="1:11" ht="15.75" customHeight="1">
      <c r="A3429" s="124"/>
      <c r="B3429" s="124"/>
      <c r="C3429" s="124"/>
      <c r="D3429" s="124"/>
      <c r="E3429" s="124"/>
      <c r="F3429" s="124"/>
      <c r="G3429" s="124"/>
      <c r="H3429" s="124"/>
      <c r="I3429" s="32"/>
      <c r="J3429" s="32"/>
      <c r="K3429" s="124"/>
    </row>
    <row r="3430" spans="1:11" ht="15.75" customHeight="1">
      <c r="A3430" s="124"/>
      <c r="B3430" s="124"/>
      <c r="C3430" s="124"/>
      <c r="D3430" s="124"/>
      <c r="E3430" s="124"/>
      <c r="F3430" s="124"/>
      <c r="G3430" s="124"/>
      <c r="H3430" s="124"/>
      <c r="I3430" s="32"/>
      <c r="J3430" s="32"/>
      <c r="K3430" s="124"/>
    </row>
    <row r="3431" spans="1:11" ht="15.75" customHeight="1">
      <c r="A3431" s="124"/>
      <c r="B3431" s="124"/>
      <c r="C3431" s="124"/>
      <c r="D3431" s="124"/>
      <c r="E3431" s="124"/>
      <c r="F3431" s="124"/>
      <c r="G3431" s="124"/>
      <c r="H3431" s="124"/>
      <c r="I3431" s="32"/>
      <c r="J3431" s="32"/>
      <c r="K3431" s="124"/>
    </row>
    <row r="3432" spans="1:11" ht="15.75" customHeight="1">
      <c r="A3432" s="124"/>
      <c r="B3432" s="124"/>
      <c r="C3432" s="124"/>
      <c r="D3432" s="124"/>
      <c r="E3432" s="124"/>
      <c r="F3432" s="124"/>
      <c r="G3432" s="124"/>
      <c r="H3432" s="124"/>
      <c r="I3432" s="32"/>
      <c r="J3432" s="32"/>
      <c r="K3432" s="124"/>
    </row>
    <row r="3433" spans="1:11" ht="15.75" customHeight="1">
      <c r="A3433" s="124"/>
      <c r="B3433" s="124"/>
      <c r="C3433" s="124"/>
      <c r="D3433" s="124"/>
      <c r="E3433" s="124"/>
      <c r="F3433" s="124"/>
      <c r="G3433" s="124"/>
      <c r="H3433" s="124"/>
      <c r="I3433" s="32"/>
      <c r="J3433" s="32"/>
      <c r="K3433" s="124"/>
    </row>
    <row r="3434" spans="1:11" ht="15.75" customHeight="1">
      <c r="A3434" s="124"/>
      <c r="B3434" s="124"/>
      <c r="C3434" s="124"/>
      <c r="D3434" s="124"/>
      <c r="E3434" s="124"/>
      <c r="F3434" s="124"/>
      <c r="G3434" s="124"/>
      <c r="H3434" s="124"/>
      <c r="I3434" s="32"/>
      <c r="J3434" s="32"/>
      <c r="K3434" s="124"/>
    </row>
    <row r="3435" spans="1:11" ht="15.75" customHeight="1">
      <c r="A3435" s="124"/>
      <c r="B3435" s="124"/>
      <c r="C3435" s="124"/>
      <c r="D3435" s="124"/>
      <c r="E3435" s="124"/>
      <c r="F3435" s="124"/>
      <c r="G3435" s="124"/>
      <c r="H3435" s="124"/>
      <c r="I3435" s="32"/>
      <c r="J3435" s="32"/>
      <c r="K3435" s="124"/>
    </row>
    <row r="3436" spans="1:11" ht="15.75" customHeight="1">
      <c r="A3436" s="124"/>
      <c r="B3436" s="124"/>
      <c r="C3436" s="124"/>
      <c r="D3436" s="124"/>
      <c r="E3436" s="124"/>
      <c r="F3436" s="124"/>
      <c r="G3436" s="124"/>
      <c r="H3436" s="124"/>
      <c r="I3436" s="32"/>
      <c r="J3436" s="32"/>
      <c r="K3436" s="124"/>
    </row>
    <row r="3437" spans="1:11" ht="15.75" customHeight="1">
      <c r="A3437" s="124"/>
      <c r="B3437" s="124"/>
      <c r="C3437" s="124"/>
      <c r="D3437" s="124"/>
      <c r="E3437" s="124"/>
      <c r="F3437" s="124"/>
      <c r="G3437" s="124"/>
      <c r="H3437" s="124"/>
      <c r="I3437" s="32"/>
      <c r="J3437" s="32"/>
      <c r="K3437" s="124"/>
    </row>
    <row r="3438" spans="1:11" ht="15.75" customHeight="1">
      <c r="A3438" s="124"/>
      <c r="B3438" s="124"/>
      <c r="C3438" s="124"/>
      <c r="D3438" s="124"/>
      <c r="E3438" s="124"/>
      <c r="F3438" s="124"/>
      <c r="G3438" s="124"/>
      <c r="H3438" s="124"/>
      <c r="I3438" s="32"/>
      <c r="J3438" s="32"/>
      <c r="K3438" s="124"/>
    </row>
    <row r="3439" spans="1:11" ht="15.75" customHeight="1">
      <c r="A3439" s="124"/>
      <c r="B3439" s="124"/>
      <c r="C3439" s="124"/>
      <c r="D3439" s="124"/>
      <c r="E3439" s="124"/>
      <c r="F3439" s="124"/>
      <c r="G3439" s="124"/>
      <c r="H3439" s="124"/>
      <c r="I3439" s="32"/>
      <c r="J3439" s="32"/>
      <c r="K3439" s="124"/>
    </row>
    <row r="3440" spans="1:11" ht="15.75" customHeight="1">
      <c r="A3440" s="124"/>
      <c r="B3440" s="124"/>
      <c r="C3440" s="124"/>
      <c r="D3440" s="124"/>
      <c r="E3440" s="124"/>
      <c r="F3440" s="124"/>
      <c r="G3440" s="124"/>
      <c r="H3440" s="124"/>
      <c r="I3440" s="32"/>
      <c r="J3440" s="32"/>
      <c r="K3440" s="124"/>
    </row>
    <row r="3441" spans="1:11" ht="15.75" customHeight="1">
      <c r="A3441" s="124"/>
      <c r="B3441" s="124"/>
      <c r="C3441" s="124"/>
      <c r="D3441" s="124"/>
      <c r="E3441" s="124"/>
      <c r="F3441" s="124"/>
      <c r="G3441" s="124"/>
      <c r="H3441" s="124"/>
      <c r="I3441" s="32"/>
      <c r="J3441" s="32"/>
      <c r="K3441" s="124"/>
    </row>
    <row r="3442" spans="1:11" ht="15.75" customHeight="1">
      <c r="A3442" s="124"/>
      <c r="B3442" s="124"/>
      <c r="C3442" s="124"/>
      <c r="D3442" s="124"/>
      <c r="E3442" s="124"/>
      <c r="F3442" s="124"/>
      <c r="G3442" s="124"/>
      <c r="H3442" s="124"/>
      <c r="I3442" s="32"/>
      <c r="J3442" s="32"/>
      <c r="K3442" s="124"/>
    </row>
    <row r="3443" spans="1:11" ht="15.75" customHeight="1">
      <c r="A3443" s="124"/>
      <c r="B3443" s="124"/>
      <c r="C3443" s="124"/>
      <c r="D3443" s="124"/>
      <c r="E3443" s="124"/>
      <c r="F3443" s="124"/>
      <c r="G3443" s="124"/>
      <c r="H3443" s="124"/>
      <c r="I3443" s="32"/>
      <c r="J3443" s="32"/>
      <c r="K3443" s="124"/>
    </row>
    <row r="3444" spans="1:11" ht="15.75" customHeight="1">
      <c r="A3444" s="124"/>
      <c r="B3444" s="124"/>
      <c r="C3444" s="124"/>
      <c r="D3444" s="124"/>
      <c r="E3444" s="124"/>
      <c r="F3444" s="124"/>
      <c r="G3444" s="124"/>
      <c r="H3444" s="124"/>
      <c r="I3444" s="32"/>
      <c r="J3444" s="32"/>
      <c r="K3444" s="124"/>
    </row>
    <row r="3445" spans="1:11" ht="15.75" customHeight="1">
      <c r="A3445" s="124"/>
      <c r="B3445" s="124"/>
      <c r="C3445" s="124"/>
      <c r="D3445" s="124"/>
      <c r="E3445" s="124"/>
      <c r="F3445" s="124"/>
      <c r="G3445" s="124"/>
      <c r="H3445" s="124"/>
      <c r="I3445" s="32"/>
      <c r="J3445" s="32"/>
      <c r="K3445" s="124"/>
    </row>
    <row r="3446" spans="1:11" ht="15.75" customHeight="1">
      <c r="A3446" s="124"/>
      <c r="B3446" s="124"/>
      <c r="C3446" s="124"/>
      <c r="D3446" s="124"/>
      <c r="E3446" s="124"/>
      <c r="F3446" s="124"/>
      <c r="G3446" s="124"/>
      <c r="H3446" s="124"/>
      <c r="I3446" s="32"/>
      <c r="J3446" s="32"/>
      <c r="K3446" s="124"/>
    </row>
    <row r="3447" spans="1:11" ht="15.75" customHeight="1">
      <c r="A3447" s="124"/>
      <c r="B3447" s="124"/>
      <c r="C3447" s="124"/>
      <c r="D3447" s="124"/>
      <c r="E3447" s="124"/>
      <c r="F3447" s="124"/>
      <c r="G3447" s="124"/>
      <c r="H3447" s="124"/>
      <c r="I3447" s="32"/>
      <c r="J3447" s="32"/>
      <c r="K3447" s="124"/>
    </row>
    <row r="3448" spans="1:11" ht="15.75" customHeight="1">
      <c r="A3448" s="124"/>
      <c r="B3448" s="124"/>
      <c r="C3448" s="124"/>
      <c r="D3448" s="124"/>
      <c r="E3448" s="124"/>
      <c r="F3448" s="124"/>
      <c r="G3448" s="124"/>
      <c r="H3448" s="124"/>
      <c r="I3448" s="32"/>
      <c r="J3448" s="32"/>
      <c r="K3448" s="124"/>
    </row>
    <row r="3449" spans="1:11" ht="15.75" customHeight="1">
      <c r="A3449" s="124"/>
      <c r="B3449" s="124"/>
      <c r="C3449" s="124"/>
      <c r="D3449" s="124"/>
      <c r="E3449" s="124"/>
      <c r="F3449" s="124"/>
      <c r="G3449" s="124"/>
      <c r="H3449" s="124"/>
      <c r="I3449" s="32"/>
      <c r="J3449" s="32"/>
      <c r="K3449" s="124"/>
    </row>
    <row r="3450" spans="1:11" ht="15.75" customHeight="1">
      <c r="A3450" s="124"/>
      <c r="B3450" s="124"/>
      <c r="C3450" s="124"/>
      <c r="D3450" s="124"/>
      <c r="E3450" s="124"/>
      <c r="F3450" s="124"/>
      <c r="G3450" s="124"/>
      <c r="H3450" s="124"/>
      <c r="I3450" s="32"/>
      <c r="J3450" s="32"/>
      <c r="K3450" s="124"/>
    </row>
    <row r="3451" spans="1:11" ht="15.75" customHeight="1">
      <c r="A3451" s="124"/>
      <c r="B3451" s="124"/>
      <c r="C3451" s="124"/>
      <c r="D3451" s="124"/>
      <c r="E3451" s="124"/>
      <c r="F3451" s="124"/>
      <c r="G3451" s="124"/>
      <c r="H3451" s="124"/>
      <c r="I3451" s="32"/>
      <c r="J3451" s="32"/>
      <c r="K3451" s="124"/>
    </row>
    <row r="3452" spans="1:11" ht="15.75" customHeight="1">
      <c r="A3452" s="124"/>
      <c r="B3452" s="124"/>
      <c r="C3452" s="124"/>
      <c r="D3452" s="124"/>
      <c r="E3452" s="124"/>
      <c r="F3452" s="124"/>
      <c r="G3452" s="124"/>
      <c r="H3452" s="124"/>
      <c r="I3452" s="32"/>
      <c r="J3452" s="32"/>
      <c r="K3452" s="124"/>
    </row>
    <row r="3453" spans="1:11" ht="15.75" customHeight="1">
      <c r="A3453" s="124"/>
      <c r="B3453" s="124"/>
      <c r="C3453" s="124"/>
      <c r="D3453" s="124"/>
      <c r="E3453" s="124"/>
      <c r="F3453" s="124"/>
      <c r="G3453" s="124"/>
      <c r="H3453" s="124"/>
      <c r="I3453" s="32"/>
      <c r="J3453" s="32"/>
      <c r="K3453" s="124"/>
    </row>
    <row r="3454" spans="1:11" ht="15.75" customHeight="1">
      <c r="A3454" s="124"/>
      <c r="B3454" s="124"/>
      <c r="C3454" s="124"/>
      <c r="D3454" s="124"/>
      <c r="E3454" s="124"/>
      <c r="F3454" s="124"/>
      <c r="G3454" s="124"/>
      <c r="H3454" s="124"/>
      <c r="I3454" s="32"/>
      <c r="J3454" s="32"/>
      <c r="K3454" s="124"/>
    </row>
    <row r="3455" spans="1:11" ht="15.75" customHeight="1">
      <c r="A3455" s="124"/>
      <c r="B3455" s="124"/>
      <c r="C3455" s="124"/>
      <c r="D3455" s="124"/>
      <c r="E3455" s="124"/>
      <c r="F3455" s="124"/>
      <c r="G3455" s="124"/>
      <c r="H3455" s="124"/>
      <c r="I3455" s="32"/>
      <c r="J3455" s="32"/>
      <c r="K3455" s="124"/>
    </row>
    <row r="3456" spans="1:11" ht="15.75" customHeight="1">
      <c r="A3456" s="124"/>
      <c r="B3456" s="124"/>
      <c r="C3456" s="124"/>
      <c r="D3456" s="124"/>
      <c r="E3456" s="124"/>
      <c r="F3456" s="124"/>
      <c r="G3456" s="124"/>
      <c r="H3456" s="124"/>
      <c r="I3456" s="32"/>
      <c r="J3456" s="32"/>
      <c r="K3456" s="124"/>
    </row>
    <row r="3457" spans="1:11" ht="15.75" customHeight="1">
      <c r="A3457" s="124"/>
      <c r="B3457" s="124"/>
      <c r="C3457" s="124"/>
      <c r="D3457" s="124"/>
      <c r="E3457" s="124"/>
      <c r="F3457" s="124"/>
      <c r="G3457" s="124"/>
      <c r="H3457" s="124"/>
      <c r="I3457" s="32"/>
      <c r="J3457" s="32"/>
      <c r="K3457" s="124"/>
    </row>
    <row r="3458" spans="1:11" ht="15.75" customHeight="1">
      <c r="A3458" s="124"/>
      <c r="B3458" s="124"/>
      <c r="C3458" s="124"/>
      <c r="D3458" s="124"/>
      <c r="E3458" s="124"/>
      <c r="F3458" s="124"/>
      <c r="G3458" s="124"/>
      <c r="H3458" s="124"/>
      <c r="I3458" s="32"/>
      <c r="J3458" s="32"/>
      <c r="K3458" s="124"/>
    </row>
    <row r="3459" spans="1:11" ht="15.75" customHeight="1">
      <c r="A3459" s="124"/>
      <c r="B3459" s="124"/>
      <c r="C3459" s="124"/>
      <c r="D3459" s="124"/>
      <c r="E3459" s="124"/>
      <c r="F3459" s="124"/>
      <c r="G3459" s="124"/>
      <c r="H3459" s="124"/>
      <c r="I3459" s="32"/>
      <c r="J3459" s="32"/>
      <c r="K3459" s="124"/>
    </row>
    <row r="3460" spans="1:11" ht="15.75" customHeight="1">
      <c r="A3460" s="124"/>
      <c r="B3460" s="124"/>
      <c r="C3460" s="124"/>
      <c r="D3460" s="124"/>
      <c r="E3460" s="124"/>
      <c r="F3460" s="124"/>
      <c r="G3460" s="124"/>
      <c r="H3460" s="124"/>
      <c r="I3460" s="32"/>
      <c r="J3460" s="32"/>
      <c r="K3460" s="124"/>
    </row>
    <row r="3461" spans="1:11" ht="15.75" customHeight="1">
      <c r="A3461" s="124"/>
      <c r="B3461" s="124"/>
      <c r="C3461" s="124"/>
      <c r="D3461" s="124"/>
      <c r="E3461" s="124"/>
      <c r="F3461" s="124"/>
      <c r="G3461" s="124"/>
      <c r="H3461" s="124"/>
      <c r="I3461" s="32"/>
      <c r="J3461" s="32"/>
      <c r="K3461" s="124"/>
    </row>
    <row r="3462" spans="1:11" ht="15.75" customHeight="1">
      <c r="A3462" s="124"/>
      <c r="B3462" s="124"/>
      <c r="C3462" s="124"/>
      <c r="D3462" s="124"/>
      <c r="E3462" s="124"/>
      <c r="F3462" s="124"/>
      <c r="G3462" s="124"/>
      <c r="H3462" s="124"/>
      <c r="I3462" s="32"/>
      <c r="J3462" s="32"/>
      <c r="K3462" s="124"/>
    </row>
    <row r="3463" spans="1:11" ht="15.75" customHeight="1">
      <c r="A3463" s="124"/>
      <c r="B3463" s="124"/>
      <c r="C3463" s="124"/>
      <c r="D3463" s="124"/>
      <c r="E3463" s="124"/>
      <c r="F3463" s="124"/>
      <c r="G3463" s="124"/>
      <c r="H3463" s="124"/>
      <c r="I3463" s="32"/>
      <c r="J3463" s="32"/>
      <c r="K3463" s="124"/>
    </row>
    <row r="3464" spans="1:11" ht="15.75" customHeight="1">
      <c r="A3464" s="124"/>
      <c r="B3464" s="124"/>
      <c r="C3464" s="124"/>
      <c r="D3464" s="124"/>
      <c r="E3464" s="124"/>
      <c r="F3464" s="124"/>
      <c r="G3464" s="124"/>
      <c r="H3464" s="124"/>
      <c r="I3464" s="32"/>
      <c r="J3464" s="32"/>
      <c r="K3464" s="124"/>
    </row>
    <row r="3465" spans="1:11" ht="15.75" customHeight="1">
      <c r="A3465" s="124"/>
      <c r="B3465" s="124"/>
      <c r="C3465" s="124"/>
      <c r="D3465" s="124"/>
      <c r="E3465" s="124"/>
      <c r="F3465" s="124"/>
      <c r="G3465" s="124"/>
      <c r="H3465" s="124"/>
      <c r="I3465" s="32"/>
      <c r="J3465" s="32"/>
      <c r="K3465" s="124"/>
    </row>
    <row r="3466" spans="1:11" ht="15.75" customHeight="1">
      <c r="A3466" s="124"/>
      <c r="B3466" s="124"/>
      <c r="C3466" s="124"/>
      <c r="D3466" s="124"/>
      <c r="E3466" s="124"/>
      <c r="F3466" s="124"/>
      <c r="G3466" s="124"/>
      <c r="H3466" s="124"/>
      <c r="I3466" s="32"/>
      <c r="J3466" s="32"/>
      <c r="K3466" s="124"/>
    </row>
    <row r="3467" spans="1:11" ht="15.75" customHeight="1">
      <c r="A3467" s="124"/>
      <c r="B3467" s="124"/>
      <c r="C3467" s="124"/>
      <c r="D3467" s="124"/>
      <c r="E3467" s="124"/>
      <c r="F3467" s="124"/>
      <c r="G3467" s="124"/>
      <c r="H3467" s="124"/>
      <c r="I3467" s="32"/>
      <c r="J3467" s="32"/>
      <c r="K3467" s="124"/>
    </row>
    <row r="3468" spans="1:11" ht="15.75" customHeight="1">
      <c r="A3468" s="124"/>
      <c r="B3468" s="124"/>
      <c r="C3468" s="124"/>
      <c r="D3468" s="124"/>
      <c r="E3468" s="124"/>
      <c r="F3468" s="124"/>
      <c r="G3468" s="124"/>
      <c r="H3468" s="124"/>
      <c r="I3468" s="32"/>
      <c r="J3468" s="32"/>
      <c r="K3468" s="124"/>
    </row>
    <row r="3469" spans="1:11" ht="15.75" customHeight="1">
      <c r="A3469" s="124"/>
      <c r="B3469" s="124"/>
      <c r="C3469" s="124"/>
      <c r="D3469" s="124"/>
      <c r="E3469" s="124"/>
      <c r="F3469" s="124"/>
      <c r="G3469" s="124"/>
      <c r="H3469" s="124"/>
      <c r="I3469" s="32"/>
      <c r="J3469" s="32"/>
      <c r="K3469" s="124"/>
    </row>
    <row r="3470" spans="1:11" ht="15.75" customHeight="1">
      <c r="A3470" s="124"/>
      <c r="B3470" s="124"/>
      <c r="C3470" s="124"/>
      <c r="D3470" s="124"/>
      <c r="E3470" s="124"/>
      <c r="F3470" s="124"/>
      <c r="G3470" s="124"/>
      <c r="H3470" s="124"/>
      <c r="I3470" s="32"/>
      <c r="J3470" s="32"/>
      <c r="K3470" s="124"/>
    </row>
    <row r="3471" spans="1:11" ht="15.75" customHeight="1">
      <c r="A3471" s="124"/>
      <c r="B3471" s="124"/>
      <c r="C3471" s="124"/>
      <c r="D3471" s="124"/>
      <c r="E3471" s="124"/>
      <c r="F3471" s="124"/>
      <c r="G3471" s="124"/>
      <c r="H3471" s="124"/>
      <c r="I3471" s="32"/>
      <c r="J3471" s="32"/>
      <c r="K3471" s="124"/>
    </row>
    <row r="3472" spans="1:11" ht="15.75" customHeight="1">
      <c r="A3472" s="124"/>
      <c r="B3472" s="124"/>
      <c r="C3472" s="124"/>
      <c r="D3472" s="124"/>
      <c r="E3472" s="124"/>
      <c r="F3472" s="124"/>
      <c r="G3472" s="124"/>
      <c r="H3472" s="124"/>
      <c r="I3472" s="32"/>
      <c r="J3472" s="32"/>
      <c r="K3472" s="124"/>
    </row>
    <row r="3473" spans="1:11" ht="15.75" customHeight="1">
      <c r="A3473" s="124"/>
      <c r="B3473" s="124"/>
      <c r="C3473" s="124"/>
      <c r="D3473" s="124"/>
      <c r="E3473" s="124"/>
      <c r="F3473" s="124"/>
      <c r="G3473" s="124"/>
      <c r="H3473" s="124"/>
      <c r="I3473" s="32"/>
      <c r="J3473" s="32"/>
      <c r="K3473" s="124"/>
    </row>
    <row r="3474" spans="1:11" ht="15.75" customHeight="1">
      <c r="A3474" s="124"/>
      <c r="B3474" s="124"/>
      <c r="C3474" s="124"/>
      <c r="D3474" s="124"/>
      <c r="E3474" s="124"/>
      <c r="F3474" s="124"/>
      <c r="G3474" s="124"/>
      <c r="H3474" s="124"/>
      <c r="I3474" s="32"/>
      <c r="J3474" s="32"/>
      <c r="K3474" s="124"/>
    </row>
    <row r="3475" spans="1:11" ht="15.75" customHeight="1">
      <c r="A3475" s="124"/>
      <c r="B3475" s="124"/>
      <c r="C3475" s="124"/>
      <c r="D3475" s="124"/>
      <c r="E3475" s="124"/>
      <c r="F3475" s="124"/>
      <c r="G3475" s="124"/>
      <c r="H3475" s="124"/>
      <c r="I3475" s="32"/>
      <c r="J3475" s="32"/>
      <c r="K3475" s="124"/>
    </row>
    <row r="3476" spans="1:11" ht="15.75" customHeight="1">
      <c r="A3476" s="124"/>
      <c r="B3476" s="124"/>
      <c r="C3476" s="124"/>
      <c r="D3476" s="124"/>
      <c r="E3476" s="124"/>
      <c r="F3476" s="124"/>
      <c r="G3476" s="124"/>
      <c r="H3476" s="124"/>
      <c r="I3476" s="32"/>
      <c r="J3476" s="32"/>
      <c r="K3476" s="124"/>
    </row>
    <row r="3477" spans="1:11" ht="15.75" customHeight="1">
      <c r="A3477" s="124"/>
      <c r="B3477" s="124"/>
      <c r="C3477" s="124"/>
      <c r="D3477" s="124"/>
      <c r="E3477" s="124"/>
      <c r="F3477" s="124"/>
      <c r="G3477" s="124"/>
      <c r="H3477" s="124"/>
      <c r="I3477" s="32"/>
      <c r="J3477" s="32"/>
      <c r="K3477" s="124"/>
    </row>
    <row r="3478" spans="1:11" ht="15.75" customHeight="1">
      <c r="A3478" s="124"/>
      <c r="B3478" s="124"/>
      <c r="C3478" s="124"/>
      <c r="D3478" s="124"/>
      <c r="E3478" s="124"/>
      <c r="F3478" s="124"/>
      <c r="G3478" s="124"/>
      <c r="H3478" s="124"/>
      <c r="I3478" s="32"/>
      <c r="J3478" s="32"/>
      <c r="K3478" s="124"/>
    </row>
    <row r="3479" spans="1:11" ht="15.75" customHeight="1">
      <c r="A3479" s="124"/>
      <c r="B3479" s="124"/>
      <c r="C3479" s="124"/>
      <c r="D3479" s="124"/>
      <c r="E3479" s="124"/>
      <c r="F3479" s="124"/>
      <c r="G3479" s="124"/>
      <c r="H3479" s="124"/>
      <c r="I3479" s="32"/>
      <c r="J3479" s="32"/>
      <c r="K3479" s="124"/>
    </row>
    <row r="3480" spans="1:11" ht="15.75" customHeight="1">
      <c r="A3480" s="124"/>
      <c r="B3480" s="124"/>
      <c r="C3480" s="124"/>
      <c r="D3480" s="124"/>
      <c r="E3480" s="124"/>
      <c r="F3480" s="124"/>
      <c r="G3480" s="124"/>
      <c r="H3480" s="124"/>
      <c r="I3480" s="32"/>
      <c r="J3480" s="32"/>
      <c r="K3480" s="124"/>
    </row>
    <row r="3481" spans="1:11" ht="15.75" customHeight="1">
      <c r="A3481" s="124"/>
      <c r="B3481" s="124"/>
      <c r="C3481" s="124"/>
      <c r="D3481" s="124"/>
      <c r="E3481" s="124"/>
      <c r="F3481" s="124"/>
      <c r="G3481" s="124"/>
      <c r="H3481" s="124"/>
      <c r="I3481" s="32"/>
      <c r="J3481" s="32"/>
      <c r="K3481" s="124"/>
    </row>
    <row r="3482" spans="1:11" ht="15.75" customHeight="1">
      <c r="A3482" s="124"/>
      <c r="B3482" s="124"/>
      <c r="C3482" s="124"/>
      <c r="D3482" s="124"/>
      <c r="E3482" s="124"/>
      <c r="F3482" s="124"/>
      <c r="G3482" s="124"/>
      <c r="H3482" s="124"/>
      <c r="I3482" s="32"/>
      <c r="J3482" s="32"/>
      <c r="K3482" s="124"/>
    </row>
    <row r="3483" spans="1:11" ht="15.75" customHeight="1">
      <c r="A3483" s="124"/>
      <c r="B3483" s="124"/>
      <c r="C3483" s="124"/>
      <c r="D3483" s="124"/>
      <c r="E3483" s="124"/>
      <c r="F3483" s="124"/>
      <c r="G3483" s="124"/>
      <c r="H3483" s="124"/>
      <c r="I3483" s="32"/>
      <c r="J3483" s="32"/>
      <c r="K3483" s="124"/>
    </row>
    <row r="3484" spans="1:11" ht="15.75" customHeight="1">
      <c r="A3484" s="124"/>
      <c r="B3484" s="124"/>
      <c r="C3484" s="124"/>
      <c r="D3484" s="124"/>
      <c r="E3484" s="124"/>
      <c r="F3484" s="124"/>
      <c r="G3484" s="124"/>
      <c r="H3484" s="124"/>
      <c r="I3484" s="32"/>
      <c r="J3484" s="32"/>
      <c r="K3484" s="124"/>
    </row>
    <row r="3485" spans="1:11" ht="15.75" customHeight="1">
      <c r="A3485" s="124"/>
      <c r="B3485" s="124"/>
      <c r="C3485" s="124"/>
      <c r="D3485" s="124"/>
      <c r="E3485" s="124"/>
      <c r="F3485" s="124"/>
      <c r="G3485" s="124"/>
      <c r="H3485" s="124"/>
      <c r="I3485" s="32"/>
      <c r="J3485" s="32"/>
      <c r="K3485" s="124"/>
    </row>
    <row r="3486" spans="1:11" ht="15.75" customHeight="1">
      <c r="A3486" s="124"/>
      <c r="B3486" s="124"/>
      <c r="C3486" s="124"/>
      <c r="D3486" s="124"/>
      <c r="E3486" s="124"/>
      <c r="F3486" s="124"/>
      <c r="G3486" s="124"/>
      <c r="H3486" s="124"/>
      <c r="I3486" s="32"/>
      <c r="J3486" s="32"/>
      <c r="K3486" s="124"/>
    </row>
    <row r="3487" spans="1:11" ht="15.75" customHeight="1">
      <c r="A3487" s="124"/>
      <c r="B3487" s="124"/>
      <c r="C3487" s="124"/>
      <c r="D3487" s="124"/>
      <c r="E3487" s="124"/>
      <c r="F3487" s="124"/>
      <c r="G3487" s="124"/>
      <c r="H3487" s="124"/>
      <c r="I3487" s="32"/>
      <c r="J3487" s="32"/>
      <c r="K3487" s="124"/>
    </row>
    <row r="3488" spans="1:11" ht="15.75" customHeight="1">
      <c r="A3488" s="124"/>
      <c r="B3488" s="124"/>
      <c r="C3488" s="124"/>
      <c r="D3488" s="124"/>
      <c r="E3488" s="124"/>
      <c r="F3488" s="124"/>
      <c r="G3488" s="124"/>
      <c r="H3488" s="124"/>
      <c r="I3488" s="32"/>
      <c r="J3488" s="32"/>
      <c r="K3488" s="124"/>
    </row>
    <row r="3489" spans="1:11" ht="15.75" customHeight="1">
      <c r="A3489" s="124"/>
      <c r="B3489" s="124"/>
      <c r="C3489" s="124"/>
      <c r="D3489" s="124"/>
      <c r="E3489" s="124"/>
      <c r="F3489" s="124"/>
      <c r="G3489" s="124"/>
      <c r="H3489" s="124"/>
      <c r="I3489" s="32"/>
      <c r="J3489" s="32"/>
      <c r="K3489" s="124"/>
    </row>
    <row r="3490" spans="1:11" ht="15.75" customHeight="1">
      <c r="A3490" s="124"/>
      <c r="B3490" s="124"/>
      <c r="C3490" s="124"/>
      <c r="D3490" s="124"/>
      <c r="E3490" s="124"/>
      <c r="F3490" s="124"/>
      <c r="G3490" s="124"/>
      <c r="H3490" s="124"/>
      <c r="I3490" s="32"/>
      <c r="J3490" s="32"/>
      <c r="K3490" s="124"/>
    </row>
  </sheetData>
  <mergeCells count="1">
    <mergeCell ref="A1:F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2421"/>
  <sheetViews>
    <sheetView workbookViewId="0">
      <selection sqref="A1:G3"/>
    </sheetView>
  </sheetViews>
  <sheetFormatPr defaultColWidth="12.7109375" defaultRowHeight="15.75" customHeight="1"/>
  <cols>
    <col min="1" max="1" width="19.7109375" style="11" customWidth="1"/>
    <col min="2" max="16384" width="12.7109375" style="11"/>
  </cols>
  <sheetData>
    <row r="1" spans="1:12" ht="15.75" customHeight="1">
      <c r="A1" s="128" t="s">
        <v>11820</v>
      </c>
      <c r="B1" s="130"/>
      <c r="C1" s="130"/>
      <c r="D1" s="130"/>
      <c r="E1" s="130"/>
      <c r="F1" s="130"/>
      <c r="G1" s="130"/>
      <c r="H1" s="126"/>
      <c r="I1" s="126"/>
      <c r="J1" s="126"/>
      <c r="K1" s="126"/>
    </row>
    <row r="2" spans="1:12" ht="15.75" customHeight="1">
      <c r="A2" s="130"/>
      <c r="B2" s="130"/>
      <c r="C2" s="130"/>
      <c r="D2" s="130"/>
      <c r="E2" s="130"/>
      <c r="F2" s="130"/>
      <c r="G2" s="130"/>
    </row>
    <row r="3" spans="1:12" ht="15.75" customHeight="1">
      <c r="A3" s="130"/>
      <c r="B3" s="130"/>
      <c r="C3" s="130"/>
      <c r="D3" s="130"/>
      <c r="E3" s="130"/>
      <c r="F3" s="130"/>
      <c r="G3" s="130"/>
    </row>
    <row r="4" spans="1:12" ht="15.75" customHeight="1">
      <c r="A4" s="123"/>
      <c r="B4" s="123"/>
      <c r="C4" s="123"/>
      <c r="D4" s="123"/>
      <c r="E4" s="123"/>
      <c r="F4" s="123"/>
    </row>
    <row r="5" spans="1:12" ht="15.75" customHeight="1">
      <c r="A5" s="126" t="s">
        <v>11821</v>
      </c>
      <c r="B5" s="124"/>
      <c r="C5" s="124"/>
      <c r="D5" s="124"/>
      <c r="E5" s="124"/>
      <c r="F5" s="124"/>
      <c r="G5" s="124"/>
      <c r="H5" s="124"/>
      <c r="I5" s="32"/>
      <c r="J5" s="32"/>
      <c r="K5" s="124"/>
      <c r="L5" s="94"/>
    </row>
    <row r="6" spans="1:12" ht="15.75" customHeight="1">
      <c r="A6" s="126" t="s">
        <v>11822</v>
      </c>
      <c r="B6" s="126" t="s">
        <v>11823</v>
      </c>
      <c r="C6" s="126" t="s">
        <v>11824</v>
      </c>
      <c r="D6" s="126" t="s">
        <v>11825</v>
      </c>
      <c r="E6" s="126" t="s">
        <v>11826</v>
      </c>
      <c r="F6" s="126" t="s">
        <v>11827</v>
      </c>
      <c r="G6" s="126" t="s">
        <v>11828</v>
      </c>
      <c r="H6" s="126" t="s">
        <v>11829</v>
      </c>
      <c r="I6" s="71" t="s">
        <v>11830</v>
      </c>
      <c r="J6" s="71" t="s">
        <v>11831</v>
      </c>
      <c r="K6" s="126" t="s">
        <v>11832</v>
      </c>
      <c r="L6" s="126" t="s">
        <v>11833</v>
      </c>
    </row>
    <row r="7" spans="1:12" ht="15.75" customHeight="1">
      <c r="A7" s="72" t="s">
        <v>11834</v>
      </c>
      <c r="B7" s="72" t="s">
        <v>11835</v>
      </c>
      <c r="C7" s="72">
        <v>8.6427242819999996</v>
      </c>
      <c r="D7" s="72">
        <v>23.741433619999999</v>
      </c>
      <c r="E7" s="72">
        <v>0.76245976699999995</v>
      </c>
      <c r="F7" s="72">
        <v>0.19477825300000001</v>
      </c>
      <c r="G7" s="72">
        <v>0</v>
      </c>
      <c r="H7" s="72" t="s">
        <v>11836</v>
      </c>
      <c r="I7" s="72">
        <v>0.09</v>
      </c>
      <c r="J7" s="72">
        <v>860938</v>
      </c>
      <c r="K7" s="72">
        <v>219935.5392</v>
      </c>
      <c r="L7" s="72">
        <v>0.23754023299999999</v>
      </c>
    </row>
    <row r="8" spans="1:12" ht="15.75" customHeight="1">
      <c r="A8" s="72" t="s">
        <v>11837</v>
      </c>
      <c r="B8" s="72" t="s">
        <v>11835</v>
      </c>
      <c r="C8" s="72">
        <v>5.4488006709999999</v>
      </c>
      <c r="D8" s="72">
        <v>14.312513210000001</v>
      </c>
      <c r="E8" s="72">
        <v>0.76080049599999999</v>
      </c>
      <c r="F8" s="72">
        <v>0.194354375</v>
      </c>
      <c r="G8" s="72">
        <v>0</v>
      </c>
      <c r="H8" s="72" t="s">
        <v>11836</v>
      </c>
      <c r="I8" s="72">
        <v>0.09</v>
      </c>
      <c r="J8" s="72">
        <v>853050</v>
      </c>
      <c r="K8" s="72">
        <v>217920.46780000001</v>
      </c>
      <c r="L8" s="72">
        <v>0.23919950400000001</v>
      </c>
    </row>
    <row r="9" spans="1:12" ht="15.75" customHeight="1">
      <c r="A9" s="72" t="s">
        <v>11838</v>
      </c>
      <c r="B9" s="72" t="s">
        <v>11835</v>
      </c>
      <c r="C9" s="72">
        <v>8.0070420890000005</v>
      </c>
      <c r="D9" s="72">
        <v>9.8260746579999996</v>
      </c>
      <c r="E9" s="72">
        <v>0.72831278700000002</v>
      </c>
      <c r="F9" s="72">
        <v>0.186055053</v>
      </c>
      <c r="G9" s="72">
        <v>0</v>
      </c>
      <c r="H9" s="72" t="s">
        <v>11839</v>
      </c>
      <c r="I9" s="72">
        <v>0.47560975599999999</v>
      </c>
      <c r="J9" s="72">
        <v>824944</v>
      </c>
      <c r="K9" s="72">
        <v>210740.4987</v>
      </c>
      <c r="L9" s="72">
        <v>0.27168721299999998</v>
      </c>
    </row>
    <row r="10" spans="1:12" ht="15.75" customHeight="1">
      <c r="A10" s="18" t="s">
        <v>11840</v>
      </c>
      <c r="B10" s="18" t="s">
        <v>11841</v>
      </c>
      <c r="C10" s="18">
        <v>0.233941657</v>
      </c>
      <c r="D10" s="18">
        <v>6.4834672649999998</v>
      </c>
      <c r="E10" s="18">
        <v>0.96657336400000005</v>
      </c>
      <c r="F10" s="18">
        <v>0.24692118800000001</v>
      </c>
      <c r="G10" s="18">
        <v>0</v>
      </c>
      <c r="H10" s="18" t="s">
        <v>455</v>
      </c>
      <c r="I10" s="18">
        <v>0.81595092000000002</v>
      </c>
      <c r="J10" s="18">
        <v>102231</v>
      </c>
      <c r="K10" s="18">
        <v>26115.968990000001</v>
      </c>
      <c r="L10" s="18">
        <v>3.3426636000000003E-2</v>
      </c>
    </row>
    <row r="11" spans="1:12" ht="15.75" customHeight="1">
      <c r="A11" s="18" t="s">
        <v>11842</v>
      </c>
      <c r="B11" s="18" t="s">
        <v>11841</v>
      </c>
      <c r="C11" s="18">
        <v>0.30837843300000001</v>
      </c>
      <c r="D11" s="18">
        <v>5.5283667650000003</v>
      </c>
      <c r="E11" s="18">
        <v>0.96544787700000001</v>
      </c>
      <c r="F11" s="18">
        <v>0.246633671</v>
      </c>
      <c r="G11" s="18">
        <v>0</v>
      </c>
      <c r="H11" s="18" t="s">
        <v>455</v>
      </c>
      <c r="I11" s="18">
        <v>0.77914110400000003</v>
      </c>
      <c r="J11" s="18">
        <v>118601</v>
      </c>
      <c r="K11" s="18">
        <v>30297.855230000001</v>
      </c>
      <c r="L11" s="18">
        <v>3.4552122999999997E-2</v>
      </c>
    </row>
    <row r="12" spans="1:12" ht="15.75" customHeight="1">
      <c r="A12" s="18" t="s">
        <v>11843</v>
      </c>
      <c r="B12" s="18" t="s">
        <v>11841</v>
      </c>
      <c r="C12" s="18">
        <v>0.68782712800000001</v>
      </c>
      <c r="D12" s="18">
        <v>6.9778129509999998</v>
      </c>
      <c r="E12" s="18">
        <v>0.96314196299999999</v>
      </c>
      <c r="F12" s="18">
        <v>0.246044601</v>
      </c>
      <c r="G12" s="18">
        <v>0</v>
      </c>
      <c r="H12" s="18" t="s">
        <v>455</v>
      </c>
      <c r="I12" s="18">
        <v>0.83536585399999996</v>
      </c>
      <c r="J12" s="18">
        <v>284611</v>
      </c>
      <c r="K12" s="18">
        <v>72706.831090000007</v>
      </c>
      <c r="L12" s="18">
        <v>0.04</v>
      </c>
    </row>
    <row r="13" spans="1:12" ht="15.75" customHeight="1">
      <c r="A13" s="18" t="s">
        <v>11844</v>
      </c>
      <c r="B13" s="18" t="s">
        <v>11841</v>
      </c>
      <c r="C13" s="18">
        <v>0.244688357</v>
      </c>
      <c r="D13" s="18">
        <v>6.1312667340000004</v>
      </c>
      <c r="E13" s="18">
        <v>0.966351454</v>
      </c>
      <c r="F13" s="18">
        <v>0.24686449899999999</v>
      </c>
      <c r="G13" s="18">
        <v>0</v>
      </c>
      <c r="H13" s="18" t="s">
        <v>455</v>
      </c>
      <c r="I13" s="18">
        <v>0.73456790100000002</v>
      </c>
      <c r="J13" s="18">
        <v>84516</v>
      </c>
      <c r="K13" s="18">
        <v>21590.49</v>
      </c>
      <c r="L13" s="18">
        <v>0.03</v>
      </c>
    </row>
    <row r="14" spans="1:12" ht="15.75" customHeight="1">
      <c r="A14" s="18" t="s">
        <v>11845</v>
      </c>
      <c r="B14" s="18" t="s">
        <v>11841</v>
      </c>
      <c r="C14" s="18">
        <v>0.209386027</v>
      </c>
      <c r="D14" s="18">
        <v>5.1911323969999996</v>
      </c>
      <c r="E14" s="18">
        <v>0.96632678299999997</v>
      </c>
      <c r="F14" s="18">
        <v>0.246858197</v>
      </c>
      <c r="G14" s="18">
        <v>0</v>
      </c>
      <c r="H14" s="18" t="s">
        <v>455</v>
      </c>
      <c r="I14" s="18">
        <v>0.80981595100000003</v>
      </c>
      <c r="J14" s="18">
        <v>193042</v>
      </c>
      <c r="K14" s="18">
        <v>49314.580560000002</v>
      </c>
      <c r="L14" s="18">
        <v>0.03</v>
      </c>
    </row>
    <row r="15" spans="1:12" ht="15.75" customHeight="1">
      <c r="A15" s="18" t="s">
        <v>11846</v>
      </c>
      <c r="B15" s="18" t="s">
        <v>11841</v>
      </c>
      <c r="C15" s="18">
        <v>1.01</v>
      </c>
      <c r="D15" s="18">
        <v>6.3440062790000002</v>
      </c>
      <c r="E15" s="18">
        <v>0.96015729299999997</v>
      </c>
      <c r="F15" s="18">
        <v>0.24528213600000001</v>
      </c>
      <c r="G15" s="18">
        <v>0</v>
      </c>
      <c r="H15" s="18" t="s">
        <v>455</v>
      </c>
      <c r="I15" s="18">
        <v>0.81595092000000002</v>
      </c>
      <c r="J15" s="18">
        <v>128289</v>
      </c>
      <c r="K15" s="18">
        <v>32772.755279999998</v>
      </c>
      <c r="L15" s="18">
        <v>0.04</v>
      </c>
    </row>
    <row r="16" spans="1:12" ht="15.75" customHeight="1">
      <c r="A16" s="18" t="s">
        <v>11847</v>
      </c>
      <c r="B16" s="18" t="s">
        <v>11841</v>
      </c>
      <c r="C16" s="18">
        <v>0.97650648699999998</v>
      </c>
      <c r="D16" s="18">
        <v>6.8286977010000003</v>
      </c>
      <c r="E16" s="18">
        <v>0.960930646</v>
      </c>
      <c r="F16" s="18">
        <v>0.245479697</v>
      </c>
      <c r="G16" s="18">
        <v>0</v>
      </c>
      <c r="H16" s="18" t="s">
        <v>455</v>
      </c>
      <c r="I16" s="18">
        <v>0.82</v>
      </c>
      <c r="J16" s="18">
        <v>312645</v>
      </c>
      <c r="K16" s="18">
        <v>79868.407080000004</v>
      </c>
      <c r="L16" s="18">
        <v>3.9069354000000001E-2</v>
      </c>
    </row>
    <row r="17" spans="1:12" ht="15.75" customHeight="1">
      <c r="A17" s="18" t="s">
        <v>11848</v>
      </c>
      <c r="B17" s="18" t="s">
        <v>11841</v>
      </c>
      <c r="C17" s="18">
        <v>0.05</v>
      </c>
      <c r="D17" s="18">
        <v>6.1410805860000002</v>
      </c>
      <c r="E17" s="18">
        <v>0.96821519</v>
      </c>
      <c r="F17" s="18">
        <v>0.24734060999999999</v>
      </c>
      <c r="G17" s="18">
        <v>0</v>
      </c>
      <c r="H17" s="18" t="s">
        <v>455</v>
      </c>
      <c r="I17" s="18">
        <v>0.85365853700000005</v>
      </c>
      <c r="J17" s="18">
        <v>115440</v>
      </c>
      <c r="K17" s="18">
        <v>29490.345000000001</v>
      </c>
      <c r="L17" s="18">
        <v>0.03</v>
      </c>
    </row>
    <row r="18" spans="1:12" ht="15.75" customHeight="1">
      <c r="A18" s="18" t="s">
        <v>11849</v>
      </c>
      <c r="B18" s="18" t="s">
        <v>11841</v>
      </c>
      <c r="C18" s="18">
        <v>0.268904594</v>
      </c>
      <c r="D18" s="18">
        <v>6.6412437710000001</v>
      </c>
      <c r="E18" s="18">
        <v>0.96631784700000001</v>
      </c>
      <c r="F18" s="18">
        <v>0.24685591400000001</v>
      </c>
      <c r="G18" s="18">
        <v>0</v>
      </c>
      <c r="H18" s="18" t="s">
        <v>455</v>
      </c>
      <c r="I18" s="18">
        <v>0.76687116600000005</v>
      </c>
      <c r="J18" s="18">
        <v>121816</v>
      </c>
      <c r="K18" s="18">
        <v>31119.160309999999</v>
      </c>
      <c r="L18" s="18">
        <v>3.3682152999999999E-2</v>
      </c>
    </row>
    <row r="19" spans="1:12" ht="15.75" customHeight="1">
      <c r="A19" s="18" t="s">
        <v>11850</v>
      </c>
      <c r="B19" s="18" t="s">
        <v>11841</v>
      </c>
      <c r="C19" s="18">
        <v>0.63383739900000002</v>
      </c>
      <c r="D19" s="18">
        <v>5.2317103300000003</v>
      </c>
      <c r="E19" s="18">
        <v>0.961996183</v>
      </c>
      <c r="F19" s="18">
        <v>0.2457519</v>
      </c>
      <c r="G19" s="18">
        <v>0</v>
      </c>
      <c r="H19" s="18" t="s">
        <v>455</v>
      </c>
      <c r="I19" s="18">
        <v>0.74074074099999998</v>
      </c>
      <c r="J19" s="18">
        <v>54083</v>
      </c>
      <c r="K19" s="18">
        <v>13816.06314</v>
      </c>
      <c r="L19" s="18">
        <v>0.04</v>
      </c>
    </row>
    <row r="20" spans="1:12" ht="15.75" customHeight="1">
      <c r="A20" s="18" t="s">
        <v>11851</v>
      </c>
      <c r="B20" s="18" t="s">
        <v>11841</v>
      </c>
      <c r="C20" s="18">
        <v>0.78477703300000001</v>
      </c>
      <c r="D20" s="18">
        <v>6.3271329539999996</v>
      </c>
      <c r="E20" s="18">
        <v>0.96185332000000001</v>
      </c>
      <c r="F20" s="18">
        <v>0.245715404</v>
      </c>
      <c r="G20" s="18">
        <v>0</v>
      </c>
      <c r="H20" s="18" t="s">
        <v>455</v>
      </c>
      <c r="I20" s="18">
        <v>0.77300613500000004</v>
      </c>
      <c r="J20" s="18">
        <v>127725</v>
      </c>
      <c r="K20" s="18">
        <v>32628.675640000001</v>
      </c>
      <c r="L20" s="18">
        <v>3.8146680000000002E-2</v>
      </c>
    </row>
    <row r="21" spans="1:12" ht="15.75" customHeight="1">
      <c r="A21" s="18" t="s">
        <v>11852</v>
      </c>
      <c r="B21" s="18" t="s">
        <v>11841</v>
      </c>
      <c r="C21" s="18">
        <v>2.45240429</v>
      </c>
      <c r="D21" s="18">
        <v>3.85</v>
      </c>
      <c r="E21" s="18">
        <v>0.94</v>
      </c>
      <c r="F21" s="18">
        <v>0.241262376</v>
      </c>
      <c r="G21" s="18">
        <v>0</v>
      </c>
      <c r="H21" s="18" t="s">
        <v>455</v>
      </c>
      <c r="I21" s="18">
        <v>0.72392637999999998</v>
      </c>
      <c r="J21" s="18">
        <v>76966</v>
      </c>
      <c r="K21" s="18">
        <v>19661.762760000001</v>
      </c>
      <c r="L21" s="18">
        <v>0.06</v>
      </c>
    </row>
    <row r="22" spans="1:12" ht="15.75" customHeight="1">
      <c r="A22" s="18" t="s">
        <v>11853</v>
      </c>
      <c r="B22" s="18" t="s">
        <v>11841</v>
      </c>
      <c r="C22" s="18">
        <v>0.08</v>
      </c>
      <c r="D22" s="18">
        <v>7.4700668690000001</v>
      </c>
      <c r="E22" s="18">
        <v>0.96809857799999999</v>
      </c>
      <c r="F22" s="18">
        <v>0.24731081999999999</v>
      </c>
      <c r="G22" s="18">
        <v>0</v>
      </c>
      <c r="H22" s="18" t="s">
        <v>455</v>
      </c>
      <c r="I22" s="18">
        <v>0.79629629599999996</v>
      </c>
      <c r="J22" s="18">
        <v>128013</v>
      </c>
      <c r="K22" s="18">
        <v>32702.248220000001</v>
      </c>
      <c r="L22" s="18">
        <v>0.03</v>
      </c>
    </row>
    <row r="23" spans="1:12" ht="15.75" customHeight="1">
      <c r="A23" s="18" t="s">
        <v>11854</v>
      </c>
      <c r="B23" s="18" t="s">
        <v>11841</v>
      </c>
      <c r="C23" s="18">
        <v>0.272652958</v>
      </c>
      <c r="D23" s="18">
        <v>6.5647815249999999</v>
      </c>
      <c r="E23" s="18">
        <v>0.96625771900000001</v>
      </c>
      <c r="F23" s="18">
        <v>0.24684055299999999</v>
      </c>
      <c r="G23" s="18">
        <v>0</v>
      </c>
      <c r="H23" s="18" t="s">
        <v>455</v>
      </c>
      <c r="I23" s="18">
        <v>0.79141104299999998</v>
      </c>
      <c r="J23" s="18">
        <v>110225</v>
      </c>
      <c r="K23" s="18">
        <v>28158.119180000002</v>
      </c>
      <c r="L23" s="18">
        <v>3.3742280999999999E-2</v>
      </c>
    </row>
    <row r="24" spans="1:12" ht="15.75" customHeight="1">
      <c r="A24" s="18" t="s">
        <v>11855</v>
      </c>
      <c r="B24" s="18" t="s">
        <v>11841</v>
      </c>
      <c r="C24" s="18">
        <v>0.23994228100000001</v>
      </c>
      <c r="D24" s="18">
        <v>5.2841643469999999</v>
      </c>
      <c r="E24" s="18">
        <v>0.966035282</v>
      </c>
      <c r="F24" s="18">
        <v>0.24678373000000001</v>
      </c>
      <c r="G24" s="18">
        <v>0</v>
      </c>
      <c r="H24" s="18" t="s">
        <v>455</v>
      </c>
      <c r="I24" s="18">
        <v>0.78527607399999999</v>
      </c>
      <c r="J24" s="18">
        <v>78818</v>
      </c>
      <c r="K24" s="18">
        <v>20134.875370000002</v>
      </c>
      <c r="L24" s="18">
        <v>0.03</v>
      </c>
    </row>
    <row r="25" spans="1:12" ht="15.75" customHeight="1">
      <c r="A25" s="18" t="s">
        <v>11856</v>
      </c>
      <c r="B25" s="18" t="s">
        <v>11841</v>
      </c>
      <c r="C25" s="18">
        <v>1.3169811440000001</v>
      </c>
      <c r="D25" s="18">
        <v>5.2877719909999996</v>
      </c>
      <c r="E25" s="18">
        <v>0.95628756299999995</v>
      </c>
      <c r="F25" s="18">
        <v>0.24429357400000001</v>
      </c>
      <c r="G25" s="18">
        <v>0</v>
      </c>
      <c r="H25" s="18" t="s">
        <v>455</v>
      </c>
      <c r="I25" s="18">
        <v>0.79141104299999998</v>
      </c>
      <c r="J25" s="18">
        <v>111059</v>
      </c>
      <c r="K25" s="18">
        <v>28371.17</v>
      </c>
      <c r="L25" s="18">
        <v>4.3712437E-2</v>
      </c>
    </row>
    <row r="26" spans="1:12" ht="15.75" customHeight="1">
      <c r="A26" s="18" t="s">
        <v>11857</v>
      </c>
      <c r="B26" s="18" t="s">
        <v>11841</v>
      </c>
      <c r="C26" s="18">
        <v>2.7480823000000001E-2</v>
      </c>
      <c r="D26" s="18">
        <v>7.3436682449999999</v>
      </c>
      <c r="E26" s="18">
        <v>0.96851699000000002</v>
      </c>
      <c r="F26" s="18">
        <v>0.24741770799999999</v>
      </c>
      <c r="G26" s="18">
        <v>0</v>
      </c>
      <c r="H26" s="18" t="s">
        <v>455</v>
      </c>
      <c r="I26" s="18">
        <v>0.82</v>
      </c>
      <c r="J26" s="18">
        <v>265365</v>
      </c>
      <c r="K26" s="18">
        <v>67790.240829999995</v>
      </c>
      <c r="L26" s="18">
        <v>0.03</v>
      </c>
    </row>
    <row r="27" spans="1:12" ht="15.75" customHeight="1">
      <c r="A27" s="18" t="s">
        <v>11858</v>
      </c>
      <c r="B27" s="18" t="s">
        <v>11841</v>
      </c>
      <c r="C27" s="31">
        <v>3.6399999999999997E-5</v>
      </c>
      <c r="D27" s="18">
        <v>7.1534113599999998</v>
      </c>
      <c r="E27" s="18">
        <v>0.968749682</v>
      </c>
      <c r="F27" s="18">
        <v>0.24747715100000001</v>
      </c>
      <c r="G27" s="18">
        <v>0</v>
      </c>
      <c r="H27" s="18" t="s">
        <v>455</v>
      </c>
      <c r="I27" s="18">
        <v>0.85975609799999997</v>
      </c>
      <c r="J27" s="18">
        <v>186991</v>
      </c>
      <c r="K27" s="18">
        <v>47768.789870000001</v>
      </c>
      <c r="L27" s="18">
        <v>3.1250317999999999E-2</v>
      </c>
    </row>
    <row r="28" spans="1:12" ht="15.75" customHeight="1">
      <c r="A28" s="18" t="s">
        <v>11859</v>
      </c>
      <c r="B28" s="18" t="s">
        <v>11841</v>
      </c>
      <c r="C28" s="18">
        <v>0.71</v>
      </c>
      <c r="D28" s="18">
        <v>7.0698704819999998</v>
      </c>
      <c r="E28" s="18">
        <v>0.96301727400000003</v>
      </c>
      <c r="F28" s="18">
        <v>0.246012748</v>
      </c>
      <c r="G28" s="18">
        <v>0</v>
      </c>
      <c r="H28" s="18" t="s">
        <v>455</v>
      </c>
      <c r="I28" s="18">
        <v>0.85975609799999997</v>
      </c>
      <c r="J28" s="18">
        <v>366794</v>
      </c>
      <c r="K28" s="18">
        <v>93701.330600000001</v>
      </c>
      <c r="L28" s="18">
        <v>3.6982726E-2</v>
      </c>
    </row>
    <row r="29" spans="1:12" ht="15.75" customHeight="1">
      <c r="A29" s="18" t="s">
        <v>11860</v>
      </c>
      <c r="B29" s="18" t="s">
        <v>11841</v>
      </c>
      <c r="C29" s="18">
        <v>0.38937337900000002</v>
      </c>
      <c r="D29" s="18">
        <v>6.5577731190000002</v>
      </c>
      <c r="E29" s="18">
        <v>0.96524700299999999</v>
      </c>
      <c r="F29" s="18">
        <v>0.246582355</v>
      </c>
      <c r="G29" s="18">
        <v>0</v>
      </c>
      <c r="H29" s="18" t="s">
        <v>455</v>
      </c>
      <c r="I29" s="18">
        <v>0.81097560999999996</v>
      </c>
      <c r="J29" s="18">
        <v>269557</v>
      </c>
      <c r="K29" s="18">
        <v>68861.130699999994</v>
      </c>
      <c r="L29" s="18">
        <v>3.4752997000000001E-2</v>
      </c>
    </row>
    <row r="30" spans="1:12" ht="15.75" customHeight="1">
      <c r="A30" s="18" t="s">
        <v>11861</v>
      </c>
      <c r="B30" s="18" t="s">
        <v>11841</v>
      </c>
      <c r="C30" s="18">
        <v>0.1</v>
      </c>
      <c r="D30" s="18">
        <v>7.1175745880000001</v>
      </c>
      <c r="E30" s="18">
        <v>0.967893695</v>
      </c>
      <c r="F30" s="18">
        <v>0.24725848</v>
      </c>
      <c r="G30" s="18">
        <v>0</v>
      </c>
      <c r="H30" s="18" t="s">
        <v>455</v>
      </c>
      <c r="I30" s="18">
        <v>0.84049079800000004</v>
      </c>
      <c r="J30" s="18">
        <v>152379</v>
      </c>
      <c r="K30" s="18">
        <v>38926.795570000002</v>
      </c>
      <c r="L30" s="18">
        <v>0.03</v>
      </c>
    </row>
    <row r="31" spans="1:12" ht="15.75" customHeight="1">
      <c r="A31" s="18" t="s">
        <v>11862</v>
      </c>
      <c r="B31" s="18" t="s">
        <v>11841</v>
      </c>
      <c r="C31" s="18">
        <v>0.131428607</v>
      </c>
      <c r="D31" s="18">
        <v>7.4633587989999999</v>
      </c>
      <c r="E31" s="18">
        <v>0.97</v>
      </c>
      <c r="F31" s="18">
        <v>0.24720093400000001</v>
      </c>
      <c r="G31" s="18">
        <v>0</v>
      </c>
      <c r="H31" s="18" t="s">
        <v>455</v>
      </c>
      <c r="I31" s="18">
        <v>0.865853659</v>
      </c>
      <c r="J31" s="18">
        <v>386111</v>
      </c>
      <c r="K31" s="18">
        <v>98636.058550000002</v>
      </c>
      <c r="L31" s="18">
        <v>0.03</v>
      </c>
    </row>
    <row r="32" spans="1:12" ht="15.75" customHeight="1">
      <c r="A32" s="18" t="s">
        <v>11863</v>
      </c>
      <c r="B32" s="18" t="s">
        <v>11841</v>
      </c>
      <c r="C32" s="18">
        <v>0.261170281</v>
      </c>
      <c r="D32" s="18">
        <v>7.0699907179999997</v>
      </c>
      <c r="E32" s="18">
        <v>0.96652345699999997</v>
      </c>
      <c r="F32" s="18">
        <v>0.24690843900000001</v>
      </c>
      <c r="G32" s="18">
        <v>0</v>
      </c>
      <c r="H32" s="18" t="s">
        <v>455</v>
      </c>
      <c r="I32" s="18">
        <v>0.87804877999999997</v>
      </c>
      <c r="J32" s="18">
        <v>497079</v>
      </c>
      <c r="K32" s="18">
        <v>126983.98480000001</v>
      </c>
      <c r="L32" s="18">
        <v>0.03</v>
      </c>
    </row>
    <row r="33" spans="1:12" ht="15.75" customHeight="1">
      <c r="A33" s="18" t="s">
        <v>11864</v>
      </c>
      <c r="B33" s="18" t="s">
        <v>11841</v>
      </c>
      <c r="C33" s="18">
        <v>5.3493251999999998E-2</v>
      </c>
      <c r="D33" s="18">
        <v>6.57</v>
      </c>
      <c r="E33" s="18">
        <v>0.96824560699999995</v>
      </c>
      <c r="F33" s="18">
        <v>0.24734838000000001</v>
      </c>
      <c r="G33" s="18">
        <v>0</v>
      </c>
      <c r="H33" s="18" t="s">
        <v>455</v>
      </c>
      <c r="I33" s="18">
        <v>0.82822085899999998</v>
      </c>
      <c r="J33" s="18">
        <v>151794</v>
      </c>
      <c r="K33" s="18">
        <v>38777.351260000003</v>
      </c>
      <c r="L33" s="18">
        <v>0.03</v>
      </c>
    </row>
    <row r="34" spans="1:12" ht="15.75" customHeight="1">
      <c r="A34" s="18" t="s">
        <v>11865</v>
      </c>
      <c r="B34" s="18" t="s">
        <v>11841</v>
      </c>
      <c r="C34" s="18">
        <v>1.0454958379999999</v>
      </c>
      <c r="D34" s="18">
        <v>6.1081297489999997</v>
      </c>
      <c r="E34" s="18">
        <v>0.95961568200000003</v>
      </c>
      <c r="F34" s="18">
        <v>0.24514377600000001</v>
      </c>
      <c r="G34" s="18">
        <v>0</v>
      </c>
      <c r="H34" s="18" t="s">
        <v>455</v>
      </c>
      <c r="I34" s="18">
        <v>0.75</v>
      </c>
      <c r="J34" s="18">
        <v>847984</v>
      </c>
      <c r="K34" s="18">
        <v>216626.30559999999</v>
      </c>
      <c r="L34" s="18">
        <v>4.0384318000000002E-2</v>
      </c>
    </row>
    <row r="35" spans="1:12" ht="15.75" customHeight="1">
      <c r="A35" s="18" t="s">
        <v>11866</v>
      </c>
      <c r="B35" s="18" t="s">
        <v>11841</v>
      </c>
      <c r="C35" s="18">
        <v>0.24052406400000001</v>
      </c>
      <c r="D35" s="18">
        <v>6.22</v>
      </c>
      <c r="E35" s="18">
        <v>0.96642170199999999</v>
      </c>
      <c r="F35" s="18">
        <v>0.24688244500000001</v>
      </c>
      <c r="G35" s="18">
        <v>0</v>
      </c>
      <c r="H35" s="18" t="s">
        <v>455</v>
      </c>
      <c r="I35" s="18">
        <v>0.865853659</v>
      </c>
      <c r="J35" s="18">
        <v>279145</v>
      </c>
      <c r="K35" s="18">
        <v>71310.484719999993</v>
      </c>
      <c r="L35" s="18">
        <v>3.3578297999999999E-2</v>
      </c>
    </row>
    <row r="36" spans="1:12" ht="15.75" customHeight="1">
      <c r="A36" s="18" t="s">
        <v>11867</v>
      </c>
      <c r="B36" s="18" t="s">
        <v>11841</v>
      </c>
      <c r="C36" s="18">
        <v>0.18974112300000001</v>
      </c>
      <c r="D36" s="18">
        <v>4.5910525719999997</v>
      </c>
      <c r="E36" s="18">
        <v>0.96626948700000004</v>
      </c>
      <c r="F36" s="18">
        <v>0.24684355999999999</v>
      </c>
      <c r="G36" s="18">
        <v>0</v>
      </c>
      <c r="H36" s="18" t="s">
        <v>455</v>
      </c>
      <c r="I36" s="18">
        <v>0.70552147200000004</v>
      </c>
      <c r="J36" s="18">
        <v>55363</v>
      </c>
      <c r="K36" s="18">
        <v>14143.05241</v>
      </c>
      <c r="L36" s="18">
        <v>3.3730512999999997E-2</v>
      </c>
    </row>
    <row r="37" spans="1:12" ht="15.75" customHeight="1">
      <c r="A37" s="18" t="s">
        <v>11868</v>
      </c>
      <c r="B37" s="18" t="s">
        <v>11841</v>
      </c>
      <c r="C37" s="18">
        <v>0.42073851800000001</v>
      </c>
      <c r="D37" s="18">
        <v>4.6399999999999997</v>
      </c>
      <c r="E37" s="18">
        <v>0.96355135800000002</v>
      </c>
      <c r="F37" s="18">
        <v>0.24614918599999999</v>
      </c>
      <c r="G37" s="18">
        <v>0</v>
      </c>
      <c r="H37" s="18" t="s">
        <v>455</v>
      </c>
      <c r="I37" s="18">
        <v>0.680981595</v>
      </c>
      <c r="J37" s="18">
        <v>42913</v>
      </c>
      <c r="K37" s="18">
        <v>10962.570820000001</v>
      </c>
      <c r="L37" s="18">
        <v>0.04</v>
      </c>
    </row>
    <row r="38" spans="1:12" ht="15.75" customHeight="1">
      <c r="A38" s="18" t="s">
        <v>11869</v>
      </c>
      <c r="B38" s="18" t="s">
        <v>9335</v>
      </c>
      <c r="C38" s="18" t="s">
        <v>142</v>
      </c>
      <c r="D38" s="18">
        <v>8.1042122289999998</v>
      </c>
      <c r="E38" s="18">
        <v>0.97195750800000003</v>
      </c>
      <c r="F38" s="18">
        <v>0.24829662399999999</v>
      </c>
      <c r="G38" s="18">
        <v>0</v>
      </c>
      <c r="H38" s="18" t="s">
        <v>455</v>
      </c>
      <c r="I38" s="18">
        <v>0.85975609799999997</v>
      </c>
      <c r="J38" s="18">
        <v>381008</v>
      </c>
      <c r="K38" s="18">
        <v>97332.444289999999</v>
      </c>
      <c r="L38" s="18">
        <v>2.8042491999999999E-2</v>
      </c>
    </row>
    <row r="39" spans="1:12" ht="15.75" customHeight="1">
      <c r="A39" s="18" t="s">
        <v>11870</v>
      </c>
      <c r="B39" s="18" t="s">
        <v>9335</v>
      </c>
      <c r="C39" s="18" t="s">
        <v>142</v>
      </c>
      <c r="D39" s="18">
        <v>8.2555337469999994</v>
      </c>
      <c r="E39" s="18">
        <v>0.98456316399999999</v>
      </c>
      <c r="F39" s="18">
        <v>0.25151686899999998</v>
      </c>
      <c r="G39" s="18">
        <v>0</v>
      </c>
      <c r="H39" s="18" t="s">
        <v>455</v>
      </c>
      <c r="I39" s="18">
        <v>0.88343558300000002</v>
      </c>
      <c r="J39" s="18">
        <v>262877</v>
      </c>
      <c r="K39" s="18">
        <v>67154.655429999999</v>
      </c>
      <c r="L39" s="18">
        <v>1.5436836000000001E-2</v>
      </c>
    </row>
    <row r="40" spans="1:12" ht="15.75" customHeight="1">
      <c r="A40" s="18" t="s">
        <v>11871</v>
      </c>
      <c r="B40" s="18" t="s">
        <v>9335</v>
      </c>
      <c r="C40" s="18" t="s">
        <v>142</v>
      </c>
      <c r="D40" s="18">
        <v>8.43</v>
      </c>
      <c r="E40" s="18">
        <v>0.97152279200000002</v>
      </c>
      <c r="F40" s="18">
        <v>0.24818557099999999</v>
      </c>
      <c r="G40" s="18">
        <v>0</v>
      </c>
      <c r="H40" s="18" t="s">
        <v>455</v>
      </c>
      <c r="I40" s="18">
        <v>0.89634146299999995</v>
      </c>
      <c r="J40" s="18">
        <v>402606</v>
      </c>
      <c r="K40" s="18">
        <v>102849.87729999999</v>
      </c>
      <c r="L40" s="18">
        <v>0.03</v>
      </c>
    </row>
    <row r="41" spans="1:12" ht="15.75" customHeight="1">
      <c r="A41" s="18" t="s">
        <v>11872</v>
      </c>
      <c r="B41" s="18" t="s">
        <v>9335</v>
      </c>
      <c r="C41" s="18" t="s">
        <v>142</v>
      </c>
      <c r="D41" s="18">
        <v>8.3634520210000005</v>
      </c>
      <c r="E41" s="18">
        <v>0.97</v>
      </c>
      <c r="F41" s="18">
        <v>0.248204852</v>
      </c>
      <c r="G41" s="18">
        <v>0</v>
      </c>
      <c r="H41" s="18" t="s">
        <v>455</v>
      </c>
      <c r="I41" s="18">
        <v>0.87804877999999997</v>
      </c>
      <c r="J41" s="18">
        <v>416261</v>
      </c>
      <c r="K41" s="18">
        <v>106338.1887</v>
      </c>
      <c r="L41" s="18">
        <v>2.8401731E-2</v>
      </c>
    </row>
    <row r="42" spans="1:12" ht="15.75" customHeight="1">
      <c r="A42" s="18" t="s">
        <v>11873</v>
      </c>
      <c r="B42" s="18" t="s">
        <v>9335</v>
      </c>
      <c r="C42" s="18" t="s">
        <v>142</v>
      </c>
      <c r="D42" s="18">
        <v>7.3944304900000004</v>
      </c>
      <c r="E42" s="18">
        <v>0.97362865700000001</v>
      </c>
      <c r="F42" s="18">
        <v>0.248723536</v>
      </c>
      <c r="G42" s="18">
        <v>0</v>
      </c>
      <c r="H42" s="18" t="s">
        <v>455</v>
      </c>
      <c r="I42" s="18">
        <v>0.83536585399999996</v>
      </c>
      <c r="J42" s="18">
        <v>155116</v>
      </c>
      <c r="K42" s="18">
        <v>39625.990599999997</v>
      </c>
      <c r="L42" s="18">
        <v>2.6371342999999998E-2</v>
      </c>
    </row>
    <row r="43" spans="1:12" ht="15.75" customHeight="1">
      <c r="A43" s="18" t="s">
        <v>11874</v>
      </c>
      <c r="B43" s="18" t="s">
        <v>9335</v>
      </c>
      <c r="C43" s="18" t="s">
        <v>142</v>
      </c>
      <c r="D43" s="18">
        <v>8.8687074209999999</v>
      </c>
      <c r="E43" s="18">
        <v>0.98537481000000005</v>
      </c>
      <c r="F43" s="18">
        <v>0.251724212</v>
      </c>
      <c r="G43" s="18">
        <v>0</v>
      </c>
      <c r="H43" s="18" t="s">
        <v>455</v>
      </c>
      <c r="I43" s="18">
        <v>0.884146341</v>
      </c>
      <c r="J43" s="18">
        <v>462530</v>
      </c>
      <c r="K43" s="18">
        <v>118158.0845</v>
      </c>
      <c r="L43" s="18">
        <v>1.462519E-2</v>
      </c>
    </row>
    <row r="44" spans="1:12" ht="15.75" customHeight="1">
      <c r="A44" s="18" t="s">
        <v>11875</v>
      </c>
      <c r="B44" s="18" t="s">
        <v>9335</v>
      </c>
      <c r="C44" s="18" t="s">
        <v>142</v>
      </c>
      <c r="D44" s="18">
        <v>8.36</v>
      </c>
      <c r="E44" s="18">
        <v>0.97890233599999998</v>
      </c>
      <c r="F44" s="18">
        <v>0.25007075200000001</v>
      </c>
      <c r="G44" s="18">
        <v>0</v>
      </c>
      <c r="H44" s="18" t="s">
        <v>455</v>
      </c>
      <c r="I44" s="18">
        <v>0.80981595100000003</v>
      </c>
      <c r="J44" s="18">
        <v>166073</v>
      </c>
      <c r="K44" s="18">
        <v>42425.069869999999</v>
      </c>
      <c r="L44" s="18">
        <v>2.1097663999999999E-2</v>
      </c>
    </row>
    <row r="45" spans="1:12" ht="15.75" customHeight="1">
      <c r="A45" s="18" t="s">
        <v>11876</v>
      </c>
      <c r="B45" s="18" t="s">
        <v>9335</v>
      </c>
      <c r="C45" s="18" t="s">
        <v>142</v>
      </c>
      <c r="D45" s="18">
        <v>7.657543682</v>
      </c>
      <c r="E45" s="18">
        <v>0.97350001100000005</v>
      </c>
      <c r="F45" s="18">
        <v>0.248690672</v>
      </c>
      <c r="G45" s="18">
        <v>0</v>
      </c>
      <c r="H45" s="18" t="s">
        <v>455</v>
      </c>
      <c r="I45" s="18">
        <v>0.89024390200000003</v>
      </c>
      <c r="J45" s="18">
        <v>238863</v>
      </c>
      <c r="K45" s="18">
        <v>61020.030129999999</v>
      </c>
      <c r="L45" s="18">
        <v>0.03</v>
      </c>
    </row>
    <row r="46" spans="1:12" ht="15.75" customHeight="1">
      <c r="A46" s="18" t="s">
        <v>11877</v>
      </c>
      <c r="B46" s="18" t="s">
        <v>9335</v>
      </c>
      <c r="C46" s="18" t="s">
        <v>142</v>
      </c>
      <c r="D46" s="18">
        <v>7.508628066</v>
      </c>
      <c r="E46" s="18">
        <v>0.98759668599999995</v>
      </c>
      <c r="F46" s="18">
        <v>0.252291814</v>
      </c>
      <c r="G46" s="18">
        <v>0</v>
      </c>
      <c r="H46" s="18" t="s">
        <v>455</v>
      </c>
      <c r="I46" s="18">
        <v>0.90853658500000001</v>
      </c>
      <c r="J46" s="18">
        <v>416046</v>
      </c>
      <c r="K46" s="18">
        <v>106283.2647</v>
      </c>
      <c r="L46" s="18">
        <v>1.2403314E-2</v>
      </c>
    </row>
    <row r="47" spans="1:12" ht="15.75" customHeight="1">
      <c r="A47" s="18" t="s">
        <v>11878</v>
      </c>
      <c r="B47" s="18" t="s">
        <v>9335</v>
      </c>
      <c r="C47" s="18" t="s">
        <v>142</v>
      </c>
      <c r="D47" s="18">
        <v>9.1999999999999993</v>
      </c>
      <c r="E47" s="18">
        <v>0.97982180299999999</v>
      </c>
      <c r="F47" s="18">
        <v>0.25030563900000002</v>
      </c>
      <c r="G47" s="18">
        <v>0</v>
      </c>
      <c r="H47" s="18" t="s">
        <v>455</v>
      </c>
      <c r="I47" s="18">
        <v>0.91411042899999995</v>
      </c>
      <c r="J47" s="18">
        <v>423702</v>
      </c>
      <c r="K47" s="18">
        <v>108239.07</v>
      </c>
      <c r="L47" s="18">
        <v>2.0178196999999998E-2</v>
      </c>
    </row>
    <row r="48" spans="1:12" ht="15.75" customHeight="1">
      <c r="A48" s="18" t="s">
        <v>11879</v>
      </c>
      <c r="B48" s="18" t="s">
        <v>9335</v>
      </c>
      <c r="C48" s="18" t="s">
        <v>142</v>
      </c>
      <c r="D48" s="18">
        <v>10.20450819</v>
      </c>
      <c r="E48" s="18">
        <v>1.0004091180000001</v>
      </c>
      <c r="F48" s="18">
        <v>0.25556488300000002</v>
      </c>
      <c r="G48" s="18">
        <v>0</v>
      </c>
      <c r="H48" s="18" t="s">
        <v>455</v>
      </c>
      <c r="I48" s="18">
        <v>0.90243902399999998</v>
      </c>
      <c r="J48" s="18">
        <v>375255</v>
      </c>
      <c r="K48" s="18">
        <v>95862.78</v>
      </c>
      <c r="L48" s="18">
        <v>0</v>
      </c>
    </row>
    <row r="49" spans="1:12" ht="15.75" customHeight="1">
      <c r="A49" s="18" t="s">
        <v>11880</v>
      </c>
      <c r="B49" s="18" t="s">
        <v>9335</v>
      </c>
      <c r="C49" s="18" t="s">
        <v>142</v>
      </c>
      <c r="D49" s="18">
        <v>9.44</v>
      </c>
      <c r="E49" s="18">
        <v>0.99960407799999995</v>
      </c>
      <c r="F49" s="18">
        <v>0.25535922700000002</v>
      </c>
      <c r="G49" s="18">
        <v>0</v>
      </c>
      <c r="H49" s="18" t="s">
        <v>455</v>
      </c>
      <c r="I49" s="18">
        <v>0.92073170699999995</v>
      </c>
      <c r="J49" s="18">
        <v>239960</v>
      </c>
      <c r="K49" s="18">
        <v>61300.270149999997</v>
      </c>
      <c r="L49" s="18">
        <v>0</v>
      </c>
    </row>
    <row r="50" spans="1:12" ht="15.75" customHeight="1">
      <c r="A50" s="18" t="s">
        <v>11881</v>
      </c>
      <c r="B50" s="18" t="s">
        <v>9335</v>
      </c>
      <c r="C50" s="18" t="s">
        <v>142</v>
      </c>
      <c r="D50" s="18">
        <v>9.5274729199999992</v>
      </c>
      <c r="E50" s="18">
        <v>0.997095073</v>
      </c>
      <c r="F50" s="18">
        <v>0.25471827499999999</v>
      </c>
      <c r="G50" s="18">
        <v>0</v>
      </c>
      <c r="H50" s="18" t="s">
        <v>455</v>
      </c>
      <c r="I50" s="18">
        <v>0.89024390200000003</v>
      </c>
      <c r="J50" s="18">
        <v>277008</v>
      </c>
      <c r="K50" s="18">
        <v>70764.565910000005</v>
      </c>
      <c r="L50" s="18">
        <v>0</v>
      </c>
    </row>
    <row r="51" spans="1:12" ht="15.75" customHeight="1">
      <c r="A51" s="18" t="s">
        <v>11882</v>
      </c>
      <c r="B51" s="18" t="s">
        <v>9335</v>
      </c>
      <c r="C51" s="18" t="s">
        <v>142</v>
      </c>
      <c r="D51" s="18">
        <v>9.7630828330000003</v>
      </c>
      <c r="E51" s="18">
        <v>0.99819469599999999</v>
      </c>
      <c r="F51" s="18">
        <v>0.25499918500000002</v>
      </c>
      <c r="G51" s="18">
        <v>0</v>
      </c>
      <c r="H51" s="18" t="s">
        <v>455</v>
      </c>
      <c r="I51" s="18">
        <v>0.89634146299999995</v>
      </c>
      <c r="J51" s="18">
        <v>294648</v>
      </c>
      <c r="K51" s="18">
        <v>75270.88682</v>
      </c>
      <c r="L51" s="18">
        <v>0</v>
      </c>
    </row>
    <row r="52" spans="1:12" ht="15.75" customHeight="1">
      <c r="A52" s="18" t="s">
        <v>11883</v>
      </c>
      <c r="B52" s="18" t="s">
        <v>9335</v>
      </c>
      <c r="C52" s="18" t="s">
        <v>142</v>
      </c>
      <c r="D52" s="18">
        <v>10.22234473</v>
      </c>
      <c r="E52" s="18">
        <v>0.999119435</v>
      </c>
      <c r="F52" s="18">
        <v>0.25523541999999999</v>
      </c>
      <c r="G52" s="18">
        <v>0</v>
      </c>
      <c r="H52" s="18" t="s">
        <v>455</v>
      </c>
      <c r="I52" s="18">
        <v>0.89634146299999995</v>
      </c>
      <c r="J52" s="18">
        <v>408611</v>
      </c>
      <c r="K52" s="18">
        <v>104383.9169</v>
      </c>
      <c r="L52" s="18">
        <v>0</v>
      </c>
    </row>
    <row r="53" spans="1:12" ht="15.75" customHeight="1">
      <c r="A53" s="18" t="s">
        <v>11884</v>
      </c>
      <c r="B53" s="18" t="s">
        <v>9335</v>
      </c>
      <c r="C53" s="18" t="s">
        <v>142</v>
      </c>
      <c r="D53" s="18">
        <v>8.6566763580000003</v>
      </c>
      <c r="E53" s="18">
        <v>0.97749576800000004</v>
      </c>
      <c r="F53" s="18">
        <v>0.24971143000000001</v>
      </c>
      <c r="G53" s="18">
        <v>0</v>
      </c>
      <c r="H53" s="18" t="s">
        <v>455</v>
      </c>
      <c r="I53" s="18">
        <v>0.89024390200000003</v>
      </c>
      <c r="J53" s="18">
        <v>375125</v>
      </c>
      <c r="K53" s="18">
        <v>95829.570940000005</v>
      </c>
      <c r="L53" s="18">
        <v>2.2504231999999999E-2</v>
      </c>
    </row>
    <row r="54" spans="1:12" ht="15.75" customHeight="1">
      <c r="A54" s="18" t="s">
        <v>11885</v>
      </c>
      <c r="B54" s="18" t="s">
        <v>9335</v>
      </c>
      <c r="C54" s="18" t="s">
        <v>142</v>
      </c>
      <c r="D54" s="18">
        <v>10.74702476</v>
      </c>
      <c r="E54" s="18">
        <v>0.99906736200000001</v>
      </c>
      <c r="F54" s="18">
        <v>0.25522211700000003</v>
      </c>
      <c r="G54" s="18">
        <v>0</v>
      </c>
      <c r="H54" s="18" t="s">
        <v>455</v>
      </c>
      <c r="I54" s="18">
        <v>0.93902439000000004</v>
      </c>
      <c r="J54" s="18">
        <v>374082</v>
      </c>
      <c r="K54" s="18">
        <v>95563.125769999999</v>
      </c>
      <c r="L54" s="18">
        <v>0</v>
      </c>
    </row>
    <row r="55" spans="1:12" ht="15.75" customHeight="1">
      <c r="A55" s="18" t="s">
        <v>11886</v>
      </c>
      <c r="B55" s="18" t="s">
        <v>9335</v>
      </c>
      <c r="C55" s="18" t="s">
        <v>142</v>
      </c>
      <c r="D55" s="18">
        <v>9.1443578540000008</v>
      </c>
      <c r="E55" s="18">
        <v>0.99900067599999998</v>
      </c>
      <c r="F55" s="18">
        <v>0.255205081</v>
      </c>
      <c r="G55" s="18">
        <v>0</v>
      </c>
      <c r="H55" s="18" t="s">
        <v>455</v>
      </c>
      <c r="I55" s="18">
        <v>0.95731707300000002</v>
      </c>
      <c r="J55" s="18">
        <v>379581</v>
      </c>
      <c r="K55" s="18">
        <v>96967.9</v>
      </c>
      <c r="L55" s="18">
        <v>0</v>
      </c>
    </row>
    <row r="56" spans="1:12" ht="15.75" customHeight="1">
      <c r="A56" s="18" t="s">
        <v>11887</v>
      </c>
      <c r="B56" s="18" t="s">
        <v>9335</v>
      </c>
      <c r="C56" s="18" t="s">
        <v>142</v>
      </c>
      <c r="D56" s="18">
        <v>10.062744289999999</v>
      </c>
      <c r="E56" s="18">
        <v>0.99</v>
      </c>
      <c r="F56" s="18">
        <v>0.25381690000000001</v>
      </c>
      <c r="G56" s="18">
        <v>0</v>
      </c>
      <c r="H56" s="18" t="s">
        <v>455</v>
      </c>
      <c r="I56" s="18">
        <v>0.89634146299999995</v>
      </c>
      <c r="J56" s="18">
        <v>448859</v>
      </c>
      <c r="K56" s="18">
        <v>114665.68580000001</v>
      </c>
      <c r="L56" s="18">
        <v>0.01</v>
      </c>
    </row>
    <row r="57" spans="1:12" ht="15.75" customHeight="1">
      <c r="A57" s="18" t="s">
        <v>11888</v>
      </c>
      <c r="B57" s="18" t="s">
        <v>9335</v>
      </c>
      <c r="C57" s="18" t="s">
        <v>142</v>
      </c>
      <c r="D57" s="18">
        <v>9.2009807020000007</v>
      </c>
      <c r="E57" s="18">
        <v>0.99511507399999999</v>
      </c>
      <c r="F57" s="18">
        <v>0.25421246400000003</v>
      </c>
      <c r="G57" s="18">
        <v>0</v>
      </c>
      <c r="H57" s="18" t="s">
        <v>455</v>
      </c>
      <c r="I57" s="18">
        <v>0.87195122000000003</v>
      </c>
      <c r="J57" s="18">
        <v>369380</v>
      </c>
      <c r="K57" s="18">
        <v>94361.951119999998</v>
      </c>
      <c r="L57" s="18">
        <v>0</v>
      </c>
    </row>
    <row r="58" spans="1:12" ht="15.75" customHeight="1">
      <c r="A58" s="18" t="s">
        <v>11889</v>
      </c>
      <c r="B58" s="18" t="s">
        <v>9335</v>
      </c>
      <c r="C58" s="18" t="s">
        <v>142</v>
      </c>
      <c r="D58" s="18">
        <v>8.7200000000000006</v>
      </c>
      <c r="E58" s="18">
        <v>0.97856159499999995</v>
      </c>
      <c r="F58" s="18">
        <v>0.249983706</v>
      </c>
      <c r="G58" s="18">
        <v>0</v>
      </c>
      <c r="H58" s="18" t="s">
        <v>455</v>
      </c>
      <c r="I58" s="18">
        <v>0.89024390200000003</v>
      </c>
      <c r="J58" s="18">
        <v>352895</v>
      </c>
      <c r="K58" s="18">
        <v>90150.686929999996</v>
      </c>
      <c r="L58" s="18">
        <v>2.1438405000000001E-2</v>
      </c>
    </row>
    <row r="59" spans="1:12" ht="15.75" customHeight="1">
      <c r="A59" s="18" t="s">
        <v>11890</v>
      </c>
      <c r="B59" s="18" t="s">
        <v>9335</v>
      </c>
      <c r="C59" s="18" t="s">
        <v>142</v>
      </c>
      <c r="D59" s="18">
        <v>6.8558291069999999</v>
      </c>
      <c r="E59" s="18">
        <v>0.99</v>
      </c>
      <c r="F59" s="18">
        <v>0.25</v>
      </c>
      <c r="G59" s="18">
        <v>0</v>
      </c>
      <c r="H59" s="18" t="s">
        <v>455</v>
      </c>
      <c r="I59" s="18">
        <v>0.89024390200000003</v>
      </c>
      <c r="J59" s="18">
        <v>367008</v>
      </c>
      <c r="K59" s="18">
        <v>93755.999119999993</v>
      </c>
      <c r="L59" s="18">
        <v>1.3225811000000001E-2</v>
      </c>
    </row>
    <row r="60" spans="1:12" ht="15.75" customHeight="1">
      <c r="A60" s="18" t="s">
        <v>11891</v>
      </c>
      <c r="B60" s="18" t="s">
        <v>9335</v>
      </c>
      <c r="C60" s="18" t="s">
        <v>142</v>
      </c>
      <c r="D60" s="18">
        <v>9.1999999999999993</v>
      </c>
      <c r="E60" s="18">
        <v>1</v>
      </c>
      <c r="F60" s="18">
        <v>0.25478651699999999</v>
      </c>
      <c r="G60" s="18">
        <v>0</v>
      </c>
      <c r="H60" s="18" t="s">
        <v>455</v>
      </c>
      <c r="I60" s="18">
        <v>0.92073170699999995</v>
      </c>
      <c r="J60" s="18">
        <v>486105</v>
      </c>
      <c r="K60" s="18">
        <v>124180.56269999999</v>
      </c>
      <c r="L60" s="18">
        <v>0</v>
      </c>
    </row>
    <row r="61" spans="1:12" ht="15.75" customHeight="1">
      <c r="A61" s="18" t="s">
        <v>11892</v>
      </c>
      <c r="B61" s="18" t="s">
        <v>9335</v>
      </c>
      <c r="C61" s="18" t="s">
        <v>142</v>
      </c>
      <c r="D61" s="18">
        <v>8.4071131339999994</v>
      </c>
      <c r="E61" s="18">
        <v>0.978641235</v>
      </c>
      <c r="F61" s="18">
        <v>0.250004051</v>
      </c>
      <c r="G61" s="18">
        <v>0</v>
      </c>
      <c r="H61" s="18" t="s">
        <v>455</v>
      </c>
      <c r="I61" s="18">
        <v>0.90243902399999998</v>
      </c>
      <c r="J61" s="18">
        <v>246848</v>
      </c>
      <c r="K61" s="18">
        <v>63059.881179999997</v>
      </c>
      <c r="L61" s="18">
        <v>2.1358764999999998E-2</v>
      </c>
    </row>
    <row r="62" spans="1:12" ht="15.75" customHeight="1">
      <c r="A62" s="18" t="s">
        <v>11893</v>
      </c>
      <c r="B62" s="18" t="s">
        <v>9335</v>
      </c>
      <c r="C62" s="18" t="s">
        <v>142</v>
      </c>
      <c r="D62" s="18">
        <v>9.3938598609999993</v>
      </c>
      <c r="E62" s="18">
        <v>0.98384464100000002</v>
      </c>
      <c r="F62" s="18">
        <v>0.251333315</v>
      </c>
      <c r="G62" s="18">
        <v>0</v>
      </c>
      <c r="H62" s="18" t="s">
        <v>455</v>
      </c>
      <c r="I62" s="18">
        <v>0.92073170699999995</v>
      </c>
      <c r="J62" s="18">
        <v>477569</v>
      </c>
      <c r="K62" s="18">
        <v>121999.95299999999</v>
      </c>
      <c r="L62" s="18">
        <v>0.02</v>
      </c>
    </row>
    <row r="63" spans="1:12" ht="15.75" customHeight="1">
      <c r="A63" s="18" t="s">
        <v>11894</v>
      </c>
      <c r="B63" s="18" t="s">
        <v>9335</v>
      </c>
      <c r="C63" s="18" t="s">
        <v>142</v>
      </c>
      <c r="D63" s="18">
        <v>6.8753070669999996</v>
      </c>
      <c r="E63" s="18">
        <v>0.984682591</v>
      </c>
      <c r="F63" s="18">
        <v>0.25154737799999999</v>
      </c>
      <c r="G63" s="18">
        <v>0</v>
      </c>
      <c r="H63" s="18" t="s">
        <v>455</v>
      </c>
      <c r="I63" s="18">
        <v>0.87195122000000003</v>
      </c>
      <c r="J63" s="18">
        <v>365780</v>
      </c>
      <c r="K63" s="18">
        <v>93442.293789999996</v>
      </c>
      <c r="L63" s="18">
        <v>1.5317409000000001E-2</v>
      </c>
    </row>
    <row r="64" spans="1:12" ht="15.75" customHeight="1">
      <c r="A64" s="18" t="s">
        <v>11895</v>
      </c>
      <c r="B64" s="18" t="s">
        <v>9335</v>
      </c>
      <c r="C64" s="18" t="s">
        <v>142</v>
      </c>
      <c r="D64" s="18">
        <v>8.1273157929999993</v>
      </c>
      <c r="E64" s="18">
        <v>0.97</v>
      </c>
      <c r="F64" s="18">
        <v>0.247704694</v>
      </c>
      <c r="G64" s="18">
        <v>0</v>
      </c>
      <c r="H64" s="18" t="s">
        <v>455</v>
      </c>
      <c r="I64" s="18">
        <v>0.84756097600000002</v>
      </c>
      <c r="J64" s="18">
        <v>355617</v>
      </c>
      <c r="K64" s="18">
        <v>90846.050059999994</v>
      </c>
      <c r="L64" s="18">
        <v>3.0359602999999999E-2</v>
      </c>
    </row>
    <row r="65" spans="1:12" ht="15.75" customHeight="1">
      <c r="A65" s="18" t="s">
        <v>11896</v>
      </c>
      <c r="B65" s="18" t="s">
        <v>9335</v>
      </c>
      <c r="C65" s="18" t="s">
        <v>142</v>
      </c>
      <c r="D65" s="18">
        <v>9.0651304830000008</v>
      </c>
      <c r="E65" s="18">
        <v>0.99564949899999999</v>
      </c>
      <c r="F65" s="18">
        <v>0.254348988</v>
      </c>
      <c r="G65" s="18">
        <v>0</v>
      </c>
      <c r="H65" s="18" t="s">
        <v>455</v>
      </c>
      <c r="I65" s="18">
        <v>0.865853659</v>
      </c>
      <c r="J65" s="18">
        <v>160842</v>
      </c>
      <c r="K65" s="18">
        <v>41088.756679999999</v>
      </c>
      <c r="L65" s="18">
        <v>0</v>
      </c>
    </row>
    <row r="66" spans="1:12" ht="15.75" customHeight="1">
      <c r="A66" s="18" t="s">
        <v>11897</v>
      </c>
      <c r="B66" s="18" t="s">
        <v>9335</v>
      </c>
      <c r="C66" s="18" t="s">
        <v>142</v>
      </c>
      <c r="D66" s="18">
        <v>8.4837854339999996</v>
      </c>
      <c r="E66" s="18">
        <v>0.98830444200000001</v>
      </c>
      <c r="F66" s="18">
        <v>0.25247261799999998</v>
      </c>
      <c r="G66" s="18">
        <v>0</v>
      </c>
      <c r="H66" s="18" t="s">
        <v>455</v>
      </c>
      <c r="I66" s="18">
        <v>0.884146341</v>
      </c>
      <c r="J66" s="18">
        <v>472475</v>
      </c>
      <c r="K66" s="18">
        <v>120698.6379</v>
      </c>
      <c r="L66" s="18">
        <v>1.1695558E-2</v>
      </c>
    </row>
    <row r="67" spans="1:12" ht="15.75" customHeight="1">
      <c r="A67" s="18" t="s">
        <v>11898</v>
      </c>
      <c r="B67" s="18" t="s">
        <v>9335</v>
      </c>
      <c r="C67" s="18" t="s">
        <v>142</v>
      </c>
      <c r="D67" s="18">
        <v>10.787223040000001</v>
      </c>
      <c r="E67" s="18">
        <v>1.0024414100000001</v>
      </c>
      <c r="F67" s="18">
        <v>0.25608405299999998</v>
      </c>
      <c r="G67" s="18">
        <v>0</v>
      </c>
      <c r="H67" s="18" t="s">
        <v>455</v>
      </c>
      <c r="I67" s="18">
        <v>0.90853658500000001</v>
      </c>
      <c r="J67" s="18">
        <v>273543</v>
      </c>
      <c r="K67" s="18">
        <v>69879.395730000004</v>
      </c>
      <c r="L67" s="18">
        <v>0</v>
      </c>
    </row>
    <row r="68" spans="1:12" ht="15.75" customHeight="1">
      <c r="A68" s="18" t="s">
        <v>11899</v>
      </c>
      <c r="B68" s="18" t="s">
        <v>9335</v>
      </c>
      <c r="C68" s="18" t="s">
        <v>142</v>
      </c>
      <c r="D68" s="18">
        <v>6.6185886759999999</v>
      </c>
      <c r="E68" s="18">
        <v>0.98</v>
      </c>
      <c r="F68" s="18">
        <v>0.25033587000000002</v>
      </c>
      <c r="G68" s="18">
        <v>0</v>
      </c>
      <c r="H68" s="18" t="s">
        <v>455</v>
      </c>
      <c r="I68" s="18">
        <v>0.87730061299999995</v>
      </c>
      <c r="J68" s="18">
        <v>305178</v>
      </c>
      <c r="K68" s="18">
        <v>77960.88</v>
      </c>
      <c r="L68" s="18">
        <v>2.0059860999999998E-2</v>
      </c>
    </row>
    <row r="69" spans="1:12" ht="15.75" customHeight="1">
      <c r="A69" s="18" t="s">
        <v>11900</v>
      </c>
      <c r="B69" s="18" t="s">
        <v>9335</v>
      </c>
      <c r="C69" s="18" t="s">
        <v>142</v>
      </c>
      <c r="D69" s="18">
        <v>8.9330299839999991</v>
      </c>
      <c r="E69" s="18">
        <v>0.98</v>
      </c>
      <c r="F69" s="18">
        <v>0.25049759999999999</v>
      </c>
      <c r="G69" s="18">
        <v>0</v>
      </c>
      <c r="H69" s="18" t="s">
        <v>455</v>
      </c>
      <c r="I69" s="18">
        <v>0.90853658500000001</v>
      </c>
      <c r="J69" s="18">
        <v>481813</v>
      </c>
      <c r="K69" s="18">
        <v>123084.1268</v>
      </c>
      <c r="L69" s="18">
        <v>1.9426768000000001E-2</v>
      </c>
    </row>
    <row r="70" spans="1:12" ht="15.75" customHeight="1">
      <c r="A70" s="18" t="s">
        <v>11901</v>
      </c>
      <c r="B70" s="18" t="s">
        <v>9335</v>
      </c>
      <c r="C70" s="18" t="s">
        <v>142</v>
      </c>
      <c r="D70" s="18">
        <v>8.2200000000000006</v>
      </c>
      <c r="E70" s="18">
        <v>0.971596032</v>
      </c>
      <c r="F70" s="18">
        <v>0.248204281</v>
      </c>
      <c r="G70" s="18">
        <v>0</v>
      </c>
      <c r="H70" s="18" t="s">
        <v>455</v>
      </c>
      <c r="I70" s="18">
        <v>0.87195122000000003</v>
      </c>
      <c r="J70" s="18">
        <v>501192</v>
      </c>
      <c r="K70" s="18">
        <v>128034.6933</v>
      </c>
      <c r="L70" s="18">
        <v>2.8403968000000002E-2</v>
      </c>
    </row>
    <row r="71" spans="1:12" ht="15.75" customHeight="1">
      <c r="A71" s="18" t="s">
        <v>11902</v>
      </c>
      <c r="B71" s="18" t="s">
        <v>9335</v>
      </c>
      <c r="C71" s="18" t="s">
        <v>142</v>
      </c>
      <c r="D71" s="18">
        <v>7.9171674159999998</v>
      </c>
      <c r="E71" s="18">
        <v>0.97708780699999997</v>
      </c>
      <c r="F71" s="18">
        <v>0.24960721199999999</v>
      </c>
      <c r="G71" s="18">
        <v>0</v>
      </c>
      <c r="H71" s="18" t="s">
        <v>455</v>
      </c>
      <c r="I71" s="18">
        <v>0.82926829300000005</v>
      </c>
      <c r="J71" s="18">
        <v>179486</v>
      </c>
      <c r="K71" s="18">
        <v>45851.559800000003</v>
      </c>
      <c r="L71" s="18">
        <v>2.2912193000000001E-2</v>
      </c>
    </row>
    <row r="72" spans="1:12" ht="15.75" customHeight="1">
      <c r="A72" s="18" t="s">
        <v>11903</v>
      </c>
      <c r="B72" s="18" t="s">
        <v>9335</v>
      </c>
      <c r="C72" s="18" t="s">
        <v>142</v>
      </c>
      <c r="D72" s="18">
        <v>8.6516985829999999</v>
      </c>
      <c r="E72" s="18">
        <v>0.98823936899999998</v>
      </c>
      <c r="F72" s="18">
        <v>0.25245599400000002</v>
      </c>
      <c r="G72" s="18">
        <v>0</v>
      </c>
      <c r="H72" s="18" t="s">
        <v>455</v>
      </c>
      <c r="I72" s="18">
        <v>0.89024390200000003</v>
      </c>
      <c r="J72" s="18">
        <v>565148</v>
      </c>
      <c r="K72" s="18">
        <v>144372.9166</v>
      </c>
      <c r="L72" s="18">
        <v>1.1760631000000001E-2</v>
      </c>
    </row>
    <row r="73" spans="1:12" ht="15.75" customHeight="1">
      <c r="A73" s="18" t="s">
        <v>11904</v>
      </c>
      <c r="B73" s="18" t="s">
        <v>9335</v>
      </c>
      <c r="C73" s="18" t="s">
        <v>142</v>
      </c>
      <c r="D73" s="18">
        <v>7.6541613709999998</v>
      </c>
      <c r="E73" s="18">
        <v>0.981164009</v>
      </c>
      <c r="F73" s="18">
        <v>0.25064851999999999</v>
      </c>
      <c r="G73" s="18">
        <v>0</v>
      </c>
      <c r="H73" s="18" t="s">
        <v>455</v>
      </c>
      <c r="I73" s="18">
        <v>0.9</v>
      </c>
      <c r="J73" s="18">
        <v>198529</v>
      </c>
      <c r="K73" s="18">
        <v>50716.291599999997</v>
      </c>
      <c r="L73" s="18">
        <v>0.02</v>
      </c>
    </row>
    <row r="74" spans="1:12" ht="15.75" customHeight="1">
      <c r="A74" s="18" t="s">
        <v>11905</v>
      </c>
      <c r="B74" s="18" t="s">
        <v>9335</v>
      </c>
      <c r="C74" s="18" t="s">
        <v>142</v>
      </c>
      <c r="D74" s="18">
        <v>8.5317519040000001</v>
      </c>
      <c r="E74" s="18">
        <v>0.99503847099999998</v>
      </c>
      <c r="F74" s="18">
        <v>0.25419289499999997</v>
      </c>
      <c r="G74" s="18">
        <v>0</v>
      </c>
      <c r="H74" s="18" t="s">
        <v>455</v>
      </c>
      <c r="I74" s="18">
        <v>0.89024390200000003</v>
      </c>
      <c r="J74" s="18">
        <v>501682</v>
      </c>
      <c r="K74" s="18">
        <v>128159.8689</v>
      </c>
      <c r="L74" s="18">
        <v>0</v>
      </c>
    </row>
    <row r="75" spans="1:12" ht="15.75" customHeight="1">
      <c r="A75" s="18" t="s">
        <v>11906</v>
      </c>
      <c r="B75" s="18" t="s">
        <v>9335</v>
      </c>
      <c r="C75" s="18" t="s">
        <v>142</v>
      </c>
      <c r="D75" s="18">
        <v>8.7363597710000001</v>
      </c>
      <c r="E75" s="18">
        <v>0.97885827599999997</v>
      </c>
      <c r="F75" s="18">
        <v>0.25005949700000002</v>
      </c>
      <c r="G75" s="18">
        <v>0</v>
      </c>
      <c r="H75" s="18" t="s">
        <v>455</v>
      </c>
      <c r="I75" s="18">
        <v>0.92073170699999995</v>
      </c>
      <c r="J75" s="18">
        <v>516837</v>
      </c>
      <c r="K75" s="18">
        <v>132031.3708</v>
      </c>
      <c r="L75" s="18">
        <v>2.1141724000000001E-2</v>
      </c>
    </row>
    <row r="76" spans="1:12" ht="15.75" customHeight="1">
      <c r="A76" s="18" t="s">
        <v>11907</v>
      </c>
      <c r="B76" s="18" t="s">
        <v>9335</v>
      </c>
      <c r="C76" s="18" t="s">
        <v>142</v>
      </c>
      <c r="D76" s="18">
        <v>10.4374653</v>
      </c>
      <c r="E76" s="18">
        <v>1.0018494280000001</v>
      </c>
      <c r="F76" s="18">
        <v>0.25593282499999997</v>
      </c>
      <c r="G76" s="18">
        <v>0</v>
      </c>
      <c r="H76" s="18" t="s">
        <v>455</v>
      </c>
      <c r="I76" s="18">
        <v>0.87804877999999997</v>
      </c>
      <c r="J76" s="18">
        <v>452904</v>
      </c>
      <c r="K76" s="18">
        <v>115699.023</v>
      </c>
      <c r="L76" s="18">
        <v>0</v>
      </c>
    </row>
    <row r="77" spans="1:12" ht="15.75" customHeight="1">
      <c r="A77" s="18" t="s">
        <v>11908</v>
      </c>
      <c r="B77" s="18" t="s">
        <v>9335</v>
      </c>
      <c r="C77" s="18" t="s">
        <v>142</v>
      </c>
      <c r="D77" s="18">
        <v>9.6411243629999994</v>
      </c>
      <c r="E77" s="18">
        <v>1</v>
      </c>
      <c r="F77" s="18">
        <v>0.25511976400000003</v>
      </c>
      <c r="G77" s="18">
        <v>0</v>
      </c>
      <c r="H77" s="18" t="s">
        <v>455</v>
      </c>
      <c r="I77" s="18">
        <v>0.87195122000000003</v>
      </c>
      <c r="J77" s="18">
        <v>283851</v>
      </c>
      <c r="K77" s="18">
        <v>72512.679999999993</v>
      </c>
      <c r="L77" s="18">
        <v>0</v>
      </c>
    </row>
    <row r="78" spans="1:12" ht="15.75" customHeight="1">
      <c r="A78" s="18" t="s">
        <v>11909</v>
      </c>
      <c r="B78" s="18" t="s">
        <v>9335</v>
      </c>
      <c r="C78" s="18" t="s">
        <v>142</v>
      </c>
      <c r="D78" s="18">
        <v>10.337684510000001</v>
      </c>
      <c r="E78" s="18">
        <v>1.001785189</v>
      </c>
      <c r="F78" s="18">
        <v>0.25591641399999998</v>
      </c>
      <c r="G78" s="18">
        <v>0</v>
      </c>
      <c r="H78" s="18" t="s">
        <v>455</v>
      </c>
      <c r="I78" s="18">
        <v>0.87804877999999997</v>
      </c>
      <c r="J78" s="18">
        <v>329338</v>
      </c>
      <c r="K78" s="18">
        <v>84132.807019999993</v>
      </c>
      <c r="L78" s="18">
        <v>0</v>
      </c>
    </row>
    <row r="79" spans="1:12" ht="15.75" customHeight="1">
      <c r="A79" s="18" t="s">
        <v>11910</v>
      </c>
      <c r="B79" s="18" t="s">
        <v>9335</v>
      </c>
      <c r="C79" s="18" t="s">
        <v>142</v>
      </c>
      <c r="D79" s="18">
        <v>8.4832937439999991</v>
      </c>
      <c r="E79" s="18">
        <v>0.98790399299999998</v>
      </c>
      <c r="F79" s="18">
        <v>0.25237031900000001</v>
      </c>
      <c r="G79" s="18">
        <v>0</v>
      </c>
      <c r="H79" s="18" t="s">
        <v>455</v>
      </c>
      <c r="I79" s="18">
        <v>0.884146341</v>
      </c>
      <c r="J79" s="18">
        <v>351535</v>
      </c>
      <c r="K79" s="18">
        <v>89803.26</v>
      </c>
      <c r="L79" s="18">
        <v>1.2096007000000001E-2</v>
      </c>
    </row>
    <row r="80" spans="1:12" ht="15.75" customHeight="1">
      <c r="A80" s="18" t="s">
        <v>11911</v>
      </c>
      <c r="B80" s="18" t="s">
        <v>9335</v>
      </c>
      <c r="C80" s="18" t="s">
        <v>142</v>
      </c>
      <c r="D80" s="18">
        <v>9.4185115649999993</v>
      </c>
      <c r="E80" s="18">
        <v>0.99885590400000002</v>
      </c>
      <c r="F80" s="18">
        <v>0.25516809800000001</v>
      </c>
      <c r="G80" s="18">
        <v>0</v>
      </c>
      <c r="H80" s="18" t="s">
        <v>455</v>
      </c>
      <c r="I80" s="18">
        <v>0.89634146299999995</v>
      </c>
      <c r="J80" s="18">
        <v>496943</v>
      </c>
      <c r="K80" s="18">
        <v>126949.24219999999</v>
      </c>
      <c r="L80" s="18">
        <v>0</v>
      </c>
    </row>
    <row r="81" spans="1:12" ht="15.75" customHeight="1">
      <c r="A81" s="18" t="s">
        <v>11912</v>
      </c>
      <c r="B81" s="18" t="s">
        <v>9335</v>
      </c>
      <c r="C81" s="18" t="s">
        <v>142</v>
      </c>
      <c r="D81" s="18">
        <v>9.7313833390000006</v>
      </c>
      <c r="E81" s="18">
        <v>0.983352491</v>
      </c>
      <c r="F81" s="18">
        <v>0.25120758999999998</v>
      </c>
      <c r="G81" s="18">
        <v>0</v>
      </c>
      <c r="H81" s="18" t="s">
        <v>455</v>
      </c>
      <c r="I81" s="18">
        <v>0.93</v>
      </c>
      <c r="J81" s="18">
        <v>451312</v>
      </c>
      <c r="K81" s="18">
        <v>115292.33010000001</v>
      </c>
      <c r="L81" s="18">
        <v>1.6647509000000001E-2</v>
      </c>
    </row>
    <row r="82" spans="1:12" ht="15.75" customHeight="1">
      <c r="A82" s="18" t="s">
        <v>11913</v>
      </c>
      <c r="B82" s="18" t="s">
        <v>9335</v>
      </c>
      <c r="C82" s="18" t="s">
        <v>142</v>
      </c>
      <c r="D82" s="18">
        <v>9.18</v>
      </c>
      <c r="E82" s="18">
        <v>0.994157187</v>
      </c>
      <c r="F82" s="18">
        <v>0.25396776199999999</v>
      </c>
      <c r="G82" s="18">
        <v>0</v>
      </c>
      <c r="H82" s="18" t="s">
        <v>455</v>
      </c>
      <c r="I82" s="18">
        <v>0.91463414600000004</v>
      </c>
      <c r="J82" s="18">
        <v>451577</v>
      </c>
      <c r="K82" s="18">
        <v>115360.02710000001</v>
      </c>
      <c r="L82" s="18">
        <v>0.01</v>
      </c>
    </row>
    <row r="83" spans="1:12" ht="15.75" customHeight="1">
      <c r="A83" s="18" t="s">
        <v>11914</v>
      </c>
      <c r="B83" s="18" t="s">
        <v>9335</v>
      </c>
      <c r="C83" s="18" t="s">
        <v>142</v>
      </c>
      <c r="D83" s="18">
        <v>10.21103476</v>
      </c>
      <c r="E83" s="18">
        <v>1</v>
      </c>
      <c r="F83" s="18">
        <v>0.25504290400000001</v>
      </c>
      <c r="G83" s="18">
        <v>0</v>
      </c>
      <c r="H83" s="18" t="s">
        <v>455</v>
      </c>
      <c r="I83" s="18">
        <v>0.884146341</v>
      </c>
      <c r="J83" s="18">
        <v>458813</v>
      </c>
      <c r="K83" s="18">
        <v>117208.5383</v>
      </c>
      <c r="L83" s="18">
        <v>0</v>
      </c>
    </row>
    <row r="84" spans="1:12" ht="15.75" customHeight="1">
      <c r="A84" s="18" t="s">
        <v>11915</v>
      </c>
      <c r="B84" s="18" t="s">
        <v>9335</v>
      </c>
      <c r="C84" s="18" t="s">
        <v>142</v>
      </c>
      <c r="D84" s="18">
        <v>10.60031953</v>
      </c>
      <c r="E84" s="18">
        <v>1.002906262</v>
      </c>
      <c r="F84" s="18">
        <v>0.25620280400000001</v>
      </c>
      <c r="G84" s="18">
        <v>0</v>
      </c>
      <c r="H84" s="18" t="s">
        <v>455</v>
      </c>
      <c r="I84" s="18">
        <v>0.92073170699999995</v>
      </c>
      <c r="J84" s="18">
        <v>548905</v>
      </c>
      <c r="K84" s="18">
        <v>140223.47390000001</v>
      </c>
      <c r="L84" s="18">
        <v>0</v>
      </c>
    </row>
    <row r="85" spans="1:12" ht="15.75" customHeight="1">
      <c r="A85" s="18" t="s">
        <v>11916</v>
      </c>
      <c r="B85" s="18" t="s">
        <v>9335</v>
      </c>
      <c r="C85" s="18" t="s">
        <v>142</v>
      </c>
      <c r="D85" s="18">
        <v>9.0193588340000002</v>
      </c>
      <c r="E85" s="18">
        <v>0.99502311899999996</v>
      </c>
      <c r="F85" s="18">
        <v>0.25418897299999998</v>
      </c>
      <c r="G85" s="18">
        <v>0</v>
      </c>
      <c r="H85" s="18" t="s">
        <v>455</v>
      </c>
      <c r="I85" s="18">
        <v>0.87804877999999997</v>
      </c>
      <c r="J85" s="18">
        <v>443068</v>
      </c>
      <c r="K85" s="18">
        <v>113186.31479999999</v>
      </c>
      <c r="L85" s="18">
        <v>0</v>
      </c>
    </row>
    <row r="86" spans="1:12" ht="15.75" customHeight="1">
      <c r="A86" s="18" t="s">
        <v>11917</v>
      </c>
      <c r="B86" s="18" t="s">
        <v>9335</v>
      </c>
      <c r="C86" s="18" t="s">
        <v>142</v>
      </c>
      <c r="D86" s="18">
        <v>8.3968151249999998</v>
      </c>
      <c r="E86" s="18">
        <v>0.97415012999999995</v>
      </c>
      <c r="F86" s="18">
        <v>0.24885675199999999</v>
      </c>
      <c r="G86" s="18">
        <v>0</v>
      </c>
      <c r="H86" s="18" t="s">
        <v>455</v>
      </c>
      <c r="I86" s="18">
        <v>0.89024390200000003</v>
      </c>
      <c r="J86" s="18">
        <v>421387</v>
      </c>
      <c r="K86" s="18">
        <v>107647.67849999999</v>
      </c>
      <c r="L86" s="18">
        <v>2.584987E-2</v>
      </c>
    </row>
    <row r="87" spans="1:12" ht="15.75" customHeight="1">
      <c r="A87" s="18" t="s">
        <v>11918</v>
      </c>
      <c r="B87" s="18" t="s">
        <v>9335</v>
      </c>
      <c r="C87" s="18" t="s">
        <v>142</v>
      </c>
      <c r="D87" s="18">
        <v>10.11333406</v>
      </c>
      <c r="E87" s="18">
        <v>0.99410998399999995</v>
      </c>
      <c r="F87" s="18">
        <v>0.25395570299999998</v>
      </c>
      <c r="G87" s="18">
        <v>0</v>
      </c>
      <c r="H87" s="18" t="s">
        <v>455</v>
      </c>
      <c r="I87" s="18">
        <v>0.90243902399999998</v>
      </c>
      <c r="J87" s="18">
        <v>438860</v>
      </c>
      <c r="K87" s="18">
        <v>112111.3376</v>
      </c>
      <c r="L87" s="18">
        <v>0.01</v>
      </c>
    </row>
    <row r="88" spans="1:12" ht="15.75" customHeight="1">
      <c r="A88" s="18" t="s">
        <v>11919</v>
      </c>
      <c r="B88" s="18" t="s">
        <v>9335</v>
      </c>
      <c r="C88" s="18" t="s">
        <v>142</v>
      </c>
      <c r="D88" s="18">
        <v>10.26251624</v>
      </c>
      <c r="E88" s="18">
        <v>1.0042646959999999</v>
      </c>
      <c r="F88" s="18">
        <v>0.25654982999999998</v>
      </c>
      <c r="G88" s="18">
        <v>0</v>
      </c>
      <c r="H88" s="18" t="s">
        <v>455</v>
      </c>
      <c r="I88" s="18">
        <v>0.90243902399999998</v>
      </c>
      <c r="J88" s="18">
        <v>598527</v>
      </c>
      <c r="K88" s="18">
        <v>152899.9283</v>
      </c>
      <c r="L88" s="18">
        <v>0</v>
      </c>
    </row>
    <row r="89" spans="1:12" ht="15.75" customHeight="1">
      <c r="A89" s="18" t="s">
        <v>11920</v>
      </c>
      <c r="B89" s="18" t="s">
        <v>9335</v>
      </c>
      <c r="C89" s="18" t="s">
        <v>142</v>
      </c>
      <c r="D89" s="18">
        <v>8.2260859269999997</v>
      </c>
      <c r="E89" s="18">
        <v>0.97557137000000005</v>
      </c>
      <c r="F89" s="18">
        <v>0.24921982200000001</v>
      </c>
      <c r="G89" s="18">
        <v>0</v>
      </c>
      <c r="H89" s="18" t="s">
        <v>455</v>
      </c>
      <c r="I89" s="18">
        <v>0.89024390200000003</v>
      </c>
      <c r="J89" s="18">
        <v>292882</v>
      </c>
      <c r="K89" s="18">
        <v>74819.743799999997</v>
      </c>
      <c r="L89" s="18">
        <v>2.442863E-2</v>
      </c>
    </row>
    <row r="90" spans="1:12" ht="15.75" customHeight="1">
      <c r="A90" s="18" t="s">
        <v>11921</v>
      </c>
      <c r="B90" s="18" t="s">
        <v>9335</v>
      </c>
      <c r="C90" s="18" t="s">
        <v>142</v>
      </c>
      <c r="D90" s="18">
        <v>9.6300000000000008</v>
      </c>
      <c r="E90" s="18">
        <v>0.98120935200000003</v>
      </c>
      <c r="F90" s="18">
        <v>0.25066010300000002</v>
      </c>
      <c r="G90" s="18">
        <v>0</v>
      </c>
      <c r="H90" s="18" t="s">
        <v>455</v>
      </c>
      <c r="I90" s="18">
        <v>0.90243902399999998</v>
      </c>
      <c r="J90" s="18">
        <v>586272</v>
      </c>
      <c r="K90" s="18">
        <v>149769.26149999999</v>
      </c>
      <c r="L90" s="18">
        <v>1.8790648E-2</v>
      </c>
    </row>
    <row r="91" spans="1:12" ht="15.75" customHeight="1">
      <c r="A91" s="18" t="s">
        <v>11922</v>
      </c>
      <c r="B91" s="18" t="s">
        <v>9335</v>
      </c>
      <c r="C91" s="18" t="s">
        <v>142</v>
      </c>
      <c r="D91" s="18">
        <v>7.6836895009999999</v>
      </c>
      <c r="E91" s="18">
        <v>0.98429923200000002</v>
      </c>
      <c r="F91" s="18">
        <v>0.25144944499999999</v>
      </c>
      <c r="G91" s="18">
        <v>0</v>
      </c>
      <c r="H91" s="18" t="s">
        <v>455</v>
      </c>
      <c r="I91" s="18">
        <v>0.89024390200000003</v>
      </c>
      <c r="J91" s="18">
        <v>439651</v>
      </c>
      <c r="K91" s="18">
        <v>112313.40670000001</v>
      </c>
      <c r="L91" s="18">
        <v>1.5700768E-2</v>
      </c>
    </row>
    <row r="92" spans="1:12" ht="15.75" customHeight="1">
      <c r="A92" s="18" t="s">
        <v>11923</v>
      </c>
      <c r="B92" s="18" t="s">
        <v>9335</v>
      </c>
      <c r="C92" s="18" t="s">
        <v>142</v>
      </c>
      <c r="D92" s="18">
        <v>8.4823179670000002</v>
      </c>
      <c r="E92" s="18">
        <v>0.97110062900000005</v>
      </c>
      <c r="F92" s="18">
        <v>0.248077725</v>
      </c>
      <c r="G92" s="18">
        <v>0</v>
      </c>
      <c r="H92" s="18" t="s">
        <v>455</v>
      </c>
      <c r="I92" s="18">
        <v>0.884146341</v>
      </c>
      <c r="J92" s="18">
        <v>426838</v>
      </c>
      <c r="K92" s="18">
        <v>109040.193</v>
      </c>
      <c r="L92" s="18">
        <v>0.03</v>
      </c>
    </row>
    <row r="93" spans="1:12" ht="15.75" customHeight="1">
      <c r="A93" s="18" t="s">
        <v>11924</v>
      </c>
      <c r="B93" s="18" t="s">
        <v>9335</v>
      </c>
      <c r="C93" s="18" t="s">
        <v>142</v>
      </c>
      <c r="D93" s="18">
        <v>10.181431610000001</v>
      </c>
      <c r="E93" s="18">
        <v>0.99292886800000002</v>
      </c>
      <c r="F93" s="18">
        <v>0.25365397499999998</v>
      </c>
      <c r="G93" s="18">
        <v>0</v>
      </c>
      <c r="H93" s="18" t="s">
        <v>455</v>
      </c>
      <c r="I93" s="18">
        <v>0.865853659</v>
      </c>
      <c r="J93" s="18">
        <v>185004</v>
      </c>
      <c r="K93" s="18">
        <v>47261.190110000003</v>
      </c>
      <c r="L93" s="18">
        <v>0.01</v>
      </c>
    </row>
    <row r="94" spans="1:12" ht="15.75" customHeight="1">
      <c r="A94" s="18" t="s">
        <v>11925</v>
      </c>
      <c r="B94" s="18" t="s">
        <v>9335</v>
      </c>
      <c r="C94" s="18" t="s">
        <v>142</v>
      </c>
      <c r="D94" s="18">
        <v>11.238719</v>
      </c>
      <c r="E94" s="18">
        <v>0.99566046900000005</v>
      </c>
      <c r="F94" s="18">
        <v>0.25435179099999999</v>
      </c>
      <c r="G94" s="18">
        <v>0</v>
      </c>
      <c r="H94" s="18" t="s">
        <v>455</v>
      </c>
      <c r="I94" s="18">
        <v>0.91463414600000004</v>
      </c>
      <c r="J94" s="18">
        <v>580106</v>
      </c>
      <c r="K94" s="18">
        <v>148194.09280000001</v>
      </c>
      <c r="L94" s="18">
        <v>0</v>
      </c>
    </row>
    <row r="95" spans="1:12" ht="15.75" customHeight="1">
      <c r="A95" s="18" t="s">
        <v>11926</v>
      </c>
      <c r="B95" s="18" t="s">
        <v>9335</v>
      </c>
      <c r="C95" s="18" t="s">
        <v>142</v>
      </c>
      <c r="D95" s="18">
        <v>10.5179641253439</v>
      </c>
      <c r="E95" s="18">
        <v>1.00747559631217</v>
      </c>
      <c r="F95" s="18">
        <v>0.26</v>
      </c>
      <c r="G95" s="18">
        <v>0</v>
      </c>
      <c r="H95" s="18" t="s">
        <v>455</v>
      </c>
      <c r="I95" s="18">
        <v>0.89634146341463405</v>
      </c>
      <c r="J95" s="18">
        <v>325912</v>
      </c>
      <c r="K95" s="18">
        <v>83257.599794018999</v>
      </c>
      <c r="L95" s="18">
        <v>-0.01</v>
      </c>
    </row>
    <row r="96" spans="1:12" ht="15.75" customHeight="1">
      <c r="A96" s="18" t="s">
        <v>11927</v>
      </c>
      <c r="B96" s="18" t="s">
        <v>9335</v>
      </c>
      <c r="C96" s="18" t="s">
        <v>142</v>
      </c>
      <c r="D96" s="18">
        <v>8.1560905904302796</v>
      </c>
      <c r="E96" s="18">
        <v>0.99</v>
      </c>
      <c r="F96" s="18">
        <v>0.25227048417277098</v>
      </c>
      <c r="G96" s="18">
        <v>0</v>
      </c>
      <c r="H96" s="18" t="s">
        <v>455</v>
      </c>
      <c r="I96" s="18">
        <v>0.86503067484662499</v>
      </c>
      <c r="J96" s="18">
        <v>321187</v>
      </c>
      <c r="K96" s="18">
        <v>82050.549550312906</v>
      </c>
      <c r="L96" s="18">
        <v>1.24868091186239E-2</v>
      </c>
    </row>
    <row r="97" spans="1:12" ht="15.75" customHeight="1">
      <c r="A97" s="18" t="s">
        <v>11928</v>
      </c>
      <c r="B97" s="18" t="s">
        <v>9335</v>
      </c>
      <c r="C97" s="18" t="s">
        <v>142</v>
      </c>
      <c r="D97" s="18">
        <v>7.5122416185331504</v>
      </c>
      <c r="E97" s="18">
        <v>0.97002516988757004</v>
      </c>
      <c r="F97" s="18">
        <v>0.24780298787594399</v>
      </c>
      <c r="G97" s="18">
        <v>0</v>
      </c>
      <c r="H97" s="18" t="s">
        <v>455</v>
      </c>
      <c r="I97" s="18">
        <v>0.85889570552147199</v>
      </c>
      <c r="J97" s="18">
        <v>330335</v>
      </c>
      <c r="K97" s="18">
        <v>84387.501006275503</v>
      </c>
      <c r="L97" s="18">
        <v>2.99748301124294E-2</v>
      </c>
    </row>
    <row r="98" spans="1:12" ht="15.75" customHeight="1">
      <c r="A98" s="18" t="s">
        <v>11929</v>
      </c>
      <c r="B98" s="18" t="s">
        <v>9335</v>
      </c>
      <c r="C98" s="18" t="s">
        <v>142</v>
      </c>
      <c r="D98" s="18">
        <v>7.11709533686225</v>
      </c>
      <c r="E98" s="18">
        <v>0.97743416649661796</v>
      </c>
      <c r="F98" s="18">
        <v>0.24969569288389501</v>
      </c>
      <c r="G98" s="18">
        <v>0</v>
      </c>
      <c r="H98" s="18" t="s">
        <v>455</v>
      </c>
      <c r="I98" s="18">
        <v>0.8</v>
      </c>
      <c r="J98" s="18">
        <v>128160</v>
      </c>
      <c r="K98" s="18">
        <v>32739.800895951899</v>
      </c>
      <c r="L98" s="18">
        <v>2.2565833503381798E-2</v>
      </c>
    </row>
    <row r="99" spans="1:12" ht="15.75" customHeight="1">
      <c r="A99" s="18" t="s">
        <v>11930</v>
      </c>
      <c r="B99" s="18" t="s">
        <v>9335</v>
      </c>
      <c r="C99" s="18" t="s">
        <v>142</v>
      </c>
      <c r="D99" s="18">
        <v>7.7329204231322199</v>
      </c>
      <c r="E99" s="18">
        <v>0.97921506185334595</v>
      </c>
      <c r="F99" s="18">
        <v>0.25015064106894302</v>
      </c>
      <c r="G99" s="18">
        <v>0</v>
      </c>
      <c r="H99" s="18" t="s">
        <v>455</v>
      </c>
      <c r="I99" s="18">
        <v>0.9</v>
      </c>
      <c r="J99" s="18">
        <v>370085</v>
      </c>
      <c r="K99" s="18">
        <v>94542.050675549006</v>
      </c>
      <c r="L99" s="18">
        <v>2.0784938146653199E-2</v>
      </c>
    </row>
    <row r="100" spans="1:12" ht="15.75" customHeight="1">
      <c r="A100" s="18" t="s">
        <v>11931</v>
      </c>
      <c r="B100" s="18" t="s">
        <v>9335</v>
      </c>
      <c r="C100" s="18" t="s">
        <v>142</v>
      </c>
      <c r="D100" s="18">
        <v>6.9307203785007099</v>
      </c>
      <c r="E100" s="18">
        <v>0.97279039948971802</v>
      </c>
      <c r="F100" s="18">
        <v>0.24850939445058401</v>
      </c>
      <c r="G100" s="18">
        <v>0</v>
      </c>
      <c r="H100" s="18" t="s">
        <v>455</v>
      </c>
      <c r="I100" s="18">
        <v>0.871165644171779</v>
      </c>
      <c r="J100" s="18">
        <v>137528</v>
      </c>
      <c r="K100" s="18">
        <v>35132.953633102901</v>
      </c>
      <c r="L100" s="18">
        <v>2.7209600510280998E-2</v>
      </c>
    </row>
    <row r="101" spans="1:12" ht="15.75" customHeight="1">
      <c r="A101" s="18" t="s">
        <v>11932</v>
      </c>
      <c r="B101" s="18" t="s">
        <v>9335</v>
      </c>
      <c r="C101" s="18" t="s">
        <v>142</v>
      </c>
      <c r="D101" s="18">
        <v>9.8092831650710899</v>
      </c>
      <c r="E101" s="18">
        <v>0.98102392586147402</v>
      </c>
      <c r="F101" s="18">
        <v>0.25061273413599999</v>
      </c>
      <c r="G101" s="18">
        <v>0</v>
      </c>
      <c r="H101" s="18" t="s">
        <v>455</v>
      </c>
      <c r="I101" s="18">
        <v>0.84662576687116498</v>
      </c>
      <c r="J101" s="18">
        <v>335382</v>
      </c>
      <c r="K101" s="18">
        <v>85676.809488811996</v>
      </c>
      <c r="L101" s="18">
        <v>1.8976074138525301E-2</v>
      </c>
    </row>
    <row r="102" spans="1:12" ht="15.75" customHeight="1">
      <c r="A102" s="18" t="s">
        <v>11933</v>
      </c>
      <c r="B102" s="18" t="s">
        <v>9335</v>
      </c>
      <c r="C102" s="18" t="s">
        <v>142</v>
      </c>
      <c r="D102" s="18">
        <v>10.211798990044</v>
      </c>
      <c r="E102" s="18">
        <v>0.99</v>
      </c>
      <c r="F102" s="18">
        <v>0.25351659163411899</v>
      </c>
      <c r="G102" s="18">
        <v>0</v>
      </c>
      <c r="H102" s="18" t="s">
        <v>455</v>
      </c>
      <c r="I102" s="18">
        <v>0.90797546012269903</v>
      </c>
      <c r="J102" s="18">
        <v>335410</v>
      </c>
      <c r="K102" s="18">
        <v>85683.962379144999</v>
      </c>
      <c r="L102" s="18">
        <v>0.01</v>
      </c>
    </row>
    <row r="103" spans="1:12" ht="15.75" customHeight="1">
      <c r="A103" s="18" t="s">
        <v>11934</v>
      </c>
      <c r="B103" s="18" t="s">
        <v>9335</v>
      </c>
      <c r="C103" s="18" t="s">
        <v>142</v>
      </c>
      <c r="D103" s="18">
        <v>10.176487461354199</v>
      </c>
      <c r="E103" s="18">
        <v>0.98383786065594703</v>
      </c>
      <c r="F103" s="18">
        <v>0.251331582957046</v>
      </c>
      <c r="G103" s="18">
        <v>0</v>
      </c>
      <c r="H103" s="18" t="s">
        <v>455</v>
      </c>
      <c r="I103" s="18">
        <v>0.85</v>
      </c>
      <c r="J103" s="18">
        <v>305839</v>
      </c>
      <c r="K103" s="18">
        <v>78129.743806312705</v>
      </c>
      <c r="L103" s="18">
        <v>1.6162139344052098E-2</v>
      </c>
    </row>
    <row r="104" spans="1:12" ht="15.75" customHeight="1">
      <c r="A104" s="18" t="s">
        <v>11935</v>
      </c>
      <c r="B104" s="18" t="s">
        <v>9335</v>
      </c>
      <c r="C104" s="18" t="s">
        <v>142</v>
      </c>
      <c r="D104" s="18">
        <v>9.35</v>
      </c>
      <c r="E104" s="18">
        <v>0.98283573987936501</v>
      </c>
      <c r="F104" s="18">
        <v>0.25107558081363901</v>
      </c>
      <c r="G104" s="18">
        <v>0</v>
      </c>
      <c r="H104" s="18" t="s">
        <v>455</v>
      </c>
      <c r="I104" s="18">
        <v>0.83333333333333304</v>
      </c>
      <c r="J104" s="18">
        <v>199892</v>
      </c>
      <c r="K104" s="18">
        <v>51064.484087809098</v>
      </c>
      <c r="L104" s="18">
        <v>1.71642601206345E-2</v>
      </c>
    </row>
    <row r="105" spans="1:12" ht="15.75" customHeight="1">
      <c r="A105" s="18" t="s">
        <v>11936</v>
      </c>
      <c r="B105" s="18" t="s">
        <v>9335</v>
      </c>
      <c r="C105" s="18" t="s">
        <v>142</v>
      </c>
      <c r="D105" s="18">
        <v>9.7195170608978803</v>
      </c>
      <c r="E105" s="18">
        <v>0.98</v>
      </c>
      <c r="F105" s="18">
        <v>0.25126269223400699</v>
      </c>
      <c r="G105" s="18">
        <v>0</v>
      </c>
      <c r="H105" s="18" t="s">
        <v>455</v>
      </c>
      <c r="I105" s="18">
        <v>0.89570552147239202</v>
      </c>
      <c r="J105" s="18">
        <v>229668</v>
      </c>
      <c r="K105" s="18">
        <v>58671.072036294303</v>
      </c>
      <c r="L105" s="18">
        <v>1.6431812183318999E-2</v>
      </c>
    </row>
    <row r="106" spans="1:12" ht="15.75" customHeight="1">
      <c r="A106" s="18" t="s">
        <v>11937</v>
      </c>
      <c r="B106" s="18" t="s">
        <v>9335</v>
      </c>
      <c r="C106" s="18" t="s">
        <v>142</v>
      </c>
      <c r="D106" s="18">
        <v>7.6978979484207803</v>
      </c>
      <c r="E106" s="18">
        <v>0.98037472800071701</v>
      </c>
      <c r="F106" s="18">
        <v>0.25044688981091201</v>
      </c>
      <c r="G106" s="18">
        <v>0</v>
      </c>
      <c r="H106" s="18" t="s">
        <v>455</v>
      </c>
      <c r="I106" s="18">
        <v>0.84662576687116498</v>
      </c>
      <c r="J106" s="18">
        <v>243908</v>
      </c>
      <c r="K106" s="18">
        <v>62308.827691400104</v>
      </c>
      <c r="L106" s="18">
        <v>1.9625271999282299E-2</v>
      </c>
    </row>
    <row r="107" spans="1:12" ht="15.75" customHeight="1">
      <c r="A107" s="18" t="s">
        <v>11938</v>
      </c>
      <c r="B107" s="18" t="s">
        <v>9335</v>
      </c>
      <c r="C107" s="18" t="s">
        <v>142</v>
      </c>
      <c r="D107" s="18">
        <v>10.870936574961499</v>
      </c>
      <c r="E107" s="18">
        <v>0.98680330510455805</v>
      </c>
      <c r="F107" s="18">
        <v>0.25208913649025</v>
      </c>
      <c r="G107" s="18">
        <v>0</v>
      </c>
      <c r="H107" s="18" t="s">
        <v>455</v>
      </c>
      <c r="I107" s="18">
        <v>0.90797546012269903</v>
      </c>
      <c r="J107" s="18">
        <v>330280</v>
      </c>
      <c r="K107" s="18">
        <v>84373.450685978401</v>
      </c>
      <c r="L107" s="18">
        <v>0.01</v>
      </c>
    </row>
    <row r="108" spans="1:12" ht="15.75" customHeight="1">
      <c r="A108" s="18" t="s">
        <v>11939</v>
      </c>
      <c r="B108" s="18" t="s">
        <v>9335</v>
      </c>
      <c r="C108" s="18" t="s">
        <v>142</v>
      </c>
      <c r="D108" s="18">
        <v>9.1628063894523901</v>
      </c>
      <c r="E108" s="18">
        <v>0.98</v>
      </c>
      <c r="F108" s="18">
        <v>0.25152713857720299</v>
      </c>
      <c r="G108" s="18">
        <v>0</v>
      </c>
      <c r="H108" s="18" t="s">
        <v>455</v>
      </c>
      <c r="I108" s="18">
        <v>0.871165644171779</v>
      </c>
      <c r="J108" s="18">
        <v>300071</v>
      </c>
      <c r="K108" s="18">
        <v>76656.248397699601</v>
      </c>
      <c r="L108" s="18">
        <v>1.53966365739219E-2</v>
      </c>
    </row>
    <row r="109" spans="1:12" ht="15.75" customHeight="1">
      <c r="A109" s="18" t="s">
        <v>11940</v>
      </c>
      <c r="B109" s="18" t="s">
        <v>9335</v>
      </c>
      <c r="C109" s="18" t="s">
        <v>142</v>
      </c>
      <c r="D109" s="18">
        <v>9.6324167689260598</v>
      </c>
      <c r="E109" s="18">
        <v>0.98293384722454802</v>
      </c>
      <c r="F109" s="18">
        <v>0.25110064335224502</v>
      </c>
      <c r="G109" s="18">
        <v>0</v>
      </c>
      <c r="H109" s="18" t="s">
        <v>455</v>
      </c>
      <c r="I109" s="18">
        <v>0.90797546012269903</v>
      </c>
      <c r="J109" s="18">
        <v>305276</v>
      </c>
      <c r="K109" s="18">
        <v>77985.919618544096</v>
      </c>
      <c r="L109" s="18">
        <v>1.7066152775451399E-2</v>
      </c>
    </row>
    <row r="110" spans="1:12" ht="15.75" customHeight="1">
      <c r="A110" s="18" t="s">
        <v>11941</v>
      </c>
      <c r="B110" s="18" t="s">
        <v>9335</v>
      </c>
      <c r="C110" s="18" t="s">
        <v>142</v>
      </c>
      <c r="D110" s="18">
        <v>10.9282075090488</v>
      </c>
      <c r="E110" s="18">
        <v>0.99115300154301</v>
      </c>
      <c r="F110" s="18">
        <v>0.25320031154762201</v>
      </c>
      <c r="G110" s="18">
        <v>0</v>
      </c>
      <c r="H110" s="18" t="s">
        <v>455</v>
      </c>
      <c r="I110" s="18">
        <v>0.92024539877300604</v>
      </c>
      <c r="J110" s="18">
        <v>309423</v>
      </c>
      <c r="K110" s="18">
        <v>79045.313768945998</v>
      </c>
      <c r="L110" s="18">
        <v>0.01</v>
      </c>
    </row>
    <row r="111" spans="1:12" ht="15.75" customHeight="1">
      <c r="A111" s="18" t="s">
        <v>11942</v>
      </c>
      <c r="B111" s="18" t="s">
        <v>9335</v>
      </c>
      <c r="C111" s="18" t="s">
        <v>142</v>
      </c>
      <c r="D111" s="18">
        <v>10.711678376694399</v>
      </c>
      <c r="E111" s="18">
        <v>0.987133746149638</v>
      </c>
      <c r="F111" s="18">
        <v>0.25217355108157202</v>
      </c>
      <c r="G111" s="18">
        <v>0</v>
      </c>
      <c r="H111" s="18" t="s">
        <v>455</v>
      </c>
      <c r="I111" s="18">
        <v>0.92024539877300604</v>
      </c>
      <c r="J111" s="18">
        <v>360355</v>
      </c>
      <c r="K111" s="18">
        <v>92056.4212848061</v>
      </c>
      <c r="L111" s="18">
        <v>1.28662538503614E-2</v>
      </c>
    </row>
    <row r="112" spans="1:12" ht="15.75" customHeight="1">
      <c r="A112" s="18" t="s">
        <v>11943</v>
      </c>
      <c r="B112" s="18" t="s">
        <v>9335</v>
      </c>
      <c r="C112" s="18" t="s">
        <v>142</v>
      </c>
      <c r="D112" s="18">
        <v>10.1981190883397</v>
      </c>
      <c r="E112" s="18">
        <v>0.98481813821950503</v>
      </c>
      <c r="F112" s="18">
        <v>0.25158200502519201</v>
      </c>
      <c r="G112" s="18">
        <v>0</v>
      </c>
      <c r="H112" s="18" t="s">
        <v>455</v>
      </c>
      <c r="I112" s="18">
        <v>0.88957055214723901</v>
      </c>
      <c r="J112" s="18">
        <v>300884</v>
      </c>
      <c r="K112" s="18">
        <v>76863.937677727794</v>
      </c>
      <c r="L112" s="18">
        <v>1.5181861780494601E-2</v>
      </c>
    </row>
    <row r="113" spans="1:12" ht="15.75" customHeight="1">
      <c r="A113" s="18" t="s">
        <v>11944</v>
      </c>
      <c r="B113" s="18" t="s">
        <v>9335</v>
      </c>
      <c r="C113" s="18" t="s">
        <v>142</v>
      </c>
      <c r="D113" s="18">
        <v>7.4134836148251004</v>
      </c>
      <c r="E113" s="18">
        <v>0.98304550837391502</v>
      </c>
      <c r="F113" s="18">
        <v>0.25112916835066901</v>
      </c>
      <c r="G113" s="18">
        <v>0</v>
      </c>
      <c r="H113" s="18" t="s">
        <v>455</v>
      </c>
      <c r="I113" s="18">
        <v>0.82822085889570496</v>
      </c>
      <c r="J113" s="18">
        <v>282066</v>
      </c>
      <c r="K113" s="18">
        <v>72056.684453164504</v>
      </c>
      <c r="L113" s="18">
        <v>1.6954491626084599E-2</v>
      </c>
    </row>
    <row r="114" spans="1:12" ht="15.75" customHeight="1">
      <c r="A114" s="18" t="s">
        <v>11945</v>
      </c>
      <c r="B114" s="18" t="s">
        <v>9335</v>
      </c>
      <c r="C114" s="18" t="s">
        <v>142</v>
      </c>
      <c r="D114" s="18">
        <v>9.4054936209158999</v>
      </c>
      <c r="E114" s="18">
        <v>0.97704442027736904</v>
      </c>
      <c r="F114" s="18">
        <v>0.24959612817089399</v>
      </c>
      <c r="G114" s="18">
        <v>0</v>
      </c>
      <c r="H114" s="18" t="s">
        <v>455</v>
      </c>
      <c r="I114" s="18">
        <v>0.85</v>
      </c>
      <c r="J114" s="18">
        <v>299600</v>
      </c>
      <c r="K114" s="18">
        <v>76535.926563882604</v>
      </c>
      <c r="L114" s="18">
        <v>2.2955579722630601E-2</v>
      </c>
    </row>
    <row r="115" spans="1:12" ht="15.75" customHeight="1">
      <c r="A115" s="18" t="s">
        <v>11946</v>
      </c>
      <c r="B115" s="18" t="s">
        <v>9335</v>
      </c>
      <c r="C115" s="18" t="s">
        <v>142</v>
      </c>
      <c r="D115" s="18">
        <v>9.6148376216184595</v>
      </c>
      <c r="E115" s="18">
        <v>0.98126402616417296</v>
      </c>
      <c r="F115" s="18">
        <v>0.25067407024793298</v>
      </c>
      <c r="G115" s="18">
        <v>0</v>
      </c>
      <c r="H115" s="18" t="s">
        <v>455</v>
      </c>
      <c r="I115" s="18">
        <v>0.88343558282208501</v>
      </c>
      <c r="J115" s="18">
        <v>387200</v>
      </c>
      <c r="K115" s="18">
        <v>98914.254891639997</v>
      </c>
      <c r="L115" s="18">
        <v>0.02</v>
      </c>
    </row>
    <row r="116" spans="1:12" ht="15.75" customHeight="1">
      <c r="A116" s="18" t="s">
        <v>11947</v>
      </c>
      <c r="B116" s="18" t="s">
        <v>9335</v>
      </c>
      <c r="C116" s="18" t="s">
        <v>142</v>
      </c>
      <c r="D116" s="18">
        <v>6.4832226648900404</v>
      </c>
      <c r="E116" s="18">
        <v>0.97662820259259298</v>
      </c>
      <c r="F116" s="18">
        <v>0.24948980104754101</v>
      </c>
      <c r="G116" s="18">
        <v>0</v>
      </c>
      <c r="H116" s="18" t="s">
        <v>455</v>
      </c>
      <c r="I116" s="18">
        <v>0.82822085889570496</v>
      </c>
      <c r="J116" s="18">
        <v>198942</v>
      </c>
      <c r="K116" s="18">
        <v>50821.796737222699</v>
      </c>
      <c r="L116" s="18">
        <v>2.3371797407406199E-2</v>
      </c>
    </row>
    <row r="117" spans="1:12" ht="15.75" customHeight="1">
      <c r="A117" s="18" t="s">
        <v>11948</v>
      </c>
      <c r="B117" s="18" t="s">
        <v>9335</v>
      </c>
      <c r="C117" s="18" t="s">
        <v>142</v>
      </c>
      <c r="D117" s="18">
        <v>9.72761377802202</v>
      </c>
      <c r="E117" s="18">
        <v>0.98786860130375898</v>
      </c>
      <c r="F117" s="18">
        <v>0.25236127745043302</v>
      </c>
      <c r="G117" s="18">
        <v>0</v>
      </c>
      <c r="H117" s="18" t="s">
        <v>455</v>
      </c>
      <c r="I117" s="18">
        <v>0.89570552147239202</v>
      </c>
      <c r="J117" s="18">
        <v>374903</v>
      </c>
      <c r="K117" s="18">
        <v>95772.86</v>
      </c>
      <c r="L117" s="18">
        <v>1.21313986962403E-2</v>
      </c>
    </row>
    <row r="118" spans="1:12" ht="15.75" customHeight="1">
      <c r="A118" s="18" t="s">
        <v>11949</v>
      </c>
      <c r="B118" s="18" t="s">
        <v>9335</v>
      </c>
      <c r="C118" s="18" t="s">
        <v>142</v>
      </c>
      <c r="D118" s="18">
        <v>9.0824574849911901</v>
      </c>
      <c r="E118" s="18">
        <v>0.97512582196920705</v>
      </c>
      <c r="F118" s="18">
        <v>0.249106002339055</v>
      </c>
      <c r="G118" s="18">
        <v>0</v>
      </c>
      <c r="H118" s="18" t="s">
        <v>455</v>
      </c>
      <c r="I118" s="18">
        <v>0.83435582822085796</v>
      </c>
      <c r="J118" s="18">
        <v>296701</v>
      </c>
      <c r="K118" s="18">
        <v>75795.350000000006</v>
      </c>
      <c r="L118" s="18">
        <v>2.4874178030792699E-2</v>
      </c>
    </row>
    <row r="119" spans="1:12" ht="15.75" customHeight="1">
      <c r="A119" s="18" t="s">
        <v>11950</v>
      </c>
      <c r="B119" s="18" t="s">
        <v>9335</v>
      </c>
      <c r="C119" s="18" t="s">
        <v>142</v>
      </c>
      <c r="D119" s="18">
        <v>6.6017165039657897</v>
      </c>
      <c r="E119" s="18">
        <v>0.97539146704951496</v>
      </c>
      <c r="F119" s="18">
        <v>0.24917386412930301</v>
      </c>
      <c r="G119" s="18">
        <v>0</v>
      </c>
      <c r="H119" s="18" t="s">
        <v>455</v>
      </c>
      <c r="I119" s="18">
        <v>0.84049079754601197</v>
      </c>
      <c r="J119" s="18">
        <v>283549</v>
      </c>
      <c r="K119" s="18">
        <v>72435.532180448397</v>
      </c>
      <c r="L119" s="18">
        <v>2.4608532950484301E-2</v>
      </c>
    </row>
    <row r="120" spans="1:12" ht="15.75" customHeight="1">
      <c r="A120" s="18" t="s">
        <v>11951</v>
      </c>
      <c r="B120" s="18" t="s">
        <v>9335</v>
      </c>
      <c r="C120" s="18" t="s">
        <v>142</v>
      </c>
      <c r="D120" s="18">
        <v>8.8017576100946098</v>
      </c>
      <c r="E120" s="18">
        <v>1.0113763987627</v>
      </c>
      <c r="F120" s="18">
        <v>0.25836658806457402</v>
      </c>
      <c r="G120" s="18">
        <v>0</v>
      </c>
      <c r="H120" s="18" t="s">
        <v>455</v>
      </c>
      <c r="I120" s="18">
        <v>0.877300613496932</v>
      </c>
      <c r="J120" s="18">
        <v>132312</v>
      </c>
      <c r="K120" s="18">
        <v>33800.472348199</v>
      </c>
      <c r="L120" s="18">
        <v>-0.01</v>
      </c>
    </row>
    <row r="121" spans="1:12" ht="15.75" customHeight="1">
      <c r="A121" s="18" t="s">
        <v>11952</v>
      </c>
      <c r="B121" s="18" t="s">
        <v>9335</v>
      </c>
      <c r="C121" s="18" t="s">
        <v>142</v>
      </c>
      <c r="D121" s="18">
        <v>10.348219989922599</v>
      </c>
      <c r="E121" s="18">
        <v>0.98369914360775301</v>
      </c>
      <c r="F121" s="18">
        <v>0.25129614624872199</v>
      </c>
      <c r="G121" s="18">
        <v>0</v>
      </c>
      <c r="H121" s="18" t="s">
        <v>455</v>
      </c>
      <c r="I121" s="18">
        <v>0.85889570552147199</v>
      </c>
      <c r="J121" s="18">
        <v>377658</v>
      </c>
      <c r="K121" s="18">
        <v>96476.65</v>
      </c>
      <c r="L121" s="18">
        <v>1.6300856392246599E-2</v>
      </c>
    </row>
    <row r="122" spans="1:12" ht="15.75" customHeight="1">
      <c r="A122" s="18" t="s">
        <v>11953</v>
      </c>
      <c r="B122" s="18" t="s">
        <v>9335</v>
      </c>
      <c r="C122" s="18" t="s">
        <v>142</v>
      </c>
      <c r="D122" s="18">
        <v>11.14</v>
      </c>
      <c r="E122" s="18">
        <v>0.99241327334697704</v>
      </c>
      <c r="F122" s="18">
        <v>0.253522261047752</v>
      </c>
      <c r="G122" s="18">
        <v>0</v>
      </c>
      <c r="H122" s="18" t="s">
        <v>455</v>
      </c>
      <c r="I122" s="18">
        <v>0.89570552147239202</v>
      </c>
      <c r="J122" s="18">
        <v>223507</v>
      </c>
      <c r="K122" s="18">
        <v>57097.180702649202</v>
      </c>
      <c r="L122" s="18">
        <v>0.01</v>
      </c>
    </row>
    <row r="123" spans="1:12" ht="15.75" customHeight="1">
      <c r="A123" s="18" t="s">
        <v>11954</v>
      </c>
      <c r="B123" s="18" t="s">
        <v>9335</v>
      </c>
      <c r="C123" s="18" t="s">
        <v>142</v>
      </c>
      <c r="D123" s="18">
        <v>9.2901070271005697</v>
      </c>
      <c r="E123" s="18">
        <v>0.97875034434675501</v>
      </c>
      <c r="F123" s="18">
        <v>0.25003192416321102</v>
      </c>
      <c r="G123" s="18">
        <v>0</v>
      </c>
      <c r="H123" s="18" t="s">
        <v>455</v>
      </c>
      <c r="I123" s="18">
        <v>0.90853658536585302</v>
      </c>
      <c r="J123" s="18">
        <v>532512</v>
      </c>
      <c r="K123" s="18">
        <v>136035.71203733701</v>
      </c>
      <c r="L123" s="18">
        <v>2.1249655653244201E-2</v>
      </c>
    </row>
    <row r="124" spans="1:12" ht="15.75" customHeight="1">
      <c r="A124" s="18" t="s">
        <v>11955</v>
      </c>
      <c r="B124" s="18" t="s">
        <v>9335</v>
      </c>
      <c r="C124" s="18" t="s">
        <v>142</v>
      </c>
      <c r="D124" s="18">
        <v>8.1714187367176496</v>
      </c>
      <c r="E124" s="18">
        <v>0.97860456464437695</v>
      </c>
      <c r="F124" s="18">
        <v>0.24999468322664301</v>
      </c>
      <c r="G124" s="18">
        <v>0</v>
      </c>
      <c r="H124" s="18" t="s">
        <v>455</v>
      </c>
      <c r="I124" s="18">
        <v>0.86503067484662499</v>
      </c>
      <c r="J124" s="18">
        <v>188084</v>
      </c>
      <c r="K124" s="18">
        <v>48048.01</v>
      </c>
      <c r="L124" s="18">
        <v>2.1395435355622799E-2</v>
      </c>
    </row>
    <row r="125" spans="1:12" ht="15.75" customHeight="1">
      <c r="A125" s="18" t="s">
        <v>11956</v>
      </c>
      <c r="B125" s="18" t="s">
        <v>9335</v>
      </c>
      <c r="C125" s="18" t="s">
        <v>142</v>
      </c>
      <c r="D125" s="18">
        <v>10.592558637735699</v>
      </c>
      <c r="E125" s="18">
        <v>0.99218017612948495</v>
      </c>
      <c r="F125" s="18">
        <v>0.25346271394655001</v>
      </c>
      <c r="G125" s="18">
        <v>0</v>
      </c>
      <c r="H125" s="18" t="s">
        <v>455</v>
      </c>
      <c r="I125" s="18">
        <v>0.90243902439024304</v>
      </c>
      <c r="J125" s="18">
        <v>604006</v>
      </c>
      <c r="K125" s="18">
        <v>154299.59566136301</v>
      </c>
      <c r="L125" s="18">
        <v>0.01</v>
      </c>
    </row>
    <row r="126" spans="1:12" ht="15.75" customHeight="1">
      <c r="A126" s="18" t="s">
        <v>11957</v>
      </c>
      <c r="B126" s="18" t="s">
        <v>9335</v>
      </c>
      <c r="C126" s="18" t="s">
        <v>142</v>
      </c>
      <c r="D126" s="18">
        <v>8.5102533463825303</v>
      </c>
      <c r="E126" s="18">
        <v>0.97702385135941705</v>
      </c>
      <c r="F126" s="18">
        <v>0.249590873627523</v>
      </c>
      <c r="G126" s="18">
        <v>0</v>
      </c>
      <c r="H126" s="18" t="s">
        <v>455</v>
      </c>
      <c r="I126" s="18">
        <v>0.84662576687116498</v>
      </c>
      <c r="J126" s="18">
        <v>210204</v>
      </c>
      <c r="K126" s="18">
        <v>53698.791413332299</v>
      </c>
      <c r="L126" s="18">
        <v>0.02</v>
      </c>
    </row>
    <row r="127" spans="1:12" ht="15.75" customHeight="1">
      <c r="A127" s="18" t="s">
        <v>11958</v>
      </c>
      <c r="B127" s="18" t="s">
        <v>9335</v>
      </c>
      <c r="C127" s="18" t="s">
        <v>142</v>
      </c>
      <c r="D127" s="18">
        <v>7.28</v>
      </c>
      <c r="E127" s="18">
        <v>0.97047297730866</v>
      </c>
      <c r="F127" s="18">
        <v>0.24791738492499299</v>
      </c>
      <c r="G127" s="18">
        <v>0</v>
      </c>
      <c r="H127" s="18" t="s">
        <v>455</v>
      </c>
      <c r="I127" s="18">
        <v>0.83435582822085796</v>
      </c>
      <c r="J127" s="18">
        <v>124723</v>
      </c>
      <c r="K127" s="18">
        <v>31861.7836075671</v>
      </c>
      <c r="L127" s="18">
        <v>2.95270226913396E-2</v>
      </c>
    </row>
    <row r="128" spans="1:12" ht="15.75" customHeight="1">
      <c r="A128" s="18" t="s">
        <v>11959</v>
      </c>
      <c r="B128" s="18" t="s">
        <v>9335</v>
      </c>
      <c r="C128" s="18" t="s">
        <v>142</v>
      </c>
      <c r="D128" s="18">
        <v>8.5382462734472409</v>
      </c>
      <c r="E128" s="18">
        <v>0.97270879126318499</v>
      </c>
      <c r="F128" s="18">
        <v>0.24848854678291701</v>
      </c>
      <c r="G128" s="18">
        <v>0</v>
      </c>
      <c r="H128" s="18" t="s">
        <v>455</v>
      </c>
      <c r="I128" s="18">
        <v>0.85365853658536495</v>
      </c>
      <c r="J128" s="18">
        <v>301531</v>
      </c>
      <c r="K128" s="18">
        <v>77029.220536495603</v>
      </c>
      <c r="L128" s="18">
        <v>2.7291208736814399E-2</v>
      </c>
    </row>
    <row r="129" spans="1:12" ht="15.75" customHeight="1">
      <c r="A129" s="18" t="s">
        <v>11960</v>
      </c>
      <c r="B129" s="18" t="s">
        <v>9335</v>
      </c>
      <c r="C129" s="18" t="s">
        <v>142</v>
      </c>
      <c r="D129" s="18">
        <v>10.004711956924501</v>
      </c>
      <c r="E129" s="18">
        <v>0.99</v>
      </c>
      <c r="F129" s="18">
        <v>0.25345672047730899</v>
      </c>
      <c r="G129" s="18">
        <v>0</v>
      </c>
      <c r="H129" s="18" t="s">
        <v>455</v>
      </c>
      <c r="I129" s="18">
        <v>0.85975609756097504</v>
      </c>
      <c r="J129" s="18">
        <v>535334</v>
      </c>
      <c r="K129" s="18">
        <v>136756.62119876299</v>
      </c>
      <c r="L129" s="18">
        <v>0.01</v>
      </c>
    </row>
    <row r="130" spans="1:12" ht="15.75" customHeight="1">
      <c r="A130" s="18" t="s">
        <v>11961</v>
      </c>
      <c r="B130" s="18" t="s">
        <v>9335</v>
      </c>
      <c r="C130" s="18" t="s">
        <v>142</v>
      </c>
      <c r="D130" s="18">
        <v>11.545045169911999</v>
      </c>
      <c r="E130" s="18">
        <v>0.98511726466777705</v>
      </c>
      <c r="F130" s="18">
        <v>0.25165841997805699</v>
      </c>
      <c r="G130" s="18">
        <v>0</v>
      </c>
      <c r="H130" s="18" t="s">
        <v>455</v>
      </c>
      <c r="I130" s="18">
        <v>0.91411042944785204</v>
      </c>
      <c r="J130" s="18">
        <v>550524</v>
      </c>
      <c r="K130" s="18">
        <v>140637.064204455</v>
      </c>
      <c r="L130" s="18">
        <v>1.48827353322221E-2</v>
      </c>
    </row>
    <row r="131" spans="1:12" ht="15.75" customHeight="1">
      <c r="A131" s="18" t="s">
        <v>11962</v>
      </c>
      <c r="B131" s="18" t="s">
        <v>9335</v>
      </c>
      <c r="C131" s="18" t="s">
        <v>142</v>
      </c>
      <c r="D131" s="18">
        <v>11.562171894813201</v>
      </c>
      <c r="E131" s="18">
        <v>0.99796082239738304</v>
      </c>
      <c r="F131" s="18">
        <v>0.25493943997542701</v>
      </c>
      <c r="G131" s="18">
        <v>0</v>
      </c>
      <c r="H131" s="18" t="s">
        <v>455</v>
      </c>
      <c r="I131" s="18">
        <v>0.90853658536585302</v>
      </c>
      <c r="J131" s="18">
        <v>481836</v>
      </c>
      <c r="K131" s="18">
        <v>123090.00237595099</v>
      </c>
      <c r="L131" s="18">
        <v>0</v>
      </c>
    </row>
    <row r="132" spans="1:12" ht="15.75" customHeight="1">
      <c r="A132" s="18" t="s">
        <v>11963</v>
      </c>
      <c r="B132" s="18" t="s">
        <v>9335</v>
      </c>
      <c r="C132" s="18" t="s">
        <v>142</v>
      </c>
      <c r="D132" s="18">
        <v>12.0716166770902</v>
      </c>
      <c r="E132" s="18">
        <v>1.0036244732823201</v>
      </c>
      <c r="F132" s="18">
        <v>0.25638627832059802</v>
      </c>
      <c r="G132" s="18">
        <v>0</v>
      </c>
      <c r="H132" s="18" t="s">
        <v>455</v>
      </c>
      <c r="I132" s="18">
        <v>0.90853658536585302</v>
      </c>
      <c r="J132" s="18">
        <v>300488</v>
      </c>
      <c r="K132" s="18">
        <v>76762.775371588607</v>
      </c>
      <c r="L132" s="18">
        <v>0</v>
      </c>
    </row>
    <row r="133" spans="1:12" ht="15.75" customHeight="1">
      <c r="A133" s="18" t="s">
        <v>11964</v>
      </c>
      <c r="B133" s="18" t="s">
        <v>9335</v>
      </c>
      <c r="C133" s="18" t="s">
        <v>142</v>
      </c>
      <c r="D133" s="18">
        <v>10.3272379530469</v>
      </c>
      <c r="E133" s="18">
        <v>0.99390470049174295</v>
      </c>
      <c r="F133" s="18">
        <v>0.25390326157654802</v>
      </c>
      <c r="G133" s="18">
        <v>0</v>
      </c>
      <c r="H133" s="18" t="s">
        <v>455</v>
      </c>
      <c r="I133" s="18">
        <v>0.86585365853658502</v>
      </c>
      <c r="J133" s="18">
        <v>349003</v>
      </c>
      <c r="K133" s="18">
        <v>89156.435175482999</v>
      </c>
      <c r="L133" s="18">
        <v>0.01</v>
      </c>
    </row>
    <row r="134" spans="1:12" ht="15.75" customHeight="1">
      <c r="A134" s="18" t="s">
        <v>11965</v>
      </c>
      <c r="B134" s="18" t="s">
        <v>9335</v>
      </c>
      <c r="C134" s="18" t="s">
        <v>142</v>
      </c>
      <c r="D134" s="18">
        <v>10.2827457585565</v>
      </c>
      <c r="E134" s="18">
        <v>0.99367888960250506</v>
      </c>
      <c r="F134" s="18">
        <v>0.25384557584345002</v>
      </c>
      <c r="G134" s="18">
        <v>0</v>
      </c>
      <c r="H134" s="18" t="s">
        <v>455</v>
      </c>
      <c r="I134" s="18">
        <v>0.89024390243902396</v>
      </c>
      <c r="J134" s="18">
        <v>372636</v>
      </c>
      <c r="K134" s="18">
        <v>95193.730076965803</v>
      </c>
      <c r="L134" s="18">
        <v>0.01</v>
      </c>
    </row>
    <row r="135" spans="1:12" ht="15.75" customHeight="1">
      <c r="A135" s="18" t="s">
        <v>11966</v>
      </c>
      <c r="B135" s="18" t="s">
        <v>9335</v>
      </c>
      <c r="C135" s="18" t="s">
        <v>142</v>
      </c>
      <c r="D135" s="18">
        <v>11.0232979790295</v>
      </c>
      <c r="E135" s="18">
        <v>1.0037259213030401</v>
      </c>
      <c r="F135" s="18">
        <v>0.25641219426941098</v>
      </c>
      <c r="G135" s="18">
        <v>0</v>
      </c>
      <c r="H135" s="18" t="s">
        <v>455</v>
      </c>
      <c r="I135" s="18">
        <v>0.90853658536585302</v>
      </c>
      <c r="J135" s="18">
        <v>529265</v>
      </c>
      <c r="K135" s="18">
        <v>135206.232219069</v>
      </c>
      <c r="L135" s="18">
        <v>0</v>
      </c>
    </row>
    <row r="136" spans="1:12" ht="15.75" customHeight="1">
      <c r="A136" s="18" t="s">
        <v>11967</v>
      </c>
      <c r="B136" s="18" t="s">
        <v>9335</v>
      </c>
      <c r="C136" s="18" t="s">
        <v>142</v>
      </c>
      <c r="D136" s="18">
        <v>10.1710935538391</v>
      </c>
      <c r="E136" s="18">
        <v>0.985245068943851</v>
      </c>
      <c r="F136" s="18">
        <v>0.25169106890558701</v>
      </c>
      <c r="G136" s="18">
        <v>0</v>
      </c>
      <c r="H136" s="18" t="s">
        <v>455</v>
      </c>
      <c r="I136" s="18">
        <v>0.95121951219512102</v>
      </c>
      <c r="J136" s="18">
        <v>479874</v>
      </c>
      <c r="K136" s="18">
        <v>122588.78913189701</v>
      </c>
      <c r="L136" s="18">
        <v>1.4754931056148401E-2</v>
      </c>
    </row>
    <row r="137" spans="1:12" ht="15.75" customHeight="1">
      <c r="A137" s="18" t="s">
        <v>11968</v>
      </c>
      <c r="B137" s="18" t="s">
        <v>9335</v>
      </c>
      <c r="C137" s="18" t="s">
        <v>142</v>
      </c>
      <c r="D137" s="18">
        <v>9.5500000000000007</v>
      </c>
      <c r="E137" s="18">
        <v>0.99324536983771305</v>
      </c>
      <c r="F137" s="18">
        <v>0.25373482872435099</v>
      </c>
      <c r="G137" s="18">
        <v>0</v>
      </c>
      <c r="H137" s="18" t="s">
        <v>455</v>
      </c>
      <c r="I137" s="18">
        <v>0.91463414634146301</v>
      </c>
      <c r="J137" s="18">
        <v>479607</v>
      </c>
      <c r="K137" s="18">
        <v>122520.581213364</v>
      </c>
      <c r="L137" s="18">
        <v>0.01</v>
      </c>
    </row>
    <row r="138" spans="1:12" ht="15.75" customHeight="1">
      <c r="A138" s="18" t="s">
        <v>11969</v>
      </c>
      <c r="B138" s="18" t="s">
        <v>9335</v>
      </c>
      <c r="C138" s="18" t="s">
        <v>142</v>
      </c>
      <c r="D138" s="18">
        <v>9.4507237449728105</v>
      </c>
      <c r="E138" s="18">
        <v>0.99925133475911498</v>
      </c>
      <c r="F138" s="18">
        <v>0.26</v>
      </c>
      <c r="G138" s="18">
        <v>0</v>
      </c>
      <c r="H138" s="18" t="s">
        <v>455</v>
      </c>
      <c r="I138" s="18">
        <v>0.90853658536585302</v>
      </c>
      <c r="J138" s="18">
        <v>488602</v>
      </c>
      <c r="K138" s="18">
        <v>124818.447232864</v>
      </c>
      <c r="L138" s="18">
        <v>0</v>
      </c>
    </row>
    <row r="139" spans="1:12" ht="15.75" customHeight="1">
      <c r="A139" s="18" t="s">
        <v>11970</v>
      </c>
      <c r="B139" s="18" t="s">
        <v>9335</v>
      </c>
      <c r="C139" s="18" t="s">
        <v>142</v>
      </c>
      <c r="D139" s="18">
        <v>12.4652892818096</v>
      </c>
      <c r="E139" s="18">
        <v>0.99661399353073499</v>
      </c>
      <c r="F139" s="18">
        <v>0.25459537857612202</v>
      </c>
      <c r="G139" s="18">
        <v>0</v>
      </c>
      <c r="H139" s="18" t="s">
        <v>455</v>
      </c>
      <c r="I139" s="18">
        <v>0.93292682926829196</v>
      </c>
      <c r="J139" s="18">
        <v>587438</v>
      </c>
      <c r="K139" s="18">
        <v>150067.12826713599</v>
      </c>
      <c r="L139" s="18">
        <v>0</v>
      </c>
    </row>
    <row r="140" spans="1:12" ht="15.75" customHeight="1">
      <c r="A140" s="18" t="s">
        <v>11971</v>
      </c>
      <c r="B140" s="18" t="s">
        <v>9335</v>
      </c>
      <c r="C140" s="18" t="s">
        <v>142</v>
      </c>
      <c r="D140" s="18">
        <v>10.095280810412801</v>
      </c>
      <c r="E140" s="18">
        <v>0.99486282515606195</v>
      </c>
      <c r="F140" s="18">
        <v>0.25414802445687901</v>
      </c>
      <c r="G140" s="18">
        <v>0</v>
      </c>
      <c r="H140" s="18" t="s">
        <v>455</v>
      </c>
      <c r="I140" s="18">
        <v>0.89634146341463405</v>
      </c>
      <c r="J140" s="18">
        <v>470706</v>
      </c>
      <c r="K140" s="18">
        <v>120246.72846855401</v>
      </c>
      <c r="L140" s="18">
        <v>0.01</v>
      </c>
    </row>
    <row r="141" spans="1:12" ht="15.75" customHeight="1">
      <c r="A141" s="18" t="s">
        <v>11972</v>
      </c>
      <c r="B141" s="18" t="s">
        <v>9335</v>
      </c>
      <c r="C141" s="18" t="s">
        <v>142</v>
      </c>
      <c r="D141" s="18">
        <v>9.2957324685060296</v>
      </c>
      <c r="E141" s="18">
        <v>0.97988383834479198</v>
      </c>
      <c r="F141" s="18">
        <v>0.25032148695825202</v>
      </c>
      <c r="G141" s="18">
        <v>0</v>
      </c>
      <c r="H141" s="18" t="s">
        <v>455</v>
      </c>
      <c r="I141" s="18">
        <v>0.89024390243902396</v>
      </c>
      <c r="J141" s="18">
        <v>447141</v>
      </c>
      <c r="K141" s="18">
        <v>114226.804872166</v>
      </c>
      <c r="L141" s="18">
        <v>2.01161616552075E-2</v>
      </c>
    </row>
    <row r="142" spans="1:12" ht="15.75" customHeight="1">
      <c r="A142" s="18" t="s">
        <v>11973</v>
      </c>
      <c r="B142" s="18" t="s">
        <v>9335</v>
      </c>
      <c r="C142" s="18" t="s">
        <v>142</v>
      </c>
      <c r="D142" s="18">
        <v>10.6198520022689</v>
      </c>
      <c r="E142" s="18">
        <v>0.98890770831344699</v>
      </c>
      <c r="F142" s="18">
        <v>0.252626728110599</v>
      </c>
      <c r="G142" s="18">
        <v>0</v>
      </c>
      <c r="H142" s="18" t="s">
        <v>455</v>
      </c>
      <c r="I142" s="18">
        <v>0.85975609756097504</v>
      </c>
      <c r="J142" s="18">
        <v>466550</v>
      </c>
      <c r="K142" s="18">
        <v>119185.03517483101</v>
      </c>
      <c r="L142" s="18">
        <v>1.10922916865523E-2</v>
      </c>
    </row>
    <row r="143" spans="1:12" ht="15.75" customHeight="1">
      <c r="A143" s="18" t="s">
        <v>11974</v>
      </c>
      <c r="B143" s="18" t="s">
        <v>9335</v>
      </c>
      <c r="C143" s="18" t="s">
        <v>142</v>
      </c>
      <c r="D143" s="18">
        <v>11.512136889344299</v>
      </c>
      <c r="E143" s="18">
        <v>0.99585489559908902</v>
      </c>
      <c r="F143" s="18">
        <v>0.25440145913836698</v>
      </c>
      <c r="G143" s="18">
        <v>0</v>
      </c>
      <c r="H143" s="18" t="s">
        <v>455</v>
      </c>
      <c r="I143" s="18">
        <v>0.90243902439024304</v>
      </c>
      <c r="J143" s="18">
        <v>642571</v>
      </c>
      <c r="K143" s="18">
        <v>164151.424793326</v>
      </c>
      <c r="L143" s="18">
        <v>0</v>
      </c>
    </row>
    <row r="144" spans="1:12" ht="15.75" customHeight="1">
      <c r="A144" s="18" t="s">
        <v>11975</v>
      </c>
      <c r="B144" s="18" t="s">
        <v>9335</v>
      </c>
      <c r="C144" s="18" t="s">
        <v>142</v>
      </c>
      <c r="D144" s="18">
        <v>8.7926482344285297</v>
      </c>
      <c r="E144" s="18">
        <v>0.97833201004706205</v>
      </c>
      <c r="F144" s="18">
        <v>0.24992505632862999</v>
      </c>
      <c r="G144" s="18">
        <v>0</v>
      </c>
      <c r="H144" s="18" t="s">
        <v>455</v>
      </c>
      <c r="I144" s="18">
        <v>0.87804878048780399</v>
      </c>
      <c r="J144" s="18">
        <v>310233</v>
      </c>
      <c r="K144" s="18">
        <v>79252.236667867095</v>
      </c>
      <c r="L144" s="18">
        <v>2.1667989952937099E-2</v>
      </c>
    </row>
    <row r="145" spans="1:12" ht="15.75" customHeight="1">
      <c r="A145" s="18" t="s">
        <v>11976</v>
      </c>
      <c r="B145" s="18" t="s">
        <v>9335</v>
      </c>
      <c r="C145" s="18" t="s">
        <v>142</v>
      </c>
      <c r="D145" s="18">
        <v>10.1658861796684</v>
      </c>
      <c r="E145" s="18">
        <v>0.98374443608972695</v>
      </c>
      <c r="F145" s="18">
        <v>0.25130771668288199</v>
      </c>
      <c r="G145" s="18">
        <v>0</v>
      </c>
      <c r="H145" s="18" t="s">
        <v>455</v>
      </c>
      <c r="I145" s="18">
        <v>0.93</v>
      </c>
      <c r="J145" s="18">
        <v>628003</v>
      </c>
      <c r="K145" s="18">
        <v>160429.87813717601</v>
      </c>
      <c r="L145" s="18">
        <v>0.02</v>
      </c>
    </row>
    <row r="146" spans="1:12" ht="15.75" customHeight="1">
      <c r="A146" s="18" t="s">
        <v>11977</v>
      </c>
      <c r="B146" s="18" t="s">
        <v>9335</v>
      </c>
      <c r="C146" s="18" t="s">
        <v>142</v>
      </c>
      <c r="D146" s="18">
        <v>10.8821451290826</v>
      </c>
      <c r="E146" s="18">
        <v>0.98928856771645102</v>
      </c>
      <c r="F146" s="18">
        <v>0.25272402259424198</v>
      </c>
      <c r="G146" s="18">
        <v>0</v>
      </c>
      <c r="H146" s="18" t="s">
        <v>455</v>
      </c>
      <c r="I146" s="18">
        <v>0.86585365853658502</v>
      </c>
      <c r="J146" s="18">
        <v>468792</v>
      </c>
      <c r="K146" s="18">
        <v>119757.777322215</v>
      </c>
      <c r="L146" s="18">
        <v>1.07114322835482E-2</v>
      </c>
    </row>
    <row r="147" spans="1:12" ht="15.75" customHeight="1">
      <c r="A147" s="18" t="s">
        <v>11978</v>
      </c>
      <c r="B147" s="18" t="s">
        <v>9335</v>
      </c>
      <c r="C147" s="18" t="s">
        <v>142</v>
      </c>
      <c r="D147" s="18">
        <v>7.2236048225998601</v>
      </c>
      <c r="E147" s="18">
        <v>0.97293080748969296</v>
      </c>
      <c r="F147" s="18">
        <v>0.248545263130073</v>
      </c>
      <c r="G147" s="18">
        <v>0</v>
      </c>
      <c r="H147" s="18" t="s">
        <v>455</v>
      </c>
      <c r="I147" s="18">
        <v>0.89024390243902396</v>
      </c>
      <c r="J147" s="18">
        <v>454034</v>
      </c>
      <c r="K147" s="18">
        <v>115987.69319594699</v>
      </c>
      <c r="L147" s="18">
        <v>2.70691925103069E-2</v>
      </c>
    </row>
    <row r="148" spans="1:12" ht="15.75" customHeight="1">
      <c r="A148" s="18" t="s">
        <v>11979</v>
      </c>
      <c r="B148" s="18" t="s">
        <v>9335</v>
      </c>
      <c r="C148" s="18" t="s">
        <v>142</v>
      </c>
      <c r="D148" s="18">
        <v>10.512471617613199</v>
      </c>
      <c r="E148" s="18">
        <v>1.00229523207369</v>
      </c>
      <c r="F148" s="18">
        <v>0.2560467098709</v>
      </c>
      <c r="G148" s="18">
        <v>0</v>
      </c>
      <c r="H148" s="18" t="s">
        <v>455</v>
      </c>
      <c r="I148" s="18">
        <v>0.91463414634146301</v>
      </c>
      <c r="J148" s="18">
        <v>194734</v>
      </c>
      <c r="K148" s="18">
        <v>49746.819504309402</v>
      </c>
      <c r="L148" s="18">
        <v>0</v>
      </c>
    </row>
    <row r="149" spans="1:12" ht="15.75" customHeight="1">
      <c r="A149" s="18" t="s">
        <v>11980</v>
      </c>
      <c r="B149" s="18" t="s">
        <v>9335</v>
      </c>
      <c r="C149" s="18" t="s">
        <v>142</v>
      </c>
      <c r="D149" s="18">
        <v>12.34</v>
      </c>
      <c r="E149" s="18">
        <v>0.99771451994559401</v>
      </c>
      <c r="F149" s="18">
        <v>0.25487651946019801</v>
      </c>
      <c r="G149" s="18">
        <v>0</v>
      </c>
      <c r="H149" s="18" t="s">
        <v>455</v>
      </c>
      <c r="I149" s="18">
        <v>0.89634146341463405</v>
      </c>
      <c r="J149" s="18">
        <v>621191</v>
      </c>
      <c r="K149" s="18">
        <v>158689.68210328699</v>
      </c>
      <c r="L149" s="18">
        <v>0</v>
      </c>
    </row>
    <row r="150" spans="1:12" ht="15.75" customHeight="1">
      <c r="A150" s="18" t="s">
        <v>11981</v>
      </c>
      <c r="B150" s="18" t="s">
        <v>9335</v>
      </c>
      <c r="C150" s="18" t="s">
        <v>142</v>
      </c>
      <c r="D150" s="18">
        <v>11.249490578284099</v>
      </c>
      <c r="E150" s="18">
        <v>1.00362397628904</v>
      </c>
      <c r="F150" s="18">
        <v>0.256386151358512</v>
      </c>
      <c r="G150" s="18">
        <v>0</v>
      </c>
      <c r="H150" s="18" t="s">
        <v>455</v>
      </c>
      <c r="I150" s="18">
        <v>0.91463414634146301</v>
      </c>
      <c r="J150" s="18">
        <v>345709</v>
      </c>
      <c r="K150" s="18">
        <v>88314.948719870794</v>
      </c>
      <c r="L150" s="18">
        <v>0</v>
      </c>
    </row>
    <row r="151" spans="1:12" ht="15.75" customHeight="1">
      <c r="A151" s="18" t="s">
        <v>11982</v>
      </c>
      <c r="B151" s="18" t="s">
        <v>9335</v>
      </c>
      <c r="C151" s="18" t="s">
        <v>142</v>
      </c>
      <c r="D151" s="18">
        <v>8.1105141991028091</v>
      </c>
      <c r="E151" s="18">
        <v>0.98</v>
      </c>
      <c r="F151" s="18">
        <v>0.24928658679210899</v>
      </c>
      <c r="G151" s="18">
        <v>0</v>
      </c>
      <c r="H151" s="18" t="s">
        <v>455</v>
      </c>
      <c r="I151" s="18">
        <v>0.85365853658536495</v>
      </c>
      <c r="J151" s="18">
        <v>192385</v>
      </c>
      <c r="K151" s="18">
        <v>49146.743097438397</v>
      </c>
      <c r="L151" s="18">
        <v>2.41672799168729E-2</v>
      </c>
    </row>
    <row r="152" spans="1:12" ht="15.75" customHeight="1">
      <c r="A152" s="18" t="s">
        <v>11983</v>
      </c>
      <c r="B152" s="18" t="s">
        <v>9335</v>
      </c>
      <c r="C152" s="18" t="s">
        <v>142</v>
      </c>
      <c r="D152" s="18">
        <v>10.1883801372314</v>
      </c>
      <c r="E152" s="18">
        <v>0.98753366011188604</v>
      </c>
      <c r="F152" s="18">
        <v>0.25227571324995102</v>
      </c>
      <c r="G152" s="18">
        <v>0</v>
      </c>
      <c r="H152" s="18" t="s">
        <v>455</v>
      </c>
      <c r="I152" s="18">
        <v>0.92073170731707299</v>
      </c>
      <c r="J152" s="18">
        <v>638591</v>
      </c>
      <c r="K152" s="18">
        <v>163134.69252455299</v>
      </c>
      <c r="L152" s="18">
        <v>1.2466339888113199E-2</v>
      </c>
    </row>
    <row r="153" spans="1:12" ht="15.75" customHeight="1">
      <c r="A153" s="18" t="s">
        <v>11984</v>
      </c>
      <c r="B153" s="18" t="s">
        <v>9335</v>
      </c>
      <c r="C153" s="18" t="s">
        <v>142</v>
      </c>
      <c r="D153" s="18">
        <v>8.8654021023193703</v>
      </c>
      <c r="E153" s="18">
        <v>0.97</v>
      </c>
      <c r="F153" s="18">
        <v>0.248822681845592</v>
      </c>
      <c r="G153" s="18">
        <v>0</v>
      </c>
      <c r="H153" s="18" t="s">
        <v>455</v>
      </c>
      <c r="I153" s="18">
        <v>0.81595092024539795</v>
      </c>
      <c r="J153" s="18">
        <v>217231</v>
      </c>
      <c r="K153" s="18">
        <v>55493.91</v>
      </c>
      <c r="L153" s="18">
        <v>2.5983236529880899E-2</v>
      </c>
    </row>
    <row r="154" spans="1:12" ht="15.75" customHeight="1">
      <c r="A154" s="18" t="s">
        <v>11985</v>
      </c>
      <c r="B154" s="18" t="s">
        <v>9335</v>
      </c>
      <c r="C154" s="18" t="s">
        <v>142</v>
      </c>
      <c r="D154" s="18">
        <v>9.34</v>
      </c>
      <c r="E154" s="18">
        <v>0.98780727442160099</v>
      </c>
      <c r="F154" s="18">
        <v>0.25234561086248503</v>
      </c>
      <c r="G154" s="18">
        <v>0</v>
      </c>
      <c r="H154" s="18" t="s">
        <v>455</v>
      </c>
      <c r="I154" s="18">
        <v>0.88414634146341398</v>
      </c>
      <c r="J154" s="18">
        <v>557957</v>
      </c>
      <c r="K154" s="18">
        <v>142535.90112751699</v>
      </c>
      <c r="L154" s="18">
        <v>1.2192725578398299E-2</v>
      </c>
    </row>
    <row r="155" spans="1:12" ht="15.75" customHeight="1">
      <c r="A155" s="18" t="s">
        <v>11986</v>
      </c>
      <c r="B155" s="18" t="s">
        <v>9335</v>
      </c>
      <c r="C155" s="18" t="s">
        <v>142</v>
      </c>
      <c r="D155" s="18">
        <v>9.9499999999999993</v>
      </c>
      <c r="E155" s="18">
        <v>0.979685389009333</v>
      </c>
      <c r="F155" s="18">
        <v>0.25027079101777999</v>
      </c>
      <c r="G155" s="18">
        <v>0</v>
      </c>
      <c r="H155" s="18" t="s">
        <v>455</v>
      </c>
      <c r="I155" s="18">
        <v>0.90853658536585302</v>
      </c>
      <c r="J155" s="18">
        <v>584399</v>
      </c>
      <c r="K155" s="18">
        <v>149290.78420562801</v>
      </c>
      <c r="L155" s="18">
        <v>2.0314610990666799E-2</v>
      </c>
    </row>
    <row r="156" spans="1:12" ht="15.75" customHeight="1">
      <c r="A156" s="18" t="s">
        <v>11987</v>
      </c>
      <c r="B156" s="18" t="s">
        <v>9335</v>
      </c>
      <c r="C156" s="18" t="s">
        <v>142</v>
      </c>
      <c r="D156" s="18">
        <v>10.635210372344799</v>
      </c>
      <c r="E156" s="18">
        <v>0.997097359676686</v>
      </c>
      <c r="F156" s="18">
        <v>0.254718859470147</v>
      </c>
      <c r="G156" s="18">
        <v>0</v>
      </c>
      <c r="H156" s="18" t="s">
        <v>455</v>
      </c>
      <c r="I156" s="18">
        <v>0.91463414634146301</v>
      </c>
      <c r="J156" s="18">
        <v>507273</v>
      </c>
      <c r="K156" s="18">
        <v>129588.14778317801</v>
      </c>
      <c r="L156" s="18">
        <v>0</v>
      </c>
    </row>
    <row r="157" spans="1:12" ht="15.75" customHeight="1">
      <c r="A157" s="18" t="s">
        <v>11988</v>
      </c>
      <c r="B157" s="18" t="s">
        <v>9335</v>
      </c>
      <c r="C157" s="18" t="s">
        <v>142</v>
      </c>
      <c r="D157" s="18">
        <v>10.429806998425599</v>
      </c>
      <c r="E157" s="18">
        <v>0.99</v>
      </c>
      <c r="F157" s="18">
        <v>0.25372601061657801</v>
      </c>
      <c r="G157" s="18">
        <v>0</v>
      </c>
      <c r="H157" s="18" t="s">
        <v>455</v>
      </c>
      <c r="I157" s="18">
        <v>0.87804878048780399</v>
      </c>
      <c r="J157" s="18">
        <v>313472</v>
      </c>
      <c r="K157" s="18">
        <v>80079.672803182199</v>
      </c>
      <c r="L157" s="18">
        <v>0.01</v>
      </c>
    </row>
    <row r="158" spans="1:12" ht="15.75" customHeight="1">
      <c r="A158" s="18" t="s">
        <v>11989</v>
      </c>
      <c r="B158" s="18" t="s">
        <v>9335</v>
      </c>
      <c r="C158" s="18" t="s">
        <v>142</v>
      </c>
      <c r="D158" s="18">
        <v>11.2200612707551</v>
      </c>
      <c r="E158" s="18">
        <v>0.99472562403773201</v>
      </c>
      <c r="F158" s="18">
        <v>0.25411297500855801</v>
      </c>
      <c r="G158" s="18">
        <v>0</v>
      </c>
      <c r="H158" s="18" t="s">
        <v>455</v>
      </c>
      <c r="I158" s="18">
        <v>0.87804878048780399</v>
      </c>
      <c r="J158" s="18">
        <v>365125</v>
      </c>
      <c r="K158" s="18">
        <v>93274.967245118896</v>
      </c>
      <c r="L158" s="18">
        <v>0.01</v>
      </c>
    </row>
    <row r="159" spans="1:12" ht="15.75" customHeight="1">
      <c r="A159" s="18" t="s">
        <v>11990</v>
      </c>
      <c r="B159" s="18" t="s">
        <v>9335</v>
      </c>
      <c r="C159" s="18" t="s">
        <v>142</v>
      </c>
      <c r="D159" s="18">
        <v>10.501497071918999</v>
      </c>
      <c r="E159" s="18">
        <v>0.98989644046603797</v>
      </c>
      <c r="F159" s="18">
        <v>0.25</v>
      </c>
      <c r="G159" s="18">
        <v>0</v>
      </c>
      <c r="H159" s="18" t="s">
        <v>455</v>
      </c>
      <c r="I159" s="18">
        <v>0.89634146341463405</v>
      </c>
      <c r="J159" s="18">
        <v>390024</v>
      </c>
      <c r="K159" s="18">
        <v>99635.674973804198</v>
      </c>
      <c r="L159" s="18">
        <v>1.01035595339612E-2</v>
      </c>
    </row>
    <row r="160" spans="1:12" ht="15.75" customHeight="1">
      <c r="A160" s="18" t="s">
        <v>11991</v>
      </c>
      <c r="B160" s="18" t="s">
        <v>9335</v>
      </c>
      <c r="C160" s="18" t="s">
        <v>142</v>
      </c>
      <c r="D160" s="18">
        <v>11.1227664133554</v>
      </c>
      <c r="E160" s="18">
        <v>1.0024986452901401</v>
      </c>
      <c r="F160" s="18">
        <v>0.25609867388624102</v>
      </c>
      <c r="G160" s="18">
        <v>0</v>
      </c>
      <c r="H160" s="18" t="s">
        <v>455</v>
      </c>
      <c r="I160" s="18">
        <v>0.93</v>
      </c>
      <c r="J160" s="18">
        <v>558851</v>
      </c>
      <c r="K160" s="18">
        <v>142764.28269743701</v>
      </c>
      <c r="L160" s="18">
        <v>0</v>
      </c>
    </row>
    <row r="161" spans="1:12" ht="15.75" customHeight="1">
      <c r="A161" s="18" t="s">
        <v>11992</v>
      </c>
      <c r="B161" s="18" t="s">
        <v>9335</v>
      </c>
      <c r="C161" s="18" t="s">
        <v>142</v>
      </c>
      <c r="D161" s="18">
        <v>9.9129294406372601</v>
      </c>
      <c r="E161" s="18">
        <v>0.98229122282433201</v>
      </c>
      <c r="F161" s="18">
        <v>0.250936478285812</v>
      </c>
      <c r="G161" s="18">
        <v>0</v>
      </c>
      <c r="H161" s="18" t="s">
        <v>455</v>
      </c>
      <c r="I161" s="18">
        <v>0.89634146341463405</v>
      </c>
      <c r="J161" s="18">
        <v>503749</v>
      </c>
      <c r="K161" s="18">
        <v>128687.905442687</v>
      </c>
      <c r="L161" s="18">
        <v>1.77087771756675E-2</v>
      </c>
    </row>
    <row r="162" spans="1:12" ht="15.75" customHeight="1">
      <c r="A162" s="18" t="s">
        <v>11993</v>
      </c>
      <c r="B162" s="18" t="s">
        <v>9335</v>
      </c>
      <c r="C162" s="18" t="s">
        <v>142</v>
      </c>
      <c r="D162" s="18">
        <v>11.5943178869687</v>
      </c>
      <c r="E162" s="18">
        <v>0.99750992813791195</v>
      </c>
      <c r="F162" s="18">
        <v>0.25482425436150502</v>
      </c>
      <c r="G162" s="18">
        <v>0</v>
      </c>
      <c r="H162" s="18" t="s">
        <v>455</v>
      </c>
      <c r="I162" s="18">
        <v>0.91463414634146301</v>
      </c>
      <c r="J162" s="18">
        <v>505674</v>
      </c>
      <c r="K162" s="18">
        <v>129179.66665308599</v>
      </c>
      <c r="L162" s="18">
        <v>0</v>
      </c>
    </row>
    <row r="163" spans="1:12" ht="15.75" customHeight="1">
      <c r="A163" s="18" t="s">
        <v>11994</v>
      </c>
      <c r="B163" s="18" t="s">
        <v>9335</v>
      </c>
      <c r="C163" s="18" t="s">
        <v>142</v>
      </c>
      <c r="D163" s="18">
        <v>9.7331097923106302</v>
      </c>
      <c r="E163" s="18">
        <v>1</v>
      </c>
      <c r="F163" s="18">
        <v>0.25454771797146097</v>
      </c>
      <c r="G163" s="18">
        <v>0</v>
      </c>
      <c r="H163" s="18" t="s">
        <v>455</v>
      </c>
      <c r="I163" s="18">
        <v>0.91463414634146301</v>
      </c>
      <c r="J163" s="18">
        <v>514104</v>
      </c>
      <c r="K163" s="18">
        <v>131333.19756407899</v>
      </c>
      <c r="L163" s="18">
        <v>0</v>
      </c>
    </row>
    <row r="164" spans="1:12" ht="15.75" customHeight="1">
      <c r="A164" s="18" t="s">
        <v>11995</v>
      </c>
      <c r="B164" s="18" t="s">
        <v>9335</v>
      </c>
      <c r="C164" s="18" t="s">
        <v>142</v>
      </c>
      <c r="D164" s="18">
        <v>10.477166149457799</v>
      </c>
      <c r="E164" s="18">
        <v>0.99855853797264005</v>
      </c>
      <c r="F164" s="18">
        <v>0.25509213261686198</v>
      </c>
      <c r="G164" s="18">
        <v>0</v>
      </c>
      <c r="H164" s="18" t="s">
        <v>455</v>
      </c>
      <c r="I164" s="18">
        <v>0.91463414634146301</v>
      </c>
      <c r="J164" s="18">
        <v>621007</v>
      </c>
      <c r="K164" s="18">
        <v>158642.68</v>
      </c>
      <c r="L164" s="18">
        <v>0</v>
      </c>
    </row>
    <row r="165" spans="1:12" ht="15.75" customHeight="1">
      <c r="A165" s="18" t="s">
        <v>11996</v>
      </c>
      <c r="B165" s="18" t="s">
        <v>9335</v>
      </c>
      <c r="C165" s="18" t="s">
        <v>142</v>
      </c>
      <c r="D165" s="18">
        <v>11.764268019231899</v>
      </c>
      <c r="E165" s="18">
        <v>0.99677993183494895</v>
      </c>
      <c r="F165" s="18">
        <v>0.25463776923655401</v>
      </c>
      <c r="G165" s="18">
        <v>0</v>
      </c>
      <c r="H165" s="18" t="s">
        <v>455</v>
      </c>
      <c r="I165" s="18">
        <v>0.89634146341463405</v>
      </c>
      <c r="J165" s="18">
        <v>491993</v>
      </c>
      <c r="K165" s="18">
        <v>125684.713344273</v>
      </c>
      <c r="L165" s="18">
        <v>0</v>
      </c>
    </row>
    <row r="166" spans="1:12" ht="15.75" customHeight="1">
      <c r="A166" s="18" t="s">
        <v>11997</v>
      </c>
      <c r="B166" s="18" t="s">
        <v>9335</v>
      </c>
      <c r="C166" s="18" t="s">
        <v>142</v>
      </c>
      <c r="D166" s="18">
        <v>9.6428785279163503</v>
      </c>
      <c r="E166" s="18">
        <v>0.980282024088588</v>
      </c>
      <c r="F166" s="18">
        <v>0.25042320763530801</v>
      </c>
      <c r="G166" s="18">
        <v>0</v>
      </c>
      <c r="H166" s="18" t="s">
        <v>455</v>
      </c>
      <c r="I166" s="18">
        <v>0.90243902439024304</v>
      </c>
      <c r="J166" s="18">
        <v>466674</v>
      </c>
      <c r="K166" s="18">
        <v>119216.712260591</v>
      </c>
      <c r="L166" s="18">
        <v>1.9717975911411102E-2</v>
      </c>
    </row>
    <row r="167" spans="1:12" ht="15.75" customHeight="1">
      <c r="A167" s="18" t="s">
        <v>11998</v>
      </c>
      <c r="B167" s="18" t="s">
        <v>9335</v>
      </c>
      <c r="C167" s="18" t="s">
        <v>142</v>
      </c>
      <c r="D167" s="18">
        <v>11.883127168451001</v>
      </c>
      <c r="E167" s="18">
        <v>0.99319276835592396</v>
      </c>
      <c r="F167" s="18">
        <v>0.25372139113040099</v>
      </c>
      <c r="G167" s="18">
        <v>0</v>
      </c>
      <c r="H167" s="18" t="s">
        <v>455</v>
      </c>
      <c r="I167" s="18">
        <v>0.90243902439024304</v>
      </c>
      <c r="J167" s="18">
        <v>485907</v>
      </c>
      <c r="K167" s="18">
        <v>124129.981538306</v>
      </c>
      <c r="L167" s="18">
        <v>0.01</v>
      </c>
    </row>
    <row r="168" spans="1:12" ht="15.75" customHeight="1">
      <c r="A168" s="18" t="s">
        <v>11999</v>
      </c>
      <c r="B168" s="18" t="s">
        <v>9335</v>
      </c>
      <c r="C168" s="18" t="s">
        <v>142</v>
      </c>
      <c r="D168" s="18">
        <v>11.430935469594401</v>
      </c>
      <c r="E168" s="18">
        <v>0.99403404734433198</v>
      </c>
      <c r="F168" s="18">
        <v>0.253936304571244</v>
      </c>
      <c r="G168" s="18">
        <v>0</v>
      </c>
      <c r="H168" s="18" t="s">
        <v>455</v>
      </c>
      <c r="I168" s="18">
        <v>0.87804878048780399</v>
      </c>
      <c r="J168" s="18">
        <v>680143</v>
      </c>
      <c r="K168" s="18">
        <v>173749.58177883399</v>
      </c>
      <c r="L168" s="18">
        <v>0.01</v>
      </c>
    </row>
    <row r="169" spans="1:12" ht="15.75" customHeight="1">
      <c r="A169" s="18" t="s">
        <v>12000</v>
      </c>
      <c r="B169" s="18" t="s">
        <v>9335</v>
      </c>
      <c r="C169" s="18" t="s">
        <v>142</v>
      </c>
      <c r="D169" s="18">
        <v>8.7681768817841093</v>
      </c>
      <c r="E169" s="18">
        <v>0.97733763991914602</v>
      </c>
      <c r="F169" s="18">
        <v>0.24967103416879199</v>
      </c>
      <c r="G169" s="18">
        <v>0</v>
      </c>
      <c r="H169" s="18" t="s">
        <v>455</v>
      </c>
      <c r="I169" s="18">
        <v>0.89024390243902396</v>
      </c>
      <c r="J169" s="18">
        <v>320702</v>
      </c>
      <c r="K169" s="18">
        <v>81926.651271329305</v>
      </c>
      <c r="L169" s="18">
        <v>2.26623600808534E-2</v>
      </c>
    </row>
    <row r="170" spans="1:12" ht="15.75" customHeight="1">
      <c r="A170" s="18" t="s">
        <v>12001</v>
      </c>
      <c r="B170" s="18" t="s">
        <v>9335</v>
      </c>
      <c r="C170" s="18" t="s">
        <v>142</v>
      </c>
      <c r="D170" s="18">
        <v>9.0402160401390503</v>
      </c>
      <c r="E170" s="18">
        <v>0.97201642013824396</v>
      </c>
      <c r="F170" s="18">
        <v>0.24831167339982799</v>
      </c>
      <c r="G170" s="18">
        <v>0</v>
      </c>
      <c r="H170" s="18" t="s">
        <v>455</v>
      </c>
      <c r="I170" s="18">
        <v>0.85975609756097504</v>
      </c>
      <c r="J170" s="18">
        <v>661898</v>
      </c>
      <c r="K170" s="18">
        <v>169088.70734573001</v>
      </c>
      <c r="L170" s="18">
        <v>0.03</v>
      </c>
    </row>
    <row r="171" spans="1:12" ht="15.75" customHeight="1">
      <c r="A171" s="18" t="s">
        <v>12002</v>
      </c>
      <c r="B171" s="18" t="s">
        <v>9335</v>
      </c>
      <c r="C171" s="18" t="s">
        <v>142</v>
      </c>
      <c r="D171" s="18">
        <v>9.2133185602720093</v>
      </c>
      <c r="E171" s="18">
        <v>0.98600544219685704</v>
      </c>
      <c r="F171" s="18">
        <v>0.251885314137407</v>
      </c>
      <c r="G171" s="18">
        <v>0</v>
      </c>
      <c r="H171" s="18" t="s">
        <v>455</v>
      </c>
      <c r="I171" s="18">
        <v>0.90243902439024304</v>
      </c>
      <c r="J171" s="18">
        <v>490104</v>
      </c>
      <c r="K171" s="18">
        <v>125202.14870715899</v>
      </c>
      <c r="L171" s="18">
        <v>1.39945578031422E-2</v>
      </c>
    </row>
    <row r="172" spans="1:12" ht="15.75" customHeight="1">
      <c r="A172" s="18" t="s">
        <v>12003</v>
      </c>
      <c r="B172" s="18" t="s">
        <v>9335</v>
      </c>
      <c r="C172" s="18" t="s">
        <v>142</v>
      </c>
      <c r="D172" s="18">
        <v>8.09</v>
      </c>
      <c r="E172" s="18">
        <v>0.96971435239439097</v>
      </c>
      <c r="F172" s="18">
        <v>0.247723586324432</v>
      </c>
      <c r="G172" s="18">
        <v>0</v>
      </c>
      <c r="H172" s="18" t="s">
        <v>455</v>
      </c>
      <c r="I172" s="18">
        <v>0.89024390243902396</v>
      </c>
      <c r="J172" s="18">
        <v>474101</v>
      </c>
      <c r="K172" s="18">
        <v>121114.016421439</v>
      </c>
      <c r="L172" s="18">
        <v>0.03</v>
      </c>
    </row>
    <row r="173" spans="1:12" ht="15.75" customHeight="1">
      <c r="A173" s="18" t="s">
        <v>12004</v>
      </c>
      <c r="B173" s="18" t="s">
        <v>9335</v>
      </c>
      <c r="C173" s="18" t="s">
        <v>142</v>
      </c>
      <c r="D173" s="18">
        <v>9.9797276144396392</v>
      </c>
      <c r="E173" s="18">
        <v>0.99168765914813395</v>
      </c>
      <c r="F173" s="18">
        <v>0.25333689537673598</v>
      </c>
      <c r="G173" s="18">
        <v>0</v>
      </c>
      <c r="H173" s="18" t="s">
        <v>455</v>
      </c>
      <c r="I173" s="18">
        <v>0.88414634146341398</v>
      </c>
      <c r="J173" s="18">
        <v>198388</v>
      </c>
      <c r="K173" s="18">
        <v>50680.271692775503</v>
      </c>
      <c r="L173" s="18">
        <v>0.01</v>
      </c>
    </row>
    <row r="174" spans="1:12" ht="15.75" customHeight="1">
      <c r="A174" s="18" t="s">
        <v>12005</v>
      </c>
      <c r="B174" s="18" t="s">
        <v>9335</v>
      </c>
      <c r="C174" s="18" t="s">
        <v>142</v>
      </c>
      <c r="D174" s="18">
        <v>11.7529924230244</v>
      </c>
      <c r="E174" s="18">
        <v>0.99414433618790199</v>
      </c>
      <c r="F174" s="18">
        <v>0.25396447899992303</v>
      </c>
      <c r="G174" s="18">
        <v>0</v>
      </c>
      <c r="H174" s="18" t="s">
        <v>455</v>
      </c>
      <c r="I174" s="18">
        <v>0.91463414634146301</v>
      </c>
      <c r="J174" s="18">
        <v>655950</v>
      </c>
      <c r="K174" s="18">
        <v>167569.22907068999</v>
      </c>
      <c r="L174" s="18">
        <v>0.01</v>
      </c>
    </row>
    <row r="175" spans="1:12" ht="15.75" customHeight="1">
      <c r="A175" s="18" t="s">
        <v>12006</v>
      </c>
      <c r="B175" s="18" t="s">
        <v>9335</v>
      </c>
      <c r="C175" s="18" t="s">
        <v>142</v>
      </c>
      <c r="D175" s="18">
        <v>11.490406577755699</v>
      </c>
      <c r="E175" s="18">
        <v>1.0018121866727701</v>
      </c>
      <c r="F175" s="18">
        <v>0.25592331091451997</v>
      </c>
      <c r="G175" s="18">
        <v>0</v>
      </c>
      <c r="H175" s="18" t="s">
        <v>455</v>
      </c>
      <c r="I175" s="18">
        <v>0.91463414634146301</v>
      </c>
      <c r="J175" s="18">
        <v>358330</v>
      </c>
      <c r="K175" s="18">
        <v>91539.114037503503</v>
      </c>
      <c r="L175" s="18">
        <v>0</v>
      </c>
    </row>
    <row r="176" spans="1:12" ht="15.75" customHeight="1">
      <c r="A176" s="18" t="s">
        <v>12007</v>
      </c>
      <c r="B176" s="18" t="s">
        <v>9335</v>
      </c>
      <c r="C176" s="18" t="s">
        <v>142</v>
      </c>
      <c r="D176" s="18">
        <v>7.2040999672501496</v>
      </c>
      <c r="E176" s="18">
        <v>0.98142298477896495</v>
      </c>
      <c r="F176" s="18">
        <v>0.25071467787432999</v>
      </c>
      <c r="G176" s="18">
        <v>0</v>
      </c>
      <c r="H176" s="18" t="s">
        <v>455</v>
      </c>
      <c r="I176" s="18">
        <v>0.84756097560975596</v>
      </c>
      <c r="J176" s="18">
        <v>211284</v>
      </c>
      <c r="K176" s="18">
        <v>53974.688611893704</v>
      </c>
      <c r="L176" s="18">
        <v>1.8577015221034901E-2</v>
      </c>
    </row>
    <row r="177" spans="1:12" ht="15.75" customHeight="1">
      <c r="A177" s="18" t="s">
        <v>12008</v>
      </c>
      <c r="B177" s="18" t="s">
        <v>9335</v>
      </c>
      <c r="C177" s="18" t="s">
        <v>142</v>
      </c>
      <c r="D177" s="18">
        <v>6.6983039351595801</v>
      </c>
      <c r="E177" s="18">
        <v>0.97786970041465704</v>
      </c>
      <c r="F177" s="18">
        <v>0.249806954539326</v>
      </c>
      <c r="G177" s="18">
        <v>0</v>
      </c>
      <c r="H177" s="18" t="s">
        <v>455</v>
      </c>
      <c r="I177" s="18">
        <v>0.79141104294478504</v>
      </c>
      <c r="J177" s="18">
        <v>81587</v>
      </c>
      <c r="K177" s="18">
        <v>20842.245128729901</v>
      </c>
      <c r="L177" s="18">
        <v>2.21302995853426E-2</v>
      </c>
    </row>
    <row r="178" spans="1:12" ht="15.75" customHeight="1">
      <c r="A178" s="18" t="s">
        <v>12009</v>
      </c>
      <c r="B178" s="18" t="s">
        <v>9335</v>
      </c>
      <c r="C178" s="18" t="s">
        <v>142</v>
      </c>
      <c r="D178" s="18">
        <v>4.8708580829522701</v>
      </c>
      <c r="E178" s="18">
        <v>0.96964435776727897</v>
      </c>
      <c r="F178" s="18">
        <v>0.24770570547116</v>
      </c>
      <c r="G178" s="18">
        <v>0</v>
      </c>
      <c r="H178" s="18" t="s">
        <v>455</v>
      </c>
      <c r="I178" s="18">
        <v>0.76073619631901801</v>
      </c>
      <c r="J178" s="18">
        <v>51214</v>
      </c>
      <c r="K178" s="18">
        <v>13083.147339928801</v>
      </c>
      <c r="L178" s="18">
        <v>3.03556422327208E-2</v>
      </c>
    </row>
    <row r="179" spans="1:12" ht="15.75" customHeight="1">
      <c r="A179" s="18" t="s">
        <v>12010</v>
      </c>
      <c r="B179" s="18" t="s">
        <v>9335</v>
      </c>
      <c r="C179" s="18" t="s">
        <v>142</v>
      </c>
      <c r="D179" s="18">
        <v>9.7230517765427908</v>
      </c>
      <c r="E179" s="18">
        <v>0.99716869033616995</v>
      </c>
      <c r="F179" s="18">
        <v>0.25473708162674202</v>
      </c>
      <c r="G179" s="18">
        <v>0</v>
      </c>
      <c r="H179" s="18" t="s">
        <v>455</v>
      </c>
      <c r="I179" s="18">
        <v>0.85975609756097504</v>
      </c>
      <c r="J179" s="18">
        <v>193368</v>
      </c>
      <c r="K179" s="18">
        <v>49397.8606402031</v>
      </c>
      <c r="L179" s="18">
        <v>0</v>
      </c>
    </row>
    <row r="180" spans="1:12" ht="15.75" customHeight="1">
      <c r="A180" s="18" t="s">
        <v>12011</v>
      </c>
      <c r="B180" s="18" t="s">
        <v>9335</v>
      </c>
      <c r="C180" s="18" t="s">
        <v>142</v>
      </c>
      <c r="D180" s="18">
        <v>8.66669219790775</v>
      </c>
      <c r="E180" s="18">
        <v>0.975838598742514</v>
      </c>
      <c r="F180" s="18">
        <v>0.249288088556606</v>
      </c>
      <c r="G180" s="18">
        <v>0</v>
      </c>
      <c r="H180" s="18" t="s">
        <v>455</v>
      </c>
      <c r="I180" s="18">
        <v>0.9</v>
      </c>
      <c r="J180" s="18">
        <v>193142</v>
      </c>
      <c r="K180" s="18">
        <v>49340.126596800401</v>
      </c>
      <c r="L180" s="18">
        <v>2.4161401257485799E-2</v>
      </c>
    </row>
    <row r="181" spans="1:12" ht="15.75" customHeight="1">
      <c r="A181" s="18" t="s">
        <v>12012</v>
      </c>
      <c r="B181" s="18" t="s">
        <v>9335</v>
      </c>
      <c r="C181" s="18" t="s">
        <v>142</v>
      </c>
      <c r="D181" s="18">
        <v>10.630653763561901</v>
      </c>
      <c r="E181" s="18">
        <v>0.99061551646185098</v>
      </c>
      <c r="F181" s="18">
        <v>0.25306300541043603</v>
      </c>
      <c r="G181" s="18">
        <v>0</v>
      </c>
      <c r="H181" s="18" t="s">
        <v>455</v>
      </c>
      <c r="I181" s="18">
        <v>0.82926829268292601</v>
      </c>
      <c r="J181" s="18">
        <v>171890</v>
      </c>
      <c r="K181" s="18">
        <v>43911.082833997898</v>
      </c>
      <c r="L181" s="18">
        <v>0.01</v>
      </c>
    </row>
    <row r="182" spans="1:12" ht="15.75" customHeight="1">
      <c r="A182" s="18" t="s">
        <v>12013</v>
      </c>
      <c r="B182" s="18" t="s">
        <v>9335</v>
      </c>
      <c r="C182" s="18" t="s">
        <v>142</v>
      </c>
      <c r="D182" s="18">
        <v>7.3222792115746396</v>
      </c>
      <c r="E182" s="18">
        <v>0.99724358380483802</v>
      </c>
      <c r="F182" s="18">
        <v>0.25475621393988701</v>
      </c>
      <c r="G182" s="18">
        <v>0</v>
      </c>
      <c r="H182" s="18" t="s">
        <v>455</v>
      </c>
      <c r="I182" s="18">
        <v>0.835365853658536</v>
      </c>
      <c r="J182" s="18">
        <v>114219</v>
      </c>
      <c r="K182" s="18">
        <v>29178.427891188599</v>
      </c>
      <c r="L182" s="18">
        <v>0</v>
      </c>
    </row>
    <row r="183" spans="1:12" ht="15.75" customHeight="1">
      <c r="A183" s="18" t="s">
        <v>12014</v>
      </c>
      <c r="B183" s="18" t="s">
        <v>9335</v>
      </c>
      <c r="C183" s="18" t="s">
        <v>142</v>
      </c>
      <c r="D183" s="18">
        <v>8.8982839670594895</v>
      </c>
      <c r="E183" s="18">
        <v>0.99329466703451297</v>
      </c>
      <c r="F183" s="18">
        <v>0.25374742220443802</v>
      </c>
      <c r="G183" s="18">
        <v>0</v>
      </c>
      <c r="H183" s="18" t="s">
        <v>455</v>
      </c>
      <c r="I183" s="18">
        <v>0.82822085889570496</v>
      </c>
      <c r="J183" s="18">
        <v>129956</v>
      </c>
      <c r="K183" s="18">
        <v>33198.607718744701</v>
      </c>
      <c r="L183" s="18">
        <v>0.01</v>
      </c>
    </row>
    <row r="184" spans="1:12" ht="15.75" customHeight="1">
      <c r="A184" s="18" t="s">
        <v>12015</v>
      </c>
      <c r="B184" s="18" t="s">
        <v>9335</v>
      </c>
      <c r="C184" s="18" t="s">
        <v>142</v>
      </c>
      <c r="D184" s="18">
        <v>9.6436087797849908</v>
      </c>
      <c r="E184" s="18">
        <v>0.99</v>
      </c>
      <c r="F184" s="18">
        <v>0.25274972920710298</v>
      </c>
      <c r="G184" s="18">
        <v>0</v>
      </c>
      <c r="H184" s="18" t="s">
        <v>455</v>
      </c>
      <c r="I184" s="18">
        <v>0.84662576687116498</v>
      </c>
      <c r="J184" s="18">
        <v>137559</v>
      </c>
      <c r="K184" s="18">
        <v>35140.872904543103</v>
      </c>
      <c r="L184" s="18">
        <v>0.01</v>
      </c>
    </row>
    <row r="185" spans="1:12" ht="15.75" customHeight="1">
      <c r="A185" s="18" t="s">
        <v>12016</v>
      </c>
      <c r="B185" s="18" t="s">
        <v>9335</v>
      </c>
      <c r="C185" s="18" t="s">
        <v>142</v>
      </c>
      <c r="D185" s="18">
        <v>9.3427705700815196</v>
      </c>
      <c r="E185" s="18">
        <v>1.0009582462453801</v>
      </c>
      <c r="F185" s="18">
        <v>0.25570516297780199</v>
      </c>
      <c r="G185" s="18">
        <v>0</v>
      </c>
      <c r="H185" s="18" t="s">
        <v>455</v>
      </c>
      <c r="I185" s="18">
        <v>0.9</v>
      </c>
      <c r="J185" s="18">
        <v>186191</v>
      </c>
      <c r="K185" s="18">
        <v>47564.421571614999</v>
      </c>
      <c r="L185" s="18">
        <v>0</v>
      </c>
    </row>
    <row r="186" spans="1:12" ht="15.75" customHeight="1">
      <c r="A186" s="18" t="s">
        <v>12017</v>
      </c>
      <c r="B186" s="18" t="s">
        <v>9335</v>
      </c>
      <c r="C186" s="18" t="s">
        <v>142</v>
      </c>
      <c r="D186" s="18">
        <v>8.18977400561214</v>
      </c>
      <c r="E186" s="18">
        <v>0.97873908618953798</v>
      </c>
      <c r="F186" s="18">
        <v>0.25002904815021298</v>
      </c>
      <c r="G186" s="18">
        <v>0</v>
      </c>
      <c r="H186" s="18" t="s">
        <v>455</v>
      </c>
      <c r="I186" s="18">
        <v>0.86585365853658502</v>
      </c>
      <c r="J186" s="18">
        <v>172128</v>
      </c>
      <c r="K186" s="18">
        <v>43971.882401829003</v>
      </c>
      <c r="L186" s="18">
        <v>2.1260913810461898E-2</v>
      </c>
    </row>
    <row r="187" spans="1:12" ht="15.75" customHeight="1">
      <c r="A187" s="18" t="s">
        <v>12018</v>
      </c>
      <c r="B187" s="18" t="s">
        <v>9335</v>
      </c>
      <c r="C187" s="18" t="s">
        <v>142</v>
      </c>
      <c r="D187" s="18">
        <v>8.1999999999999993</v>
      </c>
      <c r="E187" s="18">
        <v>0.99659061320544995</v>
      </c>
      <c r="F187" s="18">
        <v>0.25458940582959599</v>
      </c>
      <c r="G187" s="18">
        <v>0</v>
      </c>
      <c r="H187" s="18" t="s">
        <v>455</v>
      </c>
      <c r="I187" s="18">
        <v>0.84662576687116498</v>
      </c>
      <c r="J187" s="18">
        <v>171264</v>
      </c>
      <c r="K187" s="18">
        <v>43751.1646429799</v>
      </c>
      <c r="L187" s="18">
        <v>0</v>
      </c>
    </row>
    <row r="188" spans="1:12" ht="15.75" customHeight="1">
      <c r="A188" s="18" t="s">
        <v>12019</v>
      </c>
      <c r="B188" s="18" t="s">
        <v>9335</v>
      </c>
      <c r="C188" s="18" t="s">
        <v>142</v>
      </c>
      <c r="D188" s="18">
        <v>8.8175136372210901</v>
      </c>
      <c r="E188" s="18">
        <v>0.99010373389339401</v>
      </c>
      <c r="F188" s="18">
        <v>0.25293226524663098</v>
      </c>
      <c r="G188" s="18">
        <v>0</v>
      </c>
      <c r="H188" s="18" t="s">
        <v>455</v>
      </c>
      <c r="I188" s="18">
        <v>0.84049079754601197</v>
      </c>
      <c r="J188" s="18">
        <v>174268</v>
      </c>
      <c r="K188" s="18">
        <v>44518.567591571002</v>
      </c>
      <c r="L188" s="18">
        <v>0.01</v>
      </c>
    </row>
    <row r="189" spans="1:12" ht="15.75" customHeight="1">
      <c r="A189" s="18" t="s">
        <v>12020</v>
      </c>
      <c r="B189" s="18" t="s">
        <v>9335</v>
      </c>
      <c r="C189" s="18" t="s">
        <v>142</v>
      </c>
      <c r="D189" s="18">
        <v>6.7718465545627904</v>
      </c>
      <c r="E189" s="18">
        <v>0.992647532344207</v>
      </c>
      <c r="F189" s="18">
        <v>0.253582104937635</v>
      </c>
      <c r="G189" s="18">
        <v>0</v>
      </c>
      <c r="H189" s="18" t="s">
        <v>455</v>
      </c>
      <c r="I189" s="18">
        <v>0.90243902439024304</v>
      </c>
      <c r="J189" s="18">
        <v>203721</v>
      </c>
      <c r="K189" s="18">
        <v>52042.641840856901</v>
      </c>
      <c r="L189" s="18">
        <v>0.01</v>
      </c>
    </row>
    <row r="190" spans="1:12" ht="15.75" customHeight="1">
      <c r="A190" s="18" t="s">
        <v>12021</v>
      </c>
      <c r="B190" s="18" t="s">
        <v>9335</v>
      </c>
      <c r="C190" s="18" t="s">
        <v>142</v>
      </c>
      <c r="D190" s="18">
        <v>7.2748518534495297</v>
      </c>
      <c r="E190" s="18">
        <v>0.99243506544361104</v>
      </c>
      <c r="F190" s="18">
        <v>0.25352782806480001</v>
      </c>
      <c r="G190" s="18">
        <v>0</v>
      </c>
      <c r="H190" s="18" t="s">
        <v>455</v>
      </c>
      <c r="I190" s="18">
        <v>0.81097560975609695</v>
      </c>
      <c r="J190" s="18">
        <v>172344</v>
      </c>
      <c r="K190" s="18">
        <v>44027.061841541297</v>
      </c>
      <c r="L190" s="18">
        <v>0.01</v>
      </c>
    </row>
    <row r="191" spans="1:12" ht="15.75" customHeight="1">
      <c r="A191" s="18" t="s">
        <v>12022</v>
      </c>
      <c r="B191" s="18" t="s">
        <v>9335</v>
      </c>
      <c r="C191" s="18" t="s">
        <v>142</v>
      </c>
      <c r="D191" s="18">
        <v>8.1117117303252595</v>
      </c>
      <c r="E191" s="18">
        <v>0.98030446493338597</v>
      </c>
      <c r="F191" s="18">
        <v>0.25042894038180202</v>
      </c>
      <c r="G191" s="18">
        <v>0</v>
      </c>
      <c r="H191" s="18" t="s">
        <v>455</v>
      </c>
      <c r="I191" s="18">
        <v>0.86585365853658502</v>
      </c>
      <c r="J191" s="18">
        <v>166107</v>
      </c>
      <c r="K191" s="18">
        <v>42433.760000000002</v>
      </c>
      <c r="L191" s="18">
        <v>0.02</v>
      </c>
    </row>
    <row r="192" spans="1:12" ht="15.75" customHeight="1">
      <c r="A192" s="18" t="s">
        <v>12023</v>
      </c>
      <c r="B192" s="18" t="s">
        <v>9335</v>
      </c>
      <c r="C192" s="18" t="s">
        <v>142</v>
      </c>
      <c r="D192" s="18">
        <v>7.7269749130899301</v>
      </c>
      <c r="E192" s="18">
        <v>0.99024452782698102</v>
      </c>
      <c r="F192" s="18">
        <v>0.25296823251686301</v>
      </c>
      <c r="G192" s="18">
        <v>0</v>
      </c>
      <c r="H192" s="18" t="s">
        <v>455</v>
      </c>
      <c r="I192" s="18">
        <v>0.82208588957055195</v>
      </c>
      <c r="J192" s="18">
        <v>172409</v>
      </c>
      <c r="K192" s="18">
        <v>44043.666765528797</v>
      </c>
      <c r="L192" s="18">
        <v>0.01</v>
      </c>
    </row>
    <row r="193" spans="1:12" ht="15.75" customHeight="1">
      <c r="A193" s="18" t="s">
        <v>12024</v>
      </c>
      <c r="B193" s="18" t="s">
        <v>9335</v>
      </c>
      <c r="C193" s="18" t="s">
        <v>142</v>
      </c>
      <c r="D193" s="18">
        <v>8.2899986091942992</v>
      </c>
      <c r="E193" s="18">
        <v>0.99552504949852605</v>
      </c>
      <c r="F193" s="18">
        <v>0.25431719653179102</v>
      </c>
      <c r="G193" s="18">
        <v>0</v>
      </c>
      <c r="H193" s="18" t="s">
        <v>455</v>
      </c>
      <c r="I193" s="18">
        <v>0.86585365853658502</v>
      </c>
      <c r="J193" s="18">
        <v>221440</v>
      </c>
      <c r="K193" s="18">
        <v>56569.144119846998</v>
      </c>
      <c r="L193" s="18">
        <v>0</v>
      </c>
    </row>
    <row r="194" spans="1:12" ht="15.75" customHeight="1">
      <c r="A194" s="18" t="s">
        <v>12025</v>
      </c>
      <c r="B194" s="18" t="s">
        <v>9335</v>
      </c>
      <c r="C194" s="18" t="s">
        <v>142</v>
      </c>
      <c r="D194" s="18">
        <v>7.8844137412998503</v>
      </c>
      <c r="E194" s="18">
        <v>0.98356196307270505</v>
      </c>
      <c r="F194" s="18">
        <v>0.25126110205861402</v>
      </c>
      <c r="G194" s="18">
        <v>0</v>
      </c>
      <c r="H194" s="18" t="s">
        <v>455</v>
      </c>
      <c r="I194" s="18">
        <v>0.89024390243902396</v>
      </c>
      <c r="J194" s="18">
        <v>217865</v>
      </c>
      <c r="K194" s="18">
        <v>55655.87</v>
      </c>
      <c r="L194" s="18">
        <v>1.6438036927294002E-2</v>
      </c>
    </row>
    <row r="195" spans="1:12" ht="15.75" customHeight="1">
      <c r="A195" s="18" t="s">
        <v>12026</v>
      </c>
      <c r="B195" s="18" t="s">
        <v>9335</v>
      </c>
      <c r="C195" s="18" t="s">
        <v>142</v>
      </c>
      <c r="D195" s="18">
        <v>6.81</v>
      </c>
      <c r="E195" s="18">
        <v>0.987590006168095</v>
      </c>
      <c r="F195" s="18">
        <v>0.252290107434264</v>
      </c>
      <c r="G195" s="18">
        <v>0</v>
      </c>
      <c r="H195" s="18" t="s">
        <v>455</v>
      </c>
      <c r="I195" s="18">
        <v>0.84756097560975596</v>
      </c>
      <c r="J195" s="18">
        <v>171826</v>
      </c>
      <c r="K195" s="18">
        <v>43894.733370379399</v>
      </c>
      <c r="L195" s="18">
        <v>0.01</v>
      </c>
    </row>
    <row r="196" spans="1:12" ht="15.75" customHeight="1">
      <c r="A196" s="18" t="s">
        <v>12027</v>
      </c>
      <c r="B196" s="18" t="s">
        <v>9335</v>
      </c>
      <c r="C196" s="18" t="s">
        <v>142</v>
      </c>
      <c r="D196" s="18">
        <v>7.5564900123000696</v>
      </c>
      <c r="E196" s="18">
        <v>0.97194673763739403</v>
      </c>
      <c r="F196" s="18">
        <v>0.24829387228244601</v>
      </c>
      <c r="G196" s="18">
        <v>0</v>
      </c>
      <c r="H196" s="18" t="s">
        <v>455</v>
      </c>
      <c r="I196" s="18">
        <v>0.81097560975609695</v>
      </c>
      <c r="J196" s="18">
        <v>167338</v>
      </c>
      <c r="K196" s="18">
        <v>42748.227234135396</v>
      </c>
      <c r="L196" s="18">
        <v>2.8053262362605299E-2</v>
      </c>
    </row>
    <row r="197" spans="1:12" ht="15.75" customHeight="1">
      <c r="A197" s="18" t="s">
        <v>12028</v>
      </c>
      <c r="B197" s="18" t="s">
        <v>9335</v>
      </c>
      <c r="C197" s="18" t="s">
        <v>142</v>
      </c>
      <c r="D197" s="18">
        <v>8.8641422980560804</v>
      </c>
      <c r="E197" s="18">
        <v>0.993222332227092</v>
      </c>
      <c r="F197" s="18">
        <v>0.25372894352783998</v>
      </c>
      <c r="G197" s="18">
        <v>0</v>
      </c>
      <c r="H197" s="18" t="s">
        <v>455</v>
      </c>
      <c r="I197" s="18">
        <v>0.83435582822085796</v>
      </c>
      <c r="J197" s="18">
        <v>80854</v>
      </c>
      <c r="K197" s="18">
        <v>20654.9926782248</v>
      </c>
      <c r="L197" s="18">
        <v>0.01</v>
      </c>
    </row>
    <row r="198" spans="1:12" ht="15.75" customHeight="1">
      <c r="A198" s="18" t="s">
        <v>12029</v>
      </c>
      <c r="B198" s="18" t="s">
        <v>9335</v>
      </c>
      <c r="C198" s="18" t="s">
        <v>142</v>
      </c>
      <c r="D198" s="18">
        <v>9.6110409072814402</v>
      </c>
      <c r="E198" s="18">
        <v>0.99755980314158299</v>
      </c>
      <c r="F198" s="18">
        <v>0.25483699544834898</v>
      </c>
      <c r="G198" s="18">
        <v>0</v>
      </c>
      <c r="H198" s="18" t="s">
        <v>455</v>
      </c>
      <c r="I198" s="18">
        <v>0.90243902439024304</v>
      </c>
      <c r="J198" s="18">
        <v>216405</v>
      </c>
      <c r="K198" s="18">
        <v>55282.901161738999</v>
      </c>
      <c r="L198" s="18">
        <v>0</v>
      </c>
    </row>
    <row r="199" spans="1:12" ht="15.75" customHeight="1">
      <c r="A199" s="18" t="s">
        <v>12030</v>
      </c>
      <c r="B199" s="18" t="s">
        <v>9335</v>
      </c>
      <c r="C199" s="18" t="s">
        <v>142</v>
      </c>
      <c r="D199" s="18">
        <v>10.205292459025699</v>
      </c>
      <c r="E199" s="18">
        <v>1.00070298050347</v>
      </c>
      <c r="F199" s="18">
        <v>0.25563995269716999</v>
      </c>
      <c r="G199" s="18">
        <v>0</v>
      </c>
      <c r="H199" s="18" t="s">
        <v>455</v>
      </c>
      <c r="I199" s="18">
        <v>0.871165644171779</v>
      </c>
      <c r="J199" s="18">
        <v>131916</v>
      </c>
      <c r="K199" s="18">
        <v>33699.310042059798</v>
      </c>
      <c r="L199" s="18">
        <v>0</v>
      </c>
    </row>
    <row r="200" spans="1:12" ht="15.75" customHeight="1">
      <c r="A200" s="18" t="s">
        <v>12031</v>
      </c>
      <c r="B200" s="18" t="s">
        <v>9335</v>
      </c>
      <c r="C200" s="18" t="s">
        <v>142</v>
      </c>
      <c r="D200" s="18">
        <v>10.550250048126699</v>
      </c>
      <c r="E200" s="18">
        <v>0.98269515012404396</v>
      </c>
      <c r="F200" s="18">
        <v>0.25103966570286201</v>
      </c>
      <c r="G200" s="18">
        <v>0</v>
      </c>
      <c r="H200" s="18" t="s">
        <v>455</v>
      </c>
      <c r="I200" s="18">
        <v>0.85889570552147199</v>
      </c>
      <c r="J200" s="18">
        <v>249359</v>
      </c>
      <c r="K200" s="18">
        <v>63701.342163027999</v>
      </c>
      <c r="L200" s="18">
        <v>1.7304849875955101E-2</v>
      </c>
    </row>
    <row r="201" spans="1:12" ht="15.75" customHeight="1">
      <c r="A201" s="18" t="s">
        <v>12032</v>
      </c>
      <c r="B201" s="18" t="s">
        <v>9335</v>
      </c>
      <c r="C201" s="18" t="s">
        <v>142</v>
      </c>
      <c r="D201" s="18">
        <v>7.3096530611044601</v>
      </c>
      <c r="E201" s="18">
        <v>0.97226168372808097</v>
      </c>
      <c r="F201" s="18">
        <v>0.248374328527</v>
      </c>
      <c r="G201" s="18">
        <v>0</v>
      </c>
      <c r="H201" s="18" t="s">
        <v>455</v>
      </c>
      <c r="I201" s="18">
        <v>0.79629629629629595</v>
      </c>
      <c r="J201" s="18">
        <v>141480</v>
      </c>
      <c r="K201" s="18">
        <v>36142.5330115424</v>
      </c>
      <c r="L201" s="18">
        <v>2.7738316271918799E-2</v>
      </c>
    </row>
    <row r="202" spans="1:12" ht="15.75" customHeight="1">
      <c r="A202" s="18" t="s">
        <v>12033</v>
      </c>
      <c r="B202" s="18" t="s">
        <v>9335</v>
      </c>
      <c r="C202" s="18" t="s">
        <v>142</v>
      </c>
      <c r="D202" s="18">
        <v>7.7326721971367398</v>
      </c>
      <c r="E202" s="18">
        <v>0.98033941241528599</v>
      </c>
      <c r="F202" s="18">
        <v>0.250437868078425</v>
      </c>
      <c r="G202" s="18">
        <v>0</v>
      </c>
      <c r="H202" s="18" t="s">
        <v>455</v>
      </c>
      <c r="I202" s="18">
        <v>0.85365853658536495</v>
      </c>
      <c r="J202" s="18">
        <v>352846</v>
      </c>
      <c r="K202" s="18">
        <v>90138.169373697296</v>
      </c>
      <c r="L202" s="18">
        <v>1.9660587584713701E-2</v>
      </c>
    </row>
    <row r="203" spans="1:12" ht="15.75" customHeight="1">
      <c r="A203" s="18" t="s">
        <v>12034</v>
      </c>
      <c r="B203" s="18" t="s">
        <v>9335</v>
      </c>
      <c r="C203" s="18" t="s">
        <v>142</v>
      </c>
      <c r="D203" s="18">
        <v>10.850948643903701</v>
      </c>
      <c r="E203" s="18">
        <v>0.99187133313567299</v>
      </c>
      <c r="F203" s="18">
        <v>0.25338381680137601</v>
      </c>
      <c r="G203" s="18">
        <v>0</v>
      </c>
      <c r="H203" s="18" t="s">
        <v>455</v>
      </c>
      <c r="I203" s="18">
        <v>0.87804878048780399</v>
      </c>
      <c r="J203" s="18">
        <v>652887</v>
      </c>
      <c r="K203" s="18">
        <v>166786.753960325</v>
      </c>
      <c r="L203" s="18">
        <v>0.01</v>
      </c>
    </row>
    <row r="204" spans="1:12" ht="15.75" customHeight="1">
      <c r="A204" s="18" t="s">
        <v>12035</v>
      </c>
      <c r="B204" s="18" t="s">
        <v>9335</v>
      </c>
      <c r="C204" s="18" t="s">
        <v>142</v>
      </c>
      <c r="D204" s="18">
        <v>12.318905022208</v>
      </c>
      <c r="E204" s="18">
        <v>0.999116783126342</v>
      </c>
      <c r="F204" s="18">
        <v>0.25523474212984099</v>
      </c>
      <c r="G204" s="18">
        <v>0</v>
      </c>
      <c r="H204" s="18" t="s">
        <v>455</v>
      </c>
      <c r="I204" s="18">
        <v>0.93292682926829196</v>
      </c>
      <c r="J204" s="18">
        <v>678830</v>
      </c>
      <c r="K204" s="18">
        <v>173414.16231428701</v>
      </c>
      <c r="L204" s="18">
        <v>0</v>
      </c>
    </row>
    <row r="205" spans="1:12" ht="15.75" customHeight="1">
      <c r="A205" s="18" t="s">
        <v>12036</v>
      </c>
      <c r="B205" s="18" t="s">
        <v>9335</v>
      </c>
      <c r="C205" s="18" t="s">
        <v>142</v>
      </c>
      <c r="D205" s="18">
        <v>12.670232263034</v>
      </c>
      <c r="E205" s="18">
        <v>0.99940625228603797</v>
      </c>
      <c r="F205" s="18">
        <v>0.255308690028202</v>
      </c>
      <c r="G205" s="18">
        <v>0</v>
      </c>
      <c r="H205" s="18" t="s">
        <v>455</v>
      </c>
      <c r="I205" s="18">
        <v>0.90243902439024304</v>
      </c>
      <c r="J205" s="18">
        <v>596051</v>
      </c>
      <c r="K205" s="18">
        <v>152267.40842566299</v>
      </c>
      <c r="L205" s="18">
        <v>0</v>
      </c>
    </row>
    <row r="206" spans="1:12" ht="15.75" customHeight="1">
      <c r="A206" s="18" t="s">
        <v>12037</v>
      </c>
      <c r="B206" s="18" t="s">
        <v>9335</v>
      </c>
      <c r="C206" s="18" t="s">
        <v>142</v>
      </c>
      <c r="D206" s="18">
        <v>11.6275255766587</v>
      </c>
      <c r="E206" s="18">
        <v>1.0001183036451899</v>
      </c>
      <c r="F206" s="18">
        <v>0.25549059093118498</v>
      </c>
      <c r="G206" s="18">
        <v>0</v>
      </c>
      <c r="H206" s="18" t="s">
        <v>455</v>
      </c>
      <c r="I206" s="18">
        <v>0.90243902439024304</v>
      </c>
      <c r="J206" s="18">
        <v>360025</v>
      </c>
      <c r="K206" s="18">
        <v>91972.119363023405</v>
      </c>
      <c r="L206" s="18">
        <v>0</v>
      </c>
    </row>
    <row r="207" spans="1:12" ht="15.75" customHeight="1">
      <c r="A207" s="18" t="s">
        <v>12038</v>
      </c>
      <c r="B207" s="18" t="s">
        <v>9335</v>
      </c>
      <c r="C207" s="18" t="s">
        <v>142</v>
      </c>
      <c r="D207" s="18">
        <v>11.5190064246414</v>
      </c>
      <c r="E207" s="18">
        <v>0.99683353491655902</v>
      </c>
      <c r="F207" s="18">
        <v>0.25465146269956301</v>
      </c>
      <c r="G207" s="18">
        <v>0</v>
      </c>
      <c r="H207" s="18" t="s">
        <v>455</v>
      </c>
      <c r="I207" s="18">
        <v>0.90853658536585302</v>
      </c>
      <c r="J207" s="18">
        <v>422609</v>
      </c>
      <c r="K207" s="18">
        <v>107959.85109891801</v>
      </c>
      <c r="L207" s="18">
        <v>0</v>
      </c>
    </row>
    <row r="208" spans="1:12" ht="15.75" customHeight="1">
      <c r="A208" s="18" t="s">
        <v>12039</v>
      </c>
      <c r="B208" s="18" t="s">
        <v>9335</v>
      </c>
      <c r="C208" s="18" t="s">
        <v>142</v>
      </c>
      <c r="D208" s="18">
        <v>10.208320366572201</v>
      </c>
      <c r="E208" s="18">
        <v>0.99</v>
      </c>
      <c r="F208" s="18">
        <v>0.25180896607341602</v>
      </c>
      <c r="G208" s="18">
        <v>0</v>
      </c>
      <c r="H208" s="18" t="s">
        <v>455</v>
      </c>
      <c r="I208" s="18">
        <v>0.89024390243902396</v>
      </c>
      <c r="J208" s="18">
        <v>450119</v>
      </c>
      <c r="K208" s="18">
        <v>114987.565851162</v>
      </c>
      <c r="L208" s="18">
        <v>1.4293422414819E-2</v>
      </c>
    </row>
    <row r="209" spans="1:12" ht="15.75" customHeight="1">
      <c r="A209" s="18" t="s">
        <v>12040</v>
      </c>
      <c r="B209" s="18" t="s">
        <v>9335</v>
      </c>
      <c r="C209" s="18" t="s">
        <v>142</v>
      </c>
      <c r="D209" s="18">
        <v>12.742749525477301</v>
      </c>
      <c r="E209" s="18">
        <v>1.00029496450741</v>
      </c>
      <c r="F209" s="18">
        <v>0.255535720780244</v>
      </c>
      <c r="G209" s="18">
        <v>0</v>
      </c>
      <c r="H209" s="18" t="s">
        <v>455</v>
      </c>
      <c r="I209" s="18">
        <v>0.93</v>
      </c>
      <c r="J209" s="18">
        <v>659896</v>
      </c>
      <c r="K209" s="18">
        <v>168577.275686915</v>
      </c>
      <c r="L209" s="18">
        <v>0</v>
      </c>
    </row>
    <row r="210" spans="1:12" ht="15.75" customHeight="1">
      <c r="A210" s="18" t="s">
        <v>12041</v>
      </c>
      <c r="B210" s="18" t="s">
        <v>9335</v>
      </c>
      <c r="C210" s="18" t="s">
        <v>142</v>
      </c>
      <c r="D210" s="18">
        <v>11.3919357181283</v>
      </c>
      <c r="E210" s="18">
        <v>1.00310987457806</v>
      </c>
      <c r="F210" s="18">
        <v>0.256254818745702</v>
      </c>
      <c r="G210" s="18">
        <v>0</v>
      </c>
      <c r="H210" s="18" t="s">
        <v>455</v>
      </c>
      <c r="I210" s="18">
        <v>0.92073170731707299</v>
      </c>
      <c r="J210" s="18">
        <v>575876</v>
      </c>
      <c r="K210" s="18">
        <v>147113.495480315</v>
      </c>
      <c r="L210" s="18">
        <v>0</v>
      </c>
    </row>
    <row r="211" spans="1:12" ht="15.75" customHeight="1">
      <c r="A211" s="18" t="s">
        <v>12042</v>
      </c>
      <c r="B211" s="18" t="s">
        <v>9335</v>
      </c>
      <c r="C211" s="18" t="s">
        <v>142</v>
      </c>
      <c r="D211" s="18">
        <v>12.5986281344414</v>
      </c>
      <c r="E211" s="18">
        <v>0.99678007067538799</v>
      </c>
      <c r="F211" s="18">
        <v>0.25463780470478298</v>
      </c>
      <c r="G211" s="18">
        <v>0</v>
      </c>
      <c r="H211" s="18" t="s">
        <v>455</v>
      </c>
      <c r="I211" s="18">
        <v>0.92073170731707299</v>
      </c>
      <c r="J211" s="18">
        <v>591228</v>
      </c>
      <c r="K211" s="18">
        <v>151035.32306579099</v>
      </c>
      <c r="L211" s="18">
        <v>0</v>
      </c>
    </row>
    <row r="212" spans="1:12" ht="15.75" customHeight="1">
      <c r="A212" s="18" t="s">
        <v>12043</v>
      </c>
      <c r="B212" s="18" t="s">
        <v>9335</v>
      </c>
      <c r="C212" s="18" t="s">
        <v>142</v>
      </c>
      <c r="D212" s="18">
        <v>12.123874483855801</v>
      </c>
      <c r="E212" s="18">
        <v>0.99844432092942903</v>
      </c>
      <c r="F212" s="18">
        <v>0.25506295468885298</v>
      </c>
      <c r="G212" s="18">
        <v>0</v>
      </c>
      <c r="H212" s="18" t="s">
        <v>455</v>
      </c>
      <c r="I212" s="18">
        <v>0.92073170731707299</v>
      </c>
      <c r="J212" s="18">
        <v>603847</v>
      </c>
      <c r="K212" s="18">
        <v>154258.97746268599</v>
      </c>
      <c r="L212" s="18">
        <v>0</v>
      </c>
    </row>
    <row r="213" spans="1:12" ht="15.75" customHeight="1">
      <c r="A213" s="18" t="s">
        <v>12044</v>
      </c>
      <c r="B213" s="18" t="s">
        <v>9335</v>
      </c>
      <c r="C213" s="18" t="s">
        <v>142</v>
      </c>
      <c r="D213" s="18">
        <v>11.3039824336962</v>
      </c>
      <c r="E213" s="18">
        <v>0.99898504024512202</v>
      </c>
      <c r="F213" s="18">
        <v>0.255201087044786</v>
      </c>
      <c r="G213" s="18">
        <v>0</v>
      </c>
      <c r="H213" s="18" t="s">
        <v>455</v>
      </c>
      <c r="I213" s="18">
        <v>0.90243902439024304</v>
      </c>
      <c r="J213" s="18">
        <v>738884</v>
      </c>
      <c r="K213" s="18">
        <v>188755.57931651399</v>
      </c>
      <c r="L213" s="18">
        <v>0</v>
      </c>
    </row>
    <row r="214" spans="1:12" ht="15.75" customHeight="1">
      <c r="A214" s="18" t="s">
        <v>12045</v>
      </c>
      <c r="B214" s="18" t="s">
        <v>9335</v>
      </c>
      <c r="C214" s="18" t="s">
        <v>142</v>
      </c>
      <c r="D214" s="18">
        <v>11.282056530732801</v>
      </c>
      <c r="E214" s="18">
        <v>0.99406834782404596</v>
      </c>
      <c r="F214" s="18">
        <v>0.25394506698445002</v>
      </c>
      <c r="G214" s="18">
        <v>0</v>
      </c>
      <c r="H214" s="18" t="s">
        <v>455</v>
      </c>
      <c r="I214" s="18">
        <v>0.90243902439024304</v>
      </c>
      <c r="J214" s="18">
        <v>572297</v>
      </c>
      <c r="K214" s="18">
        <v>146199.20281952701</v>
      </c>
      <c r="L214" s="18">
        <v>0.01</v>
      </c>
    </row>
    <row r="215" spans="1:12" ht="15.75" customHeight="1">
      <c r="A215" s="18" t="s">
        <v>12046</v>
      </c>
      <c r="B215" s="18" t="s">
        <v>9335</v>
      </c>
      <c r="C215" s="18" t="s">
        <v>142</v>
      </c>
      <c r="D215" s="18">
        <v>9.5049774930080293</v>
      </c>
      <c r="E215" s="18">
        <v>0.99459026651404003</v>
      </c>
      <c r="F215" s="18">
        <v>0.25407839652560399</v>
      </c>
      <c r="G215" s="18">
        <v>0</v>
      </c>
      <c r="H215" s="18" t="s">
        <v>455</v>
      </c>
      <c r="I215" s="18">
        <v>0.89634146341463405</v>
      </c>
      <c r="J215" s="18">
        <v>530049</v>
      </c>
      <c r="K215" s="18">
        <v>135406.513148395</v>
      </c>
      <c r="L215" s="18">
        <v>0.01</v>
      </c>
    </row>
    <row r="216" spans="1:12" ht="15.75" customHeight="1">
      <c r="A216" s="18" t="s">
        <v>12047</v>
      </c>
      <c r="B216" s="18" t="s">
        <v>9335</v>
      </c>
      <c r="C216" s="18" t="s">
        <v>142</v>
      </c>
      <c r="D216" s="18">
        <v>8.1099643439283398</v>
      </c>
      <c r="E216" s="18">
        <v>0.99483628696588799</v>
      </c>
      <c r="F216" s="18">
        <v>0.25414124500102397</v>
      </c>
      <c r="G216" s="18">
        <v>0</v>
      </c>
      <c r="H216" s="18" t="s">
        <v>455</v>
      </c>
      <c r="I216" s="18">
        <v>0.92073170731707299</v>
      </c>
      <c r="J216" s="18">
        <v>561365</v>
      </c>
      <c r="K216" s="18">
        <v>143406.51006520001</v>
      </c>
      <c r="L216" s="18">
        <v>0.01</v>
      </c>
    </row>
    <row r="217" spans="1:12" ht="15.75" customHeight="1">
      <c r="A217" s="18" t="s">
        <v>12048</v>
      </c>
      <c r="B217" s="18" t="s">
        <v>9335</v>
      </c>
      <c r="C217" s="18" t="s">
        <v>142</v>
      </c>
      <c r="D217" s="18">
        <v>12.4733764989001</v>
      </c>
      <c r="E217" s="18">
        <v>0.99281844003542197</v>
      </c>
      <c r="F217" s="18">
        <v>0.25362576507950402</v>
      </c>
      <c r="G217" s="18">
        <v>0</v>
      </c>
      <c r="H217" s="18" t="s">
        <v>455</v>
      </c>
      <c r="I217" s="18">
        <v>0.90243902439024304</v>
      </c>
      <c r="J217" s="18">
        <v>818379</v>
      </c>
      <c r="K217" s="18">
        <v>209063.401353216</v>
      </c>
      <c r="L217" s="18">
        <v>0.01</v>
      </c>
    </row>
    <row r="218" spans="1:12" ht="15.75" customHeight="1">
      <c r="A218" s="18" t="s">
        <v>12049</v>
      </c>
      <c r="B218" s="18" t="s">
        <v>9335</v>
      </c>
      <c r="C218" s="18" t="s">
        <v>142</v>
      </c>
      <c r="D218" s="18">
        <v>8.1464540649300794</v>
      </c>
      <c r="E218" s="18">
        <v>0.98890038360970001</v>
      </c>
      <c r="F218" s="18">
        <v>0.25262485693907599</v>
      </c>
      <c r="G218" s="18">
        <v>0</v>
      </c>
      <c r="H218" s="18" t="s">
        <v>455</v>
      </c>
      <c r="I218" s="18">
        <v>0.87195121951219501</v>
      </c>
      <c r="J218" s="18">
        <v>361734</v>
      </c>
      <c r="K218" s="18">
        <v>92408.701133709896</v>
      </c>
      <c r="L218" s="18">
        <v>1.1099616390299201E-2</v>
      </c>
    </row>
    <row r="219" spans="1:12" ht="15.75" customHeight="1">
      <c r="A219" s="18" t="s">
        <v>12050</v>
      </c>
      <c r="B219" s="18" t="s">
        <v>9335</v>
      </c>
      <c r="C219" s="18" t="s">
        <v>142</v>
      </c>
      <c r="D219" s="18">
        <v>11.638844568719399</v>
      </c>
      <c r="E219" s="18">
        <v>0.99664760184225998</v>
      </c>
      <c r="F219" s="18">
        <v>0.25460396416778602</v>
      </c>
      <c r="G219" s="18">
        <v>0</v>
      </c>
      <c r="H219" s="18" t="s">
        <v>455</v>
      </c>
      <c r="I219" s="18">
        <v>0.89634146341463405</v>
      </c>
      <c r="J219" s="18">
        <v>774387</v>
      </c>
      <c r="K219" s="18">
        <v>197825.18879848201</v>
      </c>
      <c r="L219" s="18">
        <v>0</v>
      </c>
    </row>
    <row r="220" spans="1:12" ht="15.75" customHeight="1">
      <c r="A220" s="18" t="s">
        <v>12051</v>
      </c>
      <c r="B220" s="18" t="s">
        <v>9335</v>
      </c>
      <c r="C220" s="18" t="s">
        <v>142</v>
      </c>
      <c r="D220" s="18">
        <v>9.0737548084703494</v>
      </c>
      <c r="E220" s="18">
        <v>0.98687442589661301</v>
      </c>
      <c r="F220" s="18">
        <v>0.252107305034035</v>
      </c>
      <c r="G220" s="18">
        <v>0</v>
      </c>
      <c r="H220" s="18" t="s">
        <v>455</v>
      </c>
      <c r="I220" s="18">
        <v>0.90243902439024304</v>
      </c>
      <c r="J220" s="18">
        <v>574549</v>
      </c>
      <c r="K220" s="18">
        <v>146774.49957060101</v>
      </c>
      <c r="L220" s="18">
        <v>1.3125574103386699E-2</v>
      </c>
    </row>
    <row r="221" spans="1:12" ht="15.75" customHeight="1">
      <c r="A221" s="18" t="s">
        <v>12052</v>
      </c>
      <c r="B221" s="18" t="s">
        <v>9335</v>
      </c>
      <c r="C221" s="18" t="s">
        <v>142</v>
      </c>
      <c r="D221" s="18">
        <v>8.0987735827796694</v>
      </c>
      <c r="E221" s="18">
        <v>0.98727219068374705</v>
      </c>
      <c r="F221" s="18">
        <v>0.25220891817334701</v>
      </c>
      <c r="G221" s="18">
        <v>0</v>
      </c>
      <c r="H221" s="18" t="s">
        <v>455</v>
      </c>
      <c r="I221" s="18">
        <v>0.92073170731707299</v>
      </c>
      <c r="J221" s="18">
        <v>543026</v>
      </c>
      <c r="K221" s="18">
        <v>138721.62235740601</v>
      </c>
      <c r="L221" s="18">
        <v>1.27278093162526E-2</v>
      </c>
    </row>
    <row r="222" spans="1:12" ht="15.75" customHeight="1">
      <c r="A222" s="18" t="s">
        <v>12053</v>
      </c>
      <c r="B222" s="18" t="s">
        <v>9335</v>
      </c>
      <c r="C222" s="18" t="s">
        <v>142</v>
      </c>
      <c r="D222" s="18">
        <v>11.0733158678013</v>
      </c>
      <c r="E222" s="18">
        <v>1.0110759355838701</v>
      </c>
      <c r="F222" s="18">
        <v>0.258289831630027</v>
      </c>
      <c r="G222" s="18">
        <v>0</v>
      </c>
      <c r="H222" s="18" t="s">
        <v>455</v>
      </c>
      <c r="I222" s="18">
        <v>0.87804878048780399</v>
      </c>
      <c r="J222" s="18">
        <v>217616</v>
      </c>
      <c r="K222" s="18">
        <v>55592.263668644402</v>
      </c>
      <c r="L222" s="18">
        <v>-0.01</v>
      </c>
    </row>
    <row r="223" spans="1:12" ht="15.75" customHeight="1">
      <c r="A223" s="18" t="s">
        <v>12054</v>
      </c>
      <c r="B223" s="18" t="s">
        <v>9335</v>
      </c>
      <c r="C223" s="18" t="s">
        <v>142</v>
      </c>
      <c r="D223" s="18">
        <v>12.2311174778494</v>
      </c>
      <c r="E223" s="18">
        <v>0.99923805637796104</v>
      </c>
      <c r="F223" s="18">
        <v>0.25526572263945402</v>
      </c>
      <c r="G223" s="18">
        <v>0</v>
      </c>
      <c r="H223" s="18" t="s">
        <v>455</v>
      </c>
      <c r="I223" s="18">
        <v>0.90243902439024304</v>
      </c>
      <c r="J223" s="18">
        <v>784935</v>
      </c>
      <c r="K223" s="18">
        <v>200519.784771098</v>
      </c>
      <c r="L223" s="18">
        <v>0</v>
      </c>
    </row>
    <row r="224" spans="1:12" ht="15.75" customHeight="1">
      <c r="A224" s="18" t="s">
        <v>12055</v>
      </c>
      <c r="B224" s="18" t="s">
        <v>9335</v>
      </c>
      <c r="C224" s="18" t="s">
        <v>142</v>
      </c>
      <c r="D224" s="18">
        <v>12.472938674881901</v>
      </c>
      <c r="E224" s="18">
        <v>1.00114376717291</v>
      </c>
      <c r="F224" s="18">
        <v>0.255752556222413</v>
      </c>
      <c r="G224" s="18">
        <v>0</v>
      </c>
      <c r="H224" s="18" t="s">
        <v>455</v>
      </c>
      <c r="I224" s="18">
        <v>0.93</v>
      </c>
      <c r="J224" s="18">
        <v>414381</v>
      </c>
      <c r="K224" s="18">
        <v>105857.92318247</v>
      </c>
      <c r="L224" s="18">
        <v>0</v>
      </c>
    </row>
    <row r="225" spans="1:12" ht="15.75" customHeight="1">
      <c r="A225" s="18" t="s">
        <v>12056</v>
      </c>
      <c r="B225" s="18" t="s">
        <v>9335</v>
      </c>
      <c r="C225" s="18" t="s">
        <v>142</v>
      </c>
      <c r="D225" s="18">
        <v>7.7417747900311404</v>
      </c>
      <c r="E225" s="18">
        <v>0.98279261403409801</v>
      </c>
      <c r="F225" s="18">
        <v>0.25106456386929199</v>
      </c>
      <c r="G225" s="18">
        <v>0</v>
      </c>
      <c r="H225" s="18" t="s">
        <v>455</v>
      </c>
      <c r="I225" s="18">
        <v>0.89024390243902396</v>
      </c>
      <c r="J225" s="18">
        <v>220278</v>
      </c>
      <c r="K225" s="18">
        <v>56272.299171024402</v>
      </c>
      <c r="L225" s="18">
        <v>1.7207385965901201E-2</v>
      </c>
    </row>
    <row r="226" spans="1:12" ht="15.75" customHeight="1">
      <c r="A226" s="18" t="s">
        <v>12057</v>
      </c>
      <c r="B226" s="18" t="s">
        <v>9335</v>
      </c>
      <c r="C226" s="18" t="s">
        <v>142</v>
      </c>
      <c r="D226" s="18">
        <v>8.2852402607440006</v>
      </c>
      <c r="E226" s="18">
        <v>0.98285123575804001</v>
      </c>
      <c r="F226" s="18">
        <v>0.251079539396524</v>
      </c>
      <c r="G226" s="18">
        <v>0</v>
      </c>
      <c r="H226" s="18" t="s">
        <v>455</v>
      </c>
      <c r="I226" s="18">
        <v>0.877300613496932</v>
      </c>
      <c r="J226" s="18">
        <v>225096</v>
      </c>
      <c r="K226" s="18">
        <v>57503.1072290511</v>
      </c>
      <c r="L226" s="18">
        <v>0.02</v>
      </c>
    </row>
    <row r="227" spans="1:12" ht="15.75" customHeight="1">
      <c r="A227" s="18" t="s">
        <v>12058</v>
      </c>
      <c r="B227" s="18" t="s">
        <v>9335</v>
      </c>
      <c r="C227" s="18" t="s">
        <v>142</v>
      </c>
      <c r="D227" s="18">
        <v>9.1715482020102108</v>
      </c>
      <c r="E227" s="18">
        <v>0.98958332561540296</v>
      </c>
      <c r="F227" s="18">
        <v>0.25279932155588503</v>
      </c>
      <c r="G227" s="18">
        <v>0</v>
      </c>
      <c r="H227" s="18" t="s">
        <v>455</v>
      </c>
      <c r="I227" s="18">
        <v>0.871165644171779</v>
      </c>
      <c r="J227" s="18">
        <v>202817</v>
      </c>
      <c r="K227" s="18">
        <v>51811.705667246199</v>
      </c>
      <c r="L227" s="18">
        <v>1.04166743845965E-2</v>
      </c>
    </row>
    <row r="228" spans="1:12" ht="15.75" customHeight="1">
      <c r="A228" s="18" t="s">
        <v>12059</v>
      </c>
      <c r="B228" s="18" t="s">
        <v>9335</v>
      </c>
      <c r="C228" s="18" t="s">
        <v>142</v>
      </c>
      <c r="D228" s="18">
        <v>8.2841638991423103</v>
      </c>
      <c r="E228" s="18">
        <v>0.98728377464092898</v>
      </c>
      <c r="F228" s="18">
        <v>0.25221187741532303</v>
      </c>
      <c r="G228" s="18">
        <v>0</v>
      </c>
      <c r="H228" s="18" t="s">
        <v>455</v>
      </c>
      <c r="I228" s="18">
        <v>0.86503067484662499</v>
      </c>
      <c r="J228" s="18">
        <v>129641</v>
      </c>
      <c r="K228" s="18">
        <v>33118.137702497603</v>
      </c>
      <c r="L228" s="18">
        <v>1.27162253590702E-2</v>
      </c>
    </row>
    <row r="229" spans="1:12" ht="15.75" customHeight="1">
      <c r="A229" s="18" t="s">
        <v>12060</v>
      </c>
      <c r="B229" s="18" t="s">
        <v>9335</v>
      </c>
      <c r="C229" s="18" t="s">
        <v>142</v>
      </c>
      <c r="D229" s="18">
        <v>7.9275865571833597</v>
      </c>
      <c r="E229" s="18">
        <v>0.98</v>
      </c>
      <c r="F229" s="18">
        <v>0.25105893985756</v>
      </c>
      <c r="G229" s="18">
        <v>0</v>
      </c>
      <c r="H229" s="18" t="s">
        <v>455</v>
      </c>
      <c r="I229" s="18">
        <v>0.835365853658536</v>
      </c>
      <c r="J229" s="18">
        <v>149678</v>
      </c>
      <c r="K229" s="18">
        <v>38236.797116918598</v>
      </c>
      <c r="L229" s="18">
        <v>1.72294011683089E-2</v>
      </c>
    </row>
    <row r="230" spans="1:12" ht="15.75" customHeight="1">
      <c r="A230" s="18" t="s">
        <v>12061</v>
      </c>
      <c r="B230" s="18" t="s">
        <v>9335</v>
      </c>
      <c r="C230" s="18" t="s">
        <v>142</v>
      </c>
      <c r="D230" s="18">
        <v>7.8692580914540002</v>
      </c>
      <c r="E230" s="18">
        <v>0.98</v>
      </c>
      <c r="F230" s="18">
        <v>0.24945974469795901</v>
      </c>
      <c r="G230" s="18">
        <v>0</v>
      </c>
      <c r="H230" s="18" t="s">
        <v>455</v>
      </c>
      <c r="I230" s="18">
        <v>0.82822085889570496</v>
      </c>
      <c r="J230" s="18">
        <v>159184</v>
      </c>
      <c r="K230" s="18">
        <v>40665.203384996901</v>
      </c>
      <c r="L230" s="18">
        <v>2.34894530331889E-2</v>
      </c>
    </row>
    <row r="231" spans="1:12" ht="15.75" customHeight="1">
      <c r="A231" s="18" t="s">
        <v>12062</v>
      </c>
      <c r="B231" s="18" t="s">
        <v>9335</v>
      </c>
      <c r="C231" s="18" t="s">
        <v>142</v>
      </c>
      <c r="D231" s="18">
        <v>10.007425638258599</v>
      </c>
      <c r="E231" s="18">
        <v>0.98725025087905205</v>
      </c>
      <c r="F231" s="18">
        <v>0.25220331342274299</v>
      </c>
      <c r="G231" s="18">
        <v>0</v>
      </c>
      <c r="H231" s="18" t="s">
        <v>455</v>
      </c>
      <c r="I231" s="18">
        <v>0.86503067484662499</v>
      </c>
      <c r="J231" s="18">
        <v>221825</v>
      </c>
      <c r="K231" s="18">
        <v>56667.4963619267</v>
      </c>
      <c r="L231" s="18">
        <v>1.27497491209475E-2</v>
      </c>
    </row>
    <row r="232" spans="1:12" ht="15.75" customHeight="1">
      <c r="A232" s="18" t="s">
        <v>12063</v>
      </c>
      <c r="B232" s="18" t="s">
        <v>9335</v>
      </c>
      <c r="C232" s="18" t="s">
        <v>142</v>
      </c>
      <c r="D232" s="18">
        <v>10.17</v>
      </c>
      <c r="E232" s="18">
        <v>0.99391292564026601</v>
      </c>
      <c r="F232" s="18">
        <v>0.25390536277602499</v>
      </c>
      <c r="G232" s="18">
        <v>0</v>
      </c>
      <c r="H232" s="18" t="s">
        <v>455</v>
      </c>
      <c r="I232" s="18">
        <v>0.82822085889570496</v>
      </c>
      <c r="J232" s="18">
        <v>198125</v>
      </c>
      <c r="K232" s="18">
        <v>50613.085615718403</v>
      </c>
      <c r="L232" s="18">
        <v>0.01</v>
      </c>
    </row>
    <row r="233" spans="1:12" ht="15.75" customHeight="1">
      <c r="A233" s="18" t="s">
        <v>12064</v>
      </c>
      <c r="B233" s="18" t="s">
        <v>9335</v>
      </c>
      <c r="C233" s="18" t="s">
        <v>142</v>
      </c>
      <c r="D233" s="18">
        <v>9.1541246860721106</v>
      </c>
      <c r="E233" s="18">
        <v>0.98054744819171902</v>
      </c>
      <c r="F233" s="18">
        <v>0.25049101297464499</v>
      </c>
      <c r="G233" s="18">
        <v>0</v>
      </c>
      <c r="H233" s="18" t="s">
        <v>455</v>
      </c>
      <c r="I233" s="18">
        <v>0.83435582822085796</v>
      </c>
      <c r="J233" s="18">
        <v>201624</v>
      </c>
      <c r="K233" s="18">
        <v>51506.941446983503</v>
      </c>
      <c r="L233" s="18">
        <v>0.02</v>
      </c>
    </row>
    <row r="234" spans="1:12" ht="15.75" customHeight="1">
      <c r="A234" s="18" t="s">
        <v>12065</v>
      </c>
      <c r="B234" s="18" t="s">
        <v>9335</v>
      </c>
      <c r="C234" s="18" t="s">
        <v>142</v>
      </c>
      <c r="D234" s="18">
        <v>8.6136349864033992</v>
      </c>
      <c r="E234" s="18">
        <v>0.98358014169838603</v>
      </c>
      <c r="F234" s="18">
        <v>0.25126574597703899</v>
      </c>
      <c r="G234" s="18">
        <v>0</v>
      </c>
      <c r="H234" s="18" t="s">
        <v>455</v>
      </c>
      <c r="I234" s="18">
        <v>0.877300613496932</v>
      </c>
      <c r="J234" s="18">
        <v>206005</v>
      </c>
      <c r="K234" s="18">
        <v>52626.113323740399</v>
      </c>
      <c r="L234" s="18">
        <v>1.6419858301613001E-2</v>
      </c>
    </row>
    <row r="235" spans="1:12" ht="15.75" customHeight="1">
      <c r="A235" s="18" t="s">
        <v>12066</v>
      </c>
      <c r="B235" s="18" t="s">
        <v>9335</v>
      </c>
      <c r="C235" s="18" t="s">
        <v>142</v>
      </c>
      <c r="D235" s="18">
        <v>9.4133255346758204</v>
      </c>
      <c r="E235" s="18">
        <v>0.97751621954993395</v>
      </c>
      <c r="F235" s="18">
        <v>0.25</v>
      </c>
      <c r="G235" s="18">
        <v>0</v>
      </c>
      <c r="H235" s="18" t="s">
        <v>455</v>
      </c>
      <c r="I235" s="18">
        <v>0.90243902439024304</v>
      </c>
      <c r="J235" s="18">
        <v>244401</v>
      </c>
      <c r="K235" s="18">
        <v>62434.769653335999</v>
      </c>
      <c r="L235" s="18">
        <v>2.2483780450065601E-2</v>
      </c>
    </row>
    <row r="236" spans="1:12" ht="15.75" customHeight="1">
      <c r="A236" s="18" t="s">
        <v>12067</v>
      </c>
      <c r="B236" s="18" t="s">
        <v>9335</v>
      </c>
      <c r="C236" s="18" t="s">
        <v>142</v>
      </c>
      <c r="D236" s="18">
        <v>11.272679232689599</v>
      </c>
      <c r="E236" s="18">
        <v>0.98700417082299896</v>
      </c>
      <c r="F236" s="18">
        <v>0.25214044972081001</v>
      </c>
      <c r="G236" s="18">
        <v>0</v>
      </c>
      <c r="H236" s="18" t="s">
        <v>455</v>
      </c>
      <c r="I236" s="18">
        <v>0.85365853658536495</v>
      </c>
      <c r="J236" s="18">
        <v>198790</v>
      </c>
      <c r="K236" s="18">
        <v>50782.966761128897</v>
      </c>
      <c r="L236" s="18">
        <v>1.29958291770003E-2</v>
      </c>
    </row>
    <row r="237" spans="1:12" ht="15.75" customHeight="1">
      <c r="A237" s="18" t="s">
        <v>12068</v>
      </c>
      <c r="B237" s="18" t="s">
        <v>9335</v>
      </c>
      <c r="C237" s="18" t="s">
        <v>142</v>
      </c>
      <c r="D237" s="18">
        <v>8.2149341563445297</v>
      </c>
      <c r="E237" s="18">
        <v>0.98648716143706505</v>
      </c>
      <c r="F237" s="18">
        <v>0.25200837431228301</v>
      </c>
      <c r="G237" s="18">
        <v>0</v>
      </c>
      <c r="H237" s="18" t="s">
        <v>455</v>
      </c>
      <c r="I237" s="18">
        <v>0.84662576687116498</v>
      </c>
      <c r="J237" s="18">
        <v>184851</v>
      </c>
      <c r="K237" s="18">
        <v>47222.104677103598</v>
      </c>
      <c r="L237" s="18">
        <v>1.35128385629342E-2</v>
      </c>
    </row>
    <row r="238" spans="1:12" ht="15.75" customHeight="1">
      <c r="A238" s="18" t="s">
        <v>12069</v>
      </c>
      <c r="B238" s="18" t="s">
        <v>9335</v>
      </c>
      <c r="C238" s="18" t="s">
        <v>142</v>
      </c>
      <c r="D238" s="18">
        <v>7.9823046782224498</v>
      </c>
      <c r="E238" s="18">
        <v>0.981641516385243</v>
      </c>
      <c r="F238" s="18">
        <v>0.25077050403911599</v>
      </c>
      <c r="G238" s="18">
        <v>0</v>
      </c>
      <c r="H238" s="18" t="s">
        <v>455</v>
      </c>
      <c r="I238" s="18">
        <v>0.85365853658536495</v>
      </c>
      <c r="J238" s="18">
        <v>196949</v>
      </c>
      <c r="K238" s="18">
        <v>50312.664221729297</v>
      </c>
      <c r="L238" s="18">
        <v>0.02</v>
      </c>
    </row>
    <row r="239" spans="1:12" ht="15.75" customHeight="1">
      <c r="A239" s="18" t="s">
        <v>12070</v>
      </c>
      <c r="B239" s="18" t="s">
        <v>9335</v>
      </c>
      <c r="C239" s="18" t="s">
        <v>142</v>
      </c>
      <c r="D239" s="18">
        <v>8.4357379846215395</v>
      </c>
      <c r="E239" s="18">
        <v>0.98309547065425995</v>
      </c>
      <c r="F239" s="18">
        <v>0.25114193173324401</v>
      </c>
      <c r="G239" s="18">
        <v>0</v>
      </c>
      <c r="H239" s="18" t="s">
        <v>455</v>
      </c>
      <c r="I239" s="18">
        <v>0.85365853658536495</v>
      </c>
      <c r="J239" s="18">
        <v>264902</v>
      </c>
      <c r="K239" s="18">
        <v>67671.962678990705</v>
      </c>
      <c r="L239" s="18">
        <v>0.02</v>
      </c>
    </row>
    <row r="240" spans="1:12" ht="15.75" customHeight="1">
      <c r="A240" s="18" t="s">
        <v>12071</v>
      </c>
      <c r="B240" s="18" t="s">
        <v>9335</v>
      </c>
      <c r="C240" s="18" t="s">
        <v>142</v>
      </c>
      <c r="D240" s="18">
        <v>9.8593358589400903</v>
      </c>
      <c r="E240" s="18">
        <v>0.99084393938696103</v>
      </c>
      <c r="F240" s="18">
        <v>0.25312135841518202</v>
      </c>
      <c r="G240" s="18">
        <v>0</v>
      </c>
      <c r="H240" s="18" t="s">
        <v>455</v>
      </c>
      <c r="I240" s="18">
        <v>0.85889570552147199</v>
      </c>
      <c r="J240" s="18">
        <v>132154</v>
      </c>
      <c r="K240" s="18">
        <v>33760.11</v>
      </c>
      <c r="L240" s="18">
        <v>0.01</v>
      </c>
    </row>
    <row r="241" spans="1:12" ht="15.75" customHeight="1">
      <c r="A241" s="18" t="s">
        <v>12072</v>
      </c>
      <c r="B241" s="18" t="s">
        <v>9335</v>
      </c>
      <c r="C241" s="18" t="s">
        <v>142</v>
      </c>
      <c r="D241" s="18">
        <v>9.4773693465812894</v>
      </c>
      <c r="E241" s="18">
        <v>0.98455801745159599</v>
      </c>
      <c r="F241" s="18">
        <v>0.25151555447782697</v>
      </c>
      <c r="G241" s="18">
        <v>0</v>
      </c>
      <c r="H241" s="18" t="s">
        <v>455</v>
      </c>
      <c r="I241" s="18">
        <v>0.82822085889570496</v>
      </c>
      <c r="J241" s="18">
        <v>255682</v>
      </c>
      <c r="K241" s="18">
        <v>65316.6180764573</v>
      </c>
      <c r="L241" s="18">
        <v>1.5441982548403401E-2</v>
      </c>
    </row>
    <row r="242" spans="1:12" ht="15.75" customHeight="1">
      <c r="A242" s="18" t="s">
        <v>12073</v>
      </c>
      <c r="B242" s="18" t="s">
        <v>9335</v>
      </c>
      <c r="C242" s="18" t="s">
        <v>142</v>
      </c>
      <c r="D242" s="18">
        <v>9.3077221552066707</v>
      </c>
      <c r="E242" s="18">
        <v>0.98</v>
      </c>
      <c r="F242" s="18">
        <v>0.249264137892733</v>
      </c>
      <c r="G242" s="18">
        <v>0</v>
      </c>
      <c r="H242" s="18" t="s">
        <v>455</v>
      </c>
      <c r="I242" s="18">
        <v>0.83950617283950602</v>
      </c>
      <c r="J242" s="18">
        <v>198067</v>
      </c>
      <c r="K242" s="18">
        <v>50598.268914314198</v>
      </c>
      <c r="L242" s="18">
        <v>2.4255156167348899E-2</v>
      </c>
    </row>
    <row r="243" spans="1:12" ht="15.75" customHeight="1">
      <c r="A243" s="18" t="s">
        <v>12074</v>
      </c>
      <c r="B243" s="18" t="s">
        <v>9335</v>
      </c>
      <c r="C243" s="18" t="s">
        <v>142</v>
      </c>
      <c r="D243" s="18">
        <v>9.2946303336494598</v>
      </c>
      <c r="E243" s="18">
        <v>0.98</v>
      </c>
      <c r="F243" s="18">
        <v>0.25132980140921601</v>
      </c>
      <c r="G243" s="18">
        <v>0</v>
      </c>
      <c r="H243" s="18" t="s">
        <v>455</v>
      </c>
      <c r="I243" s="18">
        <v>0.85365853658536495</v>
      </c>
      <c r="J243" s="18">
        <v>187622</v>
      </c>
      <c r="K243" s="18">
        <v>47929.9853597088</v>
      </c>
      <c r="L243" s="18">
        <v>0.02</v>
      </c>
    </row>
    <row r="244" spans="1:12" ht="15.75" customHeight="1">
      <c r="A244" s="18" t="s">
        <v>12075</v>
      </c>
      <c r="B244" s="18" t="s">
        <v>9335</v>
      </c>
      <c r="C244" s="18" t="s">
        <v>142</v>
      </c>
      <c r="D244" s="18">
        <v>10.259457634647701</v>
      </c>
      <c r="E244" s="18">
        <v>1</v>
      </c>
      <c r="F244" s="18">
        <v>0.25528432940235801</v>
      </c>
      <c r="G244" s="18">
        <v>0</v>
      </c>
      <c r="H244" s="18" t="s">
        <v>455</v>
      </c>
      <c r="I244" s="18">
        <v>0.77914110429447803</v>
      </c>
      <c r="J244" s="18">
        <v>80048</v>
      </c>
      <c r="K244" s="18">
        <v>20449.091620779898</v>
      </c>
      <c r="L244" s="18">
        <v>0</v>
      </c>
    </row>
    <row r="245" spans="1:12" ht="15.75" customHeight="1">
      <c r="A245" s="18" t="s">
        <v>12076</v>
      </c>
      <c r="B245" s="18" t="s">
        <v>9335</v>
      </c>
      <c r="C245" s="18" t="s">
        <v>142</v>
      </c>
      <c r="D245" s="18">
        <v>9.8690796763060291</v>
      </c>
      <c r="E245" s="18">
        <v>0.98421908351096998</v>
      </c>
      <c r="F245" s="18">
        <v>0.25142897028827499</v>
      </c>
      <c r="G245" s="18">
        <v>0</v>
      </c>
      <c r="H245" s="18" t="s">
        <v>455</v>
      </c>
      <c r="I245" s="18">
        <v>0.86503067484662499</v>
      </c>
      <c r="J245" s="18">
        <v>257878</v>
      </c>
      <c r="K245" s="18">
        <v>65877.609046865502</v>
      </c>
      <c r="L245" s="18">
        <v>1.5780916489029899E-2</v>
      </c>
    </row>
    <row r="246" spans="1:12" ht="15.75" customHeight="1">
      <c r="A246" s="18" t="s">
        <v>12077</v>
      </c>
      <c r="B246" s="18" t="s">
        <v>9335</v>
      </c>
      <c r="C246" s="18" t="s">
        <v>142</v>
      </c>
      <c r="D246" s="18">
        <v>10.1755857863416</v>
      </c>
      <c r="E246" s="18">
        <v>0.98803478190901695</v>
      </c>
      <c r="F246" s="18">
        <v>0.25240373000917998</v>
      </c>
      <c r="G246" s="18">
        <v>0</v>
      </c>
      <c r="H246" s="18" t="s">
        <v>455</v>
      </c>
      <c r="I246" s="18">
        <v>0.84146341463414598</v>
      </c>
      <c r="J246" s="18">
        <v>144879</v>
      </c>
      <c r="K246" s="18">
        <v>37010.839999999997</v>
      </c>
      <c r="L246" s="18">
        <v>1.1965218090982201E-2</v>
      </c>
    </row>
    <row r="247" spans="1:12" ht="15.75" customHeight="1">
      <c r="A247" s="18" t="s">
        <v>12078</v>
      </c>
      <c r="B247" s="18" t="s">
        <v>9335</v>
      </c>
      <c r="C247" s="18" t="s">
        <v>142</v>
      </c>
      <c r="D247" s="18">
        <v>6.5650760479024504</v>
      </c>
      <c r="E247" s="18">
        <v>0.971048438634042</v>
      </c>
      <c r="F247" s="18">
        <v>0.248064392487543</v>
      </c>
      <c r="G247" s="18">
        <v>0</v>
      </c>
      <c r="H247" s="18" t="s">
        <v>455</v>
      </c>
      <c r="I247" s="18">
        <v>0.82822085889570496</v>
      </c>
      <c r="J247" s="18">
        <v>130450</v>
      </c>
      <c r="K247" s="18">
        <v>33324.805141049597</v>
      </c>
      <c r="L247" s="18">
        <v>0.03</v>
      </c>
    </row>
    <row r="248" spans="1:12" ht="15.75" customHeight="1">
      <c r="A248" s="18" t="s">
        <v>12079</v>
      </c>
      <c r="B248" s="18" t="s">
        <v>9335</v>
      </c>
      <c r="C248" s="18" t="s">
        <v>142</v>
      </c>
      <c r="D248" s="18">
        <v>10.665701219116199</v>
      </c>
      <c r="E248" s="18">
        <v>0.99229992639126097</v>
      </c>
      <c r="F248" s="18">
        <v>0.253493305392615</v>
      </c>
      <c r="G248" s="18">
        <v>0</v>
      </c>
      <c r="H248" s="18" t="s">
        <v>455</v>
      </c>
      <c r="I248" s="18">
        <v>0.86335403726708004</v>
      </c>
      <c r="J248" s="18">
        <v>116437</v>
      </c>
      <c r="K248" s="18">
        <v>29745.038989715598</v>
      </c>
      <c r="L248" s="18">
        <v>0.01</v>
      </c>
    </row>
    <row r="249" spans="1:12" ht="15.75" customHeight="1">
      <c r="A249" s="18" t="s">
        <v>12080</v>
      </c>
      <c r="B249" s="18" t="s">
        <v>9335</v>
      </c>
      <c r="C249" s="18" t="s">
        <v>142</v>
      </c>
      <c r="D249" s="18">
        <v>7.3139252759655902</v>
      </c>
      <c r="E249" s="18">
        <v>0.98</v>
      </c>
      <c r="F249" s="18">
        <v>0.24947288960616301</v>
      </c>
      <c r="G249" s="18">
        <v>0</v>
      </c>
      <c r="H249" s="18" t="s">
        <v>455</v>
      </c>
      <c r="I249" s="18">
        <v>0.81</v>
      </c>
      <c r="J249" s="18">
        <v>76834</v>
      </c>
      <c r="K249" s="18">
        <v>19628.041994690699</v>
      </c>
      <c r="L249" s="18">
        <v>2.3437997270191999E-2</v>
      </c>
    </row>
    <row r="250" spans="1:12" ht="15.75" customHeight="1">
      <c r="A250" s="18" t="s">
        <v>12081</v>
      </c>
      <c r="B250" s="18" t="s">
        <v>9335</v>
      </c>
      <c r="C250" s="18" t="s">
        <v>142</v>
      </c>
      <c r="D250" s="18">
        <v>7.4621635658967298</v>
      </c>
      <c r="E250" s="18">
        <v>0.97901500607570002</v>
      </c>
      <c r="F250" s="18">
        <v>0.25</v>
      </c>
      <c r="G250" s="18">
        <v>0</v>
      </c>
      <c r="H250" s="18" t="s">
        <v>455</v>
      </c>
      <c r="I250" s="18">
        <v>0.82208588957055195</v>
      </c>
      <c r="J250" s="18">
        <v>87909</v>
      </c>
      <c r="K250" s="18">
        <v>22457.265581790201</v>
      </c>
      <c r="L250" s="18">
        <v>0.02</v>
      </c>
    </row>
    <row r="251" spans="1:12" ht="15.75" customHeight="1">
      <c r="A251" s="18" t="s">
        <v>12082</v>
      </c>
      <c r="B251" s="18" t="s">
        <v>9335</v>
      </c>
      <c r="C251" s="18" t="s">
        <v>142</v>
      </c>
      <c r="D251" s="18">
        <v>7.4283335532362402</v>
      </c>
      <c r="E251" s="18">
        <v>0.97493796980579595</v>
      </c>
      <c r="F251" s="18">
        <v>0.24905801355606499</v>
      </c>
      <c r="G251" s="18">
        <v>0</v>
      </c>
      <c r="H251" s="18" t="s">
        <v>455</v>
      </c>
      <c r="I251" s="18">
        <v>0.78881987577639701</v>
      </c>
      <c r="J251" s="18">
        <v>93685</v>
      </c>
      <c r="K251" s="18">
        <v>23932.8046733556</v>
      </c>
      <c r="L251" s="18">
        <v>0.03</v>
      </c>
    </row>
    <row r="252" spans="1:12" ht="15.75" customHeight="1">
      <c r="A252" s="18" t="s">
        <v>12083</v>
      </c>
      <c r="B252" s="18" t="s">
        <v>9335</v>
      </c>
      <c r="C252" s="18" t="s">
        <v>142</v>
      </c>
      <c r="D252" s="18">
        <v>9.0375319293624798</v>
      </c>
      <c r="E252" s="18">
        <v>0.98383815399802299</v>
      </c>
      <c r="F252" s="18">
        <v>0.25133165789431999</v>
      </c>
      <c r="G252" s="18">
        <v>0</v>
      </c>
      <c r="H252" s="18" t="s">
        <v>455</v>
      </c>
      <c r="I252" s="18">
        <v>0.79012345679012297</v>
      </c>
      <c r="J252" s="18">
        <v>126534</v>
      </c>
      <c r="K252" s="18">
        <v>32324.42</v>
      </c>
      <c r="L252" s="18">
        <v>1.6161846001976701E-2</v>
      </c>
    </row>
    <row r="253" spans="1:12" ht="15.75" customHeight="1">
      <c r="A253" s="18" t="s">
        <v>12084</v>
      </c>
      <c r="B253" s="18" t="s">
        <v>9335</v>
      </c>
      <c r="C253" s="18" t="s">
        <v>142</v>
      </c>
      <c r="D253" s="18">
        <v>6.9327256691447703</v>
      </c>
      <c r="E253" s="18">
        <v>0.971903587360468</v>
      </c>
      <c r="F253" s="18">
        <v>0.248282849096778</v>
      </c>
      <c r="G253" s="18">
        <v>0</v>
      </c>
      <c r="H253" s="18" t="s">
        <v>455</v>
      </c>
      <c r="I253" s="18">
        <v>0.82208588957055195</v>
      </c>
      <c r="J253" s="18">
        <v>116472</v>
      </c>
      <c r="K253" s="18">
        <v>29753.9801026319</v>
      </c>
      <c r="L253" s="18">
        <v>2.8096412639531599E-2</v>
      </c>
    </row>
    <row r="254" spans="1:12" ht="15.75" customHeight="1">
      <c r="A254" s="18" t="s">
        <v>12085</v>
      </c>
      <c r="B254" s="18" t="s">
        <v>9335</v>
      </c>
      <c r="C254" s="18" t="s">
        <v>142</v>
      </c>
      <c r="D254" s="18">
        <v>8.5765380474853306</v>
      </c>
      <c r="E254" s="18">
        <v>0.979188302891845</v>
      </c>
      <c r="F254" s="18">
        <v>0.25014380521476298</v>
      </c>
      <c r="G254" s="18">
        <v>0</v>
      </c>
      <c r="H254" s="18" t="s">
        <v>455</v>
      </c>
      <c r="I254" s="18">
        <v>0.77777777777777701</v>
      </c>
      <c r="J254" s="18">
        <v>116477</v>
      </c>
      <c r="K254" s="18">
        <v>29755.257404477099</v>
      </c>
      <c r="L254" s="18">
        <v>0.02</v>
      </c>
    </row>
    <row r="255" spans="1:12" ht="15.75" customHeight="1">
      <c r="A255" s="18" t="s">
        <v>12086</v>
      </c>
      <c r="B255" s="18" t="s">
        <v>9335</v>
      </c>
      <c r="C255" s="18" t="s">
        <v>142</v>
      </c>
      <c r="D255" s="18">
        <v>8.5506056923254299</v>
      </c>
      <c r="E255" s="18">
        <v>0.98195515627143604</v>
      </c>
      <c r="F255" s="18">
        <v>0.25085062660018798</v>
      </c>
      <c r="G255" s="18">
        <v>0</v>
      </c>
      <c r="H255" s="18" t="s">
        <v>455</v>
      </c>
      <c r="I255" s="18">
        <v>0.82822085889570496</v>
      </c>
      <c r="J255" s="18">
        <v>118736</v>
      </c>
      <c r="K255" s="18">
        <v>30332.342378134701</v>
      </c>
      <c r="L255" s="18">
        <v>1.80448437285637E-2</v>
      </c>
    </row>
    <row r="256" spans="1:12" ht="15.75" customHeight="1">
      <c r="A256" s="18" t="s">
        <v>12087</v>
      </c>
      <c r="B256" s="18" t="s">
        <v>9335</v>
      </c>
      <c r="C256" s="18" t="s">
        <v>142</v>
      </c>
      <c r="D256" s="18">
        <v>6.8340807979863998</v>
      </c>
      <c r="E256" s="18">
        <v>0.97618695944753897</v>
      </c>
      <c r="F256" s="18">
        <v>0.24937708091086999</v>
      </c>
      <c r="G256" s="18">
        <v>0</v>
      </c>
      <c r="H256" s="18" t="s">
        <v>455</v>
      </c>
      <c r="I256" s="18">
        <v>0.82208588957055195</v>
      </c>
      <c r="J256" s="18">
        <v>138461</v>
      </c>
      <c r="K256" s="18">
        <v>35371.298157415702</v>
      </c>
      <c r="L256" s="18">
        <v>2.38130405524608E-2</v>
      </c>
    </row>
    <row r="257" spans="1:12" ht="15.75" customHeight="1">
      <c r="A257" s="18" t="s">
        <v>12088</v>
      </c>
      <c r="B257" s="18" t="s">
        <v>9335</v>
      </c>
      <c r="C257" s="18" t="s">
        <v>142</v>
      </c>
      <c r="D257" s="18">
        <v>9.0462727978148703</v>
      </c>
      <c r="E257" s="18">
        <v>0.98461441257780002</v>
      </c>
      <c r="F257" s="18">
        <v>0.25152996119757898</v>
      </c>
      <c r="G257" s="18">
        <v>0</v>
      </c>
      <c r="H257" s="18" t="s">
        <v>455</v>
      </c>
      <c r="I257" s="18">
        <v>0.83333333333333304</v>
      </c>
      <c r="J257" s="18">
        <v>115199</v>
      </c>
      <c r="K257" s="18">
        <v>29428.779052846101</v>
      </c>
      <c r="L257" s="18">
        <v>1.53855874221998E-2</v>
      </c>
    </row>
    <row r="258" spans="1:12" ht="15.75" customHeight="1">
      <c r="A258" s="18" t="s">
        <v>12089</v>
      </c>
      <c r="B258" s="18" t="s">
        <v>9335</v>
      </c>
      <c r="C258" s="18" t="s">
        <v>142</v>
      </c>
      <c r="D258" s="18">
        <v>8.0110524921289805</v>
      </c>
      <c r="E258" s="18">
        <v>0.97980986684599403</v>
      </c>
      <c r="F258" s="18">
        <v>0.25030259017187101</v>
      </c>
      <c r="G258" s="18">
        <v>0</v>
      </c>
      <c r="H258" s="18" t="s">
        <v>455</v>
      </c>
      <c r="I258" s="18">
        <v>0.79629629629629595</v>
      </c>
      <c r="J258" s="18">
        <v>115668</v>
      </c>
      <c r="K258" s="18">
        <v>29548.589965925101</v>
      </c>
      <c r="L258" s="18">
        <v>0.02</v>
      </c>
    </row>
    <row r="259" spans="1:12" ht="15.75" customHeight="1">
      <c r="A259" s="18" t="s">
        <v>12090</v>
      </c>
      <c r="B259" s="18" t="s">
        <v>9335</v>
      </c>
      <c r="C259" s="18" t="s">
        <v>142</v>
      </c>
      <c r="D259" s="18">
        <v>7.8105983514269797</v>
      </c>
      <c r="E259" s="18">
        <v>0.98254693220559597</v>
      </c>
      <c r="F259" s="18">
        <v>0.25100180189871701</v>
      </c>
      <c r="G259" s="18">
        <v>0</v>
      </c>
      <c r="H259" s="18" t="s">
        <v>455</v>
      </c>
      <c r="I259" s="18">
        <v>0.82822085889570496</v>
      </c>
      <c r="J259" s="18">
        <v>148732</v>
      </c>
      <c r="K259" s="18">
        <v>37995.131607808296</v>
      </c>
      <c r="L259" s="18">
        <v>1.7453067794403601E-2</v>
      </c>
    </row>
    <row r="260" spans="1:12" ht="15.75" customHeight="1">
      <c r="A260" s="18" t="s">
        <v>12091</v>
      </c>
      <c r="B260" s="18" t="s">
        <v>9335</v>
      </c>
      <c r="C260" s="18" t="s">
        <v>142</v>
      </c>
      <c r="D260" s="18">
        <v>6.1008034674643499</v>
      </c>
      <c r="E260" s="18">
        <v>0.97161621214327798</v>
      </c>
      <c r="F260" s="18">
        <v>0.24820943611774199</v>
      </c>
      <c r="G260" s="18">
        <v>0</v>
      </c>
      <c r="H260" s="18" t="s">
        <v>455</v>
      </c>
      <c r="I260" s="18">
        <v>0.8</v>
      </c>
      <c r="J260" s="18">
        <v>146183</v>
      </c>
      <c r="K260" s="18">
        <v>37343.963127129602</v>
      </c>
      <c r="L260" s="18">
        <v>2.83837878567215E-2</v>
      </c>
    </row>
    <row r="261" spans="1:12" ht="15.75" customHeight="1">
      <c r="A261" s="18" t="s">
        <v>12092</v>
      </c>
      <c r="B261" s="18" t="s">
        <v>9335</v>
      </c>
      <c r="C261" s="18" t="s">
        <v>142</v>
      </c>
      <c r="D261" s="18">
        <v>6.4530424447312198</v>
      </c>
      <c r="E261" s="18">
        <v>0.96973578985537601</v>
      </c>
      <c r="F261" s="18">
        <v>0.24772906274612699</v>
      </c>
      <c r="G261" s="18">
        <v>0</v>
      </c>
      <c r="H261" s="18" t="s">
        <v>455</v>
      </c>
      <c r="I261" s="18">
        <v>0.77777777777777701</v>
      </c>
      <c r="J261" s="18">
        <v>114270</v>
      </c>
      <c r="K261" s="18">
        <v>29191.456370009499</v>
      </c>
      <c r="L261" s="18">
        <v>3.0264210144623101E-2</v>
      </c>
    </row>
    <row r="262" spans="1:12" ht="15.75" customHeight="1">
      <c r="A262" s="18" t="s">
        <v>12093</v>
      </c>
      <c r="B262" s="18" t="s">
        <v>9335</v>
      </c>
      <c r="C262" s="18" t="s">
        <v>142</v>
      </c>
      <c r="D262" s="18">
        <v>6.0091226263205497</v>
      </c>
      <c r="E262" s="18">
        <v>0.98002420727140804</v>
      </c>
      <c r="F262" s="18">
        <v>0.250357345656047</v>
      </c>
      <c r="G262" s="18">
        <v>0</v>
      </c>
      <c r="H262" s="18" t="s">
        <v>455</v>
      </c>
      <c r="I262" s="18">
        <v>0.77300613496932502</v>
      </c>
      <c r="J262" s="18">
        <v>51071</v>
      </c>
      <c r="K262" s="18">
        <v>13046.616507156299</v>
      </c>
      <c r="L262" s="18">
        <v>0.02</v>
      </c>
    </row>
    <row r="263" spans="1:12" ht="15.75" customHeight="1">
      <c r="A263" s="18" t="s">
        <v>12094</v>
      </c>
      <c r="B263" s="18" t="s">
        <v>9335</v>
      </c>
      <c r="C263" s="18" t="s">
        <v>142</v>
      </c>
      <c r="D263" s="18">
        <v>8.92</v>
      </c>
      <c r="E263" s="18">
        <v>0.97850393450890005</v>
      </c>
      <c r="F263" s="18">
        <v>0.249968976215098</v>
      </c>
      <c r="G263" s="18">
        <v>0</v>
      </c>
      <c r="H263" s="18" t="s">
        <v>455</v>
      </c>
      <c r="I263" s="18">
        <v>0.81</v>
      </c>
      <c r="J263" s="18">
        <v>145050</v>
      </c>
      <c r="K263" s="18">
        <v>37054.526529009199</v>
      </c>
      <c r="L263" s="18">
        <v>0.02</v>
      </c>
    </row>
    <row r="264" spans="1:12" ht="15.75" customHeight="1">
      <c r="A264" s="18" t="s">
        <v>12095</v>
      </c>
      <c r="B264" s="18" t="s">
        <v>9335</v>
      </c>
      <c r="C264" s="18" t="s">
        <v>142</v>
      </c>
      <c r="D264" s="18">
        <v>8.2930781393441801</v>
      </c>
      <c r="E264" s="18">
        <v>0.99292798527681503</v>
      </c>
      <c r="F264" s="18">
        <v>0.25365374954729702</v>
      </c>
      <c r="G264" s="18">
        <v>0</v>
      </c>
      <c r="H264" s="18" t="s">
        <v>455</v>
      </c>
      <c r="I264" s="18">
        <v>0.83435582822085796</v>
      </c>
      <c r="J264" s="18">
        <v>85597</v>
      </c>
      <c r="K264" s="18">
        <v>21866.641208573601</v>
      </c>
      <c r="L264" s="18">
        <v>0.01</v>
      </c>
    </row>
    <row r="265" spans="1:12" ht="15.75" customHeight="1">
      <c r="A265" s="18" t="s">
        <v>12096</v>
      </c>
      <c r="B265" s="18" t="s">
        <v>9335</v>
      </c>
      <c r="C265" s="18" t="s">
        <v>142</v>
      </c>
      <c r="D265" s="18">
        <v>7.6191459994014803</v>
      </c>
      <c r="E265" s="18">
        <v>0.98081533683098199</v>
      </c>
      <c r="F265" s="18">
        <v>0.250559447905293</v>
      </c>
      <c r="G265" s="18">
        <v>0</v>
      </c>
      <c r="H265" s="18" t="s">
        <v>455</v>
      </c>
      <c r="I265" s="18">
        <v>0.84756097560975596</v>
      </c>
      <c r="J265" s="18">
        <v>314149</v>
      </c>
      <c r="K265" s="18">
        <v>80252.619473021201</v>
      </c>
      <c r="L265" s="18">
        <v>1.9184663169017201E-2</v>
      </c>
    </row>
    <row r="266" spans="1:12" ht="15.75" customHeight="1">
      <c r="A266" s="18" t="s">
        <v>12097</v>
      </c>
      <c r="B266" s="18" t="s">
        <v>9335</v>
      </c>
      <c r="C266" s="18" t="s">
        <v>142</v>
      </c>
      <c r="D266" s="18">
        <v>8.49647302348213</v>
      </c>
      <c r="E266" s="18">
        <v>0.97307768655030802</v>
      </c>
      <c r="F266" s="18">
        <v>0.24858278490910199</v>
      </c>
      <c r="G266" s="18">
        <v>0</v>
      </c>
      <c r="H266" s="18" t="s">
        <v>455</v>
      </c>
      <c r="I266" s="18">
        <v>0.85</v>
      </c>
      <c r="J266" s="18">
        <v>322287</v>
      </c>
      <c r="K266" s="18">
        <v>82331.555956255106</v>
      </c>
      <c r="L266" s="18">
        <v>2.6922313449691499E-2</v>
      </c>
    </row>
    <row r="267" spans="1:12" ht="15.75" customHeight="1">
      <c r="A267" s="18" t="s">
        <v>12098</v>
      </c>
      <c r="B267" s="18" t="s">
        <v>9335</v>
      </c>
      <c r="C267" s="18" t="s">
        <v>142</v>
      </c>
      <c r="D267" s="18">
        <v>9.1962327116081202</v>
      </c>
      <c r="E267" s="18">
        <v>0.98980698517813503</v>
      </c>
      <c r="F267" s="18">
        <v>0.252856457710319</v>
      </c>
      <c r="G267" s="18">
        <v>0</v>
      </c>
      <c r="H267" s="18" t="s">
        <v>455</v>
      </c>
      <c r="I267" s="18">
        <v>0.87804878048780399</v>
      </c>
      <c r="J267" s="18">
        <v>283568</v>
      </c>
      <c r="K267" s="18">
        <v>72440.385927460098</v>
      </c>
      <c r="L267" s="18">
        <v>1.0193014821864001E-2</v>
      </c>
    </row>
    <row r="268" spans="1:12" ht="15.75" customHeight="1">
      <c r="A268" s="18" t="s">
        <v>12099</v>
      </c>
      <c r="B268" s="18" t="s">
        <v>9335</v>
      </c>
      <c r="C268" s="18" t="s">
        <v>142</v>
      </c>
      <c r="D268" s="18">
        <v>7.21379791418964</v>
      </c>
      <c r="E268" s="18">
        <v>0.98003350252036603</v>
      </c>
      <c r="F268" s="18">
        <v>0.25035972022377601</v>
      </c>
      <c r="G268" s="18">
        <v>0</v>
      </c>
      <c r="H268" s="18" t="s">
        <v>455</v>
      </c>
      <c r="I268" s="18">
        <v>0.81097560975609695</v>
      </c>
      <c r="J268" s="18">
        <v>180001</v>
      </c>
      <c r="K268" s="18">
        <v>45983.12</v>
      </c>
      <c r="L268" s="18">
        <v>1.99664974796331E-2</v>
      </c>
    </row>
    <row r="269" spans="1:12" ht="15.75" customHeight="1">
      <c r="A269" s="18" t="s">
        <v>12100</v>
      </c>
      <c r="B269" s="18" t="s">
        <v>9335</v>
      </c>
      <c r="C269" s="18" t="s">
        <v>142</v>
      </c>
      <c r="D269" s="18">
        <v>9.48</v>
      </c>
      <c r="E269" s="18">
        <v>0.98717580034698604</v>
      </c>
      <c r="F269" s="18">
        <v>0.25218429426234601</v>
      </c>
      <c r="G269" s="18">
        <v>0</v>
      </c>
      <c r="H269" s="18" t="s">
        <v>455</v>
      </c>
      <c r="I269" s="18">
        <v>0.87195121951219501</v>
      </c>
      <c r="J269" s="18">
        <v>207733</v>
      </c>
      <c r="K269" s="18">
        <v>53067.548841438598</v>
      </c>
      <c r="L269" s="18">
        <v>1.28241996530137E-2</v>
      </c>
    </row>
    <row r="270" spans="1:12" ht="15.75" customHeight="1">
      <c r="A270" s="18" t="s">
        <v>12101</v>
      </c>
      <c r="B270" s="18" t="s">
        <v>9335</v>
      </c>
      <c r="C270" s="18" t="s">
        <v>142</v>
      </c>
      <c r="D270" s="18">
        <v>7.2915197445894204</v>
      </c>
      <c r="E270" s="18">
        <v>0.97820322986670305</v>
      </c>
      <c r="F270" s="18">
        <v>0.24989215809623</v>
      </c>
      <c r="G270" s="18">
        <v>0</v>
      </c>
      <c r="H270" s="18" t="s">
        <v>455</v>
      </c>
      <c r="I270" s="18">
        <v>0.85365853658536495</v>
      </c>
      <c r="J270" s="18">
        <v>222548</v>
      </c>
      <c r="K270" s="18">
        <v>56852.194208741399</v>
      </c>
      <c r="L270" s="18">
        <v>2.17967701332967E-2</v>
      </c>
    </row>
    <row r="271" spans="1:12" ht="15.75" customHeight="1">
      <c r="A271" s="18" t="s">
        <v>12102</v>
      </c>
      <c r="B271" s="18" t="s">
        <v>9335</v>
      </c>
      <c r="C271" s="18" t="s">
        <v>142</v>
      </c>
      <c r="D271" s="18">
        <v>7.6645775509740597</v>
      </c>
      <c r="E271" s="18">
        <v>0.985665303397668</v>
      </c>
      <c r="F271" s="18">
        <v>0.25179842215424197</v>
      </c>
      <c r="G271" s="18">
        <v>0</v>
      </c>
      <c r="H271" s="18" t="s">
        <v>455</v>
      </c>
      <c r="I271" s="18">
        <v>0.85365853658536495</v>
      </c>
      <c r="J271" s="18">
        <v>310550</v>
      </c>
      <c r="K271" s="18">
        <v>79333.217604852194</v>
      </c>
      <c r="L271" s="18">
        <v>1.43346966023313E-2</v>
      </c>
    </row>
    <row r="272" spans="1:12" ht="15.75" customHeight="1">
      <c r="A272" s="18" t="s">
        <v>12103</v>
      </c>
      <c r="B272" s="18" t="s">
        <v>9335</v>
      </c>
      <c r="C272" s="18" t="s">
        <v>142</v>
      </c>
      <c r="D272" s="18">
        <v>9.0822404254403093</v>
      </c>
      <c r="E272" s="18">
        <v>0.97962041899560104</v>
      </c>
      <c r="F272" s="18">
        <v>0.25025419375409602</v>
      </c>
      <c r="G272" s="18">
        <v>0</v>
      </c>
      <c r="H272" s="18" t="s">
        <v>455</v>
      </c>
      <c r="I272" s="18">
        <v>0.87195121951219501</v>
      </c>
      <c r="J272" s="18">
        <v>282265</v>
      </c>
      <c r="K272" s="18">
        <v>72107.521066603207</v>
      </c>
      <c r="L272" s="18">
        <v>2.03795810043985E-2</v>
      </c>
    </row>
    <row r="273" spans="1:12" ht="15.75" customHeight="1">
      <c r="A273" s="18" t="s">
        <v>12104</v>
      </c>
      <c r="B273" s="18" t="s">
        <v>9335</v>
      </c>
      <c r="C273" s="18" t="s">
        <v>142</v>
      </c>
      <c r="D273" s="18">
        <v>8.0299999999999994</v>
      </c>
      <c r="E273" s="18">
        <v>0.98710201469326297</v>
      </c>
      <c r="F273" s="18">
        <v>0.25216544495201598</v>
      </c>
      <c r="G273" s="18">
        <v>0</v>
      </c>
      <c r="H273" s="18" t="s">
        <v>455</v>
      </c>
      <c r="I273" s="18">
        <v>0.84756097560975596</v>
      </c>
      <c r="J273" s="18">
        <v>282390</v>
      </c>
      <c r="K273" s="18">
        <v>72139.45</v>
      </c>
      <c r="L273" s="18">
        <v>0.01</v>
      </c>
    </row>
    <row r="274" spans="1:12" ht="15.75" customHeight="1">
      <c r="A274" s="18" t="s">
        <v>12105</v>
      </c>
      <c r="B274" s="18" t="s">
        <v>9335</v>
      </c>
      <c r="C274" s="18" t="s">
        <v>142</v>
      </c>
      <c r="D274" s="18">
        <v>8.23</v>
      </c>
      <c r="E274" s="18">
        <v>0.98746527389084404</v>
      </c>
      <c r="F274" s="18">
        <v>0.25225824328068702</v>
      </c>
      <c r="G274" s="18">
        <v>0</v>
      </c>
      <c r="H274" s="18" t="s">
        <v>455</v>
      </c>
      <c r="I274" s="18">
        <v>0.86585365853658502</v>
      </c>
      <c r="J274" s="18">
        <v>288720</v>
      </c>
      <c r="K274" s="18">
        <v>73756.517748745595</v>
      </c>
      <c r="L274" s="18">
        <v>1.25347261091558E-2</v>
      </c>
    </row>
    <row r="275" spans="1:12" ht="15.75" customHeight="1">
      <c r="A275" s="18" t="s">
        <v>12106</v>
      </c>
      <c r="B275" s="18" t="s">
        <v>9335</v>
      </c>
      <c r="C275" s="18" t="s">
        <v>142</v>
      </c>
      <c r="D275" s="18">
        <v>8.8815616817416494</v>
      </c>
      <c r="E275" s="18">
        <v>0.98691394334331695</v>
      </c>
      <c r="F275" s="18">
        <v>0.25211740017555301</v>
      </c>
      <c r="G275" s="18">
        <v>0</v>
      </c>
      <c r="H275" s="18" t="s">
        <v>455</v>
      </c>
      <c r="I275" s="18">
        <v>0.89634146341463405</v>
      </c>
      <c r="J275" s="18">
        <v>344054</v>
      </c>
      <c r="K275" s="18">
        <v>87892.161809112295</v>
      </c>
      <c r="L275" s="18">
        <v>1.3086056656682801E-2</v>
      </c>
    </row>
    <row r="276" spans="1:12" ht="15.75" customHeight="1">
      <c r="A276" s="18" t="s">
        <v>12107</v>
      </c>
      <c r="B276" s="18" t="s">
        <v>9335</v>
      </c>
      <c r="C276" s="18" t="s">
        <v>142</v>
      </c>
      <c r="D276" s="18">
        <v>7.64458915128239</v>
      </c>
      <c r="E276" s="18">
        <v>0.98271804668492801</v>
      </c>
      <c r="F276" s="18">
        <v>0.25104551486675503</v>
      </c>
      <c r="G276" s="18">
        <v>0</v>
      </c>
      <c r="H276" s="18" t="s">
        <v>455</v>
      </c>
      <c r="I276" s="18">
        <v>0.89024390243902396</v>
      </c>
      <c r="J276" s="18">
        <v>278810</v>
      </c>
      <c r="K276" s="18">
        <v>71224.91</v>
      </c>
      <c r="L276" s="18">
        <v>1.72819533150716E-2</v>
      </c>
    </row>
    <row r="277" spans="1:12" ht="15.75" customHeight="1">
      <c r="A277" s="18" t="s">
        <v>12108</v>
      </c>
      <c r="B277" s="18" t="s">
        <v>9335</v>
      </c>
      <c r="C277" s="18" t="s">
        <v>142</v>
      </c>
      <c r="D277" s="18">
        <v>9.7081421007793391</v>
      </c>
      <c r="E277" s="18">
        <v>0.982534441197492</v>
      </c>
      <c r="F277" s="18">
        <v>0.25099861094117698</v>
      </c>
      <c r="G277" s="18">
        <v>0</v>
      </c>
      <c r="H277" s="18" t="s">
        <v>455</v>
      </c>
      <c r="I277" s="18">
        <v>0.87195121951219501</v>
      </c>
      <c r="J277" s="18">
        <v>277886</v>
      </c>
      <c r="K277" s="18">
        <v>70988.860110584297</v>
      </c>
      <c r="L277" s="18">
        <v>1.7465558802507501E-2</v>
      </c>
    </row>
    <row r="278" spans="1:12" ht="15.75" customHeight="1">
      <c r="A278" s="18" t="s">
        <v>12109</v>
      </c>
      <c r="B278" s="18" t="s">
        <v>9335</v>
      </c>
      <c r="C278" s="18" t="s">
        <v>142</v>
      </c>
      <c r="D278" s="18">
        <v>8.5477651801460102</v>
      </c>
      <c r="E278" s="18">
        <v>0.98945678914555701</v>
      </c>
      <c r="F278" s="18">
        <v>0.25276699650260098</v>
      </c>
      <c r="G278" s="18">
        <v>0</v>
      </c>
      <c r="H278" s="18" t="s">
        <v>455</v>
      </c>
      <c r="I278" s="18">
        <v>0.87195121951219501</v>
      </c>
      <c r="J278" s="18">
        <v>375136</v>
      </c>
      <c r="K278" s="18">
        <v>95832.380999561603</v>
      </c>
      <c r="L278" s="18">
        <v>1.05432108544425E-2</v>
      </c>
    </row>
    <row r="279" spans="1:12" ht="15.75" customHeight="1">
      <c r="A279" s="18" t="s">
        <v>12110</v>
      </c>
      <c r="B279" s="18" t="s">
        <v>9335</v>
      </c>
      <c r="C279" s="18" t="s">
        <v>142</v>
      </c>
      <c r="D279" s="18">
        <v>6.31892310793239</v>
      </c>
      <c r="E279" s="18">
        <v>0.97281269526629199</v>
      </c>
      <c r="F279" s="18">
        <v>0.24851509013789599</v>
      </c>
      <c r="G279" s="18">
        <v>0</v>
      </c>
      <c r="H279" s="18" t="s">
        <v>455</v>
      </c>
      <c r="I279" s="18">
        <v>0.79878048780487798</v>
      </c>
      <c r="J279" s="18">
        <v>277963</v>
      </c>
      <c r="K279" s="18">
        <v>71008.530559000297</v>
      </c>
      <c r="L279" s="18">
        <v>2.7187304733707701E-2</v>
      </c>
    </row>
    <row r="280" spans="1:12" ht="15.75" customHeight="1">
      <c r="A280" s="18" t="s">
        <v>12111</v>
      </c>
      <c r="B280" s="18" t="s">
        <v>9335</v>
      </c>
      <c r="C280" s="18" t="s">
        <v>142</v>
      </c>
      <c r="D280" s="18">
        <v>9.1934520989846398</v>
      </c>
      <c r="E280" s="18">
        <v>0.98757401800349398</v>
      </c>
      <c r="F280" s="18">
        <v>0.25228602309183501</v>
      </c>
      <c r="G280" s="18">
        <v>0</v>
      </c>
      <c r="H280" s="18" t="s">
        <v>455</v>
      </c>
      <c r="I280" s="18">
        <v>0.84756097560975596</v>
      </c>
      <c r="J280" s="18">
        <v>116578</v>
      </c>
      <c r="K280" s="18">
        <v>29781.058901749999</v>
      </c>
      <c r="L280" s="18">
        <v>1.24259819965057E-2</v>
      </c>
    </row>
    <row r="281" spans="1:12" ht="15.75" customHeight="1">
      <c r="A281" s="18" t="s">
        <v>12112</v>
      </c>
      <c r="B281" s="18" t="s">
        <v>9335</v>
      </c>
      <c r="C281" s="18" t="s">
        <v>142</v>
      </c>
      <c r="D281" s="18">
        <v>7.30293757640806</v>
      </c>
      <c r="E281" s="18">
        <v>0.97645516565215096</v>
      </c>
      <c r="F281" s="18">
        <v>0.24944559696687801</v>
      </c>
      <c r="G281" s="18">
        <v>0</v>
      </c>
      <c r="H281" s="18" t="s">
        <v>455</v>
      </c>
      <c r="I281" s="18">
        <v>0.82</v>
      </c>
      <c r="J281" s="18">
        <v>363454</v>
      </c>
      <c r="K281" s="18">
        <v>92848.092968455894</v>
      </c>
      <c r="L281" s="18">
        <v>2.3544834347848199E-2</v>
      </c>
    </row>
    <row r="282" spans="1:12" ht="15.75" customHeight="1">
      <c r="A282" s="18" t="s">
        <v>12113</v>
      </c>
      <c r="B282" s="18" t="s">
        <v>9335</v>
      </c>
      <c r="C282" s="18" t="s">
        <v>142</v>
      </c>
      <c r="D282" s="18">
        <v>9.1962702161290206</v>
      </c>
      <c r="E282" s="18">
        <v>0.99410664548326899</v>
      </c>
      <c r="F282" s="18">
        <v>0.253954850518608</v>
      </c>
      <c r="G282" s="18">
        <v>0</v>
      </c>
      <c r="H282" s="18" t="s">
        <v>455</v>
      </c>
      <c r="I282" s="18">
        <v>0.87804878048780399</v>
      </c>
      <c r="J282" s="18">
        <v>204875</v>
      </c>
      <c r="K282" s="18">
        <v>52337.4431067271</v>
      </c>
      <c r="L282" s="18">
        <v>0.01</v>
      </c>
    </row>
    <row r="283" spans="1:12" ht="15.75" customHeight="1">
      <c r="A283" s="18" t="s">
        <v>12114</v>
      </c>
      <c r="B283" s="18" t="s">
        <v>9335</v>
      </c>
      <c r="C283" s="18" t="s">
        <v>142</v>
      </c>
      <c r="D283" s="18">
        <v>10.3405790221152</v>
      </c>
      <c r="E283" s="18">
        <v>0.99661541858625602</v>
      </c>
      <c r="F283" s="18">
        <v>0.254595742621331</v>
      </c>
      <c r="G283" s="18">
        <v>0</v>
      </c>
      <c r="H283" s="18" t="s">
        <v>455</v>
      </c>
      <c r="I283" s="18">
        <v>0.90853658536585302</v>
      </c>
      <c r="J283" s="18">
        <v>702498</v>
      </c>
      <c r="K283" s="18">
        <v>179460.39832868599</v>
      </c>
      <c r="L283" s="18">
        <v>0</v>
      </c>
    </row>
    <row r="284" spans="1:12" ht="15.75" customHeight="1">
      <c r="A284" s="18" t="s">
        <v>12115</v>
      </c>
      <c r="B284" s="18" t="s">
        <v>9335</v>
      </c>
      <c r="C284" s="18" t="s">
        <v>142</v>
      </c>
      <c r="D284" s="18">
        <v>11.076457850344999</v>
      </c>
      <c r="E284" s="18">
        <v>0.99934666764991797</v>
      </c>
      <c r="F284" s="18">
        <v>0.26</v>
      </c>
      <c r="G284" s="18">
        <v>0</v>
      </c>
      <c r="H284" s="18" t="s">
        <v>455</v>
      </c>
      <c r="I284" s="18">
        <v>0.90853658536585302</v>
      </c>
      <c r="J284" s="18">
        <v>666954</v>
      </c>
      <c r="K284" s="18">
        <v>170380.31</v>
      </c>
      <c r="L284" s="18">
        <v>0</v>
      </c>
    </row>
    <row r="285" spans="1:12" ht="15.75" customHeight="1">
      <c r="A285" s="18" t="s">
        <v>12116</v>
      </c>
      <c r="B285" s="18" t="s">
        <v>9335</v>
      </c>
      <c r="C285" s="18" t="s">
        <v>142</v>
      </c>
      <c r="D285" s="18">
        <v>13.554318359044199</v>
      </c>
      <c r="E285" s="18">
        <v>1.00596523003211</v>
      </c>
      <c r="F285" s="18">
        <v>0.25698424890372701</v>
      </c>
      <c r="G285" s="18">
        <v>0</v>
      </c>
      <c r="H285" s="18" t="s">
        <v>455</v>
      </c>
      <c r="I285" s="18">
        <v>0.92073170731707299</v>
      </c>
      <c r="J285" s="18">
        <v>675699</v>
      </c>
      <c r="K285" s="18">
        <v>172614.315898828</v>
      </c>
      <c r="L285" s="18">
        <v>-0.01</v>
      </c>
    </row>
    <row r="286" spans="1:12" ht="15.75" customHeight="1">
      <c r="A286" s="18" t="s">
        <v>12117</v>
      </c>
      <c r="B286" s="18" t="s">
        <v>9335</v>
      </c>
      <c r="C286" s="18" t="s">
        <v>142</v>
      </c>
      <c r="D286" s="18">
        <v>10.7383987285135</v>
      </c>
      <c r="E286" s="18">
        <v>1.0043519040245701</v>
      </c>
      <c r="F286" s="18">
        <v>0.25657210804646402</v>
      </c>
      <c r="G286" s="18">
        <v>0</v>
      </c>
      <c r="H286" s="18" t="s">
        <v>455</v>
      </c>
      <c r="I286" s="18">
        <v>0.93902439024390205</v>
      </c>
      <c r="J286" s="18">
        <v>575234</v>
      </c>
      <c r="K286" s="18">
        <v>146949.48992339199</v>
      </c>
      <c r="L286" s="18">
        <v>0</v>
      </c>
    </row>
    <row r="287" spans="1:12" ht="15.75" customHeight="1">
      <c r="A287" s="18" t="s">
        <v>12118</v>
      </c>
      <c r="B287" s="18" t="s">
        <v>9335</v>
      </c>
      <c r="C287" s="18" t="s">
        <v>142</v>
      </c>
      <c r="D287" s="18">
        <v>11.5237964057429</v>
      </c>
      <c r="E287" s="18">
        <v>1.00140647535982</v>
      </c>
      <c r="F287" s="18">
        <v>0.25581966775279003</v>
      </c>
      <c r="G287" s="18">
        <v>0</v>
      </c>
      <c r="H287" s="18" t="s">
        <v>455</v>
      </c>
      <c r="I287" s="18">
        <v>0.93251533742331205</v>
      </c>
      <c r="J287" s="18">
        <v>561630</v>
      </c>
      <c r="K287" s="18">
        <v>143474.207062995</v>
      </c>
      <c r="L287" s="18">
        <v>0</v>
      </c>
    </row>
    <row r="288" spans="1:12" ht="15.75" customHeight="1">
      <c r="A288" s="18" t="s">
        <v>12119</v>
      </c>
      <c r="B288" s="18" t="s">
        <v>9335</v>
      </c>
      <c r="C288" s="18" t="s">
        <v>142</v>
      </c>
      <c r="D288" s="18">
        <v>12.3297607635403</v>
      </c>
      <c r="E288" s="18">
        <v>1.00076027901765</v>
      </c>
      <c r="F288" s="18">
        <v>0.25565459019674702</v>
      </c>
      <c r="G288" s="18">
        <v>0</v>
      </c>
      <c r="H288" s="18" t="s">
        <v>455</v>
      </c>
      <c r="I288" s="18">
        <v>0.9</v>
      </c>
      <c r="J288" s="18">
        <v>339724</v>
      </c>
      <c r="K288" s="18">
        <v>86786.018411176396</v>
      </c>
      <c r="L288" s="18">
        <v>0</v>
      </c>
    </row>
    <row r="289" spans="1:12" ht="15.75" customHeight="1">
      <c r="A289" s="18" t="s">
        <v>12120</v>
      </c>
      <c r="B289" s="18" t="s">
        <v>9335</v>
      </c>
      <c r="C289" s="18" t="s">
        <v>142</v>
      </c>
      <c r="D289" s="18">
        <v>11.584341935929601</v>
      </c>
      <c r="E289" s="18">
        <v>0.99535609333295505</v>
      </c>
      <c r="F289" s="18">
        <v>0.25427403492738299</v>
      </c>
      <c r="G289" s="18">
        <v>0</v>
      </c>
      <c r="H289" s="18" t="s">
        <v>455</v>
      </c>
      <c r="I289" s="18">
        <v>0.88957055214723901</v>
      </c>
      <c r="J289" s="18">
        <v>402664</v>
      </c>
      <c r="K289" s="18">
        <v>102864.694038448</v>
      </c>
      <c r="L289" s="18">
        <v>0</v>
      </c>
    </row>
    <row r="290" spans="1:12" ht="15.75" customHeight="1">
      <c r="A290" s="18" t="s">
        <v>12121</v>
      </c>
      <c r="B290" s="18" t="s">
        <v>9335</v>
      </c>
      <c r="C290" s="18" t="s">
        <v>142</v>
      </c>
      <c r="D290" s="18">
        <v>12.5128999217964</v>
      </c>
      <c r="E290" s="18">
        <v>0.998193073539687</v>
      </c>
      <c r="F290" s="18">
        <v>0.25499877093794898</v>
      </c>
      <c r="G290" s="18">
        <v>0</v>
      </c>
      <c r="H290" s="18" t="s">
        <v>455</v>
      </c>
      <c r="I290" s="18">
        <v>0.91411042944785204</v>
      </c>
      <c r="J290" s="18">
        <v>427155</v>
      </c>
      <c r="K290" s="18">
        <v>109121.173936566</v>
      </c>
      <c r="L290" s="18">
        <v>0</v>
      </c>
    </row>
    <row r="291" spans="1:12" ht="15.75" customHeight="1">
      <c r="A291" s="18" t="s">
        <v>12122</v>
      </c>
      <c r="B291" s="18" t="s">
        <v>9335</v>
      </c>
      <c r="C291" s="18" t="s">
        <v>142</v>
      </c>
      <c r="D291" s="18">
        <v>11.2505437429617</v>
      </c>
      <c r="E291" s="18">
        <v>0.99971245171382495</v>
      </c>
      <c r="F291" s="18">
        <v>0.255386911847023</v>
      </c>
      <c r="G291" s="18">
        <v>0</v>
      </c>
      <c r="H291" s="18" t="s">
        <v>455</v>
      </c>
      <c r="I291" s="18">
        <v>0.93292682926829196</v>
      </c>
      <c r="J291" s="18">
        <v>621692</v>
      </c>
      <c r="K291" s="18">
        <v>158817.66774817501</v>
      </c>
      <c r="L291" s="18">
        <v>0</v>
      </c>
    </row>
    <row r="292" spans="1:12" ht="15.75" customHeight="1">
      <c r="A292" s="18" t="s">
        <v>12123</v>
      </c>
      <c r="B292" s="18" t="s">
        <v>9335</v>
      </c>
      <c r="C292" s="18" t="s">
        <v>142</v>
      </c>
      <c r="D292" s="18">
        <v>10.776510503304101</v>
      </c>
      <c r="E292" s="18">
        <v>0.98607649230101702</v>
      </c>
      <c r="F292" s="18">
        <v>0.25190346462323598</v>
      </c>
      <c r="G292" s="18">
        <v>0</v>
      </c>
      <c r="H292" s="18" t="s">
        <v>455</v>
      </c>
      <c r="I292" s="18">
        <v>0.91411042944785204</v>
      </c>
      <c r="J292" s="18">
        <v>550969</v>
      </c>
      <c r="K292" s="18">
        <v>140750.74406867701</v>
      </c>
      <c r="L292" s="18">
        <v>1.3923507698982001E-2</v>
      </c>
    </row>
    <row r="293" spans="1:12" ht="15.75" customHeight="1">
      <c r="A293" s="18" t="s">
        <v>12124</v>
      </c>
      <c r="B293" s="18" t="s">
        <v>9335</v>
      </c>
      <c r="C293" s="18" t="s">
        <v>142</v>
      </c>
      <c r="D293" s="18">
        <v>10.980542554509899</v>
      </c>
      <c r="E293" s="18">
        <v>0.99835059493564204</v>
      </c>
      <c r="F293" s="18">
        <v>0.26</v>
      </c>
      <c r="G293" s="18">
        <v>0</v>
      </c>
      <c r="H293" s="18" t="s">
        <v>455</v>
      </c>
      <c r="I293" s="18">
        <v>0.89570552147239202</v>
      </c>
      <c r="J293" s="18">
        <v>557401</v>
      </c>
      <c r="K293" s="18">
        <v>142393.86516233199</v>
      </c>
      <c r="L293" s="18">
        <v>0</v>
      </c>
    </row>
    <row r="294" spans="1:12" ht="15.75" customHeight="1">
      <c r="A294" s="18" t="s">
        <v>12125</v>
      </c>
      <c r="B294" s="18" t="s">
        <v>9335</v>
      </c>
      <c r="C294" s="18" t="s">
        <v>142</v>
      </c>
      <c r="D294" s="18">
        <v>11.3928672818765</v>
      </c>
      <c r="E294" s="18">
        <v>0.99610089109701705</v>
      </c>
      <c r="F294" s="18">
        <v>0.25446430123905001</v>
      </c>
      <c r="G294" s="18">
        <v>0</v>
      </c>
      <c r="H294" s="18" t="s">
        <v>455</v>
      </c>
      <c r="I294" s="18">
        <v>0.91463414634146301</v>
      </c>
      <c r="J294" s="18">
        <v>575118</v>
      </c>
      <c r="K294" s="18">
        <v>146919.856520584</v>
      </c>
      <c r="L294" s="18">
        <v>0</v>
      </c>
    </row>
    <row r="295" spans="1:12" ht="15.75" customHeight="1">
      <c r="A295" s="18" t="s">
        <v>12126</v>
      </c>
      <c r="B295" s="18" t="s">
        <v>9335</v>
      </c>
      <c r="C295" s="18" t="s">
        <v>142</v>
      </c>
      <c r="D295" s="18">
        <v>13.29</v>
      </c>
      <c r="E295" s="18">
        <v>0.99897897378560896</v>
      </c>
      <c r="F295" s="18">
        <v>0.25519953730479999</v>
      </c>
      <c r="G295" s="18">
        <v>0</v>
      </c>
      <c r="H295" s="18" t="s">
        <v>455</v>
      </c>
      <c r="I295" s="18">
        <v>0.93292682926829196</v>
      </c>
      <c r="J295" s="18">
        <v>691600</v>
      </c>
      <c r="K295" s="18">
        <v>176676.39122690601</v>
      </c>
      <c r="L295" s="18">
        <v>0</v>
      </c>
    </row>
    <row r="296" spans="1:12" ht="15.75" customHeight="1">
      <c r="A296" s="18" t="s">
        <v>12127</v>
      </c>
      <c r="B296" s="18" t="s">
        <v>9335</v>
      </c>
      <c r="C296" s="18" t="s">
        <v>142</v>
      </c>
      <c r="D296" s="18">
        <v>12.799078215292001</v>
      </c>
      <c r="E296" s="18">
        <v>1.00050163909215</v>
      </c>
      <c r="F296" s="18">
        <v>0.25558851794593201</v>
      </c>
      <c r="G296" s="18">
        <v>0</v>
      </c>
      <c r="H296" s="18" t="s">
        <v>455</v>
      </c>
      <c r="I296" s="18">
        <v>0.93865030674846595</v>
      </c>
      <c r="J296" s="18">
        <v>526526</v>
      </c>
      <c r="K296" s="18">
        <v>134506.52626827301</v>
      </c>
      <c r="L296" s="18">
        <v>0</v>
      </c>
    </row>
    <row r="297" spans="1:12" ht="15.75" customHeight="1">
      <c r="A297" s="18" t="s">
        <v>12128</v>
      </c>
      <c r="B297" s="18" t="s">
        <v>9335</v>
      </c>
      <c r="C297" s="18" t="s">
        <v>142</v>
      </c>
      <c r="D297" s="18">
        <v>10.684566074266</v>
      </c>
      <c r="E297" s="18">
        <v>0.98924451836751703</v>
      </c>
      <c r="F297" s="18">
        <v>0.25271276973130702</v>
      </c>
      <c r="G297" s="18">
        <v>0</v>
      </c>
      <c r="H297" s="18" t="s">
        <v>455</v>
      </c>
      <c r="I297" s="18">
        <v>0.91463414634146301</v>
      </c>
      <c r="J297" s="18">
        <v>493315</v>
      </c>
      <c r="K297" s="18">
        <v>126022.431952142</v>
      </c>
      <c r="L297" s="18">
        <v>1.0755481632482401E-2</v>
      </c>
    </row>
    <row r="298" spans="1:12" ht="15.75" customHeight="1">
      <c r="A298" s="18" t="s">
        <v>12129</v>
      </c>
      <c r="B298" s="18" t="s">
        <v>9335</v>
      </c>
      <c r="C298" s="18" t="s">
        <v>142</v>
      </c>
      <c r="D298" s="18">
        <v>12.4269774058357</v>
      </c>
      <c r="E298" s="18">
        <v>1.00300200432871</v>
      </c>
      <c r="F298" s="18">
        <v>0.25622726217199399</v>
      </c>
      <c r="G298" s="18">
        <v>0</v>
      </c>
      <c r="H298" s="18" t="s">
        <v>455</v>
      </c>
      <c r="I298" s="18">
        <v>0.92638036809815905</v>
      </c>
      <c r="J298" s="18">
        <v>516760</v>
      </c>
      <c r="K298" s="18">
        <v>132011.70030424499</v>
      </c>
      <c r="L298" s="18">
        <v>0</v>
      </c>
    </row>
    <row r="299" spans="1:12" ht="15.75" customHeight="1">
      <c r="A299" s="18" t="s">
        <v>12130</v>
      </c>
      <c r="B299" s="18" t="s">
        <v>9335</v>
      </c>
      <c r="C299" s="18" t="s">
        <v>142</v>
      </c>
      <c r="D299" s="18">
        <v>12.575881934126899</v>
      </c>
      <c r="E299" s="18">
        <v>1.00989785441069</v>
      </c>
      <c r="F299" s="18">
        <v>0.25798887857877001</v>
      </c>
      <c r="G299" s="18">
        <v>0</v>
      </c>
      <c r="H299" s="18" t="s">
        <v>455</v>
      </c>
      <c r="I299" s="18">
        <v>0.93902439024390205</v>
      </c>
      <c r="J299" s="18">
        <v>740373</v>
      </c>
      <c r="K299" s="18">
        <v>189135.95980601199</v>
      </c>
      <c r="L299" s="18">
        <v>-0.01</v>
      </c>
    </row>
    <row r="300" spans="1:12" ht="15.75" customHeight="1">
      <c r="A300" s="18" t="s">
        <v>12131</v>
      </c>
      <c r="B300" s="18" t="s">
        <v>9335</v>
      </c>
      <c r="C300" s="18" t="s">
        <v>142</v>
      </c>
      <c r="D300" s="18">
        <v>9.7271388739417493</v>
      </c>
      <c r="E300" s="18">
        <v>0.98077614979002303</v>
      </c>
      <c r="F300" s="18">
        <v>0.25054943716934802</v>
      </c>
      <c r="G300" s="18">
        <v>0</v>
      </c>
      <c r="H300" s="18" t="s">
        <v>455</v>
      </c>
      <c r="I300" s="18">
        <v>0.91411042944785204</v>
      </c>
      <c r="J300" s="18">
        <v>328518</v>
      </c>
      <c r="K300" s="18">
        <v>83923.329515732898</v>
      </c>
      <c r="L300" s="18">
        <v>0.02</v>
      </c>
    </row>
    <row r="301" spans="1:12" ht="15.75" customHeight="1">
      <c r="A301" s="18" t="s">
        <v>12132</v>
      </c>
      <c r="B301" s="18" t="s">
        <v>9335</v>
      </c>
      <c r="C301" s="18" t="s">
        <v>142</v>
      </c>
      <c r="D301" s="18">
        <v>10.3666625543707</v>
      </c>
      <c r="E301" s="18">
        <v>0.98215809520956099</v>
      </c>
      <c r="F301" s="18">
        <v>0.25090246945621397</v>
      </c>
      <c r="G301" s="18">
        <v>0</v>
      </c>
      <c r="H301" s="18" t="s">
        <v>455</v>
      </c>
      <c r="I301" s="18">
        <v>0.93902439024390205</v>
      </c>
      <c r="J301" s="18">
        <v>720523</v>
      </c>
      <c r="K301" s="18">
        <v>184065.071480602</v>
      </c>
      <c r="L301" s="18">
        <v>1.7841904790438099E-2</v>
      </c>
    </row>
    <row r="302" spans="1:12" ht="15.75" customHeight="1">
      <c r="A302" s="18" t="s">
        <v>12133</v>
      </c>
      <c r="B302" s="18" t="s">
        <v>9335</v>
      </c>
      <c r="C302" s="18" t="s">
        <v>142</v>
      </c>
      <c r="D302" s="18">
        <v>9.0417637415788406</v>
      </c>
      <c r="E302" s="18">
        <v>0.99072645034598905</v>
      </c>
      <c r="F302" s="18">
        <v>0.25309134462141702</v>
      </c>
      <c r="G302" s="18">
        <v>0</v>
      </c>
      <c r="H302" s="18" t="s">
        <v>455</v>
      </c>
      <c r="I302" s="18">
        <v>0.91463414634146301</v>
      </c>
      <c r="J302" s="18">
        <v>517655</v>
      </c>
      <c r="K302" s="18">
        <v>132240.33733453401</v>
      </c>
      <c r="L302" s="18">
        <v>0.01</v>
      </c>
    </row>
    <row r="303" spans="1:12" ht="15.75" customHeight="1">
      <c r="A303" s="18" t="s">
        <v>12134</v>
      </c>
      <c r="B303" s="18" t="s">
        <v>9335</v>
      </c>
      <c r="C303" s="18" t="s">
        <v>142</v>
      </c>
      <c r="D303" s="18">
        <v>10.035644108162099</v>
      </c>
      <c r="E303" s="18">
        <v>0.97726435565787795</v>
      </c>
      <c r="F303" s="18">
        <v>0.24965231294436399</v>
      </c>
      <c r="G303" s="18">
        <v>0</v>
      </c>
      <c r="H303" s="18" t="s">
        <v>455</v>
      </c>
      <c r="I303" s="18">
        <v>0.9</v>
      </c>
      <c r="J303" s="18">
        <v>499731</v>
      </c>
      <c r="K303" s="18">
        <v>127661.465679891</v>
      </c>
      <c r="L303" s="18">
        <v>2.2735644342121102E-2</v>
      </c>
    </row>
    <row r="304" spans="1:12" ht="15.75" customHeight="1">
      <c r="A304" s="18" t="s">
        <v>12135</v>
      </c>
      <c r="B304" s="18" t="s">
        <v>9335</v>
      </c>
      <c r="C304" s="18" t="s">
        <v>142</v>
      </c>
      <c r="D304" s="18">
        <v>10.6798717222298</v>
      </c>
      <c r="E304" s="18">
        <v>1.0051903655365499</v>
      </c>
      <c r="F304" s="18">
        <v>0.25678630173373701</v>
      </c>
      <c r="G304" s="18">
        <v>0</v>
      </c>
      <c r="H304" s="18" t="s">
        <v>455</v>
      </c>
      <c r="I304" s="18">
        <v>0.877300613496932</v>
      </c>
      <c r="J304" s="18">
        <v>195762</v>
      </c>
      <c r="K304" s="18">
        <v>50009.432763680801</v>
      </c>
      <c r="L304" s="18">
        <v>-0.01</v>
      </c>
    </row>
    <row r="305" spans="1:12" ht="15.75" customHeight="1">
      <c r="A305" s="18" t="s">
        <v>12136</v>
      </c>
      <c r="B305" s="18" t="s">
        <v>9335</v>
      </c>
      <c r="C305" s="18" t="s">
        <v>142</v>
      </c>
      <c r="D305" s="18">
        <v>14.461230186996699</v>
      </c>
      <c r="E305" s="18">
        <v>1.0085270226487599</v>
      </c>
      <c r="F305" s="18">
        <v>0.25763868539097801</v>
      </c>
      <c r="G305" s="18">
        <v>0</v>
      </c>
      <c r="H305" s="18" t="s">
        <v>455</v>
      </c>
      <c r="I305" s="18">
        <v>0.93902439024390205</v>
      </c>
      <c r="J305" s="18">
        <v>709808</v>
      </c>
      <c r="K305" s="18">
        <v>181327.81362635599</v>
      </c>
      <c r="L305" s="18">
        <v>-0.01</v>
      </c>
    </row>
    <row r="306" spans="1:12" ht="15.75" customHeight="1">
      <c r="A306" s="18" t="s">
        <v>12137</v>
      </c>
      <c r="B306" s="18" t="s">
        <v>9335</v>
      </c>
      <c r="C306" s="18" t="s">
        <v>142</v>
      </c>
      <c r="D306" s="18">
        <v>13.190376264980801</v>
      </c>
      <c r="E306" s="18">
        <v>1.01290626981413</v>
      </c>
      <c r="F306" s="18">
        <v>0.25875740948795301</v>
      </c>
      <c r="G306" s="18">
        <v>0</v>
      </c>
      <c r="H306" s="18" t="s">
        <v>455</v>
      </c>
      <c r="I306" s="18">
        <v>0.92073170731707299</v>
      </c>
      <c r="J306" s="18">
        <v>367603</v>
      </c>
      <c r="K306" s="18">
        <v>93907.998039595899</v>
      </c>
      <c r="L306" s="18">
        <v>-0.01</v>
      </c>
    </row>
    <row r="307" spans="1:12" ht="15.75" customHeight="1">
      <c r="A307" s="18" t="s">
        <v>12138</v>
      </c>
      <c r="B307" s="18" t="s">
        <v>9335</v>
      </c>
      <c r="C307" s="18" t="s">
        <v>142</v>
      </c>
      <c r="D307" s="18">
        <v>13.904539718519301</v>
      </c>
      <c r="E307" s="18">
        <v>0.99993415708591205</v>
      </c>
      <c r="F307" s="18">
        <v>0.25544354878319497</v>
      </c>
      <c r="G307" s="18">
        <v>0</v>
      </c>
      <c r="H307" s="18" t="s">
        <v>455</v>
      </c>
      <c r="I307" s="18">
        <v>0.88414634146341398</v>
      </c>
      <c r="J307" s="18">
        <v>508997</v>
      </c>
      <c r="K307" s="18">
        <v>130028.561459401</v>
      </c>
      <c r="L307" s="31">
        <v>6.5842914087177394E-5</v>
      </c>
    </row>
    <row r="308" spans="1:12" ht="15.75" customHeight="1">
      <c r="A308" s="18" t="s">
        <v>12139</v>
      </c>
      <c r="B308" s="18" t="s">
        <v>9335</v>
      </c>
      <c r="C308" s="18" t="s">
        <v>142</v>
      </c>
      <c r="D308" s="18">
        <v>13.5798034035159</v>
      </c>
      <c r="E308" s="18">
        <v>1.0028015837025901</v>
      </c>
      <c r="F308" s="18">
        <v>0.25617606264488402</v>
      </c>
      <c r="G308" s="18">
        <v>0</v>
      </c>
      <c r="H308" s="18" t="s">
        <v>455</v>
      </c>
      <c r="I308" s="18">
        <v>0.88414634146341398</v>
      </c>
      <c r="J308" s="18">
        <v>309299</v>
      </c>
      <c r="K308" s="18">
        <v>79013.636683185294</v>
      </c>
      <c r="L308" s="18">
        <v>0</v>
      </c>
    </row>
    <row r="309" spans="1:12" ht="15.75" customHeight="1">
      <c r="A309" s="18" t="s">
        <v>12140</v>
      </c>
      <c r="B309" s="18" t="s">
        <v>9335</v>
      </c>
      <c r="C309" s="18" t="s">
        <v>142</v>
      </c>
      <c r="D309" s="18">
        <v>10.0910425125734</v>
      </c>
      <c r="E309" s="18">
        <v>0.99636704737576798</v>
      </c>
      <c r="F309" s="18">
        <v>0.25453229362024099</v>
      </c>
      <c r="G309" s="18">
        <v>0</v>
      </c>
      <c r="H309" s="18" t="s">
        <v>455</v>
      </c>
      <c r="I309" s="18">
        <v>0.89024390243902396</v>
      </c>
      <c r="J309" s="18">
        <v>364716</v>
      </c>
      <c r="K309" s="18">
        <v>93170.4839541822</v>
      </c>
      <c r="L309" s="18">
        <v>0</v>
      </c>
    </row>
    <row r="310" spans="1:12" ht="15.75" customHeight="1">
      <c r="A310" s="18" t="s">
        <v>12141</v>
      </c>
      <c r="B310" s="18" t="s">
        <v>9335</v>
      </c>
      <c r="C310" s="18" t="s">
        <v>142</v>
      </c>
      <c r="D310" s="18">
        <v>12.550054061838299</v>
      </c>
      <c r="E310" s="18">
        <v>0.99791858482337403</v>
      </c>
      <c r="F310" s="18">
        <v>0.25492864994918302</v>
      </c>
      <c r="G310" s="18">
        <v>0</v>
      </c>
      <c r="H310" s="18" t="s">
        <v>455</v>
      </c>
      <c r="I310" s="18">
        <v>0.89024390243902396</v>
      </c>
      <c r="J310" s="18">
        <v>385704</v>
      </c>
      <c r="K310" s="18">
        <v>98532.086179558595</v>
      </c>
      <c r="L310" s="18">
        <v>0</v>
      </c>
    </row>
    <row r="311" spans="1:12" ht="15.75" customHeight="1">
      <c r="A311" s="18" t="s">
        <v>12142</v>
      </c>
      <c r="B311" s="18" t="s">
        <v>9335</v>
      </c>
      <c r="C311" s="18" t="s">
        <v>142</v>
      </c>
      <c r="D311" s="18">
        <v>14.184412588351501</v>
      </c>
      <c r="E311" s="18">
        <v>1.0076643218589501</v>
      </c>
      <c r="F311" s="18">
        <v>0.25741829952884399</v>
      </c>
      <c r="G311" s="18">
        <v>0</v>
      </c>
      <c r="H311" s="18" t="s">
        <v>455</v>
      </c>
      <c r="I311" s="18">
        <v>0.92073170731707299</v>
      </c>
      <c r="J311" s="18">
        <v>552047</v>
      </c>
      <c r="K311" s="18">
        <v>141026.13</v>
      </c>
      <c r="L311" s="18">
        <v>-0.01</v>
      </c>
    </row>
    <row r="312" spans="1:12" ht="15.75" customHeight="1">
      <c r="A312" s="18" t="s">
        <v>12143</v>
      </c>
      <c r="B312" s="18" t="s">
        <v>9335</v>
      </c>
      <c r="C312" s="18" t="s">
        <v>142</v>
      </c>
      <c r="D312" s="18">
        <v>13.171483364240901</v>
      </c>
      <c r="E312" s="18">
        <v>1.00129508649764</v>
      </c>
      <c r="F312" s="18">
        <v>0.25579121231295099</v>
      </c>
      <c r="G312" s="18">
        <v>0</v>
      </c>
      <c r="H312" s="18" t="s">
        <v>455</v>
      </c>
      <c r="I312" s="18">
        <v>0.91463414634146301</v>
      </c>
      <c r="J312" s="18">
        <v>486772</v>
      </c>
      <c r="K312" s="18">
        <v>124350.954757524</v>
      </c>
      <c r="L312" s="18">
        <v>0</v>
      </c>
    </row>
    <row r="313" spans="1:12" ht="15.75" customHeight="1">
      <c r="A313" s="18" t="s">
        <v>12144</v>
      </c>
      <c r="B313" s="18" t="s">
        <v>9335</v>
      </c>
      <c r="C313" s="18" t="s">
        <v>142</v>
      </c>
      <c r="D313" s="18">
        <v>12.162125645353999</v>
      </c>
      <c r="E313" s="18">
        <v>0.997172974446215</v>
      </c>
      <c r="F313" s="18">
        <v>0.25473817604707499</v>
      </c>
      <c r="G313" s="18">
        <v>0</v>
      </c>
      <c r="H313" s="18" t="s">
        <v>455</v>
      </c>
      <c r="I313" s="18">
        <v>0.87804878048780399</v>
      </c>
      <c r="J313" s="18">
        <v>500298</v>
      </c>
      <c r="K313" s="18">
        <v>127806.311709136</v>
      </c>
      <c r="L313" s="18">
        <v>0</v>
      </c>
    </row>
    <row r="314" spans="1:12" ht="15.75" customHeight="1">
      <c r="A314" s="18" t="s">
        <v>12145</v>
      </c>
      <c r="B314" s="18" t="s">
        <v>9335</v>
      </c>
      <c r="C314" s="18" t="s">
        <v>142</v>
      </c>
      <c r="D314" s="18">
        <v>13.4309409172616</v>
      </c>
      <c r="E314" s="18">
        <v>1.0045714172968401</v>
      </c>
      <c r="F314" s="18">
        <v>0.25662818498800599</v>
      </c>
      <c r="G314" s="18">
        <v>0</v>
      </c>
      <c r="H314" s="18" t="s">
        <v>455</v>
      </c>
      <c r="I314" s="18">
        <v>0.92073170731707299</v>
      </c>
      <c r="J314" s="18">
        <v>507341</v>
      </c>
      <c r="K314" s="18">
        <v>129605.51908827299</v>
      </c>
      <c r="L314" s="18">
        <v>0</v>
      </c>
    </row>
    <row r="315" spans="1:12" ht="15.75" customHeight="1">
      <c r="A315" s="18" t="s">
        <v>12146</v>
      </c>
      <c r="B315" s="18" t="s">
        <v>9335</v>
      </c>
      <c r="C315" s="18" t="s">
        <v>142</v>
      </c>
      <c r="D315" s="18">
        <v>10.953424083484199</v>
      </c>
      <c r="E315" s="18">
        <v>0.99964721907056597</v>
      </c>
      <c r="F315" s="18">
        <v>0.25537024749190301</v>
      </c>
      <c r="G315" s="18">
        <v>0</v>
      </c>
      <c r="H315" s="18" t="s">
        <v>455</v>
      </c>
      <c r="I315" s="18">
        <v>0.90853658536585302</v>
      </c>
      <c r="J315" s="18">
        <v>605838</v>
      </c>
      <c r="K315" s="18">
        <v>154767.599057441</v>
      </c>
      <c r="L315" s="18">
        <v>0</v>
      </c>
    </row>
    <row r="316" spans="1:12" ht="15.75" customHeight="1">
      <c r="A316" s="18" t="s">
        <v>12147</v>
      </c>
      <c r="B316" s="18" t="s">
        <v>9335</v>
      </c>
      <c r="C316" s="18" t="s">
        <v>142</v>
      </c>
      <c r="D316" s="18">
        <v>12.263514530791999</v>
      </c>
      <c r="E316" s="18">
        <v>1.0000577352694699</v>
      </c>
      <c r="F316" s="18">
        <v>0.26</v>
      </c>
      <c r="G316" s="18">
        <v>0</v>
      </c>
      <c r="H316" s="18" t="s">
        <v>455</v>
      </c>
      <c r="I316" s="18">
        <v>0.88414634146341398</v>
      </c>
      <c r="J316" s="18">
        <v>471588</v>
      </c>
      <c r="K316" s="18">
        <v>120472.04451404601</v>
      </c>
      <c r="L316" s="18">
        <v>0</v>
      </c>
    </row>
    <row r="317" spans="1:12" ht="15.75" customHeight="1">
      <c r="A317" s="18" t="s">
        <v>12148</v>
      </c>
      <c r="B317" s="18" t="s">
        <v>9335</v>
      </c>
      <c r="C317" s="18" t="s">
        <v>142</v>
      </c>
      <c r="D317" s="18">
        <v>12.594372783345399</v>
      </c>
      <c r="E317" s="18">
        <v>1.00316052217909</v>
      </c>
      <c r="F317" s="18">
        <v>0.256267757200552</v>
      </c>
      <c r="G317" s="18">
        <v>0</v>
      </c>
      <c r="H317" s="18" t="s">
        <v>455</v>
      </c>
      <c r="I317" s="18">
        <v>0.90853658536585302</v>
      </c>
      <c r="J317" s="18">
        <v>432571</v>
      </c>
      <c r="K317" s="18">
        <v>110504.747295277</v>
      </c>
      <c r="L317" s="18">
        <v>0</v>
      </c>
    </row>
    <row r="318" spans="1:12" ht="15.75" customHeight="1">
      <c r="A318" s="18" t="s">
        <v>12149</v>
      </c>
      <c r="B318" s="18" t="s">
        <v>9335</v>
      </c>
      <c r="C318" s="18" t="s">
        <v>142</v>
      </c>
      <c r="D318" s="18">
        <v>9.58</v>
      </c>
      <c r="E318" s="18">
        <v>0.99454837051579403</v>
      </c>
      <c r="F318" s="18">
        <v>0.25406769375843102</v>
      </c>
      <c r="G318" s="18">
        <v>0</v>
      </c>
      <c r="H318" s="18" t="s">
        <v>455</v>
      </c>
      <c r="I318" s="18">
        <v>0.90243902439024304</v>
      </c>
      <c r="J318" s="18">
        <v>458122</v>
      </c>
      <c r="K318" s="18">
        <v>117032.015184576</v>
      </c>
      <c r="L318" s="18">
        <v>0.01</v>
      </c>
    </row>
    <row r="319" spans="1:12" ht="15.75" customHeight="1">
      <c r="A319" s="18" t="s">
        <v>12150</v>
      </c>
      <c r="B319" s="18" t="s">
        <v>9335</v>
      </c>
      <c r="C319" s="18" t="s">
        <v>142</v>
      </c>
      <c r="D319" s="18">
        <v>14.0574299914687</v>
      </c>
      <c r="E319" s="18">
        <v>1.0035910869359099</v>
      </c>
      <c r="F319" s="18">
        <v>0.25637774943222402</v>
      </c>
      <c r="G319" s="18">
        <v>0</v>
      </c>
      <c r="H319" s="18" t="s">
        <v>455</v>
      </c>
      <c r="I319" s="18">
        <v>0.91463414634146301</v>
      </c>
      <c r="J319" s="18">
        <v>642860</v>
      </c>
      <c r="K319" s="18">
        <v>164225.252839978</v>
      </c>
      <c r="L319" s="18">
        <v>0</v>
      </c>
    </row>
    <row r="320" spans="1:12" ht="15.75" customHeight="1">
      <c r="A320" s="18" t="s">
        <v>12151</v>
      </c>
      <c r="B320" s="18" t="s">
        <v>9335</v>
      </c>
      <c r="C320" s="18" t="s">
        <v>142</v>
      </c>
      <c r="D320" s="18">
        <v>10.072940303559401</v>
      </c>
      <c r="E320" s="18">
        <v>1.0008442774960999</v>
      </c>
      <c r="F320" s="18">
        <v>0.25567604847905101</v>
      </c>
      <c r="G320" s="18">
        <v>0</v>
      </c>
      <c r="H320" s="18" t="s">
        <v>455</v>
      </c>
      <c r="I320" s="18">
        <v>0.88414634146341398</v>
      </c>
      <c r="J320" s="18">
        <v>288537</v>
      </c>
      <c r="K320" s="18">
        <v>73709.768501211598</v>
      </c>
      <c r="L320" s="18">
        <v>0</v>
      </c>
    </row>
    <row r="321" spans="1:12" ht="15.75" customHeight="1">
      <c r="A321" s="18" t="s">
        <v>12152</v>
      </c>
      <c r="B321" s="18" t="s">
        <v>9335</v>
      </c>
      <c r="C321" s="18" t="s">
        <v>142</v>
      </c>
      <c r="D321" s="18">
        <v>12.652269293518099</v>
      </c>
      <c r="E321" s="18">
        <v>1.00547840057049</v>
      </c>
      <c r="F321" s="18">
        <v>0.25685988326980602</v>
      </c>
      <c r="G321" s="18">
        <v>0</v>
      </c>
      <c r="H321" s="18" t="s">
        <v>455</v>
      </c>
      <c r="I321" s="18">
        <v>0.93</v>
      </c>
      <c r="J321" s="18">
        <v>617321</v>
      </c>
      <c r="K321" s="18">
        <v>157701.050475108</v>
      </c>
      <c r="L321" s="18">
        <v>-0.01</v>
      </c>
    </row>
    <row r="322" spans="1:12" ht="15.75" customHeight="1">
      <c r="A322" s="18" t="s">
        <v>12153</v>
      </c>
      <c r="B322" s="18" t="s">
        <v>9335</v>
      </c>
      <c r="C322" s="18" t="s">
        <v>142</v>
      </c>
      <c r="D322" s="18">
        <v>10.438689795581899</v>
      </c>
      <c r="E322" s="18">
        <v>0.99844456235845702</v>
      </c>
      <c r="F322" s="18">
        <v>0.25506301636440099</v>
      </c>
      <c r="G322" s="18">
        <v>0</v>
      </c>
      <c r="H322" s="18" t="s">
        <v>455</v>
      </c>
      <c r="I322" s="18">
        <v>0.89634146341463405</v>
      </c>
      <c r="J322" s="18">
        <v>458373</v>
      </c>
      <c r="K322" s="18">
        <v>117096.13573720399</v>
      </c>
      <c r="L322" s="18">
        <v>0</v>
      </c>
    </row>
    <row r="323" spans="1:12" ht="15.75" customHeight="1">
      <c r="A323" s="18" t="s">
        <v>12154</v>
      </c>
      <c r="B323" s="18" t="s">
        <v>9335</v>
      </c>
      <c r="C323" s="18" t="s">
        <v>142</v>
      </c>
      <c r="D323" s="18">
        <v>11.157448354724099</v>
      </c>
      <c r="E323" s="18">
        <v>0.99385533530095205</v>
      </c>
      <c r="F323" s="18">
        <v>0.25389065072669098</v>
      </c>
      <c r="G323" s="18">
        <v>0</v>
      </c>
      <c r="H323" s="18" t="s">
        <v>455</v>
      </c>
      <c r="I323" s="18">
        <v>0.88414634146341398</v>
      </c>
      <c r="J323" s="18">
        <v>435467</v>
      </c>
      <c r="K323" s="18">
        <v>111244.56052401201</v>
      </c>
      <c r="L323" s="18">
        <v>0.01</v>
      </c>
    </row>
    <row r="324" spans="1:12" ht="15.75" customHeight="1">
      <c r="A324" s="18" t="s">
        <v>12155</v>
      </c>
      <c r="B324" s="18" t="s">
        <v>9335</v>
      </c>
      <c r="C324" s="18" t="s">
        <v>142</v>
      </c>
      <c r="D324" s="18">
        <v>12.1987331131782</v>
      </c>
      <c r="E324" s="18">
        <v>1.0219240160043199</v>
      </c>
      <c r="F324" s="18">
        <v>0.261061086257594</v>
      </c>
      <c r="G324" s="18">
        <v>0</v>
      </c>
      <c r="H324" s="18" t="s">
        <v>455</v>
      </c>
      <c r="I324" s="18">
        <v>0.91463414634146301</v>
      </c>
      <c r="J324" s="18">
        <v>174802</v>
      </c>
      <c r="K324" s="18">
        <v>44654.983428637497</v>
      </c>
      <c r="L324" s="18">
        <v>-0.02</v>
      </c>
    </row>
    <row r="325" spans="1:12" ht="15.75" customHeight="1">
      <c r="A325" s="18" t="s">
        <v>12156</v>
      </c>
      <c r="B325" s="18" t="s">
        <v>9335</v>
      </c>
      <c r="C325" s="18" t="s">
        <v>142</v>
      </c>
      <c r="D325" s="18">
        <v>14.510453883205599</v>
      </c>
      <c r="E325" s="18">
        <v>1.0054792505728101</v>
      </c>
      <c r="F325" s="18">
        <v>0.25686010041170998</v>
      </c>
      <c r="G325" s="18">
        <v>0</v>
      </c>
      <c r="H325" s="18" t="s">
        <v>455</v>
      </c>
      <c r="I325" s="18">
        <v>0.92073170731707299</v>
      </c>
      <c r="J325" s="18">
        <v>622039</v>
      </c>
      <c r="K325" s="18">
        <v>158906.312496231</v>
      </c>
      <c r="L325" s="18">
        <v>-0.01</v>
      </c>
    </row>
    <row r="326" spans="1:12" ht="15.75" customHeight="1">
      <c r="A326" s="18" t="s">
        <v>12157</v>
      </c>
      <c r="B326" s="18" t="s">
        <v>9335</v>
      </c>
      <c r="C326" s="18" t="s">
        <v>142</v>
      </c>
      <c r="D326" s="18">
        <v>12.8795028573716</v>
      </c>
      <c r="E326" s="18">
        <v>1.00833647588751</v>
      </c>
      <c r="F326" s="18">
        <v>0.25759000824502998</v>
      </c>
      <c r="G326" s="18">
        <v>0</v>
      </c>
      <c r="H326" s="18" t="s">
        <v>455</v>
      </c>
      <c r="I326" s="18">
        <v>0.91463414634146301</v>
      </c>
      <c r="J326" s="18">
        <v>327470</v>
      </c>
      <c r="K326" s="18">
        <v>83655.607048980703</v>
      </c>
      <c r="L326" s="18">
        <v>-0.01</v>
      </c>
    </row>
    <row r="327" spans="1:12" ht="15.75" customHeight="1">
      <c r="A327" s="18" t="s">
        <v>12158</v>
      </c>
      <c r="B327" s="18" t="s">
        <v>9335</v>
      </c>
      <c r="C327" s="18" t="s">
        <v>142</v>
      </c>
      <c r="D327" s="18">
        <v>11.8192997069964</v>
      </c>
      <c r="E327" s="18">
        <v>1.0051382527133199</v>
      </c>
      <c r="F327" s="18">
        <v>0.26</v>
      </c>
      <c r="G327" s="18">
        <v>0</v>
      </c>
      <c r="H327" s="18" t="s">
        <v>455</v>
      </c>
      <c r="I327" s="18">
        <v>0.91463414634146301</v>
      </c>
      <c r="J327" s="18">
        <v>313857</v>
      </c>
      <c r="K327" s="18">
        <v>80178.025045261995</v>
      </c>
      <c r="L327" s="18">
        <v>-0.01</v>
      </c>
    </row>
    <row r="328" spans="1:12" ht="15.75" customHeight="1">
      <c r="A328" s="18" t="s">
        <v>12159</v>
      </c>
      <c r="B328" s="18" t="s">
        <v>9335</v>
      </c>
      <c r="C328" s="18" t="s">
        <v>142</v>
      </c>
      <c r="D328" s="18">
        <v>10.685207445389301</v>
      </c>
      <c r="E328" s="18">
        <v>0.99386217050908598</v>
      </c>
      <c r="F328" s="18">
        <v>0.25389239685148302</v>
      </c>
      <c r="G328" s="18">
        <v>0</v>
      </c>
      <c r="H328" s="18" t="s">
        <v>455</v>
      </c>
      <c r="I328" s="18">
        <v>0.89634146341463405</v>
      </c>
      <c r="J328" s="18">
        <v>231220</v>
      </c>
      <c r="K328" s="18">
        <v>59067.5465290418</v>
      </c>
      <c r="L328" s="18">
        <v>0.01</v>
      </c>
    </row>
    <row r="329" spans="1:12" ht="15.75" customHeight="1">
      <c r="A329" s="18" t="s">
        <v>12160</v>
      </c>
      <c r="B329" s="18" t="s">
        <v>9335</v>
      </c>
      <c r="C329" s="18" t="s">
        <v>142</v>
      </c>
      <c r="D329" s="18">
        <v>10.466326805055701</v>
      </c>
      <c r="E329" s="18">
        <v>0.99599342868394602</v>
      </c>
      <c r="F329" s="18">
        <v>0.25443684885134898</v>
      </c>
      <c r="G329" s="18">
        <v>0</v>
      </c>
      <c r="H329" s="18" t="s">
        <v>455</v>
      </c>
      <c r="I329" s="18">
        <v>0.88414634146341398</v>
      </c>
      <c r="J329" s="18">
        <v>243416</v>
      </c>
      <c r="K329" s="18">
        <v>62183.141189833201</v>
      </c>
      <c r="L329" s="18">
        <v>0</v>
      </c>
    </row>
    <row r="330" spans="1:12" ht="15.75" customHeight="1">
      <c r="A330" s="18" t="s">
        <v>12161</v>
      </c>
      <c r="B330" s="18" t="s">
        <v>9335</v>
      </c>
      <c r="C330" s="18" t="s">
        <v>142</v>
      </c>
      <c r="D330" s="18">
        <v>11.730806206009699</v>
      </c>
      <c r="E330" s="18">
        <v>0.99942006615895296</v>
      </c>
      <c r="F330" s="18">
        <v>0.255312218925274</v>
      </c>
      <c r="G330" s="18">
        <v>0</v>
      </c>
      <c r="H330" s="18" t="s">
        <v>455</v>
      </c>
      <c r="I330" s="18">
        <v>0.91411042944785204</v>
      </c>
      <c r="J330" s="18">
        <v>334653</v>
      </c>
      <c r="K330" s="18">
        <v>85490.578879783003</v>
      </c>
      <c r="L330" s="18">
        <v>0</v>
      </c>
    </row>
    <row r="331" spans="1:12" ht="15.75" customHeight="1">
      <c r="A331" s="18" t="s">
        <v>12162</v>
      </c>
      <c r="B331" s="18" t="s">
        <v>9335</v>
      </c>
      <c r="C331" s="18" t="s">
        <v>142</v>
      </c>
      <c r="D331" s="18">
        <v>11.2910971347474</v>
      </c>
      <c r="E331" s="18">
        <v>1.00278824130577</v>
      </c>
      <c r="F331" s="18">
        <v>0.256172654191267</v>
      </c>
      <c r="G331" s="18">
        <v>0</v>
      </c>
      <c r="H331" s="18" t="s">
        <v>455</v>
      </c>
      <c r="I331" s="18">
        <v>0.89634146341463405</v>
      </c>
      <c r="J331" s="18">
        <v>299790</v>
      </c>
      <c r="K331" s="18">
        <v>76584.4640339998</v>
      </c>
      <c r="L331" s="18">
        <v>0</v>
      </c>
    </row>
    <row r="332" spans="1:12" ht="15.75" customHeight="1">
      <c r="A332" s="18" t="s">
        <v>12163</v>
      </c>
      <c r="B332" s="18" t="s">
        <v>9335</v>
      </c>
      <c r="C332" s="18" t="s">
        <v>142</v>
      </c>
      <c r="D332" s="18">
        <v>10.689831756964001</v>
      </c>
      <c r="E332" s="18">
        <v>0.99851423315929499</v>
      </c>
      <c r="F332" s="18">
        <v>0.25508081449289499</v>
      </c>
      <c r="G332" s="18">
        <v>0</v>
      </c>
      <c r="H332" s="18" t="s">
        <v>455</v>
      </c>
      <c r="I332" s="18">
        <v>0.91463414634146301</v>
      </c>
      <c r="J332" s="18">
        <v>307185</v>
      </c>
      <c r="K332" s="18">
        <v>78473.593463038298</v>
      </c>
      <c r="L332" s="18">
        <v>0</v>
      </c>
    </row>
    <row r="333" spans="1:12" ht="15.75" customHeight="1">
      <c r="A333" s="18" t="s">
        <v>12164</v>
      </c>
      <c r="B333" s="18" t="s">
        <v>9335</v>
      </c>
      <c r="C333" s="18" t="s">
        <v>142</v>
      </c>
      <c r="D333" s="18">
        <v>9.27</v>
      </c>
      <c r="E333" s="18">
        <v>0.99631631236314599</v>
      </c>
      <c r="F333" s="18">
        <v>0.25451933283519301</v>
      </c>
      <c r="G333" s="18">
        <v>0</v>
      </c>
      <c r="H333" s="18" t="s">
        <v>455</v>
      </c>
      <c r="I333" s="18">
        <v>0.90853658536585302</v>
      </c>
      <c r="J333" s="18">
        <v>311827</v>
      </c>
      <c r="K333" s="18">
        <v>79659.440496114199</v>
      </c>
      <c r="L333" s="18">
        <v>0</v>
      </c>
    </row>
    <row r="334" spans="1:12" ht="15.75" customHeight="1">
      <c r="A334" s="18" t="s">
        <v>12165</v>
      </c>
      <c r="B334" s="18" t="s">
        <v>9335</v>
      </c>
      <c r="C334" s="18" t="s">
        <v>142</v>
      </c>
      <c r="D334" s="18">
        <v>9.06</v>
      </c>
      <c r="E334" s="18">
        <v>0.99359018574139102</v>
      </c>
      <c r="F334" s="18">
        <v>0.25382291552235497</v>
      </c>
      <c r="G334" s="18">
        <v>0</v>
      </c>
      <c r="H334" s="18" t="s">
        <v>455</v>
      </c>
      <c r="I334" s="18">
        <v>0.90853658536585302</v>
      </c>
      <c r="J334" s="18">
        <v>364120</v>
      </c>
      <c r="K334" s="18">
        <v>93018.229574235404</v>
      </c>
      <c r="L334" s="18">
        <v>0.01</v>
      </c>
    </row>
    <row r="335" spans="1:12" ht="15.75" customHeight="1">
      <c r="A335" s="18" t="s">
        <v>12166</v>
      </c>
      <c r="B335" s="18" t="s">
        <v>9335</v>
      </c>
      <c r="C335" s="18" t="s">
        <v>142</v>
      </c>
      <c r="D335" s="18">
        <v>10.6053553129991</v>
      </c>
      <c r="E335" s="18">
        <v>0.99693541540164199</v>
      </c>
      <c r="F335" s="18">
        <v>0.25467748912588001</v>
      </c>
      <c r="G335" s="18">
        <v>0</v>
      </c>
      <c r="H335" s="18" t="s">
        <v>455</v>
      </c>
      <c r="I335" s="18">
        <v>0.88414634146341398</v>
      </c>
      <c r="J335" s="18">
        <v>293587</v>
      </c>
      <c r="K335" s="18">
        <v>74999.8433648551</v>
      </c>
      <c r="L335" s="18">
        <v>0</v>
      </c>
    </row>
    <row r="336" spans="1:12" ht="15.75" customHeight="1">
      <c r="A336" s="18" t="s">
        <v>12167</v>
      </c>
      <c r="B336" s="18" t="s">
        <v>9335</v>
      </c>
      <c r="C336" s="18" t="s">
        <v>142</v>
      </c>
      <c r="D336" s="18">
        <v>11.790340806916999</v>
      </c>
      <c r="E336" s="18">
        <v>1.0034588277934899</v>
      </c>
      <c r="F336" s="18">
        <v>0.25634396246289298</v>
      </c>
      <c r="G336" s="18">
        <v>0</v>
      </c>
      <c r="H336" s="18" t="s">
        <v>455</v>
      </c>
      <c r="I336" s="18">
        <v>0.92073170731707299</v>
      </c>
      <c r="J336" s="18">
        <v>271518</v>
      </c>
      <c r="K336" s="18">
        <v>69362.088480548293</v>
      </c>
      <c r="L336" s="18">
        <v>0</v>
      </c>
    </row>
    <row r="337" spans="1:12" ht="15.75" customHeight="1">
      <c r="A337" s="18" t="s">
        <v>12168</v>
      </c>
      <c r="B337" s="18" t="s">
        <v>9335</v>
      </c>
      <c r="C337" s="18" t="s">
        <v>142</v>
      </c>
      <c r="D337" s="18">
        <v>9.6676385398864593</v>
      </c>
      <c r="E337" s="18">
        <v>1</v>
      </c>
      <c r="F337" s="18">
        <v>0.25507621723042001</v>
      </c>
      <c r="G337" s="18">
        <v>0</v>
      </c>
      <c r="H337" s="18" t="s">
        <v>455</v>
      </c>
      <c r="I337" s="18">
        <v>0.90243902439024304</v>
      </c>
      <c r="J337" s="18">
        <v>287271</v>
      </c>
      <c r="K337" s="18">
        <v>73386.355674008999</v>
      </c>
      <c r="L337" s="18">
        <v>0</v>
      </c>
    </row>
    <row r="338" spans="1:12" ht="15.75" customHeight="1">
      <c r="A338" s="18" t="s">
        <v>12169</v>
      </c>
      <c r="B338" s="18" t="s">
        <v>9335</v>
      </c>
      <c r="C338" s="18" t="s">
        <v>142</v>
      </c>
      <c r="D338" s="18">
        <v>12.505351158102201</v>
      </c>
      <c r="E338" s="18">
        <v>1.0066684363426499</v>
      </c>
      <c r="F338" s="18">
        <v>0.257163890247328</v>
      </c>
      <c r="G338" s="18">
        <v>0</v>
      </c>
      <c r="H338" s="18" t="s">
        <v>455</v>
      </c>
      <c r="I338" s="18">
        <v>0.91463414634146301</v>
      </c>
      <c r="J338" s="18">
        <v>384428</v>
      </c>
      <c r="K338" s="18">
        <v>98206.1187486657</v>
      </c>
      <c r="L338" s="18">
        <v>-0.01</v>
      </c>
    </row>
    <row r="339" spans="1:12" ht="15.75" customHeight="1">
      <c r="A339" s="18" t="s">
        <v>12170</v>
      </c>
      <c r="B339" s="18" t="s">
        <v>9335</v>
      </c>
      <c r="C339" s="18" t="s">
        <v>142</v>
      </c>
      <c r="D339" s="18">
        <v>8.4634690765285505</v>
      </c>
      <c r="E339" s="18">
        <v>0.99322380003205701</v>
      </c>
      <c r="F339" s="18">
        <v>0.25372931849383801</v>
      </c>
      <c r="G339" s="18">
        <v>0</v>
      </c>
      <c r="H339" s="18" t="s">
        <v>455</v>
      </c>
      <c r="I339" s="18">
        <v>0.85365853658536495</v>
      </c>
      <c r="J339" s="18">
        <v>184283</v>
      </c>
      <c r="K339" s="18">
        <v>47077.0031874899</v>
      </c>
      <c r="L339" s="18">
        <v>0.01</v>
      </c>
    </row>
    <row r="340" spans="1:12" ht="15.75" customHeight="1">
      <c r="A340" s="18" t="s">
        <v>12171</v>
      </c>
      <c r="B340" s="18" t="s">
        <v>9335</v>
      </c>
      <c r="C340" s="18" t="s">
        <v>142</v>
      </c>
      <c r="D340" s="18">
        <v>11.5110647740833</v>
      </c>
      <c r="E340" s="18">
        <v>1.00268656650056</v>
      </c>
      <c r="F340" s="18">
        <v>0.25614668030800702</v>
      </c>
      <c r="G340" s="18">
        <v>0</v>
      </c>
      <c r="H340" s="18" t="s">
        <v>455</v>
      </c>
      <c r="I340" s="18">
        <v>0.92073170731707299</v>
      </c>
      <c r="J340" s="18">
        <v>371420</v>
      </c>
      <c r="K340" s="18">
        <v>94883.090268215194</v>
      </c>
      <c r="L340" s="18">
        <v>0</v>
      </c>
    </row>
    <row r="341" spans="1:12" ht="15.75" customHeight="1">
      <c r="A341" s="18" t="s">
        <v>12172</v>
      </c>
      <c r="B341" s="18" t="s">
        <v>9335</v>
      </c>
      <c r="C341" s="18" t="s">
        <v>142</v>
      </c>
      <c r="D341" s="18">
        <v>9.5262822536034992</v>
      </c>
      <c r="E341" s="18">
        <v>1</v>
      </c>
      <c r="F341" s="18">
        <v>0.25452851744441501</v>
      </c>
      <c r="G341" s="18">
        <v>0</v>
      </c>
      <c r="H341" s="18" t="s">
        <v>455</v>
      </c>
      <c r="I341" s="18">
        <v>0.88414634146341398</v>
      </c>
      <c r="J341" s="18">
        <v>284475</v>
      </c>
      <c r="K341" s="18">
        <v>72672.088482177904</v>
      </c>
      <c r="L341" s="18">
        <v>0</v>
      </c>
    </row>
    <row r="342" spans="1:12" ht="15.75" customHeight="1">
      <c r="A342" s="18" t="s">
        <v>12173</v>
      </c>
      <c r="B342" s="18" t="s">
        <v>9335</v>
      </c>
      <c r="C342" s="18" t="s">
        <v>142</v>
      </c>
      <c r="D342" s="18">
        <v>8.1453370147088897</v>
      </c>
      <c r="E342" s="18">
        <v>0.99331281315170505</v>
      </c>
      <c r="F342" s="18">
        <v>0.25375205781823201</v>
      </c>
      <c r="G342" s="18">
        <v>0</v>
      </c>
      <c r="H342" s="18" t="s">
        <v>455</v>
      </c>
      <c r="I342" s="18">
        <v>0.89634146341463405</v>
      </c>
      <c r="J342" s="18">
        <v>270918</v>
      </c>
      <c r="K342" s="18">
        <v>69208.812259125305</v>
      </c>
      <c r="L342" s="18">
        <v>0.01</v>
      </c>
    </row>
    <row r="343" spans="1:12" ht="15.75" customHeight="1">
      <c r="A343" s="18" t="s">
        <v>12174</v>
      </c>
      <c r="B343" s="18" t="s">
        <v>9335</v>
      </c>
      <c r="C343" s="18" t="s">
        <v>142</v>
      </c>
      <c r="D343" s="18">
        <v>11.300133893141499</v>
      </c>
      <c r="E343" s="18">
        <v>1.0245167460565501</v>
      </c>
      <c r="F343" s="18">
        <v>0.26172342603355198</v>
      </c>
      <c r="G343" s="18">
        <v>0</v>
      </c>
      <c r="H343" s="18" t="s">
        <v>455</v>
      </c>
      <c r="I343" s="18">
        <v>0.89634146341463405</v>
      </c>
      <c r="J343" s="18">
        <v>115282</v>
      </c>
      <c r="K343" s="18">
        <v>29449.9822634763</v>
      </c>
      <c r="L343" s="18">
        <v>-0.02</v>
      </c>
    </row>
    <row r="344" spans="1:12" ht="15.75" customHeight="1">
      <c r="A344" s="18" t="s">
        <v>12175</v>
      </c>
      <c r="B344" s="18" t="s">
        <v>9335</v>
      </c>
      <c r="C344" s="18" t="s">
        <v>142</v>
      </c>
      <c r="D344" s="18">
        <v>11.038061430732499</v>
      </c>
      <c r="E344" s="18">
        <v>1.00365653122702</v>
      </c>
      <c r="F344" s="18">
        <v>0.26</v>
      </c>
      <c r="G344" s="18">
        <v>0</v>
      </c>
      <c r="H344" s="18" t="s">
        <v>455</v>
      </c>
      <c r="I344" s="18">
        <v>0.92073170731707299</v>
      </c>
      <c r="J344" s="18">
        <v>373526</v>
      </c>
      <c r="K344" s="18">
        <v>95421.089805409894</v>
      </c>
      <c r="L344" s="18">
        <v>0</v>
      </c>
    </row>
    <row r="345" spans="1:12" ht="15.75" customHeight="1">
      <c r="A345" s="18" t="s">
        <v>12176</v>
      </c>
      <c r="B345" s="18" t="s">
        <v>9335</v>
      </c>
      <c r="C345" s="18" t="s">
        <v>142</v>
      </c>
      <c r="D345" s="18">
        <v>12.315955133589799</v>
      </c>
      <c r="E345" s="18">
        <v>1.0053886000624199</v>
      </c>
      <c r="F345" s="18">
        <v>0.25683694279887298</v>
      </c>
      <c r="G345" s="18">
        <v>0</v>
      </c>
      <c r="H345" s="18" t="s">
        <v>455</v>
      </c>
      <c r="I345" s="18">
        <v>0.89024390243902396</v>
      </c>
      <c r="J345" s="18">
        <v>205940</v>
      </c>
      <c r="K345" s="18">
        <v>52609.5083997529</v>
      </c>
      <c r="L345" s="18">
        <v>-0.01</v>
      </c>
    </row>
    <row r="346" spans="1:12" ht="15.75" customHeight="1">
      <c r="A346" s="18" t="s">
        <v>12177</v>
      </c>
      <c r="B346" s="18" t="s">
        <v>9335</v>
      </c>
      <c r="C346" s="18" t="s">
        <v>142</v>
      </c>
      <c r="D346" s="18">
        <v>10.273636130304199</v>
      </c>
      <c r="E346" s="18">
        <v>0.99953572781046196</v>
      </c>
      <c r="F346" s="18">
        <v>0.25534176589345298</v>
      </c>
      <c r="G346" s="18">
        <v>0</v>
      </c>
      <c r="H346" s="18" t="s">
        <v>455</v>
      </c>
      <c r="I346" s="18">
        <v>0.90243902439024304</v>
      </c>
      <c r="J346" s="18">
        <v>364065</v>
      </c>
      <c r="K346" s="18">
        <v>93004.179253938302</v>
      </c>
      <c r="L346" s="18">
        <v>0</v>
      </c>
    </row>
    <row r="347" spans="1:12" ht="15.75" customHeight="1">
      <c r="A347" s="18" t="s">
        <v>12178</v>
      </c>
      <c r="B347" s="18" t="s">
        <v>9335</v>
      </c>
      <c r="C347" s="18" t="s">
        <v>142</v>
      </c>
      <c r="D347" s="18">
        <v>10.9885896044253</v>
      </c>
      <c r="E347" s="18">
        <v>0.99612288094403101</v>
      </c>
      <c r="F347" s="18">
        <v>0.25446991877348302</v>
      </c>
      <c r="G347" s="18">
        <v>0</v>
      </c>
      <c r="H347" s="18" t="s">
        <v>455</v>
      </c>
      <c r="I347" s="18">
        <v>0.9</v>
      </c>
      <c r="J347" s="18">
        <v>284513</v>
      </c>
      <c r="K347" s="18">
        <v>72681.795976201305</v>
      </c>
      <c r="L347" s="18">
        <v>0</v>
      </c>
    </row>
    <row r="348" spans="1:12" ht="15.75" customHeight="1">
      <c r="A348" s="18" t="s">
        <v>12179</v>
      </c>
      <c r="B348" s="18" t="s">
        <v>9335</v>
      </c>
      <c r="C348" s="18" t="s">
        <v>142</v>
      </c>
      <c r="D348" s="18">
        <v>12.1954559268497</v>
      </c>
      <c r="E348" s="18">
        <v>0.99724816701034102</v>
      </c>
      <c r="F348" s="18">
        <v>0.25475738476725601</v>
      </c>
      <c r="G348" s="18">
        <v>0</v>
      </c>
      <c r="H348" s="18" t="s">
        <v>455</v>
      </c>
      <c r="I348" s="18">
        <v>0.91463414634146301</v>
      </c>
      <c r="J348" s="18">
        <v>395070</v>
      </c>
      <c r="K348" s="18">
        <v>100924.727995971</v>
      </c>
      <c r="L348" s="18">
        <v>0</v>
      </c>
    </row>
    <row r="349" spans="1:12" ht="15.75" customHeight="1">
      <c r="A349" s="18" t="s">
        <v>12180</v>
      </c>
      <c r="B349" s="18" t="s">
        <v>9335</v>
      </c>
      <c r="C349" s="18" t="s">
        <v>142</v>
      </c>
      <c r="D349" s="18">
        <v>12.1658481532985</v>
      </c>
      <c r="E349" s="18">
        <v>1</v>
      </c>
      <c r="F349" s="18">
        <v>0.25541046791238597</v>
      </c>
      <c r="G349" s="18">
        <v>0</v>
      </c>
      <c r="H349" s="18" t="s">
        <v>455</v>
      </c>
      <c r="I349" s="18">
        <v>0.9</v>
      </c>
      <c r="J349" s="18">
        <v>351818</v>
      </c>
      <c r="K349" s="18">
        <v>89875.556114325896</v>
      </c>
      <c r="L349" s="18">
        <v>0</v>
      </c>
    </row>
    <row r="350" spans="1:12" ht="15.75" customHeight="1">
      <c r="A350" s="18" t="s">
        <v>12181</v>
      </c>
      <c r="B350" s="18" t="s">
        <v>9335</v>
      </c>
      <c r="C350" s="18" t="s">
        <v>142</v>
      </c>
      <c r="D350" s="18">
        <v>10.9273545438491</v>
      </c>
      <c r="E350" s="18">
        <v>0.99671279011643299</v>
      </c>
      <c r="F350" s="18">
        <v>0.25462061718836398</v>
      </c>
      <c r="G350" s="18">
        <v>0</v>
      </c>
      <c r="H350" s="18" t="s">
        <v>455</v>
      </c>
      <c r="I350" s="18">
        <v>0.90797546012269903</v>
      </c>
      <c r="J350" s="18">
        <v>361640</v>
      </c>
      <c r="K350" s="18">
        <v>92384.687859020298</v>
      </c>
      <c r="L350" s="18">
        <v>0</v>
      </c>
    </row>
    <row r="351" spans="1:12" ht="15.75" customHeight="1">
      <c r="A351" s="18" t="s">
        <v>12182</v>
      </c>
      <c r="B351" s="18" t="s">
        <v>9335</v>
      </c>
      <c r="C351" s="18" t="s">
        <v>142</v>
      </c>
      <c r="D351" s="18">
        <v>11.534779619715399</v>
      </c>
      <c r="E351" s="18">
        <v>0.99609045182401501</v>
      </c>
      <c r="F351" s="18">
        <v>0.25446163441851599</v>
      </c>
      <c r="G351" s="18">
        <v>0</v>
      </c>
      <c r="H351" s="18" t="s">
        <v>455</v>
      </c>
      <c r="I351" s="18">
        <v>0.88957055214723901</v>
      </c>
      <c r="J351" s="18">
        <v>368755</v>
      </c>
      <c r="K351" s="18">
        <v>94202.288384728003</v>
      </c>
      <c r="L351" s="18">
        <v>0</v>
      </c>
    </row>
    <row r="352" spans="1:12" ht="15.75" customHeight="1">
      <c r="A352" s="18" t="s">
        <v>12183</v>
      </c>
      <c r="B352" s="18" t="s">
        <v>9335</v>
      </c>
      <c r="C352" s="18" t="s">
        <v>142</v>
      </c>
      <c r="D352" s="18">
        <v>11.0476236256356</v>
      </c>
      <c r="E352" s="18">
        <v>0.99597026813372702</v>
      </c>
      <c r="F352" s="18">
        <v>0.25</v>
      </c>
      <c r="G352" s="18">
        <v>0</v>
      </c>
      <c r="H352" s="18" t="s">
        <v>455</v>
      </c>
      <c r="I352" s="18">
        <v>0.89024390243902396</v>
      </c>
      <c r="J352" s="18">
        <v>430722</v>
      </c>
      <c r="K352" s="18">
        <v>110032.401072926</v>
      </c>
      <c r="L352" s="18">
        <v>0</v>
      </c>
    </row>
    <row r="353" spans="1:12" ht="15.75" customHeight="1">
      <c r="A353" s="18" t="s">
        <v>12184</v>
      </c>
      <c r="B353" s="18" t="s">
        <v>9335</v>
      </c>
      <c r="C353" s="18" t="s">
        <v>142</v>
      </c>
      <c r="D353" s="18">
        <v>10.705176068314699</v>
      </c>
      <c r="E353" s="18">
        <v>0.99</v>
      </c>
      <c r="F353" s="18">
        <v>0.25319137108265199</v>
      </c>
      <c r="G353" s="18">
        <v>0</v>
      </c>
      <c r="H353" s="18" t="s">
        <v>455</v>
      </c>
      <c r="I353" s="18">
        <v>0.84662576687116498</v>
      </c>
      <c r="J353" s="18">
        <v>341781</v>
      </c>
      <c r="K353" s="18">
        <v>87311.500390288202</v>
      </c>
      <c r="L353" s="18">
        <v>0.01</v>
      </c>
    </row>
    <row r="354" spans="1:12" ht="15.75" customHeight="1">
      <c r="A354" s="18" t="s">
        <v>12185</v>
      </c>
      <c r="B354" s="18" t="s">
        <v>9335</v>
      </c>
      <c r="C354" s="18" t="s">
        <v>142</v>
      </c>
      <c r="D354" s="18">
        <v>10.6303485817643</v>
      </c>
      <c r="E354" s="18">
        <v>0.99571888965238997</v>
      </c>
      <c r="F354" s="18">
        <v>0.25436671500903202</v>
      </c>
      <c r="G354" s="18">
        <v>0</v>
      </c>
      <c r="H354" s="18" t="s">
        <v>455</v>
      </c>
      <c r="I354" s="18">
        <v>0.86585365853658502</v>
      </c>
      <c r="J354" s="18">
        <v>314424</v>
      </c>
      <c r="K354" s="18">
        <v>80322.871074506693</v>
      </c>
      <c r="L354" s="18">
        <v>0</v>
      </c>
    </row>
    <row r="355" spans="1:12" ht="15.75" customHeight="1">
      <c r="A355" s="18" t="s">
        <v>12186</v>
      </c>
      <c r="B355" s="18" t="s">
        <v>9335</v>
      </c>
      <c r="C355" s="18" t="s">
        <v>142</v>
      </c>
      <c r="D355" s="18">
        <v>11.501594996208199</v>
      </c>
      <c r="E355" s="18">
        <v>0.99637550679826103</v>
      </c>
      <c r="F355" s="18">
        <v>0.25453445466743302</v>
      </c>
      <c r="G355" s="18">
        <v>0</v>
      </c>
      <c r="H355" s="18" t="s">
        <v>455</v>
      </c>
      <c r="I355" s="18">
        <v>0.88414634146341398</v>
      </c>
      <c r="J355" s="18">
        <v>333888</v>
      </c>
      <c r="K355" s="18">
        <v>85295.151697468697</v>
      </c>
      <c r="L355" s="18">
        <v>0</v>
      </c>
    </row>
    <row r="356" spans="1:12" ht="15.75" customHeight="1">
      <c r="A356" s="18" t="s">
        <v>12187</v>
      </c>
      <c r="B356" s="18" t="s">
        <v>9335</v>
      </c>
      <c r="C356" s="18" t="s">
        <v>142</v>
      </c>
      <c r="D356" s="18">
        <v>12.203291582941301</v>
      </c>
      <c r="E356" s="18">
        <v>1.00146360948496</v>
      </c>
      <c r="F356" s="18">
        <v>0.25583426325748299</v>
      </c>
      <c r="G356" s="18">
        <v>0</v>
      </c>
      <c r="H356" s="18" t="s">
        <v>455</v>
      </c>
      <c r="I356" s="18">
        <v>0.90853658536585302</v>
      </c>
      <c r="J356" s="18">
        <v>453442</v>
      </c>
      <c r="K356" s="18">
        <v>115836.460657476</v>
      </c>
      <c r="L356" s="18">
        <v>0</v>
      </c>
    </row>
    <row r="357" spans="1:12" ht="15.75" customHeight="1">
      <c r="A357" s="18" t="s">
        <v>12188</v>
      </c>
      <c r="B357" s="18" t="s">
        <v>9335</v>
      </c>
      <c r="C357" s="18" t="s">
        <v>142</v>
      </c>
      <c r="D357" s="18">
        <v>9.1902811091530392</v>
      </c>
      <c r="E357" s="18">
        <v>1</v>
      </c>
      <c r="F357" s="18">
        <v>0.25459202238005402</v>
      </c>
      <c r="G357" s="18">
        <v>0</v>
      </c>
      <c r="H357" s="18" t="s">
        <v>455</v>
      </c>
      <c r="I357" s="18">
        <v>0.87804878048780399</v>
      </c>
      <c r="J357" s="18">
        <v>211617</v>
      </c>
      <c r="K357" s="18">
        <v>54059.756914783502</v>
      </c>
      <c r="L357" s="18">
        <v>0</v>
      </c>
    </row>
    <row r="358" spans="1:12" ht="15.75" customHeight="1">
      <c r="A358" s="18" t="s">
        <v>12189</v>
      </c>
      <c r="B358" s="18" t="s">
        <v>9335</v>
      </c>
      <c r="C358" s="18" t="s">
        <v>142</v>
      </c>
      <c r="D358" s="18">
        <v>10.9781410579434</v>
      </c>
      <c r="E358" s="18">
        <v>0.999484097982831</v>
      </c>
      <c r="F358" s="18">
        <v>0.255328576518632</v>
      </c>
      <c r="G358" s="18">
        <v>0</v>
      </c>
      <c r="H358" s="18" t="s">
        <v>455</v>
      </c>
      <c r="I358" s="18">
        <v>0.90243902439024304</v>
      </c>
      <c r="J358" s="18">
        <v>437828</v>
      </c>
      <c r="K358" s="18">
        <v>111847.702455312</v>
      </c>
      <c r="L358" s="18">
        <v>0</v>
      </c>
    </row>
    <row r="359" spans="1:12" ht="15.75" customHeight="1">
      <c r="A359" s="18" t="s">
        <v>12190</v>
      </c>
      <c r="B359" s="18" t="s">
        <v>9335</v>
      </c>
      <c r="C359" s="18" t="s">
        <v>142</v>
      </c>
      <c r="D359" s="18">
        <v>11.009221641484601</v>
      </c>
      <c r="E359" s="18">
        <v>0.99643188996365495</v>
      </c>
      <c r="F359" s="18">
        <v>0.25454885833167201</v>
      </c>
      <c r="G359" s="18">
        <v>0</v>
      </c>
      <c r="H359" s="18" t="s">
        <v>455</v>
      </c>
      <c r="I359" s="18">
        <v>0.87804878048780399</v>
      </c>
      <c r="J359" s="18">
        <v>331182</v>
      </c>
      <c r="K359" s="18">
        <v>84603.875938850993</v>
      </c>
      <c r="L359" s="18">
        <v>0</v>
      </c>
    </row>
    <row r="360" spans="1:12" ht="15.75" customHeight="1">
      <c r="A360" s="18" t="s">
        <v>12191</v>
      </c>
      <c r="B360" s="18" t="s">
        <v>9335</v>
      </c>
      <c r="C360" s="18" t="s">
        <v>142</v>
      </c>
      <c r="D360" s="18">
        <v>8.0853025107550405</v>
      </c>
      <c r="E360" s="18">
        <v>0.98971662209215805</v>
      </c>
      <c r="F360" s="18">
        <v>0.25283337352302798</v>
      </c>
      <c r="G360" s="18">
        <v>0</v>
      </c>
      <c r="H360" s="18" t="s">
        <v>455</v>
      </c>
      <c r="I360" s="18">
        <v>0.89024390243902396</v>
      </c>
      <c r="J360" s="18">
        <v>315172</v>
      </c>
      <c r="K360" s="18">
        <v>80513.955430547401</v>
      </c>
      <c r="L360" s="18">
        <v>1.02833779078415E-2</v>
      </c>
    </row>
    <row r="361" spans="1:12" ht="15.75" customHeight="1">
      <c r="A361" s="18" t="s">
        <v>12192</v>
      </c>
      <c r="B361" s="18" t="s">
        <v>9335</v>
      </c>
      <c r="C361" s="18" t="s">
        <v>142</v>
      </c>
      <c r="D361" s="18">
        <v>11.829038844672899</v>
      </c>
      <c r="E361" s="18">
        <v>1.0119404427273999</v>
      </c>
      <c r="F361" s="18">
        <v>0.25851067894394902</v>
      </c>
      <c r="G361" s="18">
        <v>0</v>
      </c>
      <c r="H361" s="18" t="s">
        <v>455</v>
      </c>
      <c r="I361" s="18">
        <v>0.84049079754601197</v>
      </c>
      <c r="J361" s="18">
        <v>130865</v>
      </c>
      <c r="K361" s="18">
        <v>33430.8211942005</v>
      </c>
      <c r="L361" s="18">
        <v>-0.01</v>
      </c>
    </row>
    <row r="362" spans="1:12" ht="15.75" customHeight="1">
      <c r="A362" s="18" t="s">
        <v>12193</v>
      </c>
      <c r="B362" s="18" t="s">
        <v>9335</v>
      </c>
      <c r="C362" s="18" t="s">
        <v>142</v>
      </c>
      <c r="D362" s="18">
        <v>12.128703590836</v>
      </c>
      <c r="E362" s="18">
        <v>1.00270153130703</v>
      </c>
      <c r="F362" s="18">
        <v>0.26</v>
      </c>
      <c r="G362" s="18">
        <v>0</v>
      </c>
      <c r="H362" s="18" t="s">
        <v>455</v>
      </c>
      <c r="I362" s="18">
        <v>0.93292682926829196</v>
      </c>
      <c r="J362" s="18">
        <v>439964</v>
      </c>
      <c r="K362" s="18">
        <v>112393.365803578</v>
      </c>
      <c r="L362" s="18">
        <v>0</v>
      </c>
    </row>
    <row r="363" spans="1:12" ht="15.75" customHeight="1">
      <c r="A363" s="18" t="s">
        <v>12194</v>
      </c>
      <c r="B363" s="18" t="s">
        <v>9335</v>
      </c>
      <c r="C363" s="18" t="s">
        <v>142</v>
      </c>
      <c r="D363" s="18">
        <v>13.456705257837999</v>
      </c>
      <c r="E363" s="18">
        <v>1.0129869571479</v>
      </c>
      <c r="F363" s="18">
        <v>0.258778021904016</v>
      </c>
      <c r="G363" s="18">
        <v>0</v>
      </c>
      <c r="H363" s="18" t="s">
        <v>455</v>
      </c>
      <c r="I363" s="18">
        <v>0.91411042944785204</v>
      </c>
      <c r="J363" s="18">
        <v>237582</v>
      </c>
      <c r="K363" s="18">
        <v>60692.785396863597</v>
      </c>
      <c r="L363" s="18">
        <v>-0.01</v>
      </c>
    </row>
    <row r="364" spans="1:12" ht="15.75" customHeight="1">
      <c r="A364" s="18" t="s">
        <v>12195</v>
      </c>
      <c r="B364" s="18" t="s">
        <v>9335</v>
      </c>
      <c r="C364" s="18" t="s">
        <v>142</v>
      </c>
      <c r="D364" s="18">
        <v>11.517396245076601</v>
      </c>
      <c r="E364" s="18">
        <v>0.99449801209377298</v>
      </c>
      <c r="F364" s="18">
        <v>0.254054829177357</v>
      </c>
      <c r="G364" s="18">
        <v>0</v>
      </c>
      <c r="H364" s="18" t="s">
        <v>455</v>
      </c>
      <c r="I364" s="18">
        <v>0.89024390243902396</v>
      </c>
      <c r="J364" s="18">
        <v>390522</v>
      </c>
      <c r="K364" s="18">
        <v>99762.894237585293</v>
      </c>
      <c r="L364" s="18">
        <v>0.01</v>
      </c>
    </row>
    <row r="365" spans="1:12" ht="15.75" customHeight="1">
      <c r="A365" s="18" t="s">
        <v>12196</v>
      </c>
      <c r="B365" s="18" t="s">
        <v>9335</v>
      </c>
      <c r="C365" s="18" t="s">
        <v>142</v>
      </c>
      <c r="D365" s="18">
        <v>11.007884071289601</v>
      </c>
      <c r="E365" s="18">
        <v>0.99297107648177296</v>
      </c>
      <c r="F365" s="18">
        <v>0.25366475764241803</v>
      </c>
      <c r="G365" s="18">
        <v>0</v>
      </c>
      <c r="H365" s="18" t="s">
        <v>455</v>
      </c>
      <c r="I365" s="18">
        <v>0.89634146341463405</v>
      </c>
      <c r="J365" s="18">
        <v>421856</v>
      </c>
      <c r="K365" s="18">
        <v>107767.489441032</v>
      </c>
      <c r="L365" s="18">
        <v>0.01</v>
      </c>
    </row>
    <row r="366" spans="1:12" ht="15.75" customHeight="1">
      <c r="A366" s="18" t="s">
        <v>12197</v>
      </c>
      <c r="B366" s="18" t="s">
        <v>9335</v>
      </c>
      <c r="C366" s="18" t="s">
        <v>142</v>
      </c>
      <c r="D366" s="18">
        <v>10.889627153833199</v>
      </c>
      <c r="E366" s="18">
        <v>0.99950906224819602</v>
      </c>
      <c r="F366" s="18">
        <v>0.25533495389907501</v>
      </c>
      <c r="G366" s="18">
        <v>0</v>
      </c>
      <c r="H366" s="18" t="s">
        <v>455</v>
      </c>
      <c r="I366" s="18">
        <v>0.91463414634146301</v>
      </c>
      <c r="J366" s="18">
        <v>375589</v>
      </c>
      <c r="K366" s="18">
        <v>95948.104546735995</v>
      </c>
      <c r="L366" s="18">
        <v>0</v>
      </c>
    </row>
    <row r="367" spans="1:12" ht="15.75" customHeight="1">
      <c r="A367" s="18" t="s">
        <v>12198</v>
      </c>
      <c r="B367" s="18" t="s">
        <v>9335</v>
      </c>
      <c r="C367" s="18" t="s">
        <v>142</v>
      </c>
      <c r="D367" s="18">
        <v>11.478407061588801</v>
      </c>
      <c r="E367" s="18">
        <v>0.99899388909630804</v>
      </c>
      <c r="F367" s="18">
        <v>0.26</v>
      </c>
      <c r="G367" s="18">
        <v>0</v>
      </c>
      <c r="H367" s="18" t="s">
        <v>455</v>
      </c>
      <c r="I367" s="18">
        <v>0.90853658536585302</v>
      </c>
      <c r="J367" s="18">
        <v>385473</v>
      </c>
      <c r="K367" s="18">
        <v>98473.074834310799</v>
      </c>
      <c r="L367" s="18">
        <v>0</v>
      </c>
    </row>
    <row r="368" spans="1:12" ht="15.75" customHeight="1">
      <c r="A368" s="18" t="s">
        <v>12199</v>
      </c>
      <c r="B368" s="18" t="s">
        <v>9335</v>
      </c>
      <c r="C368" s="18" t="s">
        <v>142</v>
      </c>
      <c r="D368" s="18">
        <v>11.392787278763</v>
      </c>
      <c r="E368" s="18">
        <v>0.99589433806258898</v>
      </c>
      <c r="F368" s="18">
        <v>0.25441153512464898</v>
      </c>
      <c r="G368" s="18">
        <v>0</v>
      </c>
      <c r="H368" s="18" t="s">
        <v>455</v>
      </c>
      <c r="I368" s="18">
        <v>0.91463414634146301</v>
      </c>
      <c r="J368" s="18">
        <v>390737</v>
      </c>
      <c r="K368" s="18">
        <v>99817.818216928499</v>
      </c>
      <c r="L368" s="18">
        <v>0</v>
      </c>
    </row>
    <row r="369" spans="1:12" ht="15.75" customHeight="1">
      <c r="A369" s="18" t="s">
        <v>12200</v>
      </c>
      <c r="B369" s="18" t="s">
        <v>9335</v>
      </c>
      <c r="C369" s="18" t="s">
        <v>142</v>
      </c>
      <c r="D369" s="18">
        <v>10.869417842803101</v>
      </c>
      <c r="E369" s="18">
        <v>0.99104806827048397</v>
      </c>
      <c r="F369" s="18">
        <v>0.25317350525509802</v>
      </c>
      <c r="G369" s="18">
        <v>0</v>
      </c>
      <c r="H369" s="18" t="s">
        <v>455</v>
      </c>
      <c r="I369" s="18">
        <v>0.89024390243902396</v>
      </c>
      <c r="J369" s="18">
        <v>459744</v>
      </c>
      <c r="K369" s="18">
        <v>117446.371903156</v>
      </c>
      <c r="L369" s="18">
        <v>0.01</v>
      </c>
    </row>
    <row r="370" spans="1:12" ht="15.75" customHeight="1">
      <c r="A370" s="18" t="s">
        <v>12201</v>
      </c>
      <c r="B370" s="18" t="s">
        <v>9335</v>
      </c>
      <c r="C370" s="18" t="s">
        <v>142</v>
      </c>
      <c r="D370" s="18">
        <v>9.9873546327037204</v>
      </c>
      <c r="E370" s="18">
        <v>0.98926429219703904</v>
      </c>
      <c r="F370" s="18">
        <v>0.25271782116109398</v>
      </c>
      <c r="G370" s="18">
        <v>0</v>
      </c>
      <c r="H370" s="18" t="s">
        <v>455</v>
      </c>
      <c r="I370" s="18">
        <v>0.87804878048780399</v>
      </c>
      <c r="J370" s="18">
        <v>366654</v>
      </c>
      <c r="K370" s="18">
        <v>93665.566149378501</v>
      </c>
      <c r="L370" s="18">
        <v>0.01</v>
      </c>
    </row>
    <row r="371" spans="1:12" ht="15.75" customHeight="1">
      <c r="A371" s="18" t="s">
        <v>12202</v>
      </c>
      <c r="B371" s="18" t="s">
        <v>9335</v>
      </c>
      <c r="C371" s="18" t="s">
        <v>142</v>
      </c>
      <c r="D371" s="18">
        <v>9.5968186708645398</v>
      </c>
      <c r="E371" s="18">
        <v>0.99526783517824902</v>
      </c>
      <c r="F371" s="18">
        <v>0.25</v>
      </c>
      <c r="G371" s="18">
        <v>0</v>
      </c>
      <c r="H371" s="18" t="s">
        <v>455</v>
      </c>
      <c r="I371" s="18">
        <v>0.92073170731707299</v>
      </c>
      <c r="J371" s="18">
        <v>336588</v>
      </c>
      <c r="K371" s="18">
        <v>85984.894693872193</v>
      </c>
      <c r="L371" s="18">
        <v>0</v>
      </c>
    </row>
    <row r="372" spans="1:12" ht="15.75" customHeight="1">
      <c r="A372" s="18" t="s">
        <v>12203</v>
      </c>
      <c r="B372" s="18" t="s">
        <v>9335</v>
      </c>
      <c r="C372" s="18" t="s">
        <v>142</v>
      </c>
      <c r="D372" s="18">
        <v>8.5399999999999991</v>
      </c>
      <c r="E372" s="18">
        <v>0.98679798774817895</v>
      </c>
      <c r="F372" s="18">
        <v>0.25208777811642702</v>
      </c>
      <c r="G372" s="18">
        <v>0</v>
      </c>
      <c r="H372" s="18" t="s">
        <v>455</v>
      </c>
      <c r="I372" s="18">
        <v>0.88343558282208501</v>
      </c>
      <c r="J372" s="18">
        <v>360910</v>
      </c>
      <c r="K372" s="18">
        <v>92198.201789622399</v>
      </c>
      <c r="L372" s="18">
        <v>1.32020122518204E-2</v>
      </c>
    </row>
    <row r="373" spans="1:12" ht="15.75" customHeight="1">
      <c r="A373" s="18" t="s">
        <v>12204</v>
      </c>
      <c r="B373" s="18" t="s">
        <v>9335</v>
      </c>
      <c r="C373" s="18" t="s">
        <v>142</v>
      </c>
      <c r="D373" s="18">
        <v>10.8503616514993</v>
      </c>
      <c r="E373" s="18">
        <v>1.0018338600719601</v>
      </c>
      <c r="F373" s="18">
        <v>0.25592884760907603</v>
      </c>
      <c r="G373" s="18">
        <v>0</v>
      </c>
      <c r="H373" s="18" t="s">
        <v>455</v>
      </c>
      <c r="I373" s="18">
        <v>0.93</v>
      </c>
      <c r="J373" s="18">
        <v>482345</v>
      </c>
      <c r="K373" s="18">
        <v>123220.031703791</v>
      </c>
      <c r="L373" s="18">
        <v>0</v>
      </c>
    </row>
    <row r="374" spans="1:12" ht="15.75" customHeight="1">
      <c r="A374" s="18" t="s">
        <v>12205</v>
      </c>
      <c r="B374" s="18" t="s">
        <v>9335</v>
      </c>
      <c r="C374" s="18" t="s">
        <v>142</v>
      </c>
      <c r="D374" s="18">
        <v>8.2895548338383893</v>
      </c>
      <c r="E374" s="18">
        <v>0.98942957314923996</v>
      </c>
      <c r="F374" s="18">
        <v>0.25276004389413798</v>
      </c>
      <c r="G374" s="18">
        <v>0</v>
      </c>
      <c r="H374" s="18" t="s">
        <v>455</v>
      </c>
      <c r="I374" s="18">
        <v>0.871165644171779</v>
      </c>
      <c r="J374" s="18">
        <v>225087</v>
      </c>
      <c r="K374" s="18">
        <v>57500.808085729703</v>
      </c>
      <c r="L374" s="18">
        <v>1.0570426850759901E-2</v>
      </c>
    </row>
    <row r="375" spans="1:12" ht="15.75" customHeight="1">
      <c r="A375" s="18" t="s">
        <v>12206</v>
      </c>
      <c r="B375" s="18" t="s">
        <v>9335</v>
      </c>
      <c r="C375" s="18" t="s">
        <v>142</v>
      </c>
      <c r="D375" s="18">
        <v>11.135605981463501</v>
      </c>
      <c r="E375" s="18">
        <v>1</v>
      </c>
      <c r="F375" s="18">
        <v>0.255318782593349</v>
      </c>
      <c r="G375" s="18">
        <v>0</v>
      </c>
      <c r="H375" s="18" t="s">
        <v>455</v>
      </c>
      <c r="I375" s="18">
        <v>0.92073170731707299</v>
      </c>
      <c r="J375" s="18">
        <v>464627</v>
      </c>
      <c r="K375" s="18">
        <v>118693.78488517</v>
      </c>
      <c r="L375" s="18">
        <v>0</v>
      </c>
    </row>
    <row r="376" spans="1:12" ht="15.75" customHeight="1">
      <c r="A376" s="18" t="s">
        <v>12207</v>
      </c>
      <c r="B376" s="18" t="s">
        <v>9335</v>
      </c>
      <c r="C376" s="18" t="s">
        <v>142</v>
      </c>
      <c r="D376" s="18">
        <v>10.4023532225035</v>
      </c>
      <c r="E376" s="18">
        <v>0.99254211397757797</v>
      </c>
      <c r="F376" s="18">
        <v>0.25355517472279199</v>
      </c>
      <c r="G376" s="18">
        <v>0</v>
      </c>
      <c r="H376" s="18" t="s">
        <v>455</v>
      </c>
      <c r="I376" s="18">
        <v>0.89634146341463405</v>
      </c>
      <c r="J376" s="18">
        <v>352444</v>
      </c>
      <c r="K376" s="18">
        <v>90035.474305343902</v>
      </c>
      <c r="L376" s="18">
        <v>0.01</v>
      </c>
    </row>
    <row r="377" spans="1:12" ht="15.75" customHeight="1">
      <c r="A377" s="18" t="s">
        <v>12208</v>
      </c>
      <c r="B377" s="18" t="s">
        <v>9335</v>
      </c>
      <c r="C377" s="18" t="s">
        <v>142</v>
      </c>
      <c r="D377" s="18">
        <v>7.7960506372640701</v>
      </c>
      <c r="E377" s="18">
        <v>0.98803621799842301</v>
      </c>
      <c r="F377" s="18">
        <v>0.252404096873109</v>
      </c>
      <c r="G377" s="18">
        <v>0</v>
      </c>
      <c r="H377" s="18" t="s">
        <v>455</v>
      </c>
      <c r="I377" s="18">
        <v>0.88343558282208501</v>
      </c>
      <c r="J377" s="18">
        <v>335573</v>
      </c>
      <c r="K377" s="18">
        <v>85725.602419298302</v>
      </c>
      <c r="L377" s="18">
        <v>1.19637820015768E-2</v>
      </c>
    </row>
    <row r="378" spans="1:12" ht="15.75" customHeight="1">
      <c r="A378" s="18" t="s">
        <v>12209</v>
      </c>
      <c r="B378" s="18" t="s">
        <v>9335</v>
      </c>
      <c r="C378" s="18" t="s">
        <v>142</v>
      </c>
      <c r="D378" s="18">
        <v>11.8864202947916</v>
      </c>
      <c r="E378" s="18">
        <v>1.0119611321714199</v>
      </c>
      <c r="F378" s="18">
        <v>0.258515964276954</v>
      </c>
      <c r="G378" s="18">
        <v>0</v>
      </c>
      <c r="H378" s="18" t="s">
        <v>455</v>
      </c>
      <c r="I378" s="18">
        <v>0.89634146341463405</v>
      </c>
      <c r="J378" s="18">
        <v>138622</v>
      </c>
      <c r="K378" s="18">
        <v>35412.4272768308</v>
      </c>
      <c r="L378" s="18">
        <v>-0.01</v>
      </c>
    </row>
    <row r="379" spans="1:12" ht="15.75" customHeight="1">
      <c r="A379" s="18" t="s">
        <v>12210</v>
      </c>
      <c r="B379" s="18" t="s">
        <v>9335</v>
      </c>
      <c r="C379" s="18" t="s">
        <v>142</v>
      </c>
      <c r="D379" s="18">
        <v>11.329587814146</v>
      </c>
      <c r="E379" s="18">
        <v>0.99703918274042302</v>
      </c>
      <c r="F379" s="18">
        <v>0.25</v>
      </c>
      <c r="G379" s="18">
        <v>0</v>
      </c>
      <c r="H379" s="18" t="s">
        <v>455</v>
      </c>
      <c r="I379" s="18">
        <v>0.90853658536585302</v>
      </c>
      <c r="J379" s="18">
        <v>467209</v>
      </c>
      <c r="K379" s="18">
        <v>119353.383558027</v>
      </c>
      <c r="L379" s="18">
        <v>0</v>
      </c>
    </row>
    <row r="380" spans="1:12" ht="15.75" customHeight="1">
      <c r="A380" s="18" t="s">
        <v>12211</v>
      </c>
      <c r="B380" s="18" t="s">
        <v>9335</v>
      </c>
      <c r="C380" s="18" t="s">
        <v>142</v>
      </c>
      <c r="D380" s="18">
        <v>11.929666255865399</v>
      </c>
      <c r="E380" s="18">
        <v>1.0036199208986101</v>
      </c>
      <c r="F380" s="18">
        <v>0.256385115366976</v>
      </c>
      <c r="G380" s="18">
        <v>0</v>
      </c>
      <c r="H380" s="18" t="s">
        <v>455</v>
      </c>
      <c r="I380" s="18">
        <v>0.89634146341463405</v>
      </c>
      <c r="J380" s="18">
        <v>252932</v>
      </c>
      <c r="K380" s="18">
        <v>64614.102061601901</v>
      </c>
      <c r="L380" s="18">
        <v>0</v>
      </c>
    </row>
    <row r="381" spans="1:12" ht="15.75" customHeight="1">
      <c r="A381" s="18" t="s">
        <v>12212</v>
      </c>
      <c r="B381" s="18" t="s">
        <v>9335</v>
      </c>
      <c r="C381" s="18" t="s">
        <v>142</v>
      </c>
      <c r="D381" s="18">
        <v>13.3105064651138</v>
      </c>
      <c r="E381" s="18">
        <v>1.00290140132681</v>
      </c>
      <c r="F381" s="18">
        <v>0.25620156209200201</v>
      </c>
      <c r="G381" s="18">
        <v>0</v>
      </c>
      <c r="H381" s="18" t="s">
        <v>455</v>
      </c>
      <c r="I381" s="18">
        <v>0.90853658536585302</v>
      </c>
      <c r="J381" s="18">
        <v>562963</v>
      </c>
      <c r="K381" s="18">
        <v>143814.73573492299</v>
      </c>
      <c r="L381" s="18">
        <v>0</v>
      </c>
    </row>
    <row r="382" spans="1:12" ht="15.75" customHeight="1">
      <c r="A382" s="18" t="s">
        <v>12213</v>
      </c>
      <c r="B382" s="18" t="s">
        <v>9335</v>
      </c>
      <c r="C382" s="18" t="s">
        <v>142</v>
      </c>
      <c r="D382" s="18">
        <v>11.7136513241378</v>
      </c>
      <c r="E382" s="18">
        <v>1.00057854096406</v>
      </c>
      <c r="F382" s="18">
        <v>0.25560816332650999</v>
      </c>
      <c r="G382" s="18">
        <v>0</v>
      </c>
      <c r="H382" s="18" t="s">
        <v>455</v>
      </c>
      <c r="I382" s="18">
        <v>0.87804878048780399</v>
      </c>
      <c r="J382" s="18">
        <v>533508</v>
      </c>
      <c r="K382" s="18">
        <v>136290.150564899</v>
      </c>
      <c r="L382" s="18">
        <v>0</v>
      </c>
    </row>
    <row r="383" spans="1:12" ht="15.75" customHeight="1">
      <c r="A383" s="18" t="s">
        <v>12214</v>
      </c>
      <c r="B383" s="18" t="s">
        <v>9335</v>
      </c>
      <c r="C383" s="18" t="s">
        <v>142</v>
      </c>
      <c r="D383" s="18">
        <v>12.083886051477601</v>
      </c>
      <c r="E383" s="18">
        <v>0.99529017050608704</v>
      </c>
      <c r="F383" s="18">
        <v>0.25425719425770399</v>
      </c>
      <c r="G383" s="18">
        <v>0</v>
      </c>
      <c r="H383" s="18" t="s">
        <v>455</v>
      </c>
      <c r="I383" s="18">
        <v>0.93</v>
      </c>
      <c r="J383" s="18">
        <v>549188</v>
      </c>
      <c r="K383" s="18">
        <v>140295.76915142001</v>
      </c>
      <c r="L383" s="18">
        <v>0</v>
      </c>
    </row>
    <row r="384" spans="1:12" ht="15.75" customHeight="1">
      <c r="A384" s="18" t="s">
        <v>12215</v>
      </c>
      <c r="B384" s="18" t="s">
        <v>9335</v>
      </c>
      <c r="C384" s="18" t="s">
        <v>142</v>
      </c>
      <c r="D384" s="18">
        <v>9.9290407428151095</v>
      </c>
      <c r="E384" s="18">
        <v>0.99576102142629896</v>
      </c>
      <c r="F384" s="18">
        <v>0.25437747800754301</v>
      </c>
      <c r="G384" s="18">
        <v>0</v>
      </c>
      <c r="H384" s="18" t="s">
        <v>455</v>
      </c>
      <c r="I384" s="18">
        <v>0.87804878048780399</v>
      </c>
      <c r="J384" s="18">
        <v>559169</v>
      </c>
      <c r="K384" s="18">
        <v>142845.519094791</v>
      </c>
      <c r="L384" s="18">
        <v>0</v>
      </c>
    </row>
    <row r="385" spans="1:12" ht="15.75" customHeight="1">
      <c r="A385" s="18" t="s">
        <v>12216</v>
      </c>
      <c r="B385" s="18" t="s">
        <v>9335</v>
      </c>
      <c r="C385" s="18" t="s">
        <v>142</v>
      </c>
      <c r="D385" s="18">
        <v>13.119319082665299</v>
      </c>
      <c r="E385" s="18">
        <v>0.997534727636186</v>
      </c>
      <c r="F385" s="18">
        <v>0.25483058965048599</v>
      </c>
      <c r="G385" s="18">
        <v>0</v>
      </c>
      <c r="H385" s="18" t="s">
        <v>455</v>
      </c>
      <c r="I385" s="18">
        <v>0.94512195121951204</v>
      </c>
      <c r="J385" s="18">
        <v>673365</v>
      </c>
      <c r="K385" s="18">
        <v>172018.07139749199</v>
      </c>
      <c r="L385" s="18">
        <v>0</v>
      </c>
    </row>
    <row r="386" spans="1:12" ht="15.75" customHeight="1">
      <c r="A386" s="18" t="s">
        <v>12217</v>
      </c>
      <c r="B386" s="18" t="s">
        <v>9335</v>
      </c>
      <c r="C386" s="18" t="s">
        <v>142</v>
      </c>
      <c r="D386" s="18">
        <v>12.1543125172189</v>
      </c>
      <c r="E386" s="18">
        <v>0.99788270987817496</v>
      </c>
      <c r="F386" s="18">
        <v>0.25491948532244302</v>
      </c>
      <c r="G386" s="18">
        <v>0</v>
      </c>
      <c r="H386" s="18" t="s">
        <v>455</v>
      </c>
      <c r="I386" s="18">
        <v>0.89024390243902396</v>
      </c>
      <c r="J386" s="18">
        <v>519160</v>
      </c>
      <c r="K386" s="18">
        <v>132624.805189937</v>
      </c>
      <c r="L386" s="18">
        <v>0</v>
      </c>
    </row>
    <row r="387" spans="1:12" ht="15.75" customHeight="1">
      <c r="A387" s="18" t="s">
        <v>12218</v>
      </c>
      <c r="B387" s="18" t="s">
        <v>9335</v>
      </c>
      <c r="C387" s="18" t="s">
        <v>142</v>
      </c>
      <c r="D387" s="18">
        <v>10.285090600953</v>
      </c>
      <c r="E387" s="18">
        <v>1.0029098671011201</v>
      </c>
      <c r="F387" s="18">
        <v>0.25620372476183201</v>
      </c>
      <c r="G387" s="18">
        <v>0</v>
      </c>
      <c r="H387" s="18" t="s">
        <v>455</v>
      </c>
      <c r="I387" s="18">
        <v>0.91463414634146301</v>
      </c>
      <c r="J387" s="18">
        <v>474876</v>
      </c>
      <c r="K387" s="18">
        <v>121311.998207444</v>
      </c>
      <c r="L387" s="18">
        <v>0</v>
      </c>
    </row>
    <row r="388" spans="1:12" ht="15.75" customHeight="1">
      <c r="A388" s="18" t="s">
        <v>12219</v>
      </c>
      <c r="B388" s="18" t="s">
        <v>9335</v>
      </c>
      <c r="C388" s="18" t="s">
        <v>142</v>
      </c>
      <c r="D388" s="18">
        <v>13.5854173114134</v>
      </c>
      <c r="E388" s="18">
        <v>1.0044275257628901</v>
      </c>
      <c r="F388" s="18">
        <v>0.25659142640364102</v>
      </c>
      <c r="G388" s="18">
        <v>0</v>
      </c>
      <c r="H388" s="18" t="s">
        <v>455</v>
      </c>
      <c r="I388" s="18">
        <v>0.92073170731707299</v>
      </c>
      <c r="J388" s="18">
        <v>506112</v>
      </c>
      <c r="K388" s="18">
        <v>129291.55829472499</v>
      </c>
      <c r="L388" s="18">
        <v>0</v>
      </c>
    </row>
    <row r="389" spans="1:12" ht="15.75" customHeight="1">
      <c r="A389" s="18" t="s">
        <v>12220</v>
      </c>
      <c r="B389" s="18" t="s">
        <v>9335</v>
      </c>
      <c r="C389" s="18" t="s">
        <v>142</v>
      </c>
      <c r="D389" s="18">
        <v>13.2013820481612</v>
      </c>
      <c r="E389" s="18">
        <v>1.0042599268300401</v>
      </c>
      <c r="F389" s="18">
        <v>0.25654861151840602</v>
      </c>
      <c r="G389" s="18">
        <v>0</v>
      </c>
      <c r="H389" s="18" t="s">
        <v>455</v>
      </c>
      <c r="I389" s="18">
        <v>0.93</v>
      </c>
      <c r="J389" s="18">
        <v>716106</v>
      </c>
      <c r="K389" s="18">
        <v>182936.703030559</v>
      </c>
      <c r="L389" s="18">
        <v>0</v>
      </c>
    </row>
    <row r="390" spans="1:12" ht="15.75" customHeight="1">
      <c r="A390" s="18" t="s">
        <v>12221</v>
      </c>
      <c r="B390" s="18" t="s">
        <v>9335</v>
      </c>
      <c r="C390" s="18" t="s">
        <v>142</v>
      </c>
      <c r="D390" s="18">
        <v>8.4092019999940195</v>
      </c>
      <c r="E390" s="18">
        <v>1.0031802357422299</v>
      </c>
      <c r="F390" s="18">
        <v>0.25627279323466601</v>
      </c>
      <c r="G390" s="18">
        <v>0</v>
      </c>
      <c r="H390" s="18" t="s">
        <v>455</v>
      </c>
      <c r="I390" s="18">
        <v>0.84756097560975596</v>
      </c>
      <c r="J390" s="18">
        <v>315609</v>
      </c>
      <c r="K390" s="18">
        <v>80625.591611817101</v>
      </c>
      <c r="L390" s="18">
        <v>0</v>
      </c>
    </row>
    <row r="391" spans="1:12" ht="15.75" customHeight="1">
      <c r="A391" s="18" t="s">
        <v>12222</v>
      </c>
      <c r="B391" s="18" t="s">
        <v>9335</v>
      </c>
      <c r="C391" s="18" t="s">
        <v>142</v>
      </c>
      <c r="D391" s="18">
        <v>11.167277862640701</v>
      </c>
      <c r="E391" s="18">
        <v>1.00366883878101</v>
      </c>
      <c r="F391" s="18">
        <v>0.25639761194726601</v>
      </c>
      <c r="G391" s="18">
        <v>0</v>
      </c>
      <c r="H391" s="18" t="s">
        <v>455</v>
      </c>
      <c r="I391" s="18">
        <v>0.93</v>
      </c>
      <c r="J391" s="18">
        <v>685412</v>
      </c>
      <c r="K391" s="18">
        <v>175095.60246329699</v>
      </c>
      <c r="L391" s="18">
        <v>0</v>
      </c>
    </row>
    <row r="392" spans="1:12" ht="15.75" customHeight="1">
      <c r="A392" s="18" t="s">
        <v>12223</v>
      </c>
      <c r="B392" s="18" t="s">
        <v>9335</v>
      </c>
      <c r="C392" s="18" t="s">
        <v>142</v>
      </c>
      <c r="D392" s="18">
        <v>11.7497348654585</v>
      </c>
      <c r="E392" s="18">
        <v>0.99075970710072803</v>
      </c>
      <c r="F392" s="18">
        <v>0.25309984040425598</v>
      </c>
      <c r="G392" s="18">
        <v>0</v>
      </c>
      <c r="H392" s="18" t="s">
        <v>455</v>
      </c>
      <c r="I392" s="18">
        <v>0.88414634146341398</v>
      </c>
      <c r="J392" s="18">
        <v>505026</v>
      </c>
      <c r="K392" s="18">
        <v>129014.128333949</v>
      </c>
      <c r="L392" s="18">
        <v>0.01</v>
      </c>
    </row>
    <row r="393" spans="1:12" ht="15.75" customHeight="1">
      <c r="A393" s="18" t="s">
        <v>12224</v>
      </c>
      <c r="B393" s="18" t="s">
        <v>9335</v>
      </c>
      <c r="C393" s="18" t="s">
        <v>142</v>
      </c>
      <c r="D393" s="18">
        <v>8.8921679791083896</v>
      </c>
      <c r="E393" s="18">
        <v>1.00353892139373</v>
      </c>
      <c r="F393" s="18">
        <v>0.256364423203567</v>
      </c>
      <c r="G393" s="18">
        <v>0</v>
      </c>
      <c r="H393" s="18" t="s">
        <v>455</v>
      </c>
      <c r="I393" s="18">
        <v>0.93292682926829196</v>
      </c>
      <c r="J393" s="18">
        <v>478323</v>
      </c>
      <c r="K393" s="18">
        <v>122192.570099519</v>
      </c>
      <c r="L393" s="18">
        <v>0</v>
      </c>
    </row>
    <row r="394" spans="1:12" ht="15.75" customHeight="1">
      <c r="A394" s="18" t="s">
        <v>12225</v>
      </c>
      <c r="B394" s="18" t="s">
        <v>9335</v>
      </c>
      <c r="C394" s="18" t="s">
        <v>142</v>
      </c>
      <c r="D394" s="18">
        <v>12.083702005229799</v>
      </c>
      <c r="E394" s="18">
        <v>1.02337801095244</v>
      </c>
      <c r="F394" s="18">
        <v>0.26143252434361902</v>
      </c>
      <c r="G394" s="18">
        <v>0</v>
      </c>
      <c r="H394" s="18" t="s">
        <v>455</v>
      </c>
      <c r="I394" s="18">
        <v>0.90243902439024304</v>
      </c>
      <c r="J394" s="18">
        <v>189372</v>
      </c>
      <c r="K394" s="18">
        <v>48377.041005525898</v>
      </c>
      <c r="L394" s="18">
        <v>-0.02</v>
      </c>
    </row>
    <row r="395" spans="1:12" ht="15.75" customHeight="1">
      <c r="A395" s="18" t="s">
        <v>12226</v>
      </c>
      <c r="B395" s="18" t="s">
        <v>9335</v>
      </c>
      <c r="C395" s="18" t="s">
        <v>142</v>
      </c>
      <c r="D395" s="18">
        <v>12.378504618795199</v>
      </c>
      <c r="E395" s="18">
        <v>0.99914876083389703</v>
      </c>
      <c r="F395" s="18">
        <v>0.25524291116681302</v>
      </c>
      <c r="G395" s="18">
        <v>0</v>
      </c>
      <c r="H395" s="18" t="s">
        <v>455</v>
      </c>
      <c r="I395" s="18">
        <v>0.93292682926829196</v>
      </c>
      <c r="J395" s="18">
        <v>690170</v>
      </c>
      <c r="K395" s="18">
        <v>176311.082899181</v>
      </c>
      <c r="L395" s="18">
        <v>0</v>
      </c>
    </row>
    <row r="396" spans="1:12" ht="15.75" customHeight="1">
      <c r="A396" s="18" t="s">
        <v>12227</v>
      </c>
      <c r="B396" s="18" t="s">
        <v>9335</v>
      </c>
      <c r="C396" s="18" t="s">
        <v>142</v>
      </c>
      <c r="D396" s="18">
        <v>13.186580416375101</v>
      </c>
      <c r="E396" s="18">
        <v>1.01032599949475</v>
      </c>
      <c r="F396" s="18">
        <v>0.25809825267994702</v>
      </c>
      <c r="G396" s="18">
        <v>0</v>
      </c>
      <c r="H396" s="18" t="s">
        <v>455</v>
      </c>
      <c r="I396" s="18">
        <v>0.91463414634146301</v>
      </c>
      <c r="J396" s="18">
        <v>359522</v>
      </c>
      <c r="K396" s="18">
        <v>91843.622797397198</v>
      </c>
      <c r="L396" s="18">
        <v>-0.01</v>
      </c>
    </row>
    <row r="397" spans="1:12" ht="15.75" customHeight="1">
      <c r="A397" s="18" t="s">
        <v>12228</v>
      </c>
      <c r="B397" s="18" t="s">
        <v>9335</v>
      </c>
      <c r="C397" s="18" t="s">
        <v>142</v>
      </c>
      <c r="D397" s="18">
        <v>10.6615408121665</v>
      </c>
      <c r="E397" s="18">
        <v>1.00156825222192</v>
      </c>
      <c r="F397" s="18">
        <v>0.25586099532968398</v>
      </c>
      <c r="G397" s="18">
        <v>0</v>
      </c>
      <c r="H397" s="18" t="s">
        <v>455</v>
      </c>
      <c r="I397" s="18">
        <v>0.89634146341463405</v>
      </c>
      <c r="J397" s="18">
        <v>497825</v>
      </c>
      <c r="K397" s="18">
        <v>127174.558216504</v>
      </c>
      <c r="L397" s="18">
        <v>0</v>
      </c>
    </row>
    <row r="398" spans="1:12" ht="15.75" customHeight="1">
      <c r="A398" s="18" t="s">
        <v>12229</v>
      </c>
      <c r="B398" s="18" t="s">
        <v>9335</v>
      </c>
      <c r="C398" s="18" t="s">
        <v>142</v>
      </c>
      <c r="D398" s="18">
        <v>12.4463586841044</v>
      </c>
      <c r="E398" s="18">
        <v>1.00189439838852</v>
      </c>
      <c r="F398" s="18">
        <v>0.25594431274976398</v>
      </c>
      <c r="G398" s="18">
        <v>0</v>
      </c>
      <c r="H398" s="18" t="s">
        <v>455</v>
      </c>
      <c r="I398" s="18">
        <v>0.92073170731707299</v>
      </c>
      <c r="J398" s="18">
        <v>484707</v>
      </c>
      <c r="K398" s="18">
        <v>123823.42909546</v>
      </c>
      <c r="L398" s="18">
        <v>0</v>
      </c>
    </row>
    <row r="399" spans="1:12" ht="15.75" customHeight="1">
      <c r="A399" s="18" t="s">
        <v>12230</v>
      </c>
      <c r="B399" s="18" t="s">
        <v>9335</v>
      </c>
      <c r="C399" s="18" t="s">
        <v>142</v>
      </c>
      <c r="D399" s="18">
        <v>10.936200738890699</v>
      </c>
      <c r="E399" s="18">
        <v>1.00109045302919</v>
      </c>
      <c r="F399" s="18">
        <v>0.25573893657158198</v>
      </c>
      <c r="G399" s="18">
        <v>0</v>
      </c>
      <c r="H399" s="18" t="s">
        <v>455</v>
      </c>
      <c r="I399" s="18">
        <v>0.93902439024390205</v>
      </c>
      <c r="J399" s="18">
        <v>489812</v>
      </c>
      <c r="K399" s="18">
        <v>125127.55427940001</v>
      </c>
      <c r="L399" s="18">
        <v>0</v>
      </c>
    </row>
    <row r="400" spans="1:12" ht="15.75" customHeight="1">
      <c r="A400" s="18" t="s">
        <v>12231</v>
      </c>
      <c r="B400" s="18" t="s">
        <v>9335</v>
      </c>
      <c r="C400" s="18" t="s">
        <v>142</v>
      </c>
      <c r="D400" s="18">
        <v>11.0767953450534</v>
      </c>
      <c r="E400" s="18">
        <v>1.0035786929669499</v>
      </c>
      <c r="F400" s="18">
        <v>0.25637458326433898</v>
      </c>
      <c r="G400" s="18">
        <v>0</v>
      </c>
      <c r="H400" s="18" t="s">
        <v>455</v>
      </c>
      <c r="I400" s="18">
        <v>0.93292682926829196</v>
      </c>
      <c r="J400" s="18">
        <v>585803</v>
      </c>
      <c r="K400" s="18">
        <v>149649.450563758</v>
      </c>
      <c r="L400" s="18">
        <v>0</v>
      </c>
    </row>
    <row r="401" spans="1:12" ht="15.75" customHeight="1">
      <c r="A401" s="18" t="s">
        <v>12232</v>
      </c>
      <c r="B401" s="18" t="s">
        <v>9335</v>
      </c>
      <c r="C401" s="18" t="s">
        <v>142</v>
      </c>
      <c r="D401" s="18">
        <v>10.3317481628316</v>
      </c>
      <c r="E401" s="18">
        <v>0.99</v>
      </c>
      <c r="F401" s="18">
        <v>0.25402943009321399</v>
      </c>
      <c r="G401" s="18">
        <v>0</v>
      </c>
      <c r="H401" s="18" t="s">
        <v>455</v>
      </c>
      <c r="I401" s="18">
        <v>0.89024390243902396</v>
      </c>
      <c r="J401" s="18">
        <v>460549</v>
      </c>
      <c r="K401" s="18">
        <v>117652.017500232</v>
      </c>
      <c r="L401" s="18">
        <v>0.01</v>
      </c>
    </row>
    <row r="402" spans="1:12" ht="15.75" customHeight="1">
      <c r="A402" s="18" t="s">
        <v>12233</v>
      </c>
      <c r="B402" s="18" t="s">
        <v>9335</v>
      </c>
      <c r="C402" s="18" t="s">
        <v>142</v>
      </c>
      <c r="D402" s="18">
        <v>11.009785544613599</v>
      </c>
      <c r="E402" s="18">
        <v>0.991107542871832</v>
      </c>
      <c r="F402" s="18">
        <v>0.25318869865870702</v>
      </c>
      <c r="G402" s="18">
        <v>0</v>
      </c>
      <c r="H402" s="18" t="s">
        <v>455</v>
      </c>
      <c r="I402" s="18">
        <v>0.91463414634146301</v>
      </c>
      <c r="J402" s="18">
        <v>431524</v>
      </c>
      <c r="K402" s="18">
        <v>110237.28028889401</v>
      </c>
      <c r="L402" s="18">
        <v>0.01</v>
      </c>
    </row>
    <row r="403" spans="1:12" ht="15.75" customHeight="1">
      <c r="A403" s="18" t="s">
        <v>12234</v>
      </c>
      <c r="B403" s="18" t="s">
        <v>9335</v>
      </c>
      <c r="C403" s="18" t="s">
        <v>142</v>
      </c>
      <c r="D403" s="18">
        <v>12.9325041703813</v>
      </c>
      <c r="E403" s="18">
        <v>1.0042758524859501</v>
      </c>
      <c r="F403" s="18">
        <v>0.25655267989233999</v>
      </c>
      <c r="G403" s="18">
        <v>0</v>
      </c>
      <c r="H403" s="18" t="s">
        <v>455</v>
      </c>
      <c r="I403" s="18">
        <v>0.89570552147239202</v>
      </c>
      <c r="J403" s="18">
        <v>448824</v>
      </c>
      <c r="K403" s="18">
        <v>114656.744673257</v>
      </c>
      <c r="L403" s="18">
        <v>0</v>
      </c>
    </row>
    <row r="404" spans="1:12" ht="15.75" customHeight="1">
      <c r="A404" s="18" t="s">
        <v>12235</v>
      </c>
      <c r="B404" s="18" t="s">
        <v>9335</v>
      </c>
      <c r="C404" s="18" t="s">
        <v>142</v>
      </c>
      <c r="D404" s="18">
        <v>13.874624244201801</v>
      </c>
      <c r="E404" s="18">
        <v>1.0088382526749</v>
      </c>
      <c r="F404" s="18">
        <v>0.25771819232831</v>
      </c>
      <c r="G404" s="18">
        <v>0</v>
      </c>
      <c r="H404" s="18" t="s">
        <v>455</v>
      </c>
      <c r="I404" s="18">
        <v>0.95121951219512102</v>
      </c>
      <c r="J404" s="18">
        <v>619316</v>
      </c>
      <c r="K404" s="18">
        <v>158210.69391134</v>
      </c>
      <c r="L404" s="18">
        <v>-0.01</v>
      </c>
    </row>
    <row r="405" spans="1:12" ht="15.75" customHeight="1">
      <c r="A405" s="18" t="s">
        <v>12236</v>
      </c>
      <c r="B405" s="18" t="s">
        <v>9335</v>
      </c>
      <c r="C405" s="18" t="s">
        <v>142</v>
      </c>
      <c r="D405" s="18">
        <v>9.1411429558504302</v>
      </c>
      <c r="E405" s="18">
        <v>0.98</v>
      </c>
      <c r="F405" s="18">
        <v>0.25011867033381202</v>
      </c>
      <c r="G405" s="18">
        <v>0</v>
      </c>
      <c r="H405" s="18" t="s">
        <v>455</v>
      </c>
      <c r="I405" s="18">
        <v>0.88343558282208501</v>
      </c>
      <c r="J405" s="18">
        <v>286508</v>
      </c>
      <c r="K405" s="18">
        <v>73191.439412432796</v>
      </c>
      <c r="L405" s="18">
        <v>2.0910087637555901E-2</v>
      </c>
    </row>
    <row r="406" spans="1:12" ht="15.75" customHeight="1">
      <c r="A406" s="18" t="s">
        <v>12237</v>
      </c>
      <c r="B406" s="18" t="s">
        <v>9335</v>
      </c>
      <c r="C406" s="18" t="s">
        <v>142</v>
      </c>
      <c r="D406" s="18">
        <v>10.877789565516499</v>
      </c>
      <c r="E406" s="18">
        <v>0.98935423420917401</v>
      </c>
      <c r="F406" s="18">
        <v>0.25274079778070602</v>
      </c>
      <c r="G406" s="18">
        <v>0</v>
      </c>
      <c r="H406" s="18" t="s">
        <v>455</v>
      </c>
      <c r="I406" s="18">
        <v>0.90853658536585302</v>
      </c>
      <c r="J406" s="18">
        <v>607761</v>
      </c>
      <c r="K406" s="18">
        <v>155258.84934710199</v>
      </c>
      <c r="L406" s="18">
        <v>1.0645765790825599E-2</v>
      </c>
    </row>
    <row r="407" spans="1:12" ht="15.75" customHeight="1">
      <c r="A407" s="18" t="s">
        <v>12238</v>
      </c>
      <c r="B407" s="18" t="s">
        <v>9335</v>
      </c>
      <c r="C407" s="18" t="s">
        <v>142</v>
      </c>
      <c r="D407" s="18">
        <v>8.8251910559462292</v>
      </c>
      <c r="E407" s="18">
        <v>0.99003991253444901</v>
      </c>
      <c r="F407" s="18">
        <v>0.25291596141872202</v>
      </c>
      <c r="G407" s="18">
        <v>0</v>
      </c>
      <c r="H407" s="18" t="s">
        <v>455</v>
      </c>
      <c r="I407" s="18">
        <v>0.87195121951219501</v>
      </c>
      <c r="J407" s="18">
        <v>444879</v>
      </c>
      <c r="K407" s="18">
        <v>113648.95351740099</v>
      </c>
      <c r="L407" s="18">
        <v>0.01</v>
      </c>
    </row>
    <row r="408" spans="1:12" ht="15.75" customHeight="1">
      <c r="A408" s="18" t="s">
        <v>12239</v>
      </c>
      <c r="B408" s="18" t="s">
        <v>9335</v>
      </c>
      <c r="C408" s="18" t="s">
        <v>142</v>
      </c>
      <c r="D408" s="18">
        <v>9.40700237860902</v>
      </c>
      <c r="E408" s="18">
        <v>0.98133245740100195</v>
      </c>
      <c r="F408" s="18">
        <v>0.25</v>
      </c>
      <c r="G408" s="18">
        <v>0</v>
      </c>
      <c r="H408" s="18" t="s">
        <v>455</v>
      </c>
      <c r="I408" s="18">
        <v>0.88414634146341398</v>
      </c>
      <c r="J408" s="18">
        <v>431638</v>
      </c>
      <c r="K408" s="18">
        <v>110266.402770965</v>
      </c>
      <c r="L408" s="18">
        <v>1.8667542598997E-2</v>
      </c>
    </row>
    <row r="409" spans="1:12" ht="15.75" customHeight="1">
      <c r="A409" s="18" t="s">
        <v>12240</v>
      </c>
      <c r="B409" s="18" t="s">
        <v>9335</v>
      </c>
      <c r="C409" s="18" t="s">
        <v>142</v>
      </c>
      <c r="D409" s="18">
        <v>11.511890669361501</v>
      </c>
      <c r="E409" s="18">
        <v>1.00495890687644</v>
      </c>
      <c r="F409" s="18">
        <v>0.25672717321900901</v>
      </c>
      <c r="G409" s="18">
        <v>0</v>
      </c>
      <c r="H409" s="18" t="s">
        <v>455</v>
      </c>
      <c r="I409" s="18">
        <v>0.91463414634146301</v>
      </c>
      <c r="J409" s="18">
        <v>175408</v>
      </c>
      <c r="K409" s="18">
        <v>44809.792412274699</v>
      </c>
      <c r="L409" s="18">
        <v>0</v>
      </c>
    </row>
    <row r="410" spans="1:12" ht="15.75" customHeight="1">
      <c r="A410" s="18" t="s">
        <v>12241</v>
      </c>
      <c r="B410" s="18" t="s">
        <v>9335</v>
      </c>
      <c r="C410" s="18" t="s">
        <v>142</v>
      </c>
      <c r="D410" s="18">
        <v>13.3111826021231</v>
      </c>
      <c r="E410" s="18">
        <v>1.00597762169114</v>
      </c>
      <c r="F410" s="18">
        <v>0.25698741448151802</v>
      </c>
      <c r="G410" s="18">
        <v>0</v>
      </c>
      <c r="H410" s="18" t="s">
        <v>455</v>
      </c>
      <c r="I410" s="18">
        <v>0.91463414634146301</v>
      </c>
      <c r="J410" s="18">
        <v>599578</v>
      </c>
      <c r="K410" s="18">
        <v>153168.417147261</v>
      </c>
      <c r="L410" s="18">
        <v>-0.01</v>
      </c>
    </row>
    <row r="411" spans="1:12" ht="15.75" customHeight="1">
      <c r="A411" s="18" t="s">
        <v>12242</v>
      </c>
      <c r="B411" s="18" t="s">
        <v>9335</v>
      </c>
      <c r="C411" s="18" t="s">
        <v>142</v>
      </c>
      <c r="D411" s="18">
        <v>12.5003563487757</v>
      </c>
      <c r="E411" s="18">
        <v>1.0095128643150999</v>
      </c>
      <c r="F411" s="18">
        <v>0.25789052886687402</v>
      </c>
      <c r="G411" s="18">
        <v>0</v>
      </c>
      <c r="H411" s="18" t="s">
        <v>455</v>
      </c>
      <c r="I411" s="18">
        <v>0.93292682926829196</v>
      </c>
      <c r="J411" s="18">
        <v>320194</v>
      </c>
      <c r="K411" s="18">
        <v>81796.877403857899</v>
      </c>
      <c r="L411" s="18">
        <v>-0.01</v>
      </c>
    </row>
    <row r="412" spans="1:12" ht="15.75" customHeight="1">
      <c r="A412" s="18" t="s">
        <v>12243</v>
      </c>
      <c r="B412" s="18" t="s">
        <v>9335</v>
      </c>
      <c r="C412" s="18" t="s">
        <v>142</v>
      </c>
      <c r="D412" s="18">
        <v>11.2834791655235</v>
      </c>
      <c r="E412" s="18">
        <v>1.0035984949604599</v>
      </c>
      <c r="F412" s="18">
        <v>0.25637964188890899</v>
      </c>
      <c r="G412" s="18">
        <v>0</v>
      </c>
      <c r="H412" s="18" t="s">
        <v>455</v>
      </c>
      <c r="I412" s="18">
        <v>0.93</v>
      </c>
      <c r="J412" s="18">
        <v>507552</v>
      </c>
      <c r="K412" s="18">
        <v>129659.42122614</v>
      </c>
      <c r="L412" s="18">
        <v>0</v>
      </c>
    </row>
    <row r="413" spans="1:12" ht="15.75" customHeight="1">
      <c r="A413" s="18" t="s">
        <v>12244</v>
      </c>
      <c r="B413" s="18" t="s">
        <v>9335</v>
      </c>
      <c r="C413" s="18" t="s">
        <v>142</v>
      </c>
      <c r="D413" s="18">
        <v>11.891719309825501</v>
      </c>
      <c r="E413" s="18">
        <v>0.99773922985988595</v>
      </c>
      <c r="F413" s="18">
        <v>0.254882831864022</v>
      </c>
      <c r="G413" s="18">
        <v>0</v>
      </c>
      <c r="H413" s="18" t="s">
        <v>455</v>
      </c>
      <c r="I413" s="18">
        <v>0.93</v>
      </c>
      <c r="J413" s="18">
        <v>504318</v>
      </c>
      <c r="K413" s="18">
        <v>128833.26239267</v>
      </c>
      <c r="L413" s="18">
        <v>0</v>
      </c>
    </row>
    <row r="414" spans="1:12" ht="15.75" customHeight="1">
      <c r="A414" s="18" t="s">
        <v>12245</v>
      </c>
      <c r="B414" s="18" t="s">
        <v>9335</v>
      </c>
      <c r="C414" s="18" t="s">
        <v>142</v>
      </c>
      <c r="D414" s="18">
        <v>12.065828029805401</v>
      </c>
      <c r="E414" s="18">
        <v>0.99606665018406304</v>
      </c>
      <c r="F414" s="18">
        <v>0.25445555404279002</v>
      </c>
      <c r="G414" s="18">
        <v>0</v>
      </c>
      <c r="H414" s="18" t="s">
        <v>455</v>
      </c>
      <c r="I414" s="18">
        <v>0.93902439024390205</v>
      </c>
      <c r="J414" s="18">
        <v>602282</v>
      </c>
      <c r="K414" s="18">
        <v>153859.18198514101</v>
      </c>
      <c r="L414" s="18">
        <v>0</v>
      </c>
    </row>
    <row r="415" spans="1:12" ht="15.75" customHeight="1">
      <c r="A415" s="18" t="s">
        <v>12246</v>
      </c>
      <c r="B415" s="18" t="s">
        <v>9335</v>
      </c>
      <c r="C415" s="18" t="s">
        <v>142</v>
      </c>
      <c r="D415" s="18">
        <v>11.457849369754801</v>
      </c>
      <c r="E415" s="18">
        <v>0.99717746775562999</v>
      </c>
      <c r="F415" s="18">
        <v>0.254739323909557</v>
      </c>
      <c r="G415" s="18">
        <v>0</v>
      </c>
      <c r="H415" s="18" t="s">
        <v>455</v>
      </c>
      <c r="I415" s="18">
        <v>0.91463414634146301</v>
      </c>
      <c r="J415" s="18">
        <v>470795</v>
      </c>
      <c r="K415" s="18">
        <v>120269.464441398</v>
      </c>
      <c r="L415" s="18">
        <v>0</v>
      </c>
    </row>
    <row r="416" spans="1:12" ht="15.75" customHeight="1">
      <c r="A416" s="18" t="s">
        <v>12247</v>
      </c>
      <c r="B416" s="18" t="s">
        <v>9335</v>
      </c>
      <c r="C416" s="18" t="s">
        <v>142</v>
      </c>
      <c r="D416" s="18">
        <v>11.639558250847401</v>
      </c>
      <c r="E416" s="18">
        <v>1.0027272166568699</v>
      </c>
      <c r="F416" s="18">
        <v>0.25615706481194001</v>
      </c>
      <c r="G416" s="18">
        <v>0</v>
      </c>
      <c r="H416" s="18" t="s">
        <v>455</v>
      </c>
      <c r="I416" s="18">
        <v>0.93902439024390205</v>
      </c>
      <c r="J416" s="18">
        <v>431618</v>
      </c>
      <c r="K416" s="18">
        <v>110261.293563584</v>
      </c>
      <c r="L416" s="18">
        <v>0</v>
      </c>
    </row>
    <row r="417" spans="1:12" ht="15.75" customHeight="1">
      <c r="A417" s="18" t="s">
        <v>12248</v>
      </c>
      <c r="B417" s="18" t="s">
        <v>9335</v>
      </c>
      <c r="C417" s="18" t="s">
        <v>142</v>
      </c>
      <c r="D417" s="18">
        <v>12.1605958551761</v>
      </c>
      <c r="E417" s="18">
        <v>0.99484681725633495</v>
      </c>
      <c r="F417" s="18">
        <v>0.25</v>
      </c>
      <c r="G417" s="18">
        <v>0</v>
      </c>
      <c r="H417" s="18" t="s">
        <v>455</v>
      </c>
      <c r="I417" s="18">
        <v>0.91411042944785204</v>
      </c>
      <c r="J417" s="18">
        <v>459346</v>
      </c>
      <c r="K417" s="18">
        <v>117344.698676279</v>
      </c>
      <c r="L417" s="18">
        <v>0.01</v>
      </c>
    </row>
    <row r="418" spans="1:12" ht="15.75" customHeight="1">
      <c r="A418" s="18" t="s">
        <v>12249</v>
      </c>
      <c r="B418" s="18" t="s">
        <v>9335</v>
      </c>
      <c r="C418" s="18" t="s">
        <v>142</v>
      </c>
      <c r="D418" s="18">
        <v>14.2701765773527</v>
      </c>
      <c r="E418" s="18">
        <v>1.0042609243241301</v>
      </c>
      <c r="F418" s="18">
        <v>0.25654886633861501</v>
      </c>
      <c r="G418" s="18">
        <v>0</v>
      </c>
      <c r="H418" s="18" t="s">
        <v>455</v>
      </c>
      <c r="I418" s="18">
        <v>0.93292682926829196</v>
      </c>
      <c r="J418" s="18">
        <v>637095</v>
      </c>
      <c r="K418" s="18">
        <v>162752.52381247201</v>
      </c>
      <c r="L418" s="18">
        <v>0</v>
      </c>
    </row>
    <row r="419" spans="1:12" ht="15.75" customHeight="1">
      <c r="A419" s="18" t="s">
        <v>12250</v>
      </c>
      <c r="B419" s="18" t="s">
        <v>9335</v>
      </c>
      <c r="C419" s="18" t="s">
        <v>142</v>
      </c>
      <c r="D419" s="18">
        <v>8.5196331495245996</v>
      </c>
      <c r="E419" s="18">
        <v>0.99066369770084595</v>
      </c>
      <c r="F419" s="18">
        <v>0.25307531380753101</v>
      </c>
      <c r="G419" s="18">
        <v>0</v>
      </c>
      <c r="H419" s="18" t="s">
        <v>455</v>
      </c>
      <c r="I419" s="18">
        <v>0.85889570552147199</v>
      </c>
      <c r="J419" s="18">
        <v>286800</v>
      </c>
      <c r="K419" s="18">
        <v>73266.033840192002</v>
      </c>
      <c r="L419" s="18">
        <v>0.01</v>
      </c>
    </row>
    <row r="420" spans="1:12" ht="15.75" customHeight="1">
      <c r="A420" s="18" t="s">
        <v>12251</v>
      </c>
      <c r="B420" s="18" t="s">
        <v>9335</v>
      </c>
      <c r="C420" s="18" t="s">
        <v>142</v>
      </c>
      <c r="D420" s="18">
        <v>10.8478762893922</v>
      </c>
      <c r="E420" s="18">
        <v>1.00075088726102</v>
      </c>
      <c r="F420" s="18">
        <v>0.25565219097513397</v>
      </c>
      <c r="G420" s="18">
        <v>0</v>
      </c>
      <c r="H420" s="18" t="s">
        <v>455</v>
      </c>
      <c r="I420" s="18">
        <v>0.94512195121951204</v>
      </c>
      <c r="J420" s="18">
        <v>611577</v>
      </c>
      <c r="K420" s="18">
        <v>156233.686115352</v>
      </c>
      <c r="L420" s="18">
        <v>0</v>
      </c>
    </row>
    <row r="421" spans="1:12" ht="15.75" customHeight="1">
      <c r="A421" s="18" t="s">
        <v>12252</v>
      </c>
      <c r="B421" s="18" t="s">
        <v>9335</v>
      </c>
      <c r="C421" s="18" t="s">
        <v>142</v>
      </c>
      <c r="D421" s="18">
        <v>12.262871436391</v>
      </c>
      <c r="E421" s="18">
        <v>0.998799145483101</v>
      </c>
      <c r="F421" s="18">
        <v>0.25515359830027801</v>
      </c>
      <c r="G421" s="18">
        <v>0</v>
      </c>
      <c r="H421" s="18" t="s">
        <v>455</v>
      </c>
      <c r="I421" s="18">
        <v>0.92073170731707299</v>
      </c>
      <c r="J421" s="18">
        <v>455604</v>
      </c>
      <c r="K421" s="18">
        <v>116388.765975337</v>
      </c>
      <c r="L421" s="18">
        <v>0</v>
      </c>
    </row>
    <row r="422" spans="1:12" ht="15.75" customHeight="1">
      <c r="A422" s="18" t="s">
        <v>12253</v>
      </c>
      <c r="B422" s="18" t="s">
        <v>9335</v>
      </c>
      <c r="C422" s="18" t="s">
        <v>142</v>
      </c>
      <c r="D422" s="18">
        <v>9.66</v>
      </c>
      <c r="E422" s="18">
        <v>0.99744422558066403</v>
      </c>
      <c r="F422" s="18">
        <v>0.254807469961984</v>
      </c>
      <c r="G422" s="18">
        <v>0</v>
      </c>
      <c r="H422" s="18" t="s">
        <v>455</v>
      </c>
      <c r="I422" s="18">
        <v>0.877300613496932</v>
      </c>
      <c r="J422" s="18">
        <v>432452</v>
      </c>
      <c r="K422" s="18">
        <v>110474.34751136199</v>
      </c>
      <c r="L422" s="18">
        <v>0</v>
      </c>
    </row>
    <row r="423" spans="1:12" ht="15.75" customHeight="1">
      <c r="A423" s="18" t="s">
        <v>12254</v>
      </c>
      <c r="B423" s="18" t="s">
        <v>9335</v>
      </c>
      <c r="C423" s="18" t="s">
        <v>142</v>
      </c>
      <c r="D423" s="18">
        <v>11.426304091106999</v>
      </c>
      <c r="E423" s="18">
        <v>1.01596446275577</v>
      </c>
      <c r="F423" s="18">
        <v>0.25953865658541603</v>
      </c>
      <c r="G423" s="18">
        <v>0</v>
      </c>
      <c r="H423" s="18" t="s">
        <v>455</v>
      </c>
      <c r="I423" s="18">
        <v>0.87804878048780399</v>
      </c>
      <c r="J423" s="18">
        <v>174317</v>
      </c>
      <c r="K423" s="18">
        <v>44531.085149653903</v>
      </c>
      <c r="L423" s="18">
        <v>-0.02</v>
      </c>
    </row>
    <row r="424" spans="1:12" ht="15.75" customHeight="1">
      <c r="A424" s="18" t="s">
        <v>12255</v>
      </c>
      <c r="B424" s="18" t="s">
        <v>9335</v>
      </c>
      <c r="C424" s="18" t="s">
        <v>142</v>
      </c>
      <c r="D424" s="18">
        <v>13.4218768621361</v>
      </c>
      <c r="E424" s="18">
        <v>1.0035567663102301</v>
      </c>
      <c r="F424" s="18">
        <v>0.25636898187252199</v>
      </c>
      <c r="G424" s="18">
        <v>0</v>
      </c>
      <c r="H424" s="18" t="s">
        <v>455</v>
      </c>
      <c r="I424" s="18">
        <v>0.93902439024390205</v>
      </c>
      <c r="J424" s="18">
        <v>615640</v>
      </c>
      <c r="K424" s="18">
        <v>157271.62159475501</v>
      </c>
      <c r="L424" s="18">
        <v>0</v>
      </c>
    </row>
    <row r="425" spans="1:12" ht="15.75" customHeight="1">
      <c r="A425" s="18" t="s">
        <v>12256</v>
      </c>
      <c r="B425" s="18" t="s">
        <v>9335</v>
      </c>
      <c r="C425" s="18" t="s">
        <v>142</v>
      </c>
      <c r="D425" s="18">
        <v>13.385244740239999</v>
      </c>
      <c r="E425" s="18">
        <v>1.0131383458193799</v>
      </c>
      <c r="F425" s="18">
        <v>0.25881669570989901</v>
      </c>
      <c r="G425" s="18">
        <v>0</v>
      </c>
      <c r="H425" s="18" t="s">
        <v>455</v>
      </c>
      <c r="I425" s="18">
        <v>0.91463414634146301</v>
      </c>
      <c r="J425" s="18">
        <v>325377</v>
      </c>
      <c r="K425" s="18">
        <v>83120.928496583496</v>
      </c>
      <c r="L425" s="18">
        <v>-0.01</v>
      </c>
    </row>
    <row r="426" spans="1:12" ht="15.75" customHeight="1">
      <c r="A426" s="18" t="s">
        <v>12257</v>
      </c>
      <c r="B426" s="18" t="s">
        <v>9335</v>
      </c>
      <c r="C426" s="18" t="s">
        <v>142</v>
      </c>
      <c r="D426" s="18">
        <v>12.903193799080601</v>
      </c>
      <c r="E426" s="18">
        <v>1.0028929524602599</v>
      </c>
      <c r="F426" s="18">
        <v>0.25619940374143502</v>
      </c>
      <c r="G426" s="18">
        <v>0</v>
      </c>
      <c r="H426" s="18" t="s">
        <v>455</v>
      </c>
      <c r="I426" s="18">
        <v>0.91463414634146301</v>
      </c>
      <c r="J426" s="18">
        <v>516219</v>
      </c>
      <c r="K426" s="18">
        <v>131873.49624459501</v>
      </c>
      <c r="L426" s="18">
        <v>0</v>
      </c>
    </row>
    <row r="427" spans="1:12" ht="15.75" customHeight="1">
      <c r="A427" s="18" t="s">
        <v>12258</v>
      </c>
      <c r="B427" s="18" t="s">
        <v>9335</v>
      </c>
      <c r="C427" s="18" t="s">
        <v>142</v>
      </c>
      <c r="D427" s="18">
        <v>12.776575590930401</v>
      </c>
      <c r="E427" s="18">
        <v>0.99896092667484104</v>
      </c>
      <c r="F427" s="18">
        <v>0.25519492698322299</v>
      </c>
      <c r="G427" s="18">
        <v>0</v>
      </c>
      <c r="H427" s="18" t="s">
        <v>455</v>
      </c>
      <c r="I427" s="18">
        <v>0.90243902439024304</v>
      </c>
      <c r="J427" s="18">
        <v>618488</v>
      </c>
      <c r="K427" s="18">
        <v>157999.17272577601</v>
      </c>
      <c r="L427" s="18">
        <v>0</v>
      </c>
    </row>
    <row r="428" spans="1:12" ht="15.75" customHeight="1">
      <c r="A428" s="18" t="s">
        <v>12259</v>
      </c>
      <c r="B428" s="18" t="s">
        <v>9335</v>
      </c>
      <c r="C428" s="18" t="s">
        <v>142</v>
      </c>
      <c r="D428" s="18">
        <v>9.7781989869700396</v>
      </c>
      <c r="E428" s="18">
        <v>1</v>
      </c>
      <c r="F428" s="18">
        <v>0.25427542471418602</v>
      </c>
      <c r="G428" s="18">
        <v>0</v>
      </c>
      <c r="H428" s="18" t="s">
        <v>455</v>
      </c>
      <c r="I428" s="18">
        <v>0.91463414634146301</v>
      </c>
      <c r="J428" s="18">
        <v>477321</v>
      </c>
      <c r="K428" s="18">
        <v>121936.59880974299</v>
      </c>
      <c r="L428" s="18">
        <v>0</v>
      </c>
    </row>
    <row r="429" spans="1:12" ht="15.75" customHeight="1">
      <c r="A429" s="18" t="s">
        <v>12260</v>
      </c>
      <c r="B429" s="18" t="s">
        <v>9335</v>
      </c>
      <c r="C429" s="18" t="s">
        <v>142</v>
      </c>
      <c r="D429" s="18">
        <v>11.4503026841252</v>
      </c>
      <c r="E429" s="18">
        <v>1.0059451987066099</v>
      </c>
      <c r="F429" s="18">
        <v>0.256979131693925</v>
      </c>
      <c r="G429" s="18">
        <v>0</v>
      </c>
      <c r="H429" s="18" t="s">
        <v>455</v>
      </c>
      <c r="I429" s="18">
        <v>0.90243902439024304</v>
      </c>
      <c r="J429" s="18">
        <v>437841</v>
      </c>
      <c r="K429" s="18">
        <v>111851.023440109</v>
      </c>
      <c r="L429" s="18">
        <v>-0.01</v>
      </c>
    </row>
    <row r="430" spans="1:12" ht="15.75" customHeight="1">
      <c r="A430" s="18" t="s">
        <v>12261</v>
      </c>
      <c r="B430" s="18" t="s">
        <v>9335</v>
      </c>
      <c r="C430" s="18" t="s">
        <v>142</v>
      </c>
      <c r="D430" s="18">
        <v>12.3279817418095</v>
      </c>
      <c r="E430" s="18">
        <v>0.99412977931519597</v>
      </c>
      <c r="F430" s="18">
        <v>0.25396076029585002</v>
      </c>
      <c r="G430" s="18">
        <v>0</v>
      </c>
      <c r="H430" s="18" t="s">
        <v>455</v>
      </c>
      <c r="I430" s="18">
        <v>0.91411042944785204</v>
      </c>
      <c r="J430" s="18">
        <v>470238</v>
      </c>
      <c r="K430" s="18">
        <v>120127.173015844</v>
      </c>
      <c r="L430" s="18">
        <v>0.01</v>
      </c>
    </row>
    <row r="431" spans="1:12" ht="15.75" customHeight="1">
      <c r="A431" s="18" t="s">
        <v>12262</v>
      </c>
      <c r="B431" s="18" t="s">
        <v>9335</v>
      </c>
      <c r="C431" s="18" t="s">
        <v>142</v>
      </c>
      <c r="D431" s="18">
        <v>11.23</v>
      </c>
      <c r="E431" s="18">
        <v>1.0014054836658299</v>
      </c>
      <c r="F431" s="18">
        <v>0.26</v>
      </c>
      <c r="G431" s="18">
        <v>0</v>
      </c>
      <c r="H431" s="18" t="s">
        <v>455</v>
      </c>
      <c r="I431" s="18">
        <v>0.93</v>
      </c>
      <c r="J431" s="18">
        <v>655822</v>
      </c>
      <c r="K431" s="18">
        <v>167536.53014345301</v>
      </c>
      <c r="L431" s="18">
        <v>0</v>
      </c>
    </row>
    <row r="432" spans="1:12" ht="15.75" customHeight="1">
      <c r="A432" s="18" t="s">
        <v>12263</v>
      </c>
      <c r="B432" s="18" t="s">
        <v>9335</v>
      </c>
      <c r="C432" s="18" t="s">
        <v>142</v>
      </c>
      <c r="D432" s="18">
        <v>9.4867779862261994</v>
      </c>
      <c r="E432" s="18">
        <v>0.99597176494004802</v>
      </c>
      <c r="F432" s="18">
        <v>0.25443131462333801</v>
      </c>
      <c r="G432" s="18">
        <v>0</v>
      </c>
      <c r="H432" s="18" t="s">
        <v>455</v>
      </c>
      <c r="I432" s="18">
        <v>0.91411042944785204</v>
      </c>
      <c r="J432" s="18">
        <v>292464</v>
      </c>
      <c r="K432" s="18">
        <v>74712.961370425095</v>
      </c>
      <c r="L432" s="18">
        <v>0</v>
      </c>
    </row>
    <row r="433" spans="1:12" ht="15.75" customHeight="1">
      <c r="A433" s="18" t="s">
        <v>12264</v>
      </c>
      <c r="B433" s="18" t="s">
        <v>9335</v>
      </c>
      <c r="C433" s="18" t="s">
        <v>142</v>
      </c>
      <c r="D433" s="18">
        <v>11.5379870863822</v>
      </c>
      <c r="E433" s="18">
        <v>1.0023018352003801</v>
      </c>
      <c r="F433" s="18">
        <v>0.25604839670808299</v>
      </c>
      <c r="G433" s="18">
        <v>0</v>
      </c>
      <c r="H433" s="18" t="s">
        <v>455</v>
      </c>
      <c r="I433" s="18">
        <v>0.93</v>
      </c>
      <c r="J433" s="18">
        <v>629299</v>
      </c>
      <c r="K433" s="18">
        <v>160760.954775449</v>
      </c>
      <c r="L433" s="18">
        <v>0</v>
      </c>
    </row>
    <row r="434" spans="1:12" ht="15.75" customHeight="1">
      <c r="A434" s="18" t="s">
        <v>12265</v>
      </c>
      <c r="B434" s="18" t="s">
        <v>9335</v>
      </c>
      <c r="C434" s="18" t="s">
        <v>142</v>
      </c>
      <c r="D434" s="18">
        <v>11.5707588982542</v>
      </c>
      <c r="E434" s="18">
        <v>0.99234785515399404</v>
      </c>
      <c r="F434" s="18">
        <v>0.25350554929203101</v>
      </c>
      <c r="G434" s="18">
        <v>0</v>
      </c>
      <c r="H434" s="18" t="s">
        <v>455</v>
      </c>
      <c r="I434" s="18">
        <v>0.87804878048780399</v>
      </c>
      <c r="J434" s="18">
        <v>466546</v>
      </c>
      <c r="K434" s="18">
        <v>119184.013333355</v>
      </c>
      <c r="L434" s="18">
        <v>0.01</v>
      </c>
    </row>
    <row r="435" spans="1:12" ht="15.75" customHeight="1">
      <c r="A435" s="18" t="s">
        <v>12266</v>
      </c>
      <c r="B435" s="18" t="s">
        <v>9335</v>
      </c>
      <c r="C435" s="18" t="s">
        <v>142</v>
      </c>
      <c r="D435" s="18">
        <v>9.5221413639503094</v>
      </c>
      <c r="E435" s="18">
        <v>0.99093297126046997</v>
      </c>
      <c r="F435" s="18">
        <v>0.253144102530445</v>
      </c>
      <c r="G435" s="18">
        <v>0</v>
      </c>
      <c r="H435" s="18" t="s">
        <v>455</v>
      </c>
      <c r="I435" s="18">
        <v>0.91411042944785204</v>
      </c>
      <c r="J435" s="18">
        <v>441859</v>
      </c>
      <c r="K435" s="18">
        <v>112877.463202905</v>
      </c>
      <c r="L435" s="18">
        <v>0.01</v>
      </c>
    </row>
    <row r="436" spans="1:12" ht="15.75" customHeight="1">
      <c r="A436" s="18" t="s">
        <v>12267</v>
      </c>
      <c r="B436" s="18" t="s">
        <v>9335</v>
      </c>
      <c r="C436" s="18" t="s">
        <v>142</v>
      </c>
      <c r="D436" s="18">
        <v>10.8335041038901</v>
      </c>
      <c r="E436" s="18">
        <v>1.01182076933509</v>
      </c>
      <c r="F436" s="18">
        <v>0.25848010713498598</v>
      </c>
      <c r="G436" s="18">
        <v>0</v>
      </c>
      <c r="H436" s="18" t="s">
        <v>455</v>
      </c>
      <c r="I436" s="18">
        <v>0.88414634146341398</v>
      </c>
      <c r="J436" s="18">
        <v>176973</v>
      </c>
      <c r="K436" s="18">
        <v>45209.587889819697</v>
      </c>
      <c r="L436" s="18">
        <v>-0.01</v>
      </c>
    </row>
    <row r="437" spans="1:12" ht="15.75" customHeight="1">
      <c r="A437" s="18" t="s">
        <v>12268</v>
      </c>
      <c r="B437" s="18" t="s">
        <v>9335</v>
      </c>
      <c r="C437" s="18" t="s">
        <v>142</v>
      </c>
      <c r="D437" s="18">
        <v>12.6241819761205</v>
      </c>
      <c r="E437" s="18">
        <v>1.0033569663881501</v>
      </c>
      <c r="F437" s="18">
        <v>0.25631794091069499</v>
      </c>
      <c r="G437" s="18">
        <v>0</v>
      </c>
      <c r="H437" s="18" t="s">
        <v>455</v>
      </c>
      <c r="I437" s="18">
        <v>0.93</v>
      </c>
      <c r="J437" s="18">
        <v>631891</v>
      </c>
      <c r="K437" s="18">
        <v>161423.108051997</v>
      </c>
      <c r="L437" s="18">
        <v>0</v>
      </c>
    </row>
    <row r="438" spans="1:12" ht="15.75" customHeight="1">
      <c r="A438" s="18" t="s">
        <v>12269</v>
      </c>
      <c r="B438" s="18" t="s">
        <v>9335</v>
      </c>
      <c r="C438" s="18" t="s">
        <v>142</v>
      </c>
      <c r="D438" s="18">
        <v>14.2973822383208</v>
      </c>
      <c r="E438" s="18">
        <v>1.01376671031701</v>
      </c>
      <c r="F438" s="18">
        <v>0.25897721793635398</v>
      </c>
      <c r="G438" s="18">
        <v>0</v>
      </c>
      <c r="H438" s="18" t="s">
        <v>455</v>
      </c>
      <c r="I438" s="18">
        <v>0.89024390243902396</v>
      </c>
      <c r="J438" s="18">
        <v>331840</v>
      </c>
      <c r="K438" s="18">
        <v>84771.968861678193</v>
      </c>
      <c r="L438" s="18">
        <v>-0.01</v>
      </c>
    </row>
    <row r="439" spans="1:12" ht="15.75" customHeight="1">
      <c r="A439" s="18" t="s">
        <v>12270</v>
      </c>
      <c r="B439" s="18" t="s">
        <v>9335</v>
      </c>
      <c r="C439" s="18" t="s">
        <v>142</v>
      </c>
      <c r="D439" s="18">
        <v>10.524195148924999</v>
      </c>
      <c r="E439" s="18">
        <v>0.99386707562836696</v>
      </c>
      <c r="F439" s="18">
        <v>0.25389364991506402</v>
      </c>
      <c r="G439" s="18">
        <v>0</v>
      </c>
      <c r="H439" s="18" t="s">
        <v>455</v>
      </c>
      <c r="I439" s="18">
        <v>0.88414634146341398</v>
      </c>
      <c r="J439" s="18">
        <v>628716</v>
      </c>
      <c r="K439" s="18">
        <v>160612.02138029999</v>
      </c>
      <c r="L439" s="18">
        <v>0.01</v>
      </c>
    </row>
    <row r="440" spans="1:12" ht="15.75" customHeight="1">
      <c r="A440" s="18" t="s">
        <v>12271</v>
      </c>
      <c r="B440" s="18" t="s">
        <v>9335</v>
      </c>
      <c r="C440" s="18" t="s">
        <v>142</v>
      </c>
      <c r="D440" s="18">
        <v>9.9131626095884595</v>
      </c>
      <c r="E440" s="18">
        <v>0.99701954220334799</v>
      </c>
      <c r="F440" s="18">
        <v>0.25469898018969001</v>
      </c>
      <c r="G440" s="18">
        <v>0</v>
      </c>
      <c r="H440" s="18" t="s">
        <v>455</v>
      </c>
      <c r="I440" s="18">
        <v>0.91463414634146301</v>
      </c>
      <c r="J440" s="18">
        <v>571773</v>
      </c>
      <c r="K440" s="18">
        <v>146065.34158615099</v>
      </c>
      <c r="L440" s="18">
        <v>0</v>
      </c>
    </row>
    <row r="441" spans="1:12" ht="15.75" customHeight="1">
      <c r="A441" s="18" t="s">
        <v>12272</v>
      </c>
      <c r="B441" s="18" t="s">
        <v>9335</v>
      </c>
      <c r="C441" s="18" t="s">
        <v>142</v>
      </c>
      <c r="D441" s="18">
        <v>11.04</v>
      </c>
      <c r="E441" s="18">
        <v>1.0017840866746599</v>
      </c>
      <c r="F441" s="18">
        <v>0.25591613247863199</v>
      </c>
      <c r="G441" s="18">
        <v>0</v>
      </c>
      <c r="H441" s="18" t="s">
        <v>455</v>
      </c>
      <c r="I441" s="18">
        <v>0.90243902439024304</v>
      </c>
      <c r="J441" s="18">
        <v>524160</v>
      </c>
      <c r="K441" s="18">
        <v>133902.10703512901</v>
      </c>
      <c r="L441" s="18">
        <v>0</v>
      </c>
    </row>
    <row r="442" spans="1:12" ht="15.75" customHeight="1">
      <c r="A442" s="18" t="s">
        <v>12273</v>
      </c>
      <c r="B442" s="18" t="s">
        <v>9335</v>
      </c>
      <c r="C442" s="18" t="s">
        <v>142</v>
      </c>
      <c r="D442" s="18">
        <v>11.0829625784261</v>
      </c>
      <c r="E442" s="18">
        <v>0.99360665431131501</v>
      </c>
      <c r="F442" s="18">
        <v>0.25382712258930501</v>
      </c>
      <c r="G442" s="18">
        <v>0</v>
      </c>
      <c r="H442" s="18" t="s">
        <v>455</v>
      </c>
      <c r="I442" s="18">
        <v>0.89024390243902396</v>
      </c>
      <c r="J442" s="18">
        <v>560212</v>
      </c>
      <c r="K442" s="18">
        <v>143111.964259698</v>
      </c>
      <c r="L442" s="18">
        <v>0.01</v>
      </c>
    </row>
    <row r="443" spans="1:12" ht="15.75" customHeight="1">
      <c r="A443" s="18" t="s">
        <v>12274</v>
      </c>
      <c r="B443" s="18" t="s">
        <v>9335</v>
      </c>
      <c r="C443" s="18" t="s">
        <v>142</v>
      </c>
      <c r="D443" s="18">
        <v>14.4724574326655</v>
      </c>
      <c r="E443" s="18">
        <v>1.00380844897592</v>
      </c>
      <c r="F443" s="18">
        <v>0.25643327681917999</v>
      </c>
      <c r="G443" s="18">
        <v>0</v>
      </c>
      <c r="H443" s="18" t="s">
        <v>455</v>
      </c>
      <c r="I443" s="18">
        <v>0.93292682926829196</v>
      </c>
      <c r="J443" s="18">
        <v>808647</v>
      </c>
      <c r="K443" s="18">
        <v>206577.26104173501</v>
      </c>
      <c r="L443" s="18">
        <v>0</v>
      </c>
    </row>
    <row r="444" spans="1:12" ht="15.75" customHeight="1">
      <c r="A444" s="18" t="s">
        <v>12275</v>
      </c>
      <c r="B444" s="18" t="s">
        <v>9335</v>
      </c>
      <c r="C444" s="18" t="s">
        <v>142</v>
      </c>
      <c r="D444" s="18">
        <v>10.843730299544699</v>
      </c>
      <c r="E444" s="18">
        <v>0.99466703663502398</v>
      </c>
      <c r="F444" s="18">
        <v>0.254098008249041</v>
      </c>
      <c r="G444" s="18">
        <v>0</v>
      </c>
      <c r="H444" s="18" t="s">
        <v>455</v>
      </c>
      <c r="I444" s="18">
        <v>0.90853658536585302</v>
      </c>
      <c r="J444" s="18">
        <v>348889</v>
      </c>
      <c r="K444" s="18">
        <v>89127.312693412605</v>
      </c>
      <c r="L444" s="18">
        <v>0.01</v>
      </c>
    </row>
    <row r="445" spans="1:12" ht="15.75" customHeight="1">
      <c r="A445" s="18" t="s">
        <v>12276</v>
      </c>
      <c r="B445" s="18" t="s">
        <v>9335</v>
      </c>
      <c r="C445" s="18" t="s">
        <v>142</v>
      </c>
      <c r="D445" s="18">
        <v>10.7528216425748</v>
      </c>
      <c r="E445" s="18">
        <v>1</v>
      </c>
      <c r="F445" s="18">
        <v>0.26</v>
      </c>
      <c r="G445" s="18">
        <v>0</v>
      </c>
      <c r="H445" s="18" t="s">
        <v>455</v>
      </c>
      <c r="I445" s="18">
        <v>0.89634146341463405</v>
      </c>
      <c r="J445" s="18">
        <v>770778</v>
      </c>
      <c r="K445" s="18">
        <v>196903.23232662299</v>
      </c>
      <c r="L445" s="18">
        <v>0</v>
      </c>
    </row>
    <row r="446" spans="1:12" ht="15.75" customHeight="1">
      <c r="A446" s="18" t="s">
        <v>12277</v>
      </c>
      <c r="B446" s="18" t="s">
        <v>9335</v>
      </c>
      <c r="C446" s="18" t="s">
        <v>142</v>
      </c>
      <c r="D446" s="18">
        <v>11.6018503700457</v>
      </c>
      <c r="E446" s="18">
        <v>0.99242323388051601</v>
      </c>
      <c r="F446" s="18">
        <v>0.25352480556932599</v>
      </c>
      <c r="G446" s="18">
        <v>0</v>
      </c>
      <c r="H446" s="18" t="s">
        <v>455</v>
      </c>
      <c r="I446" s="18">
        <v>0.92073170731707299</v>
      </c>
      <c r="J446" s="18">
        <v>562797</v>
      </c>
      <c r="K446" s="18">
        <v>143772.32931366301</v>
      </c>
      <c r="L446" s="18">
        <v>0.01</v>
      </c>
    </row>
    <row r="447" spans="1:12" ht="15.75" customHeight="1">
      <c r="A447" s="18" t="s">
        <v>12278</v>
      </c>
      <c r="B447" s="18" t="s">
        <v>9335</v>
      </c>
      <c r="C447" s="18" t="s">
        <v>142</v>
      </c>
      <c r="D447" s="18">
        <v>8.52045026203478</v>
      </c>
      <c r="E447" s="18">
        <v>0.99395034362761303</v>
      </c>
      <c r="F447" s="18">
        <v>0.25391492158888102</v>
      </c>
      <c r="G447" s="18">
        <v>0</v>
      </c>
      <c r="H447" s="18" t="s">
        <v>455</v>
      </c>
      <c r="I447" s="18">
        <v>0.90853658536585302</v>
      </c>
      <c r="J447" s="18">
        <v>532450</v>
      </c>
      <c r="K447" s="18">
        <v>136019.873494456</v>
      </c>
      <c r="L447" s="18">
        <v>0.01</v>
      </c>
    </row>
    <row r="448" spans="1:12" ht="15.75" customHeight="1">
      <c r="A448" s="18" t="s">
        <v>12279</v>
      </c>
      <c r="B448" s="18" t="s">
        <v>9335</v>
      </c>
      <c r="C448" s="18" t="s">
        <v>142</v>
      </c>
      <c r="D448" s="18">
        <v>11.7685726833573</v>
      </c>
      <c r="E448" s="18">
        <v>1.0099669065613199</v>
      </c>
      <c r="F448" s="18">
        <v>0.25800651866665297</v>
      </c>
      <c r="G448" s="18">
        <v>0</v>
      </c>
      <c r="H448" s="18" t="s">
        <v>455</v>
      </c>
      <c r="I448" s="18">
        <v>0.90243902439024304</v>
      </c>
      <c r="J448" s="18">
        <v>208018</v>
      </c>
      <c r="K448" s="18">
        <v>53140.36</v>
      </c>
      <c r="L448" s="18">
        <v>-0.01</v>
      </c>
    </row>
    <row r="449" spans="1:12" ht="15.75" customHeight="1">
      <c r="A449" s="18" t="s">
        <v>12280</v>
      </c>
      <c r="B449" s="18" t="s">
        <v>9335</v>
      </c>
      <c r="C449" s="18" t="s">
        <v>142</v>
      </c>
      <c r="D449" s="18">
        <v>11.548010421996601</v>
      </c>
      <c r="E449" s="18">
        <v>1.0039317926664399</v>
      </c>
      <c r="F449" s="18">
        <v>0.25646478624387797</v>
      </c>
      <c r="G449" s="18">
        <v>0</v>
      </c>
      <c r="H449" s="18" t="s">
        <v>455</v>
      </c>
      <c r="I449" s="18">
        <v>0.92073170731707299</v>
      </c>
      <c r="J449" s="18">
        <v>775393</v>
      </c>
      <c r="K449" s="18">
        <v>198082.181929735</v>
      </c>
      <c r="L449" s="18">
        <v>0</v>
      </c>
    </row>
    <row r="450" spans="1:12" ht="15.75" customHeight="1">
      <c r="A450" s="18" t="s">
        <v>12281</v>
      </c>
      <c r="B450" s="18" t="s">
        <v>9335</v>
      </c>
      <c r="C450" s="18" t="s">
        <v>142</v>
      </c>
      <c r="D450" s="18">
        <v>13.1054554518304</v>
      </c>
      <c r="E450" s="18">
        <v>1.0099966253327799</v>
      </c>
      <c r="F450" s="18">
        <v>0.25801411063497798</v>
      </c>
      <c r="G450" s="18">
        <v>0</v>
      </c>
      <c r="H450" s="18" t="s">
        <v>455</v>
      </c>
      <c r="I450" s="18">
        <v>0.94512195121951204</v>
      </c>
      <c r="J450" s="18">
        <v>399982</v>
      </c>
      <c r="K450" s="18">
        <v>102179.549328687</v>
      </c>
      <c r="L450" s="18">
        <v>-0.01</v>
      </c>
    </row>
    <row r="451" spans="1:12" ht="15.75" customHeight="1">
      <c r="A451" s="18" t="s">
        <v>12282</v>
      </c>
      <c r="B451" s="18" t="s">
        <v>9335</v>
      </c>
      <c r="C451" s="18" t="s">
        <v>142</v>
      </c>
      <c r="D451" s="18">
        <v>7.7509288929737501</v>
      </c>
      <c r="E451" s="18">
        <v>1.0252411895492199</v>
      </c>
      <c r="F451" s="18">
        <v>0.261908492635537</v>
      </c>
      <c r="G451" s="18">
        <v>0</v>
      </c>
      <c r="H451" s="18" t="s">
        <v>455</v>
      </c>
      <c r="I451" s="18">
        <v>0.85802469135802395</v>
      </c>
      <c r="J451" s="18">
        <v>25528</v>
      </c>
      <c r="K451" s="18">
        <v>6521.3923008103902</v>
      </c>
      <c r="L451" s="18">
        <v>-0.03</v>
      </c>
    </row>
    <row r="452" spans="1:12" ht="15.75" customHeight="1">
      <c r="A452" s="18" t="s">
        <v>12283</v>
      </c>
      <c r="B452" s="18" t="s">
        <v>9335</v>
      </c>
      <c r="C452" s="18" t="s">
        <v>142</v>
      </c>
      <c r="D452" s="18">
        <v>7.4478496970781896</v>
      </c>
      <c r="E452" s="18">
        <v>1.00594086189456</v>
      </c>
      <c r="F452" s="18">
        <v>0.25697802381031698</v>
      </c>
      <c r="G452" s="18">
        <v>0</v>
      </c>
      <c r="H452" s="18" t="s">
        <v>455</v>
      </c>
      <c r="I452" s="18">
        <v>0.72670807453416097</v>
      </c>
      <c r="J452" s="18">
        <v>29987</v>
      </c>
      <c r="K452" s="18">
        <v>7660.4900863522898</v>
      </c>
      <c r="L452" s="18">
        <v>-0.01</v>
      </c>
    </row>
    <row r="453" spans="1:12" ht="15.75" customHeight="1">
      <c r="A453" s="18" t="s">
        <v>12284</v>
      </c>
      <c r="B453" s="18" t="s">
        <v>9335</v>
      </c>
      <c r="C453" s="18" t="s">
        <v>142</v>
      </c>
      <c r="D453" s="18">
        <v>4.9322529242062298</v>
      </c>
      <c r="E453" s="18">
        <v>0.986649164534529</v>
      </c>
      <c r="F453" s="18">
        <v>0.25204975968334697</v>
      </c>
      <c r="G453" s="18">
        <v>0</v>
      </c>
      <c r="H453" s="18" t="s">
        <v>455</v>
      </c>
      <c r="I453" s="18">
        <v>0.70186335403726696</v>
      </c>
      <c r="J453" s="18">
        <v>21222</v>
      </c>
      <c r="K453" s="18">
        <v>5421.3799517313601</v>
      </c>
      <c r="L453" s="18">
        <v>1.3350835465470201E-2</v>
      </c>
    </row>
    <row r="454" spans="1:12" ht="15.75" customHeight="1">
      <c r="A454" s="18" t="s">
        <v>12285</v>
      </c>
      <c r="B454" s="18" t="s">
        <v>9335</v>
      </c>
      <c r="C454" s="18" t="s">
        <v>142</v>
      </c>
      <c r="D454" s="18">
        <v>6.29616798650936</v>
      </c>
      <c r="E454" s="18">
        <v>0.99747589745702403</v>
      </c>
      <c r="F454" s="18">
        <v>0.25481556087120699</v>
      </c>
      <c r="G454" s="18">
        <v>0</v>
      </c>
      <c r="H454" s="18" t="s">
        <v>455</v>
      </c>
      <c r="I454" s="18">
        <v>0.75308641975308599</v>
      </c>
      <c r="J454" s="18">
        <v>31772</v>
      </c>
      <c r="K454" s="18">
        <v>8116.4868450857002</v>
      </c>
      <c r="L454" s="18">
        <v>0</v>
      </c>
    </row>
    <row r="455" spans="1:12" ht="15.75" customHeight="1">
      <c r="A455" s="18" t="s">
        <v>12286</v>
      </c>
      <c r="B455" s="18" t="s">
        <v>9335</v>
      </c>
      <c r="C455" s="18" t="s">
        <v>142</v>
      </c>
      <c r="D455" s="18">
        <v>5.4029460359494301</v>
      </c>
      <c r="E455" s="18">
        <v>0.98310221794635999</v>
      </c>
      <c r="F455" s="18">
        <v>0.25114365539897399</v>
      </c>
      <c r="G455" s="18">
        <v>0</v>
      </c>
      <c r="H455" s="18" t="s">
        <v>455</v>
      </c>
      <c r="I455" s="18">
        <v>0.73456790123456694</v>
      </c>
      <c r="J455" s="18">
        <v>32571</v>
      </c>
      <c r="K455" s="18">
        <v>8320.5996799473305</v>
      </c>
      <c r="L455" s="18">
        <v>1.6897782053639399E-2</v>
      </c>
    </row>
    <row r="456" spans="1:12" ht="15.75" customHeight="1">
      <c r="A456" s="18" t="s">
        <v>12287</v>
      </c>
      <c r="B456" s="18" t="s">
        <v>9335</v>
      </c>
      <c r="C456" s="18" t="s">
        <v>142</v>
      </c>
      <c r="D456" s="18">
        <v>3.9646479985376102</v>
      </c>
      <c r="E456" s="18">
        <v>0.98163468028950596</v>
      </c>
      <c r="F456" s="18">
        <v>0.250768757687576</v>
      </c>
      <c r="G456" s="18">
        <v>0</v>
      </c>
      <c r="H456" s="18" t="s">
        <v>455</v>
      </c>
      <c r="I456" s="18">
        <v>0.72049689440993703</v>
      </c>
      <c r="J456" s="18">
        <v>13008</v>
      </c>
      <c r="K456" s="18">
        <v>3323.02848045055</v>
      </c>
      <c r="L456" s="18">
        <v>0.02</v>
      </c>
    </row>
    <row r="457" spans="1:12" ht="15.75" customHeight="1">
      <c r="A457" s="18" t="s">
        <v>12288</v>
      </c>
      <c r="B457" s="18" t="s">
        <v>9335</v>
      </c>
      <c r="C457" s="18" t="s">
        <v>142</v>
      </c>
      <c r="D457" s="18">
        <v>7.8808503293612402</v>
      </c>
      <c r="E457" s="18">
        <v>1</v>
      </c>
      <c r="F457" s="18">
        <v>0.25518594153052399</v>
      </c>
      <c r="G457" s="18">
        <v>0</v>
      </c>
      <c r="H457" s="18" t="s">
        <v>455</v>
      </c>
      <c r="I457" s="18">
        <v>0.81987577639751497</v>
      </c>
      <c r="J457" s="18">
        <v>37216</v>
      </c>
      <c r="K457" s="18">
        <v>9507.2130941303494</v>
      </c>
      <c r="L457" s="18">
        <v>0</v>
      </c>
    </row>
    <row r="458" spans="1:12" ht="15.75" customHeight="1">
      <c r="A458" s="18" t="s">
        <v>12289</v>
      </c>
      <c r="B458" s="18" t="s">
        <v>9335</v>
      </c>
      <c r="C458" s="18" t="s">
        <v>142</v>
      </c>
      <c r="D458" s="18">
        <v>4.7737749791651298</v>
      </c>
      <c r="E458" s="18">
        <v>0.993638338496593</v>
      </c>
      <c r="F458" s="18">
        <v>0.25383521664296899</v>
      </c>
      <c r="G458" s="18">
        <v>0</v>
      </c>
      <c r="H458" s="18" t="s">
        <v>455</v>
      </c>
      <c r="I458" s="18">
        <v>0.70807453416149002</v>
      </c>
      <c r="J458" s="18">
        <v>13363</v>
      </c>
      <c r="K458" s="18">
        <v>3413.7169114591502</v>
      </c>
      <c r="L458" s="18">
        <v>0.01</v>
      </c>
    </row>
    <row r="459" spans="1:12" ht="15.75" customHeight="1">
      <c r="A459" s="18" t="s">
        <v>12290</v>
      </c>
      <c r="B459" s="18" t="s">
        <v>9335</v>
      </c>
      <c r="C459" s="18" t="s">
        <v>142</v>
      </c>
      <c r="D459" s="18">
        <v>3.6371467907605699</v>
      </c>
      <c r="E459" s="18">
        <v>0.99</v>
      </c>
      <c r="F459" s="18">
        <v>0.25343125451480802</v>
      </c>
      <c r="G459" s="18">
        <v>0.01</v>
      </c>
      <c r="H459" s="18" t="s">
        <v>455</v>
      </c>
      <c r="I459" s="18">
        <v>0.70807453416149002</v>
      </c>
      <c r="J459" s="18">
        <v>8306</v>
      </c>
      <c r="K459" s="18">
        <v>2121.8538252323301</v>
      </c>
      <c r="L459" s="18">
        <v>0.01</v>
      </c>
    </row>
    <row r="460" spans="1:12" ht="15.75" customHeight="1">
      <c r="A460" s="18" t="s">
        <v>12291</v>
      </c>
      <c r="B460" s="18" t="s">
        <v>9335</v>
      </c>
      <c r="C460" s="18" t="s">
        <v>142</v>
      </c>
      <c r="D460" s="18">
        <v>4.0188555532437897</v>
      </c>
      <c r="E460" s="18">
        <v>0.97097109587198205</v>
      </c>
      <c r="F460" s="18">
        <v>0.24804463447700401</v>
      </c>
      <c r="G460" s="18">
        <v>0</v>
      </c>
      <c r="H460" s="18" t="s">
        <v>455</v>
      </c>
      <c r="I460" s="18">
        <v>0.64596273291925399</v>
      </c>
      <c r="J460" s="18">
        <v>19178</v>
      </c>
      <c r="K460" s="18">
        <v>4899.2189574170197</v>
      </c>
      <c r="L460" s="18">
        <v>0.03</v>
      </c>
    </row>
    <row r="461" spans="1:12" ht="15.75" customHeight="1">
      <c r="A461" s="18" t="s">
        <v>12292</v>
      </c>
      <c r="B461" s="18" t="s">
        <v>9335</v>
      </c>
      <c r="C461" s="18" t="s">
        <v>142</v>
      </c>
      <c r="D461" s="18">
        <v>5.8161084090300497</v>
      </c>
      <c r="E461" s="18">
        <v>0.98433173035161503</v>
      </c>
      <c r="F461" s="18">
        <v>0.251457747091758</v>
      </c>
      <c r="G461" s="18">
        <v>0</v>
      </c>
      <c r="H461" s="18" t="s">
        <v>455</v>
      </c>
      <c r="I461" s="18">
        <v>0.71428571428571397</v>
      </c>
      <c r="J461" s="18">
        <v>34471</v>
      </c>
      <c r="K461" s="18">
        <v>8805.9743811201497</v>
      </c>
      <c r="L461" s="18">
        <v>0.02</v>
      </c>
    </row>
    <row r="462" spans="1:12" ht="15.75" customHeight="1">
      <c r="A462" s="18" t="s">
        <v>12293</v>
      </c>
      <c r="B462" s="18" t="s">
        <v>9335</v>
      </c>
      <c r="C462" s="18" t="s">
        <v>142</v>
      </c>
      <c r="D462" s="18">
        <v>6.1035495976269196</v>
      </c>
      <c r="E462" s="18">
        <v>0.99551626880967403</v>
      </c>
      <c r="F462" s="18">
        <v>0.25431495341377702</v>
      </c>
      <c r="G462" s="18">
        <v>0</v>
      </c>
      <c r="H462" s="18" t="s">
        <v>455</v>
      </c>
      <c r="I462" s="18">
        <v>0.76543209876543195</v>
      </c>
      <c r="J462" s="18">
        <v>32735</v>
      </c>
      <c r="K462" s="18">
        <v>8362.4951804696102</v>
      </c>
      <c r="L462" s="18">
        <v>0</v>
      </c>
    </row>
    <row r="463" spans="1:12" ht="15.75" customHeight="1">
      <c r="A463" s="18" t="s">
        <v>12294</v>
      </c>
      <c r="B463" s="18" t="s">
        <v>9335</v>
      </c>
      <c r="C463" s="18" t="s">
        <v>142</v>
      </c>
      <c r="D463" s="18">
        <v>7.624367955066</v>
      </c>
      <c r="E463" s="18">
        <v>1.00623507889515</v>
      </c>
      <c r="F463" s="18">
        <v>0.257053184593866</v>
      </c>
      <c r="G463" s="18">
        <v>0</v>
      </c>
      <c r="H463" s="18" t="s">
        <v>455</v>
      </c>
      <c r="I463" s="18">
        <v>0.76397515527950299</v>
      </c>
      <c r="J463" s="18">
        <v>29313</v>
      </c>
      <c r="K463" s="18">
        <v>7488.3097976204599</v>
      </c>
      <c r="L463" s="18">
        <v>-0.01</v>
      </c>
    </row>
    <row r="464" spans="1:12" ht="15.75" customHeight="1">
      <c r="A464" s="18" t="s">
        <v>12295</v>
      </c>
      <c r="B464" s="18" t="s">
        <v>9335</v>
      </c>
      <c r="C464" s="18" t="s">
        <v>142</v>
      </c>
      <c r="D464" s="18">
        <v>5.7102345095036302</v>
      </c>
      <c r="E464" s="18">
        <v>0.99133479764432197</v>
      </c>
      <c r="F464" s="18">
        <v>0.253246753246753</v>
      </c>
      <c r="G464" s="18">
        <v>0</v>
      </c>
      <c r="H464" s="18" t="s">
        <v>455</v>
      </c>
      <c r="I464" s="18">
        <v>0.69565217391304301</v>
      </c>
      <c r="J464" s="18">
        <v>19250</v>
      </c>
      <c r="K464" s="18">
        <v>4917.6121039877798</v>
      </c>
      <c r="L464" s="18">
        <v>0.01</v>
      </c>
    </row>
    <row r="465" spans="1:12" ht="15.75" customHeight="1">
      <c r="A465" s="18" t="s">
        <v>12296</v>
      </c>
      <c r="B465" s="18" t="s">
        <v>9335</v>
      </c>
      <c r="C465" s="18" t="s">
        <v>142</v>
      </c>
      <c r="D465" s="18">
        <v>7.3079458615755302</v>
      </c>
      <c r="E465" s="18">
        <v>1.0121787612669799</v>
      </c>
      <c r="F465" s="18">
        <v>0.25857155988601799</v>
      </c>
      <c r="G465" s="18">
        <v>0</v>
      </c>
      <c r="H465" s="18" t="s">
        <v>455</v>
      </c>
      <c r="I465" s="18">
        <v>0.77018633540372605</v>
      </c>
      <c r="J465" s="18">
        <v>21758</v>
      </c>
      <c r="K465" s="18">
        <v>5558.3067095359002</v>
      </c>
      <c r="L465" s="18">
        <v>-0.01</v>
      </c>
    </row>
    <row r="466" spans="1:12" ht="15.75" customHeight="1">
      <c r="A466" s="18" t="s">
        <v>12297</v>
      </c>
      <c r="B466" s="18" t="s">
        <v>9335</v>
      </c>
      <c r="C466" s="18" t="s">
        <v>142</v>
      </c>
      <c r="D466" s="18">
        <v>6.1922495428262296</v>
      </c>
      <c r="E466" s="18">
        <v>0.99329264138346596</v>
      </c>
      <c r="F466" s="18">
        <v>0.25374690473087402</v>
      </c>
      <c r="G466" s="18">
        <v>0</v>
      </c>
      <c r="H466" s="18" t="s">
        <v>455</v>
      </c>
      <c r="I466" s="18">
        <v>0.75155279503105499</v>
      </c>
      <c r="J466" s="18">
        <v>23019</v>
      </c>
      <c r="K466" s="18">
        <v>5880.4422348932303</v>
      </c>
      <c r="L466" s="18">
        <v>0.01</v>
      </c>
    </row>
    <row r="467" spans="1:12" ht="15.75" customHeight="1">
      <c r="A467" s="18" t="s">
        <v>12298</v>
      </c>
      <c r="B467" s="18" t="s">
        <v>9335</v>
      </c>
      <c r="C467" s="18" t="s">
        <v>142</v>
      </c>
      <c r="D467" s="18">
        <v>6.5234587123606502</v>
      </c>
      <c r="E467" s="18">
        <v>0.99764859688151497</v>
      </c>
      <c r="F467" s="18">
        <v>0.25485967872991999</v>
      </c>
      <c r="G467" s="18">
        <v>0</v>
      </c>
      <c r="H467" s="18" t="s">
        <v>455</v>
      </c>
      <c r="I467" s="18">
        <v>0.76397515527950299</v>
      </c>
      <c r="J467" s="18">
        <v>31998</v>
      </c>
      <c r="K467" s="18">
        <v>8174.22</v>
      </c>
      <c r="L467" s="18">
        <v>0</v>
      </c>
    </row>
    <row r="468" spans="1:12" ht="15.75" customHeight="1">
      <c r="A468" s="18" t="s">
        <v>12299</v>
      </c>
      <c r="B468" s="18" t="s">
        <v>9335</v>
      </c>
      <c r="C468" s="18" t="s">
        <v>142</v>
      </c>
      <c r="D468" s="18">
        <v>7.4048211324410698</v>
      </c>
      <c r="E468" s="18">
        <v>1.0078421126788999</v>
      </c>
      <c r="F468" s="18">
        <v>0.25746371803731799</v>
      </c>
      <c r="G468" s="18">
        <v>0</v>
      </c>
      <c r="H468" s="18" t="s">
        <v>455</v>
      </c>
      <c r="I468" s="18">
        <v>0.75155279503105499</v>
      </c>
      <c r="J468" s="18">
        <v>28940</v>
      </c>
      <c r="K468" s="18">
        <v>7393.0230799691599</v>
      </c>
      <c r="L468" s="18">
        <v>-0.01</v>
      </c>
    </row>
    <row r="469" spans="1:12" ht="15.75" customHeight="1">
      <c r="A469" s="18" t="s">
        <v>12300</v>
      </c>
      <c r="B469" s="18" t="s">
        <v>9335</v>
      </c>
      <c r="C469" s="18" t="s">
        <v>142</v>
      </c>
      <c r="D469" s="18">
        <v>8.9735090323715898</v>
      </c>
      <c r="E469" s="18">
        <v>1.02398769866613</v>
      </c>
      <c r="F469" s="18">
        <v>0.261588275391956</v>
      </c>
      <c r="G469" s="18">
        <v>0</v>
      </c>
      <c r="H469" s="18" t="s">
        <v>455</v>
      </c>
      <c r="I469" s="18">
        <v>0.82608695652173902</v>
      </c>
      <c r="J469" s="18">
        <v>29340</v>
      </c>
      <c r="K469" s="18">
        <v>7495.2072275844903</v>
      </c>
      <c r="L469" s="18">
        <v>-0.02</v>
      </c>
    </row>
    <row r="470" spans="1:12" ht="15.75" customHeight="1">
      <c r="A470" s="18" t="s">
        <v>12301</v>
      </c>
      <c r="B470" s="18" t="s">
        <v>9335</v>
      </c>
      <c r="C470" s="18" t="s">
        <v>142</v>
      </c>
      <c r="D470" s="18">
        <v>8.9053448689643808</v>
      </c>
      <c r="E470" s="18">
        <v>1.0152934906970099</v>
      </c>
      <c r="F470" s="18">
        <v>0.259367249815671</v>
      </c>
      <c r="G470" s="18">
        <v>0</v>
      </c>
      <c r="H470" s="18" t="s">
        <v>455</v>
      </c>
      <c r="I470" s="18">
        <v>0.78881987577639701</v>
      </c>
      <c r="J470" s="18">
        <v>29838</v>
      </c>
      <c r="K470" s="18">
        <v>7622.4264913655797</v>
      </c>
      <c r="L470" s="18">
        <v>-0.02</v>
      </c>
    </row>
    <row r="471" spans="1:12" ht="15.75" customHeight="1">
      <c r="A471" s="18" t="s">
        <v>12302</v>
      </c>
      <c r="B471" s="18" t="s">
        <v>9335</v>
      </c>
      <c r="C471" s="18" t="s">
        <v>142</v>
      </c>
      <c r="D471" s="18">
        <v>8.2686888965661396</v>
      </c>
      <c r="E471" s="18">
        <v>1.0017811024013501</v>
      </c>
      <c r="F471" s="18">
        <v>0.25591537011507098</v>
      </c>
      <c r="G471" s="18">
        <v>0</v>
      </c>
      <c r="H471" s="18" t="s">
        <v>455</v>
      </c>
      <c r="I471" s="18">
        <v>0.79503105590062095</v>
      </c>
      <c r="J471" s="18">
        <v>35543</v>
      </c>
      <c r="K471" s="18">
        <v>9079.8278967292299</v>
      </c>
      <c r="L471" s="18">
        <v>0</v>
      </c>
    </row>
    <row r="472" spans="1:12" ht="15.75" customHeight="1">
      <c r="A472" s="18" t="s">
        <v>12303</v>
      </c>
      <c r="B472" s="18" t="s">
        <v>9335</v>
      </c>
      <c r="C472" s="18" t="s">
        <v>142</v>
      </c>
      <c r="D472" s="18">
        <v>7.5211543425360903</v>
      </c>
      <c r="E472" s="18">
        <v>1.0013260430322799</v>
      </c>
      <c r="F472" s="18">
        <v>0.25579912048071402</v>
      </c>
      <c r="G472" s="18">
        <v>0</v>
      </c>
      <c r="H472" s="18" t="s">
        <v>455</v>
      </c>
      <c r="I472" s="18">
        <v>0.74691358024691301</v>
      </c>
      <c r="J472" s="18">
        <v>29789</v>
      </c>
      <c r="K472" s="18">
        <v>7609.9089332826998</v>
      </c>
      <c r="L472" s="18">
        <v>0</v>
      </c>
    </row>
    <row r="473" spans="1:12" ht="15.75" customHeight="1">
      <c r="A473" s="18" t="s">
        <v>12304</v>
      </c>
      <c r="B473" s="18" t="s">
        <v>9335</v>
      </c>
      <c r="C473" s="18" t="s">
        <v>142</v>
      </c>
      <c r="D473" s="18">
        <v>8.0399999999999991</v>
      </c>
      <c r="E473" s="18">
        <v>1.0090123857364</v>
      </c>
      <c r="F473" s="18">
        <v>0.25776267642446399</v>
      </c>
      <c r="G473" s="18">
        <v>0</v>
      </c>
      <c r="H473" s="18" t="s">
        <v>455</v>
      </c>
      <c r="I473" s="18">
        <v>0.75925925925925897</v>
      </c>
      <c r="J473" s="18">
        <v>38260</v>
      </c>
      <c r="K473" s="18">
        <v>9773.9137194063696</v>
      </c>
      <c r="L473" s="18">
        <v>-0.01</v>
      </c>
    </row>
    <row r="474" spans="1:12" ht="15.75" customHeight="1">
      <c r="A474" s="18" t="s">
        <v>12305</v>
      </c>
      <c r="B474" s="18" t="s">
        <v>9335</v>
      </c>
      <c r="C474" s="18" t="s">
        <v>142</v>
      </c>
      <c r="D474" s="18">
        <v>7.8310999363837901</v>
      </c>
      <c r="E474" s="18">
        <v>1.0050429788247299</v>
      </c>
      <c r="F474" s="18">
        <v>0.25674865026994598</v>
      </c>
      <c r="G474" s="18">
        <v>0</v>
      </c>
      <c r="H474" s="18" t="s">
        <v>455</v>
      </c>
      <c r="I474" s="18">
        <v>0.76543209876543195</v>
      </c>
      <c r="J474" s="18">
        <v>40008</v>
      </c>
      <c r="K474" s="18">
        <v>10220.458444485301</v>
      </c>
      <c r="L474" s="18">
        <v>-0.01</v>
      </c>
    </row>
    <row r="475" spans="1:12" ht="15.75" customHeight="1">
      <c r="A475" s="18" t="s">
        <v>12306</v>
      </c>
      <c r="B475" s="18" t="s">
        <v>9335</v>
      </c>
      <c r="C475" s="18" t="s">
        <v>142</v>
      </c>
      <c r="D475" s="18">
        <v>8.0850365998588405</v>
      </c>
      <c r="E475" s="18">
        <v>1.0045822859158</v>
      </c>
      <c r="F475" s="18">
        <v>0.256630961489415</v>
      </c>
      <c r="G475" s="18">
        <v>0</v>
      </c>
      <c r="H475" s="18" t="s">
        <v>455</v>
      </c>
      <c r="I475" s="18">
        <v>0.77018633540372605</v>
      </c>
      <c r="J475" s="18">
        <v>31368</v>
      </c>
      <c r="K475" s="18">
        <v>8013.2808559942196</v>
      </c>
      <c r="L475" s="18">
        <v>0</v>
      </c>
    </row>
    <row r="476" spans="1:12" ht="15.75" customHeight="1">
      <c r="A476" s="18" t="s">
        <v>12307</v>
      </c>
      <c r="B476" s="18" t="s">
        <v>9335</v>
      </c>
      <c r="C476" s="18" t="s">
        <v>142</v>
      </c>
      <c r="D476" s="18">
        <v>7.2962701595412502</v>
      </c>
      <c r="E476" s="18">
        <v>1.0042837035444701</v>
      </c>
      <c r="F476" s="18">
        <v>0.25655468552664801</v>
      </c>
      <c r="G476" s="18">
        <v>0</v>
      </c>
      <c r="H476" s="18" t="s">
        <v>455</v>
      </c>
      <c r="I476" s="18">
        <v>0.81366459627329102</v>
      </c>
      <c r="J476" s="18">
        <v>39590</v>
      </c>
      <c r="K476" s="18">
        <v>10113.6760102273</v>
      </c>
      <c r="L476" s="18">
        <v>0</v>
      </c>
    </row>
    <row r="477" spans="1:12" ht="15.75" customHeight="1">
      <c r="A477" s="18" t="s">
        <v>12308</v>
      </c>
      <c r="B477" s="18" t="s">
        <v>9335</v>
      </c>
      <c r="C477" s="18" t="s">
        <v>142</v>
      </c>
      <c r="D477" s="18">
        <v>9.0782207605919201</v>
      </c>
      <c r="E477" s="18">
        <v>1.0090363584283799</v>
      </c>
      <c r="F477" s="18">
        <v>0.25776880049720302</v>
      </c>
      <c r="G477" s="18">
        <v>0</v>
      </c>
      <c r="H477" s="18" t="s">
        <v>455</v>
      </c>
      <c r="I477" s="18">
        <v>0.77639751552795</v>
      </c>
      <c r="J477" s="18">
        <v>38616</v>
      </c>
      <c r="K477" s="18">
        <v>9864.8576107840108</v>
      </c>
      <c r="L477" s="18">
        <v>-0.01</v>
      </c>
    </row>
    <row r="478" spans="1:12" ht="15.75" customHeight="1">
      <c r="A478" s="18" t="s">
        <v>12309</v>
      </c>
      <c r="B478" s="18" t="s">
        <v>9335</v>
      </c>
      <c r="C478" s="18" t="s">
        <v>142</v>
      </c>
      <c r="D478" s="18">
        <v>8.6272855260630905</v>
      </c>
      <c r="E478" s="18">
        <v>1.0106286166902201</v>
      </c>
      <c r="F478" s="18">
        <v>0.25817555938037801</v>
      </c>
      <c r="G478" s="18">
        <v>0</v>
      </c>
      <c r="H478" s="18" t="s">
        <v>455</v>
      </c>
      <c r="I478" s="18">
        <v>0.80745341614906796</v>
      </c>
      <c r="J478" s="18">
        <v>36022</v>
      </c>
      <c r="K478" s="18">
        <v>9202.1934134985895</v>
      </c>
      <c r="L478" s="18">
        <v>-0.01</v>
      </c>
    </row>
    <row r="479" spans="1:12" ht="15.75" customHeight="1">
      <c r="A479" s="18" t="s">
        <v>12310</v>
      </c>
      <c r="B479" s="18" t="s">
        <v>9335</v>
      </c>
      <c r="C479" s="18" t="s">
        <v>142</v>
      </c>
      <c r="D479" s="18">
        <v>8.07</v>
      </c>
      <c r="E479" s="18">
        <v>1.00228680327062</v>
      </c>
      <c r="F479" s="18">
        <v>0.25604455664575898</v>
      </c>
      <c r="G479" s="18">
        <v>0</v>
      </c>
      <c r="H479" s="18" t="s">
        <v>455</v>
      </c>
      <c r="I479" s="18">
        <v>0.75776397515527905</v>
      </c>
      <c r="J479" s="18">
        <v>38423</v>
      </c>
      <c r="K479" s="18">
        <v>9815.5537595596106</v>
      </c>
      <c r="L479" s="18">
        <v>0</v>
      </c>
    </row>
    <row r="480" spans="1:12" ht="15.75" customHeight="1">
      <c r="A480" s="18" t="s">
        <v>12311</v>
      </c>
      <c r="B480" s="18" t="s">
        <v>9335</v>
      </c>
      <c r="C480" s="18" t="s">
        <v>142</v>
      </c>
      <c r="D480" s="18">
        <v>7.9099410596177204</v>
      </c>
      <c r="E480" s="18">
        <v>1.0101307642694599</v>
      </c>
      <c r="F480" s="18">
        <v>0.25804837781724399</v>
      </c>
      <c r="G480" s="18">
        <v>0</v>
      </c>
      <c r="H480" s="18" t="s">
        <v>455</v>
      </c>
      <c r="I480" s="18">
        <v>0.77160493827160404</v>
      </c>
      <c r="J480" s="18">
        <v>39977</v>
      </c>
      <c r="K480" s="18">
        <v>10212.539173045099</v>
      </c>
      <c r="L480" s="18">
        <v>-0.01</v>
      </c>
    </row>
    <row r="481" spans="1:12" ht="15.75" customHeight="1">
      <c r="A481" s="18" t="s">
        <v>12312</v>
      </c>
      <c r="B481" s="18" t="s">
        <v>9335</v>
      </c>
      <c r="C481" s="18" t="s">
        <v>142</v>
      </c>
      <c r="D481" s="18">
        <v>6.5238427029883299</v>
      </c>
      <c r="E481" s="18">
        <v>0.99415752527470402</v>
      </c>
      <c r="F481" s="18">
        <v>0.25396784828890501</v>
      </c>
      <c r="G481" s="18">
        <v>0</v>
      </c>
      <c r="H481" s="18" t="s">
        <v>455</v>
      </c>
      <c r="I481" s="18">
        <v>0.77639751552795</v>
      </c>
      <c r="J481" s="18">
        <v>39127</v>
      </c>
      <c r="K481" s="18">
        <v>9995.4</v>
      </c>
      <c r="L481" s="18">
        <v>0.01</v>
      </c>
    </row>
    <row r="482" spans="1:12" ht="15.75" customHeight="1">
      <c r="A482" s="18" t="s">
        <v>12313</v>
      </c>
      <c r="B482" s="18" t="s">
        <v>9335</v>
      </c>
      <c r="C482" s="18" t="s">
        <v>142</v>
      </c>
      <c r="D482" s="18">
        <v>8.7795615239646594</v>
      </c>
      <c r="E482" s="18">
        <v>1.0214182442411901</v>
      </c>
      <c r="F482" s="18">
        <v>0.26093188161633402</v>
      </c>
      <c r="G482" s="18">
        <v>0</v>
      </c>
      <c r="H482" s="18" t="s">
        <v>455</v>
      </c>
      <c r="I482" s="18">
        <v>0.82098765432098697</v>
      </c>
      <c r="J482" s="18">
        <v>39769</v>
      </c>
      <c r="K482" s="18">
        <v>10159.4034162852</v>
      </c>
      <c r="L482" s="18">
        <v>-0.02</v>
      </c>
    </row>
    <row r="483" spans="1:12" ht="15.75" customHeight="1">
      <c r="A483" s="18" t="s">
        <v>12314</v>
      </c>
      <c r="B483" s="18" t="s">
        <v>9335</v>
      </c>
      <c r="C483" s="18" t="s">
        <v>142</v>
      </c>
      <c r="D483" s="18">
        <v>8.8615409674332799</v>
      </c>
      <c r="E483" s="18">
        <v>1.01728475379786</v>
      </c>
      <c r="F483" s="18">
        <v>0.25987593862226499</v>
      </c>
      <c r="G483" s="18">
        <v>0</v>
      </c>
      <c r="H483" s="18" t="s">
        <v>455</v>
      </c>
      <c r="I483" s="18">
        <v>0.82098765432098697</v>
      </c>
      <c r="J483" s="18">
        <v>39819</v>
      </c>
      <c r="K483" s="18">
        <v>10172.176434737101</v>
      </c>
      <c r="L483" s="18">
        <v>-0.02</v>
      </c>
    </row>
    <row r="484" spans="1:12" ht="15.75" customHeight="1">
      <c r="A484" s="18" t="s">
        <v>12315</v>
      </c>
      <c r="B484" s="18" t="s">
        <v>9335</v>
      </c>
      <c r="C484" s="18" t="s">
        <v>142</v>
      </c>
      <c r="D484" s="18">
        <v>6.99205095952194</v>
      </c>
      <c r="E484" s="18">
        <v>1.00131463101784</v>
      </c>
      <c r="F484" s="18">
        <v>0.25579620516329299</v>
      </c>
      <c r="G484" s="18">
        <v>0</v>
      </c>
      <c r="H484" s="18" t="s">
        <v>455</v>
      </c>
      <c r="I484" s="18">
        <v>0.77160493827160404</v>
      </c>
      <c r="J484" s="18">
        <v>37999</v>
      </c>
      <c r="K484" s="18">
        <v>9707.2385630873596</v>
      </c>
      <c r="L484" s="18">
        <v>0</v>
      </c>
    </row>
    <row r="485" spans="1:12" ht="15.75" customHeight="1">
      <c r="A485" s="18" t="s">
        <v>12316</v>
      </c>
      <c r="B485" s="18" t="s">
        <v>9335</v>
      </c>
      <c r="C485" s="18" t="s">
        <v>142</v>
      </c>
      <c r="D485" s="18">
        <v>8.0812978488769005</v>
      </c>
      <c r="E485" s="18">
        <v>1.0073882656669</v>
      </c>
      <c r="F485" s="18">
        <v>0.25734777811214699</v>
      </c>
      <c r="G485" s="18">
        <v>0</v>
      </c>
      <c r="H485" s="18" t="s">
        <v>455</v>
      </c>
      <c r="I485" s="18">
        <v>0.79629629629629595</v>
      </c>
      <c r="J485" s="18">
        <v>39876</v>
      </c>
      <c r="K485" s="18">
        <v>10186.7376757723</v>
      </c>
      <c r="L485" s="18">
        <v>-0.01</v>
      </c>
    </row>
    <row r="486" spans="1:12" ht="15.75" customHeight="1">
      <c r="A486" s="18" t="s">
        <v>12317</v>
      </c>
      <c r="B486" s="18" t="s">
        <v>9335</v>
      </c>
      <c r="C486" s="18" t="s">
        <v>142</v>
      </c>
      <c r="D486" s="18">
        <v>8.1384168986669305</v>
      </c>
      <c r="E486" s="18">
        <v>1.0022626794188101</v>
      </c>
      <c r="F486" s="18">
        <v>0.25603839395767197</v>
      </c>
      <c r="G486" s="18">
        <v>0</v>
      </c>
      <c r="H486" s="18" t="s">
        <v>455</v>
      </c>
      <c r="I486" s="18">
        <v>0.71428571428571397</v>
      </c>
      <c r="J486" s="18">
        <v>38131</v>
      </c>
      <c r="K486" s="18">
        <v>9740.9593318004208</v>
      </c>
      <c r="L486" s="18">
        <v>0</v>
      </c>
    </row>
    <row r="487" spans="1:12" ht="15.75" customHeight="1">
      <c r="A487" s="18" t="s">
        <v>12318</v>
      </c>
      <c r="B487" s="18" t="s">
        <v>9335</v>
      </c>
      <c r="C487" s="18" t="s">
        <v>142</v>
      </c>
      <c r="D487" s="18">
        <v>8.2200000000000006</v>
      </c>
      <c r="E487" s="18">
        <v>1.0076450663190299</v>
      </c>
      <c r="F487" s="18">
        <v>0.25741338050150803</v>
      </c>
      <c r="G487" s="18">
        <v>0</v>
      </c>
      <c r="H487" s="18" t="s">
        <v>455</v>
      </c>
      <c r="I487" s="18">
        <v>0.76543209876543195</v>
      </c>
      <c r="J487" s="18">
        <v>38444</v>
      </c>
      <c r="K487" s="18">
        <v>9820.9184273094197</v>
      </c>
      <c r="L487" s="18">
        <v>-0.01</v>
      </c>
    </row>
    <row r="488" spans="1:12" ht="15.75" customHeight="1">
      <c r="A488" s="18" t="s">
        <v>12319</v>
      </c>
      <c r="B488" s="18" t="s">
        <v>9335</v>
      </c>
      <c r="C488" s="18" t="s">
        <v>142</v>
      </c>
      <c r="D488" s="18">
        <v>7.5501361929919399</v>
      </c>
      <c r="E488" s="18">
        <v>0.99469537304421696</v>
      </c>
      <c r="F488" s="18">
        <v>0.254105247078591</v>
      </c>
      <c r="G488" s="18">
        <v>0</v>
      </c>
      <c r="H488" s="18" t="s">
        <v>455</v>
      </c>
      <c r="I488" s="18">
        <v>0.75776397515527905</v>
      </c>
      <c r="J488" s="18">
        <v>39279</v>
      </c>
      <c r="K488" s="18">
        <v>10034.2278354564</v>
      </c>
      <c r="L488" s="18">
        <v>0.01</v>
      </c>
    </row>
    <row r="489" spans="1:12" ht="15.75" customHeight="1">
      <c r="A489" s="18" t="s">
        <v>12320</v>
      </c>
      <c r="B489" s="18" t="s">
        <v>9335</v>
      </c>
      <c r="C489" s="18" t="s">
        <v>142</v>
      </c>
      <c r="D489" s="18">
        <v>7.9815856332372599</v>
      </c>
      <c r="E489" s="18">
        <v>1.0008688199074001</v>
      </c>
      <c r="F489" s="18">
        <v>0.25568231809250003</v>
      </c>
      <c r="G489" s="18">
        <v>0</v>
      </c>
      <c r="H489" s="18" t="s">
        <v>455</v>
      </c>
      <c r="I489" s="18">
        <v>0.72670807453416097</v>
      </c>
      <c r="J489" s="18">
        <v>34097</v>
      </c>
      <c r="K489" s="18">
        <v>8710.4322030998101</v>
      </c>
      <c r="L489" s="18">
        <v>0</v>
      </c>
    </row>
    <row r="490" spans="1:12" ht="15.75" customHeight="1">
      <c r="A490" s="18" t="s">
        <v>12321</v>
      </c>
      <c r="B490" s="18" t="s">
        <v>9335</v>
      </c>
      <c r="C490" s="18" t="s">
        <v>142</v>
      </c>
      <c r="D490" s="18">
        <v>6.8983156666367096</v>
      </c>
      <c r="E490" s="18">
        <v>1.0110803945112901</v>
      </c>
      <c r="F490" s="18">
        <v>0.25829097070927098</v>
      </c>
      <c r="G490" s="18">
        <v>0</v>
      </c>
      <c r="H490" s="18" t="s">
        <v>455</v>
      </c>
      <c r="I490" s="18">
        <v>0.78395061728394999</v>
      </c>
      <c r="J490" s="18">
        <v>28917</v>
      </c>
      <c r="K490" s="18">
        <v>7387.1474914812798</v>
      </c>
      <c r="L490" s="18">
        <v>-0.01</v>
      </c>
    </row>
    <row r="491" spans="1:12" ht="15.75" customHeight="1">
      <c r="A491" s="18" t="s">
        <v>12322</v>
      </c>
      <c r="B491" s="18" t="s">
        <v>9335</v>
      </c>
      <c r="C491" s="18" t="s">
        <v>142</v>
      </c>
      <c r="D491" s="18">
        <v>7.1999662483240403</v>
      </c>
      <c r="E491" s="18">
        <v>1.0052030459396599</v>
      </c>
      <c r="F491" s="18">
        <v>0.25678954107419599</v>
      </c>
      <c r="G491" s="18">
        <v>0</v>
      </c>
      <c r="H491" s="18" t="s">
        <v>455</v>
      </c>
      <c r="I491" s="18">
        <v>0.76397515527950299</v>
      </c>
      <c r="J491" s="18">
        <v>29678</v>
      </c>
      <c r="K491" s="18">
        <v>7581.5528323194503</v>
      </c>
      <c r="L491" s="18">
        <v>-0.01</v>
      </c>
    </row>
    <row r="492" spans="1:12" ht="15.75" customHeight="1">
      <c r="A492" s="18" t="s">
        <v>12323</v>
      </c>
      <c r="B492" s="18" t="s">
        <v>9335</v>
      </c>
      <c r="C492" s="18" t="s">
        <v>142</v>
      </c>
      <c r="D492" s="18">
        <v>5.9321079914352897</v>
      </c>
      <c r="E492" s="18">
        <v>0.99386680735592403</v>
      </c>
      <c r="F492" s="18">
        <v>0.25389358138208701</v>
      </c>
      <c r="G492" s="18">
        <v>0</v>
      </c>
      <c r="H492" s="18" t="s">
        <v>455</v>
      </c>
      <c r="I492" s="18">
        <v>0.72222222222222199</v>
      </c>
      <c r="J492" s="18">
        <v>28059</v>
      </c>
      <c r="K492" s="18">
        <v>7167.9624948463997</v>
      </c>
      <c r="L492" s="18">
        <v>0.01</v>
      </c>
    </row>
    <row r="493" spans="1:12" ht="15.75" customHeight="1">
      <c r="A493" s="18" t="s">
        <v>12324</v>
      </c>
      <c r="B493" s="18" t="s">
        <v>9335</v>
      </c>
      <c r="C493" s="18" t="s">
        <v>142</v>
      </c>
      <c r="D493" s="18">
        <v>2.0702454678376601</v>
      </c>
      <c r="E493" s="18">
        <v>0.97677367351522804</v>
      </c>
      <c r="F493" s="18">
        <v>0.249526963103122</v>
      </c>
      <c r="G493" s="18">
        <v>0.01</v>
      </c>
      <c r="H493" s="18" t="s">
        <v>455</v>
      </c>
      <c r="I493" s="18">
        <v>0.791139240506329</v>
      </c>
      <c r="J493" s="18">
        <v>4228</v>
      </c>
      <c r="K493" s="18">
        <v>1080.0864402940399</v>
      </c>
      <c r="L493" s="18">
        <v>0.02</v>
      </c>
    </row>
    <row r="494" spans="1:12" ht="15.75" customHeight="1">
      <c r="A494" s="18" t="s">
        <v>12325</v>
      </c>
      <c r="B494" s="18" t="s">
        <v>9335</v>
      </c>
      <c r="C494" s="18" t="s">
        <v>142</v>
      </c>
      <c r="D494" s="18">
        <v>1.6244013799152399</v>
      </c>
      <c r="E494" s="18">
        <v>0.96030737520688902</v>
      </c>
      <c r="F494" s="18">
        <v>0.245320476460578</v>
      </c>
      <c r="G494" s="18">
        <v>0.01</v>
      </c>
      <c r="H494" s="18" t="s">
        <v>455</v>
      </c>
      <c r="I494" s="18">
        <v>0.721518987341772</v>
      </c>
      <c r="J494" s="18">
        <v>3526</v>
      </c>
      <c r="K494" s="18">
        <v>900.75326122913896</v>
      </c>
      <c r="L494" s="18">
        <v>3.9692624793110802E-2</v>
      </c>
    </row>
    <row r="495" spans="1:12" ht="15.75" customHeight="1">
      <c r="A495" s="18" t="s">
        <v>12326</v>
      </c>
      <c r="B495" s="18" t="s">
        <v>9335</v>
      </c>
      <c r="C495" s="18" t="s">
        <v>142</v>
      </c>
      <c r="D495" s="18">
        <v>7.3595076690283996</v>
      </c>
      <c r="E495" s="18">
        <v>1.01716947711938</v>
      </c>
      <c r="F495" s="18">
        <v>0.25984648999943899</v>
      </c>
      <c r="G495" s="18">
        <v>0</v>
      </c>
      <c r="H495" s="18" t="s">
        <v>455</v>
      </c>
      <c r="I495" s="18">
        <v>0.73913043478260798</v>
      </c>
      <c r="J495" s="18">
        <v>17849</v>
      </c>
      <c r="K495" s="18">
        <v>4559.7121269650797</v>
      </c>
      <c r="L495" s="18">
        <v>-0.02</v>
      </c>
    </row>
    <row r="496" spans="1:12" ht="15.75" customHeight="1">
      <c r="A496" s="18" t="s">
        <v>12327</v>
      </c>
      <c r="B496" s="18" t="s">
        <v>9335</v>
      </c>
      <c r="C496" s="18" t="s">
        <v>142</v>
      </c>
      <c r="D496" s="18">
        <v>7.4619744879366099</v>
      </c>
      <c r="E496" s="18">
        <v>1.0010265269301299</v>
      </c>
      <c r="F496" s="18">
        <v>0.25572260598672603</v>
      </c>
      <c r="G496" s="18">
        <v>0</v>
      </c>
      <c r="H496" s="18" t="s">
        <v>455</v>
      </c>
      <c r="I496" s="18">
        <v>0.78881987577639701</v>
      </c>
      <c r="J496" s="18">
        <v>29532</v>
      </c>
      <c r="K496" s="18">
        <v>7544.25561843985</v>
      </c>
      <c r="L496" s="18">
        <v>0</v>
      </c>
    </row>
    <row r="497" spans="1:12" ht="15.75" customHeight="1">
      <c r="A497" s="18" t="s">
        <v>12328</v>
      </c>
      <c r="B497" s="18" t="s">
        <v>9335</v>
      </c>
      <c r="C497" s="18" t="s">
        <v>142</v>
      </c>
      <c r="D497" s="18">
        <v>5.5937186802363899</v>
      </c>
      <c r="E497" s="18">
        <v>1.0129854359177</v>
      </c>
      <c r="F497" s="18">
        <v>0.26</v>
      </c>
      <c r="G497" s="18">
        <v>0</v>
      </c>
      <c r="H497" s="18" t="s">
        <v>455</v>
      </c>
      <c r="I497" s="18">
        <v>0.71</v>
      </c>
      <c r="J497" s="18">
        <v>11535</v>
      </c>
      <c r="K497" s="18">
        <v>2946.7353568570902</v>
      </c>
      <c r="L497" s="18">
        <v>-0.01</v>
      </c>
    </row>
    <row r="498" spans="1:12" ht="15.75" customHeight="1">
      <c r="A498" s="18" t="s">
        <v>12329</v>
      </c>
      <c r="B498" s="18" t="s">
        <v>9335</v>
      </c>
      <c r="C498" s="18" t="s">
        <v>142</v>
      </c>
      <c r="D498" s="18">
        <v>9.4315299168512805</v>
      </c>
      <c r="E498" s="18">
        <v>1.0096158030695299</v>
      </c>
      <c r="F498" s="18">
        <v>0.25791682563906898</v>
      </c>
      <c r="G498" s="18">
        <v>0</v>
      </c>
      <c r="H498" s="18" t="s">
        <v>455</v>
      </c>
      <c r="I498" s="18">
        <v>0.78</v>
      </c>
      <c r="J498" s="18">
        <v>39315</v>
      </c>
      <c r="K498" s="18">
        <v>10043.424408741799</v>
      </c>
      <c r="L498" s="18">
        <v>-0.01</v>
      </c>
    </row>
    <row r="499" spans="1:12" ht="15.75" customHeight="1">
      <c r="A499" s="18" t="s">
        <v>12330</v>
      </c>
      <c r="B499" s="18" t="s">
        <v>9335</v>
      </c>
      <c r="C499" s="18" t="s">
        <v>142</v>
      </c>
      <c r="D499" s="18">
        <v>4.83</v>
      </c>
      <c r="E499" s="18">
        <v>0.98771357963682604</v>
      </c>
      <c r="F499" s="18">
        <v>0.25232167555819002</v>
      </c>
      <c r="G499" s="18">
        <v>0</v>
      </c>
      <c r="H499" s="18" t="s">
        <v>455</v>
      </c>
      <c r="I499" s="18">
        <v>0.72049689440993703</v>
      </c>
      <c r="J499" s="18">
        <v>20244</v>
      </c>
      <c r="K499" s="18">
        <v>5171.5397108118796</v>
      </c>
      <c r="L499" s="18">
        <v>1.2286420363173799E-2</v>
      </c>
    </row>
    <row r="500" spans="1:12" ht="15.75" customHeight="1">
      <c r="A500" s="18" t="s">
        <v>12331</v>
      </c>
      <c r="B500" s="18" t="s">
        <v>9335</v>
      </c>
      <c r="C500" s="18" t="s">
        <v>142</v>
      </c>
      <c r="D500" s="18">
        <v>6.3678308174032701</v>
      </c>
      <c r="E500" s="18">
        <v>0.99581895127625397</v>
      </c>
      <c r="F500" s="18">
        <v>0.25439227678839099</v>
      </c>
      <c r="G500" s="18">
        <v>0</v>
      </c>
      <c r="H500" s="18" t="s">
        <v>455</v>
      </c>
      <c r="I500" s="18">
        <v>0.76543209876543195</v>
      </c>
      <c r="J500" s="18">
        <v>33354</v>
      </c>
      <c r="K500" s="18">
        <v>8520.6299999999992</v>
      </c>
      <c r="L500" s="18">
        <v>0</v>
      </c>
    </row>
    <row r="501" spans="1:12" ht="15.75" customHeight="1">
      <c r="A501" s="18" t="s">
        <v>12332</v>
      </c>
      <c r="B501" s="18" t="s">
        <v>9335</v>
      </c>
      <c r="C501" s="18" t="s">
        <v>142</v>
      </c>
      <c r="D501" s="18">
        <v>8.31</v>
      </c>
      <c r="E501" s="18">
        <v>1.0155286667338299</v>
      </c>
      <c r="F501" s="18">
        <v>0.25942732797282497</v>
      </c>
      <c r="G501" s="18">
        <v>0</v>
      </c>
      <c r="H501" s="18" t="s">
        <v>455</v>
      </c>
      <c r="I501" s="18">
        <v>0.81481481481481399</v>
      </c>
      <c r="J501" s="18">
        <v>37683</v>
      </c>
      <c r="K501" s="18">
        <v>9626.5130864712501</v>
      </c>
      <c r="L501" s="18">
        <v>-0.02</v>
      </c>
    </row>
    <row r="502" spans="1:12" ht="15.75" customHeight="1">
      <c r="A502" s="18" t="s">
        <v>12333</v>
      </c>
      <c r="B502" s="18" t="s">
        <v>9335</v>
      </c>
      <c r="C502" s="18" t="s">
        <v>142</v>
      </c>
      <c r="D502" s="18">
        <v>6.7837788948090401</v>
      </c>
      <c r="E502" s="18">
        <v>0.99677373367390598</v>
      </c>
      <c r="F502" s="18">
        <v>0.254636185852046</v>
      </c>
      <c r="G502" s="18">
        <v>0</v>
      </c>
      <c r="H502" s="18" t="s">
        <v>455</v>
      </c>
      <c r="I502" s="18">
        <v>0.70807453416149002</v>
      </c>
      <c r="J502" s="18">
        <v>29658</v>
      </c>
      <c r="K502" s="18">
        <v>7576.4436249386799</v>
      </c>
      <c r="L502" s="18">
        <v>0</v>
      </c>
    </row>
    <row r="503" spans="1:12" ht="15.75" customHeight="1">
      <c r="A503" s="18" t="s">
        <v>12334</v>
      </c>
      <c r="B503" s="18" t="s">
        <v>9335</v>
      </c>
      <c r="C503" s="18" t="s">
        <v>142</v>
      </c>
      <c r="D503" s="18">
        <v>5.2895513221519703</v>
      </c>
      <c r="E503" s="18">
        <v>0.98255892532461198</v>
      </c>
      <c r="F503" s="18">
        <v>0.25100486566532598</v>
      </c>
      <c r="G503" s="18">
        <v>0</v>
      </c>
      <c r="H503" s="18" t="s">
        <v>455</v>
      </c>
      <c r="I503" s="18">
        <v>0.72222222222222199</v>
      </c>
      <c r="J503" s="18">
        <v>28362</v>
      </c>
      <c r="K503" s="18">
        <v>7245.3669866650098</v>
      </c>
      <c r="L503" s="18">
        <v>1.7441074675387899E-2</v>
      </c>
    </row>
    <row r="504" spans="1:12" ht="15.75" customHeight="1">
      <c r="A504" s="18" t="s">
        <v>12335</v>
      </c>
      <c r="B504" s="18" t="s">
        <v>9335</v>
      </c>
      <c r="C504" s="18" t="s">
        <v>142</v>
      </c>
      <c r="D504" s="18">
        <v>6.4018635173654497</v>
      </c>
      <c r="E504" s="18">
        <v>1</v>
      </c>
      <c r="F504" s="18">
        <v>0.25463214822874303</v>
      </c>
      <c r="G504" s="18">
        <v>0</v>
      </c>
      <c r="H504" s="18" t="s">
        <v>455</v>
      </c>
      <c r="I504" s="18">
        <v>0.79012345679012297</v>
      </c>
      <c r="J504" s="18">
        <v>31249</v>
      </c>
      <c r="K504" s="18">
        <v>7982.8810720786596</v>
      </c>
      <c r="L504" s="18">
        <v>0</v>
      </c>
    </row>
    <row r="505" spans="1:12" ht="15.75" customHeight="1">
      <c r="A505" s="18" t="s">
        <v>12336</v>
      </c>
      <c r="B505" s="18" t="s">
        <v>9335</v>
      </c>
      <c r="C505" s="18" t="s">
        <v>142</v>
      </c>
      <c r="D505" s="18">
        <v>4.7752744625912298</v>
      </c>
      <c r="E505" s="18">
        <v>1.01398402426948</v>
      </c>
      <c r="F505" s="18">
        <v>0.25903273303884899</v>
      </c>
      <c r="G505" s="18">
        <v>0.01</v>
      </c>
      <c r="H505" s="18" t="s">
        <v>455</v>
      </c>
      <c r="I505" s="18">
        <v>0.75776397515527905</v>
      </c>
      <c r="J505" s="18">
        <v>8829</v>
      </c>
      <c r="K505" s="18">
        <v>2255.4595982393798</v>
      </c>
      <c r="L505" s="18">
        <v>-0.01</v>
      </c>
    </row>
    <row r="506" spans="1:12" ht="15.75" customHeight="1">
      <c r="A506" s="18" t="s">
        <v>12337</v>
      </c>
      <c r="B506" s="18" t="s">
        <v>9335</v>
      </c>
      <c r="C506" s="18" t="s">
        <v>142</v>
      </c>
      <c r="D506" s="18">
        <v>5.2555528754111096</v>
      </c>
      <c r="E506" s="18">
        <v>1.0059975402484</v>
      </c>
      <c r="F506" s="18">
        <v>0.256992502883506</v>
      </c>
      <c r="G506" s="18">
        <v>0</v>
      </c>
      <c r="H506" s="18" t="s">
        <v>455</v>
      </c>
      <c r="I506" s="18">
        <v>0.77018633540372605</v>
      </c>
      <c r="J506" s="18">
        <v>13872</v>
      </c>
      <c r="K506" s="18">
        <v>3543.7462392996599</v>
      </c>
      <c r="L506" s="18">
        <v>-0.01</v>
      </c>
    </row>
    <row r="507" spans="1:12" ht="15.75" customHeight="1">
      <c r="A507" s="18" t="s">
        <v>12338</v>
      </c>
      <c r="B507" s="18" t="s">
        <v>9335</v>
      </c>
      <c r="C507" s="18" t="s">
        <v>142</v>
      </c>
      <c r="D507" s="18">
        <v>4.1905950614750198</v>
      </c>
      <c r="E507" s="18">
        <v>1.0426132073375101</v>
      </c>
      <c r="F507" s="18">
        <v>0.26634635471067403</v>
      </c>
      <c r="G507" s="18">
        <v>0.01</v>
      </c>
      <c r="H507" s="18" t="s">
        <v>455</v>
      </c>
      <c r="I507" s="18">
        <v>0.78</v>
      </c>
      <c r="J507" s="18">
        <v>4787</v>
      </c>
      <c r="K507" s="18">
        <v>1222.8887865864599</v>
      </c>
      <c r="L507" s="18">
        <v>-0.04</v>
      </c>
    </row>
    <row r="508" spans="1:12" ht="15.75" customHeight="1">
      <c r="A508" s="18" t="s">
        <v>12339</v>
      </c>
      <c r="B508" s="18" t="s">
        <v>9335</v>
      </c>
      <c r="C508" s="18" t="s">
        <v>142</v>
      </c>
      <c r="D508" s="18">
        <v>7.9219897087851203</v>
      </c>
      <c r="E508" s="18">
        <v>1.0157528968392699</v>
      </c>
      <c r="F508" s="18">
        <v>0.25948460987831001</v>
      </c>
      <c r="G508" s="18">
        <v>0</v>
      </c>
      <c r="H508" s="18" t="s">
        <v>455</v>
      </c>
      <c r="I508" s="18">
        <v>0.79629629629629595</v>
      </c>
      <c r="J508" s="18">
        <v>25146</v>
      </c>
      <c r="K508" s="18">
        <v>6423.8064398377501</v>
      </c>
      <c r="L508" s="18">
        <v>-0.02</v>
      </c>
    </row>
    <row r="509" spans="1:12" ht="15.75" customHeight="1">
      <c r="A509" s="18" t="s">
        <v>12340</v>
      </c>
      <c r="B509" s="18" t="s">
        <v>9335</v>
      </c>
      <c r="C509" s="18" t="s">
        <v>142</v>
      </c>
      <c r="D509" s="18">
        <v>3.3351745946574201</v>
      </c>
      <c r="E509" s="18">
        <v>1.01445257645872</v>
      </c>
      <c r="F509" s="18">
        <v>0.25915242955402701</v>
      </c>
      <c r="G509" s="18">
        <v>0.01</v>
      </c>
      <c r="H509" s="18" t="s">
        <v>455</v>
      </c>
      <c r="I509" s="18">
        <v>0.746835443037974</v>
      </c>
      <c r="J509" s="18">
        <v>4507</v>
      </c>
      <c r="K509" s="18">
        <v>1151.35988325573</v>
      </c>
      <c r="L509" s="18">
        <v>-0.01</v>
      </c>
    </row>
    <row r="510" spans="1:12" ht="15.75" customHeight="1">
      <c r="A510" s="18" t="s">
        <v>12341</v>
      </c>
      <c r="B510" s="18" t="s">
        <v>9335</v>
      </c>
      <c r="C510" s="18" t="s">
        <v>142</v>
      </c>
      <c r="D510" s="18">
        <v>6.2241599145113904</v>
      </c>
      <c r="E510" s="18">
        <v>1.0034309041165701</v>
      </c>
      <c r="F510" s="18">
        <v>0.25633682907008198</v>
      </c>
      <c r="G510" s="18">
        <v>0</v>
      </c>
      <c r="H510" s="18" t="s">
        <v>455</v>
      </c>
      <c r="I510" s="18">
        <v>0.71428571428571397</v>
      </c>
      <c r="J510" s="18">
        <v>25841</v>
      </c>
      <c r="K510" s="18">
        <v>6601.35139631939</v>
      </c>
      <c r="L510" s="18">
        <v>0</v>
      </c>
    </row>
    <row r="511" spans="1:12" ht="15.75" customHeight="1">
      <c r="A511" s="18" t="s">
        <v>12342</v>
      </c>
      <c r="B511" s="18" t="s">
        <v>9335</v>
      </c>
      <c r="C511" s="18" t="s">
        <v>142</v>
      </c>
      <c r="D511" s="18">
        <v>7.2372128632313499</v>
      </c>
      <c r="E511" s="18">
        <v>1.02295606281531</v>
      </c>
      <c r="F511" s="18">
        <v>0.26132473331679401</v>
      </c>
      <c r="G511" s="18">
        <v>0</v>
      </c>
      <c r="H511" s="18" t="s">
        <v>455</v>
      </c>
      <c r="I511" s="18">
        <v>0.78395061728394999</v>
      </c>
      <c r="J511" s="18">
        <v>20155</v>
      </c>
      <c r="K511" s="18">
        <v>5148.8</v>
      </c>
      <c r="L511" s="18">
        <v>-0.02</v>
      </c>
    </row>
    <row r="512" spans="1:12" ht="15.75" customHeight="1">
      <c r="A512" s="18" t="s">
        <v>12343</v>
      </c>
      <c r="B512" s="18" t="s">
        <v>9335</v>
      </c>
      <c r="C512" s="18" t="s">
        <v>142</v>
      </c>
      <c r="D512" s="18">
        <v>7.7089923135073102</v>
      </c>
      <c r="E512" s="18">
        <v>1.0154866558823199</v>
      </c>
      <c r="F512" s="18">
        <v>0.26</v>
      </c>
      <c r="G512" s="18">
        <v>0</v>
      </c>
      <c r="H512" s="18" t="s">
        <v>455</v>
      </c>
      <c r="I512" s="18">
        <v>0.77777777777777701</v>
      </c>
      <c r="J512" s="18">
        <v>31779</v>
      </c>
      <c r="K512" s="18">
        <v>8118.2750676689702</v>
      </c>
      <c r="L512" s="18">
        <v>-0.02</v>
      </c>
    </row>
    <row r="513" spans="1:12" ht="15.75" customHeight="1">
      <c r="A513" s="18" t="s">
        <v>12344</v>
      </c>
      <c r="B513" s="18" t="s">
        <v>9335</v>
      </c>
      <c r="C513" s="18" t="s">
        <v>142</v>
      </c>
      <c r="D513" s="18">
        <v>2.9570773832627602</v>
      </c>
      <c r="E513" s="18">
        <v>0.98107161873071602</v>
      </c>
      <c r="F513" s="18">
        <v>0.250624917773977</v>
      </c>
      <c r="G513" s="18">
        <v>0.01</v>
      </c>
      <c r="H513" s="18" t="s">
        <v>455</v>
      </c>
      <c r="I513" s="18">
        <v>0.74074074074074003</v>
      </c>
      <c r="J513" s="18">
        <v>7601</v>
      </c>
      <c r="K513" s="18">
        <v>1941.75426506031</v>
      </c>
      <c r="L513" s="18">
        <v>1.8928381269283701E-2</v>
      </c>
    </row>
    <row r="514" spans="1:12" ht="15.75" customHeight="1">
      <c r="A514" s="18" t="s">
        <v>12345</v>
      </c>
      <c r="B514" s="18" t="s">
        <v>9335</v>
      </c>
      <c r="C514" s="18" t="s">
        <v>142</v>
      </c>
      <c r="D514" s="18">
        <v>4.4677569005897704</v>
      </c>
      <c r="E514" s="18">
        <v>1.01977562928999</v>
      </c>
      <c r="F514" s="18">
        <v>0.260512258594713</v>
      </c>
      <c r="G514" s="18">
        <v>0.01</v>
      </c>
      <c r="H514" s="18" t="s">
        <v>455</v>
      </c>
      <c r="I514" s="18">
        <v>0.78881987577639701</v>
      </c>
      <c r="J514" s="18">
        <v>7301</v>
      </c>
      <c r="K514" s="18">
        <v>1865.1161543488199</v>
      </c>
      <c r="L514" s="18">
        <v>-0.02</v>
      </c>
    </row>
    <row r="515" spans="1:12" ht="15.75" customHeight="1">
      <c r="A515" s="18" t="s">
        <v>12346</v>
      </c>
      <c r="B515" s="18" t="s">
        <v>9335</v>
      </c>
      <c r="C515" s="18" t="s">
        <v>142</v>
      </c>
      <c r="D515" s="18">
        <v>6.2355152954846602</v>
      </c>
      <c r="E515" s="18">
        <v>1.00470895752767</v>
      </c>
      <c r="F515" s="18">
        <v>0.25666332106613099</v>
      </c>
      <c r="G515" s="18">
        <v>0</v>
      </c>
      <c r="H515" s="18" t="s">
        <v>455</v>
      </c>
      <c r="I515" s="18">
        <v>0.72049689440993703</v>
      </c>
      <c r="J515" s="18">
        <v>17934</v>
      </c>
      <c r="K515" s="18">
        <v>4581.4262583333402</v>
      </c>
      <c r="L515" s="18">
        <v>0</v>
      </c>
    </row>
    <row r="516" spans="1:12" ht="15.75" customHeight="1">
      <c r="A516" s="18" t="s">
        <v>12347</v>
      </c>
      <c r="B516" s="18" t="s">
        <v>9335</v>
      </c>
      <c r="C516" s="18" t="s">
        <v>142</v>
      </c>
      <c r="D516" s="18">
        <v>7.6433031251947501</v>
      </c>
      <c r="E516" s="18">
        <v>1.0099425523571599</v>
      </c>
      <c r="F516" s="18">
        <v>0.25800029713266898</v>
      </c>
      <c r="G516" s="18">
        <v>0</v>
      </c>
      <c r="H516" s="18" t="s">
        <v>455</v>
      </c>
      <c r="I516" s="18">
        <v>0.77160493827160404</v>
      </c>
      <c r="J516" s="18">
        <v>33655</v>
      </c>
      <c r="K516" s="18">
        <v>8597.5187199848697</v>
      </c>
      <c r="L516" s="18">
        <v>-0.01</v>
      </c>
    </row>
    <row r="517" spans="1:12" ht="15.75" customHeight="1">
      <c r="A517" s="18" t="s">
        <v>12348</v>
      </c>
      <c r="B517" s="18" t="s">
        <v>9335</v>
      </c>
      <c r="C517" s="18" t="s">
        <v>142</v>
      </c>
      <c r="D517" s="18">
        <v>6.1118469463428804</v>
      </c>
      <c r="E517" s="18">
        <v>1.0108738550220799</v>
      </c>
      <c r="F517" s="18">
        <v>0.25823820805513598</v>
      </c>
      <c r="G517" s="18">
        <v>0</v>
      </c>
      <c r="H517" s="18" t="s">
        <v>455</v>
      </c>
      <c r="I517" s="18">
        <v>0.68322981366459601</v>
      </c>
      <c r="J517" s="18">
        <v>13929</v>
      </c>
      <c r="K517" s="18">
        <v>3558.30748033484</v>
      </c>
      <c r="L517" s="18">
        <v>-0.01</v>
      </c>
    </row>
    <row r="518" spans="1:12" ht="15.75" customHeight="1">
      <c r="A518" s="18" t="s">
        <v>12349</v>
      </c>
      <c r="B518" s="18" t="s">
        <v>9335</v>
      </c>
      <c r="C518" s="18" t="s">
        <v>142</v>
      </c>
      <c r="D518" s="18">
        <v>8.08</v>
      </c>
      <c r="E518" s="18">
        <v>1.0069374871699099</v>
      </c>
      <c r="F518" s="18">
        <v>0.25723262207095099</v>
      </c>
      <c r="G518" s="18">
        <v>0</v>
      </c>
      <c r="H518" s="18" t="s">
        <v>455</v>
      </c>
      <c r="I518" s="18">
        <v>0.73913043478260798</v>
      </c>
      <c r="J518" s="18">
        <v>38195</v>
      </c>
      <c r="K518" s="18">
        <v>9757.31</v>
      </c>
      <c r="L518" s="18">
        <v>-0.01</v>
      </c>
    </row>
    <row r="519" spans="1:12" ht="15.75" customHeight="1">
      <c r="A519" s="18" t="s">
        <v>12350</v>
      </c>
      <c r="B519" s="18" t="s">
        <v>9335</v>
      </c>
      <c r="C519" s="18" t="s">
        <v>142</v>
      </c>
      <c r="D519" s="18">
        <v>6.8109158798606702</v>
      </c>
      <c r="E519" s="18">
        <v>0.99558123931145603</v>
      </c>
      <c r="F519" s="18">
        <v>0.25433155080213898</v>
      </c>
      <c r="G519" s="18">
        <v>0</v>
      </c>
      <c r="H519" s="18" t="s">
        <v>455</v>
      </c>
      <c r="I519" s="18">
        <v>0.74534161490683204</v>
      </c>
      <c r="J519" s="18">
        <v>23375</v>
      </c>
      <c r="K519" s="18">
        <v>5971.3861262708797</v>
      </c>
      <c r="L519" s="18">
        <v>0</v>
      </c>
    </row>
    <row r="520" spans="1:12" ht="15.75" customHeight="1">
      <c r="A520" s="18" t="s">
        <v>12351</v>
      </c>
      <c r="B520" s="18" t="s">
        <v>9335</v>
      </c>
      <c r="C520" s="18" t="s">
        <v>142</v>
      </c>
      <c r="D520" s="18">
        <v>9.2594342901833393</v>
      </c>
      <c r="E520" s="18">
        <v>0.99228336872449796</v>
      </c>
      <c r="F520" s="18">
        <v>0.25348907556495398</v>
      </c>
      <c r="G520" s="18">
        <v>0</v>
      </c>
      <c r="H520" s="18" t="s">
        <v>455</v>
      </c>
      <c r="I520" s="18">
        <v>0.89634146341463405</v>
      </c>
      <c r="J520" s="18">
        <v>360339</v>
      </c>
      <c r="K520" s="18">
        <v>92052.333918901495</v>
      </c>
      <c r="L520" s="18">
        <v>0.01</v>
      </c>
    </row>
    <row r="521" spans="1:12" ht="15.75" customHeight="1">
      <c r="A521" s="18" t="s">
        <v>12352</v>
      </c>
      <c r="B521" s="18" t="s">
        <v>9335</v>
      </c>
      <c r="C521" s="18" t="s">
        <v>142</v>
      </c>
      <c r="D521" s="18">
        <v>8.4711029489614607</v>
      </c>
      <c r="E521" s="18">
        <v>0.99183856686823901</v>
      </c>
      <c r="F521" s="18">
        <v>0.25337544631860498</v>
      </c>
      <c r="G521" s="18">
        <v>0</v>
      </c>
      <c r="H521" s="18" t="s">
        <v>455</v>
      </c>
      <c r="I521" s="18">
        <v>0.93</v>
      </c>
      <c r="J521" s="18">
        <v>434387</v>
      </c>
      <c r="K521" s="18">
        <v>110968.66332545099</v>
      </c>
      <c r="L521" s="18">
        <v>0.01</v>
      </c>
    </row>
    <row r="522" spans="1:12" ht="15.75" customHeight="1">
      <c r="A522" s="18" t="s">
        <v>12353</v>
      </c>
      <c r="B522" s="18" t="s">
        <v>9335</v>
      </c>
      <c r="C522" s="18" t="s">
        <v>142</v>
      </c>
      <c r="D522" s="18">
        <v>9.6433277602278498</v>
      </c>
      <c r="E522" s="18">
        <v>0.99642329171783295</v>
      </c>
      <c r="F522" s="18">
        <v>0.25454666182062102</v>
      </c>
      <c r="G522" s="18">
        <v>0</v>
      </c>
      <c r="H522" s="18" t="s">
        <v>455</v>
      </c>
      <c r="I522" s="18">
        <v>0.90797546012269903</v>
      </c>
      <c r="J522" s="18">
        <v>286144</v>
      </c>
      <c r="K522" s="18">
        <v>73098.451838102803</v>
      </c>
      <c r="L522" s="18">
        <v>0</v>
      </c>
    </row>
    <row r="523" spans="1:12" ht="15.75" customHeight="1">
      <c r="A523" s="18" t="s">
        <v>12354</v>
      </c>
      <c r="B523" s="18" t="s">
        <v>9335</v>
      </c>
      <c r="C523" s="18" t="s">
        <v>142</v>
      </c>
      <c r="D523" s="18">
        <v>11.2536630668816</v>
      </c>
      <c r="E523" s="18">
        <v>0.991557988217728</v>
      </c>
      <c r="F523" s="18">
        <v>0.25330376959300099</v>
      </c>
      <c r="G523" s="18">
        <v>0</v>
      </c>
      <c r="H523" s="18" t="s">
        <v>455</v>
      </c>
      <c r="I523" s="18">
        <v>0.87804878048780399</v>
      </c>
      <c r="J523" s="18">
        <v>462729</v>
      </c>
      <c r="K523" s="18">
        <v>118208.921104735</v>
      </c>
      <c r="L523" s="18">
        <v>0.01</v>
      </c>
    </row>
    <row r="524" spans="1:12" ht="15.75" customHeight="1">
      <c r="A524" s="18" t="s">
        <v>12355</v>
      </c>
      <c r="B524" s="18" t="s">
        <v>9335</v>
      </c>
      <c r="C524" s="18" t="s">
        <v>142</v>
      </c>
      <c r="D524" s="18">
        <v>9.7489670468132203</v>
      </c>
      <c r="E524" s="18">
        <v>0.99281323887439299</v>
      </c>
      <c r="F524" s="18">
        <v>0.25362443638898802</v>
      </c>
      <c r="G524" s="18">
        <v>0</v>
      </c>
      <c r="H524" s="18" t="s">
        <v>455</v>
      </c>
      <c r="I524" s="18">
        <v>0.89634146341463405</v>
      </c>
      <c r="J524" s="18">
        <v>481937</v>
      </c>
      <c r="K524" s="18">
        <v>123115.80387322301</v>
      </c>
      <c r="L524" s="18">
        <v>0.01</v>
      </c>
    </row>
    <row r="525" spans="1:12" ht="15.75" customHeight="1">
      <c r="A525" s="18" t="s">
        <v>12356</v>
      </c>
      <c r="B525" s="18" t="s">
        <v>9335</v>
      </c>
      <c r="C525" s="18" t="s">
        <v>142</v>
      </c>
      <c r="D525" s="18">
        <v>7.6634228914748297</v>
      </c>
      <c r="E525" s="18">
        <v>0.99175966587947595</v>
      </c>
      <c r="F525" s="18">
        <v>0.25335529024289799</v>
      </c>
      <c r="G525" s="18">
        <v>0</v>
      </c>
      <c r="H525" s="18" t="s">
        <v>455</v>
      </c>
      <c r="I525" s="18">
        <v>0.84756097560975596</v>
      </c>
      <c r="J525" s="18">
        <v>170030</v>
      </c>
      <c r="K525" s="18">
        <v>43435.926547586598</v>
      </c>
      <c r="L525" s="18">
        <v>0.01</v>
      </c>
    </row>
    <row r="526" spans="1:12" ht="15.75" customHeight="1">
      <c r="A526" s="18" t="s">
        <v>12357</v>
      </c>
      <c r="B526" s="18" t="s">
        <v>9335</v>
      </c>
      <c r="C526" s="18" t="s">
        <v>142</v>
      </c>
      <c r="D526" s="18">
        <v>9.5217000575041002</v>
      </c>
      <c r="E526" s="18">
        <v>1.00715670869128</v>
      </c>
      <c r="F526" s="18">
        <v>0.25728862448170098</v>
      </c>
      <c r="G526" s="18">
        <v>0</v>
      </c>
      <c r="H526" s="18" t="s">
        <v>455</v>
      </c>
      <c r="I526" s="18">
        <v>0.93902439024390205</v>
      </c>
      <c r="J526" s="18">
        <v>554700</v>
      </c>
      <c r="K526" s="18">
        <v>141703.86670555899</v>
      </c>
      <c r="L526" s="18">
        <v>-0.01</v>
      </c>
    </row>
    <row r="527" spans="1:12" ht="15.75" customHeight="1">
      <c r="A527" s="18" t="s">
        <v>12358</v>
      </c>
      <c r="B527" s="18" t="s">
        <v>9335</v>
      </c>
      <c r="C527" s="18" t="s">
        <v>142</v>
      </c>
      <c r="D527" s="18">
        <v>10.7989457650628</v>
      </c>
      <c r="E527" s="18">
        <v>0.99478991328349797</v>
      </c>
      <c r="F527" s="18">
        <v>0.25412939836300702</v>
      </c>
      <c r="G527" s="18">
        <v>0</v>
      </c>
      <c r="H527" s="18" t="s">
        <v>455</v>
      </c>
      <c r="I527" s="18">
        <v>0.84146341463414598</v>
      </c>
      <c r="J527" s="18">
        <v>189616</v>
      </c>
      <c r="K527" s="18">
        <v>48439.373335571298</v>
      </c>
      <c r="L527" s="18">
        <v>0.01</v>
      </c>
    </row>
    <row r="528" spans="1:12" ht="15.75" customHeight="1">
      <c r="A528" s="18" t="s">
        <v>12359</v>
      </c>
      <c r="B528" s="18" t="s">
        <v>9335</v>
      </c>
      <c r="C528" s="18" t="s">
        <v>142</v>
      </c>
      <c r="D528" s="18">
        <v>6.9337763267155399</v>
      </c>
      <c r="E528" s="18">
        <v>0.98</v>
      </c>
      <c r="F528" s="18">
        <v>0.250089378284651</v>
      </c>
      <c r="G528" s="18">
        <v>0</v>
      </c>
      <c r="H528" s="18" t="s">
        <v>455</v>
      </c>
      <c r="I528" s="18">
        <v>0.86503067484662499</v>
      </c>
      <c r="J528" s="18">
        <v>111884</v>
      </c>
      <c r="K528" s="18">
        <v>28581.9279294841</v>
      </c>
      <c r="L528" s="18">
        <v>2.1024751408186999E-2</v>
      </c>
    </row>
    <row r="529" spans="1:12" ht="15.75" customHeight="1">
      <c r="A529" s="18" t="s">
        <v>12360</v>
      </c>
      <c r="B529" s="18" t="s">
        <v>9335</v>
      </c>
      <c r="C529" s="18" t="s">
        <v>142</v>
      </c>
      <c r="D529" s="18">
        <v>8.2899999999999991</v>
      </c>
      <c r="E529" s="18">
        <v>0.98466831243187403</v>
      </c>
      <c r="F529" s="18">
        <v>0.25154373047419198</v>
      </c>
      <c r="G529" s="18">
        <v>0</v>
      </c>
      <c r="H529" s="18" t="s">
        <v>455</v>
      </c>
      <c r="I529" s="18">
        <v>0.87195121951219501</v>
      </c>
      <c r="J529" s="18">
        <v>272716</v>
      </c>
      <c r="K529" s="18">
        <v>69668.130002656195</v>
      </c>
      <c r="L529" s="18">
        <v>1.5331687568125E-2</v>
      </c>
    </row>
    <row r="530" spans="1:12" ht="15.75" customHeight="1">
      <c r="A530" s="18" t="s">
        <v>12361</v>
      </c>
      <c r="B530" s="18" t="s">
        <v>9335</v>
      </c>
      <c r="C530" s="18" t="s">
        <v>142</v>
      </c>
      <c r="D530" s="18">
        <v>11.101629149590901</v>
      </c>
      <c r="E530" s="18">
        <v>1.0045978516041301</v>
      </c>
      <c r="F530" s="18">
        <v>0.25663493790590097</v>
      </c>
      <c r="G530" s="18">
        <v>0</v>
      </c>
      <c r="H530" s="18" t="s">
        <v>455</v>
      </c>
      <c r="I530" s="18">
        <v>0.87804878048780399</v>
      </c>
      <c r="J530" s="18">
        <v>499967</v>
      </c>
      <c r="K530" s="18">
        <v>127721.754326984</v>
      </c>
      <c r="L530" s="18">
        <v>0</v>
      </c>
    </row>
    <row r="531" spans="1:12" ht="15.75" customHeight="1">
      <c r="A531" s="18" t="s">
        <v>12362</v>
      </c>
      <c r="B531" s="18" t="s">
        <v>9335</v>
      </c>
      <c r="C531" s="18" t="s">
        <v>142</v>
      </c>
      <c r="D531" s="18">
        <v>13.029998476644201</v>
      </c>
      <c r="E531" s="18">
        <v>1.00460262726464</v>
      </c>
      <c r="F531" s="18">
        <v>0.25663615789789901</v>
      </c>
      <c r="G531" s="18">
        <v>0</v>
      </c>
      <c r="H531" s="18" t="s">
        <v>455</v>
      </c>
      <c r="I531" s="18">
        <v>0.95121951219512102</v>
      </c>
      <c r="J531" s="18">
        <v>499310</v>
      </c>
      <c r="K531" s="18">
        <v>127553.91686452601</v>
      </c>
      <c r="L531" s="18">
        <v>0</v>
      </c>
    </row>
    <row r="532" spans="1:12" ht="15.75" customHeight="1">
      <c r="A532" s="18" t="s">
        <v>12363</v>
      </c>
      <c r="B532" s="18" t="s">
        <v>9335</v>
      </c>
      <c r="C532" s="18" t="s">
        <v>142</v>
      </c>
      <c r="D532" s="18">
        <v>11.7778795148356</v>
      </c>
      <c r="E532" s="18">
        <v>1.0129851779501899</v>
      </c>
      <c r="F532" s="18">
        <v>0.25877756738951102</v>
      </c>
      <c r="G532" s="18">
        <v>0</v>
      </c>
      <c r="H532" s="18" t="s">
        <v>455</v>
      </c>
      <c r="I532" s="18">
        <v>0.87804878048780399</v>
      </c>
      <c r="J532" s="18">
        <v>434118</v>
      </c>
      <c r="K532" s="18">
        <v>110899.94448618</v>
      </c>
      <c r="L532" s="18">
        <v>-0.01</v>
      </c>
    </row>
    <row r="533" spans="1:12" ht="15.75" customHeight="1">
      <c r="A533" s="18" t="s">
        <v>12364</v>
      </c>
      <c r="B533" s="18" t="s">
        <v>9335</v>
      </c>
      <c r="C533" s="18" t="s">
        <v>142</v>
      </c>
      <c r="D533" s="18">
        <v>10.6690329204806</v>
      </c>
      <c r="E533" s="18">
        <v>1.01764941917894</v>
      </c>
      <c r="F533" s="18">
        <v>0.25996909617509101</v>
      </c>
      <c r="G533" s="18">
        <v>0</v>
      </c>
      <c r="H533" s="18" t="s">
        <v>455</v>
      </c>
      <c r="I533" s="18">
        <v>0.93902439024390205</v>
      </c>
      <c r="J533" s="18">
        <v>267928</v>
      </c>
      <c r="K533" s="18">
        <v>68444.985755700705</v>
      </c>
      <c r="L533" s="18">
        <v>-0.02</v>
      </c>
    </row>
    <row r="534" spans="1:12" ht="15.75" customHeight="1">
      <c r="A534" s="18" t="s">
        <v>12365</v>
      </c>
      <c r="B534" s="18" t="s">
        <v>9335</v>
      </c>
      <c r="C534" s="18" t="s">
        <v>142</v>
      </c>
      <c r="D534" s="18">
        <v>11.932037924003</v>
      </c>
      <c r="E534" s="18">
        <v>1.0143015050572699</v>
      </c>
      <c r="F534" s="18">
        <v>0.25911383679806199</v>
      </c>
      <c r="G534" s="18">
        <v>0</v>
      </c>
      <c r="H534" s="18" t="s">
        <v>455</v>
      </c>
      <c r="I534" s="18">
        <v>0.89634146341463405</v>
      </c>
      <c r="J534" s="18">
        <v>310462</v>
      </c>
      <c r="K534" s="18">
        <v>79310.737092376905</v>
      </c>
      <c r="L534" s="18">
        <v>-0.01</v>
      </c>
    </row>
    <row r="535" spans="1:12" ht="15.75" customHeight="1">
      <c r="A535" s="18" t="s">
        <v>12366</v>
      </c>
      <c r="B535" s="18" t="s">
        <v>9335</v>
      </c>
      <c r="C535" s="18" t="s">
        <v>142</v>
      </c>
      <c r="D535" s="18">
        <v>10.5505934903252</v>
      </c>
      <c r="E535" s="18">
        <v>1.0048118765849099</v>
      </c>
      <c r="F535" s="18">
        <v>0.25668961280647501</v>
      </c>
      <c r="G535" s="18">
        <v>0</v>
      </c>
      <c r="H535" s="18" t="s">
        <v>455</v>
      </c>
      <c r="I535" s="18">
        <v>0.90853658536585302</v>
      </c>
      <c r="J535" s="18">
        <v>332082</v>
      </c>
      <c r="K535" s="18">
        <v>84833.790270985497</v>
      </c>
      <c r="L535" s="18">
        <v>0</v>
      </c>
    </row>
    <row r="536" spans="1:12" ht="15.75" customHeight="1">
      <c r="A536" s="18" t="s">
        <v>12367</v>
      </c>
      <c r="B536" s="18" t="s">
        <v>9335</v>
      </c>
      <c r="C536" s="18" t="s">
        <v>142</v>
      </c>
      <c r="D536" s="18">
        <v>10.374313246169301</v>
      </c>
      <c r="E536" s="18">
        <v>1.01576169056716</v>
      </c>
      <c r="F536" s="18">
        <v>0.25948685632728302</v>
      </c>
      <c r="G536" s="18">
        <v>0</v>
      </c>
      <c r="H536" s="18" t="s">
        <v>455</v>
      </c>
      <c r="I536" s="18">
        <v>0.93292682926829196</v>
      </c>
      <c r="J536" s="18">
        <v>479242</v>
      </c>
      <c r="K536" s="18">
        <v>122427.338178665</v>
      </c>
      <c r="L536" s="18">
        <v>-0.02</v>
      </c>
    </row>
    <row r="537" spans="1:12" ht="15.75" customHeight="1">
      <c r="A537" s="18" t="s">
        <v>12368</v>
      </c>
      <c r="B537" s="18" t="s">
        <v>9335</v>
      </c>
      <c r="C537" s="18" t="s">
        <v>142</v>
      </c>
      <c r="D537" s="18">
        <v>9.81</v>
      </c>
      <c r="E537" s="18">
        <v>0.99785921281735701</v>
      </c>
      <c r="F537" s="18">
        <v>0.25491348275461601</v>
      </c>
      <c r="G537" s="18">
        <v>0</v>
      </c>
      <c r="H537" s="18" t="s">
        <v>455</v>
      </c>
      <c r="I537" s="18">
        <v>0.95121951219512102</v>
      </c>
      <c r="J537" s="18">
        <v>430550</v>
      </c>
      <c r="K537" s="18">
        <v>109988.46188945101</v>
      </c>
      <c r="L537" s="18">
        <v>0</v>
      </c>
    </row>
    <row r="538" spans="1:12" ht="15.75" customHeight="1">
      <c r="A538" s="18" t="s">
        <v>12369</v>
      </c>
      <c r="B538" s="18" t="s">
        <v>9335</v>
      </c>
      <c r="C538" s="18" t="s">
        <v>142</v>
      </c>
      <c r="D538" s="18">
        <v>11</v>
      </c>
      <c r="E538" s="18">
        <v>1.00939262233083</v>
      </c>
      <c r="F538" s="18">
        <v>0.25785981180519901</v>
      </c>
      <c r="G538" s="18">
        <v>0</v>
      </c>
      <c r="H538" s="18" t="s">
        <v>455</v>
      </c>
      <c r="I538" s="18">
        <v>0.91463414634146301</v>
      </c>
      <c r="J538" s="18">
        <v>431149</v>
      </c>
      <c r="K538" s="18">
        <v>110141.482650505</v>
      </c>
      <c r="L538" s="18">
        <v>-0.01</v>
      </c>
    </row>
    <row r="539" spans="1:12" ht="15.75" customHeight="1">
      <c r="A539" s="18" t="s">
        <v>12370</v>
      </c>
      <c r="B539" s="18" t="s">
        <v>9335</v>
      </c>
      <c r="C539" s="18" t="s">
        <v>142</v>
      </c>
      <c r="D539" s="18">
        <v>11.5577608267103</v>
      </c>
      <c r="E539" s="18">
        <v>1.00935251284366</v>
      </c>
      <c r="F539" s="18">
        <v>0.25784956542080401</v>
      </c>
      <c r="G539" s="18">
        <v>0</v>
      </c>
      <c r="H539" s="18" t="s">
        <v>455</v>
      </c>
      <c r="I539" s="18">
        <v>0.92073170731707299</v>
      </c>
      <c r="J539" s="18">
        <v>440311</v>
      </c>
      <c r="K539" s="18">
        <v>112482.010551634</v>
      </c>
      <c r="L539" s="18">
        <v>-0.01</v>
      </c>
    </row>
    <row r="540" spans="1:12" ht="15.75" customHeight="1">
      <c r="A540" s="18" t="s">
        <v>12371</v>
      </c>
      <c r="B540" s="18" t="s">
        <v>9335</v>
      </c>
      <c r="C540" s="18" t="s">
        <v>142</v>
      </c>
      <c r="D540" s="18">
        <v>13.752114761181501</v>
      </c>
      <c r="E540" s="18">
        <v>1.00923814377469</v>
      </c>
      <c r="F540" s="18">
        <v>0.25782034865623998</v>
      </c>
      <c r="G540" s="18">
        <v>0</v>
      </c>
      <c r="H540" s="18" t="s">
        <v>455</v>
      </c>
      <c r="I540" s="18">
        <v>0.93902439024390205</v>
      </c>
      <c r="J540" s="18">
        <v>536517</v>
      </c>
      <c r="K540" s="18">
        <v>137058.83081533501</v>
      </c>
      <c r="L540" s="18">
        <v>-0.01</v>
      </c>
    </row>
    <row r="541" spans="1:12" ht="15.75" customHeight="1">
      <c r="A541" s="18" t="s">
        <v>12372</v>
      </c>
      <c r="B541" s="18" t="s">
        <v>9335</v>
      </c>
      <c r="C541" s="18" t="s">
        <v>142</v>
      </c>
      <c r="D541" s="18">
        <v>12.5599749582722</v>
      </c>
      <c r="E541" s="18">
        <v>0.99739638404184405</v>
      </c>
      <c r="F541" s="18">
        <v>0.25479524834482098</v>
      </c>
      <c r="G541" s="18">
        <v>0</v>
      </c>
      <c r="H541" s="18" t="s">
        <v>455</v>
      </c>
      <c r="I541" s="18">
        <v>0.93902439024390205</v>
      </c>
      <c r="J541" s="18">
        <v>587248</v>
      </c>
      <c r="K541" s="18">
        <v>150018.59079701899</v>
      </c>
      <c r="L541" s="18">
        <v>0</v>
      </c>
    </row>
    <row r="542" spans="1:12" ht="15.75" customHeight="1">
      <c r="A542" s="18" t="s">
        <v>12373</v>
      </c>
      <c r="B542" s="18" t="s">
        <v>9335</v>
      </c>
      <c r="C542" s="18" t="s">
        <v>142</v>
      </c>
      <c r="D542" s="18">
        <v>11.063421743542801</v>
      </c>
      <c r="E542" s="18">
        <v>0.99530084059808899</v>
      </c>
      <c r="F542" s="18">
        <v>0.25425992004334402</v>
      </c>
      <c r="G542" s="18">
        <v>0</v>
      </c>
      <c r="H542" s="18" t="s">
        <v>455</v>
      </c>
      <c r="I542" s="18">
        <v>0.94512195121951204</v>
      </c>
      <c r="J542" s="18">
        <v>623838</v>
      </c>
      <c r="K542" s="18">
        <v>159365.88570013101</v>
      </c>
      <c r="L542" s="18">
        <v>0</v>
      </c>
    </row>
    <row r="543" spans="1:12" ht="15.75" customHeight="1">
      <c r="A543" s="18" t="s">
        <v>12374</v>
      </c>
      <c r="B543" s="18" t="s">
        <v>9335</v>
      </c>
      <c r="C543" s="18" t="s">
        <v>142</v>
      </c>
      <c r="D543" s="18">
        <v>9.3699999999999992</v>
      </c>
      <c r="E543" s="18">
        <v>1.0088420841127901</v>
      </c>
      <c r="F543" s="18">
        <v>0.25771917110884801</v>
      </c>
      <c r="G543" s="18">
        <v>0</v>
      </c>
      <c r="H543" s="18" t="s">
        <v>455</v>
      </c>
      <c r="I543" s="18">
        <v>0.91463414634146301</v>
      </c>
      <c r="J543" s="18">
        <v>449854</v>
      </c>
      <c r="K543" s="18">
        <v>114919.86885336701</v>
      </c>
      <c r="L543" s="18">
        <v>-0.01</v>
      </c>
    </row>
    <row r="544" spans="1:12" ht="15.75" customHeight="1">
      <c r="A544" s="18" t="s">
        <v>12375</v>
      </c>
      <c r="B544" s="18" t="s">
        <v>9335</v>
      </c>
      <c r="C544" s="18" t="s">
        <v>142</v>
      </c>
      <c r="D544" s="18">
        <v>9.85</v>
      </c>
      <c r="E544" s="18">
        <v>1.00559026139425</v>
      </c>
      <c r="F544" s="18">
        <v>0.25688845927712201</v>
      </c>
      <c r="G544" s="18">
        <v>0</v>
      </c>
      <c r="H544" s="18" t="s">
        <v>455</v>
      </c>
      <c r="I544" s="18">
        <v>0.89634146341463405</v>
      </c>
      <c r="J544" s="18">
        <v>602094</v>
      </c>
      <c r="K544" s="18">
        <v>153811.15543576199</v>
      </c>
      <c r="L544" s="18">
        <v>-0.01</v>
      </c>
    </row>
    <row r="545" spans="1:12" ht="15.75" customHeight="1">
      <c r="A545" s="18" t="s">
        <v>12376</v>
      </c>
      <c r="B545" s="18" t="s">
        <v>9335</v>
      </c>
      <c r="C545" s="18" t="s">
        <v>142</v>
      </c>
      <c r="D545" s="18">
        <v>15.265566169851599</v>
      </c>
      <c r="E545" s="18">
        <v>1.01363955636175</v>
      </c>
      <c r="F545" s="18">
        <v>0.25894473514001798</v>
      </c>
      <c r="G545" s="18">
        <v>0</v>
      </c>
      <c r="H545" s="18" t="s">
        <v>455</v>
      </c>
      <c r="I545" s="18">
        <v>0.92073170731707299</v>
      </c>
      <c r="J545" s="18">
        <v>584422</v>
      </c>
      <c r="K545" s="18">
        <v>149296.65979411601</v>
      </c>
      <c r="L545" s="18">
        <v>-0.01</v>
      </c>
    </row>
    <row r="546" spans="1:12" ht="15.75" customHeight="1">
      <c r="A546" s="18" t="s">
        <v>12377</v>
      </c>
      <c r="B546" s="18" t="s">
        <v>9335</v>
      </c>
      <c r="C546" s="18" t="s">
        <v>142</v>
      </c>
      <c r="D546" s="18">
        <v>10.673408489685601</v>
      </c>
      <c r="E546" s="18">
        <v>1.0119613784496999</v>
      </c>
      <c r="F546" s="18">
        <v>0.25851602719129502</v>
      </c>
      <c r="G546" s="18">
        <v>0</v>
      </c>
      <c r="H546" s="18" t="s">
        <v>455</v>
      </c>
      <c r="I546" s="18">
        <v>0.90243902439024304</v>
      </c>
      <c r="J546" s="18">
        <v>533406</v>
      </c>
      <c r="K546" s="18">
        <v>136264.093607257</v>
      </c>
      <c r="L546" s="18">
        <v>-0.01</v>
      </c>
    </row>
    <row r="547" spans="1:12" ht="15.75" customHeight="1">
      <c r="A547" s="18" t="s">
        <v>12378</v>
      </c>
      <c r="B547" s="18" t="s">
        <v>9335</v>
      </c>
      <c r="C547" s="18" t="s">
        <v>142</v>
      </c>
      <c r="D547" s="18">
        <v>10.4029191805485</v>
      </c>
      <c r="E547" s="18">
        <v>1.01056128745839</v>
      </c>
      <c r="F547" s="18">
        <v>0.25815835942996601</v>
      </c>
      <c r="G547" s="18">
        <v>0</v>
      </c>
      <c r="H547" s="18" t="s">
        <v>455</v>
      </c>
      <c r="I547" s="18">
        <v>0.91463414634146301</v>
      </c>
      <c r="J547" s="18">
        <v>579896</v>
      </c>
      <c r="K547" s="18">
        <v>148140.446163849</v>
      </c>
      <c r="L547" s="18">
        <v>-0.01</v>
      </c>
    </row>
    <row r="548" spans="1:12" ht="15.75" customHeight="1">
      <c r="A548" s="18" t="s">
        <v>12379</v>
      </c>
      <c r="B548" s="18" t="s">
        <v>9335</v>
      </c>
      <c r="C548" s="18" t="s">
        <v>142</v>
      </c>
      <c r="D548" s="18">
        <v>11.4432434134544</v>
      </c>
      <c r="E548" s="18">
        <v>0.98985659476749999</v>
      </c>
      <c r="F548" s="18">
        <v>0.25286913099432601</v>
      </c>
      <c r="G548" s="18">
        <v>0</v>
      </c>
      <c r="H548" s="18" t="s">
        <v>455</v>
      </c>
      <c r="I548" s="18">
        <v>0.93902439024390205</v>
      </c>
      <c r="J548" s="18">
        <v>622401</v>
      </c>
      <c r="K548" s="18">
        <v>158998.78914982299</v>
      </c>
      <c r="L548" s="18">
        <v>1.0143405232499699E-2</v>
      </c>
    </row>
    <row r="549" spans="1:12" ht="15.75" customHeight="1">
      <c r="A549" s="18" t="s">
        <v>12380</v>
      </c>
      <c r="B549" s="18" t="s">
        <v>9335</v>
      </c>
      <c r="C549" s="18" t="s">
        <v>142</v>
      </c>
      <c r="D549" s="18">
        <v>10.5258734200477</v>
      </c>
      <c r="E549" s="18">
        <v>1.01011693214652</v>
      </c>
      <c r="F549" s="18">
        <v>0.25804484425801399</v>
      </c>
      <c r="G549" s="18">
        <v>0</v>
      </c>
      <c r="H549" s="18" t="s">
        <v>455</v>
      </c>
      <c r="I549" s="18">
        <v>0.95121951219512102</v>
      </c>
      <c r="J549" s="18">
        <v>593610</v>
      </c>
      <c r="K549" s="18">
        <v>151643.82966484001</v>
      </c>
      <c r="L549" s="18">
        <v>-0.01</v>
      </c>
    </row>
    <row r="550" spans="1:12" ht="15.75" customHeight="1">
      <c r="A550" s="18" t="s">
        <v>12381</v>
      </c>
      <c r="B550" s="18" t="s">
        <v>9335</v>
      </c>
      <c r="C550" s="18" t="s">
        <v>142</v>
      </c>
      <c r="D550" s="18">
        <v>10.129697956492301</v>
      </c>
      <c r="E550" s="18">
        <v>1.0006129785514899</v>
      </c>
      <c r="F550" s="18">
        <v>0.25561696076530199</v>
      </c>
      <c r="G550" s="18">
        <v>0</v>
      </c>
      <c r="H550" s="18" t="s">
        <v>455</v>
      </c>
      <c r="I550" s="18">
        <v>0.93902439024390205</v>
      </c>
      <c r="J550" s="18">
        <v>618840</v>
      </c>
      <c r="K550" s="18">
        <v>158089.09477567699</v>
      </c>
      <c r="L550" s="18">
        <v>0</v>
      </c>
    </row>
    <row r="551" spans="1:12" ht="15.75" customHeight="1">
      <c r="A551" s="18" t="s">
        <v>12382</v>
      </c>
      <c r="B551" s="18" t="s">
        <v>9335</v>
      </c>
      <c r="C551" s="18" t="s">
        <v>142</v>
      </c>
      <c r="D551" s="18">
        <v>13.6226474438654</v>
      </c>
      <c r="E551" s="18">
        <v>1.00058523876226</v>
      </c>
      <c r="F551" s="18">
        <v>0.25560987434851101</v>
      </c>
      <c r="G551" s="18">
        <v>0</v>
      </c>
      <c r="H551" s="18" t="s">
        <v>455</v>
      </c>
      <c r="I551" s="18">
        <v>0.91463414634146301</v>
      </c>
      <c r="J551" s="18">
        <v>618775</v>
      </c>
      <c r="K551" s="18">
        <v>158072.48985169001</v>
      </c>
      <c r="L551" s="18">
        <v>0</v>
      </c>
    </row>
    <row r="552" spans="1:12" ht="15.75" customHeight="1">
      <c r="A552" s="18" t="s">
        <v>12383</v>
      </c>
      <c r="B552" s="18" t="s">
        <v>9335</v>
      </c>
      <c r="C552" s="18" t="s">
        <v>142</v>
      </c>
      <c r="D552" s="18">
        <v>11.6096825982138</v>
      </c>
      <c r="E552" s="18">
        <v>0.99273316377311505</v>
      </c>
      <c r="F552" s="18">
        <v>0.25360398037406501</v>
      </c>
      <c r="G552" s="18">
        <v>0</v>
      </c>
      <c r="H552" s="18" t="s">
        <v>455</v>
      </c>
      <c r="I552" s="18">
        <v>0.90243902439024304</v>
      </c>
      <c r="J552" s="18">
        <v>579845</v>
      </c>
      <c r="K552" s="18">
        <v>148127.41768502799</v>
      </c>
      <c r="L552" s="18">
        <v>0.01</v>
      </c>
    </row>
    <row r="553" spans="1:12" ht="15.75" customHeight="1">
      <c r="A553" s="18" t="s">
        <v>12384</v>
      </c>
      <c r="B553" s="18" t="s">
        <v>9335</v>
      </c>
      <c r="C553" s="18" t="s">
        <v>142</v>
      </c>
      <c r="D553" s="18">
        <v>11.7204619352385</v>
      </c>
      <c r="E553" s="18">
        <v>0.99657812798803902</v>
      </c>
      <c r="F553" s="18">
        <v>0.25458621635134898</v>
      </c>
      <c r="G553" s="18">
        <v>0</v>
      </c>
      <c r="H553" s="18" t="s">
        <v>455</v>
      </c>
      <c r="I553" s="18">
        <v>0.91463414634146301</v>
      </c>
      <c r="J553" s="18">
        <v>620010</v>
      </c>
      <c r="K553" s="18">
        <v>158387.983407452</v>
      </c>
      <c r="L553" s="18">
        <v>0</v>
      </c>
    </row>
    <row r="554" spans="1:12" ht="15.75" customHeight="1">
      <c r="A554" s="18" t="s">
        <v>12385</v>
      </c>
      <c r="B554" s="18" t="s">
        <v>9335</v>
      </c>
      <c r="C554" s="18" t="s">
        <v>142</v>
      </c>
      <c r="D554" s="18">
        <v>12.583176895759101</v>
      </c>
      <c r="E554" s="18">
        <v>1.0141466912172601</v>
      </c>
      <c r="F554" s="18">
        <v>0.25907428799735899</v>
      </c>
      <c r="G554" s="18">
        <v>0</v>
      </c>
      <c r="H554" s="18" t="s">
        <v>455</v>
      </c>
      <c r="I554" s="18">
        <v>0.93292682926829196</v>
      </c>
      <c r="J554" s="18">
        <v>575665</v>
      </c>
      <c r="K554" s="18">
        <v>147059.593342448</v>
      </c>
      <c r="L554" s="18">
        <v>-0.01</v>
      </c>
    </row>
    <row r="555" spans="1:12" ht="15.75" customHeight="1">
      <c r="A555" s="18" t="s">
        <v>12386</v>
      </c>
      <c r="B555" s="18" t="s">
        <v>9335</v>
      </c>
      <c r="C555" s="18" t="s">
        <v>142</v>
      </c>
      <c r="D555" s="18">
        <v>11.0989958368628</v>
      </c>
      <c r="E555" s="18">
        <v>0.99101287250404502</v>
      </c>
      <c r="F555" s="18">
        <v>0.253164514131615</v>
      </c>
      <c r="G555" s="18">
        <v>0</v>
      </c>
      <c r="H555" s="18" t="s">
        <v>455</v>
      </c>
      <c r="I555" s="18">
        <v>0.86585365853658502</v>
      </c>
      <c r="J555" s="18">
        <v>591086</v>
      </c>
      <c r="K555" s="18">
        <v>150999.04769338801</v>
      </c>
      <c r="L555" s="18">
        <v>0.01</v>
      </c>
    </row>
    <row r="556" spans="1:12" ht="15.75" customHeight="1">
      <c r="A556" s="18" t="s">
        <v>12387</v>
      </c>
      <c r="B556" s="18" t="s">
        <v>9335</v>
      </c>
      <c r="C556" s="18" t="s">
        <v>142</v>
      </c>
      <c r="D556" s="18">
        <v>12.9956159231604</v>
      </c>
      <c r="E556" s="18">
        <v>1.00326765936176</v>
      </c>
      <c r="F556" s="18">
        <v>0.25629512650477398</v>
      </c>
      <c r="G556" s="18">
        <v>0</v>
      </c>
      <c r="H556" s="18" t="s">
        <v>455</v>
      </c>
      <c r="I556" s="18">
        <v>0.93292682926829196</v>
      </c>
      <c r="J556" s="18">
        <v>597764</v>
      </c>
      <c r="K556" s="18">
        <v>152705.012037826</v>
      </c>
      <c r="L556" s="18">
        <v>0</v>
      </c>
    </row>
    <row r="557" spans="1:12" ht="15.75" customHeight="1">
      <c r="A557" s="18" t="s">
        <v>12388</v>
      </c>
      <c r="B557" s="18" t="s">
        <v>9335</v>
      </c>
      <c r="C557" s="18" t="s">
        <v>142</v>
      </c>
      <c r="D557" s="18">
        <v>9.8206570970833607</v>
      </c>
      <c r="E557" s="18">
        <v>1.00496607764583</v>
      </c>
      <c r="F557" s="18">
        <v>0.256729005066404</v>
      </c>
      <c r="G557" s="18">
        <v>0</v>
      </c>
      <c r="H557" s="18" t="s">
        <v>455</v>
      </c>
      <c r="I557" s="18">
        <v>0.90853658536585302</v>
      </c>
      <c r="J557" s="18">
        <v>502526</v>
      </c>
      <c r="K557" s="18">
        <v>128375.477411354</v>
      </c>
      <c r="L557" s="18">
        <v>0</v>
      </c>
    </row>
    <row r="558" spans="1:12" ht="15.75" customHeight="1">
      <c r="A558" s="18" t="s">
        <v>12389</v>
      </c>
      <c r="B558" s="18" t="s">
        <v>9335</v>
      </c>
      <c r="C558" s="18" t="s">
        <v>142</v>
      </c>
      <c r="D558" s="18">
        <v>12.4055362396891</v>
      </c>
      <c r="E558" s="18">
        <v>1.00089869290563</v>
      </c>
      <c r="F558" s="18">
        <v>0.25568994945965001</v>
      </c>
      <c r="G558" s="18">
        <v>0</v>
      </c>
      <c r="H558" s="18" t="s">
        <v>455</v>
      </c>
      <c r="I558" s="18">
        <v>0.93</v>
      </c>
      <c r="J558" s="18">
        <v>420654</v>
      </c>
      <c r="K558" s="18">
        <v>107460.42607744801</v>
      </c>
      <c r="L558" s="18">
        <v>0</v>
      </c>
    </row>
    <row r="559" spans="1:12" ht="15.75" customHeight="1">
      <c r="A559" s="18" t="s">
        <v>12390</v>
      </c>
      <c r="B559" s="18" t="s">
        <v>9335</v>
      </c>
      <c r="C559" s="18" t="s">
        <v>142</v>
      </c>
      <c r="D559" s="18">
        <v>8.6235051146404196</v>
      </c>
      <c r="E559" s="18">
        <v>1.0015336132685599</v>
      </c>
      <c r="F559" s="18">
        <v>0.25585214644987703</v>
      </c>
      <c r="G559" s="18">
        <v>0</v>
      </c>
      <c r="H559" s="18" t="s">
        <v>455</v>
      </c>
      <c r="I559" s="18">
        <v>0.89024390243902396</v>
      </c>
      <c r="J559" s="18">
        <v>427450</v>
      </c>
      <c r="K559" s="18">
        <v>109196.534745432</v>
      </c>
      <c r="L559" s="18">
        <v>0</v>
      </c>
    </row>
    <row r="560" spans="1:12" ht="15.75" customHeight="1">
      <c r="A560" s="18" t="s">
        <v>12391</v>
      </c>
      <c r="B560" s="18" t="s">
        <v>9335</v>
      </c>
      <c r="C560" s="18" t="s">
        <v>142</v>
      </c>
      <c r="D560" s="18">
        <v>10.253680115185</v>
      </c>
      <c r="E560" s="18">
        <v>0.99618349851067201</v>
      </c>
      <c r="F560" s="18">
        <v>0.254485404159427</v>
      </c>
      <c r="G560" s="18">
        <v>0</v>
      </c>
      <c r="H560" s="18" t="s">
        <v>455</v>
      </c>
      <c r="I560" s="18">
        <v>0.90853658536585302</v>
      </c>
      <c r="J560" s="18">
        <v>406931</v>
      </c>
      <c r="K560" s="18">
        <v>103954.74343313499</v>
      </c>
      <c r="L560" s="18">
        <v>0</v>
      </c>
    </row>
    <row r="561" spans="1:12" ht="15.75" customHeight="1">
      <c r="A561" s="18" t="s">
        <v>12392</v>
      </c>
      <c r="B561" s="18" t="s">
        <v>9335</v>
      </c>
      <c r="C561" s="18" t="s">
        <v>142</v>
      </c>
      <c r="D561" s="18">
        <v>10.0478584449331</v>
      </c>
      <c r="E561" s="18">
        <v>1.01610047391794</v>
      </c>
      <c r="F561" s="18">
        <v>0.259573402047097</v>
      </c>
      <c r="G561" s="18">
        <v>0</v>
      </c>
      <c r="H561" s="18" t="s">
        <v>455</v>
      </c>
      <c r="I561" s="18">
        <v>0.80124223602484401</v>
      </c>
      <c r="J561" s="18">
        <v>55884</v>
      </c>
      <c r="K561" s="18">
        <v>14276.1472633378</v>
      </c>
      <c r="L561" s="18">
        <v>-0.02</v>
      </c>
    </row>
    <row r="562" spans="1:12" ht="15.75" customHeight="1">
      <c r="A562" s="18" t="s">
        <v>12393</v>
      </c>
      <c r="B562" s="18" t="s">
        <v>9335</v>
      </c>
      <c r="C562" s="18" t="s">
        <v>142</v>
      </c>
      <c r="D562" s="18">
        <v>8.8933825154916608</v>
      </c>
      <c r="E562" s="18">
        <v>1.01935472657393</v>
      </c>
      <c r="F562" s="18">
        <v>0.26040473463153802</v>
      </c>
      <c r="G562" s="18">
        <v>0</v>
      </c>
      <c r="H562" s="18" t="s">
        <v>455</v>
      </c>
      <c r="I562" s="18">
        <v>0.86503067484662499</v>
      </c>
      <c r="J562" s="18">
        <v>49761</v>
      </c>
      <c r="K562" s="18">
        <v>12711.963423716101</v>
      </c>
      <c r="L562" s="18">
        <v>-0.02</v>
      </c>
    </row>
    <row r="563" spans="1:12" ht="15.75" customHeight="1">
      <c r="A563" s="18" t="s">
        <v>12394</v>
      </c>
      <c r="B563" s="18" t="s">
        <v>9335</v>
      </c>
      <c r="C563" s="18" t="s">
        <v>142</v>
      </c>
      <c r="D563" s="18">
        <v>10.605789578922201</v>
      </c>
      <c r="E563" s="18">
        <v>1.0200061478050799</v>
      </c>
      <c r="F563" s="18">
        <v>0.260571146939649</v>
      </c>
      <c r="G563" s="18">
        <v>0</v>
      </c>
      <c r="H563" s="18" t="s">
        <v>455</v>
      </c>
      <c r="I563" s="18">
        <v>0.89024390243902396</v>
      </c>
      <c r="J563" s="18">
        <v>247537</v>
      </c>
      <c r="K563" s="18">
        <v>63235.893370640202</v>
      </c>
      <c r="L563" s="18">
        <v>-0.02</v>
      </c>
    </row>
    <row r="564" spans="1:12" ht="15.75" customHeight="1">
      <c r="A564" s="18" t="s">
        <v>12395</v>
      </c>
      <c r="B564" s="18" t="s">
        <v>9335</v>
      </c>
      <c r="C564" s="18" t="s">
        <v>142</v>
      </c>
      <c r="D564" s="18">
        <v>11.137601385829599</v>
      </c>
      <c r="E564" s="18">
        <v>1.0034475841985699</v>
      </c>
      <c r="F564" s="18">
        <v>0.25634109016998302</v>
      </c>
      <c r="G564" s="18">
        <v>0</v>
      </c>
      <c r="H564" s="18" t="s">
        <v>455</v>
      </c>
      <c r="I564" s="18">
        <v>0.91463414634146301</v>
      </c>
      <c r="J564" s="18">
        <v>424099</v>
      </c>
      <c r="K564" s="18">
        <v>108340.487048785</v>
      </c>
      <c r="L564" s="18">
        <v>0</v>
      </c>
    </row>
    <row r="565" spans="1:12" ht="15.75" customHeight="1">
      <c r="A565" s="18" t="s">
        <v>12396</v>
      </c>
      <c r="B565" s="18" t="s">
        <v>9335</v>
      </c>
      <c r="C565" s="18" t="s">
        <v>142</v>
      </c>
      <c r="D565" s="18">
        <v>9.3023479485756599</v>
      </c>
      <c r="E565" s="18">
        <v>1.0085544783464999</v>
      </c>
      <c r="F565" s="18">
        <v>0.25764569923365399</v>
      </c>
      <c r="G565" s="18">
        <v>0</v>
      </c>
      <c r="H565" s="18" t="s">
        <v>455</v>
      </c>
      <c r="I565" s="18">
        <v>0.877300613496932</v>
      </c>
      <c r="J565" s="18">
        <v>154891</v>
      </c>
      <c r="K565" s="18">
        <v>39568.512020715403</v>
      </c>
      <c r="L565" s="18">
        <v>-0.01</v>
      </c>
    </row>
    <row r="566" spans="1:12" ht="15.75" customHeight="1">
      <c r="A566" s="18" t="s">
        <v>12397</v>
      </c>
      <c r="B566" s="18" t="s">
        <v>9335</v>
      </c>
      <c r="C566" s="18" t="s">
        <v>142</v>
      </c>
      <c r="D566" s="18">
        <v>13.207476215269001</v>
      </c>
      <c r="E566" s="18">
        <v>1.0151979302002101</v>
      </c>
      <c r="F566" s="18">
        <v>0.25934283789589102</v>
      </c>
      <c r="G566" s="18">
        <v>0</v>
      </c>
      <c r="H566" s="18" t="s">
        <v>455</v>
      </c>
      <c r="I566" s="18">
        <v>0.93292682926829196</v>
      </c>
      <c r="J566" s="18">
        <v>598239</v>
      </c>
      <c r="K566" s="18">
        <v>152826.355713119</v>
      </c>
      <c r="L566" s="18">
        <v>-0.02</v>
      </c>
    </row>
    <row r="567" spans="1:12" ht="15.75" customHeight="1">
      <c r="A567" s="18" t="s">
        <v>12398</v>
      </c>
      <c r="B567" s="18" t="s">
        <v>9335</v>
      </c>
      <c r="C567" s="18" t="s">
        <v>142</v>
      </c>
      <c r="D567" s="18">
        <v>10.167770798102801</v>
      </c>
      <c r="E567" s="18">
        <v>0.99078407381883504</v>
      </c>
      <c r="F567" s="18">
        <v>0.25310606513505601</v>
      </c>
      <c r="G567" s="18">
        <v>0</v>
      </c>
      <c r="H567" s="18" t="s">
        <v>455</v>
      </c>
      <c r="I567" s="18">
        <v>0.93</v>
      </c>
      <c r="J567" s="18">
        <v>284363</v>
      </c>
      <c r="K567" s="18">
        <v>72643.476920845598</v>
      </c>
      <c r="L567" s="18">
        <v>0.01</v>
      </c>
    </row>
    <row r="568" spans="1:12" ht="15.75" customHeight="1">
      <c r="A568" s="18" t="s">
        <v>12399</v>
      </c>
      <c r="B568" s="18" t="s">
        <v>9335</v>
      </c>
      <c r="C568" s="18" t="s">
        <v>142</v>
      </c>
      <c r="D568" s="18">
        <v>11.094445734525699</v>
      </c>
      <c r="E568" s="18">
        <v>1.0021842299953201</v>
      </c>
      <c r="F568" s="18">
        <v>0.25601835323899702</v>
      </c>
      <c r="G568" s="18">
        <v>0</v>
      </c>
      <c r="H568" s="18" t="s">
        <v>455</v>
      </c>
      <c r="I568" s="18">
        <v>0.92073170731707299</v>
      </c>
      <c r="J568" s="18">
        <v>492992</v>
      </c>
      <c r="K568" s="18">
        <v>125939.91825294201</v>
      </c>
      <c r="L568" s="18">
        <v>0</v>
      </c>
    </row>
    <row r="569" spans="1:12" ht="15.75" customHeight="1">
      <c r="A569" s="18" t="s">
        <v>12400</v>
      </c>
      <c r="B569" s="18" t="s">
        <v>9335</v>
      </c>
      <c r="C569" s="18" t="s">
        <v>142</v>
      </c>
      <c r="D569" s="18">
        <v>10.0487547996364</v>
      </c>
      <c r="E569" s="18">
        <v>0.99648511565544895</v>
      </c>
      <c r="F569" s="18">
        <v>0.25456245538653999</v>
      </c>
      <c r="G569" s="18">
        <v>0</v>
      </c>
      <c r="H569" s="18" t="s">
        <v>455</v>
      </c>
      <c r="I569" s="18">
        <v>0.90853658536585302</v>
      </c>
      <c r="J569" s="18">
        <v>578581</v>
      </c>
      <c r="K569" s="18">
        <v>147804.51577856301</v>
      </c>
      <c r="L569" s="18">
        <v>0</v>
      </c>
    </row>
    <row r="570" spans="1:12" ht="15.75" customHeight="1">
      <c r="A570" s="18" t="s">
        <v>12401</v>
      </c>
      <c r="B570" s="18" t="s">
        <v>9335</v>
      </c>
      <c r="C570" s="18" t="s">
        <v>142</v>
      </c>
      <c r="D570" s="18">
        <v>8.0523434756283194</v>
      </c>
      <c r="E570" s="18">
        <v>0.98711025854562295</v>
      </c>
      <c r="F570" s="18">
        <v>0.25216755092958199</v>
      </c>
      <c r="G570" s="18">
        <v>0</v>
      </c>
      <c r="H570" s="18" t="s">
        <v>455</v>
      </c>
      <c r="I570" s="18">
        <v>0.86585365853658502</v>
      </c>
      <c r="J570" s="18">
        <v>429171</v>
      </c>
      <c r="K570" s="18">
        <v>109636.18204054701</v>
      </c>
      <c r="L570" s="18">
        <v>0.01</v>
      </c>
    </row>
    <row r="571" spans="1:12" ht="15.75" customHeight="1">
      <c r="A571" s="18" t="s">
        <v>12402</v>
      </c>
      <c r="B571" s="18" t="s">
        <v>9335</v>
      </c>
      <c r="C571" s="18" t="s">
        <v>142</v>
      </c>
      <c r="D571" s="18">
        <v>8.6634071113863396</v>
      </c>
      <c r="E571" s="18">
        <v>0.98457392927051701</v>
      </c>
      <c r="F571" s="18">
        <v>0.25151961931696099</v>
      </c>
      <c r="G571" s="18">
        <v>0</v>
      </c>
      <c r="H571" s="18" t="s">
        <v>455</v>
      </c>
      <c r="I571" s="18">
        <v>0.88414634146341398</v>
      </c>
      <c r="J571" s="18">
        <v>414413</v>
      </c>
      <c r="K571" s="18">
        <v>105866.097914279</v>
      </c>
      <c r="L571" s="18">
        <v>1.5426070729482299E-2</v>
      </c>
    </row>
    <row r="572" spans="1:12" ht="15.75" customHeight="1">
      <c r="A572" s="18" t="s">
        <v>12403</v>
      </c>
      <c r="B572" s="18" t="s">
        <v>9335</v>
      </c>
      <c r="C572" s="18" t="s">
        <v>142</v>
      </c>
      <c r="D572" s="18">
        <v>11.7288902441763</v>
      </c>
      <c r="E572" s="18">
        <v>0.99650795451794405</v>
      </c>
      <c r="F572" s="18">
        <v>0.254568289810781</v>
      </c>
      <c r="G572" s="18">
        <v>0</v>
      </c>
      <c r="H572" s="18" t="s">
        <v>455</v>
      </c>
      <c r="I572" s="18">
        <v>0.91463414634146301</v>
      </c>
      <c r="J572" s="18">
        <v>459417</v>
      </c>
      <c r="K572" s="18">
        <v>117362.83636248</v>
      </c>
      <c r="L572" s="18">
        <v>0</v>
      </c>
    </row>
    <row r="573" spans="1:12" ht="15.75" customHeight="1">
      <c r="A573" s="18" t="s">
        <v>12404</v>
      </c>
      <c r="B573" s="18" t="s">
        <v>9335</v>
      </c>
      <c r="C573" s="18" t="s">
        <v>142</v>
      </c>
      <c r="D573" s="18">
        <v>10.541624789032101</v>
      </c>
      <c r="E573" s="18">
        <v>1.01083719680947</v>
      </c>
      <c r="F573" s="18">
        <v>0.25822884333461599</v>
      </c>
      <c r="G573" s="18">
        <v>0</v>
      </c>
      <c r="H573" s="18" t="s">
        <v>455</v>
      </c>
      <c r="I573" s="18">
        <v>0.91411042944785204</v>
      </c>
      <c r="J573" s="18">
        <v>122101</v>
      </c>
      <c r="K573" s="18">
        <v>31191.97</v>
      </c>
      <c r="L573" s="18">
        <v>-0.01</v>
      </c>
    </row>
    <row r="574" spans="1:12" ht="15.75" customHeight="1">
      <c r="A574" s="18" t="s">
        <v>12405</v>
      </c>
      <c r="B574" s="18" t="s">
        <v>9335</v>
      </c>
      <c r="C574" s="18" t="s">
        <v>142</v>
      </c>
      <c r="D574" s="18">
        <v>9.44</v>
      </c>
      <c r="E574" s="18">
        <v>1.0030477515493501</v>
      </c>
      <c r="F574" s="18">
        <v>0.256238948773861</v>
      </c>
      <c r="G574" s="18">
        <v>0</v>
      </c>
      <c r="H574" s="18" t="s">
        <v>455</v>
      </c>
      <c r="I574" s="18">
        <v>0.9</v>
      </c>
      <c r="J574" s="18">
        <v>193983</v>
      </c>
      <c r="K574" s="18">
        <v>49554.968767161597</v>
      </c>
      <c r="L574" s="18">
        <v>0</v>
      </c>
    </row>
    <row r="575" spans="1:12" ht="15.75" customHeight="1">
      <c r="A575" s="18" t="s">
        <v>12406</v>
      </c>
      <c r="B575" s="18" t="s">
        <v>9335</v>
      </c>
      <c r="C575" s="18" t="s">
        <v>142</v>
      </c>
      <c r="D575" s="18">
        <v>10.7542675680151</v>
      </c>
      <c r="E575" s="18">
        <v>1.0156233471103699</v>
      </c>
      <c r="F575" s="18">
        <v>0.26</v>
      </c>
      <c r="G575" s="18">
        <v>0</v>
      </c>
      <c r="H575" s="18" t="s">
        <v>455</v>
      </c>
      <c r="I575" s="18">
        <v>0.877300613496932</v>
      </c>
      <c r="J575" s="18">
        <v>63958</v>
      </c>
      <c r="K575" s="18">
        <v>16338.734282953201</v>
      </c>
      <c r="L575" s="18">
        <v>-0.02</v>
      </c>
    </row>
    <row r="576" spans="1:12" ht="15.75" customHeight="1">
      <c r="A576" s="18" t="s">
        <v>12407</v>
      </c>
      <c r="B576" s="18" t="s">
        <v>9335</v>
      </c>
      <c r="C576" s="18" t="s">
        <v>142</v>
      </c>
      <c r="D576" s="18">
        <v>12.6471787743903</v>
      </c>
      <c r="E576" s="18">
        <v>1.0104381717745401</v>
      </c>
      <c r="F576" s="18">
        <v>0.25812690825193702</v>
      </c>
      <c r="G576" s="18">
        <v>0</v>
      </c>
      <c r="H576" s="18" t="s">
        <v>455</v>
      </c>
      <c r="I576" s="18">
        <v>0.93902439024390205</v>
      </c>
      <c r="J576" s="18">
        <v>361915</v>
      </c>
      <c r="K576" s="18">
        <v>92454.939460505906</v>
      </c>
      <c r="L576" s="18">
        <v>-0.01</v>
      </c>
    </row>
    <row r="577" spans="1:12" ht="15.75" customHeight="1">
      <c r="A577" s="18" t="s">
        <v>12408</v>
      </c>
      <c r="B577" s="18" t="s">
        <v>9335</v>
      </c>
      <c r="C577" s="18" t="s">
        <v>142</v>
      </c>
      <c r="D577" s="18">
        <v>7.8341312367528904</v>
      </c>
      <c r="E577" s="18">
        <v>1.0096541119559199</v>
      </c>
      <c r="F577" s="18">
        <v>0.257926612041325</v>
      </c>
      <c r="G577" s="18">
        <v>0</v>
      </c>
      <c r="H577" s="18" t="s">
        <v>455</v>
      </c>
      <c r="I577" s="18">
        <v>0.87195121951219501</v>
      </c>
      <c r="J577" s="18">
        <v>61754</v>
      </c>
      <c r="K577" s="18">
        <v>15775.6996295928</v>
      </c>
      <c r="L577" s="18">
        <v>-0.01</v>
      </c>
    </row>
    <row r="578" spans="1:12" ht="15.75" customHeight="1">
      <c r="A578" s="18" t="s">
        <v>12409</v>
      </c>
      <c r="B578" s="18" t="s">
        <v>9335</v>
      </c>
      <c r="C578" s="18" t="s">
        <v>142</v>
      </c>
      <c r="D578" s="18">
        <v>9.4499999999999993</v>
      </c>
      <c r="E578" s="18">
        <v>1.00289731070594</v>
      </c>
      <c r="F578" s="18">
        <v>0.25620051710048602</v>
      </c>
      <c r="G578" s="18">
        <v>0</v>
      </c>
      <c r="H578" s="18" t="s">
        <v>455</v>
      </c>
      <c r="I578" s="18">
        <v>0.93292682926829196</v>
      </c>
      <c r="J578" s="18">
        <v>373235</v>
      </c>
      <c r="K578" s="18">
        <v>95346.750838019696</v>
      </c>
      <c r="L578" s="18">
        <v>0</v>
      </c>
    </row>
    <row r="579" spans="1:12" ht="15.75" customHeight="1">
      <c r="A579" s="18" t="s">
        <v>12410</v>
      </c>
      <c r="B579" s="18" t="s">
        <v>9335</v>
      </c>
      <c r="C579" s="18" t="s">
        <v>142</v>
      </c>
      <c r="D579" s="18">
        <v>11.5672850820342</v>
      </c>
      <c r="E579" s="18">
        <v>1.0045065814018199</v>
      </c>
      <c r="F579" s="18">
        <v>0.25661162198633802</v>
      </c>
      <c r="G579" s="18">
        <v>0</v>
      </c>
      <c r="H579" s="18" t="s">
        <v>455</v>
      </c>
      <c r="I579" s="18">
        <v>0.91463414634146301</v>
      </c>
      <c r="J579" s="18">
        <v>287524</v>
      </c>
      <c r="K579" s="18">
        <v>73450.987147375694</v>
      </c>
      <c r="L579" s="18">
        <v>0</v>
      </c>
    </row>
    <row r="580" spans="1:12" ht="15.75" customHeight="1">
      <c r="A580" s="18" t="s">
        <v>12411</v>
      </c>
      <c r="B580" s="18" t="s">
        <v>9335</v>
      </c>
      <c r="C580" s="18" t="s">
        <v>142</v>
      </c>
      <c r="D580" s="18">
        <v>10.243016184963601</v>
      </c>
      <c r="E580" s="18">
        <v>1.0005696683708201</v>
      </c>
      <c r="F580" s="18">
        <v>0.25560589673056699</v>
      </c>
      <c r="G580" s="18">
        <v>0</v>
      </c>
      <c r="H580" s="18" t="s">
        <v>455</v>
      </c>
      <c r="I580" s="18">
        <v>0.91463414634146301</v>
      </c>
      <c r="J580" s="18">
        <v>469684</v>
      </c>
      <c r="K580" s="18">
        <v>119985.647971397</v>
      </c>
      <c r="L580" s="18">
        <v>0</v>
      </c>
    </row>
    <row r="581" spans="1:12" ht="15.75" customHeight="1">
      <c r="A581" s="18" t="s">
        <v>12412</v>
      </c>
      <c r="B581" s="18" t="s">
        <v>9335</v>
      </c>
      <c r="C581" s="18" t="s">
        <v>142</v>
      </c>
      <c r="D581" s="18">
        <v>9.7690047318040794</v>
      </c>
      <c r="E581" s="18">
        <v>1</v>
      </c>
      <c r="F581" s="18">
        <v>0.25431104409813998</v>
      </c>
      <c r="G581" s="18">
        <v>0</v>
      </c>
      <c r="H581" s="18" t="s">
        <v>455</v>
      </c>
      <c r="I581" s="18">
        <v>0.81595092024539795</v>
      </c>
      <c r="J581" s="18">
        <v>104789</v>
      </c>
      <c r="K581" s="18">
        <v>26769.4366111571</v>
      </c>
      <c r="L581" s="18">
        <v>0</v>
      </c>
    </row>
    <row r="582" spans="1:12" ht="15.75" customHeight="1">
      <c r="A582" s="18" t="s">
        <v>12413</v>
      </c>
      <c r="B582" s="18" t="s">
        <v>9335</v>
      </c>
      <c r="C582" s="18" t="s">
        <v>142</v>
      </c>
      <c r="D582" s="18">
        <v>9.0823487443449107</v>
      </c>
      <c r="E582" s="18">
        <v>1.0053568861858</v>
      </c>
      <c r="F582" s="18">
        <v>0.25682884116024801</v>
      </c>
      <c r="G582" s="18">
        <v>0</v>
      </c>
      <c r="H582" s="18" t="s">
        <v>455</v>
      </c>
      <c r="I582" s="18">
        <v>0.871165644171779</v>
      </c>
      <c r="J582" s="18">
        <v>99358</v>
      </c>
      <c r="K582" s="18">
        <v>25382.03134691</v>
      </c>
      <c r="L582" s="18">
        <v>-0.01</v>
      </c>
    </row>
    <row r="583" spans="1:12" ht="15.75" customHeight="1">
      <c r="A583" s="18" t="s">
        <v>12414</v>
      </c>
      <c r="B583" s="18" t="s">
        <v>9335</v>
      </c>
      <c r="C583" s="18" t="s">
        <v>142</v>
      </c>
      <c r="D583" s="18">
        <v>11.273486196100601</v>
      </c>
      <c r="E583" s="18">
        <v>0.99852309471221301</v>
      </c>
      <c r="F583" s="18">
        <v>0.26</v>
      </c>
      <c r="G583" s="18">
        <v>0</v>
      </c>
      <c r="H583" s="18" t="s">
        <v>455</v>
      </c>
      <c r="I583" s="18">
        <v>0.91463414634146301</v>
      </c>
      <c r="J583" s="18">
        <v>256144</v>
      </c>
      <c r="K583" s="18">
        <v>65434.640766953002</v>
      </c>
      <c r="L583" s="18">
        <v>0</v>
      </c>
    </row>
    <row r="584" spans="1:12" ht="15.75" customHeight="1">
      <c r="A584" s="18" t="s">
        <v>12415</v>
      </c>
      <c r="B584" s="18" t="s">
        <v>9335</v>
      </c>
      <c r="C584" s="18" t="s">
        <v>142</v>
      </c>
      <c r="D584" s="18">
        <v>10.4136766922124</v>
      </c>
      <c r="E584" s="18">
        <v>1</v>
      </c>
      <c r="F584" s="18">
        <v>0.255658519771638</v>
      </c>
      <c r="G584" s="18">
        <v>0</v>
      </c>
      <c r="H584" s="18" t="s">
        <v>455</v>
      </c>
      <c r="I584" s="18">
        <v>0.90243902439024304</v>
      </c>
      <c r="J584" s="18">
        <v>504814</v>
      </c>
      <c r="K584" s="18">
        <v>128959.970735713</v>
      </c>
      <c r="L584" s="18">
        <v>0</v>
      </c>
    </row>
    <row r="585" spans="1:12" ht="15.75" customHeight="1">
      <c r="A585" s="18" t="s">
        <v>12416</v>
      </c>
      <c r="B585" s="18" t="s">
        <v>9335</v>
      </c>
      <c r="C585" s="18" t="s">
        <v>142</v>
      </c>
      <c r="D585" s="18">
        <v>10.215563947792701</v>
      </c>
      <c r="E585" s="18">
        <v>1.00652939738365</v>
      </c>
      <c r="F585" s="18">
        <v>0.25712837130355198</v>
      </c>
      <c r="G585" s="18">
        <v>0</v>
      </c>
      <c r="H585" s="18" t="s">
        <v>455</v>
      </c>
      <c r="I585" s="18">
        <v>0.89634146341463405</v>
      </c>
      <c r="J585" s="18">
        <v>181458</v>
      </c>
      <c r="K585" s="18">
        <v>46355.327644956596</v>
      </c>
      <c r="L585" s="18">
        <v>-0.01</v>
      </c>
    </row>
    <row r="586" spans="1:12" ht="15.75" customHeight="1">
      <c r="A586" s="18" t="s">
        <v>12417</v>
      </c>
      <c r="B586" s="18" t="s">
        <v>9335</v>
      </c>
      <c r="C586" s="18" t="s">
        <v>142</v>
      </c>
      <c r="D586" s="18">
        <v>11.4903564141985</v>
      </c>
      <c r="E586" s="18">
        <v>1.0100802531119599</v>
      </c>
      <c r="F586" s="18">
        <v>0.25803547421830902</v>
      </c>
      <c r="G586" s="18">
        <v>0</v>
      </c>
      <c r="H586" s="18" t="s">
        <v>455</v>
      </c>
      <c r="I586" s="18">
        <v>0.90853658536585302</v>
      </c>
      <c r="J586" s="18">
        <v>576475</v>
      </c>
      <c r="K586" s="18">
        <v>147266.51624136901</v>
      </c>
      <c r="L586" s="18">
        <v>-0.01</v>
      </c>
    </row>
    <row r="587" spans="1:12" ht="15.75" customHeight="1">
      <c r="A587" s="18" t="s">
        <v>12418</v>
      </c>
      <c r="B587" s="18" t="s">
        <v>9335</v>
      </c>
      <c r="C587" s="18" t="s">
        <v>142</v>
      </c>
      <c r="D587" s="18">
        <v>12.6979338554944</v>
      </c>
      <c r="E587" s="18">
        <v>1.0161548844531401</v>
      </c>
      <c r="F587" s="18">
        <v>0.259587301782497</v>
      </c>
      <c r="G587" s="18">
        <v>0</v>
      </c>
      <c r="H587" s="18" t="s">
        <v>455</v>
      </c>
      <c r="I587" s="18">
        <v>0.91463414634146301</v>
      </c>
      <c r="J587" s="18">
        <v>325274</v>
      </c>
      <c r="K587" s="18">
        <v>83094.616078572595</v>
      </c>
      <c r="L587" s="18">
        <v>-0.02</v>
      </c>
    </row>
    <row r="588" spans="1:12" ht="15.75" customHeight="1">
      <c r="A588" s="18" t="s">
        <v>12419</v>
      </c>
      <c r="B588" s="18" t="s">
        <v>9335</v>
      </c>
      <c r="C588" s="18" t="s">
        <v>142</v>
      </c>
      <c r="D588" s="18">
        <v>7.3128343252833501</v>
      </c>
      <c r="E588" s="18">
        <v>0.98023286894856798</v>
      </c>
      <c r="F588" s="18">
        <v>0.25041065044509803</v>
      </c>
      <c r="G588" s="18">
        <v>0</v>
      </c>
      <c r="H588" s="18" t="s">
        <v>455</v>
      </c>
      <c r="I588" s="18">
        <v>0.84756097560975596</v>
      </c>
      <c r="J588" s="18">
        <v>476074</v>
      </c>
      <c r="K588" s="18">
        <v>121618.03972955199</v>
      </c>
      <c r="L588" s="18">
        <v>1.97671310514313E-2</v>
      </c>
    </row>
    <row r="589" spans="1:12" ht="15.75" customHeight="1">
      <c r="A589" s="18" t="s">
        <v>12420</v>
      </c>
      <c r="B589" s="18" t="s">
        <v>9335</v>
      </c>
      <c r="C589" s="18" t="s">
        <v>142</v>
      </c>
      <c r="D589" s="18">
        <v>8.7423892150206495</v>
      </c>
      <c r="E589" s="18">
        <v>0.98387905130055198</v>
      </c>
      <c r="F589" s="18">
        <v>0.25134210553431702</v>
      </c>
      <c r="G589" s="18">
        <v>0</v>
      </c>
      <c r="H589" s="18" t="s">
        <v>455</v>
      </c>
      <c r="I589" s="18">
        <v>0.92073170731707299</v>
      </c>
      <c r="J589" s="18">
        <v>582294</v>
      </c>
      <c r="K589" s="18">
        <v>148753.040128803</v>
      </c>
      <c r="L589" s="18">
        <v>1.6120948699447201E-2</v>
      </c>
    </row>
    <row r="590" spans="1:12" ht="15.75" customHeight="1">
      <c r="A590" s="18" t="s">
        <v>12421</v>
      </c>
      <c r="B590" s="18" t="s">
        <v>9335</v>
      </c>
      <c r="C590" s="18" t="s">
        <v>142</v>
      </c>
      <c r="D590" s="18">
        <v>10.3362016708501</v>
      </c>
      <c r="E590" s="18">
        <v>0.99487310664277095</v>
      </c>
      <c r="F590" s="18">
        <v>0.25415065096926798</v>
      </c>
      <c r="G590" s="18">
        <v>0</v>
      </c>
      <c r="H590" s="18" t="s">
        <v>455</v>
      </c>
      <c r="I590" s="18">
        <v>0.90797546012269903</v>
      </c>
      <c r="J590" s="18">
        <v>372291</v>
      </c>
      <c r="K590" s="18">
        <v>95105.600000000006</v>
      </c>
      <c r="L590" s="18">
        <v>0.01</v>
      </c>
    </row>
    <row r="591" spans="1:12" ht="15.75" customHeight="1">
      <c r="A591" s="18" t="s">
        <v>12422</v>
      </c>
      <c r="B591" s="18" t="s">
        <v>9335</v>
      </c>
      <c r="C591" s="18" t="s">
        <v>142</v>
      </c>
      <c r="D591" s="18">
        <v>9.9226931277334103</v>
      </c>
      <c r="E591" s="18">
        <v>0.98346515999864803</v>
      </c>
      <c r="F591" s="18">
        <v>0.25123637270959098</v>
      </c>
      <c r="G591" s="18">
        <v>0</v>
      </c>
      <c r="H591" s="18" t="s">
        <v>455</v>
      </c>
      <c r="I591" s="18">
        <v>0.90243902439024304</v>
      </c>
      <c r="J591" s="18">
        <v>625216</v>
      </c>
      <c r="K591" s="18">
        <v>159717.91008866599</v>
      </c>
      <c r="L591" s="18">
        <v>1.6534840001351501E-2</v>
      </c>
    </row>
    <row r="592" spans="1:12" ht="15.75" customHeight="1">
      <c r="A592" s="18" t="s">
        <v>12423</v>
      </c>
      <c r="B592" s="18" t="s">
        <v>9335</v>
      </c>
      <c r="C592" s="18" t="s">
        <v>142</v>
      </c>
      <c r="D592" s="18">
        <v>8.7981377175820104</v>
      </c>
      <c r="E592" s="18">
        <v>0.98325106607381196</v>
      </c>
      <c r="F592" s="18">
        <v>0.25118168019654402</v>
      </c>
      <c r="G592" s="18">
        <v>0</v>
      </c>
      <c r="H592" s="18" t="s">
        <v>455</v>
      </c>
      <c r="I592" s="18">
        <v>0.89634146341463405</v>
      </c>
      <c r="J592" s="18">
        <v>658173</v>
      </c>
      <c r="K592" s="18">
        <v>168137.117471062</v>
      </c>
      <c r="L592" s="18">
        <v>0.02</v>
      </c>
    </row>
    <row r="593" spans="1:12" ht="15.75" customHeight="1">
      <c r="A593" s="18" t="s">
        <v>12424</v>
      </c>
      <c r="B593" s="18" t="s">
        <v>9335</v>
      </c>
      <c r="C593" s="18" t="s">
        <v>142</v>
      </c>
      <c r="D593" s="18">
        <v>6.4987997744836603</v>
      </c>
      <c r="E593" s="18">
        <v>0.97507992573154301</v>
      </c>
      <c r="F593" s="18">
        <v>0.249094277669243</v>
      </c>
      <c r="G593" s="18">
        <v>0</v>
      </c>
      <c r="H593" s="18" t="s">
        <v>455</v>
      </c>
      <c r="I593" s="18">
        <v>0.84146341463414598</v>
      </c>
      <c r="J593" s="18">
        <v>218058</v>
      </c>
      <c r="K593" s="18">
        <v>55705.177151759301</v>
      </c>
      <c r="L593" s="18">
        <v>2.4920074268456799E-2</v>
      </c>
    </row>
    <row r="594" spans="1:12" ht="15.75" customHeight="1">
      <c r="A594" s="18" t="s">
        <v>12425</v>
      </c>
      <c r="B594" s="18" t="s">
        <v>9335</v>
      </c>
      <c r="C594" s="18" t="s">
        <v>142</v>
      </c>
      <c r="D594" s="18">
        <v>10.4171893544861</v>
      </c>
      <c r="E594" s="18">
        <v>1.0012455792581201</v>
      </c>
      <c r="F594" s="18">
        <v>0.25577856517527298</v>
      </c>
      <c r="G594" s="18">
        <v>0</v>
      </c>
      <c r="H594" s="18" t="s">
        <v>455</v>
      </c>
      <c r="I594" s="18">
        <v>0.89024390243902396</v>
      </c>
      <c r="J594" s="18">
        <v>772164</v>
      </c>
      <c r="K594" s="18">
        <v>197257.30039811</v>
      </c>
      <c r="L594" s="18">
        <v>0</v>
      </c>
    </row>
    <row r="595" spans="1:12" ht="15.75" customHeight="1">
      <c r="A595" s="18" t="s">
        <v>12426</v>
      </c>
      <c r="B595" s="18" t="s">
        <v>9335</v>
      </c>
      <c r="C595" s="18" t="s">
        <v>142</v>
      </c>
      <c r="D595" s="18">
        <v>9.89</v>
      </c>
      <c r="E595" s="18">
        <v>0.99190363945844096</v>
      </c>
      <c r="F595" s="18">
        <v>0.25339206978651202</v>
      </c>
      <c r="G595" s="18">
        <v>0</v>
      </c>
      <c r="H595" s="18" t="s">
        <v>455</v>
      </c>
      <c r="I595" s="18">
        <v>0.85365853658536495</v>
      </c>
      <c r="J595" s="18">
        <v>252427</v>
      </c>
      <c r="K595" s="18">
        <v>64485.094575237599</v>
      </c>
      <c r="L595" s="18">
        <v>0.01</v>
      </c>
    </row>
    <row r="596" spans="1:12" ht="15.75" customHeight="1">
      <c r="A596" s="18" t="s">
        <v>12427</v>
      </c>
      <c r="B596" s="18" t="s">
        <v>9335</v>
      </c>
      <c r="C596" s="18" t="s">
        <v>142</v>
      </c>
      <c r="D596" s="18">
        <v>7.99737401017184</v>
      </c>
      <c r="E596" s="18">
        <v>0.98</v>
      </c>
      <c r="F596" s="18">
        <v>0.24916415569406</v>
      </c>
      <c r="G596" s="18">
        <v>0</v>
      </c>
      <c r="H596" s="18" t="s">
        <v>455</v>
      </c>
      <c r="I596" s="18">
        <v>0.82208588957055195</v>
      </c>
      <c r="J596" s="18">
        <v>145362</v>
      </c>
      <c r="K596" s="18">
        <v>37134.230164149201</v>
      </c>
      <c r="L596" s="18">
        <v>2.4646536634892E-2</v>
      </c>
    </row>
    <row r="597" spans="1:12" ht="15.75" customHeight="1">
      <c r="A597" s="18" t="s">
        <v>12428</v>
      </c>
      <c r="B597" s="18" t="s">
        <v>9335</v>
      </c>
      <c r="C597" s="18" t="s">
        <v>142</v>
      </c>
      <c r="D597" s="18">
        <v>7.2113467699055596</v>
      </c>
      <c r="E597" s="18">
        <v>0.97012426611440306</v>
      </c>
      <c r="F597" s="18">
        <v>0.247828303034621</v>
      </c>
      <c r="G597" s="18">
        <v>0</v>
      </c>
      <c r="H597" s="18" t="s">
        <v>455</v>
      </c>
      <c r="I597" s="18">
        <v>0.85975609756097504</v>
      </c>
      <c r="J597" s="18">
        <v>364922</v>
      </c>
      <c r="K597" s="18">
        <v>93223.108790204104</v>
      </c>
      <c r="L597" s="18">
        <v>2.9875733885596799E-2</v>
      </c>
    </row>
    <row r="598" spans="1:12" ht="15.75" customHeight="1">
      <c r="A598" s="18" t="s">
        <v>12429</v>
      </c>
      <c r="B598" s="18" t="s">
        <v>9335</v>
      </c>
      <c r="C598" s="18" t="s">
        <v>142</v>
      </c>
      <c r="D598" s="18">
        <v>11.084874951300799</v>
      </c>
      <c r="E598" s="18">
        <v>1.00540206379459</v>
      </c>
      <c r="F598" s="18">
        <v>0.25684038224886202</v>
      </c>
      <c r="G598" s="18">
        <v>0</v>
      </c>
      <c r="H598" s="18" t="s">
        <v>455</v>
      </c>
      <c r="I598" s="18">
        <v>0.92073170731707299</v>
      </c>
      <c r="J598" s="18">
        <v>679348</v>
      </c>
      <c r="K598" s="18">
        <v>173546.49078544899</v>
      </c>
      <c r="L598" s="18">
        <v>-0.01</v>
      </c>
    </row>
    <row r="599" spans="1:12" ht="15.75" customHeight="1">
      <c r="A599" s="18" t="s">
        <v>12430</v>
      </c>
      <c r="B599" s="18" t="s">
        <v>9335</v>
      </c>
      <c r="C599" s="18" t="s">
        <v>142</v>
      </c>
      <c r="D599" s="18">
        <v>11.1256599105728</v>
      </c>
      <c r="E599" s="18">
        <v>0.98749897763146099</v>
      </c>
      <c r="F599" s="18">
        <v>0.25226685325070303</v>
      </c>
      <c r="G599" s="18">
        <v>0</v>
      </c>
      <c r="H599" s="18" t="s">
        <v>455</v>
      </c>
      <c r="I599" s="18">
        <v>0.90853658536585302</v>
      </c>
      <c r="J599" s="18">
        <v>700310</v>
      </c>
      <c r="K599" s="18">
        <v>178901.45104123</v>
      </c>
      <c r="L599" s="18">
        <v>1.2501022368538501E-2</v>
      </c>
    </row>
    <row r="600" spans="1:12" ht="15.75" customHeight="1">
      <c r="A600" s="18" t="s">
        <v>12431</v>
      </c>
      <c r="B600" s="18" t="s">
        <v>9335</v>
      </c>
      <c r="C600" s="18" t="s">
        <v>142</v>
      </c>
      <c r="D600" s="18">
        <v>13.917619436803401</v>
      </c>
      <c r="E600" s="18">
        <v>1.0134870221568399</v>
      </c>
      <c r="F600" s="18">
        <v>0.26</v>
      </c>
      <c r="G600" s="18">
        <v>0</v>
      </c>
      <c r="H600" s="18" t="s">
        <v>455</v>
      </c>
      <c r="I600" s="18">
        <v>0.91463414634146301</v>
      </c>
      <c r="J600" s="18">
        <v>600257</v>
      </c>
      <c r="K600" s="18">
        <v>153341.87473783799</v>
      </c>
      <c r="L600" s="18">
        <v>-0.01</v>
      </c>
    </row>
    <row r="601" spans="1:12" ht="15.75" customHeight="1">
      <c r="A601" s="18" t="s">
        <v>12432</v>
      </c>
      <c r="B601" s="18" t="s">
        <v>9335</v>
      </c>
      <c r="C601" s="18" t="s">
        <v>142</v>
      </c>
      <c r="D601" s="18">
        <v>10.7509709829827</v>
      </c>
      <c r="E601" s="18">
        <v>1.00493957374329</v>
      </c>
      <c r="F601" s="18">
        <v>0.25672223436968</v>
      </c>
      <c r="G601" s="18">
        <v>0</v>
      </c>
      <c r="H601" s="18" t="s">
        <v>455</v>
      </c>
      <c r="I601" s="18">
        <v>0.90853658536585302</v>
      </c>
      <c r="J601" s="18">
        <v>361301</v>
      </c>
      <c r="K601" s="18">
        <v>92298.0867939163</v>
      </c>
      <c r="L601" s="18">
        <v>0</v>
      </c>
    </row>
    <row r="602" spans="1:12" ht="15.75" customHeight="1">
      <c r="A602" s="18" t="s">
        <v>12433</v>
      </c>
      <c r="B602" s="18" t="s">
        <v>9335</v>
      </c>
      <c r="C602" s="18" t="s">
        <v>142</v>
      </c>
      <c r="D602" s="18">
        <v>12.8130994027361</v>
      </c>
      <c r="E602" s="18">
        <v>1.0099626072433401</v>
      </c>
      <c r="F602" s="18">
        <v>0.25800542036129398</v>
      </c>
      <c r="G602" s="18">
        <v>0</v>
      </c>
      <c r="H602" s="18" t="s">
        <v>455</v>
      </c>
      <c r="I602" s="18">
        <v>0.91463414634146301</v>
      </c>
      <c r="J602" s="18">
        <v>423588</v>
      </c>
      <c r="K602" s="18">
        <v>108209.946800206</v>
      </c>
      <c r="L602" s="18">
        <v>-0.01</v>
      </c>
    </row>
    <row r="603" spans="1:12" ht="15.75" customHeight="1">
      <c r="A603" s="18" t="s">
        <v>12434</v>
      </c>
      <c r="B603" s="18" t="s">
        <v>9335</v>
      </c>
      <c r="C603" s="18" t="s">
        <v>142</v>
      </c>
      <c r="D603" s="18">
        <v>11.7132173642095</v>
      </c>
      <c r="E603" s="18">
        <v>1.00080073273854</v>
      </c>
      <c r="F603" s="18">
        <v>0.25566492451921502</v>
      </c>
      <c r="G603" s="18">
        <v>0</v>
      </c>
      <c r="H603" s="18" t="s">
        <v>455</v>
      </c>
      <c r="I603" s="18">
        <v>0.93</v>
      </c>
      <c r="J603" s="18">
        <v>452698</v>
      </c>
      <c r="K603" s="18">
        <v>115646.398142912</v>
      </c>
      <c r="L603" s="18">
        <v>0</v>
      </c>
    </row>
    <row r="604" spans="1:12" ht="15.75" customHeight="1">
      <c r="A604" s="18" t="s">
        <v>12435</v>
      </c>
      <c r="B604" s="18" t="s">
        <v>9335</v>
      </c>
      <c r="C604" s="18" t="s">
        <v>142</v>
      </c>
      <c r="D604" s="18">
        <v>14.1053211731278</v>
      </c>
      <c r="E604" s="18">
        <v>1.00581848776029</v>
      </c>
      <c r="F604" s="18">
        <v>0.256946762068815</v>
      </c>
      <c r="G604" s="18">
        <v>0</v>
      </c>
      <c r="H604" s="18" t="s">
        <v>455</v>
      </c>
      <c r="I604" s="18">
        <v>0.90853658536585302</v>
      </c>
      <c r="J604" s="18">
        <v>668189</v>
      </c>
      <c r="K604" s="18">
        <v>170695.80852734999</v>
      </c>
      <c r="L604" s="18">
        <v>-0.01</v>
      </c>
    </row>
    <row r="605" spans="1:12" ht="15.75" customHeight="1">
      <c r="A605" s="18" t="s">
        <v>12436</v>
      </c>
      <c r="B605" s="18" t="s">
        <v>9335</v>
      </c>
      <c r="C605" s="18" t="s">
        <v>142</v>
      </c>
      <c r="D605" s="18">
        <v>9.1999999999999993</v>
      </c>
      <c r="E605" s="18">
        <v>0.99008038423672895</v>
      </c>
      <c r="F605" s="18">
        <v>0.25292630033472202</v>
      </c>
      <c r="G605" s="18">
        <v>0</v>
      </c>
      <c r="H605" s="18" t="s">
        <v>455</v>
      </c>
      <c r="I605" s="18">
        <v>0.90243902439024304</v>
      </c>
      <c r="J605" s="18">
        <v>593924</v>
      </c>
      <c r="K605" s="18">
        <v>151724.04422071899</v>
      </c>
      <c r="L605" s="18">
        <v>0.01</v>
      </c>
    </row>
    <row r="606" spans="1:12" ht="15.75" customHeight="1">
      <c r="A606" s="18" t="s">
        <v>12437</v>
      </c>
      <c r="B606" s="18" t="s">
        <v>9335</v>
      </c>
      <c r="C606" s="18" t="s">
        <v>142</v>
      </c>
      <c r="D606" s="18">
        <v>11.3231505726314</v>
      </c>
      <c r="E606" s="18">
        <v>1</v>
      </c>
      <c r="F606" s="18">
        <v>0.25530255247195199</v>
      </c>
      <c r="G606" s="18">
        <v>0</v>
      </c>
      <c r="H606" s="18" t="s">
        <v>455</v>
      </c>
      <c r="I606" s="18">
        <v>0.89024390243902396</v>
      </c>
      <c r="J606" s="18">
        <v>596128</v>
      </c>
      <c r="K606" s="18">
        <v>152287.07887407899</v>
      </c>
      <c r="L606" s="18">
        <v>0</v>
      </c>
    </row>
    <row r="607" spans="1:12" ht="15.75" customHeight="1">
      <c r="A607" s="18" t="s">
        <v>12438</v>
      </c>
      <c r="B607" s="18" t="s">
        <v>9335</v>
      </c>
      <c r="C607" s="18" t="s">
        <v>142</v>
      </c>
      <c r="D607" s="18">
        <v>10.751953644147701</v>
      </c>
      <c r="E607" s="18">
        <v>1.00561556564267</v>
      </c>
      <c r="F607" s="18">
        <v>0.25689492350976101</v>
      </c>
      <c r="G607" s="18">
        <v>0</v>
      </c>
      <c r="H607" s="18" t="s">
        <v>455</v>
      </c>
      <c r="I607" s="18">
        <v>0.89634146341463405</v>
      </c>
      <c r="J607" s="18">
        <v>610993</v>
      </c>
      <c r="K607" s="18">
        <v>156084.497259834</v>
      </c>
      <c r="L607" s="18">
        <v>-0.01</v>
      </c>
    </row>
    <row r="608" spans="1:12" ht="15.75" customHeight="1">
      <c r="A608" s="18" t="s">
        <v>12439</v>
      </c>
      <c r="B608" s="18" t="s">
        <v>9335</v>
      </c>
      <c r="C608" s="18" t="s">
        <v>142</v>
      </c>
      <c r="D608" s="18">
        <v>12.972442843076299</v>
      </c>
      <c r="E608" s="18">
        <v>1.0049163714821101</v>
      </c>
      <c r="F608" s="18">
        <v>0.25671630711147703</v>
      </c>
      <c r="G608" s="18">
        <v>0</v>
      </c>
      <c r="H608" s="18" t="s">
        <v>455</v>
      </c>
      <c r="I608" s="18">
        <v>0.93292682926829196</v>
      </c>
      <c r="J608" s="18">
        <v>754358</v>
      </c>
      <c r="K608" s="18">
        <v>192708.573067013</v>
      </c>
      <c r="L608" s="18">
        <v>0</v>
      </c>
    </row>
    <row r="609" spans="1:12" ht="15.75" customHeight="1">
      <c r="A609" s="18" t="s">
        <v>12440</v>
      </c>
      <c r="B609" s="18" t="s">
        <v>9335</v>
      </c>
      <c r="C609" s="18" t="s">
        <v>142</v>
      </c>
      <c r="D609" s="18">
        <v>10.681024021834499</v>
      </c>
      <c r="E609" s="18">
        <v>0.98733374299050602</v>
      </c>
      <c r="F609" s="18">
        <v>0.25</v>
      </c>
      <c r="G609" s="18">
        <v>0</v>
      </c>
      <c r="H609" s="18" t="s">
        <v>455</v>
      </c>
      <c r="I609" s="18">
        <v>0.90243902439024304</v>
      </c>
      <c r="J609" s="18">
        <v>886547</v>
      </c>
      <c r="K609" s="18">
        <v>226477.62378982099</v>
      </c>
      <c r="L609" s="18">
        <v>1.26662570094933E-2</v>
      </c>
    </row>
    <row r="610" spans="1:12" ht="15.75" customHeight="1">
      <c r="A610" s="18" t="s">
        <v>12441</v>
      </c>
      <c r="B610" s="18" t="s">
        <v>9335</v>
      </c>
      <c r="C610" s="18" t="s">
        <v>142</v>
      </c>
      <c r="D610" s="18">
        <v>11.3793786520091</v>
      </c>
      <c r="E610" s="18">
        <v>1.00344007424693</v>
      </c>
      <c r="F610" s="18">
        <v>0.256339171674967</v>
      </c>
      <c r="G610" s="18">
        <v>0</v>
      </c>
      <c r="H610" s="18" t="s">
        <v>455</v>
      </c>
      <c r="I610" s="18">
        <v>0.89634146341463405</v>
      </c>
      <c r="J610" s="18">
        <v>605994</v>
      </c>
      <c r="K610" s="18">
        <v>154807.45087501101</v>
      </c>
      <c r="L610" s="18">
        <v>0</v>
      </c>
    </row>
    <row r="611" spans="1:12" ht="15.75" customHeight="1">
      <c r="A611" s="18" t="s">
        <v>12442</v>
      </c>
      <c r="B611" s="18" t="s">
        <v>9335</v>
      </c>
      <c r="C611" s="18" t="s">
        <v>142</v>
      </c>
      <c r="D611" s="18">
        <v>11.887276625653</v>
      </c>
      <c r="E611" s="18">
        <v>1.00193828451717</v>
      </c>
      <c r="F611" s="18">
        <v>0.25595552391638399</v>
      </c>
      <c r="G611" s="18">
        <v>0</v>
      </c>
      <c r="H611" s="18" t="s">
        <v>455</v>
      </c>
      <c r="I611" s="18">
        <v>0.87804878048780399</v>
      </c>
      <c r="J611" s="18">
        <v>848456</v>
      </c>
      <c r="K611" s="18">
        <v>216746.88287278201</v>
      </c>
      <c r="L611" s="18">
        <v>0</v>
      </c>
    </row>
    <row r="612" spans="1:12" ht="15.75" customHeight="1">
      <c r="A612" s="18" t="s">
        <v>12443</v>
      </c>
      <c r="B612" s="18" t="s">
        <v>9335</v>
      </c>
      <c r="C612" s="18" t="s">
        <v>142</v>
      </c>
      <c r="D612" s="18">
        <v>13.36</v>
      </c>
      <c r="E612" s="18">
        <v>1.00509221284768</v>
      </c>
      <c r="F612" s="18">
        <v>0.25676122761161602</v>
      </c>
      <c r="G612" s="18">
        <v>0</v>
      </c>
      <c r="H612" s="18" t="s">
        <v>455</v>
      </c>
      <c r="I612" s="18">
        <v>0.89024390243902396</v>
      </c>
      <c r="J612" s="18">
        <v>819119</v>
      </c>
      <c r="K612" s="18">
        <v>209252.44202630399</v>
      </c>
      <c r="L612" s="18">
        <v>-0.01</v>
      </c>
    </row>
    <row r="613" spans="1:12" ht="15.75" customHeight="1">
      <c r="A613" s="18" t="s">
        <v>12444</v>
      </c>
      <c r="B613" s="18" t="s">
        <v>9335</v>
      </c>
      <c r="C613" s="18" t="s">
        <v>142</v>
      </c>
      <c r="D613" s="18">
        <v>10.3363506611741</v>
      </c>
      <c r="E613" s="18">
        <v>1.00836193640816</v>
      </c>
      <c r="F613" s="18">
        <v>0.25759651239902998</v>
      </c>
      <c r="G613" s="18">
        <v>0</v>
      </c>
      <c r="H613" s="18" t="s">
        <v>455</v>
      </c>
      <c r="I613" s="18">
        <v>0.89024390243902396</v>
      </c>
      <c r="J613" s="18">
        <v>735864</v>
      </c>
      <c r="K613" s="18">
        <v>187984.089002019</v>
      </c>
      <c r="L613" s="18">
        <v>-0.01</v>
      </c>
    </row>
    <row r="614" spans="1:12" ht="15.75" customHeight="1">
      <c r="A614" s="18" t="s">
        <v>12445</v>
      </c>
      <c r="B614" s="18" t="s">
        <v>9335</v>
      </c>
      <c r="C614" s="18" t="s">
        <v>142</v>
      </c>
      <c r="D614" s="18">
        <v>11.0552604358094</v>
      </c>
      <c r="E614" s="18">
        <v>1.00664197406324</v>
      </c>
      <c r="F614" s="18">
        <v>0.26</v>
      </c>
      <c r="G614" s="18">
        <v>0</v>
      </c>
      <c r="H614" s="18" t="s">
        <v>455</v>
      </c>
      <c r="I614" s="18">
        <v>0.91463414634146301</v>
      </c>
      <c r="J614" s="18">
        <v>812721</v>
      </c>
      <c r="K614" s="18">
        <v>207618.006585197</v>
      </c>
      <c r="L614" s="18">
        <v>-0.01</v>
      </c>
    </row>
    <row r="615" spans="1:12" ht="15.75" customHeight="1">
      <c r="A615" s="18" t="s">
        <v>12446</v>
      </c>
      <c r="B615" s="18" t="s">
        <v>9335</v>
      </c>
      <c r="C615" s="18" t="s">
        <v>142</v>
      </c>
      <c r="D615" s="18">
        <v>8.7906551221817395</v>
      </c>
      <c r="E615" s="18">
        <v>0.98334163069788205</v>
      </c>
      <c r="F615" s="18">
        <v>0.25120481586882998</v>
      </c>
      <c r="G615" s="18">
        <v>0</v>
      </c>
      <c r="H615" s="18" t="s">
        <v>455</v>
      </c>
      <c r="I615" s="18">
        <v>0.90243902439024304</v>
      </c>
      <c r="J615" s="18">
        <v>883745</v>
      </c>
      <c r="K615" s="18">
        <v>225761.82383577499</v>
      </c>
      <c r="L615" s="18">
        <v>0.02</v>
      </c>
    </row>
    <row r="616" spans="1:12" ht="15.75" customHeight="1">
      <c r="A616" s="18" t="s">
        <v>12447</v>
      </c>
      <c r="B616" s="18" t="s">
        <v>9335</v>
      </c>
      <c r="C616" s="18" t="s">
        <v>142</v>
      </c>
      <c r="D616" s="18">
        <v>11.3279304472339</v>
      </c>
      <c r="E616" s="18">
        <v>1.00297779564624</v>
      </c>
      <c r="F616" s="18">
        <v>0.25622107781303599</v>
      </c>
      <c r="G616" s="18">
        <v>0</v>
      </c>
      <c r="H616" s="18" t="s">
        <v>455</v>
      </c>
      <c r="I616" s="18">
        <v>0.92073170731707299</v>
      </c>
      <c r="J616" s="18">
        <v>834783</v>
      </c>
      <c r="K616" s="18">
        <v>213253.973246921</v>
      </c>
      <c r="L616" s="18">
        <v>0</v>
      </c>
    </row>
    <row r="617" spans="1:12" ht="15.75" customHeight="1">
      <c r="A617" s="18" t="s">
        <v>12448</v>
      </c>
      <c r="B617" s="18" t="s">
        <v>9335</v>
      </c>
      <c r="C617" s="18" t="s">
        <v>142</v>
      </c>
      <c r="D617" s="18">
        <v>8.6492987463096007</v>
      </c>
      <c r="E617" s="18">
        <v>0.99102439919835295</v>
      </c>
      <c r="F617" s="18">
        <v>0.25316745874519703</v>
      </c>
      <c r="G617" s="18">
        <v>0</v>
      </c>
      <c r="H617" s="18" t="s">
        <v>455</v>
      </c>
      <c r="I617" s="18">
        <v>0.93292682926829196</v>
      </c>
      <c r="J617" s="18">
        <v>876807</v>
      </c>
      <c r="K617" s="18">
        <v>223989.43979538701</v>
      </c>
      <c r="L617" s="18">
        <v>0.01</v>
      </c>
    </row>
    <row r="618" spans="1:12" ht="15.75" customHeight="1">
      <c r="A618" s="18" t="s">
        <v>12449</v>
      </c>
      <c r="B618" s="18" t="s">
        <v>9335</v>
      </c>
      <c r="C618" s="18" t="s">
        <v>142</v>
      </c>
      <c r="D618" s="18">
        <v>11.2764045903454</v>
      </c>
      <c r="E618" s="18">
        <v>0.988998298344271</v>
      </c>
      <c r="F618" s="18">
        <v>0.25264987027330399</v>
      </c>
      <c r="G618" s="18">
        <v>0</v>
      </c>
      <c r="H618" s="18" t="s">
        <v>455</v>
      </c>
      <c r="I618" s="18">
        <v>0.93292682926829196</v>
      </c>
      <c r="J618" s="18">
        <v>876458</v>
      </c>
      <c r="K618" s="18">
        <v>223900.284126593</v>
      </c>
      <c r="L618" s="18">
        <v>1.1001701655728099E-2</v>
      </c>
    </row>
    <row r="619" spans="1:12" ht="15.75" customHeight="1">
      <c r="A619" s="18" t="s">
        <v>12450</v>
      </c>
      <c r="B619" s="18" t="s">
        <v>9335</v>
      </c>
      <c r="C619" s="18" t="s">
        <v>142</v>
      </c>
      <c r="D619" s="18">
        <v>11.630199382402701</v>
      </c>
      <c r="E619" s="18">
        <v>0.98858261812960802</v>
      </c>
      <c r="F619" s="18">
        <v>0.252543680452264</v>
      </c>
      <c r="G619" s="18">
        <v>0</v>
      </c>
      <c r="H619" s="18" t="s">
        <v>455</v>
      </c>
      <c r="I619" s="18">
        <v>0.957317073170731</v>
      </c>
      <c r="J619" s="18">
        <v>810145</v>
      </c>
      <c r="K619" s="18">
        <v>206959.94</v>
      </c>
      <c r="L619" s="18">
        <v>1.14173818703916E-2</v>
      </c>
    </row>
    <row r="620" spans="1:12" ht="15.75" customHeight="1">
      <c r="A620" s="18" t="s">
        <v>12451</v>
      </c>
      <c r="B620" s="18" t="s">
        <v>9335</v>
      </c>
      <c r="C620" s="18" t="s">
        <v>142</v>
      </c>
      <c r="D620" s="18">
        <v>11.4271598357816</v>
      </c>
      <c r="E620" s="18">
        <v>0.98819598336695702</v>
      </c>
      <c r="F620" s="18">
        <v>0.25244491059311402</v>
      </c>
      <c r="G620" s="18">
        <v>0</v>
      </c>
      <c r="H620" s="18" t="s">
        <v>455</v>
      </c>
      <c r="I620" s="18">
        <v>0.91463414634146301</v>
      </c>
      <c r="J620" s="18">
        <v>879071</v>
      </c>
      <c r="K620" s="18">
        <v>224567.80207089</v>
      </c>
      <c r="L620" s="18">
        <v>1.1804016633042799E-2</v>
      </c>
    </row>
    <row r="621" spans="1:12" ht="15.75" customHeight="1">
      <c r="A621" s="18" t="s">
        <v>12452</v>
      </c>
      <c r="B621" s="18" t="s">
        <v>9335</v>
      </c>
      <c r="C621" s="18" t="s">
        <v>142</v>
      </c>
      <c r="D621" s="18">
        <v>13.199737362060199</v>
      </c>
      <c r="E621" s="18">
        <v>1.0050819456226501</v>
      </c>
      <c r="F621" s="18">
        <v>0.25675860474252199</v>
      </c>
      <c r="G621" s="18">
        <v>0</v>
      </c>
      <c r="H621" s="18" t="s">
        <v>455</v>
      </c>
      <c r="I621" s="18">
        <v>0.90243902439024304</v>
      </c>
      <c r="J621" s="18">
        <v>804382</v>
      </c>
      <c r="K621" s="18">
        <v>205487.72256778699</v>
      </c>
      <c r="L621" s="18">
        <v>-0.01</v>
      </c>
    </row>
    <row r="622" spans="1:12" ht="15.75" customHeight="1">
      <c r="A622" s="18" t="s">
        <v>12453</v>
      </c>
      <c r="B622" s="18" t="s">
        <v>9335</v>
      </c>
      <c r="C622" s="18" t="s">
        <v>142</v>
      </c>
      <c r="D622" s="18">
        <v>10.2005212189648</v>
      </c>
      <c r="E622" s="18">
        <v>0.99748817517536703</v>
      </c>
      <c r="F622" s="18">
        <v>0.25481869734166601</v>
      </c>
      <c r="G622" s="18">
        <v>0</v>
      </c>
      <c r="H622" s="18" t="s">
        <v>455</v>
      </c>
      <c r="I622" s="18">
        <v>0.91463414634146301</v>
      </c>
      <c r="J622" s="18">
        <v>829166</v>
      </c>
      <c r="K622" s="18">
        <v>211819.05235403299</v>
      </c>
      <c r="L622" s="18">
        <v>0</v>
      </c>
    </row>
    <row r="623" spans="1:12" ht="15.75" customHeight="1">
      <c r="A623" s="18" t="s">
        <v>12454</v>
      </c>
      <c r="B623" s="18" t="s">
        <v>9335</v>
      </c>
      <c r="C623" s="18" t="s">
        <v>142</v>
      </c>
      <c r="D623" s="18">
        <v>14.296159348844901</v>
      </c>
      <c r="E623" s="18">
        <v>1.00489129938925</v>
      </c>
      <c r="F623" s="18">
        <v>0.26</v>
      </c>
      <c r="G623" s="18">
        <v>0</v>
      </c>
      <c r="H623" s="18" t="s">
        <v>455</v>
      </c>
      <c r="I623" s="18">
        <v>0.91463414634146301</v>
      </c>
      <c r="J623" s="18">
        <v>841592</v>
      </c>
      <c r="K623" s="18">
        <v>214993.40289970301</v>
      </c>
      <c r="L623" s="18">
        <v>0</v>
      </c>
    </row>
    <row r="624" spans="1:12" ht="15.75" customHeight="1">
      <c r="A624" s="18" t="s">
        <v>12455</v>
      </c>
      <c r="B624" s="18" t="s">
        <v>9335</v>
      </c>
      <c r="C624" s="18" t="s">
        <v>142</v>
      </c>
      <c r="D624" s="18">
        <v>10.9800762895725</v>
      </c>
      <c r="E624" s="18">
        <v>1.0078005052033201</v>
      </c>
      <c r="F624" s="18">
        <v>0.25745308897625302</v>
      </c>
      <c r="G624" s="18">
        <v>0</v>
      </c>
      <c r="H624" s="18" t="s">
        <v>455</v>
      </c>
      <c r="I624" s="18">
        <v>0.90243902439024304</v>
      </c>
      <c r="J624" s="18">
        <v>690083</v>
      </c>
      <c r="K624" s="18">
        <v>176288.85784707501</v>
      </c>
      <c r="L624" s="18">
        <v>-0.01</v>
      </c>
    </row>
    <row r="625" spans="1:12" ht="15.75" customHeight="1">
      <c r="A625" s="18" t="s">
        <v>12456</v>
      </c>
      <c r="B625" s="18" t="s">
        <v>9335</v>
      </c>
      <c r="C625" s="18" t="s">
        <v>142</v>
      </c>
      <c r="D625" s="18">
        <v>9.5447774808040595</v>
      </c>
      <c r="E625" s="18">
        <v>0.99498557251087805</v>
      </c>
      <c r="F625" s="18">
        <v>0.25417938154143899</v>
      </c>
      <c r="G625" s="18">
        <v>0</v>
      </c>
      <c r="H625" s="18" t="s">
        <v>455</v>
      </c>
      <c r="I625" s="18">
        <v>0.92073170731707299</v>
      </c>
      <c r="J625" s="18">
        <v>567249</v>
      </c>
      <c r="K625" s="18">
        <v>144909.638876621</v>
      </c>
      <c r="L625" s="18">
        <v>0.01</v>
      </c>
    </row>
    <row r="626" spans="1:12" ht="15.75" customHeight="1">
      <c r="A626" s="18" t="s">
        <v>12457</v>
      </c>
      <c r="B626" s="18" t="s">
        <v>9335</v>
      </c>
      <c r="C626" s="18" t="s">
        <v>142</v>
      </c>
      <c r="D626" s="18">
        <v>10.989836516814201</v>
      </c>
      <c r="E626" s="18">
        <v>1.0066281889571</v>
      </c>
      <c r="F626" s="18">
        <v>0.25715360863536302</v>
      </c>
      <c r="G626" s="18">
        <v>0</v>
      </c>
      <c r="H626" s="18" t="s">
        <v>455</v>
      </c>
      <c r="I626" s="18">
        <v>0.89634146341463405</v>
      </c>
      <c r="J626" s="18">
        <v>581979</v>
      </c>
      <c r="K626" s="18">
        <v>148672.57011255599</v>
      </c>
      <c r="L626" s="18">
        <v>-0.01</v>
      </c>
    </row>
    <row r="627" spans="1:12" ht="15.75" customHeight="1">
      <c r="A627" s="18" t="s">
        <v>12458</v>
      </c>
      <c r="B627" s="18" t="s">
        <v>9335</v>
      </c>
      <c r="C627" s="18" t="s">
        <v>142</v>
      </c>
      <c r="D627" s="18">
        <v>8.66</v>
      </c>
      <c r="E627" s="18">
        <v>0.98602223309577097</v>
      </c>
      <c r="F627" s="18">
        <v>0.25188960354663997</v>
      </c>
      <c r="G627" s="18">
        <v>0</v>
      </c>
      <c r="H627" s="18" t="s">
        <v>455</v>
      </c>
      <c r="I627" s="18">
        <v>0.92073170731707299</v>
      </c>
      <c r="J627" s="18">
        <v>550380</v>
      </c>
      <c r="K627" s="18">
        <v>140600.27791131401</v>
      </c>
      <c r="L627" s="18">
        <v>1.39777669042285E-2</v>
      </c>
    </row>
    <row r="628" spans="1:12" ht="15.75" customHeight="1">
      <c r="A628" s="18" t="s">
        <v>12459</v>
      </c>
      <c r="B628" s="18" t="s">
        <v>9335</v>
      </c>
      <c r="C628" s="18" t="s">
        <v>142</v>
      </c>
      <c r="D628" s="18">
        <v>9.3327285830378397</v>
      </c>
      <c r="E628" s="18">
        <v>1.00813146486188</v>
      </c>
      <c r="F628" s="18">
        <v>0.25753763605276597</v>
      </c>
      <c r="G628" s="18">
        <v>0</v>
      </c>
      <c r="H628" s="18" t="s">
        <v>455</v>
      </c>
      <c r="I628" s="18">
        <v>0.81366459627329102</v>
      </c>
      <c r="J628" s="18">
        <v>71939</v>
      </c>
      <c r="K628" s="18">
        <v>18377.563488248099</v>
      </c>
      <c r="L628" s="18">
        <v>-0.01</v>
      </c>
    </row>
    <row r="629" spans="1:12" ht="15.75" customHeight="1">
      <c r="A629" s="18" t="s">
        <v>12460</v>
      </c>
      <c r="B629" s="18" t="s">
        <v>9335</v>
      </c>
      <c r="C629" s="18" t="s">
        <v>142</v>
      </c>
      <c r="D629" s="18">
        <v>9.24</v>
      </c>
      <c r="E629" s="18">
        <v>1.01438141863995</v>
      </c>
      <c r="F629" s="18">
        <v>0.25913425155138398</v>
      </c>
      <c r="G629" s="18">
        <v>0</v>
      </c>
      <c r="H629" s="18" t="s">
        <v>455</v>
      </c>
      <c r="I629" s="18">
        <v>0.871165644171779</v>
      </c>
      <c r="J629" s="18">
        <v>66070</v>
      </c>
      <c r="K629" s="18">
        <v>16878.266582362201</v>
      </c>
      <c r="L629" s="18">
        <v>-0.01</v>
      </c>
    </row>
    <row r="630" spans="1:12" ht="15.75" customHeight="1">
      <c r="A630" s="18" t="s">
        <v>12461</v>
      </c>
      <c r="B630" s="18" t="s">
        <v>9335</v>
      </c>
      <c r="C630" s="18" t="s">
        <v>142</v>
      </c>
      <c r="D630" s="18">
        <v>9.1823357569552293</v>
      </c>
      <c r="E630" s="18">
        <v>1.00179072091485</v>
      </c>
      <c r="F630" s="18">
        <v>0.25591782726407902</v>
      </c>
      <c r="G630" s="18">
        <v>0</v>
      </c>
      <c r="H630" s="18" t="s">
        <v>455</v>
      </c>
      <c r="I630" s="18">
        <v>0.87195121951219501</v>
      </c>
      <c r="J630" s="18">
        <v>327992</v>
      </c>
      <c r="K630" s="18">
        <v>83788.957361618697</v>
      </c>
      <c r="L630" s="18">
        <v>0</v>
      </c>
    </row>
    <row r="631" spans="1:12" ht="15.75" customHeight="1">
      <c r="A631" s="18" t="s">
        <v>12462</v>
      </c>
      <c r="B631" s="18" t="s">
        <v>9335</v>
      </c>
      <c r="C631" s="18" t="s">
        <v>142</v>
      </c>
      <c r="D631" s="18">
        <v>11.474663120691201</v>
      </c>
      <c r="E631" s="18">
        <v>0.99966604189098196</v>
      </c>
      <c r="F631" s="18">
        <v>0.25537505597655302</v>
      </c>
      <c r="G631" s="18">
        <v>0</v>
      </c>
      <c r="H631" s="18" t="s">
        <v>455</v>
      </c>
      <c r="I631" s="18">
        <v>0.89024390243902396</v>
      </c>
      <c r="J631" s="18">
        <v>573901</v>
      </c>
      <c r="K631" s="18">
        <v>146608.961251464</v>
      </c>
      <c r="L631" s="18">
        <v>0</v>
      </c>
    </row>
    <row r="632" spans="1:12" ht="15.75" customHeight="1">
      <c r="A632" s="18" t="s">
        <v>12463</v>
      </c>
      <c r="B632" s="18" t="s">
        <v>9335</v>
      </c>
      <c r="C632" s="18" t="s">
        <v>142</v>
      </c>
      <c r="D632" s="18">
        <v>9.83208280693683</v>
      </c>
      <c r="E632" s="18">
        <v>1.0107065488281</v>
      </c>
      <c r="F632" s="18">
        <v>0.25819546795308101</v>
      </c>
      <c r="G632" s="18">
        <v>0</v>
      </c>
      <c r="H632" s="18" t="s">
        <v>455</v>
      </c>
      <c r="I632" s="18">
        <v>0.9</v>
      </c>
      <c r="J632" s="18">
        <v>202734</v>
      </c>
      <c r="K632" s="18">
        <v>51790.502456615999</v>
      </c>
      <c r="L632" s="18">
        <v>-0.01</v>
      </c>
    </row>
    <row r="633" spans="1:12" ht="15.75" customHeight="1">
      <c r="A633" s="18" t="s">
        <v>12464</v>
      </c>
      <c r="B633" s="18" t="s">
        <v>9335</v>
      </c>
      <c r="C633" s="18" t="s">
        <v>142</v>
      </c>
      <c r="D633" s="18">
        <v>12.994802418275199</v>
      </c>
      <c r="E633" s="18">
        <v>1.00450016720613</v>
      </c>
      <c r="F633" s="18">
        <v>0.25660998341353802</v>
      </c>
      <c r="G633" s="18">
        <v>0</v>
      </c>
      <c r="H633" s="18" t="s">
        <v>455</v>
      </c>
      <c r="I633" s="18">
        <v>0.91463414634146301</v>
      </c>
      <c r="J633" s="18">
        <v>843459</v>
      </c>
      <c r="K633" s="18">
        <v>215470.34740869701</v>
      </c>
      <c r="L633" s="18">
        <v>0</v>
      </c>
    </row>
    <row r="634" spans="1:12" ht="15.75" customHeight="1">
      <c r="A634" s="18" t="s">
        <v>12465</v>
      </c>
      <c r="B634" s="18" t="s">
        <v>9335</v>
      </c>
      <c r="C634" s="18" t="s">
        <v>142</v>
      </c>
      <c r="D634" s="18">
        <v>9.6538980649361896</v>
      </c>
      <c r="E634" s="18">
        <v>0.98811770192954296</v>
      </c>
      <c r="F634" s="18">
        <v>0.25242491278822399</v>
      </c>
      <c r="G634" s="18">
        <v>0</v>
      </c>
      <c r="H634" s="18" t="s">
        <v>455</v>
      </c>
      <c r="I634" s="18">
        <v>0.89634146341463405</v>
      </c>
      <c r="J634" s="18">
        <v>376096</v>
      </c>
      <c r="K634" s="18">
        <v>96077.622953838407</v>
      </c>
      <c r="L634" s="18">
        <v>1.1882298070456401E-2</v>
      </c>
    </row>
    <row r="635" spans="1:12" ht="15.75" customHeight="1">
      <c r="A635" s="18" t="s">
        <v>12466</v>
      </c>
      <c r="B635" s="18" t="s">
        <v>9335</v>
      </c>
      <c r="C635" s="18" t="s">
        <v>142</v>
      </c>
      <c r="D635" s="18">
        <v>11.323655850811001</v>
      </c>
      <c r="E635" s="18">
        <v>0.99494121744545305</v>
      </c>
      <c r="F635" s="18">
        <v>0.25416805058005698</v>
      </c>
      <c r="G635" s="18">
        <v>0</v>
      </c>
      <c r="H635" s="18" t="s">
        <v>455</v>
      </c>
      <c r="I635" s="18">
        <v>0.91463414634146301</v>
      </c>
      <c r="J635" s="18">
        <v>674416</v>
      </c>
      <c r="K635" s="18">
        <v>172286.56024535099</v>
      </c>
      <c r="L635" s="18">
        <v>0.01</v>
      </c>
    </row>
    <row r="636" spans="1:12" ht="15.75" customHeight="1">
      <c r="A636" s="18" t="s">
        <v>12467</v>
      </c>
      <c r="B636" s="18" t="s">
        <v>9335</v>
      </c>
      <c r="C636" s="18" t="s">
        <v>142</v>
      </c>
      <c r="D636" s="18">
        <v>9.0496592233806492</v>
      </c>
      <c r="E636" s="18">
        <v>0.98693022886816795</v>
      </c>
      <c r="F636" s="18">
        <v>0.252121560481742</v>
      </c>
      <c r="G636" s="18">
        <v>0</v>
      </c>
      <c r="H636" s="18" t="s">
        <v>455</v>
      </c>
      <c r="I636" s="18">
        <v>0.92073170731707299</v>
      </c>
      <c r="J636" s="18">
        <v>810724</v>
      </c>
      <c r="K636" s="18">
        <v>207107.852228228</v>
      </c>
      <c r="L636" s="18">
        <v>1.30697711318319E-2</v>
      </c>
    </row>
    <row r="637" spans="1:12" ht="15.75" customHeight="1">
      <c r="A637" s="18" t="s">
        <v>12468</v>
      </c>
      <c r="B637" s="18" t="s">
        <v>9335</v>
      </c>
      <c r="C637" s="18" t="s">
        <v>142</v>
      </c>
      <c r="D637" s="18">
        <v>11.5476565969044</v>
      </c>
      <c r="E637" s="18">
        <v>0.98920760581098399</v>
      </c>
      <c r="F637" s="18">
        <v>0.25270334003599298</v>
      </c>
      <c r="G637" s="18">
        <v>0</v>
      </c>
      <c r="H637" s="18" t="s">
        <v>455</v>
      </c>
      <c r="I637" s="18">
        <v>0.87195121951219501</v>
      </c>
      <c r="J637" s="18">
        <v>587329</v>
      </c>
      <c r="K637" s="18">
        <v>150039.28308691099</v>
      </c>
      <c r="L637" s="18">
        <v>1.07923941890156E-2</v>
      </c>
    </row>
    <row r="638" spans="1:12" ht="15.75" customHeight="1">
      <c r="A638" s="18" t="s">
        <v>12469</v>
      </c>
      <c r="B638" s="18" t="s">
        <v>9335</v>
      </c>
      <c r="C638" s="18" t="s">
        <v>142</v>
      </c>
      <c r="D638" s="18">
        <v>8.3996405993180208</v>
      </c>
      <c r="E638" s="18">
        <v>0.98242657661594202</v>
      </c>
      <c r="F638" s="18">
        <v>0.25097105581536799</v>
      </c>
      <c r="G638" s="18">
        <v>0</v>
      </c>
      <c r="H638" s="18" t="s">
        <v>455</v>
      </c>
      <c r="I638" s="18">
        <v>0.87804878048780399</v>
      </c>
      <c r="J638" s="18">
        <v>565364</v>
      </c>
      <c r="K638" s="18">
        <v>144428.09608098399</v>
      </c>
      <c r="L638" s="18">
        <v>1.7573423384056999E-2</v>
      </c>
    </row>
    <row r="639" spans="1:12" ht="15.75" customHeight="1">
      <c r="A639" s="18" t="s">
        <v>12470</v>
      </c>
      <c r="B639" s="18" t="s">
        <v>9335</v>
      </c>
      <c r="C639" s="18" t="s">
        <v>142</v>
      </c>
      <c r="D639" s="18">
        <v>11.639417307427999</v>
      </c>
      <c r="E639" s="18">
        <v>1</v>
      </c>
      <c r="F639" s="18">
        <v>0.25490703304143397</v>
      </c>
      <c r="G639" s="18">
        <v>0</v>
      </c>
      <c r="H639" s="18" t="s">
        <v>455</v>
      </c>
      <c r="I639" s="18">
        <v>0.89024390243902396</v>
      </c>
      <c r="J639" s="18">
        <v>626244</v>
      </c>
      <c r="K639" s="18">
        <v>159980.52334803701</v>
      </c>
      <c r="L639" s="18">
        <v>0</v>
      </c>
    </row>
    <row r="640" spans="1:12" ht="15.75" customHeight="1">
      <c r="A640" s="18" t="s">
        <v>12471</v>
      </c>
      <c r="B640" s="18" t="s">
        <v>9335</v>
      </c>
      <c r="C640" s="18" t="s">
        <v>142</v>
      </c>
      <c r="D640" s="18">
        <v>10.2372590132392</v>
      </c>
      <c r="E640" s="18">
        <v>1.01193283769121</v>
      </c>
      <c r="F640" s="18">
        <v>0.25850873615859898</v>
      </c>
      <c r="G640" s="18">
        <v>0</v>
      </c>
      <c r="H640" s="18" t="s">
        <v>455</v>
      </c>
      <c r="I640" s="18">
        <v>0.90797546012269903</v>
      </c>
      <c r="J640" s="18">
        <v>159395</v>
      </c>
      <c r="K640" s="18">
        <v>40719.105522864003</v>
      </c>
      <c r="L640" s="18">
        <v>-0.01</v>
      </c>
    </row>
    <row r="641" spans="1:12" ht="15.75" customHeight="1">
      <c r="A641" s="18" t="s">
        <v>12472</v>
      </c>
      <c r="B641" s="18" t="s">
        <v>9335</v>
      </c>
      <c r="C641" s="18" t="s">
        <v>142</v>
      </c>
      <c r="D641" s="18">
        <v>11.0912952986642</v>
      </c>
      <c r="E641" s="18">
        <v>0.99598429724878901</v>
      </c>
      <c r="F641" s="18">
        <v>0.25443451613155399</v>
      </c>
      <c r="G641" s="18">
        <v>0</v>
      </c>
      <c r="H641" s="18" t="s">
        <v>455</v>
      </c>
      <c r="I641" s="18">
        <v>0.92024539877300604</v>
      </c>
      <c r="J641" s="18">
        <v>255834</v>
      </c>
      <c r="K641" s="18">
        <v>65355.448052551197</v>
      </c>
      <c r="L641" s="18">
        <v>0</v>
      </c>
    </row>
    <row r="642" spans="1:12" ht="15.75" customHeight="1">
      <c r="A642" s="18" t="s">
        <v>12473</v>
      </c>
      <c r="B642" s="18" t="s">
        <v>9335</v>
      </c>
      <c r="C642" s="18" t="s">
        <v>142</v>
      </c>
      <c r="D642" s="18">
        <v>10.783169836051499</v>
      </c>
      <c r="E642" s="18">
        <v>1.00851040303731</v>
      </c>
      <c r="F642" s="18">
        <v>0.25763443973890199</v>
      </c>
      <c r="G642" s="18">
        <v>0</v>
      </c>
      <c r="H642" s="18" t="s">
        <v>455</v>
      </c>
      <c r="I642" s="18">
        <v>0.82822085889570496</v>
      </c>
      <c r="J642" s="18">
        <v>82881</v>
      </c>
      <c r="K642" s="18">
        <v>21172.8108462655</v>
      </c>
      <c r="L642" s="18">
        <v>-0.01</v>
      </c>
    </row>
    <row r="643" spans="1:12" ht="15.75" customHeight="1">
      <c r="A643" s="18" t="s">
        <v>12474</v>
      </c>
      <c r="B643" s="18" t="s">
        <v>9335</v>
      </c>
      <c r="C643" s="18" t="s">
        <v>142</v>
      </c>
      <c r="D643" s="18">
        <v>11.909604657589901</v>
      </c>
      <c r="E643" s="18">
        <v>0.99572256068051801</v>
      </c>
      <c r="F643" s="18">
        <v>0.25436765281123203</v>
      </c>
      <c r="G643" s="18">
        <v>0</v>
      </c>
      <c r="H643" s="18" t="s">
        <v>455</v>
      </c>
      <c r="I643" s="18">
        <v>0.94512195121951204</v>
      </c>
      <c r="J643" s="18">
        <v>485730</v>
      </c>
      <c r="K643" s="18">
        <v>124084.765052986</v>
      </c>
      <c r="L643" s="18">
        <v>0</v>
      </c>
    </row>
    <row r="644" spans="1:12" ht="15.75" customHeight="1">
      <c r="A644" s="18" t="s">
        <v>12475</v>
      </c>
      <c r="B644" s="18" t="s">
        <v>9335</v>
      </c>
      <c r="C644" s="18" t="s">
        <v>142</v>
      </c>
      <c r="D644" s="18">
        <v>7.8846164714373597</v>
      </c>
      <c r="E644" s="18">
        <v>1.0066181916750201</v>
      </c>
      <c r="F644" s="18">
        <v>0.25715105472599498</v>
      </c>
      <c r="G644" s="18">
        <v>0</v>
      </c>
      <c r="H644" s="18" t="s">
        <v>455</v>
      </c>
      <c r="I644" s="18">
        <v>0.87195121951219501</v>
      </c>
      <c r="J644" s="18">
        <v>80163</v>
      </c>
      <c r="K644" s="18">
        <v>20478.4695632193</v>
      </c>
      <c r="L644" s="18">
        <v>-0.01</v>
      </c>
    </row>
    <row r="645" spans="1:12" ht="15.75" customHeight="1">
      <c r="A645" s="18" t="s">
        <v>12476</v>
      </c>
      <c r="B645" s="18" t="s">
        <v>9335</v>
      </c>
      <c r="C645" s="18" t="s">
        <v>142</v>
      </c>
      <c r="D645" s="18">
        <v>10.49</v>
      </c>
      <c r="E645" s="18">
        <v>0.99680277207906598</v>
      </c>
      <c r="F645" s="18">
        <v>0.25464360401374497</v>
      </c>
      <c r="G645" s="18">
        <v>0</v>
      </c>
      <c r="H645" s="18" t="s">
        <v>455</v>
      </c>
      <c r="I645" s="18">
        <v>0.89024390243902396</v>
      </c>
      <c r="J645" s="18">
        <v>502573</v>
      </c>
      <c r="K645" s="18">
        <v>128387.484048698</v>
      </c>
      <c r="L645" s="18">
        <v>0</v>
      </c>
    </row>
    <row r="646" spans="1:12" ht="15.75" customHeight="1">
      <c r="A646" s="18" t="s">
        <v>12477</v>
      </c>
      <c r="B646" s="18" t="s">
        <v>9335</v>
      </c>
      <c r="C646" s="18" t="s">
        <v>142</v>
      </c>
      <c r="D646" s="18">
        <v>10.814773689591499</v>
      </c>
      <c r="E646" s="18">
        <v>1.0038616670895499</v>
      </c>
      <c r="F646" s="18">
        <v>0.25644687193812599</v>
      </c>
      <c r="G646" s="18">
        <v>0</v>
      </c>
      <c r="H646" s="18" t="s">
        <v>455</v>
      </c>
      <c r="I646" s="18">
        <v>0.93</v>
      </c>
      <c r="J646" s="18">
        <v>383752</v>
      </c>
      <c r="K646" s="18">
        <v>98033.427539195807</v>
      </c>
      <c r="L646" s="18">
        <v>0</v>
      </c>
    </row>
    <row r="647" spans="1:12" ht="15.75" customHeight="1">
      <c r="A647" s="18" t="s">
        <v>12478</v>
      </c>
      <c r="B647" s="18" t="s">
        <v>9335</v>
      </c>
      <c r="C647" s="18" t="s">
        <v>142</v>
      </c>
      <c r="D647" s="18">
        <v>9.5122389714300102</v>
      </c>
      <c r="E647" s="18">
        <v>1.0002708476942499</v>
      </c>
      <c r="F647" s="18">
        <v>0.255529559890254</v>
      </c>
      <c r="G647" s="18">
        <v>0</v>
      </c>
      <c r="H647" s="18" t="s">
        <v>455</v>
      </c>
      <c r="I647" s="18">
        <v>0.96951219512195097</v>
      </c>
      <c r="J647" s="18">
        <v>638568</v>
      </c>
      <c r="K647" s="18">
        <v>163128.816936066</v>
      </c>
      <c r="L647" s="18">
        <v>0</v>
      </c>
    </row>
    <row r="648" spans="1:12" ht="15.75" customHeight="1">
      <c r="A648" s="18" t="s">
        <v>12479</v>
      </c>
      <c r="B648" s="18" t="s">
        <v>9335</v>
      </c>
      <c r="C648" s="18" t="s">
        <v>142</v>
      </c>
      <c r="D648" s="18">
        <v>9.7315154220012605</v>
      </c>
      <c r="E648" s="18">
        <v>1.0032251344805301</v>
      </c>
      <c r="F648" s="18">
        <v>0.25628426308292201</v>
      </c>
      <c r="G648" s="18">
        <v>0</v>
      </c>
      <c r="H648" s="18" t="s">
        <v>455</v>
      </c>
      <c r="I648" s="18">
        <v>0.86503067484662499</v>
      </c>
      <c r="J648" s="18">
        <v>138998</v>
      </c>
      <c r="K648" s="18">
        <v>35508.480000000003</v>
      </c>
      <c r="L648" s="18">
        <v>0</v>
      </c>
    </row>
    <row r="649" spans="1:12" ht="15.75" customHeight="1">
      <c r="A649" s="18" t="s">
        <v>12480</v>
      </c>
      <c r="B649" s="18" t="s">
        <v>9335</v>
      </c>
      <c r="C649" s="18" t="s">
        <v>142</v>
      </c>
      <c r="D649" s="18">
        <v>8.5319300786975205</v>
      </c>
      <c r="E649" s="18">
        <v>0.99951210221324105</v>
      </c>
      <c r="F649" s="18">
        <v>0.25533573048966801</v>
      </c>
      <c r="G649" s="18">
        <v>0</v>
      </c>
      <c r="H649" s="18" t="s">
        <v>455</v>
      </c>
      <c r="I649" s="18">
        <v>0.86503067484662499</v>
      </c>
      <c r="J649" s="18">
        <v>129598</v>
      </c>
      <c r="K649" s="18">
        <v>33107.152906629002</v>
      </c>
      <c r="L649" s="18">
        <v>0</v>
      </c>
    </row>
    <row r="650" spans="1:12" ht="15.75" customHeight="1">
      <c r="A650" s="18" t="s">
        <v>12481</v>
      </c>
      <c r="B650" s="18" t="s">
        <v>9335</v>
      </c>
      <c r="C650" s="18" t="s">
        <v>142</v>
      </c>
      <c r="D650" s="18">
        <v>11.137766279822999</v>
      </c>
      <c r="E650" s="18">
        <v>0.99795842534759205</v>
      </c>
      <c r="F650" s="18">
        <v>0.254938827624203</v>
      </c>
      <c r="G650" s="18">
        <v>0</v>
      </c>
      <c r="H650" s="18" t="s">
        <v>455</v>
      </c>
      <c r="I650" s="18">
        <v>0.89634146341463405</v>
      </c>
      <c r="J650" s="18">
        <v>343047</v>
      </c>
      <c r="K650" s="18">
        <v>87634.913217490699</v>
      </c>
      <c r="L650" s="18">
        <v>0</v>
      </c>
    </row>
    <row r="651" spans="1:12" ht="15.75" customHeight="1">
      <c r="A651" s="18" t="s">
        <v>12482</v>
      </c>
      <c r="B651" s="18" t="s">
        <v>9335</v>
      </c>
      <c r="C651" s="18" t="s">
        <v>142</v>
      </c>
      <c r="D651" s="18">
        <v>10.8083718567079</v>
      </c>
      <c r="E651" s="18">
        <v>0.99945281817478204</v>
      </c>
      <c r="F651" s="18">
        <v>0.25532058576732503</v>
      </c>
      <c r="G651" s="18">
        <v>0</v>
      </c>
      <c r="H651" s="18" t="s">
        <v>455</v>
      </c>
      <c r="I651" s="18">
        <v>0.93</v>
      </c>
      <c r="J651" s="18">
        <v>695976</v>
      </c>
      <c r="K651" s="18">
        <v>177794.28580181801</v>
      </c>
      <c r="L651" s="18">
        <v>0</v>
      </c>
    </row>
    <row r="652" spans="1:12" ht="15.75" customHeight="1">
      <c r="A652" s="18" t="s">
        <v>12483</v>
      </c>
      <c r="B652" s="18" t="s">
        <v>9335</v>
      </c>
      <c r="C652" s="18" t="s">
        <v>142</v>
      </c>
      <c r="D652" s="18">
        <v>9.07</v>
      </c>
      <c r="E652" s="18">
        <v>1</v>
      </c>
      <c r="F652" s="18">
        <v>0.25530251798245202</v>
      </c>
      <c r="G652" s="18">
        <v>0</v>
      </c>
      <c r="H652" s="18" t="s">
        <v>455</v>
      </c>
      <c r="I652" s="18">
        <v>0.90853658536585302</v>
      </c>
      <c r="J652" s="18">
        <v>227722</v>
      </c>
      <c r="K652" s="18">
        <v>58173.9461581457</v>
      </c>
      <c r="L652" s="18">
        <v>0</v>
      </c>
    </row>
    <row r="653" spans="1:12" ht="15.75" customHeight="1">
      <c r="A653" s="18" t="s">
        <v>12484</v>
      </c>
      <c r="B653" s="18" t="s">
        <v>9335</v>
      </c>
      <c r="C653" s="18" t="s">
        <v>142</v>
      </c>
      <c r="D653" s="18">
        <v>14.9063001998828</v>
      </c>
      <c r="E653" s="18">
        <v>1.00810219141799</v>
      </c>
      <c r="F653" s="18">
        <v>0.257530157847987</v>
      </c>
      <c r="G653" s="18">
        <v>0</v>
      </c>
      <c r="H653" s="18" t="s">
        <v>455</v>
      </c>
      <c r="I653" s="18">
        <v>0.93292682926829196</v>
      </c>
      <c r="J653" s="18">
        <v>806092</v>
      </c>
      <c r="K653" s="18">
        <v>205924.559798842</v>
      </c>
      <c r="L653" s="18">
        <v>-0.01</v>
      </c>
    </row>
    <row r="654" spans="1:12" ht="15.75" customHeight="1">
      <c r="A654" s="18" t="s">
        <v>12485</v>
      </c>
      <c r="B654" s="18" t="s">
        <v>9335</v>
      </c>
      <c r="C654" s="18" t="s">
        <v>142</v>
      </c>
      <c r="D654" s="18">
        <v>13.3729063534603</v>
      </c>
      <c r="E654" s="18">
        <v>1.01335529616928</v>
      </c>
      <c r="F654" s="18">
        <v>0.25887211792634701</v>
      </c>
      <c r="G654" s="18">
        <v>0</v>
      </c>
      <c r="H654" s="18" t="s">
        <v>455</v>
      </c>
      <c r="I654" s="18">
        <v>0.91463414634146301</v>
      </c>
      <c r="J654" s="18">
        <v>430506</v>
      </c>
      <c r="K654" s="18">
        <v>109977.221633213</v>
      </c>
      <c r="L654" s="18">
        <v>-0.01</v>
      </c>
    </row>
    <row r="655" spans="1:12" ht="15.75" customHeight="1">
      <c r="A655" s="18" t="s">
        <v>12486</v>
      </c>
      <c r="B655" s="18" t="s">
        <v>9335</v>
      </c>
      <c r="C655" s="18" t="s">
        <v>142</v>
      </c>
      <c r="D655" s="18">
        <v>7.8904890393635103</v>
      </c>
      <c r="E655" s="18">
        <v>0.98</v>
      </c>
      <c r="F655" s="18">
        <v>0.24993954074953401</v>
      </c>
      <c r="G655" s="18">
        <v>0</v>
      </c>
      <c r="H655" s="18" t="s">
        <v>455</v>
      </c>
      <c r="I655" s="18">
        <v>0.90853658536585302</v>
      </c>
      <c r="J655" s="18">
        <v>500337</v>
      </c>
      <c r="K655" s="18">
        <v>127816.274663529</v>
      </c>
      <c r="L655" s="18">
        <v>2.1611290665454901E-2</v>
      </c>
    </row>
    <row r="656" spans="1:12" ht="15.75" customHeight="1">
      <c r="A656" s="18" t="s">
        <v>12487</v>
      </c>
      <c r="B656" s="18" t="s">
        <v>9335</v>
      </c>
      <c r="C656" s="18" t="s">
        <v>142</v>
      </c>
      <c r="D656" s="18">
        <v>9.8401310866639804</v>
      </c>
      <c r="E656" s="18">
        <v>0.98147897482493296</v>
      </c>
      <c r="F656" s="18">
        <v>0.25072898111213499</v>
      </c>
      <c r="G656" s="18">
        <v>0</v>
      </c>
      <c r="H656" s="18" t="s">
        <v>455</v>
      </c>
      <c r="I656" s="18">
        <v>0.93</v>
      </c>
      <c r="J656" s="18">
        <v>616957</v>
      </c>
      <c r="K656" s="18">
        <v>157608.06290077799</v>
      </c>
      <c r="L656" s="18">
        <v>1.8521025175066302E-2</v>
      </c>
    </row>
    <row r="657" spans="1:12" ht="15.75" customHeight="1">
      <c r="A657" s="18" t="s">
        <v>12488</v>
      </c>
      <c r="B657" s="18" t="s">
        <v>9335</v>
      </c>
      <c r="C657" s="18" t="s">
        <v>142</v>
      </c>
      <c r="D657" s="18">
        <v>8.8533338351065893</v>
      </c>
      <c r="E657" s="18">
        <v>0.99</v>
      </c>
      <c r="F657" s="18">
        <v>0.25199237187861701</v>
      </c>
      <c r="G657" s="18">
        <v>0</v>
      </c>
      <c r="H657" s="18" t="s">
        <v>455</v>
      </c>
      <c r="I657" s="18">
        <v>0.9</v>
      </c>
      <c r="J657" s="18">
        <v>389611</v>
      </c>
      <c r="K657" s="18">
        <v>99530.169841391398</v>
      </c>
      <c r="L657" s="18">
        <v>1.3575480113663999E-2</v>
      </c>
    </row>
    <row r="658" spans="1:12" ht="15.75" customHeight="1">
      <c r="A658" s="18" t="s">
        <v>12489</v>
      </c>
      <c r="B658" s="18" t="s">
        <v>9335</v>
      </c>
      <c r="C658" s="18" t="s">
        <v>142</v>
      </c>
      <c r="D658" s="18">
        <v>9.3181270186457592</v>
      </c>
      <c r="E658" s="18">
        <v>0.98002564988831598</v>
      </c>
      <c r="F658" s="18">
        <v>0.25035771418749497</v>
      </c>
      <c r="G658" s="18">
        <v>0</v>
      </c>
      <c r="H658" s="18" t="s">
        <v>455</v>
      </c>
      <c r="I658" s="18">
        <v>0.89634146341463405</v>
      </c>
      <c r="J658" s="18">
        <v>663239</v>
      </c>
      <c r="K658" s="18">
        <v>169431.27970061</v>
      </c>
      <c r="L658" s="18">
        <v>1.9974350111683602E-2</v>
      </c>
    </row>
    <row r="659" spans="1:12" ht="15.75" customHeight="1">
      <c r="A659" s="18" t="s">
        <v>12490</v>
      </c>
      <c r="B659" s="18" t="s">
        <v>9335</v>
      </c>
      <c r="C659" s="18" t="s">
        <v>142</v>
      </c>
      <c r="D659" s="18">
        <v>10.080541474895901</v>
      </c>
      <c r="E659" s="18">
        <v>0.98138865715037904</v>
      </c>
      <c r="F659" s="18">
        <v>0.25070590852566299</v>
      </c>
      <c r="G659" s="18">
        <v>0</v>
      </c>
      <c r="H659" s="18" t="s">
        <v>455</v>
      </c>
      <c r="I659" s="18">
        <v>0.93292682926829196</v>
      </c>
      <c r="J659" s="18">
        <v>701224</v>
      </c>
      <c r="K659" s="18">
        <v>179134.94181853099</v>
      </c>
      <c r="L659" s="18">
        <v>0.02</v>
      </c>
    </row>
    <row r="660" spans="1:12" ht="15.75" customHeight="1">
      <c r="A660" s="18" t="s">
        <v>12491</v>
      </c>
      <c r="B660" s="18" t="s">
        <v>9335</v>
      </c>
      <c r="C660" s="18" t="s">
        <v>142</v>
      </c>
      <c r="D660" s="18">
        <v>8.2248463454393601</v>
      </c>
      <c r="E660" s="18">
        <v>0.97954087609372498</v>
      </c>
      <c r="F660" s="18">
        <v>0.25023387369502798</v>
      </c>
      <c r="G660" s="18">
        <v>0</v>
      </c>
      <c r="H660" s="18" t="s">
        <v>455</v>
      </c>
      <c r="I660" s="18">
        <v>0.90853658536585302</v>
      </c>
      <c r="J660" s="18">
        <v>227687</v>
      </c>
      <c r="K660" s="18">
        <v>58165.005045229402</v>
      </c>
      <c r="L660" s="18">
        <v>0.02</v>
      </c>
    </row>
    <row r="661" spans="1:12" ht="15.75" customHeight="1">
      <c r="A661" s="18" t="s">
        <v>12492</v>
      </c>
      <c r="B661" s="18" t="s">
        <v>9335</v>
      </c>
      <c r="C661" s="18" t="s">
        <v>142</v>
      </c>
      <c r="D661" s="18">
        <v>12.373910180811301</v>
      </c>
      <c r="E661" s="18">
        <v>0.99997576766141605</v>
      </c>
      <c r="F661" s="18">
        <v>0.25545417863616898</v>
      </c>
      <c r="G661" s="18">
        <v>0</v>
      </c>
      <c r="H661" s="18" t="s">
        <v>455</v>
      </c>
      <c r="I661" s="18">
        <v>0.93902439024390205</v>
      </c>
      <c r="J661" s="18">
        <v>830235</v>
      </c>
      <c r="K661" s="18">
        <v>212092.13948853401</v>
      </c>
      <c r="L661" s="31">
        <v>2.42323385835074E-5</v>
      </c>
    </row>
    <row r="662" spans="1:12" ht="15.75" customHeight="1">
      <c r="A662" s="18" t="s">
        <v>12493</v>
      </c>
      <c r="B662" s="18" t="s">
        <v>9335</v>
      </c>
      <c r="C662" s="18" t="s">
        <v>142</v>
      </c>
      <c r="D662" s="18">
        <v>8.7581667867053596</v>
      </c>
      <c r="E662" s="18">
        <v>0.98723584199220304</v>
      </c>
      <c r="F662" s="18">
        <v>0.252199632523191</v>
      </c>
      <c r="G662" s="18">
        <v>0</v>
      </c>
      <c r="H662" s="18" t="s">
        <v>455</v>
      </c>
      <c r="I662" s="18">
        <v>0.86585365853658502</v>
      </c>
      <c r="J662" s="18">
        <v>267772</v>
      </c>
      <c r="K662" s="18">
        <v>68405.133938130704</v>
      </c>
      <c r="L662" s="18">
        <v>1.2764158007795999E-2</v>
      </c>
    </row>
    <row r="663" spans="1:12" ht="15.75" customHeight="1">
      <c r="A663" s="18" t="s">
        <v>12494</v>
      </c>
      <c r="B663" s="18" t="s">
        <v>9335</v>
      </c>
      <c r="C663" s="18" t="s">
        <v>142</v>
      </c>
      <c r="D663" s="18">
        <v>11.9352930588947</v>
      </c>
      <c r="E663" s="18">
        <v>1.0004373566528399</v>
      </c>
      <c r="F663" s="18">
        <v>0.25557209633026201</v>
      </c>
      <c r="G663" s="18">
        <v>0</v>
      </c>
      <c r="H663" s="18" t="s">
        <v>455</v>
      </c>
      <c r="I663" s="18">
        <v>0.93292682926829196</v>
      </c>
      <c r="J663" s="18">
        <v>720106</v>
      </c>
      <c r="K663" s="18">
        <v>183958.54450671299</v>
      </c>
      <c r="L663" s="18">
        <v>0</v>
      </c>
    </row>
    <row r="664" spans="1:12" ht="15.75" customHeight="1">
      <c r="A664" s="18" t="s">
        <v>12495</v>
      </c>
      <c r="B664" s="18" t="s">
        <v>9335</v>
      </c>
      <c r="C664" s="18" t="s">
        <v>142</v>
      </c>
      <c r="D664" s="18">
        <v>10.9847024993855</v>
      </c>
      <c r="E664" s="18">
        <v>0.98949309232296701</v>
      </c>
      <c r="F664" s="18">
        <v>0.25277627052570001</v>
      </c>
      <c r="G664" s="18">
        <v>0</v>
      </c>
      <c r="H664" s="18" t="s">
        <v>455</v>
      </c>
      <c r="I664" s="18">
        <v>0.96341463414634099</v>
      </c>
      <c r="J664" s="18">
        <v>759292</v>
      </c>
      <c r="K664" s="18">
        <v>193969.01452784799</v>
      </c>
      <c r="L664" s="18">
        <v>1.05069076770321E-2</v>
      </c>
    </row>
    <row r="665" spans="1:12" ht="15.75" customHeight="1">
      <c r="A665" s="18" t="s">
        <v>12496</v>
      </c>
      <c r="B665" s="18" t="s">
        <v>9335</v>
      </c>
      <c r="C665" s="18" t="s">
        <v>142</v>
      </c>
      <c r="D665" s="18">
        <v>12.6018408625283</v>
      </c>
      <c r="E665" s="18">
        <v>1.0042697625520001</v>
      </c>
      <c r="F665" s="18">
        <v>0.25655112415556702</v>
      </c>
      <c r="G665" s="18">
        <v>0</v>
      </c>
      <c r="H665" s="18" t="s">
        <v>455</v>
      </c>
      <c r="I665" s="18">
        <v>0.92073170731707299</v>
      </c>
      <c r="J665" s="18">
        <v>645996</v>
      </c>
      <c r="K665" s="18">
        <v>165026.376557282</v>
      </c>
      <c r="L665" s="18">
        <v>0</v>
      </c>
    </row>
    <row r="666" spans="1:12" ht="15.75" customHeight="1">
      <c r="A666" s="18" t="s">
        <v>12497</v>
      </c>
      <c r="B666" s="18" t="s">
        <v>9335</v>
      </c>
      <c r="C666" s="18" t="s">
        <v>142</v>
      </c>
      <c r="D666" s="18">
        <v>12.177763561057001</v>
      </c>
      <c r="E666" s="18">
        <v>1.00895827300939</v>
      </c>
      <c r="F666" s="18">
        <v>0.25774885276725201</v>
      </c>
      <c r="G666" s="18">
        <v>0</v>
      </c>
      <c r="H666" s="18" t="s">
        <v>455</v>
      </c>
      <c r="I666" s="18">
        <v>0.92073170731707299</v>
      </c>
      <c r="J666" s="18">
        <v>385057</v>
      </c>
      <c r="K666" s="18">
        <v>98366.803320790801</v>
      </c>
      <c r="L666" s="18">
        <v>-0.01</v>
      </c>
    </row>
    <row r="667" spans="1:12" ht="15.75" customHeight="1">
      <c r="A667" s="18" t="s">
        <v>12498</v>
      </c>
      <c r="B667" s="18" t="s">
        <v>9335</v>
      </c>
      <c r="C667" s="18" t="s">
        <v>142</v>
      </c>
      <c r="D667" s="18">
        <v>11.8400878144757</v>
      </c>
      <c r="E667" s="18">
        <v>1.0058001879355101</v>
      </c>
      <c r="F667" s="18">
        <v>0.256942087188823</v>
      </c>
      <c r="G667" s="18">
        <v>0</v>
      </c>
      <c r="H667" s="18" t="s">
        <v>455</v>
      </c>
      <c r="I667" s="18">
        <v>0.93292682926829196</v>
      </c>
      <c r="J667" s="18">
        <v>453682</v>
      </c>
      <c r="K667" s="18">
        <v>115897.771146046</v>
      </c>
      <c r="L667" s="18">
        <v>-0.01</v>
      </c>
    </row>
    <row r="668" spans="1:12" ht="15.75" customHeight="1">
      <c r="A668" s="18" t="s">
        <v>12499</v>
      </c>
      <c r="B668" s="18" t="s">
        <v>9335</v>
      </c>
      <c r="C668" s="18" t="s">
        <v>142</v>
      </c>
      <c r="D668" s="18">
        <v>10.4873825682589</v>
      </c>
      <c r="E668" s="18">
        <v>1.0021450754993</v>
      </c>
      <c r="F668" s="18">
        <v>0.25600835081699502</v>
      </c>
      <c r="G668" s="18">
        <v>0</v>
      </c>
      <c r="H668" s="18" t="s">
        <v>455</v>
      </c>
      <c r="I668" s="18">
        <v>0.92073170731707299</v>
      </c>
      <c r="J668" s="18">
        <v>483785</v>
      </c>
      <c r="K668" s="18">
        <v>123587.894635206</v>
      </c>
      <c r="L668" s="18">
        <v>0</v>
      </c>
    </row>
    <row r="669" spans="1:12" ht="15.75" customHeight="1">
      <c r="A669" s="18" t="s">
        <v>12500</v>
      </c>
      <c r="B669" s="18" t="s">
        <v>9335</v>
      </c>
      <c r="C669" s="18" t="s">
        <v>142</v>
      </c>
      <c r="D669" s="18">
        <v>12.6649269744848</v>
      </c>
      <c r="E669" s="18">
        <v>1.0096390231513299</v>
      </c>
      <c r="F669" s="18">
        <v>0.25792275744973597</v>
      </c>
      <c r="G669" s="18">
        <v>0</v>
      </c>
      <c r="H669" s="18" t="s">
        <v>455</v>
      </c>
      <c r="I669" s="18">
        <v>0.92073170731707299</v>
      </c>
      <c r="J669" s="18">
        <v>720898</v>
      </c>
      <c r="K669" s="18">
        <v>184160.86911899099</v>
      </c>
      <c r="L669" s="18">
        <v>-0.01</v>
      </c>
    </row>
    <row r="670" spans="1:12" ht="15.75" customHeight="1">
      <c r="A670" s="18" t="s">
        <v>12501</v>
      </c>
      <c r="B670" s="18" t="s">
        <v>9335</v>
      </c>
      <c r="C670" s="18" t="s">
        <v>142</v>
      </c>
      <c r="D670" s="18">
        <v>10.4283735358218</v>
      </c>
      <c r="E670" s="18">
        <v>0.99133228366539095</v>
      </c>
      <c r="F670" s="18">
        <v>0.25324611102476702</v>
      </c>
      <c r="G670" s="18">
        <v>0</v>
      </c>
      <c r="H670" s="18" t="s">
        <v>455</v>
      </c>
      <c r="I670" s="18">
        <v>0.92073170731707299</v>
      </c>
      <c r="J670" s="18">
        <v>636993</v>
      </c>
      <c r="K670" s="18">
        <v>162726.46685483001</v>
      </c>
      <c r="L670" s="18">
        <v>0.01</v>
      </c>
    </row>
    <row r="671" spans="1:12" ht="15.75" customHeight="1">
      <c r="A671" s="18" t="s">
        <v>12502</v>
      </c>
      <c r="B671" s="18" t="s">
        <v>9335</v>
      </c>
      <c r="C671" s="18" t="s">
        <v>142</v>
      </c>
      <c r="D671" s="18">
        <v>11.766271287513501</v>
      </c>
      <c r="E671" s="18">
        <v>1.0064418156257899</v>
      </c>
      <c r="F671" s="18">
        <v>0.25710599763536801</v>
      </c>
      <c r="G671" s="18">
        <v>0</v>
      </c>
      <c r="H671" s="18" t="s">
        <v>455</v>
      </c>
      <c r="I671" s="18">
        <v>0.90853658536585302</v>
      </c>
      <c r="J671" s="18">
        <v>640269</v>
      </c>
      <c r="K671" s="18">
        <v>163563.35502379999</v>
      </c>
      <c r="L671" s="18">
        <v>-0.01</v>
      </c>
    </row>
    <row r="672" spans="1:12" ht="15.75" customHeight="1">
      <c r="A672" s="18" t="s">
        <v>12503</v>
      </c>
      <c r="B672" s="18" t="s">
        <v>9335</v>
      </c>
      <c r="C672" s="18" t="s">
        <v>142</v>
      </c>
      <c r="D672" s="18">
        <v>10.945107513067599</v>
      </c>
      <c r="E672" s="18">
        <v>1.00802639463872</v>
      </c>
      <c r="F672" s="18">
        <v>0.257510794774782</v>
      </c>
      <c r="G672" s="18">
        <v>0</v>
      </c>
      <c r="H672" s="18" t="s">
        <v>455</v>
      </c>
      <c r="I672" s="18">
        <v>0.90853658536585302</v>
      </c>
      <c r="J672" s="18">
        <v>658652</v>
      </c>
      <c r="K672" s="18">
        <v>168259.482987831</v>
      </c>
      <c r="L672" s="18">
        <v>-0.01</v>
      </c>
    </row>
    <row r="673" spans="1:12" ht="15.75" customHeight="1">
      <c r="A673" s="18" t="s">
        <v>12504</v>
      </c>
      <c r="B673" s="18" t="s">
        <v>9335</v>
      </c>
      <c r="C673" s="18" t="s">
        <v>142</v>
      </c>
      <c r="D673" s="18">
        <v>12.792418544016099</v>
      </c>
      <c r="E673" s="18">
        <v>1.0071344449544599</v>
      </c>
      <c r="F673" s="18">
        <v>0.25728293697927601</v>
      </c>
      <c r="G673" s="18">
        <v>0</v>
      </c>
      <c r="H673" s="18" t="s">
        <v>455</v>
      </c>
      <c r="I673" s="18">
        <v>0.93902439024390205</v>
      </c>
      <c r="J673" s="18">
        <v>817493</v>
      </c>
      <c r="K673" s="18">
        <v>208837.06346624799</v>
      </c>
      <c r="L673" s="18">
        <v>-0.01</v>
      </c>
    </row>
    <row r="674" spans="1:12" ht="15.75" customHeight="1">
      <c r="A674" s="18" t="s">
        <v>12505</v>
      </c>
      <c r="B674" s="18" t="s">
        <v>9335</v>
      </c>
      <c r="C674" s="18" t="s">
        <v>142</v>
      </c>
      <c r="D674" s="18">
        <v>11.1659657000687</v>
      </c>
      <c r="E674" s="18">
        <v>1.0045918933103799</v>
      </c>
      <c r="F674" s="18">
        <v>0.25663341579798099</v>
      </c>
      <c r="G674" s="18">
        <v>0</v>
      </c>
      <c r="H674" s="18" t="s">
        <v>455</v>
      </c>
      <c r="I674" s="18">
        <v>0.91463414634146301</v>
      </c>
      <c r="J674" s="18">
        <v>641487</v>
      </c>
      <c r="K674" s="18">
        <v>163874.50575328799</v>
      </c>
      <c r="L674" s="18">
        <v>0</v>
      </c>
    </row>
    <row r="675" spans="1:12" ht="15.75" customHeight="1">
      <c r="A675" s="18" t="s">
        <v>12506</v>
      </c>
      <c r="B675" s="18" t="s">
        <v>9335</v>
      </c>
      <c r="C675" s="18" t="s">
        <v>142</v>
      </c>
      <c r="D675" s="18">
        <v>11.028136805725</v>
      </c>
      <c r="E675" s="18">
        <v>1.00100501431391</v>
      </c>
      <c r="F675" s="18">
        <v>0.26</v>
      </c>
      <c r="G675" s="18">
        <v>0</v>
      </c>
      <c r="H675" s="18" t="s">
        <v>455</v>
      </c>
      <c r="I675" s="18">
        <v>0.90853658536585302</v>
      </c>
      <c r="J675" s="18">
        <v>915410</v>
      </c>
      <c r="K675" s="18">
        <v>233850.97642137401</v>
      </c>
      <c r="L675" s="18">
        <v>0</v>
      </c>
    </row>
    <row r="676" spans="1:12" ht="15.75" customHeight="1">
      <c r="A676" s="18" t="s">
        <v>12507</v>
      </c>
      <c r="B676" s="18" t="s">
        <v>9335</v>
      </c>
      <c r="C676" s="18" t="s">
        <v>142</v>
      </c>
      <c r="D676" s="18">
        <v>12.901788603604301</v>
      </c>
      <c r="E676" s="18">
        <v>1.00314435347108</v>
      </c>
      <c r="F676" s="18">
        <v>0.25626362673643499</v>
      </c>
      <c r="G676" s="18">
        <v>0</v>
      </c>
      <c r="H676" s="18" t="s">
        <v>455</v>
      </c>
      <c r="I676" s="18">
        <v>0.93</v>
      </c>
      <c r="J676" s="18">
        <v>882915</v>
      </c>
      <c r="K676" s="18">
        <v>225549.791729474</v>
      </c>
      <c r="L676" s="18">
        <v>0</v>
      </c>
    </row>
    <row r="677" spans="1:12" ht="15.75" customHeight="1">
      <c r="A677" s="18" t="s">
        <v>12508</v>
      </c>
      <c r="B677" s="18" t="s">
        <v>9335</v>
      </c>
      <c r="C677" s="18" t="s">
        <v>142</v>
      </c>
      <c r="D677" s="18">
        <v>12.0336903121406</v>
      </c>
      <c r="E677" s="18">
        <v>1.0117385841192801</v>
      </c>
      <c r="F677" s="18">
        <v>0.25845911206942501</v>
      </c>
      <c r="G677" s="18">
        <v>0</v>
      </c>
      <c r="H677" s="18" t="s">
        <v>455</v>
      </c>
      <c r="I677" s="18">
        <v>0.93902439024390205</v>
      </c>
      <c r="J677" s="18">
        <v>787494</v>
      </c>
      <c r="K677" s="18">
        <v>201173.507855467</v>
      </c>
      <c r="L677" s="18">
        <v>-0.01</v>
      </c>
    </row>
    <row r="678" spans="1:12" ht="15.75" customHeight="1">
      <c r="A678" s="18" t="s">
        <v>12509</v>
      </c>
      <c r="B678" s="18" t="s">
        <v>9335</v>
      </c>
      <c r="C678" s="18" t="s">
        <v>142</v>
      </c>
      <c r="D678" s="18">
        <v>11.845970085312</v>
      </c>
      <c r="E678" s="18">
        <v>1.0064628357813299</v>
      </c>
      <c r="F678" s="18">
        <v>0.25711136745205898</v>
      </c>
      <c r="G678" s="18">
        <v>0</v>
      </c>
      <c r="H678" s="18" t="s">
        <v>455</v>
      </c>
      <c r="I678" s="18">
        <v>0.92073170731707299</v>
      </c>
      <c r="J678" s="18">
        <v>875570</v>
      </c>
      <c r="K678" s="18">
        <v>223673.435318887</v>
      </c>
      <c r="L678" s="18">
        <v>-0.01</v>
      </c>
    </row>
    <row r="679" spans="1:12" ht="15.75" customHeight="1">
      <c r="A679" s="18" t="s">
        <v>12510</v>
      </c>
      <c r="B679" s="18" t="s">
        <v>9335</v>
      </c>
      <c r="C679" s="18" t="s">
        <v>142</v>
      </c>
      <c r="D679" s="18">
        <v>8.7610872381830092</v>
      </c>
      <c r="E679" s="18">
        <v>0.98741914737512804</v>
      </c>
      <c r="F679" s="18">
        <v>0.25224645978395899</v>
      </c>
      <c r="G679" s="18">
        <v>0</v>
      </c>
      <c r="H679" s="18" t="s">
        <v>455</v>
      </c>
      <c r="I679" s="18">
        <v>0.93</v>
      </c>
      <c r="J679" s="18">
        <v>958063</v>
      </c>
      <c r="K679" s="18">
        <v>244747.12754196601</v>
      </c>
      <c r="L679" s="18">
        <v>1.25808526248717E-2</v>
      </c>
    </row>
    <row r="680" spans="1:12" ht="15.75" customHeight="1">
      <c r="A680" s="18" t="s">
        <v>12511</v>
      </c>
      <c r="B680" s="18" t="s">
        <v>9335</v>
      </c>
      <c r="C680" s="18" t="s">
        <v>142</v>
      </c>
      <c r="D680" s="18">
        <v>11.0310544393634</v>
      </c>
      <c r="E680" s="18">
        <v>0.99993471395432498</v>
      </c>
      <c r="F680" s="18">
        <v>0.25544369104100501</v>
      </c>
      <c r="G680" s="18">
        <v>0</v>
      </c>
      <c r="H680" s="18" t="s">
        <v>455</v>
      </c>
      <c r="I680" s="18">
        <v>0.89634146341463405</v>
      </c>
      <c r="J680" s="18">
        <v>901686</v>
      </c>
      <c r="K680" s="18">
        <v>230345.03831669199</v>
      </c>
      <c r="L680" s="31">
        <v>6.52860456745729E-5</v>
      </c>
    </row>
    <row r="681" spans="1:12" ht="15.75" customHeight="1">
      <c r="A681" s="18" t="s">
        <v>12512</v>
      </c>
      <c r="B681" s="18" t="s">
        <v>9335</v>
      </c>
      <c r="C681" s="18" t="s">
        <v>142</v>
      </c>
      <c r="D681" s="18">
        <v>8.7594232061666997</v>
      </c>
      <c r="E681" s="18">
        <v>0.98081872438537698</v>
      </c>
      <c r="F681" s="18">
        <v>0.250560313291189</v>
      </c>
      <c r="G681" s="18">
        <v>0</v>
      </c>
      <c r="H681" s="18" t="s">
        <v>455</v>
      </c>
      <c r="I681" s="18">
        <v>0.89634146341463405</v>
      </c>
      <c r="J681" s="18">
        <v>949915</v>
      </c>
      <c r="K681" s="18">
        <v>242665.63645504101</v>
      </c>
      <c r="L681" s="18">
        <v>0.02</v>
      </c>
    </row>
    <row r="682" spans="1:12" ht="15.75" customHeight="1">
      <c r="A682" s="18" t="s">
        <v>12513</v>
      </c>
      <c r="B682" s="18" t="s">
        <v>9335</v>
      </c>
      <c r="C682" s="18" t="s">
        <v>142</v>
      </c>
      <c r="D682" s="18">
        <v>11.108815024215801</v>
      </c>
      <c r="E682" s="18">
        <v>0.98856357967997399</v>
      </c>
      <c r="F682" s="18">
        <v>0.25253881688289498</v>
      </c>
      <c r="G682" s="18">
        <v>0</v>
      </c>
      <c r="H682" s="18" t="s">
        <v>455</v>
      </c>
      <c r="I682" s="18">
        <v>0.93</v>
      </c>
      <c r="J682" s="18">
        <v>949458</v>
      </c>
      <c r="K682" s="18">
        <v>242548.89106639099</v>
      </c>
      <c r="L682" s="18">
        <v>1.1436420320025601E-2</v>
      </c>
    </row>
    <row r="683" spans="1:12" ht="15.75" customHeight="1">
      <c r="A683" s="18" t="s">
        <v>12514</v>
      </c>
      <c r="B683" s="18" t="s">
        <v>9335</v>
      </c>
      <c r="C683" s="18" t="s">
        <v>142</v>
      </c>
      <c r="D683" s="18">
        <v>10.390625241937601</v>
      </c>
      <c r="E683" s="18">
        <v>0.98493682871349297</v>
      </c>
      <c r="F683" s="18">
        <v>0.25161232574258702</v>
      </c>
      <c r="G683" s="18">
        <v>0</v>
      </c>
      <c r="H683" s="18" t="s">
        <v>455</v>
      </c>
      <c r="I683" s="18">
        <v>0.93902439024390205</v>
      </c>
      <c r="J683" s="18">
        <v>871412</v>
      </c>
      <c r="K683" s="18">
        <v>222611.231104426</v>
      </c>
      <c r="L683" s="18">
        <v>1.50631712865069E-2</v>
      </c>
    </row>
    <row r="684" spans="1:12" ht="15.75" customHeight="1">
      <c r="A684" s="18" t="s">
        <v>12515</v>
      </c>
      <c r="B684" s="18" t="s">
        <v>9335</v>
      </c>
      <c r="C684" s="18" t="s">
        <v>142</v>
      </c>
      <c r="D684" s="18">
        <v>8.7808160417948393</v>
      </c>
      <c r="E684" s="18">
        <v>0.98454876378395495</v>
      </c>
      <c r="F684" s="18">
        <v>0.251513190532477</v>
      </c>
      <c r="G684" s="18">
        <v>0</v>
      </c>
      <c r="H684" s="18" t="s">
        <v>455</v>
      </c>
      <c r="I684" s="18">
        <v>0.90853658536585302</v>
      </c>
      <c r="J684" s="18">
        <v>953449</v>
      </c>
      <c r="K684" s="18">
        <v>243568.43339922299</v>
      </c>
      <c r="L684" s="18">
        <v>1.54512362160447E-2</v>
      </c>
    </row>
    <row r="685" spans="1:12" ht="15.75" customHeight="1">
      <c r="A685" s="18" t="s">
        <v>12516</v>
      </c>
      <c r="B685" s="18" t="s">
        <v>9335</v>
      </c>
      <c r="C685" s="18" t="s">
        <v>142</v>
      </c>
      <c r="D685" s="18">
        <v>12.928696593076999</v>
      </c>
      <c r="E685" s="18">
        <v>1.00754207523183</v>
      </c>
      <c r="F685" s="18">
        <v>0.25738707036036501</v>
      </c>
      <c r="G685" s="18">
        <v>0</v>
      </c>
      <c r="H685" s="18" t="s">
        <v>455</v>
      </c>
      <c r="I685" s="18">
        <v>0.88414634146341398</v>
      </c>
      <c r="J685" s="18">
        <v>865871</v>
      </c>
      <c r="K685" s="18">
        <v>221195.72519958401</v>
      </c>
      <c r="L685" s="18">
        <v>-0.01</v>
      </c>
    </row>
    <row r="686" spans="1:12" ht="15.75" customHeight="1">
      <c r="A686" s="18" t="s">
        <v>12517</v>
      </c>
      <c r="B686" s="18" t="s">
        <v>9335</v>
      </c>
      <c r="C686" s="18" t="s">
        <v>142</v>
      </c>
      <c r="D686" s="18">
        <v>10.472497471571399</v>
      </c>
      <c r="E686" s="18">
        <v>0.98143658791895205</v>
      </c>
      <c r="F686" s="18">
        <v>0.250718152937491</v>
      </c>
      <c r="G686" s="18">
        <v>0</v>
      </c>
      <c r="H686" s="18" t="s">
        <v>455</v>
      </c>
      <c r="I686" s="18">
        <v>0.93292682926829196</v>
      </c>
      <c r="J686" s="18">
        <v>893960</v>
      </c>
      <c r="K686" s="18">
        <v>228371.35150550201</v>
      </c>
      <c r="L686" s="18">
        <v>0.02</v>
      </c>
    </row>
    <row r="687" spans="1:12" ht="15.75" customHeight="1">
      <c r="A687" s="18" t="s">
        <v>12518</v>
      </c>
      <c r="B687" s="18" t="s">
        <v>9335</v>
      </c>
      <c r="C687" s="18" t="s">
        <v>142</v>
      </c>
      <c r="D687" s="18">
        <v>12.415941876722099</v>
      </c>
      <c r="E687" s="18">
        <v>1.0010902197304301</v>
      </c>
      <c r="F687" s="18">
        <v>0.25573887697299602</v>
      </c>
      <c r="G687" s="18">
        <v>0</v>
      </c>
      <c r="H687" s="18" t="s">
        <v>455</v>
      </c>
      <c r="I687" s="18">
        <v>0.90243902439024304</v>
      </c>
      <c r="J687" s="18">
        <v>909150</v>
      </c>
      <c r="K687" s="18">
        <v>232251.79451119399</v>
      </c>
      <c r="L687" s="18">
        <v>0</v>
      </c>
    </row>
    <row r="688" spans="1:12" ht="15.75" customHeight="1">
      <c r="A688" s="18" t="s">
        <v>12519</v>
      </c>
      <c r="B688" s="18" t="s">
        <v>9335</v>
      </c>
      <c r="C688" s="18" t="s">
        <v>142</v>
      </c>
      <c r="D688" s="18">
        <v>13.0916034953917</v>
      </c>
      <c r="E688" s="18">
        <v>1.0059856296929901</v>
      </c>
      <c r="F688" s="18">
        <v>0.26</v>
      </c>
      <c r="G688" s="18">
        <v>0</v>
      </c>
      <c r="H688" s="18" t="s">
        <v>455</v>
      </c>
      <c r="I688" s="18">
        <v>0.92073170731707299</v>
      </c>
      <c r="J688" s="18">
        <v>737396</v>
      </c>
      <c r="K688" s="18">
        <v>188375.45428738499</v>
      </c>
      <c r="L688" s="18">
        <v>-0.01</v>
      </c>
    </row>
    <row r="689" spans="1:12" ht="15.75" customHeight="1">
      <c r="A689" s="18" t="s">
        <v>12520</v>
      </c>
      <c r="B689" s="18" t="s">
        <v>9335</v>
      </c>
      <c r="C689" s="18" t="s">
        <v>142</v>
      </c>
      <c r="D689" s="18">
        <v>9.11</v>
      </c>
      <c r="E689" s="18">
        <v>0.98996972974675901</v>
      </c>
      <c r="F689" s="18">
        <v>0.25289803249787901</v>
      </c>
      <c r="G689" s="18">
        <v>0</v>
      </c>
      <c r="H689" s="18" t="s">
        <v>455</v>
      </c>
      <c r="I689" s="18">
        <v>0.90243902439024304</v>
      </c>
      <c r="J689" s="18">
        <v>601270</v>
      </c>
      <c r="K689" s="18">
        <v>153600.656091674</v>
      </c>
      <c r="L689" s="18">
        <v>1.00302702532404E-2</v>
      </c>
    </row>
    <row r="690" spans="1:12" ht="15.75" customHeight="1">
      <c r="A690" s="18" t="s">
        <v>12521</v>
      </c>
      <c r="B690" s="18" t="s">
        <v>9335</v>
      </c>
      <c r="C690" s="18" t="s">
        <v>142</v>
      </c>
      <c r="D690" s="18">
        <v>11.8037071030032</v>
      </c>
      <c r="E690" s="18">
        <v>1.0000132839165099</v>
      </c>
      <c r="F690" s="18">
        <v>0.25546376255254</v>
      </c>
      <c r="G690" s="18">
        <v>0</v>
      </c>
      <c r="H690" s="18" t="s">
        <v>455</v>
      </c>
      <c r="I690" s="18">
        <v>0.89634146341463405</v>
      </c>
      <c r="J690" s="18">
        <v>619994</v>
      </c>
      <c r="K690" s="18">
        <v>158383.896041548</v>
      </c>
      <c r="L690" s="18">
        <v>0</v>
      </c>
    </row>
    <row r="691" spans="1:12" ht="15.75" customHeight="1">
      <c r="A691" s="18" t="s">
        <v>12522</v>
      </c>
      <c r="B691" s="18" t="s">
        <v>9335</v>
      </c>
      <c r="C691" s="18" t="s">
        <v>142</v>
      </c>
      <c r="D691" s="18">
        <v>10.1080013510136</v>
      </c>
      <c r="E691" s="18">
        <v>0.98</v>
      </c>
      <c r="F691" s="18">
        <v>0.25</v>
      </c>
      <c r="G691" s="18">
        <v>0</v>
      </c>
      <c r="H691" s="18" t="s">
        <v>455</v>
      </c>
      <c r="I691" s="18">
        <v>0.89634146341463405</v>
      </c>
      <c r="J691" s="18">
        <v>583876</v>
      </c>
      <c r="K691" s="18">
        <v>149157.178432621</v>
      </c>
      <c r="L691" s="18">
        <v>1.6232396308808E-2</v>
      </c>
    </row>
    <row r="692" spans="1:12" ht="15.75" customHeight="1">
      <c r="A692" s="18" t="s">
        <v>12523</v>
      </c>
      <c r="B692" s="18" t="s">
        <v>9335</v>
      </c>
      <c r="C692" s="18" t="s">
        <v>142</v>
      </c>
      <c r="D692" s="18">
        <v>10.8048116111925</v>
      </c>
      <c r="E692" s="18">
        <v>1.0101939377153</v>
      </c>
      <c r="F692" s="18">
        <v>0.25806451612903197</v>
      </c>
      <c r="G692" s="18">
        <v>0</v>
      </c>
      <c r="H692" s="18" t="s">
        <v>455</v>
      </c>
      <c r="I692" s="18">
        <v>0.84</v>
      </c>
      <c r="J692" s="18">
        <v>75485</v>
      </c>
      <c r="K692" s="18">
        <v>19283.425956857998</v>
      </c>
      <c r="L692" s="18">
        <v>-0.01</v>
      </c>
    </row>
    <row r="693" spans="1:12" ht="15.75" customHeight="1">
      <c r="A693" s="18" t="s">
        <v>12524</v>
      </c>
      <c r="B693" s="18" t="s">
        <v>9335</v>
      </c>
      <c r="C693" s="18" t="s">
        <v>142</v>
      </c>
      <c r="D693" s="18">
        <v>10.190305320917499</v>
      </c>
      <c r="E693" s="18">
        <v>1.00990870682564</v>
      </c>
      <c r="F693" s="18">
        <v>0.25799165094069798</v>
      </c>
      <c r="G693" s="18">
        <v>0</v>
      </c>
      <c r="H693" s="18" t="s">
        <v>455</v>
      </c>
      <c r="I693" s="18">
        <v>0.871165644171779</v>
      </c>
      <c r="J693" s="18">
        <v>69948</v>
      </c>
      <c r="K693" s="18">
        <v>17868.9418934928</v>
      </c>
      <c r="L693" s="18">
        <v>-0.01</v>
      </c>
    </row>
    <row r="694" spans="1:12" ht="15.75" customHeight="1">
      <c r="A694" s="18" t="s">
        <v>12525</v>
      </c>
      <c r="B694" s="18" t="s">
        <v>9335</v>
      </c>
      <c r="C694" s="18" t="s">
        <v>142</v>
      </c>
      <c r="D694" s="18">
        <v>9.7100000000000009</v>
      </c>
      <c r="E694" s="18">
        <v>1.00779980898337</v>
      </c>
      <c r="F694" s="18">
        <v>0.25745291111964802</v>
      </c>
      <c r="G694" s="18">
        <v>0</v>
      </c>
      <c r="H694" s="18" t="s">
        <v>455</v>
      </c>
      <c r="I694" s="18">
        <v>0.90243902439024304</v>
      </c>
      <c r="J694" s="18">
        <v>346207</v>
      </c>
      <c r="K694" s="18">
        <v>88442.167983651801</v>
      </c>
      <c r="L694" s="18">
        <v>-0.01</v>
      </c>
    </row>
    <row r="695" spans="1:12" ht="15.75" customHeight="1">
      <c r="A695" s="18" t="s">
        <v>12526</v>
      </c>
      <c r="B695" s="18" t="s">
        <v>9335</v>
      </c>
      <c r="C695" s="18" t="s">
        <v>142</v>
      </c>
      <c r="D695" s="18">
        <v>10.050816847223301</v>
      </c>
      <c r="E695" s="18">
        <v>0.99496647782450698</v>
      </c>
      <c r="F695" s="18">
        <v>0.25417450360581201</v>
      </c>
      <c r="G695" s="18">
        <v>0</v>
      </c>
      <c r="H695" s="18" t="s">
        <v>455</v>
      </c>
      <c r="I695" s="18">
        <v>0.87804878048780399</v>
      </c>
      <c r="J695" s="18">
        <v>609294</v>
      </c>
      <c r="K695" s="18">
        <v>155650.47009283799</v>
      </c>
      <c r="L695" s="18">
        <v>0.01</v>
      </c>
    </row>
    <row r="696" spans="1:12" ht="15.75" customHeight="1">
      <c r="A696" s="18" t="s">
        <v>12527</v>
      </c>
      <c r="B696" s="18" t="s">
        <v>9335</v>
      </c>
      <c r="C696" s="18" t="s">
        <v>142</v>
      </c>
      <c r="D696" s="18">
        <v>9.8264977034019498</v>
      </c>
      <c r="E696" s="18">
        <v>1.0020635517036101</v>
      </c>
      <c r="F696" s="18">
        <v>0.25598752471806102</v>
      </c>
      <c r="G696" s="18">
        <v>0</v>
      </c>
      <c r="H696" s="18" t="s">
        <v>455</v>
      </c>
      <c r="I696" s="18">
        <v>0.88343558282208501</v>
      </c>
      <c r="J696" s="18">
        <v>212901</v>
      </c>
      <c r="K696" s="18">
        <v>54387.7680286287</v>
      </c>
      <c r="L696" s="18">
        <v>0</v>
      </c>
    </row>
    <row r="697" spans="1:12" ht="15.75" customHeight="1">
      <c r="A697" s="18" t="s">
        <v>12528</v>
      </c>
      <c r="B697" s="18" t="s">
        <v>9335</v>
      </c>
      <c r="C697" s="18" t="s">
        <v>142</v>
      </c>
      <c r="D697" s="18">
        <v>12.882868018392999</v>
      </c>
      <c r="E697" s="18">
        <v>1.00173295041597</v>
      </c>
      <c r="F697" s="18">
        <v>0.25590306919111599</v>
      </c>
      <c r="G697" s="18">
        <v>0</v>
      </c>
      <c r="H697" s="18" t="s">
        <v>455</v>
      </c>
      <c r="I697" s="18">
        <v>0.91463414634146301</v>
      </c>
      <c r="J697" s="18">
        <v>913889</v>
      </c>
      <c r="K697" s="18">
        <v>233462.42120006701</v>
      </c>
      <c r="L697" s="18">
        <v>0</v>
      </c>
    </row>
    <row r="698" spans="1:12" ht="15.75" customHeight="1">
      <c r="A698" s="18" t="s">
        <v>12529</v>
      </c>
      <c r="B698" s="18" t="s">
        <v>9335</v>
      </c>
      <c r="C698" s="18" t="s">
        <v>142</v>
      </c>
      <c r="D698" s="18">
        <v>8.1195828546199103</v>
      </c>
      <c r="E698" s="18">
        <v>0.98342026550775896</v>
      </c>
      <c r="F698" s="18">
        <v>0.25122490394638097</v>
      </c>
      <c r="G698" s="18">
        <v>0</v>
      </c>
      <c r="H698" s="18" t="s">
        <v>455</v>
      </c>
      <c r="I698" s="18">
        <v>0.91463414634146301</v>
      </c>
      <c r="J698" s="18">
        <v>397174</v>
      </c>
      <c r="K698" s="18">
        <v>101462.216612428</v>
      </c>
      <c r="L698" s="18">
        <v>1.6579734492240698E-2</v>
      </c>
    </row>
    <row r="699" spans="1:12" ht="15.75" customHeight="1">
      <c r="A699" s="18" t="s">
        <v>12530</v>
      </c>
      <c r="B699" s="18" t="s">
        <v>9335</v>
      </c>
      <c r="C699" s="18" t="s">
        <v>142</v>
      </c>
      <c r="D699" s="18">
        <v>11.3840256609036</v>
      </c>
      <c r="E699" s="18">
        <v>0.99699759888781703</v>
      </c>
      <c r="F699" s="18">
        <v>0.25469337454220697</v>
      </c>
      <c r="G699" s="18">
        <v>0</v>
      </c>
      <c r="H699" s="18" t="s">
        <v>455</v>
      </c>
      <c r="I699" s="18">
        <v>0.90853658536585302</v>
      </c>
      <c r="J699" s="18">
        <v>718939</v>
      </c>
      <c r="K699" s="18">
        <v>183660.42225604501</v>
      </c>
      <c r="L699" s="18">
        <v>0</v>
      </c>
    </row>
    <row r="700" spans="1:12" ht="15.75" customHeight="1">
      <c r="A700" s="18" t="s">
        <v>12531</v>
      </c>
      <c r="B700" s="18" t="s">
        <v>9335</v>
      </c>
      <c r="C700" s="18" t="s">
        <v>142</v>
      </c>
      <c r="D700" s="18">
        <v>10.9</v>
      </c>
      <c r="E700" s="18">
        <v>0.99211164965369103</v>
      </c>
      <c r="F700" s="18">
        <v>0.25344520814775401</v>
      </c>
      <c r="G700" s="18">
        <v>0</v>
      </c>
      <c r="H700" s="18" t="s">
        <v>455</v>
      </c>
      <c r="I700" s="18">
        <v>0.94512195121951204</v>
      </c>
      <c r="J700" s="18">
        <v>877886</v>
      </c>
      <c r="K700" s="18">
        <v>224265.08153358</v>
      </c>
      <c r="L700" s="18">
        <v>0.01</v>
      </c>
    </row>
    <row r="701" spans="1:12" ht="15.75" customHeight="1">
      <c r="A701" s="18" t="s">
        <v>12532</v>
      </c>
      <c r="B701" s="18" t="s">
        <v>9335</v>
      </c>
      <c r="C701" s="18" t="s">
        <v>142</v>
      </c>
      <c r="D701" s="18">
        <v>8.89</v>
      </c>
      <c r="E701" s="18">
        <v>0.98957796892191696</v>
      </c>
      <c r="F701" s="18">
        <v>0.25279795313299003</v>
      </c>
      <c r="G701" s="18">
        <v>0</v>
      </c>
      <c r="H701" s="18" t="s">
        <v>455</v>
      </c>
      <c r="I701" s="18">
        <v>0.89024390243902396</v>
      </c>
      <c r="J701" s="18">
        <v>627691</v>
      </c>
      <c r="K701" s="18">
        <v>160350.17450203601</v>
      </c>
      <c r="L701" s="18">
        <v>1.0422031078082501E-2</v>
      </c>
    </row>
    <row r="702" spans="1:12" ht="15.75" customHeight="1">
      <c r="A702" s="18" t="s">
        <v>12533</v>
      </c>
      <c r="B702" s="18" t="s">
        <v>9335</v>
      </c>
      <c r="C702" s="18" t="s">
        <v>142</v>
      </c>
      <c r="D702" s="18">
        <v>9.3428576305281794</v>
      </c>
      <c r="E702" s="18">
        <v>0.98045910502397005</v>
      </c>
      <c r="F702" s="18">
        <v>0.25046844479641001</v>
      </c>
      <c r="G702" s="18">
        <v>0</v>
      </c>
      <c r="H702" s="18" t="s">
        <v>455</v>
      </c>
      <c r="I702" s="18">
        <v>0.89634146341463405</v>
      </c>
      <c r="J702" s="18">
        <v>603593</v>
      </c>
      <c r="K702" s="18">
        <v>154194.09052895001</v>
      </c>
      <c r="L702" s="18">
        <v>0.02</v>
      </c>
    </row>
    <row r="703" spans="1:12" ht="15.75" customHeight="1">
      <c r="A703" s="18" t="s">
        <v>12534</v>
      </c>
      <c r="B703" s="18" t="s">
        <v>9335</v>
      </c>
      <c r="C703" s="18" t="s">
        <v>142</v>
      </c>
      <c r="D703" s="18">
        <v>10.210967824486101</v>
      </c>
      <c r="E703" s="18">
        <v>0.98915660709291398</v>
      </c>
      <c r="F703" s="18">
        <v>0.25269031188465402</v>
      </c>
      <c r="G703" s="18">
        <v>0</v>
      </c>
      <c r="H703" s="18" t="s">
        <v>455</v>
      </c>
      <c r="I703" s="18">
        <v>0.92073170731707299</v>
      </c>
      <c r="J703" s="18">
        <v>668324</v>
      </c>
      <c r="K703" s="18">
        <v>170730.29567717001</v>
      </c>
      <c r="L703" s="18">
        <v>1.08433929070859E-2</v>
      </c>
    </row>
    <row r="704" spans="1:12" ht="15.75" customHeight="1">
      <c r="A704" s="18" t="s">
        <v>12535</v>
      </c>
      <c r="B704" s="18" t="s">
        <v>9335</v>
      </c>
      <c r="C704" s="18" t="s">
        <v>142</v>
      </c>
      <c r="D704" s="18">
        <v>9.0332728519875793</v>
      </c>
      <c r="E704" s="18">
        <v>0.99513169064318496</v>
      </c>
      <c r="F704" s="18">
        <v>0.254216708933441</v>
      </c>
      <c r="G704" s="18">
        <v>0</v>
      </c>
      <c r="H704" s="18" t="s">
        <v>455</v>
      </c>
      <c r="I704" s="18">
        <v>0.86503067484662499</v>
      </c>
      <c r="J704" s="18">
        <v>167192</v>
      </c>
      <c r="K704" s="18">
        <v>42710.930020255801</v>
      </c>
      <c r="L704" s="18">
        <v>0</v>
      </c>
    </row>
    <row r="705" spans="1:12" ht="15.75" customHeight="1">
      <c r="A705" s="18" t="s">
        <v>12536</v>
      </c>
      <c r="B705" s="18" t="s">
        <v>9335</v>
      </c>
      <c r="C705" s="18" t="s">
        <v>142</v>
      </c>
      <c r="D705" s="18">
        <v>9.5744072943949501</v>
      </c>
      <c r="E705" s="18">
        <v>0.99016162036900301</v>
      </c>
      <c r="F705" s="18">
        <v>0.252947052947052</v>
      </c>
      <c r="G705" s="18">
        <v>0</v>
      </c>
      <c r="H705" s="18" t="s">
        <v>455</v>
      </c>
      <c r="I705" s="18">
        <v>0.877300613496932</v>
      </c>
      <c r="J705" s="18">
        <v>270270</v>
      </c>
      <c r="K705" s="18">
        <v>69043.27</v>
      </c>
      <c r="L705" s="18">
        <v>0.01</v>
      </c>
    </row>
    <row r="706" spans="1:12" ht="15.75" customHeight="1">
      <c r="A706" s="18" t="s">
        <v>12537</v>
      </c>
      <c r="B706" s="18" t="s">
        <v>9335</v>
      </c>
      <c r="C706" s="18" t="s">
        <v>142</v>
      </c>
      <c r="D706" s="18">
        <v>8.9700000000000006</v>
      </c>
      <c r="E706" s="18">
        <v>0.99612865812222295</v>
      </c>
      <c r="F706" s="18">
        <v>0.254471394613556</v>
      </c>
      <c r="G706" s="18">
        <v>0</v>
      </c>
      <c r="H706" s="18" t="s">
        <v>455</v>
      </c>
      <c r="I706" s="18">
        <v>0.80981595092024505</v>
      </c>
      <c r="J706" s="18">
        <v>86662</v>
      </c>
      <c r="K706" s="18">
        <v>22138.706501599401</v>
      </c>
      <c r="L706" s="18">
        <v>0</v>
      </c>
    </row>
    <row r="707" spans="1:12" ht="15.75" customHeight="1">
      <c r="A707" s="18" t="s">
        <v>12538</v>
      </c>
      <c r="B707" s="18" t="s">
        <v>9335</v>
      </c>
      <c r="C707" s="18" t="s">
        <v>142</v>
      </c>
      <c r="D707" s="18">
        <v>9.6227756773339497</v>
      </c>
      <c r="E707" s="18">
        <v>0.99810199223528495</v>
      </c>
      <c r="F707" s="18">
        <v>0.25497550327431401</v>
      </c>
      <c r="G707" s="18">
        <v>0</v>
      </c>
      <c r="H707" s="18" t="s">
        <v>455</v>
      </c>
      <c r="I707" s="18">
        <v>0.92073170731707299</v>
      </c>
      <c r="J707" s="18">
        <v>515375</v>
      </c>
      <c r="K707" s="18">
        <v>131657.88769312701</v>
      </c>
      <c r="L707" s="18">
        <v>0</v>
      </c>
    </row>
    <row r="708" spans="1:12" ht="15.75" customHeight="1">
      <c r="A708" s="18" t="s">
        <v>12539</v>
      </c>
      <c r="B708" s="18" t="s">
        <v>9335</v>
      </c>
      <c r="C708" s="18" t="s">
        <v>142</v>
      </c>
      <c r="D708" s="18">
        <v>10.199254990599</v>
      </c>
      <c r="E708" s="18">
        <v>1.001971080216</v>
      </c>
      <c r="F708" s="18">
        <v>0.25596390191771001</v>
      </c>
      <c r="G708" s="18">
        <v>0</v>
      </c>
      <c r="H708" s="18" t="s">
        <v>455</v>
      </c>
      <c r="I708" s="18">
        <v>0.88414634146341398</v>
      </c>
      <c r="J708" s="18">
        <v>84215</v>
      </c>
      <c r="K708" s="18">
        <v>21513.5949785626</v>
      </c>
      <c r="L708" s="18">
        <v>0</v>
      </c>
    </row>
    <row r="709" spans="1:12" ht="15.75" customHeight="1">
      <c r="A709" s="18" t="s">
        <v>12540</v>
      </c>
      <c r="B709" s="18" t="s">
        <v>9335</v>
      </c>
      <c r="C709" s="18" t="s">
        <v>142</v>
      </c>
      <c r="D709" s="18">
        <v>11.906337670330601</v>
      </c>
      <c r="E709" s="18">
        <v>0.99626290965714204</v>
      </c>
      <c r="F709" s="18">
        <v>0.25450569056021</v>
      </c>
      <c r="G709" s="18">
        <v>0</v>
      </c>
      <c r="H709" s="18" t="s">
        <v>455</v>
      </c>
      <c r="I709" s="18">
        <v>0.93</v>
      </c>
      <c r="J709" s="18">
        <v>533603</v>
      </c>
      <c r="K709" s="18">
        <v>136314.41929995801</v>
      </c>
      <c r="L709" s="18">
        <v>0</v>
      </c>
    </row>
    <row r="710" spans="1:12" ht="15.75" customHeight="1">
      <c r="A710" s="18" t="s">
        <v>12541</v>
      </c>
      <c r="B710" s="18" t="s">
        <v>9335</v>
      </c>
      <c r="C710" s="18" t="s">
        <v>142</v>
      </c>
      <c r="D710" s="18">
        <v>8.1972607356365099</v>
      </c>
      <c r="E710" s="18">
        <v>0.996739552714346</v>
      </c>
      <c r="F710" s="18">
        <v>0.25462745397150299</v>
      </c>
      <c r="G710" s="18">
        <v>0</v>
      </c>
      <c r="H710" s="18" t="s">
        <v>455</v>
      </c>
      <c r="I710" s="18">
        <v>0.92073170731707299</v>
      </c>
      <c r="J710" s="18">
        <v>406433</v>
      </c>
      <c r="K710" s="18">
        <v>103827.524169354</v>
      </c>
      <c r="L710" s="18">
        <v>0</v>
      </c>
    </row>
    <row r="711" spans="1:12" ht="15.75" customHeight="1">
      <c r="A711" s="18" t="s">
        <v>12542</v>
      </c>
      <c r="B711" s="18" t="s">
        <v>9335</v>
      </c>
      <c r="C711" s="18" t="s">
        <v>142</v>
      </c>
      <c r="D711" s="18">
        <v>9.4498927019693202</v>
      </c>
      <c r="E711" s="18">
        <v>0.99</v>
      </c>
      <c r="F711" s="18">
        <v>0.25338913389045598</v>
      </c>
      <c r="G711" s="18">
        <v>0</v>
      </c>
      <c r="H711" s="18" t="s">
        <v>455</v>
      </c>
      <c r="I711" s="18">
        <v>0.93</v>
      </c>
      <c r="J711" s="18">
        <v>680041</v>
      </c>
      <c r="K711" s="18">
        <v>173723.524821192</v>
      </c>
      <c r="L711" s="18">
        <v>0.01</v>
      </c>
    </row>
    <row r="712" spans="1:12" ht="15.75" customHeight="1">
      <c r="A712" s="18" t="s">
        <v>12543</v>
      </c>
      <c r="B712" s="18" t="s">
        <v>9335</v>
      </c>
      <c r="C712" s="18" t="s">
        <v>142</v>
      </c>
      <c r="D712" s="18">
        <v>10.389912582837299</v>
      </c>
      <c r="E712" s="18">
        <v>0.99999536396974498</v>
      </c>
      <c r="F712" s="18">
        <v>0.255459184716326</v>
      </c>
      <c r="G712" s="18">
        <v>0</v>
      </c>
      <c r="H712" s="18" t="s">
        <v>455</v>
      </c>
      <c r="I712" s="18">
        <v>0.85889570552147199</v>
      </c>
      <c r="J712" s="18">
        <v>146771</v>
      </c>
      <c r="K712" s="18">
        <v>37494.173824124198</v>
      </c>
      <c r="L712" s="31">
        <v>4.6360302544679002E-6</v>
      </c>
    </row>
    <row r="713" spans="1:12" ht="15.75" customHeight="1">
      <c r="A713" s="18" t="s">
        <v>12544</v>
      </c>
      <c r="B713" s="18" t="s">
        <v>9335</v>
      </c>
      <c r="C713" s="18" t="s">
        <v>142</v>
      </c>
      <c r="D713" s="18">
        <v>10.0702295950136</v>
      </c>
      <c r="E713" s="18">
        <v>1</v>
      </c>
      <c r="F713" s="18">
        <v>0.25490440626237998</v>
      </c>
      <c r="G713" s="18">
        <v>0</v>
      </c>
      <c r="H713" s="18" t="s">
        <v>455</v>
      </c>
      <c r="I713" s="18">
        <v>0.9</v>
      </c>
      <c r="J713" s="18">
        <v>136306</v>
      </c>
      <c r="K713" s="18">
        <v>34820.7810621381</v>
      </c>
      <c r="L713" s="18">
        <v>0</v>
      </c>
    </row>
    <row r="714" spans="1:12" ht="15.75" customHeight="1">
      <c r="A714" s="18" t="s">
        <v>12545</v>
      </c>
      <c r="B714" s="18" t="s">
        <v>9335</v>
      </c>
      <c r="C714" s="18" t="s">
        <v>142</v>
      </c>
      <c r="D714" s="18">
        <v>11.037048913639801</v>
      </c>
      <c r="E714" s="18">
        <v>0.99565647067481999</v>
      </c>
      <c r="F714" s="18">
        <v>0.25435076943398699</v>
      </c>
      <c r="G714" s="18">
        <v>0</v>
      </c>
      <c r="H714" s="18" t="s">
        <v>455</v>
      </c>
      <c r="I714" s="18">
        <v>0.93</v>
      </c>
      <c r="J714" s="18">
        <v>363384</v>
      </c>
      <c r="K714" s="18">
        <v>92830.210742623196</v>
      </c>
      <c r="L714" s="18">
        <v>0</v>
      </c>
    </row>
    <row r="715" spans="1:12" ht="15.75" customHeight="1">
      <c r="A715" s="18" t="s">
        <v>12546</v>
      </c>
      <c r="B715" s="18" t="s">
        <v>9335</v>
      </c>
      <c r="C715" s="18" t="s">
        <v>142</v>
      </c>
      <c r="D715" s="18">
        <v>11.5973912219147</v>
      </c>
      <c r="E715" s="18">
        <v>0.99353674448564</v>
      </c>
      <c r="F715" s="18">
        <v>0.25380926339943899</v>
      </c>
      <c r="G715" s="18">
        <v>0</v>
      </c>
      <c r="H715" s="18" t="s">
        <v>455</v>
      </c>
      <c r="I715" s="18">
        <v>0.90853658536585302</v>
      </c>
      <c r="J715" s="18">
        <v>746076</v>
      </c>
      <c r="K715" s="18">
        <v>190592.85029063799</v>
      </c>
      <c r="L715" s="18">
        <v>0.01</v>
      </c>
    </row>
    <row r="716" spans="1:12" ht="15.75" customHeight="1">
      <c r="A716" s="18" t="s">
        <v>12547</v>
      </c>
      <c r="B716" s="18" t="s">
        <v>9335</v>
      </c>
      <c r="C716" s="18" t="s">
        <v>142</v>
      </c>
      <c r="D716" s="18">
        <v>8.8100094388618704</v>
      </c>
      <c r="E716" s="18">
        <v>0.99292741679666596</v>
      </c>
      <c r="F716" s="18">
        <v>0.25365360432314799</v>
      </c>
      <c r="G716" s="18">
        <v>0</v>
      </c>
      <c r="H716" s="18" t="s">
        <v>455</v>
      </c>
      <c r="I716" s="18">
        <v>0.90853658536585302</v>
      </c>
      <c r="J716" s="18">
        <v>235384</v>
      </c>
      <c r="K716" s="18">
        <v>60131.283505717402</v>
      </c>
      <c r="L716" s="18">
        <v>0.01</v>
      </c>
    </row>
    <row r="717" spans="1:12" ht="15.75" customHeight="1">
      <c r="A717" s="18" t="s">
        <v>12548</v>
      </c>
      <c r="B717" s="18" t="s">
        <v>9335</v>
      </c>
      <c r="C717" s="18" t="s">
        <v>142</v>
      </c>
      <c r="D717" s="18">
        <v>13.0781005716065</v>
      </c>
      <c r="E717" s="18">
        <v>1.00322108775987</v>
      </c>
      <c r="F717" s="18">
        <v>0.25628322930616798</v>
      </c>
      <c r="G717" s="18">
        <v>0</v>
      </c>
      <c r="H717" s="18" t="s">
        <v>455</v>
      </c>
      <c r="I717" s="18">
        <v>0.89634146341463405</v>
      </c>
      <c r="J717" s="18">
        <v>871407</v>
      </c>
      <c r="K717" s="18">
        <v>222609.95380258001</v>
      </c>
      <c r="L717" s="18">
        <v>0</v>
      </c>
    </row>
    <row r="718" spans="1:12" ht="15.75" customHeight="1">
      <c r="A718" s="18" t="s">
        <v>12549</v>
      </c>
      <c r="B718" s="18" t="s">
        <v>9335</v>
      </c>
      <c r="C718" s="18" t="s">
        <v>142</v>
      </c>
      <c r="D718" s="18">
        <v>12.276342361994001</v>
      </c>
      <c r="E718" s="18">
        <v>1.00593942933767</v>
      </c>
      <c r="F718" s="18">
        <v>0.256977657848805</v>
      </c>
      <c r="G718" s="18">
        <v>0</v>
      </c>
      <c r="H718" s="18" t="s">
        <v>455</v>
      </c>
      <c r="I718" s="18">
        <v>0.91463414634146301</v>
      </c>
      <c r="J718" s="18">
        <v>454343</v>
      </c>
      <c r="K718" s="18">
        <v>116066.63044998</v>
      </c>
      <c r="L718" s="18">
        <v>-0.01</v>
      </c>
    </row>
    <row r="719" spans="1:12" ht="15.75" customHeight="1">
      <c r="A719" s="18" t="s">
        <v>12550</v>
      </c>
      <c r="B719" s="18" t="s">
        <v>9335</v>
      </c>
      <c r="C719" s="18" t="s">
        <v>142</v>
      </c>
      <c r="D719" s="18">
        <v>8.7877001937603705</v>
      </c>
      <c r="E719" s="18">
        <v>1</v>
      </c>
      <c r="F719" s="18">
        <v>0.25420953236222399</v>
      </c>
      <c r="G719" s="18">
        <v>0</v>
      </c>
      <c r="H719" s="18" t="s">
        <v>455</v>
      </c>
      <c r="I719" s="18">
        <v>0.89634146341463405</v>
      </c>
      <c r="J719" s="18">
        <v>378605</v>
      </c>
      <c r="K719" s="18">
        <v>96718.57</v>
      </c>
      <c r="L719" s="18">
        <v>0</v>
      </c>
    </row>
    <row r="720" spans="1:12" ht="15.75" customHeight="1">
      <c r="A720" s="18" t="s">
        <v>12551</v>
      </c>
      <c r="B720" s="18" t="s">
        <v>9335</v>
      </c>
      <c r="C720" s="18" t="s">
        <v>142</v>
      </c>
      <c r="D720" s="18">
        <v>8.6838167594852091</v>
      </c>
      <c r="E720" s="18">
        <v>0.99410824753123395</v>
      </c>
      <c r="F720" s="18">
        <v>0.25395525977837302</v>
      </c>
      <c r="G720" s="18">
        <v>0</v>
      </c>
      <c r="H720" s="18" t="s">
        <v>455</v>
      </c>
      <c r="I720" s="18">
        <v>0.89634146341463405</v>
      </c>
      <c r="J720" s="18">
        <v>453194</v>
      </c>
      <c r="K720" s="18">
        <v>115773.106485955</v>
      </c>
      <c r="L720" s="18">
        <v>0.01</v>
      </c>
    </row>
    <row r="721" spans="1:12" ht="15.75" customHeight="1">
      <c r="A721" s="18" t="s">
        <v>12552</v>
      </c>
      <c r="B721" s="18" t="s">
        <v>9335</v>
      </c>
      <c r="C721" s="18" t="s">
        <v>142</v>
      </c>
      <c r="D721" s="18">
        <v>10.0860128333267</v>
      </c>
      <c r="E721" s="18">
        <v>0.98568316982410198</v>
      </c>
      <c r="F721" s="18">
        <v>0.25180298631813203</v>
      </c>
      <c r="G721" s="18">
        <v>0</v>
      </c>
      <c r="H721" s="18" t="s">
        <v>455</v>
      </c>
      <c r="I721" s="18">
        <v>0.871165644171779</v>
      </c>
      <c r="J721" s="18">
        <v>307268</v>
      </c>
      <c r="K721" s="18">
        <v>78494.8</v>
      </c>
      <c r="L721" s="18">
        <v>1.4316830175897299E-2</v>
      </c>
    </row>
    <row r="722" spans="1:12" ht="15.75" customHeight="1">
      <c r="A722" s="18" t="s">
        <v>12553</v>
      </c>
      <c r="B722" s="18" t="s">
        <v>9335</v>
      </c>
      <c r="C722" s="18" t="s">
        <v>142</v>
      </c>
      <c r="D722" s="18">
        <v>11.187739289837801</v>
      </c>
      <c r="E722" s="18">
        <v>0.99737046103302696</v>
      </c>
      <c r="F722" s="18">
        <v>0.25478862604342201</v>
      </c>
      <c r="G722" s="18">
        <v>0</v>
      </c>
      <c r="H722" s="18" t="s">
        <v>455</v>
      </c>
      <c r="I722" s="18">
        <v>0.88414634146341398</v>
      </c>
      <c r="J722" s="18">
        <v>483385</v>
      </c>
      <c r="K722" s="18">
        <v>123485.710487591</v>
      </c>
      <c r="L722" s="18">
        <v>0</v>
      </c>
    </row>
    <row r="723" spans="1:12" ht="15.75" customHeight="1">
      <c r="A723" s="18" t="s">
        <v>12554</v>
      </c>
      <c r="B723" s="18" t="s">
        <v>9335</v>
      </c>
      <c r="C723" s="18" t="s">
        <v>142</v>
      </c>
      <c r="D723" s="18">
        <v>9.4600000000000009</v>
      </c>
      <c r="E723" s="18">
        <v>0.99656402823630896</v>
      </c>
      <c r="F723" s="18">
        <v>0.254582614423568</v>
      </c>
      <c r="G723" s="18">
        <v>0</v>
      </c>
      <c r="H723" s="18" t="s">
        <v>455</v>
      </c>
      <c r="I723" s="18">
        <v>0.88414634146341398</v>
      </c>
      <c r="J723" s="18">
        <v>502497</v>
      </c>
      <c r="K723" s="18">
        <v>128368.069060651</v>
      </c>
      <c r="L723" s="18">
        <v>0</v>
      </c>
    </row>
    <row r="724" spans="1:12" ht="15.75" customHeight="1">
      <c r="A724" s="18" t="s">
        <v>12555</v>
      </c>
      <c r="B724" s="18" t="s">
        <v>9335</v>
      </c>
      <c r="C724" s="18" t="s">
        <v>142</v>
      </c>
      <c r="D724" s="18">
        <v>7.9581585427086097</v>
      </c>
      <c r="E724" s="18">
        <v>0.994279363407229</v>
      </c>
      <c r="F724" s="18">
        <v>0.25399897310320302</v>
      </c>
      <c r="G724" s="18">
        <v>0</v>
      </c>
      <c r="H724" s="18" t="s">
        <v>455</v>
      </c>
      <c r="I724" s="18">
        <v>0.89024390243902396</v>
      </c>
      <c r="J724" s="18">
        <v>177233</v>
      </c>
      <c r="K724" s="18">
        <v>45276.007585769701</v>
      </c>
      <c r="L724" s="18">
        <v>0.01</v>
      </c>
    </row>
    <row r="725" spans="1:12" ht="15.75" customHeight="1">
      <c r="A725" s="18" t="s">
        <v>12556</v>
      </c>
      <c r="B725" s="18" t="s">
        <v>9335</v>
      </c>
      <c r="C725" s="18" t="s">
        <v>142</v>
      </c>
      <c r="D725" s="18">
        <v>12.7631077137342</v>
      </c>
      <c r="E725" s="18">
        <v>0.99461822412310896</v>
      </c>
      <c r="F725" s="18">
        <v>0.25408553858673399</v>
      </c>
      <c r="G725" s="18">
        <v>0</v>
      </c>
      <c r="H725" s="18" t="s">
        <v>455</v>
      </c>
      <c r="I725" s="18">
        <v>0.90243902439024304</v>
      </c>
      <c r="J725" s="18">
        <v>584929</v>
      </c>
      <c r="K725" s="18">
        <v>149426.17820121901</v>
      </c>
      <c r="L725" s="18">
        <v>0.01</v>
      </c>
    </row>
    <row r="726" spans="1:12" ht="15.75" customHeight="1">
      <c r="A726" s="18" t="s">
        <v>12557</v>
      </c>
      <c r="B726" s="18" t="s">
        <v>9335</v>
      </c>
      <c r="C726" s="18" t="s">
        <v>142</v>
      </c>
      <c r="D726" s="18">
        <v>9.2838665347339706</v>
      </c>
      <c r="E726" s="18">
        <v>0.98246873729001505</v>
      </c>
      <c r="F726" s="18">
        <v>0.25098182619672499</v>
      </c>
      <c r="G726" s="18">
        <v>0</v>
      </c>
      <c r="H726" s="18" t="s">
        <v>455</v>
      </c>
      <c r="I726" s="18">
        <v>0.86503067484662499</v>
      </c>
      <c r="J726" s="18">
        <v>199628</v>
      </c>
      <c r="K726" s="18">
        <v>50997.042550382997</v>
      </c>
      <c r="L726" s="18">
        <v>0.02</v>
      </c>
    </row>
    <row r="727" spans="1:12" ht="15.75" customHeight="1">
      <c r="A727" s="18" t="s">
        <v>12558</v>
      </c>
      <c r="B727" s="18" t="s">
        <v>9335</v>
      </c>
      <c r="C727" s="18" t="s">
        <v>142</v>
      </c>
      <c r="D727" s="18">
        <v>7.3602369951079902</v>
      </c>
      <c r="E727" s="18">
        <v>0.97814753683260203</v>
      </c>
      <c r="F727" s="18">
        <v>0.24987793073318601</v>
      </c>
      <c r="G727" s="18">
        <v>0</v>
      </c>
      <c r="H727" s="18" t="s">
        <v>455</v>
      </c>
      <c r="I727" s="18">
        <v>0.79503105590062095</v>
      </c>
      <c r="J727" s="18">
        <v>116737</v>
      </c>
      <c r="K727" s="18">
        <v>29821.6771004271</v>
      </c>
      <c r="L727" s="18">
        <v>2.18524631673978E-2</v>
      </c>
    </row>
    <row r="728" spans="1:12" ht="15.75" customHeight="1">
      <c r="A728" s="18" t="s">
        <v>12559</v>
      </c>
      <c r="B728" s="18" t="s">
        <v>9335</v>
      </c>
      <c r="C728" s="18" t="s">
        <v>142</v>
      </c>
      <c r="D728" s="18">
        <v>9.5566230482844006</v>
      </c>
      <c r="E728" s="18">
        <v>0.98253066619365803</v>
      </c>
      <c r="F728" s="18">
        <v>0.250997646577304</v>
      </c>
      <c r="G728" s="18">
        <v>0</v>
      </c>
      <c r="H728" s="18" t="s">
        <v>455</v>
      </c>
      <c r="I728" s="18">
        <v>0.89024390243902396</v>
      </c>
      <c r="J728" s="18">
        <v>283417</v>
      </c>
      <c r="K728" s="18">
        <v>72401.811411735296</v>
      </c>
      <c r="L728" s="18">
        <v>1.7469333806341102E-2</v>
      </c>
    </row>
    <row r="729" spans="1:12" ht="15.75" customHeight="1">
      <c r="A729" s="18" t="s">
        <v>12560</v>
      </c>
      <c r="B729" s="18" t="s">
        <v>9335</v>
      </c>
      <c r="C729" s="18" t="s">
        <v>142</v>
      </c>
      <c r="D729" s="18">
        <v>13.242074150589</v>
      </c>
      <c r="E729" s="18">
        <v>0.99875371170201699</v>
      </c>
      <c r="F729" s="18">
        <v>0.25514199176979502</v>
      </c>
      <c r="G729" s="18">
        <v>0</v>
      </c>
      <c r="H729" s="18" t="s">
        <v>455</v>
      </c>
      <c r="I729" s="18">
        <v>0.91463414634146301</v>
      </c>
      <c r="J729" s="18">
        <v>530242</v>
      </c>
      <c r="K729" s="18">
        <v>135455.81699962</v>
      </c>
      <c r="L729" s="18">
        <v>0</v>
      </c>
    </row>
    <row r="730" spans="1:12" ht="15.75" customHeight="1">
      <c r="A730" s="18" t="s">
        <v>12561</v>
      </c>
      <c r="B730" s="18" t="s">
        <v>9335</v>
      </c>
      <c r="C730" s="18" t="s">
        <v>142</v>
      </c>
      <c r="D730" s="18">
        <v>11.176716173931</v>
      </c>
      <c r="E730" s="18">
        <v>1.00607774597428</v>
      </c>
      <c r="F730" s="18">
        <v>0.25701299226783703</v>
      </c>
      <c r="G730" s="18">
        <v>0</v>
      </c>
      <c r="H730" s="18" t="s">
        <v>455</v>
      </c>
      <c r="I730" s="18">
        <v>0.92073170731707299</v>
      </c>
      <c r="J730" s="18">
        <v>519001</v>
      </c>
      <c r="K730" s="18">
        <v>132584.18699126001</v>
      </c>
      <c r="L730" s="18">
        <v>-0.01</v>
      </c>
    </row>
    <row r="731" spans="1:12" ht="15.75" customHeight="1">
      <c r="A731" s="18" t="s">
        <v>12562</v>
      </c>
      <c r="B731" s="18" t="s">
        <v>9335</v>
      </c>
      <c r="C731" s="18" t="s">
        <v>142</v>
      </c>
      <c r="D731" s="18">
        <v>14.2673226335544</v>
      </c>
      <c r="E731" s="18">
        <v>1.00472196910865</v>
      </c>
      <c r="F731" s="18">
        <v>0.25666664500941</v>
      </c>
      <c r="G731" s="18">
        <v>0</v>
      </c>
      <c r="H731" s="18" t="s">
        <v>455</v>
      </c>
      <c r="I731" s="18">
        <v>0.90853658536585302</v>
      </c>
      <c r="J731" s="18">
        <v>461739</v>
      </c>
      <c r="K731" s="18">
        <v>117956.015339387</v>
      </c>
      <c r="L731" s="18">
        <v>0</v>
      </c>
    </row>
    <row r="732" spans="1:12" ht="15.75" customHeight="1">
      <c r="A732" s="18" t="s">
        <v>12563</v>
      </c>
      <c r="B732" s="18" t="s">
        <v>9335</v>
      </c>
      <c r="C732" s="18" t="s">
        <v>142</v>
      </c>
      <c r="D732" s="18">
        <v>12.2009144534213</v>
      </c>
      <c r="E732" s="18">
        <v>0.99957264513260802</v>
      </c>
      <c r="F732" s="18">
        <v>0.255351196806192</v>
      </c>
      <c r="G732" s="18">
        <v>0</v>
      </c>
      <c r="H732" s="18" t="s">
        <v>455</v>
      </c>
      <c r="I732" s="18">
        <v>0.89634146341463405</v>
      </c>
      <c r="J732" s="18">
        <v>286805</v>
      </c>
      <c r="K732" s="18">
        <v>73267.311142037201</v>
      </c>
      <c r="L732" s="18">
        <v>0</v>
      </c>
    </row>
    <row r="733" spans="1:12" ht="15.75" customHeight="1">
      <c r="A733" s="18" t="s">
        <v>12564</v>
      </c>
      <c r="B733" s="18" t="s">
        <v>9335</v>
      </c>
      <c r="C733" s="18" t="s">
        <v>142</v>
      </c>
      <c r="D733" s="18">
        <v>10.225479704585901</v>
      </c>
      <c r="E733" s="18">
        <v>0.99431860387399196</v>
      </c>
      <c r="F733" s="18">
        <v>0.25400899748732297</v>
      </c>
      <c r="G733" s="18">
        <v>0</v>
      </c>
      <c r="H733" s="18" t="s">
        <v>455</v>
      </c>
      <c r="I733" s="18">
        <v>0.88414634146341398</v>
      </c>
      <c r="J733" s="18">
        <v>332315</v>
      </c>
      <c r="K733" s="18">
        <v>84893.312536971396</v>
      </c>
      <c r="L733" s="18">
        <v>0.01</v>
      </c>
    </row>
    <row r="734" spans="1:12" ht="15.75" customHeight="1">
      <c r="A734" s="18" t="s">
        <v>12565</v>
      </c>
      <c r="B734" s="18" t="s">
        <v>9335</v>
      </c>
      <c r="C734" s="18" t="s">
        <v>142</v>
      </c>
      <c r="D734" s="18">
        <v>11.200811044857099</v>
      </c>
      <c r="E734" s="18">
        <v>0.99412682380820405</v>
      </c>
      <c r="F734" s="18">
        <v>0.25396000528094298</v>
      </c>
      <c r="G734" s="18">
        <v>0</v>
      </c>
      <c r="H734" s="18" t="s">
        <v>455</v>
      </c>
      <c r="I734" s="18">
        <v>0.90243902439024304</v>
      </c>
      <c r="J734" s="18">
        <v>355997</v>
      </c>
      <c r="K734" s="18">
        <v>90943.124996537095</v>
      </c>
      <c r="L734" s="18">
        <v>0.01</v>
      </c>
    </row>
    <row r="735" spans="1:12" ht="15.75" customHeight="1">
      <c r="A735" s="18" t="s">
        <v>12566</v>
      </c>
      <c r="B735" s="18" t="s">
        <v>9335</v>
      </c>
      <c r="C735" s="18" t="s">
        <v>142</v>
      </c>
      <c r="D735" s="18">
        <v>12.949214741113501</v>
      </c>
      <c r="E735" s="18">
        <v>0.99990995343936795</v>
      </c>
      <c r="F735" s="18">
        <v>0.25543736571071601</v>
      </c>
      <c r="G735" s="18">
        <v>0</v>
      </c>
      <c r="H735" s="18" t="s">
        <v>455</v>
      </c>
      <c r="I735" s="18">
        <v>0.89634146341463405</v>
      </c>
      <c r="J735" s="18">
        <v>509162</v>
      </c>
      <c r="K735" s="18">
        <v>130070.71242029199</v>
      </c>
      <c r="L735" s="31">
        <v>9.0046560631829004E-5</v>
      </c>
    </row>
    <row r="736" spans="1:12" ht="15.75" customHeight="1">
      <c r="A736" s="18" t="s">
        <v>12567</v>
      </c>
      <c r="B736" s="18" t="s">
        <v>9335</v>
      </c>
      <c r="C736" s="18" t="s">
        <v>142</v>
      </c>
      <c r="D736" s="18">
        <v>11.1652516519747</v>
      </c>
      <c r="E736" s="18">
        <v>1.0055317277102001</v>
      </c>
      <c r="F736" s="18">
        <v>0.25687350624059402</v>
      </c>
      <c r="G736" s="18">
        <v>0</v>
      </c>
      <c r="H736" s="18" t="s">
        <v>455</v>
      </c>
      <c r="I736" s="18">
        <v>0.89634146341463405</v>
      </c>
      <c r="J736" s="18">
        <v>451880</v>
      </c>
      <c r="K736" s="18">
        <v>115437.431561038</v>
      </c>
      <c r="L736" s="18">
        <v>-0.01</v>
      </c>
    </row>
    <row r="737" spans="1:12" ht="15.75" customHeight="1">
      <c r="A737" s="18" t="s">
        <v>12568</v>
      </c>
      <c r="B737" s="18" t="s">
        <v>9335</v>
      </c>
      <c r="C737" s="18" t="s">
        <v>142</v>
      </c>
      <c r="D737" s="18">
        <v>12.4315992989692</v>
      </c>
      <c r="E737" s="18">
        <v>1.00208038242584</v>
      </c>
      <c r="F737" s="18">
        <v>0.25599182430057399</v>
      </c>
      <c r="G737" s="18">
        <v>0</v>
      </c>
      <c r="H737" s="18" t="s">
        <v>455</v>
      </c>
      <c r="I737" s="18">
        <v>0.91463414634146301</v>
      </c>
      <c r="J737" s="18">
        <v>460878</v>
      </c>
      <c r="K737" s="18">
        <v>117736.06396164501</v>
      </c>
      <c r="L737" s="18">
        <v>0</v>
      </c>
    </row>
    <row r="738" spans="1:12" ht="15.75" customHeight="1">
      <c r="A738" s="18" t="s">
        <v>12569</v>
      </c>
      <c r="B738" s="18" t="s">
        <v>9335</v>
      </c>
      <c r="C738" s="18" t="s">
        <v>142</v>
      </c>
      <c r="D738" s="18">
        <v>13.8420829572981</v>
      </c>
      <c r="E738" s="18">
        <v>0.99972840304001698</v>
      </c>
      <c r="F738" s="18">
        <v>0.25539098677869898</v>
      </c>
      <c r="G738" s="18">
        <v>0</v>
      </c>
      <c r="H738" s="18" t="s">
        <v>455</v>
      </c>
      <c r="I738" s="18">
        <v>0.93</v>
      </c>
      <c r="J738" s="18">
        <v>467957</v>
      </c>
      <c r="K738" s="18">
        <v>119544.46791406799</v>
      </c>
      <c r="L738" s="18">
        <v>0</v>
      </c>
    </row>
    <row r="739" spans="1:12" ht="15.75" customHeight="1">
      <c r="A739" s="18" t="s">
        <v>12570</v>
      </c>
      <c r="B739" s="18" t="s">
        <v>9335</v>
      </c>
      <c r="C739" s="18" t="s">
        <v>142</v>
      </c>
      <c r="D739" s="18">
        <v>10.236081733927699</v>
      </c>
      <c r="E739" s="18">
        <v>0.99754714696163405</v>
      </c>
      <c r="F739" s="18">
        <v>0.25483376229594801</v>
      </c>
      <c r="G739" s="18">
        <v>0</v>
      </c>
      <c r="H739" s="18" t="s">
        <v>455</v>
      </c>
      <c r="I739" s="18">
        <v>0.87804878048780399</v>
      </c>
      <c r="J739" s="18">
        <v>567260</v>
      </c>
      <c r="K739" s="18">
        <v>144912.448940681</v>
      </c>
      <c r="L739" s="18">
        <v>0</v>
      </c>
    </row>
    <row r="740" spans="1:12" ht="15.75" customHeight="1">
      <c r="A740" s="18" t="s">
        <v>12571</v>
      </c>
      <c r="B740" s="18" t="s">
        <v>9335</v>
      </c>
      <c r="C740" s="18" t="s">
        <v>142</v>
      </c>
      <c r="D740" s="18">
        <v>10.5293549435827</v>
      </c>
      <c r="E740" s="18">
        <v>0.998704270580686</v>
      </c>
      <c r="F740" s="18">
        <v>0.255129361522694</v>
      </c>
      <c r="G740" s="18">
        <v>0</v>
      </c>
      <c r="H740" s="18" t="s">
        <v>455</v>
      </c>
      <c r="I740" s="18">
        <v>0.89024390243902396</v>
      </c>
      <c r="J740" s="18">
        <v>630829</v>
      </c>
      <c r="K740" s="18">
        <v>161151.809140078</v>
      </c>
      <c r="L740" s="18">
        <v>0</v>
      </c>
    </row>
    <row r="741" spans="1:12" ht="15.75" customHeight="1">
      <c r="A741" s="18" t="s">
        <v>12572</v>
      </c>
      <c r="B741" s="18" t="s">
        <v>9335</v>
      </c>
      <c r="C741" s="18" t="s">
        <v>142</v>
      </c>
      <c r="D741" s="18">
        <v>10.9976884746804</v>
      </c>
      <c r="E741" s="18">
        <v>1.00372487596603</v>
      </c>
      <c r="F741" s="18">
        <v>0.25641192722723199</v>
      </c>
      <c r="G741" s="18">
        <v>0</v>
      </c>
      <c r="H741" s="18" t="s">
        <v>455</v>
      </c>
      <c r="I741" s="18">
        <v>0.89634146341463405</v>
      </c>
      <c r="J741" s="18">
        <v>613856</v>
      </c>
      <c r="K741" s="18">
        <v>156815.88029639001</v>
      </c>
      <c r="L741" s="18">
        <v>0</v>
      </c>
    </row>
    <row r="742" spans="1:12" ht="15.75" customHeight="1">
      <c r="A742" s="18" t="s">
        <v>12573</v>
      </c>
      <c r="B742" s="18" t="s">
        <v>9335</v>
      </c>
      <c r="C742" s="18" t="s">
        <v>142</v>
      </c>
      <c r="D742" s="18">
        <v>14.254388316271299</v>
      </c>
      <c r="E742" s="18">
        <v>1.0029854328041501</v>
      </c>
      <c r="F742" s="18">
        <v>0.25622302880421499</v>
      </c>
      <c r="G742" s="18">
        <v>0</v>
      </c>
      <c r="H742" s="18" t="s">
        <v>455</v>
      </c>
      <c r="I742" s="18">
        <v>0.87804878048780399</v>
      </c>
      <c r="J742" s="18">
        <v>562869</v>
      </c>
      <c r="K742" s="18">
        <v>143790.722460233</v>
      </c>
      <c r="L742" s="18">
        <v>0</v>
      </c>
    </row>
    <row r="743" spans="1:12" ht="15.75" customHeight="1">
      <c r="A743" s="18" t="s">
        <v>12574</v>
      </c>
      <c r="B743" s="18" t="s">
        <v>9335</v>
      </c>
      <c r="C743" s="18" t="s">
        <v>142</v>
      </c>
      <c r="D743" s="18">
        <v>13.628850935772601</v>
      </c>
      <c r="E743" s="18">
        <v>1.00061993440081</v>
      </c>
      <c r="F743" s="18">
        <v>0.25561873770913901</v>
      </c>
      <c r="G743" s="18">
        <v>0</v>
      </c>
      <c r="H743" s="18" t="s">
        <v>455</v>
      </c>
      <c r="I743" s="18">
        <v>0.90853658536585302</v>
      </c>
      <c r="J743" s="18">
        <v>609701</v>
      </c>
      <c r="K743" s="18">
        <v>155754.44246303599</v>
      </c>
      <c r="L743" s="18">
        <v>0</v>
      </c>
    </row>
    <row r="744" spans="1:12" ht="15.75" customHeight="1">
      <c r="A744" s="18" t="s">
        <v>12575</v>
      </c>
      <c r="B744" s="18" t="s">
        <v>9335</v>
      </c>
      <c r="C744" s="18" t="s">
        <v>142</v>
      </c>
      <c r="D744" s="18">
        <v>8.6153336621673393</v>
      </c>
      <c r="E744" s="18">
        <v>1.000325665456</v>
      </c>
      <c r="F744" s="18">
        <v>0.25554356365590097</v>
      </c>
      <c r="G744" s="18">
        <v>0</v>
      </c>
      <c r="H744" s="18" t="s">
        <v>455</v>
      </c>
      <c r="I744" s="18">
        <v>0.91463414634146301</v>
      </c>
      <c r="J744" s="18">
        <v>640247</v>
      </c>
      <c r="K744" s="18">
        <v>163557.734895681</v>
      </c>
      <c r="L744" s="18">
        <v>0</v>
      </c>
    </row>
    <row r="745" spans="1:12" ht="15.75" customHeight="1">
      <c r="A745" s="18" t="s">
        <v>12576</v>
      </c>
      <c r="B745" s="18" t="s">
        <v>9335</v>
      </c>
      <c r="C745" s="18" t="s">
        <v>142</v>
      </c>
      <c r="D745" s="18">
        <v>12.6891150282519</v>
      </c>
      <c r="E745" s="18">
        <v>0.99946309463956196</v>
      </c>
      <c r="F745" s="18">
        <v>0.25532321099680999</v>
      </c>
      <c r="G745" s="18">
        <v>0</v>
      </c>
      <c r="H745" s="18" t="s">
        <v>455</v>
      </c>
      <c r="I745" s="18">
        <v>0.91463414634146301</v>
      </c>
      <c r="J745" s="18">
        <v>623308</v>
      </c>
      <c r="K745" s="18">
        <v>159230.491704541</v>
      </c>
      <c r="L745" s="18">
        <v>0</v>
      </c>
    </row>
    <row r="746" spans="1:12" ht="15.75" customHeight="1">
      <c r="A746" s="18" t="s">
        <v>12577</v>
      </c>
      <c r="B746" s="18" t="s">
        <v>9335</v>
      </c>
      <c r="C746" s="18" t="s">
        <v>142</v>
      </c>
      <c r="D746" s="18">
        <v>9.92</v>
      </c>
      <c r="E746" s="18">
        <v>1.00168249064184</v>
      </c>
      <c r="F746" s="18">
        <v>0.25589017871859399</v>
      </c>
      <c r="G746" s="18">
        <v>0</v>
      </c>
      <c r="H746" s="18" t="s">
        <v>455</v>
      </c>
      <c r="I746" s="18">
        <v>0.94512195121951204</v>
      </c>
      <c r="J746" s="18">
        <v>637035</v>
      </c>
      <c r="K746" s="18">
        <v>162737.19619033</v>
      </c>
      <c r="L746" s="18">
        <v>0</v>
      </c>
    </row>
    <row r="747" spans="1:12" ht="15.75" customHeight="1">
      <c r="A747" s="18" t="s">
        <v>12578</v>
      </c>
      <c r="B747" s="18" t="s">
        <v>9335</v>
      </c>
      <c r="C747" s="18" t="s">
        <v>142</v>
      </c>
      <c r="D747" s="18">
        <v>10.1190358040554</v>
      </c>
      <c r="E747" s="18">
        <v>1.00254299551197</v>
      </c>
      <c r="F747" s="18">
        <v>0.25611000361027803</v>
      </c>
      <c r="G747" s="18">
        <v>0</v>
      </c>
      <c r="H747" s="18" t="s">
        <v>455</v>
      </c>
      <c r="I747" s="18">
        <v>0.92073170731707299</v>
      </c>
      <c r="J747" s="18">
        <v>637070</v>
      </c>
      <c r="K747" s="18">
        <v>162746.13730324601</v>
      </c>
      <c r="L747" s="18">
        <v>0</v>
      </c>
    </row>
    <row r="748" spans="1:12" ht="15.75" customHeight="1">
      <c r="A748" s="18" t="s">
        <v>12579</v>
      </c>
      <c r="B748" s="18" t="s">
        <v>9335</v>
      </c>
      <c r="C748" s="18" t="s">
        <v>142</v>
      </c>
      <c r="D748" s="18">
        <v>14.021101712488299</v>
      </c>
      <c r="E748" s="18">
        <v>1.0043847712034799</v>
      </c>
      <c r="F748" s="18">
        <v>0.25658050430811702</v>
      </c>
      <c r="G748" s="18">
        <v>0</v>
      </c>
      <c r="H748" s="18" t="s">
        <v>455</v>
      </c>
      <c r="I748" s="18">
        <v>0.93292682926829196</v>
      </c>
      <c r="J748" s="18">
        <v>600030</v>
      </c>
      <c r="K748" s="18">
        <v>153283.88523406701</v>
      </c>
      <c r="L748" s="18">
        <v>0</v>
      </c>
    </row>
    <row r="749" spans="1:12" ht="15.75" customHeight="1">
      <c r="A749" s="18" t="s">
        <v>12580</v>
      </c>
      <c r="B749" s="18" t="s">
        <v>9335</v>
      </c>
      <c r="C749" s="18" t="s">
        <v>142</v>
      </c>
      <c r="D749" s="18">
        <v>10.4188514372297</v>
      </c>
      <c r="E749" s="18">
        <v>1.0041266759566401</v>
      </c>
      <c r="F749" s="18">
        <v>0.25651457120111298</v>
      </c>
      <c r="G749" s="18">
        <v>0</v>
      </c>
      <c r="H749" s="18" t="s">
        <v>455</v>
      </c>
      <c r="I749" s="18">
        <v>0.93</v>
      </c>
      <c r="J749" s="18">
        <v>638108</v>
      </c>
      <c r="K749" s="18">
        <v>163011.30516630801</v>
      </c>
      <c r="L749" s="18">
        <v>0</v>
      </c>
    </row>
    <row r="750" spans="1:12" ht="15.75" customHeight="1">
      <c r="A750" s="18" t="s">
        <v>12581</v>
      </c>
      <c r="B750" s="18" t="s">
        <v>9335</v>
      </c>
      <c r="C750" s="18" t="s">
        <v>142</v>
      </c>
      <c r="D750" s="18">
        <v>13.4133856283427</v>
      </c>
      <c r="E750" s="18">
        <v>1.0012932251191899</v>
      </c>
      <c r="F750" s="18">
        <v>0.25579073680452402</v>
      </c>
      <c r="G750" s="18">
        <v>0</v>
      </c>
      <c r="H750" s="18" t="s">
        <v>455</v>
      </c>
      <c r="I750" s="18">
        <v>0.90853658536585302</v>
      </c>
      <c r="J750" s="18">
        <v>605018</v>
      </c>
      <c r="K750" s="18">
        <v>154558.12155483</v>
      </c>
      <c r="L750" s="18">
        <v>0</v>
      </c>
    </row>
    <row r="751" spans="1:12" ht="15.75" customHeight="1">
      <c r="A751" s="18" t="s">
        <v>12582</v>
      </c>
      <c r="B751" s="18" t="s">
        <v>9335</v>
      </c>
      <c r="C751" s="18" t="s">
        <v>142</v>
      </c>
      <c r="D751" s="18">
        <v>10.746916268318699</v>
      </c>
      <c r="E751" s="18">
        <v>0.99961117049876103</v>
      </c>
      <c r="F751" s="18">
        <v>0.255361038510447</v>
      </c>
      <c r="G751" s="18">
        <v>0</v>
      </c>
      <c r="H751" s="18" t="s">
        <v>455</v>
      </c>
      <c r="I751" s="18">
        <v>0.89634146341463405</v>
      </c>
      <c r="J751" s="18">
        <v>611029</v>
      </c>
      <c r="K751" s="18">
        <v>156093.693833119</v>
      </c>
      <c r="L751" s="18">
        <v>0</v>
      </c>
    </row>
    <row r="752" spans="1:12" ht="15.75" customHeight="1">
      <c r="A752" s="18" t="s">
        <v>12583</v>
      </c>
      <c r="B752" s="18" t="s">
        <v>9335</v>
      </c>
      <c r="C752" s="18" t="s">
        <v>142</v>
      </c>
      <c r="D752" s="18">
        <v>12.813546763753401</v>
      </c>
      <c r="E752" s="18">
        <v>1.00151681506413</v>
      </c>
      <c r="F752" s="18">
        <v>0.25584785517437297</v>
      </c>
      <c r="G752" s="18">
        <v>0</v>
      </c>
      <c r="H752" s="18" t="s">
        <v>455</v>
      </c>
      <c r="I752" s="18">
        <v>0.92073170731707299</v>
      </c>
      <c r="J752" s="18">
        <v>626298</v>
      </c>
      <c r="K752" s="18">
        <v>159994.318207965</v>
      </c>
      <c r="L752" s="18">
        <v>0</v>
      </c>
    </row>
    <row r="753" spans="1:12" ht="15.75" customHeight="1">
      <c r="A753" s="18" t="s">
        <v>12584</v>
      </c>
      <c r="B753" s="18" t="s">
        <v>9335</v>
      </c>
      <c r="C753" s="18" t="s">
        <v>142</v>
      </c>
      <c r="D753" s="18">
        <v>13.755567024968499</v>
      </c>
      <c r="E753" s="18">
        <v>1.0007548364035499</v>
      </c>
      <c r="F753" s="18">
        <v>0.25565319982454199</v>
      </c>
      <c r="G753" s="18">
        <v>0</v>
      </c>
      <c r="H753" s="18" t="s">
        <v>455</v>
      </c>
      <c r="I753" s="18">
        <v>0.90243902439024304</v>
      </c>
      <c r="J753" s="18">
        <v>528904</v>
      </c>
      <c r="K753" s="18">
        <v>135114.01102584699</v>
      </c>
      <c r="L753" s="18">
        <v>0</v>
      </c>
    </row>
    <row r="754" spans="1:12" ht="15.75" customHeight="1">
      <c r="A754" s="18" t="s">
        <v>12585</v>
      </c>
      <c r="B754" s="18" t="s">
        <v>9335</v>
      </c>
      <c r="C754" s="18" t="s">
        <v>142</v>
      </c>
      <c r="D754" s="18">
        <v>12.624416546270201</v>
      </c>
      <c r="E754" s="18">
        <v>1.00585761483747</v>
      </c>
      <c r="F754" s="18">
        <v>0.25695675748639302</v>
      </c>
      <c r="G754" s="18">
        <v>0</v>
      </c>
      <c r="H754" s="18" t="s">
        <v>455</v>
      </c>
      <c r="I754" s="18">
        <v>0.88414634146341398</v>
      </c>
      <c r="J754" s="18">
        <v>437093</v>
      </c>
      <c r="K754" s="18">
        <v>111659.939084069</v>
      </c>
      <c r="L754" s="18">
        <v>-0.01</v>
      </c>
    </row>
    <row r="755" spans="1:12" ht="15.75" customHeight="1">
      <c r="A755" s="18" t="s">
        <v>12586</v>
      </c>
      <c r="B755" s="18" t="s">
        <v>9335</v>
      </c>
      <c r="C755" s="18" t="s">
        <v>142</v>
      </c>
      <c r="D755" s="18">
        <v>12.945329216117001</v>
      </c>
      <c r="E755" s="18">
        <v>1.0013003426389999</v>
      </c>
      <c r="F755" s="18">
        <v>0.25579255504876203</v>
      </c>
      <c r="G755" s="18">
        <v>0</v>
      </c>
      <c r="H755" s="18" t="s">
        <v>455</v>
      </c>
      <c r="I755" s="18">
        <v>0.90853658536585302</v>
      </c>
      <c r="J755" s="18">
        <v>455369</v>
      </c>
      <c r="K755" s="18">
        <v>116328.73278861299</v>
      </c>
      <c r="L755" s="18">
        <v>0</v>
      </c>
    </row>
    <row r="756" spans="1:12" ht="15.75" customHeight="1">
      <c r="A756" s="18" t="s">
        <v>12587</v>
      </c>
      <c r="B756" s="18" t="s">
        <v>9335</v>
      </c>
      <c r="C756" s="18" t="s">
        <v>142</v>
      </c>
      <c r="D756" s="18">
        <v>10.290285150620999</v>
      </c>
      <c r="E756" s="18">
        <v>0.99365505574926005</v>
      </c>
      <c r="F756" s="18">
        <v>0.25</v>
      </c>
      <c r="G756" s="18">
        <v>0</v>
      </c>
      <c r="H756" s="18" t="s">
        <v>455</v>
      </c>
      <c r="I756" s="18">
        <v>0.89024390243902396</v>
      </c>
      <c r="J756" s="18">
        <v>425773</v>
      </c>
      <c r="K756" s="18">
        <v>108768.12770655499</v>
      </c>
      <c r="L756" s="18">
        <v>0.01</v>
      </c>
    </row>
    <row r="757" spans="1:12" ht="15.75" customHeight="1">
      <c r="A757" s="18" t="s">
        <v>12588</v>
      </c>
      <c r="B757" s="18" t="s">
        <v>9335</v>
      </c>
      <c r="C757" s="18" t="s">
        <v>142</v>
      </c>
      <c r="D757" s="18">
        <v>9.0390353369478493</v>
      </c>
      <c r="E757" s="18">
        <v>0.99991472446128404</v>
      </c>
      <c r="F757" s="18">
        <v>0.25543858451773599</v>
      </c>
      <c r="G757" s="18">
        <v>0</v>
      </c>
      <c r="H757" s="18" t="s">
        <v>455</v>
      </c>
      <c r="I757" s="18">
        <v>0.78881987577639701</v>
      </c>
      <c r="J757" s="18">
        <v>58609</v>
      </c>
      <c r="K757" s="18">
        <v>14972.2767689672</v>
      </c>
      <c r="L757" s="31">
        <v>8.5275538715734402E-5</v>
      </c>
    </row>
    <row r="758" spans="1:12" ht="15.75" customHeight="1">
      <c r="A758" s="18" t="s">
        <v>12589</v>
      </c>
      <c r="B758" s="18" t="s">
        <v>9335</v>
      </c>
      <c r="C758" s="18" t="s">
        <v>142</v>
      </c>
      <c r="D758" s="18">
        <v>9.2627186576627292</v>
      </c>
      <c r="E758" s="18">
        <v>1.0037125577566799</v>
      </c>
      <c r="F758" s="18">
        <v>0.25640878041292497</v>
      </c>
      <c r="G758" s="18">
        <v>0</v>
      </c>
      <c r="H758" s="18" t="s">
        <v>455</v>
      </c>
      <c r="I758" s="18">
        <v>0.80246913580246904</v>
      </c>
      <c r="J758" s="18">
        <v>52116</v>
      </c>
      <c r="K758" s="18">
        <v>13313.5725928014</v>
      </c>
      <c r="L758" s="18">
        <v>0</v>
      </c>
    </row>
    <row r="759" spans="1:12" ht="15.75" customHeight="1">
      <c r="A759" s="18" t="s">
        <v>12590</v>
      </c>
      <c r="B759" s="18" t="s">
        <v>9335</v>
      </c>
      <c r="C759" s="18" t="s">
        <v>142</v>
      </c>
      <c r="D759" s="18">
        <v>13.0732006081668</v>
      </c>
      <c r="E759" s="18">
        <v>1.00589045705219</v>
      </c>
      <c r="F759" s="18">
        <v>0.25696514737068499</v>
      </c>
      <c r="G759" s="18">
        <v>0</v>
      </c>
      <c r="H759" s="18" t="s">
        <v>455</v>
      </c>
      <c r="I759" s="18">
        <v>0.88414634146341398</v>
      </c>
      <c r="J759" s="18">
        <v>260296</v>
      </c>
      <c r="K759" s="18">
        <v>66495.312219200205</v>
      </c>
      <c r="L759" s="18">
        <v>-0.01</v>
      </c>
    </row>
    <row r="760" spans="1:12" ht="15.75" customHeight="1">
      <c r="A760" s="18" t="s">
        <v>12591</v>
      </c>
      <c r="B760" s="18" t="s">
        <v>9335</v>
      </c>
      <c r="C760" s="18" t="s">
        <v>142</v>
      </c>
      <c r="D760" s="18">
        <v>10.53</v>
      </c>
      <c r="E760" s="18">
        <v>0.99782447503339899</v>
      </c>
      <c r="F760" s="18">
        <v>0.25490460862750602</v>
      </c>
      <c r="G760" s="18">
        <v>0</v>
      </c>
      <c r="H760" s="18" t="s">
        <v>455</v>
      </c>
      <c r="I760" s="18">
        <v>0.87804878048780399</v>
      </c>
      <c r="J760" s="18">
        <v>451718</v>
      </c>
      <c r="K760" s="18">
        <v>115396.046981254</v>
      </c>
      <c r="L760" s="18">
        <v>0</v>
      </c>
    </row>
    <row r="761" spans="1:12" ht="15.75" customHeight="1">
      <c r="A761" s="18" t="s">
        <v>12592</v>
      </c>
      <c r="B761" s="18" t="s">
        <v>9335</v>
      </c>
      <c r="C761" s="18" t="s">
        <v>142</v>
      </c>
      <c r="D761" s="18">
        <v>11.087791602795001</v>
      </c>
      <c r="E761" s="18">
        <v>1.01</v>
      </c>
      <c r="F761" s="18">
        <v>0.25680893055384202</v>
      </c>
      <c r="G761" s="18">
        <v>0</v>
      </c>
      <c r="H761" s="18" t="s">
        <v>455</v>
      </c>
      <c r="I761" s="18">
        <v>0.86503067484662499</v>
      </c>
      <c r="J761" s="18">
        <v>162140</v>
      </c>
      <c r="K761" s="18">
        <v>41420.344235874203</v>
      </c>
      <c r="L761" s="18">
        <v>-0.01</v>
      </c>
    </row>
    <row r="762" spans="1:12" ht="15.75" customHeight="1">
      <c r="A762" s="18" t="s">
        <v>12593</v>
      </c>
      <c r="B762" s="18" t="s">
        <v>9335</v>
      </c>
      <c r="C762" s="18" t="s">
        <v>142</v>
      </c>
      <c r="D762" s="18">
        <v>15.355207755009999</v>
      </c>
      <c r="E762" s="18">
        <v>0.99990577504753597</v>
      </c>
      <c r="F762" s="18">
        <v>0.255436298297197</v>
      </c>
      <c r="G762" s="18">
        <v>0</v>
      </c>
      <c r="H762" s="18" t="s">
        <v>455</v>
      </c>
      <c r="I762" s="18">
        <v>0.90853658536585302</v>
      </c>
      <c r="J762" s="18">
        <v>627495</v>
      </c>
      <c r="K762" s="18">
        <v>160300.104269704</v>
      </c>
      <c r="L762" s="31">
        <v>9.4224952463250994E-5</v>
      </c>
    </row>
    <row r="763" spans="1:12" ht="15.75" customHeight="1">
      <c r="A763" s="18" t="s">
        <v>12594</v>
      </c>
      <c r="B763" s="18" t="s">
        <v>9335</v>
      </c>
      <c r="C763" s="18" t="s">
        <v>142</v>
      </c>
      <c r="D763" s="18">
        <v>7.53</v>
      </c>
      <c r="E763" s="18">
        <v>0.99333886954791195</v>
      </c>
      <c r="F763" s="18">
        <v>0.25375871419482299</v>
      </c>
      <c r="G763" s="18">
        <v>0</v>
      </c>
      <c r="H763" s="18" t="s">
        <v>455</v>
      </c>
      <c r="I763" s="18">
        <v>0.88414634146341398</v>
      </c>
      <c r="J763" s="18">
        <v>293917</v>
      </c>
      <c r="K763" s="18">
        <v>75084.149999999994</v>
      </c>
      <c r="L763" s="18">
        <v>0.01</v>
      </c>
    </row>
    <row r="764" spans="1:12" ht="15.75" customHeight="1">
      <c r="A764" s="18" t="s">
        <v>12595</v>
      </c>
      <c r="B764" s="18" t="s">
        <v>9335</v>
      </c>
      <c r="C764" s="18" t="s">
        <v>142</v>
      </c>
      <c r="D764" s="18">
        <v>9.3951122296423808</v>
      </c>
      <c r="E764" s="18">
        <v>1.0042316348015401</v>
      </c>
      <c r="F764" s="18">
        <v>0.256541384026365</v>
      </c>
      <c r="G764" s="18">
        <v>0</v>
      </c>
      <c r="H764" s="18" t="s">
        <v>455</v>
      </c>
      <c r="I764" s="18">
        <v>0.91463414634146301</v>
      </c>
      <c r="J764" s="18">
        <v>510366</v>
      </c>
      <c r="K764" s="18">
        <v>130378.286704614</v>
      </c>
      <c r="L764" s="18">
        <v>0</v>
      </c>
    </row>
    <row r="765" spans="1:12" ht="15.75" customHeight="1">
      <c r="A765" s="18" t="s">
        <v>12596</v>
      </c>
      <c r="B765" s="18" t="s">
        <v>9335</v>
      </c>
      <c r="C765" s="18" t="s">
        <v>142</v>
      </c>
      <c r="D765" s="18">
        <v>14.3974014054187</v>
      </c>
      <c r="E765" s="18">
        <v>1.00224277755728</v>
      </c>
      <c r="F765" s="18">
        <v>0.25603330982077999</v>
      </c>
      <c r="G765" s="18">
        <v>0</v>
      </c>
      <c r="H765" s="18" t="s">
        <v>455</v>
      </c>
      <c r="I765" s="18">
        <v>0.93</v>
      </c>
      <c r="J765" s="18">
        <v>598262</v>
      </c>
      <c r="K765" s="18">
        <v>152832.23130160701</v>
      </c>
      <c r="L765" s="18">
        <v>0</v>
      </c>
    </row>
    <row r="766" spans="1:12" ht="15.75" customHeight="1">
      <c r="A766" s="18" t="s">
        <v>12597</v>
      </c>
      <c r="B766" s="18" t="s">
        <v>9335</v>
      </c>
      <c r="C766" s="18" t="s">
        <v>142</v>
      </c>
      <c r="D766" s="18">
        <v>9.5969929009386199</v>
      </c>
      <c r="E766" s="18">
        <v>0.99257048244266899</v>
      </c>
      <c r="F766" s="18">
        <v>0.25356242174135402</v>
      </c>
      <c r="G766" s="18">
        <v>0</v>
      </c>
      <c r="H766" s="18" t="s">
        <v>455</v>
      </c>
      <c r="I766" s="18">
        <v>0.90853658536585302</v>
      </c>
      <c r="J766" s="18">
        <v>453624</v>
      </c>
      <c r="K766" s="18">
        <v>115882.954444641</v>
      </c>
      <c r="L766" s="18">
        <v>0.01</v>
      </c>
    </row>
    <row r="767" spans="1:12" ht="15.75" customHeight="1">
      <c r="A767" s="18" t="s">
        <v>12598</v>
      </c>
      <c r="B767" s="18" t="s">
        <v>9335</v>
      </c>
      <c r="C767" s="18" t="s">
        <v>142</v>
      </c>
      <c r="D767" s="18">
        <v>9.2599202148661295</v>
      </c>
      <c r="E767" s="18">
        <v>0.98749642502947999</v>
      </c>
      <c r="F767" s="18">
        <v>0.252266201162059</v>
      </c>
      <c r="G767" s="18">
        <v>0</v>
      </c>
      <c r="H767" s="18" t="s">
        <v>455</v>
      </c>
      <c r="I767" s="18">
        <v>0.87804878048780399</v>
      </c>
      <c r="J767" s="18">
        <v>430787</v>
      </c>
      <c r="K767" s="18">
        <v>110049.00599691299</v>
      </c>
      <c r="L767" s="18">
        <v>1.25035749705193E-2</v>
      </c>
    </row>
    <row r="768" spans="1:12" ht="15.75" customHeight="1">
      <c r="A768" s="18" t="s">
        <v>12599</v>
      </c>
      <c r="B768" s="18" t="s">
        <v>9335</v>
      </c>
      <c r="C768" s="18" t="s">
        <v>142</v>
      </c>
      <c r="D768" s="18">
        <v>9.2295307472310899</v>
      </c>
      <c r="E768" s="18">
        <v>1.0034932558530101</v>
      </c>
      <c r="F768" s="18">
        <v>0.25635275746768099</v>
      </c>
      <c r="G768" s="18">
        <v>0</v>
      </c>
      <c r="H768" s="18" t="s">
        <v>455</v>
      </c>
      <c r="I768" s="18">
        <v>0.89634146341463405</v>
      </c>
      <c r="J768" s="18">
        <v>475817</v>
      </c>
      <c r="K768" s="18">
        <v>121552.38641470901</v>
      </c>
      <c r="L768" s="18">
        <v>0</v>
      </c>
    </row>
    <row r="769" spans="1:12" ht="15.75" customHeight="1">
      <c r="A769" s="18" t="s">
        <v>12600</v>
      </c>
      <c r="B769" s="18" t="s">
        <v>9335</v>
      </c>
      <c r="C769" s="18" t="s">
        <v>142</v>
      </c>
      <c r="D769" s="18">
        <v>12.821238457209001</v>
      </c>
      <c r="E769" s="18">
        <v>1.01768627307054</v>
      </c>
      <c r="F769" s="18">
        <v>0.259978510883839</v>
      </c>
      <c r="G769" s="18">
        <v>0</v>
      </c>
      <c r="H769" s="18" t="s">
        <v>455</v>
      </c>
      <c r="I769" s="18">
        <v>0.88343558282208501</v>
      </c>
      <c r="J769" s="18">
        <v>125645</v>
      </c>
      <c r="K769" s="18">
        <v>32097.318067820499</v>
      </c>
      <c r="L769" s="18">
        <v>-0.02</v>
      </c>
    </row>
    <row r="770" spans="1:12" ht="15.75" customHeight="1">
      <c r="A770" s="18" t="s">
        <v>12601</v>
      </c>
      <c r="B770" s="18" t="s">
        <v>9335</v>
      </c>
      <c r="C770" s="18" t="s">
        <v>142</v>
      </c>
      <c r="D770" s="18">
        <v>11.6097790309902</v>
      </c>
      <c r="E770" s="18">
        <v>1.0063784824019499</v>
      </c>
      <c r="F770" s="18">
        <v>0.25708981850663398</v>
      </c>
      <c r="G770" s="18">
        <v>0</v>
      </c>
      <c r="H770" s="18" t="s">
        <v>455</v>
      </c>
      <c r="I770" s="18">
        <v>0.88343558282208501</v>
      </c>
      <c r="J770" s="18">
        <v>200393</v>
      </c>
      <c r="K770" s="18">
        <v>51192.469732697296</v>
      </c>
      <c r="L770" s="18">
        <v>-0.01</v>
      </c>
    </row>
    <row r="771" spans="1:12" ht="15.75" customHeight="1">
      <c r="A771" s="18" t="s">
        <v>12602</v>
      </c>
      <c r="B771" s="18" t="s">
        <v>9335</v>
      </c>
      <c r="C771" s="18" t="s">
        <v>142</v>
      </c>
      <c r="D771" s="18">
        <v>11.3406296345209</v>
      </c>
      <c r="E771" s="18">
        <v>1.02583904286211</v>
      </c>
      <c r="F771" s="18">
        <v>0.26206122046347802</v>
      </c>
      <c r="G771" s="18">
        <v>0</v>
      </c>
      <c r="H771" s="18" t="s">
        <v>455</v>
      </c>
      <c r="I771" s="18">
        <v>0.87654320987654299</v>
      </c>
      <c r="J771" s="18">
        <v>65893</v>
      </c>
      <c r="K771" s="18">
        <v>16833.0500970424</v>
      </c>
      <c r="L771" s="18">
        <v>-0.03</v>
      </c>
    </row>
    <row r="772" spans="1:12" ht="15.75" customHeight="1">
      <c r="A772" s="18" t="s">
        <v>12603</v>
      </c>
      <c r="B772" s="18" t="s">
        <v>9335</v>
      </c>
      <c r="C772" s="18" t="s">
        <v>142</v>
      </c>
      <c r="D772" s="18">
        <v>7.7106242384192303</v>
      </c>
      <c r="E772" s="18">
        <v>1.0035160472332401</v>
      </c>
      <c r="F772" s="18">
        <v>0.25635857976208798</v>
      </c>
      <c r="G772" s="18">
        <v>0</v>
      </c>
      <c r="H772" s="18" t="s">
        <v>455</v>
      </c>
      <c r="I772" s="18">
        <v>0.90243902439024304</v>
      </c>
      <c r="J772" s="18">
        <v>376106</v>
      </c>
      <c r="K772" s="18">
        <v>96080.177557528805</v>
      </c>
      <c r="L772" s="18">
        <v>0</v>
      </c>
    </row>
    <row r="773" spans="1:12" ht="15.75" customHeight="1">
      <c r="A773" s="18" t="s">
        <v>12604</v>
      </c>
      <c r="B773" s="18" t="s">
        <v>9335</v>
      </c>
      <c r="C773" s="18" t="s">
        <v>142</v>
      </c>
      <c r="D773" s="18">
        <v>9.7825395786172304</v>
      </c>
      <c r="E773" s="18">
        <v>1.0116148115552099</v>
      </c>
      <c r="F773" s="18">
        <v>0.258427493084532</v>
      </c>
      <c r="G773" s="18">
        <v>0</v>
      </c>
      <c r="H773" s="18" t="s">
        <v>455</v>
      </c>
      <c r="I773" s="18">
        <v>0.84756097560975596</v>
      </c>
      <c r="J773" s="18">
        <v>63987</v>
      </c>
      <c r="K773" s="18">
        <v>16346.1426336553</v>
      </c>
      <c r="L773" s="18">
        <v>-0.01</v>
      </c>
    </row>
    <row r="774" spans="1:12" ht="15.75" customHeight="1">
      <c r="A774" s="18" t="s">
        <v>12605</v>
      </c>
      <c r="B774" s="18" t="s">
        <v>9335</v>
      </c>
      <c r="C774" s="18" t="s">
        <v>142</v>
      </c>
      <c r="D774" s="18">
        <v>11.167298021172201</v>
      </c>
      <c r="E774" s="18">
        <v>1.01068810254786</v>
      </c>
      <c r="F774" s="18">
        <v>0.25819075565952398</v>
      </c>
      <c r="G774" s="18">
        <v>0</v>
      </c>
      <c r="H774" s="18" t="s">
        <v>455</v>
      </c>
      <c r="I774" s="18">
        <v>0.89024390243902396</v>
      </c>
      <c r="J774" s="18">
        <v>388151</v>
      </c>
      <c r="K774" s="18">
        <v>99157.197702595397</v>
      </c>
      <c r="L774" s="18">
        <v>-0.01</v>
      </c>
    </row>
    <row r="775" spans="1:12" ht="15.75" customHeight="1">
      <c r="A775" s="18" t="s">
        <v>12606</v>
      </c>
      <c r="B775" s="18" t="s">
        <v>9335</v>
      </c>
      <c r="C775" s="18" t="s">
        <v>142</v>
      </c>
      <c r="D775" s="18">
        <v>11.014224202930899</v>
      </c>
      <c r="E775" s="18">
        <v>1.01514686672316</v>
      </c>
      <c r="F775" s="18">
        <v>0.25932979320119898</v>
      </c>
      <c r="G775" s="18">
        <v>0</v>
      </c>
      <c r="H775" s="18" t="s">
        <v>455</v>
      </c>
      <c r="I775" s="18">
        <v>0.89024390243902396</v>
      </c>
      <c r="J775" s="18">
        <v>297729</v>
      </c>
      <c r="K775" s="18">
        <v>76057.960000000006</v>
      </c>
      <c r="L775" s="18">
        <v>-0.02</v>
      </c>
    </row>
    <row r="776" spans="1:12" ht="15.75" customHeight="1">
      <c r="A776" s="18" t="s">
        <v>12607</v>
      </c>
      <c r="B776" s="18" t="s">
        <v>9335</v>
      </c>
      <c r="C776" s="18" t="s">
        <v>142</v>
      </c>
      <c r="D776" s="18">
        <v>13.998464309678001</v>
      </c>
      <c r="E776" s="18">
        <v>1.00858409858873</v>
      </c>
      <c r="F776" s="18">
        <v>0.26</v>
      </c>
      <c r="G776" s="18">
        <v>0</v>
      </c>
      <c r="H776" s="18" t="s">
        <v>455</v>
      </c>
      <c r="I776" s="18">
        <v>0.93902439024390205</v>
      </c>
      <c r="J776" s="18">
        <v>485773</v>
      </c>
      <c r="K776" s="18">
        <v>124095.749848854</v>
      </c>
      <c r="L776" s="18">
        <v>-0.01</v>
      </c>
    </row>
    <row r="777" spans="1:12" ht="15.75" customHeight="1">
      <c r="A777" s="18" t="s">
        <v>12608</v>
      </c>
      <c r="B777" s="18" t="s">
        <v>9335</v>
      </c>
      <c r="C777" s="18" t="s">
        <v>142</v>
      </c>
      <c r="D777" s="18">
        <v>8.9380883321887694</v>
      </c>
      <c r="E777" s="18">
        <v>1.0080648858154999</v>
      </c>
      <c r="F777" s="18">
        <v>0.257520627745006</v>
      </c>
      <c r="G777" s="18">
        <v>0</v>
      </c>
      <c r="H777" s="18" t="s">
        <v>455</v>
      </c>
      <c r="I777" s="18">
        <v>0.85889570552147199</v>
      </c>
      <c r="J777" s="18">
        <v>108834</v>
      </c>
      <c r="K777" s="18">
        <v>27802.7738039172</v>
      </c>
      <c r="L777" s="18">
        <v>-0.01</v>
      </c>
    </row>
    <row r="778" spans="1:12" ht="15.75" customHeight="1">
      <c r="A778" s="18" t="s">
        <v>12609</v>
      </c>
      <c r="B778" s="18" t="s">
        <v>9335</v>
      </c>
      <c r="C778" s="18" t="s">
        <v>142</v>
      </c>
      <c r="D778" s="18">
        <v>10.403393340187501</v>
      </c>
      <c r="E778" s="18">
        <v>1.01</v>
      </c>
      <c r="F778" s="18">
        <v>0.25856682564710198</v>
      </c>
      <c r="G778" s="18">
        <v>0</v>
      </c>
      <c r="H778" s="18" t="s">
        <v>455</v>
      </c>
      <c r="I778" s="18">
        <v>0.88343558282208501</v>
      </c>
      <c r="J778" s="18">
        <v>102109</v>
      </c>
      <c r="K778" s="18">
        <v>26084.802822134399</v>
      </c>
      <c r="L778" s="18">
        <v>-0.01</v>
      </c>
    </row>
    <row r="779" spans="1:12" ht="15.75" customHeight="1">
      <c r="A779" s="18" t="s">
        <v>12610</v>
      </c>
      <c r="B779" s="18" t="s">
        <v>9335</v>
      </c>
      <c r="C779" s="18" t="s">
        <v>142</v>
      </c>
      <c r="D779" s="18">
        <v>13.0534819794489</v>
      </c>
      <c r="E779" s="18">
        <v>1.00650230616031</v>
      </c>
      <c r="F779" s="18">
        <v>0.25712145056963998</v>
      </c>
      <c r="G779" s="18">
        <v>0</v>
      </c>
      <c r="H779" s="18" t="s">
        <v>455</v>
      </c>
      <c r="I779" s="18">
        <v>0.91463414634146301</v>
      </c>
      <c r="J779" s="18">
        <v>265606</v>
      </c>
      <c r="K779" s="18">
        <v>67851.806778793703</v>
      </c>
      <c r="L779" s="18">
        <v>-0.01</v>
      </c>
    </row>
    <row r="780" spans="1:12" ht="15.75" customHeight="1">
      <c r="A780" s="18" t="s">
        <v>12611</v>
      </c>
      <c r="B780" s="18" t="s">
        <v>9335</v>
      </c>
      <c r="C780" s="18" t="s">
        <v>142</v>
      </c>
      <c r="D780" s="18">
        <v>11.992986316931001</v>
      </c>
      <c r="E780" s="18">
        <v>1.0056852313004601</v>
      </c>
      <c r="F780" s="18">
        <v>0.25691272032441198</v>
      </c>
      <c r="G780" s="18">
        <v>0</v>
      </c>
      <c r="H780" s="18" t="s">
        <v>455</v>
      </c>
      <c r="I780" s="18">
        <v>0.92073170731707299</v>
      </c>
      <c r="J780" s="18">
        <v>522298</v>
      </c>
      <c r="K780" s="18">
        <v>133426.43982797899</v>
      </c>
      <c r="L780" s="18">
        <v>-0.01</v>
      </c>
    </row>
    <row r="781" spans="1:12" ht="15.75" customHeight="1">
      <c r="A781" s="18" t="s">
        <v>12612</v>
      </c>
      <c r="B781" s="18" t="s">
        <v>9335</v>
      </c>
      <c r="C781" s="18" t="s">
        <v>142</v>
      </c>
      <c r="D781" s="18">
        <v>10.334739675860201</v>
      </c>
      <c r="E781" s="18">
        <v>1.01335536786755</v>
      </c>
      <c r="F781" s="18">
        <v>0.25887213624241401</v>
      </c>
      <c r="G781" s="18">
        <v>0</v>
      </c>
      <c r="H781" s="18" t="s">
        <v>455</v>
      </c>
      <c r="I781" s="18">
        <v>0.87804878048780399</v>
      </c>
      <c r="J781" s="18">
        <v>190484</v>
      </c>
      <c r="K781" s="18">
        <v>48661.112935896497</v>
      </c>
      <c r="L781" s="18">
        <v>-0.01</v>
      </c>
    </row>
    <row r="782" spans="1:12" ht="15.75" customHeight="1">
      <c r="A782" s="18" t="s">
        <v>12613</v>
      </c>
      <c r="B782" s="18" t="s">
        <v>9335</v>
      </c>
      <c r="C782" s="18" t="s">
        <v>142</v>
      </c>
      <c r="D782" s="18">
        <v>13.300734875007601</v>
      </c>
      <c r="E782" s="18">
        <v>1.0003906533801601</v>
      </c>
      <c r="F782" s="18">
        <v>0.255560165494989</v>
      </c>
      <c r="G782" s="18">
        <v>0</v>
      </c>
      <c r="H782" s="18" t="s">
        <v>455</v>
      </c>
      <c r="I782" s="18">
        <v>0.88414634146341398</v>
      </c>
      <c r="J782" s="18">
        <v>604973</v>
      </c>
      <c r="K782" s="18">
        <v>154546.625838223</v>
      </c>
      <c r="L782" s="18">
        <v>0</v>
      </c>
    </row>
    <row r="783" spans="1:12" ht="15.75" customHeight="1">
      <c r="A783" s="18" t="s">
        <v>12614</v>
      </c>
      <c r="B783" s="18" t="s">
        <v>9335</v>
      </c>
      <c r="C783" s="18" t="s">
        <v>142</v>
      </c>
      <c r="D783" s="18">
        <v>13.5203362406666</v>
      </c>
      <c r="E783" s="18">
        <v>1.00408130581695</v>
      </c>
      <c r="F783" s="18">
        <v>0.26</v>
      </c>
      <c r="G783" s="18">
        <v>0</v>
      </c>
      <c r="H783" s="18" t="s">
        <v>455</v>
      </c>
      <c r="I783" s="18">
        <v>0.93292682926829196</v>
      </c>
      <c r="J783" s="18">
        <v>342343</v>
      </c>
      <c r="K783" s="18">
        <v>87455.07</v>
      </c>
      <c r="L783" s="18">
        <v>0</v>
      </c>
    </row>
    <row r="784" spans="1:12" ht="15.75" customHeight="1">
      <c r="A784" s="18" t="s">
        <v>12615</v>
      </c>
      <c r="B784" s="18" t="s">
        <v>9335</v>
      </c>
      <c r="C784" s="18" t="s">
        <v>142</v>
      </c>
      <c r="D784" s="18">
        <v>7.596693078256</v>
      </c>
      <c r="E784" s="18">
        <v>0.99</v>
      </c>
      <c r="F784" s="18">
        <v>0.25</v>
      </c>
      <c r="G784" s="18">
        <v>0</v>
      </c>
      <c r="H784" s="18" t="s">
        <v>455</v>
      </c>
      <c r="I784" s="18">
        <v>0.82926829268292601</v>
      </c>
      <c r="J784" s="18">
        <v>484140</v>
      </c>
      <c r="K784" s="18">
        <v>123678.583066215</v>
      </c>
      <c r="L784" s="18">
        <v>0.01</v>
      </c>
    </row>
    <row r="785" spans="1:12" ht="15.75" customHeight="1">
      <c r="A785" s="18" t="s">
        <v>12616</v>
      </c>
      <c r="B785" s="18" t="s">
        <v>9335</v>
      </c>
      <c r="C785" s="18" t="s">
        <v>142</v>
      </c>
      <c r="D785" s="18">
        <v>9.9688946461548795</v>
      </c>
      <c r="E785" s="18">
        <v>1.0004296726316699</v>
      </c>
      <c r="F785" s="18">
        <v>0.25557013336737899</v>
      </c>
      <c r="G785" s="18">
        <v>0</v>
      </c>
      <c r="H785" s="18" t="s">
        <v>455</v>
      </c>
      <c r="I785" s="18">
        <v>0.90853658536585302</v>
      </c>
      <c r="J785" s="18">
        <v>595273</v>
      </c>
      <c r="K785" s="18">
        <v>152068.66025855101</v>
      </c>
      <c r="L785" s="18">
        <v>0</v>
      </c>
    </row>
    <row r="786" spans="1:12" ht="15.75" customHeight="1">
      <c r="A786" s="18" t="s">
        <v>12617</v>
      </c>
      <c r="B786" s="18" t="s">
        <v>9335</v>
      </c>
      <c r="C786" s="18" t="s">
        <v>142</v>
      </c>
      <c r="D786" s="18">
        <v>8.7308763726347909</v>
      </c>
      <c r="E786" s="18">
        <v>0.98441157901985998</v>
      </c>
      <c r="F786" s="18">
        <v>0.25147814526201501</v>
      </c>
      <c r="G786" s="18">
        <v>0</v>
      </c>
      <c r="H786" s="18" t="s">
        <v>455</v>
      </c>
      <c r="I786" s="18">
        <v>0.88957055214723901</v>
      </c>
      <c r="J786" s="18">
        <v>385111</v>
      </c>
      <c r="K786" s="18">
        <v>98380.598180718895</v>
      </c>
      <c r="L786" s="18">
        <v>1.55884209801391E-2</v>
      </c>
    </row>
    <row r="787" spans="1:12" ht="15.75" customHeight="1">
      <c r="A787" s="18" t="s">
        <v>12618</v>
      </c>
      <c r="B787" s="18" t="s">
        <v>9335</v>
      </c>
      <c r="C787" s="18" t="s">
        <v>142</v>
      </c>
      <c r="D787" s="18">
        <v>11.190733929478601</v>
      </c>
      <c r="E787" s="18">
        <v>0.995044377622337</v>
      </c>
      <c r="F787" s="18">
        <v>0.254194403916914</v>
      </c>
      <c r="G787" s="18">
        <v>0</v>
      </c>
      <c r="H787" s="18" t="s">
        <v>455</v>
      </c>
      <c r="I787" s="18">
        <v>0.89634146341463405</v>
      </c>
      <c r="J787" s="18">
        <v>639483</v>
      </c>
      <c r="K787" s="18">
        <v>163362.56317373601</v>
      </c>
      <c r="L787" s="18">
        <v>0</v>
      </c>
    </row>
    <row r="788" spans="1:12" ht="15.75" customHeight="1">
      <c r="A788" s="18" t="s">
        <v>12619</v>
      </c>
      <c r="B788" s="18" t="s">
        <v>9335</v>
      </c>
      <c r="C788" s="18" t="s">
        <v>142</v>
      </c>
      <c r="D788" s="18">
        <v>9.5235314110180909</v>
      </c>
      <c r="E788" s="18">
        <v>0.99296388100196598</v>
      </c>
      <c r="F788" s="18">
        <v>0.25366291948249098</v>
      </c>
      <c r="G788" s="18">
        <v>0</v>
      </c>
      <c r="H788" s="18" t="s">
        <v>455</v>
      </c>
      <c r="I788" s="18">
        <v>0.86585365853658502</v>
      </c>
      <c r="J788" s="18">
        <v>674462</v>
      </c>
      <c r="K788" s="18">
        <v>172298.31142232701</v>
      </c>
      <c r="L788" s="18">
        <v>0.01</v>
      </c>
    </row>
    <row r="789" spans="1:12" ht="15.75" customHeight="1">
      <c r="A789" s="18" t="s">
        <v>12620</v>
      </c>
      <c r="B789" s="18" t="s">
        <v>9335</v>
      </c>
      <c r="C789" s="18" t="s">
        <v>142</v>
      </c>
      <c r="D789" s="18">
        <v>6.8659461359671603</v>
      </c>
      <c r="E789" s="18">
        <v>0.98714916390010299</v>
      </c>
      <c r="F789" s="18">
        <v>0.25217748970579501</v>
      </c>
      <c r="G789" s="18">
        <v>0</v>
      </c>
      <c r="H789" s="18" t="s">
        <v>455</v>
      </c>
      <c r="I789" s="18">
        <v>0.85365853658536495</v>
      </c>
      <c r="J789" s="18">
        <v>221241</v>
      </c>
      <c r="K789" s="18">
        <v>56518.307506408302</v>
      </c>
      <c r="L789" s="18">
        <v>1.2850836099896099E-2</v>
      </c>
    </row>
    <row r="790" spans="1:12" ht="15.75" customHeight="1">
      <c r="A790" s="18" t="s">
        <v>12621</v>
      </c>
      <c r="B790" s="18" t="s">
        <v>9335</v>
      </c>
      <c r="C790" s="18" t="s">
        <v>142</v>
      </c>
      <c r="D790" s="18">
        <v>8.5878776829203591</v>
      </c>
      <c r="E790" s="18">
        <v>0.98990760061334604</v>
      </c>
      <c r="F790" s="18">
        <v>0.25288216096652899</v>
      </c>
      <c r="G790" s="18">
        <v>0</v>
      </c>
      <c r="H790" s="18" t="s">
        <v>455</v>
      </c>
      <c r="I790" s="18">
        <v>0.92073170731707299</v>
      </c>
      <c r="J790" s="18">
        <v>810156</v>
      </c>
      <c r="K790" s="18">
        <v>206962.75073861401</v>
      </c>
      <c r="L790" s="18">
        <v>1.00923993866531E-2</v>
      </c>
    </row>
    <row r="791" spans="1:12" ht="15.75" customHeight="1">
      <c r="A791" s="18" t="s">
        <v>12622</v>
      </c>
      <c r="B791" s="18" t="s">
        <v>9335</v>
      </c>
      <c r="C791" s="18" t="s">
        <v>142</v>
      </c>
      <c r="D791" s="18">
        <v>9.9697209855696194</v>
      </c>
      <c r="E791" s="18">
        <v>0.99</v>
      </c>
      <c r="F791" s="18">
        <v>0.25162964201057503</v>
      </c>
      <c r="G791" s="18">
        <v>0</v>
      </c>
      <c r="H791" s="18" t="s">
        <v>455</v>
      </c>
      <c r="I791" s="18">
        <v>0.87804878048780399</v>
      </c>
      <c r="J791" s="18">
        <v>263248</v>
      </c>
      <c r="K791" s="18">
        <v>67249.431228601301</v>
      </c>
      <c r="L791" s="18">
        <v>1.49953867293449E-2</v>
      </c>
    </row>
    <row r="792" spans="1:12" ht="15.75" customHeight="1">
      <c r="A792" s="18" t="s">
        <v>12623</v>
      </c>
      <c r="B792" s="18" t="s">
        <v>9335</v>
      </c>
      <c r="C792" s="18" t="s">
        <v>142</v>
      </c>
      <c r="D792" s="18">
        <v>6.6100784253744802</v>
      </c>
      <c r="E792" s="18">
        <v>0.9776928932069</v>
      </c>
      <c r="F792" s="18">
        <v>0.24976178730478299</v>
      </c>
      <c r="G792" s="18">
        <v>0</v>
      </c>
      <c r="H792" s="18" t="s">
        <v>455</v>
      </c>
      <c r="I792" s="18">
        <v>0.82822085889570496</v>
      </c>
      <c r="J792" s="18">
        <v>147977</v>
      </c>
      <c r="K792" s="18">
        <v>37802.259029184403</v>
      </c>
      <c r="L792" s="18">
        <v>2.2307106793099701E-2</v>
      </c>
    </row>
    <row r="793" spans="1:12" ht="15.75" customHeight="1">
      <c r="A793" s="18" t="s">
        <v>12624</v>
      </c>
      <c r="B793" s="18" t="s">
        <v>9335</v>
      </c>
      <c r="C793" s="18" t="s">
        <v>142</v>
      </c>
      <c r="D793" s="18">
        <v>7.63</v>
      </c>
      <c r="E793" s="18">
        <v>0.98135036054103697</v>
      </c>
      <c r="F793" s="18">
        <v>0.25069612525970802</v>
      </c>
      <c r="G793" s="18">
        <v>0</v>
      </c>
      <c r="H793" s="18" t="s">
        <v>455</v>
      </c>
      <c r="I793" s="18">
        <v>0.85975609756097504</v>
      </c>
      <c r="J793" s="18">
        <v>373496</v>
      </c>
      <c r="K793" s="18">
        <v>95413.425994338701</v>
      </c>
      <c r="L793" s="18">
        <v>1.8649639458962201E-2</v>
      </c>
    </row>
    <row r="794" spans="1:12" ht="15.75" customHeight="1">
      <c r="A794" s="18" t="s">
        <v>12625</v>
      </c>
      <c r="B794" s="18" t="s">
        <v>9335</v>
      </c>
      <c r="C794" s="18" t="s">
        <v>142</v>
      </c>
      <c r="D794" s="18">
        <v>13.511853517553799</v>
      </c>
      <c r="E794" s="18">
        <v>1.00050851684035</v>
      </c>
      <c r="F794" s="18">
        <v>0.255590274938026</v>
      </c>
      <c r="G794" s="18">
        <v>0</v>
      </c>
      <c r="H794" s="18" t="s">
        <v>455</v>
      </c>
      <c r="I794" s="18">
        <v>0.92073170731707299</v>
      </c>
      <c r="J794" s="18">
        <v>709178</v>
      </c>
      <c r="K794" s="18">
        <v>181166.87359386199</v>
      </c>
      <c r="L794" s="18">
        <v>0</v>
      </c>
    </row>
    <row r="795" spans="1:12" ht="15.75" customHeight="1">
      <c r="A795" s="18" t="s">
        <v>12626</v>
      </c>
      <c r="B795" s="18" t="s">
        <v>9335</v>
      </c>
      <c r="C795" s="18" t="s">
        <v>142</v>
      </c>
      <c r="D795" s="18">
        <v>13.355081458036301</v>
      </c>
      <c r="E795" s="18">
        <v>1.0031352542259699</v>
      </c>
      <c r="F795" s="18">
        <v>0.25626130223992299</v>
      </c>
      <c r="G795" s="18">
        <v>0</v>
      </c>
      <c r="H795" s="18" t="s">
        <v>455</v>
      </c>
      <c r="I795" s="18">
        <v>0.93</v>
      </c>
      <c r="J795" s="18">
        <v>721096</v>
      </c>
      <c r="K795" s="18">
        <v>184211.45027206099</v>
      </c>
      <c r="L795" s="18">
        <v>0</v>
      </c>
    </row>
    <row r="796" spans="1:12" ht="15.75" customHeight="1">
      <c r="A796" s="18" t="s">
        <v>12627</v>
      </c>
      <c r="B796" s="18" t="s">
        <v>9335</v>
      </c>
      <c r="C796" s="18" t="s">
        <v>142</v>
      </c>
      <c r="D796" s="18">
        <v>11.9266815885152</v>
      </c>
      <c r="E796" s="18">
        <v>1.0008596900089901</v>
      </c>
      <c r="F796" s="18">
        <v>0.255679985765282</v>
      </c>
      <c r="G796" s="18">
        <v>0</v>
      </c>
      <c r="H796" s="18" t="s">
        <v>455</v>
      </c>
      <c r="I796" s="18">
        <v>0.91463414634146301</v>
      </c>
      <c r="J796" s="18">
        <v>629447</v>
      </c>
      <c r="K796" s="18">
        <v>160798.76291006699</v>
      </c>
      <c r="L796" s="18">
        <v>0</v>
      </c>
    </row>
    <row r="797" spans="1:12" ht="15.75" customHeight="1">
      <c r="A797" s="18" t="s">
        <v>12628</v>
      </c>
      <c r="B797" s="18" t="s">
        <v>9335</v>
      </c>
      <c r="C797" s="18" t="s">
        <v>142</v>
      </c>
      <c r="D797" s="18">
        <v>9.9247071305777208</v>
      </c>
      <c r="E797" s="18">
        <v>1.00319358483218</v>
      </c>
      <c r="F797" s="18">
        <v>0.25627620339811102</v>
      </c>
      <c r="G797" s="18">
        <v>0</v>
      </c>
      <c r="H797" s="18" t="s">
        <v>455</v>
      </c>
      <c r="I797" s="18">
        <v>0.90853658536585302</v>
      </c>
      <c r="J797" s="18">
        <v>376621</v>
      </c>
      <c r="K797" s="18">
        <v>96211.739647583498</v>
      </c>
      <c r="L797" s="18">
        <v>0</v>
      </c>
    </row>
    <row r="798" spans="1:12" ht="15.75" customHeight="1">
      <c r="A798" s="18" t="s">
        <v>12629</v>
      </c>
      <c r="B798" s="18" t="s">
        <v>9335</v>
      </c>
      <c r="C798" s="18" t="s">
        <v>142</v>
      </c>
      <c r="D798" s="18">
        <v>12.176102659186</v>
      </c>
      <c r="E798" s="18">
        <v>1.00813866444574</v>
      </c>
      <c r="F798" s="18">
        <v>0.25753947526111398</v>
      </c>
      <c r="G798" s="18">
        <v>0</v>
      </c>
      <c r="H798" s="18" t="s">
        <v>455</v>
      </c>
      <c r="I798" s="18">
        <v>0.93</v>
      </c>
      <c r="J798" s="18">
        <v>442239</v>
      </c>
      <c r="K798" s="18">
        <v>112974.53814314</v>
      </c>
      <c r="L798" s="18">
        <v>-0.01</v>
      </c>
    </row>
    <row r="799" spans="1:12" ht="15.75" customHeight="1">
      <c r="A799" s="18" t="s">
        <v>12630</v>
      </c>
      <c r="B799" s="18" t="s">
        <v>9335</v>
      </c>
      <c r="C799" s="18" t="s">
        <v>142</v>
      </c>
      <c r="D799" s="18">
        <v>11.7982162849147</v>
      </c>
      <c r="E799" s="18">
        <v>0.99722979356177199</v>
      </c>
      <c r="F799" s="18">
        <v>0.25475269107930398</v>
      </c>
      <c r="G799" s="18">
        <v>0</v>
      </c>
      <c r="H799" s="18" t="s">
        <v>455</v>
      </c>
      <c r="I799" s="18">
        <v>0.91463414634146301</v>
      </c>
      <c r="J799" s="18">
        <v>473416</v>
      </c>
      <c r="K799" s="18">
        <v>120939.026068648</v>
      </c>
      <c r="L799" s="18">
        <v>0</v>
      </c>
    </row>
    <row r="800" spans="1:12" ht="15.75" customHeight="1">
      <c r="A800" s="18" t="s">
        <v>12631</v>
      </c>
      <c r="B800" s="18" t="s">
        <v>9335</v>
      </c>
      <c r="C800" s="18" t="s">
        <v>142</v>
      </c>
      <c r="D800" s="18">
        <v>11.546877762519999</v>
      </c>
      <c r="E800" s="18">
        <v>1.0034831410374401</v>
      </c>
      <c r="F800" s="18">
        <v>0.25635017353316297</v>
      </c>
      <c r="G800" s="18">
        <v>0</v>
      </c>
      <c r="H800" s="18" t="s">
        <v>455</v>
      </c>
      <c r="I800" s="18">
        <v>0.90243902439024304</v>
      </c>
      <c r="J800" s="18">
        <v>701595</v>
      </c>
      <c r="K800" s="18">
        <v>179229.71761544401</v>
      </c>
      <c r="L800" s="18">
        <v>0</v>
      </c>
    </row>
    <row r="801" spans="1:12" ht="15.75" customHeight="1">
      <c r="A801" s="18" t="s">
        <v>12632</v>
      </c>
      <c r="B801" s="18" t="s">
        <v>9335</v>
      </c>
      <c r="C801" s="18" t="s">
        <v>142</v>
      </c>
      <c r="D801" s="18">
        <v>9.4431681106296299</v>
      </c>
      <c r="E801" s="18">
        <v>1.0009054439030201</v>
      </c>
      <c r="F801" s="18">
        <v>0.25569167407193599</v>
      </c>
      <c r="G801" s="18">
        <v>0</v>
      </c>
      <c r="H801" s="18" t="s">
        <v>455</v>
      </c>
      <c r="I801" s="18">
        <v>0.93</v>
      </c>
      <c r="J801" s="18">
        <v>609926</v>
      </c>
      <c r="K801" s="18">
        <v>155811.92104607</v>
      </c>
      <c r="L801" s="18">
        <v>0</v>
      </c>
    </row>
    <row r="802" spans="1:12" ht="15.75" customHeight="1">
      <c r="A802" s="18" t="s">
        <v>12633</v>
      </c>
      <c r="B802" s="18" t="s">
        <v>9335</v>
      </c>
      <c r="C802" s="18" t="s">
        <v>142</v>
      </c>
      <c r="D802" s="18">
        <v>11.309553272148101</v>
      </c>
      <c r="E802" s="18">
        <v>1.0019312022187801</v>
      </c>
      <c r="F802" s="18">
        <v>0.25595371466982397</v>
      </c>
      <c r="G802" s="18">
        <v>0</v>
      </c>
      <c r="H802" s="18" t="s">
        <v>455</v>
      </c>
      <c r="I802" s="18">
        <v>0.92073170731707299</v>
      </c>
      <c r="J802" s="18">
        <v>624820</v>
      </c>
      <c r="K802" s="18">
        <v>159616.747782527</v>
      </c>
      <c r="L802" s="18">
        <v>0</v>
      </c>
    </row>
    <row r="803" spans="1:12" ht="15.75" customHeight="1">
      <c r="A803" s="18" t="s">
        <v>12634</v>
      </c>
      <c r="B803" s="18" t="s">
        <v>9335</v>
      </c>
      <c r="C803" s="18" t="s">
        <v>142</v>
      </c>
      <c r="D803" s="18">
        <v>12.5922568977492</v>
      </c>
      <c r="E803" s="18">
        <v>1.00235366765028</v>
      </c>
      <c r="F803" s="18">
        <v>0.25606163784486202</v>
      </c>
      <c r="G803" s="18">
        <v>0</v>
      </c>
      <c r="H803" s="18" t="s">
        <v>455</v>
      </c>
      <c r="I803" s="18">
        <v>0.89634146341463405</v>
      </c>
      <c r="J803" s="18">
        <v>640256</v>
      </c>
      <c r="K803" s="18">
        <v>163560.034039002</v>
      </c>
      <c r="L803" s="18">
        <v>0</v>
      </c>
    </row>
    <row r="804" spans="1:12" ht="15.75" customHeight="1">
      <c r="A804" s="18" t="s">
        <v>12635</v>
      </c>
      <c r="B804" s="18" t="s">
        <v>9335</v>
      </c>
      <c r="C804" s="18" t="s">
        <v>142</v>
      </c>
      <c r="D804" s="18">
        <v>13.608047155479399</v>
      </c>
      <c r="E804" s="18">
        <v>1.0039025479883299</v>
      </c>
      <c r="F804" s="18">
        <v>0.25645731538761501</v>
      </c>
      <c r="G804" s="18">
        <v>0</v>
      </c>
      <c r="H804" s="18" t="s">
        <v>455</v>
      </c>
      <c r="I804" s="18">
        <v>0.90243902439024304</v>
      </c>
      <c r="J804" s="18">
        <v>792241</v>
      </c>
      <c r="K804" s="18">
        <v>202386.178227292</v>
      </c>
      <c r="L804" s="18">
        <v>0</v>
      </c>
    </row>
    <row r="805" spans="1:12" ht="15.75" customHeight="1">
      <c r="A805" s="18" t="s">
        <v>12636</v>
      </c>
      <c r="B805" s="18" t="s">
        <v>9335</v>
      </c>
      <c r="C805" s="18" t="s">
        <v>142</v>
      </c>
      <c r="D805" s="18">
        <v>8.94</v>
      </c>
      <c r="E805" s="18">
        <v>1.0007414776788</v>
      </c>
      <c r="F805" s="18">
        <v>0.25564978719978798</v>
      </c>
      <c r="G805" s="18">
        <v>0</v>
      </c>
      <c r="H805" s="18" t="s">
        <v>455</v>
      </c>
      <c r="I805" s="18">
        <v>0.89634146341463405</v>
      </c>
      <c r="J805" s="18">
        <v>770206</v>
      </c>
      <c r="K805" s="18">
        <v>196757.108995533</v>
      </c>
      <c r="L805" s="18">
        <v>0</v>
      </c>
    </row>
    <row r="806" spans="1:12" ht="15.75" customHeight="1">
      <c r="A806" s="18" t="s">
        <v>12637</v>
      </c>
      <c r="B806" s="18" t="s">
        <v>9335</v>
      </c>
      <c r="C806" s="18" t="s">
        <v>142</v>
      </c>
      <c r="D806" s="18">
        <v>12.2229467107456</v>
      </c>
      <c r="E806" s="18">
        <v>0.99472961455717002</v>
      </c>
      <c r="F806" s="18">
        <v>0.25411399442812699</v>
      </c>
      <c r="G806" s="18">
        <v>0</v>
      </c>
      <c r="H806" s="18" t="s">
        <v>455</v>
      </c>
      <c r="I806" s="18">
        <v>0.93292682926829196</v>
      </c>
      <c r="J806" s="18">
        <v>912799</v>
      </c>
      <c r="K806" s="18">
        <v>233183.969397815</v>
      </c>
      <c r="L806" s="18">
        <v>0.01</v>
      </c>
    </row>
    <row r="807" spans="1:12" ht="15.75" customHeight="1">
      <c r="A807" s="18" t="s">
        <v>12638</v>
      </c>
      <c r="B807" s="18" t="s">
        <v>9335</v>
      </c>
      <c r="C807" s="18" t="s">
        <v>142</v>
      </c>
      <c r="D807" s="18">
        <v>13.055003033619601</v>
      </c>
      <c r="E807" s="18">
        <v>0.99718050238382805</v>
      </c>
      <c r="F807" s="18">
        <v>0.25474009913679602</v>
      </c>
      <c r="G807" s="18">
        <v>0</v>
      </c>
      <c r="H807" s="18" t="s">
        <v>455</v>
      </c>
      <c r="I807" s="18">
        <v>0.87195121951219501</v>
      </c>
      <c r="J807" s="18">
        <v>877777</v>
      </c>
      <c r="K807" s="18">
        <v>224237.23635335499</v>
      </c>
      <c r="L807" s="18">
        <v>0</v>
      </c>
    </row>
    <row r="808" spans="1:12" ht="15.75" customHeight="1">
      <c r="A808" s="18" t="s">
        <v>12639</v>
      </c>
      <c r="B808" s="18" t="s">
        <v>9335</v>
      </c>
      <c r="C808" s="18" t="s">
        <v>142</v>
      </c>
      <c r="D808" s="18">
        <v>10.1601084013055</v>
      </c>
      <c r="E808" s="18">
        <v>1</v>
      </c>
      <c r="F808" s="18">
        <v>0.255338375730292</v>
      </c>
      <c r="G808" s="18">
        <v>0</v>
      </c>
      <c r="H808" s="18" t="s">
        <v>455</v>
      </c>
      <c r="I808" s="18">
        <v>0.90853658536585302</v>
      </c>
      <c r="J808" s="18">
        <v>906315</v>
      </c>
      <c r="K808" s="18">
        <v>231527.56436496999</v>
      </c>
      <c r="L808" s="18">
        <v>0</v>
      </c>
    </row>
    <row r="809" spans="1:12" ht="15.75" customHeight="1">
      <c r="A809" s="18" t="s">
        <v>12640</v>
      </c>
      <c r="B809" s="18" t="s">
        <v>9335</v>
      </c>
      <c r="C809" s="18" t="s">
        <v>142</v>
      </c>
      <c r="D809" s="18">
        <v>12.3268438882056</v>
      </c>
      <c r="E809" s="18">
        <v>1.0029602084962299</v>
      </c>
      <c r="F809" s="18">
        <v>0.25621658499320499</v>
      </c>
      <c r="G809" s="18">
        <v>0</v>
      </c>
      <c r="H809" s="18" t="s">
        <v>455</v>
      </c>
      <c r="I809" s="18">
        <v>0.90243902439024304</v>
      </c>
      <c r="J809" s="18">
        <v>905843</v>
      </c>
      <c r="K809" s="18">
        <v>231406.987070784</v>
      </c>
      <c r="L809" s="18">
        <v>0</v>
      </c>
    </row>
    <row r="810" spans="1:12" ht="15.75" customHeight="1">
      <c r="A810" s="18" t="s">
        <v>12641</v>
      </c>
      <c r="B810" s="18" t="s">
        <v>9335</v>
      </c>
      <c r="C810" s="18" t="s">
        <v>142</v>
      </c>
      <c r="D810" s="18">
        <v>11.613993065559599</v>
      </c>
      <c r="E810" s="18">
        <v>0.99915000799562703</v>
      </c>
      <c r="F810" s="18">
        <v>0.25524322976720898</v>
      </c>
      <c r="G810" s="18">
        <v>0</v>
      </c>
      <c r="H810" s="18" t="s">
        <v>455</v>
      </c>
      <c r="I810" s="18">
        <v>0.87804878048780399</v>
      </c>
      <c r="J810" s="18">
        <v>834314</v>
      </c>
      <c r="K810" s="18">
        <v>213134.16233384199</v>
      </c>
      <c r="L810" s="18">
        <v>0</v>
      </c>
    </row>
    <row r="811" spans="1:12" ht="15.75" customHeight="1">
      <c r="A811" s="18" t="s">
        <v>12642</v>
      </c>
      <c r="B811" s="18" t="s">
        <v>9335</v>
      </c>
      <c r="C811" s="18" t="s">
        <v>142</v>
      </c>
      <c r="D811" s="18">
        <v>10.2220184670762</v>
      </c>
      <c r="E811" s="18">
        <v>0.99782611765805296</v>
      </c>
      <c r="F811" s="18">
        <v>0.25490502825300598</v>
      </c>
      <c r="G811" s="18">
        <v>0</v>
      </c>
      <c r="H811" s="18" t="s">
        <v>455</v>
      </c>
      <c r="I811" s="18">
        <v>0.89634146341463405</v>
      </c>
      <c r="J811" s="18">
        <v>907691</v>
      </c>
      <c r="K811" s="18">
        <v>231879.07783276701</v>
      </c>
      <c r="L811" s="18">
        <v>0</v>
      </c>
    </row>
    <row r="812" spans="1:12" ht="15.75" customHeight="1">
      <c r="A812" s="18" t="s">
        <v>12643</v>
      </c>
      <c r="B812" s="18" t="s">
        <v>9335</v>
      </c>
      <c r="C812" s="18" t="s">
        <v>142</v>
      </c>
      <c r="D812" s="18">
        <v>13.159561242532201</v>
      </c>
      <c r="E812" s="18">
        <v>0.99767013831162499</v>
      </c>
      <c r="F812" s="18">
        <v>0.25486518171160599</v>
      </c>
      <c r="G812" s="18">
        <v>0</v>
      </c>
      <c r="H812" s="18" t="s">
        <v>455</v>
      </c>
      <c r="I812" s="18">
        <v>0.92073170731707299</v>
      </c>
      <c r="J812" s="18">
        <v>844470</v>
      </c>
      <c r="K812" s="18">
        <v>215728.617841795</v>
      </c>
      <c r="L812" s="18">
        <v>0</v>
      </c>
    </row>
    <row r="813" spans="1:12" ht="15.75" customHeight="1">
      <c r="A813" s="18" t="s">
        <v>12644</v>
      </c>
      <c r="B813" s="18" t="s">
        <v>9335</v>
      </c>
      <c r="C813" s="18" t="s">
        <v>142</v>
      </c>
      <c r="D813" s="18">
        <v>10.238025147061199</v>
      </c>
      <c r="E813" s="18">
        <v>1.0040119090664399</v>
      </c>
      <c r="F813" s="18">
        <v>0.25648525280898798</v>
      </c>
      <c r="G813" s="18">
        <v>0</v>
      </c>
      <c r="H813" s="18" t="s">
        <v>455</v>
      </c>
      <c r="I813" s="18">
        <v>0.90243902439024304</v>
      </c>
      <c r="J813" s="18">
        <v>854400</v>
      </c>
      <c r="K813" s="18">
        <v>218265.339306346</v>
      </c>
      <c r="L813" s="18">
        <v>0</v>
      </c>
    </row>
    <row r="814" spans="1:12" ht="15.75" customHeight="1">
      <c r="A814" s="18" t="s">
        <v>12645</v>
      </c>
      <c r="B814" s="18" t="s">
        <v>9335</v>
      </c>
      <c r="C814" s="18" t="s">
        <v>142</v>
      </c>
      <c r="D814" s="18">
        <v>12.1686249957048</v>
      </c>
      <c r="E814" s="18">
        <v>0.99910987216085601</v>
      </c>
      <c r="F814" s="18">
        <v>0.25523297665204697</v>
      </c>
      <c r="G814" s="18">
        <v>0</v>
      </c>
      <c r="H814" s="18" t="s">
        <v>455</v>
      </c>
      <c r="I814" s="18">
        <v>0.89024390243902396</v>
      </c>
      <c r="J814" s="18">
        <v>884917</v>
      </c>
      <c r="K814" s="18">
        <v>226061.223388288</v>
      </c>
      <c r="L814" s="18">
        <v>0</v>
      </c>
    </row>
    <row r="815" spans="1:12" ht="15.75" customHeight="1">
      <c r="A815" s="18" t="s">
        <v>12646</v>
      </c>
      <c r="B815" s="18" t="s">
        <v>9335</v>
      </c>
      <c r="C815" s="18" t="s">
        <v>142</v>
      </c>
      <c r="D815" s="18">
        <v>11.5351774930182</v>
      </c>
      <c r="E815" s="18">
        <v>0.99927065842146001</v>
      </c>
      <c r="F815" s="18">
        <v>0.25527405116951701</v>
      </c>
      <c r="G815" s="18">
        <v>0</v>
      </c>
      <c r="H815" s="18" t="s">
        <v>455</v>
      </c>
      <c r="I815" s="18">
        <v>0.89634146341463405</v>
      </c>
      <c r="J815" s="18">
        <v>721836</v>
      </c>
      <c r="K815" s="18">
        <v>184400.49094514901</v>
      </c>
      <c r="L815" s="18">
        <v>0</v>
      </c>
    </row>
    <row r="816" spans="1:12" ht="15.75" customHeight="1">
      <c r="A816" s="18" t="s">
        <v>12647</v>
      </c>
      <c r="B816" s="18" t="s">
        <v>9335</v>
      </c>
      <c r="C816" s="18" t="s">
        <v>142</v>
      </c>
      <c r="D816" s="18">
        <v>12.050015144166</v>
      </c>
      <c r="E816" s="18">
        <v>1.0004544609789401</v>
      </c>
      <c r="F816" s="18">
        <v>0.25557646580771998</v>
      </c>
      <c r="G816" s="18">
        <v>0</v>
      </c>
      <c r="H816" s="18" t="s">
        <v>455</v>
      </c>
      <c r="I816" s="18">
        <v>0.89024390243902396</v>
      </c>
      <c r="J816" s="18">
        <v>580789</v>
      </c>
      <c r="K816" s="18">
        <v>148368.5722734</v>
      </c>
      <c r="L816" s="18">
        <v>0</v>
      </c>
    </row>
    <row r="817" spans="1:12" ht="15.75" customHeight="1">
      <c r="A817" s="18" t="s">
        <v>12648</v>
      </c>
      <c r="B817" s="18" t="s">
        <v>9335</v>
      </c>
      <c r="C817" s="18" t="s">
        <v>142</v>
      </c>
      <c r="D817" s="18">
        <v>11.209674793190899</v>
      </c>
      <c r="E817" s="18">
        <v>0.99461309139746401</v>
      </c>
      <c r="F817" s="18">
        <v>0.25408422737874697</v>
      </c>
      <c r="G817" s="18">
        <v>0</v>
      </c>
      <c r="H817" s="18" t="s">
        <v>455</v>
      </c>
      <c r="I817" s="18">
        <v>0.90243902439024304</v>
      </c>
      <c r="J817" s="18">
        <v>608377</v>
      </c>
      <c r="K817" s="18">
        <v>155416.212934429</v>
      </c>
      <c r="L817" s="18">
        <v>0.01</v>
      </c>
    </row>
    <row r="818" spans="1:12" ht="15.75" customHeight="1">
      <c r="A818" s="18" t="s">
        <v>12649</v>
      </c>
      <c r="B818" s="18" t="s">
        <v>9335</v>
      </c>
      <c r="C818" s="18" t="s">
        <v>142</v>
      </c>
      <c r="D818" s="18">
        <v>9.6</v>
      </c>
      <c r="E818" s="18">
        <v>0.99595171347167999</v>
      </c>
      <c r="F818" s="18">
        <v>0.25</v>
      </c>
      <c r="G818" s="18">
        <v>0</v>
      </c>
      <c r="H818" s="18" t="s">
        <v>455</v>
      </c>
      <c r="I818" s="18">
        <v>0.88414634146341398</v>
      </c>
      <c r="J818" s="18">
        <v>563464</v>
      </c>
      <c r="K818" s="18">
        <v>143942.721379811</v>
      </c>
      <c r="L818" s="18">
        <v>0</v>
      </c>
    </row>
    <row r="819" spans="1:12" ht="15.75" customHeight="1">
      <c r="A819" s="18" t="s">
        <v>12650</v>
      </c>
      <c r="B819" s="18" t="s">
        <v>9335</v>
      </c>
      <c r="C819" s="18" t="s">
        <v>142</v>
      </c>
      <c r="D819" s="18">
        <v>9.2122553184315805</v>
      </c>
      <c r="E819" s="18">
        <v>1.0125496548926001</v>
      </c>
      <c r="F819" s="18">
        <v>0.25866630850849498</v>
      </c>
      <c r="G819" s="18">
        <v>0</v>
      </c>
      <c r="H819" s="18" t="s">
        <v>455</v>
      </c>
      <c r="I819" s="18">
        <v>0.86335403726708004</v>
      </c>
      <c r="J819" s="18">
        <v>74455</v>
      </c>
      <c r="K819" s="18">
        <v>19020.3017767485</v>
      </c>
      <c r="L819" s="18">
        <v>-0.01</v>
      </c>
    </row>
    <row r="820" spans="1:12" ht="15.75" customHeight="1">
      <c r="A820" s="18" t="s">
        <v>12651</v>
      </c>
      <c r="B820" s="18" t="s">
        <v>9335</v>
      </c>
      <c r="C820" s="18" t="s">
        <v>142</v>
      </c>
      <c r="D820" s="18">
        <v>9.3396256061290899</v>
      </c>
      <c r="E820" s="18">
        <v>1.0077475740036701</v>
      </c>
      <c r="F820" s="18">
        <v>0.25743956715245597</v>
      </c>
      <c r="G820" s="18">
        <v>0</v>
      </c>
      <c r="H820" s="18" t="s">
        <v>455</v>
      </c>
      <c r="I820" s="18">
        <v>0.871165644171779</v>
      </c>
      <c r="J820" s="18">
        <v>68754</v>
      </c>
      <c r="K820" s="18">
        <v>17563.919999999998</v>
      </c>
      <c r="L820" s="18">
        <v>-0.01</v>
      </c>
    </row>
    <row r="821" spans="1:12" ht="15.75" customHeight="1">
      <c r="A821" s="18" t="s">
        <v>12652</v>
      </c>
      <c r="B821" s="18" t="s">
        <v>9335</v>
      </c>
      <c r="C821" s="18" t="s">
        <v>142</v>
      </c>
      <c r="D821" s="18">
        <v>12.015915900605799</v>
      </c>
      <c r="E821" s="18">
        <v>0.99830158869865704</v>
      </c>
      <c r="F821" s="18">
        <v>0.255026492260506</v>
      </c>
      <c r="G821" s="18">
        <v>0</v>
      </c>
      <c r="H821" s="18" t="s">
        <v>455</v>
      </c>
      <c r="I821" s="18">
        <v>0.86585365853658502</v>
      </c>
      <c r="J821" s="18">
        <v>341043</v>
      </c>
      <c r="K821" s="18">
        <v>87122.970637937906</v>
      </c>
      <c r="L821" s="18">
        <v>0</v>
      </c>
    </row>
    <row r="822" spans="1:12" ht="15.75" customHeight="1">
      <c r="A822" s="18" t="s">
        <v>12653</v>
      </c>
      <c r="B822" s="18" t="s">
        <v>9335</v>
      </c>
      <c r="C822" s="18" t="s">
        <v>142</v>
      </c>
      <c r="D822" s="18">
        <v>9.31</v>
      </c>
      <c r="E822" s="18">
        <v>0.99306500640883899</v>
      </c>
      <c r="F822" s="18">
        <v>0.25368875301624999</v>
      </c>
      <c r="G822" s="18">
        <v>0</v>
      </c>
      <c r="H822" s="18" t="s">
        <v>455</v>
      </c>
      <c r="I822" s="18">
        <v>0.88414634146341398</v>
      </c>
      <c r="J822" s="18">
        <v>599254</v>
      </c>
      <c r="K822" s="18">
        <v>153085.647987693</v>
      </c>
      <c r="L822" s="18">
        <v>0.01</v>
      </c>
    </row>
    <row r="823" spans="1:12" ht="15.75" customHeight="1">
      <c r="A823" s="18" t="s">
        <v>12654</v>
      </c>
      <c r="B823" s="18" t="s">
        <v>9335</v>
      </c>
      <c r="C823" s="18" t="s">
        <v>142</v>
      </c>
      <c r="D823" s="18">
        <v>9.1887771035487003</v>
      </c>
      <c r="E823" s="18">
        <v>0.99383388924218496</v>
      </c>
      <c r="F823" s="18">
        <v>0.25</v>
      </c>
      <c r="G823" s="18">
        <v>0</v>
      </c>
      <c r="H823" s="18" t="s">
        <v>455</v>
      </c>
      <c r="I823" s="18">
        <v>0.84662576687116498</v>
      </c>
      <c r="J823" s="18">
        <v>210158</v>
      </c>
      <c r="K823" s="18">
        <v>53687.040236356603</v>
      </c>
      <c r="L823" s="18">
        <v>0.01</v>
      </c>
    </row>
    <row r="824" spans="1:12" ht="15.75" customHeight="1">
      <c r="A824" s="18" t="s">
        <v>12655</v>
      </c>
      <c r="B824" s="18" t="s">
        <v>9335</v>
      </c>
      <c r="C824" s="18" t="s">
        <v>142</v>
      </c>
      <c r="D824" s="18">
        <v>13.538425752018201</v>
      </c>
      <c r="E824" s="18">
        <v>1.00787488057603</v>
      </c>
      <c r="F824" s="18">
        <v>0.25747208893641299</v>
      </c>
      <c r="G824" s="18">
        <v>0</v>
      </c>
      <c r="H824" s="18" t="s">
        <v>455</v>
      </c>
      <c r="I824" s="18">
        <v>0.90853658536585302</v>
      </c>
      <c r="J824" s="18">
        <v>886566</v>
      </c>
      <c r="K824" s="18">
        <v>226482.47753683201</v>
      </c>
      <c r="L824" s="18">
        <v>-0.01</v>
      </c>
    </row>
    <row r="825" spans="1:12" ht="15.75" customHeight="1">
      <c r="A825" s="18" t="s">
        <v>12656</v>
      </c>
      <c r="B825" s="18" t="s">
        <v>9335</v>
      </c>
      <c r="C825" s="18" t="s">
        <v>142</v>
      </c>
      <c r="D825" s="18">
        <v>9.1970820497817396</v>
      </c>
      <c r="E825" s="18">
        <v>0.99</v>
      </c>
      <c r="F825" s="18">
        <v>0.25387840888990598</v>
      </c>
      <c r="G825" s="18">
        <v>0</v>
      </c>
      <c r="H825" s="18" t="s">
        <v>455</v>
      </c>
      <c r="I825" s="18">
        <v>0.85975609756097504</v>
      </c>
      <c r="J825" s="18">
        <v>384436</v>
      </c>
      <c r="K825" s="18">
        <v>98208.162431617995</v>
      </c>
      <c r="L825" s="18">
        <v>0.01</v>
      </c>
    </row>
    <row r="826" spans="1:12" ht="15.75" customHeight="1">
      <c r="A826" s="18" t="s">
        <v>12657</v>
      </c>
      <c r="B826" s="18" t="s">
        <v>9335</v>
      </c>
      <c r="C826" s="18" t="s">
        <v>142</v>
      </c>
      <c r="D826" s="18">
        <v>13.058932071973301</v>
      </c>
      <c r="E826" s="18">
        <v>1.0062735492377499</v>
      </c>
      <c r="F826" s="18">
        <v>0.25706301224178302</v>
      </c>
      <c r="G826" s="18">
        <v>0</v>
      </c>
      <c r="H826" s="18" t="s">
        <v>455</v>
      </c>
      <c r="I826" s="18">
        <v>0.89634146341463405</v>
      </c>
      <c r="J826" s="18">
        <v>692056</v>
      </c>
      <c r="K826" s="18">
        <v>176792.88115518799</v>
      </c>
      <c r="L826" s="18">
        <v>-0.01</v>
      </c>
    </row>
    <row r="827" spans="1:12" ht="15.75" customHeight="1">
      <c r="A827" s="18" t="s">
        <v>12658</v>
      </c>
      <c r="B827" s="18" t="s">
        <v>9335</v>
      </c>
      <c r="C827" s="18" t="s">
        <v>142</v>
      </c>
      <c r="D827" s="18">
        <v>11.476348052286401</v>
      </c>
      <c r="E827" s="18">
        <v>1.0075011467264301</v>
      </c>
      <c r="F827" s="18">
        <v>0.25737661474927198</v>
      </c>
      <c r="G827" s="18">
        <v>0</v>
      </c>
      <c r="H827" s="18" t="s">
        <v>455</v>
      </c>
      <c r="I827" s="18">
        <v>0.93</v>
      </c>
      <c r="J827" s="18">
        <v>833953</v>
      </c>
      <c r="K827" s="18">
        <v>213041.94114061899</v>
      </c>
      <c r="L827" s="18">
        <v>-0.01</v>
      </c>
    </row>
    <row r="828" spans="1:12" ht="15.75" customHeight="1">
      <c r="A828" s="18" t="s">
        <v>12659</v>
      </c>
      <c r="B828" s="18" t="s">
        <v>9335</v>
      </c>
      <c r="C828" s="18" t="s">
        <v>142</v>
      </c>
      <c r="D828" s="18">
        <v>10.9448521022665</v>
      </c>
      <c r="E828" s="18">
        <v>0.98514970574489602</v>
      </c>
      <c r="F828" s="18">
        <v>0.25166670738758901</v>
      </c>
      <c r="G828" s="18">
        <v>0</v>
      </c>
      <c r="H828" s="18" t="s">
        <v>455</v>
      </c>
      <c r="I828" s="18">
        <v>0.89024390243902396</v>
      </c>
      <c r="J828" s="18">
        <v>613935</v>
      </c>
      <c r="K828" s="18">
        <v>156836.061665544</v>
      </c>
      <c r="L828" s="18">
        <v>1.4850294255103799E-2</v>
      </c>
    </row>
    <row r="829" spans="1:12" ht="15.75" customHeight="1">
      <c r="A829" s="18" t="s">
        <v>12660</v>
      </c>
      <c r="B829" s="18" t="s">
        <v>9335</v>
      </c>
      <c r="C829" s="18" t="s">
        <v>142</v>
      </c>
      <c r="D829" s="18">
        <v>7.8665749454523004</v>
      </c>
      <c r="E829" s="18">
        <v>0.99</v>
      </c>
      <c r="F829" s="18">
        <v>0.25288737761622698</v>
      </c>
      <c r="G829" s="18">
        <v>0</v>
      </c>
      <c r="H829" s="18" t="s">
        <v>455</v>
      </c>
      <c r="I829" s="18">
        <v>0.89634146341463405</v>
      </c>
      <c r="J829" s="18">
        <v>579938</v>
      </c>
      <c r="K829" s="18">
        <v>148151.18</v>
      </c>
      <c r="L829" s="18">
        <v>0.01</v>
      </c>
    </row>
    <row r="830" spans="1:12" ht="15.75" customHeight="1">
      <c r="A830" s="18" t="s">
        <v>12661</v>
      </c>
      <c r="B830" s="18" t="s">
        <v>9335</v>
      </c>
      <c r="C830" s="18" t="s">
        <v>142</v>
      </c>
      <c r="D830" s="18">
        <v>13.2180423039604</v>
      </c>
      <c r="E830" s="18">
        <v>1.0048999034853301</v>
      </c>
      <c r="F830" s="18">
        <v>0.26</v>
      </c>
      <c r="G830" s="18">
        <v>0</v>
      </c>
      <c r="H830" s="18" t="s">
        <v>455</v>
      </c>
      <c r="I830" s="18">
        <v>0.91463414634146301</v>
      </c>
      <c r="J830" s="18">
        <v>643651</v>
      </c>
      <c r="K830" s="18">
        <v>164427.321991887</v>
      </c>
      <c r="L830" s="18">
        <v>0</v>
      </c>
    </row>
    <row r="831" spans="1:12" ht="15.75" customHeight="1">
      <c r="A831" s="18" t="s">
        <v>12662</v>
      </c>
      <c r="B831" s="18" t="s">
        <v>9335</v>
      </c>
      <c r="C831" s="18" t="s">
        <v>142</v>
      </c>
      <c r="D831" s="18">
        <v>11.654080838796199</v>
      </c>
      <c r="E831" s="18">
        <v>1.008354217495</v>
      </c>
      <c r="F831" s="18">
        <v>0.25759454052262698</v>
      </c>
      <c r="G831" s="18">
        <v>0</v>
      </c>
      <c r="H831" s="18" t="s">
        <v>455</v>
      </c>
      <c r="I831" s="18">
        <v>0.86503067484662499</v>
      </c>
      <c r="J831" s="18">
        <v>162946</v>
      </c>
      <c r="K831" s="18">
        <v>41626.245293319102</v>
      </c>
      <c r="L831" s="18">
        <v>-0.01</v>
      </c>
    </row>
    <row r="832" spans="1:12" ht="15.75" customHeight="1">
      <c r="A832" s="18" t="s">
        <v>12663</v>
      </c>
      <c r="B832" s="18" t="s">
        <v>9335</v>
      </c>
      <c r="C832" s="18" t="s">
        <v>142</v>
      </c>
      <c r="D832" s="18">
        <v>11.130568889448201</v>
      </c>
      <c r="E832" s="18">
        <v>1.00383466122</v>
      </c>
      <c r="F832" s="18">
        <v>0.25643997300872601</v>
      </c>
      <c r="G832" s="18">
        <v>0</v>
      </c>
      <c r="H832" s="18" t="s">
        <v>455</v>
      </c>
      <c r="I832" s="18">
        <v>0.871165644171779</v>
      </c>
      <c r="J832" s="18">
        <v>262307</v>
      </c>
      <c r="K832" s="18">
        <v>67009.039999999994</v>
      </c>
      <c r="L832" s="18">
        <v>0</v>
      </c>
    </row>
    <row r="833" spans="1:12" ht="15.75" customHeight="1">
      <c r="A833" s="18" t="s">
        <v>12664</v>
      </c>
      <c r="B833" s="18" t="s">
        <v>9335</v>
      </c>
      <c r="C833" s="18" t="s">
        <v>142</v>
      </c>
      <c r="D833" s="18">
        <v>11.114669335617499</v>
      </c>
      <c r="E833" s="18">
        <v>1.01087658175371</v>
      </c>
      <c r="F833" s="18">
        <v>0.25823890462700599</v>
      </c>
      <c r="G833" s="18">
        <v>0</v>
      </c>
      <c r="H833" s="18" t="s">
        <v>455</v>
      </c>
      <c r="I833" s="18">
        <v>0.85889570552147199</v>
      </c>
      <c r="J833" s="18">
        <v>84720</v>
      </c>
      <c r="K833" s="18">
        <v>21642.602464927</v>
      </c>
      <c r="L833" s="18">
        <v>-0.01</v>
      </c>
    </row>
    <row r="834" spans="1:12" ht="15.75" customHeight="1">
      <c r="A834" s="18" t="s">
        <v>12665</v>
      </c>
      <c r="B834" s="18" t="s">
        <v>9335</v>
      </c>
      <c r="C834" s="18" t="s">
        <v>142</v>
      </c>
      <c r="D834" s="18">
        <v>10.848064004088499</v>
      </c>
      <c r="E834" s="18">
        <v>1.0055797920812299</v>
      </c>
      <c r="F834" s="18">
        <v>0.25688578478255603</v>
      </c>
      <c r="G834" s="18">
        <v>0</v>
      </c>
      <c r="H834" s="18" t="s">
        <v>455</v>
      </c>
      <c r="I834" s="18">
        <v>0.90853658536585302</v>
      </c>
      <c r="J834" s="18">
        <v>497692</v>
      </c>
      <c r="K834" s="18">
        <v>127140.581987422</v>
      </c>
      <c r="L834" s="18">
        <v>-0.01</v>
      </c>
    </row>
    <row r="835" spans="1:12" ht="15.75" customHeight="1">
      <c r="A835" s="18" t="s">
        <v>12666</v>
      </c>
      <c r="B835" s="18" t="s">
        <v>9335</v>
      </c>
      <c r="C835" s="18" t="s">
        <v>142</v>
      </c>
      <c r="D835" s="18">
        <v>8.2140582501346593</v>
      </c>
      <c r="E835" s="18">
        <v>1.0093251064662001</v>
      </c>
      <c r="F835" s="18">
        <v>0.26</v>
      </c>
      <c r="G835" s="18">
        <v>0</v>
      </c>
      <c r="H835" s="18" t="s">
        <v>455</v>
      </c>
      <c r="I835" s="18">
        <v>0.82926829268292601</v>
      </c>
      <c r="J835" s="18">
        <v>82116</v>
      </c>
      <c r="K835" s="18">
        <v>20977.383663951201</v>
      </c>
      <c r="L835" s="18">
        <v>-0.01</v>
      </c>
    </row>
    <row r="836" spans="1:12" ht="15.75" customHeight="1">
      <c r="A836" s="18" t="s">
        <v>12667</v>
      </c>
      <c r="B836" s="18" t="s">
        <v>9335</v>
      </c>
      <c r="C836" s="18" t="s">
        <v>142</v>
      </c>
      <c r="D836" s="18">
        <v>9.6693110560909492</v>
      </c>
      <c r="E836" s="18">
        <v>1.0108796511657101</v>
      </c>
      <c r="F836" s="18">
        <v>0.25823968874012698</v>
      </c>
      <c r="G836" s="18">
        <v>0</v>
      </c>
      <c r="H836" s="18" t="s">
        <v>455</v>
      </c>
      <c r="I836" s="18">
        <v>0.93</v>
      </c>
      <c r="J836" s="18">
        <v>515068</v>
      </c>
      <c r="K836" s="18">
        <v>131579.461359832</v>
      </c>
      <c r="L836" s="18">
        <v>-0.01</v>
      </c>
    </row>
    <row r="837" spans="1:12" ht="15.75" customHeight="1">
      <c r="A837" s="18" t="s">
        <v>12668</v>
      </c>
      <c r="B837" s="18" t="s">
        <v>9335</v>
      </c>
      <c r="C837" s="18" t="s">
        <v>142</v>
      </c>
      <c r="D837" s="18">
        <v>13.7653951995814</v>
      </c>
      <c r="E837" s="18">
        <v>1.01212974075398</v>
      </c>
      <c r="F837" s="18">
        <v>0.25855903708767802</v>
      </c>
      <c r="G837" s="18">
        <v>0</v>
      </c>
      <c r="H837" s="18" t="s">
        <v>455</v>
      </c>
      <c r="I837" s="18">
        <v>0.90853658536585302</v>
      </c>
      <c r="J837" s="18">
        <v>393473</v>
      </c>
      <c r="K837" s="18">
        <v>100516.757786617</v>
      </c>
      <c r="L837" s="18">
        <v>-0.01</v>
      </c>
    </row>
    <row r="838" spans="1:12" ht="15.75" customHeight="1">
      <c r="A838" s="18" t="s">
        <v>12669</v>
      </c>
      <c r="B838" s="18" t="s">
        <v>9335</v>
      </c>
      <c r="C838" s="18" t="s">
        <v>142</v>
      </c>
      <c r="D838" s="18">
        <v>8.9461817107749493</v>
      </c>
      <c r="E838" s="18">
        <v>1.00334984186742</v>
      </c>
      <c r="F838" s="18">
        <v>0.25631612087799799</v>
      </c>
      <c r="G838" s="18">
        <v>0</v>
      </c>
      <c r="H838" s="18" t="s">
        <v>455</v>
      </c>
      <c r="I838" s="18">
        <v>0.91463414634146301</v>
      </c>
      <c r="J838" s="18">
        <v>655901</v>
      </c>
      <c r="K838" s="18">
        <v>167556.711512607</v>
      </c>
      <c r="L838" s="18">
        <v>0</v>
      </c>
    </row>
    <row r="839" spans="1:12" ht="15.75" customHeight="1">
      <c r="A839" s="18" t="s">
        <v>12670</v>
      </c>
      <c r="B839" s="18" t="s">
        <v>9335</v>
      </c>
      <c r="C839" s="18" t="s">
        <v>142</v>
      </c>
      <c r="D839" s="18">
        <v>10.5445343035072</v>
      </c>
      <c r="E839" s="18">
        <v>1.0119630588980699</v>
      </c>
      <c r="F839" s="18">
        <v>0.25851645647925497</v>
      </c>
      <c r="G839" s="18">
        <v>0</v>
      </c>
      <c r="H839" s="18" t="s">
        <v>455</v>
      </c>
      <c r="I839" s="18">
        <v>0.88343558282208501</v>
      </c>
      <c r="J839" s="18">
        <v>142254</v>
      </c>
      <c r="K839" s="18">
        <v>36340.26</v>
      </c>
      <c r="L839" s="18">
        <v>-0.01</v>
      </c>
    </row>
    <row r="840" spans="1:12" ht="15.75" customHeight="1">
      <c r="A840" s="18" t="s">
        <v>12671</v>
      </c>
      <c r="B840" s="18" t="s">
        <v>9335</v>
      </c>
      <c r="C840" s="18" t="s">
        <v>142</v>
      </c>
      <c r="D840" s="18">
        <v>8.2610774709191901</v>
      </c>
      <c r="E840" s="18">
        <v>1.00277978706208</v>
      </c>
      <c r="F840" s="18">
        <v>0.25617049446705398</v>
      </c>
      <c r="G840" s="18">
        <v>0</v>
      </c>
      <c r="H840" s="18" t="s">
        <v>455</v>
      </c>
      <c r="I840" s="18">
        <v>0.85889570552147199</v>
      </c>
      <c r="J840" s="18">
        <v>132931</v>
      </c>
      <c r="K840" s="18">
        <v>33958.602316633704</v>
      </c>
      <c r="L840" s="18">
        <v>0</v>
      </c>
    </row>
    <row r="841" spans="1:12" ht="15.75" customHeight="1">
      <c r="A841" s="18" t="s">
        <v>12672</v>
      </c>
      <c r="B841" s="18" t="s">
        <v>9335</v>
      </c>
      <c r="C841" s="18" t="s">
        <v>142</v>
      </c>
      <c r="D841" s="18">
        <v>10.398248806939099</v>
      </c>
      <c r="E841" s="18">
        <v>1.00734385492525</v>
      </c>
      <c r="F841" s="18">
        <v>0.25733643292769498</v>
      </c>
      <c r="G841" s="18">
        <v>0</v>
      </c>
      <c r="H841" s="18" t="s">
        <v>455</v>
      </c>
      <c r="I841" s="18">
        <v>0.87195121951219501</v>
      </c>
      <c r="J841" s="18">
        <v>351874</v>
      </c>
      <c r="K841" s="18">
        <v>89889.86</v>
      </c>
      <c r="L841" s="18">
        <v>-0.01</v>
      </c>
    </row>
    <row r="842" spans="1:12" ht="15.75" customHeight="1">
      <c r="A842" s="18" t="s">
        <v>12673</v>
      </c>
      <c r="B842" s="18" t="s">
        <v>9335</v>
      </c>
      <c r="C842" s="18" t="s">
        <v>142</v>
      </c>
      <c r="D842" s="18">
        <v>11.541480930074799</v>
      </c>
      <c r="E842" s="18">
        <v>1.01000384002525</v>
      </c>
      <c r="F842" s="18">
        <v>0.25801595370297897</v>
      </c>
      <c r="G842" s="18">
        <v>0</v>
      </c>
      <c r="H842" s="18" t="s">
        <v>455</v>
      </c>
      <c r="I842" s="18">
        <v>0.93292682926829196</v>
      </c>
      <c r="J842" s="18">
        <v>716072</v>
      </c>
      <c r="K842" s="18">
        <v>182928.01737801201</v>
      </c>
      <c r="L842" s="18">
        <v>-0.01</v>
      </c>
    </row>
    <row r="843" spans="1:12" ht="15.75" customHeight="1">
      <c r="A843" s="18" t="s">
        <v>12674</v>
      </c>
      <c r="B843" s="18" t="s">
        <v>9335</v>
      </c>
      <c r="C843" s="18" t="s">
        <v>142</v>
      </c>
      <c r="D843" s="18">
        <v>11.668502052056899</v>
      </c>
      <c r="E843" s="18">
        <v>1.01218055798928</v>
      </c>
      <c r="F843" s="18">
        <v>0.25857201887736198</v>
      </c>
      <c r="G843" s="18">
        <v>0</v>
      </c>
      <c r="H843" s="18" t="s">
        <v>455</v>
      </c>
      <c r="I843" s="18">
        <v>0.89634146341463405</v>
      </c>
      <c r="J843" s="18">
        <v>229905</v>
      </c>
      <c r="K843" s="18">
        <v>58731.616143756401</v>
      </c>
      <c r="L843" s="18">
        <v>-0.01</v>
      </c>
    </row>
    <row r="844" spans="1:12" ht="15.75" customHeight="1">
      <c r="A844" s="18" t="s">
        <v>12675</v>
      </c>
      <c r="B844" s="18" t="s">
        <v>9335</v>
      </c>
      <c r="C844" s="18" t="s">
        <v>142</v>
      </c>
      <c r="D844" s="18">
        <v>12.8150318458038</v>
      </c>
      <c r="E844" s="18">
        <v>1.0023501543929001</v>
      </c>
      <c r="F844" s="18">
        <v>0.25606074034683401</v>
      </c>
      <c r="G844" s="18">
        <v>0</v>
      </c>
      <c r="H844" s="18" t="s">
        <v>455</v>
      </c>
      <c r="I844" s="18">
        <v>0.90853658536585302</v>
      </c>
      <c r="J844" s="18">
        <v>846225</v>
      </c>
      <c r="K844" s="18">
        <v>216176.95078945701</v>
      </c>
      <c r="L844" s="18">
        <v>0</v>
      </c>
    </row>
    <row r="845" spans="1:12" ht="15.75" customHeight="1">
      <c r="A845" s="18" t="s">
        <v>12676</v>
      </c>
      <c r="B845" s="18" t="s">
        <v>9335</v>
      </c>
      <c r="C845" s="18" t="s">
        <v>142</v>
      </c>
      <c r="D845" s="18">
        <v>13.1961147011513</v>
      </c>
      <c r="E845" s="18">
        <v>1.00152588105366</v>
      </c>
      <c r="F845" s="18">
        <v>0.25585017117540398</v>
      </c>
      <c r="G845" s="18">
        <v>0</v>
      </c>
      <c r="H845" s="18" t="s">
        <v>455</v>
      </c>
      <c r="I845" s="18">
        <v>0.90243902439024304</v>
      </c>
      <c r="J845" s="18">
        <v>446910</v>
      </c>
      <c r="K845" s="18">
        <v>114167.793526918</v>
      </c>
      <c r="L845" s="18">
        <v>0</v>
      </c>
    </row>
    <row r="846" spans="1:12" ht="15.75" customHeight="1">
      <c r="A846" s="18" t="s">
        <v>12677</v>
      </c>
      <c r="B846" s="18" t="s">
        <v>9335</v>
      </c>
      <c r="C846" s="18" t="s">
        <v>142</v>
      </c>
      <c r="D846" s="18">
        <v>9.0410544740037597</v>
      </c>
      <c r="E846" s="18">
        <v>0.99523794406592603</v>
      </c>
      <c r="F846" s="18">
        <v>0.25424385247202602</v>
      </c>
      <c r="G846" s="18">
        <v>0</v>
      </c>
      <c r="H846" s="18" t="s">
        <v>455</v>
      </c>
      <c r="I846" s="18">
        <v>0.87195121951219501</v>
      </c>
      <c r="J846" s="18">
        <v>472507</v>
      </c>
      <c r="K846" s="18">
        <v>120706.81259319199</v>
      </c>
      <c r="L846" s="18">
        <v>0</v>
      </c>
    </row>
    <row r="847" spans="1:12" ht="15.75" customHeight="1">
      <c r="A847" s="18" t="s">
        <v>12678</v>
      </c>
      <c r="B847" s="18" t="s">
        <v>9335</v>
      </c>
      <c r="C847" s="18" t="s">
        <v>142</v>
      </c>
      <c r="D847" s="18">
        <v>10.626348038603</v>
      </c>
      <c r="E847" s="18">
        <v>1.0025698259399101</v>
      </c>
      <c r="F847" s="18">
        <v>0.25611685772130199</v>
      </c>
      <c r="G847" s="18">
        <v>0</v>
      </c>
      <c r="H847" s="18" t="s">
        <v>455</v>
      </c>
      <c r="I847" s="18">
        <v>0.90243902439024304</v>
      </c>
      <c r="J847" s="18">
        <v>578892</v>
      </c>
      <c r="K847" s="18">
        <v>147883.96395333399</v>
      </c>
      <c r="L847" s="18">
        <v>0</v>
      </c>
    </row>
    <row r="848" spans="1:12" ht="15.75" customHeight="1">
      <c r="A848" s="18" t="s">
        <v>12679</v>
      </c>
      <c r="B848" s="18" t="s">
        <v>9335</v>
      </c>
      <c r="C848" s="18" t="s">
        <v>142</v>
      </c>
      <c r="D848" s="18">
        <v>10.374736168845899</v>
      </c>
      <c r="E848" s="18">
        <v>0.98479234372461999</v>
      </c>
      <c r="F848" s="18">
        <v>0.25157541555400997</v>
      </c>
      <c r="G848" s="18">
        <v>0</v>
      </c>
      <c r="H848" s="18" t="s">
        <v>455</v>
      </c>
      <c r="I848" s="18">
        <v>0.88957055214723901</v>
      </c>
      <c r="J848" s="18">
        <v>376726</v>
      </c>
      <c r="K848" s="18">
        <v>96238.562986332501</v>
      </c>
      <c r="L848" s="18">
        <v>1.52076562753792E-2</v>
      </c>
    </row>
    <row r="849" spans="1:12" ht="15.75" customHeight="1">
      <c r="A849" s="18" t="s">
        <v>12680</v>
      </c>
      <c r="B849" s="18" t="s">
        <v>9335</v>
      </c>
      <c r="C849" s="18" t="s">
        <v>142</v>
      </c>
      <c r="D849" s="18">
        <v>13.72</v>
      </c>
      <c r="E849" s="18">
        <v>1.00358850283223</v>
      </c>
      <c r="F849" s="18">
        <v>0.256377089296143</v>
      </c>
      <c r="G849" s="18">
        <v>0</v>
      </c>
      <c r="H849" s="18" t="s">
        <v>455</v>
      </c>
      <c r="I849" s="18">
        <v>0.89024390243902396</v>
      </c>
      <c r="J849" s="18">
        <v>621561</v>
      </c>
      <c r="K849" s="18">
        <v>158784.20243983099</v>
      </c>
      <c r="L849" s="18">
        <v>0</v>
      </c>
    </row>
    <row r="850" spans="1:12" ht="15.75" customHeight="1">
      <c r="A850" s="18" t="s">
        <v>12681</v>
      </c>
      <c r="B850" s="18" t="s">
        <v>9335</v>
      </c>
      <c r="C850" s="18" t="s">
        <v>142</v>
      </c>
      <c r="D850" s="18">
        <v>11.2558330127367</v>
      </c>
      <c r="E850" s="18">
        <v>1</v>
      </c>
      <c r="F850" s="18">
        <v>0.25516586201050501</v>
      </c>
      <c r="G850" s="18">
        <v>0</v>
      </c>
      <c r="H850" s="18" t="s">
        <v>455</v>
      </c>
      <c r="I850" s="18">
        <v>0.89024390243902396</v>
      </c>
      <c r="J850" s="18">
        <v>654731</v>
      </c>
      <c r="K850" s="18">
        <v>167257.82288083201</v>
      </c>
      <c r="L850" s="18">
        <v>0</v>
      </c>
    </row>
    <row r="851" spans="1:12" ht="15.75" customHeight="1">
      <c r="A851" s="18" t="s">
        <v>12682</v>
      </c>
      <c r="B851" s="18" t="s">
        <v>9335</v>
      </c>
      <c r="C851" s="18" t="s">
        <v>142</v>
      </c>
      <c r="D851" s="18">
        <v>8.6339779866375999</v>
      </c>
      <c r="E851" s="18">
        <v>1</v>
      </c>
      <c r="F851" s="18">
        <v>0.25464241193037501</v>
      </c>
      <c r="G851" s="18">
        <v>0</v>
      </c>
      <c r="H851" s="18" t="s">
        <v>455</v>
      </c>
      <c r="I851" s="18">
        <v>0.86585365853658502</v>
      </c>
      <c r="J851" s="18">
        <v>216590</v>
      </c>
      <c r="K851" s="18">
        <v>55330.161330011098</v>
      </c>
      <c r="L851" s="18">
        <v>0</v>
      </c>
    </row>
    <row r="852" spans="1:12" ht="15.75" customHeight="1">
      <c r="A852" s="18" t="s">
        <v>12683</v>
      </c>
      <c r="B852" s="18" t="s">
        <v>9335</v>
      </c>
      <c r="C852" s="18" t="s">
        <v>142</v>
      </c>
      <c r="D852" s="18">
        <v>9.9357030854609896</v>
      </c>
      <c r="E852" s="18">
        <v>0.99309759725594204</v>
      </c>
      <c r="F852" s="18">
        <v>0.25369707868607799</v>
      </c>
      <c r="G852" s="18">
        <v>0</v>
      </c>
      <c r="H852" s="18" t="s">
        <v>455</v>
      </c>
      <c r="I852" s="18">
        <v>0.91463414634146301</v>
      </c>
      <c r="J852" s="18">
        <v>784065</v>
      </c>
      <c r="K852" s="18">
        <v>200297.53425003501</v>
      </c>
      <c r="L852" s="18">
        <v>0.01</v>
      </c>
    </row>
    <row r="853" spans="1:12" ht="15.75" customHeight="1">
      <c r="A853" s="18" t="s">
        <v>12684</v>
      </c>
      <c r="B853" s="18" t="s">
        <v>9335</v>
      </c>
      <c r="C853" s="18" t="s">
        <v>142</v>
      </c>
      <c r="D853" s="18">
        <v>10.9542883870474</v>
      </c>
      <c r="E853" s="18">
        <v>0.98546271074397096</v>
      </c>
      <c r="F853" s="18">
        <v>0.25174666776016402</v>
      </c>
      <c r="G853" s="18">
        <v>0</v>
      </c>
      <c r="H853" s="18" t="s">
        <v>455</v>
      </c>
      <c r="I853" s="18">
        <v>0.87195121951219501</v>
      </c>
      <c r="J853" s="18">
        <v>256059</v>
      </c>
      <c r="K853" s="18">
        <v>65412.926635584801</v>
      </c>
      <c r="L853" s="18">
        <v>1.45372892560281E-2</v>
      </c>
    </row>
    <row r="854" spans="1:12" ht="15.75" customHeight="1">
      <c r="A854" s="18" t="s">
        <v>12685</v>
      </c>
      <c r="B854" s="18" t="s">
        <v>9335</v>
      </c>
      <c r="C854" s="18" t="s">
        <v>142</v>
      </c>
      <c r="D854" s="18">
        <v>7.0415458327234299</v>
      </c>
      <c r="E854" s="18">
        <v>0.976569555152075</v>
      </c>
      <c r="F854" s="18">
        <v>0.249474818950743</v>
      </c>
      <c r="G854" s="18">
        <v>0</v>
      </c>
      <c r="H854" s="18" t="s">
        <v>455</v>
      </c>
      <c r="I854" s="18">
        <v>0.83435582822085796</v>
      </c>
      <c r="J854" s="18">
        <v>144712</v>
      </c>
      <c r="K854" s="18">
        <v>36968.180924274297</v>
      </c>
      <c r="L854" s="18">
        <v>2.3430444847924298E-2</v>
      </c>
    </row>
    <row r="855" spans="1:12" ht="15.75" customHeight="1">
      <c r="A855" s="18" t="s">
        <v>12686</v>
      </c>
      <c r="B855" s="18" t="s">
        <v>9335</v>
      </c>
      <c r="C855" s="18" t="s">
        <v>142</v>
      </c>
      <c r="D855" s="18">
        <v>9.3854068273482305</v>
      </c>
      <c r="E855" s="18">
        <v>0.98976578005082905</v>
      </c>
      <c r="F855" s="18">
        <v>0.25284593143329198</v>
      </c>
      <c r="G855" s="18">
        <v>0</v>
      </c>
      <c r="H855" s="18" t="s">
        <v>455</v>
      </c>
      <c r="I855" s="18">
        <v>0.90853658536585302</v>
      </c>
      <c r="J855" s="18">
        <v>363150</v>
      </c>
      <c r="K855" s="18">
        <v>92770.433016268202</v>
      </c>
      <c r="L855" s="18">
        <v>1.02342199491702E-2</v>
      </c>
    </row>
    <row r="856" spans="1:12" ht="15.75" customHeight="1">
      <c r="A856" s="18" t="s">
        <v>12687</v>
      </c>
      <c r="B856" s="18" t="s">
        <v>9335</v>
      </c>
      <c r="C856" s="18" t="s">
        <v>142</v>
      </c>
      <c r="D856" s="18">
        <v>12.878708278218401</v>
      </c>
      <c r="E856" s="18">
        <v>1.0020429132414099</v>
      </c>
      <c r="F856" s="18">
        <v>0.255982252408892</v>
      </c>
      <c r="G856" s="18">
        <v>0</v>
      </c>
      <c r="H856" s="18" t="s">
        <v>455</v>
      </c>
      <c r="I856" s="18">
        <v>0.92073170731707299</v>
      </c>
      <c r="J856" s="18">
        <v>687868</v>
      </c>
      <c r="K856" s="18">
        <v>175723.01312965501</v>
      </c>
      <c r="L856" s="18">
        <v>0</v>
      </c>
    </row>
    <row r="857" spans="1:12" ht="15.75" customHeight="1">
      <c r="A857" s="18" t="s">
        <v>12688</v>
      </c>
      <c r="B857" s="18" t="s">
        <v>9335</v>
      </c>
      <c r="C857" s="18" t="s">
        <v>142</v>
      </c>
      <c r="D857" s="18">
        <v>14.1791559229627</v>
      </c>
      <c r="E857" s="18">
        <v>1.0109378322270699</v>
      </c>
      <c r="F857" s="18">
        <v>0.25825455169553302</v>
      </c>
      <c r="G857" s="18">
        <v>0</v>
      </c>
      <c r="H857" s="18" t="s">
        <v>455</v>
      </c>
      <c r="I857" s="18">
        <v>0.93902439024390205</v>
      </c>
      <c r="J857" s="18">
        <v>699190</v>
      </c>
      <c r="K857" s="18">
        <v>178615.335427907</v>
      </c>
      <c r="L857" s="18">
        <v>-0.01</v>
      </c>
    </row>
    <row r="858" spans="1:12" ht="15.75" customHeight="1">
      <c r="A858" s="18" t="s">
        <v>12689</v>
      </c>
      <c r="B858" s="18" t="s">
        <v>9335</v>
      </c>
      <c r="C858" s="18" t="s">
        <v>142</v>
      </c>
      <c r="D858" s="18">
        <v>12.514792661981099</v>
      </c>
      <c r="E858" s="18">
        <v>1.00215369892888</v>
      </c>
      <c r="F858" s="18">
        <v>0.25601055376149601</v>
      </c>
      <c r="G858" s="18">
        <v>0</v>
      </c>
      <c r="H858" s="18" t="s">
        <v>455</v>
      </c>
      <c r="I858" s="18">
        <v>0.88414634146341398</v>
      </c>
      <c r="J858" s="18">
        <v>610967</v>
      </c>
      <c r="K858" s="18">
        <v>156077.85529023901</v>
      </c>
      <c r="L858" s="18">
        <v>0</v>
      </c>
    </row>
    <row r="859" spans="1:12" ht="15.75" customHeight="1">
      <c r="A859" s="18" t="s">
        <v>12690</v>
      </c>
      <c r="B859" s="18" t="s">
        <v>9335</v>
      </c>
      <c r="C859" s="18" t="s">
        <v>142</v>
      </c>
      <c r="D859" s="18">
        <v>11.471262670611599</v>
      </c>
      <c r="E859" s="18">
        <v>1.0128739870907499</v>
      </c>
      <c r="F859" s="18">
        <v>0.25874916253152402</v>
      </c>
      <c r="G859" s="18">
        <v>0</v>
      </c>
      <c r="H859" s="18" t="s">
        <v>455</v>
      </c>
      <c r="I859" s="18">
        <v>0.92073170731707299</v>
      </c>
      <c r="J859" s="18">
        <v>367178</v>
      </c>
      <c r="K859" s="18">
        <v>93799.427382754599</v>
      </c>
      <c r="L859" s="18">
        <v>-0.01</v>
      </c>
    </row>
    <row r="860" spans="1:12" ht="15.75" customHeight="1">
      <c r="A860" s="18" t="s">
        <v>12691</v>
      </c>
      <c r="B860" s="18" t="s">
        <v>9335</v>
      </c>
      <c r="C860" s="18" t="s">
        <v>142</v>
      </c>
      <c r="D860" s="18">
        <v>13.308498223634601</v>
      </c>
      <c r="E860" s="18">
        <v>1.01125326718291</v>
      </c>
      <c r="F860" s="18">
        <v>0.25833513282575998</v>
      </c>
      <c r="G860" s="18">
        <v>0</v>
      </c>
      <c r="H860" s="18" t="s">
        <v>455</v>
      </c>
      <c r="I860" s="18">
        <v>0.93</v>
      </c>
      <c r="J860" s="18">
        <v>430677</v>
      </c>
      <c r="K860" s="18">
        <v>110020.905356319</v>
      </c>
      <c r="L860" s="18">
        <v>-0.01</v>
      </c>
    </row>
    <row r="861" spans="1:12" ht="15.75" customHeight="1">
      <c r="A861" s="18" t="s">
        <v>12692</v>
      </c>
      <c r="B861" s="18" t="s">
        <v>9335</v>
      </c>
      <c r="C861" s="18" t="s">
        <v>142</v>
      </c>
      <c r="D861" s="18">
        <v>12.1576649858634</v>
      </c>
      <c r="E861" s="18">
        <v>0.99602299153835006</v>
      </c>
      <c r="F861" s="18">
        <v>0.25444440098904397</v>
      </c>
      <c r="G861" s="18">
        <v>0</v>
      </c>
      <c r="H861" s="18" t="s">
        <v>455</v>
      </c>
      <c r="I861" s="18">
        <v>0.91463414634146301</v>
      </c>
      <c r="J861" s="18">
        <v>460242</v>
      </c>
      <c r="K861" s="18">
        <v>117573.591166937</v>
      </c>
      <c r="L861" s="18">
        <v>0</v>
      </c>
    </row>
    <row r="862" spans="1:12" ht="15.75" customHeight="1">
      <c r="A862" s="18" t="s">
        <v>12693</v>
      </c>
      <c r="B862" s="18" t="s">
        <v>9335</v>
      </c>
      <c r="C862" s="18" t="s">
        <v>142</v>
      </c>
      <c r="D862" s="18">
        <v>14.471058179796101</v>
      </c>
      <c r="E862" s="18">
        <v>1.00993055254718</v>
      </c>
      <c r="F862" s="18">
        <v>0.25799723165678401</v>
      </c>
      <c r="G862" s="18">
        <v>0</v>
      </c>
      <c r="H862" s="18" t="s">
        <v>455</v>
      </c>
      <c r="I862" s="18">
        <v>0.90243902439024304</v>
      </c>
      <c r="J862" s="18">
        <v>679829</v>
      </c>
      <c r="K862" s="18">
        <v>173669.367222956</v>
      </c>
      <c r="L862" s="18">
        <v>-0.01</v>
      </c>
    </row>
    <row r="863" spans="1:12" ht="15.75" customHeight="1">
      <c r="A863" s="18" t="s">
        <v>12694</v>
      </c>
      <c r="B863" s="18" t="s">
        <v>9335</v>
      </c>
      <c r="C863" s="18" t="s">
        <v>142</v>
      </c>
      <c r="D863" s="18">
        <v>11.7133907181321</v>
      </c>
      <c r="E863" s="18">
        <v>1.00558489054994</v>
      </c>
      <c r="F863" s="18">
        <v>0.25688708723925302</v>
      </c>
      <c r="G863" s="18">
        <v>0</v>
      </c>
      <c r="H863" s="18" t="s">
        <v>455</v>
      </c>
      <c r="I863" s="18">
        <v>0.89634146341463405</v>
      </c>
      <c r="J863" s="18">
        <v>592050</v>
      </c>
      <c r="K863" s="18">
        <v>151245.31148914099</v>
      </c>
      <c r="L863" s="18">
        <v>-0.01</v>
      </c>
    </row>
    <row r="864" spans="1:12" ht="15.75" customHeight="1">
      <c r="A864" s="18" t="s">
        <v>12695</v>
      </c>
      <c r="B864" s="18" t="s">
        <v>9335</v>
      </c>
      <c r="C864" s="18" t="s">
        <v>142</v>
      </c>
      <c r="D864" s="18">
        <v>13.400452546563599</v>
      </c>
      <c r="E864" s="18">
        <v>1.0053584133368401</v>
      </c>
      <c r="F864" s="18">
        <v>0.25682923128681701</v>
      </c>
      <c r="G864" s="18">
        <v>0</v>
      </c>
      <c r="H864" s="18" t="s">
        <v>455</v>
      </c>
      <c r="I864" s="18">
        <v>0.89634146341463405</v>
      </c>
      <c r="J864" s="18">
        <v>606364</v>
      </c>
      <c r="K864" s="18">
        <v>154901.97121155501</v>
      </c>
      <c r="L864" s="18">
        <v>-0.01</v>
      </c>
    </row>
    <row r="865" spans="1:12" ht="15.75" customHeight="1">
      <c r="A865" s="18" t="s">
        <v>12696</v>
      </c>
      <c r="B865" s="18" t="s">
        <v>9335</v>
      </c>
      <c r="C865" s="18" t="s">
        <v>142</v>
      </c>
      <c r="D865" s="18">
        <v>13.676632415422</v>
      </c>
      <c r="E865" s="18">
        <v>1.00537021119673</v>
      </c>
      <c r="F865" s="18">
        <v>0.25683224517245901</v>
      </c>
      <c r="G865" s="18">
        <v>0</v>
      </c>
      <c r="H865" s="18" t="s">
        <v>455</v>
      </c>
      <c r="I865" s="18">
        <v>0.89634146341463405</v>
      </c>
      <c r="J865" s="18">
        <v>621538</v>
      </c>
      <c r="K865" s="18">
        <v>158778.32685134301</v>
      </c>
      <c r="L865" s="18">
        <v>-0.01</v>
      </c>
    </row>
    <row r="866" spans="1:12" ht="15.75" customHeight="1">
      <c r="A866" s="18" t="s">
        <v>12697</v>
      </c>
      <c r="B866" s="18" t="s">
        <v>9335</v>
      </c>
      <c r="C866" s="18" t="s">
        <v>142</v>
      </c>
      <c r="D866" s="18">
        <v>13.725948491528101</v>
      </c>
      <c r="E866" s="18">
        <v>1.0034722777153799</v>
      </c>
      <c r="F866" s="18">
        <v>0.256347398384903</v>
      </c>
      <c r="G866" s="18">
        <v>0</v>
      </c>
      <c r="H866" s="18" t="s">
        <v>455</v>
      </c>
      <c r="I866" s="18">
        <v>0.91463414634146301</v>
      </c>
      <c r="J866" s="18">
        <v>766889</v>
      </c>
      <c r="K866" s="18">
        <v>195909.74695143299</v>
      </c>
      <c r="L866" s="18">
        <v>0</v>
      </c>
    </row>
    <row r="867" spans="1:12" ht="15.75" customHeight="1">
      <c r="A867" s="18" t="s">
        <v>12698</v>
      </c>
      <c r="B867" s="18" t="s">
        <v>9335</v>
      </c>
      <c r="C867" s="18" t="s">
        <v>142</v>
      </c>
      <c r="D867" s="18">
        <v>9.7899999999999991</v>
      </c>
      <c r="E867" s="18">
        <v>1.0067135337470301</v>
      </c>
      <c r="F867" s="18">
        <v>0.25717541084689399</v>
      </c>
      <c r="G867" s="18">
        <v>0</v>
      </c>
      <c r="H867" s="18" t="s">
        <v>455</v>
      </c>
      <c r="I867" s="18">
        <v>0.89634146341463405</v>
      </c>
      <c r="J867" s="18">
        <v>746020</v>
      </c>
      <c r="K867" s="18">
        <v>190578.54450997201</v>
      </c>
      <c r="L867" s="18">
        <v>-0.01</v>
      </c>
    </row>
    <row r="868" spans="1:12" ht="15.75" customHeight="1">
      <c r="A868" s="18" t="s">
        <v>12699</v>
      </c>
      <c r="B868" s="18" t="s">
        <v>9335</v>
      </c>
      <c r="C868" s="18" t="s">
        <v>142</v>
      </c>
      <c r="D868" s="18">
        <v>14.3393982084522</v>
      </c>
      <c r="E868" s="18">
        <v>1.00304662348359</v>
      </c>
      <c r="F868" s="18">
        <v>0.25623866059776501</v>
      </c>
      <c r="G868" s="18">
        <v>0</v>
      </c>
      <c r="H868" s="18" t="s">
        <v>455</v>
      </c>
      <c r="I868" s="18">
        <v>0.92073170731707299</v>
      </c>
      <c r="J868" s="18">
        <v>879676</v>
      </c>
      <c r="K868" s="18">
        <v>224722.355594158</v>
      </c>
      <c r="L868" s="18">
        <v>0</v>
      </c>
    </row>
    <row r="869" spans="1:12" ht="15.75" customHeight="1">
      <c r="A869" s="18" t="s">
        <v>12700</v>
      </c>
      <c r="B869" s="18" t="s">
        <v>9335</v>
      </c>
      <c r="C869" s="18" t="s">
        <v>142</v>
      </c>
      <c r="D869" s="18">
        <v>14.5501196742596</v>
      </c>
      <c r="E869" s="18">
        <v>1.0045983280945301</v>
      </c>
      <c r="F869" s="18">
        <v>0.25663505963031602</v>
      </c>
      <c r="G869" s="18">
        <v>0</v>
      </c>
      <c r="H869" s="18" t="s">
        <v>455</v>
      </c>
      <c r="I869" s="18">
        <v>0.93</v>
      </c>
      <c r="J869" s="18">
        <v>847807</v>
      </c>
      <c r="K869" s="18">
        <v>216581.08909327601</v>
      </c>
      <c r="L869" s="18">
        <v>0</v>
      </c>
    </row>
    <row r="870" spans="1:12" ht="15.75" customHeight="1">
      <c r="A870" s="18" t="s">
        <v>12701</v>
      </c>
      <c r="B870" s="18" t="s">
        <v>9335</v>
      </c>
      <c r="C870" s="18" t="s">
        <v>142</v>
      </c>
      <c r="D870" s="18">
        <v>10.228783768166499</v>
      </c>
      <c r="E870" s="18">
        <v>1.00006478287751</v>
      </c>
      <c r="F870" s="18">
        <v>0.25547691849612297</v>
      </c>
      <c r="G870" s="18">
        <v>0</v>
      </c>
      <c r="H870" s="18" t="s">
        <v>455</v>
      </c>
      <c r="I870" s="18">
        <v>0.92073170731707299</v>
      </c>
      <c r="J870" s="18">
        <v>873210</v>
      </c>
      <c r="K870" s="18">
        <v>223070.54884795699</v>
      </c>
      <c r="L870" s="18">
        <v>0</v>
      </c>
    </row>
    <row r="871" spans="1:12" ht="15.75" customHeight="1">
      <c r="A871" s="18" t="s">
        <v>12702</v>
      </c>
      <c r="B871" s="18" t="s">
        <v>9335</v>
      </c>
      <c r="C871" s="18" t="s">
        <v>142</v>
      </c>
      <c r="D871" s="18">
        <v>13.4865628282312</v>
      </c>
      <c r="E871" s="18">
        <v>0.99914526885253796</v>
      </c>
      <c r="F871" s="18">
        <v>0.25524201910396699</v>
      </c>
      <c r="G871" s="18">
        <v>0</v>
      </c>
      <c r="H871" s="18" t="s">
        <v>455</v>
      </c>
      <c r="I871" s="18">
        <v>0.89634146341463405</v>
      </c>
      <c r="J871" s="18">
        <v>872803</v>
      </c>
      <c r="K871" s="18">
        <v>222966.576477758</v>
      </c>
      <c r="L871" s="18">
        <v>0</v>
      </c>
    </row>
    <row r="872" spans="1:12" ht="15.75" customHeight="1">
      <c r="A872" s="18" t="s">
        <v>12703</v>
      </c>
      <c r="B872" s="18" t="s">
        <v>9335</v>
      </c>
      <c r="C872" s="18" t="s">
        <v>142</v>
      </c>
      <c r="D872" s="18">
        <v>14.469347386471201</v>
      </c>
      <c r="E872" s="18">
        <v>1.0059466385701299</v>
      </c>
      <c r="F872" s="18">
        <v>0.25697949952199001</v>
      </c>
      <c r="G872" s="18">
        <v>0</v>
      </c>
      <c r="H872" s="18" t="s">
        <v>455</v>
      </c>
      <c r="I872" s="18">
        <v>0.91463414634146301</v>
      </c>
      <c r="J872" s="18">
        <v>806469</v>
      </c>
      <c r="K872" s="18">
        <v>206020.86835797</v>
      </c>
      <c r="L872" s="18">
        <v>-0.01</v>
      </c>
    </row>
    <row r="873" spans="1:12" ht="15.75" customHeight="1">
      <c r="A873" s="18" t="s">
        <v>12704</v>
      </c>
      <c r="B873" s="18" t="s">
        <v>9335</v>
      </c>
      <c r="C873" s="18" t="s">
        <v>142</v>
      </c>
      <c r="D873" s="18">
        <v>13.928730681988</v>
      </c>
      <c r="E873" s="18">
        <v>1.0019153599580799</v>
      </c>
      <c r="F873" s="18">
        <v>0.25594966760005899</v>
      </c>
      <c r="G873" s="18">
        <v>0</v>
      </c>
      <c r="H873" s="18" t="s">
        <v>455</v>
      </c>
      <c r="I873" s="18">
        <v>0.94512195121951204</v>
      </c>
      <c r="J873" s="18">
        <v>875301</v>
      </c>
      <c r="K873" s="18">
        <v>223604.71647961601</v>
      </c>
      <c r="L873" s="18">
        <v>0</v>
      </c>
    </row>
    <row r="874" spans="1:12" ht="15.75" customHeight="1">
      <c r="A874" s="18" t="s">
        <v>12705</v>
      </c>
      <c r="B874" s="18" t="s">
        <v>9335</v>
      </c>
      <c r="C874" s="18" t="s">
        <v>142</v>
      </c>
      <c r="D874" s="18">
        <v>13.3807644456123</v>
      </c>
      <c r="E874" s="18">
        <v>0.99862906709955901</v>
      </c>
      <c r="F874" s="18">
        <v>0.255110150013653</v>
      </c>
      <c r="G874" s="18">
        <v>0</v>
      </c>
      <c r="H874" s="18" t="s">
        <v>455</v>
      </c>
      <c r="I874" s="18">
        <v>0.90243902439024304</v>
      </c>
      <c r="J874" s="18">
        <v>816659</v>
      </c>
      <c r="K874" s="18">
        <v>208624.00951847</v>
      </c>
      <c r="L874" s="18">
        <v>0</v>
      </c>
    </row>
    <row r="875" spans="1:12" ht="15.75" customHeight="1">
      <c r="A875" s="18" t="s">
        <v>12706</v>
      </c>
      <c r="B875" s="18" t="s">
        <v>9335</v>
      </c>
      <c r="C875" s="18" t="s">
        <v>142</v>
      </c>
      <c r="D875" s="18">
        <v>10.1798013596459</v>
      </c>
      <c r="E875" s="18">
        <v>1.0036868497611799</v>
      </c>
      <c r="F875" s="18">
        <v>0.25640221303890698</v>
      </c>
      <c r="G875" s="18">
        <v>0</v>
      </c>
      <c r="H875" s="18" t="s">
        <v>455</v>
      </c>
      <c r="I875" s="18">
        <v>0.90853658536585302</v>
      </c>
      <c r="J875" s="18">
        <v>825652</v>
      </c>
      <c r="K875" s="18">
        <v>210921.364617232</v>
      </c>
      <c r="L875" s="18">
        <v>0</v>
      </c>
    </row>
    <row r="876" spans="1:12" ht="15.75" customHeight="1">
      <c r="A876" s="18" t="s">
        <v>12707</v>
      </c>
      <c r="B876" s="18" t="s">
        <v>9335</v>
      </c>
      <c r="C876" s="18" t="s">
        <v>142</v>
      </c>
      <c r="D876" s="18">
        <v>12.4</v>
      </c>
      <c r="E876" s="18">
        <v>0.998296083547908</v>
      </c>
      <c r="F876" s="18">
        <v>0.25502508591266398</v>
      </c>
      <c r="G876" s="18">
        <v>0</v>
      </c>
      <c r="H876" s="18" t="s">
        <v>455</v>
      </c>
      <c r="I876" s="18">
        <v>0.91463414634146301</v>
      </c>
      <c r="J876" s="18">
        <v>854065</v>
      </c>
      <c r="K876" s="18">
        <v>218179.76008271801</v>
      </c>
      <c r="L876" s="18">
        <v>0</v>
      </c>
    </row>
    <row r="877" spans="1:12" ht="15.75" customHeight="1">
      <c r="A877" s="18" t="s">
        <v>12708</v>
      </c>
      <c r="B877" s="18" t="s">
        <v>9335</v>
      </c>
      <c r="C877" s="18" t="s">
        <v>142</v>
      </c>
      <c r="D877" s="18">
        <v>12.084756239110799</v>
      </c>
      <c r="E877" s="18">
        <v>1.00654947364004</v>
      </c>
      <c r="F877" s="18">
        <v>0.25713349999141899</v>
      </c>
      <c r="G877" s="18">
        <v>0</v>
      </c>
      <c r="H877" s="18" t="s">
        <v>455</v>
      </c>
      <c r="I877" s="18">
        <v>0.90243902439024304</v>
      </c>
      <c r="J877" s="18">
        <v>699236</v>
      </c>
      <c r="K877" s="18">
        <v>178627.08660488299</v>
      </c>
      <c r="L877" s="18">
        <v>-0.01</v>
      </c>
    </row>
    <row r="878" spans="1:12" ht="15.75" customHeight="1">
      <c r="A878" s="18" t="s">
        <v>12709</v>
      </c>
      <c r="B878" s="18" t="s">
        <v>9335</v>
      </c>
      <c r="C878" s="18" t="s">
        <v>142</v>
      </c>
      <c r="D878" s="18">
        <v>9.9499999999999993</v>
      </c>
      <c r="E878" s="18">
        <v>1</v>
      </c>
      <c r="F878" s="18">
        <v>0.25673114260536201</v>
      </c>
      <c r="G878" s="18">
        <v>0</v>
      </c>
      <c r="H878" s="18" t="s">
        <v>455</v>
      </c>
      <c r="I878" s="18">
        <v>0.93292682926829196</v>
      </c>
      <c r="J878" s="18">
        <v>563983</v>
      </c>
      <c r="K878" s="18">
        <v>144075.305311342</v>
      </c>
      <c r="L878" s="18">
        <v>0</v>
      </c>
    </row>
    <row r="879" spans="1:12" ht="15.75" customHeight="1">
      <c r="A879" s="18" t="s">
        <v>12710</v>
      </c>
      <c r="B879" s="18" t="s">
        <v>9335</v>
      </c>
      <c r="C879" s="18" t="s">
        <v>142</v>
      </c>
      <c r="D879" s="18">
        <v>11.038905355228501</v>
      </c>
      <c r="E879" s="18">
        <v>1.0016149616492001</v>
      </c>
      <c r="F879" s="18">
        <v>0.25587292773721498</v>
      </c>
      <c r="G879" s="18">
        <v>0</v>
      </c>
      <c r="H879" s="18" t="s">
        <v>455</v>
      </c>
      <c r="I879" s="18">
        <v>0.91463414634146301</v>
      </c>
      <c r="J879" s="18">
        <v>590719</v>
      </c>
      <c r="K879" s="18">
        <v>150905.293737951</v>
      </c>
      <c r="L879" s="18">
        <v>0</v>
      </c>
    </row>
    <row r="880" spans="1:12" ht="15.75" customHeight="1">
      <c r="A880" s="18" t="s">
        <v>12711</v>
      </c>
      <c r="B880" s="18" t="s">
        <v>9335</v>
      </c>
      <c r="C880" s="18" t="s">
        <v>142</v>
      </c>
      <c r="D880" s="18">
        <v>11.7952581024467</v>
      </c>
      <c r="E880" s="18">
        <v>1.0032670683665801</v>
      </c>
      <c r="F880" s="18">
        <v>0.25629497552892699</v>
      </c>
      <c r="G880" s="18">
        <v>0</v>
      </c>
      <c r="H880" s="18" t="s">
        <v>455</v>
      </c>
      <c r="I880" s="18">
        <v>0.92073170731707299</v>
      </c>
      <c r="J880" s="18">
        <v>547381</v>
      </c>
      <c r="K880" s="18">
        <v>139834.15226456799</v>
      </c>
      <c r="L880" s="18">
        <v>0</v>
      </c>
    </row>
    <row r="881" spans="1:12" ht="15.75" customHeight="1">
      <c r="A881" s="18" t="s">
        <v>12712</v>
      </c>
      <c r="B881" s="18" t="s">
        <v>9335</v>
      </c>
      <c r="C881" s="18" t="s">
        <v>142</v>
      </c>
      <c r="D881" s="18">
        <v>9.1812612856362197</v>
      </c>
      <c r="E881" s="18">
        <v>1.0166899874619999</v>
      </c>
      <c r="F881" s="18">
        <v>0.25972399939461399</v>
      </c>
      <c r="G881" s="18">
        <v>0</v>
      </c>
      <c r="H881" s="18" t="s">
        <v>455</v>
      </c>
      <c r="I881" s="18">
        <v>0.83850931677018603</v>
      </c>
      <c r="J881" s="18">
        <v>72681</v>
      </c>
      <c r="K881" s="18">
        <v>18567.115082074601</v>
      </c>
      <c r="L881" s="18">
        <v>-0.02</v>
      </c>
    </row>
    <row r="882" spans="1:12" ht="15.75" customHeight="1">
      <c r="A882" s="18" t="s">
        <v>12713</v>
      </c>
      <c r="B882" s="18" t="s">
        <v>9335</v>
      </c>
      <c r="C882" s="18" t="s">
        <v>142</v>
      </c>
      <c r="D882" s="18">
        <v>9.5653291853779194</v>
      </c>
      <c r="E882" s="18">
        <v>1.0136989256039</v>
      </c>
      <c r="F882" s="18">
        <v>0.258959901628527</v>
      </c>
      <c r="G882" s="18">
        <v>0</v>
      </c>
      <c r="H882" s="18" t="s">
        <v>455</v>
      </c>
      <c r="I882" s="18">
        <v>0.84662576687116498</v>
      </c>
      <c r="J882" s="18">
        <v>66686</v>
      </c>
      <c r="K882" s="18">
        <v>17035.630169689801</v>
      </c>
      <c r="L882" s="18">
        <v>-0.01</v>
      </c>
    </row>
    <row r="883" spans="1:12" ht="15.75" customHeight="1">
      <c r="A883" s="18" t="s">
        <v>12714</v>
      </c>
      <c r="B883" s="18" t="s">
        <v>9335</v>
      </c>
      <c r="C883" s="18" t="s">
        <v>142</v>
      </c>
      <c r="D883" s="18">
        <v>12.2553323809151</v>
      </c>
      <c r="E883" s="18">
        <v>1.00284385565991</v>
      </c>
      <c r="F883" s="18">
        <v>0.25618686145469999</v>
      </c>
      <c r="G883" s="18">
        <v>0</v>
      </c>
      <c r="H883" s="18" t="s">
        <v>455</v>
      </c>
      <c r="I883" s="18">
        <v>0.89024390243902396</v>
      </c>
      <c r="J883" s="18">
        <v>331711</v>
      </c>
      <c r="K883" s="18">
        <v>84739.014474072304</v>
      </c>
      <c r="L883" s="18">
        <v>0</v>
      </c>
    </row>
    <row r="884" spans="1:12" ht="15.75" customHeight="1">
      <c r="A884" s="18" t="s">
        <v>12715</v>
      </c>
      <c r="B884" s="18" t="s">
        <v>9335</v>
      </c>
      <c r="C884" s="18" t="s">
        <v>142</v>
      </c>
      <c r="D884" s="18">
        <v>11.9703405785708</v>
      </c>
      <c r="E884" s="18">
        <v>0.99989231311683002</v>
      </c>
      <c r="F884" s="18">
        <v>0.255432859307411</v>
      </c>
      <c r="G884" s="18">
        <v>0</v>
      </c>
      <c r="H884" s="18" t="s">
        <v>455</v>
      </c>
      <c r="I884" s="18">
        <v>0.90243902439024304</v>
      </c>
      <c r="J884" s="18">
        <v>582106</v>
      </c>
      <c r="K884" s="18">
        <v>148705.01357942401</v>
      </c>
      <c r="L884" s="18">
        <v>0</v>
      </c>
    </row>
    <row r="885" spans="1:12" ht="15.75" customHeight="1">
      <c r="A885" s="18" t="s">
        <v>12716</v>
      </c>
      <c r="B885" s="18" t="s">
        <v>9335</v>
      </c>
      <c r="C885" s="18" t="s">
        <v>142</v>
      </c>
      <c r="D885" s="18">
        <v>10.167966159337199</v>
      </c>
      <c r="E885" s="18">
        <v>1.0014855608381901</v>
      </c>
      <c r="F885" s="18">
        <v>0.25583987095828098</v>
      </c>
      <c r="G885" s="18">
        <v>0</v>
      </c>
      <c r="H885" s="18" t="s">
        <v>455</v>
      </c>
      <c r="I885" s="18">
        <v>0.88343558282208501</v>
      </c>
      <c r="J885" s="18">
        <v>204585</v>
      </c>
      <c r="K885" s="18">
        <v>52263.359599705997</v>
      </c>
      <c r="L885" s="18">
        <v>0</v>
      </c>
    </row>
    <row r="886" spans="1:12" ht="15.75" customHeight="1">
      <c r="A886" s="18" t="s">
        <v>12717</v>
      </c>
      <c r="B886" s="18" t="s">
        <v>9335</v>
      </c>
      <c r="C886" s="18" t="s">
        <v>142</v>
      </c>
      <c r="D886" s="18">
        <v>14.161936856593799</v>
      </c>
      <c r="E886" s="18">
        <v>1.0053558407577401</v>
      </c>
      <c r="F886" s="18">
        <v>0.25682857409481102</v>
      </c>
      <c r="G886" s="18">
        <v>0</v>
      </c>
      <c r="H886" s="18" t="s">
        <v>455</v>
      </c>
      <c r="I886" s="18">
        <v>0.92073170731707299</v>
      </c>
      <c r="J886" s="18">
        <v>857280</v>
      </c>
      <c r="K886" s="18">
        <v>219001.065169176</v>
      </c>
      <c r="L886" s="18">
        <v>-0.01</v>
      </c>
    </row>
    <row r="887" spans="1:12" ht="15.75" customHeight="1">
      <c r="A887" s="18" t="s">
        <v>12718</v>
      </c>
      <c r="B887" s="18" t="s">
        <v>9335</v>
      </c>
      <c r="C887" s="18" t="s">
        <v>142</v>
      </c>
      <c r="D887" s="18">
        <v>11.8457015850767</v>
      </c>
      <c r="E887" s="18">
        <v>0.99896340699635799</v>
      </c>
      <c r="F887" s="18">
        <v>0.25519556060707299</v>
      </c>
      <c r="G887" s="18">
        <v>0</v>
      </c>
      <c r="H887" s="18" t="s">
        <v>455</v>
      </c>
      <c r="I887" s="18">
        <v>0.89634146341463405</v>
      </c>
      <c r="J887" s="18">
        <v>373925</v>
      </c>
      <c r="K887" s="18">
        <v>95523.018492656207</v>
      </c>
      <c r="L887" s="18">
        <v>0</v>
      </c>
    </row>
    <row r="888" spans="1:12" ht="15.75" customHeight="1">
      <c r="A888" s="18" t="s">
        <v>12719</v>
      </c>
      <c r="B888" s="18" t="s">
        <v>9335</v>
      </c>
      <c r="C888" s="18" t="s">
        <v>142</v>
      </c>
      <c r="D888" s="18">
        <v>13.6492331817901</v>
      </c>
      <c r="E888" s="18">
        <v>1.00340341863643</v>
      </c>
      <c r="F888" s="18">
        <v>0.256329807619181</v>
      </c>
      <c r="G888" s="18">
        <v>0</v>
      </c>
      <c r="H888" s="18" t="s">
        <v>455</v>
      </c>
      <c r="I888" s="18">
        <v>0.91463414634146301</v>
      </c>
      <c r="J888" s="18">
        <v>670597</v>
      </c>
      <c r="K888" s="18">
        <v>171310.957095994</v>
      </c>
      <c r="L888" s="18">
        <v>0</v>
      </c>
    </row>
    <row r="889" spans="1:12" ht="15.75" customHeight="1">
      <c r="A889" s="18" t="s">
        <v>12720</v>
      </c>
      <c r="B889" s="18" t="s">
        <v>9335</v>
      </c>
      <c r="C889" s="18" t="s">
        <v>142</v>
      </c>
      <c r="D889" s="18">
        <v>11.887159417836299</v>
      </c>
      <c r="E889" s="18">
        <v>1.0060035280047399</v>
      </c>
      <c r="F889" s="18">
        <v>0.25699403251795</v>
      </c>
      <c r="G889" s="18">
        <v>0</v>
      </c>
      <c r="H889" s="18" t="s">
        <v>455</v>
      </c>
      <c r="I889" s="18">
        <v>0.90853658536585302</v>
      </c>
      <c r="J889" s="18">
        <v>808046</v>
      </c>
      <c r="K889" s="18">
        <v>206423.72935994301</v>
      </c>
      <c r="L889" s="18">
        <v>-0.01</v>
      </c>
    </row>
    <row r="890" spans="1:12" ht="15.75" customHeight="1">
      <c r="A890" s="18" t="s">
        <v>12721</v>
      </c>
      <c r="B890" s="18" t="s">
        <v>9335</v>
      </c>
      <c r="C890" s="18" t="s">
        <v>142</v>
      </c>
      <c r="D890" s="18">
        <v>10.944088953100101</v>
      </c>
      <c r="E890" s="18">
        <v>0.98805429102351205</v>
      </c>
      <c r="F890" s="18">
        <v>0.25240871381476798</v>
      </c>
      <c r="G890" s="18">
        <v>0</v>
      </c>
      <c r="H890" s="18" t="s">
        <v>455</v>
      </c>
      <c r="I890" s="18">
        <v>0.89024390243902396</v>
      </c>
      <c r="J890" s="18">
        <v>596065</v>
      </c>
      <c r="K890" s="18">
        <v>152270.98487083</v>
      </c>
      <c r="L890" s="18">
        <v>1.19457089764875E-2</v>
      </c>
    </row>
    <row r="891" spans="1:12" ht="15.75" customHeight="1">
      <c r="A891" s="18" t="s">
        <v>12722</v>
      </c>
      <c r="B891" s="18" t="s">
        <v>9335</v>
      </c>
      <c r="C891" s="18" t="s">
        <v>142</v>
      </c>
      <c r="D891" s="18">
        <v>9.2100000000000009</v>
      </c>
      <c r="E891" s="18">
        <v>0.99663799672037101</v>
      </c>
      <c r="F891" s="18">
        <v>0.254601510439804</v>
      </c>
      <c r="G891" s="18">
        <v>0</v>
      </c>
      <c r="H891" s="18" t="s">
        <v>455</v>
      </c>
      <c r="I891" s="18">
        <v>0.90243902439024304</v>
      </c>
      <c r="J891" s="18">
        <v>562750</v>
      </c>
      <c r="K891" s="18">
        <v>143760.322676318</v>
      </c>
      <c r="L891" s="18">
        <v>0</v>
      </c>
    </row>
    <row r="892" spans="1:12" ht="15.75" customHeight="1">
      <c r="A892" s="18" t="s">
        <v>12723</v>
      </c>
      <c r="B892" s="18" t="s">
        <v>9335</v>
      </c>
      <c r="C892" s="18" t="s">
        <v>142</v>
      </c>
      <c r="D892" s="18">
        <v>13.8881798097712</v>
      </c>
      <c r="E892" s="18">
        <v>1.0078890800373801</v>
      </c>
      <c r="F892" s="18">
        <v>0.25747571633604999</v>
      </c>
      <c r="G892" s="18">
        <v>0</v>
      </c>
      <c r="H892" s="18" t="s">
        <v>455</v>
      </c>
      <c r="I892" s="18">
        <v>0.90853658536585302</v>
      </c>
      <c r="J892" s="18">
        <v>624288</v>
      </c>
      <c r="K892" s="18">
        <v>159480.84286619801</v>
      </c>
      <c r="L892" s="18">
        <v>-0.01</v>
      </c>
    </row>
    <row r="893" spans="1:12" ht="15.75" customHeight="1">
      <c r="A893" s="18" t="s">
        <v>12724</v>
      </c>
      <c r="B893" s="18" t="s">
        <v>9335</v>
      </c>
      <c r="C893" s="18" t="s">
        <v>142</v>
      </c>
      <c r="D893" s="18">
        <v>13.377967629031099</v>
      </c>
      <c r="E893" s="18">
        <v>1.0218728663193699</v>
      </c>
      <c r="F893" s="18">
        <v>0.26104801954020002</v>
      </c>
      <c r="G893" s="18">
        <v>0</v>
      </c>
      <c r="H893" s="18" t="s">
        <v>455</v>
      </c>
      <c r="I893" s="18">
        <v>0.93251533742331205</v>
      </c>
      <c r="J893" s="18">
        <v>158852</v>
      </c>
      <c r="K893" s="18">
        <v>40580.390542476198</v>
      </c>
      <c r="L893" s="18">
        <v>-0.02</v>
      </c>
    </row>
    <row r="894" spans="1:12" ht="15.75" customHeight="1">
      <c r="A894" s="18" t="s">
        <v>12725</v>
      </c>
      <c r="B894" s="18" t="s">
        <v>9335</v>
      </c>
      <c r="C894" s="18" t="s">
        <v>142</v>
      </c>
      <c r="D894" s="18">
        <v>13.0108080237405</v>
      </c>
      <c r="E894" s="18">
        <v>1.01144794026978</v>
      </c>
      <c r="F894" s="18">
        <v>0.258384864084374</v>
      </c>
      <c r="G894" s="18">
        <v>0</v>
      </c>
      <c r="H894" s="18" t="s">
        <v>455</v>
      </c>
      <c r="I894" s="18">
        <v>0.90797546012269903</v>
      </c>
      <c r="J894" s="18">
        <v>254864</v>
      </c>
      <c r="K894" s="18">
        <v>65107.651494584003</v>
      </c>
      <c r="L894" s="18">
        <v>-0.01</v>
      </c>
    </row>
    <row r="895" spans="1:12" ht="15.75" customHeight="1">
      <c r="A895" s="18" t="s">
        <v>12726</v>
      </c>
      <c r="B895" s="18" t="s">
        <v>9335</v>
      </c>
      <c r="C895" s="18" t="s">
        <v>142</v>
      </c>
      <c r="D895" s="18">
        <v>11.5286459263832</v>
      </c>
      <c r="E895" s="18">
        <v>1.01874668126798</v>
      </c>
      <c r="F895" s="18">
        <v>0.26024940315328898</v>
      </c>
      <c r="G895" s="18">
        <v>0</v>
      </c>
      <c r="H895" s="18" t="s">
        <v>455</v>
      </c>
      <c r="I895" s="18">
        <v>0.85889570552147199</v>
      </c>
      <c r="J895" s="18">
        <v>82517</v>
      </c>
      <c r="K895" s="18">
        <v>21079.8232719355</v>
      </c>
      <c r="L895" s="18">
        <v>-0.02</v>
      </c>
    </row>
    <row r="896" spans="1:12" ht="15.75" customHeight="1">
      <c r="A896" s="18" t="s">
        <v>12727</v>
      </c>
      <c r="B896" s="18" t="s">
        <v>9335</v>
      </c>
      <c r="C896" s="18" t="s">
        <v>142</v>
      </c>
      <c r="D896" s="18">
        <v>15.0555850983258</v>
      </c>
      <c r="E896" s="18">
        <v>1.01612684676692</v>
      </c>
      <c r="F896" s="18">
        <v>0.25958013926482998</v>
      </c>
      <c r="G896" s="18">
        <v>0</v>
      </c>
      <c r="H896" s="18" t="s">
        <v>455</v>
      </c>
      <c r="I896" s="18">
        <v>0.92073170731707299</v>
      </c>
      <c r="J896" s="18">
        <v>483970</v>
      </c>
      <c r="K896" s="18">
        <v>123635.154803478</v>
      </c>
      <c r="L896" s="18">
        <v>-0.02</v>
      </c>
    </row>
    <row r="897" spans="1:12" ht="15.75" customHeight="1">
      <c r="A897" s="18" t="s">
        <v>12728</v>
      </c>
      <c r="B897" s="18" t="s">
        <v>9335</v>
      </c>
      <c r="C897" s="18" t="s">
        <v>142</v>
      </c>
      <c r="D897" s="18">
        <v>9.1448408678481599</v>
      </c>
      <c r="E897" s="18">
        <v>1.0222655229612401</v>
      </c>
      <c r="F897" s="18">
        <v>0.26114832775083702</v>
      </c>
      <c r="G897" s="18">
        <v>0</v>
      </c>
      <c r="H897" s="18" t="s">
        <v>455</v>
      </c>
      <c r="I897" s="18">
        <v>0.88414634146341398</v>
      </c>
      <c r="J897" s="18">
        <v>80012</v>
      </c>
      <c r="K897" s="18">
        <v>20439.895047494501</v>
      </c>
      <c r="L897" s="18">
        <v>-0.02</v>
      </c>
    </row>
    <row r="898" spans="1:12" ht="15.75" customHeight="1">
      <c r="A898" s="18" t="s">
        <v>12729</v>
      </c>
      <c r="B898" s="18" t="s">
        <v>9335</v>
      </c>
      <c r="C898" s="18" t="s">
        <v>142</v>
      </c>
      <c r="D898" s="18">
        <v>11.3621085938981</v>
      </c>
      <c r="E898" s="18">
        <v>1.01437188172009</v>
      </c>
      <c r="F898" s="18">
        <v>0.25913181524631701</v>
      </c>
      <c r="G898" s="18">
        <v>0</v>
      </c>
      <c r="H898" s="18" t="s">
        <v>455</v>
      </c>
      <c r="I898" s="18">
        <v>0.93292682926829196</v>
      </c>
      <c r="J898" s="18">
        <v>500147</v>
      </c>
      <c r="K898" s="18">
        <v>127767.737193411</v>
      </c>
      <c r="L898" s="18">
        <v>-0.01</v>
      </c>
    </row>
    <row r="899" spans="1:12" ht="15.75" customHeight="1">
      <c r="A899" s="18" t="s">
        <v>12730</v>
      </c>
      <c r="B899" s="18" t="s">
        <v>9335</v>
      </c>
      <c r="C899" s="18" t="s">
        <v>142</v>
      </c>
      <c r="D899" s="18">
        <v>13.505562006815699</v>
      </c>
      <c r="E899" s="18">
        <v>1.0079955854057401</v>
      </c>
      <c r="F899" s="18">
        <v>0.25750292423675403</v>
      </c>
      <c r="G899" s="18">
        <v>0</v>
      </c>
      <c r="H899" s="18" t="s">
        <v>455</v>
      </c>
      <c r="I899" s="18">
        <v>0.90853658536585302</v>
      </c>
      <c r="J899" s="18">
        <v>382151</v>
      </c>
      <c r="K899" s="18">
        <v>97624.44</v>
      </c>
      <c r="L899" s="18">
        <v>-0.01</v>
      </c>
    </row>
    <row r="900" spans="1:12" ht="15.75" customHeight="1">
      <c r="A900" s="18" t="s">
        <v>12731</v>
      </c>
      <c r="B900" s="18" t="s">
        <v>9335</v>
      </c>
      <c r="C900" s="18" t="s">
        <v>142</v>
      </c>
      <c r="D900" s="18">
        <v>9.8272954615477399</v>
      </c>
      <c r="E900" s="18">
        <v>1.0048813301486601</v>
      </c>
      <c r="F900" s="18">
        <v>0.25670735543950102</v>
      </c>
      <c r="G900" s="18">
        <v>0</v>
      </c>
      <c r="H900" s="18" t="s">
        <v>455</v>
      </c>
      <c r="I900" s="18">
        <v>0.91463414634146301</v>
      </c>
      <c r="J900" s="18">
        <v>635720</v>
      </c>
      <c r="K900" s="18">
        <v>162401.26580504401</v>
      </c>
      <c r="L900" s="18">
        <v>0</v>
      </c>
    </row>
    <row r="901" spans="1:12" ht="15.75" customHeight="1">
      <c r="A901" s="18" t="s">
        <v>12732</v>
      </c>
      <c r="B901" s="18" t="s">
        <v>9335</v>
      </c>
      <c r="C901" s="18" t="s">
        <v>142</v>
      </c>
      <c r="D901" s="18">
        <v>11.406604498202199</v>
      </c>
      <c r="E901" s="18">
        <v>1.01680171362928</v>
      </c>
      <c r="F901" s="18">
        <v>0.26</v>
      </c>
      <c r="G901" s="18">
        <v>0</v>
      </c>
      <c r="H901" s="18" t="s">
        <v>455</v>
      </c>
      <c r="I901" s="18">
        <v>0.89570552147239202</v>
      </c>
      <c r="J901" s="18">
        <v>138528</v>
      </c>
      <c r="K901" s="18">
        <v>35388.414002141202</v>
      </c>
      <c r="L901" s="18">
        <v>-0.02</v>
      </c>
    </row>
    <row r="902" spans="1:12" ht="15.75" customHeight="1">
      <c r="A902" s="18" t="s">
        <v>12733</v>
      </c>
      <c r="B902" s="18" t="s">
        <v>9335</v>
      </c>
      <c r="C902" s="18" t="s">
        <v>142</v>
      </c>
      <c r="D902" s="18">
        <v>10.52244256807</v>
      </c>
      <c r="E902" s="18">
        <v>1.01506274987639</v>
      </c>
      <c r="F902" s="18">
        <v>0.26</v>
      </c>
      <c r="G902" s="18">
        <v>0</v>
      </c>
      <c r="H902" s="18" t="s">
        <v>455</v>
      </c>
      <c r="I902" s="18">
        <v>0.88343558282208501</v>
      </c>
      <c r="J902" s="18">
        <v>129132</v>
      </c>
      <c r="K902" s="18">
        <v>32988.108374657102</v>
      </c>
      <c r="L902" s="18">
        <v>-0.02</v>
      </c>
    </row>
    <row r="903" spans="1:12" ht="15.75" customHeight="1">
      <c r="A903" s="18" t="s">
        <v>12734</v>
      </c>
      <c r="B903" s="18" t="s">
        <v>9335</v>
      </c>
      <c r="C903" s="18" t="s">
        <v>142</v>
      </c>
      <c r="D903" s="18">
        <v>13.5993903883064</v>
      </c>
      <c r="E903" s="18">
        <v>1.0081731480454299</v>
      </c>
      <c r="F903" s="18">
        <v>0.25754828445421801</v>
      </c>
      <c r="G903" s="18">
        <v>0</v>
      </c>
      <c r="H903" s="18" t="s">
        <v>455</v>
      </c>
      <c r="I903" s="18">
        <v>0.89634146341463405</v>
      </c>
      <c r="J903" s="18">
        <v>341932</v>
      </c>
      <c r="K903" s="18">
        <v>87350.074906013004</v>
      </c>
      <c r="L903" s="18">
        <v>-0.01</v>
      </c>
    </row>
    <row r="904" spans="1:12" ht="15.75" customHeight="1">
      <c r="A904" s="18" t="s">
        <v>12735</v>
      </c>
      <c r="B904" s="18" t="s">
        <v>9335</v>
      </c>
      <c r="C904" s="18" t="s">
        <v>142</v>
      </c>
      <c r="D904" s="18">
        <v>13.130476174360499</v>
      </c>
      <c r="E904" s="18">
        <v>1.01270896407021</v>
      </c>
      <c r="F904" s="18">
        <v>0.25870700568979699</v>
      </c>
      <c r="G904" s="18">
        <v>0</v>
      </c>
      <c r="H904" s="18" t="s">
        <v>455</v>
      </c>
      <c r="I904" s="18">
        <v>0.93</v>
      </c>
      <c r="J904" s="18">
        <v>693522</v>
      </c>
      <c r="K904" s="18">
        <v>177167.38605619801</v>
      </c>
      <c r="L904" s="18">
        <v>-0.01</v>
      </c>
    </row>
    <row r="905" spans="1:12" ht="15.75" customHeight="1">
      <c r="A905" s="18" t="s">
        <v>12736</v>
      </c>
      <c r="B905" s="18" t="s">
        <v>9335</v>
      </c>
      <c r="C905" s="18" t="s">
        <v>142</v>
      </c>
      <c r="D905" s="18">
        <v>12.9381740757649</v>
      </c>
      <c r="E905" s="18">
        <v>1.0186548530487201</v>
      </c>
      <c r="F905" s="18">
        <v>0.26022594468250798</v>
      </c>
      <c r="G905" s="18">
        <v>0</v>
      </c>
      <c r="H905" s="18" t="s">
        <v>455</v>
      </c>
      <c r="I905" s="18">
        <v>0.94512195121951204</v>
      </c>
      <c r="J905" s="18">
        <v>225896</v>
      </c>
      <c r="K905" s="18">
        <v>57707.48</v>
      </c>
      <c r="L905" s="18">
        <v>-0.02</v>
      </c>
    </row>
    <row r="906" spans="1:12" ht="15.75" customHeight="1">
      <c r="A906" s="18" t="s">
        <v>12737</v>
      </c>
      <c r="B906" s="18" t="s">
        <v>9335</v>
      </c>
      <c r="C906" s="18" t="s">
        <v>142</v>
      </c>
      <c r="D906" s="18">
        <v>14.339519250556201</v>
      </c>
      <c r="E906" s="18">
        <v>1.00736053956784</v>
      </c>
      <c r="F906" s="18">
        <v>0.25734069519265002</v>
      </c>
      <c r="G906" s="18">
        <v>0</v>
      </c>
      <c r="H906" s="18" t="s">
        <v>455</v>
      </c>
      <c r="I906" s="18">
        <v>0.90853658536585302</v>
      </c>
      <c r="J906" s="18">
        <v>818996</v>
      </c>
      <c r="K906" s="18">
        <v>209221.020400913</v>
      </c>
      <c r="L906" s="18">
        <v>-0.01</v>
      </c>
    </row>
    <row r="907" spans="1:12" ht="15.75" customHeight="1">
      <c r="A907" s="18" t="s">
        <v>12738</v>
      </c>
      <c r="B907" s="18" t="s">
        <v>9335</v>
      </c>
      <c r="C907" s="18" t="s">
        <v>142</v>
      </c>
      <c r="D907" s="18">
        <v>15.0719943699831</v>
      </c>
      <c r="E907" s="18">
        <v>1.0127966989227699</v>
      </c>
      <c r="F907" s="18">
        <v>0.25872941846761</v>
      </c>
      <c r="G907" s="18">
        <v>0</v>
      </c>
      <c r="H907" s="18" t="s">
        <v>455</v>
      </c>
      <c r="I907" s="18">
        <v>0.91463414634146301</v>
      </c>
      <c r="J907" s="18">
        <v>435281</v>
      </c>
      <c r="K907" s="18">
        <v>111197.044895371</v>
      </c>
      <c r="L907" s="18">
        <v>-0.01</v>
      </c>
    </row>
    <row r="908" spans="1:12" ht="15.75" customHeight="1">
      <c r="A908" s="18" t="s">
        <v>12739</v>
      </c>
      <c r="B908" s="18" t="s">
        <v>9335</v>
      </c>
      <c r="C908" s="18" t="s">
        <v>142</v>
      </c>
      <c r="D908" s="18">
        <v>12.124609561101799</v>
      </c>
      <c r="E908" s="18">
        <v>1.00170282677128</v>
      </c>
      <c r="F908" s="18">
        <v>0.25589537379372601</v>
      </c>
      <c r="G908" s="18">
        <v>0</v>
      </c>
      <c r="H908" s="18" t="s">
        <v>455</v>
      </c>
      <c r="I908" s="18">
        <v>0.89634146341463405</v>
      </c>
      <c r="J908" s="18">
        <v>438437</v>
      </c>
      <c r="K908" s="18">
        <v>112003.277820056</v>
      </c>
      <c r="L908" s="18">
        <v>0</v>
      </c>
    </row>
    <row r="909" spans="1:12" ht="15.75" customHeight="1">
      <c r="A909" s="18" t="s">
        <v>12740</v>
      </c>
      <c r="B909" s="18" t="s">
        <v>9335</v>
      </c>
      <c r="C909" s="18" t="s">
        <v>142</v>
      </c>
      <c r="D909" s="18">
        <v>10.730455757614701</v>
      </c>
      <c r="E909" s="18">
        <v>0.99786863963827299</v>
      </c>
      <c r="F909" s="18">
        <v>0.25491589093376599</v>
      </c>
      <c r="G909" s="18">
        <v>0</v>
      </c>
      <c r="H909" s="18" t="s">
        <v>455</v>
      </c>
      <c r="I909" s="18">
        <v>0.89024390243902396</v>
      </c>
      <c r="J909" s="18">
        <v>533474</v>
      </c>
      <c r="K909" s="18">
        <v>136281.46491235201</v>
      </c>
      <c r="L909" s="18">
        <v>0</v>
      </c>
    </row>
    <row r="910" spans="1:12" ht="15.75" customHeight="1">
      <c r="A910" s="18" t="s">
        <v>12741</v>
      </c>
      <c r="B910" s="18" t="s">
        <v>9335</v>
      </c>
      <c r="C910" s="18" t="s">
        <v>142</v>
      </c>
      <c r="D910" s="18">
        <v>10.778156946606799</v>
      </c>
      <c r="E910" s="18">
        <v>0.98889930913272295</v>
      </c>
      <c r="F910" s="18">
        <v>0.25262458245279101</v>
      </c>
      <c r="G910" s="18">
        <v>0</v>
      </c>
      <c r="H910" s="18" t="s">
        <v>455</v>
      </c>
      <c r="I910" s="18">
        <v>0.88343558282208501</v>
      </c>
      <c r="J910" s="18">
        <v>352056</v>
      </c>
      <c r="K910" s="18">
        <v>89936.355682156995</v>
      </c>
      <c r="L910" s="18">
        <v>1.1100690867276599E-2</v>
      </c>
    </row>
    <row r="911" spans="1:12" ht="15.75" customHeight="1">
      <c r="A911" s="18" t="s">
        <v>12742</v>
      </c>
      <c r="B911" s="18" t="s">
        <v>9335</v>
      </c>
      <c r="C911" s="18" t="s">
        <v>142</v>
      </c>
      <c r="D911" s="18">
        <v>11.590755141119001</v>
      </c>
      <c r="E911" s="18">
        <v>0.99811848548654603</v>
      </c>
      <c r="F911" s="18">
        <v>0.25497971664636798</v>
      </c>
      <c r="G911" s="18">
        <v>0</v>
      </c>
      <c r="H911" s="18" t="s">
        <v>455</v>
      </c>
      <c r="I911" s="18">
        <v>0.89024390243902396</v>
      </c>
      <c r="J911" s="18">
        <v>570665</v>
      </c>
      <c r="K911" s="18">
        <v>145782.291497256</v>
      </c>
      <c r="L911" s="18">
        <v>0</v>
      </c>
    </row>
    <row r="912" spans="1:12" ht="15.75" customHeight="1">
      <c r="A912" s="18" t="s">
        <v>12743</v>
      </c>
      <c r="B912" s="18" t="s">
        <v>9335</v>
      </c>
      <c r="C912" s="18" t="s">
        <v>142</v>
      </c>
      <c r="D912" s="18">
        <v>12.6355846809581</v>
      </c>
      <c r="E912" s="18">
        <v>1.0007847414434801</v>
      </c>
      <c r="F912" s="18">
        <v>0.25566083937707701</v>
      </c>
      <c r="G912" s="18">
        <v>0</v>
      </c>
      <c r="H912" s="18" t="s">
        <v>455</v>
      </c>
      <c r="I912" s="18">
        <v>0.90853658536585302</v>
      </c>
      <c r="J912" s="18">
        <v>598277</v>
      </c>
      <c r="K912" s="18">
        <v>152836.063207142</v>
      </c>
      <c r="L912" s="18">
        <v>0</v>
      </c>
    </row>
    <row r="913" spans="1:12" ht="15.75" customHeight="1">
      <c r="A913" s="18" t="s">
        <v>12744</v>
      </c>
      <c r="B913" s="18" t="s">
        <v>9335</v>
      </c>
      <c r="C913" s="18" t="s">
        <v>142</v>
      </c>
      <c r="D913" s="18">
        <v>9.8076196329922496</v>
      </c>
      <c r="E913" s="18">
        <v>0.99284973798819798</v>
      </c>
      <c r="F913" s="18">
        <v>0.25363376046607</v>
      </c>
      <c r="G913" s="18">
        <v>0</v>
      </c>
      <c r="H913" s="18" t="s">
        <v>455</v>
      </c>
      <c r="I913" s="18">
        <v>0.85975609756097504</v>
      </c>
      <c r="J913" s="18">
        <v>202201</v>
      </c>
      <c r="K913" s="18">
        <v>51654.342079918599</v>
      </c>
      <c r="L913" s="18">
        <v>0.01</v>
      </c>
    </row>
    <row r="914" spans="1:12" ht="15.75" customHeight="1">
      <c r="A914" s="18" t="s">
        <v>12745</v>
      </c>
      <c r="B914" s="18" t="s">
        <v>9335</v>
      </c>
      <c r="C914" s="18" t="s">
        <v>142</v>
      </c>
      <c r="D914" s="18">
        <v>12.47</v>
      </c>
      <c r="E914" s="18">
        <v>0.99582075830265204</v>
      </c>
      <c r="F914" s="18">
        <v>0.25439273841202098</v>
      </c>
      <c r="G914" s="18">
        <v>0</v>
      </c>
      <c r="H914" s="18" t="s">
        <v>455</v>
      </c>
      <c r="I914" s="18">
        <v>0.91463414634146301</v>
      </c>
      <c r="J914" s="18">
        <v>708385</v>
      </c>
      <c r="K914" s="18">
        <v>180964.29352121399</v>
      </c>
      <c r="L914" s="18">
        <v>0</v>
      </c>
    </row>
    <row r="915" spans="1:12" ht="15.75" customHeight="1">
      <c r="A915" s="18" t="s">
        <v>12746</v>
      </c>
      <c r="B915" s="18" t="s">
        <v>9335</v>
      </c>
      <c r="C915" s="18" t="s">
        <v>142</v>
      </c>
      <c r="D915" s="18">
        <v>8.6882848960051504</v>
      </c>
      <c r="E915" s="18">
        <v>0.98408010855736305</v>
      </c>
      <c r="F915" s="18">
        <v>0.25139346769533999</v>
      </c>
      <c r="G915" s="18">
        <v>0</v>
      </c>
      <c r="H915" s="18" t="s">
        <v>455</v>
      </c>
      <c r="I915" s="18">
        <v>0.877300613496932</v>
      </c>
      <c r="J915" s="18">
        <v>235384</v>
      </c>
      <c r="K915" s="18">
        <v>60131.283505717402</v>
      </c>
      <c r="L915" s="18">
        <v>1.5919891442636801E-2</v>
      </c>
    </row>
    <row r="916" spans="1:12" ht="15.75" customHeight="1">
      <c r="A916" s="18" t="s">
        <v>12747</v>
      </c>
      <c r="B916" s="18" t="s">
        <v>9335</v>
      </c>
      <c r="C916" s="18" t="s">
        <v>142</v>
      </c>
      <c r="D916" s="18">
        <v>9.3816281383071196</v>
      </c>
      <c r="E916" s="18">
        <v>0.98631095480564801</v>
      </c>
      <c r="F916" s="18">
        <v>0.251963360501195</v>
      </c>
      <c r="G916" s="18">
        <v>0</v>
      </c>
      <c r="H916" s="18" t="s">
        <v>455</v>
      </c>
      <c r="I916" s="18">
        <v>0.82208588957055195</v>
      </c>
      <c r="J916" s="18">
        <v>134718</v>
      </c>
      <c r="K916" s="18">
        <v>34415.109996105202</v>
      </c>
      <c r="L916" s="18">
        <v>1.3689045194351501E-2</v>
      </c>
    </row>
    <row r="917" spans="1:12" ht="15.75" customHeight="1">
      <c r="A917" s="18" t="s">
        <v>12748</v>
      </c>
      <c r="B917" s="18" t="s">
        <v>9335</v>
      </c>
      <c r="C917" s="18" t="s">
        <v>142</v>
      </c>
      <c r="D917" s="18">
        <v>8.9765690782928598</v>
      </c>
      <c r="E917" s="18">
        <v>0.98310720146548802</v>
      </c>
      <c r="F917" s="18">
        <v>0.25114492849060999</v>
      </c>
      <c r="G917" s="18">
        <v>0</v>
      </c>
      <c r="H917" s="18" t="s">
        <v>455</v>
      </c>
      <c r="I917" s="18">
        <v>0.85365853658536495</v>
      </c>
      <c r="J917" s="18">
        <v>334082</v>
      </c>
      <c r="K917" s="18">
        <v>85344.711009062099</v>
      </c>
      <c r="L917" s="18">
        <v>1.6892798534511401E-2</v>
      </c>
    </row>
    <row r="918" spans="1:12" ht="15.75" customHeight="1">
      <c r="A918" s="18" t="s">
        <v>12749</v>
      </c>
      <c r="B918" s="18" t="s">
        <v>9335</v>
      </c>
      <c r="C918" s="18" t="s">
        <v>142</v>
      </c>
      <c r="D918" s="18">
        <v>11.2596654247135</v>
      </c>
      <c r="E918" s="18">
        <v>1.0038543728405001</v>
      </c>
      <c r="F918" s="18">
        <v>0.25644500854657198</v>
      </c>
      <c r="G918" s="18">
        <v>0</v>
      </c>
      <c r="H918" s="18" t="s">
        <v>455</v>
      </c>
      <c r="I918" s="18">
        <v>0.93</v>
      </c>
      <c r="J918" s="18">
        <v>627152</v>
      </c>
      <c r="K918" s="18">
        <v>160212.48136312401</v>
      </c>
      <c r="L918" s="18">
        <v>0</v>
      </c>
    </row>
    <row r="919" spans="1:12" ht="15.75" customHeight="1">
      <c r="A919" s="18" t="s">
        <v>12750</v>
      </c>
      <c r="B919" s="18" t="s">
        <v>9335</v>
      </c>
      <c r="C919" s="18" t="s">
        <v>142</v>
      </c>
      <c r="D919" s="18">
        <v>14.6225384388945</v>
      </c>
      <c r="E919" s="18">
        <v>1.0067264582905999</v>
      </c>
      <c r="F919" s="18">
        <v>0.25717871255556601</v>
      </c>
      <c r="G919" s="18">
        <v>0</v>
      </c>
      <c r="H919" s="18" t="s">
        <v>455</v>
      </c>
      <c r="I919" s="18">
        <v>0.93902439024390205</v>
      </c>
      <c r="J919" s="18">
        <v>631903</v>
      </c>
      <c r="K919" s="18">
        <v>161426.173576425</v>
      </c>
      <c r="L919" s="18">
        <v>-0.01</v>
      </c>
    </row>
    <row r="920" spans="1:12" ht="15.75" customHeight="1">
      <c r="A920" s="18" t="s">
        <v>12751</v>
      </c>
      <c r="B920" s="18" t="s">
        <v>9335</v>
      </c>
      <c r="C920" s="18" t="s">
        <v>142</v>
      </c>
      <c r="D920" s="18">
        <v>11.9115546882219</v>
      </c>
      <c r="E920" s="18">
        <v>1</v>
      </c>
      <c r="F920" s="18">
        <v>0.25645779993711498</v>
      </c>
      <c r="G920" s="18">
        <v>0</v>
      </c>
      <c r="H920" s="18" t="s">
        <v>455</v>
      </c>
      <c r="I920" s="18">
        <v>0.91463414634146301</v>
      </c>
      <c r="J920" s="18">
        <v>556575</v>
      </c>
      <c r="K920" s="18">
        <v>142182.85489750601</v>
      </c>
      <c r="L920" s="18">
        <v>0</v>
      </c>
    </row>
    <row r="921" spans="1:12" ht="15.75" customHeight="1">
      <c r="A921" s="18" t="s">
        <v>12752</v>
      </c>
      <c r="B921" s="18" t="s">
        <v>9335</v>
      </c>
      <c r="C921" s="18" t="s">
        <v>142</v>
      </c>
      <c r="D921" s="18">
        <v>11.7060367777816</v>
      </c>
      <c r="E921" s="18">
        <v>1.01583512683961</v>
      </c>
      <c r="F921" s="18">
        <v>0.259505616384542</v>
      </c>
      <c r="G921" s="18">
        <v>0</v>
      </c>
      <c r="H921" s="18" t="s">
        <v>455</v>
      </c>
      <c r="I921" s="18">
        <v>0.91463414634146301</v>
      </c>
      <c r="J921" s="18">
        <v>338563</v>
      </c>
      <c r="K921" s="18">
        <v>86489.428922722902</v>
      </c>
      <c r="L921" s="18">
        <v>-0.02</v>
      </c>
    </row>
    <row r="922" spans="1:12" ht="15.75" customHeight="1">
      <c r="A922" s="18" t="s">
        <v>12753</v>
      </c>
      <c r="B922" s="18" t="s">
        <v>9335</v>
      </c>
      <c r="C922" s="18" t="s">
        <v>142</v>
      </c>
      <c r="D922" s="18">
        <v>9.6646077656040497</v>
      </c>
      <c r="E922" s="18">
        <v>1.00372544846304</v>
      </c>
      <c r="F922" s="18">
        <v>0.26</v>
      </c>
      <c r="G922" s="18">
        <v>0</v>
      </c>
      <c r="H922" s="18" t="s">
        <v>455</v>
      </c>
      <c r="I922" s="18">
        <v>0.89634146341463405</v>
      </c>
      <c r="J922" s="18">
        <v>395114</v>
      </c>
      <c r="K922" s="18">
        <v>100935.968252209</v>
      </c>
      <c r="L922" s="18">
        <v>0</v>
      </c>
    </row>
    <row r="923" spans="1:12" ht="15.75" customHeight="1">
      <c r="A923" s="18" t="s">
        <v>12754</v>
      </c>
      <c r="B923" s="18" t="s">
        <v>9335</v>
      </c>
      <c r="C923" s="18" t="s">
        <v>142</v>
      </c>
      <c r="D923" s="18">
        <v>11.4599549704316</v>
      </c>
      <c r="E923" s="18">
        <v>0.99601092762599097</v>
      </c>
      <c r="F923" s="18">
        <v>0.25444131913754098</v>
      </c>
      <c r="G923" s="18">
        <v>0</v>
      </c>
      <c r="H923" s="18" t="s">
        <v>455</v>
      </c>
      <c r="I923" s="18">
        <v>0.93</v>
      </c>
      <c r="J923" s="18">
        <v>422003</v>
      </c>
      <c r="K923" s="18">
        <v>107805.04211528</v>
      </c>
      <c r="L923" s="18">
        <v>0</v>
      </c>
    </row>
    <row r="924" spans="1:12" ht="15.75" customHeight="1">
      <c r="A924" s="18" t="s">
        <v>12755</v>
      </c>
      <c r="B924" s="18" t="s">
        <v>9335</v>
      </c>
      <c r="C924" s="18" t="s">
        <v>142</v>
      </c>
      <c r="D924" s="18">
        <v>14.184087882405199</v>
      </c>
      <c r="E924" s="18">
        <v>1.0083477865083901</v>
      </c>
      <c r="F924" s="18">
        <v>0.25759289766041499</v>
      </c>
      <c r="G924" s="18">
        <v>0</v>
      </c>
      <c r="H924" s="18" t="s">
        <v>455</v>
      </c>
      <c r="I924" s="18">
        <v>0.90243902439024304</v>
      </c>
      <c r="J924" s="18">
        <v>616135</v>
      </c>
      <c r="K924" s="18">
        <v>157398.07447742901</v>
      </c>
      <c r="L924" s="18">
        <v>-0.01</v>
      </c>
    </row>
    <row r="925" spans="1:12" ht="15.75" customHeight="1">
      <c r="A925" s="18" t="s">
        <v>12756</v>
      </c>
      <c r="B925" s="18" t="s">
        <v>9335</v>
      </c>
      <c r="C925" s="18" t="s">
        <v>142</v>
      </c>
      <c r="D925" s="18">
        <v>13.013034655454399</v>
      </c>
      <c r="E925" s="18">
        <v>1.0096596867780101</v>
      </c>
      <c r="F925" s="18">
        <v>0.25792803618743199</v>
      </c>
      <c r="G925" s="18">
        <v>0</v>
      </c>
      <c r="H925" s="18" t="s">
        <v>455</v>
      </c>
      <c r="I925" s="18">
        <v>0.93902439024390205</v>
      </c>
      <c r="J925" s="18">
        <v>540077</v>
      </c>
      <c r="K925" s="18">
        <v>137968.26972911201</v>
      </c>
      <c r="L925" s="18">
        <v>-0.01</v>
      </c>
    </row>
    <row r="926" spans="1:12" ht="15.75" customHeight="1">
      <c r="A926" s="18" t="s">
        <v>12757</v>
      </c>
      <c r="B926" s="18" t="s">
        <v>9335</v>
      </c>
      <c r="C926" s="18" t="s">
        <v>142</v>
      </c>
      <c r="D926" s="18">
        <v>12.868726063544701</v>
      </c>
      <c r="E926" s="18">
        <v>1.0016808131186401</v>
      </c>
      <c r="F926" s="18">
        <v>0.255889750177901</v>
      </c>
      <c r="G926" s="18">
        <v>0</v>
      </c>
      <c r="H926" s="18" t="s">
        <v>455</v>
      </c>
      <c r="I926" s="18">
        <v>0.93292682926829196</v>
      </c>
      <c r="J926" s="18">
        <v>552273</v>
      </c>
      <c r="K926" s="18">
        <v>141083.864389903</v>
      </c>
      <c r="L926" s="18">
        <v>0</v>
      </c>
    </row>
    <row r="927" spans="1:12" ht="15.75" customHeight="1">
      <c r="A927" s="18" t="s">
        <v>12758</v>
      </c>
      <c r="B927" s="18" t="s">
        <v>9335</v>
      </c>
      <c r="C927" s="18" t="s">
        <v>142</v>
      </c>
      <c r="D927" s="18">
        <v>14.5293984724676</v>
      </c>
      <c r="E927" s="18">
        <v>1.0072204023207101</v>
      </c>
      <c r="F927" s="18">
        <v>0.25730489567978199</v>
      </c>
      <c r="G927" s="18">
        <v>0</v>
      </c>
      <c r="H927" s="18" t="s">
        <v>455</v>
      </c>
      <c r="I927" s="18">
        <v>0.89634146341463405</v>
      </c>
      <c r="J927" s="18">
        <v>564416</v>
      </c>
      <c r="K927" s="18">
        <v>144185.91965113601</v>
      </c>
      <c r="L927" s="18">
        <v>-0.01</v>
      </c>
    </row>
    <row r="928" spans="1:12" ht="15.75" customHeight="1">
      <c r="A928" s="18" t="s">
        <v>12759</v>
      </c>
      <c r="B928" s="18" t="s">
        <v>9335</v>
      </c>
      <c r="C928" s="18" t="s">
        <v>142</v>
      </c>
      <c r="D928" s="18">
        <v>9.5773160213633695</v>
      </c>
      <c r="E928" s="18">
        <v>1.00529698399957</v>
      </c>
      <c r="F928" s="18">
        <v>0.25681353852564798</v>
      </c>
      <c r="G928" s="18">
        <v>0</v>
      </c>
      <c r="H928" s="18" t="s">
        <v>455</v>
      </c>
      <c r="I928" s="18">
        <v>0.92073170731707299</v>
      </c>
      <c r="J928" s="18">
        <v>691124</v>
      </c>
      <c r="K928" s="18">
        <v>176554.79209124399</v>
      </c>
      <c r="L928" s="18">
        <v>-0.01</v>
      </c>
    </row>
    <row r="929" spans="1:12" ht="15.75" customHeight="1">
      <c r="A929" s="18" t="s">
        <v>12760</v>
      </c>
      <c r="B929" s="18" t="s">
        <v>9335</v>
      </c>
      <c r="C929" s="18" t="s">
        <v>142</v>
      </c>
      <c r="D929" s="18">
        <v>13.7576983140554</v>
      </c>
      <c r="E929" s="18">
        <v>1.00700470150623</v>
      </c>
      <c r="F929" s="18">
        <v>0.257249792670111</v>
      </c>
      <c r="G929" s="18">
        <v>0</v>
      </c>
      <c r="H929" s="18" t="s">
        <v>455</v>
      </c>
      <c r="I929" s="18">
        <v>0.90243902439024304</v>
      </c>
      <c r="J929" s="18">
        <v>740366</v>
      </c>
      <c r="K929" s="18">
        <v>189134.17158342901</v>
      </c>
      <c r="L929" s="18">
        <v>-0.01</v>
      </c>
    </row>
    <row r="930" spans="1:12" ht="15.75" customHeight="1">
      <c r="A930" s="18" t="s">
        <v>12761</v>
      </c>
      <c r="B930" s="18" t="s">
        <v>9335</v>
      </c>
      <c r="C930" s="18" t="s">
        <v>142</v>
      </c>
      <c r="D930" s="18">
        <v>11.1561845343284</v>
      </c>
      <c r="E930" s="18">
        <v>1.0000152644995699</v>
      </c>
      <c r="F930" s="18">
        <v>0.25546426851302001</v>
      </c>
      <c r="G930" s="18">
        <v>0</v>
      </c>
      <c r="H930" s="18" t="s">
        <v>455</v>
      </c>
      <c r="I930" s="18">
        <v>0.89634146341463405</v>
      </c>
      <c r="J930" s="18">
        <v>784826</v>
      </c>
      <c r="K930" s="18">
        <v>200491.93959087299</v>
      </c>
      <c r="L930" s="18">
        <v>0</v>
      </c>
    </row>
    <row r="931" spans="1:12" ht="15.75" customHeight="1">
      <c r="A931" s="18" t="s">
        <v>12762</v>
      </c>
      <c r="B931" s="18" t="s">
        <v>9335</v>
      </c>
      <c r="C931" s="18" t="s">
        <v>142</v>
      </c>
      <c r="D931" s="18">
        <v>11.27</v>
      </c>
      <c r="E931" s="18">
        <v>1.0005756505151799</v>
      </c>
      <c r="F931" s="18">
        <v>0.25560742493137201</v>
      </c>
      <c r="G931" s="18">
        <v>0</v>
      </c>
      <c r="H931" s="18" t="s">
        <v>455</v>
      </c>
      <c r="I931" s="18">
        <v>0.87804878048780399</v>
      </c>
      <c r="J931" s="18">
        <v>759172</v>
      </c>
      <c r="K931" s="18">
        <v>193938.359283564</v>
      </c>
      <c r="L931" s="18">
        <v>0</v>
      </c>
    </row>
    <row r="932" spans="1:12" ht="15.75" customHeight="1">
      <c r="A932" s="18" t="s">
        <v>12763</v>
      </c>
      <c r="B932" s="18" t="s">
        <v>9335</v>
      </c>
      <c r="C932" s="18" t="s">
        <v>142</v>
      </c>
      <c r="D932" s="18">
        <v>12.8346350290453</v>
      </c>
      <c r="E932" s="18">
        <v>1.0030013019642501</v>
      </c>
      <c r="F932" s="18">
        <v>0.25622708274571099</v>
      </c>
      <c r="G932" s="18">
        <v>0</v>
      </c>
      <c r="H932" s="18" t="s">
        <v>455</v>
      </c>
      <c r="I932" s="18">
        <v>0.93292682926829196</v>
      </c>
      <c r="J932" s="18">
        <v>779980</v>
      </c>
      <c r="K932" s="18">
        <v>199253.97864251299</v>
      </c>
      <c r="L932" s="18">
        <v>0</v>
      </c>
    </row>
    <row r="933" spans="1:12" ht="15.75" customHeight="1">
      <c r="A933" s="18" t="s">
        <v>12764</v>
      </c>
      <c r="B933" s="18" t="s">
        <v>9335</v>
      </c>
      <c r="C933" s="18" t="s">
        <v>142</v>
      </c>
      <c r="D933" s="18">
        <v>9.4853862562854907</v>
      </c>
      <c r="E933" s="18">
        <v>1.00287815178756</v>
      </c>
      <c r="F933" s="18">
        <v>0.26</v>
      </c>
      <c r="G933" s="18">
        <v>0</v>
      </c>
      <c r="H933" s="18" t="s">
        <v>455</v>
      </c>
      <c r="I933" s="18">
        <v>0.90243902439024304</v>
      </c>
      <c r="J933" s="18">
        <v>779623</v>
      </c>
      <c r="K933" s="18">
        <v>199162.77929076701</v>
      </c>
      <c r="L933" s="18">
        <v>0</v>
      </c>
    </row>
    <row r="934" spans="1:12" ht="15.75" customHeight="1">
      <c r="A934" s="18" t="s">
        <v>12765</v>
      </c>
      <c r="B934" s="18" t="s">
        <v>9335</v>
      </c>
      <c r="C934" s="18" t="s">
        <v>142</v>
      </c>
      <c r="D934" s="18">
        <v>11.7870346665661</v>
      </c>
      <c r="E934" s="18">
        <v>1.00424085065255</v>
      </c>
      <c r="F934" s="18">
        <v>0.25654373831106397</v>
      </c>
      <c r="G934" s="18">
        <v>0</v>
      </c>
      <c r="H934" s="18" t="s">
        <v>455</v>
      </c>
      <c r="I934" s="18">
        <v>0.91463414634146301</v>
      </c>
      <c r="J934" s="18">
        <v>726114</v>
      </c>
      <c r="K934" s="18">
        <v>185493.35040389499</v>
      </c>
      <c r="L934" s="18">
        <v>0</v>
      </c>
    </row>
    <row r="935" spans="1:12" ht="15.75" customHeight="1">
      <c r="A935" s="18" t="s">
        <v>12766</v>
      </c>
      <c r="B935" s="18" t="s">
        <v>9335</v>
      </c>
      <c r="C935" s="18" t="s">
        <v>142</v>
      </c>
      <c r="D935" s="18">
        <v>13.1078474513413</v>
      </c>
      <c r="E935" s="18">
        <v>1.0042164807703</v>
      </c>
      <c r="F935" s="18">
        <v>0.25653751277195103</v>
      </c>
      <c r="G935" s="18">
        <v>0</v>
      </c>
      <c r="H935" s="18" t="s">
        <v>455</v>
      </c>
      <c r="I935" s="18">
        <v>0.90243902439024304</v>
      </c>
      <c r="J935" s="18">
        <v>781987</v>
      </c>
      <c r="K935" s="18">
        <v>199766.68760317299</v>
      </c>
      <c r="L935" s="18">
        <v>0</v>
      </c>
    </row>
    <row r="936" spans="1:12" ht="15.75" customHeight="1">
      <c r="A936" s="18" t="s">
        <v>12767</v>
      </c>
      <c r="B936" s="18" t="s">
        <v>9335</v>
      </c>
      <c r="C936" s="18" t="s">
        <v>142</v>
      </c>
      <c r="D936" s="18">
        <v>12.605338484888</v>
      </c>
      <c r="E936" s="18">
        <v>1.0098405048811201</v>
      </c>
      <c r="F936" s="18">
        <v>0.25797422804678199</v>
      </c>
      <c r="G936" s="18">
        <v>0</v>
      </c>
      <c r="H936" s="18" t="s">
        <v>455</v>
      </c>
      <c r="I936" s="18">
        <v>0.93902439024390205</v>
      </c>
      <c r="J936" s="18">
        <v>734209</v>
      </c>
      <c r="K936" s="18">
        <v>187561.30209126</v>
      </c>
      <c r="L936" s="18">
        <v>-0.01</v>
      </c>
    </row>
    <row r="937" spans="1:12" ht="15.75" customHeight="1">
      <c r="A937" s="18" t="s">
        <v>12768</v>
      </c>
      <c r="B937" s="18" t="s">
        <v>9335</v>
      </c>
      <c r="C937" s="18" t="s">
        <v>142</v>
      </c>
      <c r="D937" s="18">
        <v>13.901061105276</v>
      </c>
      <c r="E937" s="18">
        <v>1.0033272302353899</v>
      </c>
      <c r="F937" s="18">
        <v>0.25631034450213602</v>
      </c>
      <c r="G937" s="18">
        <v>0</v>
      </c>
      <c r="H937" s="18" t="s">
        <v>455</v>
      </c>
      <c r="I937" s="18">
        <v>0.90243902439024304</v>
      </c>
      <c r="J937" s="18">
        <v>741679</v>
      </c>
      <c r="K937" s="18">
        <v>189469.59104797599</v>
      </c>
      <c r="L937" s="18">
        <v>0</v>
      </c>
    </row>
    <row r="938" spans="1:12" ht="15.75" customHeight="1">
      <c r="A938" s="18" t="s">
        <v>12769</v>
      </c>
      <c r="B938" s="18" t="s">
        <v>9335</v>
      </c>
      <c r="C938" s="18" t="s">
        <v>142</v>
      </c>
      <c r="D938" s="18">
        <v>11.329152480274301</v>
      </c>
      <c r="E938" s="18">
        <v>1.00151344777113</v>
      </c>
      <c r="F938" s="18">
        <v>0.25584699496446001</v>
      </c>
      <c r="G938" s="18">
        <v>0</v>
      </c>
      <c r="H938" s="18" t="s">
        <v>455</v>
      </c>
      <c r="I938" s="18">
        <v>0.91463414634146301</v>
      </c>
      <c r="J938" s="18">
        <v>764367</v>
      </c>
      <c r="K938" s="18">
        <v>195265.47590071801</v>
      </c>
      <c r="L938" s="18">
        <v>0</v>
      </c>
    </row>
    <row r="939" spans="1:12" ht="15.75" customHeight="1">
      <c r="A939" s="18" t="s">
        <v>12770</v>
      </c>
      <c r="B939" s="18" t="s">
        <v>9335</v>
      </c>
      <c r="C939" s="18" t="s">
        <v>142</v>
      </c>
      <c r="D939" s="18">
        <v>15.146996913448101</v>
      </c>
      <c r="E939" s="18">
        <v>1.0055986757948601</v>
      </c>
      <c r="F939" s="18">
        <v>0.25689060882300901</v>
      </c>
      <c r="G939" s="18">
        <v>0</v>
      </c>
      <c r="H939" s="18" t="s">
        <v>455</v>
      </c>
      <c r="I939" s="18">
        <v>0.93292682926829196</v>
      </c>
      <c r="J939" s="18">
        <v>633616</v>
      </c>
      <c r="K939" s="18">
        <v>161863.77718858799</v>
      </c>
      <c r="L939" s="18">
        <v>-0.01</v>
      </c>
    </row>
    <row r="940" spans="1:12" ht="15.75" customHeight="1">
      <c r="A940" s="18" t="s">
        <v>12771</v>
      </c>
      <c r="B940" s="18" t="s">
        <v>9335</v>
      </c>
      <c r="C940" s="18" t="s">
        <v>142</v>
      </c>
      <c r="D940" s="18">
        <v>11.9541302416024</v>
      </c>
      <c r="E940" s="18">
        <v>1.00280310919641</v>
      </c>
      <c r="F940" s="18">
        <v>0.25617645234809799</v>
      </c>
      <c r="G940" s="18">
        <v>0</v>
      </c>
      <c r="H940" s="18" t="s">
        <v>455</v>
      </c>
      <c r="I940" s="18">
        <v>0.90243902439024304</v>
      </c>
      <c r="J940" s="18">
        <v>515992</v>
      </c>
      <c r="K940" s="18">
        <v>131815.506740824</v>
      </c>
      <c r="L940" s="18">
        <v>0</v>
      </c>
    </row>
    <row r="941" spans="1:12" ht="15.75" customHeight="1">
      <c r="A941" s="18" t="s">
        <v>12772</v>
      </c>
      <c r="B941" s="18" t="s">
        <v>9335</v>
      </c>
      <c r="C941" s="18" t="s">
        <v>142</v>
      </c>
      <c r="D941" s="18">
        <v>11.375381448745699</v>
      </c>
      <c r="E941" s="18">
        <v>1.0023279530740401</v>
      </c>
      <c r="F941" s="18">
        <v>0.256055068789726</v>
      </c>
      <c r="G941" s="18">
        <v>0</v>
      </c>
      <c r="H941" s="18" t="s">
        <v>455</v>
      </c>
      <c r="I941" s="18">
        <v>0.90243902439024304</v>
      </c>
      <c r="J941" s="18">
        <v>540415</v>
      </c>
      <c r="K941" s="18">
        <v>138054.615333847</v>
      </c>
      <c r="L941" s="18">
        <v>0</v>
      </c>
    </row>
    <row r="942" spans="1:12" ht="15.75" customHeight="1">
      <c r="A942" s="18" t="s">
        <v>12773</v>
      </c>
      <c r="B942" s="18" t="s">
        <v>9335</v>
      </c>
      <c r="C942" s="18" t="s">
        <v>142</v>
      </c>
      <c r="D942" s="18">
        <v>12.0589063531308</v>
      </c>
      <c r="E942" s="18">
        <v>1.0038671111883199</v>
      </c>
      <c r="F942" s="18">
        <v>0.25644826268960702</v>
      </c>
      <c r="G942" s="18">
        <v>0</v>
      </c>
      <c r="H942" s="18" t="s">
        <v>455</v>
      </c>
      <c r="I942" s="18">
        <v>0.89634146341463405</v>
      </c>
      <c r="J942" s="18">
        <v>502616</v>
      </c>
      <c r="K942" s="18">
        <v>128398.468844567</v>
      </c>
      <c r="L942" s="18">
        <v>0</v>
      </c>
    </row>
    <row r="943" spans="1:12" ht="15.75" customHeight="1">
      <c r="A943" s="18" t="s">
        <v>12774</v>
      </c>
      <c r="B943" s="18" t="s">
        <v>9335</v>
      </c>
      <c r="C943" s="18" t="s">
        <v>142</v>
      </c>
      <c r="D943" s="18">
        <v>10.102035831872399</v>
      </c>
      <c r="E943" s="18">
        <v>1.02026562281864</v>
      </c>
      <c r="F943" s="18">
        <v>0.26063743252236898</v>
      </c>
      <c r="G943" s="18">
        <v>0</v>
      </c>
      <c r="H943" s="18" t="s">
        <v>455</v>
      </c>
      <c r="I943" s="18">
        <v>0.87577639751552705</v>
      </c>
      <c r="J943" s="18">
        <v>67615</v>
      </c>
      <c r="K943" s="18">
        <v>17272.9528525264</v>
      </c>
      <c r="L943" s="18">
        <v>-0.02</v>
      </c>
    </row>
    <row r="944" spans="1:12" ht="15.75" customHeight="1">
      <c r="A944" s="18" t="s">
        <v>12775</v>
      </c>
      <c r="B944" s="18" t="s">
        <v>9335</v>
      </c>
      <c r="C944" s="18" t="s">
        <v>142</v>
      </c>
      <c r="D944" s="18">
        <v>10.084609458300299</v>
      </c>
      <c r="E944" s="18">
        <v>1.01520666807977</v>
      </c>
      <c r="F944" s="18">
        <v>0.26</v>
      </c>
      <c r="G944" s="18">
        <v>0</v>
      </c>
      <c r="H944" s="18" t="s">
        <v>455</v>
      </c>
      <c r="I944" s="18">
        <v>0.85802469135802395</v>
      </c>
      <c r="J944" s="18">
        <v>61289</v>
      </c>
      <c r="K944" s="18">
        <v>15656.910557989901</v>
      </c>
      <c r="L944" s="18">
        <v>-0.02</v>
      </c>
    </row>
    <row r="945" spans="1:12" ht="15.75" customHeight="1">
      <c r="A945" s="18" t="s">
        <v>12776</v>
      </c>
      <c r="B945" s="18" t="s">
        <v>9335</v>
      </c>
      <c r="C945" s="18" t="s">
        <v>142</v>
      </c>
      <c r="D945" s="18">
        <v>11.543904520969599</v>
      </c>
      <c r="E945" s="18">
        <v>1.00791017271691</v>
      </c>
      <c r="F945" s="18">
        <v>0.257481104679746</v>
      </c>
      <c r="G945" s="18">
        <v>0</v>
      </c>
      <c r="H945" s="18" t="s">
        <v>455</v>
      </c>
      <c r="I945" s="18">
        <v>0.88414634146341398</v>
      </c>
      <c r="J945" s="18">
        <v>305102</v>
      </c>
      <c r="K945" s="18">
        <v>77941.469514331402</v>
      </c>
      <c r="L945" s="18">
        <v>-0.01</v>
      </c>
    </row>
    <row r="946" spans="1:12" ht="15.75" customHeight="1">
      <c r="A946" s="18" t="s">
        <v>12777</v>
      </c>
      <c r="B946" s="18" t="s">
        <v>9335</v>
      </c>
      <c r="C946" s="18" t="s">
        <v>142</v>
      </c>
      <c r="D946" s="18">
        <v>8.5900953341920996</v>
      </c>
      <c r="E946" s="18">
        <v>0.99959426986411104</v>
      </c>
      <c r="F946" s="18">
        <v>0.25535672106808199</v>
      </c>
      <c r="G946" s="18">
        <v>0</v>
      </c>
      <c r="H946" s="18" t="s">
        <v>455</v>
      </c>
      <c r="I946" s="18">
        <v>0.93</v>
      </c>
      <c r="J946" s="18">
        <v>533442</v>
      </c>
      <c r="K946" s="18">
        <v>136273.29018054201</v>
      </c>
      <c r="L946" s="18">
        <v>0</v>
      </c>
    </row>
    <row r="947" spans="1:12" ht="15.75" customHeight="1">
      <c r="A947" s="18" t="s">
        <v>12778</v>
      </c>
      <c r="B947" s="18" t="s">
        <v>9335</v>
      </c>
      <c r="C947" s="18" t="s">
        <v>142</v>
      </c>
      <c r="D947" s="18">
        <v>12.6650869548365</v>
      </c>
      <c r="E947" s="18">
        <v>1.00616106463122</v>
      </c>
      <c r="F947" s="18">
        <v>0.25703427688268699</v>
      </c>
      <c r="G947" s="18">
        <v>0</v>
      </c>
      <c r="H947" s="18" t="s">
        <v>455</v>
      </c>
      <c r="I947" s="18">
        <v>0.85</v>
      </c>
      <c r="J947" s="18">
        <v>188932</v>
      </c>
      <c r="K947" s="18">
        <v>48264.638443149001</v>
      </c>
      <c r="L947" s="18">
        <v>-0.01</v>
      </c>
    </row>
    <row r="948" spans="1:12" ht="15.75" customHeight="1">
      <c r="A948" s="18" t="s">
        <v>12779</v>
      </c>
      <c r="B948" s="18" t="s">
        <v>9335</v>
      </c>
      <c r="C948" s="18" t="s">
        <v>142</v>
      </c>
      <c r="D948" s="18">
        <v>11.8266014293791</v>
      </c>
      <c r="E948" s="18">
        <v>1.0043081541044501</v>
      </c>
      <c r="F948" s="18">
        <v>0.25656093167572502</v>
      </c>
      <c r="G948" s="18">
        <v>0</v>
      </c>
      <c r="H948" s="18" t="s">
        <v>455</v>
      </c>
      <c r="I948" s="18">
        <v>0.90853658536585302</v>
      </c>
      <c r="J948" s="18">
        <v>768336</v>
      </c>
      <c r="K948" s="18">
        <v>196279.398105431</v>
      </c>
      <c r="L948" s="18">
        <v>0</v>
      </c>
    </row>
    <row r="949" spans="1:12" ht="15.75" customHeight="1">
      <c r="A949" s="18" t="s">
        <v>12780</v>
      </c>
      <c r="B949" s="18" t="s">
        <v>9335</v>
      </c>
      <c r="C949" s="18" t="s">
        <v>142</v>
      </c>
      <c r="D949" s="18">
        <v>9.34</v>
      </c>
      <c r="E949" s="18">
        <v>0.99945323687108301</v>
      </c>
      <c r="F949" s="18">
        <v>0.25532069272763602</v>
      </c>
      <c r="G949" s="18">
        <v>0</v>
      </c>
      <c r="H949" s="18" t="s">
        <v>455</v>
      </c>
      <c r="I949" s="18">
        <v>0.90243902439024304</v>
      </c>
      <c r="J949" s="18">
        <v>344551</v>
      </c>
      <c r="K949" s="18">
        <v>88019.125612524396</v>
      </c>
      <c r="L949" s="18">
        <v>0</v>
      </c>
    </row>
    <row r="950" spans="1:12" ht="15.75" customHeight="1">
      <c r="A950" s="18" t="s">
        <v>12781</v>
      </c>
      <c r="B950" s="18" t="s">
        <v>9335</v>
      </c>
      <c r="C950" s="18" t="s">
        <v>142</v>
      </c>
      <c r="D950" s="18">
        <v>10.7807382361891</v>
      </c>
      <c r="E950" s="18">
        <v>1.0059680984630801</v>
      </c>
      <c r="F950" s="18">
        <v>0.256984981674164</v>
      </c>
      <c r="G950" s="18">
        <v>0</v>
      </c>
      <c r="H950" s="18" t="s">
        <v>455</v>
      </c>
      <c r="I950" s="18">
        <v>0.90853658536585302</v>
      </c>
      <c r="J950" s="18">
        <v>609522</v>
      </c>
      <c r="K950" s="18">
        <v>155708.71505697799</v>
      </c>
      <c r="L950" s="18">
        <v>-0.01</v>
      </c>
    </row>
    <row r="951" spans="1:12" ht="15.75" customHeight="1">
      <c r="A951" s="18" t="s">
        <v>12782</v>
      </c>
      <c r="B951" s="18" t="s">
        <v>9335</v>
      </c>
      <c r="C951" s="18" t="s">
        <v>142</v>
      </c>
      <c r="D951" s="18">
        <v>11.2342938941066</v>
      </c>
      <c r="E951" s="18">
        <v>1.0079848369995701</v>
      </c>
      <c r="F951" s="18">
        <v>0.25750017844494799</v>
      </c>
      <c r="G951" s="18">
        <v>0</v>
      </c>
      <c r="H951" s="18" t="s">
        <v>455</v>
      </c>
      <c r="I951" s="18">
        <v>0.91463414634146301</v>
      </c>
      <c r="J951" s="18">
        <v>728516</v>
      </c>
      <c r="K951" s="18">
        <v>186106.96621032499</v>
      </c>
      <c r="L951" s="18">
        <v>-0.01</v>
      </c>
    </row>
    <row r="952" spans="1:12" ht="15.75" customHeight="1">
      <c r="A952" s="18" t="s">
        <v>12783</v>
      </c>
      <c r="B952" s="18" t="s">
        <v>9335</v>
      </c>
      <c r="C952" s="18" t="s">
        <v>142</v>
      </c>
      <c r="D952" s="18">
        <v>9.2562939425129205</v>
      </c>
      <c r="E952" s="18">
        <v>0.99042448593578603</v>
      </c>
      <c r="F952" s="18">
        <v>0.25301420468175001</v>
      </c>
      <c r="G952" s="18">
        <v>0</v>
      </c>
      <c r="H952" s="18" t="s">
        <v>455</v>
      </c>
      <c r="I952" s="18">
        <v>0.91463414634146301</v>
      </c>
      <c r="J952" s="18">
        <v>541934</v>
      </c>
      <c r="K952" s="18">
        <v>138442.65963441599</v>
      </c>
      <c r="L952" s="18">
        <v>0.01</v>
      </c>
    </row>
    <row r="953" spans="1:12" ht="15.75" customHeight="1">
      <c r="A953" s="18" t="s">
        <v>12784</v>
      </c>
      <c r="B953" s="18" t="s">
        <v>9335</v>
      </c>
      <c r="C953" s="18" t="s">
        <v>142</v>
      </c>
      <c r="D953" s="18">
        <v>9.2023503554074502</v>
      </c>
      <c r="E953" s="18">
        <v>0.995929600551409</v>
      </c>
      <c r="F953" s="18">
        <v>0.25442054329305602</v>
      </c>
      <c r="G953" s="18">
        <v>0</v>
      </c>
      <c r="H953" s="18" t="s">
        <v>455</v>
      </c>
      <c r="I953" s="18">
        <v>0.89634146341463405</v>
      </c>
      <c r="J953" s="18">
        <v>512946</v>
      </c>
      <c r="K953" s="18">
        <v>131037.374456733</v>
      </c>
      <c r="L953" s="18">
        <v>0</v>
      </c>
    </row>
    <row r="954" spans="1:12" ht="15.75" customHeight="1">
      <c r="A954" s="18" t="s">
        <v>12785</v>
      </c>
      <c r="B954" s="18" t="s">
        <v>9335</v>
      </c>
      <c r="C954" s="18" t="s">
        <v>142</v>
      </c>
      <c r="D954" s="18">
        <v>9.4925965121904792</v>
      </c>
      <c r="E954" s="18">
        <v>1.0065506393839601</v>
      </c>
      <c r="F954" s="18">
        <v>0.26</v>
      </c>
      <c r="G954" s="18">
        <v>0</v>
      </c>
      <c r="H954" s="18" t="s">
        <v>455</v>
      </c>
      <c r="I954" s="18">
        <v>0.89634146341463405</v>
      </c>
      <c r="J954" s="18">
        <v>567685</v>
      </c>
      <c r="K954" s="18">
        <v>145021.01959752201</v>
      </c>
      <c r="L954" s="18">
        <v>-0.01</v>
      </c>
    </row>
    <row r="955" spans="1:12" ht="15.75" customHeight="1">
      <c r="A955" s="18" t="s">
        <v>12786</v>
      </c>
      <c r="B955" s="18" t="s">
        <v>9335</v>
      </c>
      <c r="C955" s="18" t="s">
        <v>142</v>
      </c>
      <c r="D955" s="18">
        <v>12.190090687019</v>
      </c>
      <c r="E955" s="18">
        <v>1.01620309388518</v>
      </c>
      <c r="F955" s="18">
        <v>0.25959961738179799</v>
      </c>
      <c r="G955" s="18">
        <v>0</v>
      </c>
      <c r="H955" s="18" t="s">
        <v>455</v>
      </c>
      <c r="I955" s="18">
        <v>0.89570552147239202</v>
      </c>
      <c r="J955" s="18">
        <v>146360</v>
      </c>
      <c r="K955" s="18">
        <v>37389.179612449399</v>
      </c>
      <c r="L955" s="18">
        <v>-0.02</v>
      </c>
    </row>
    <row r="956" spans="1:12" ht="15.75" customHeight="1">
      <c r="A956" s="18" t="s">
        <v>12787</v>
      </c>
      <c r="B956" s="18" t="s">
        <v>9335</v>
      </c>
      <c r="C956" s="18" t="s">
        <v>142</v>
      </c>
      <c r="D956" s="18">
        <v>12.1787890893523</v>
      </c>
      <c r="E956" s="18">
        <v>1.0063853788018799</v>
      </c>
      <c r="F956" s="18">
        <v>0.25709158026350398</v>
      </c>
      <c r="G956" s="18">
        <v>0</v>
      </c>
      <c r="H956" s="18" t="s">
        <v>455</v>
      </c>
      <c r="I956" s="18">
        <v>0.871165644171779</v>
      </c>
      <c r="J956" s="18">
        <v>235138</v>
      </c>
      <c r="K956" s="18">
        <v>60068.440254934001</v>
      </c>
      <c r="L956" s="18">
        <v>-0.01</v>
      </c>
    </row>
    <row r="957" spans="1:12" ht="15.75" customHeight="1">
      <c r="A957" s="18" t="s">
        <v>12788</v>
      </c>
      <c r="B957" s="18" t="s">
        <v>9335</v>
      </c>
      <c r="C957" s="18" t="s">
        <v>142</v>
      </c>
      <c r="D957" s="18">
        <v>10.107637540471201</v>
      </c>
      <c r="E957" s="18">
        <v>1.0182647303657399</v>
      </c>
      <c r="F957" s="18">
        <v>0.260126283797945</v>
      </c>
      <c r="G957" s="18">
        <v>0</v>
      </c>
      <c r="H957" s="18" t="s">
        <v>455</v>
      </c>
      <c r="I957" s="18">
        <v>0.877300613496932</v>
      </c>
      <c r="J957" s="18">
        <v>76336</v>
      </c>
      <c r="K957" s="18">
        <v>19500.8227309096</v>
      </c>
      <c r="L957" s="18">
        <v>-0.02</v>
      </c>
    </row>
    <row r="958" spans="1:12" ht="15.75" customHeight="1">
      <c r="A958" s="18" t="s">
        <v>12789</v>
      </c>
      <c r="B958" s="18" t="s">
        <v>9335</v>
      </c>
      <c r="C958" s="18" t="s">
        <v>142</v>
      </c>
      <c r="D958" s="18">
        <v>9.4879838493572297</v>
      </c>
      <c r="E958" s="18">
        <v>1.0109515729187299</v>
      </c>
      <c r="F958" s="18">
        <v>0.26</v>
      </c>
      <c r="G958" s="18">
        <v>0</v>
      </c>
      <c r="H958" s="18" t="s">
        <v>455</v>
      </c>
      <c r="I958" s="18">
        <v>0.90853658536585302</v>
      </c>
      <c r="J958" s="18">
        <v>443506</v>
      </c>
      <c r="K958" s="18">
        <v>113298.206430712</v>
      </c>
      <c r="L958" s="18">
        <v>-0.01</v>
      </c>
    </row>
    <row r="959" spans="1:12" ht="15.75" customHeight="1">
      <c r="A959" s="18" t="s">
        <v>12790</v>
      </c>
      <c r="B959" s="18" t="s">
        <v>9335</v>
      </c>
      <c r="C959" s="18" t="s">
        <v>142</v>
      </c>
      <c r="D959" s="18">
        <v>8.92</v>
      </c>
      <c r="E959" s="18">
        <v>1.0141826417545301</v>
      </c>
      <c r="F959" s="18">
        <v>0.25908347193487702</v>
      </c>
      <c r="G959" s="18">
        <v>0</v>
      </c>
      <c r="H959" s="18" t="s">
        <v>455</v>
      </c>
      <c r="I959" s="18">
        <v>0.85975609756097504</v>
      </c>
      <c r="J959" s="18">
        <v>73953</v>
      </c>
      <c r="K959" s="18">
        <v>18892.060671491301</v>
      </c>
      <c r="L959" s="18">
        <v>-0.01</v>
      </c>
    </row>
    <row r="960" spans="1:12" ht="15.75" customHeight="1">
      <c r="A960" s="18" t="s">
        <v>12791</v>
      </c>
      <c r="B960" s="18" t="s">
        <v>9335</v>
      </c>
      <c r="C960" s="18" t="s">
        <v>142</v>
      </c>
      <c r="D960" s="18">
        <v>13.5373843970675</v>
      </c>
      <c r="E960" s="18">
        <v>1.01280114350161</v>
      </c>
      <c r="F960" s="18">
        <v>0.25873055388136201</v>
      </c>
      <c r="G960" s="18">
        <v>0</v>
      </c>
      <c r="H960" s="18" t="s">
        <v>455</v>
      </c>
      <c r="I960" s="18">
        <v>0.93902439024390205</v>
      </c>
      <c r="J960" s="18">
        <v>457932</v>
      </c>
      <c r="K960" s="18">
        <v>116983.477714458</v>
      </c>
      <c r="L960" s="18">
        <v>-0.01</v>
      </c>
    </row>
    <row r="961" spans="1:12" ht="15.75" customHeight="1">
      <c r="A961" s="18" t="s">
        <v>12792</v>
      </c>
      <c r="B961" s="18" t="s">
        <v>9335</v>
      </c>
      <c r="C961" s="18" t="s">
        <v>142</v>
      </c>
      <c r="D961" s="18">
        <v>10.7759222418509</v>
      </c>
      <c r="E961" s="18">
        <v>1.01626298872959</v>
      </c>
      <c r="F961" s="18">
        <v>0.25961491814085402</v>
      </c>
      <c r="G961" s="18">
        <v>0</v>
      </c>
      <c r="H961" s="18" t="s">
        <v>455</v>
      </c>
      <c r="I961" s="18">
        <v>0.87804878048780399</v>
      </c>
      <c r="J961" s="18">
        <v>350419</v>
      </c>
      <c r="K961" s="18">
        <v>89518.167058041305</v>
      </c>
      <c r="L961" s="18">
        <v>-0.02</v>
      </c>
    </row>
    <row r="962" spans="1:12" ht="15.75" customHeight="1">
      <c r="A962" s="18" t="s">
        <v>12793</v>
      </c>
      <c r="B962" s="18" t="s">
        <v>9335</v>
      </c>
      <c r="C962" s="18" t="s">
        <v>142</v>
      </c>
      <c r="D962" s="18">
        <v>13.3407540614498</v>
      </c>
      <c r="E962" s="18">
        <v>1.01170115955068</v>
      </c>
      <c r="F962" s="18">
        <v>0.25844955157531901</v>
      </c>
      <c r="G962" s="18">
        <v>0</v>
      </c>
      <c r="H962" s="18" t="s">
        <v>455</v>
      </c>
      <c r="I962" s="18">
        <v>0.90853658536585302</v>
      </c>
      <c r="J962" s="18">
        <v>578581</v>
      </c>
      <c r="K962" s="18">
        <v>147804.51577856301</v>
      </c>
      <c r="L962" s="18">
        <v>-0.01</v>
      </c>
    </row>
    <row r="963" spans="1:12" ht="15.75" customHeight="1">
      <c r="A963" s="18" t="s">
        <v>12794</v>
      </c>
      <c r="B963" s="18" t="s">
        <v>9335</v>
      </c>
      <c r="C963" s="18" t="s">
        <v>142</v>
      </c>
      <c r="D963" s="18">
        <v>10.892151537872699</v>
      </c>
      <c r="E963" s="18">
        <v>1.0083342930036701</v>
      </c>
      <c r="F963" s="18">
        <v>0.25758945060471899</v>
      </c>
      <c r="G963" s="18">
        <v>0</v>
      </c>
      <c r="H963" s="18" t="s">
        <v>455</v>
      </c>
      <c r="I963" s="18">
        <v>0.871165644171779</v>
      </c>
      <c r="J963" s="18">
        <v>127249</v>
      </c>
      <c r="K963" s="18">
        <v>32507.076499758001</v>
      </c>
      <c r="L963" s="18">
        <v>-0.01</v>
      </c>
    </row>
    <row r="964" spans="1:12" ht="15.75" customHeight="1">
      <c r="A964" s="18" t="s">
        <v>12795</v>
      </c>
      <c r="B964" s="18" t="s">
        <v>9335</v>
      </c>
      <c r="C964" s="18" t="s">
        <v>142</v>
      </c>
      <c r="D964" s="18">
        <v>9.7463866198084901</v>
      </c>
      <c r="E964" s="18">
        <v>1.0126609514735201</v>
      </c>
      <c r="F964" s="18">
        <v>0.25869474037412898</v>
      </c>
      <c r="G964" s="18">
        <v>0</v>
      </c>
      <c r="H964" s="18" t="s">
        <v>455</v>
      </c>
      <c r="I964" s="18">
        <v>0.9</v>
      </c>
      <c r="J964" s="18">
        <v>119210</v>
      </c>
      <c r="K964" s="18">
        <v>30453.43</v>
      </c>
      <c r="L964" s="18">
        <v>-0.01</v>
      </c>
    </row>
    <row r="965" spans="1:12" ht="15.75" customHeight="1">
      <c r="A965" s="18" t="s">
        <v>12796</v>
      </c>
      <c r="B965" s="18" t="s">
        <v>9335</v>
      </c>
      <c r="C965" s="18" t="s">
        <v>142</v>
      </c>
      <c r="D965" s="18">
        <v>11.4404550798715</v>
      </c>
      <c r="E965" s="18">
        <v>1.0069818191889299</v>
      </c>
      <c r="F965" s="18">
        <v>0.25724394714489102</v>
      </c>
      <c r="G965" s="18">
        <v>0</v>
      </c>
      <c r="H965" s="18" t="s">
        <v>455</v>
      </c>
      <c r="I965" s="18">
        <v>0.87804878048780399</v>
      </c>
      <c r="J965" s="18">
        <v>313158</v>
      </c>
      <c r="K965" s="18">
        <v>79999.458247304196</v>
      </c>
      <c r="L965" s="18">
        <v>-0.01</v>
      </c>
    </row>
    <row r="966" spans="1:12" ht="15.75" customHeight="1">
      <c r="A966" s="18" t="s">
        <v>12797</v>
      </c>
      <c r="B966" s="18" t="s">
        <v>9335</v>
      </c>
      <c r="C966" s="18" t="s">
        <v>142</v>
      </c>
      <c r="D966" s="18">
        <v>13.803278114147201</v>
      </c>
      <c r="E966" s="18">
        <v>1.01708133132783</v>
      </c>
      <c r="F966" s="18">
        <v>0.25982397224300102</v>
      </c>
      <c r="G966" s="18">
        <v>0</v>
      </c>
      <c r="H966" s="18" t="s">
        <v>455</v>
      </c>
      <c r="I966" s="18">
        <v>0.95121951219512102</v>
      </c>
      <c r="J966" s="18">
        <v>628310</v>
      </c>
      <c r="K966" s="18">
        <v>160508.30447047</v>
      </c>
      <c r="L966" s="18">
        <v>-0.02</v>
      </c>
    </row>
    <row r="967" spans="1:12" ht="15.75" customHeight="1">
      <c r="A967" s="18" t="s">
        <v>12798</v>
      </c>
      <c r="B967" s="18" t="s">
        <v>9335</v>
      </c>
      <c r="C967" s="18" t="s">
        <v>142</v>
      </c>
      <c r="D967" s="18">
        <v>14.5633355360132</v>
      </c>
      <c r="E967" s="18">
        <v>1.02156562905548</v>
      </c>
      <c r="F967" s="18">
        <v>0.26096953259538302</v>
      </c>
      <c r="G967" s="18">
        <v>0</v>
      </c>
      <c r="H967" s="18" t="s">
        <v>455</v>
      </c>
      <c r="I967" s="18">
        <v>0.92073170731707299</v>
      </c>
      <c r="J967" s="18">
        <v>213113</v>
      </c>
      <c r="K967" s="18">
        <v>54441.925626864802</v>
      </c>
      <c r="L967" s="18">
        <v>-0.02</v>
      </c>
    </row>
    <row r="968" spans="1:12" ht="15.75" customHeight="1">
      <c r="A968" s="18" t="s">
        <v>12799</v>
      </c>
      <c r="B968" s="18" t="s">
        <v>9335</v>
      </c>
      <c r="C968" s="18" t="s">
        <v>142</v>
      </c>
      <c r="D968" s="18">
        <v>11.334429724309301</v>
      </c>
      <c r="E968" s="18">
        <v>1.0033747319553601</v>
      </c>
      <c r="F968" s="18">
        <v>0.25632247930905</v>
      </c>
      <c r="G968" s="18">
        <v>0</v>
      </c>
      <c r="H968" s="18" t="s">
        <v>455</v>
      </c>
      <c r="I968" s="18">
        <v>0.93292682926829196</v>
      </c>
      <c r="J968" s="18">
        <v>737883</v>
      </c>
      <c r="K968" s="18">
        <v>188499.86348710701</v>
      </c>
      <c r="L968" s="18">
        <v>0</v>
      </c>
    </row>
    <row r="969" spans="1:12" ht="15.75" customHeight="1">
      <c r="A969" s="18" t="s">
        <v>12800</v>
      </c>
      <c r="B969" s="18" t="s">
        <v>9335</v>
      </c>
      <c r="C969" s="18" t="s">
        <v>142</v>
      </c>
      <c r="D969" s="18">
        <v>15.21</v>
      </c>
      <c r="E969" s="18">
        <v>1.01548576686076</v>
      </c>
      <c r="F969" s="18">
        <v>0.26</v>
      </c>
      <c r="G969" s="18">
        <v>0</v>
      </c>
      <c r="H969" s="18" t="s">
        <v>455</v>
      </c>
      <c r="I969" s="18">
        <v>0.90853658536585302</v>
      </c>
      <c r="J969" s="18">
        <v>400287</v>
      </c>
      <c r="K969" s="18">
        <v>102257.464741244</v>
      </c>
      <c r="L969" s="18">
        <v>-0.02</v>
      </c>
    </row>
    <row r="970" spans="1:12" ht="15.75" customHeight="1">
      <c r="A970" s="18" t="s">
        <v>12801</v>
      </c>
      <c r="B970" s="18" t="s">
        <v>9335</v>
      </c>
      <c r="C970" s="18" t="s">
        <v>142</v>
      </c>
      <c r="D970" s="18">
        <v>9.3576483572242992</v>
      </c>
      <c r="E970" s="18">
        <v>0.99516137308283303</v>
      </c>
      <c r="F970" s="18">
        <v>0.25422429162042798</v>
      </c>
      <c r="G970" s="18">
        <v>0</v>
      </c>
      <c r="H970" s="18" t="s">
        <v>455</v>
      </c>
      <c r="I970" s="18">
        <v>0.87195121951219501</v>
      </c>
      <c r="J970" s="18">
        <v>469487</v>
      </c>
      <c r="K970" s="18">
        <v>119935.322278696</v>
      </c>
      <c r="L970" s="18">
        <v>0</v>
      </c>
    </row>
    <row r="971" spans="1:12" ht="15.75" customHeight="1">
      <c r="A971" s="18" t="s">
        <v>12802</v>
      </c>
      <c r="B971" s="18" t="s">
        <v>9335</v>
      </c>
      <c r="C971" s="18" t="s">
        <v>142</v>
      </c>
      <c r="D971" s="18">
        <v>9.2743316673525804</v>
      </c>
      <c r="E971" s="18">
        <v>1.0000359067951501</v>
      </c>
      <c r="F971" s="18">
        <v>0.25546954180146703</v>
      </c>
      <c r="G971" s="18">
        <v>0</v>
      </c>
      <c r="H971" s="18" t="s">
        <v>455</v>
      </c>
      <c r="I971" s="18">
        <v>0.92073170731707299</v>
      </c>
      <c r="J971" s="18">
        <v>575231</v>
      </c>
      <c r="K971" s="18">
        <v>146948.72354228501</v>
      </c>
      <c r="L971" s="18">
        <v>0</v>
      </c>
    </row>
    <row r="972" spans="1:12" ht="15.75" customHeight="1">
      <c r="A972" s="18" t="s">
        <v>12803</v>
      </c>
      <c r="B972" s="18" t="s">
        <v>9335</v>
      </c>
      <c r="C972" s="18" t="s">
        <v>142</v>
      </c>
      <c r="D972" s="18">
        <v>8.9499999999999993</v>
      </c>
      <c r="E972" s="18">
        <v>0.98270802199285101</v>
      </c>
      <c r="F972" s="18">
        <v>0.25104295395521697</v>
      </c>
      <c r="G972" s="18">
        <v>0</v>
      </c>
      <c r="H972" s="18" t="s">
        <v>455</v>
      </c>
      <c r="I972" s="18">
        <v>0.86503067484662499</v>
      </c>
      <c r="J972" s="18">
        <v>374657</v>
      </c>
      <c r="K972" s="18">
        <v>95710.015482792194</v>
      </c>
      <c r="L972" s="18">
        <v>1.7291978007148399E-2</v>
      </c>
    </row>
    <row r="973" spans="1:12" ht="15.75" customHeight="1">
      <c r="A973" s="18" t="s">
        <v>12804</v>
      </c>
      <c r="B973" s="18" t="s">
        <v>9335</v>
      </c>
      <c r="C973" s="18" t="s">
        <v>142</v>
      </c>
      <c r="D973" s="18">
        <v>9.7456260234153493</v>
      </c>
      <c r="E973" s="18">
        <v>0.99858632946333203</v>
      </c>
      <c r="F973" s="18">
        <v>0.25509923224133002</v>
      </c>
      <c r="G973" s="18">
        <v>0</v>
      </c>
      <c r="H973" s="18" t="s">
        <v>455</v>
      </c>
      <c r="I973" s="18">
        <v>0.90853658536585302</v>
      </c>
      <c r="J973" s="18">
        <v>617642</v>
      </c>
      <c r="K973" s="18">
        <v>157783.05325356999</v>
      </c>
      <c r="L973" s="18">
        <v>0</v>
      </c>
    </row>
    <row r="974" spans="1:12" ht="15.75" customHeight="1">
      <c r="A974" s="18" t="s">
        <v>12805</v>
      </c>
      <c r="B974" s="18" t="s">
        <v>9335</v>
      </c>
      <c r="C974" s="18" t="s">
        <v>142</v>
      </c>
      <c r="D974" s="18">
        <v>12.395167734568499</v>
      </c>
      <c r="E974" s="18">
        <v>0.99783842258935396</v>
      </c>
      <c r="F974" s="18">
        <v>0.25</v>
      </c>
      <c r="G974" s="18">
        <v>0</v>
      </c>
      <c r="H974" s="18" t="s">
        <v>455</v>
      </c>
      <c r="I974" s="18">
        <v>0.85975609756097504</v>
      </c>
      <c r="J974" s="18">
        <v>650344</v>
      </c>
      <c r="K974" s="18">
        <v>166137.118241861</v>
      </c>
      <c r="L974" s="18">
        <v>0</v>
      </c>
    </row>
    <row r="975" spans="1:12" ht="15.75" customHeight="1">
      <c r="A975" s="18" t="s">
        <v>12806</v>
      </c>
      <c r="B975" s="18" t="s">
        <v>9335</v>
      </c>
      <c r="C975" s="18" t="s">
        <v>142</v>
      </c>
      <c r="D975" s="18">
        <v>8.7990073689955501</v>
      </c>
      <c r="E975" s="18">
        <v>0.99000410692052598</v>
      </c>
      <c r="F975" s="18">
        <v>0.25290681450337599</v>
      </c>
      <c r="G975" s="18">
        <v>0</v>
      </c>
      <c r="H975" s="18" t="s">
        <v>455</v>
      </c>
      <c r="I975" s="18">
        <v>0.86585365853658502</v>
      </c>
      <c r="J975" s="18">
        <v>215012</v>
      </c>
      <c r="K975" s="18">
        <v>54927.044867668599</v>
      </c>
      <c r="L975" s="18">
        <v>0.01</v>
      </c>
    </row>
    <row r="976" spans="1:12" ht="15.75" customHeight="1">
      <c r="A976" s="18" t="s">
        <v>12807</v>
      </c>
      <c r="B976" s="18" t="s">
        <v>9335</v>
      </c>
      <c r="C976" s="18" t="s">
        <v>142</v>
      </c>
      <c r="D976" s="18">
        <v>11.666256189194</v>
      </c>
      <c r="E976" s="18">
        <v>0.994943866542782</v>
      </c>
      <c r="F976" s="18">
        <v>0.25416872731943801</v>
      </c>
      <c r="G976" s="18">
        <v>0</v>
      </c>
      <c r="H976" s="18" t="s">
        <v>455</v>
      </c>
      <c r="I976" s="18">
        <v>0.90853658536585302</v>
      </c>
      <c r="J976" s="18">
        <v>778475</v>
      </c>
      <c r="K976" s="18">
        <v>198869.51078711101</v>
      </c>
      <c r="L976" s="18">
        <v>0.01</v>
      </c>
    </row>
    <row r="977" spans="1:12" ht="15.75" customHeight="1">
      <c r="A977" s="18" t="s">
        <v>12808</v>
      </c>
      <c r="B977" s="18" t="s">
        <v>9335</v>
      </c>
      <c r="C977" s="18" t="s">
        <v>142</v>
      </c>
      <c r="D977" s="18">
        <v>9.4575092705919896</v>
      </c>
      <c r="E977" s="18">
        <v>0.98713877424713203</v>
      </c>
      <c r="F977" s="18">
        <v>0.25217483556121301</v>
      </c>
      <c r="G977" s="18">
        <v>0</v>
      </c>
      <c r="H977" s="18" t="s">
        <v>455</v>
      </c>
      <c r="I977" s="18">
        <v>0.89024390243902396</v>
      </c>
      <c r="J977" s="18">
        <v>254502</v>
      </c>
      <c r="K977" s="18">
        <v>65015.174840992098</v>
      </c>
      <c r="L977" s="18">
        <v>1.28612257528676E-2</v>
      </c>
    </row>
    <row r="978" spans="1:12" ht="15.75" customHeight="1">
      <c r="A978" s="18" t="s">
        <v>12809</v>
      </c>
      <c r="B978" s="18" t="s">
        <v>9335</v>
      </c>
      <c r="C978" s="18" t="s">
        <v>142</v>
      </c>
      <c r="D978" s="18">
        <v>7.5652751349179503</v>
      </c>
      <c r="E978" s="18">
        <v>0.98736632268536495</v>
      </c>
      <c r="F978" s="18">
        <v>0.252232965169218</v>
      </c>
      <c r="G978" s="18">
        <v>0</v>
      </c>
      <c r="H978" s="18" t="s">
        <v>455</v>
      </c>
      <c r="I978" s="18">
        <v>0.85802469135802395</v>
      </c>
      <c r="J978" s="18">
        <v>143867</v>
      </c>
      <c r="K978" s="18">
        <v>36752.316912436901</v>
      </c>
      <c r="L978" s="18">
        <v>1.2633677314634601E-2</v>
      </c>
    </row>
    <row r="979" spans="1:12" ht="15.75" customHeight="1">
      <c r="A979" s="18" t="s">
        <v>12810</v>
      </c>
      <c r="B979" s="18" t="s">
        <v>9335</v>
      </c>
      <c r="C979" s="18" t="s">
        <v>142</v>
      </c>
      <c r="D979" s="18">
        <v>7.6019423021419197</v>
      </c>
      <c r="E979" s="18">
        <v>0.98443435342904395</v>
      </c>
      <c r="F979" s="18">
        <v>0.25</v>
      </c>
      <c r="G979" s="18">
        <v>0</v>
      </c>
      <c r="H979" s="18" t="s">
        <v>455</v>
      </c>
      <c r="I979" s="18">
        <v>0.87195121951219501</v>
      </c>
      <c r="J979" s="18">
        <v>360858</v>
      </c>
      <c r="K979" s="18">
        <v>92184.917850432394</v>
      </c>
      <c r="L979" s="18">
        <v>1.5565646570955599E-2</v>
      </c>
    </row>
    <row r="980" spans="1:12" ht="15.75" customHeight="1">
      <c r="A980" s="18" t="s">
        <v>12811</v>
      </c>
      <c r="B980" s="18" t="s">
        <v>9335</v>
      </c>
      <c r="C980" s="18" t="s">
        <v>142</v>
      </c>
      <c r="D980" s="18">
        <v>13.283001313924199</v>
      </c>
      <c r="E980" s="18">
        <v>1.00159043508025</v>
      </c>
      <c r="F980" s="18">
        <v>0.25586666217085902</v>
      </c>
      <c r="G980" s="18">
        <v>0</v>
      </c>
      <c r="H980" s="18" t="s">
        <v>455</v>
      </c>
      <c r="I980" s="18">
        <v>0.93902439024390205</v>
      </c>
      <c r="J980" s="18">
        <v>682117</v>
      </c>
      <c r="K980" s="18">
        <v>174253.860547316</v>
      </c>
      <c r="L980" s="18">
        <v>0</v>
      </c>
    </row>
    <row r="981" spans="1:12" ht="15.75" customHeight="1">
      <c r="A981" s="18" t="s">
        <v>12812</v>
      </c>
      <c r="B981" s="18" t="s">
        <v>9335</v>
      </c>
      <c r="C981" s="18" t="s">
        <v>142</v>
      </c>
      <c r="D981" s="18">
        <v>12.0362566365796</v>
      </c>
      <c r="E981" s="18">
        <v>1.0092796873930501</v>
      </c>
      <c r="F981" s="18">
        <v>0.25783096140431599</v>
      </c>
      <c r="G981" s="18">
        <v>0</v>
      </c>
      <c r="H981" s="18" t="s">
        <v>455</v>
      </c>
      <c r="I981" s="18">
        <v>0.93</v>
      </c>
      <c r="J981" s="18">
        <v>695285</v>
      </c>
      <c r="K981" s="18">
        <v>177617.762686812</v>
      </c>
      <c r="L981" s="18">
        <v>-0.01</v>
      </c>
    </row>
    <row r="982" spans="1:12" ht="15.75" customHeight="1">
      <c r="A982" s="18" t="s">
        <v>12813</v>
      </c>
      <c r="B982" s="18" t="s">
        <v>9335</v>
      </c>
      <c r="C982" s="18" t="s">
        <v>142</v>
      </c>
      <c r="D982" s="18">
        <v>13.1288641963417</v>
      </c>
      <c r="E982" s="18">
        <v>1.0013301586461201</v>
      </c>
      <c r="F982" s="18">
        <v>0.25580017185694298</v>
      </c>
      <c r="G982" s="18">
        <v>0</v>
      </c>
      <c r="H982" s="18" t="s">
        <v>455</v>
      </c>
      <c r="I982" s="18">
        <v>0.90243902439024304</v>
      </c>
      <c r="J982" s="18">
        <v>607482</v>
      </c>
      <c r="K982" s="18">
        <v>155187.57590413999</v>
      </c>
      <c r="L982" s="18">
        <v>0</v>
      </c>
    </row>
    <row r="983" spans="1:12" ht="15.75" customHeight="1">
      <c r="A983" s="18" t="s">
        <v>12814</v>
      </c>
      <c r="B983" s="18" t="s">
        <v>9335</v>
      </c>
      <c r="C983" s="18" t="s">
        <v>142</v>
      </c>
      <c r="D983" s="18">
        <v>11.969216058439599</v>
      </c>
      <c r="E983" s="18">
        <v>1.0091648925833201</v>
      </c>
      <c r="F983" s="18">
        <v>0.25780163587985999</v>
      </c>
      <c r="G983" s="18">
        <v>0</v>
      </c>
      <c r="H983" s="18" t="s">
        <v>455</v>
      </c>
      <c r="I983" s="18">
        <v>0.93</v>
      </c>
      <c r="J983" s="18">
        <v>365308</v>
      </c>
      <c r="K983" s="18">
        <v>93321.716492652893</v>
      </c>
      <c r="L983" s="18">
        <v>-0.01</v>
      </c>
    </row>
    <row r="984" spans="1:12" ht="15.75" customHeight="1">
      <c r="A984" s="18" t="s">
        <v>12815</v>
      </c>
      <c r="B984" s="18" t="s">
        <v>9335</v>
      </c>
      <c r="C984" s="18" t="s">
        <v>142</v>
      </c>
      <c r="D984" s="18">
        <v>13.333386141593</v>
      </c>
      <c r="E984" s="18">
        <v>1.0098636645541099</v>
      </c>
      <c r="F984" s="18">
        <v>0.25798014442538902</v>
      </c>
      <c r="G984" s="18">
        <v>0</v>
      </c>
      <c r="H984" s="18" t="s">
        <v>455</v>
      </c>
      <c r="I984" s="18">
        <v>0.93</v>
      </c>
      <c r="J984" s="18">
        <v>428595</v>
      </c>
      <c r="K984" s="18">
        <v>109489.03686798101</v>
      </c>
      <c r="L984" s="18">
        <v>-0.01</v>
      </c>
    </row>
    <row r="985" spans="1:12" ht="15.75" customHeight="1">
      <c r="A985" s="18" t="s">
        <v>12816</v>
      </c>
      <c r="B985" s="18" t="s">
        <v>9335</v>
      </c>
      <c r="C985" s="18" t="s">
        <v>142</v>
      </c>
      <c r="D985" s="18">
        <v>11.874841755010699</v>
      </c>
      <c r="E985" s="18">
        <v>0.99666232837919599</v>
      </c>
      <c r="F985" s="18">
        <v>0.25460772621434702</v>
      </c>
      <c r="G985" s="18">
        <v>0</v>
      </c>
      <c r="H985" s="18" t="s">
        <v>455</v>
      </c>
      <c r="I985" s="18">
        <v>0.90243902439024304</v>
      </c>
      <c r="J985" s="18">
        <v>457818</v>
      </c>
      <c r="K985" s="18">
        <v>116954.355232388</v>
      </c>
      <c r="L985" s="18">
        <v>0</v>
      </c>
    </row>
    <row r="986" spans="1:12" ht="15.75" customHeight="1">
      <c r="A986" s="18" t="s">
        <v>12817</v>
      </c>
      <c r="B986" s="18" t="s">
        <v>9335</v>
      </c>
      <c r="C986" s="18" t="s">
        <v>142</v>
      </c>
      <c r="D986" s="18">
        <v>14.176834570351399</v>
      </c>
      <c r="E986" s="18">
        <v>1.0100337955551499</v>
      </c>
      <c r="F986" s="18">
        <v>0.25802360615370001</v>
      </c>
      <c r="G986" s="18">
        <v>0</v>
      </c>
      <c r="H986" s="18" t="s">
        <v>455</v>
      </c>
      <c r="I986" s="18">
        <v>0.91463414634146301</v>
      </c>
      <c r="J986" s="18">
        <v>675756</v>
      </c>
      <c r="K986" s="18">
        <v>172628.87713986301</v>
      </c>
      <c r="L986" s="18">
        <v>-0.01</v>
      </c>
    </row>
    <row r="987" spans="1:12" ht="15.75" customHeight="1">
      <c r="A987" s="18" t="s">
        <v>12818</v>
      </c>
      <c r="B987" s="18" t="s">
        <v>9335</v>
      </c>
      <c r="C987" s="18" t="s">
        <v>142</v>
      </c>
      <c r="D987" s="18">
        <v>11.0956543288085</v>
      </c>
      <c r="E987" s="18">
        <v>1.00655873730303</v>
      </c>
      <c r="F987" s="18">
        <v>0.25713586649018499</v>
      </c>
      <c r="G987" s="18">
        <v>0</v>
      </c>
      <c r="H987" s="18" t="s">
        <v>455</v>
      </c>
      <c r="I987" s="18">
        <v>0.88414634146341398</v>
      </c>
      <c r="J987" s="18">
        <v>588541</v>
      </c>
      <c r="K987" s="18">
        <v>150348.901054185</v>
      </c>
      <c r="L987" s="18">
        <v>-0.01</v>
      </c>
    </row>
    <row r="988" spans="1:12" ht="15.75" customHeight="1">
      <c r="A988" s="18" t="s">
        <v>12819</v>
      </c>
      <c r="B988" s="18" t="s">
        <v>9335</v>
      </c>
      <c r="C988" s="18" t="s">
        <v>142</v>
      </c>
      <c r="D988" s="18">
        <v>12.375509786293</v>
      </c>
      <c r="E988" s="18">
        <v>1.00067823882296</v>
      </c>
      <c r="F988" s="18">
        <v>0.25563363217833701</v>
      </c>
      <c r="G988" s="18">
        <v>0</v>
      </c>
      <c r="H988" s="18" t="s">
        <v>455</v>
      </c>
      <c r="I988" s="18">
        <v>0.89634146341463405</v>
      </c>
      <c r="J988" s="18">
        <v>602542</v>
      </c>
      <c r="K988" s="18">
        <v>153925.60168109101</v>
      </c>
      <c r="L988" s="18">
        <v>0</v>
      </c>
    </row>
    <row r="989" spans="1:12" ht="15.75" customHeight="1">
      <c r="A989" s="18" t="s">
        <v>12820</v>
      </c>
      <c r="B989" s="18" t="s">
        <v>9335</v>
      </c>
      <c r="C989" s="18" t="s">
        <v>142</v>
      </c>
      <c r="D989" s="18">
        <v>13.2687733671213</v>
      </c>
      <c r="E989" s="18">
        <v>1.0093662260173899</v>
      </c>
      <c r="F989" s="18">
        <v>0.25785306859322499</v>
      </c>
      <c r="G989" s="18">
        <v>0</v>
      </c>
      <c r="H989" s="18" t="s">
        <v>455</v>
      </c>
      <c r="I989" s="18">
        <v>0.90243902439024304</v>
      </c>
      <c r="J989" s="18">
        <v>618166</v>
      </c>
      <c r="K989" s="18">
        <v>157916.91448694601</v>
      </c>
      <c r="L989" s="18">
        <v>-0.01</v>
      </c>
    </row>
    <row r="990" spans="1:12" ht="15.75" customHeight="1">
      <c r="A990" s="18" t="s">
        <v>12821</v>
      </c>
      <c r="B990" s="18" t="s">
        <v>9335</v>
      </c>
      <c r="C990" s="18" t="s">
        <v>142</v>
      </c>
      <c r="D990" s="18">
        <v>14.7189066382705</v>
      </c>
      <c r="E990" s="18">
        <v>1.0078806919299199</v>
      </c>
      <c r="F990" s="18">
        <v>0.25747357350702199</v>
      </c>
      <c r="G990" s="18">
        <v>0</v>
      </c>
      <c r="H990" s="18" t="s">
        <v>455</v>
      </c>
      <c r="I990" s="18">
        <v>0.90853658536585302</v>
      </c>
      <c r="J990" s="18">
        <v>762587</v>
      </c>
      <c r="K990" s="18">
        <v>194810.75644383</v>
      </c>
      <c r="L990" s="18">
        <v>-0.01</v>
      </c>
    </row>
    <row r="991" spans="1:12" ht="15.75" customHeight="1">
      <c r="A991" s="18" t="s">
        <v>12822</v>
      </c>
      <c r="B991" s="18" t="s">
        <v>9335</v>
      </c>
      <c r="C991" s="18" t="s">
        <v>142</v>
      </c>
      <c r="D991" s="18">
        <v>10.139047195010299</v>
      </c>
      <c r="E991" s="18">
        <v>1.0036964709317899</v>
      </c>
      <c r="F991" s="18">
        <v>0.25640467086670099</v>
      </c>
      <c r="G991" s="18">
        <v>0</v>
      </c>
      <c r="H991" s="18" t="s">
        <v>455</v>
      </c>
      <c r="I991" s="18">
        <v>0.92073170731707299</v>
      </c>
      <c r="J991" s="18">
        <v>872215</v>
      </c>
      <c r="K991" s="18">
        <v>222816.36578076301</v>
      </c>
      <c r="L991" s="18">
        <v>0</v>
      </c>
    </row>
    <row r="992" spans="1:12" ht="15.75" customHeight="1">
      <c r="A992" s="18" t="s">
        <v>12823</v>
      </c>
      <c r="B992" s="18" t="s">
        <v>9335</v>
      </c>
      <c r="C992" s="18" t="s">
        <v>142</v>
      </c>
      <c r="D992" s="18">
        <v>11.579002334223199</v>
      </c>
      <c r="E992" s="18">
        <v>1.0036204927155501</v>
      </c>
      <c r="F992" s="18">
        <v>0.25638526144354101</v>
      </c>
      <c r="G992" s="18">
        <v>0</v>
      </c>
      <c r="H992" s="18" t="s">
        <v>455</v>
      </c>
      <c r="I992" s="18">
        <v>0.89024390243902396</v>
      </c>
      <c r="J992" s="18">
        <v>841195</v>
      </c>
      <c r="K992" s="18">
        <v>214891.985133195</v>
      </c>
      <c r="L992" s="18">
        <v>0</v>
      </c>
    </row>
    <row r="993" spans="1:12" ht="15.75" customHeight="1">
      <c r="A993" s="18" t="s">
        <v>12824</v>
      </c>
      <c r="B993" s="18" t="s">
        <v>9335</v>
      </c>
      <c r="C993" s="18" t="s">
        <v>142</v>
      </c>
      <c r="D993" s="18">
        <v>13.4847425073024</v>
      </c>
      <c r="E993" s="18">
        <v>1.0019717560591199</v>
      </c>
      <c r="F993" s="18">
        <v>0.25596407456884301</v>
      </c>
      <c r="G993" s="18">
        <v>0</v>
      </c>
      <c r="H993" s="18" t="s">
        <v>455</v>
      </c>
      <c r="I993" s="18">
        <v>0.93292682926829196</v>
      </c>
      <c r="J993" s="18">
        <v>865348</v>
      </c>
      <c r="K993" s="18">
        <v>221062.119426577</v>
      </c>
      <c r="L993" s="18">
        <v>0</v>
      </c>
    </row>
    <row r="994" spans="1:12" ht="15.75" customHeight="1">
      <c r="A994" s="18" t="s">
        <v>12825</v>
      </c>
      <c r="B994" s="18" t="s">
        <v>9335</v>
      </c>
      <c r="C994" s="18" t="s">
        <v>142</v>
      </c>
      <c r="D994" s="18">
        <v>12.5446098036635</v>
      </c>
      <c r="E994" s="18">
        <v>1.01</v>
      </c>
      <c r="F994" s="18">
        <v>0.2571544156317</v>
      </c>
      <c r="G994" s="18">
        <v>0</v>
      </c>
      <c r="H994" s="18" t="s">
        <v>455</v>
      </c>
      <c r="I994" s="18">
        <v>0.93</v>
      </c>
      <c r="J994" s="18">
        <v>865165</v>
      </c>
      <c r="K994" s="18">
        <v>221015.37017904301</v>
      </c>
      <c r="L994" s="18">
        <v>-0.01</v>
      </c>
    </row>
    <row r="995" spans="1:12" ht="15.75" customHeight="1">
      <c r="A995" s="18" t="s">
        <v>12826</v>
      </c>
      <c r="B995" s="18" t="s">
        <v>9335</v>
      </c>
      <c r="C995" s="18" t="s">
        <v>142</v>
      </c>
      <c r="D995" s="18">
        <v>11.005577375229199</v>
      </c>
      <c r="E995" s="18">
        <v>1.0043362862851599</v>
      </c>
      <c r="F995" s="18">
        <v>0.25656811833298898</v>
      </c>
      <c r="G995" s="18">
        <v>0</v>
      </c>
      <c r="H995" s="18" t="s">
        <v>455</v>
      </c>
      <c r="I995" s="18">
        <v>0.91463414634146301</v>
      </c>
      <c r="J995" s="18">
        <v>800115</v>
      </c>
      <c r="K995" s="18">
        <v>204397.67317309999</v>
      </c>
      <c r="L995" s="18">
        <v>0</v>
      </c>
    </row>
    <row r="996" spans="1:12" ht="15.75" customHeight="1">
      <c r="A996" s="18" t="s">
        <v>12827</v>
      </c>
      <c r="B996" s="18" t="s">
        <v>9335</v>
      </c>
      <c r="C996" s="18" t="s">
        <v>142</v>
      </c>
      <c r="D996" s="18">
        <v>12.405318862133001</v>
      </c>
      <c r="E996" s="18">
        <v>1.0037682648859301</v>
      </c>
      <c r="F996" s="18">
        <v>0.25642301137672102</v>
      </c>
      <c r="G996" s="18">
        <v>0</v>
      </c>
      <c r="H996" s="18" t="s">
        <v>455</v>
      </c>
      <c r="I996" s="18">
        <v>0.93292682926829196</v>
      </c>
      <c r="J996" s="18">
        <v>868440</v>
      </c>
      <c r="K996" s="18">
        <v>221852.00288764399</v>
      </c>
      <c r="L996" s="18">
        <v>0</v>
      </c>
    </row>
    <row r="997" spans="1:12" ht="15.75" customHeight="1">
      <c r="A997" s="18" t="s">
        <v>12828</v>
      </c>
      <c r="B997" s="18" t="s">
        <v>9335</v>
      </c>
      <c r="C997" s="18" t="s">
        <v>142</v>
      </c>
      <c r="D997" s="18">
        <v>13.8121375911599</v>
      </c>
      <c r="E997" s="18">
        <v>1.00212696773943</v>
      </c>
      <c r="F997" s="18">
        <v>0.25600372500197599</v>
      </c>
      <c r="G997" s="18">
        <v>0</v>
      </c>
      <c r="H997" s="18" t="s">
        <v>455</v>
      </c>
      <c r="I997" s="18">
        <v>0.93</v>
      </c>
      <c r="J997" s="18">
        <v>809664</v>
      </c>
      <c r="K997" s="18">
        <v>206837.06423704699</v>
      </c>
      <c r="L997" s="18">
        <v>0</v>
      </c>
    </row>
    <row r="998" spans="1:12" ht="15.75" customHeight="1">
      <c r="A998" s="18" t="s">
        <v>12829</v>
      </c>
      <c r="B998" s="18" t="s">
        <v>9335</v>
      </c>
      <c r="C998" s="18" t="s">
        <v>142</v>
      </c>
      <c r="D998" s="18">
        <v>11.751506618870399</v>
      </c>
      <c r="E998" s="18">
        <v>1.00207638719166</v>
      </c>
      <c r="F998" s="18">
        <v>0.25599080367657401</v>
      </c>
      <c r="G998" s="18">
        <v>0</v>
      </c>
      <c r="H998" s="18" t="s">
        <v>455</v>
      </c>
      <c r="I998" s="18">
        <v>0.90853658536585302</v>
      </c>
      <c r="J998" s="18">
        <v>818588</v>
      </c>
      <c r="K998" s="18">
        <v>209116.79257034499</v>
      </c>
      <c r="L998" s="18">
        <v>0</v>
      </c>
    </row>
    <row r="999" spans="1:12" ht="15.75" customHeight="1">
      <c r="A999" s="18" t="s">
        <v>12830</v>
      </c>
      <c r="B999" s="18" t="s">
        <v>9335</v>
      </c>
      <c r="C999" s="18" t="s">
        <v>142</v>
      </c>
      <c r="D999" s="18">
        <v>12.982188630967499</v>
      </c>
      <c r="E999" s="18">
        <v>1</v>
      </c>
      <c r="F999" s="18">
        <v>0.25434202170479597</v>
      </c>
      <c r="G999" s="18">
        <v>0</v>
      </c>
      <c r="H999" s="18" t="s">
        <v>455</v>
      </c>
      <c r="I999" s="18">
        <v>0.92073170731707299</v>
      </c>
      <c r="J999" s="18">
        <v>847186</v>
      </c>
      <c r="K999" s="18">
        <v>216422.44820410301</v>
      </c>
      <c r="L999" s="18">
        <v>0</v>
      </c>
    </row>
    <row r="1000" spans="1:12" ht="15.75" customHeight="1">
      <c r="A1000" s="18" t="s">
        <v>12831</v>
      </c>
      <c r="B1000" s="18" t="s">
        <v>9335</v>
      </c>
      <c r="C1000" s="18" t="s">
        <v>142</v>
      </c>
      <c r="D1000" s="18">
        <v>12.973636432623399</v>
      </c>
      <c r="E1000" s="18">
        <v>1.00072987496642</v>
      </c>
      <c r="F1000" s="18">
        <v>0.25564682316660098</v>
      </c>
      <c r="G1000" s="18">
        <v>0</v>
      </c>
      <c r="H1000" s="18" t="s">
        <v>455</v>
      </c>
      <c r="I1000" s="18">
        <v>0.90243902439024304</v>
      </c>
      <c r="J1000" s="18">
        <v>693930</v>
      </c>
      <c r="K1000" s="18">
        <v>177271.613886765</v>
      </c>
      <c r="L1000" s="18">
        <v>0</v>
      </c>
    </row>
    <row r="1001" spans="1:12" ht="15.75" customHeight="1">
      <c r="A1001" s="18" t="s">
        <v>12832</v>
      </c>
      <c r="B1001" s="18" t="s">
        <v>9335</v>
      </c>
      <c r="C1001" s="18" t="s">
        <v>142</v>
      </c>
      <c r="D1001" s="18">
        <v>11.476203124414599</v>
      </c>
      <c r="E1001" s="18">
        <v>1.0062565768754199</v>
      </c>
      <c r="F1001" s="18">
        <v>0.25705867647584002</v>
      </c>
      <c r="G1001" s="18">
        <v>0</v>
      </c>
      <c r="H1001" s="18" t="s">
        <v>455</v>
      </c>
      <c r="I1001" s="18">
        <v>0.92073170731707299</v>
      </c>
      <c r="J1001" s="18">
        <v>560020</v>
      </c>
      <c r="K1001" s="18">
        <v>143062.915868843</v>
      </c>
      <c r="L1001" s="18">
        <v>-0.01</v>
      </c>
    </row>
    <row r="1002" spans="1:12" ht="15.75" customHeight="1">
      <c r="A1002" s="18" t="s">
        <v>12833</v>
      </c>
      <c r="B1002" s="18" t="s">
        <v>9335</v>
      </c>
      <c r="C1002" s="18" t="s">
        <v>142</v>
      </c>
      <c r="D1002" s="18">
        <v>12.038474377865001</v>
      </c>
      <c r="E1002" s="18">
        <v>0.99848419319814596</v>
      </c>
      <c r="F1002" s="18">
        <v>0.25507314047333401</v>
      </c>
      <c r="G1002" s="18">
        <v>0</v>
      </c>
      <c r="H1002" s="18" t="s">
        <v>455</v>
      </c>
      <c r="I1002" s="18">
        <v>0.90853658536585302</v>
      </c>
      <c r="J1002" s="18">
        <v>586816</v>
      </c>
      <c r="K1002" s="18">
        <v>149908.23191759401</v>
      </c>
      <c r="L1002" s="18">
        <v>0</v>
      </c>
    </row>
    <row r="1003" spans="1:12" ht="15.75" customHeight="1">
      <c r="A1003" s="18" t="s">
        <v>12834</v>
      </c>
      <c r="B1003" s="18" t="s">
        <v>9335</v>
      </c>
      <c r="C1003" s="18" t="s">
        <v>142</v>
      </c>
      <c r="D1003" s="18">
        <v>9.4973995415225492</v>
      </c>
      <c r="E1003" s="18">
        <v>0.99874201378730199</v>
      </c>
      <c r="F1003" s="18">
        <v>0.25513900341618501</v>
      </c>
      <c r="G1003" s="18">
        <v>0</v>
      </c>
      <c r="H1003" s="18" t="s">
        <v>455</v>
      </c>
      <c r="I1003" s="18">
        <v>0.90243902439024304</v>
      </c>
      <c r="J1003" s="18">
        <v>543296</v>
      </c>
      <c r="K1003" s="18">
        <v>138790.596657046</v>
      </c>
      <c r="L1003" s="18">
        <v>0</v>
      </c>
    </row>
    <row r="1004" spans="1:12" ht="15.75" customHeight="1">
      <c r="A1004" s="18" t="s">
        <v>12835</v>
      </c>
      <c r="B1004" s="18" t="s">
        <v>9335</v>
      </c>
      <c r="C1004" s="18" t="s">
        <v>142</v>
      </c>
      <c r="D1004" s="18">
        <v>9.4774974831910406</v>
      </c>
      <c r="E1004" s="18">
        <v>1.0128294176049499</v>
      </c>
      <c r="F1004" s="18">
        <v>0.25873777679423499</v>
      </c>
      <c r="G1004" s="18">
        <v>0</v>
      </c>
      <c r="H1004" s="18" t="s">
        <v>455</v>
      </c>
      <c r="I1004" s="18">
        <v>0.83229813664596197</v>
      </c>
      <c r="J1004" s="18">
        <v>72301</v>
      </c>
      <c r="K1004" s="18">
        <v>18470.04014184</v>
      </c>
      <c r="L1004" s="18">
        <v>-0.01</v>
      </c>
    </row>
    <row r="1005" spans="1:12" ht="15.75" customHeight="1">
      <c r="A1005" s="18" t="s">
        <v>12836</v>
      </c>
      <c r="B1005" s="18" t="s">
        <v>9335</v>
      </c>
      <c r="C1005" s="18" t="s">
        <v>142</v>
      </c>
      <c r="D1005" s="18">
        <v>8.7175567227243604</v>
      </c>
      <c r="E1005" s="18">
        <v>1.0058106446288599</v>
      </c>
      <c r="F1005" s="18">
        <v>0.25694475845956699</v>
      </c>
      <c r="G1005" s="18">
        <v>0</v>
      </c>
      <c r="H1005" s="18" t="s">
        <v>455</v>
      </c>
      <c r="I1005" s="18">
        <v>0.86503067484662499</v>
      </c>
      <c r="J1005" s="18">
        <v>66345</v>
      </c>
      <c r="K1005" s="18">
        <v>16948.5181838477</v>
      </c>
      <c r="L1005" s="18">
        <v>-0.01</v>
      </c>
    </row>
    <row r="1006" spans="1:12" ht="15.75" customHeight="1">
      <c r="A1006" s="18" t="s">
        <v>12837</v>
      </c>
      <c r="B1006" s="18" t="s">
        <v>9335</v>
      </c>
      <c r="C1006" s="18" t="s">
        <v>142</v>
      </c>
      <c r="D1006" s="18">
        <v>13.13</v>
      </c>
      <c r="E1006" s="18">
        <v>1.0053833188268599</v>
      </c>
      <c r="F1006" s="18">
        <v>0.25683559365248898</v>
      </c>
      <c r="G1006" s="18">
        <v>0</v>
      </c>
      <c r="H1006" s="18" t="s">
        <v>455</v>
      </c>
      <c r="I1006" s="18">
        <v>0.90243902439024304</v>
      </c>
      <c r="J1006" s="18">
        <v>329452</v>
      </c>
      <c r="K1006" s="18">
        <v>84161.929500414699</v>
      </c>
      <c r="L1006" s="18">
        <v>-0.01</v>
      </c>
    </row>
    <row r="1007" spans="1:12" ht="15.75" customHeight="1">
      <c r="A1007" s="18" t="s">
        <v>12838</v>
      </c>
      <c r="B1007" s="18" t="s">
        <v>9335</v>
      </c>
      <c r="C1007" s="18" t="s">
        <v>142</v>
      </c>
      <c r="D1007" s="18">
        <v>8.3928700381733599</v>
      </c>
      <c r="E1007" s="18">
        <v>0.998066090716484</v>
      </c>
      <c r="F1007" s="18">
        <v>0.25496633185907203</v>
      </c>
      <c r="G1007" s="18">
        <v>0</v>
      </c>
      <c r="H1007" s="18" t="s">
        <v>455</v>
      </c>
      <c r="I1007" s="18">
        <v>0.89634146341463405</v>
      </c>
      <c r="J1007" s="18">
        <v>578143</v>
      </c>
      <c r="K1007" s="18">
        <v>147692.62413692501</v>
      </c>
      <c r="L1007" s="18">
        <v>0</v>
      </c>
    </row>
    <row r="1008" spans="1:12" ht="15.75" customHeight="1">
      <c r="A1008" s="18" t="s">
        <v>12839</v>
      </c>
      <c r="B1008" s="18" t="s">
        <v>9335</v>
      </c>
      <c r="C1008" s="18" t="s">
        <v>142</v>
      </c>
      <c r="D1008" s="18">
        <v>12.57647550714</v>
      </c>
      <c r="E1008" s="18">
        <v>1.00334101270327</v>
      </c>
      <c r="F1008" s="18">
        <v>0.26</v>
      </c>
      <c r="G1008" s="18">
        <v>0</v>
      </c>
      <c r="H1008" s="18" t="s">
        <v>455</v>
      </c>
      <c r="I1008" s="18">
        <v>0.85889570552147199</v>
      </c>
      <c r="J1008" s="18">
        <v>202966</v>
      </c>
      <c r="K1008" s="18">
        <v>51849.769262232898</v>
      </c>
      <c r="L1008" s="18">
        <v>0</v>
      </c>
    </row>
    <row r="1009" spans="1:12" ht="15.75" customHeight="1">
      <c r="A1009" s="18" t="s">
        <v>12840</v>
      </c>
      <c r="B1009" s="18" t="s">
        <v>9335</v>
      </c>
      <c r="C1009" s="18" t="s">
        <v>142</v>
      </c>
      <c r="D1009" s="18">
        <v>14.3903595138668</v>
      </c>
      <c r="E1009" s="18">
        <v>1.0092662892183799</v>
      </c>
      <c r="F1009" s="18">
        <v>0.25782753870167202</v>
      </c>
      <c r="G1009" s="18">
        <v>0</v>
      </c>
      <c r="H1009" s="18" t="s">
        <v>455</v>
      </c>
      <c r="I1009" s="18">
        <v>0.91463414634146301</v>
      </c>
      <c r="J1009" s="18">
        <v>851449</v>
      </c>
      <c r="K1009" s="18">
        <v>217511.47575731401</v>
      </c>
      <c r="L1009" s="18">
        <v>-0.01</v>
      </c>
    </row>
    <row r="1010" spans="1:12" ht="15.75" customHeight="1">
      <c r="A1010" s="18" t="s">
        <v>12841</v>
      </c>
      <c r="B1010" s="18" t="s">
        <v>9335</v>
      </c>
      <c r="C1010" s="18" t="s">
        <v>142</v>
      </c>
      <c r="D1010" s="18">
        <v>10.304674439510499</v>
      </c>
      <c r="E1010" s="18">
        <v>0.99905550209645899</v>
      </c>
      <c r="F1010" s="18">
        <v>0.25521908725533199</v>
      </c>
      <c r="G1010" s="18">
        <v>0</v>
      </c>
      <c r="H1010" s="18" t="s">
        <v>455</v>
      </c>
      <c r="I1010" s="18">
        <v>0.89634146341463405</v>
      </c>
      <c r="J1010" s="18">
        <v>371473</v>
      </c>
      <c r="K1010" s="18">
        <v>94896.629667774207</v>
      </c>
      <c r="L1010" s="18">
        <v>0</v>
      </c>
    </row>
    <row r="1011" spans="1:12" ht="15.75" customHeight="1">
      <c r="A1011" s="18" t="s">
        <v>12842</v>
      </c>
      <c r="B1011" s="18" t="s">
        <v>9335</v>
      </c>
      <c r="C1011" s="18" t="s">
        <v>142</v>
      </c>
      <c r="D1011" s="18">
        <v>9.9763159430673696</v>
      </c>
      <c r="E1011" s="18">
        <v>1.008680494507</v>
      </c>
      <c r="F1011" s="18">
        <v>0.25767789136852198</v>
      </c>
      <c r="G1011" s="18">
        <v>0</v>
      </c>
      <c r="H1011" s="18" t="s">
        <v>455</v>
      </c>
      <c r="I1011" s="18">
        <v>0.91463414634146301</v>
      </c>
      <c r="J1011" s="18">
        <v>665645</v>
      </c>
      <c r="K1011" s="18">
        <v>170045.917348516</v>
      </c>
      <c r="L1011" s="18">
        <v>-0.01</v>
      </c>
    </row>
    <row r="1012" spans="1:12" ht="15.75" customHeight="1">
      <c r="A1012" s="18" t="s">
        <v>12843</v>
      </c>
      <c r="B1012" s="18" t="s">
        <v>9335</v>
      </c>
      <c r="C1012" s="18" t="s">
        <v>142</v>
      </c>
      <c r="D1012" s="18">
        <v>14.070993634278301</v>
      </c>
      <c r="E1012" s="18">
        <v>1.0098487804777101</v>
      </c>
      <c r="F1012" s="18">
        <v>0.25797634213373999</v>
      </c>
      <c r="G1012" s="18">
        <v>0</v>
      </c>
      <c r="H1012" s="18" t="s">
        <v>455</v>
      </c>
      <c r="I1012" s="18">
        <v>0.91463414634146301</v>
      </c>
      <c r="J1012" s="18">
        <v>803031</v>
      </c>
      <c r="K1012" s="18">
        <v>205142.59560921599</v>
      </c>
      <c r="L1012" s="18">
        <v>-0.01</v>
      </c>
    </row>
    <row r="1013" spans="1:12" ht="15.75" customHeight="1">
      <c r="A1013" s="18" t="s">
        <v>12844</v>
      </c>
      <c r="B1013" s="18" t="s">
        <v>9335</v>
      </c>
      <c r="C1013" s="18" t="s">
        <v>142</v>
      </c>
      <c r="D1013" s="18">
        <v>9.5528002864669208</v>
      </c>
      <c r="E1013" s="18">
        <v>0.99172511817579301</v>
      </c>
      <c r="F1013" s="18">
        <v>0.25334646467376598</v>
      </c>
      <c r="G1013" s="18">
        <v>0</v>
      </c>
      <c r="H1013" s="18" t="s">
        <v>455</v>
      </c>
      <c r="I1013" s="18">
        <v>0.87804878048780399</v>
      </c>
      <c r="J1013" s="18">
        <v>591968</v>
      </c>
      <c r="K1013" s="18">
        <v>151224.36373888</v>
      </c>
      <c r="L1013" s="18">
        <v>0.01</v>
      </c>
    </row>
    <row r="1014" spans="1:12" ht="15.75" customHeight="1">
      <c r="A1014" s="18" t="s">
        <v>12845</v>
      </c>
      <c r="B1014" s="18" t="s">
        <v>9335</v>
      </c>
      <c r="C1014" s="18" t="s">
        <v>142</v>
      </c>
      <c r="D1014" s="18">
        <v>8.4659490217327598</v>
      </c>
      <c r="E1014" s="18">
        <v>0.99381414137470403</v>
      </c>
      <c r="F1014" s="18">
        <v>0.253880127311089</v>
      </c>
      <c r="G1014" s="18">
        <v>0</v>
      </c>
      <c r="H1014" s="18" t="s">
        <v>455</v>
      </c>
      <c r="I1014" s="18">
        <v>0.88414634146341398</v>
      </c>
      <c r="J1014" s="18">
        <v>559260</v>
      </c>
      <c r="K1014" s="18">
        <v>142868.76598837401</v>
      </c>
      <c r="L1014" s="18">
        <v>0.01</v>
      </c>
    </row>
    <row r="1015" spans="1:12" ht="15.75" customHeight="1">
      <c r="A1015" s="18" t="s">
        <v>12846</v>
      </c>
      <c r="B1015" s="18" t="s">
        <v>9335</v>
      </c>
      <c r="C1015" s="18" t="s">
        <v>142</v>
      </c>
      <c r="D1015" s="18">
        <v>10.0745295825218</v>
      </c>
      <c r="E1015" s="18">
        <v>1.0056684454089</v>
      </c>
      <c r="F1015" s="18">
        <v>0.25690843219435899</v>
      </c>
      <c r="G1015" s="18">
        <v>0</v>
      </c>
      <c r="H1015" s="18" t="s">
        <v>455</v>
      </c>
      <c r="I1015" s="18">
        <v>0.89634146341463405</v>
      </c>
      <c r="J1015" s="18">
        <v>619388</v>
      </c>
      <c r="K1015" s="18">
        <v>158229.08705790999</v>
      </c>
      <c r="L1015" s="18">
        <v>-0.01</v>
      </c>
    </row>
    <row r="1016" spans="1:12" ht="15.75" customHeight="1">
      <c r="A1016" s="18" t="s">
        <v>12847</v>
      </c>
      <c r="B1016" s="18" t="s">
        <v>9335</v>
      </c>
      <c r="C1016" s="18" t="s">
        <v>142</v>
      </c>
      <c r="D1016" s="18">
        <v>10.830485254117299</v>
      </c>
      <c r="E1016" s="18">
        <v>1.0149537028839499</v>
      </c>
      <c r="F1016" s="18">
        <v>0.25928044749555001</v>
      </c>
      <c r="G1016" s="18">
        <v>0</v>
      </c>
      <c r="H1016" s="18" t="s">
        <v>455</v>
      </c>
      <c r="I1016" s="18">
        <v>0.88343558282208501</v>
      </c>
      <c r="J1016" s="18">
        <v>157320</v>
      </c>
      <c r="K1016" s="18">
        <v>40189.025257109497</v>
      </c>
      <c r="L1016" s="18">
        <v>-0.01</v>
      </c>
    </row>
    <row r="1017" spans="1:12" ht="15.75" customHeight="1">
      <c r="A1017" s="18" t="s">
        <v>12848</v>
      </c>
      <c r="B1017" s="18" t="s">
        <v>9335</v>
      </c>
      <c r="C1017" s="18" t="s">
        <v>142</v>
      </c>
      <c r="D1017" s="18">
        <v>12.4720201806837</v>
      </c>
      <c r="E1017" s="18">
        <v>1.0078011755398999</v>
      </c>
      <c r="F1017" s="18">
        <v>0.25745326022068199</v>
      </c>
      <c r="G1017" s="18">
        <v>0</v>
      </c>
      <c r="H1017" s="18" t="s">
        <v>455</v>
      </c>
      <c r="I1017" s="18">
        <v>0.88343558282208501</v>
      </c>
      <c r="J1017" s="18">
        <v>252943</v>
      </c>
      <c r="K1017" s="18">
        <v>64616.912125661402</v>
      </c>
      <c r="L1017" s="18">
        <v>-0.01</v>
      </c>
    </row>
    <row r="1018" spans="1:12" ht="15.75" customHeight="1">
      <c r="A1018" s="18" t="s">
        <v>12849</v>
      </c>
      <c r="B1018" s="18" t="s">
        <v>9335</v>
      </c>
      <c r="C1018" s="18" t="s">
        <v>142</v>
      </c>
      <c r="D1018" s="18">
        <v>10.7167211828469</v>
      </c>
      <c r="E1018" s="18">
        <v>1.01921506957385</v>
      </c>
      <c r="F1018" s="18">
        <v>0.26036905780276098</v>
      </c>
      <c r="G1018" s="18">
        <v>0</v>
      </c>
      <c r="H1018" s="18" t="s">
        <v>455</v>
      </c>
      <c r="I1018" s="18">
        <v>0.85</v>
      </c>
      <c r="J1018" s="18">
        <v>81830</v>
      </c>
      <c r="K1018" s="18">
        <v>20904.321998406202</v>
      </c>
      <c r="L1018" s="18">
        <v>-0.02</v>
      </c>
    </row>
    <row r="1019" spans="1:12" ht="15.75" customHeight="1">
      <c r="A1019" s="18" t="s">
        <v>12850</v>
      </c>
      <c r="B1019" s="18" t="s">
        <v>9335</v>
      </c>
      <c r="C1019" s="18" t="s">
        <v>142</v>
      </c>
      <c r="D1019" s="18">
        <v>10.5307058339594</v>
      </c>
      <c r="E1019" s="18">
        <v>1.0122022044915699</v>
      </c>
      <c r="F1019" s="18">
        <v>0.258577548700825</v>
      </c>
      <c r="G1019" s="18">
        <v>0</v>
      </c>
      <c r="H1019" s="18" t="s">
        <v>455</v>
      </c>
      <c r="I1019" s="18">
        <v>0.91463414634146301</v>
      </c>
      <c r="J1019" s="18">
        <v>480382</v>
      </c>
      <c r="K1019" s="18">
        <v>122718.56299936899</v>
      </c>
      <c r="L1019" s="18">
        <v>-0.01</v>
      </c>
    </row>
    <row r="1020" spans="1:12" ht="15.75" customHeight="1">
      <c r="A1020" s="18" t="s">
        <v>12851</v>
      </c>
      <c r="B1020" s="18" t="s">
        <v>9335</v>
      </c>
      <c r="C1020" s="18" t="s">
        <v>142</v>
      </c>
      <c r="D1020" s="18">
        <v>11.781154438316801</v>
      </c>
      <c r="E1020" s="18">
        <v>1.0207365593120199</v>
      </c>
      <c r="F1020" s="18">
        <v>0.26075773813276099</v>
      </c>
      <c r="G1020" s="18">
        <v>0</v>
      </c>
      <c r="H1020" s="18" t="s">
        <v>455</v>
      </c>
      <c r="I1020" s="18">
        <v>0.86585365853658502</v>
      </c>
      <c r="J1020" s="18">
        <v>79315</v>
      </c>
      <c r="K1020" s="18">
        <v>20261.839170274801</v>
      </c>
      <c r="L1020" s="18">
        <v>-0.02</v>
      </c>
    </row>
    <row r="1021" spans="1:12" ht="15.75" customHeight="1">
      <c r="A1021" s="18" t="s">
        <v>12852</v>
      </c>
      <c r="B1021" s="18" t="s">
        <v>9335</v>
      </c>
      <c r="C1021" s="18" t="s">
        <v>142</v>
      </c>
      <c r="D1021" s="18">
        <v>11.056660653142901</v>
      </c>
      <c r="E1021" s="18">
        <v>1.0105702526083</v>
      </c>
      <c r="F1021" s="18">
        <v>0.25816064967047297</v>
      </c>
      <c r="G1021" s="18">
        <v>0</v>
      </c>
      <c r="H1021" s="18" t="s">
        <v>455</v>
      </c>
      <c r="I1021" s="18">
        <v>0.93292682926829196</v>
      </c>
      <c r="J1021" s="18">
        <v>496621</v>
      </c>
      <c r="K1021" s="18">
        <v>126866.983932182</v>
      </c>
      <c r="L1021" s="18">
        <v>-0.01</v>
      </c>
    </row>
    <row r="1022" spans="1:12" ht="15.75" customHeight="1">
      <c r="A1022" s="18" t="s">
        <v>12853</v>
      </c>
      <c r="B1022" s="18" t="s">
        <v>9335</v>
      </c>
      <c r="C1022" s="18" t="s">
        <v>142</v>
      </c>
      <c r="D1022" s="18">
        <v>9.9284955428656492</v>
      </c>
      <c r="E1022" s="18">
        <v>1.0124251158911599</v>
      </c>
      <c r="F1022" s="18">
        <v>0.25863449372922598</v>
      </c>
      <c r="G1022" s="18">
        <v>0</v>
      </c>
      <c r="H1022" s="18" t="s">
        <v>455</v>
      </c>
      <c r="I1022" s="18">
        <v>0.90853658536585302</v>
      </c>
      <c r="J1022" s="18">
        <v>379698</v>
      </c>
      <c r="K1022" s="18">
        <v>96997.791203114393</v>
      </c>
      <c r="L1022" s="18">
        <v>-0.01</v>
      </c>
    </row>
    <row r="1023" spans="1:12" ht="15.75" customHeight="1">
      <c r="A1023" s="18" t="s">
        <v>12854</v>
      </c>
      <c r="B1023" s="18" t="s">
        <v>9335</v>
      </c>
      <c r="C1023" s="18" t="s">
        <v>142</v>
      </c>
      <c r="D1023" s="18">
        <v>10.8372898348128</v>
      </c>
      <c r="E1023" s="18">
        <v>1.0070175144117199</v>
      </c>
      <c r="F1023" s="18">
        <v>0.257253065859677</v>
      </c>
      <c r="G1023" s="18">
        <v>0</v>
      </c>
      <c r="H1023" s="18" t="s">
        <v>455</v>
      </c>
      <c r="I1023" s="18">
        <v>0.93292682926829196</v>
      </c>
      <c r="J1023" s="18">
        <v>630492</v>
      </c>
      <c r="K1023" s="18">
        <v>161065.718995712</v>
      </c>
      <c r="L1023" s="18">
        <v>-0.01</v>
      </c>
    </row>
    <row r="1024" spans="1:12" ht="15.75" customHeight="1">
      <c r="A1024" s="18" t="s">
        <v>12855</v>
      </c>
      <c r="B1024" s="18" t="s">
        <v>9335</v>
      </c>
      <c r="C1024" s="18" t="s">
        <v>142</v>
      </c>
      <c r="D1024" s="18">
        <v>11.4171879963195</v>
      </c>
      <c r="E1024" s="18">
        <v>1.01695935003282</v>
      </c>
      <c r="F1024" s="18">
        <v>0.25979281085636202</v>
      </c>
      <c r="G1024" s="18">
        <v>0</v>
      </c>
      <c r="H1024" s="18" t="s">
        <v>455</v>
      </c>
      <c r="I1024" s="18">
        <v>0.89570552147239202</v>
      </c>
      <c r="J1024" s="18">
        <v>137652</v>
      </c>
      <c r="K1024" s="18">
        <v>35164.6307188637</v>
      </c>
      <c r="L1024" s="18">
        <v>-0.02</v>
      </c>
    </row>
    <row r="1025" spans="1:12" ht="15.75" customHeight="1">
      <c r="A1025" s="18" t="s">
        <v>12856</v>
      </c>
      <c r="B1025" s="18" t="s">
        <v>9335</v>
      </c>
      <c r="C1025" s="18" t="s">
        <v>142</v>
      </c>
      <c r="D1025" s="18">
        <v>10.2389769669595</v>
      </c>
      <c r="E1025" s="18">
        <v>1.0106147861497801</v>
      </c>
      <c r="F1025" s="18">
        <v>0.25817202622541302</v>
      </c>
      <c r="G1025" s="18">
        <v>0</v>
      </c>
      <c r="H1025" s="18" t="s">
        <v>455</v>
      </c>
      <c r="I1025" s="18">
        <v>0.88957055214723901</v>
      </c>
      <c r="J1025" s="18">
        <v>128120</v>
      </c>
      <c r="K1025" s="18">
        <v>32729.5824811903</v>
      </c>
      <c r="L1025" s="18">
        <v>-0.01</v>
      </c>
    </row>
    <row r="1026" spans="1:12" ht="15.75" customHeight="1">
      <c r="A1026" s="18" t="s">
        <v>12857</v>
      </c>
      <c r="B1026" s="18" t="s">
        <v>9335</v>
      </c>
      <c r="C1026" s="18" t="s">
        <v>142</v>
      </c>
      <c r="D1026" s="18">
        <v>10.2904446418252</v>
      </c>
      <c r="E1026" s="18">
        <v>1.0108117294111301</v>
      </c>
      <c r="F1026" s="18">
        <v>0.25822233742363798</v>
      </c>
      <c r="G1026" s="18">
        <v>0</v>
      </c>
      <c r="H1026" s="18" t="s">
        <v>455</v>
      </c>
      <c r="I1026" s="18">
        <v>0.88414634146341398</v>
      </c>
      <c r="J1026" s="18">
        <v>339502</v>
      </c>
      <c r="K1026" s="18">
        <v>86729.306209249902</v>
      </c>
      <c r="L1026" s="18">
        <v>-0.01</v>
      </c>
    </row>
    <row r="1027" spans="1:12" ht="15.75" customHeight="1">
      <c r="A1027" s="18" t="s">
        <v>12858</v>
      </c>
      <c r="B1027" s="18" t="s">
        <v>9335</v>
      </c>
      <c r="C1027" s="18" t="s">
        <v>142</v>
      </c>
      <c r="D1027" s="18">
        <v>13.8473649069809</v>
      </c>
      <c r="E1027" s="18">
        <v>1.0183521323484399</v>
      </c>
      <c r="F1027" s="18">
        <v>0.26014861154070101</v>
      </c>
      <c r="G1027" s="18">
        <v>0</v>
      </c>
      <c r="H1027" s="18" t="s">
        <v>455</v>
      </c>
      <c r="I1027" s="18">
        <v>0.93902439024390205</v>
      </c>
      <c r="J1027" s="18">
        <v>688641</v>
      </c>
      <c r="K1027" s="18">
        <v>175920.48399492199</v>
      </c>
      <c r="L1027" s="18">
        <v>-0.02</v>
      </c>
    </row>
    <row r="1028" spans="1:12" ht="15.75" customHeight="1">
      <c r="A1028" s="18" t="s">
        <v>12859</v>
      </c>
      <c r="B1028" s="18" t="s">
        <v>9335</v>
      </c>
      <c r="C1028" s="18" t="s">
        <v>142</v>
      </c>
      <c r="D1028" s="18">
        <v>11.851240092820101</v>
      </c>
      <c r="E1028" s="18">
        <v>1.01624753856084</v>
      </c>
      <c r="F1028" s="18">
        <v>0.25961097123504301</v>
      </c>
      <c r="G1028" s="18">
        <v>0</v>
      </c>
      <c r="H1028" s="18" t="s">
        <v>455</v>
      </c>
      <c r="I1028" s="18">
        <v>0.93292682926829196</v>
      </c>
      <c r="J1028" s="18">
        <v>224405</v>
      </c>
      <c r="K1028" s="18">
        <v>57326.584114045603</v>
      </c>
      <c r="L1028" s="18">
        <v>-0.02</v>
      </c>
    </row>
    <row r="1029" spans="1:12" ht="15.75" customHeight="1">
      <c r="A1029" s="18" t="s">
        <v>12860</v>
      </c>
      <c r="B1029" s="18" t="s">
        <v>9335</v>
      </c>
      <c r="C1029" s="18" t="s">
        <v>142</v>
      </c>
      <c r="D1029" s="18">
        <v>13.3704303413814</v>
      </c>
      <c r="E1029" s="18">
        <v>1.0036173626879601</v>
      </c>
      <c r="F1029" s="18">
        <v>0.25638446184553898</v>
      </c>
      <c r="G1029" s="18">
        <v>0</v>
      </c>
      <c r="H1029" s="18" t="s">
        <v>455</v>
      </c>
      <c r="I1029" s="18">
        <v>0.89634146341463405</v>
      </c>
      <c r="J1029" s="18">
        <v>814125</v>
      </c>
      <c r="K1029" s="18">
        <v>207976.67294332699</v>
      </c>
      <c r="L1029" s="18">
        <v>0</v>
      </c>
    </row>
    <row r="1030" spans="1:12" ht="15.75" customHeight="1">
      <c r="A1030" s="18" t="s">
        <v>12861</v>
      </c>
      <c r="B1030" s="18" t="s">
        <v>9335</v>
      </c>
      <c r="C1030" s="18" t="s">
        <v>142</v>
      </c>
      <c r="D1030" s="18">
        <v>14.2060022237978</v>
      </c>
      <c r="E1030" s="18">
        <v>1.00936105895827</v>
      </c>
      <c r="F1030" s="18">
        <v>0.25785174861439702</v>
      </c>
      <c r="G1030" s="18">
        <v>0</v>
      </c>
      <c r="H1030" s="18" t="s">
        <v>455</v>
      </c>
      <c r="I1030" s="18">
        <v>0.91463414634146301</v>
      </c>
      <c r="J1030" s="18">
        <v>431942</v>
      </c>
      <c r="K1030" s="18">
        <v>110344.062723152</v>
      </c>
      <c r="L1030" s="18">
        <v>-0.01</v>
      </c>
    </row>
    <row r="1031" spans="1:12" ht="15.75" customHeight="1">
      <c r="A1031" s="18" t="s">
        <v>12862</v>
      </c>
      <c r="B1031" s="18" t="s">
        <v>9335</v>
      </c>
      <c r="C1031" s="18" t="s">
        <v>142</v>
      </c>
      <c r="D1031" s="18">
        <v>8.1159199222724201</v>
      </c>
      <c r="E1031" s="18">
        <v>0.97419256153278</v>
      </c>
      <c r="F1031" s="18">
        <v>0.24886759128355601</v>
      </c>
      <c r="G1031" s="18">
        <v>0</v>
      </c>
      <c r="H1031" s="18" t="s">
        <v>455</v>
      </c>
      <c r="I1031" s="18">
        <v>0.90853658536585302</v>
      </c>
      <c r="J1031" s="18">
        <v>499378</v>
      </c>
      <c r="K1031" s="18">
        <v>127571.288169621</v>
      </c>
      <c r="L1031" s="18">
        <v>2.58074384672193E-2</v>
      </c>
    </row>
    <row r="1032" spans="1:12" ht="15.75" customHeight="1">
      <c r="A1032" s="18" t="s">
        <v>12863</v>
      </c>
      <c r="B1032" s="18" t="s">
        <v>9335</v>
      </c>
      <c r="C1032" s="18" t="s">
        <v>142</v>
      </c>
      <c r="D1032" s="18">
        <v>8.7901310896775406</v>
      </c>
      <c r="E1032" s="18">
        <v>0.982962791697789</v>
      </c>
      <c r="F1032" s="18">
        <v>0.25</v>
      </c>
      <c r="G1032" s="18">
        <v>0</v>
      </c>
      <c r="H1032" s="18" t="s">
        <v>455</v>
      </c>
      <c r="I1032" s="18">
        <v>0.91463414634146301</v>
      </c>
      <c r="J1032" s="18">
        <v>615277</v>
      </c>
      <c r="K1032" s="18">
        <v>157178.88948079399</v>
      </c>
      <c r="L1032" s="18">
        <v>1.70372083022103E-2</v>
      </c>
    </row>
    <row r="1033" spans="1:12" ht="15.75" customHeight="1">
      <c r="A1033" s="18" t="s">
        <v>12864</v>
      </c>
      <c r="B1033" s="18" t="s">
        <v>9335</v>
      </c>
      <c r="C1033" s="18" t="s">
        <v>142</v>
      </c>
      <c r="D1033" s="18">
        <v>8.9181120472690996</v>
      </c>
      <c r="E1033" s="18">
        <v>0.98196822846044496</v>
      </c>
      <c r="F1033" s="18">
        <v>0.25</v>
      </c>
      <c r="G1033" s="18">
        <v>0</v>
      </c>
      <c r="H1033" s="18" t="s">
        <v>455</v>
      </c>
      <c r="I1033" s="18">
        <v>0.88343558282208501</v>
      </c>
      <c r="J1033" s="18">
        <v>389067</v>
      </c>
      <c r="K1033" s="18">
        <v>99391.199400634505</v>
      </c>
      <c r="L1033" s="18">
        <v>0.02</v>
      </c>
    </row>
    <row r="1034" spans="1:12" ht="15.75" customHeight="1">
      <c r="A1034" s="18" t="s">
        <v>12865</v>
      </c>
      <c r="B1034" s="18" t="s">
        <v>9335</v>
      </c>
      <c r="C1034" s="18" t="s">
        <v>142</v>
      </c>
      <c r="D1034" s="18">
        <v>10.6247426925712</v>
      </c>
      <c r="E1034" s="18">
        <v>0.98</v>
      </c>
      <c r="F1034" s="18">
        <v>0.25098636541533098</v>
      </c>
      <c r="G1034" s="18">
        <v>0</v>
      </c>
      <c r="H1034" s="18" t="s">
        <v>455</v>
      </c>
      <c r="I1034" s="18">
        <v>0.93</v>
      </c>
      <c r="J1034" s="18">
        <v>661773</v>
      </c>
      <c r="K1034" s="18">
        <v>169056.77479960001</v>
      </c>
      <c r="L1034" s="18">
        <v>1.7513493931905998E-2</v>
      </c>
    </row>
    <row r="1035" spans="1:12" ht="15.75" customHeight="1">
      <c r="A1035" s="18" t="s">
        <v>12866</v>
      </c>
      <c r="B1035" s="18" t="s">
        <v>9335</v>
      </c>
      <c r="C1035" s="18" t="s">
        <v>142</v>
      </c>
      <c r="D1035" s="18">
        <v>9.0224391984333892</v>
      </c>
      <c r="E1035" s="18">
        <v>0.98230596670866199</v>
      </c>
      <c r="F1035" s="18">
        <v>0.250940244763944</v>
      </c>
      <c r="G1035" s="18">
        <v>0</v>
      </c>
      <c r="H1035" s="18" t="s">
        <v>455</v>
      </c>
      <c r="I1035" s="18">
        <v>0.92073170731707299</v>
      </c>
      <c r="J1035" s="18">
        <v>699286</v>
      </c>
      <c r="K1035" s="18">
        <v>178639.85962333501</v>
      </c>
      <c r="L1035" s="18">
        <v>1.7694033291337501E-2</v>
      </c>
    </row>
    <row r="1036" spans="1:12" ht="15.75" customHeight="1">
      <c r="A1036" s="18" t="s">
        <v>12867</v>
      </c>
      <c r="B1036" s="18" t="s">
        <v>9335</v>
      </c>
      <c r="C1036" s="18" t="s">
        <v>142</v>
      </c>
      <c r="D1036" s="18">
        <v>6.3235586328181403</v>
      </c>
      <c r="E1036" s="18">
        <v>0.98010642074097798</v>
      </c>
      <c r="F1036" s="18">
        <v>0.25037834793932301</v>
      </c>
      <c r="G1036" s="18">
        <v>0</v>
      </c>
      <c r="H1036" s="18" t="s">
        <v>455</v>
      </c>
      <c r="I1036" s="18">
        <v>0.86585365853658502</v>
      </c>
      <c r="J1036" s="18">
        <v>227304</v>
      </c>
      <c r="K1036" s="18">
        <v>58067.163723887701</v>
      </c>
      <c r="L1036" s="18">
        <v>0.02</v>
      </c>
    </row>
    <row r="1037" spans="1:12" ht="15.75" customHeight="1">
      <c r="A1037" s="18" t="s">
        <v>12868</v>
      </c>
      <c r="B1037" s="18" t="s">
        <v>9335</v>
      </c>
      <c r="C1037" s="18" t="s">
        <v>142</v>
      </c>
      <c r="D1037" s="18">
        <v>8.6159326325835792</v>
      </c>
      <c r="E1037" s="18">
        <v>0.99</v>
      </c>
      <c r="F1037" s="18">
        <v>0.254007991795348</v>
      </c>
      <c r="G1037" s="18">
        <v>0</v>
      </c>
      <c r="H1037" s="18" t="s">
        <v>455</v>
      </c>
      <c r="I1037" s="18">
        <v>0.88414634146341398</v>
      </c>
      <c r="J1037" s="18">
        <v>826848</v>
      </c>
      <c r="K1037" s="18">
        <v>211226.895218602</v>
      </c>
      <c r="L1037" s="18">
        <v>0.01</v>
      </c>
    </row>
    <row r="1038" spans="1:12" ht="15.75" customHeight="1">
      <c r="A1038" s="18" t="s">
        <v>12869</v>
      </c>
      <c r="B1038" s="18" t="s">
        <v>9335</v>
      </c>
      <c r="C1038" s="18" t="s">
        <v>142</v>
      </c>
      <c r="D1038" s="18">
        <v>9.8594383048178091</v>
      </c>
      <c r="E1038" s="18">
        <v>0.98750414932901298</v>
      </c>
      <c r="F1038" s="18">
        <v>0.25226817441446803</v>
      </c>
      <c r="G1038" s="18">
        <v>0</v>
      </c>
      <c r="H1038" s="18" t="s">
        <v>455</v>
      </c>
      <c r="I1038" s="18">
        <v>0.871165644171779</v>
      </c>
      <c r="J1038" s="18">
        <v>267065</v>
      </c>
      <c r="K1038" s="18">
        <v>68224.523457220595</v>
      </c>
      <c r="L1038" s="18">
        <v>1.24958506709867E-2</v>
      </c>
    </row>
    <row r="1039" spans="1:12" ht="15.75" customHeight="1">
      <c r="A1039" s="18" t="s">
        <v>12870</v>
      </c>
      <c r="B1039" s="18" t="s">
        <v>9335</v>
      </c>
      <c r="C1039" s="18" t="s">
        <v>142</v>
      </c>
      <c r="D1039" s="18">
        <v>7.2994633509868097</v>
      </c>
      <c r="E1039" s="18">
        <v>0.97029648621020703</v>
      </c>
      <c r="F1039" s="18">
        <v>0.247872298443851</v>
      </c>
      <c r="G1039" s="18">
        <v>0</v>
      </c>
      <c r="H1039" s="18" t="s">
        <v>455</v>
      </c>
      <c r="I1039" s="18">
        <v>0.83435582822085796</v>
      </c>
      <c r="J1039" s="18">
        <v>152042</v>
      </c>
      <c r="K1039" s="18">
        <v>38840.7054293252</v>
      </c>
      <c r="L1039" s="18">
        <v>2.97035137897926E-2</v>
      </c>
    </row>
    <row r="1040" spans="1:12" ht="15.75" customHeight="1">
      <c r="A1040" s="18" t="s">
        <v>12871</v>
      </c>
      <c r="B1040" s="18" t="s">
        <v>9335</v>
      </c>
      <c r="C1040" s="18" t="s">
        <v>142</v>
      </c>
      <c r="D1040" s="18">
        <v>6.98</v>
      </c>
      <c r="E1040" s="18">
        <v>0.97072203756120801</v>
      </c>
      <c r="F1040" s="18">
        <v>0.247981009949022</v>
      </c>
      <c r="G1040" s="18">
        <v>0</v>
      </c>
      <c r="H1040" s="18" t="s">
        <v>455</v>
      </c>
      <c r="I1040" s="18">
        <v>0.84756097560975596</v>
      </c>
      <c r="J1040" s="18">
        <v>385465</v>
      </c>
      <c r="K1040" s="18">
        <v>98471.031151358504</v>
      </c>
      <c r="L1040" s="18">
        <v>2.9277962438791199E-2</v>
      </c>
    </row>
    <row r="1041" spans="1:12" ht="15.75" customHeight="1">
      <c r="A1041" s="18" t="s">
        <v>12872</v>
      </c>
      <c r="B1041" s="18" t="s">
        <v>9335</v>
      </c>
      <c r="C1041" s="18" t="s">
        <v>142</v>
      </c>
      <c r="D1041" s="18">
        <v>10.8990796711957</v>
      </c>
      <c r="E1041" s="18">
        <v>1.0009711820382201</v>
      </c>
      <c r="F1041" s="18">
        <v>0.25570846756021398</v>
      </c>
      <c r="G1041" s="18">
        <v>0</v>
      </c>
      <c r="H1041" s="18" t="s">
        <v>455</v>
      </c>
      <c r="I1041" s="18">
        <v>0.93</v>
      </c>
      <c r="J1041" s="18">
        <v>718932</v>
      </c>
      <c r="K1041" s="18">
        <v>183658.634033462</v>
      </c>
      <c r="L1041" s="18">
        <v>0</v>
      </c>
    </row>
    <row r="1042" spans="1:12" ht="15.75" customHeight="1">
      <c r="A1042" s="18" t="s">
        <v>12873</v>
      </c>
      <c r="B1042" s="18" t="s">
        <v>9335</v>
      </c>
      <c r="C1042" s="18" t="s">
        <v>142</v>
      </c>
      <c r="D1042" s="18">
        <v>11.65</v>
      </c>
      <c r="E1042" s="18">
        <v>0.99303180516977596</v>
      </c>
      <c r="F1042" s="18">
        <v>0.25368027141546601</v>
      </c>
      <c r="G1042" s="18">
        <v>0</v>
      </c>
      <c r="H1042" s="18" t="s">
        <v>455</v>
      </c>
      <c r="I1042" s="18">
        <v>0.90853658536585302</v>
      </c>
      <c r="J1042" s="18">
        <v>755447</v>
      </c>
      <c r="K1042" s="18">
        <v>192986.76940889601</v>
      </c>
      <c r="L1042" s="18">
        <v>0.01</v>
      </c>
    </row>
    <row r="1043" spans="1:12" ht="15.75" customHeight="1">
      <c r="A1043" s="18" t="s">
        <v>12874</v>
      </c>
      <c r="B1043" s="18" t="s">
        <v>9335</v>
      </c>
      <c r="C1043" s="18" t="s">
        <v>142</v>
      </c>
      <c r="D1043" s="18">
        <v>12.1453516335675</v>
      </c>
      <c r="E1043" s="18">
        <v>1.0117341379113201</v>
      </c>
      <c r="F1043" s="18">
        <v>0.25845797623950001</v>
      </c>
      <c r="G1043" s="18">
        <v>0</v>
      </c>
      <c r="H1043" s="18" t="s">
        <v>455</v>
      </c>
      <c r="I1043" s="18">
        <v>0.90853658536585302</v>
      </c>
      <c r="J1043" s="18">
        <v>643505</v>
      </c>
      <c r="K1043" s="18">
        <v>164390.024778008</v>
      </c>
      <c r="L1043" s="18">
        <v>-0.01</v>
      </c>
    </row>
    <row r="1044" spans="1:12" ht="15.75" customHeight="1">
      <c r="A1044" s="18" t="s">
        <v>12875</v>
      </c>
      <c r="B1044" s="18" t="s">
        <v>9335</v>
      </c>
      <c r="C1044" s="18" t="s">
        <v>142</v>
      </c>
      <c r="D1044" s="18">
        <v>10.390357340368499</v>
      </c>
      <c r="E1044" s="18">
        <v>1.0114265539056</v>
      </c>
      <c r="F1044" s="18">
        <v>0.258379400715889</v>
      </c>
      <c r="G1044" s="18">
        <v>0</v>
      </c>
      <c r="H1044" s="18" t="s">
        <v>455</v>
      </c>
      <c r="I1044" s="18">
        <v>0.92073170731707299</v>
      </c>
      <c r="J1044" s="18">
        <v>383858</v>
      </c>
      <c r="K1044" s="18">
        <v>98060.506338313906</v>
      </c>
      <c r="L1044" s="18">
        <v>-0.01</v>
      </c>
    </row>
    <row r="1045" spans="1:12" ht="15.75" customHeight="1">
      <c r="A1045" s="18" t="s">
        <v>12876</v>
      </c>
      <c r="B1045" s="18" t="s">
        <v>9335</v>
      </c>
      <c r="C1045" s="18" t="s">
        <v>142</v>
      </c>
      <c r="D1045" s="18">
        <v>11.542391746603499</v>
      </c>
      <c r="E1045" s="18">
        <v>0.99809570125465497</v>
      </c>
      <c r="F1045" s="18">
        <v>0.25497389617808103</v>
      </c>
      <c r="G1045" s="18">
        <v>0</v>
      </c>
      <c r="H1045" s="18" t="s">
        <v>455</v>
      </c>
      <c r="I1045" s="18">
        <v>0.90243902439024304</v>
      </c>
      <c r="J1045" s="18">
        <v>451658</v>
      </c>
      <c r="K1045" s="18">
        <v>115380.719359112</v>
      </c>
      <c r="L1045" s="18">
        <v>0</v>
      </c>
    </row>
    <row r="1046" spans="1:12" ht="15.75" customHeight="1">
      <c r="A1046" s="18" t="s">
        <v>12877</v>
      </c>
      <c r="B1046" s="18" t="s">
        <v>9335</v>
      </c>
      <c r="C1046" s="18" t="s">
        <v>142</v>
      </c>
      <c r="D1046" s="18">
        <v>11.0620534141473</v>
      </c>
      <c r="E1046" s="18">
        <v>1.0014604228149799</v>
      </c>
      <c r="F1046" s="18">
        <v>0.255833449189594</v>
      </c>
      <c r="G1046" s="18">
        <v>0</v>
      </c>
      <c r="H1046" s="18" t="s">
        <v>455</v>
      </c>
      <c r="I1046" s="18">
        <v>0.93</v>
      </c>
      <c r="J1046" s="18">
        <v>481919</v>
      </c>
      <c r="K1046" s="18">
        <v>123111.205586581</v>
      </c>
      <c r="L1046" s="18">
        <v>0</v>
      </c>
    </row>
    <row r="1047" spans="1:12" ht="15.75" customHeight="1">
      <c r="A1047" s="18" t="s">
        <v>12878</v>
      </c>
      <c r="B1047" s="18" t="s">
        <v>9335</v>
      </c>
      <c r="C1047" s="18" t="s">
        <v>142</v>
      </c>
      <c r="D1047" s="18">
        <v>11.3026223851592</v>
      </c>
      <c r="E1047" s="18">
        <v>1.0105244004420499</v>
      </c>
      <c r="F1047" s="18">
        <v>0.25814893625916002</v>
      </c>
      <c r="G1047" s="18">
        <v>0</v>
      </c>
      <c r="H1047" s="18" t="s">
        <v>455</v>
      </c>
      <c r="I1047" s="18">
        <v>0.93</v>
      </c>
      <c r="J1047" s="18">
        <v>717609</v>
      </c>
      <c r="K1047" s="18">
        <v>183320.65996522401</v>
      </c>
      <c r="L1047" s="18">
        <v>-0.01</v>
      </c>
    </row>
    <row r="1048" spans="1:12" ht="15.75" customHeight="1">
      <c r="A1048" s="18" t="s">
        <v>12879</v>
      </c>
      <c r="B1048" s="18" t="s">
        <v>9335</v>
      </c>
      <c r="C1048" s="18" t="s">
        <v>142</v>
      </c>
      <c r="D1048" s="18">
        <v>8.89439171633828</v>
      </c>
      <c r="E1048" s="18">
        <v>0.98645556488825004</v>
      </c>
      <c r="F1048" s="18">
        <v>0.252000302646263</v>
      </c>
      <c r="G1048" s="18">
        <v>0</v>
      </c>
      <c r="H1048" s="18" t="s">
        <v>455</v>
      </c>
      <c r="I1048" s="18">
        <v>0.93</v>
      </c>
      <c r="J1048" s="18">
        <v>634404</v>
      </c>
      <c r="K1048" s="18">
        <v>162065.07995938999</v>
      </c>
      <c r="L1048" s="18">
        <v>0.01</v>
      </c>
    </row>
    <row r="1049" spans="1:12" ht="15.75" customHeight="1">
      <c r="A1049" s="18" t="s">
        <v>12880</v>
      </c>
      <c r="B1049" s="18" t="s">
        <v>9335</v>
      </c>
      <c r="C1049" s="18" t="s">
        <v>142</v>
      </c>
      <c r="D1049" s="18">
        <v>13.455226009681599</v>
      </c>
      <c r="E1049" s="18">
        <v>1.0108937900957</v>
      </c>
      <c r="F1049" s="18">
        <v>0.258243300676401</v>
      </c>
      <c r="G1049" s="18">
        <v>0</v>
      </c>
      <c r="H1049" s="18" t="s">
        <v>455</v>
      </c>
      <c r="I1049" s="18">
        <v>0.93</v>
      </c>
      <c r="J1049" s="18">
        <v>637639</v>
      </c>
      <c r="K1049" s="18">
        <v>162891.494253229</v>
      </c>
      <c r="L1049" s="18">
        <v>-0.01</v>
      </c>
    </row>
    <row r="1050" spans="1:12" ht="15.75" customHeight="1">
      <c r="A1050" s="18" t="s">
        <v>12881</v>
      </c>
      <c r="B1050" s="18" t="s">
        <v>9335</v>
      </c>
      <c r="C1050" s="18" t="s">
        <v>142</v>
      </c>
      <c r="D1050" s="18">
        <v>13.8826351698827</v>
      </c>
      <c r="E1050" s="18">
        <v>1.00952421388396</v>
      </c>
      <c r="F1050" s="18">
        <v>0.25789342823192302</v>
      </c>
      <c r="G1050" s="18">
        <v>0</v>
      </c>
      <c r="H1050" s="18" t="s">
        <v>455</v>
      </c>
      <c r="I1050" s="18">
        <v>0.93292682926829196</v>
      </c>
      <c r="J1050" s="18">
        <v>655577</v>
      </c>
      <c r="K1050" s="18">
        <v>167473.942353038</v>
      </c>
      <c r="L1050" s="18">
        <v>-0.01</v>
      </c>
    </row>
    <row r="1051" spans="1:12" ht="15.75" customHeight="1">
      <c r="A1051" s="18" t="s">
        <v>12882</v>
      </c>
      <c r="B1051" s="18" t="s">
        <v>9335</v>
      </c>
      <c r="C1051" s="18" t="s">
        <v>142</v>
      </c>
      <c r="D1051" s="18">
        <v>14.1998797479178</v>
      </c>
      <c r="E1051" s="18">
        <v>1.00519616625491</v>
      </c>
      <c r="F1051" s="18">
        <v>0.25678778358739102</v>
      </c>
      <c r="G1051" s="18">
        <v>0</v>
      </c>
      <c r="H1051" s="18" t="s">
        <v>455</v>
      </c>
      <c r="I1051" s="18">
        <v>0.91463414634146301</v>
      </c>
      <c r="J1051" s="18">
        <v>813594</v>
      </c>
      <c r="K1051" s="18">
        <v>207841.02348736799</v>
      </c>
      <c r="L1051" s="18">
        <v>-0.01</v>
      </c>
    </row>
    <row r="1052" spans="1:12" ht="15.75" customHeight="1">
      <c r="A1052" s="18" t="s">
        <v>12883</v>
      </c>
      <c r="B1052" s="18" t="s">
        <v>9335</v>
      </c>
      <c r="C1052" s="18" t="s">
        <v>142</v>
      </c>
      <c r="D1052" s="18">
        <v>10.6961497646945</v>
      </c>
      <c r="E1052" s="18">
        <v>1</v>
      </c>
      <c r="F1052" s="18">
        <v>0.25641145534135701</v>
      </c>
      <c r="G1052" s="18">
        <v>0</v>
      </c>
      <c r="H1052" s="18" t="s">
        <v>455</v>
      </c>
      <c r="I1052" s="18">
        <v>0.93292682926829196</v>
      </c>
      <c r="J1052" s="18">
        <v>898236</v>
      </c>
      <c r="K1052" s="18">
        <v>229463.70004351001</v>
      </c>
      <c r="L1052" s="18">
        <v>0</v>
      </c>
    </row>
    <row r="1053" spans="1:12" ht="15.75" customHeight="1">
      <c r="A1053" s="18" t="s">
        <v>12884</v>
      </c>
      <c r="B1053" s="18" t="s">
        <v>9335</v>
      </c>
      <c r="C1053" s="18" t="s">
        <v>142</v>
      </c>
      <c r="D1053" s="18">
        <v>11.205883561245701</v>
      </c>
      <c r="E1053" s="18">
        <v>0.99</v>
      </c>
      <c r="F1053" s="18">
        <v>0.25261711103058498</v>
      </c>
      <c r="G1053" s="18">
        <v>0</v>
      </c>
      <c r="H1053" s="18" t="s">
        <v>455</v>
      </c>
      <c r="I1053" s="18">
        <v>0.93902439024390205</v>
      </c>
      <c r="J1053" s="18">
        <v>946559</v>
      </c>
      <c r="K1053" s="18">
        <v>241808.31145654901</v>
      </c>
      <c r="L1053" s="18">
        <v>1.11299377607739E-2</v>
      </c>
    </row>
    <row r="1054" spans="1:12" ht="15.75" customHeight="1">
      <c r="A1054" s="18" t="s">
        <v>12885</v>
      </c>
      <c r="B1054" s="18" t="s">
        <v>9335</v>
      </c>
      <c r="C1054" s="18" t="s">
        <v>142</v>
      </c>
      <c r="D1054" s="18">
        <v>11.1110405157111</v>
      </c>
      <c r="E1054" s="18">
        <v>0.99</v>
      </c>
      <c r="F1054" s="18">
        <v>0.25218043841291898</v>
      </c>
      <c r="G1054" s="18">
        <v>0</v>
      </c>
      <c r="H1054" s="18" t="s">
        <v>455</v>
      </c>
      <c r="I1054" s="18">
        <v>0.93</v>
      </c>
      <c r="J1054" s="18">
        <v>946140</v>
      </c>
      <c r="K1054" s="18">
        <v>241701.27356192199</v>
      </c>
      <c r="L1054" s="18">
        <v>1.2839293381410899E-2</v>
      </c>
    </row>
    <row r="1055" spans="1:12" ht="15.75" customHeight="1">
      <c r="A1055" s="18" t="s">
        <v>12886</v>
      </c>
      <c r="B1055" s="18" t="s">
        <v>9335</v>
      </c>
      <c r="C1055" s="18" t="s">
        <v>142</v>
      </c>
      <c r="D1055" s="18">
        <v>9.30855348153157</v>
      </c>
      <c r="E1055" s="18">
        <v>0.98740588424654296</v>
      </c>
      <c r="F1055" s="18">
        <v>0.25</v>
      </c>
      <c r="G1055" s="18">
        <v>0</v>
      </c>
      <c r="H1055" s="18" t="s">
        <v>455</v>
      </c>
      <c r="I1055" s="18">
        <v>0.92073170731707299</v>
      </c>
      <c r="J1055" s="18">
        <v>868452</v>
      </c>
      <c r="K1055" s="18">
        <v>221855.068412072</v>
      </c>
      <c r="L1055" s="18">
        <v>1.2594115753456699E-2</v>
      </c>
    </row>
    <row r="1056" spans="1:12" ht="15.75" customHeight="1">
      <c r="A1056" s="18" t="s">
        <v>12887</v>
      </c>
      <c r="B1056" s="18" t="s">
        <v>9335</v>
      </c>
      <c r="C1056" s="18" t="s">
        <v>142</v>
      </c>
      <c r="D1056" s="18">
        <v>10.8875915528566</v>
      </c>
      <c r="E1056" s="18">
        <v>0.98430211672440104</v>
      </c>
      <c r="F1056" s="18">
        <v>0.25145018198362101</v>
      </c>
      <c r="G1056" s="18">
        <v>0</v>
      </c>
      <c r="H1056" s="18" t="s">
        <v>455</v>
      </c>
      <c r="I1056" s="18">
        <v>0.90853658536585302</v>
      </c>
      <c r="J1056" s="18">
        <v>949536</v>
      </c>
      <c r="K1056" s="18">
        <v>242568.81697517601</v>
      </c>
      <c r="L1056" s="18">
        <v>1.5697883275598699E-2</v>
      </c>
    </row>
    <row r="1057" spans="1:12" ht="15.75" customHeight="1">
      <c r="A1057" s="18" t="s">
        <v>12888</v>
      </c>
      <c r="B1057" s="18" t="s">
        <v>9335</v>
      </c>
      <c r="C1057" s="18" t="s">
        <v>142</v>
      </c>
      <c r="D1057" s="18">
        <v>13.338514875682099</v>
      </c>
      <c r="E1057" s="18">
        <v>1</v>
      </c>
      <c r="F1057" s="18">
        <v>0.25603170722947499</v>
      </c>
      <c r="G1057" s="18">
        <v>0</v>
      </c>
      <c r="H1057" s="18" t="s">
        <v>455</v>
      </c>
      <c r="I1057" s="18">
        <v>0.89634146341463405</v>
      </c>
      <c r="J1057" s="18">
        <v>863147</v>
      </c>
      <c r="K1057" s="18">
        <v>220499.85115432399</v>
      </c>
      <c r="L1057" s="18">
        <v>0</v>
      </c>
    </row>
    <row r="1058" spans="1:12" ht="15.75" customHeight="1">
      <c r="A1058" s="18" t="s">
        <v>12889</v>
      </c>
      <c r="B1058" s="18" t="s">
        <v>9335</v>
      </c>
      <c r="C1058" s="18" t="s">
        <v>142</v>
      </c>
      <c r="D1058" s="18">
        <v>8.9906758819509598</v>
      </c>
      <c r="E1058" s="18">
        <v>0.98464997601375004</v>
      </c>
      <c r="F1058" s="18">
        <v>0.251539046246052</v>
      </c>
      <c r="G1058" s="18">
        <v>0</v>
      </c>
      <c r="H1058" s="18" t="s">
        <v>455</v>
      </c>
      <c r="I1058" s="18">
        <v>0.94512195121951204</v>
      </c>
      <c r="J1058" s="18">
        <v>890649</v>
      </c>
      <c r="K1058" s="18">
        <v>227525.52222361599</v>
      </c>
      <c r="L1058" s="18">
        <v>1.5350023986249199E-2</v>
      </c>
    </row>
    <row r="1059" spans="1:12" ht="15.75" customHeight="1">
      <c r="A1059" s="18" t="s">
        <v>12890</v>
      </c>
      <c r="B1059" s="18" t="s">
        <v>9335</v>
      </c>
      <c r="C1059" s="18" t="s">
        <v>142</v>
      </c>
      <c r="D1059" s="18">
        <v>11.801433276806099</v>
      </c>
      <c r="E1059" s="18">
        <v>1.0040859711575301</v>
      </c>
      <c r="F1059" s="18">
        <v>0.26</v>
      </c>
      <c r="G1059" s="18">
        <v>0</v>
      </c>
      <c r="H1059" s="18" t="s">
        <v>455</v>
      </c>
      <c r="I1059" s="18">
        <v>0.91463414634146301</v>
      </c>
      <c r="J1059" s="18">
        <v>905880</v>
      </c>
      <c r="K1059" s="18">
        <v>231416.43910443899</v>
      </c>
      <c r="L1059" s="18">
        <v>0</v>
      </c>
    </row>
    <row r="1060" spans="1:12" ht="15.75" customHeight="1">
      <c r="A1060" s="18" t="s">
        <v>12891</v>
      </c>
      <c r="B1060" s="18" t="s">
        <v>9335</v>
      </c>
      <c r="C1060" s="18" t="s">
        <v>142</v>
      </c>
      <c r="D1060" s="18">
        <v>10.9913459105369</v>
      </c>
      <c r="E1060" s="18">
        <v>1.0017378172207101</v>
      </c>
      <c r="F1060" s="18">
        <v>0.25590431246685003</v>
      </c>
      <c r="G1060" s="18">
        <v>0</v>
      </c>
      <c r="H1060" s="18" t="s">
        <v>455</v>
      </c>
      <c r="I1060" s="18">
        <v>0.91463414634146301</v>
      </c>
      <c r="J1060" s="18">
        <v>735310</v>
      </c>
      <c r="K1060" s="18">
        <v>187842.56395757099</v>
      </c>
      <c r="L1060" s="18">
        <v>0</v>
      </c>
    </row>
    <row r="1061" spans="1:12" ht="15.75" customHeight="1">
      <c r="A1061" s="18" t="s">
        <v>12892</v>
      </c>
      <c r="B1061" s="18" t="s">
        <v>9335</v>
      </c>
      <c r="C1061" s="18" t="s">
        <v>142</v>
      </c>
      <c r="D1061" s="18">
        <v>10.307533157638</v>
      </c>
      <c r="E1061" s="18">
        <v>0.98947090163929396</v>
      </c>
      <c r="F1061" s="18">
        <v>0.25277060168545901</v>
      </c>
      <c r="G1061" s="18">
        <v>0</v>
      </c>
      <c r="H1061" s="18" t="s">
        <v>455</v>
      </c>
      <c r="I1061" s="18">
        <v>0.89024390243902396</v>
      </c>
      <c r="J1061" s="18">
        <v>599599</v>
      </c>
      <c r="K1061" s="18">
        <v>153173.781815011</v>
      </c>
      <c r="L1061" s="18">
        <v>1.0529098360705501E-2</v>
      </c>
    </row>
    <row r="1062" spans="1:12" ht="15.75" customHeight="1">
      <c r="A1062" s="18" t="s">
        <v>12893</v>
      </c>
      <c r="B1062" s="18" t="s">
        <v>9335</v>
      </c>
      <c r="C1062" s="18" t="s">
        <v>142</v>
      </c>
      <c r="D1062" s="18">
        <v>8.8404696241883993</v>
      </c>
      <c r="E1062" s="18">
        <v>0.99544015912190198</v>
      </c>
      <c r="F1062" s="18">
        <v>0.25429551040485099</v>
      </c>
      <c r="G1062" s="18">
        <v>0</v>
      </c>
      <c r="H1062" s="18" t="s">
        <v>455</v>
      </c>
      <c r="I1062" s="18">
        <v>0.93292682926829196</v>
      </c>
      <c r="J1062" s="18">
        <v>618029</v>
      </c>
      <c r="K1062" s="18">
        <v>157881.91641638699</v>
      </c>
      <c r="L1062" s="18">
        <v>0</v>
      </c>
    </row>
    <row r="1063" spans="1:12" ht="15.75" customHeight="1">
      <c r="A1063" s="18" t="s">
        <v>12894</v>
      </c>
      <c r="B1063" s="18" t="s">
        <v>9335</v>
      </c>
      <c r="C1063" s="18" t="s">
        <v>142</v>
      </c>
      <c r="D1063" s="18">
        <v>9.4521961055579897</v>
      </c>
      <c r="E1063" s="18">
        <v>0.98911678389398305</v>
      </c>
      <c r="F1063" s="18">
        <v>0.25268013863555899</v>
      </c>
      <c r="G1063" s="18">
        <v>0</v>
      </c>
      <c r="H1063" s="18" t="s">
        <v>455</v>
      </c>
      <c r="I1063" s="18">
        <v>0.90853658536585302</v>
      </c>
      <c r="J1063" s="18">
        <v>582246</v>
      </c>
      <c r="K1063" s="18">
        <v>148740.77803108899</v>
      </c>
      <c r="L1063" s="18">
        <v>1.0883216106016801E-2</v>
      </c>
    </row>
    <row r="1064" spans="1:12" ht="15.75" customHeight="1">
      <c r="A1064" s="18" t="s">
        <v>12895</v>
      </c>
      <c r="B1064" s="18" t="s">
        <v>9335</v>
      </c>
      <c r="C1064" s="18" t="s">
        <v>142</v>
      </c>
      <c r="D1064" s="18">
        <v>10.259854614261</v>
      </c>
      <c r="E1064" s="18">
        <v>1.0069366976124901</v>
      </c>
      <c r="F1064" s="18">
        <v>0.25723242037032101</v>
      </c>
      <c r="G1064" s="18">
        <v>0</v>
      </c>
      <c r="H1064" s="18" t="s">
        <v>455</v>
      </c>
      <c r="I1064" s="18">
        <v>0.80745341614906796</v>
      </c>
      <c r="J1064" s="18">
        <v>75286</v>
      </c>
      <c r="K1064" s="18">
        <v>19232.5893434194</v>
      </c>
      <c r="L1064" s="18">
        <v>-0.01</v>
      </c>
    </row>
    <row r="1065" spans="1:12" ht="15.75" customHeight="1">
      <c r="A1065" s="18" t="s">
        <v>12896</v>
      </c>
      <c r="B1065" s="18" t="s">
        <v>9335</v>
      </c>
      <c r="C1065" s="18" t="s">
        <v>142</v>
      </c>
      <c r="D1065" s="18">
        <v>9.95389220531011</v>
      </c>
      <c r="E1065" s="18">
        <v>1.0078200760476499</v>
      </c>
      <c r="F1065" s="18">
        <v>0.25745808855136798</v>
      </c>
      <c r="G1065" s="18">
        <v>0</v>
      </c>
      <c r="H1065" s="18" t="s">
        <v>455</v>
      </c>
      <c r="I1065" s="18">
        <v>0.82208588957055195</v>
      </c>
      <c r="J1065" s="18">
        <v>69790</v>
      </c>
      <c r="K1065" s="18">
        <v>17828.579155184801</v>
      </c>
      <c r="L1065" s="18">
        <v>-0.01</v>
      </c>
    </row>
    <row r="1066" spans="1:12" ht="15.75" customHeight="1">
      <c r="A1066" s="18" t="s">
        <v>12897</v>
      </c>
      <c r="B1066" s="18" t="s">
        <v>9335</v>
      </c>
      <c r="C1066" s="18" t="s">
        <v>142</v>
      </c>
      <c r="D1066" s="18">
        <v>11.2788612107557</v>
      </c>
      <c r="E1066" s="18">
        <v>1.00917254980461</v>
      </c>
      <c r="F1066" s="18">
        <v>0.25780359199643399</v>
      </c>
      <c r="G1066" s="18">
        <v>0</v>
      </c>
      <c r="H1066" s="18" t="s">
        <v>455</v>
      </c>
      <c r="I1066" s="18">
        <v>0.89024390243902396</v>
      </c>
      <c r="J1066" s="18">
        <v>345546</v>
      </c>
      <c r="K1066" s="18">
        <v>88273.308679717506</v>
      </c>
      <c r="L1066" s="18">
        <v>-0.01</v>
      </c>
    </row>
    <row r="1067" spans="1:12" ht="15.75" customHeight="1">
      <c r="A1067" s="18" t="s">
        <v>12898</v>
      </c>
      <c r="B1067" s="18" t="s">
        <v>9335</v>
      </c>
      <c r="C1067" s="18" t="s">
        <v>142</v>
      </c>
      <c r="D1067" s="18">
        <v>10.548791262373699</v>
      </c>
      <c r="E1067" s="18">
        <v>0.99335033660787897</v>
      </c>
      <c r="F1067" s="18">
        <v>0.25376164357419401</v>
      </c>
      <c r="G1067" s="18">
        <v>0</v>
      </c>
      <c r="H1067" s="18" t="s">
        <v>455</v>
      </c>
      <c r="I1067" s="18">
        <v>0.90243902439024304</v>
      </c>
      <c r="J1067" s="18">
        <v>607846</v>
      </c>
      <c r="K1067" s="18">
        <v>155280.56347846999</v>
      </c>
      <c r="L1067" s="18">
        <v>0.01</v>
      </c>
    </row>
    <row r="1068" spans="1:12" ht="15.75" customHeight="1">
      <c r="A1068" s="18" t="s">
        <v>12899</v>
      </c>
      <c r="B1068" s="18" t="s">
        <v>9335</v>
      </c>
      <c r="C1068" s="18" t="s">
        <v>142</v>
      </c>
      <c r="D1068" s="18">
        <v>9.31</v>
      </c>
      <c r="E1068" s="18">
        <v>1.0045296519493201</v>
      </c>
      <c r="F1068" s="18">
        <v>0.25661751559691698</v>
      </c>
      <c r="G1068" s="18">
        <v>0</v>
      </c>
      <c r="H1068" s="18" t="s">
        <v>455</v>
      </c>
      <c r="I1068" s="18">
        <v>0.90797546012269903</v>
      </c>
      <c r="J1068" s="18">
        <v>212542</v>
      </c>
      <c r="K1068" s="18">
        <v>54296.057756143899</v>
      </c>
      <c r="L1068" s="18">
        <v>0</v>
      </c>
    </row>
    <row r="1069" spans="1:12" ht="15.75" customHeight="1">
      <c r="A1069" s="18" t="s">
        <v>12900</v>
      </c>
      <c r="B1069" s="18" t="s">
        <v>9335</v>
      </c>
      <c r="C1069" s="18" t="s">
        <v>142</v>
      </c>
      <c r="D1069" s="18">
        <v>11.907006849943199</v>
      </c>
      <c r="E1069" s="18">
        <v>1.0079458008547899</v>
      </c>
      <c r="F1069" s="18">
        <v>0.25749020625699698</v>
      </c>
      <c r="G1069" s="18">
        <v>0</v>
      </c>
      <c r="H1069" s="18" t="s">
        <v>455</v>
      </c>
      <c r="I1069" s="18">
        <v>0.92073170731707299</v>
      </c>
      <c r="J1069" s="18">
        <v>909254</v>
      </c>
      <c r="K1069" s="18">
        <v>232278.362389574</v>
      </c>
      <c r="L1069" s="18">
        <v>-0.01</v>
      </c>
    </row>
    <row r="1070" spans="1:12" ht="15.75" customHeight="1">
      <c r="A1070" s="18" t="s">
        <v>12901</v>
      </c>
      <c r="B1070" s="18" t="s">
        <v>9335</v>
      </c>
      <c r="C1070" s="18" t="s">
        <v>142</v>
      </c>
      <c r="D1070" s="18">
        <v>9.6633618098697696</v>
      </c>
      <c r="E1070" s="18">
        <v>0.98</v>
      </c>
      <c r="F1070" s="18">
        <v>0.25159644336667603</v>
      </c>
      <c r="G1070" s="18">
        <v>0</v>
      </c>
      <c r="H1070" s="18" t="s">
        <v>455</v>
      </c>
      <c r="I1070" s="18">
        <v>0.90853658536585302</v>
      </c>
      <c r="J1070" s="18">
        <v>395880</v>
      </c>
      <c r="K1070" s="18">
        <v>101131.65089489199</v>
      </c>
      <c r="L1070" s="18">
        <v>1.5125342870971999E-2</v>
      </c>
    </row>
    <row r="1071" spans="1:12" ht="15.75" customHeight="1">
      <c r="A1071" s="18" t="s">
        <v>12902</v>
      </c>
      <c r="B1071" s="18" t="s">
        <v>9335</v>
      </c>
      <c r="C1071" s="18" t="s">
        <v>142</v>
      </c>
      <c r="D1071" s="18">
        <v>10.250213809840201</v>
      </c>
      <c r="E1071" s="18">
        <v>0.99584131428093703</v>
      </c>
      <c r="F1071" s="18">
        <v>0.25439798964982002</v>
      </c>
      <c r="G1071" s="18">
        <v>0</v>
      </c>
      <c r="H1071" s="18" t="s">
        <v>455</v>
      </c>
      <c r="I1071" s="18">
        <v>0.93902439024390205</v>
      </c>
      <c r="J1071" s="18">
        <v>717089</v>
      </c>
      <c r="K1071" s="18">
        <v>183187.82057332399</v>
      </c>
      <c r="L1071" s="18">
        <v>0</v>
      </c>
    </row>
    <row r="1072" spans="1:12" ht="15.75" customHeight="1">
      <c r="A1072" s="18" t="s">
        <v>12903</v>
      </c>
      <c r="B1072" s="18" t="s">
        <v>9335</v>
      </c>
      <c r="C1072" s="18" t="s">
        <v>142</v>
      </c>
      <c r="D1072" s="18">
        <v>8.7996249343364692</v>
      </c>
      <c r="E1072" s="18">
        <v>0.98304559457954999</v>
      </c>
      <c r="F1072" s="18">
        <v>0.25112919037279302</v>
      </c>
      <c r="G1072" s="18">
        <v>0</v>
      </c>
      <c r="H1072" s="18" t="s">
        <v>455</v>
      </c>
      <c r="I1072" s="18">
        <v>0.91463414634146301</v>
      </c>
      <c r="J1072" s="18">
        <v>873192</v>
      </c>
      <c r="K1072" s="18">
        <v>223065.95056131401</v>
      </c>
      <c r="L1072" s="18">
        <v>1.6954405420449101E-2</v>
      </c>
    </row>
    <row r="1073" spans="1:12" ht="15.75" customHeight="1">
      <c r="A1073" s="18" t="s">
        <v>12904</v>
      </c>
      <c r="B1073" s="18" t="s">
        <v>9335</v>
      </c>
      <c r="C1073" s="18" t="s">
        <v>142</v>
      </c>
      <c r="D1073" s="18">
        <v>11.3325185491359</v>
      </c>
      <c r="E1073" s="18">
        <v>0.99473438535896497</v>
      </c>
      <c r="F1073" s="18">
        <v>0.254115213178914</v>
      </c>
      <c r="G1073" s="18">
        <v>0</v>
      </c>
      <c r="H1073" s="18" t="s">
        <v>455</v>
      </c>
      <c r="I1073" s="18">
        <v>0.89024390243902396</v>
      </c>
      <c r="J1073" s="18">
        <v>625484</v>
      </c>
      <c r="K1073" s="18">
        <v>159786.37346756799</v>
      </c>
      <c r="L1073" s="18">
        <v>0.01</v>
      </c>
    </row>
    <row r="1074" spans="1:12" ht="15.75" customHeight="1">
      <c r="A1074" s="18" t="s">
        <v>12905</v>
      </c>
      <c r="B1074" s="18" t="s">
        <v>9335</v>
      </c>
      <c r="C1074" s="18" t="s">
        <v>142</v>
      </c>
      <c r="D1074" s="18">
        <v>7.3380656408638698</v>
      </c>
      <c r="E1074" s="18">
        <v>0.98112734004943203</v>
      </c>
      <c r="F1074" s="18">
        <v>0.25063915236261902</v>
      </c>
      <c r="G1074" s="18">
        <v>0</v>
      </c>
      <c r="H1074" s="18" t="s">
        <v>455</v>
      </c>
      <c r="I1074" s="18">
        <v>0.90853658536585302</v>
      </c>
      <c r="J1074" s="18">
        <v>601578</v>
      </c>
      <c r="K1074" s="18">
        <v>153679.337885338</v>
      </c>
      <c r="L1074" s="18">
        <v>0.02</v>
      </c>
    </row>
    <row r="1075" spans="1:12" ht="15.75" customHeight="1">
      <c r="A1075" s="18" t="s">
        <v>12906</v>
      </c>
      <c r="B1075" s="18" t="s">
        <v>9335</v>
      </c>
      <c r="C1075" s="18" t="s">
        <v>142</v>
      </c>
      <c r="D1075" s="18">
        <v>9.0151385065184293</v>
      </c>
      <c r="E1075" s="18">
        <v>0.98867436237172901</v>
      </c>
      <c r="F1075" s="18">
        <v>0.25256711747021399</v>
      </c>
      <c r="G1075" s="18">
        <v>0</v>
      </c>
      <c r="H1075" s="18" t="s">
        <v>455</v>
      </c>
      <c r="I1075" s="18">
        <v>0.91463414634146301</v>
      </c>
      <c r="J1075" s="18">
        <v>665922</v>
      </c>
      <c r="K1075" s="18">
        <v>170116.67987073999</v>
      </c>
      <c r="L1075" s="18">
        <v>1.1325637628270199E-2</v>
      </c>
    </row>
    <row r="1076" spans="1:12" ht="15.75" customHeight="1">
      <c r="A1076" s="18" t="s">
        <v>12907</v>
      </c>
      <c r="B1076" s="18" t="s">
        <v>9335</v>
      </c>
      <c r="C1076" s="18" t="s">
        <v>142</v>
      </c>
      <c r="D1076" s="18">
        <v>10.145663047907499</v>
      </c>
      <c r="E1076" s="18">
        <v>1.0052152368046601</v>
      </c>
      <c r="F1076" s="18">
        <v>0.25679265535706702</v>
      </c>
      <c r="G1076" s="18">
        <v>0</v>
      </c>
      <c r="H1076" s="18" t="s">
        <v>455</v>
      </c>
      <c r="I1076" s="18">
        <v>0.9</v>
      </c>
      <c r="J1076" s="18">
        <v>166761</v>
      </c>
      <c r="K1076" s="18">
        <v>42600.826601200301</v>
      </c>
      <c r="L1076" s="18">
        <v>-0.01</v>
      </c>
    </row>
    <row r="1077" spans="1:12" ht="15.75" customHeight="1">
      <c r="A1077" s="18" t="s">
        <v>12908</v>
      </c>
      <c r="B1077" s="18" t="s">
        <v>9335</v>
      </c>
      <c r="C1077" s="18" t="s">
        <v>142</v>
      </c>
      <c r="D1077" s="18">
        <v>10.7451512617059</v>
      </c>
      <c r="E1077" s="18">
        <v>0.99527134673355799</v>
      </c>
      <c r="F1077" s="18">
        <v>0.25</v>
      </c>
      <c r="G1077" s="18">
        <v>0</v>
      </c>
      <c r="H1077" s="18" t="s">
        <v>455</v>
      </c>
      <c r="I1077" s="18">
        <v>0.88343558282208501</v>
      </c>
      <c r="J1077" s="18">
        <v>269437</v>
      </c>
      <c r="K1077" s="18">
        <v>68830.4754525795</v>
      </c>
      <c r="L1077" s="18">
        <v>0</v>
      </c>
    </row>
    <row r="1078" spans="1:12" ht="15.75" customHeight="1">
      <c r="A1078" s="18" t="s">
        <v>12909</v>
      </c>
      <c r="B1078" s="18" t="s">
        <v>9335</v>
      </c>
      <c r="C1078" s="18" t="s">
        <v>142</v>
      </c>
      <c r="D1078" s="18">
        <v>10.0950543035617</v>
      </c>
      <c r="E1078" s="18">
        <v>1.0063973465629401</v>
      </c>
      <c r="F1078" s="18">
        <v>0.257094637552162</v>
      </c>
      <c r="G1078" s="18">
        <v>0</v>
      </c>
      <c r="H1078" s="18" t="s">
        <v>455</v>
      </c>
      <c r="I1078" s="18">
        <v>0.88343558282208501</v>
      </c>
      <c r="J1078" s="18">
        <v>86509</v>
      </c>
      <c r="K1078" s="18">
        <v>22099.6210651365</v>
      </c>
      <c r="L1078" s="18">
        <v>-0.01</v>
      </c>
    </row>
    <row r="1079" spans="1:12" ht="15.75" customHeight="1">
      <c r="A1079" s="18" t="s">
        <v>12910</v>
      </c>
      <c r="B1079" s="18" t="s">
        <v>9335</v>
      </c>
      <c r="C1079" s="18" t="s">
        <v>142</v>
      </c>
      <c r="D1079" s="18">
        <v>11.4597205339584</v>
      </c>
      <c r="E1079" s="18">
        <v>0.99531096376053996</v>
      </c>
      <c r="F1079" s="18">
        <v>0.25426250611015999</v>
      </c>
      <c r="G1079" s="18">
        <v>0</v>
      </c>
      <c r="H1079" s="18" t="s">
        <v>455</v>
      </c>
      <c r="I1079" s="18">
        <v>0.90853658536585302</v>
      </c>
      <c r="J1079" s="18">
        <v>513489</v>
      </c>
      <c r="K1079" s="18">
        <v>131176.089437121</v>
      </c>
      <c r="L1079" s="18">
        <v>0</v>
      </c>
    </row>
    <row r="1080" spans="1:12" ht="15.75" customHeight="1">
      <c r="A1080" s="18" t="s">
        <v>12911</v>
      </c>
      <c r="B1080" s="18" t="s">
        <v>9335</v>
      </c>
      <c r="C1080" s="18" t="s">
        <v>142</v>
      </c>
      <c r="D1080" s="18">
        <v>8.7240376606365206</v>
      </c>
      <c r="E1080" s="18">
        <v>1.01486213339377</v>
      </c>
      <c r="F1080" s="18">
        <v>0.25925705511979702</v>
      </c>
      <c r="G1080" s="18">
        <v>0</v>
      </c>
      <c r="H1080" s="18" t="s">
        <v>455</v>
      </c>
      <c r="I1080" s="18">
        <v>0.89024390243902396</v>
      </c>
      <c r="J1080" s="18">
        <v>84017</v>
      </c>
      <c r="K1080" s="18">
        <v>21463.013825492999</v>
      </c>
      <c r="L1080" s="18">
        <v>-0.01</v>
      </c>
    </row>
    <row r="1081" spans="1:12" ht="15.75" customHeight="1">
      <c r="A1081" s="18" t="s">
        <v>12912</v>
      </c>
      <c r="B1081" s="18" t="s">
        <v>9335</v>
      </c>
      <c r="C1081" s="18" t="s">
        <v>142</v>
      </c>
      <c r="D1081" s="18">
        <v>10.648592206623301</v>
      </c>
      <c r="E1081" s="18">
        <v>0.99486747332553005</v>
      </c>
      <c r="F1081" s="18">
        <v>0.25414921187996697</v>
      </c>
      <c r="G1081" s="18">
        <v>0</v>
      </c>
      <c r="H1081" s="18" t="s">
        <v>455</v>
      </c>
      <c r="I1081" s="18">
        <v>0.90243902439024304</v>
      </c>
      <c r="J1081" s="18">
        <v>532089</v>
      </c>
      <c r="K1081" s="18">
        <v>135927.65230123399</v>
      </c>
      <c r="L1081" s="18">
        <v>0.01</v>
      </c>
    </row>
    <row r="1082" spans="1:12" ht="15.75" customHeight="1">
      <c r="A1082" s="18" t="s">
        <v>12913</v>
      </c>
      <c r="B1082" s="18" t="s">
        <v>9335</v>
      </c>
      <c r="C1082" s="18" t="s">
        <v>142</v>
      </c>
      <c r="D1082" s="18">
        <v>10.5821531154468</v>
      </c>
      <c r="E1082" s="18">
        <v>1.0024878095810701</v>
      </c>
      <c r="F1082" s="18">
        <v>0.25609590579200497</v>
      </c>
      <c r="G1082" s="18">
        <v>0</v>
      </c>
      <c r="H1082" s="18" t="s">
        <v>455</v>
      </c>
      <c r="I1082" s="18">
        <v>0.91463414634146301</v>
      </c>
      <c r="J1082" s="18">
        <v>405231</v>
      </c>
      <c r="K1082" s="18">
        <v>103520.46080577</v>
      </c>
      <c r="L1082" s="18">
        <v>0</v>
      </c>
    </row>
    <row r="1083" spans="1:12" ht="15.75" customHeight="1">
      <c r="A1083" s="18" t="s">
        <v>12914</v>
      </c>
      <c r="B1083" s="18" t="s">
        <v>9335</v>
      </c>
      <c r="C1083" s="18" t="s">
        <v>142</v>
      </c>
      <c r="D1083" s="18">
        <v>10.0636624110263</v>
      </c>
      <c r="E1083" s="18">
        <v>0.99457915456572299</v>
      </c>
      <c r="F1083" s="18">
        <v>0.25407555786318597</v>
      </c>
      <c r="G1083" s="18">
        <v>0</v>
      </c>
      <c r="H1083" s="18" t="s">
        <v>455</v>
      </c>
      <c r="I1083" s="18">
        <v>0.93902439024390205</v>
      </c>
      <c r="J1083" s="18">
        <v>677944</v>
      </c>
      <c r="K1083" s="18">
        <v>173187.82442731899</v>
      </c>
      <c r="L1083" s="18">
        <v>0.01</v>
      </c>
    </row>
    <row r="1084" spans="1:12" ht="15.75" customHeight="1">
      <c r="A1084" s="18" t="s">
        <v>12915</v>
      </c>
      <c r="B1084" s="18" t="s">
        <v>9335</v>
      </c>
      <c r="C1084" s="18" t="s">
        <v>142</v>
      </c>
      <c r="D1084" s="18">
        <v>10.1283463242015</v>
      </c>
      <c r="E1084" s="18">
        <v>0.99468222979822296</v>
      </c>
      <c r="F1084" s="18">
        <v>0.25410188950011903</v>
      </c>
      <c r="G1084" s="18">
        <v>0</v>
      </c>
      <c r="H1084" s="18" t="s">
        <v>455</v>
      </c>
      <c r="I1084" s="18">
        <v>0.877300613496932</v>
      </c>
      <c r="J1084" s="18">
        <v>146335</v>
      </c>
      <c r="K1084" s="18">
        <v>37382.793103223499</v>
      </c>
      <c r="L1084" s="18">
        <v>0.01</v>
      </c>
    </row>
    <row r="1085" spans="1:12" ht="15.75" customHeight="1">
      <c r="A1085" s="18" t="s">
        <v>12916</v>
      </c>
      <c r="B1085" s="18" t="s">
        <v>9335</v>
      </c>
      <c r="C1085" s="18" t="s">
        <v>142</v>
      </c>
      <c r="D1085" s="18">
        <v>10.387910507949901</v>
      </c>
      <c r="E1085" s="18">
        <v>1.0005931970944599</v>
      </c>
      <c r="F1085" s="18">
        <v>0.25561190738699002</v>
      </c>
      <c r="G1085" s="18">
        <v>0</v>
      </c>
      <c r="H1085" s="18" t="s">
        <v>455</v>
      </c>
      <c r="I1085" s="18">
        <v>0.88343558282208501</v>
      </c>
      <c r="J1085" s="18">
        <v>136050</v>
      </c>
      <c r="K1085" s="18">
        <v>34755.383207664301</v>
      </c>
      <c r="L1085" s="18">
        <v>0</v>
      </c>
    </row>
    <row r="1086" spans="1:12" ht="15.75" customHeight="1">
      <c r="A1086" s="18" t="s">
        <v>12917</v>
      </c>
      <c r="B1086" s="18" t="s">
        <v>9335</v>
      </c>
      <c r="C1086" s="18" t="s">
        <v>142</v>
      </c>
      <c r="D1086" s="18">
        <v>10.901092426011701</v>
      </c>
      <c r="E1086" s="18">
        <v>0.99271061044285502</v>
      </c>
      <c r="F1086" s="18">
        <v>0.25359821889199402</v>
      </c>
      <c r="G1086" s="18">
        <v>0</v>
      </c>
      <c r="H1086" s="18" t="s">
        <v>455</v>
      </c>
      <c r="I1086" s="18">
        <v>0.88414634146341398</v>
      </c>
      <c r="J1086" s="18">
        <v>362471</v>
      </c>
      <c r="K1086" s="18">
        <v>92596.975425691198</v>
      </c>
      <c r="L1086" s="18">
        <v>0.01</v>
      </c>
    </row>
    <row r="1087" spans="1:12" ht="15.75" customHeight="1">
      <c r="A1087" s="18" t="s">
        <v>12918</v>
      </c>
      <c r="B1087" s="18" t="s">
        <v>9335</v>
      </c>
      <c r="C1087" s="18" t="s">
        <v>142</v>
      </c>
      <c r="D1087" s="18">
        <v>10.207182448327201</v>
      </c>
      <c r="E1087" s="18">
        <v>1</v>
      </c>
      <c r="F1087" s="18">
        <v>0.25438020532002198</v>
      </c>
      <c r="G1087" s="18">
        <v>0</v>
      </c>
      <c r="H1087" s="18" t="s">
        <v>455</v>
      </c>
      <c r="I1087" s="18">
        <v>0.93902439024390205</v>
      </c>
      <c r="J1087" s="18">
        <v>743230</v>
      </c>
      <c r="K1087" s="18">
        <v>189865.810080355</v>
      </c>
      <c r="L1087" s="18">
        <v>0</v>
      </c>
    </row>
    <row r="1088" spans="1:12" ht="15.75" customHeight="1">
      <c r="A1088" s="18" t="s">
        <v>12919</v>
      </c>
      <c r="B1088" s="18" t="s">
        <v>9335</v>
      </c>
      <c r="C1088" s="18" t="s">
        <v>142</v>
      </c>
      <c r="D1088" s="18">
        <v>10.4286636484353</v>
      </c>
      <c r="E1088" s="18">
        <v>1.0067663605188499</v>
      </c>
      <c r="F1088" s="18">
        <v>0.25718890599351901</v>
      </c>
      <c r="G1088" s="18">
        <v>0</v>
      </c>
      <c r="H1088" s="18" t="s">
        <v>455</v>
      </c>
      <c r="I1088" s="18">
        <v>0.93902439024390205</v>
      </c>
      <c r="J1088" s="18">
        <v>235154</v>
      </c>
      <c r="K1088" s="18">
        <v>60072.527620838599</v>
      </c>
      <c r="L1088" s="18">
        <v>-0.01</v>
      </c>
    </row>
    <row r="1089" spans="1:12" ht="15.75" customHeight="1">
      <c r="A1089" s="18" t="s">
        <v>12920</v>
      </c>
      <c r="B1089" s="18" t="s">
        <v>9335</v>
      </c>
      <c r="C1089" s="18" t="s">
        <v>142</v>
      </c>
      <c r="D1089" s="18">
        <v>12.2736662956352</v>
      </c>
      <c r="E1089" s="18">
        <v>1.0073846391423</v>
      </c>
      <c r="F1089" s="18">
        <v>0.25734685167883498</v>
      </c>
      <c r="G1089" s="18">
        <v>0</v>
      </c>
      <c r="H1089" s="18" t="s">
        <v>455</v>
      </c>
      <c r="I1089" s="18">
        <v>0.93292682926829196</v>
      </c>
      <c r="J1089" s="18">
        <v>866970</v>
      </c>
      <c r="K1089" s="18">
        <v>221476.47614515701</v>
      </c>
      <c r="L1089" s="18">
        <v>-0.01</v>
      </c>
    </row>
    <row r="1090" spans="1:12" ht="15.75" customHeight="1">
      <c r="A1090" s="18" t="s">
        <v>12921</v>
      </c>
      <c r="B1090" s="18" t="s">
        <v>9335</v>
      </c>
      <c r="C1090" s="18" t="s">
        <v>142</v>
      </c>
      <c r="D1090" s="18">
        <v>14.45</v>
      </c>
      <c r="E1090" s="18">
        <v>1.0100699996362501</v>
      </c>
      <c r="F1090" s="18">
        <v>0.25803285486161898</v>
      </c>
      <c r="G1090" s="18">
        <v>0</v>
      </c>
      <c r="H1090" s="18" t="s">
        <v>455</v>
      </c>
      <c r="I1090" s="18">
        <v>0.89634146341463405</v>
      </c>
      <c r="J1090" s="18">
        <v>453388</v>
      </c>
      <c r="K1090" s="18">
        <v>115822.665797548</v>
      </c>
      <c r="L1090" s="18">
        <v>-0.01</v>
      </c>
    </row>
    <row r="1091" spans="1:12" ht="15.75" customHeight="1">
      <c r="A1091" s="18" t="s">
        <v>12922</v>
      </c>
      <c r="B1091" s="18" t="s">
        <v>9335</v>
      </c>
      <c r="C1091" s="18" t="s">
        <v>142</v>
      </c>
      <c r="D1091" s="18">
        <v>7.6543262461734596</v>
      </c>
      <c r="E1091" s="18">
        <v>0.992089134325285</v>
      </c>
      <c r="F1091" s="18">
        <v>0.25343945637365101</v>
      </c>
      <c r="G1091" s="18">
        <v>0</v>
      </c>
      <c r="H1091" s="18" t="s">
        <v>455</v>
      </c>
      <c r="I1091" s="18">
        <v>0.88414634146341398</v>
      </c>
      <c r="J1091" s="18">
        <v>478564</v>
      </c>
      <c r="K1091" s="18">
        <v>122254.136048457</v>
      </c>
      <c r="L1091" s="18">
        <v>0.01</v>
      </c>
    </row>
    <row r="1092" spans="1:12" ht="15.75" customHeight="1">
      <c r="A1092" s="18" t="s">
        <v>12923</v>
      </c>
      <c r="B1092" s="18" t="s">
        <v>9335</v>
      </c>
      <c r="C1092" s="18" t="s">
        <v>142</v>
      </c>
      <c r="D1092" s="18">
        <v>9.3699999999999992</v>
      </c>
      <c r="E1092" s="18">
        <v>0.99635969772866395</v>
      </c>
      <c r="F1092" s="18">
        <v>0.25453041607667998</v>
      </c>
      <c r="G1092" s="18">
        <v>0</v>
      </c>
      <c r="H1092" s="18" t="s">
        <v>455</v>
      </c>
      <c r="I1092" s="18">
        <v>0.90243902439024304</v>
      </c>
      <c r="J1092" s="18">
        <v>587584</v>
      </c>
      <c r="K1092" s="18">
        <v>150104.42548101599</v>
      </c>
      <c r="L1092" s="18">
        <v>0</v>
      </c>
    </row>
    <row r="1093" spans="1:12" ht="15.75" customHeight="1">
      <c r="A1093" s="18" t="s">
        <v>12924</v>
      </c>
      <c r="B1093" s="18" t="s">
        <v>9335</v>
      </c>
      <c r="C1093" s="18" t="s">
        <v>142</v>
      </c>
      <c r="D1093" s="18">
        <v>10.896900244904399</v>
      </c>
      <c r="E1093" s="18">
        <v>0.98467841244052901</v>
      </c>
      <c r="F1093" s="18">
        <v>0.25154631062613098</v>
      </c>
      <c r="G1093" s="18">
        <v>0</v>
      </c>
      <c r="H1093" s="18" t="s">
        <v>455</v>
      </c>
      <c r="I1093" s="18">
        <v>0.86503067484662499</v>
      </c>
      <c r="J1093" s="18">
        <v>381230</v>
      </c>
      <c r="K1093" s="18">
        <v>97389.16</v>
      </c>
      <c r="L1093" s="18">
        <v>1.53215875594701E-2</v>
      </c>
    </row>
    <row r="1094" spans="1:12" ht="15.75" customHeight="1">
      <c r="A1094" s="18" t="s">
        <v>12925</v>
      </c>
      <c r="B1094" s="18" t="s">
        <v>9335</v>
      </c>
      <c r="C1094" s="18" t="s">
        <v>142</v>
      </c>
      <c r="D1094" s="18">
        <v>9.59475302130069</v>
      </c>
      <c r="E1094" s="18">
        <v>0.99134446217414596</v>
      </c>
      <c r="F1094" s="18">
        <v>0.25324922215110801</v>
      </c>
      <c r="G1094" s="18">
        <v>0</v>
      </c>
      <c r="H1094" s="18" t="s">
        <v>455</v>
      </c>
      <c r="I1094" s="18">
        <v>0.90243902439024304</v>
      </c>
      <c r="J1094" s="18">
        <v>631228</v>
      </c>
      <c r="K1094" s="18">
        <v>161253.73782732399</v>
      </c>
      <c r="L1094" s="18">
        <v>0.01</v>
      </c>
    </row>
    <row r="1095" spans="1:12" ht="15.75" customHeight="1">
      <c r="A1095" s="18" t="s">
        <v>12926</v>
      </c>
      <c r="B1095" s="18" t="s">
        <v>9335</v>
      </c>
      <c r="C1095" s="18" t="s">
        <v>142</v>
      </c>
      <c r="D1095" s="18">
        <v>10.876811652587801</v>
      </c>
      <c r="E1095" s="18">
        <v>0.99329964299089402</v>
      </c>
      <c r="F1095" s="18">
        <v>0.253748693364091</v>
      </c>
      <c r="G1095" s="18">
        <v>0</v>
      </c>
      <c r="H1095" s="18" t="s">
        <v>455</v>
      </c>
      <c r="I1095" s="18">
        <v>0.89634146341463405</v>
      </c>
      <c r="J1095" s="18">
        <v>665832</v>
      </c>
      <c r="K1095" s="18">
        <v>170093.69</v>
      </c>
      <c r="L1095" s="18">
        <v>0.01</v>
      </c>
    </row>
    <row r="1096" spans="1:12" ht="15.75" customHeight="1">
      <c r="A1096" s="18" t="s">
        <v>12927</v>
      </c>
      <c r="B1096" s="18" t="s">
        <v>9335</v>
      </c>
      <c r="C1096" s="18" t="s">
        <v>142</v>
      </c>
      <c r="D1096" s="18">
        <v>7.4739927459813202</v>
      </c>
      <c r="E1096" s="18">
        <v>0.99139602658645398</v>
      </c>
      <c r="F1096" s="18">
        <v>0.25326239481490598</v>
      </c>
      <c r="G1096" s="18">
        <v>0</v>
      </c>
      <c r="H1096" s="18" t="s">
        <v>455</v>
      </c>
      <c r="I1096" s="18">
        <v>0.86585365853658502</v>
      </c>
      <c r="J1096" s="18">
        <v>218781</v>
      </c>
      <c r="K1096" s="18">
        <v>55889.87</v>
      </c>
      <c r="L1096" s="18">
        <v>0.01</v>
      </c>
    </row>
    <row r="1097" spans="1:12" ht="15.75" customHeight="1">
      <c r="A1097" s="18" t="s">
        <v>12928</v>
      </c>
      <c r="B1097" s="18" t="s">
        <v>9335</v>
      </c>
      <c r="C1097" s="18" t="s">
        <v>142</v>
      </c>
      <c r="D1097" s="18">
        <v>9.9093519148326603</v>
      </c>
      <c r="E1097" s="18">
        <v>0.99605466844559298</v>
      </c>
      <c r="F1097" s="18">
        <v>0.25445249318345903</v>
      </c>
      <c r="G1097" s="18">
        <v>0</v>
      </c>
      <c r="H1097" s="18" t="s">
        <v>455</v>
      </c>
      <c r="I1097" s="18">
        <v>0.91463414634146301</v>
      </c>
      <c r="J1097" s="18">
        <v>799159</v>
      </c>
      <c r="K1097" s="18">
        <v>204153.45306029901</v>
      </c>
      <c r="L1097" s="18">
        <v>0</v>
      </c>
    </row>
    <row r="1098" spans="1:12" ht="15.75" customHeight="1">
      <c r="A1098" s="18" t="s">
        <v>12929</v>
      </c>
      <c r="B1098" s="18" t="s">
        <v>9335</v>
      </c>
      <c r="C1098" s="18" t="s">
        <v>142</v>
      </c>
      <c r="D1098" s="18">
        <v>10.257635536578601</v>
      </c>
      <c r="E1098" s="18">
        <v>0.98285637053820296</v>
      </c>
      <c r="F1098" s="18">
        <v>0.25108085112935902</v>
      </c>
      <c r="G1098" s="18">
        <v>0</v>
      </c>
      <c r="H1098" s="18" t="s">
        <v>455</v>
      </c>
      <c r="I1098" s="18">
        <v>0.86585365853658502</v>
      </c>
      <c r="J1098" s="18">
        <v>259749</v>
      </c>
      <c r="K1098" s="18">
        <v>66355.575397336201</v>
      </c>
      <c r="L1098" s="18">
        <v>1.71436294617969E-2</v>
      </c>
    </row>
    <row r="1099" spans="1:12" ht="15.75" customHeight="1">
      <c r="A1099" s="18" t="s">
        <v>12930</v>
      </c>
      <c r="B1099" s="18" t="s">
        <v>9335</v>
      </c>
      <c r="C1099" s="18" t="s">
        <v>142</v>
      </c>
      <c r="D1099" s="18">
        <v>6.7037036015222</v>
      </c>
      <c r="E1099" s="18">
        <v>0.97674932411947701</v>
      </c>
      <c r="F1099" s="18">
        <v>0.249520742797497</v>
      </c>
      <c r="G1099" s="18">
        <v>0</v>
      </c>
      <c r="H1099" s="18" t="s">
        <v>455</v>
      </c>
      <c r="I1099" s="18">
        <v>0.79012345679012297</v>
      </c>
      <c r="J1099" s="18">
        <v>146581</v>
      </c>
      <c r="K1099" s="18">
        <v>37445.6363540069</v>
      </c>
      <c r="L1099" s="18">
        <v>2.3250675880522601E-2</v>
      </c>
    </row>
    <row r="1100" spans="1:12" ht="15.75" customHeight="1">
      <c r="A1100" s="18" t="s">
        <v>12931</v>
      </c>
      <c r="B1100" s="18" t="s">
        <v>9335</v>
      </c>
      <c r="C1100" s="18" t="s">
        <v>142</v>
      </c>
      <c r="D1100" s="18">
        <v>8.9273624135630794</v>
      </c>
      <c r="E1100" s="18">
        <v>0.99</v>
      </c>
      <c r="F1100" s="18">
        <v>0.252625467646588</v>
      </c>
      <c r="G1100" s="18">
        <v>0</v>
      </c>
      <c r="H1100" s="18" t="s">
        <v>455</v>
      </c>
      <c r="I1100" s="18">
        <v>0.84756097560975596</v>
      </c>
      <c r="J1100" s="18">
        <v>368601</v>
      </c>
      <c r="K1100" s="18">
        <v>94162.947487896105</v>
      </c>
      <c r="L1100" s="18">
        <v>0.01</v>
      </c>
    </row>
    <row r="1101" spans="1:12" ht="15.75" customHeight="1">
      <c r="A1101" s="18" t="s">
        <v>12932</v>
      </c>
      <c r="B1101" s="18" t="s">
        <v>9335</v>
      </c>
      <c r="C1101" s="18" t="s">
        <v>142</v>
      </c>
      <c r="D1101" s="18">
        <v>13.571339766667601</v>
      </c>
      <c r="E1101" s="18">
        <v>0.99929671318653801</v>
      </c>
      <c r="F1101" s="18">
        <v>0.25528070712941903</v>
      </c>
      <c r="G1101" s="18">
        <v>0</v>
      </c>
      <c r="H1101" s="18" t="s">
        <v>455</v>
      </c>
      <c r="I1101" s="18">
        <v>0.88414634146341398</v>
      </c>
      <c r="J1101" s="18">
        <v>698486</v>
      </c>
      <c r="K1101" s="18">
        <v>178435.49132810399</v>
      </c>
      <c r="L1101" s="18">
        <v>0</v>
      </c>
    </row>
    <row r="1102" spans="1:12" ht="15.75" customHeight="1">
      <c r="A1102" s="18" t="s">
        <v>12933</v>
      </c>
      <c r="B1102" s="18" t="s">
        <v>9335</v>
      </c>
      <c r="C1102" s="18" t="s">
        <v>142</v>
      </c>
      <c r="D1102" s="18">
        <v>12.211457412644499</v>
      </c>
      <c r="E1102" s="18">
        <v>1.0080878665074799</v>
      </c>
      <c r="F1102" s="18">
        <v>0.25752649840106101</v>
      </c>
      <c r="G1102" s="18">
        <v>0</v>
      </c>
      <c r="H1102" s="18" t="s">
        <v>455</v>
      </c>
      <c r="I1102" s="18">
        <v>0.92024539877300604</v>
      </c>
      <c r="J1102" s="18">
        <v>713911</v>
      </c>
      <c r="K1102" s="18">
        <v>182375.96752052</v>
      </c>
      <c r="L1102" s="18">
        <v>-0.01</v>
      </c>
    </row>
    <row r="1103" spans="1:12" ht="15.75" customHeight="1">
      <c r="A1103" s="18" t="s">
        <v>12934</v>
      </c>
      <c r="B1103" s="18" t="s">
        <v>9335</v>
      </c>
      <c r="C1103" s="18" t="s">
        <v>142</v>
      </c>
      <c r="D1103" s="18">
        <v>13.8405730265948</v>
      </c>
      <c r="E1103" s="18">
        <v>1.0038401724317001</v>
      </c>
      <c r="F1103" s="18">
        <v>0.25644138090489998</v>
      </c>
      <c r="G1103" s="18">
        <v>0</v>
      </c>
      <c r="H1103" s="18" t="s">
        <v>455</v>
      </c>
      <c r="I1103" s="18">
        <v>0.93292682926829196</v>
      </c>
      <c r="J1103" s="18">
        <v>622809</v>
      </c>
      <c r="K1103" s="18">
        <v>159103.016980391</v>
      </c>
      <c r="L1103" s="18">
        <v>0</v>
      </c>
    </row>
    <row r="1104" spans="1:12" ht="15.75" customHeight="1">
      <c r="A1104" s="18" t="s">
        <v>12935</v>
      </c>
      <c r="B1104" s="18" t="s">
        <v>9335</v>
      </c>
      <c r="C1104" s="18" t="s">
        <v>142</v>
      </c>
      <c r="D1104" s="18">
        <v>9.9499999999999993</v>
      </c>
      <c r="E1104" s="18">
        <v>1.0011203110957401</v>
      </c>
      <c r="F1104" s="18">
        <v>0.25574656412428298</v>
      </c>
      <c r="G1104" s="18">
        <v>0</v>
      </c>
      <c r="H1104" s="18" t="s">
        <v>455</v>
      </c>
      <c r="I1104" s="18">
        <v>0.92073170731707299</v>
      </c>
      <c r="J1104" s="18">
        <v>373049</v>
      </c>
      <c r="K1104" s="18">
        <v>95299.235209378603</v>
      </c>
      <c r="L1104" s="18">
        <v>0</v>
      </c>
    </row>
    <row r="1105" spans="1:12" ht="15.75" customHeight="1">
      <c r="A1105" s="18" t="s">
        <v>12936</v>
      </c>
      <c r="B1105" s="18" t="s">
        <v>9335</v>
      </c>
      <c r="C1105" s="18" t="s">
        <v>142</v>
      </c>
      <c r="D1105" s="18">
        <v>13.480562808584301</v>
      </c>
      <c r="E1105" s="18">
        <v>1.00634862109038</v>
      </c>
      <c r="F1105" s="18">
        <v>0.25708219012495998</v>
      </c>
      <c r="G1105" s="18">
        <v>0</v>
      </c>
      <c r="H1105" s="18" t="s">
        <v>455</v>
      </c>
      <c r="I1105" s="18">
        <v>0.89634146341463405</v>
      </c>
      <c r="J1105" s="18">
        <v>438459</v>
      </c>
      <c r="K1105" s="18">
        <v>112008.897948175</v>
      </c>
      <c r="L1105" s="18">
        <v>-0.01</v>
      </c>
    </row>
    <row r="1106" spans="1:12" ht="15.75" customHeight="1">
      <c r="A1106" s="18" t="s">
        <v>12937</v>
      </c>
      <c r="B1106" s="18" t="s">
        <v>9335</v>
      </c>
      <c r="C1106" s="18" t="s">
        <v>142</v>
      </c>
      <c r="D1106" s="18">
        <v>11.4013834303152</v>
      </c>
      <c r="E1106" s="18">
        <v>1</v>
      </c>
      <c r="F1106" s="18">
        <v>0.25462023288110203</v>
      </c>
      <c r="G1106" s="18">
        <v>0</v>
      </c>
      <c r="H1106" s="18" t="s">
        <v>455</v>
      </c>
      <c r="I1106" s="18">
        <v>0.91463414634146301</v>
      </c>
      <c r="J1106" s="18">
        <v>468050</v>
      </c>
      <c r="K1106" s="18">
        <v>119568.225728388</v>
      </c>
      <c r="L1106" s="18">
        <v>0</v>
      </c>
    </row>
    <row r="1107" spans="1:12" ht="15.75" customHeight="1">
      <c r="A1107" s="18" t="s">
        <v>12938</v>
      </c>
      <c r="B1107" s="18" t="s">
        <v>9335</v>
      </c>
      <c r="C1107" s="18" t="s">
        <v>142</v>
      </c>
      <c r="D1107" s="18">
        <v>13.8813987018964</v>
      </c>
      <c r="E1107" s="18">
        <v>1.0031706210283</v>
      </c>
      <c r="F1107" s="18">
        <v>0.25627033705629698</v>
      </c>
      <c r="G1107" s="18">
        <v>0</v>
      </c>
      <c r="H1107" s="18" t="s">
        <v>455</v>
      </c>
      <c r="I1107" s="18">
        <v>0.93902439024390205</v>
      </c>
      <c r="J1107" s="18">
        <v>693623</v>
      </c>
      <c r="K1107" s="18">
        <v>177193.18755347101</v>
      </c>
      <c r="L1107" s="18">
        <v>0</v>
      </c>
    </row>
    <row r="1108" spans="1:12" ht="15.75" customHeight="1">
      <c r="A1108" s="18" t="s">
        <v>12939</v>
      </c>
      <c r="B1108" s="18" t="s">
        <v>9335</v>
      </c>
      <c r="C1108" s="18" t="s">
        <v>142</v>
      </c>
      <c r="D1108" s="18">
        <v>10.7416998391673</v>
      </c>
      <c r="E1108" s="18">
        <v>1.00055367021051</v>
      </c>
      <c r="F1108" s="18">
        <v>0.25560180983462899</v>
      </c>
      <c r="G1108" s="18">
        <v>0</v>
      </c>
      <c r="H1108" s="18" t="s">
        <v>455</v>
      </c>
      <c r="I1108" s="18">
        <v>0.92073170731707299</v>
      </c>
      <c r="J1108" s="18">
        <v>602707</v>
      </c>
      <c r="K1108" s="18">
        <v>153967.75264198199</v>
      </c>
      <c r="L1108" s="18">
        <v>0</v>
      </c>
    </row>
    <row r="1109" spans="1:12" ht="15.75" customHeight="1">
      <c r="A1109" s="18" t="s">
        <v>12940</v>
      </c>
      <c r="B1109" s="18" t="s">
        <v>9335</v>
      </c>
      <c r="C1109" s="18" t="s">
        <v>142</v>
      </c>
      <c r="D1109" s="18">
        <v>12.4030995050542</v>
      </c>
      <c r="E1109" s="18">
        <v>1</v>
      </c>
      <c r="F1109" s="18">
        <v>0.25466478742873899</v>
      </c>
      <c r="G1109" s="18">
        <v>0</v>
      </c>
      <c r="H1109" s="18" t="s">
        <v>455</v>
      </c>
      <c r="I1109" s="18">
        <v>0.90853658536585302</v>
      </c>
      <c r="J1109" s="18">
        <v>617981</v>
      </c>
      <c r="K1109" s="18">
        <v>157869.654318674</v>
      </c>
      <c r="L1109" s="18">
        <v>0</v>
      </c>
    </row>
    <row r="1110" spans="1:12" ht="15.75" customHeight="1">
      <c r="A1110" s="18" t="s">
        <v>12941</v>
      </c>
      <c r="B1110" s="18" t="s">
        <v>9335</v>
      </c>
      <c r="C1110" s="18" t="s">
        <v>142</v>
      </c>
      <c r="D1110" s="18">
        <v>13.506417702074399</v>
      </c>
      <c r="E1110" s="18">
        <v>1.0024316551616299</v>
      </c>
      <c r="F1110" s="18">
        <v>0.25608156056329101</v>
      </c>
      <c r="G1110" s="18">
        <v>0</v>
      </c>
      <c r="H1110" s="18" t="s">
        <v>455</v>
      </c>
      <c r="I1110" s="18">
        <v>0.91463414634146301</v>
      </c>
      <c r="J1110" s="18">
        <v>634130</v>
      </c>
      <c r="K1110" s="18">
        <v>161995.08381827301</v>
      </c>
      <c r="L1110" s="18">
        <v>0</v>
      </c>
    </row>
    <row r="1111" spans="1:12" ht="15.75" customHeight="1">
      <c r="A1111" s="18" t="s">
        <v>12942</v>
      </c>
      <c r="B1111" s="18" t="s">
        <v>9335</v>
      </c>
      <c r="C1111" s="18" t="s">
        <v>142</v>
      </c>
      <c r="D1111" s="18">
        <v>11.1923972749446</v>
      </c>
      <c r="E1111" s="18">
        <v>1.00102194779612</v>
      </c>
      <c r="F1111" s="18">
        <v>0.25572143619946303</v>
      </c>
      <c r="G1111" s="18">
        <v>0</v>
      </c>
      <c r="H1111" s="18" t="s">
        <v>455</v>
      </c>
      <c r="I1111" s="18">
        <v>0.93292682926829196</v>
      </c>
      <c r="J1111" s="18">
        <v>783763</v>
      </c>
      <c r="K1111" s="18">
        <v>200220.385218585</v>
      </c>
      <c r="L1111" s="18">
        <v>0</v>
      </c>
    </row>
    <row r="1112" spans="1:12" ht="15.75" customHeight="1">
      <c r="A1112" s="18" t="s">
        <v>12943</v>
      </c>
      <c r="B1112" s="18" t="s">
        <v>9335</v>
      </c>
      <c r="C1112" s="18" t="s">
        <v>142</v>
      </c>
      <c r="D1112" s="18">
        <v>10.542664331428099</v>
      </c>
      <c r="E1112" s="18">
        <v>1.003956767986</v>
      </c>
      <c r="F1112" s="18">
        <v>0.25647116644822998</v>
      </c>
      <c r="G1112" s="18">
        <v>0</v>
      </c>
      <c r="H1112" s="18" t="s">
        <v>455</v>
      </c>
      <c r="I1112" s="18">
        <v>0.91463414634146301</v>
      </c>
      <c r="J1112" s="18">
        <v>891184</v>
      </c>
      <c r="K1112" s="18">
        <v>227662.193521051</v>
      </c>
      <c r="L1112" s="18">
        <v>0</v>
      </c>
    </row>
    <row r="1113" spans="1:12" ht="15.75" customHeight="1">
      <c r="A1113" s="18" t="s">
        <v>12944</v>
      </c>
      <c r="B1113" s="18" t="s">
        <v>9335</v>
      </c>
      <c r="C1113" s="18" t="s">
        <v>142</v>
      </c>
      <c r="D1113" s="18">
        <v>10.5673601827136</v>
      </c>
      <c r="E1113" s="18">
        <v>1.0004073812198999</v>
      </c>
      <c r="F1113" s="18">
        <v>0.25556443879510299</v>
      </c>
      <c r="G1113" s="18">
        <v>0</v>
      </c>
      <c r="H1113" s="18" t="s">
        <v>455</v>
      </c>
      <c r="I1113" s="18">
        <v>0.90243902439024304</v>
      </c>
      <c r="J1113" s="18">
        <v>890566</v>
      </c>
      <c r="K1113" s="18">
        <v>227504.319012986</v>
      </c>
      <c r="L1113" s="18">
        <v>0</v>
      </c>
    </row>
    <row r="1114" spans="1:12" ht="15.75" customHeight="1">
      <c r="A1114" s="18" t="s">
        <v>12945</v>
      </c>
      <c r="B1114" s="18" t="s">
        <v>9335</v>
      </c>
      <c r="C1114" s="18" t="s">
        <v>142</v>
      </c>
      <c r="D1114" s="18">
        <v>14.1161749263206</v>
      </c>
      <c r="E1114" s="18">
        <v>1.00437175109515</v>
      </c>
      <c r="F1114" s="18">
        <v>0.25657717818643699</v>
      </c>
      <c r="G1114" s="18">
        <v>0</v>
      </c>
      <c r="H1114" s="18" t="s">
        <v>455</v>
      </c>
      <c r="I1114" s="18">
        <v>0.90853658536585302</v>
      </c>
      <c r="J1114" s="18">
        <v>821819</v>
      </c>
      <c r="K1114" s="18">
        <v>209942.185022708</v>
      </c>
      <c r="L1114" s="18">
        <v>0</v>
      </c>
    </row>
    <row r="1115" spans="1:12" ht="15.75" customHeight="1">
      <c r="A1115" s="18" t="s">
        <v>12946</v>
      </c>
      <c r="B1115" s="18" t="s">
        <v>9335</v>
      </c>
      <c r="C1115" s="18" t="s">
        <v>142</v>
      </c>
      <c r="D1115" s="18">
        <v>8.8314875951450897</v>
      </c>
      <c r="E1115" s="18">
        <v>0.99943014970852195</v>
      </c>
      <c r="F1115" s="18">
        <v>0.25531479487256897</v>
      </c>
      <c r="G1115" s="18">
        <v>0</v>
      </c>
      <c r="H1115" s="18" t="s">
        <v>455</v>
      </c>
      <c r="I1115" s="18">
        <v>0.89024390243902396</v>
      </c>
      <c r="J1115" s="18">
        <v>894249</v>
      </c>
      <c r="K1115" s="18">
        <v>228445.179552154</v>
      </c>
      <c r="L1115" s="18">
        <v>0</v>
      </c>
    </row>
    <row r="1116" spans="1:12" ht="15.75" customHeight="1">
      <c r="A1116" s="18" t="s">
        <v>12947</v>
      </c>
      <c r="B1116" s="18" t="s">
        <v>9335</v>
      </c>
      <c r="C1116" s="18" t="s">
        <v>142</v>
      </c>
      <c r="D1116" s="18">
        <v>13.2772017297775</v>
      </c>
      <c r="E1116" s="18">
        <v>0.99985692966894701</v>
      </c>
      <c r="F1116" s="18">
        <v>0.25542382023875698</v>
      </c>
      <c r="G1116" s="18">
        <v>0</v>
      </c>
      <c r="H1116" s="18" t="s">
        <v>455</v>
      </c>
      <c r="I1116" s="18">
        <v>0.90853658536585302</v>
      </c>
      <c r="J1116" s="18">
        <v>832393</v>
      </c>
      <c r="K1116" s="18">
        <v>212643.42296491901</v>
      </c>
      <c r="L1116" s="18">
        <v>0</v>
      </c>
    </row>
    <row r="1117" spans="1:12" ht="15.75" customHeight="1">
      <c r="A1117" s="18" t="s">
        <v>12948</v>
      </c>
      <c r="B1117" s="18" t="s">
        <v>9335</v>
      </c>
      <c r="C1117" s="18" t="s">
        <v>142</v>
      </c>
      <c r="D1117" s="18">
        <v>10.067598406678</v>
      </c>
      <c r="E1117" s="18">
        <v>0.99655452304884595</v>
      </c>
      <c r="F1117" s="18">
        <v>0.254580186224871</v>
      </c>
      <c r="G1117" s="18">
        <v>0</v>
      </c>
      <c r="H1117" s="18" t="s">
        <v>455</v>
      </c>
      <c r="I1117" s="18">
        <v>0.88414634146341398</v>
      </c>
      <c r="J1117" s="18">
        <v>841778</v>
      </c>
      <c r="K1117" s="18">
        <v>215040.91852834399</v>
      </c>
      <c r="L1117" s="18">
        <v>0</v>
      </c>
    </row>
    <row r="1118" spans="1:12" ht="15.75" customHeight="1">
      <c r="A1118" s="18" t="s">
        <v>12949</v>
      </c>
      <c r="B1118" s="18" t="s">
        <v>9335</v>
      </c>
      <c r="C1118" s="18" t="s">
        <v>142</v>
      </c>
      <c r="D1118" s="18">
        <v>12.401606329701799</v>
      </c>
      <c r="E1118" s="18">
        <v>0.997532811925399</v>
      </c>
      <c r="F1118" s="18">
        <v>0.25483010026230202</v>
      </c>
      <c r="G1118" s="18">
        <v>0</v>
      </c>
      <c r="H1118" s="18" t="s">
        <v>455</v>
      </c>
      <c r="I1118" s="18">
        <v>0.90853658536585302</v>
      </c>
      <c r="J1118" s="18">
        <v>871514</v>
      </c>
      <c r="K1118" s="18">
        <v>222637.28806206799</v>
      </c>
      <c r="L1118" s="18">
        <v>0</v>
      </c>
    </row>
    <row r="1119" spans="1:12" ht="15.75" customHeight="1">
      <c r="A1119" s="18" t="s">
        <v>12950</v>
      </c>
      <c r="B1119" s="18" t="s">
        <v>9335</v>
      </c>
      <c r="C1119" s="18" t="s">
        <v>142</v>
      </c>
      <c r="D1119" s="18">
        <v>14.198343211234199</v>
      </c>
      <c r="E1119" s="18">
        <v>1.00551468115223</v>
      </c>
      <c r="F1119" s="18">
        <v>0.25686915152060402</v>
      </c>
      <c r="G1119" s="18">
        <v>0</v>
      </c>
      <c r="H1119" s="18" t="s">
        <v>455</v>
      </c>
      <c r="I1119" s="18">
        <v>0.93</v>
      </c>
      <c r="J1119" s="18">
        <v>711296</v>
      </c>
      <c r="K1119" s="18">
        <v>181707.93865548499</v>
      </c>
      <c r="L1119" s="18">
        <v>-0.01</v>
      </c>
    </row>
    <row r="1120" spans="1:12" ht="15.75" customHeight="1">
      <c r="A1120" s="18" t="s">
        <v>12951</v>
      </c>
      <c r="B1120" s="18" t="s">
        <v>9335</v>
      </c>
      <c r="C1120" s="18" t="s">
        <v>142</v>
      </c>
      <c r="D1120" s="18">
        <v>10.081355407395201</v>
      </c>
      <c r="E1120" s="18">
        <v>1.00234476958864</v>
      </c>
      <c r="F1120" s="18">
        <v>0.25605936474275098</v>
      </c>
      <c r="G1120" s="18">
        <v>0</v>
      </c>
      <c r="H1120" s="18" t="s">
        <v>455</v>
      </c>
      <c r="I1120" s="18">
        <v>0.87195121951219501</v>
      </c>
      <c r="J1120" s="18">
        <v>572461</v>
      </c>
      <c r="K1120" s="18">
        <v>146241.098320049</v>
      </c>
      <c r="L1120" s="18">
        <v>0</v>
      </c>
    </row>
    <row r="1121" spans="1:12" ht="15.75" customHeight="1">
      <c r="A1121" s="18" t="s">
        <v>12952</v>
      </c>
      <c r="B1121" s="18" t="s">
        <v>9335</v>
      </c>
      <c r="C1121" s="18" t="s">
        <v>142</v>
      </c>
      <c r="D1121" s="18">
        <v>13.371281025794101</v>
      </c>
      <c r="E1121" s="18">
        <v>1.0021368462252001</v>
      </c>
      <c r="F1121" s="18">
        <v>0.256006248563596</v>
      </c>
      <c r="G1121" s="18">
        <v>0</v>
      </c>
      <c r="H1121" s="18" t="s">
        <v>455</v>
      </c>
      <c r="I1121" s="18">
        <v>0.90243902439024304</v>
      </c>
      <c r="J1121" s="18">
        <v>600458</v>
      </c>
      <c r="K1121" s="18">
        <v>153393.222272015</v>
      </c>
      <c r="L1121" s="18">
        <v>0</v>
      </c>
    </row>
    <row r="1122" spans="1:12" ht="15.75" customHeight="1">
      <c r="A1122" s="18" t="s">
        <v>12953</v>
      </c>
      <c r="B1122" s="18" t="s">
        <v>9335</v>
      </c>
      <c r="C1122" s="18" t="s">
        <v>142</v>
      </c>
      <c r="D1122" s="18">
        <v>9.3107924155050608</v>
      </c>
      <c r="E1122" s="18">
        <v>1.0045134834056599</v>
      </c>
      <c r="F1122" s="18">
        <v>0.25661338517478399</v>
      </c>
      <c r="G1122" s="18">
        <v>0</v>
      </c>
      <c r="H1122" s="18" t="s">
        <v>455</v>
      </c>
      <c r="I1122" s="18">
        <v>0.90853658536585302</v>
      </c>
      <c r="J1122" s="18">
        <v>555540</v>
      </c>
      <c r="K1122" s="18">
        <v>141918.45341555099</v>
      </c>
      <c r="L1122" s="18">
        <v>0</v>
      </c>
    </row>
    <row r="1123" spans="1:12" ht="15.75" customHeight="1">
      <c r="A1123" s="18" t="s">
        <v>12954</v>
      </c>
      <c r="B1123" s="18" t="s">
        <v>9335</v>
      </c>
      <c r="C1123" s="18" t="s">
        <v>142</v>
      </c>
      <c r="D1123" s="18">
        <v>9.7780830685095808</v>
      </c>
      <c r="E1123" s="18">
        <v>1.00597495544906</v>
      </c>
      <c r="F1123" s="18">
        <v>0.25698673336233102</v>
      </c>
      <c r="G1123" s="18">
        <v>0</v>
      </c>
      <c r="H1123" s="18" t="s">
        <v>455</v>
      </c>
      <c r="I1123" s="18">
        <v>0.84</v>
      </c>
      <c r="J1123" s="18">
        <v>73568</v>
      </c>
      <c r="K1123" s="18">
        <v>18793.708429411599</v>
      </c>
      <c r="L1123" s="18">
        <v>-0.01</v>
      </c>
    </row>
    <row r="1124" spans="1:12" ht="15.75" customHeight="1">
      <c r="A1124" s="18" t="s">
        <v>12955</v>
      </c>
      <c r="B1124" s="18" t="s">
        <v>9335</v>
      </c>
      <c r="C1124" s="18" t="s">
        <v>142</v>
      </c>
      <c r="D1124" s="18">
        <v>8.63908440393738</v>
      </c>
      <c r="E1124" s="18">
        <v>1.0019534779625801</v>
      </c>
      <c r="F1124" s="18">
        <v>0.25595940523955601</v>
      </c>
      <c r="G1124" s="18">
        <v>0</v>
      </c>
      <c r="H1124" s="18" t="s">
        <v>455</v>
      </c>
      <c r="I1124" s="18">
        <v>0.84662576687116498</v>
      </c>
      <c r="J1124" s="18">
        <v>67792</v>
      </c>
      <c r="K1124" s="18">
        <v>17318.169337846201</v>
      </c>
      <c r="L1124" s="18">
        <v>0</v>
      </c>
    </row>
    <row r="1125" spans="1:12" ht="15.75" customHeight="1">
      <c r="A1125" s="18" t="s">
        <v>12956</v>
      </c>
      <c r="B1125" s="18" t="s">
        <v>9335</v>
      </c>
      <c r="C1125" s="18" t="s">
        <v>142</v>
      </c>
      <c r="D1125" s="18">
        <v>12.5207411148224</v>
      </c>
      <c r="E1125" s="18">
        <v>1.00656614660971</v>
      </c>
      <c r="F1125" s="18">
        <v>0.25713775927440302</v>
      </c>
      <c r="G1125" s="18">
        <v>0</v>
      </c>
      <c r="H1125" s="18" t="s">
        <v>455</v>
      </c>
      <c r="I1125" s="18">
        <v>0.87195121951219501</v>
      </c>
      <c r="J1125" s="18">
        <v>336275</v>
      </c>
      <c r="K1125" s="18">
        <v>85904.935598363198</v>
      </c>
      <c r="L1125" s="18">
        <v>-0.01</v>
      </c>
    </row>
    <row r="1126" spans="1:12" ht="15.75" customHeight="1">
      <c r="A1126" s="18" t="s">
        <v>12957</v>
      </c>
      <c r="B1126" s="18" t="s">
        <v>9335</v>
      </c>
      <c r="C1126" s="18" t="s">
        <v>142</v>
      </c>
      <c r="D1126" s="18">
        <v>11.9010685085687</v>
      </c>
      <c r="E1126" s="18">
        <v>0.99648215078796698</v>
      </c>
      <c r="F1126" s="18">
        <v>0.25456169798039902</v>
      </c>
      <c r="G1126" s="18">
        <v>0</v>
      </c>
      <c r="H1126" s="18" t="s">
        <v>455</v>
      </c>
      <c r="I1126" s="18">
        <v>0.92073170731707299</v>
      </c>
      <c r="J1126" s="18">
        <v>591008</v>
      </c>
      <c r="K1126" s="18">
        <v>150979.12178460299</v>
      </c>
      <c r="L1126" s="18">
        <v>0</v>
      </c>
    </row>
    <row r="1127" spans="1:12" ht="15.75" customHeight="1">
      <c r="A1127" s="18" t="s">
        <v>12958</v>
      </c>
      <c r="B1127" s="18" t="s">
        <v>9335</v>
      </c>
      <c r="C1127" s="18" t="s">
        <v>142</v>
      </c>
      <c r="D1127" s="18">
        <v>10.451941154359901</v>
      </c>
      <c r="E1127" s="18">
        <v>0.99942267202205903</v>
      </c>
      <c r="F1127" s="18">
        <v>0.25531288462002499</v>
      </c>
      <c r="G1127" s="18">
        <v>0</v>
      </c>
      <c r="H1127" s="18" t="s">
        <v>455</v>
      </c>
      <c r="I1127" s="18">
        <v>0.90797546012269903</v>
      </c>
      <c r="J1127" s="18">
        <v>207185</v>
      </c>
      <c r="K1127" s="18">
        <v>52927.556559205601</v>
      </c>
      <c r="L1127" s="18">
        <v>0</v>
      </c>
    </row>
    <row r="1128" spans="1:12" ht="15.75" customHeight="1">
      <c r="A1128" s="18" t="s">
        <v>12959</v>
      </c>
      <c r="B1128" s="18" t="s">
        <v>9335</v>
      </c>
      <c r="C1128" s="18" t="s">
        <v>142</v>
      </c>
      <c r="D1128" s="18">
        <v>15.0938672573162</v>
      </c>
      <c r="E1128" s="18">
        <v>1.0074256911837101</v>
      </c>
      <c r="F1128" s="18">
        <v>0.26</v>
      </c>
      <c r="G1128" s="18">
        <v>0</v>
      </c>
      <c r="H1128" s="18" t="s">
        <v>455</v>
      </c>
      <c r="I1128" s="18">
        <v>0.91463414634146301</v>
      </c>
      <c r="J1128" s="18">
        <v>876132</v>
      </c>
      <c r="K1128" s="18">
        <v>223817.00404628701</v>
      </c>
      <c r="L1128" s="18">
        <v>-0.01</v>
      </c>
    </row>
    <row r="1129" spans="1:12" ht="15.75" customHeight="1">
      <c r="A1129" s="18" t="s">
        <v>12960</v>
      </c>
      <c r="B1129" s="18" t="s">
        <v>9335</v>
      </c>
      <c r="C1129" s="18" t="s">
        <v>142</v>
      </c>
      <c r="D1129" s="18">
        <v>8.0299999999999994</v>
      </c>
      <c r="E1129" s="18">
        <v>0.99699440386549998</v>
      </c>
      <c r="F1129" s="18">
        <v>0.25</v>
      </c>
      <c r="G1129" s="18">
        <v>0</v>
      </c>
      <c r="H1129" s="18" t="s">
        <v>455</v>
      </c>
      <c r="I1129" s="18">
        <v>0.91463414634146301</v>
      </c>
      <c r="J1129" s="18">
        <v>379324</v>
      </c>
      <c r="K1129" s="18">
        <v>96902.249025094105</v>
      </c>
      <c r="L1129" s="18">
        <v>0</v>
      </c>
    </row>
    <row r="1130" spans="1:12" ht="15.75" customHeight="1">
      <c r="A1130" s="18" t="s">
        <v>12961</v>
      </c>
      <c r="B1130" s="18" t="s">
        <v>9335</v>
      </c>
      <c r="C1130" s="18" t="s">
        <v>142</v>
      </c>
      <c r="D1130" s="18">
        <v>12.64</v>
      </c>
      <c r="E1130" s="18">
        <v>1.0048519092335999</v>
      </c>
      <c r="F1130" s="18">
        <v>0.25669983956168302</v>
      </c>
      <c r="G1130" s="18">
        <v>0</v>
      </c>
      <c r="H1130" s="18" t="s">
        <v>455</v>
      </c>
      <c r="I1130" s="18">
        <v>0.89634146341463405</v>
      </c>
      <c r="J1130" s="18">
        <v>681882</v>
      </c>
      <c r="K1130" s="18">
        <v>174193.827360592</v>
      </c>
      <c r="L1130" s="18">
        <v>0</v>
      </c>
    </row>
    <row r="1131" spans="1:12" ht="15.75" customHeight="1">
      <c r="A1131" s="18" t="s">
        <v>12962</v>
      </c>
      <c r="B1131" s="18" t="s">
        <v>9335</v>
      </c>
      <c r="C1131" s="18" t="s">
        <v>142</v>
      </c>
      <c r="D1131" s="18">
        <v>12.6630174247173</v>
      </c>
      <c r="E1131" s="18">
        <v>1.0044038942953299</v>
      </c>
      <c r="F1131" s="18">
        <v>0.25658538950021798</v>
      </c>
      <c r="G1131" s="18">
        <v>0</v>
      </c>
      <c r="H1131" s="18" t="s">
        <v>455</v>
      </c>
      <c r="I1131" s="18">
        <v>0.91463414634146301</v>
      </c>
      <c r="J1131" s="18">
        <v>825160</v>
      </c>
      <c r="K1131" s="18">
        <v>210795.67811566501</v>
      </c>
      <c r="L1131" s="18">
        <v>0</v>
      </c>
    </row>
    <row r="1132" spans="1:12" ht="15.75" customHeight="1">
      <c r="A1132" s="18" t="s">
        <v>12963</v>
      </c>
      <c r="B1132" s="18" t="s">
        <v>9335</v>
      </c>
      <c r="C1132" s="18" t="s">
        <v>142</v>
      </c>
      <c r="D1132" s="18">
        <v>9.4806709490210004</v>
      </c>
      <c r="E1132" s="18">
        <v>0.98613231139935498</v>
      </c>
      <c r="F1132" s="18">
        <v>0.25191772419069702</v>
      </c>
      <c r="G1132" s="18">
        <v>0</v>
      </c>
      <c r="H1132" s="18" t="s">
        <v>455</v>
      </c>
      <c r="I1132" s="18">
        <v>0.86585365853658502</v>
      </c>
      <c r="J1132" s="18">
        <v>606448</v>
      </c>
      <c r="K1132" s="18">
        <v>154923.43</v>
      </c>
      <c r="L1132" s="18">
        <v>1.3867688600644201E-2</v>
      </c>
    </row>
    <row r="1133" spans="1:12" ht="15.75" customHeight="1">
      <c r="A1133" s="18" t="s">
        <v>12964</v>
      </c>
      <c r="B1133" s="18" t="s">
        <v>9335</v>
      </c>
      <c r="C1133" s="18" t="s">
        <v>142</v>
      </c>
      <c r="D1133" s="18">
        <v>8.7432615914479808</v>
      </c>
      <c r="E1133" s="18">
        <v>0.99202010637764104</v>
      </c>
      <c r="F1133" s="18">
        <v>0.25342182246867201</v>
      </c>
      <c r="G1133" s="18">
        <v>0</v>
      </c>
      <c r="H1133" s="18" t="s">
        <v>455</v>
      </c>
      <c r="I1133" s="18">
        <v>0.90243902439024304</v>
      </c>
      <c r="J1133" s="18">
        <v>572575</v>
      </c>
      <c r="K1133" s="18">
        <v>146270.220802119</v>
      </c>
      <c r="L1133" s="18">
        <v>0.01</v>
      </c>
    </row>
    <row r="1134" spans="1:12" ht="15.75" customHeight="1">
      <c r="A1134" s="18" t="s">
        <v>12965</v>
      </c>
      <c r="B1134" s="18" t="s">
        <v>9335</v>
      </c>
      <c r="C1134" s="18" t="s">
        <v>142</v>
      </c>
      <c r="D1134" s="18">
        <v>12.0368481930859</v>
      </c>
      <c r="E1134" s="18">
        <v>1.0046433275291899</v>
      </c>
      <c r="F1134" s="18">
        <v>0.25664655520250101</v>
      </c>
      <c r="G1134" s="18">
        <v>0</v>
      </c>
      <c r="H1134" s="18" t="s">
        <v>455</v>
      </c>
      <c r="I1134" s="18">
        <v>0.88414634146341398</v>
      </c>
      <c r="J1134" s="18">
        <v>634464</v>
      </c>
      <c r="K1134" s="18">
        <v>162080.407581532</v>
      </c>
      <c r="L1134" s="18">
        <v>0</v>
      </c>
    </row>
    <row r="1135" spans="1:12" ht="15.75" customHeight="1">
      <c r="A1135" s="18" t="s">
        <v>12966</v>
      </c>
      <c r="B1135" s="18" t="s">
        <v>9335</v>
      </c>
      <c r="C1135" s="18" t="s">
        <v>142</v>
      </c>
      <c r="D1135" s="18">
        <v>10.996681645621001</v>
      </c>
      <c r="E1135" s="18">
        <v>1.01235174588726</v>
      </c>
      <c r="F1135" s="18">
        <v>0.25861575060095399</v>
      </c>
      <c r="G1135" s="18">
        <v>0</v>
      </c>
      <c r="H1135" s="18" t="s">
        <v>455</v>
      </c>
      <c r="I1135" s="18">
        <v>0.85</v>
      </c>
      <c r="J1135" s="18">
        <v>160578</v>
      </c>
      <c r="K1135" s="18">
        <v>41021.315139436301</v>
      </c>
      <c r="L1135" s="18">
        <v>-0.01</v>
      </c>
    </row>
    <row r="1136" spans="1:12" ht="15.75" customHeight="1">
      <c r="A1136" s="18" t="s">
        <v>12967</v>
      </c>
      <c r="B1136" s="18" t="s">
        <v>9335</v>
      </c>
      <c r="C1136" s="18" t="s">
        <v>142</v>
      </c>
      <c r="D1136" s="18">
        <v>11.231043879987499</v>
      </c>
      <c r="E1136" s="18">
        <v>1.00613011669645</v>
      </c>
      <c r="F1136" s="18">
        <v>0.25702637091184999</v>
      </c>
      <c r="G1136" s="18">
        <v>0</v>
      </c>
      <c r="H1136" s="18" t="s">
        <v>455</v>
      </c>
      <c r="I1136" s="18">
        <v>0.88343558282208501</v>
      </c>
      <c r="J1136" s="18">
        <v>258277</v>
      </c>
      <c r="K1136" s="18">
        <v>65979.5377341118</v>
      </c>
      <c r="L1136" s="18">
        <v>-0.01</v>
      </c>
    </row>
    <row r="1137" spans="1:12" ht="15.75" customHeight="1">
      <c r="A1137" s="18" t="s">
        <v>12968</v>
      </c>
      <c r="B1137" s="18" t="s">
        <v>9335</v>
      </c>
      <c r="C1137" s="18" t="s">
        <v>142</v>
      </c>
      <c r="D1137" s="18">
        <v>12.7329463308015</v>
      </c>
      <c r="E1137" s="18">
        <v>1.0234328550755101</v>
      </c>
      <c r="F1137" s="18">
        <v>0.26</v>
      </c>
      <c r="G1137" s="18">
        <v>0</v>
      </c>
      <c r="H1137" s="18" t="s">
        <v>455</v>
      </c>
      <c r="I1137" s="18">
        <v>0.86419753086419704</v>
      </c>
      <c r="J1137" s="18">
        <v>83344</v>
      </c>
      <c r="K1137" s="18">
        <v>21291.088997130199</v>
      </c>
      <c r="L1137" s="18">
        <v>-0.02</v>
      </c>
    </row>
    <row r="1138" spans="1:12" ht="15.75" customHeight="1">
      <c r="A1138" s="18" t="s">
        <v>12969</v>
      </c>
      <c r="B1138" s="18" t="s">
        <v>9335</v>
      </c>
      <c r="C1138" s="18" t="s">
        <v>142</v>
      </c>
      <c r="D1138" s="18">
        <v>10.3350822574495</v>
      </c>
      <c r="E1138" s="18">
        <v>1.00950105305827</v>
      </c>
      <c r="F1138" s="18">
        <v>0.25788751155884498</v>
      </c>
      <c r="G1138" s="18">
        <v>0</v>
      </c>
      <c r="H1138" s="18" t="s">
        <v>455</v>
      </c>
      <c r="I1138" s="18">
        <v>0.93292682926829196</v>
      </c>
      <c r="J1138" s="18">
        <v>490966</v>
      </c>
      <c r="K1138" s="18">
        <v>125422.36</v>
      </c>
      <c r="L1138" s="18">
        <v>-0.01</v>
      </c>
    </row>
    <row r="1139" spans="1:12" ht="15.75" customHeight="1">
      <c r="A1139" s="18" t="s">
        <v>12970</v>
      </c>
      <c r="B1139" s="18" t="s">
        <v>9335</v>
      </c>
      <c r="C1139" s="18" t="s">
        <v>142</v>
      </c>
      <c r="D1139" s="18">
        <v>8.23809509135517</v>
      </c>
      <c r="E1139" s="18">
        <v>1.00526549290776</v>
      </c>
      <c r="F1139" s="18">
        <v>0.25680549379971301</v>
      </c>
      <c r="G1139" s="18">
        <v>0</v>
      </c>
      <c r="H1139" s="18" t="s">
        <v>455</v>
      </c>
      <c r="I1139" s="18">
        <v>0.88414634146341398</v>
      </c>
      <c r="J1139" s="18">
        <v>80964</v>
      </c>
      <c r="K1139" s="18">
        <v>20683.093318818999</v>
      </c>
      <c r="L1139" s="18">
        <v>-0.01</v>
      </c>
    </row>
    <row r="1140" spans="1:12" ht="15.75" customHeight="1">
      <c r="A1140" s="18" t="s">
        <v>12971</v>
      </c>
      <c r="B1140" s="18" t="s">
        <v>9335</v>
      </c>
      <c r="C1140" s="18" t="s">
        <v>142</v>
      </c>
      <c r="D1140" s="18">
        <v>11.1181343711528</v>
      </c>
      <c r="E1140" s="18">
        <v>1.00857445760554</v>
      </c>
      <c r="F1140" s="18">
        <v>0.25765080314254302</v>
      </c>
      <c r="G1140" s="18">
        <v>0</v>
      </c>
      <c r="H1140" s="18" t="s">
        <v>455</v>
      </c>
      <c r="I1140" s="18">
        <v>0.90243902439024304</v>
      </c>
      <c r="J1140" s="18">
        <v>508378</v>
      </c>
      <c r="K1140" s="18">
        <v>129870.431490966</v>
      </c>
      <c r="L1140" s="18">
        <v>-0.01</v>
      </c>
    </row>
    <row r="1141" spans="1:12" ht="15.75" customHeight="1">
      <c r="A1141" s="18" t="s">
        <v>12972</v>
      </c>
      <c r="B1141" s="18" t="s">
        <v>9335</v>
      </c>
      <c r="C1141" s="18" t="s">
        <v>142</v>
      </c>
      <c r="D1141" s="18">
        <v>10.316758927203001</v>
      </c>
      <c r="E1141" s="18">
        <v>1.01538516656608</v>
      </c>
      <c r="F1141" s="18">
        <v>0.25939066936701499</v>
      </c>
      <c r="G1141" s="18">
        <v>0</v>
      </c>
      <c r="H1141" s="18" t="s">
        <v>455</v>
      </c>
      <c r="I1141" s="18">
        <v>0.92073170731707299</v>
      </c>
      <c r="J1141" s="18">
        <v>388098</v>
      </c>
      <c r="K1141" s="18">
        <v>99143.658303036398</v>
      </c>
      <c r="L1141" s="18">
        <v>-0.02</v>
      </c>
    </row>
    <row r="1142" spans="1:12" ht="15.75" customHeight="1">
      <c r="A1142" s="18" t="s">
        <v>12973</v>
      </c>
      <c r="B1142" s="18" t="s">
        <v>9335</v>
      </c>
      <c r="C1142" s="18" t="s">
        <v>142</v>
      </c>
      <c r="D1142" s="18">
        <v>9.7297323815486898</v>
      </c>
      <c r="E1142" s="18">
        <v>1.0082960233668901</v>
      </c>
      <c r="F1142" s="18">
        <v>0.25757967422918499</v>
      </c>
      <c r="G1142" s="18">
        <v>0</v>
      </c>
      <c r="H1142" s="18" t="s">
        <v>455</v>
      </c>
      <c r="I1142" s="18">
        <v>0.93902439024390205</v>
      </c>
      <c r="J1142" s="18">
        <v>646037</v>
      </c>
      <c r="K1142" s="18">
        <v>165036.85043241299</v>
      </c>
      <c r="L1142" s="18">
        <v>-0.01</v>
      </c>
    </row>
    <row r="1143" spans="1:12" ht="15.75" customHeight="1">
      <c r="A1143" s="18" t="s">
        <v>12974</v>
      </c>
      <c r="B1143" s="18" t="s">
        <v>9335</v>
      </c>
      <c r="C1143" s="18" t="s">
        <v>142</v>
      </c>
      <c r="D1143" s="18">
        <v>10.278667072488499</v>
      </c>
      <c r="E1143" s="18">
        <v>1.0157396930428899</v>
      </c>
      <c r="F1143" s="18">
        <v>0.259481236831615</v>
      </c>
      <c r="G1143" s="18">
        <v>0</v>
      </c>
      <c r="H1143" s="18" t="s">
        <v>455</v>
      </c>
      <c r="I1143" s="18">
        <v>0.877300613496932</v>
      </c>
      <c r="J1143" s="18">
        <v>140488</v>
      </c>
      <c r="K1143" s="18">
        <v>35889.116325456402</v>
      </c>
      <c r="L1143" s="18">
        <v>-0.02</v>
      </c>
    </row>
    <row r="1144" spans="1:12" ht="15.75" customHeight="1">
      <c r="A1144" s="18" t="s">
        <v>12975</v>
      </c>
      <c r="B1144" s="18" t="s">
        <v>9335</v>
      </c>
      <c r="C1144" s="18" t="s">
        <v>142</v>
      </c>
      <c r="D1144" s="18">
        <v>8.5164051641568594</v>
      </c>
      <c r="E1144" s="18">
        <v>1.0071711745254099</v>
      </c>
      <c r="F1144" s="18">
        <v>0.26</v>
      </c>
      <c r="G1144" s="18">
        <v>0</v>
      </c>
      <c r="H1144" s="18" t="s">
        <v>455</v>
      </c>
      <c r="I1144" s="18">
        <v>0.85889570552147199</v>
      </c>
      <c r="J1144" s="18">
        <v>130754</v>
      </c>
      <c r="K1144" s="18">
        <v>33402.465093237297</v>
      </c>
      <c r="L1144" s="18">
        <v>-0.01</v>
      </c>
    </row>
    <row r="1145" spans="1:12" ht="15.75" customHeight="1">
      <c r="A1145" s="18" t="s">
        <v>12976</v>
      </c>
      <c r="B1145" s="18" t="s">
        <v>9335</v>
      </c>
      <c r="C1145" s="18" t="s">
        <v>142</v>
      </c>
      <c r="D1145" s="18">
        <v>11.8200275548686</v>
      </c>
      <c r="E1145" s="18">
        <v>1.00325868391574</v>
      </c>
      <c r="F1145" s="18">
        <v>0.256292833634021</v>
      </c>
      <c r="G1145" s="18">
        <v>0</v>
      </c>
      <c r="H1145" s="18" t="s">
        <v>455</v>
      </c>
      <c r="I1145" s="18">
        <v>0.87804878048780399</v>
      </c>
      <c r="J1145" s="18">
        <v>346982</v>
      </c>
      <c r="K1145" s="18">
        <v>88640.15</v>
      </c>
      <c r="L1145" s="18">
        <v>0</v>
      </c>
    </row>
    <row r="1146" spans="1:12" ht="15.75" customHeight="1">
      <c r="A1146" s="18" t="s">
        <v>12977</v>
      </c>
      <c r="B1146" s="18" t="s">
        <v>9335</v>
      </c>
      <c r="C1146" s="18" t="s">
        <v>142</v>
      </c>
      <c r="D1146" s="18">
        <v>12.170034977087001</v>
      </c>
      <c r="E1146" s="18">
        <v>1.0053576251170799</v>
      </c>
      <c r="F1146" s="18">
        <v>0.25682902992790602</v>
      </c>
      <c r="G1146" s="18">
        <v>0</v>
      </c>
      <c r="H1146" s="18" t="s">
        <v>455</v>
      </c>
      <c r="I1146" s="18">
        <v>0.93292682926829196</v>
      </c>
      <c r="J1146" s="18">
        <v>706030</v>
      </c>
      <c r="K1146" s="18">
        <v>180362.684352129</v>
      </c>
      <c r="L1146" s="18">
        <v>-0.01</v>
      </c>
    </row>
    <row r="1147" spans="1:12" ht="15.75" customHeight="1">
      <c r="A1147" s="18" t="s">
        <v>12978</v>
      </c>
      <c r="B1147" s="18" t="s">
        <v>9335</v>
      </c>
      <c r="C1147" s="18" t="s">
        <v>142</v>
      </c>
      <c r="D1147" s="18">
        <v>10.8684527816852</v>
      </c>
      <c r="E1147" s="18">
        <v>1.0102815296050101</v>
      </c>
      <c r="F1147" s="18">
        <v>0.25808689238550098</v>
      </c>
      <c r="G1147" s="18">
        <v>0</v>
      </c>
      <c r="H1147" s="18" t="s">
        <v>455</v>
      </c>
      <c r="I1147" s="18">
        <v>0.90243902439024304</v>
      </c>
      <c r="J1147" s="18">
        <v>227776</v>
      </c>
      <c r="K1147" s="18">
        <v>58187.741018073801</v>
      </c>
      <c r="L1147" s="18">
        <v>-0.01</v>
      </c>
    </row>
    <row r="1148" spans="1:12" ht="15.75" customHeight="1">
      <c r="A1148" s="18" t="s">
        <v>12979</v>
      </c>
      <c r="B1148" s="18" t="s">
        <v>9335</v>
      </c>
      <c r="C1148" s="18" t="s">
        <v>142</v>
      </c>
      <c r="D1148" s="18">
        <v>12.155869769048399</v>
      </c>
      <c r="E1148" s="18">
        <v>1.0010030708894699</v>
      </c>
      <c r="F1148" s="18">
        <v>0.26</v>
      </c>
      <c r="G1148" s="18">
        <v>0</v>
      </c>
      <c r="H1148" s="18" t="s">
        <v>455</v>
      </c>
      <c r="I1148" s="18">
        <v>0.957317073170731</v>
      </c>
      <c r="J1148" s="18">
        <v>835722</v>
      </c>
      <c r="K1148" s="18">
        <v>213493.85053344801</v>
      </c>
      <c r="L1148" s="18">
        <v>0</v>
      </c>
    </row>
    <row r="1149" spans="1:12" ht="15.75" customHeight="1">
      <c r="A1149" s="18" t="s">
        <v>12980</v>
      </c>
      <c r="B1149" s="18" t="s">
        <v>9335</v>
      </c>
      <c r="C1149" s="18" t="s">
        <v>142</v>
      </c>
      <c r="D1149" s="18">
        <v>13.303574149648201</v>
      </c>
      <c r="E1149" s="18">
        <v>1.00824075180369</v>
      </c>
      <c r="F1149" s="18">
        <v>0.25756555453525098</v>
      </c>
      <c r="G1149" s="18">
        <v>0</v>
      </c>
      <c r="H1149" s="18" t="s">
        <v>455</v>
      </c>
      <c r="I1149" s="18">
        <v>0.93</v>
      </c>
      <c r="J1149" s="18">
        <v>441045</v>
      </c>
      <c r="K1149" s="18">
        <v>112669.518462508</v>
      </c>
      <c r="L1149" s="18">
        <v>-0.01</v>
      </c>
    </row>
    <row r="1150" spans="1:12" ht="15.75" customHeight="1">
      <c r="A1150" s="18" t="s">
        <v>12981</v>
      </c>
      <c r="B1150" s="18" t="s">
        <v>9335</v>
      </c>
      <c r="C1150" s="18" t="s">
        <v>142</v>
      </c>
      <c r="D1150" s="18">
        <v>9.5</v>
      </c>
      <c r="E1150" s="18">
        <v>0.97943083540835896</v>
      </c>
      <c r="F1150" s="18">
        <v>0.25020576266093503</v>
      </c>
      <c r="G1150" s="18">
        <v>0</v>
      </c>
      <c r="H1150" s="18" t="s">
        <v>455</v>
      </c>
      <c r="I1150" s="18">
        <v>0.91463414634146301</v>
      </c>
      <c r="J1150" s="18">
        <v>612356</v>
      </c>
      <c r="K1150" s="18">
        <v>156432.689742833</v>
      </c>
      <c r="L1150" s="18">
        <v>0.02</v>
      </c>
    </row>
    <row r="1151" spans="1:12" ht="15.75" customHeight="1">
      <c r="A1151" s="18" t="s">
        <v>12982</v>
      </c>
      <c r="B1151" s="18" t="s">
        <v>9335</v>
      </c>
      <c r="C1151" s="18" t="s">
        <v>142</v>
      </c>
      <c r="D1151" s="18">
        <v>10.5269593051421</v>
      </c>
      <c r="E1151" s="18">
        <v>0.99</v>
      </c>
      <c r="F1151" s="18">
        <v>0.25364058249319799</v>
      </c>
      <c r="G1151" s="18">
        <v>0</v>
      </c>
      <c r="H1151" s="18" t="s">
        <v>455</v>
      </c>
      <c r="I1151" s="18">
        <v>0.92024539877300604</v>
      </c>
      <c r="J1151" s="18">
        <v>387438</v>
      </c>
      <c r="K1151" s="18">
        <v>98975.054459471095</v>
      </c>
      <c r="L1151" s="18">
        <v>0.01</v>
      </c>
    </row>
    <row r="1152" spans="1:12" ht="15.75" customHeight="1">
      <c r="A1152" s="18" t="s">
        <v>12983</v>
      </c>
      <c r="B1152" s="18" t="s">
        <v>9335</v>
      </c>
      <c r="C1152" s="18" t="s">
        <v>142</v>
      </c>
      <c r="D1152" s="18">
        <v>10.461594792887899</v>
      </c>
      <c r="E1152" s="18">
        <v>0.98781837551173601</v>
      </c>
      <c r="F1152" s="18">
        <v>0.25234844675106799</v>
      </c>
      <c r="G1152" s="18">
        <v>0</v>
      </c>
      <c r="H1152" s="18" t="s">
        <v>455</v>
      </c>
      <c r="I1152" s="18">
        <v>0.93902439024390205</v>
      </c>
      <c r="J1152" s="18">
        <v>658201</v>
      </c>
      <c r="K1152" s="18">
        <v>168144.270361395</v>
      </c>
      <c r="L1152" s="18">
        <v>0.01</v>
      </c>
    </row>
    <row r="1153" spans="1:12" ht="15.75" customHeight="1">
      <c r="A1153" s="18" t="s">
        <v>12984</v>
      </c>
      <c r="B1153" s="18" t="s">
        <v>9335</v>
      </c>
      <c r="C1153" s="18" t="s">
        <v>142</v>
      </c>
      <c r="D1153" s="18">
        <v>9.2899999999999991</v>
      </c>
      <c r="E1153" s="18">
        <v>0.97762449158248099</v>
      </c>
      <c r="F1153" s="18">
        <v>0.24974431340056699</v>
      </c>
      <c r="G1153" s="18">
        <v>0</v>
      </c>
      <c r="H1153" s="18" t="s">
        <v>455</v>
      </c>
      <c r="I1153" s="18">
        <v>0.92073170731707299</v>
      </c>
      <c r="J1153" s="18">
        <v>695187</v>
      </c>
      <c r="K1153" s="18">
        <v>177592.727570647</v>
      </c>
      <c r="L1153" s="18">
        <v>0.02</v>
      </c>
    </row>
    <row r="1154" spans="1:12" ht="15.75" customHeight="1">
      <c r="A1154" s="18" t="s">
        <v>12985</v>
      </c>
      <c r="B1154" s="18" t="s">
        <v>9335</v>
      </c>
      <c r="C1154" s="18" t="s">
        <v>142</v>
      </c>
      <c r="D1154" s="18">
        <v>8.8731864573422197</v>
      </c>
      <c r="E1154" s="18">
        <v>0.98542126663963303</v>
      </c>
      <c r="F1154" s="18">
        <v>0.251736080433975</v>
      </c>
      <c r="G1154" s="18">
        <v>0</v>
      </c>
      <c r="H1154" s="18" t="s">
        <v>455</v>
      </c>
      <c r="I1154" s="18">
        <v>0.86585365853658502</v>
      </c>
      <c r="J1154" s="18">
        <v>226372</v>
      </c>
      <c r="K1154" s="18">
        <v>57829.074659944003</v>
      </c>
      <c r="L1154" s="18">
        <v>1.4578733360366299E-2</v>
      </c>
    </row>
    <row r="1155" spans="1:12" ht="15.75" customHeight="1">
      <c r="A1155" s="18" t="s">
        <v>12986</v>
      </c>
      <c r="B1155" s="18" t="s">
        <v>9335</v>
      </c>
      <c r="C1155" s="18" t="s">
        <v>142</v>
      </c>
      <c r="D1155" s="18">
        <v>11.014300226003201</v>
      </c>
      <c r="E1155" s="18">
        <v>0.99692044778664202</v>
      </c>
      <c r="F1155" s="18">
        <v>0.25467366549342901</v>
      </c>
      <c r="G1155" s="18">
        <v>0</v>
      </c>
      <c r="H1155" s="18" t="s">
        <v>455</v>
      </c>
      <c r="I1155" s="18">
        <v>0.93</v>
      </c>
      <c r="J1155" s="18">
        <v>821090</v>
      </c>
      <c r="K1155" s="18">
        <v>209755.95441367899</v>
      </c>
      <c r="L1155" s="18">
        <v>0</v>
      </c>
    </row>
    <row r="1156" spans="1:12" ht="15.75" customHeight="1">
      <c r="A1156" s="18" t="s">
        <v>12987</v>
      </c>
      <c r="B1156" s="18" t="s">
        <v>9335</v>
      </c>
      <c r="C1156" s="18" t="s">
        <v>142</v>
      </c>
      <c r="D1156" s="18">
        <v>8.2394350348357293</v>
      </c>
      <c r="E1156" s="18">
        <v>0.98338590511913704</v>
      </c>
      <c r="F1156" s="18">
        <v>0.251216126228823</v>
      </c>
      <c r="G1156" s="18">
        <v>0</v>
      </c>
      <c r="H1156" s="18" t="s">
        <v>455</v>
      </c>
      <c r="I1156" s="18">
        <v>0.86585365853658502</v>
      </c>
      <c r="J1156" s="18">
        <v>265803</v>
      </c>
      <c r="K1156" s="18">
        <v>67902.132471494202</v>
      </c>
      <c r="L1156" s="18">
        <v>1.6614094880862199E-2</v>
      </c>
    </row>
    <row r="1157" spans="1:12" ht="15.75" customHeight="1">
      <c r="A1157" s="18" t="s">
        <v>12988</v>
      </c>
      <c r="B1157" s="18" t="s">
        <v>9335</v>
      </c>
      <c r="C1157" s="18" t="s">
        <v>142</v>
      </c>
      <c r="D1157" s="18">
        <v>7.9263356362700996</v>
      </c>
      <c r="E1157" s="18">
        <v>0.97460874205028702</v>
      </c>
      <c r="F1157" s="18">
        <v>0.24897390891214499</v>
      </c>
      <c r="G1157" s="18">
        <v>0</v>
      </c>
      <c r="H1157" s="18" t="s">
        <v>455</v>
      </c>
      <c r="I1157" s="18">
        <v>0.82822085889570496</v>
      </c>
      <c r="J1157" s="18">
        <v>151546</v>
      </c>
      <c r="K1157" s="18">
        <v>38713.997086282201</v>
      </c>
      <c r="L1157" s="18">
        <v>2.5391257949712798E-2</v>
      </c>
    </row>
    <row r="1158" spans="1:12" ht="15.75" customHeight="1">
      <c r="A1158" s="18" t="s">
        <v>12989</v>
      </c>
      <c r="B1158" s="18" t="s">
        <v>9335</v>
      </c>
      <c r="C1158" s="18" t="s">
        <v>142</v>
      </c>
      <c r="D1158" s="18">
        <v>8.7545662744564297</v>
      </c>
      <c r="E1158" s="18">
        <v>0.97668044938807597</v>
      </c>
      <c r="F1158" s="18">
        <v>0.24950314803319601</v>
      </c>
      <c r="G1158" s="18">
        <v>0</v>
      </c>
      <c r="H1158" s="18" t="s">
        <v>455</v>
      </c>
      <c r="I1158" s="18">
        <v>0.89024390243902396</v>
      </c>
      <c r="J1158" s="18">
        <v>383414</v>
      </c>
      <c r="K1158" s="18">
        <v>97947.08</v>
      </c>
      <c r="L1158" s="18">
        <v>0.02</v>
      </c>
    </row>
    <row r="1159" spans="1:12" ht="15.75" customHeight="1">
      <c r="A1159" s="18" t="s">
        <v>12990</v>
      </c>
      <c r="B1159" s="18" t="s">
        <v>9335</v>
      </c>
      <c r="C1159" s="18" t="s">
        <v>142</v>
      </c>
      <c r="D1159" s="18">
        <v>13.9529271817728</v>
      </c>
      <c r="E1159" s="18">
        <v>1.0009095133797099</v>
      </c>
      <c r="F1159" s="18">
        <v>0.25569271366195301</v>
      </c>
      <c r="G1159" s="18">
        <v>0</v>
      </c>
      <c r="H1159" s="18" t="s">
        <v>455</v>
      </c>
      <c r="I1159" s="18">
        <v>0.93</v>
      </c>
      <c r="J1159" s="18">
        <v>715476</v>
      </c>
      <c r="K1159" s="18">
        <v>182775.76299806501</v>
      </c>
      <c r="L1159" s="18">
        <v>0</v>
      </c>
    </row>
    <row r="1160" spans="1:12" ht="15.75" customHeight="1">
      <c r="A1160" s="18" t="s">
        <v>12991</v>
      </c>
      <c r="B1160" s="18" t="s">
        <v>9335</v>
      </c>
      <c r="C1160" s="18" t="s">
        <v>142</v>
      </c>
      <c r="D1160" s="18">
        <v>11.544429016217601</v>
      </c>
      <c r="E1160" s="18">
        <v>0.99009197415091399</v>
      </c>
      <c r="F1160" s="18">
        <v>0.25292926109847702</v>
      </c>
      <c r="G1160" s="18">
        <v>0</v>
      </c>
      <c r="H1160" s="18" t="s">
        <v>455</v>
      </c>
      <c r="I1160" s="18">
        <v>0.93902439024390205</v>
      </c>
      <c r="J1160" s="18">
        <v>748909</v>
      </c>
      <c r="K1160" s="18">
        <v>191316.569516124</v>
      </c>
      <c r="L1160" s="18">
        <v>0.01</v>
      </c>
    </row>
    <row r="1161" spans="1:12" ht="15.75" customHeight="1">
      <c r="A1161" s="18" t="s">
        <v>12992</v>
      </c>
      <c r="B1161" s="18" t="s">
        <v>9335</v>
      </c>
      <c r="C1161" s="18" t="s">
        <v>142</v>
      </c>
      <c r="D1161" s="18">
        <v>10.9184142152886</v>
      </c>
      <c r="E1161" s="18">
        <v>1.0110481291375699</v>
      </c>
      <c r="F1161" s="18">
        <v>0.25828272818499298</v>
      </c>
      <c r="G1161" s="18">
        <v>0</v>
      </c>
      <c r="H1161" s="18" t="s">
        <v>455</v>
      </c>
      <c r="I1161" s="18">
        <v>0.91463414634146301</v>
      </c>
      <c r="J1161" s="18">
        <v>638769</v>
      </c>
      <c r="K1161" s="18">
        <v>163180.16447024199</v>
      </c>
      <c r="L1161" s="18">
        <v>-0.01</v>
      </c>
    </row>
    <row r="1162" spans="1:12" ht="15.75" customHeight="1">
      <c r="A1162" s="18" t="s">
        <v>12993</v>
      </c>
      <c r="B1162" s="18" t="s">
        <v>9335</v>
      </c>
      <c r="C1162" s="18" t="s">
        <v>142</v>
      </c>
      <c r="D1162" s="18">
        <v>10.394965418825199</v>
      </c>
      <c r="E1162" s="18">
        <v>1.0050658328517299</v>
      </c>
      <c r="F1162" s="18">
        <v>0.256754488568116</v>
      </c>
      <c r="G1162" s="18">
        <v>0</v>
      </c>
      <c r="H1162" s="18" t="s">
        <v>455</v>
      </c>
      <c r="I1162" s="18">
        <v>0.90243902439024304</v>
      </c>
      <c r="J1162" s="18">
        <v>381302</v>
      </c>
      <c r="K1162" s="18">
        <v>97407.549635051895</v>
      </c>
      <c r="L1162" s="18">
        <v>-0.01</v>
      </c>
    </row>
    <row r="1163" spans="1:12" ht="15.75" customHeight="1">
      <c r="A1163" s="18" t="s">
        <v>12994</v>
      </c>
      <c r="B1163" s="18" t="s">
        <v>9335</v>
      </c>
      <c r="C1163" s="18" t="s">
        <v>142</v>
      </c>
      <c r="D1163" s="18">
        <v>9.6278326979538296</v>
      </c>
      <c r="E1163" s="18">
        <v>1.0042879740983199</v>
      </c>
      <c r="F1163" s="18">
        <v>0.25655577648390998</v>
      </c>
      <c r="G1163" s="18">
        <v>0</v>
      </c>
      <c r="H1163" s="18" t="s">
        <v>455</v>
      </c>
      <c r="I1163" s="18">
        <v>0.92073170731707299</v>
      </c>
      <c r="J1163" s="18">
        <v>448612</v>
      </c>
      <c r="K1163" s="18">
        <v>114602.587075021</v>
      </c>
      <c r="L1163" s="18">
        <v>0</v>
      </c>
    </row>
    <row r="1164" spans="1:12" ht="15.75" customHeight="1">
      <c r="A1164" s="18" t="s">
        <v>12995</v>
      </c>
      <c r="B1164" s="18" t="s">
        <v>9335</v>
      </c>
      <c r="C1164" s="18" t="s">
        <v>142</v>
      </c>
      <c r="D1164" s="18">
        <v>11.569567162677201</v>
      </c>
      <c r="E1164" s="18">
        <v>0.99449440388154497</v>
      </c>
      <c r="F1164" s="18">
        <v>0.25405390742213002</v>
      </c>
      <c r="G1164" s="18">
        <v>0</v>
      </c>
      <c r="H1164" s="18" t="s">
        <v>455</v>
      </c>
      <c r="I1164" s="18">
        <v>0.88414634146341398</v>
      </c>
      <c r="J1164" s="18">
        <v>479229</v>
      </c>
      <c r="K1164" s="18">
        <v>122424.017193868</v>
      </c>
      <c r="L1164" s="18">
        <v>0.01</v>
      </c>
    </row>
    <row r="1165" spans="1:12" ht="15.75" customHeight="1">
      <c r="A1165" s="18" t="s">
        <v>12996</v>
      </c>
      <c r="B1165" s="18" t="s">
        <v>9335</v>
      </c>
      <c r="C1165" s="18" t="s">
        <v>142</v>
      </c>
      <c r="D1165" s="18">
        <v>10.7724775708812</v>
      </c>
      <c r="E1165" s="18">
        <v>1.0096822977090201</v>
      </c>
      <c r="F1165" s="18">
        <v>0.25793381238421298</v>
      </c>
      <c r="G1165" s="18">
        <v>0</v>
      </c>
      <c r="H1165" s="18" t="s">
        <v>455</v>
      </c>
      <c r="I1165" s="18">
        <v>0.92073170731707299</v>
      </c>
      <c r="J1165" s="18">
        <v>712520</v>
      </c>
      <c r="K1165" s="18">
        <v>182020.622147188</v>
      </c>
      <c r="L1165" s="18">
        <v>-0.01</v>
      </c>
    </row>
    <row r="1166" spans="1:12" ht="15.75" customHeight="1">
      <c r="A1166" s="18" t="s">
        <v>12997</v>
      </c>
      <c r="B1166" s="18" t="s">
        <v>9335</v>
      </c>
      <c r="C1166" s="18" t="s">
        <v>142</v>
      </c>
      <c r="D1166" s="18">
        <v>10.3909829503854</v>
      </c>
      <c r="E1166" s="18">
        <v>0.990588580034656</v>
      </c>
      <c r="F1166" s="18">
        <v>0.25305612422080498</v>
      </c>
      <c r="G1166" s="18">
        <v>0</v>
      </c>
      <c r="H1166" s="18" t="s">
        <v>455</v>
      </c>
      <c r="I1166" s="18">
        <v>0.89634146341463405</v>
      </c>
      <c r="J1166" s="18">
        <v>630619</v>
      </c>
      <c r="K1166" s="18">
        <v>161098.16246257999</v>
      </c>
      <c r="L1166" s="18">
        <v>0.01</v>
      </c>
    </row>
    <row r="1167" spans="1:12" ht="15.75" customHeight="1">
      <c r="A1167" s="18" t="s">
        <v>12998</v>
      </c>
      <c r="B1167" s="18" t="s">
        <v>9335</v>
      </c>
      <c r="C1167" s="18" t="s">
        <v>142</v>
      </c>
      <c r="D1167" s="18">
        <v>11.4667173655714</v>
      </c>
      <c r="E1167" s="18">
        <v>1.0032239265977501</v>
      </c>
      <c r="F1167" s="18">
        <v>0.25628395451674002</v>
      </c>
      <c r="G1167" s="18">
        <v>0</v>
      </c>
      <c r="H1167" s="18" t="s">
        <v>455</v>
      </c>
      <c r="I1167" s="18">
        <v>0.90853658536585302</v>
      </c>
      <c r="J1167" s="18">
        <v>633200</v>
      </c>
      <c r="K1167" s="18">
        <v>161757.50567506801</v>
      </c>
      <c r="L1167" s="18">
        <v>0</v>
      </c>
    </row>
    <row r="1168" spans="1:12" ht="15.75" customHeight="1">
      <c r="A1168" s="18" t="s">
        <v>12999</v>
      </c>
      <c r="B1168" s="18" t="s">
        <v>9335</v>
      </c>
      <c r="C1168" s="18" t="s">
        <v>142</v>
      </c>
      <c r="D1168" s="18">
        <v>12.863699508595101</v>
      </c>
      <c r="E1168" s="18">
        <v>1.00797303493331</v>
      </c>
      <c r="F1168" s="18">
        <v>0.25749716348474699</v>
      </c>
      <c r="G1168" s="18">
        <v>0</v>
      </c>
      <c r="H1168" s="18" t="s">
        <v>455</v>
      </c>
      <c r="I1168" s="18">
        <v>0.93902439024390205</v>
      </c>
      <c r="J1168" s="18">
        <v>650446</v>
      </c>
      <c r="K1168" s="18">
        <v>166163.17519950299</v>
      </c>
      <c r="L1168" s="18">
        <v>-0.01</v>
      </c>
    </row>
    <row r="1169" spans="1:12" ht="15.75" customHeight="1">
      <c r="A1169" s="18" t="s">
        <v>13000</v>
      </c>
      <c r="B1169" s="18" t="s">
        <v>9335</v>
      </c>
      <c r="C1169" s="18" t="s">
        <v>142</v>
      </c>
      <c r="D1169" s="18">
        <v>11.512547362401699</v>
      </c>
      <c r="E1169" s="18">
        <v>1.0085547095815901</v>
      </c>
      <c r="F1169" s="18">
        <v>0.25764575830505698</v>
      </c>
      <c r="G1169" s="18">
        <v>0</v>
      </c>
      <c r="H1169" s="18" t="s">
        <v>455</v>
      </c>
      <c r="I1169" s="18">
        <v>0.93292682926829196</v>
      </c>
      <c r="J1169" s="18">
        <v>806918</v>
      </c>
      <c r="K1169" s="18">
        <v>206135.57006366801</v>
      </c>
      <c r="L1169" s="18">
        <v>-0.01</v>
      </c>
    </row>
    <row r="1170" spans="1:12" ht="15.75" customHeight="1">
      <c r="A1170" s="18" t="s">
        <v>13001</v>
      </c>
      <c r="B1170" s="18" t="s">
        <v>9335</v>
      </c>
      <c r="C1170" s="18" t="s">
        <v>142</v>
      </c>
      <c r="D1170" s="18">
        <v>8.5062792950738704</v>
      </c>
      <c r="E1170" s="18">
        <v>0.98847181868832101</v>
      </c>
      <c r="F1170" s="18">
        <v>0.25251537558610399</v>
      </c>
      <c r="G1170" s="18">
        <v>0</v>
      </c>
      <c r="H1170" s="18" t="s">
        <v>455</v>
      </c>
      <c r="I1170" s="18">
        <v>0.93292682926829196</v>
      </c>
      <c r="J1170" s="18">
        <v>938826</v>
      </c>
      <c r="K1170" s="18">
        <v>239832.836422775</v>
      </c>
      <c r="L1170" s="18">
        <v>1.15281813116784E-2</v>
      </c>
    </row>
    <row r="1171" spans="1:12" ht="15.75" customHeight="1">
      <c r="A1171" s="18" t="s">
        <v>13002</v>
      </c>
      <c r="B1171" s="18" t="s">
        <v>9335</v>
      </c>
      <c r="C1171" s="18" t="s">
        <v>142</v>
      </c>
      <c r="D1171" s="18">
        <v>9.0325365888603599</v>
      </c>
      <c r="E1171" s="18">
        <v>0.98670296607678099</v>
      </c>
      <c r="F1171" s="18">
        <v>0.252063503845185</v>
      </c>
      <c r="G1171" s="18">
        <v>0</v>
      </c>
      <c r="H1171" s="18" t="s">
        <v>455</v>
      </c>
      <c r="I1171" s="18">
        <v>0.91463414634146301</v>
      </c>
      <c r="J1171" s="18">
        <v>862247</v>
      </c>
      <c r="K1171" s="18">
        <v>220269.93682218899</v>
      </c>
      <c r="L1171" s="18">
        <v>1.32970339232186E-2</v>
      </c>
    </row>
    <row r="1172" spans="1:12" ht="15.75" customHeight="1">
      <c r="A1172" s="18" t="s">
        <v>13003</v>
      </c>
      <c r="B1172" s="18" t="s">
        <v>9335</v>
      </c>
      <c r="C1172" s="18" t="s">
        <v>142</v>
      </c>
      <c r="D1172" s="18">
        <v>9.3848021201332905</v>
      </c>
      <c r="E1172" s="18">
        <v>0.98012193057585095</v>
      </c>
      <c r="F1172" s="18">
        <v>0.25038231008746398</v>
      </c>
      <c r="G1172" s="18">
        <v>0</v>
      </c>
      <c r="H1172" s="18" t="s">
        <v>455</v>
      </c>
      <c r="I1172" s="18">
        <v>0.92073170731707299</v>
      </c>
      <c r="J1172" s="18">
        <v>941644</v>
      </c>
      <c r="K1172" s="18">
        <v>240552.72374272501</v>
      </c>
      <c r="L1172" s="18">
        <v>1.9878069424148399E-2</v>
      </c>
    </row>
    <row r="1173" spans="1:12" ht="15.75" customHeight="1">
      <c r="A1173" s="18" t="s">
        <v>13004</v>
      </c>
      <c r="B1173" s="18" t="s">
        <v>9335</v>
      </c>
      <c r="C1173" s="18" t="s">
        <v>142</v>
      </c>
      <c r="D1173" s="18">
        <v>12.763093327830999</v>
      </c>
      <c r="E1173" s="18">
        <v>0.99987399584770398</v>
      </c>
      <c r="F1173" s="18">
        <v>0.25542817997108003</v>
      </c>
      <c r="G1173" s="18">
        <v>0</v>
      </c>
      <c r="H1173" s="18" t="s">
        <v>455</v>
      </c>
      <c r="I1173" s="18">
        <v>0.93292682926829196</v>
      </c>
      <c r="J1173" s="18">
        <v>856871</v>
      </c>
      <c r="K1173" s="18">
        <v>218896.581878239</v>
      </c>
      <c r="L1173" s="18">
        <v>0</v>
      </c>
    </row>
    <row r="1174" spans="1:12" ht="15.75" customHeight="1">
      <c r="A1174" s="18" t="s">
        <v>13005</v>
      </c>
      <c r="B1174" s="18" t="s">
        <v>9335</v>
      </c>
      <c r="C1174" s="18" t="s">
        <v>142</v>
      </c>
      <c r="D1174" s="18">
        <v>9.6</v>
      </c>
      <c r="E1174" s="18">
        <v>0.981741933899277</v>
      </c>
      <c r="F1174" s="18">
        <v>0.25079615673430899</v>
      </c>
      <c r="G1174" s="18">
        <v>0</v>
      </c>
      <c r="H1174" s="18" t="s">
        <v>455</v>
      </c>
      <c r="I1174" s="18">
        <v>0.90243902439024304</v>
      </c>
      <c r="J1174" s="18">
        <v>884248</v>
      </c>
      <c r="K1174" s="18">
        <v>225890.32040140199</v>
      </c>
      <c r="L1174" s="18">
        <v>1.8258066100722201E-2</v>
      </c>
    </row>
    <row r="1175" spans="1:12" ht="15.75" customHeight="1">
      <c r="A1175" s="18" t="s">
        <v>13006</v>
      </c>
      <c r="B1175" s="18" t="s">
        <v>9335</v>
      </c>
      <c r="C1175" s="18" t="s">
        <v>142</v>
      </c>
      <c r="D1175" s="18">
        <v>10.6153329562979</v>
      </c>
      <c r="E1175" s="18">
        <v>1.00169007918455</v>
      </c>
      <c r="F1175" s="18">
        <v>0.25589211729051597</v>
      </c>
      <c r="G1175" s="18">
        <v>0</v>
      </c>
      <c r="H1175" s="18" t="s">
        <v>455</v>
      </c>
      <c r="I1175" s="18">
        <v>0.93</v>
      </c>
      <c r="J1175" s="18">
        <v>898828</v>
      </c>
      <c r="K1175" s="18">
        <v>229614.93258198001</v>
      </c>
      <c r="L1175" s="18">
        <v>0</v>
      </c>
    </row>
    <row r="1176" spans="1:12" ht="15.75" customHeight="1">
      <c r="A1176" s="18" t="s">
        <v>13007</v>
      </c>
      <c r="B1176" s="18" t="s">
        <v>9335</v>
      </c>
      <c r="C1176" s="18" t="s">
        <v>142</v>
      </c>
      <c r="D1176" s="18">
        <v>12.29</v>
      </c>
      <c r="E1176" s="18">
        <v>0.99714111703769204</v>
      </c>
      <c r="F1176" s="18">
        <v>0.25473003774173802</v>
      </c>
      <c r="G1176" s="18">
        <v>0</v>
      </c>
      <c r="H1176" s="18" t="s">
        <v>455</v>
      </c>
      <c r="I1176" s="18">
        <v>0.90243902439024304</v>
      </c>
      <c r="J1176" s="18">
        <v>730491</v>
      </c>
      <c r="K1176" s="18">
        <v>186611.50043917599</v>
      </c>
      <c r="L1176" s="18">
        <v>0</v>
      </c>
    </row>
    <row r="1177" spans="1:12" ht="15.75" customHeight="1">
      <c r="A1177" s="18" t="s">
        <v>13008</v>
      </c>
      <c r="B1177" s="18" t="s">
        <v>9335</v>
      </c>
      <c r="C1177" s="18" t="s">
        <v>142</v>
      </c>
      <c r="D1177" s="18">
        <v>11.2235212956413</v>
      </c>
      <c r="E1177" s="18">
        <v>0.99231227316691795</v>
      </c>
      <c r="F1177" s="18">
        <v>0.25349645950448102</v>
      </c>
      <c r="G1177" s="18">
        <v>0</v>
      </c>
      <c r="H1177" s="18" t="s">
        <v>455</v>
      </c>
      <c r="I1177" s="18">
        <v>0.89634146341463405</v>
      </c>
      <c r="J1177" s="18">
        <v>596103</v>
      </c>
      <c r="K1177" s="18">
        <v>152280.69236485299</v>
      </c>
      <c r="L1177" s="18">
        <v>0.01</v>
      </c>
    </row>
    <row r="1178" spans="1:12" ht="15.75" customHeight="1">
      <c r="A1178" s="18" t="s">
        <v>13009</v>
      </c>
      <c r="B1178" s="18" t="s">
        <v>9335</v>
      </c>
      <c r="C1178" s="18" t="s">
        <v>142</v>
      </c>
      <c r="D1178" s="18">
        <v>11.025555543665501</v>
      </c>
      <c r="E1178" s="18">
        <v>1.00182998178032</v>
      </c>
      <c r="F1178" s="18">
        <v>0.26</v>
      </c>
      <c r="G1178" s="18">
        <v>0</v>
      </c>
      <c r="H1178" s="18" t="s">
        <v>455</v>
      </c>
      <c r="I1178" s="18">
        <v>0.93</v>
      </c>
      <c r="J1178" s="18">
        <v>614556</v>
      </c>
      <c r="K1178" s="18">
        <v>156994.70255471699</v>
      </c>
      <c r="L1178" s="18">
        <v>0</v>
      </c>
    </row>
    <row r="1179" spans="1:12" ht="15.75" customHeight="1">
      <c r="A1179" s="18" t="s">
        <v>13010</v>
      </c>
      <c r="B1179" s="18" t="s">
        <v>9335</v>
      </c>
      <c r="C1179" s="18" t="s">
        <v>142</v>
      </c>
      <c r="D1179" s="18">
        <v>9.9937717511902395</v>
      </c>
      <c r="E1179" s="18">
        <v>0.98556828295805998</v>
      </c>
      <c r="F1179" s="18">
        <v>0.25177363727693503</v>
      </c>
      <c r="G1179" s="18">
        <v>0</v>
      </c>
      <c r="H1179" s="18" t="s">
        <v>455</v>
      </c>
      <c r="I1179" s="18">
        <v>0.90853658536585302</v>
      </c>
      <c r="J1179" s="18">
        <v>579318</v>
      </c>
      <c r="K1179" s="18">
        <v>147992.79007054499</v>
      </c>
      <c r="L1179" s="18">
        <v>0.01</v>
      </c>
    </row>
    <row r="1180" spans="1:12" ht="15.75" customHeight="1">
      <c r="A1180" s="18" t="s">
        <v>13011</v>
      </c>
      <c r="B1180" s="18" t="s">
        <v>9335</v>
      </c>
      <c r="C1180" s="18" t="s">
        <v>142</v>
      </c>
      <c r="D1180" s="18">
        <v>8.5801160046181995</v>
      </c>
      <c r="E1180" s="18">
        <v>1.00068199132087</v>
      </c>
      <c r="F1180" s="18">
        <v>0.25563459079283801</v>
      </c>
      <c r="G1180" s="18">
        <v>0</v>
      </c>
      <c r="H1180" s="18" t="s">
        <v>455</v>
      </c>
      <c r="I1180" s="18">
        <v>0.83229813664596197</v>
      </c>
      <c r="J1180" s="18">
        <v>75072</v>
      </c>
      <c r="K1180" s="18">
        <v>19177.920824445198</v>
      </c>
      <c r="L1180" s="18">
        <v>0</v>
      </c>
    </row>
    <row r="1181" spans="1:12" ht="15.75" customHeight="1">
      <c r="A1181" s="18" t="s">
        <v>13012</v>
      </c>
      <c r="B1181" s="18" t="s">
        <v>9335</v>
      </c>
      <c r="C1181" s="18" t="s">
        <v>142</v>
      </c>
      <c r="D1181" s="18">
        <v>9.8399634804478495</v>
      </c>
      <c r="E1181" s="18">
        <v>1.01432373226979</v>
      </c>
      <c r="F1181" s="18">
        <v>0.25911951496997299</v>
      </c>
      <c r="G1181" s="18">
        <v>0</v>
      </c>
      <c r="H1181" s="18" t="s">
        <v>455</v>
      </c>
      <c r="I1181" s="18">
        <v>0.82208588957055195</v>
      </c>
      <c r="J1181" s="18">
        <v>69439</v>
      </c>
      <c r="K1181" s="18">
        <v>17738.912565652299</v>
      </c>
      <c r="L1181" s="18">
        <v>-0.01</v>
      </c>
    </row>
    <row r="1182" spans="1:12" ht="15.75" customHeight="1">
      <c r="A1182" s="18" t="s">
        <v>13013</v>
      </c>
      <c r="B1182" s="18" t="s">
        <v>9335</v>
      </c>
      <c r="C1182" s="18" t="s">
        <v>142</v>
      </c>
      <c r="D1182" s="18">
        <v>10.627452732783</v>
      </c>
      <c r="E1182" s="18">
        <v>1.00860775136704</v>
      </c>
      <c r="F1182" s="18">
        <v>0.25765930837913997</v>
      </c>
      <c r="G1182" s="18">
        <v>0</v>
      </c>
      <c r="H1182" s="18" t="s">
        <v>455</v>
      </c>
      <c r="I1182" s="18">
        <v>0.94512195121951204</v>
      </c>
      <c r="J1182" s="18">
        <v>343830</v>
      </c>
      <c r="K1182" s="18">
        <v>87834.938686447698</v>
      </c>
      <c r="L1182" s="18">
        <v>-0.01</v>
      </c>
    </row>
    <row r="1183" spans="1:12" ht="15.75" customHeight="1">
      <c r="A1183" s="18" t="s">
        <v>13014</v>
      </c>
      <c r="B1183" s="18" t="s">
        <v>9335</v>
      </c>
      <c r="C1183" s="18" t="s">
        <v>142</v>
      </c>
      <c r="D1183" s="18">
        <v>8.7984691635763497</v>
      </c>
      <c r="E1183" s="18">
        <v>1.0046089891999901</v>
      </c>
      <c r="F1183" s="18">
        <v>0.25663778312024998</v>
      </c>
      <c r="G1183" s="18">
        <v>0</v>
      </c>
      <c r="H1183" s="18" t="s">
        <v>455</v>
      </c>
      <c r="I1183" s="18">
        <v>0.91463414634146301</v>
      </c>
      <c r="J1183" s="18">
        <v>604381</v>
      </c>
      <c r="K1183" s="18">
        <v>154395.393299752</v>
      </c>
      <c r="L1183" s="18">
        <v>0</v>
      </c>
    </row>
    <row r="1184" spans="1:12" ht="15.75" customHeight="1">
      <c r="A1184" s="18" t="s">
        <v>13015</v>
      </c>
      <c r="B1184" s="18" t="s">
        <v>9335</v>
      </c>
      <c r="C1184" s="18" t="s">
        <v>142</v>
      </c>
      <c r="D1184" s="18">
        <v>9.7281461319512399</v>
      </c>
      <c r="E1184" s="18">
        <v>1.0063118531342401</v>
      </c>
      <c r="F1184" s="18">
        <v>0.25707279736931599</v>
      </c>
      <c r="G1184" s="18">
        <v>0</v>
      </c>
      <c r="H1184" s="18" t="s">
        <v>455</v>
      </c>
      <c r="I1184" s="18">
        <v>0.88957055214723901</v>
      </c>
      <c r="J1184" s="18">
        <v>211656</v>
      </c>
      <c r="K1184" s="18">
        <v>54069.719869175999</v>
      </c>
      <c r="L1184" s="18">
        <v>-0.01</v>
      </c>
    </row>
    <row r="1185" spans="1:12" ht="15.75" customHeight="1">
      <c r="A1185" s="18" t="s">
        <v>13016</v>
      </c>
      <c r="B1185" s="18" t="s">
        <v>9335</v>
      </c>
      <c r="C1185" s="18" t="s">
        <v>142</v>
      </c>
      <c r="D1185" s="18">
        <v>11.938295756816</v>
      </c>
      <c r="E1185" s="18">
        <v>1.00435156893699</v>
      </c>
      <c r="F1185" s="18">
        <v>0.25657202244486599</v>
      </c>
      <c r="G1185" s="18">
        <v>0</v>
      </c>
      <c r="H1185" s="18" t="s">
        <v>455</v>
      </c>
      <c r="I1185" s="18">
        <v>0.92073170731707299</v>
      </c>
      <c r="J1185" s="18">
        <v>901587</v>
      </c>
      <c r="K1185" s="18">
        <v>230319.74774015701</v>
      </c>
      <c r="L1185" s="18">
        <v>0</v>
      </c>
    </row>
    <row r="1186" spans="1:12" ht="15.75" customHeight="1">
      <c r="A1186" s="18" t="s">
        <v>13017</v>
      </c>
      <c r="B1186" s="18" t="s">
        <v>9335</v>
      </c>
      <c r="C1186" s="18" t="s">
        <v>142</v>
      </c>
      <c r="D1186" s="18">
        <v>10.4166349342335</v>
      </c>
      <c r="E1186" s="18">
        <v>0.98777586571860099</v>
      </c>
      <c r="F1186" s="18">
        <v>0.25233758718362598</v>
      </c>
      <c r="G1186" s="18">
        <v>0</v>
      </c>
      <c r="H1186" s="18" t="s">
        <v>455</v>
      </c>
      <c r="I1186" s="18">
        <v>0.88414634146341398</v>
      </c>
      <c r="J1186" s="18">
        <v>393996</v>
      </c>
      <c r="K1186" s="18">
        <v>100650.36355962401</v>
      </c>
      <c r="L1186" s="18">
        <v>1.22241342813989E-2</v>
      </c>
    </row>
    <row r="1187" spans="1:12" ht="15.75" customHeight="1">
      <c r="A1187" s="18" t="s">
        <v>13018</v>
      </c>
      <c r="B1187" s="18" t="s">
        <v>9335</v>
      </c>
      <c r="C1187" s="18" t="s">
        <v>142</v>
      </c>
      <c r="D1187" s="18">
        <v>9.0877598270357307</v>
      </c>
      <c r="E1187" s="18">
        <v>0.98916451057329002</v>
      </c>
      <c r="F1187" s="18">
        <v>0.25269233091066801</v>
      </c>
      <c r="G1187" s="18">
        <v>0</v>
      </c>
      <c r="H1187" s="18" t="s">
        <v>455</v>
      </c>
      <c r="I1187" s="18">
        <v>0.91463414634146301</v>
      </c>
      <c r="J1187" s="18">
        <v>712301</v>
      </c>
      <c r="K1187" s="18">
        <v>181964.68</v>
      </c>
      <c r="L1187" s="18">
        <v>1.0835489426709401E-2</v>
      </c>
    </row>
    <row r="1188" spans="1:12" ht="15.75" customHeight="1">
      <c r="A1188" s="18" t="s">
        <v>13019</v>
      </c>
      <c r="B1188" s="18" t="s">
        <v>9335</v>
      </c>
      <c r="C1188" s="18" t="s">
        <v>142</v>
      </c>
      <c r="D1188" s="18">
        <v>10.6129497311849</v>
      </c>
      <c r="E1188" s="18">
        <v>0.98499681577430998</v>
      </c>
      <c r="F1188" s="18">
        <v>0.25162765005928101</v>
      </c>
      <c r="G1188" s="18">
        <v>0</v>
      </c>
      <c r="H1188" s="18" t="s">
        <v>455</v>
      </c>
      <c r="I1188" s="18">
        <v>0.93</v>
      </c>
      <c r="J1188" s="18">
        <v>865358</v>
      </c>
      <c r="K1188" s="18">
        <v>221064.67403026801</v>
      </c>
      <c r="L1188" s="18">
        <v>0.02</v>
      </c>
    </row>
    <row r="1189" spans="1:12" ht="15.75" customHeight="1">
      <c r="A1189" s="18" t="s">
        <v>13020</v>
      </c>
      <c r="B1189" s="18" t="s">
        <v>9335</v>
      </c>
      <c r="C1189" s="18" t="s">
        <v>142</v>
      </c>
      <c r="D1189" s="18">
        <v>8.9074440375016302</v>
      </c>
      <c r="E1189" s="18">
        <v>0.98717280521144701</v>
      </c>
      <c r="F1189" s="18">
        <v>0.25218352912391601</v>
      </c>
      <c r="G1189" s="18">
        <v>0</v>
      </c>
      <c r="H1189" s="18" t="s">
        <v>455</v>
      </c>
      <c r="I1189" s="18">
        <v>0.88414634146341398</v>
      </c>
      <c r="J1189" s="18">
        <v>621242</v>
      </c>
      <c r="K1189" s="18">
        <v>158702.71</v>
      </c>
      <c r="L1189" s="18">
        <v>1.2827194788552701E-2</v>
      </c>
    </row>
    <row r="1190" spans="1:12" ht="15.75" customHeight="1">
      <c r="A1190" s="18" t="s">
        <v>13021</v>
      </c>
      <c r="B1190" s="18" t="s">
        <v>9335</v>
      </c>
      <c r="C1190" s="18" t="s">
        <v>142</v>
      </c>
      <c r="D1190" s="18">
        <v>8.3696647847225396</v>
      </c>
      <c r="E1190" s="18">
        <v>0.98051088681292797</v>
      </c>
      <c r="F1190" s="18">
        <v>0.25048167299132701</v>
      </c>
      <c r="G1190" s="18">
        <v>0</v>
      </c>
      <c r="H1190" s="18" t="s">
        <v>455</v>
      </c>
      <c r="I1190" s="18">
        <v>0.93292682926829196</v>
      </c>
      <c r="J1190" s="18">
        <v>597397</v>
      </c>
      <c r="K1190" s="18">
        <v>152611.25808238899</v>
      </c>
      <c r="L1190" s="18">
        <v>1.9489113187071801E-2</v>
      </c>
    </row>
    <row r="1191" spans="1:12" ht="15.75" customHeight="1">
      <c r="A1191" s="18" t="s">
        <v>13022</v>
      </c>
      <c r="B1191" s="18" t="s">
        <v>9335</v>
      </c>
      <c r="C1191" s="18" t="s">
        <v>142</v>
      </c>
      <c r="D1191" s="18">
        <v>8.6198497668960492</v>
      </c>
      <c r="E1191" s="18">
        <v>0.98982129393457097</v>
      </c>
      <c r="F1191" s="18">
        <v>0.25286011303051897</v>
      </c>
      <c r="G1191" s="18">
        <v>0</v>
      </c>
      <c r="H1191" s="18" t="s">
        <v>455</v>
      </c>
      <c r="I1191" s="18">
        <v>0.90243902439024304</v>
      </c>
      <c r="J1191" s="18">
        <v>662299</v>
      </c>
      <c r="K1191" s="18">
        <v>169191.14695371399</v>
      </c>
      <c r="L1191" s="18">
        <v>1.01787060654284E-2</v>
      </c>
    </row>
    <row r="1192" spans="1:12" ht="15.75" customHeight="1">
      <c r="A1192" s="18" t="s">
        <v>13023</v>
      </c>
      <c r="B1192" s="18" t="s">
        <v>9335</v>
      </c>
      <c r="C1192" s="18" t="s">
        <v>142</v>
      </c>
      <c r="D1192" s="18">
        <v>11.1101210690925</v>
      </c>
      <c r="E1192" s="18">
        <v>1.0026072216187301</v>
      </c>
      <c r="F1192" s="18">
        <v>0.25612641083521398</v>
      </c>
      <c r="G1192" s="18">
        <v>0</v>
      </c>
      <c r="H1192" s="18" t="s">
        <v>455</v>
      </c>
      <c r="I1192" s="18">
        <v>0.88343558282208501</v>
      </c>
      <c r="J1192" s="18">
        <v>166125</v>
      </c>
      <c r="K1192" s="18">
        <v>42438.353806491898</v>
      </c>
      <c r="L1192" s="18">
        <v>0</v>
      </c>
    </row>
    <row r="1193" spans="1:12" ht="15.75" customHeight="1">
      <c r="A1193" s="18" t="s">
        <v>13024</v>
      </c>
      <c r="B1193" s="18" t="s">
        <v>9335</v>
      </c>
      <c r="C1193" s="18" t="s">
        <v>142</v>
      </c>
      <c r="D1193" s="18">
        <v>9.9240158246738392</v>
      </c>
      <c r="E1193" s="18">
        <v>0.99162605124923897</v>
      </c>
      <c r="F1193" s="18">
        <v>0.25332115700014901</v>
      </c>
      <c r="G1193" s="18">
        <v>0</v>
      </c>
      <c r="H1193" s="18" t="s">
        <v>455</v>
      </c>
      <c r="I1193" s="18">
        <v>0.90797546012269903</v>
      </c>
      <c r="J1193" s="18">
        <v>268280</v>
      </c>
      <c r="K1193" s="18">
        <v>68534.907805602197</v>
      </c>
      <c r="L1193" s="18">
        <v>0.01</v>
      </c>
    </row>
    <row r="1194" spans="1:12" ht="15.75" customHeight="1">
      <c r="A1194" s="18" t="s">
        <v>13025</v>
      </c>
      <c r="B1194" s="18" t="s">
        <v>9335</v>
      </c>
      <c r="C1194" s="18" t="s">
        <v>142</v>
      </c>
      <c r="D1194" s="18">
        <v>10.3092591809871</v>
      </c>
      <c r="E1194" s="18">
        <v>1</v>
      </c>
      <c r="F1194" s="18">
        <v>0.25650148340441298</v>
      </c>
      <c r="G1194" s="18">
        <v>0</v>
      </c>
      <c r="H1194" s="18" t="s">
        <v>455</v>
      </c>
      <c r="I1194" s="18">
        <v>0.82822085889570496</v>
      </c>
      <c r="J1194" s="18">
        <v>86288</v>
      </c>
      <c r="K1194" s="18">
        <v>22043.164323579102</v>
      </c>
      <c r="L1194" s="18">
        <v>0</v>
      </c>
    </row>
    <row r="1195" spans="1:12" ht="15.75" customHeight="1">
      <c r="A1195" s="18" t="s">
        <v>13026</v>
      </c>
      <c r="B1195" s="18" t="s">
        <v>9335</v>
      </c>
      <c r="C1195" s="18" t="s">
        <v>142</v>
      </c>
      <c r="D1195" s="18">
        <v>10.0495763419423</v>
      </c>
      <c r="E1195" s="18">
        <v>0.998809499229386</v>
      </c>
      <c r="F1195" s="18">
        <v>0.25515624327212499</v>
      </c>
      <c r="G1195" s="18">
        <v>0</v>
      </c>
      <c r="H1195" s="18" t="s">
        <v>455</v>
      </c>
      <c r="I1195" s="18">
        <v>0.94512195121951204</v>
      </c>
      <c r="J1195" s="18">
        <v>510934</v>
      </c>
      <c r="K1195" s="18">
        <v>130523.388194228</v>
      </c>
      <c r="L1195" s="18">
        <v>0</v>
      </c>
    </row>
    <row r="1196" spans="1:12" ht="15.75" customHeight="1">
      <c r="A1196" s="18" t="s">
        <v>13027</v>
      </c>
      <c r="B1196" s="18" t="s">
        <v>9335</v>
      </c>
      <c r="C1196" s="18" t="s">
        <v>142</v>
      </c>
      <c r="D1196" s="18">
        <v>11.7495509699752</v>
      </c>
      <c r="E1196" s="18">
        <v>1.01730136543725</v>
      </c>
      <c r="F1196" s="18">
        <v>0.26</v>
      </c>
      <c r="G1196" s="18">
        <v>0</v>
      </c>
      <c r="H1196" s="18" t="s">
        <v>455</v>
      </c>
      <c r="I1196" s="18">
        <v>0.88414634146341398</v>
      </c>
      <c r="J1196" s="18">
        <v>83627</v>
      </c>
      <c r="K1196" s="18">
        <v>21363.384281568098</v>
      </c>
      <c r="L1196" s="18">
        <v>-0.02</v>
      </c>
    </row>
    <row r="1197" spans="1:12" ht="15.75" customHeight="1">
      <c r="A1197" s="18" t="s">
        <v>13028</v>
      </c>
      <c r="B1197" s="18" t="s">
        <v>9335</v>
      </c>
      <c r="C1197" s="18" t="s">
        <v>142</v>
      </c>
      <c r="D1197" s="18">
        <v>12.469460375956301</v>
      </c>
      <c r="E1197" s="18">
        <v>0.99628204305812496</v>
      </c>
      <c r="F1197" s="18">
        <v>0.25451057838588598</v>
      </c>
      <c r="G1197" s="18">
        <v>0</v>
      </c>
      <c r="H1197" s="18" t="s">
        <v>455</v>
      </c>
      <c r="I1197" s="18">
        <v>0.90243902439024304</v>
      </c>
      <c r="J1197" s="18">
        <v>529145</v>
      </c>
      <c r="K1197" s="18">
        <v>135175.57697478501</v>
      </c>
      <c r="L1197" s="18">
        <v>0</v>
      </c>
    </row>
    <row r="1198" spans="1:12" ht="15.75" customHeight="1">
      <c r="A1198" s="18" t="s">
        <v>13029</v>
      </c>
      <c r="B1198" s="18" t="s">
        <v>9335</v>
      </c>
      <c r="C1198" s="18" t="s">
        <v>142</v>
      </c>
      <c r="D1198" s="18">
        <v>9.0132103779692905</v>
      </c>
      <c r="E1198" s="18">
        <v>0.99870122476412804</v>
      </c>
      <c r="F1198" s="18">
        <v>0.25512858343727202</v>
      </c>
      <c r="G1198" s="18">
        <v>0</v>
      </c>
      <c r="H1198" s="18" t="s">
        <v>455</v>
      </c>
      <c r="I1198" s="18">
        <v>0.91463414634146301</v>
      </c>
      <c r="J1198" s="18">
        <v>403279</v>
      </c>
      <c r="K1198" s="18">
        <v>103021.802165407</v>
      </c>
      <c r="L1198" s="18">
        <v>0</v>
      </c>
    </row>
    <row r="1199" spans="1:12" ht="15.75" customHeight="1">
      <c r="A1199" s="18" t="s">
        <v>13030</v>
      </c>
      <c r="B1199" s="18" t="s">
        <v>9335</v>
      </c>
      <c r="C1199" s="18" t="s">
        <v>142</v>
      </c>
      <c r="D1199" s="18">
        <v>11.8124489316856</v>
      </c>
      <c r="E1199" s="18">
        <v>0.99546792075316004</v>
      </c>
      <c r="F1199" s="18">
        <v>0.25</v>
      </c>
      <c r="G1199" s="18">
        <v>0</v>
      </c>
      <c r="H1199" s="18" t="s">
        <v>455</v>
      </c>
      <c r="I1199" s="18">
        <v>0.93902439024390205</v>
      </c>
      <c r="J1199" s="18">
        <v>674185</v>
      </c>
      <c r="K1199" s="18">
        <v>172227.54890010401</v>
      </c>
      <c r="L1199" s="18">
        <v>0</v>
      </c>
    </row>
    <row r="1200" spans="1:12" ht="15.75" customHeight="1">
      <c r="A1200" s="18" t="s">
        <v>13031</v>
      </c>
      <c r="B1200" s="18" t="s">
        <v>9335</v>
      </c>
      <c r="C1200" s="18" t="s">
        <v>142</v>
      </c>
      <c r="D1200" s="18">
        <v>11.147386416744601</v>
      </c>
      <c r="E1200" s="18">
        <v>1.0011255221978099</v>
      </c>
      <c r="F1200" s="18">
        <v>0.255747895354342</v>
      </c>
      <c r="G1200" s="18">
        <v>0</v>
      </c>
      <c r="H1200" s="18" t="s">
        <v>455</v>
      </c>
      <c r="I1200" s="18">
        <v>0.877300613496932</v>
      </c>
      <c r="J1200" s="18">
        <v>145749</v>
      </c>
      <c r="K1200" s="18">
        <v>37233.093326966999</v>
      </c>
      <c r="L1200" s="18">
        <v>0</v>
      </c>
    </row>
    <row r="1201" spans="1:12" ht="15.75" customHeight="1">
      <c r="A1201" s="18" t="s">
        <v>13032</v>
      </c>
      <c r="B1201" s="18" t="s">
        <v>9335</v>
      </c>
      <c r="C1201" s="18" t="s">
        <v>142</v>
      </c>
      <c r="D1201" s="18">
        <v>9.6776260229686102</v>
      </c>
      <c r="E1201" s="18">
        <v>1.0075028473074501</v>
      </c>
      <c r="F1201" s="18">
        <v>0.257377049180327</v>
      </c>
      <c r="G1201" s="18">
        <v>0</v>
      </c>
      <c r="H1201" s="18" t="s">
        <v>455</v>
      </c>
      <c r="I1201" s="18">
        <v>0.88343558282208501</v>
      </c>
      <c r="J1201" s="18">
        <v>135420</v>
      </c>
      <c r="K1201" s="18">
        <v>34594.443175170098</v>
      </c>
      <c r="L1201" s="18">
        <v>-0.01</v>
      </c>
    </row>
    <row r="1202" spans="1:12" ht="15.75" customHeight="1">
      <c r="A1202" s="18" t="s">
        <v>13033</v>
      </c>
      <c r="B1202" s="18" t="s">
        <v>9335</v>
      </c>
      <c r="C1202" s="18" t="s">
        <v>142</v>
      </c>
      <c r="D1202" s="18">
        <v>11.5801442321245</v>
      </c>
      <c r="E1202" s="18">
        <v>0.99909798471463396</v>
      </c>
      <c r="F1202" s="18">
        <v>0.25522993988064802</v>
      </c>
      <c r="G1202" s="18">
        <v>0</v>
      </c>
      <c r="H1202" s="18" t="s">
        <v>455</v>
      </c>
      <c r="I1202" s="18">
        <v>0.89634146341463405</v>
      </c>
      <c r="J1202" s="18">
        <v>360616</v>
      </c>
      <c r="K1202" s="18">
        <v>92123.096441125104</v>
      </c>
      <c r="L1202" s="18">
        <v>0</v>
      </c>
    </row>
    <row r="1203" spans="1:12" ht="15.75" customHeight="1">
      <c r="A1203" s="18" t="s">
        <v>13034</v>
      </c>
      <c r="B1203" s="18" t="s">
        <v>9335</v>
      </c>
      <c r="C1203" s="18" t="s">
        <v>142</v>
      </c>
      <c r="D1203" s="18">
        <v>11.468360413951901</v>
      </c>
      <c r="E1203" s="18">
        <v>1</v>
      </c>
      <c r="F1203" s="18">
        <v>0.25433274682942397</v>
      </c>
      <c r="G1203" s="18">
        <v>0</v>
      </c>
      <c r="H1203" s="18" t="s">
        <v>455</v>
      </c>
      <c r="I1203" s="18">
        <v>0.93</v>
      </c>
      <c r="J1203" s="18">
        <v>738273</v>
      </c>
      <c r="K1203" s="18">
        <v>188599.49303103201</v>
      </c>
      <c r="L1203" s="18">
        <v>0</v>
      </c>
    </row>
    <row r="1204" spans="1:12" ht="15.75" customHeight="1">
      <c r="A1204" s="18" t="s">
        <v>13035</v>
      </c>
      <c r="B1204" s="18" t="s">
        <v>9335</v>
      </c>
      <c r="C1204" s="18" t="s">
        <v>142</v>
      </c>
      <c r="D1204" s="18">
        <v>10.2399993642408</v>
      </c>
      <c r="E1204" s="18">
        <v>1.0005013910245899</v>
      </c>
      <c r="F1204" s="18">
        <v>0.25558845457450202</v>
      </c>
      <c r="G1204" s="18">
        <v>0</v>
      </c>
      <c r="H1204" s="18" t="s">
        <v>455</v>
      </c>
      <c r="I1204" s="18">
        <v>0.90853658536585302</v>
      </c>
      <c r="J1204" s="18">
        <v>234725</v>
      </c>
      <c r="K1204" s="18">
        <v>59962.935122521099</v>
      </c>
      <c r="L1204" s="18">
        <v>0</v>
      </c>
    </row>
    <row r="1205" spans="1:12" ht="15.75" customHeight="1">
      <c r="A1205" s="18" t="s">
        <v>13036</v>
      </c>
      <c r="B1205" s="18" t="s">
        <v>9335</v>
      </c>
      <c r="C1205" s="18" t="s">
        <v>142</v>
      </c>
      <c r="D1205" s="18">
        <v>13.6963071820898</v>
      </c>
      <c r="E1205" s="18">
        <v>1.0135261487504901</v>
      </c>
      <c r="F1205" s="18">
        <v>0.25891576398979399</v>
      </c>
      <c r="G1205" s="18">
        <v>0</v>
      </c>
      <c r="H1205" s="18" t="s">
        <v>455</v>
      </c>
      <c r="I1205" s="18">
        <v>0.93292682926829196</v>
      </c>
      <c r="J1205" s="18">
        <v>859573</v>
      </c>
      <c r="K1205" s="18">
        <v>219586.83579538099</v>
      </c>
      <c r="L1205" s="18">
        <v>-0.01</v>
      </c>
    </row>
    <row r="1206" spans="1:12" ht="15.75" customHeight="1">
      <c r="A1206" s="18" t="s">
        <v>13037</v>
      </c>
      <c r="B1206" s="18" t="s">
        <v>9335</v>
      </c>
      <c r="C1206" s="18" t="s">
        <v>142</v>
      </c>
      <c r="D1206" s="18">
        <v>12.889690126748601</v>
      </c>
      <c r="E1206" s="18">
        <v>1.01</v>
      </c>
      <c r="F1206" s="18">
        <v>0.257003875522131</v>
      </c>
      <c r="G1206" s="18">
        <v>0</v>
      </c>
      <c r="H1206" s="18" t="s">
        <v>455</v>
      </c>
      <c r="I1206" s="18">
        <v>0.90853658536585302</v>
      </c>
      <c r="J1206" s="18">
        <v>451036</v>
      </c>
      <c r="K1206" s="18">
        <v>115221.82300957</v>
      </c>
      <c r="L1206" s="18">
        <v>-0.01</v>
      </c>
    </row>
    <row r="1207" spans="1:12" ht="15.75" customHeight="1">
      <c r="A1207" s="18" t="s">
        <v>13038</v>
      </c>
      <c r="B1207" s="18" t="s">
        <v>9335</v>
      </c>
      <c r="C1207" s="18" t="s">
        <v>142</v>
      </c>
      <c r="D1207" s="18">
        <v>7.45</v>
      </c>
      <c r="E1207" s="18">
        <v>0.97927477405627195</v>
      </c>
      <c r="F1207" s="18">
        <v>0.25016589517033899</v>
      </c>
      <c r="G1207" s="18">
        <v>0</v>
      </c>
      <c r="H1207" s="18" t="s">
        <v>455</v>
      </c>
      <c r="I1207" s="18">
        <v>0.90853658536585302</v>
      </c>
      <c r="J1207" s="18">
        <v>497302</v>
      </c>
      <c r="K1207" s="18">
        <v>127040.95244349699</v>
      </c>
      <c r="L1207" s="18">
        <v>0.02</v>
      </c>
    </row>
    <row r="1208" spans="1:12" ht="15.75" customHeight="1">
      <c r="A1208" s="18" t="s">
        <v>13039</v>
      </c>
      <c r="B1208" s="18" t="s">
        <v>9335</v>
      </c>
      <c r="C1208" s="18" t="s">
        <v>142</v>
      </c>
      <c r="D1208" s="18">
        <v>8.1210372098757304</v>
      </c>
      <c r="E1208" s="18">
        <v>0.98197269922174701</v>
      </c>
      <c r="F1208" s="18">
        <v>0.250855108128749</v>
      </c>
      <c r="G1208" s="18">
        <v>0</v>
      </c>
      <c r="H1208" s="18" t="s">
        <v>455</v>
      </c>
      <c r="I1208" s="18">
        <v>0.93902439024390205</v>
      </c>
      <c r="J1208" s="18">
        <v>612788</v>
      </c>
      <c r="K1208" s="18">
        <v>156543.04999999999</v>
      </c>
      <c r="L1208" s="18">
        <v>1.8027300778252001E-2</v>
      </c>
    </row>
    <row r="1209" spans="1:12" ht="15.75" customHeight="1">
      <c r="A1209" s="18" t="s">
        <v>13040</v>
      </c>
      <c r="B1209" s="18" t="s">
        <v>9335</v>
      </c>
      <c r="C1209" s="18" t="s">
        <v>142</v>
      </c>
      <c r="D1209" s="18">
        <v>10.2951780798315</v>
      </c>
      <c r="E1209" s="18">
        <v>0.99664729318511802</v>
      </c>
      <c r="F1209" s="18">
        <v>0.25460388531811901</v>
      </c>
      <c r="G1209" s="18">
        <v>0</v>
      </c>
      <c r="H1209" s="18" t="s">
        <v>455</v>
      </c>
      <c r="I1209" s="18">
        <v>0.9</v>
      </c>
      <c r="J1209" s="18">
        <v>387716</v>
      </c>
      <c r="K1209" s="18">
        <v>99046.072442063698</v>
      </c>
      <c r="L1209" s="18">
        <v>0</v>
      </c>
    </row>
    <row r="1210" spans="1:12" ht="15.75" customHeight="1">
      <c r="A1210" s="18" t="s">
        <v>13041</v>
      </c>
      <c r="B1210" s="18" t="s">
        <v>9335</v>
      </c>
      <c r="C1210" s="18" t="s">
        <v>142</v>
      </c>
      <c r="D1210" s="18">
        <v>10.661864704020701</v>
      </c>
      <c r="E1210" s="18">
        <v>0.98325772106805398</v>
      </c>
      <c r="F1210" s="18">
        <v>0.25</v>
      </c>
      <c r="G1210" s="18">
        <v>0</v>
      </c>
      <c r="H1210" s="18" t="s">
        <v>455</v>
      </c>
      <c r="I1210" s="18">
        <v>0.91463414634146301</v>
      </c>
      <c r="J1210" s="18">
        <v>658495</v>
      </c>
      <c r="K1210" s="18">
        <v>168219.37570989199</v>
      </c>
      <c r="L1210" s="18">
        <v>1.67422789319456E-2</v>
      </c>
    </row>
    <row r="1211" spans="1:12" ht="15.75" customHeight="1">
      <c r="A1211" s="18" t="s">
        <v>13042</v>
      </c>
      <c r="B1211" s="18" t="s">
        <v>9335</v>
      </c>
      <c r="C1211" s="18" t="s">
        <v>142</v>
      </c>
      <c r="D1211" s="18">
        <v>7.6599093394075499</v>
      </c>
      <c r="E1211" s="18">
        <v>0.97391561567599605</v>
      </c>
      <c r="F1211" s="18">
        <v>0.24879684259277901</v>
      </c>
      <c r="G1211" s="18">
        <v>0</v>
      </c>
      <c r="H1211" s="18" t="s">
        <v>455</v>
      </c>
      <c r="I1211" s="18">
        <v>0.87804878048780399</v>
      </c>
      <c r="J1211" s="18">
        <v>695254</v>
      </c>
      <c r="K1211" s="18">
        <v>177609.84341537199</v>
      </c>
      <c r="L1211" s="18">
        <v>2.6084384324003299E-2</v>
      </c>
    </row>
    <row r="1212" spans="1:12" ht="15.75" customHeight="1">
      <c r="A1212" s="18" t="s">
        <v>13043</v>
      </c>
      <c r="B1212" s="18" t="s">
        <v>9335</v>
      </c>
      <c r="C1212" s="18" t="s">
        <v>142</v>
      </c>
      <c r="D1212" s="18">
        <v>6.33</v>
      </c>
      <c r="E1212" s="18">
        <v>0.97958928458029704</v>
      </c>
      <c r="F1212" s="18">
        <v>0.25024624014487301</v>
      </c>
      <c r="G1212" s="18">
        <v>0</v>
      </c>
      <c r="H1212" s="18" t="s">
        <v>455</v>
      </c>
      <c r="I1212" s="18">
        <v>0.85365853658536495</v>
      </c>
      <c r="J1212" s="18">
        <v>226405</v>
      </c>
      <c r="K1212" s="18">
        <v>57837.5048521223</v>
      </c>
      <c r="L1212" s="18">
        <v>2.0410715419702002E-2</v>
      </c>
    </row>
    <row r="1213" spans="1:12" ht="15.75" customHeight="1">
      <c r="A1213" s="18" t="s">
        <v>13044</v>
      </c>
      <c r="B1213" s="18" t="s">
        <v>9335</v>
      </c>
      <c r="C1213" s="18" t="s">
        <v>142</v>
      </c>
      <c r="D1213" s="18">
        <v>9.2900406961909994</v>
      </c>
      <c r="E1213" s="18">
        <v>0.99408903200573895</v>
      </c>
      <c r="F1213" s="18">
        <v>0.25395035097313801</v>
      </c>
      <c r="G1213" s="18">
        <v>0</v>
      </c>
      <c r="H1213" s="18" t="s">
        <v>455</v>
      </c>
      <c r="I1213" s="18">
        <v>0.90853658536585302</v>
      </c>
      <c r="J1213" s="18">
        <v>821003</v>
      </c>
      <c r="K1213" s="18">
        <v>209733.729361573</v>
      </c>
      <c r="L1213" s="18">
        <v>0.01</v>
      </c>
    </row>
    <row r="1214" spans="1:12" ht="15.75" customHeight="1">
      <c r="A1214" s="18" t="s">
        <v>13045</v>
      </c>
      <c r="B1214" s="18" t="s">
        <v>9335</v>
      </c>
      <c r="C1214" s="18" t="s">
        <v>142</v>
      </c>
      <c r="D1214" s="18">
        <v>10.946150585673699</v>
      </c>
      <c r="E1214" s="18">
        <v>0.98816393783405199</v>
      </c>
      <c r="F1214" s="18">
        <v>0.25</v>
      </c>
      <c r="G1214" s="18">
        <v>0</v>
      </c>
      <c r="H1214" s="18" t="s">
        <v>455</v>
      </c>
      <c r="I1214" s="18">
        <v>0.85975609756097504</v>
      </c>
      <c r="J1214" s="18">
        <v>265623</v>
      </c>
      <c r="K1214" s="18">
        <v>67856.149605067301</v>
      </c>
      <c r="L1214" s="18">
        <v>1.18360621659472E-2</v>
      </c>
    </row>
    <row r="1215" spans="1:12" ht="15.75" customHeight="1">
      <c r="A1215" s="18" t="s">
        <v>13046</v>
      </c>
      <c r="B1215" s="18" t="s">
        <v>9335</v>
      </c>
      <c r="C1215" s="18" t="s">
        <v>142</v>
      </c>
      <c r="D1215" s="18">
        <v>6.4785390811866197</v>
      </c>
      <c r="E1215" s="18">
        <v>0.96941302457108103</v>
      </c>
      <c r="F1215" s="18">
        <v>0.247646609007488</v>
      </c>
      <c r="G1215" s="18">
        <v>0</v>
      </c>
      <c r="H1215" s="18" t="s">
        <v>455</v>
      </c>
      <c r="I1215" s="18">
        <v>0.84662576687116498</v>
      </c>
      <c r="J1215" s="18">
        <v>151696</v>
      </c>
      <c r="K1215" s="18">
        <v>38752.316141637901</v>
      </c>
      <c r="L1215" s="18">
        <v>0.03</v>
      </c>
    </row>
    <row r="1216" spans="1:12" ht="15.75" customHeight="1">
      <c r="A1216" s="18" t="s">
        <v>13047</v>
      </c>
      <c r="B1216" s="18" t="s">
        <v>9335</v>
      </c>
      <c r="C1216" s="18" t="s">
        <v>142</v>
      </c>
      <c r="D1216" s="18">
        <v>7.0792146304377903</v>
      </c>
      <c r="E1216" s="18">
        <v>0.97371842716311197</v>
      </c>
      <c r="F1216" s="18">
        <v>0.248746468742507</v>
      </c>
      <c r="G1216" s="18">
        <v>0</v>
      </c>
      <c r="H1216" s="18" t="s">
        <v>455</v>
      </c>
      <c r="I1216" s="18">
        <v>0.85975609756097504</v>
      </c>
      <c r="J1216" s="18">
        <v>383716</v>
      </c>
      <c r="K1216" s="18">
        <v>98024.230965910407</v>
      </c>
      <c r="L1216" s="18">
        <v>0.03</v>
      </c>
    </row>
    <row r="1217" spans="1:12" ht="15.75" customHeight="1">
      <c r="A1217" s="18" t="s">
        <v>13048</v>
      </c>
      <c r="B1217" s="18" t="s">
        <v>9335</v>
      </c>
      <c r="C1217" s="18" t="s">
        <v>142</v>
      </c>
      <c r="D1217" s="18">
        <v>10.618720684788499</v>
      </c>
      <c r="E1217" s="18">
        <v>0.99801389884613101</v>
      </c>
      <c r="F1217" s="18">
        <v>0.25495299890461098</v>
      </c>
      <c r="G1217" s="18">
        <v>0</v>
      </c>
      <c r="H1217" s="18" t="s">
        <v>455</v>
      </c>
      <c r="I1217" s="18">
        <v>0.90243902439024304</v>
      </c>
      <c r="J1217" s="18">
        <v>715728</v>
      </c>
      <c r="K1217" s="18">
        <v>182840.139011063</v>
      </c>
      <c r="L1217" s="18">
        <v>0</v>
      </c>
    </row>
    <row r="1218" spans="1:12" ht="15.75" customHeight="1">
      <c r="A1218" s="18" t="s">
        <v>13049</v>
      </c>
      <c r="B1218" s="18" t="s">
        <v>9335</v>
      </c>
      <c r="C1218" s="18" t="s">
        <v>142</v>
      </c>
      <c r="D1218" s="18">
        <v>12.2611310726108</v>
      </c>
      <c r="E1218" s="18">
        <v>0.99394606413584197</v>
      </c>
      <c r="F1218" s="18">
        <v>0.25391382834833398</v>
      </c>
      <c r="G1218" s="18">
        <v>0</v>
      </c>
      <c r="H1218" s="18" t="s">
        <v>455</v>
      </c>
      <c r="I1218" s="18">
        <v>0.92073170731707299</v>
      </c>
      <c r="J1218" s="18">
        <v>748947</v>
      </c>
      <c r="K1218" s="18">
        <v>191326.27701014699</v>
      </c>
      <c r="L1218" s="18">
        <v>0.01</v>
      </c>
    </row>
    <row r="1219" spans="1:12" ht="15.75" customHeight="1">
      <c r="A1219" s="18" t="s">
        <v>13050</v>
      </c>
      <c r="B1219" s="18" t="s">
        <v>9335</v>
      </c>
      <c r="C1219" s="18" t="s">
        <v>142</v>
      </c>
      <c r="D1219" s="18">
        <v>14.103552003076601</v>
      </c>
      <c r="E1219" s="18">
        <v>1.01025561716518</v>
      </c>
      <c r="F1219" s="18">
        <v>0.25808027278405998</v>
      </c>
      <c r="G1219" s="18">
        <v>0</v>
      </c>
      <c r="H1219" s="18" t="s">
        <v>455</v>
      </c>
      <c r="I1219" s="18">
        <v>0.93292682926829196</v>
      </c>
      <c r="J1219" s="18">
        <v>638747</v>
      </c>
      <c r="K1219" s="18">
        <v>163174.544342123</v>
      </c>
      <c r="L1219" s="18">
        <v>-0.01</v>
      </c>
    </row>
    <row r="1220" spans="1:12" ht="15.75" customHeight="1">
      <c r="A1220" s="18" t="s">
        <v>13051</v>
      </c>
      <c r="B1220" s="18" t="s">
        <v>9335</v>
      </c>
      <c r="C1220" s="18" t="s">
        <v>142</v>
      </c>
      <c r="D1220" s="18">
        <v>11.267524561140201</v>
      </c>
      <c r="E1220" s="18">
        <v>1.00739572294122</v>
      </c>
      <c r="F1220" s="18">
        <v>0.25734968315019702</v>
      </c>
      <c r="G1220" s="18">
        <v>0</v>
      </c>
      <c r="H1220" s="18" t="s">
        <v>455</v>
      </c>
      <c r="I1220" s="18">
        <v>0.92073170731707299</v>
      </c>
      <c r="J1220" s="18">
        <v>381411</v>
      </c>
      <c r="K1220" s="18">
        <v>97435.394815277104</v>
      </c>
      <c r="L1220" s="18">
        <v>-0.01</v>
      </c>
    </row>
    <row r="1221" spans="1:12" ht="15.75" customHeight="1">
      <c r="A1221" s="18" t="s">
        <v>13052</v>
      </c>
      <c r="B1221" s="18" t="s">
        <v>9335</v>
      </c>
      <c r="C1221" s="18" t="s">
        <v>142</v>
      </c>
      <c r="D1221" s="18">
        <v>13.6747459402989</v>
      </c>
      <c r="E1221" s="18">
        <v>1.00927871527339</v>
      </c>
      <c r="F1221" s="18">
        <v>0.25783071306626898</v>
      </c>
      <c r="G1221" s="18">
        <v>0</v>
      </c>
      <c r="H1221" s="18" t="s">
        <v>455</v>
      </c>
      <c r="I1221" s="18">
        <v>0.93292682926829196</v>
      </c>
      <c r="J1221" s="18">
        <v>448682</v>
      </c>
      <c r="K1221" s="18">
        <v>114620.46930085401</v>
      </c>
      <c r="L1221" s="18">
        <v>-0.01</v>
      </c>
    </row>
    <row r="1222" spans="1:12" ht="15.75" customHeight="1">
      <c r="A1222" s="18" t="s">
        <v>13053</v>
      </c>
      <c r="B1222" s="18" t="s">
        <v>9335</v>
      </c>
      <c r="C1222" s="18" t="s">
        <v>142</v>
      </c>
      <c r="D1222" s="18">
        <v>11.104879620200499</v>
      </c>
      <c r="E1222" s="18">
        <v>1.0035631887201999</v>
      </c>
      <c r="F1222" s="18">
        <v>0.25637062254374299</v>
      </c>
      <c r="G1222" s="18">
        <v>0</v>
      </c>
      <c r="H1222" s="18" t="s">
        <v>455</v>
      </c>
      <c r="I1222" s="18">
        <v>0.90243902439024304</v>
      </c>
      <c r="J1222" s="18">
        <v>479388</v>
      </c>
      <c r="K1222" s="18">
        <v>122464.63539254499</v>
      </c>
      <c r="L1222" s="18">
        <v>0</v>
      </c>
    </row>
    <row r="1223" spans="1:12" ht="15.75" customHeight="1">
      <c r="A1223" s="18" t="s">
        <v>13054</v>
      </c>
      <c r="B1223" s="18" t="s">
        <v>9335</v>
      </c>
      <c r="C1223" s="18" t="s">
        <v>142</v>
      </c>
      <c r="D1223" s="18">
        <v>13.381794711834701</v>
      </c>
      <c r="E1223" s="18">
        <v>1.01477836057063</v>
      </c>
      <c r="F1223" s="18">
        <v>0.25923565448348201</v>
      </c>
      <c r="G1223" s="18">
        <v>0</v>
      </c>
      <c r="H1223" s="18" t="s">
        <v>455</v>
      </c>
      <c r="I1223" s="18">
        <v>0.94512195121951204</v>
      </c>
      <c r="J1223" s="18">
        <v>712348</v>
      </c>
      <c r="K1223" s="18">
        <v>181976.68296371301</v>
      </c>
      <c r="L1223" s="18">
        <v>-0.01</v>
      </c>
    </row>
    <row r="1224" spans="1:12" ht="15.75" customHeight="1">
      <c r="A1224" s="18" t="s">
        <v>13055</v>
      </c>
      <c r="B1224" s="18" t="s">
        <v>9335</v>
      </c>
      <c r="C1224" s="18" t="s">
        <v>142</v>
      </c>
      <c r="D1224" s="18">
        <v>9.6500955276019003</v>
      </c>
      <c r="E1224" s="18">
        <v>0.990923924243578</v>
      </c>
      <c r="F1224" s="18">
        <v>0.25314179137617099</v>
      </c>
      <c r="G1224" s="18">
        <v>0</v>
      </c>
      <c r="H1224" s="18" t="s">
        <v>455</v>
      </c>
      <c r="I1224" s="18">
        <v>0.93</v>
      </c>
      <c r="J1224" s="18">
        <v>630532</v>
      </c>
      <c r="K1224" s="18">
        <v>161075.937410474</v>
      </c>
      <c r="L1224" s="18">
        <v>0.01</v>
      </c>
    </row>
    <row r="1225" spans="1:12" ht="15.75" customHeight="1">
      <c r="A1225" s="18" t="s">
        <v>13056</v>
      </c>
      <c r="B1225" s="18" t="s">
        <v>9335</v>
      </c>
      <c r="C1225" s="18" t="s">
        <v>142</v>
      </c>
      <c r="D1225" s="18">
        <v>12.3211910170692</v>
      </c>
      <c r="E1225" s="18">
        <v>1.0086099854897801</v>
      </c>
      <c r="F1225" s="18">
        <v>0.25765987910896099</v>
      </c>
      <c r="G1225" s="18">
        <v>0</v>
      </c>
      <c r="H1225" s="18" t="s">
        <v>455</v>
      </c>
      <c r="I1225" s="18">
        <v>0.93292682926829196</v>
      </c>
      <c r="J1225" s="18">
        <v>633463</v>
      </c>
      <c r="K1225" s="18">
        <v>161824.69175212501</v>
      </c>
      <c r="L1225" s="18">
        <v>-0.01</v>
      </c>
    </row>
    <row r="1226" spans="1:12" ht="15.75" customHeight="1">
      <c r="A1226" s="18" t="s">
        <v>13057</v>
      </c>
      <c r="B1226" s="18" t="s">
        <v>9335</v>
      </c>
      <c r="C1226" s="18" t="s">
        <v>142</v>
      </c>
      <c r="D1226" s="18">
        <v>12.8877205732802</v>
      </c>
      <c r="E1226" s="18">
        <v>1.0051885128140099</v>
      </c>
      <c r="F1226" s="18">
        <v>0.25678582843655401</v>
      </c>
      <c r="G1226" s="18">
        <v>0</v>
      </c>
      <c r="H1226" s="18" t="s">
        <v>455</v>
      </c>
      <c r="I1226" s="18">
        <v>0.91463414634146301</v>
      </c>
      <c r="J1226" s="18">
        <v>650768</v>
      </c>
      <c r="K1226" s="18">
        <v>166245.43343833301</v>
      </c>
      <c r="L1226" s="18">
        <v>-0.01</v>
      </c>
    </row>
    <row r="1227" spans="1:12" ht="15.75" customHeight="1">
      <c r="A1227" s="18" t="s">
        <v>13058</v>
      </c>
      <c r="B1227" s="18" t="s">
        <v>9335</v>
      </c>
      <c r="C1227" s="18" t="s">
        <v>142</v>
      </c>
      <c r="D1227" s="18">
        <v>12.9635873080596</v>
      </c>
      <c r="E1227" s="18">
        <v>1.0018723126528599</v>
      </c>
      <c r="F1227" s="18">
        <v>0.25593867071958198</v>
      </c>
      <c r="G1227" s="18">
        <v>0</v>
      </c>
      <c r="H1227" s="18" t="s">
        <v>455</v>
      </c>
      <c r="I1227" s="18">
        <v>0.91463414634146301</v>
      </c>
      <c r="J1227" s="18">
        <v>806662</v>
      </c>
      <c r="K1227" s="18">
        <v>206070.17220919399</v>
      </c>
      <c r="L1227" s="18">
        <v>0</v>
      </c>
    </row>
    <row r="1228" spans="1:12" ht="15.75" customHeight="1">
      <c r="A1228" s="18" t="s">
        <v>13059</v>
      </c>
      <c r="B1228" s="18" t="s">
        <v>9335</v>
      </c>
      <c r="C1228" s="18" t="s">
        <v>142</v>
      </c>
      <c r="D1228" s="18">
        <v>12.697923146313499</v>
      </c>
      <c r="E1228" s="18">
        <v>0.99295378835230497</v>
      </c>
      <c r="F1228" s="18">
        <v>0.25366034121048397</v>
      </c>
      <c r="G1228" s="18">
        <v>0</v>
      </c>
      <c r="H1228" s="18" t="s">
        <v>455</v>
      </c>
      <c r="I1228" s="18">
        <v>0.90853658536585302</v>
      </c>
      <c r="J1228" s="18">
        <v>862283</v>
      </c>
      <c r="K1228" s="18">
        <v>220279.13339547499</v>
      </c>
      <c r="L1228" s="18">
        <v>0.01</v>
      </c>
    </row>
    <row r="1229" spans="1:12" ht="15.75" customHeight="1">
      <c r="A1229" s="18" t="s">
        <v>13060</v>
      </c>
      <c r="B1229" s="18" t="s">
        <v>9335</v>
      </c>
      <c r="C1229" s="18" t="s">
        <v>142</v>
      </c>
      <c r="D1229" s="18">
        <v>10.690029217521101</v>
      </c>
      <c r="E1229" s="18">
        <v>0.98670638275018097</v>
      </c>
      <c r="F1229" s="18">
        <v>0.252064376669833</v>
      </c>
      <c r="G1229" s="18">
        <v>0</v>
      </c>
      <c r="H1229" s="18" t="s">
        <v>455</v>
      </c>
      <c r="I1229" s="18">
        <v>0.93</v>
      </c>
      <c r="J1229" s="18">
        <v>940962</v>
      </c>
      <c r="K1229" s="18">
        <v>240378.49977104101</v>
      </c>
      <c r="L1229" s="18">
        <v>1.32936172498183E-2</v>
      </c>
    </row>
    <row r="1230" spans="1:12" ht="15.75" customHeight="1">
      <c r="A1230" s="18" t="s">
        <v>13061</v>
      </c>
      <c r="B1230" s="18" t="s">
        <v>9335</v>
      </c>
      <c r="C1230" s="18" t="s">
        <v>142</v>
      </c>
      <c r="D1230" s="18">
        <v>12.7748865470093</v>
      </c>
      <c r="E1230" s="18">
        <v>1.0068181121808699</v>
      </c>
      <c r="F1230" s="18">
        <v>0.25720212649219798</v>
      </c>
      <c r="G1230" s="18">
        <v>0</v>
      </c>
      <c r="H1230" s="18" t="s">
        <v>455</v>
      </c>
      <c r="I1230" s="18">
        <v>0.93</v>
      </c>
      <c r="J1230" s="18">
        <v>856622</v>
      </c>
      <c r="K1230" s="18">
        <v>218832.972246349</v>
      </c>
      <c r="L1230" s="18">
        <v>-0.01</v>
      </c>
    </row>
    <row r="1231" spans="1:12" ht="15.75" customHeight="1">
      <c r="A1231" s="18" t="s">
        <v>13062</v>
      </c>
      <c r="B1231" s="18" t="s">
        <v>9335</v>
      </c>
      <c r="C1231" s="18" t="s">
        <v>142</v>
      </c>
      <c r="D1231" s="18">
        <v>8.5870482091111402</v>
      </c>
      <c r="E1231" s="18">
        <v>0.98442747108582596</v>
      </c>
      <c r="F1231" s="18">
        <v>0.25148220505505098</v>
      </c>
      <c r="G1231" s="18">
        <v>0</v>
      </c>
      <c r="H1231" s="18" t="s">
        <v>455</v>
      </c>
      <c r="I1231" s="18">
        <v>0.89024390243902396</v>
      </c>
      <c r="J1231" s="18">
        <v>883987</v>
      </c>
      <c r="K1231" s="18">
        <v>225823.645245083</v>
      </c>
      <c r="L1231" s="18">
        <v>1.5572528914173401E-2</v>
      </c>
    </row>
    <row r="1232" spans="1:12" ht="15.75" customHeight="1">
      <c r="A1232" s="18" t="s">
        <v>13063</v>
      </c>
      <c r="B1232" s="18" t="s">
        <v>9335</v>
      </c>
      <c r="C1232" s="18" t="s">
        <v>142</v>
      </c>
      <c r="D1232" s="18">
        <v>14.795508026733</v>
      </c>
      <c r="E1232" s="18">
        <v>1.00927430534832</v>
      </c>
      <c r="F1232" s="18">
        <v>0.25782958650518201</v>
      </c>
      <c r="G1232" s="18">
        <v>0</v>
      </c>
      <c r="H1232" s="18" t="s">
        <v>455</v>
      </c>
      <c r="I1232" s="18">
        <v>0.90853658536585302</v>
      </c>
      <c r="J1232" s="18">
        <v>898004</v>
      </c>
      <c r="K1232" s="18">
        <v>229404.43323789301</v>
      </c>
      <c r="L1232" s="18">
        <v>-0.01</v>
      </c>
    </row>
    <row r="1233" spans="1:12" ht="15.75" customHeight="1">
      <c r="A1233" s="18" t="s">
        <v>13064</v>
      </c>
      <c r="B1233" s="18" t="s">
        <v>9335</v>
      </c>
      <c r="C1233" s="18" t="s">
        <v>142</v>
      </c>
      <c r="D1233" s="18">
        <v>13.2144699441982</v>
      </c>
      <c r="E1233" s="18">
        <v>1.0102124434142701</v>
      </c>
      <c r="F1233" s="18">
        <v>0.25806924360171901</v>
      </c>
      <c r="G1233" s="18">
        <v>0</v>
      </c>
      <c r="H1233" s="18" t="s">
        <v>455</v>
      </c>
      <c r="I1233" s="18">
        <v>0.92073170731707299</v>
      </c>
      <c r="J1233" s="18">
        <v>730118</v>
      </c>
      <c r="K1233" s="18">
        <v>186516.21372152399</v>
      </c>
      <c r="L1233" s="18">
        <v>-0.01</v>
      </c>
    </row>
    <row r="1234" spans="1:12" ht="15.75" customHeight="1">
      <c r="A1234" s="18" t="s">
        <v>13065</v>
      </c>
      <c r="B1234" s="18" t="s">
        <v>9335</v>
      </c>
      <c r="C1234" s="18" t="s">
        <v>142</v>
      </c>
      <c r="D1234" s="18">
        <v>11.6326609194768</v>
      </c>
      <c r="E1234" s="18">
        <v>0.99560384299874305</v>
      </c>
      <c r="F1234" s="18">
        <v>0.25433732514843499</v>
      </c>
      <c r="G1234" s="18">
        <v>0</v>
      </c>
      <c r="H1234" s="18" t="s">
        <v>455</v>
      </c>
      <c r="I1234" s="18">
        <v>0.89634146341463405</v>
      </c>
      <c r="J1234" s="18">
        <v>596220</v>
      </c>
      <c r="K1234" s="18">
        <v>152310.58122803099</v>
      </c>
      <c r="L1234" s="18">
        <v>0</v>
      </c>
    </row>
    <row r="1235" spans="1:12" ht="15.75" customHeight="1">
      <c r="A1235" s="18" t="s">
        <v>13066</v>
      </c>
      <c r="B1235" s="18" t="s">
        <v>9335</v>
      </c>
      <c r="C1235" s="18" t="s">
        <v>142</v>
      </c>
      <c r="D1235" s="18">
        <v>11.754976397465301</v>
      </c>
      <c r="E1235" s="18">
        <v>1.0017888993781601</v>
      </c>
      <c r="F1235" s="18">
        <v>0.25591736193364401</v>
      </c>
      <c r="G1235" s="18">
        <v>0</v>
      </c>
      <c r="H1235" s="18" t="s">
        <v>455</v>
      </c>
      <c r="I1235" s="18">
        <v>0.90853658536585302</v>
      </c>
      <c r="J1235" s="18">
        <v>614632</v>
      </c>
      <c r="K1235" s="18">
        <v>157014.117542764</v>
      </c>
      <c r="L1235" s="18">
        <v>0</v>
      </c>
    </row>
    <row r="1236" spans="1:12" ht="15.75" customHeight="1">
      <c r="A1236" s="18" t="s">
        <v>13067</v>
      </c>
      <c r="B1236" s="18" t="s">
        <v>9335</v>
      </c>
      <c r="C1236" s="18" t="s">
        <v>142</v>
      </c>
      <c r="D1236" s="18">
        <v>9.7618299857603006</v>
      </c>
      <c r="E1236" s="18">
        <v>0.99030000241179605</v>
      </c>
      <c r="F1236" s="18">
        <v>0.25298240407477302</v>
      </c>
      <c r="G1236" s="18">
        <v>0</v>
      </c>
      <c r="H1236" s="18" t="s">
        <v>455</v>
      </c>
      <c r="I1236" s="18">
        <v>0.89024390243902396</v>
      </c>
      <c r="J1236" s="18">
        <v>579566</v>
      </c>
      <c r="K1236" s="18">
        <v>148056.14424206599</v>
      </c>
      <c r="L1236" s="18">
        <v>0.01</v>
      </c>
    </row>
    <row r="1237" spans="1:12" ht="15.75" customHeight="1">
      <c r="A1237" s="18" t="s">
        <v>13068</v>
      </c>
      <c r="B1237" s="18" t="s">
        <v>9335</v>
      </c>
      <c r="C1237" s="18" t="s">
        <v>142</v>
      </c>
      <c r="D1237" s="18">
        <v>10.3535405047521</v>
      </c>
      <c r="E1237" s="18">
        <v>1.0192524858736201</v>
      </c>
      <c r="F1237" s="18">
        <v>0.26037861618450803</v>
      </c>
      <c r="G1237" s="18">
        <v>0</v>
      </c>
      <c r="H1237" s="18" t="s">
        <v>455</v>
      </c>
      <c r="I1237" s="18">
        <v>0.881987577639751</v>
      </c>
      <c r="J1237" s="18">
        <v>75010</v>
      </c>
      <c r="K1237" s="18">
        <v>19162.082281564799</v>
      </c>
      <c r="L1237" s="18">
        <v>-0.02</v>
      </c>
    </row>
    <row r="1238" spans="1:12" ht="15.75" customHeight="1">
      <c r="A1238" s="18" t="s">
        <v>13069</v>
      </c>
      <c r="B1238" s="18" t="s">
        <v>9335</v>
      </c>
      <c r="C1238" s="18" t="s">
        <v>142</v>
      </c>
      <c r="D1238" s="18">
        <v>9.48</v>
      </c>
      <c r="E1238" s="18">
        <v>1.01689958691523</v>
      </c>
      <c r="F1238" s="18">
        <v>0.25977754374828599</v>
      </c>
      <c r="G1238" s="18">
        <v>0</v>
      </c>
      <c r="H1238" s="18" t="s">
        <v>455</v>
      </c>
      <c r="I1238" s="18">
        <v>0.86503067484662499</v>
      </c>
      <c r="J1238" s="18">
        <v>69317</v>
      </c>
      <c r="K1238" s="18">
        <v>17707.7464006296</v>
      </c>
      <c r="L1238" s="18">
        <v>-0.02</v>
      </c>
    </row>
    <row r="1239" spans="1:12" ht="15.75" customHeight="1">
      <c r="A1239" s="18" t="s">
        <v>13070</v>
      </c>
      <c r="B1239" s="18" t="s">
        <v>9335</v>
      </c>
      <c r="C1239" s="18" t="s">
        <v>142</v>
      </c>
      <c r="D1239" s="18">
        <v>11.543678894867099</v>
      </c>
      <c r="E1239" s="18">
        <v>1.01013330738285</v>
      </c>
      <c r="F1239" s="18">
        <v>0.26</v>
      </c>
      <c r="G1239" s="18">
        <v>0</v>
      </c>
      <c r="H1239" s="18" t="s">
        <v>455</v>
      </c>
      <c r="I1239" s="18">
        <v>0.93</v>
      </c>
      <c r="J1239" s="18">
        <v>343644</v>
      </c>
      <c r="K1239" s="18">
        <v>87787.423057806605</v>
      </c>
      <c r="L1239" s="18">
        <v>-0.01</v>
      </c>
    </row>
    <row r="1240" spans="1:12" ht="15.75" customHeight="1">
      <c r="A1240" s="18" t="s">
        <v>13071</v>
      </c>
      <c r="B1240" s="18" t="s">
        <v>9335</v>
      </c>
      <c r="C1240" s="18" t="s">
        <v>142</v>
      </c>
      <c r="D1240" s="18">
        <v>13.219860729104299</v>
      </c>
      <c r="E1240" s="18">
        <v>1.00371186537489</v>
      </c>
      <c r="F1240" s="18">
        <v>0.25640860353681799</v>
      </c>
      <c r="G1240" s="18">
        <v>0</v>
      </c>
      <c r="H1240" s="18" t="s">
        <v>455</v>
      </c>
      <c r="I1240" s="18">
        <v>0.89634146341463405</v>
      </c>
      <c r="J1240" s="18">
        <v>605007</v>
      </c>
      <c r="K1240" s="18">
        <v>154555.31149076999</v>
      </c>
      <c r="L1240" s="18">
        <v>0</v>
      </c>
    </row>
    <row r="1241" spans="1:12" ht="15.75" customHeight="1">
      <c r="A1241" s="18" t="s">
        <v>13072</v>
      </c>
      <c r="B1241" s="18" t="s">
        <v>9335</v>
      </c>
      <c r="C1241" s="18" t="s">
        <v>142</v>
      </c>
      <c r="D1241" s="18">
        <v>10.7258275109442</v>
      </c>
      <c r="E1241" s="18">
        <v>1.0065380088884801</v>
      </c>
      <c r="F1241" s="18">
        <v>0.25713057120175398</v>
      </c>
      <c r="G1241" s="18">
        <v>0</v>
      </c>
      <c r="H1241" s="18" t="s">
        <v>455</v>
      </c>
      <c r="I1241" s="18">
        <v>0.9</v>
      </c>
      <c r="J1241" s="18">
        <v>211624</v>
      </c>
      <c r="K1241" s="18">
        <v>54061.545137366797</v>
      </c>
      <c r="L1241" s="18">
        <v>-0.01</v>
      </c>
    </row>
    <row r="1242" spans="1:12" ht="15.75" customHeight="1">
      <c r="A1242" s="18" t="s">
        <v>13073</v>
      </c>
      <c r="B1242" s="18" t="s">
        <v>9335</v>
      </c>
      <c r="C1242" s="18" t="s">
        <v>142</v>
      </c>
      <c r="D1242" s="18">
        <v>13.8641001867072</v>
      </c>
      <c r="E1242" s="18">
        <v>1.0051803311260901</v>
      </c>
      <c r="F1242" s="18">
        <v>0.25678373833953899</v>
      </c>
      <c r="G1242" s="18">
        <v>0</v>
      </c>
      <c r="H1242" s="18" t="s">
        <v>455</v>
      </c>
      <c r="I1242" s="18">
        <v>0.91463414634146301</v>
      </c>
      <c r="J1242" s="18">
        <v>901015</v>
      </c>
      <c r="K1242" s="18">
        <v>230173.62440906701</v>
      </c>
      <c r="L1242" s="18">
        <v>-0.01</v>
      </c>
    </row>
    <row r="1243" spans="1:12" ht="15.75" customHeight="1">
      <c r="A1243" s="18" t="s">
        <v>13074</v>
      </c>
      <c r="B1243" s="18" t="s">
        <v>9335</v>
      </c>
      <c r="C1243" s="18" t="s">
        <v>142</v>
      </c>
      <c r="D1243" s="18">
        <v>10.0437449278449</v>
      </c>
      <c r="E1243" s="18">
        <v>0.98666019062182697</v>
      </c>
      <c r="F1243" s="18">
        <v>0.252052576411677</v>
      </c>
      <c r="G1243" s="18">
        <v>0</v>
      </c>
      <c r="H1243" s="18" t="s">
        <v>455</v>
      </c>
      <c r="I1243" s="18">
        <v>0.91463414634146301</v>
      </c>
      <c r="J1243" s="18">
        <v>394017</v>
      </c>
      <c r="K1243" s="18">
        <v>100655.728227374</v>
      </c>
      <c r="L1243" s="18">
        <v>1.3339809378172199E-2</v>
      </c>
    </row>
    <row r="1244" spans="1:12" ht="15.75" customHeight="1">
      <c r="A1244" s="18" t="s">
        <v>13075</v>
      </c>
      <c r="B1244" s="18" t="s">
        <v>9335</v>
      </c>
      <c r="C1244" s="18" t="s">
        <v>142</v>
      </c>
      <c r="D1244" s="18">
        <v>11.2080854940312</v>
      </c>
      <c r="E1244" s="18">
        <v>0.99220123346482902</v>
      </c>
      <c r="F1244" s="18">
        <v>0.25346809326120801</v>
      </c>
      <c r="G1244" s="18">
        <v>0</v>
      </c>
      <c r="H1244" s="18" t="s">
        <v>455</v>
      </c>
      <c r="I1244" s="18">
        <v>0.92073170731707299</v>
      </c>
      <c r="J1244" s="18">
        <v>712279</v>
      </c>
      <c r="K1244" s="18">
        <v>181959.05619825001</v>
      </c>
      <c r="L1244" s="18">
        <v>0.01</v>
      </c>
    </row>
    <row r="1245" spans="1:12" ht="15.75" customHeight="1">
      <c r="A1245" s="18" t="s">
        <v>13076</v>
      </c>
      <c r="B1245" s="18" t="s">
        <v>9335</v>
      </c>
      <c r="C1245" s="18" t="s">
        <v>142</v>
      </c>
      <c r="D1245" s="18">
        <v>10.414507816702599</v>
      </c>
      <c r="E1245" s="18">
        <v>0.99432153781020405</v>
      </c>
      <c r="F1245" s="18">
        <v>0.254009746991751</v>
      </c>
      <c r="G1245" s="18">
        <v>0</v>
      </c>
      <c r="H1245" s="18" t="s">
        <v>455</v>
      </c>
      <c r="I1245" s="18">
        <v>0.90853658536585302</v>
      </c>
      <c r="J1245" s="18">
        <v>865703</v>
      </c>
      <c r="K1245" s="18">
        <v>221152.80785758601</v>
      </c>
      <c r="L1245" s="18">
        <v>0.01</v>
      </c>
    </row>
    <row r="1246" spans="1:12" ht="15.75" customHeight="1">
      <c r="A1246" s="18" t="s">
        <v>13077</v>
      </c>
      <c r="B1246" s="18" t="s">
        <v>9335</v>
      </c>
      <c r="C1246" s="18" t="s">
        <v>142</v>
      </c>
      <c r="D1246" s="18">
        <v>13.3952584006578</v>
      </c>
      <c r="E1246" s="18">
        <v>1.00210527796664</v>
      </c>
      <c r="F1246" s="18">
        <v>0.255998184124612</v>
      </c>
      <c r="G1246" s="18">
        <v>0</v>
      </c>
      <c r="H1246" s="18" t="s">
        <v>455</v>
      </c>
      <c r="I1246" s="18">
        <v>0.91463414634146301</v>
      </c>
      <c r="J1246" s="18">
        <v>621188</v>
      </c>
      <c r="K1246" s="18">
        <v>158688.91572217899</v>
      </c>
      <c r="L1246" s="18">
        <v>0</v>
      </c>
    </row>
    <row r="1247" spans="1:12" ht="15.75" customHeight="1">
      <c r="A1247" s="18" t="s">
        <v>13078</v>
      </c>
      <c r="B1247" s="18" t="s">
        <v>9335</v>
      </c>
      <c r="C1247" s="18" t="s">
        <v>142</v>
      </c>
      <c r="D1247" s="18">
        <v>7.6384217720046497</v>
      </c>
      <c r="E1247" s="18">
        <v>0.97508630560668097</v>
      </c>
      <c r="F1247" s="18">
        <v>0.249095907474501</v>
      </c>
      <c r="G1247" s="18">
        <v>0</v>
      </c>
      <c r="H1247" s="18" t="s">
        <v>455</v>
      </c>
      <c r="I1247" s="18">
        <v>0.90853658536585302</v>
      </c>
      <c r="J1247" s="18">
        <v>597284</v>
      </c>
      <c r="K1247" s="18">
        <v>152582.39106068699</v>
      </c>
      <c r="L1247" s="18">
        <v>2.4913694393318399E-2</v>
      </c>
    </row>
    <row r="1248" spans="1:12" ht="15.75" customHeight="1">
      <c r="A1248" s="18" t="s">
        <v>13079</v>
      </c>
      <c r="B1248" s="18" t="s">
        <v>9335</v>
      </c>
      <c r="C1248" s="18" t="s">
        <v>142</v>
      </c>
      <c r="D1248" s="18">
        <v>12.671307628491601</v>
      </c>
      <c r="E1248" s="18">
        <v>1</v>
      </c>
      <c r="F1248" s="18">
        <v>0.25497329304259903</v>
      </c>
      <c r="G1248" s="18">
        <v>0</v>
      </c>
      <c r="H1248" s="18" t="s">
        <v>455</v>
      </c>
      <c r="I1248" s="18">
        <v>0.92073170731707299</v>
      </c>
      <c r="J1248" s="18">
        <v>662187</v>
      </c>
      <c r="K1248" s="18">
        <v>169162.53539238201</v>
      </c>
      <c r="L1248" s="18">
        <v>0</v>
      </c>
    </row>
    <row r="1249" spans="1:12" ht="15.75" customHeight="1">
      <c r="A1249" s="18" t="s">
        <v>13080</v>
      </c>
      <c r="B1249" s="18" t="s">
        <v>9335</v>
      </c>
      <c r="C1249" s="18" t="s">
        <v>142</v>
      </c>
      <c r="D1249" s="18">
        <v>12.539620747563101</v>
      </c>
      <c r="E1249" s="18">
        <v>1.0133338331691599</v>
      </c>
      <c r="F1249" s="18">
        <v>0.25886663498041601</v>
      </c>
      <c r="G1249" s="18">
        <v>0</v>
      </c>
      <c r="H1249" s="18" t="s">
        <v>455</v>
      </c>
      <c r="I1249" s="18">
        <v>0.89570552147239202</v>
      </c>
      <c r="J1249" s="18">
        <v>166213</v>
      </c>
      <c r="K1249" s="18">
        <v>42460.834318967303</v>
      </c>
      <c r="L1249" s="18">
        <v>-0.01</v>
      </c>
    </row>
    <row r="1250" spans="1:12" ht="15.75" customHeight="1">
      <c r="A1250" s="18" t="s">
        <v>13081</v>
      </c>
      <c r="B1250" s="18" t="s">
        <v>9335</v>
      </c>
      <c r="C1250" s="18" t="s">
        <v>142</v>
      </c>
      <c r="D1250" s="18">
        <v>10.4500603168597</v>
      </c>
      <c r="E1250" s="18">
        <v>0.99591810647855405</v>
      </c>
      <c r="F1250" s="18">
        <v>0.25441760701296201</v>
      </c>
      <c r="G1250" s="18">
        <v>0</v>
      </c>
      <c r="H1250" s="18" t="s">
        <v>455</v>
      </c>
      <c r="I1250" s="18">
        <v>0.89570552147239202</v>
      </c>
      <c r="J1250" s="18">
        <v>268075</v>
      </c>
      <c r="K1250" s="18">
        <v>68482.538429949302</v>
      </c>
      <c r="L1250" s="18">
        <v>0</v>
      </c>
    </row>
    <row r="1251" spans="1:12" ht="15.75" customHeight="1">
      <c r="A1251" s="18" t="s">
        <v>13082</v>
      </c>
      <c r="B1251" s="18" t="s">
        <v>9335</v>
      </c>
      <c r="C1251" s="18" t="s">
        <v>142</v>
      </c>
      <c r="D1251" s="18">
        <v>10.269236240837101</v>
      </c>
      <c r="E1251" s="18">
        <v>1.0004038965662001</v>
      </c>
      <c r="F1251" s="18">
        <v>0.25556354860418101</v>
      </c>
      <c r="G1251" s="18">
        <v>0</v>
      </c>
      <c r="H1251" s="18" t="s">
        <v>455</v>
      </c>
      <c r="I1251" s="18">
        <v>0.82822085889570496</v>
      </c>
      <c r="J1251" s="18">
        <v>86186</v>
      </c>
      <c r="K1251" s="18">
        <v>22017.107365937201</v>
      </c>
      <c r="L1251" s="18">
        <v>0</v>
      </c>
    </row>
    <row r="1252" spans="1:12" ht="15.75" customHeight="1">
      <c r="A1252" s="18" t="s">
        <v>13083</v>
      </c>
      <c r="B1252" s="18" t="s">
        <v>9335</v>
      </c>
      <c r="C1252" s="18" t="s">
        <v>142</v>
      </c>
      <c r="D1252" s="18">
        <v>11.8212232294327</v>
      </c>
      <c r="E1252" s="18">
        <v>0.99971383950353898</v>
      </c>
      <c r="F1252" s="18">
        <v>0.25538726637229597</v>
      </c>
      <c r="G1252" s="18">
        <v>0</v>
      </c>
      <c r="H1252" s="18" t="s">
        <v>455</v>
      </c>
      <c r="I1252" s="18">
        <v>0.94512195121951204</v>
      </c>
      <c r="J1252" s="18">
        <v>510695</v>
      </c>
      <c r="K1252" s="18">
        <v>130462.33316602799</v>
      </c>
      <c r="L1252" s="18">
        <v>0</v>
      </c>
    </row>
    <row r="1253" spans="1:12" ht="15.75" customHeight="1">
      <c r="A1253" s="18" t="s">
        <v>13084</v>
      </c>
      <c r="B1253" s="18" t="s">
        <v>9335</v>
      </c>
      <c r="C1253" s="18" t="s">
        <v>142</v>
      </c>
      <c r="D1253" s="18">
        <v>8.4841207454315501</v>
      </c>
      <c r="E1253" s="18">
        <v>1.01015468882652</v>
      </c>
      <c r="F1253" s="18">
        <v>0.25805448959341998</v>
      </c>
      <c r="G1253" s="18">
        <v>0</v>
      </c>
      <c r="H1253" s="18" t="s">
        <v>455</v>
      </c>
      <c r="I1253" s="18">
        <v>0.90243902439024304</v>
      </c>
      <c r="J1253" s="18">
        <v>83649</v>
      </c>
      <c r="K1253" s="18">
        <v>21369.004409686899</v>
      </c>
      <c r="L1253" s="18">
        <v>-0.01</v>
      </c>
    </row>
    <row r="1254" spans="1:12" ht="15.75" customHeight="1">
      <c r="A1254" s="18" t="s">
        <v>13085</v>
      </c>
      <c r="B1254" s="18" t="s">
        <v>9335</v>
      </c>
      <c r="C1254" s="18" t="s">
        <v>142</v>
      </c>
      <c r="D1254" s="18">
        <v>11.6251978388441</v>
      </c>
      <c r="E1254" s="18">
        <v>0.99516447726159096</v>
      </c>
      <c r="F1254" s="18">
        <v>0.25422508461507898</v>
      </c>
      <c r="G1254" s="18">
        <v>0</v>
      </c>
      <c r="H1254" s="18" t="s">
        <v>455</v>
      </c>
      <c r="I1254" s="18">
        <v>0.93902439024390205</v>
      </c>
      <c r="J1254" s="18">
        <v>529161</v>
      </c>
      <c r="K1254" s="18">
        <v>135179.66434068899</v>
      </c>
      <c r="L1254" s="18">
        <v>0</v>
      </c>
    </row>
    <row r="1255" spans="1:12" ht="15.75" customHeight="1">
      <c r="A1255" s="18" t="s">
        <v>13086</v>
      </c>
      <c r="B1255" s="18" t="s">
        <v>9335</v>
      </c>
      <c r="C1255" s="18" t="s">
        <v>142</v>
      </c>
      <c r="D1255" s="18">
        <v>8.9065647441500104</v>
      </c>
      <c r="E1255" s="18">
        <v>0.99548136940412002</v>
      </c>
      <c r="F1255" s="18">
        <v>0.25430603799875501</v>
      </c>
      <c r="G1255" s="18">
        <v>0</v>
      </c>
      <c r="H1255" s="18" t="s">
        <v>455</v>
      </c>
      <c r="I1255" s="18">
        <v>0.91463414634146301</v>
      </c>
      <c r="J1255" s="18">
        <v>403329</v>
      </c>
      <c r="K1255" s="18">
        <v>103034.57518385899</v>
      </c>
      <c r="L1255" s="18">
        <v>0</v>
      </c>
    </row>
    <row r="1256" spans="1:12" ht="15.75" customHeight="1">
      <c r="A1256" s="18" t="s">
        <v>13087</v>
      </c>
      <c r="B1256" s="18" t="s">
        <v>9335</v>
      </c>
      <c r="C1256" s="18" t="s">
        <v>142</v>
      </c>
      <c r="D1256" s="18">
        <v>8.6011749061390201</v>
      </c>
      <c r="E1256" s="18">
        <v>0.99273208139198998</v>
      </c>
      <c r="F1256" s="18">
        <v>0.253603703868583</v>
      </c>
      <c r="G1256" s="18">
        <v>0</v>
      </c>
      <c r="H1256" s="18" t="s">
        <v>455</v>
      </c>
      <c r="I1256" s="18">
        <v>0.92073170731707299</v>
      </c>
      <c r="J1256" s="18">
        <v>673890</v>
      </c>
      <c r="K1256" s="18">
        <v>172152.18809123701</v>
      </c>
      <c r="L1256" s="18">
        <v>0.01</v>
      </c>
    </row>
    <row r="1257" spans="1:12" ht="15.75" customHeight="1">
      <c r="A1257" s="18" t="s">
        <v>13088</v>
      </c>
      <c r="B1257" s="18" t="s">
        <v>9335</v>
      </c>
      <c r="C1257" s="18" t="s">
        <v>142</v>
      </c>
      <c r="D1257" s="18">
        <v>8.7712200070989592</v>
      </c>
      <c r="E1257" s="18">
        <v>0.99063148332891704</v>
      </c>
      <c r="F1257" s="18">
        <v>0.25306708431218999</v>
      </c>
      <c r="G1257" s="18">
        <v>0</v>
      </c>
      <c r="H1257" s="18" t="s">
        <v>455</v>
      </c>
      <c r="I1257" s="18">
        <v>0.83435582822085796</v>
      </c>
      <c r="J1257" s="18">
        <v>145578</v>
      </c>
      <c r="K1257" s="18">
        <v>37189.409603861401</v>
      </c>
      <c r="L1257" s="18">
        <v>0.01</v>
      </c>
    </row>
    <row r="1258" spans="1:12" ht="15.75" customHeight="1">
      <c r="A1258" s="18" t="s">
        <v>13089</v>
      </c>
      <c r="B1258" s="18" t="s">
        <v>9335</v>
      </c>
      <c r="C1258" s="18" t="s">
        <v>142</v>
      </c>
      <c r="D1258" s="18">
        <v>9.2693084756948707</v>
      </c>
      <c r="E1258" s="18">
        <v>1.0041468156482101</v>
      </c>
      <c r="F1258" s="18">
        <v>0.25651971609415197</v>
      </c>
      <c r="G1258" s="18">
        <v>0</v>
      </c>
      <c r="H1258" s="18" t="s">
        <v>455</v>
      </c>
      <c r="I1258" s="18">
        <v>0.88957055214723901</v>
      </c>
      <c r="J1258" s="18">
        <v>135397</v>
      </c>
      <c r="K1258" s="18">
        <v>34588.567586682198</v>
      </c>
      <c r="L1258" s="18">
        <v>0</v>
      </c>
    </row>
    <row r="1259" spans="1:12" ht="15.75" customHeight="1">
      <c r="A1259" s="18" t="s">
        <v>13090</v>
      </c>
      <c r="B1259" s="18" t="s">
        <v>9335</v>
      </c>
      <c r="C1259" s="18" t="s">
        <v>142</v>
      </c>
      <c r="D1259" s="18">
        <v>11.4972385803192</v>
      </c>
      <c r="E1259" s="18">
        <v>0.99468798732250197</v>
      </c>
      <c r="F1259" s="18">
        <v>0.25410336031939601</v>
      </c>
      <c r="G1259" s="18">
        <v>0</v>
      </c>
      <c r="H1259" s="18" t="s">
        <v>455</v>
      </c>
      <c r="I1259" s="18">
        <v>0.89634146341463405</v>
      </c>
      <c r="J1259" s="18">
        <v>360680</v>
      </c>
      <c r="K1259" s="18">
        <v>92139.45</v>
      </c>
      <c r="L1259" s="18">
        <v>0.01</v>
      </c>
    </row>
    <row r="1260" spans="1:12" ht="15.75" customHeight="1">
      <c r="A1260" s="18" t="s">
        <v>13091</v>
      </c>
      <c r="B1260" s="18" t="s">
        <v>9335</v>
      </c>
      <c r="C1260" s="18" t="s">
        <v>142</v>
      </c>
      <c r="D1260" s="18">
        <v>12.922986682227201</v>
      </c>
      <c r="E1260" s="18">
        <v>0.99617536644739402</v>
      </c>
      <c r="F1260" s="18">
        <v>0.25448332673954099</v>
      </c>
      <c r="G1260" s="18">
        <v>0</v>
      </c>
      <c r="H1260" s="18" t="s">
        <v>455</v>
      </c>
      <c r="I1260" s="18">
        <v>0.93</v>
      </c>
      <c r="J1260" s="18">
        <v>738068</v>
      </c>
      <c r="K1260" s="18">
        <v>188547.12365537899</v>
      </c>
      <c r="L1260" s="18">
        <v>0</v>
      </c>
    </row>
    <row r="1261" spans="1:12" ht="15.75" customHeight="1">
      <c r="A1261" s="18" t="s">
        <v>13092</v>
      </c>
      <c r="B1261" s="18" t="s">
        <v>9335</v>
      </c>
      <c r="C1261" s="18" t="s">
        <v>142</v>
      </c>
      <c r="D1261" s="18">
        <v>10.857514649627101</v>
      </c>
      <c r="E1261" s="18">
        <v>1.0005070419587601</v>
      </c>
      <c r="F1261" s="18">
        <v>0.255589898164231</v>
      </c>
      <c r="G1261" s="18">
        <v>0</v>
      </c>
      <c r="H1261" s="18" t="s">
        <v>455</v>
      </c>
      <c r="I1261" s="18">
        <v>0.90853658536585302</v>
      </c>
      <c r="J1261" s="18">
        <v>234888</v>
      </c>
      <c r="K1261" s="18">
        <v>60004.575162674402</v>
      </c>
      <c r="L1261" s="18">
        <v>0</v>
      </c>
    </row>
    <row r="1262" spans="1:12" ht="15.75" customHeight="1">
      <c r="A1262" s="18" t="s">
        <v>13093</v>
      </c>
      <c r="B1262" s="18" t="s">
        <v>9335</v>
      </c>
      <c r="C1262" s="18" t="s">
        <v>142</v>
      </c>
      <c r="D1262" s="18">
        <v>14.3551206042519</v>
      </c>
      <c r="E1262" s="18">
        <v>1.0092422289001499</v>
      </c>
      <c r="F1262" s="18">
        <v>0.257821392243897</v>
      </c>
      <c r="G1262" s="18">
        <v>0</v>
      </c>
      <c r="H1262" s="18" t="s">
        <v>455</v>
      </c>
      <c r="I1262" s="18">
        <v>0.91463414634146301</v>
      </c>
      <c r="J1262" s="18">
        <v>859246</v>
      </c>
      <c r="K1262" s="18">
        <v>219503.30025470501</v>
      </c>
      <c r="L1262" s="18">
        <v>-0.01</v>
      </c>
    </row>
    <row r="1263" spans="1:12" ht="15.75" customHeight="1">
      <c r="A1263" s="18" t="s">
        <v>13094</v>
      </c>
      <c r="B1263" s="18" t="s">
        <v>9335</v>
      </c>
      <c r="C1263" s="18" t="s">
        <v>142</v>
      </c>
      <c r="D1263" s="18">
        <v>13.1735939560149</v>
      </c>
      <c r="E1263" s="18">
        <v>1.01</v>
      </c>
      <c r="F1263" s="18">
        <v>0.25904222179356701</v>
      </c>
      <c r="G1263" s="18">
        <v>0</v>
      </c>
      <c r="H1263" s="18" t="s">
        <v>455</v>
      </c>
      <c r="I1263" s="18">
        <v>0.92073170731707299</v>
      </c>
      <c r="J1263" s="18">
        <v>451023</v>
      </c>
      <c r="K1263" s="18">
        <v>115218.502024773</v>
      </c>
      <c r="L1263" s="18">
        <v>-0.01</v>
      </c>
    </row>
    <row r="1264" spans="1:12" ht="15.75" customHeight="1">
      <c r="A1264" s="18" t="s">
        <v>13095</v>
      </c>
      <c r="B1264" s="18" t="s">
        <v>9335</v>
      </c>
      <c r="C1264" s="18" t="s">
        <v>142</v>
      </c>
      <c r="D1264" s="18">
        <v>8.4733776682081707</v>
      </c>
      <c r="E1264" s="18">
        <v>0.98251526208516204</v>
      </c>
      <c r="F1264" s="18">
        <v>0.25099371143806298</v>
      </c>
      <c r="G1264" s="18">
        <v>0</v>
      </c>
      <c r="H1264" s="18" t="s">
        <v>455</v>
      </c>
      <c r="I1264" s="18">
        <v>0.90853658536585302</v>
      </c>
      <c r="J1264" s="18">
        <v>471968</v>
      </c>
      <c r="K1264" s="18">
        <v>120569.11945427999</v>
      </c>
      <c r="L1264" s="18">
        <v>1.7484737914837699E-2</v>
      </c>
    </row>
    <row r="1265" spans="1:12" ht="15.75" customHeight="1">
      <c r="A1265" s="18" t="s">
        <v>13096</v>
      </c>
      <c r="B1265" s="18" t="s">
        <v>9335</v>
      </c>
      <c r="C1265" s="18" t="s">
        <v>142</v>
      </c>
      <c r="D1265" s="18">
        <v>10.3264210462424</v>
      </c>
      <c r="E1265" s="18">
        <v>0.98390479014531596</v>
      </c>
      <c r="F1265" s="18">
        <v>0.251348680789099</v>
      </c>
      <c r="G1265" s="18">
        <v>0</v>
      </c>
      <c r="H1265" s="18" t="s">
        <v>455</v>
      </c>
      <c r="I1265" s="18">
        <v>0.89634146341463405</v>
      </c>
      <c r="J1265" s="18">
        <v>576860</v>
      </c>
      <c r="K1265" s="18">
        <v>147364.87</v>
      </c>
      <c r="L1265" s="18">
        <v>1.6095209854683899E-2</v>
      </c>
    </row>
    <row r="1266" spans="1:12" ht="15.75" customHeight="1">
      <c r="A1266" s="18" t="s">
        <v>13097</v>
      </c>
      <c r="B1266" s="18" t="s">
        <v>9335</v>
      </c>
      <c r="C1266" s="18" t="s">
        <v>142</v>
      </c>
      <c r="D1266" s="18">
        <v>10.100820237220001</v>
      </c>
      <c r="E1266" s="18">
        <v>0.98252048521597102</v>
      </c>
      <c r="F1266" s="18">
        <v>0.25099504574098702</v>
      </c>
      <c r="G1266" s="18">
        <v>0</v>
      </c>
      <c r="H1266" s="18" t="s">
        <v>455</v>
      </c>
      <c r="I1266" s="18">
        <v>0.83435582822085796</v>
      </c>
      <c r="J1266" s="18">
        <v>369581</v>
      </c>
      <c r="K1266" s="18">
        <v>94413.298649553704</v>
      </c>
      <c r="L1266" s="18">
        <v>1.7479514784028202E-2</v>
      </c>
    </row>
    <row r="1267" spans="1:12" ht="15.75" customHeight="1">
      <c r="A1267" s="18" t="s">
        <v>13098</v>
      </c>
      <c r="B1267" s="18" t="s">
        <v>9335</v>
      </c>
      <c r="C1267" s="18" t="s">
        <v>142</v>
      </c>
      <c r="D1267" s="18">
        <v>10.370722667411499</v>
      </c>
      <c r="E1267" s="18">
        <v>0.98158103198493396</v>
      </c>
      <c r="F1267" s="18">
        <v>0.25075505267189202</v>
      </c>
      <c r="G1267" s="18">
        <v>0</v>
      </c>
      <c r="H1267" s="18" t="s">
        <v>455</v>
      </c>
      <c r="I1267" s="18">
        <v>0.93292682926829196</v>
      </c>
      <c r="J1267" s="18">
        <v>618831</v>
      </c>
      <c r="K1267" s="18">
        <v>158086.79563235599</v>
      </c>
      <c r="L1267" s="18">
        <v>1.84189680150658E-2</v>
      </c>
    </row>
    <row r="1268" spans="1:12" ht="15.75" customHeight="1">
      <c r="A1268" s="18" t="s">
        <v>13099</v>
      </c>
      <c r="B1268" s="18" t="s">
        <v>9335</v>
      </c>
      <c r="C1268" s="18" t="s">
        <v>142</v>
      </c>
      <c r="D1268" s="18">
        <v>9.6403266970903108</v>
      </c>
      <c r="E1268" s="18">
        <v>0.97273191976305895</v>
      </c>
      <c r="F1268" s="18">
        <v>0.24849445519803001</v>
      </c>
      <c r="G1268" s="18">
        <v>0</v>
      </c>
      <c r="H1268" s="18" t="s">
        <v>455</v>
      </c>
      <c r="I1268" s="18">
        <v>0.88414634146341398</v>
      </c>
      <c r="J1268" s="18">
        <v>650429</v>
      </c>
      <c r="K1268" s="18">
        <v>166158.832373229</v>
      </c>
      <c r="L1268" s="18">
        <v>0.03</v>
      </c>
    </row>
    <row r="1269" spans="1:12" ht="15.75" customHeight="1">
      <c r="A1269" s="18" t="s">
        <v>13100</v>
      </c>
      <c r="B1269" s="18" t="s">
        <v>9335</v>
      </c>
      <c r="C1269" s="18" t="s">
        <v>142</v>
      </c>
      <c r="D1269" s="18">
        <v>8.16</v>
      </c>
      <c r="E1269" s="18">
        <v>0.97574274808430705</v>
      </c>
      <c r="F1269" s="18">
        <v>0.24926360251208801</v>
      </c>
      <c r="G1269" s="18">
        <v>0</v>
      </c>
      <c r="H1269" s="18" t="s">
        <v>455</v>
      </c>
      <c r="I1269" s="18">
        <v>0.90243902439024304</v>
      </c>
      <c r="J1269" s="18">
        <v>215916</v>
      </c>
      <c r="K1269" s="18">
        <v>55157.98</v>
      </c>
      <c r="L1269" s="18">
        <v>0.02</v>
      </c>
    </row>
    <row r="1270" spans="1:12" ht="15.75" customHeight="1">
      <c r="A1270" s="18" t="s">
        <v>13101</v>
      </c>
      <c r="B1270" s="18" t="s">
        <v>9335</v>
      </c>
      <c r="C1270" s="18" t="s">
        <v>142</v>
      </c>
      <c r="D1270" s="18">
        <v>9.69</v>
      </c>
      <c r="E1270" s="18">
        <v>0.99325053721169698</v>
      </c>
      <c r="F1270" s="18">
        <v>0.253736148783616</v>
      </c>
      <c r="G1270" s="18">
        <v>0</v>
      </c>
      <c r="H1270" s="18" t="s">
        <v>455</v>
      </c>
      <c r="I1270" s="18">
        <v>0.91463414634146301</v>
      </c>
      <c r="J1270" s="18">
        <v>760944</v>
      </c>
      <c r="K1270" s="18">
        <v>194391.0350575</v>
      </c>
      <c r="L1270" s="18">
        <v>0.01</v>
      </c>
    </row>
    <row r="1271" spans="1:12" ht="15.75" customHeight="1">
      <c r="A1271" s="18" t="s">
        <v>13102</v>
      </c>
      <c r="B1271" s="18" t="s">
        <v>9335</v>
      </c>
      <c r="C1271" s="18" t="s">
        <v>142</v>
      </c>
      <c r="D1271" s="18">
        <v>9.9501362610052695</v>
      </c>
      <c r="E1271" s="18">
        <v>0.98857633097197395</v>
      </c>
      <c r="F1271" s="18">
        <v>0.25254207433265502</v>
      </c>
      <c r="G1271" s="18">
        <v>0</v>
      </c>
      <c r="H1271" s="18" t="s">
        <v>455</v>
      </c>
      <c r="I1271" s="18">
        <v>0.85365853658536495</v>
      </c>
      <c r="J1271" s="18">
        <v>249796</v>
      </c>
      <c r="K1271" s="18">
        <v>63812.98</v>
      </c>
      <c r="L1271" s="18">
        <v>1.14236690280251E-2</v>
      </c>
    </row>
    <row r="1272" spans="1:12" ht="15.75" customHeight="1">
      <c r="A1272" s="18" t="s">
        <v>13103</v>
      </c>
      <c r="B1272" s="18" t="s">
        <v>9335</v>
      </c>
      <c r="C1272" s="18" t="s">
        <v>142</v>
      </c>
      <c r="D1272" s="18">
        <v>6.7923100833296504</v>
      </c>
      <c r="E1272" s="18">
        <v>0.97502544205783004</v>
      </c>
      <c r="F1272" s="18">
        <v>0.24908035924985</v>
      </c>
      <c r="G1272" s="18">
        <v>0</v>
      </c>
      <c r="H1272" s="18" t="s">
        <v>455</v>
      </c>
      <c r="I1272" s="18">
        <v>0.86503067484662499</v>
      </c>
      <c r="J1272" s="18">
        <v>144078</v>
      </c>
      <c r="K1272" s="18">
        <v>36806.219050303996</v>
      </c>
      <c r="L1272" s="18">
        <v>2.49745579421695E-2</v>
      </c>
    </row>
    <row r="1273" spans="1:12" ht="15.75" customHeight="1">
      <c r="A1273" s="18" t="s">
        <v>13104</v>
      </c>
      <c r="B1273" s="18" t="s">
        <v>9335</v>
      </c>
      <c r="C1273" s="18" t="s">
        <v>142</v>
      </c>
      <c r="D1273" s="18">
        <v>8.0339656100047296</v>
      </c>
      <c r="E1273" s="18">
        <v>0.96967741213761405</v>
      </c>
      <c r="F1273" s="18">
        <v>0.24771414955280399</v>
      </c>
      <c r="G1273" s="18">
        <v>0</v>
      </c>
      <c r="H1273" s="18" t="s">
        <v>455</v>
      </c>
      <c r="I1273" s="18">
        <v>0.835365853658536</v>
      </c>
      <c r="J1273" s="18">
        <v>360916</v>
      </c>
      <c r="K1273" s="18">
        <v>92199.734551836606</v>
      </c>
      <c r="L1273" s="18">
        <v>3.0322587862384998E-2</v>
      </c>
    </row>
    <row r="1274" spans="1:12" ht="15.75" customHeight="1">
      <c r="A1274" s="18" t="s">
        <v>13105</v>
      </c>
      <c r="B1274" s="18" t="s">
        <v>9335</v>
      </c>
      <c r="C1274" s="18" t="s">
        <v>142</v>
      </c>
      <c r="D1274" s="18">
        <v>11.0142854308093</v>
      </c>
      <c r="E1274" s="18">
        <v>1.0030098200437401</v>
      </c>
      <c r="F1274" s="18">
        <v>0.25622925877743902</v>
      </c>
      <c r="G1274" s="18">
        <v>0</v>
      </c>
      <c r="H1274" s="18" t="s">
        <v>455</v>
      </c>
      <c r="I1274" s="18">
        <v>0.93</v>
      </c>
      <c r="J1274" s="18">
        <v>671067</v>
      </c>
      <c r="K1274" s="18">
        <v>171431.02346944201</v>
      </c>
      <c r="L1274" s="18">
        <v>0</v>
      </c>
    </row>
    <row r="1275" spans="1:12" ht="15.75" customHeight="1">
      <c r="A1275" s="18" t="s">
        <v>13106</v>
      </c>
      <c r="B1275" s="18" t="s">
        <v>9335</v>
      </c>
      <c r="C1275" s="18" t="s">
        <v>142</v>
      </c>
      <c r="D1275" s="18">
        <v>10.5628514404833</v>
      </c>
      <c r="E1275" s="18">
        <v>0.98128930863702302</v>
      </c>
      <c r="F1275" s="18">
        <v>0.25068052891777798</v>
      </c>
      <c r="G1275" s="18">
        <v>0</v>
      </c>
      <c r="H1275" s="18" t="s">
        <v>455</v>
      </c>
      <c r="I1275" s="18">
        <v>0.93</v>
      </c>
      <c r="J1275" s="18">
        <v>691374</v>
      </c>
      <c r="K1275" s="18">
        <v>176618.657183503</v>
      </c>
      <c r="L1275" s="18">
        <v>0.02</v>
      </c>
    </row>
    <row r="1276" spans="1:12" ht="15.75" customHeight="1">
      <c r="A1276" s="18" t="s">
        <v>13107</v>
      </c>
      <c r="B1276" s="18" t="s">
        <v>9335</v>
      </c>
      <c r="C1276" s="18" t="s">
        <v>142</v>
      </c>
      <c r="D1276" s="18">
        <v>14.2144466165593</v>
      </c>
      <c r="E1276" s="18">
        <v>1.0096384957037601</v>
      </c>
      <c r="F1276" s="18">
        <v>0.25792262270778399</v>
      </c>
      <c r="G1276" s="18">
        <v>0</v>
      </c>
      <c r="H1276" s="18" t="s">
        <v>455</v>
      </c>
      <c r="I1276" s="18">
        <v>0.93</v>
      </c>
      <c r="J1276" s="18">
        <v>593585</v>
      </c>
      <c r="K1276" s="18">
        <v>151637.44</v>
      </c>
      <c r="L1276" s="18">
        <v>-0.01</v>
      </c>
    </row>
    <row r="1277" spans="1:12" ht="15.75" customHeight="1">
      <c r="A1277" s="18" t="s">
        <v>13108</v>
      </c>
      <c r="B1277" s="18" t="s">
        <v>9335</v>
      </c>
      <c r="C1277" s="18" t="s">
        <v>142</v>
      </c>
      <c r="D1277" s="18">
        <v>13.4238618292298</v>
      </c>
      <c r="E1277" s="18">
        <v>1.0125737091676701</v>
      </c>
      <c r="F1277" s="18">
        <v>0.25867245342248002</v>
      </c>
      <c r="G1277" s="18">
        <v>0</v>
      </c>
      <c r="H1277" s="18" t="s">
        <v>455</v>
      </c>
      <c r="I1277" s="18">
        <v>0.89634146341463405</v>
      </c>
      <c r="J1277" s="18">
        <v>358059</v>
      </c>
      <c r="K1277" s="18">
        <v>91469.8842774941</v>
      </c>
      <c r="L1277" s="18">
        <v>-0.01</v>
      </c>
    </row>
    <row r="1278" spans="1:12" ht="15.75" customHeight="1">
      <c r="A1278" s="18" t="s">
        <v>13109</v>
      </c>
      <c r="B1278" s="18" t="s">
        <v>9335</v>
      </c>
      <c r="C1278" s="18" t="s">
        <v>142</v>
      </c>
      <c r="D1278" s="18">
        <v>12.1170415501979</v>
      </c>
      <c r="E1278" s="18">
        <v>1</v>
      </c>
      <c r="F1278" s="18">
        <v>0.25519998473398903</v>
      </c>
      <c r="G1278" s="18">
        <v>0</v>
      </c>
      <c r="H1278" s="18" t="s">
        <v>455</v>
      </c>
      <c r="I1278" s="18">
        <v>0.89024390243902396</v>
      </c>
      <c r="J1278" s="18">
        <v>419232</v>
      </c>
      <c r="K1278" s="18">
        <v>107097.161432675</v>
      </c>
      <c r="L1278" s="18">
        <v>0</v>
      </c>
    </row>
    <row r="1279" spans="1:12" ht="15.75" customHeight="1">
      <c r="A1279" s="18" t="s">
        <v>13110</v>
      </c>
      <c r="B1279" s="18" t="s">
        <v>9335</v>
      </c>
      <c r="C1279" s="18" t="s">
        <v>142</v>
      </c>
      <c r="D1279" s="18">
        <v>11.7167967084926</v>
      </c>
      <c r="E1279" s="18">
        <v>1.0006699093206699</v>
      </c>
      <c r="F1279" s="18">
        <v>0.25563150432060699</v>
      </c>
      <c r="G1279" s="18">
        <v>0</v>
      </c>
      <c r="H1279" s="18" t="s">
        <v>455</v>
      </c>
      <c r="I1279" s="18">
        <v>0.90853658536585302</v>
      </c>
      <c r="J1279" s="18">
        <v>448548</v>
      </c>
      <c r="K1279" s="18">
        <v>114586.237611403</v>
      </c>
      <c r="L1279" s="18">
        <v>0</v>
      </c>
    </row>
    <row r="1280" spans="1:12" ht="15.75" customHeight="1">
      <c r="A1280" s="18" t="s">
        <v>13111</v>
      </c>
      <c r="B1280" s="18" t="s">
        <v>9335</v>
      </c>
      <c r="C1280" s="18" t="s">
        <v>142</v>
      </c>
      <c r="D1280" s="18">
        <v>13.8933439788574</v>
      </c>
      <c r="E1280" s="18">
        <v>1.00481371802208</v>
      </c>
      <c r="F1280" s="18">
        <v>0.25669008322069498</v>
      </c>
      <c r="G1280" s="18">
        <v>0</v>
      </c>
      <c r="H1280" s="18" t="s">
        <v>455</v>
      </c>
      <c r="I1280" s="18">
        <v>0.91463414634146301</v>
      </c>
      <c r="J1280" s="18">
        <v>659932</v>
      </c>
      <c r="K1280" s="18">
        <v>168586.47226020001</v>
      </c>
      <c r="L1280" s="18">
        <v>0</v>
      </c>
    </row>
    <row r="1281" spans="1:12" ht="15.75" customHeight="1">
      <c r="A1281" s="18" t="s">
        <v>13112</v>
      </c>
      <c r="B1281" s="18" t="s">
        <v>9335</v>
      </c>
      <c r="C1281" s="18" t="s">
        <v>142</v>
      </c>
      <c r="D1281" s="18">
        <v>9.9057430745666295</v>
      </c>
      <c r="E1281" s="18">
        <v>0.98440480838077404</v>
      </c>
      <c r="F1281" s="18">
        <v>0.25147641563205497</v>
      </c>
      <c r="G1281" s="18">
        <v>0</v>
      </c>
      <c r="H1281" s="18" t="s">
        <v>455</v>
      </c>
      <c r="I1281" s="18">
        <v>0.90243902439024304</v>
      </c>
      <c r="J1281" s="18">
        <v>587741</v>
      </c>
      <c r="K1281" s="18">
        <v>150144.532758955</v>
      </c>
      <c r="L1281" s="18">
        <v>1.55951916192257E-2</v>
      </c>
    </row>
    <row r="1282" spans="1:12" ht="15.75" customHeight="1">
      <c r="A1282" s="18" t="s">
        <v>13113</v>
      </c>
      <c r="B1282" s="18" t="s">
        <v>9335</v>
      </c>
      <c r="C1282" s="18" t="s">
        <v>142</v>
      </c>
      <c r="D1282" s="18">
        <v>13.092113032315099</v>
      </c>
      <c r="E1282" s="18">
        <v>1.0063264858155301</v>
      </c>
      <c r="F1282" s="18">
        <v>0.257076535439479</v>
      </c>
      <c r="G1282" s="18">
        <v>0</v>
      </c>
      <c r="H1282" s="18" t="s">
        <v>455</v>
      </c>
      <c r="I1282" s="18">
        <v>0.91463414634146301</v>
      </c>
      <c r="J1282" s="18">
        <v>589766</v>
      </c>
      <c r="K1282" s="18">
        <v>150661.840006257</v>
      </c>
      <c r="L1282" s="18">
        <v>-0.01</v>
      </c>
    </row>
    <row r="1283" spans="1:12" ht="15.75" customHeight="1">
      <c r="A1283" s="18" t="s">
        <v>13114</v>
      </c>
      <c r="B1283" s="18" t="s">
        <v>9335</v>
      </c>
      <c r="C1283" s="18" t="s">
        <v>142</v>
      </c>
      <c r="D1283" s="18">
        <v>11.8581372284527</v>
      </c>
      <c r="E1283" s="18">
        <v>1.0050740110395999</v>
      </c>
      <c r="F1283" s="18">
        <v>0.25675657777100802</v>
      </c>
      <c r="G1283" s="18">
        <v>0</v>
      </c>
      <c r="H1283" s="18" t="s">
        <v>455</v>
      </c>
      <c r="I1283" s="18">
        <v>0.91463414634146301</v>
      </c>
      <c r="J1283" s="18">
        <v>604004</v>
      </c>
      <c r="K1283" s="18">
        <v>154299.084740625</v>
      </c>
      <c r="L1283" s="18">
        <v>-0.01</v>
      </c>
    </row>
    <row r="1284" spans="1:12" ht="15.75" customHeight="1">
      <c r="A1284" s="18" t="s">
        <v>13115</v>
      </c>
      <c r="B1284" s="18" t="s">
        <v>9335</v>
      </c>
      <c r="C1284" s="18" t="s">
        <v>142</v>
      </c>
      <c r="D1284" s="18">
        <v>11.9306708870596</v>
      </c>
      <c r="E1284" s="18">
        <v>1.0063965670278301</v>
      </c>
      <c r="F1284" s="18">
        <v>0.25709443841183399</v>
      </c>
      <c r="G1284" s="18">
        <v>0</v>
      </c>
      <c r="H1284" s="18" t="s">
        <v>455</v>
      </c>
      <c r="I1284" s="18">
        <v>0.91463414634146301</v>
      </c>
      <c r="J1284" s="18">
        <v>744104</v>
      </c>
      <c r="K1284" s="18">
        <v>190089.082442894</v>
      </c>
      <c r="L1284" s="18">
        <v>-0.01</v>
      </c>
    </row>
    <row r="1285" spans="1:12" ht="15.75" customHeight="1">
      <c r="A1285" s="18" t="s">
        <v>13116</v>
      </c>
      <c r="B1285" s="18" t="s">
        <v>9335</v>
      </c>
      <c r="C1285" s="18" t="s">
        <v>142</v>
      </c>
      <c r="D1285" s="18">
        <v>8.0413273809170907</v>
      </c>
      <c r="E1285" s="18">
        <v>0.98592550203613205</v>
      </c>
      <c r="F1285" s="18">
        <v>0.251864892594447</v>
      </c>
      <c r="G1285" s="18">
        <v>0</v>
      </c>
      <c r="H1285" s="18" t="s">
        <v>455</v>
      </c>
      <c r="I1285" s="18">
        <v>0.93902439024390205</v>
      </c>
      <c r="J1285" s="18">
        <v>864527</v>
      </c>
      <c r="K1285" s="18">
        <v>220852.38646359701</v>
      </c>
      <c r="L1285" s="18">
        <v>1.40744979638678E-2</v>
      </c>
    </row>
    <row r="1286" spans="1:12" ht="15.75" customHeight="1">
      <c r="A1286" s="18" t="s">
        <v>13117</v>
      </c>
      <c r="B1286" s="18" t="s">
        <v>9335</v>
      </c>
      <c r="C1286" s="18" t="s">
        <v>142</v>
      </c>
      <c r="D1286" s="18">
        <v>14.4679396298058</v>
      </c>
      <c r="E1286" s="18">
        <v>0.99987919042587803</v>
      </c>
      <c r="F1286" s="18">
        <v>0.25542950697993799</v>
      </c>
      <c r="G1286" s="18">
        <v>0</v>
      </c>
      <c r="H1286" s="18" t="s">
        <v>455</v>
      </c>
      <c r="I1286" s="18">
        <v>0.90243902439024304</v>
      </c>
      <c r="J1286" s="18">
        <v>792199</v>
      </c>
      <c r="K1286" s="18">
        <v>202375.448891793</v>
      </c>
      <c r="L1286" s="18">
        <v>0</v>
      </c>
    </row>
    <row r="1287" spans="1:12" ht="15.75" customHeight="1">
      <c r="A1287" s="18" t="s">
        <v>13118</v>
      </c>
      <c r="B1287" s="18" t="s">
        <v>9335</v>
      </c>
      <c r="C1287" s="18" t="s">
        <v>142</v>
      </c>
      <c r="D1287" s="18">
        <v>9.74499461638041</v>
      </c>
      <c r="E1287" s="18">
        <v>0.99287221071951404</v>
      </c>
      <c r="F1287" s="18">
        <v>0.25363950135830599</v>
      </c>
      <c r="G1287" s="18">
        <v>0</v>
      </c>
      <c r="H1287" s="18" t="s">
        <v>455</v>
      </c>
      <c r="I1287" s="18">
        <v>0.92073170731707299</v>
      </c>
      <c r="J1287" s="18">
        <v>816458</v>
      </c>
      <c r="K1287" s="18">
        <v>208572.66198429299</v>
      </c>
      <c r="L1287" s="18">
        <v>0.01</v>
      </c>
    </row>
    <row r="1288" spans="1:12" ht="15.75" customHeight="1">
      <c r="A1288" s="18" t="s">
        <v>13119</v>
      </c>
      <c r="B1288" s="18" t="s">
        <v>9335</v>
      </c>
      <c r="C1288" s="18" t="s">
        <v>142</v>
      </c>
      <c r="D1288" s="18">
        <v>13.972358979522101</v>
      </c>
      <c r="E1288" s="18">
        <v>1.00297644475979</v>
      </c>
      <c r="F1288" s="18">
        <v>0.256220732715085</v>
      </c>
      <c r="G1288" s="18">
        <v>0</v>
      </c>
      <c r="H1288" s="18" t="s">
        <v>455</v>
      </c>
      <c r="I1288" s="18">
        <v>0.90853658536585302</v>
      </c>
      <c r="J1288" s="18">
        <v>827716</v>
      </c>
      <c r="K1288" s="18">
        <v>211448.63481892701</v>
      </c>
      <c r="L1288" s="18">
        <v>0</v>
      </c>
    </row>
    <row r="1289" spans="1:12" ht="15.75" customHeight="1">
      <c r="A1289" s="18" t="s">
        <v>13120</v>
      </c>
      <c r="B1289" s="18" t="s">
        <v>9335</v>
      </c>
      <c r="C1289" s="18" t="s">
        <v>142</v>
      </c>
      <c r="D1289" s="18">
        <v>12.785859665694099</v>
      </c>
      <c r="E1289" s="18">
        <v>1.00117094167007</v>
      </c>
      <c r="F1289" s="18">
        <v>0.25575949822948602</v>
      </c>
      <c r="G1289" s="18">
        <v>0</v>
      </c>
      <c r="H1289" s="18" t="s">
        <v>455</v>
      </c>
      <c r="I1289" s="18">
        <v>0.86585365853658502</v>
      </c>
      <c r="J1289" s="18">
        <v>680311</v>
      </c>
      <c r="K1289" s="18">
        <v>173792.49912083201</v>
      </c>
      <c r="L1289" s="18">
        <v>0</v>
      </c>
    </row>
    <row r="1290" spans="1:12" ht="15.75" customHeight="1">
      <c r="A1290" s="18" t="s">
        <v>13121</v>
      </c>
      <c r="B1290" s="18" t="s">
        <v>9335</v>
      </c>
      <c r="C1290" s="18" t="s">
        <v>142</v>
      </c>
      <c r="D1290" s="18">
        <v>10.502450263584301</v>
      </c>
      <c r="E1290" s="18">
        <v>0.98656254217063399</v>
      </c>
      <c r="F1290" s="18">
        <v>0.25202763110229898</v>
      </c>
      <c r="G1290" s="18">
        <v>0</v>
      </c>
      <c r="H1290" s="18" t="s">
        <v>455</v>
      </c>
      <c r="I1290" s="18">
        <v>0.90853658536585302</v>
      </c>
      <c r="J1290" s="18">
        <v>560383</v>
      </c>
      <c r="K1290" s="18">
        <v>143155.64798280399</v>
      </c>
      <c r="L1290" s="18">
        <v>1.34374578293658E-2</v>
      </c>
    </row>
    <row r="1291" spans="1:12" ht="15.75" customHeight="1">
      <c r="A1291" s="18" t="s">
        <v>13122</v>
      </c>
      <c r="B1291" s="18" t="s">
        <v>9335</v>
      </c>
      <c r="C1291" s="18" t="s">
        <v>142</v>
      </c>
      <c r="D1291" s="18">
        <v>12.2565604099482</v>
      </c>
      <c r="E1291" s="18">
        <v>1.0005893597054301</v>
      </c>
      <c r="F1291" s="18">
        <v>0.255610927086174</v>
      </c>
      <c r="G1291" s="18">
        <v>0</v>
      </c>
      <c r="H1291" s="18" t="s">
        <v>455</v>
      </c>
      <c r="I1291" s="18">
        <v>0.89024390243902396</v>
      </c>
      <c r="J1291" s="18">
        <v>575707</v>
      </c>
      <c r="K1291" s="18">
        <v>147070.322677947</v>
      </c>
      <c r="L1291" s="18">
        <v>0</v>
      </c>
    </row>
    <row r="1292" spans="1:12" ht="15.75" customHeight="1">
      <c r="A1292" s="18" t="s">
        <v>13123</v>
      </c>
      <c r="B1292" s="18" t="s">
        <v>9335</v>
      </c>
      <c r="C1292" s="18" t="s">
        <v>142</v>
      </c>
      <c r="D1292" s="18">
        <v>9.02</v>
      </c>
      <c r="E1292" s="18">
        <v>0.98171868884642299</v>
      </c>
      <c r="F1292" s="18">
        <v>0.25079021854452899</v>
      </c>
      <c r="G1292" s="18">
        <v>0</v>
      </c>
      <c r="H1292" s="18" t="s">
        <v>455</v>
      </c>
      <c r="I1292" s="18">
        <v>0.92073170731707299</v>
      </c>
      <c r="J1292" s="18">
        <v>544786</v>
      </c>
      <c r="K1292" s="18">
        <v>139171.23260691299</v>
      </c>
      <c r="L1292" s="18">
        <v>0.02</v>
      </c>
    </row>
    <row r="1293" spans="1:12" ht="15.75" customHeight="1">
      <c r="A1293" s="18" t="s">
        <v>13124</v>
      </c>
      <c r="B1293" s="18" t="s">
        <v>9335</v>
      </c>
      <c r="C1293" s="18" t="s">
        <v>142</v>
      </c>
      <c r="D1293" s="18">
        <v>10.993308988876199</v>
      </c>
      <c r="E1293" s="18">
        <v>1.0112645082946099</v>
      </c>
      <c r="F1293" s="18">
        <v>0.258338004484304</v>
      </c>
      <c r="G1293" s="18">
        <v>0</v>
      </c>
      <c r="H1293" s="18" t="s">
        <v>455</v>
      </c>
      <c r="I1293" s="18">
        <v>0.83229813664596197</v>
      </c>
      <c r="J1293" s="18">
        <v>71360</v>
      </c>
      <c r="K1293" s="18">
        <v>18229.6519345749</v>
      </c>
      <c r="L1293" s="18">
        <v>-0.01</v>
      </c>
    </row>
    <row r="1294" spans="1:12" ht="15.75" customHeight="1">
      <c r="A1294" s="18" t="s">
        <v>13125</v>
      </c>
      <c r="B1294" s="18" t="s">
        <v>9335</v>
      </c>
      <c r="C1294" s="18" t="s">
        <v>142</v>
      </c>
      <c r="D1294" s="18">
        <v>8.2832093930550599</v>
      </c>
      <c r="E1294" s="18">
        <v>0.99687403311232803</v>
      </c>
      <c r="F1294" s="18">
        <v>0.25466180838359997</v>
      </c>
      <c r="G1294" s="18">
        <v>0</v>
      </c>
      <c r="H1294" s="18" t="s">
        <v>455</v>
      </c>
      <c r="I1294" s="18">
        <v>0.82822085889570496</v>
      </c>
      <c r="J1294" s="18">
        <v>65318</v>
      </c>
      <c r="K1294" s="18">
        <v>16686.1603848454</v>
      </c>
      <c r="L1294" s="18">
        <v>0</v>
      </c>
    </row>
    <row r="1295" spans="1:12" ht="15.75" customHeight="1">
      <c r="A1295" s="18" t="s">
        <v>13126</v>
      </c>
      <c r="B1295" s="18" t="s">
        <v>9335</v>
      </c>
      <c r="C1295" s="18" t="s">
        <v>142</v>
      </c>
      <c r="D1295" s="18">
        <v>11.4351809394085</v>
      </c>
      <c r="E1295" s="18">
        <v>1.0087427335432999</v>
      </c>
      <c r="F1295" s="18">
        <v>0.257693790975703</v>
      </c>
      <c r="G1295" s="18">
        <v>0</v>
      </c>
      <c r="H1295" s="18" t="s">
        <v>455</v>
      </c>
      <c r="I1295" s="18">
        <v>0.89024390243902396</v>
      </c>
      <c r="J1295" s="18">
        <v>324125</v>
      </c>
      <c r="K1295" s="18">
        <v>82801.0921145475</v>
      </c>
      <c r="L1295" s="18">
        <v>-0.01</v>
      </c>
    </row>
    <row r="1296" spans="1:12" ht="15.75" customHeight="1">
      <c r="A1296" s="18" t="s">
        <v>13127</v>
      </c>
      <c r="B1296" s="18" t="s">
        <v>9335</v>
      </c>
      <c r="C1296" s="18" t="s">
        <v>142</v>
      </c>
      <c r="D1296" s="18">
        <v>12.924433757690601</v>
      </c>
      <c r="E1296" s="18">
        <v>1.0021331226647401</v>
      </c>
      <c r="F1296" s="18">
        <v>0.25600529734146699</v>
      </c>
      <c r="G1296" s="18">
        <v>0</v>
      </c>
      <c r="H1296" s="18" t="s">
        <v>455</v>
      </c>
      <c r="I1296" s="18">
        <v>0.90853658536585302</v>
      </c>
      <c r="J1296" s="18">
        <v>567832</v>
      </c>
      <c r="K1296" s="18">
        <v>145058.57</v>
      </c>
      <c r="L1296" s="18">
        <v>0</v>
      </c>
    </row>
    <row r="1297" spans="1:12" ht="15.75" customHeight="1">
      <c r="A1297" s="18" t="s">
        <v>13128</v>
      </c>
      <c r="B1297" s="18" t="s">
        <v>9335</v>
      </c>
      <c r="C1297" s="18" t="s">
        <v>142</v>
      </c>
      <c r="D1297" s="18">
        <v>11.575431315447</v>
      </c>
      <c r="E1297" s="18">
        <v>1.0027617789604999</v>
      </c>
      <c r="F1297" s="18">
        <v>0.26</v>
      </c>
      <c r="G1297" s="18">
        <v>0</v>
      </c>
      <c r="H1297" s="18" t="s">
        <v>455</v>
      </c>
      <c r="I1297" s="18">
        <v>0.9</v>
      </c>
      <c r="J1297" s="18">
        <v>200417</v>
      </c>
      <c r="K1297" s="18">
        <v>51198.600781554203</v>
      </c>
      <c r="L1297" s="18">
        <v>0</v>
      </c>
    </row>
    <row r="1298" spans="1:12" ht="15.75" customHeight="1">
      <c r="A1298" s="18" t="s">
        <v>13129</v>
      </c>
      <c r="B1298" s="18" t="s">
        <v>9335</v>
      </c>
      <c r="C1298" s="18" t="s">
        <v>142</v>
      </c>
      <c r="D1298" s="18">
        <v>13.383587163207</v>
      </c>
      <c r="E1298" s="18">
        <v>1.00113222721614</v>
      </c>
      <c r="F1298" s="18">
        <v>0.25574960822079801</v>
      </c>
      <c r="G1298" s="18">
        <v>0</v>
      </c>
      <c r="H1298" s="18" t="s">
        <v>455</v>
      </c>
      <c r="I1298" s="18">
        <v>0.88414634146341398</v>
      </c>
      <c r="J1298" s="18">
        <v>830187</v>
      </c>
      <c r="K1298" s="18">
        <v>212079.877390821</v>
      </c>
      <c r="L1298" s="18">
        <v>0</v>
      </c>
    </row>
    <row r="1299" spans="1:12" ht="15.75" customHeight="1">
      <c r="A1299" s="18" t="s">
        <v>13130</v>
      </c>
      <c r="B1299" s="18" t="s">
        <v>9335</v>
      </c>
      <c r="C1299" s="18" t="s">
        <v>142</v>
      </c>
      <c r="D1299" s="18">
        <v>9.0926905768486499</v>
      </c>
      <c r="E1299" s="18">
        <v>0.99075174653741105</v>
      </c>
      <c r="F1299" s="18">
        <v>0.25309780679581301</v>
      </c>
      <c r="G1299" s="18">
        <v>0</v>
      </c>
      <c r="H1299" s="18" t="s">
        <v>455</v>
      </c>
      <c r="I1299" s="18">
        <v>0.90243902439024304</v>
      </c>
      <c r="J1299" s="18">
        <v>371876</v>
      </c>
      <c r="K1299" s="18">
        <v>94999.58</v>
      </c>
      <c r="L1299" s="18">
        <v>0.01</v>
      </c>
    </row>
    <row r="1300" spans="1:12" ht="15.75" customHeight="1">
      <c r="A1300" s="18" t="s">
        <v>13131</v>
      </c>
      <c r="B1300" s="18" t="s">
        <v>9335</v>
      </c>
      <c r="C1300" s="18" t="s">
        <v>142</v>
      </c>
      <c r="D1300" s="18">
        <v>11.593342910267699</v>
      </c>
      <c r="E1300" s="18">
        <v>0.99333599470755496</v>
      </c>
      <c r="F1300" s="18">
        <v>0.25375797978704501</v>
      </c>
      <c r="G1300" s="18">
        <v>0</v>
      </c>
      <c r="H1300" s="18" t="s">
        <v>455</v>
      </c>
      <c r="I1300" s="18">
        <v>0.90853658536585302</v>
      </c>
      <c r="J1300" s="18">
        <v>665118</v>
      </c>
      <c r="K1300" s="18">
        <v>169911.28973403299</v>
      </c>
      <c r="L1300" s="18">
        <v>0.01</v>
      </c>
    </row>
    <row r="1301" spans="1:12" ht="15.75" customHeight="1">
      <c r="A1301" s="18" t="s">
        <v>13132</v>
      </c>
      <c r="B1301" s="18" t="s">
        <v>9335</v>
      </c>
      <c r="C1301" s="18" t="s">
        <v>142</v>
      </c>
      <c r="D1301" s="18">
        <v>10.838443522141199</v>
      </c>
      <c r="E1301" s="18">
        <v>0.98656500633142197</v>
      </c>
      <c r="F1301" s="18">
        <v>0.25202826059772399</v>
      </c>
      <c r="G1301" s="18">
        <v>0</v>
      </c>
      <c r="H1301" s="18" t="s">
        <v>455</v>
      </c>
      <c r="I1301" s="18">
        <v>0.89634146341463405</v>
      </c>
      <c r="J1301" s="18">
        <v>799700</v>
      </c>
      <c r="K1301" s="18">
        <v>204291.657119949</v>
      </c>
      <c r="L1301" s="18">
        <v>1.34349936685772E-2</v>
      </c>
    </row>
    <row r="1302" spans="1:12" ht="15.75" customHeight="1">
      <c r="A1302" s="18" t="s">
        <v>13133</v>
      </c>
      <c r="B1302" s="18" t="s">
        <v>9335</v>
      </c>
      <c r="C1302" s="18" t="s">
        <v>142</v>
      </c>
      <c r="D1302" s="18">
        <v>9.8603229990604593</v>
      </c>
      <c r="E1302" s="18">
        <v>0.99030695160534299</v>
      </c>
      <c r="F1302" s="18">
        <v>0.25298417931832101</v>
      </c>
      <c r="G1302" s="18">
        <v>0</v>
      </c>
      <c r="H1302" s="18" t="s">
        <v>455</v>
      </c>
      <c r="I1302" s="18">
        <v>0.87195121951219501</v>
      </c>
      <c r="J1302" s="18">
        <v>579305</v>
      </c>
      <c r="K1302" s="18">
        <v>147989.469085747</v>
      </c>
      <c r="L1302" s="18">
        <v>0.01</v>
      </c>
    </row>
    <row r="1303" spans="1:12" ht="15.75" customHeight="1">
      <c r="A1303" s="18" t="s">
        <v>13134</v>
      </c>
      <c r="B1303" s="18" t="s">
        <v>9335</v>
      </c>
      <c r="C1303" s="18" t="s">
        <v>142</v>
      </c>
      <c r="D1303" s="18">
        <v>9.4367810045650806</v>
      </c>
      <c r="E1303" s="18">
        <v>0.97810291625728296</v>
      </c>
      <c r="F1303" s="18">
        <v>0.249866531944548</v>
      </c>
      <c r="G1303" s="18">
        <v>0</v>
      </c>
      <c r="H1303" s="18" t="s">
        <v>455</v>
      </c>
      <c r="I1303" s="18">
        <v>0.87195121951219501</v>
      </c>
      <c r="J1303" s="18">
        <v>558186</v>
      </c>
      <c r="K1303" s="18">
        <v>142594.401552027</v>
      </c>
      <c r="L1303" s="18">
        <v>2.1897083742716501E-2</v>
      </c>
    </row>
    <row r="1304" spans="1:12" ht="15.75" customHeight="1">
      <c r="A1304" s="18" t="s">
        <v>13135</v>
      </c>
      <c r="B1304" s="18" t="s">
        <v>9335</v>
      </c>
      <c r="C1304" s="18" t="s">
        <v>142</v>
      </c>
      <c r="D1304" s="18">
        <v>10.531424298611601</v>
      </c>
      <c r="E1304" s="18">
        <v>0.99289186460947498</v>
      </c>
      <c r="F1304" s="18">
        <v>0.25364452214828798</v>
      </c>
      <c r="G1304" s="18">
        <v>0</v>
      </c>
      <c r="H1304" s="18" t="s">
        <v>455</v>
      </c>
      <c r="I1304" s="18">
        <v>0.95121951219512102</v>
      </c>
      <c r="J1304" s="18">
        <v>618874</v>
      </c>
      <c r="K1304" s="18">
        <v>158097.780428225</v>
      </c>
      <c r="L1304" s="18">
        <v>0.01</v>
      </c>
    </row>
    <row r="1305" spans="1:12" ht="15.75" customHeight="1">
      <c r="A1305" s="18" t="s">
        <v>13136</v>
      </c>
      <c r="B1305" s="18" t="s">
        <v>9335</v>
      </c>
      <c r="C1305" s="18" t="s">
        <v>142</v>
      </c>
      <c r="D1305" s="18">
        <v>12.308556519822201</v>
      </c>
      <c r="E1305" s="18">
        <v>1.0138794930713599</v>
      </c>
      <c r="F1305" s="18">
        <v>0.25900602946040102</v>
      </c>
      <c r="G1305" s="18">
        <v>0</v>
      </c>
      <c r="H1305" s="18" t="s">
        <v>455</v>
      </c>
      <c r="I1305" s="18">
        <v>0.88957055214723901</v>
      </c>
      <c r="J1305" s="18">
        <v>157228</v>
      </c>
      <c r="K1305" s="18">
        <v>40165.5229031579</v>
      </c>
      <c r="L1305" s="18">
        <v>-0.01</v>
      </c>
    </row>
    <row r="1306" spans="1:12" ht="15.75" customHeight="1">
      <c r="A1306" s="18" t="s">
        <v>13137</v>
      </c>
      <c r="B1306" s="18" t="s">
        <v>9335</v>
      </c>
      <c r="C1306" s="18" t="s">
        <v>142</v>
      </c>
      <c r="D1306" s="18">
        <v>9.0515865235369493</v>
      </c>
      <c r="E1306" s="18">
        <v>0.99142236363644298</v>
      </c>
      <c r="F1306" s="18">
        <v>0.25326912288741499</v>
      </c>
      <c r="G1306" s="18">
        <v>0</v>
      </c>
      <c r="H1306" s="18" t="s">
        <v>455</v>
      </c>
      <c r="I1306" s="18">
        <v>0.85889570552147199</v>
      </c>
      <c r="J1306" s="18">
        <v>253126</v>
      </c>
      <c r="K1306" s="18">
        <v>64663.661373195398</v>
      </c>
      <c r="L1306" s="18">
        <v>0.01</v>
      </c>
    </row>
    <row r="1307" spans="1:12" ht="15.75" customHeight="1">
      <c r="A1307" s="18" t="s">
        <v>13138</v>
      </c>
      <c r="B1307" s="18" t="s">
        <v>9335</v>
      </c>
      <c r="C1307" s="18" t="s">
        <v>142</v>
      </c>
      <c r="D1307" s="18">
        <v>9.7170105036065095</v>
      </c>
      <c r="E1307" s="18">
        <v>1.00081794717309</v>
      </c>
      <c r="F1307" s="18">
        <v>0.25566932212501797</v>
      </c>
      <c r="G1307" s="18">
        <v>0</v>
      </c>
      <c r="H1307" s="18" t="s">
        <v>455</v>
      </c>
      <c r="I1307" s="18">
        <v>0.86503067484662499</v>
      </c>
      <c r="J1307" s="18">
        <v>81844</v>
      </c>
      <c r="K1307" s="18">
        <v>20907.8984435727</v>
      </c>
      <c r="L1307" s="18">
        <v>0</v>
      </c>
    </row>
    <row r="1308" spans="1:12" ht="15.75" customHeight="1">
      <c r="A1308" s="18" t="s">
        <v>13139</v>
      </c>
      <c r="B1308" s="18" t="s">
        <v>9335</v>
      </c>
      <c r="C1308" s="18" t="s">
        <v>142</v>
      </c>
      <c r="D1308" s="18">
        <v>9.7857650558867402</v>
      </c>
      <c r="E1308" s="18">
        <v>0.99818463731606399</v>
      </c>
      <c r="F1308" s="18">
        <v>0.25</v>
      </c>
      <c r="G1308" s="18">
        <v>0</v>
      </c>
      <c r="H1308" s="18" t="s">
        <v>455</v>
      </c>
      <c r="I1308" s="18">
        <v>0.91463414634146301</v>
      </c>
      <c r="J1308" s="18">
        <v>480175</v>
      </c>
      <c r="K1308" s="18">
        <v>122665.682702978</v>
      </c>
      <c r="L1308" s="18">
        <v>0</v>
      </c>
    </row>
    <row r="1309" spans="1:12" ht="15.75" customHeight="1">
      <c r="A1309" s="18" t="s">
        <v>13140</v>
      </c>
      <c r="B1309" s="18" t="s">
        <v>9335</v>
      </c>
      <c r="C1309" s="18" t="s">
        <v>142</v>
      </c>
      <c r="D1309" s="18">
        <v>10.951617343540899</v>
      </c>
      <c r="E1309" s="18">
        <v>1.0106148042107499</v>
      </c>
      <c r="F1309" s="18">
        <v>0.25817203083927598</v>
      </c>
      <c r="G1309" s="18">
        <v>0</v>
      </c>
      <c r="H1309" s="18" t="s">
        <v>455</v>
      </c>
      <c r="I1309" s="18">
        <v>0.90243902439024304</v>
      </c>
      <c r="J1309" s="18">
        <v>79509</v>
      </c>
      <c r="K1309" s="18">
        <v>20311.400000000001</v>
      </c>
      <c r="L1309" s="18">
        <v>-0.01</v>
      </c>
    </row>
    <row r="1310" spans="1:12" ht="15.75" customHeight="1">
      <c r="A1310" s="18" t="s">
        <v>13141</v>
      </c>
      <c r="B1310" s="18" t="s">
        <v>9335</v>
      </c>
      <c r="C1310" s="18" t="s">
        <v>142</v>
      </c>
      <c r="D1310" s="18">
        <v>11.882668782589301</v>
      </c>
      <c r="E1310" s="18">
        <v>1</v>
      </c>
      <c r="F1310" s="18">
        <v>0.25509998630876102</v>
      </c>
      <c r="G1310" s="18">
        <v>0</v>
      </c>
      <c r="H1310" s="18" t="s">
        <v>455</v>
      </c>
      <c r="I1310" s="18">
        <v>0.93292682926829196</v>
      </c>
      <c r="J1310" s="18">
        <v>496668</v>
      </c>
      <c r="K1310" s="18">
        <v>126878.990569527</v>
      </c>
      <c r="L1310" s="18">
        <v>0</v>
      </c>
    </row>
    <row r="1311" spans="1:12" ht="15.75" customHeight="1">
      <c r="A1311" s="18" t="s">
        <v>13142</v>
      </c>
      <c r="B1311" s="18" t="s">
        <v>9335</v>
      </c>
      <c r="C1311" s="18" t="s">
        <v>142</v>
      </c>
      <c r="D1311" s="18">
        <v>7.5726705673957904</v>
      </c>
      <c r="E1311" s="18">
        <v>0.99379960258938305</v>
      </c>
      <c r="F1311" s="18">
        <v>0.253876413227626</v>
      </c>
      <c r="G1311" s="18">
        <v>0</v>
      </c>
      <c r="H1311" s="18" t="s">
        <v>455</v>
      </c>
      <c r="I1311" s="18">
        <v>0.93292682926829196</v>
      </c>
      <c r="J1311" s="18">
        <v>379539</v>
      </c>
      <c r="K1311" s="18">
        <v>96957.17</v>
      </c>
      <c r="L1311" s="18">
        <v>0.01</v>
      </c>
    </row>
    <row r="1312" spans="1:12" ht="15.75" customHeight="1">
      <c r="A1312" s="18" t="s">
        <v>13143</v>
      </c>
      <c r="B1312" s="18" t="s">
        <v>9335</v>
      </c>
      <c r="C1312" s="18" t="s">
        <v>142</v>
      </c>
      <c r="D1312" s="18">
        <v>9.9726602171254903</v>
      </c>
      <c r="E1312" s="18">
        <v>0.99</v>
      </c>
      <c r="F1312" s="18">
        <v>0.25386625955555198</v>
      </c>
      <c r="G1312" s="18">
        <v>0</v>
      </c>
      <c r="H1312" s="18" t="s">
        <v>455</v>
      </c>
      <c r="I1312" s="18">
        <v>0.93292682926829196</v>
      </c>
      <c r="J1312" s="18">
        <v>630131</v>
      </c>
      <c r="K1312" s="18">
        <v>160973.497802489</v>
      </c>
      <c r="L1312" s="18">
        <v>0.01</v>
      </c>
    </row>
    <row r="1313" spans="1:12" ht="15.75" customHeight="1">
      <c r="A1313" s="18" t="s">
        <v>13144</v>
      </c>
      <c r="B1313" s="18" t="s">
        <v>9335</v>
      </c>
      <c r="C1313" s="18" t="s">
        <v>142</v>
      </c>
      <c r="D1313" s="18">
        <v>8.7954011113632902</v>
      </c>
      <c r="E1313" s="18">
        <v>0.99397398715645102</v>
      </c>
      <c r="F1313" s="18">
        <v>0.25392096157348298</v>
      </c>
      <c r="G1313" s="18">
        <v>0</v>
      </c>
      <c r="H1313" s="18" t="s">
        <v>455</v>
      </c>
      <c r="I1313" s="18">
        <v>0.85889570552147199</v>
      </c>
      <c r="J1313" s="18">
        <v>137275</v>
      </c>
      <c r="K1313" s="18">
        <v>35068.322159736199</v>
      </c>
      <c r="L1313" s="18">
        <v>0.01</v>
      </c>
    </row>
    <row r="1314" spans="1:12" ht="15.75" customHeight="1">
      <c r="A1314" s="18" t="s">
        <v>13145</v>
      </c>
      <c r="B1314" s="18" t="s">
        <v>9335</v>
      </c>
      <c r="C1314" s="18" t="s">
        <v>142</v>
      </c>
      <c r="D1314" s="18">
        <v>9.8967564350547494</v>
      </c>
      <c r="E1314" s="18">
        <v>1.01018901063219</v>
      </c>
      <c r="F1314" s="18">
        <v>0.25806325745456199</v>
      </c>
      <c r="G1314" s="18">
        <v>0</v>
      </c>
      <c r="H1314" s="18" t="s">
        <v>455</v>
      </c>
      <c r="I1314" s="18">
        <v>0.93865030674846595</v>
      </c>
      <c r="J1314" s="18">
        <v>128143</v>
      </c>
      <c r="K1314" s="18">
        <v>32735.4580696782</v>
      </c>
      <c r="L1314" s="18">
        <v>-0.01</v>
      </c>
    </row>
    <row r="1315" spans="1:12" ht="15.75" customHeight="1">
      <c r="A1315" s="18" t="s">
        <v>13146</v>
      </c>
      <c r="B1315" s="18" t="s">
        <v>9335</v>
      </c>
      <c r="C1315" s="18" t="s">
        <v>142</v>
      </c>
      <c r="D1315" s="18">
        <v>11.440494062342699</v>
      </c>
      <c r="E1315" s="18">
        <v>0.99462705406623897</v>
      </c>
      <c r="F1315" s="18">
        <v>0.25408779428726502</v>
      </c>
      <c r="G1315" s="18">
        <v>0</v>
      </c>
      <c r="H1315" s="18" t="s">
        <v>455</v>
      </c>
      <c r="I1315" s="18">
        <v>0.89634146341463405</v>
      </c>
      <c r="J1315" s="18">
        <v>338997</v>
      </c>
      <c r="K1315" s="18">
        <v>86600.298722885505</v>
      </c>
      <c r="L1315" s="18">
        <v>0.01</v>
      </c>
    </row>
    <row r="1316" spans="1:12" ht="15.75" customHeight="1">
      <c r="A1316" s="18" t="s">
        <v>13147</v>
      </c>
      <c r="B1316" s="18" t="s">
        <v>9335</v>
      </c>
      <c r="C1316" s="18" t="s">
        <v>142</v>
      </c>
      <c r="D1316" s="18">
        <v>12.300004147845501</v>
      </c>
      <c r="E1316" s="18">
        <v>1.0045175022953801</v>
      </c>
      <c r="F1316" s="18">
        <v>0.25661441184183598</v>
      </c>
      <c r="G1316" s="18">
        <v>0</v>
      </c>
      <c r="H1316" s="18" t="s">
        <v>455</v>
      </c>
      <c r="I1316" s="18">
        <v>0.92073170731707299</v>
      </c>
      <c r="J1316" s="18">
        <v>686380</v>
      </c>
      <c r="K1316" s="18">
        <v>175342.888100526</v>
      </c>
      <c r="L1316" s="18">
        <v>0</v>
      </c>
    </row>
    <row r="1317" spans="1:12" ht="15.75" customHeight="1">
      <c r="A1317" s="18" t="s">
        <v>13148</v>
      </c>
      <c r="B1317" s="18" t="s">
        <v>9335</v>
      </c>
      <c r="C1317" s="18" t="s">
        <v>142</v>
      </c>
      <c r="D1317" s="18">
        <v>11.7310976737977</v>
      </c>
      <c r="E1317" s="18">
        <v>1.00301778253105</v>
      </c>
      <c r="F1317" s="18">
        <v>0.256231292877387</v>
      </c>
      <c r="G1317" s="18">
        <v>0</v>
      </c>
      <c r="H1317" s="18" t="s">
        <v>455</v>
      </c>
      <c r="I1317" s="18">
        <v>0.93</v>
      </c>
      <c r="J1317" s="18">
        <v>226518</v>
      </c>
      <c r="K1317" s="18">
        <v>57866.371873823598</v>
      </c>
      <c r="L1317" s="18">
        <v>0</v>
      </c>
    </row>
    <row r="1318" spans="1:12" ht="15.75" customHeight="1">
      <c r="A1318" s="18" t="s">
        <v>13149</v>
      </c>
      <c r="B1318" s="18" t="s">
        <v>9335</v>
      </c>
      <c r="C1318" s="18" t="s">
        <v>142</v>
      </c>
      <c r="D1318" s="18">
        <v>12.6428953016515</v>
      </c>
      <c r="E1318" s="18">
        <v>1.0037926053416799</v>
      </c>
      <c r="F1318" s="18">
        <v>0.25642922939852902</v>
      </c>
      <c r="G1318" s="18">
        <v>0</v>
      </c>
      <c r="H1318" s="18" t="s">
        <v>455</v>
      </c>
      <c r="I1318" s="18">
        <v>0.93</v>
      </c>
      <c r="J1318" s="18">
        <v>794652</v>
      </c>
      <c r="K1318" s="18">
        <v>203002.09317704401</v>
      </c>
      <c r="L1318" s="18">
        <v>0</v>
      </c>
    </row>
    <row r="1319" spans="1:12" ht="15.75" customHeight="1">
      <c r="A1319" s="18" t="s">
        <v>13150</v>
      </c>
      <c r="B1319" s="18" t="s">
        <v>9335</v>
      </c>
      <c r="C1319" s="18" t="s">
        <v>142</v>
      </c>
      <c r="D1319" s="18">
        <v>13.159695233558301</v>
      </c>
      <c r="E1319" s="18">
        <v>1.01011481424532</v>
      </c>
      <c r="F1319" s="18">
        <v>0.25804430321819</v>
      </c>
      <c r="G1319" s="18">
        <v>0</v>
      </c>
      <c r="H1319" s="18" t="s">
        <v>455</v>
      </c>
      <c r="I1319" s="18">
        <v>0.90243902439024304</v>
      </c>
      <c r="J1319" s="18">
        <v>426109</v>
      </c>
      <c r="K1319" s="18">
        <v>108853.962390552</v>
      </c>
      <c r="L1319" s="18">
        <v>-0.01</v>
      </c>
    </row>
    <row r="1320" spans="1:12" ht="15.75" customHeight="1">
      <c r="A1320" s="18" t="s">
        <v>13151</v>
      </c>
      <c r="B1320" s="18" t="s">
        <v>9335</v>
      </c>
      <c r="C1320" s="18" t="s">
        <v>142</v>
      </c>
      <c r="D1320" s="18">
        <v>8.83</v>
      </c>
      <c r="E1320" s="18">
        <v>0.97689589871836602</v>
      </c>
      <c r="F1320" s="18">
        <v>0.24955818679862099</v>
      </c>
      <c r="G1320" s="18">
        <v>0</v>
      </c>
      <c r="H1320" s="18" t="s">
        <v>455</v>
      </c>
      <c r="I1320" s="18">
        <v>0.90243902439024304</v>
      </c>
      <c r="J1320" s="18">
        <v>497948</v>
      </c>
      <c r="K1320" s="18">
        <v>127205.979841896</v>
      </c>
      <c r="L1320" s="18">
        <v>2.3104101281633298E-2</v>
      </c>
    </row>
    <row r="1321" spans="1:12" ht="15.75" customHeight="1">
      <c r="A1321" s="18" t="s">
        <v>13152</v>
      </c>
      <c r="B1321" s="18" t="s">
        <v>9335</v>
      </c>
      <c r="C1321" s="18" t="s">
        <v>142</v>
      </c>
      <c r="D1321" s="18">
        <v>8.3875592772995997</v>
      </c>
      <c r="E1321" s="18">
        <v>0.98072921381122202</v>
      </c>
      <c r="F1321" s="18">
        <v>0.25053744688688201</v>
      </c>
      <c r="G1321" s="18">
        <v>0</v>
      </c>
      <c r="H1321" s="18" t="s">
        <v>455</v>
      </c>
      <c r="I1321" s="18">
        <v>0.89024390243902396</v>
      </c>
      <c r="J1321" s="18">
        <v>613549</v>
      </c>
      <c r="K1321" s="18">
        <v>156737.45396309599</v>
      </c>
      <c r="L1321" s="18">
        <v>0.02</v>
      </c>
    </row>
    <row r="1322" spans="1:12" ht="15.75" customHeight="1">
      <c r="A1322" s="18" t="s">
        <v>13153</v>
      </c>
      <c r="B1322" s="18" t="s">
        <v>9335</v>
      </c>
      <c r="C1322" s="18" t="s">
        <v>142</v>
      </c>
      <c r="D1322" s="18">
        <v>10.030284979632</v>
      </c>
      <c r="E1322" s="18">
        <v>0.99</v>
      </c>
      <c r="F1322" s="18">
        <v>0.25234314031025501</v>
      </c>
      <c r="G1322" s="18">
        <v>0</v>
      </c>
      <c r="H1322" s="18" t="s">
        <v>455</v>
      </c>
      <c r="I1322" s="18">
        <v>0.871165644171779</v>
      </c>
      <c r="J1322" s="18">
        <v>388261</v>
      </c>
      <c r="K1322" s="18">
        <v>99185.298343189599</v>
      </c>
      <c r="L1322" s="18">
        <v>0.01</v>
      </c>
    </row>
    <row r="1323" spans="1:12" ht="15.75" customHeight="1">
      <c r="A1323" s="18" t="s">
        <v>13154</v>
      </c>
      <c r="B1323" s="18" t="s">
        <v>9335</v>
      </c>
      <c r="C1323" s="18" t="s">
        <v>142</v>
      </c>
      <c r="D1323" s="18">
        <v>9.2451538087253393</v>
      </c>
      <c r="E1323" s="18">
        <v>0.97</v>
      </c>
      <c r="F1323" s="18">
        <v>0.24880924038559199</v>
      </c>
      <c r="G1323" s="18">
        <v>0</v>
      </c>
      <c r="H1323" s="18" t="s">
        <v>455</v>
      </c>
      <c r="I1323" s="18">
        <v>0.87804878048780399</v>
      </c>
      <c r="J1323" s="18">
        <v>659453</v>
      </c>
      <c r="K1323" s="18">
        <v>168464.10674343101</v>
      </c>
      <c r="L1323" s="18">
        <v>2.60358531453319E-2</v>
      </c>
    </row>
    <row r="1324" spans="1:12" ht="15.75" customHeight="1">
      <c r="A1324" s="18" t="s">
        <v>13155</v>
      </c>
      <c r="B1324" s="18" t="s">
        <v>9335</v>
      </c>
      <c r="C1324" s="18" t="s">
        <v>142</v>
      </c>
      <c r="D1324" s="18">
        <v>8.27140012876451</v>
      </c>
      <c r="E1324" s="18">
        <v>0.97897197502344302</v>
      </c>
      <c r="F1324" s="18">
        <v>0.250088542017668</v>
      </c>
      <c r="G1324" s="18">
        <v>0</v>
      </c>
      <c r="H1324" s="18" t="s">
        <v>455</v>
      </c>
      <c r="I1324" s="18">
        <v>0.89634146341463405</v>
      </c>
      <c r="J1324" s="18">
        <v>697409</v>
      </c>
      <c r="K1324" s="18">
        <v>178160.36051065</v>
      </c>
      <c r="L1324" s="18">
        <v>2.10280249765562E-2</v>
      </c>
    </row>
    <row r="1325" spans="1:12" ht="15.75" customHeight="1">
      <c r="A1325" s="18" t="s">
        <v>13156</v>
      </c>
      <c r="B1325" s="18" t="s">
        <v>9335</v>
      </c>
      <c r="C1325" s="18" t="s">
        <v>142</v>
      </c>
      <c r="D1325" s="18">
        <v>5.8288285867545797</v>
      </c>
      <c r="E1325" s="18">
        <v>0.97026917366953902</v>
      </c>
      <c r="F1325" s="18">
        <v>0.247865321172132</v>
      </c>
      <c r="G1325" s="18">
        <v>0</v>
      </c>
      <c r="H1325" s="18" t="s">
        <v>455</v>
      </c>
      <c r="I1325" s="18">
        <v>0.84756097560975596</v>
      </c>
      <c r="J1325" s="18">
        <v>226732</v>
      </c>
      <c r="K1325" s="18">
        <v>57921.040392797797</v>
      </c>
      <c r="L1325" s="18">
        <v>0.03</v>
      </c>
    </row>
    <row r="1326" spans="1:12" ht="15.75" customHeight="1">
      <c r="A1326" s="18" t="s">
        <v>13157</v>
      </c>
      <c r="B1326" s="18" t="s">
        <v>9335</v>
      </c>
      <c r="C1326" s="18" t="s">
        <v>142</v>
      </c>
      <c r="D1326" s="18">
        <v>10.303449067479701</v>
      </c>
      <c r="E1326" s="18">
        <v>0.99001923576782502</v>
      </c>
      <c r="F1326" s="18">
        <v>0.25291067932429001</v>
      </c>
      <c r="G1326" s="18">
        <v>0</v>
      </c>
      <c r="H1326" s="18" t="s">
        <v>455</v>
      </c>
      <c r="I1326" s="18">
        <v>0.89024390243902396</v>
      </c>
      <c r="J1326" s="18">
        <v>824378</v>
      </c>
      <c r="K1326" s="18">
        <v>210595.908107077</v>
      </c>
      <c r="L1326" s="18">
        <v>0.01</v>
      </c>
    </row>
    <row r="1327" spans="1:12" ht="15.75" customHeight="1">
      <c r="A1327" s="18" t="s">
        <v>13158</v>
      </c>
      <c r="B1327" s="18" t="s">
        <v>9335</v>
      </c>
      <c r="C1327" s="18" t="s">
        <v>142</v>
      </c>
      <c r="D1327" s="18">
        <v>9.6522470230943593</v>
      </c>
      <c r="E1327" s="18">
        <v>0.98510098540619095</v>
      </c>
      <c r="F1327" s="18">
        <v>0.25165426127188401</v>
      </c>
      <c r="G1327" s="18">
        <v>0</v>
      </c>
      <c r="H1327" s="18" t="s">
        <v>455</v>
      </c>
      <c r="I1327" s="18">
        <v>0.88343558282208501</v>
      </c>
      <c r="J1327" s="18">
        <v>266282</v>
      </c>
      <c r="K1327" s="18">
        <v>68024.497988263596</v>
      </c>
      <c r="L1327" s="18">
        <v>1.4899014593808799E-2</v>
      </c>
    </row>
    <row r="1328" spans="1:12" ht="15.75" customHeight="1">
      <c r="A1328" s="18" t="s">
        <v>13159</v>
      </c>
      <c r="B1328" s="18" t="s">
        <v>9335</v>
      </c>
      <c r="C1328" s="18" t="s">
        <v>142</v>
      </c>
      <c r="D1328" s="18">
        <v>6.8862211055703799</v>
      </c>
      <c r="E1328" s="18">
        <v>0.97252987170598604</v>
      </c>
      <c r="F1328" s="18">
        <v>0.24844283992680699</v>
      </c>
      <c r="G1328" s="18">
        <v>0</v>
      </c>
      <c r="H1328" s="18" t="s">
        <v>455</v>
      </c>
      <c r="I1328" s="18">
        <v>0.87195121951219501</v>
      </c>
      <c r="J1328" s="18">
        <v>384193</v>
      </c>
      <c r="K1328" s="18">
        <v>98146.085561941698</v>
      </c>
      <c r="L1328" s="18">
        <v>2.74701282940134E-2</v>
      </c>
    </row>
    <row r="1329" spans="1:12" ht="15.75" customHeight="1">
      <c r="A1329" s="18" t="s">
        <v>13160</v>
      </c>
      <c r="B1329" s="18" t="s">
        <v>9335</v>
      </c>
      <c r="C1329" s="18" t="s">
        <v>142</v>
      </c>
      <c r="D1329" s="18">
        <v>9.6455674665989992</v>
      </c>
      <c r="E1329" s="18">
        <v>0.99487182051586398</v>
      </c>
      <c r="F1329" s="18">
        <v>0.254150322414814</v>
      </c>
      <c r="G1329" s="18">
        <v>0</v>
      </c>
      <c r="H1329" s="18" t="s">
        <v>455</v>
      </c>
      <c r="I1329" s="18">
        <v>0.89024390243902396</v>
      </c>
      <c r="J1329" s="18">
        <v>715848</v>
      </c>
      <c r="K1329" s="18">
        <v>182870.79425534699</v>
      </c>
      <c r="L1329" s="18">
        <v>0.01</v>
      </c>
    </row>
    <row r="1330" spans="1:12" ht="15.75" customHeight="1">
      <c r="A1330" s="18" t="s">
        <v>13161</v>
      </c>
      <c r="B1330" s="18" t="s">
        <v>9335</v>
      </c>
      <c r="C1330" s="18" t="s">
        <v>142</v>
      </c>
      <c r="D1330" s="18">
        <v>11.923468472171299</v>
      </c>
      <c r="E1330" s="18">
        <v>0.99335161047593501</v>
      </c>
      <c r="F1330" s="18">
        <v>0.25376196899699799</v>
      </c>
      <c r="G1330" s="18">
        <v>0</v>
      </c>
      <c r="H1330" s="18" t="s">
        <v>455</v>
      </c>
      <c r="I1330" s="18">
        <v>0.93902439024390205</v>
      </c>
      <c r="J1330" s="18">
        <v>753927</v>
      </c>
      <c r="K1330" s="18">
        <v>192598.469647958</v>
      </c>
      <c r="L1330" s="18">
        <v>0.01</v>
      </c>
    </row>
    <row r="1331" spans="1:12" ht="15.75" customHeight="1">
      <c r="A1331" s="18" t="s">
        <v>13162</v>
      </c>
      <c r="B1331" s="18" t="s">
        <v>9335</v>
      </c>
      <c r="C1331" s="18" t="s">
        <v>142</v>
      </c>
      <c r="D1331" s="18">
        <v>12.3202564739496</v>
      </c>
      <c r="E1331" s="18">
        <v>1.0071186468414799</v>
      </c>
      <c r="F1331" s="18">
        <v>0.25727890118750502</v>
      </c>
      <c r="G1331" s="18">
        <v>0</v>
      </c>
      <c r="H1331" s="18" t="s">
        <v>455</v>
      </c>
      <c r="I1331" s="18">
        <v>0.93</v>
      </c>
      <c r="J1331" s="18">
        <v>642439</v>
      </c>
      <c r="K1331" s="18">
        <v>164117.70402461299</v>
      </c>
      <c r="L1331" s="18">
        <v>-0.01</v>
      </c>
    </row>
    <row r="1332" spans="1:12" ht="15.75" customHeight="1">
      <c r="A1332" s="18" t="s">
        <v>13163</v>
      </c>
      <c r="B1332" s="18" t="s">
        <v>9335</v>
      </c>
      <c r="C1332" s="18" t="s">
        <v>142</v>
      </c>
      <c r="D1332" s="18">
        <v>10.5397259133152</v>
      </c>
      <c r="E1332" s="18">
        <v>1.0097099920386301</v>
      </c>
      <c r="F1332" s="18">
        <v>0.257940887187875</v>
      </c>
      <c r="G1332" s="18">
        <v>0</v>
      </c>
      <c r="H1332" s="18" t="s">
        <v>455</v>
      </c>
      <c r="I1332" s="18">
        <v>0.92073170731707299</v>
      </c>
      <c r="J1332" s="18">
        <v>383301</v>
      </c>
      <c r="K1332" s="18">
        <v>97918.214912759504</v>
      </c>
      <c r="L1332" s="18">
        <v>-0.01</v>
      </c>
    </row>
    <row r="1333" spans="1:12" ht="15.75" customHeight="1">
      <c r="A1333" s="18" t="s">
        <v>13164</v>
      </c>
      <c r="B1333" s="18" t="s">
        <v>9335</v>
      </c>
      <c r="C1333" s="18" t="s">
        <v>142</v>
      </c>
      <c r="D1333" s="18">
        <v>10.1979517737623</v>
      </c>
      <c r="E1333" s="18">
        <v>1.00449323506473</v>
      </c>
      <c r="F1333" s="18">
        <v>0.25660821252614002</v>
      </c>
      <c r="G1333" s="18">
        <v>0</v>
      </c>
      <c r="H1333" s="18" t="s">
        <v>455</v>
      </c>
      <c r="I1333" s="18">
        <v>0.91463414634146301</v>
      </c>
      <c r="J1333" s="18">
        <v>451408</v>
      </c>
      <c r="K1333" s="18">
        <v>115316.85426685199</v>
      </c>
      <c r="L1333" s="18">
        <v>0</v>
      </c>
    </row>
    <row r="1334" spans="1:12" ht="15.75" customHeight="1">
      <c r="A1334" s="18" t="s">
        <v>13165</v>
      </c>
      <c r="B1334" s="18" t="s">
        <v>9335</v>
      </c>
      <c r="C1334" s="18" t="s">
        <v>142</v>
      </c>
      <c r="D1334" s="18">
        <v>11.6489723303515</v>
      </c>
      <c r="E1334" s="18">
        <v>1.00052441032162</v>
      </c>
      <c r="F1334" s="18">
        <v>0.25559433509261698</v>
      </c>
      <c r="G1334" s="18">
        <v>0</v>
      </c>
      <c r="H1334" s="18" t="s">
        <v>455</v>
      </c>
      <c r="I1334" s="18">
        <v>0.90243902439024304</v>
      </c>
      <c r="J1334" s="18">
        <v>481067</v>
      </c>
      <c r="K1334" s="18">
        <v>122893.55335216</v>
      </c>
      <c r="L1334" s="18">
        <v>0</v>
      </c>
    </row>
    <row r="1335" spans="1:12" ht="15.75" customHeight="1">
      <c r="A1335" s="18" t="s">
        <v>13166</v>
      </c>
      <c r="B1335" s="18" t="s">
        <v>9335</v>
      </c>
      <c r="C1335" s="18" t="s">
        <v>142</v>
      </c>
      <c r="D1335" s="18">
        <v>12.6234343490075</v>
      </c>
      <c r="E1335" s="18">
        <v>1.0061343429969001</v>
      </c>
      <c r="F1335" s="18">
        <v>0.25702745056412302</v>
      </c>
      <c r="G1335" s="18">
        <v>0</v>
      </c>
      <c r="H1335" s="18" t="s">
        <v>455</v>
      </c>
      <c r="I1335" s="18">
        <v>0.90853658536585302</v>
      </c>
      <c r="J1335" s="18">
        <v>715978</v>
      </c>
      <c r="K1335" s="18">
        <v>182904.00410332199</v>
      </c>
      <c r="L1335" s="18">
        <v>-0.01</v>
      </c>
    </row>
    <row r="1336" spans="1:12" ht="15.75" customHeight="1">
      <c r="A1336" s="18" t="s">
        <v>13167</v>
      </c>
      <c r="B1336" s="18" t="s">
        <v>9335</v>
      </c>
      <c r="C1336" s="18" t="s">
        <v>142</v>
      </c>
      <c r="D1336" s="18">
        <v>9.42</v>
      </c>
      <c r="E1336" s="18">
        <v>0.99130236018913598</v>
      </c>
      <c r="F1336" s="18">
        <v>0.25323846676248002</v>
      </c>
      <c r="G1336" s="18">
        <v>0</v>
      </c>
      <c r="H1336" s="18" t="s">
        <v>455</v>
      </c>
      <c r="I1336" s="18">
        <v>0.93902439024390205</v>
      </c>
      <c r="J1336" s="18">
        <v>633170</v>
      </c>
      <c r="K1336" s="18">
        <v>161749.84186399699</v>
      </c>
      <c r="L1336" s="18">
        <v>0.01</v>
      </c>
    </row>
    <row r="1337" spans="1:12" ht="15.75" customHeight="1">
      <c r="A1337" s="18" t="s">
        <v>13168</v>
      </c>
      <c r="B1337" s="18" t="s">
        <v>9335</v>
      </c>
      <c r="C1337" s="18" t="s">
        <v>142</v>
      </c>
      <c r="D1337" s="18">
        <v>11.9866375747244</v>
      </c>
      <c r="E1337" s="18">
        <v>1.01</v>
      </c>
      <c r="F1337" s="18">
        <v>0.25678173591709103</v>
      </c>
      <c r="G1337" s="18">
        <v>0</v>
      </c>
      <c r="H1337" s="18" t="s">
        <v>455</v>
      </c>
      <c r="I1337" s="18">
        <v>0.93</v>
      </c>
      <c r="J1337" s="18">
        <v>636747</v>
      </c>
      <c r="K1337" s="18">
        <v>162663.623604047</v>
      </c>
      <c r="L1337" s="18">
        <v>-0.01</v>
      </c>
    </row>
    <row r="1338" spans="1:12" ht="15.75" customHeight="1">
      <c r="A1338" s="18" t="s">
        <v>13169</v>
      </c>
      <c r="B1338" s="18" t="s">
        <v>9335</v>
      </c>
      <c r="C1338" s="18" t="s">
        <v>142</v>
      </c>
      <c r="D1338" s="18">
        <v>13.4696750324968</v>
      </c>
      <c r="E1338" s="18">
        <v>1.00491587719724</v>
      </c>
      <c r="F1338" s="18">
        <v>0.256716180841282</v>
      </c>
      <c r="G1338" s="18">
        <v>0</v>
      </c>
      <c r="H1338" s="18" t="s">
        <v>455</v>
      </c>
      <c r="I1338" s="18">
        <v>0.90243902439024304</v>
      </c>
      <c r="J1338" s="18">
        <v>654762</v>
      </c>
      <c r="K1338" s="18">
        <v>167265.742152272</v>
      </c>
      <c r="L1338" s="18">
        <v>0</v>
      </c>
    </row>
    <row r="1339" spans="1:12" ht="15.75" customHeight="1">
      <c r="A1339" s="18" t="s">
        <v>13170</v>
      </c>
      <c r="B1339" s="18" t="s">
        <v>9335</v>
      </c>
      <c r="C1339" s="18" t="s">
        <v>142</v>
      </c>
      <c r="D1339" s="18">
        <v>13.117719007893299</v>
      </c>
      <c r="E1339" s="18">
        <v>1.00144657153846</v>
      </c>
      <c r="F1339" s="18">
        <v>0.25582991073738298</v>
      </c>
      <c r="G1339" s="18">
        <v>0</v>
      </c>
      <c r="H1339" s="18" t="s">
        <v>455</v>
      </c>
      <c r="I1339" s="18">
        <v>0.92073170731707299</v>
      </c>
      <c r="J1339" s="18">
        <v>811762</v>
      </c>
      <c r="K1339" s="18">
        <v>207373.02009128901</v>
      </c>
      <c r="L1339" s="18">
        <v>0</v>
      </c>
    </row>
    <row r="1340" spans="1:12" ht="15.75" customHeight="1">
      <c r="A1340" s="18" t="s">
        <v>13171</v>
      </c>
      <c r="B1340" s="18" t="s">
        <v>9335</v>
      </c>
      <c r="C1340" s="18" t="s">
        <v>142</v>
      </c>
      <c r="D1340" s="18">
        <v>11.843309504509699</v>
      </c>
      <c r="E1340" s="18">
        <v>1.0015069897395701</v>
      </c>
      <c r="F1340" s="18">
        <v>0.25584534519333502</v>
      </c>
      <c r="G1340" s="18">
        <v>0</v>
      </c>
      <c r="H1340" s="18" t="s">
        <v>455</v>
      </c>
      <c r="I1340" s="18">
        <v>0.89634146341463405</v>
      </c>
      <c r="J1340" s="18">
        <v>859359</v>
      </c>
      <c r="K1340" s="18">
        <v>219532.16727640701</v>
      </c>
      <c r="L1340" s="18">
        <v>0</v>
      </c>
    </row>
    <row r="1341" spans="1:12" ht="15.75" customHeight="1">
      <c r="A1341" s="18" t="s">
        <v>13172</v>
      </c>
      <c r="B1341" s="18" t="s">
        <v>9335</v>
      </c>
      <c r="C1341" s="18" t="s">
        <v>142</v>
      </c>
      <c r="D1341" s="18">
        <v>9.86</v>
      </c>
      <c r="E1341" s="18">
        <v>0.98160490856151095</v>
      </c>
      <c r="F1341" s="18">
        <v>0.25076115219095602</v>
      </c>
      <c r="G1341" s="18">
        <v>0</v>
      </c>
      <c r="H1341" s="18" t="s">
        <v>455</v>
      </c>
      <c r="I1341" s="18">
        <v>0.93</v>
      </c>
      <c r="J1341" s="18">
        <v>886485</v>
      </c>
      <c r="K1341" s="18">
        <v>226461.78524694001</v>
      </c>
      <c r="L1341" s="18">
        <v>0.02</v>
      </c>
    </row>
    <row r="1342" spans="1:12" ht="15.75" customHeight="1">
      <c r="A1342" s="18" t="s">
        <v>13173</v>
      </c>
      <c r="B1342" s="18" t="s">
        <v>9335</v>
      </c>
      <c r="C1342" s="18" t="s">
        <v>142</v>
      </c>
      <c r="D1342" s="18">
        <v>10.3990794175525</v>
      </c>
      <c r="E1342" s="18">
        <v>0.99893463677614902</v>
      </c>
      <c r="F1342" s="18">
        <v>0.25518821095600103</v>
      </c>
      <c r="G1342" s="18">
        <v>0</v>
      </c>
      <c r="H1342" s="18" t="s">
        <v>455</v>
      </c>
      <c r="I1342" s="18">
        <v>0.92073170731707299</v>
      </c>
      <c r="J1342" s="18">
        <v>901515</v>
      </c>
      <c r="K1342" s="18">
        <v>230301.354593586</v>
      </c>
      <c r="L1342" s="18">
        <v>0</v>
      </c>
    </row>
    <row r="1343" spans="1:12" ht="15.75" customHeight="1">
      <c r="A1343" s="18" t="s">
        <v>13174</v>
      </c>
      <c r="B1343" s="18" t="s">
        <v>9335</v>
      </c>
      <c r="C1343" s="18" t="s">
        <v>142</v>
      </c>
      <c r="D1343" s="18">
        <v>11.304216938999801</v>
      </c>
      <c r="E1343" s="18">
        <v>1.0075313008461799</v>
      </c>
      <c r="F1343" s="18">
        <v>0.25738431793182998</v>
      </c>
      <c r="G1343" s="18">
        <v>0</v>
      </c>
      <c r="H1343" s="18" t="s">
        <v>455</v>
      </c>
      <c r="I1343" s="18">
        <v>0.88414634146341398</v>
      </c>
      <c r="J1343" s="18">
        <v>731855</v>
      </c>
      <c r="K1343" s="18">
        <v>186959.94838254401</v>
      </c>
      <c r="L1343" s="18">
        <v>-0.01</v>
      </c>
    </row>
    <row r="1344" spans="1:12" ht="15.75" customHeight="1">
      <c r="A1344" s="18" t="s">
        <v>13175</v>
      </c>
      <c r="B1344" s="18" t="s">
        <v>9335</v>
      </c>
      <c r="C1344" s="18" t="s">
        <v>142</v>
      </c>
      <c r="D1344" s="18">
        <v>7.9386569136065699</v>
      </c>
      <c r="E1344" s="18">
        <v>0.99</v>
      </c>
      <c r="F1344" s="18">
        <v>0.253473489019724</v>
      </c>
      <c r="G1344" s="18">
        <v>0</v>
      </c>
      <c r="H1344" s="18" t="s">
        <v>455</v>
      </c>
      <c r="I1344" s="18">
        <v>0.91463414634146301</v>
      </c>
      <c r="J1344" s="18">
        <v>597526</v>
      </c>
      <c r="K1344" s="18">
        <v>152644.21246999499</v>
      </c>
      <c r="L1344" s="18">
        <v>0.01</v>
      </c>
    </row>
    <row r="1345" spans="1:12" ht="15.75" customHeight="1">
      <c r="A1345" s="18" t="s">
        <v>13176</v>
      </c>
      <c r="B1345" s="18" t="s">
        <v>9335</v>
      </c>
      <c r="C1345" s="18" t="s">
        <v>142</v>
      </c>
      <c r="D1345" s="18">
        <v>8.7847082754099794</v>
      </c>
      <c r="E1345" s="18">
        <v>0.99528174328102703</v>
      </c>
      <c r="F1345" s="18">
        <v>0.25425504143568001</v>
      </c>
      <c r="G1345" s="18">
        <v>0</v>
      </c>
      <c r="H1345" s="18" t="s">
        <v>455</v>
      </c>
      <c r="I1345" s="18">
        <v>0.90243902439024304</v>
      </c>
      <c r="J1345" s="18">
        <v>616739</v>
      </c>
      <c r="K1345" s="18">
        <v>157552.37254032801</v>
      </c>
      <c r="L1345" s="18">
        <v>0</v>
      </c>
    </row>
    <row r="1346" spans="1:12" ht="15.75" customHeight="1">
      <c r="A1346" s="18" t="s">
        <v>13177</v>
      </c>
      <c r="B1346" s="18" t="s">
        <v>9335</v>
      </c>
      <c r="C1346" s="18" t="s">
        <v>142</v>
      </c>
      <c r="D1346" s="18">
        <v>9.4548065931431893</v>
      </c>
      <c r="E1346" s="18">
        <v>0.99019093448754003</v>
      </c>
      <c r="F1346" s="18">
        <v>0.252954541542592</v>
      </c>
      <c r="G1346" s="18">
        <v>0</v>
      </c>
      <c r="H1346" s="18" t="s">
        <v>455</v>
      </c>
      <c r="I1346" s="18">
        <v>0.92073170731707299</v>
      </c>
      <c r="J1346" s="18">
        <v>580970</v>
      </c>
      <c r="K1346" s="18">
        <v>148414.81060019601</v>
      </c>
      <c r="L1346" s="18">
        <v>0.01</v>
      </c>
    </row>
    <row r="1347" spans="1:12" ht="15.75" customHeight="1">
      <c r="A1347" s="18" t="s">
        <v>13178</v>
      </c>
      <c r="B1347" s="18" t="s">
        <v>9335</v>
      </c>
      <c r="C1347" s="18" t="s">
        <v>142</v>
      </c>
      <c r="D1347" s="18">
        <v>10.7403841898695</v>
      </c>
      <c r="E1347" s="18">
        <v>1.0119201070097601</v>
      </c>
      <c r="F1347" s="18">
        <v>0.25850548397401701</v>
      </c>
      <c r="G1347" s="18">
        <v>0</v>
      </c>
      <c r="H1347" s="18" t="s">
        <v>455</v>
      </c>
      <c r="I1347" s="18">
        <v>0.86956521739130399</v>
      </c>
      <c r="J1347" s="18">
        <v>75128</v>
      </c>
      <c r="K1347" s="18">
        <v>19192.2266051113</v>
      </c>
      <c r="L1347" s="18">
        <v>-0.01</v>
      </c>
    </row>
    <row r="1348" spans="1:12" ht="15.75" customHeight="1">
      <c r="A1348" s="18" t="s">
        <v>13179</v>
      </c>
      <c r="B1348" s="18" t="s">
        <v>9335</v>
      </c>
      <c r="C1348" s="18" t="s">
        <v>142</v>
      </c>
      <c r="D1348" s="18">
        <v>10.6383170473229</v>
      </c>
      <c r="E1348" s="18">
        <v>1.01562524407086</v>
      </c>
      <c r="F1348" s="18">
        <v>0.259451999654984</v>
      </c>
      <c r="G1348" s="18">
        <v>0</v>
      </c>
      <c r="H1348" s="18" t="s">
        <v>455</v>
      </c>
      <c r="I1348" s="18">
        <v>0.86503067484662499</v>
      </c>
      <c r="J1348" s="18">
        <v>69562</v>
      </c>
      <c r="K1348" s="18">
        <v>17770.334191043999</v>
      </c>
      <c r="L1348" s="18">
        <v>-0.02</v>
      </c>
    </row>
    <row r="1349" spans="1:12" ht="15.75" customHeight="1">
      <c r="A1349" s="18" t="s">
        <v>13180</v>
      </c>
      <c r="B1349" s="18" t="s">
        <v>9335</v>
      </c>
      <c r="C1349" s="18" t="s">
        <v>142</v>
      </c>
      <c r="D1349" s="18">
        <v>13.5831420554986</v>
      </c>
      <c r="E1349" s="18">
        <v>1.0105830436951699</v>
      </c>
      <c r="F1349" s="18">
        <v>0.25816391728624499</v>
      </c>
      <c r="G1349" s="18">
        <v>0</v>
      </c>
      <c r="H1349" s="18" t="s">
        <v>455</v>
      </c>
      <c r="I1349" s="18">
        <v>0.93292682926829196</v>
      </c>
      <c r="J1349" s="18">
        <v>344320</v>
      </c>
      <c r="K1349" s="18">
        <v>87960.114267276498</v>
      </c>
      <c r="L1349" s="18">
        <v>-0.01</v>
      </c>
    </row>
    <row r="1350" spans="1:12" ht="15.75" customHeight="1">
      <c r="A1350" s="18" t="s">
        <v>13181</v>
      </c>
      <c r="B1350" s="18" t="s">
        <v>9335</v>
      </c>
      <c r="C1350" s="18" t="s">
        <v>142</v>
      </c>
      <c r="D1350" s="18">
        <v>8.3800000000000008</v>
      </c>
      <c r="E1350" s="18">
        <v>0.99887070519339105</v>
      </c>
      <c r="F1350" s="18">
        <v>0.25517187897027699</v>
      </c>
      <c r="G1350" s="18">
        <v>0</v>
      </c>
      <c r="H1350" s="18" t="s">
        <v>455</v>
      </c>
      <c r="I1350" s="18">
        <v>0.93</v>
      </c>
      <c r="J1350" s="18">
        <v>606066</v>
      </c>
      <c r="K1350" s="18">
        <v>154825.84402158199</v>
      </c>
      <c r="L1350" s="18">
        <v>0</v>
      </c>
    </row>
    <row r="1351" spans="1:12" ht="15.75" customHeight="1">
      <c r="A1351" s="18" t="s">
        <v>13182</v>
      </c>
      <c r="B1351" s="18" t="s">
        <v>9335</v>
      </c>
      <c r="C1351" s="18" t="s">
        <v>142</v>
      </c>
      <c r="D1351" s="18">
        <v>9.9211949963400592</v>
      </c>
      <c r="E1351" s="18">
        <v>1.01236725457418</v>
      </c>
      <c r="F1351" s="18">
        <v>0.25861971245583798</v>
      </c>
      <c r="G1351" s="18">
        <v>0</v>
      </c>
      <c r="H1351" s="18" t="s">
        <v>455</v>
      </c>
      <c r="I1351" s="18">
        <v>0.9</v>
      </c>
      <c r="J1351" s="18">
        <v>211724</v>
      </c>
      <c r="K1351" s="18">
        <v>54087.091174270601</v>
      </c>
      <c r="L1351" s="18">
        <v>-0.01</v>
      </c>
    </row>
    <row r="1352" spans="1:12" ht="15.75" customHeight="1">
      <c r="A1352" s="18" t="s">
        <v>13183</v>
      </c>
      <c r="B1352" s="18" t="s">
        <v>9335</v>
      </c>
      <c r="C1352" s="18" t="s">
        <v>142</v>
      </c>
      <c r="D1352" s="18">
        <v>10.7446666249249</v>
      </c>
      <c r="E1352" s="18">
        <v>1.0022694734808899</v>
      </c>
      <c r="F1352" s="18">
        <v>0.26</v>
      </c>
      <c r="G1352" s="18">
        <v>0</v>
      </c>
      <c r="H1352" s="18" t="s">
        <v>455</v>
      </c>
      <c r="I1352" s="18">
        <v>0.92073170731707299</v>
      </c>
      <c r="J1352" s="18">
        <v>906065</v>
      </c>
      <c r="K1352" s="18">
        <v>231463.699272711</v>
      </c>
      <c r="L1352" s="18">
        <v>0</v>
      </c>
    </row>
    <row r="1353" spans="1:12" ht="15.75" customHeight="1">
      <c r="A1353" s="18" t="s">
        <v>13184</v>
      </c>
      <c r="B1353" s="18" t="s">
        <v>9335</v>
      </c>
      <c r="C1353" s="18" t="s">
        <v>142</v>
      </c>
      <c r="D1353" s="18">
        <v>8.2201349799630403</v>
      </c>
      <c r="E1353" s="18">
        <v>0.98048413835619996</v>
      </c>
      <c r="F1353" s="18">
        <v>0.25047483982070001</v>
      </c>
      <c r="G1353" s="18">
        <v>0</v>
      </c>
      <c r="H1353" s="18" t="s">
        <v>455</v>
      </c>
      <c r="I1353" s="18">
        <v>0.87804878048780399</v>
      </c>
      <c r="J1353" s="18">
        <v>394870</v>
      </c>
      <c r="K1353" s="18">
        <v>100873.635922163</v>
      </c>
      <c r="L1353" s="18">
        <v>1.9515861643799801E-2</v>
      </c>
    </row>
    <row r="1354" spans="1:12" ht="15.75" customHeight="1">
      <c r="A1354" s="18" t="s">
        <v>13185</v>
      </c>
      <c r="B1354" s="18" t="s">
        <v>9335</v>
      </c>
      <c r="C1354" s="18" t="s">
        <v>142</v>
      </c>
      <c r="D1354" s="18">
        <v>7.1347113671136499</v>
      </c>
      <c r="E1354" s="18">
        <v>0.98857401429678204</v>
      </c>
      <c r="F1354" s="18">
        <v>0.25254148251395497</v>
      </c>
      <c r="G1354" s="18">
        <v>0</v>
      </c>
      <c r="H1354" s="18" t="s">
        <v>455</v>
      </c>
      <c r="I1354" s="18">
        <v>0.91463414634146301</v>
      </c>
      <c r="J1354" s="18">
        <v>713855</v>
      </c>
      <c r="K1354" s="18">
        <v>182361.661739854</v>
      </c>
      <c r="L1354" s="18">
        <v>0.01</v>
      </c>
    </row>
    <row r="1355" spans="1:12" ht="15.75" customHeight="1">
      <c r="A1355" s="18" t="s">
        <v>13186</v>
      </c>
      <c r="B1355" s="18" t="s">
        <v>9335</v>
      </c>
      <c r="C1355" s="18" t="s">
        <v>142</v>
      </c>
      <c r="D1355" s="18">
        <v>9.14</v>
      </c>
      <c r="E1355" s="18">
        <v>0.98914893148863503</v>
      </c>
      <c r="F1355" s="18">
        <v>0.25268835107195298</v>
      </c>
      <c r="G1355" s="18">
        <v>0</v>
      </c>
      <c r="H1355" s="18" t="s">
        <v>455</v>
      </c>
      <c r="I1355" s="18">
        <v>0.93</v>
      </c>
      <c r="J1355" s="18">
        <v>870887</v>
      </c>
      <c r="K1355" s="18">
        <v>222477.11441068101</v>
      </c>
      <c r="L1355" s="18">
        <v>1.08510685113646E-2</v>
      </c>
    </row>
    <row r="1356" spans="1:12" ht="15.75" customHeight="1">
      <c r="A1356" s="18" t="s">
        <v>13187</v>
      </c>
      <c r="B1356" s="18" t="s">
        <v>9335</v>
      </c>
      <c r="C1356" s="18" t="s">
        <v>142</v>
      </c>
      <c r="D1356" s="18">
        <v>11.2070972319049</v>
      </c>
      <c r="E1356" s="18">
        <v>0.99226972158586502</v>
      </c>
      <c r="F1356" s="18">
        <v>0.25348558926188203</v>
      </c>
      <c r="G1356" s="18">
        <v>0</v>
      </c>
      <c r="H1356" s="18" t="s">
        <v>455</v>
      </c>
      <c r="I1356" s="18">
        <v>0.90243902439024304</v>
      </c>
      <c r="J1356" s="18">
        <v>623424</v>
      </c>
      <c r="K1356" s="18">
        <v>159260.12510734901</v>
      </c>
      <c r="L1356" s="18">
        <v>0.01</v>
      </c>
    </row>
    <row r="1357" spans="1:12" ht="15.75" customHeight="1">
      <c r="A1357" s="18" t="s">
        <v>13188</v>
      </c>
      <c r="B1357" s="18" t="s">
        <v>9335</v>
      </c>
      <c r="C1357" s="18" t="s">
        <v>142</v>
      </c>
      <c r="D1357" s="18">
        <v>7.3880880554463699</v>
      </c>
      <c r="E1357" s="18">
        <v>0.97309302521942198</v>
      </c>
      <c r="F1357" s="18">
        <v>0.248586703331175</v>
      </c>
      <c r="G1357" s="18">
        <v>0</v>
      </c>
      <c r="H1357" s="18" t="s">
        <v>455</v>
      </c>
      <c r="I1357" s="18">
        <v>0.87804878048780399</v>
      </c>
      <c r="J1357" s="18">
        <v>599308</v>
      </c>
      <c r="K1357" s="18">
        <v>153099.44284762099</v>
      </c>
      <c r="L1357" s="18">
        <v>0.03</v>
      </c>
    </row>
    <row r="1358" spans="1:12" ht="15.75" customHeight="1">
      <c r="A1358" s="18" t="s">
        <v>13189</v>
      </c>
      <c r="B1358" s="18" t="s">
        <v>9335</v>
      </c>
      <c r="C1358" s="18" t="s">
        <v>142</v>
      </c>
      <c r="D1358" s="18">
        <v>12.0076729585862</v>
      </c>
      <c r="E1358" s="18">
        <v>0.99393825050416795</v>
      </c>
      <c r="F1358" s="18">
        <v>0.253911832275103</v>
      </c>
      <c r="G1358" s="18">
        <v>0</v>
      </c>
      <c r="H1358" s="18" t="s">
        <v>455</v>
      </c>
      <c r="I1358" s="18">
        <v>0.93902439024390205</v>
      </c>
      <c r="J1358" s="18">
        <v>663372</v>
      </c>
      <c r="K1358" s="18">
        <v>169465.25592969201</v>
      </c>
      <c r="L1358" s="18">
        <v>0.01</v>
      </c>
    </row>
    <row r="1359" spans="1:12" ht="15.75" customHeight="1">
      <c r="A1359" s="18" t="s">
        <v>13190</v>
      </c>
      <c r="B1359" s="18" t="s">
        <v>9335</v>
      </c>
      <c r="C1359" s="18" t="s">
        <v>142</v>
      </c>
      <c r="D1359" s="18">
        <v>9.18</v>
      </c>
      <c r="E1359" s="18">
        <v>1</v>
      </c>
      <c r="F1359" s="18">
        <v>0.25531722763694098</v>
      </c>
      <c r="G1359" s="18">
        <v>0</v>
      </c>
      <c r="H1359" s="18" t="s">
        <v>455</v>
      </c>
      <c r="I1359" s="18">
        <v>0.871165644171779</v>
      </c>
      <c r="J1359" s="18">
        <v>166111</v>
      </c>
      <c r="K1359" s="18">
        <v>42434.777361325403</v>
      </c>
      <c r="L1359" s="18">
        <v>0</v>
      </c>
    </row>
    <row r="1360" spans="1:12" ht="15.75" customHeight="1">
      <c r="A1360" s="18" t="s">
        <v>13191</v>
      </c>
      <c r="B1360" s="18" t="s">
        <v>9335</v>
      </c>
      <c r="C1360" s="18" t="s">
        <v>142</v>
      </c>
      <c r="D1360" s="18">
        <v>10.2755764354707</v>
      </c>
      <c r="E1360" s="18">
        <v>0.99430626862468496</v>
      </c>
      <c r="F1360" s="18">
        <v>0.25400584631998302</v>
      </c>
      <c r="G1360" s="18">
        <v>0</v>
      </c>
      <c r="H1360" s="18" t="s">
        <v>455</v>
      </c>
      <c r="I1360" s="18">
        <v>0.9</v>
      </c>
      <c r="J1360" s="18">
        <v>268545</v>
      </c>
      <c r="K1360" s="18">
        <v>68602.604803397306</v>
      </c>
      <c r="L1360" s="18">
        <v>0.01</v>
      </c>
    </row>
    <row r="1361" spans="1:12" ht="15.75" customHeight="1">
      <c r="A1361" s="18" t="s">
        <v>13192</v>
      </c>
      <c r="B1361" s="18" t="s">
        <v>9335</v>
      </c>
      <c r="C1361" s="18" t="s">
        <v>142</v>
      </c>
      <c r="D1361" s="18">
        <v>10.102190500422401</v>
      </c>
      <c r="E1361" s="18">
        <v>1.0020143364280101</v>
      </c>
      <c r="F1361" s="18">
        <v>0.26</v>
      </c>
      <c r="G1361" s="18">
        <v>0</v>
      </c>
      <c r="H1361" s="18" t="s">
        <v>455</v>
      </c>
      <c r="I1361" s="18">
        <v>0.85889570552147199</v>
      </c>
      <c r="J1361" s="18">
        <v>86235</v>
      </c>
      <c r="K1361" s="18">
        <v>22029.624924020001</v>
      </c>
      <c r="L1361" s="18">
        <v>0</v>
      </c>
    </row>
    <row r="1362" spans="1:12" ht="15.75" customHeight="1">
      <c r="A1362" s="18" t="s">
        <v>13193</v>
      </c>
      <c r="B1362" s="18" t="s">
        <v>9335</v>
      </c>
      <c r="C1362" s="18" t="s">
        <v>142</v>
      </c>
      <c r="D1362" s="18">
        <v>11.0058345636018</v>
      </c>
      <c r="E1362" s="18">
        <v>0.99055332807200303</v>
      </c>
      <c r="F1362" s="18">
        <v>0.253047118741416</v>
      </c>
      <c r="G1362" s="18">
        <v>0</v>
      </c>
      <c r="H1362" s="18" t="s">
        <v>455</v>
      </c>
      <c r="I1362" s="18">
        <v>0.90853658536585302</v>
      </c>
      <c r="J1362" s="18">
        <v>511877</v>
      </c>
      <c r="K1362" s="18">
        <v>130764.287322231</v>
      </c>
      <c r="L1362" s="18">
        <v>0.01</v>
      </c>
    </row>
    <row r="1363" spans="1:12" ht="15.75" customHeight="1">
      <c r="A1363" s="18" t="s">
        <v>13194</v>
      </c>
      <c r="B1363" s="18" t="s">
        <v>9335</v>
      </c>
      <c r="C1363" s="18" t="s">
        <v>142</v>
      </c>
      <c r="D1363" s="18">
        <v>7.3295041413063897</v>
      </c>
      <c r="E1363" s="18">
        <v>0.99931891104052895</v>
      </c>
      <c r="F1363" s="18">
        <v>0.25528637780139202</v>
      </c>
      <c r="G1363" s="18">
        <v>0</v>
      </c>
      <c r="H1363" s="18" t="s">
        <v>455</v>
      </c>
      <c r="I1363" s="18">
        <v>0.835365853658536</v>
      </c>
      <c r="J1363" s="18">
        <v>83753</v>
      </c>
      <c r="K1363" s="18">
        <v>21395.572288066898</v>
      </c>
      <c r="L1363" s="18">
        <v>0</v>
      </c>
    </row>
    <row r="1364" spans="1:12" ht="15.75" customHeight="1">
      <c r="A1364" s="18" t="s">
        <v>13195</v>
      </c>
      <c r="B1364" s="18" t="s">
        <v>9335</v>
      </c>
      <c r="C1364" s="18" t="s">
        <v>142</v>
      </c>
      <c r="D1364" s="18">
        <v>9.7097215675106092</v>
      </c>
      <c r="E1364" s="18">
        <v>0.99212891328762198</v>
      </c>
      <c r="F1364" s="18">
        <v>0.25344961832204899</v>
      </c>
      <c r="G1364" s="18">
        <v>0</v>
      </c>
      <c r="H1364" s="18" t="s">
        <v>455</v>
      </c>
      <c r="I1364" s="18">
        <v>0.92073170731707299</v>
      </c>
      <c r="J1364" s="18">
        <v>530421</v>
      </c>
      <c r="K1364" s="18">
        <v>135501.544405678</v>
      </c>
      <c r="L1364" s="18">
        <v>0.01</v>
      </c>
    </row>
    <row r="1365" spans="1:12" ht="15.75" customHeight="1">
      <c r="A1365" s="18" t="s">
        <v>13196</v>
      </c>
      <c r="B1365" s="18" t="s">
        <v>9335</v>
      </c>
      <c r="C1365" s="18" t="s">
        <v>142</v>
      </c>
      <c r="D1365" s="18">
        <v>10.888830823194199</v>
      </c>
      <c r="E1365" s="18">
        <v>0.99289317190984805</v>
      </c>
      <c r="F1365" s="18">
        <v>0.25364485611172399</v>
      </c>
      <c r="G1365" s="18">
        <v>0</v>
      </c>
      <c r="H1365" s="18" t="s">
        <v>455</v>
      </c>
      <c r="I1365" s="18">
        <v>0.89634146341463405</v>
      </c>
      <c r="J1365" s="18">
        <v>403994</v>
      </c>
      <c r="K1365" s="18">
        <v>103204.456329269</v>
      </c>
      <c r="L1365" s="18">
        <v>0.01</v>
      </c>
    </row>
    <row r="1366" spans="1:12" ht="15.75" customHeight="1">
      <c r="A1366" s="18" t="s">
        <v>13197</v>
      </c>
      <c r="B1366" s="18" t="s">
        <v>9335</v>
      </c>
      <c r="C1366" s="18" t="s">
        <v>142</v>
      </c>
      <c r="D1366" s="18">
        <v>10.6704536231254</v>
      </c>
      <c r="E1366" s="18">
        <v>0.990043559876013</v>
      </c>
      <c r="F1366" s="18">
        <v>0.25291689316994398</v>
      </c>
      <c r="G1366" s="18">
        <v>0</v>
      </c>
      <c r="H1366" s="18" t="s">
        <v>455</v>
      </c>
      <c r="I1366" s="18">
        <v>0.91463414634146301</v>
      </c>
      <c r="J1366" s="18">
        <v>675119</v>
      </c>
      <c r="K1366" s="18">
        <v>172466.14888478501</v>
      </c>
      <c r="L1366" s="18">
        <v>0.01</v>
      </c>
    </row>
    <row r="1367" spans="1:12" ht="15.75" customHeight="1">
      <c r="A1367" s="18" t="s">
        <v>13198</v>
      </c>
      <c r="B1367" s="18" t="s">
        <v>9335</v>
      </c>
      <c r="C1367" s="18" t="s">
        <v>142</v>
      </c>
      <c r="D1367" s="18">
        <v>9.22867494989808</v>
      </c>
      <c r="E1367" s="18">
        <v>0.99837981050094105</v>
      </c>
      <c r="F1367" s="18">
        <v>0.26</v>
      </c>
      <c r="G1367" s="18">
        <v>0</v>
      </c>
      <c r="H1367" s="18" t="s">
        <v>455</v>
      </c>
      <c r="I1367" s="18">
        <v>0.84662576687116498</v>
      </c>
      <c r="J1367" s="18">
        <v>145993</v>
      </c>
      <c r="K1367" s="18">
        <v>37295.43</v>
      </c>
      <c r="L1367" s="18">
        <v>0</v>
      </c>
    </row>
    <row r="1368" spans="1:12" ht="15.75" customHeight="1">
      <c r="A1368" s="18" t="s">
        <v>13199</v>
      </c>
      <c r="B1368" s="18" t="s">
        <v>9335</v>
      </c>
      <c r="C1368" s="18" t="s">
        <v>142</v>
      </c>
      <c r="D1368" s="18">
        <v>8.4700000000000006</v>
      </c>
      <c r="E1368" s="18">
        <v>0.99231971863646495</v>
      </c>
      <c r="F1368" s="18">
        <v>0.25349836152687899</v>
      </c>
      <c r="G1368" s="18">
        <v>0</v>
      </c>
      <c r="H1368" s="18" t="s">
        <v>455</v>
      </c>
      <c r="I1368" s="18">
        <v>0.88343558282208501</v>
      </c>
      <c r="J1368" s="18">
        <v>135492</v>
      </c>
      <c r="K1368" s="18">
        <v>34612.836321740899</v>
      </c>
      <c r="L1368" s="18">
        <v>0.01</v>
      </c>
    </row>
    <row r="1369" spans="1:12" ht="15.75" customHeight="1">
      <c r="A1369" s="18" t="s">
        <v>13200</v>
      </c>
      <c r="B1369" s="18" t="s">
        <v>9335</v>
      </c>
      <c r="C1369" s="18" t="s">
        <v>142</v>
      </c>
      <c r="D1369" s="18">
        <v>11.7146092361181</v>
      </c>
      <c r="E1369" s="18">
        <v>0.99183452251071602</v>
      </c>
      <c r="F1369" s="18">
        <v>0.25337441314553899</v>
      </c>
      <c r="G1369" s="18">
        <v>0</v>
      </c>
      <c r="H1369" s="18" t="s">
        <v>455</v>
      </c>
      <c r="I1369" s="18">
        <v>0.93</v>
      </c>
      <c r="J1369" s="18">
        <v>361248</v>
      </c>
      <c r="K1369" s="18">
        <v>92284.547394357302</v>
      </c>
      <c r="L1369" s="18">
        <v>0.01</v>
      </c>
    </row>
    <row r="1370" spans="1:12" ht="15.75" customHeight="1">
      <c r="A1370" s="18" t="s">
        <v>13201</v>
      </c>
      <c r="B1370" s="18" t="s">
        <v>9335</v>
      </c>
      <c r="C1370" s="18" t="s">
        <v>142</v>
      </c>
      <c r="D1370" s="18">
        <v>9.6999370549802606</v>
      </c>
      <c r="E1370" s="18">
        <v>0.99186333267146898</v>
      </c>
      <c r="F1370" s="18">
        <v>0.253381772999837</v>
      </c>
      <c r="G1370" s="18">
        <v>0</v>
      </c>
      <c r="H1370" s="18" t="s">
        <v>455</v>
      </c>
      <c r="I1370" s="18">
        <v>0.94512195121951204</v>
      </c>
      <c r="J1370" s="18">
        <v>740440</v>
      </c>
      <c r="K1370" s="18">
        <v>189153.075650738</v>
      </c>
      <c r="L1370" s="18">
        <v>0.01</v>
      </c>
    </row>
    <row r="1371" spans="1:12" ht="15.75" customHeight="1">
      <c r="A1371" s="18" t="s">
        <v>13202</v>
      </c>
      <c r="B1371" s="18" t="s">
        <v>9335</v>
      </c>
      <c r="C1371" s="18" t="s">
        <v>142</v>
      </c>
      <c r="D1371" s="18">
        <v>11.284237495318401</v>
      </c>
      <c r="E1371" s="18">
        <v>1.0050307629917801</v>
      </c>
      <c r="F1371" s="18">
        <v>0.25674552960875202</v>
      </c>
      <c r="G1371" s="18">
        <v>0</v>
      </c>
      <c r="H1371" s="18" t="s">
        <v>455</v>
      </c>
      <c r="I1371" s="18">
        <v>0.94512195121951204</v>
      </c>
      <c r="J1371" s="18">
        <v>234711</v>
      </c>
      <c r="K1371" s="18">
        <v>59959.358677354598</v>
      </c>
      <c r="L1371" s="18">
        <v>-0.01</v>
      </c>
    </row>
    <row r="1372" spans="1:12" ht="15.75" customHeight="1">
      <c r="A1372" s="18" t="s">
        <v>13203</v>
      </c>
      <c r="B1372" s="18" t="s">
        <v>9335</v>
      </c>
      <c r="C1372" s="18" t="s">
        <v>142</v>
      </c>
      <c r="D1372" s="18">
        <v>11.1801722848286</v>
      </c>
      <c r="E1372" s="18">
        <v>1.00250445140063</v>
      </c>
      <c r="F1372" s="18">
        <v>0.25610015711737</v>
      </c>
      <c r="G1372" s="18">
        <v>0</v>
      </c>
      <c r="H1372" s="18" t="s">
        <v>455</v>
      </c>
      <c r="I1372" s="18">
        <v>0.92073170731707299</v>
      </c>
      <c r="J1372" s="18">
        <v>864322</v>
      </c>
      <c r="K1372" s="18">
        <v>220800.017087944</v>
      </c>
      <c r="L1372" s="18">
        <v>0</v>
      </c>
    </row>
    <row r="1373" spans="1:12" ht="15.75" customHeight="1">
      <c r="A1373" s="18" t="s">
        <v>13204</v>
      </c>
      <c r="B1373" s="18" t="s">
        <v>9335</v>
      </c>
      <c r="C1373" s="18" t="s">
        <v>142</v>
      </c>
      <c r="D1373" s="18">
        <v>14.7893611776081</v>
      </c>
      <c r="E1373" s="18">
        <v>1.0162132514751101</v>
      </c>
      <c r="F1373" s="18">
        <v>0.25960221224347002</v>
      </c>
      <c r="G1373" s="18">
        <v>0</v>
      </c>
      <c r="H1373" s="18" t="s">
        <v>455</v>
      </c>
      <c r="I1373" s="18">
        <v>0.91463414634146301</v>
      </c>
      <c r="J1373" s="18">
        <v>451849</v>
      </c>
      <c r="K1373" s="18">
        <v>115429.512289598</v>
      </c>
      <c r="L1373" s="18">
        <v>-0.02</v>
      </c>
    </row>
    <row r="1374" spans="1:12" ht="15.75" customHeight="1">
      <c r="A1374" s="18" t="s">
        <v>13205</v>
      </c>
      <c r="B1374" s="18" t="s">
        <v>9335</v>
      </c>
      <c r="C1374" s="18" t="s">
        <v>142</v>
      </c>
      <c r="D1374" s="18">
        <v>10.8184808666789</v>
      </c>
      <c r="E1374" s="18">
        <v>0.99258116658447904</v>
      </c>
      <c r="F1374" s="18">
        <v>0.25356515111616301</v>
      </c>
      <c r="G1374" s="18">
        <v>0</v>
      </c>
      <c r="H1374" s="18" t="s">
        <v>455</v>
      </c>
      <c r="I1374" s="18">
        <v>0.90243902439024304</v>
      </c>
      <c r="J1374" s="18">
        <v>467091</v>
      </c>
      <c r="K1374" s="18">
        <v>119323.23923448</v>
      </c>
      <c r="L1374" s="18">
        <v>0.01</v>
      </c>
    </row>
    <row r="1375" spans="1:12" ht="15.75" customHeight="1">
      <c r="A1375" s="18" t="s">
        <v>13206</v>
      </c>
      <c r="B1375" s="18" t="s">
        <v>9335</v>
      </c>
      <c r="C1375" s="18" t="s">
        <v>142</v>
      </c>
      <c r="D1375" s="18">
        <v>10.90946271863</v>
      </c>
      <c r="E1375" s="18">
        <v>1</v>
      </c>
      <c r="F1375" s="18">
        <v>0.25558276653503997</v>
      </c>
      <c r="G1375" s="18">
        <v>0</v>
      </c>
      <c r="H1375" s="18" t="s">
        <v>455</v>
      </c>
      <c r="I1375" s="18">
        <v>0.91463414634146301</v>
      </c>
      <c r="J1375" s="18">
        <v>572073</v>
      </c>
      <c r="K1375" s="18">
        <v>146141.97969686199</v>
      </c>
      <c r="L1375" s="18">
        <v>0</v>
      </c>
    </row>
    <row r="1376" spans="1:12" ht="15.75" customHeight="1">
      <c r="A1376" s="18" t="s">
        <v>13207</v>
      </c>
      <c r="B1376" s="18" t="s">
        <v>9335</v>
      </c>
      <c r="C1376" s="18" t="s">
        <v>142</v>
      </c>
      <c r="D1376" s="18">
        <v>9.7678465471647495</v>
      </c>
      <c r="E1376" s="18">
        <v>0.98387970991279405</v>
      </c>
      <c r="F1376" s="18">
        <v>0.25</v>
      </c>
      <c r="G1376" s="18">
        <v>0</v>
      </c>
      <c r="H1376" s="18" t="s">
        <v>455</v>
      </c>
      <c r="I1376" s="18">
        <v>0.88957055214723901</v>
      </c>
      <c r="J1376" s="18">
        <v>373061</v>
      </c>
      <c r="K1376" s="18">
        <v>95302.300733807104</v>
      </c>
      <c r="L1376" s="18">
        <v>1.6120290087205801E-2</v>
      </c>
    </row>
    <row r="1377" spans="1:12" ht="15.75" customHeight="1">
      <c r="A1377" s="18" t="s">
        <v>13208</v>
      </c>
      <c r="B1377" s="18" t="s">
        <v>9335</v>
      </c>
      <c r="C1377" s="18" t="s">
        <v>142</v>
      </c>
      <c r="D1377" s="18">
        <v>11.934750957907299</v>
      </c>
      <c r="E1377" s="18">
        <v>1</v>
      </c>
      <c r="F1377" s="18">
        <v>0.25499749697108998</v>
      </c>
      <c r="G1377" s="18">
        <v>0</v>
      </c>
      <c r="H1377" s="18" t="s">
        <v>455</v>
      </c>
      <c r="I1377" s="18">
        <v>0.93</v>
      </c>
      <c r="J1377" s="18">
        <v>613257</v>
      </c>
      <c r="K1377" s="18">
        <v>156662.85999999999</v>
      </c>
      <c r="L1377" s="18">
        <v>0</v>
      </c>
    </row>
    <row r="1378" spans="1:12" ht="15.75" customHeight="1">
      <c r="A1378" s="18" t="s">
        <v>13209</v>
      </c>
      <c r="B1378" s="18" t="s">
        <v>9335</v>
      </c>
      <c r="C1378" s="18" t="s">
        <v>142</v>
      </c>
      <c r="D1378" s="18">
        <v>10.430639775213701</v>
      </c>
      <c r="E1378" s="18">
        <v>0.98798616139892503</v>
      </c>
      <c r="F1378" s="18">
        <v>0.25</v>
      </c>
      <c r="G1378" s="18">
        <v>0</v>
      </c>
      <c r="H1378" s="18" t="s">
        <v>455</v>
      </c>
      <c r="I1378" s="18">
        <v>0.87804878048780399</v>
      </c>
      <c r="J1378" s="18">
        <v>645985</v>
      </c>
      <c r="K1378" s="18">
        <v>165023.56649322301</v>
      </c>
      <c r="L1378" s="18">
        <v>1.20138386010748E-2</v>
      </c>
    </row>
    <row r="1379" spans="1:12" ht="15.75" customHeight="1">
      <c r="A1379" s="18" t="s">
        <v>13210</v>
      </c>
      <c r="B1379" s="18" t="s">
        <v>9335</v>
      </c>
      <c r="C1379" s="18" t="s">
        <v>142</v>
      </c>
      <c r="D1379" s="18">
        <v>9.0610919622374393</v>
      </c>
      <c r="E1379" s="18">
        <v>0.999751659156358</v>
      </c>
      <c r="F1379" s="18">
        <v>0.25539692779476197</v>
      </c>
      <c r="G1379" s="18">
        <v>0</v>
      </c>
      <c r="H1379" s="18" t="s">
        <v>455</v>
      </c>
      <c r="I1379" s="18">
        <v>0.877300613496932</v>
      </c>
      <c r="J1379" s="18">
        <v>213918</v>
      </c>
      <c r="K1379" s="18">
        <v>54647.5712239407</v>
      </c>
      <c r="L1379" s="18">
        <v>0</v>
      </c>
    </row>
    <row r="1380" spans="1:12" ht="15.75" customHeight="1">
      <c r="A1380" s="18" t="s">
        <v>13211</v>
      </c>
      <c r="B1380" s="18" t="s">
        <v>9335</v>
      </c>
      <c r="C1380" s="18" t="s">
        <v>142</v>
      </c>
      <c r="D1380" s="18">
        <v>12.7695196379946</v>
      </c>
      <c r="E1380" s="18">
        <v>0.99424854390212203</v>
      </c>
      <c r="F1380" s="18">
        <v>0.25399109994105401</v>
      </c>
      <c r="G1380" s="18">
        <v>0</v>
      </c>
      <c r="H1380" s="18" t="s">
        <v>455</v>
      </c>
      <c r="I1380" s="18">
        <v>0.91463414634146301</v>
      </c>
      <c r="J1380" s="18">
        <v>771905</v>
      </c>
      <c r="K1380" s="18">
        <v>197191.136162529</v>
      </c>
      <c r="L1380" s="18">
        <v>0.01</v>
      </c>
    </row>
    <row r="1381" spans="1:12" ht="15.75" customHeight="1">
      <c r="A1381" s="18" t="s">
        <v>13212</v>
      </c>
      <c r="B1381" s="18" t="s">
        <v>9335</v>
      </c>
      <c r="C1381" s="18" t="s">
        <v>142</v>
      </c>
      <c r="D1381" s="18">
        <v>11.8099999574465</v>
      </c>
      <c r="E1381" s="18">
        <v>0.99013233304460901</v>
      </c>
      <c r="F1381" s="18">
        <v>0.25293957119635502</v>
      </c>
      <c r="G1381" s="18">
        <v>0</v>
      </c>
      <c r="H1381" s="18" t="s">
        <v>455</v>
      </c>
      <c r="I1381" s="18">
        <v>0.90243902439024304</v>
      </c>
      <c r="J1381" s="18">
        <v>252843</v>
      </c>
      <c r="K1381" s="18">
        <v>64591.366088757502</v>
      </c>
      <c r="L1381" s="18">
        <v>0.01</v>
      </c>
    </row>
    <row r="1382" spans="1:12" ht="15.75" customHeight="1">
      <c r="A1382" s="18" t="s">
        <v>13213</v>
      </c>
      <c r="B1382" s="18" t="s">
        <v>9335</v>
      </c>
      <c r="C1382" s="18" t="s">
        <v>142</v>
      </c>
      <c r="D1382" s="18">
        <v>7.5068820294567198</v>
      </c>
      <c r="E1382" s="18">
        <v>0.98</v>
      </c>
      <c r="F1382" s="18">
        <v>0.24922294630820899</v>
      </c>
      <c r="G1382" s="18">
        <v>0</v>
      </c>
      <c r="H1382" s="18" t="s">
        <v>455</v>
      </c>
      <c r="I1382" s="18">
        <v>0.80981595092024505</v>
      </c>
      <c r="J1382" s="18">
        <v>143169</v>
      </c>
      <c r="K1382" s="18">
        <v>36574.005574848103</v>
      </c>
      <c r="L1382" s="18">
        <v>0.02</v>
      </c>
    </row>
    <row r="1383" spans="1:12" ht="15.75" customHeight="1">
      <c r="A1383" s="18" t="s">
        <v>13214</v>
      </c>
      <c r="B1383" s="18" t="s">
        <v>9335</v>
      </c>
      <c r="C1383" s="18" t="s">
        <v>142</v>
      </c>
      <c r="D1383" s="18">
        <v>8.7895301651607003</v>
      </c>
      <c r="E1383" s="18">
        <v>0.98435580080498997</v>
      </c>
      <c r="F1383" s="18">
        <v>0.25146389613865999</v>
      </c>
      <c r="G1383" s="18">
        <v>0</v>
      </c>
      <c r="H1383" s="18" t="s">
        <v>455</v>
      </c>
      <c r="I1383" s="18">
        <v>0.89024390243902396</v>
      </c>
      <c r="J1383" s="18">
        <v>358632</v>
      </c>
      <c r="K1383" s="18">
        <v>91616.26</v>
      </c>
      <c r="L1383" s="18">
        <v>0.02</v>
      </c>
    </row>
    <row r="1384" spans="1:12" ht="15.75" customHeight="1">
      <c r="A1384" s="18" t="s">
        <v>13215</v>
      </c>
      <c r="B1384" s="18" t="s">
        <v>9335</v>
      </c>
      <c r="C1384" s="18" t="s">
        <v>142</v>
      </c>
      <c r="D1384" s="18">
        <v>12.383791806557999</v>
      </c>
      <c r="E1384" s="18">
        <v>0.99846949666469098</v>
      </c>
      <c r="F1384" s="18">
        <v>0.255069386091474</v>
      </c>
      <c r="G1384" s="18">
        <v>0</v>
      </c>
      <c r="H1384" s="18" t="s">
        <v>455</v>
      </c>
      <c r="I1384" s="18">
        <v>0.93902439024390205</v>
      </c>
      <c r="J1384" s="18">
        <v>677153</v>
      </c>
      <c r="K1384" s="18">
        <v>172985.755275409</v>
      </c>
      <c r="L1384" s="18">
        <v>0</v>
      </c>
    </row>
    <row r="1385" spans="1:12" ht="15.75" customHeight="1">
      <c r="A1385" s="18" t="s">
        <v>13216</v>
      </c>
      <c r="B1385" s="18" t="s">
        <v>9335</v>
      </c>
      <c r="C1385" s="18" t="s">
        <v>142</v>
      </c>
      <c r="D1385" s="18">
        <v>12.5990552103172</v>
      </c>
      <c r="E1385" s="18">
        <v>1.0016117733944401</v>
      </c>
      <c r="F1385" s="18">
        <v>0.25587211326447701</v>
      </c>
      <c r="G1385" s="18">
        <v>0</v>
      </c>
      <c r="H1385" s="18" t="s">
        <v>455</v>
      </c>
      <c r="I1385" s="18">
        <v>0.93</v>
      </c>
      <c r="J1385" s="18">
        <v>689360</v>
      </c>
      <c r="K1385" s="18">
        <v>176104.16000025999</v>
      </c>
      <c r="L1385" s="18">
        <v>0</v>
      </c>
    </row>
    <row r="1386" spans="1:12" ht="15.75" customHeight="1">
      <c r="A1386" s="18" t="s">
        <v>13217</v>
      </c>
      <c r="B1386" s="18" t="s">
        <v>9335</v>
      </c>
      <c r="C1386" s="18" t="s">
        <v>142</v>
      </c>
      <c r="D1386" s="18">
        <v>13.4532926511342</v>
      </c>
      <c r="E1386" s="18">
        <v>1.0052412309349299</v>
      </c>
      <c r="F1386" s="18">
        <v>0.25679929582717897</v>
      </c>
      <c r="G1386" s="18">
        <v>0</v>
      </c>
      <c r="H1386" s="18" t="s">
        <v>455</v>
      </c>
      <c r="I1386" s="18">
        <v>0.92073170731707299</v>
      </c>
      <c r="J1386" s="18">
        <v>603261</v>
      </c>
      <c r="K1386" s="18">
        <v>154109.27768642901</v>
      </c>
      <c r="L1386" s="18">
        <v>-0.01</v>
      </c>
    </row>
    <row r="1387" spans="1:12" ht="15.75" customHeight="1">
      <c r="A1387" s="18" t="s">
        <v>13218</v>
      </c>
      <c r="B1387" s="18" t="s">
        <v>9335</v>
      </c>
      <c r="C1387" s="18" t="s">
        <v>142</v>
      </c>
      <c r="D1387" s="18">
        <v>12.4355051587519</v>
      </c>
      <c r="E1387" s="18">
        <v>1.0051364979545401</v>
      </c>
      <c r="F1387" s="18">
        <v>0.25677254070135802</v>
      </c>
      <c r="G1387" s="18">
        <v>0</v>
      </c>
      <c r="H1387" s="18" t="s">
        <v>455</v>
      </c>
      <c r="I1387" s="18">
        <v>0.92073170731707299</v>
      </c>
      <c r="J1387" s="18">
        <v>363010</v>
      </c>
      <c r="K1387" s="18">
        <v>92734.67</v>
      </c>
      <c r="L1387" s="18">
        <v>-0.01</v>
      </c>
    </row>
    <row r="1388" spans="1:12" ht="15.75" customHeight="1">
      <c r="A1388" s="18" t="s">
        <v>13219</v>
      </c>
      <c r="B1388" s="18" t="s">
        <v>9335</v>
      </c>
      <c r="C1388" s="18" t="s">
        <v>142</v>
      </c>
      <c r="D1388" s="18">
        <v>10.5946637590403</v>
      </c>
      <c r="E1388" s="18">
        <v>1.00155379661516</v>
      </c>
      <c r="F1388" s="18">
        <v>0.25585730249504601</v>
      </c>
      <c r="G1388" s="18">
        <v>0</v>
      </c>
      <c r="H1388" s="18" t="s">
        <v>455</v>
      </c>
      <c r="I1388" s="18">
        <v>0.93</v>
      </c>
      <c r="J1388" s="18">
        <v>425964</v>
      </c>
      <c r="K1388" s="18">
        <v>108816.920637041</v>
      </c>
      <c r="L1388" s="18">
        <v>0</v>
      </c>
    </row>
    <row r="1389" spans="1:12" ht="15.75" customHeight="1">
      <c r="A1389" s="18" t="s">
        <v>13220</v>
      </c>
      <c r="B1389" s="18" t="s">
        <v>9335</v>
      </c>
      <c r="C1389" s="18" t="s">
        <v>142</v>
      </c>
      <c r="D1389" s="18">
        <v>12.647546738081701</v>
      </c>
      <c r="E1389" s="18">
        <v>1.00000543209112</v>
      </c>
      <c r="F1389" s="18">
        <v>0.25546175672233101</v>
      </c>
      <c r="G1389" s="18">
        <v>0</v>
      </c>
      <c r="H1389" s="18" t="s">
        <v>455</v>
      </c>
      <c r="I1389" s="18">
        <v>0.91463414634146301</v>
      </c>
      <c r="J1389" s="18">
        <v>455348</v>
      </c>
      <c r="K1389" s="18">
        <v>116323.368120863</v>
      </c>
      <c r="L1389" s="18">
        <v>0</v>
      </c>
    </row>
    <row r="1390" spans="1:12" ht="15.75" customHeight="1">
      <c r="A1390" s="18" t="s">
        <v>13221</v>
      </c>
      <c r="B1390" s="18" t="s">
        <v>9335</v>
      </c>
      <c r="C1390" s="18" t="s">
        <v>142</v>
      </c>
      <c r="D1390" s="18">
        <v>14.7699203103555</v>
      </c>
      <c r="E1390" s="18">
        <v>1.0081204501935499</v>
      </c>
      <c r="F1390" s="18">
        <v>0.25753482224152802</v>
      </c>
      <c r="G1390" s="18">
        <v>0</v>
      </c>
      <c r="H1390" s="18" t="s">
        <v>455</v>
      </c>
      <c r="I1390" s="18">
        <v>0.91463414634146301</v>
      </c>
      <c r="J1390" s="18">
        <v>671051</v>
      </c>
      <c r="K1390" s="18">
        <v>171426.936103538</v>
      </c>
      <c r="L1390" s="18">
        <v>-0.01</v>
      </c>
    </row>
    <row r="1391" spans="1:12" ht="15.75" customHeight="1">
      <c r="A1391" s="18" t="s">
        <v>13222</v>
      </c>
      <c r="B1391" s="18" t="s">
        <v>9335</v>
      </c>
      <c r="C1391" s="18" t="s">
        <v>142</v>
      </c>
      <c r="D1391" s="18">
        <v>12.041253633757799</v>
      </c>
      <c r="E1391" s="18">
        <v>1.00477114795602</v>
      </c>
      <c r="F1391" s="18">
        <v>0.25667920825590901</v>
      </c>
      <c r="G1391" s="18">
        <v>0</v>
      </c>
      <c r="H1391" s="18" t="s">
        <v>455</v>
      </c>
      <c r="I1391" s="18">
        <v>0.93902439024390205</v>
      </c>
      <c r="J1391" s="18">
        <v>584987</v>
      </c>
      <c r="K1391" s="18">
        <v>149440.994902623</v>
      </c>
      <c r="L1391" s="18">
        <v>0</v>
      </c>
    </row>
    <row r="1392" spans="1:12" ht="15.75" customHeight="1">
      <c r="A1392" s="18" t="s">
        <v>13223</v>
      </c>
      <c r="B1392" s="18" t="s">
        <v>9335</v>
      </c>
      <c r="C1392" s="18" t="s">
        <v>142</v>
      </c>
      <c r="D1392" s="18">
        <v>12.6613418321769</v>
      </c>
      <c r="E1392" s="18">
        <v>0.99925111600858196</v>
      </c>
      <c r="F1392" s="18">
        <v>0.255269058857512</v>
      </c>
      <c r="G1392" s="18">
        <v>0</v>
      </c>
      <c r="H1392" s="18" t="s">
        <v>455</v>
      </c>
      <c r="I1392" s="18">
        <v>0.92073170731707299</v>
      </c>
      <c r="J1392" s="18">
        <v>598921</v>
      </c>
      <c r="K1392" s="18">
        <v>153000.579684803</v>
      </c>
      <c r="L1392" s="18">
        <v>0</v>
      </c>
    </row>
    <row r="1393" spans="1:12" ht="15.75" customHeight="1">
      <c r="A1393" s="18" t="s">
        <v>13224</v>
      </c>
      <c r="B1393" s="18" t="s">
        <v>9335</v>
      </c>
      <c r="C1393" s="18" t="s">
        <v>142</v>
      </c>
      <c r="D1393" s="18">
        <v>11.1266806742521</v>
      </c>
      <c r="E1393" s="18">
        <v>1.00392053287895</v>
      </c>
      <c r="F1393" s="18">
        <v>0.25646190981441003</v>
      </c>
      <c r="G1393" s="18">
        <v>0</v>
      </c>
      <c r="H1393" s="18" t="s">
        <v>455</v>
      </c>
      <c r="I1393" s="18">
        <v>0.91463414634146301</v>
      </c>
      <c r="J1393" s="18">
        <v>613557</v>
      </c>
      <c r="K1393" s="18">
        <v>156739.497646048</v>
      </c>
      <c r="L1393" s="18">
        <v>0</v>
      </c>
    </row>
    <row r="1394" spans="1:12" ht="15.75" customHeight="1">
      <c r="A1394" s="18" t="s">
        <v>13225</v>
      </c>
      <c r="B1394" s="18" t="s">
        <v>9335</v>
      </c>
      <c r="C1394" s="18" t="s">
        <v>142</v>
      </c>
      <c r="D1394" s="18">
        <v>12.6973577074808</v>
      </c>
      <c r="E1394" s="18">
        <v>1.0004191047337101</v>
      </c>
      <c r="F1394" s="18">
        <v>0.25556743368826601</v>
      </c>
      <c r="G1394" s="18">
        <v>0</v>
      </c>
      <c r="H1394" s="18" t="s">
        <v>455</v>
      </c>
      <c r="I1394" s="18">
        <v>0.92073170731707299</v>
      </c>
      <c r="J1394" s="18">
        <v>755824</v>
      </c>
      <c r="K1394" s="18">
        <v>193083.07796802401</v>
      </c>
      <c r="L1394" s="18">
        <v>0</v>
      </c>
    </row>
    <row r="1395" spans="1:12" ht="15.75" customHeight="1">
      <c r="A1395" s="18" t="s">
        <v>13226</v>
      </c>
      <c r="B1395" s="18" t="s">
        <v>9335</v>
      </c>
      <c r="C1395" s="18" t="s">
        <v>142</v>
      </c>
      <c r="D1395" s="18">
        <v>12.9740889602105</v>
      </c>
      <c r="E1395" s="18">
        <v>0.99496271344487996</v>
      </c>
      <c r="F1395" s="18">
        <v>0.254173541956003</v>
      </c>
      <c r="G1395" s="18">
        <v>0</v>
      </c>
      <c r="H1395" s="18" t="s">
        <v>455</v>
      </c>
      <c r="I1395" s="18">
        <v>0.91463414634146301</v>
      </c>
      <c r="J1395" s="18">
        <v>811481</v>
      </c>
      <c r="K1395" s="18">
        <v>207301.23572759001</v>
      </c>
      <c r="L1395" s="18">
        <v>0.01</v>
      </c>
    </row>
    <row r="1396" spans="1:12" ht="15.75" customHeight="1">
      <c r="A1396" s="18" t="s">
        <v>13227</v>
      </c>
      <c r="B1396" s="18" t="s">
        <v>9335</v>
      </c>
      <c r="C1396" s="18" t="s">
        <v>142</v>
      </c>
      <c r="D1396" s="18">
        <v>13.314240371519499</v>
      </c>
      <c r="E1396" s="18">
        <v>1.0060163690586701</v>
      </c>
      <c r="F1396" s="18">
        <v>0.256997312898326</v>
      </c>
      <c r="G1396" s="18">
        <v>0</v>
      </c>
      <c r="H1396" s="18" t="s">
        <v>455</v>
      </c>
      <c r="I1396" s="18">
        <v>0.93902439024390205</v>
      </c>
      <c r="J1396" s="18">
        <v>838822</v>
      </c>
      <c r="K1396" s="18">
        <v>214285.77767746701</v>
      </c>
      <c r="L1396" s="18">
        <v>-0.01</v>
      </c>
    </row>
    <row r="1397" spans="1:12" ht="15.75" customHeight="1">
      <c r="A1397" s="18" t="s">
        <v>13228</v>
      </c>
      <c r="B1397" s="18" t="s">
        <v>9335</v>
      </c>
      <c r="C1397" s="18" t="s">
        <v>142</v>
      </c>
      <c r="D1397" s="18">
        <v>13.908147490901699</v>
      </c>
      <c r="E1397" s="18">
        <v>1.0026151029158901</v>
      </c>
      <c r="F1397" s="18">
        <v>0.25612842419429399</v>
      </c>
      <c r="G1397" s="18">
        <v>0</v>
      </c>
      <c r="H1397" s="18" t="s">
        <v>455</v>
      </c>
      <c r="I1397" s="18">
        <v>0.93292682926829196</v>
      </c>
      <c r="J1397" s="18">
        <v>687534</v>
      </c>
      <c r="K1397" s="18">
        <v>175637.68936639599</v>
      </c>
      <c r="L1397" s="18">
        <v>0</v>
      </c>
    </row>
    <row r="1398" spans="1:12" ht="15.75" customHeight="1">
      <c r="A1398" s="18" t="s">
        <v>13229</v>
      </c>
      <c r="B1398" s="18" t="s">
        <v>9335</v>
      </c>
      <c r="C1398" s="18" t="s">
        <v>142</v>
      </c>
      <c r="D1398" s="18">
        <v>10.3289545087141</v>
      </c>
      <c r="E1398" s="18">
        <v>1.00829574516155</v>
      </c>
      <c r="F1398" s="18">
        <v>0.25757960315874501</v>
      </c>
      <c r="G1398" s="18">
        <v>0</v>
      </c>
      <c r="H1398" s="18" t="s">
        <v>455</v>
      </c>
      <c r="I1398" s="18">
        <v>0.89634146341463405</v>
      </c>
      <c r="J1398" s="18">
        <v>555537</v>
      </c>
      <c r="K1398" s="18">
        <v>141917.68703444401</v>
      </c>
      <c r="L1398" s="18">
        <v>-0.01</v>
      </c>
    </row>
    <row r="1399" spans="1:12" ht="15.75" customHeight="1">
      <c r="A1399" s="18" t="s">
        <v>13230</v>
      </c>
      <c r="B1399" s="18" t="s">
        <v>9335</v>
      </c>
      <c r="C1399" s="18" t="s">
        <v>142</v>
      </c>
      <c r="D1399" s="18">
        <v>12.8219479530208</v>
      </c>
      <c r="E1399" s="18">
        <v>1.0014729103028801</v>
      </c>
      <c r="F1399" s="18">
        <v>0.25583663924786298</v>
      </c>
      <c r="G1399" s="18">
        <v>0</v>
      </c>
      <c r="H1399" s="18" t="s">
        <v>455</v>
      </c>
      <c r="I1399" s="18">
        <v>0.93</v>
      </c>
      <c r="J1399" s="18">
        <v>583298</v>
      </c>
      <c r="K1399" s="18">
        <v>149009.52233931699</v>
      </c>
      <c r="L1399" s="18">
        <v>0</v>
      </c>
    </row>
    <row r="1400" spans="1:12" ht="15.75" customHeight="1">
      <c r="A1400" s="18" t="s">
        <v>13231</v>
      </c>
      <c r="B1400" s="18" t="s">
        <v>9335</v>
      </c>
      <c r="C1400" s="18" t="s">
        <v>142</v>
      </c>
      <c r="D1400" s="18">
        <v>12.069354739005799</v>
      </c>
      <c r="E1400" s="18">
        <v>1.0008047020514399</v>
      </c>
      <c r="F1400" s="18">
        <v>0.255665938521353</v>
      </c>
      <c r="G1400" s="18">
        <v>0</v>
      </c>
      <c r="H1400" s="18" t="s">
        <v>455</v>
      </c>
      <c r="I1400" s="18">
        <v>0.94512195121951204</v>
      </c>
      <c r="J1400" s="18">
        <v>540643</v>
      </c>
      <c r="K1400" s="18">
        <v>138112.860297987</v>
      </c>
      <c r="L1400" s="18">
        <v>0</v>
      </c>
    </row>
    <row r="1401" spans="1:12" ht="15.75" customHeight="1">
      <c r="A1401" s="18" t="s">
        <v>13232</v>
      </c>
      <c r="B1401" s="18" t="s">
        <v>9335</v>
      </c>
      <c r="C1401" s="18" t="s">
        <v>142</v>
      </c>
      <c r="D1401" s="18">
        <v>9.86</v>
      </c>
      <c r="E1401" s="18">
        <v>0.99950515201784695</v>
      </c>
      <c r="F1401" s="18">
        <v>0.26</v>
      </c>
      <c r="G1401" s="18">
        <v>0</v>
      </c>
      <c r="H1401" s="18" t="s">
        <v>455</v>
      </c>
      <c r="I1401" s="18">
        <v>0.81987577639751497</v>
      </c>
      <c r="J1401" s="18">
        <v>71851</v>
      </c>
      <c r="K1401" s="18">
        <v>18355.082975772701</v>
      </c>
      <c r="L1401" s="18">
        <v>0</v>
      </c>
    </row>
    <row r="1402" spans="1:12" ht="15.75" customHeight="1">
      <c r="A1402" s="18" t="s">
        <v>13233</v>
      </c>
      <c r="B1402" s="18" t="s">
        <v>9335</v>
      </c>
      <c r="C1402" s="18" t="s">
        <v>142</v>
      </c>
      <c r="D1402" s="18">
        <v>10.374498640780899</v>
      </c>
      <c r="E1402" s="18">
        <v>1.00767755101971</v>
      </c>
      <c r="F1402" s="18">
        <v>0.25742167905513202</v>
      </c>
      <c r="G1402" s="18">
        <v>0</v>
      </c>
      <c r="H1402" s="18" t="s">
        <v>455</v>
      </c>
      <c r="I1402" s="18">
        <v>0.86503067484662499</v>
      </c>
      <c r="J1402" s="18">
        <v>65787</v>
      </c>
      <c r="K1402" s="18">
        <v>16805.971297924301</v>
      </c>
      <c r="L1402" s="18">
        <v>-0.01</v>
      </c>
    </row>
    <row r="1403" spans="1:12" ht="15.75" customHeight="1">
      <c r="A1403" s="18" t="s">
        <v>13234</v>
      </c>
      <c r="B1403" s="18" t="s">
        <v>9335</v>
      </c>
      <c r="C1403" s="18" t="s">
        <v>142</v>
      </c>
      <c r="D1403" s="18">
        <v>11.3168562504188</v>
      </c>
      <c r="E1403" s="18">
        <v>1.0054762239014401</v>
      </c>
      <c r="F1403" s="18">
        <v>0.25685932721712501</v>
      </c>
      <c r="G1403" s="18">
        <v>0</v>
      </c>
      <c r="H1403" s="18" t="s">
        <v>455</v>
      </c>
      <c r="I1403" s="18">
        <v>0.89634146341463405</v>
      </c>
      <c r="J1403" s="18">
        <v>327000</v>
      </c>
      <c r="K1403" s="18">
        <v>83535.540675532699</v>
      </c>
      <c r="L1403" s="18">
        <v>-0.01</v>
      </c>
    </row>
    <row r="1404" spans="1:12" ht="15.75" customHeight="1">
      <c r="A1404" s="18" t="s">
        <v>13235</v>
      </c>
      <c r="B1404" s="18" t="s">
        <v>9335</v>
      </c>
      <c r="C1404" s="18" t="s">
        <v>142</v>
      </c>
      <c r="D1404" s="18">
        <v>10.341045446949</v>
      </c>
      <c r="E1404" s="18">
        <v>0.99789212388703197</v>
      </c>
      <c r="F1404" s="18">
        <v>0.25492189022862</v>
      </c>
      <c r="G1404" s="18">
        <v>0</v>
      </c>
      <c r="H1404" s="18" t="s">
        <v>455</v>
      </c>
      <c r="I1404" s="18">
        <v>0.90243902439024304</v>
      </c>
      <c r="J1404" s="18">
        <v>574576</v>
      </c>
      <c r="K1404" s="18">
        <v>146781.39700056499</v>
      </c>
      <c r="L1404" s="18">
        <v>0</v>
      </c>
    </row>
    <row r="1405" spans="1:12" ht="15.75" customHeight="1">
      <c r="A1405" s="18" t="s">
        <v>13236</v>
      </c>
      <c r="B1405" s="18" t="s">
        <v>9335</v>
      </c>
      <c r="C1405" s="18" t="s">
        <v>142</v>
      </c>
      <c r="D1405" s="18">
        <v>10.5777717469421</v>
      </c>
      <c r="E1405" s="18">
        <v>1.0051473764882</v>
      </c>
      <c r="F1405" s="18">
        <v>0.25677531973558199</v>
      </c>
      <c r="G1405" s="18">
        <v>0</v>
      </c>
      <c r="H1405" s="18" t="s">
        <v>455</v>
      </c>
      <c r="I1405" s="18">
        <v>0.90797546012269903</v>
      </c>
      <c r="J1405" s="18">
        <v>201651</v>
      </c>
      <c r="K1405" s="18">
        <v>51513.838876947499</v>
      </c>
      <c r="L1405" s="18">
        <v>-0.01</v>
      </c>
    </row>
    <row r="1406" spans="1:12" ht="15.75" customHeight="1">
      <c r="A1406" s="18" t="s">
        <v>13237</v>
      </c>
      <c r="B1406" s="18" t="s">
        <v>9335</v>
      </c>
      <c r="C1406" s="18" t="s">
        <v>142</v>
      </c>
      <c r="D1406" s="18">
        <v>13.006201431107399</v>
      </c>
      <c r="E1406" s="18">
        <v>0.99568956118423801</v>
      </c>
      <c r="F1406" s="18">
        <v>0.25435922274773398</v>
      </c>
      <c r="G1406" s="18">
        <v>0</v>
      </c>
      <c r="H1406" s="18" t="s">
        <v>455</v>
      </c>
      <c r="I1406" s="18">
        <v>0.90853658536585302</v>
      </c>
      <c r="J1406" s="18">
        <v>842352</v>
      </c>
      <c r="K1406" s="18">
        <v>215187.552780172</v>
      </c>
      <c r="L1406" s="18">
        <v>0</v>
      </c>
    </row>
    <row r="1407" spans="1:12" ht="15.75" customHeight="1">
      <c r="A1407" s="18" t="s">
        <v>13238</v>
      </c>
      <c r="B1407" s="18" t="s">
        <v>9335</v>
      </c>
      <c r="C1407" s="18" t="s">
        <v>142</v>
      </c>
      <c r="D1407" s="18">
        <v>8.7797474002643501</v>
      </c>
      <c r="E1407" s="18">
        <v>0.99587250601292099</v>
      </c>
      <c r="F1407" s="18">
        <v>0.25440595790118398</v>
      </c>
      <c r="G1407" s="18">
        <v>0</v>
      </c>
      <c r="H1407" s="18" t="s">
        <v>455</v>
      </c>
      <c r="I1407" s="18">
        <v>0.88414634146341398</v>
      </c>
      <c r="J1407" s="18">
        <v>368989</v>
      </c>
      <c r="K1407" s="18">
        <v>94262.066111082997</v>
      </c>
      <c r="L1407" s="18">
        <v>0</v>
      </c>
    </row>
    <row r="1408" spans="1:12" ht="15.75" customHeight="1">
      <c r="A1408" s="18" t="s">
        <v>13239</v>
      </c>
      <c r="B1408" s="18" t="s">
        <v>9335</v>
      </c>
      <c r="C1408" s="18" t="s">
        <v>142</v>
      </c>
      <c r="D1408" s="18">
        <v>10.915981895164901</v>
      </c>
      <c r="E1408" s="18">
        <v>1.00605493974084</v>
      </c>
      <c r="F1408" s="18">
        <v>0.25700716617902702</v>
      </c>
      <c r="G1408" s="18">
        <v>0</v>
      </c>
      <c r="H1408" s="18" t="s">
        <v>455</v>
      </c>
      <c r="I1408" s="18">
        <v>0.93292682926829196</v>
      </c>
      <c r="J1408" s="18">
        <v>660324</v>
      </c>
      <c r="K1408" s="18">
        <v>168686.61272486299</v>
      </c>
      <c r="L1408" s="18">
        <v>-0.01</v>
      </c>
    </row>
    <row r="1409" spans="1:12" ht="15.75" customHeight="1">
      <c r="A1409" s="18" t="s">
        <v>13240</v>
      </c>
      <c r="B1409" s="18" t="s">
        <v>9335</v>
      </c>
      <c r="C1409" s="18" t="s">
        <v>142</v>
      </c>
      <c r="D1409" s="18">
        <v>12.1180840724435</v>
      </c>
      <c r="E1409" s="18">
        <v>1.00474939239998</v>
      </c>
      <c r="F1409" s="18">
        <v>0.25667365057353397</v>
      </c>
      <c r="G1409" s="18">
        <v>0</v>
      </c>
      <c r="H1409" s="18" t="s">
        <v>455</v>
      </c>
      <c r="I1409" s="18">
        <v>0.93</v>
      </c>
      <c r="J1409" s="18">
        <v>796116</v>
      </c>
      <c r="K1409" s="18">
        <v>203376.08715731601</v>
      </c>
      <c r="L1409" s="18">
        <v>0</v>
      </c>
    </row>
    <row r="1410" spans="1:12" ht="15.75" customHeight="1">
      <c r="A1410" s="18" t="s">
        <v>13241</v>
      </c>
      <c r="B1410" s="18" t="s">
        <v>9335</v>
      </c>
      <c r="C1410" s="18" t="s">
        <v>142</v>
      </c>
      <c r="D1410" s="18">
        <v>11.879472058429799</v>
      </c>
      <c r="E1410" s="18">
        <v>0.992986490138836</v>
      </c>
      <c r="F1410" s="18">
        <v>0.25366869522093899</v>
      </c>
      <c r="G1410" s="18">
        <v>0</v>
      </c>
      <c r="H1410" s="18" t="s">
        <v>455</v>
      </c>
      <c r="I1410" s="18">
        <v>0.90243902439024304</v>
      </c>
      <c r="J1410" s="18">
        <v>586789</v>
      </c>
      <c r="K1410" s="18">
        <v>149901.33448763</v>
      </c>
      <c r="L1410" s="18">
        <v>0.01</v>
      </c>
    </row>
    <row r="1411" spans="1:12" ht="15.75" customHeight="1">
      <c r="A1411" s="18" t="s">
        <v>13242</v>
      </c>
      <c r="B1411" s="18" t="s">
        <v>9335</v>
      </c>
      <c r="C1411" s="18" t="s">
        <v>142</v>
      </c>
      <c r="D1411" s="18">
        <v>10.319045369163501</v>
      </c>
      <c r="E1411" s="18">
        <v>0.99804190316200403</v>
      </c>
      <c r="F1411" s="18">
        <v>0.25496015289747898</v>
      </c>
      <c r="G1411" s="18">
        <v>0</v>
      </c>
      <c r="H1411" s="18" t="s">
        <v>455</v>
      </c>
      <c r="I1411" s="18">
        <v>0.90243902439024304</v>
      </c>
      <c r="J1411" s="18">
        <v>554620</v>
      </c>
      <c r="K1411" s="18">
        <v>141683.42987603601</v>
      </c>
      <c r="L1411" s="18">
        <v>0</v>
      </c>
    </row>
    <row r="1412" spans="1:12" ht="15.75" customHeight="1">
      <c r="A1412" s="18" t="s">
        <v>13243</v>
      </c>
      <c r="B1412" s="18" t="s">
        <v>9335</v>
      </c>
      <c r="C1412" s="18" t="s">
        <v>142</v>
      </c>
      <c r="D1412" s="18">
        <v>13.235847375139199</v>
      </c>
      <c r="E1412" s="18">
        <v>1.0036938393202399</v>
      </c>
      <c r="F1412" s="18">
        <v>0.25640399859424401</v>
      </c>
      <c r="G1412" s="18">
        <v>0</v>
      </c>
      <c r="H1412" s="18" t="s">
        <v>455</v>
      </c>
      <c r="I1412" s="18">
        <v>0.91463414634146301</v>
      </c>
      <c r="J1412" s="18">
        <v>614616</v>
      </c>
      <c r="K1412" s="18">
        <v>157010.03017685999</v>
      </c>
      <c r="L1412" s="18">
        <v>0</v>
      </c>
    </row>
    <row r="1413" spans="1:12" ht="15.75" customHeight="1">
      <c r="A1413" s="18" t="s">
        <v>13244</v>
      </c>
      <c r="B1413" s="18" t="s">
        <v>9335</v>
      </c>
      <c r="C1413" s="18" t="s">
        <v>142</v>
      </c>
      <c r="D1413" s="18">
        <v>13.3393193286099</v>
      </c>
      <c r="E1413" s="18">
        <v>1.0198985190677099</v>
      </c>
      <c r="F1413" s="18">
        <v>0.26054365206267899</v>
      </c>
      <c r="G1413" s="18">
        <v>0</v>
      </c>
      <c r="H1413" s="18" t="s">
        <v>455</v>
      </c>
      <c r="I1413" s="18">
        <v>0.877300613496932</v>
      </c>
      <c r="J1413" s="18">
        <v>156350</v>
      </c>
      <c r="K1413" s="18">
        <v>39941.228699142303</v>
      </c>
      <c r="L1413" s="18">
        <v>-0.02</v>
      </c>
    </row>
    <row r="1414" spans="1:12" ht="15.75" customHeight="1">
      <c r="A1414" s="18" t="s">
        <v>13245</v>
      </c>
      <c r="B1414" s="18" t="s">
        <v>9335</v>
      </c>
      <c r="C1414" s="18" t="s">
        <v>142</v>
      </c>
      <c r="D1414" s="18">
        <v>12.459697789140399</v>
      </c>
      <c r="E1414" s="18">
        <v>1.0077789662999901</v>
      </c>
      <c r="F1414" s="18">
        <v>0.25744758664005901</v>
      </c>
      <c r="G1414" s="18">
        <v>0</v>
      </c>
      <c r="H1414" s="18" t="s">
        <v>455</v>
      </c>
      <c r="I1414" s="18">
        <v>0.90797546012269903</v>
      </c>
      <c r="J1414" s="18">
        <v>251558</v>
      </c>
      <c r="K1414" s="18">
        <v>64263.099514543297</v>
      </c>
      <c r="L1414" s="18">
        <v>-0.01</v>
      </c>
    </row>
    <row r="1415" spans="1:12" ht="15.75" customHeight="1">
      <c r="A1415" s="18" t="s">
        <v>13246</v>
      </c>
      <c r="B1415" s="18" t="s">
        <v>9335</v>
      </c>
      <c r="C1415" s="18" t="s">
        <v>142</v>
      </c>
      <c r="D1415" s="18">
        <v>10.0188431862526</v>
      </c>
      <c r="E1415" s="18">
        <v>1.0127905900685299</v>
      </c>
      <c r="F1415" s="18">
        <v>0.25872785789745201</v>
      </c>
      <c r="G1415" s="18">
        <v>0</v>
      </c>
      <c r="H1415" s="18" t="s">
        <v>455</v>
      </c>
      <c r="I1415" s="18">
        <v>0.85</v>
      </c>
      <c r="J1415" s="18">
        <v>81406</v>
      </c>
      <c r="K1415" s="18">
        <v>20796.006801934</v>
      </c>
      <c r="L1415" s="18">
        <v>-0.01</v>
      </c>
    </row>
    <row r="1416" spans="1:12" ht="15.75" customHeight="1">
      <c r="A1416" s="18" t="s">
        <v>13247</v>
      </c>
      <c r="B1416" s="18" t="s">
        <v>9335</v>
      </c>
      <c r="C1416" s="18" t="s">
        <v>142</v>
      </c>
      <c r="D1416" s="18">
        <v>10.638898317398599</v>
      </c>
      <c r="E1416" s="18">
        <v>1.01114583608396</v>
      </c>
      <c r="F1416" s="18">
        <v>0.26</v>
      </c>
      <c r="G1416" s="18">
        <v>0</v>
      </c>
      <c r="H1416" s="18" t="s">
        <v>455</v>
      </c>
      <c r="I1416" s="18">
        <v>0.91463414634146301</v>
      </c>
      <c r="J1416" s="18">
        <v>477028</v>
      </c>
      <c r="K1416" s="18">
        <v>121861.74892161399</v>
      </c>
      <c r="L1416" s="18">
        <v>-0.01</v>
      </c>
    </row>
    <row r="1417" spans="1:12" ht="15.75" customHeight="1">
      <c r="A1417" s="18" t="s">
        <v>13248</v>
      </c>
      <c r="B1417" s="18" t="s">
        <v>9335</v>
      </c>
      <c r="C1417" s="18" t="s">
        <v>142</v>
      </c>
      <c r="D1417" s="18">
        <v>10.023797601616799</v>
      </c>
      <c r="E1417" s="18">
        <v>1.0143714771213299</v>
      </c>
      <c r="F1417" s="18">
        <v>0.259131711887368</v>
      </c>
      <c r="G1417" s="18">
        <v>0</v>
      </c>
      <c r="H1417" s="18" t="s">
        <v>455</v>
      </c>
      <c r="I1417" s="18">
        <v>0.85889570552147199</v>
      </c>
      <c r="J1417" s="18">
        <v>78983</v>
      </c>
      <c r="K1417" s="18">
        <v>20177.026327754102</v>
      </c>
      <c r="L1417" s="18">
        <v>-0.01</v>
      </c>
    </row>
    <row r="1418" spans="1:12" ht="15.75" customHeight="1">
      <c r="A1418" s="18" t="s">
        <v>13249</v>
      </c>
      <c r="B1418" s="18" t="s">
        <v>9335</v>
      </c>
      <c r="C1418" s="18" t="s">
        <v>142</v>
      </c>
      <c r="D1418" s="18">
        <v>12.5371411139564</v>
      </c>
      <c r="E1418" s="18">
        <v>1.0066402723247401</v>
      </c>
      <c r="F1418" s="18">
        <v>0.25715669545692199</v>
      </c>
      <c r="G1418" s="18">
        <v>0</v>
      </c>
      <c r="H1418" s="18" t="s">
        <v>455</v>
      </c>
      <c r="I1418" s="18">
        <v>0.90243902439024304</v>
      </c>
      <c r="J1418" s="18">
        <v>493454</v>
      </c>
      <c r="K1418" s="18">
        <v>126057.94094343801</v>
      </c>
      <c r="L1418" s="18">
        <v>-0.01</v>
      </c>
    </row>
    <row r="1419" spans="1:12" ht="15.75" customHeight="1">
      <c r="A1419" s="18" t="s">
        <v>13250</v>
      </c>
      <c r="B1419" s="18" t="s">
        <v>9335</v>
      </c>
      <c r="C1419" s="18" t="s">
        <v>142</v>
      </c>
      <c r="D1419" s="18">
        <v>11.8520761925841</v>
      </c>
      <c r="E1419" s="18">
        <v>1.00938565340042</v>
      </c>
      <c r="F1419" s="18">
        <v>0.25785803151966502</v>
      </c>
      <c r="G1419" s="18">
        <v>0</v>
      </c>
      <c r="H1419" s="18" t="s">
        <v>455</v>
      </c>
      <c r="I1419" s="18">
        <v>0.89570552147239202</v>
      </c>
      <c r="J1419" s="18">
        <v>376971</v>
      </c>
      <c r="K1419" s="18">
        <v>96301.150776746901</v>
      </c>
      <c r="L1419" s="18">
        <v>-0.01</v>
      </c>
    </row>
    <row r="1420" spans="1:12" ht="15.75" customHeight="1">
      <c r="A1420" s="18" t="s">
        <v>13251</v>
      </c>
      <c r="B1420" s="18" t="s">
        <v>9335</v>
      </c>
      <c r="C1420" s="18" t="s">
        <v>142</v>
      </c>
      <c r="D1420" s="18">
        <v>13.3066064759653</v>
      </c>
      <c r="E1420" s="18">
        <v>1.0022453756481</v>
      </c>
      <c r="F1420" s="18">
        <v>0.256033973530022</v>
      </c>
      <c r="G1420" s="18">
        <v>0</v>
      </c>
      <c r="H1420" s="18" t="s">
        <v>455</v>
      </c>
      <c r="I1420" s="18">
        <v>0.89634146341463405</v>
      </c>
      <c r="J1420" s="18">
        <v>626370</v>
      </c>
      <c r="K1420" s="18">
        <v>160012.711354536</v>
      </c>
      <c r="L1420" s="18">
        <v>0</v>
      </c>
    </row>
    <row r="1421" spans="1:12" ht="15.75" customHeight="1">
      <c r="A1421" s="18" t="s">
        <v>13252</v>
      </c>
      <c r="B1421" s="18" t="s">
        <v>9335</v>
      </c>
      <c r="C1421" s="18" t="s">
        <v>142</v>
      </c>
      <c r="D1421" s="18">
        <v>10.132002887097601</v>
      </c>
      <c r="E1421" s="18">
        <v>1.0070668317001601</v>
      </c>
      <c r="F1421" s="18">
        <v>0.25726566447238303</v>
      </c>
      <c r="G1421" s="18">
        <v>0</v>
      </c>
      <c r="H1421" s="18" t="s">
        <v>455</v>
      </c>
      <c r="I1421" s="18">
        <v>0.85889570552147199</v>
      </c>
      <c r="J1421" s="18">
        <v>136567</v>
      </c>
      <c r="K1421" s="18">
        <v>34887.456218457097</v>
      </c>
      <c r="L1421" s="18">
        <v>-0.01</v>
      </c>
    </row>
    <row r="1422" spans="1:12" ht="15.75" customHeight="1">
      <c r="A1422" s="18" t="s">
        <v>13253</v>
      </c>
      <c r="B1422" s="18" t="s">
        <v>9335</v>
      </c>
      <c r="C1422" s="18" t="s">
        <v>142</v>
      </c>
      <c r="D1422" s="18">
        <v>9.5764092035471293</v>
      </c>
      <c r="E1422" s="18">
        <v>1.00875321956824</v>
      </c>
      <c r="F1422" s="18">
        <v>0.257696469739504</v>
      </c>
      <c r="G1422" s="18">
        <v>0</v>
      </c>
      <c r="H1422" s="18" t="s">
        <v>455</v>
      </c>
      <c r="I1422" s="18">
        <v>0.88343558282208501</v>
      </c>
      <c r="J1422" s="18">
        <v>127526</v>
      </c>
      <c r="K1422" s="18">
        <v>32577.839021981599</v>
      </c>
      <c r="L1422" s="18">
        <v>-0.01</v>
      </c>
    </row>
    <row r="1423" spans="1:12" ht="15.75" customHeight="1">
      <c r="A1423" s="18" t="s">
        <v>13254</v>
      </c>
      <c r="B1423" s="18" t="s">
        <v>9335</v>
      </c>
      <c r="C1423" s="18" t="s">
        <v>142</v>
      </c>
      <c r="D1423" s="18">
        <v>12.93178099519</v>
      </c>
      <c r="E1423" s="18">
        <v>1.0072059253382699</v>
      </c>
      <c r="F1423" s="18">
        <v>0.26</v>
      </c>
      <c r="G1423" s="18">
        <v>0</v>
      </c>
      <c r="H1423" s="18" t="s">
        <v>455</v>
      </c>
      <c r="I1423" s="18">
        <v>0.86585365853658502</v>
      </c>
      <c r="J1423" s="18">
        <v>337068</v>
      </c>
      <c r="K1423" s="18">
        <v>86107.515671010595</v>
      </c>
      <c r="L1423" s="18">
        <v>-0.01</v>
      </c>
    </row>
    <row r="1424" spans="1:12" ht="15.75" customHeight="1">
      <c r="A1424" s="18" t="s">
        <v>13255</v>
      </c>
      <c r="B1424" s="18" t="s">
        <v>9335</v>
      </c>
      <c r="C1424" s="18" t="s">
        <v>142</v>
      </c>
      <c r="D1424" s="18">
        <v>12.4197311897115</v>
      </c>
      <c r="E1424" s="18">
        <v>1.0056124183778301</v>
      </c>
      <c r="F1424" s="18">
        <v>0.25689411950832503</v>
      </c>
      <c r="G1424" s="18">
        <v>0</v>
      </c>
      <c r="H1424" s="18" t="s">
        <v>455</v>
      </c>
      <c r="I1424" s="18">
        <v>0.89634146341463405</v>
      </c>
      <c r="J1424" s="18">
        <v>682647</v>
      </c>
      <c r="K1424" s="18">
        <v>174389.25454290601</v>
      </c>
      <c r="L1424" s="18">
        <v>-0.01</v>
      </c>
    </row>
    <row r="1425" spans="1:12" ht="15.75" customHeight="1">
      <c r="A1425" s="18" t="s">
        <v>13256</v>
      </c>
      <c r="B1425" s="18" t="s">
        <v>9335</v>
      </c>
      <c r="C1425" s="18" t="s">
        <v>142</v>
      </c>
      <c r="D1425" s="18">
        <v>12.709266442409699</v>
      </c>
      <c r="E1425" s="18">
        <v>1.01688567214107</v>
      </c>
      <c r="F1425" s="18">
        <v>0.25977398907494598</v>
      </c>
      <c r="G1425" s="18">
        <v>0</v>
      </c>
      <c r="H1425" s="18" t="s">
        <v>455</v>
      </c>
      <c r="I1425" s="18">
        <v>0.90853658536585302</v>
      </c>
      <c r="J1425" s="18">
        <v>223706</v>
      </c>
      <c r="K1425" s="18">
        <v>57148.017316087797</v>
      </c>
      <c r="L1425" s="18">
        <v>-0.02</v>
      </c>
    </row>
    <row r="1426" spans="1:12" ht="15.75" customHeight="1">
      <c r="A1426" s="18" t="s">
        <v>13257</v>
      </c>
      <c r="B1426" s="18" t="s">
        <v>9335</v>
      </c>
      <c r="C1426" s="18" t="s">
        <v>142</v>
      </c>
      <c r="D1426" s="18">
        <v>14.708464813043999</v>
      </c>
      <c r="E1426" s="18">
        <v>1.0066274331596401</v>
      </c>
      <c r="F1426" s="18">
        <v>0.25715341555906601</v>
      </c>
      <c r="G1426" s="18">
        <v>0</v>
      </c>
      <c r="H1426" s="18" t="s">
        <v>455</v>
      </c>
      <c r="I1426" s="18">
        <v>0.95121951219512102</v>
      </c>
      <c r="J1426" s="18">
        <v>806398</v>
      </c>
      <c r="K1426" s="18">
        <v>206002.73067176799</v>
      </c>
      <c r="L1426" s="18">
        <v>-0.01</v>
      </c>
    </row>
    <row r="1427" spans="1:12" ht="15.75" customHeight="1">
      <c r="A1427" s="18" t="s">
        <v>13258</v>
      </c>
      <c r="B1427" s="18" t="s">
        <v>9335</v>
      </c>
      <c r="C1427" s="18" t="s">
        <v>142</v>
      </c>
      <c r="D1427" s="18">
        <v>14.0291331596401</v>
      </c>
      <c r="E1427" s="18">
        <v>1.0115071387310599</v>
      </c>
      <c r="F1427" s="18">
        <v>0.25839998694513899</v>
      </c>
      <c r="G1427" s="18">
        <v>0</v>
      </c>
      <c r="H1427" s="18" t="s">
        <v>455</v>
      </c>
      <c r="I1427" s="18">
        <v>0.93902439024390205</v>
      </c>
      <c r="J1427" s="18">
        <v>428959</v>
      </c>
      <c r="K1427" s="18">
        <v>109582.024442311</v>
      </c>
      <c r="L1427" s="18">
        <v>-0.01</v>
      </c>
    </row>
    <row r="1428" spans="1:12" ht="15.75" customHeight="1">
      <c r="A1428" s="18" t="s">
        <v>13259</v>
      </c>
      <c r="B1428" s="18" t="s">
        <v>9335</v>
      </c>
      <c r="C1428" s="18" t="s">
        <v>142</v>
      </c>
      <c r="D1428" s="18">
        <v>8.3432114750576307</v>
      </c>
      <c r="E1428" s="18">
        <v>0.97446939234915597</v>
      </c>
      <c r="F1428" s="18">
        <v>0.24893831058606899</v>
      </c>
      <c r="G1428" s="18">
        <v>0</v>
      </c>
      <c r="H1428" s="18" t="s">
        <v>455</v>
      </c>
      <c r="I1428" s="18">
        <v>0.87804878048780399</v>
      </c>
      <c r="J1428" s="18">
        <v>480131</v>
      </c>
      <c r="K1428" s="18">
        <v>122654.44244673999</v>
      </c>
      <c r="L1428" s="18">
        <v>2.5530607650843602E-2</v>
      </c>
    </row>
    <row r="1429" spans="1:12" ht="15.75" customHeight="1">
      <c r="A1429" s="18" t="s">
        <v>13260</v>
      </c>
      <c r="B1429" s="18" t="s">
        <v>9335</v>
      </c>
      <c r="C1429" s="18" t="s">
        <v>142</v>
      </c>
      <c r="D1429" s="18">
        <v>9.4283980886576799</v>
      </c>
      <c r="E1429" s="18">
        <v>0.97699107847359501</v>
      </c>
      <c r="F1429" s="18">
        <v>0.249582501454017</v>
      </c>
      <c r="G1429" s="18">
        <v>0</v>
      </c>
      <c r="H1429" s="18" t="s">
        <v>455</v>
      </c>
      <c r="I1429" s="18">
        <v>0.88414634146341398</v>
      </c>
      <c r="J1429" s="18">
        <v>588026</v>
      </c>
      <c r="K1429" s="18">
        <v>150217.33896413</v>
      </c>
      <c r="L1429" s="18">
        <v>2.30089215264043E-2</v>
      </c>
    </row>
    <row r="1430" spans="1:12" ht="15.75" customHeight="1">
      <c r="A1430" s="18" t="s">
        <v>13261</v>
      </c>
      <c r="B1430" s="18" t="s">
        <v>9335</v>
      </c>
      <c r="C1430" s="18" t="s">
        <v>142</v>
      </c>
      <c r="D1430" s="18">
        <v>8.7293223943071698</v>
      </c>
      <c r="E1430" s="18">
        <v>0.97805241758341499</v>
      </c>
      <c r="F1430" s="18">
        <v>0.24985363153468601</v>
      </c>
      <c r="G1430" s="18">
        <v>0</v>
      </c>
      <c r="H1430" s="18" t="s">
        <v>455</v>
      </c>
      <c r="I1430" s="18">
        <v>0.85889570552147199</v>
      </c>
      <c r="J1430" s="18">
        <v>375764</v>
      </c>
      <c r="K1430" s="18">
        <v>95992.810111317696</v>
      </c>
      <c r="L1430" s="18">
        <v>2.19475824165846E-2</v>
      </c>
    </row>
    <row r="1431" spans="1:12" ht="15.75" customHeight="1">
      <c r="A1431" s="18" t="s">
        <v>13262</v>
      </c>
      <c r="B1431" s="18" t="s">
        <v>9335</v>
      </c>
      <c r="C1431" s="18" t="s">
        <v>142</v>
      </c>
      <c r="D1431" s="18">
        <v>9.5478825622838208</v>
      </c>
      <c r="E1431" s="18">
        <v>0.97607213115874103</v>
      </c>
      <c r="F1431" s="18">
        <v>0.24934774683383701</v>
      </c>
      <c r="G1431" s="18">
        <v>0</v>
      </c>
      <c r="H1431" s="18" t="s">
        <v>455</v>
      </c>
      <c r="I1431" s="18">
        <v>0.89024390243902396</v>
      </c>
      <c r="J1431" s="18">
        <v>630890</v>
      </c>
      <c r="K1431" s="18">
        <v>161167.392222589</v>
      </c>
      <c r="L1431" s="18">
        <v>2.3927868841258401E-2</v>
      </c>
    </row>
    <row r="1432" spans="1:12" ht="15.75" customHeight="1">
      <c r="A1432" s="18" t="s">
        <v>13263</v>
      </c>
      <c r="B1432" s="18" t="s">
        <v>9335</v>
      </c>
      <c r="C1432" s="18" t="s">
        <v>142</v>
      </c>
      <c r="D1432" s="18">
        <v>9.1944071061180708</v>
      </c>
      <c r="E1432" s="18">
        <v>0.97479657833197397</v>
      </c>
      <c r="F1432" s="18">
        <v>0.24902189363798399</v>
      </c>
      <c r="G1432" s="18">
        <v>0</v>
      </c>
      <c r="H1432" s="18" t="s">
        <v>455</v>
      </c>
      <c r="I1432" s="18">
        <v>0.88414634146341398</v>
      </c>
      <c r="J1432" s="18">
        <v>664805</v>
      </c>
      <c r="K1432" s="18">
        <v>169831.330638524</v>
      </c>
      <c r="L1432" s="18">
        <v>2.52034216680256E-2</v>
      </c>
    </row>
    <row r="1433" spans="1:12" ht="15.75" customHeight="1">
      <c r="A1433" s="18" t="s">
        <v>13264</v>
      </c>
      <c r="B1433" s="18" t="s">
        <v>9335</v>
      </c>
      <c r="C1433" s="18" t="s">
        <v>142</v>
      </c>
      <c r="D1433" s="18">
        <v>8.19</v>
      </c>
      <c r="E1433" s="18">
        <v>0.97958161582985703</v>
      </c>
      <c r="F1433" s="18">
        <v>0.25024428108305502</v>
      </c>
      <c r="G1433" s="18">
        <v>0</v>
      </c>
      <c r="H1433" s="18" t="s">
        <v>455</v>
      </c>
      <c r="I1433" s="18">
        <v>0.85365853658536495</v>
      </c>
      <c r="J1433" s="18">
        <v>219010</v>
      </c>
      <c r="K1433" s="18">
        <v>55948.375423083802</v>
      </c>
      <c r="L1433" s="18">
        <v>2.0418384170142401E-2</v>
      </c>
    </row>
    <row r="1434" spans="1:12" ht="15.75" customHeight="1">
      <c r="A1434" s="18" t="s">
        <v>13265</v>
      </c>
      <c r="B1434" s="18" t="s">
        <v>9335</v>
      </c>
      <c r="C1434" s="18" t="s">
        <v>142</v>
      </c>
      <c r="D1434" s="18">
        <v>11.301516442096</v>
      </c>
      <c r="E1434" s="18">
        <v>0.99629667592110305</v>
      </c>
      <c r="F1434" s="18">
        <v>0.25451431650246298</v>
      </c>
      <c r="G1434" s="18">
        <v>0</v>
      </c>
      <c r="H1434" s="18" t="s">
        <v>455</v>
      </c>
      <c r="I1434" s="18">
        <v>0.92073170731707299</v>
      </c>
      <c r="J1434" s="18">
        <v>779520</v>
      </c>
      <c r="K1434" s="18">
        <v>199136.46687275599</v>
      </c>
      <c r="L1434" s="18">
        <v>0</v>
      </c>
    </row>
    <row r="1435" spans="1:12" ht="15.75" customHeight="1">
      <c r="A1435" s="18" t="s">
        <v>13266</v>
      </c>
      <c r="B1435" s="18" t="s">
        <v>9335</v>
      </c>
      <c r="C1435" s="18" t="s">
        <v>142</v>
      </c>
      <c r="D1435" s="18">
        <v>10.293336882321199</v>
      </c>
      <c r="E1435" s="18">
        <v>0.98687780223099097</v>
      </c>
      <c r="F1435" s="18">
        <v>0.252108167553661</v>
      </c>
      <c r="G1435" s="18">
        <v>0</v>
      </c>
      <c r="H1435" s="18" t="s">
        <v>455</v>
      </c>
      <c r="I1435" s="18">
        <v>0.86585365853658502</v>
      </c>
      <c r="J1435" s="18">
        <v>254605</v>
      </c>
      <c r="K1435" s="18">
        <v>65041.487259003101</v>
      </c>
      <c r="L1435" s="18">
        <v>1.31221977690089E-2</v>
      </c>
    </row>
    <row r="1436" spans="1:12" ht="15.75" customHeight="1">
      <c r="A1436" s="18" t="s">
        <v>13267</v>
      </c>
      <c r="B1436" s="18" t="s">
        <v>9335</v>
      </c>
      <c r="C1436" s="18" t="s">
        <v>142</v>
      </c>
      <c r="D1436" s="18">
        <v>7.44</v>
      </c>
      <c r="E1436" s="18">
        <v>0.97125504387121098</v>
      </c>
      <c r="F1436" s="18">
        <v>0.24811717193767499</v>
      </c>
      <c r="G1436" s="18">
        <v>0</v>
      </c>
      <c r="H1436" s="18" t="s">
        <v>455</v>
      </c>
      <c r="I1436" s="18">
        <v>0.84049079754601197</v>
      </c>
      <c r="J1436" s="18">
        <v>146588</v>
      </c>
      <c r="K1436" s="18">
        <v>37447.42</v>
      </c>
      <c r="L1436" s="18">
        <v>2.8744956128788399E-2</v>
      </c>
    </row>
    <row r="1437" spans="1:12" ht="15.75" customHeight="1">
      <c r="A1437" s="18" t="s">
        <v>13268</v>
      </c>
      <c r="B1437" s="18" t="s">
        <v>9335</v>
      </c>
      <c r="C1437" s="18" t="s">
        <v>142</v>
      </c>
      <c r="D1437" s="18">
        <v>8.1013737801874797</v>
      </c>
      <c r="E1437" s="18">
        <v>0.97080905041852805</v>
      </c>
      <c r="F1437" s="18">
        <v>0.24800323828566401</v>
      </c>
      <c r="G1437" s="18">
        <v>0</v>
      </c>
      <c r="H1437" s="18" t="s">
        <v>455</v>
      </c>
      <c r="I1437" s="18">
        <v>0.86585365853658502</v>
      </c>
      <c r="J1437" s="18">
        <v>368096</v>
      </c>
      <c r="K1437" s="18">
        <v>94033.940001531795</v>
      </c>
      <c r="L1437" s="18">
        <v>2.9190949581471299E-2</v>
      </c>
    </row>
    <row r="1438" spans="1:12" ht="15.75" customHeight="1">
      <c r="A1438" s="18" t="s">
        <v>13269</v>
      </c>
      <c r="B1438" s="18" t="s">
        <v>9335</v>
      </c>
      <c r="C1438" s="18" t="s">
        <v>142</v>
      </c>
      <c r="D1438" s="18">
        <v>11.5255795981106</v>
      </c>
      <c r="E1438" s="18">
        <v>0.99805827471543995</v>
      </c>
      <c r="F1438" s="18">
        <v>0.254964335180561</v>
      </c>
      <c r="G1438" s="18">
        <v>0</v>
      </c>
      <c r="H1438" s="18" t="s">
        <v>455</v>
      </c>
      <c r="I1438" s="18">
        <v>0.92073170731707299</v>
      </c>
      <c r="J1438" s="18">
        <v>683727</v>
      </c>
      <c r="K1438" s="18">
        <v>174665.15174146701</v>
      </c>
      <c r="L1438" s="18">
        <v>0</v>
      </c>
    </row>
    <row r="1439" spans="1:12" ht="15.75" customHeight="1">
      <c r="A1439" s="18" t="s">
        <v>13270</v>
      </c>
      <c r="B1439" s="18" t="s">
        <v>9335</v>
      </c>
      <c r="C1439" s="18" t="s">
        <v>142</v>
      </c>
      <c r="D1439" s="18">
        <v>11.5016529436512</v>
      </c>
      <c r="E1439" s="18">
        <v>0.994389060349545</v>
      </c>
      <c r="F1439" s="18">
        <v>0.25402699632456899</v>
      </c>
      <c r="G1439" s="18">
        <v>0</v>
      </c>
      <c r="H1439" s="18" t="s">
        <v>455</v>
      </c>
      <c r="I1439" s="18">
        <v>0.95121951219512102</v>
      </c>
      <c r="J1439" s="18">
        <v>710393</v>
      </c>
      <c r="K1439" s="18">
        <v>181477.25794224301</v>
      </c>
      <c r="L1439" s="18">
        <v>0.01</v>
      </c>
    </row>
    <row r="1440" spans="1:12" ht="15.75" customHeight="1">
      <c r="A1440" s="18" t="s">
        <v>13271</v>
      </c>
      <c r="B1440" s="18" t="s">
        <v>9335</v>
      </c>
      <c r="C1440" s="18" t="s">
        <v>142</v>
      </c>
      <c r="D1440" s="18">
        <v>11.6995297072194</v>
      </c>
      <c r="E1440" s="18">
        <v>1.0073854155324999</v>
      </c>
      <c r="F1440" s="18">
        <v>0.25734705001576103</v>
      </c>
      <c r="G1440" s="18">
        <v>0</v>
      </c>
      <c r="H1440" s="18" t="s">
        <v>455</v>
      </c>
      <c r="I1440" s="18">
        <v>0.87804878048780399</v>
      </c>
      <c r="J1440" s="18">
        <v>609088</v>
      </c>
      <c r="K1440" s="18">
        <v>155597.84525681601</v>
      </c>
      <c r="L1440" s="18">
        <v>-0.01</v>
      </c>
    </row>
    <row r="1441" spans="1:12" ht="15.75" customHeight="1">
      <c r="A1441" s="18" t="s">
        <v>13272</v>
      </c>
      <c r="B1441" s="18" t="s">
        <v>9335</v>
      </c>
      <c r="C1441" s="18" t="s">
        <v>142</v>
      </c>
      <c r="D1441" s="18">
        <v>12.458949015320799</v>
      </c>
      <c r="E1441" s="18">
        <v>1.00569165716984</v>
      </c>
      <c r="F1441" s="18">
        <v>0.256914361879373</v>
      </c>
      <c r="G1441" s="18">
        <v>0</v>
      </c>
      <c r="H1441" s="18" t="s">
        <v>455</v>
      </c>
      <c r="I1441" s="18">
        <v>0.89634146341463405</v>
      </c>
      <c r="J1441" s="18">
        <v>366122</v>
      </c>
      <c r="K1441" s="18">
        <v>93529.661233050094</v>
      </c>
      <c r="L1441" s="18">
        <v>-0.01</v>
      </c>
    </row>
    <row r="1442" spans="1:12" ht="15.75" customHeight="1">
      <c r="A1442" s="18" t="s">
        <v>13273</v>
      </c>
      <c r="B1442" s="18" t="s">
        <v>9335</v>
      </c>
      <c r="C1442" s="18" t="s">
        <v>142</v>
      </c>
      <c r="D1442" s="18">
        <v>12.2705262481582</v>
      </c>
      <c r="E1442" s="18">
        <v>1.00454420768134</v>
      </c>
      <c r="F1442" s="18">
        <v>0.26</v>
      </c>
      <c r="G1442" s="18">
        <v>0</v>
      </c>
      <c r="H1442" s="18" t="s">
        <v>455</v>
      </c>
      <c r="I1442" s="18">
        <v>0.92073170731707299</v>
      </c>
      <c r="J1442" s="18">
        <v>429867</v>
      </c>
      <c r="K1442" s="18">
        <v>109813.982457398</v>
      </c>
      <c r="L1442" s="18">
        <v>0</v>
      </c>
    </row>
    <row r="1443" spans="1:12" ht="15.75" customHeight="1">
      <c r="A1443" s="18" t="s">
        <v>13274</v>
      </c>
      <c r="B1443" s="18" t="s">
        <v>9335</v>
      </c>
      <c r="C1443" s="18" t="s">
        <v>142</v>
      </c>
      <c r="D1443" s="18">
        <v>11.7544160040087</v>
      </c>
      <c r="E1443" s="18">
        <v>1.00031026383454</v>
      </c>
      <c r="F1443" s="18">
        <v>0.25553962915199802</v>
      </c>
      <c r="G1443" s="18">
        <v>0</v>
      </c>
      <c r="H1443" s="18" t="s">
        <v>455</v>
      </c>
      <c r="I1443" s="18">
        <v>0.87195121951219501</v>
      </c>
      <c r="J1443" s="18">
        <v>459056</v>
      </c>
      <c r="K1443" s="18">
        <v>117270.62</v>
      </c>
      <c r="L1443" s="18">
        <v>0</v>
      </c>
    </row>
    <row r="1444" spans="1:12" ht="15.75" customHeight="1">
      <c r="A1444" s="18" t="s">
        <v>13275</v>
      </c>
      <c r="B1444" s="18" t="s">
        <v>9335</v>
      </c>
      <c r="C1444" s="18" t="s">
        <v>142</v>
      </c>
      <c r="D1444" s="18">
        <v>13.2359092565873</v>
      </c>
      <c r="E1444" s="18">
        <v>1.00824053369723</v>
      </c>
      <c r="F1444" s="18">
        <v>0.25756549881769403</v>
      </c>
      <c r="G1444" s="18">
        <v>0</v>
      </c>
      <c r="H1444" s="18" t="s">
        <v>455</v>
      </c>
      <c r="I1444" s="18">
        <v>0.93902439024390205</v>
      </c>
      <c r="J1444" s="18">
        <v>677913</v>
      </c>
      <c r="K1444" s="18">
        <v>173179.91</v>
      </c>
      <c r="L1444" s="18">
        <v>-0.01</v>
      </c>
    </row>
    <row r="1445" spans="1:12" ht="15.75" customHeight="1">
      <c r="A1445" s="18" t="s">
        <v>13276</v>
      </c>
      <c r="B1445" s="18" t="s">
        <v>9335</v>
      </c>
      <c r="C1445" s="18" t="s">
        <v>142</v>
      </c>
      <c r="D1445" s="18">
        <v>10.3510396530106</v>
      </c>
      <c r="E1445" s="18">
        <v>0.988338417550927</v>
      </c>
      <c r="F1445" s="18">
        <v>0.25248129688231502</v>
      </c>
      <c r="G1445" s="18">
        <v>0</v>
      </c>
      <c r="H1445" s="18" t="s">
        <v>455</v>
      </c>
      <c r="I1445" s="18">
        <v>0.91463414634146301</v>
      </c>
      <c r="J1445" s="18">
        <v>602306</v>
      </c>
      <c r="K1445" s="18">
        <v>153865.31303399801</v>
      </c>
      <c r="L1445" s="18">
        <v>1.1661582449072099E-2</v>
      </c>
    </row>
    <row r="1446" spans="1:12" ht="15.75" customHeight="1">
      <c r="A1446" s="18" t="s">
        <v>13277</v>
      </c>
      <c r="B1446" s="18" t="s">
        <v>9335</v>
      </c>
      <c r="C1446" s="18" t="s">
        <v>142</v>
      </c>
      <c r="D1446" s="18">
        <v>12.2404399675977</v>
      </c>
      <c r="E1446" s="18">
        <v>1.00287105960038</v>
      </c>
      <c r="F1446" s="18">
        <v>0.25619381098337102</v>
      </c>
      <c r="G1446" s="18">
        <v>0</v>
      </c>
      <c r="H1446" s="18" t="s">
        <v>455</v>
      </c>
      <c r="I1446" s="18">
        <v>0.93</v>
      </c>
      <c r="J1446" s="18">
        <v>604878</v>
      </c>
      <c r="K1446" s="18">
        <v>154522.35710316399</v>
      </c>
      <c r="L1446" s="18">
        <v>0</v>
      </c>
    </row>
    <row r="1447" spans="1:12" ht="15.75" customHeight="1">
      <c r="A1447" s="18" t="s">
        <v>13278</v>
      </c>
      <c r="B1447" s="18" t="s">
        <v>9335</v>
      </c>
      <c r="C1447" s="18" t="s">
        <v>142</v>
      </c>
      <c r="D1447" s="18">
        <v>10.679041394583299</v>
      </c>
      <c r="E1447" s="18">
        <v>1.00138572262946</v>
      </c>
      <c r="F1447" s="18">
        <v>0.25581436625263398</v>
      </c>
      <c r="G1447" s="18">
        <v>0</v>
      </c>
      <c r="H1447" s="18" t="s">
        <v>455</v>
      </c>
      <c r="I1447" s="18">
        <v>0.90243902439024304</v>
      </c>
      <c r="J1447" s="18">
        <v>619758</v>
      </c>
      <c r="K1447" s="18">
        <v>158323.607394455</v>
      </c>
      <c r="L1447" s="18">
        <v>0</v>
      </c>
    </row>
    <row r="1448" spans="1:12" ht="15.75" customHeight="1">
      <c r="A1448" s="18" t="s">
        <v>13279</v>
      </c>
      <c r="B1448" s="18" t="s">
        <v>9335</v>
      </c>
      <c r="C1448" s="18" t="s">
        <v>142</v>
      </c>
      <c r="D1448" s="18">
        <v>11.641961296798</v>
      </c>
      <c r="E1448" s="18">
        <v>1.00629489037827</v>
      </c>
      <c r="F1448" s="18">
        <v>0.25706846405741601</v>
      </c>
      <c r="G1448" s="18">
        <v>0</v>
      </c>
      <c r="H1448" s="18" t="s">
        <v>455</v>
      </c>
      <c r="I1448" s="18">
        <v>0.90853658536585302</v>
      </c>
      <c r="J1448" s="18">
        <v>764664</v>
      </c>
      <c r="K1448" s="18">
        <v>195341.34763032201</v>
      </c>
      <c r="L1448" s="18">
        <v>-0.01</v>
      </c>
    </row>
    <row r="1449" spans="1:12" ht="15.75" customHeight="1">
      <c r="A1449" s="18" t="s">
        <v>13280</v>
      </c>
      <c r="B1449" s="18" t="s">
        <v>9335</v>
      </c>
      <c r="C1449" s="18" t="s">
        <v>142</v>
      </c>
      <c r="D1449" s="18">
        <v>13.503178407104601</v>
      </c>
      <c r="E1449" s="18">
        <v>1.0001786181049499</v>
      </c>
      <c r="F1449" s="18">
        <v>0.25550599888533398</v>
      </c>
      <c r="G1449" s="18">
        <v>0</v>
      </c>
      <c r="H1449" s="18" t="s">
        <v>455</v>
      </c>
      <c r="I1449" s="18">
        <v>0.90243902439024304</v>
      </c>
      <c r="J1449" s="18">
        <v>694379</v>
      </c>
      <c r="K1449" s="18">
        <v>177386.315592464</v>
      </c>
      <c r="L1449" s="18">
        <v>0</v>
      </c>
    </row>
    <row r="1450" spans="1:12" ht="15.75" customHeight="1">
      <c r="A1450" s="18" t="s">
        <v>13281</v>
      </c>
      <c r="B1450" s="18" t="s">
        <v>9335</v>
      </c>
      <c r="C1450" s="18" t="s">
        <v>142</v>
      </c>
      <c r="D1450" s="18">
        <v>10.981462250464199</v>
      </c>
      <c r="E1450" s="18">
        <v>0.99235924814186105</v>
      </c>
      <c r="F1450" s="18">
        <v>0.253508459748916</v>
      </c>
      <c r="G1450" s="18">
        <v>0</v>
      </c>
      <c r="H1450" s="18" t="s">
        <v>455</v>
      </c>
      <c r="I1450" s="18">
        <v>0.90853658536585302</v>
      </c>
      <c r="J1450" s="18">
        <v>570407</v>
      </c>
      <c r="K1450" s="18">
        <v>145716.38272204401</v>
      </c>
      <c r="L1450" s="18">
        <v>0.01</v>
      </c>
    </row>
    <row r="1451" spans="1:12" ht="15.75" customHeight="1">
      <c r="A1451" s="18" t="s">
        <v>13282</v>
      </c>
      <c r="B1451" s="18" t="s">
        <v>9335</v>
      </c>
      <c r="C1451" s="18" t="s">
        <v>142</v>
      </c>
      <c r="D1451" s="18">
        <v>11.510635908423099</v>
      </c>
      <c r="E1451" s="18">
        <v>1.0014832823739901</v>
      </c>
      <c r="F1451" s="18">
        <v>0.25583928890097402</v>
      </c>
      <c r="G1451" s="18">
        <v>0</v>
      </c>
      <c r="H1451" s="18" t="s">
        <v>455</v>
      </c>
      <c r="I1451" s="18">
        <v>0.89024390243902396</v>
      </c>
      <c r="J1451" s="18">
        <v>588385</v>
      </c>
      <c r="K1451" s="18">
        <v>150309.04923661501</v>
      </c>
      <c r="L1451" s="18">
        <v>0</v>
      </c>
    </row>
    <row r="1452" spans="1:12" ht="15.75" customHeight="1">
      <c r="A1452" s="18" t="s">
        <v>13283</v>
      </c>
      <c r="B1452" s="18" t="s">
        <v>9335</v>
      </c>
      <c r="C1452" s="18" t="s">
        <v>142</v>
      </c>
      <c r="D1452" s="18">
        <v>9.02947294693125</v>
      </c>
      <c r="E1452" s="18">
        <v>0.98063465770698799</v>
      </c>
      <c r="F1452" s="18">
        <v>0.2505132915496</v>
      </c>
      <c r="G1452" s="18">
        <v>0</v>
      </c>
      <c r="H1452" s="18" t="s">
        <v>455</v>
      </c>
      <c r="I1452" s="18">
        <v>0.91463414634146301</v>
      </c>
      <c r="J1452" s="18">
        <v>555240</v>
      </c>
      <c r="K1452" s="18">
        <v>141841.81530484001</v>
      </c>
      <c r="L1452" s="18">
        <v>0.02</v>
      </c>
    </row>
    <row r="1453" spans="1:12" ht="15.75" customHeight="1">
      <c r="A1453" s="18" t="s">
        <v>13284</v>
      </c>
      <c r="B1453" s="18" t="s">
        <v>9335</v>
      </c>
      <c r="C1453" s="18" t="s">
        <v>142</v>
      </c>
      <c r="D1453" s="18">
        <v>9.7756753724303795</v>
      </c>
      <c r="E1453" s="18">
        <v>1.0028509143954401</v>
      </c>
      <c r="F1453" s="18">
        <v>0.256188664681883</v>
      </c>
      <c r="G1453" s="18">
        <v>0</v>
      </c>
      <c r="H1453" s="18" t="s">
        <v>455</v>
      </c>
      <c r="I1453" s="18">
        <v>0.80745341614906796</v>
      </c>
      <c r="J1453" s="18">
        <v>72552</v>
      </c>
      <c r="K1453" s="18">
        <v>18534.160694468599</v>
      </c>
      <c r="L1453" s="18">
        <v>0</v>
      </c>
    </row>
    <row r="1454" spans="1:12" ht="15.75" customHeight="1">
      <c r="A1454" s="18" t="s">
        <v>13285</v>
      </c>
      <c r="B1454" s="18" t="s">
        <v>9335</v>
      </c>
      <c r="C1454" s="18" t="s">
        <v>142</v>
      </c>
      <c r="D1454" s="18">
        <v>9.1659846608666005</v>
      </c>
      <c r="E1454" s="18">
        <v>1.00679182287765</v>
      </c>
      <c r="F1454" s="18">
        <v>0.257195410617094</v>
      </c>
      <c r="G1454" s="18">
        <v>0</v>
      </c>
      <c r="H1454" s="18" t="s">
        <v>455</v>
      </c>
      <c r="I1454" s="18">
        <v>0.83435582822085796</v>
      </c>
      <c r="J1454" s="18">
        <v>66327</v>
      </c>
      <c r="K1454" s="18">
        <v>16943.919897205</v>
      </c>
      <c r="L1454" s="18">
        <v>-0.01</v>
      </c>
    </row>
    <row r="1455" spans="1:12" ht="15.75" customHeight="1">
      <c r="A1455" s="18" t="s">
        <v>13286</v>
      </c>
      <c r="B1455" s="18" t="s">
        <v>9335</v>
      </c>
      <c r="C1455" s="18" t="s">
        <v>142</v>
      </c>
      <c r="D1455" s="18">
        <v>10.8417292615477</v>
      </c>
      <c r="E1455" s="18">
        <v>1.0034423505111101</v>
      </c>
      <c r="F1455" s="18">
        <v>0.25633975317025498</v>
      </c>
      <c r="G1455" s="18">
        <v>0</v>
      </c>
      <c r="H1455" s="18" t="s">
        <v>455</v>
      </c>
      <c r="I1455" s="18">
        <v>0.90243902439024304</v>
      </c>
      <c r="J1455" s="18">
        <v>329863</v>
      </c>
      <c r="K1455" s="18">
        <v>84266.923712089396</v>
      </c>
      <c r="L1455" s="18">
        <v>0</v>
      </c>
    </row>
    <row r="1456" spans="1:12" ht="15.75" customHeight="1">
      <c r="A1456" s="18" t="s">
        <v>13287</v>
      </c>
      <c r="B1456" s="18" t="s">
        <v>9335</v>
      </c>
      <c r="C1456" s="18" t="s">
        <v>142</v>
      </c>
      <c r="D1456" s="18">
        <v>9.89182381358148</v>
      </c>
      <c r="E1456" s="18">
        <v>1.00127659904285</v>
      </c>
      <c r="F1456" s="18">
        <v>0.25578648950092697</v>
      </c>
      <c r="G1456" s="18">
        <v>0</v>
      </c>
      <c r="H1456" s="18" t="s">
        <v>455</v>
      </c>
      <c r="I1456" s="18">
        <v>0.93292682926829196</v>
      </c>
      <c r="J1456" s="18">
        <v>579194</v>
      </c>
      <c r="K1456" s="18">
        <v>147961.11298478401</v>
      </c>
      <c r="L1456" s="18">
        <v>0</v>
      </c>
    </row>
    <row r="1457" spans="1:12" ht="15.75" customHeight="1">
      <c r="A1457" s="18" t="s">
        <v>13288</v>
      </c>
      <c r="B1457" s="18" t="s">
        <v>9335</v>
      </c>
      <c r="C1457" s="18" t="s">
        <v>142</v>
      </c>
      <c r="D1457" s="18">
        <v>9.7800611572636402</v>
      </c>
      <c r="E1457" s="18">
        <v>1.00434203014632</v>
      </c>
      <c r="F1457" s="18">
        <v>0.25656958566188198</v>
      </c>
      <c r="G1457" s="18">
        <v>0</v>
      </c>
      <c r="H1457" s="18" t="s">
        <v>455</v>
      </c>
      <c r="I1457" s="18">
        <v>0.90797546012269903</v>
      </c>
      <c r="J1457" s="18">
        <v>203095</v>
      </c>
      <c r="K1457" s="18">
        <v>51882.723649838903</v>
      </c>
      <c r="L1457" s="18">
        <v>0</v>
      </c>
    </row>
    <row r="1458" spans="1:12" ht="15.75" customHeight="1">
      <c r="A1458" s="18" t="s">
        <v>13289</v>
      </c>
      <c r="B1458" s="18" t="s">
        <v>9335</v>
      </c>
      <c r="C1458" s="18" t="s">
        <v>142</v>
      </c>
      <c r="D1458" s="18">
        <v>11.294230852222199</v>
      </c>
      <c r="E1458" s="18">
        <v>0.99784465620739404</v>
      </c>
      <c r="F1458" s="18">
        <v>0.25490976411766197</v>
      </c>
      <c r="G1458" s="18">
        <v>0</v>
      </c>
      <c r="H1458" s="18" t="s">
        <v>455</v>
      </c>
      <c r="I1458" s="18">
        <v>0.90243902439024304</v>
      </c>
      <c r="J1458" s="18">
        <v>851823</v>
      </c>
      <c r="K1458" s="18">
        <v>217607.01793533401</v>
      </c>
      <c r="L1458" s="18">
        <v>0</v>
      </c>
    </row>
    <row r="1459" spans="1:12" ht="15.75" customHeight="1">
      <c r="A1459" s="18" t="s">
        <v>13290</v>
      </c>
      <c r="B1459" s="18" t="s">
        <v>9335</v>
      </c>
      <c r="C1459" s="18" t="s">
        <v>142</v>
      </c>
      <c r="D1459" s="18">
        <v>9.3004660158740897</v>
      </c>
      <c r="E1459" s="18">
        <v>0.98291382284728002</v>
      </c>
      <c r="F1459" s="18">
        <v>0.251095527917438</v>
      </c>
      <c r="G1459" s="18">
        <v>0</v>
      </c>
      <c r="H1459" s="18" t="s">
        <v>455</v>
      </c>
      <c r="I1459" s="18">
        <v>0.85365853658536495</v>
      </c>
      <c r="J1459" s="18">
        <v>377900</v>
      </c>
      <c r="K1459" s="18">
        <v>96538.473459583503</v>
      </c>
      <c r="L1459" s="18">
        <v>0.02</v>
      </c>
    </row>
    <row r="1460" spans="1:12" ht="15.75" customHeight="1">
      <c r="A1460" s="18" t="s">
        <v>13291</v>
      </c>
      <c r="B1460" s="18" t="s">
        <v>9335</v>
      </c>
      <c r="C1460" s="18" t="s">
        <v>142</v>
      </c>
      <c r="D1460" s="18">
        <v>9.7494796682015998</v>
      </c>
      <c r="E1460" s="18">
        <v>0.99231619751038602</v>
      </c>
      <c r="F1460" s="18">
        <v>0.25349746201871198</v>
      </c>
      <c r="G1460" s="18">
        <v>0</v>
      </c>
      <c r="H1460" s="18" t="s">
        <v>455</v>
      </c>
      <c r="I1460" s="18">
        <v>0.90243902439024304</v>
      </c>
      <c r="J1460" s="18">
        <v>678492</v>
      </c>
      <c r="K1460" s="18">
        <v>173327.81670955199</v>
      </c>
      <c r="L1460" s="18">
        <v>0.01</v>
      </c>
    </row>
    <row r="1461" spans="1:12" ht="15.75" customHeight="1">
      <c r="A1461" s="18" t="s">
        <v>13292</v>
      </c>
      <c r="B1461" s="18" t="s">
        <v>9335</v>
      </c>
      <c r="C1461" s="18" t="s">
        <v>142</v>
      </c>
      <c r="D1461" s="18">
        <v>11.873751527805601</v>
      </c>
      <c r="E1461" s="18">
        <v>0.99329879495428997</v>
      </c>
      <c r="F1461" s="18">
        <v>0.25</v>
      </c>
      <c r="G1461" s="18">
        <v>0</v>
      </c>
      <c r="H1461" s="18" t="s">
        <v>455</v>
      </c>
      <c r="I1461" s="18">
        <v>0.89024390243902396</v>
      </c>
      <c r="J1461" s="18">
        <v>820600</v>
      </c>
      <c r="K1461" s="18">
        <v>209630.77883284999</v>
      </c>
      <c r="L1461" s="18">
        <v>0.01</v>
      </c>
    </row>
    <row r="1462" spans="1:12" ht="15.75" customHeight="1">
      <c r="A1462" s="18" t="s">
        <v>13293</v>
      </c>
      <c r="B1462" s="18" t="s">
        <v>9335</v>
      </c>
      <c r="C1462" s="18" t="s">
        <v>142</v>
      </c>
      <c r="D1462" s="18">
        <v>9.16573777098405</v>
      </c>
      <c r="E1462" s="18">
        <v>0.98550109692934496</v>
      </c>
      <c r="F1462" s="18">
        <v>0.25175647390924599</v>
      </c>
      <c r="G1462" s="18">
        <v>0</v>
      </c>
      <c r="H1462" s="18" t="s">
        <v>455</v>
      </c>
      <c r="I1462" s="18">
        <v>0.88414634146341398</v>
      </c>
      <c r="J1462" s="18">
        <v>591953</v>
      </c>
      <c r="K1462" s="18">
        <v>151220.53183334399</v>
      </c>
      <c r="L1462" s="18">
        <v>0.01</v>
      </c>
    </row>
    <row r="1463" spans="1:12" ht="15.75" customHeight="1">
      <c r="A1463" s="18" t="s">
        <v>13294</v>
      </c>
      <c r="B1463" s="18" t="s">
        <v>9335</v>
      </c>
      <c r="C1463" s="18" t="s">
        <v>142</v>
      </c>
      <c r="D1463" s="18">
        <v>9.52650569264034</v>
      </c>
      <c r="E1463" s="18">
        <v>0.97723149019915001</v>
      </c>
      <c r="F1463" s="18">
        <v>0.24964391712214801</v>
      </c>
      <c r="G1463" s="18">
        <v>0</v>
      </c>
      <c r="H1463" s="18" t="s">
        <v>455</v>
      </c>
      <c r="I1463" s="18">
        <v>0.89634146341463405</v>
      </c>
      <c r="J1463" s="18">
        <v>570092</v>
      </c>
      <c r="K1463" s="18">
        <v>145635.912705797</v>
      </c>
      <c r="L1463" s="18">
        <v>2.2768509800849501E-2</v>
      </c>
    </row>
    <row r="1464" spans="1:12" ht="15.75" customHeight="1">
      <c r="A1464" s="18" t="s">
        <v>13295</v>
      </c>
      <c r="B1464" s="18" t="s">
        <v>9335</v>
      </c>
      <c r="C1464" s="18" t="s">
        <v>142</v>
      </c>
      <c r="D1464" s="18">
        <v>8.7269809176443598</v>
      </c>
      <c r="E1464" s="18">
        <v>0.99682954866595996</v>
      </c>
      <c r="F1464" s="18">
        <v>0.25465044437051398</v>
      </c>
      <c r="G1464" s="18">
        <v>0</v>
      </c>
      <c r="H1464" s="18" t="s">
        <v>455</v>
      </c>
      <c r="I1464" s="18">
        <v>0.93</v>
      </c>
      <c r="J1464" s="18">
        <v>631230</v>
      </c>
      <c r="K1464" s="18">
        <v>161254.248748062</v>
      </c>
      <c r="L1464" s="18">
        <v>0</v>
      </c>
    </row>
    <row r="1465" spans="1:12" ht="15.75" customHeight="1">
      <c r="A1465" s="18" t="s">
        <v>13296</v>
      </c>
      <c r="B1465" s="18" t="s">
        <v>9335</v>
      </c>
      <c r="C1465" s="18" t="s">
        <v>142</v>
      </c>
      <c r="D1465" s="18">
        <v>11.135872602512601</v>
      </c>
      <c r="E1465" s="18">
        <v>1.0057661498875401</v>
      </c>
      <c r="F1465" s="18">
        <v>0.25693339181652902</v>
      </c>
      <c r="G1465" s="18">
        <v>0</v>
      </c>
      <c r="H1465" s="18" t="s">
        <v>455</v>
      </c>
      <c r="I1465" s="18">
        <v>0.88343558282208501</v>
      </c>
      <c r="J1465" s="18">
        <v>159590</v>
      </c>
      <c r="K1465" s="18">
        <v>40768.920294826501</v>
      </c>
      <c r="L1465" s="18">
        <v>-0.01</v>
      </c>
    </row>
    <row r="1466" spans="1:12" ht="15.75" customHeight="1">
      <c r="A1466" s="18" t="s">
        <v>13297</v>
      </c>
      <c r="B1466" s="18" t="s">
        <v>9335</v>
      </c>
      <c r="C1466" s="18" t="s">
        <v>142</v>
      </c>
      <c r="D1466" s="18">
        <v>10.777638245417201</v>
      </c>
      <c r="E1466" s="18">
        <v>0.99027771591818703</v>
      </c>
      <c r="F1466" s="18">
        <v>0.252976710758891</v>
      </c>
      <c r="G1466" s="18">
        <v>0</v>
      </c>
      <c r="H1466" s="18" t="s">
        <v>455</v>
      </c>
      <c r="I1466" s="18">
        <v>0.9</v>
      </c>
      <c r="J1466" s="18">
        <v>257415</v>
      </c>
      <c r="K1466" s="18">
        <v>65759.3308960008</v>
      </c>
      <c r="L1466" s="18">
        <v>0.01</v>
      </c>
    </row>
    <row r="1467" spans="1:12" ht="15.75" customHeight="1">
      <c r="A1467" s="18" t="s">
        <v>13298</v>
      </c>
      <c r="B1467" s="18" t="s">
        <v>9335</v>
      </c>
      <c r="C1467" s="18" t="s">
        <v>142</v>
      </c>
      <c r="D1467" s="18">
        <v>11.180682328160399</v>
      </c>
      <c r="E1467" s="18">
        <v>1.0146539719073699</v>
      </c>
      <c r="F1467" s="18">
        <v>0.259203878109662</v>
      </c>
      <c r="G1467" s="18">
        <v>0</v>
      </c>
      <c r="H1467" s="18" t="s">
        <v>455</v>
      </c>
      <c r="I1467" s="18">
        <v>0.88957055214723901</v>
      </c>
      <c r="J1467" s="18">
        <v>82927</v>
      </c>
      <c r="K1467" s="18">
        <v>21184.560000000001</v>
      </c>
      <c r="L1467" s="18">
        <v>-0.01</v>
      </c>
    </row>
    <row r="1468" spans="1:12" ht="15.75" customHeight="1">
      <c r="A1468" s="18" t="s">
        <v>13299</v>
      </c>
      <c r="B1468" s="18" t="s">
        <v>9335</v>
      </c>
      <c r="C1468" s="18" t="s">
        <v>142</v>
      </c>
      <c r="D1468" s="18">
        <v>9.6358580674593792</v>
      </c>
      <c r="E1468" s="18">
        <v>0.99</v>
      </c>
      <c r="F1468" s="18">
        <v>0.25356051391600298</v>
      </c>
      <c r="G1468" s="18">
        <v>0</v>
      </c>
      <c r="H1468" s="18" t="s">
        <v>455</v>
      </c>
      <c r="I1468" s="18">
        <v>0.93902439024390205</v>
      </c>
      <c r="J1468" s="18">
        <v>489185</v>
      </c>
      <c r="K1468" s="18">
        <v>124967.38062801299</v>
      </c>
      <c r="L1468" s="18">
        <v>0.01</v>
      </c>
    </row>
    <row r="1469" spans="1:12" ht="15.75" customHeight="1">
      <c r="A1469" s="18" t="s">
        <v>13300</v>
      </c>
      <c r="B1469" s="18" t="s">
        <v>9335</v>
      </c>
      <c r="C1469" s="18" t="s">
        <v>142</v>
      </c>
      <c r="D1469" s="18">
        <v>9.2899999999999991</v>
      </c>
      <c r="E1469" s="18">
        <v>1.00347036848764</v>
      </c>
      <c r="F1469" s="18">
        <v>0.25634691065287801</v>
      </c>
      <c r="G1469" s="18">
        <v>0</v>
      </c>
      <c r="H1469" s="18" t="s">
        <v>455</v>
      </c>
      <c r="I1469" s="18">
        <v>0.84146341463414598</v>
      </c>
      <c r="J1469" s="18">
        <v>80551</v>
      </c>
      <c r="K1469" s="18">
        <v>20577.588186406199</v>
      </c>
      <c r="L1469" s="18">
        <v>0</v>
      </c>
    </row>
    <row r="1470" spans="1:12" ht="15.75" customHeight="1">
      <c r="A1470" s="18" t="s">
        <v>13301</v>
      </c>
      <c r="B1470" s="18" t="s">
        <v>9335</v>
      </c>
      <c r="C1470" s="18" t="s">
        <v>142</v>
      </c>
      <c r="D1470" s="18">
        <v>11.548018382818301</v>
      </c>
      <c r="E1470" s="18">
        <v>0.99221586604616097</v>
      </c>
      <c r="F1470" s="18">
        <v>0.253471831305835</v>
      </c>
      <c r="G1470" s="18">
        <v>0</v>
      </c>
      <c r="H1470" s="18" t="s">
        <v>455</v>
      </c>
      <c r="I1470" s="18">
        <v>0.93902439024390205</v>
      </c>
      <c r="J1470" s="18">
        <v>506289</v>
      </c>
      <c r="K1470" s="18">
        <v>129336.774780045</v>
      </c>
      <c r="L1470" s="18">
        <v>0.01</v>
      </c>
    </row>
    <row r="1471" spans="1:12" ht="15.75" customHeight="1">
      <c r="A1471" s="18" t="s">
        <v>13302</v>
      </c>
      <c r="B1471" s="18" t="s">
        <v>9335</v>
      </c>
      <c r="C1471" s="18" t="s">
        <v>142</v>
      </c>
      <c r="D1471" s="18">
        <v>8.9037514896996708</v>
      </c>
      <c r="E1471" s="18">
        <v>0.99594819798331802</v>
      </c>
      <c r="F1471" s="18">
        <v>0.25442529419987397</v>
      </c>
      <c r="G1471" s="18">
        <v>0</v>
      </c>
      <c r="H1471" s="18" t="s">
        <v>455</v>
      </c>
      <c r="I1471" s="18">
        <v>0.89024390243902396</v>
      </c>
      <c r="J1471" s="18">
        <v>386302</v>
      </c>
      <c r="K1471" s="18">
        <v>98684.85</v>
      </c>
      <c r="L1471" s="18">
        <v>0</v>
      </c>
    </row>
    <row r="1472" spans="1:12" ht="15.75" customHeight="1">
      <c r="A1472" s="18" t="s">
        <v>13303</v>
      </c>
      <c r="B1472" s="18" t="s">
        <v>9335</v>
      </c>
      <c r="C1472" s="18" t="s">
        <v>142</v>
      </c>
      <c r="D1472" s="18">
        <v>11.2637156826066</v>
      </c>
      <c r="E1472" s="18">
        <v>0.99361327574368896</v>
      </c>
      <c r="F1472" s="18">
        <v>0.25382881410286301</v>
      </c>
      <c r="G1472" s="18">
        <v>0</v>
      </c>
      <c r="H1472" s="18" t="s">
        <v>455</v>
      </c>
      <c r="I1472" s="18">
        <v>0.93292682926829196</v>
      </c>
      <c r="J1472" s="18">
        <v>642366</v>
      </c>
      <c r="K1472" s="18">
        <v>164099.05541767299</v>
      </c>
      <c r="L1472" s="18">
        <v>0.01</v>
      </c>
    </row>
    <row r="1473" spans="1:12" ht="15.75" customHeight="1">
      <c r="A1473" s="18" t="s">
        <v>13304</v>
      </c>
      <c r="B1473" s="18" t="s">
        <v>9335</v>
      </c>
      <c r="C1473" s="18" t="s">
        <v>142</v>
      </c>
      <c r="D1473" s="18">
        <v>8.9499999999999993</v>
      </c>
      <c r="E1473" s="18">
        <v>0.99683317428655005</v>
      </c>
      <c r="F1473" s="18">
        <v>0.254651370572888</v>
      </c>
      <c r="G1473" s="18">
        <v>0</v>
      </c>
      <c r="H1473" s="18" t="s">
        <v>455</v>
      </c>
      <c r="I1473" s="18">
        <v>0.85</v>
      </c>
      <c r="J1473" s="18">
        <v>139905</v>
      </c>
      <c r="K1473" s="18">
        <v>35740.182930306997</v>
      </c>
      <c r="L1473" s="18">
        <v>0</v>
      </c>
    </row>
    <row r="1474" spans="1:12" ht="15.75" customHeight="1">
      <c r="A1474" s="18" t="s">
        <v>13305</v>
      </c>
      <c r="B1474" s="18" t="s">
        <v>9335</v>
      </c>
      <c r="C1474" s="18" t="s">
        <v>142</v>
      </c>
      <c r="D1474" s="18">
        <v>10.159384803245899</v>
      </c>
      <c r="E1474" s="18">
        <v>1.0058813618459901</v>
      </c>
      <c r="F1474" s="18">
        <v>0.25696282390595099</v>
      </c>
      <c r="G1474" s="18">
        <v>0</v>
      </c>
      <c r="H1474" s="18" t="s">
        <v>455</v>
      </c>
      <c r="I1474" s="18">
        <v>0.871165644171779</v>
      </c>
      <c r="J1474" s="18">
        <v>129976</v>
      </c>
      <c r="K1474" s="18">
        <v>33203.716926125497</v>
      </c>
      <c r="L1474" s="18">
        <v>-0.01</v>
      </c>
    </row>
    <row r="1475" spans="1:12" ht="15.75" customHeight="1">
      <c r="A1475" s="18" t="s">
        <v>13306</v>
      </c>
      <c r="B1475" s="18" t="s">
        <v>9335</v>
      </c>
      <c r="C1475" s="18" t="s">
        <v>142</v>
      </c>
      <c r="D1475" s="18">
        <v>11.2045300630003</v>
      </c>
      <c r="E1475" s="18">
        <v>0.99704765439821796</v>
      </c>
      <c r="F1475" s="18">
        <v>0.25470616174136601</v>
      </c>
      <c r="G1475" s="18">
        <v>0</v>
      </c>
      <c r="H1475" s="18" t="s">
        <v>455</v>
      </c>
      <c r="I1475" s="18">
        <v>0.89634146341463405</v>
      </c>
      <c r="J1475" s="18">
        <v>345292</v>
      </c>
      <c r="K1475" s="18">
        <v>88208.421745981803</v>
      </c>
      <c r="L1475" s="18">
        <v>0</v>
      </c>
    </row>
    <row r="1476" spans="1:12" ht="15.75" customHeight="1">
      <c r="A1476" s="18" t="s">
        <v>13307</v>
      </c>
      <c r="B1476" s="18" t="s">
        <v>9335</v>
      </c>
      <c r="C1476" s="18" t="s">
        <v>142</v>
      </c>
      <c r="D1476" s="18">
        <v>10.963029114619101</v>
      </c>
      <c r="E1476" s="18">
        <v>0.99198745447729897</v>
      </c>
      <c r="F1476" s="18">
        <v>0.25</v>
      </c>
      <c r="G1476" s="18">
        <v>0</v>
      </c>
      <c r="H1476" s="18" t="s">
        <v>455</v>
      </c>
      <c r="I1476" s="18">
        <v>0.93</v>
      </c>
      <c r="J1476" s="18">
        <v>701703</v>
      </c>
      <c r="K1476" s="18">
        <v>179257.30733529999</v>
      </c>
      <c r="L1476" s="18">
        <v>0.01</v>
      </c>
    </row>
    <row r="1477" spans="1:12" ht="15.75" customHeight="1">
      <c r="A1477" s="18" t="s">
        <v>13308</v>
      </c>
      <c r="B1477" s="18" t="s">
        <v>9335</v>
      </c>
      <c r="C1477" s="18" t="s">
        <v>142</v>
      </c>
      <c r="D1477" s="18">
        <v>9.4079797692038607</v>
      </c>
      <c r="E1477" s="18">
        <v>0.99703344924732795</v>
      </c>
      <c r="F1477" s="18">
        <v>0.25470253288827799</v>
      </c>
      <c r="G1477" s="18">
        <v>0</v>
      </c>
      <c r="H1477" s="18" t="s">
        <v>455</v>
      </c>
      <c r="I1477" s="18">
        <v>0.89634146341463405</v>
      </c>
      <c r="J1477" s="18">
        <v>229185</v>
      </c>
      <c r="K1477" s="18">
        <v>58547.684678048798</v>
      </c>
      <c r="L1477" s="18">
        <v>0</v>
      </c>
    </row>
    <row r="1478" spans="1:12" ht="15.75" customHeight="1">
      <c r="A1478" s="18" t="s">
        <v>13309</v>
      </c>
      <c r="B1478" s="18" t="s">
        <v>9335</v>
      </c>
      <c r="C1478" s="18" t="s">
        <v>142</v>
      </c>
      <c r="D1478" s="18">
        <v>12.5458676715291</v>
      </c>
      <c r="E1478" s="18">
        <v>1.0009965391857301</v>
      </c>
      <c r="F1478" s="18">
        <v>0.25571494530647498</v>
      </c>
      <c r="G1478" s="18">
        <v>0</v>
      </c>
      <c r="H1478" s="18" t="s">
        <v>455</v>
      </c>
      <c r="I1478" s="18">
        <v>0.87195121951219501</v>
      </c>
      <c r="J1478" s="18">
        <v>814356</v>
      </c>
      <c r="K1478" s="18">
        <v>208035.68428857499</v>
      </c>
      <c r="L1478" s="18">
        <v>0</v>
      </c>
    </row>
    <row r="1479" spans="1:12" ht="15.75" customHeight="1">
      <c r="A1479" s="18" t="s">
        <v>13310</v>
      </c>
      <c r="B1479" s="18" t="s">
        <v>9335</v>
      </c>
      <c r="C1479" s="18" t="s">
        <v>142</v>
      </c>
      <c r="D1479" s="18">
        <v>13.2689660207719</v>
      </c>
      <c r="E1479" s="18">
        <v>1.01426715912375</v>
      </c>
      <c r="F1479" s="18">
        <v>0.25910506277320899</v>
      </c>
      <c r="G1479" s="18">
        <v>0</v>
      </c>
      <c r="H1479" s="18" t="s">
        <v>455</v>
      </c>
      <c r="I1479" s="18">
        <v>0.93292682926829196</v>
      </c>
      <c r="J1479" s="18">
        <v>432589</v>
      </c>
      <c r="K1479" s="18">
        <v>110509.34558192</v>
      </c>
      <c r="L1479" s="18">
        <v>-0.01</v>
      </c>
    </row>
    <row r="1480" spans="1:12" ht="15.75" customHeight="1">
      <c r="A1480" s="18" t="s">
        <v>13311</v>
      </c>
      <c r="B1480" s="18" t="s">
        <v>9335</v>
      </c>
      <c r="C1480" s="18" t="s">
        <v>142</v>
      </c>
      <c r="D1480" s="18">
        <v>9.1199999999999992</v>
      </c>
      <c r="E1480" s="18">
        <v>1</v>
      </c>
      <c r="F1480" s="18">
        <v>0.254215148325796</v>
      </c>
      <c r="G1480" s="18">
        <v>0</v>
      </c>
      <c r="H1480" s="18" t="s">
        <v>455</v>
      </c>
      <c r="I1480" s="18">
        <v>0.90243902439024304</v>
      </c>
      <c r="J1480" s="18">
        <v>480766</v>
      </c>
      <c r="K1480" s="18">
        <v>122816.65978108</v>
      </c>
      <c r="L1480" s="18">
        <v>0</v>
      </c>
    </row>
    <row r="1481" spans="1:12" ht="15.75" customHeight="1">
      <c r="A1481" s="18" t="s">
        <v>13312</v>
      </c>
      <c r="B1481" s="18" t="s">
        <v>9335</v>
      </c>
      <c r="C1481" s="18" t="s">
        <v>142</v>
      </c>
      <c r="D1481" s="18">
        <v>9.7453815510170898</v>
      </c>
      <c r="E1481" s="18">
        <v>0.99</v>
      </c>
      <c r="F1481" s="18">
        <v>0.253758568351373</v>
      </c>
      <c r="G1481" s="18">
        <v>0</v>
      </c>
      <c r="H1481" s="18" t="s">
        <v>455</v>
      </c>
      <c r="I1481" s="18">
        <v>0.90853658536585302</v>
      </c>
      <c r="J1481" s="18">
        <v>590983</v>
      </c>
      <c r="K1481" s="18">
        <v>150972.735275377</v>
      </c>
      <c r="L1481" s="18">
        <v>0.01</v>
      </c>
    </row>
    <row r="1482" spans="1:12" ht="15.75" customHeight="1">
      <c r="A1482" s="18" t="s">
        <v>13313</v>
      </c>
      <c r="B1482" s="18" t="s">
        <v>9335</v>
      </c>
      <c r="C1482" s="18" t="s">
        <v>142</v>
      </c>
      <c r="D1482" s="18">
        <v>9.6939152750120794</v>
      </c>
      <c r="E1482" s="18">
        <v>0.98344568767949803</v>
      </c>
      <c r="F1482" s="18">
        <v>0.25123139830375502</v>
      </c>
      <c r="G1482" s="18">
        <v>0</v>
      </c>
      <c r="H1482" s="18" t="s">
        <v>455</v>
      </c>
      <c r="I1482" s="18">
        <v>0.89570552147239202</v>
      </c>
      <c r="J1482" s="18">
        <v>382492</v>
      </c>
      <c r="K1482" s="18">
        <v>97711.547474207502</v>
      </c>
      <c r="L1482" s="18">
        <v>1.65543123205018E-2</v>
      </c>
    </row>
    <row r="1483" spans="1:12" ht="15.75" customHeight="1">
      <c r="A1483" s="18" t="s">
        <v>13314</v>
      </c>
      <c r="B1483" s="18" t="s">
        <v>9335</v>
      </c>
      <c r="C1483" s="18" t="s">
        <v>142</v>
      </c>
      <c r="D1483" s="18">
        <v>11.9938182877121</v>
      </c>
      <c r="E1483" s="18">
        <v>0.99434575910676404</v>
      </c>
      <c r="F1483" s="18">
        <v>0.254015934573109</v>
      </c>
      <c r="G1483" s="18">
        <v>0</v>
      </c>
      <c r="H1483" s="18" t="s">
        <v>455</v>
      </c>
      <c r="I1483" s="18">
        <v>0.89634146341463405</v>
      </c>
      <c r="J1483" s="18">
        <v>634846</v>
      </c>
      <c r="K1483" s="18">
        <v>162177.99344250499</v>
      </c>
      <c r="L1483" s="18">
        <v>0.01</v>
      </c>
    </row>
    <row r="1484" spans="1:12" ht="15.75" customHeight="1">
      <c r="A1484" s="18" t="s">
        <v>13315</v>
      </c>
      <c r="B1484" s="18" t="s">
        <v>9335</v>
      </c>
      <c r="C1484" s="18" t="s">
        <v>142</v>
      </c>
      <c r="D1484" s="18">
        <v>11.0550909118309</v>
      </c>
      <c r="E1484" s="18">
        <v>0.99080893981033302</v>
      </c>
      <c r="F1484" s="18">
        <v>0.25311241741042001</v>
      </c>
      <c r="G1484" s="18">
        <v>0</v>
      </c>
      <c r="H1484" s="18" t="s">
        <v>455</v>
      </c>
      <c r="I1484" s="18">
        <v>0.89024390243902396</v>
      </c>
      <c r="J1484" s="18">
        <v>669576</v>
      </c>
      <c r="K1484" s="18">
        <v>171050.13205920599</v>
      </c>
      <c r="L1484" s="18">
        <v>0.01</v>
      </c>
    </row>
    <row r="1485" spans="1:12" ht="15.75" customHeight="1">
      <c r="A1485" s="18" t="s">
        <v>13316</v>
      </c>
      <c r="B1485" s="18" t="s">
        <v>9335</v>
      </c>
      <c r="C1485" s="18" t="s">
        <v>142</v>
      </c>
      <c r="D1485" s="18">
        <v>9.2308731153502901</v>
      </c>
      <c r="E1485" s="18">
        <v>0.99510213992390095</v>
      </c>
      <c r="F1485" s="18">
        <v>0.25420915989578802</v>
      </c>
      <c r="G1485" s="18">
        <v>0</v>
      </c>
      <c r="H1485" s="18" t="s">
        <v>455</v>
      </c>
      <c r="I1485" s="18">
        <v>0.85975609756097504</v>
      </c>
      <c r="J1485" s="18">
        <v>219937</v>
      </c>
      <c r="K1485" s="18">
        <v>56185.187185182403</v>
      </c>
      <c r="L1485" s="18">
        <v>0</v>
      </c>
    </row>
    <row r="1486" spans="1:12" ht="15.75" customHeight="1">
      <c r="A1486" s="18" t="s">
        <v>13317</v>
      </c>
      <c r="B1486" s="18" t="s">
        <v>9335</v>
      </c>
      <c r="C1486" s="18" t="s">
        <v>142</v>
      </c>
      <c r="D1486" s="18">
        <v>11.6433565436772</v>
      </c>
      <c r="E1486" s="18">
        <v>1</v>
      </c>
      <c r="F1486" s="18">
        <v>0.25435940649927502</v>
      </c>
      <c r="G1486" s="18">
        <v>0</v>
      </c>
      <c r="H1486" s="18" t="s">
        <v>455</v>
      </c>
      <c r="I1486" s="18">
        <v>0.88414634146341398</v>
      </c>
      <c r="J1486" s="18">
        <v>804582</v>
      </c>
      <c r="K1486" s="18">
        <v>205538.81464159401</v>
      </c>
      <c r="L1486" s="18">
        <v>0</v>
      </c>
    </row>
    <row r="1487" spans="1:12" ht="15.75" customHeight="1">
      <c r="A1487" s="18" t="s">
        <v>13318</v>
      </c>
      <c r="B1487" s="18" t="s">
        <v>9335</v>
      </c>
      <c r="C1487" s="18" t="s">
        <v>142</v>
      </c>
      <c r="D1487" s="18">
        <v>7.8757686489892604</v>
      </c>
      <c r="E1487" s="18">
        <v>0.98574861760532595</v>
      </c>
      <c r="F1487" s="18">
        <v>0.25181970563247602</v>
      </c>
      <c r="G1487" s="18">
        <v>0</v>
      </c>
      <c r="H1487" s="18" t="s">
        <v>455</v>
      </c>
      <c r="I1487" s="18">
        <v>0.88414634146341398</v>
      </c>
      <c r="J1487" s="18">
        <v>261306</v>
      </c>
      <c r="K1487" s="18">
        <v>66753.327191928896</v>
      </c>
      <c r="L1487" s="18">
        <v>1.4251382394673599E-2</v>
      </c>
    </row>
    <row r="1488" spans="1:12" ht="15.75" customHeight="1">
      <c r="A1488" s="18" t="s">
        <v>13319</v>
      </c>
      <c r="B1488" s="18" t="s">
        <v>9335</v>
      </c>
      <c r="C1488" s="18" t="s">
        <v>142</v>
      </c>
      <c r="D1488" s="18">
        <v>9.41</v>
      </c>
      <c r="E1488" s="18">
        <v>0.99</v>
      </c>
      <c r="F1488" s="18">
        <v>0.25210415124075197</v>
      </c>
      <c r="G1488" s="18">
        <v>0</v>
      </c>
      <c r="H1488" s="18" t="s">
        <v>455</v>
      </c>
      <c r="I1488" s="18">
        <v>0.83435582822085796</v>
      </c>
      <c r="J1488" s="18">
        <v>147209</v>
      </c>
      <c r="K1488" s="18">
        <v>37606.07</v>
      </c>
      <c r="L1488" s="18">
        <v>1.3137919631948901E-2</v>
      </c>
    </row>
    <row r="1489" spans="1:12" ht="15.75" customHeight="1">
      <c r="A1489" s="18" t="s">
        <v>13320</v>
      </c>
      <c r="B1489" s="18" t="s">
        <v>9335</v>
      </c>
      <c r="C1489" s="18" t="s">
        <v>142</v>
      </c>
      <c r="D1489" s="18">
        <v>10.0733703668465</v>
      </c>
      <c r="E1489" s="18">
        <v>0.98766439491248503</v>
      </c>
      <c r="F1489" s="18">
        <v>0.25230911081035901</v>
      </c>
      <c r="G1489" s="18">
        <v>0</v>
      </c>
      <c r="H1489" s="18" t="s">
        <v>455</v>
      </c>
      <c r="I1489" s="18">
        <v>0.89024390243902396</v>
      </c>
      <c r="J1489" s="18">
        <v>370922</v>
      </c>
      <c r="K1489" s="18">
        <v>94755.871004434099</v>
      </c>
      <c r="L1489" s="18">
        <v>1.2335605087514001E-2</v>
      </c>
    </row>
    <row r="1490" spans="1:12" ht="15.75" customHeight="1">
      <c r="A1490" s="18" t="s">
        <v>13321</v>
      </c>
      <c r="B1490" s="18" t="s">
        <v>9335</v>
      </c>
      <c r="C1490" s="18" t="s">
        <v>142</v>
      </c>
      <c r="D1490" s="18">
        <v>11.9102688762821</v>
      </c>
      <c r="E1490" s="18">
        <v>0.99798501920572902</v>
      </c>
      <c r="F1490" s="18">
        <v>0.254945621301016</v>
      </c>
      <c r="G1490" s="18">
        <v>0</v>
      </c>
      <c r="H1490" s="18" t="s">
        <v>455</v>
      </c>
      <c r="I1490" s="18">
        <v>0.90853658536585302</v>
      </c>
      <c r="J1490" s="18">
        <v>702389</v>
      </c>
      <c r="K1490" s="18">
        <v>179432.55314846101</v>
      </c>
      <c r="L1490" s="18">
        <v>0</v>
      </c>
    </row>
    <row r="1491" spans="1:12" ht="15.75" customHeight="1">
      <c r="A1491" s="18" t="s">
        <v>13322</v>
      </c>
      <c r="B1491" s="18" t="s">
        <v>9335</v>
      </c>
      <c r="C1491" s="18" t="s">
        <v>142</v>
      </c>
      <c r="D1491" s="18">
        <v>15.4899345676218</v>
      </c>
      <c r="E1491" s="18">
        <v>1.0061674616057901</v>
      </c>
      <c r="F1491" s="18">
        <v>0.25703591105617302</v>
      </c>
      <c r="G1491" s="18">
        <v>0</v>
      </c>
      <c r="H1491" s="18" t="s">
        <v>455</v>
      </c>
      <c r="I1491" s="18">
        <v>0.93</v>
      </c>
      <c r="J1491" s="18">
        <v>718386</v>
      </c>
      <c r="K1491" s="18">
        <v>183519.15267196699</v>
      </c>
      <c r="L1491" s="18">
        <v>-0.01</v>
      </c>
    </row>
    <row r="1492" spans="1:12" ht="15.75" customHeight="1">
      <c r="A1492" s="18" t="s">
        <v>13323</v>
      </c>
      <c r="B1492" s="18" t="s">
        <v>9335</v>
      </c>
      <c r="C1492" s="18" t="s">
        <v>142</v>
      </c>
      <c r="D1492" s="18">
        <v>14.8163405544552</v>
      </c>
      <c r="E1492" s="18">
        <v>1.0083282140396299</v>
      </c>
      <c r="F1492" s="18">
        <v>0.25758789767031998</v>
      </c>
      <c r="G1492" s="18">
        <v>0</v>
      </c>
      <c r="H1492" s="18" t="s">
        <v>455</v>
      </c>
      <c r="I1492" s="18">
        <v>0.93</v>
      </c>
      <c r="J1492" s="18">
        <v>626524</v>
      </c>
      <c r="K1492" s="18">
        <v>160052.052251368</v>
      </c>
      <c r="L1492" s="18">
        <v>-0.01</v>
      </c>
    </row>
    <row r="1493" spans="1:12" ht="15.75" customHeight="1">
      <c r="A1493" s="18" t="s">
        <v>13324</v>
      </c>
      <c r="B1493" s="18" t="s">
        <v>9335</v>
      </c>
      <c r="C1493" s="18" t="s">
        <v>142</v>
      </c>
      <c r="D1493" s="18">
        <v>11.620642270906201</v>
      </c>
      <c r="E1493" s="18">
        <v>1.0016843318637001</v>
      </c>
      <c r="F1493" s="18">
        <v>0.25589064907781101</v>
      </c>
      <c r="G1493" s="18">
        <v>0</v>
      </c>
      <c r="H1493" s="18" t="s">
        <v>455</v>
      </c>
      <c r="I1493" s="18">
        <v>0.90853658536585302</v>
      </c>
      <c r="J1493" s="18">
        <v>375086</v>
      </c>
      <c r="K1493" s="18">
        <v>95819.607981109701</v>
      </c>
      <c r="L1493" s="18">
        <v>0</v>
      </c>
    </row>
    <row r="1494" spans="1:12" ht="15.75" customHeight="1">
      <c r="A1494" s="18" t="s">
        <v>13325</v>
      </c>
      <c r="B1494" s="18" t="s">
        <v>9335</v>
      </c>
      <c r="C1494" s="18" t="s">
        <v>142</v>
      </c>
      <c r="D1494" s="18">
        <v>12.588379942340699</v>
      </c>
      <c r="E1494" s="18">
        <v>1.01</v>
      </c>
      <c r="F1494" s="18">
        <v>0.25704282080431601</v>
      </c>
      <c r="G1494" s="18">
        <v>0</v>
      </c>
      <c r="H1494" s="18" t="s">
        <v>455</v>
      </c>
      <c r="I1494" s="18">
        <v>0.91463414634146301</v>
      </c>
      <c r="J1494" s="18">
        <v>440697</v>
      </c>
      <c r="K1494" s="18">
        <v>112580.61825408301</v>
      </c>
      <c r="L1494" s="18">
        <v>-0.01</v>
      </c>
    </row>
    <row r="1495" spans="1:12" ht="15.75" customHeight="1">
      <c r="A1495" s="18" t="s">
        <v>13326</v>
      </c>
      <c r="B1495" s="18" t="s">
        <v>9335</v>
      </c>
      <c r="C1495" s="18" t="s">
        <v>142</v>
      </c>
      <c r="D1495" s="18">
        <v>11.895136081089801</v>
      </c>
      <c r="E1495" s="18">
        <v>0.99744213578358898</v>
      </c>
      <c r="F1495" s="18">
        <v>0.254806936101652</v>
      </c>
      <c r="G1495" s="18">
        <v>0</v>
      </c>
      <c r="H1495" s="18" t="s">
        <v>455</v>
      </c>
      <c r="I1495" s="18">
        <v>0.90853658536585302</v>
      </c>
      <c r="J1495" s="18">
        <v>470466</v>
      </c>
      <c r="K1495" s="18">
        <v>120185.417979985</v>
      </c>
      <c r="L1495" s="18">
        <v>0</v>
      </c>
    </row>
    <row r="1496" spans="1:12" ht="15.75" customHeight="1">
      <c r="A1496" s="18" t="s">
        <v>13327</v>
      </c>
      <c r="B1496" s="18" t="s">
        <v>9335</v>
      </c>
      <c r="C1496" s="18" t="s">
        <v>142</v>
      </c>
      <c r="D1496" s="18">
        <v>12.861006111595399</v>
      </c>
      <c r="E1496" s="18">
        <v>1.0025938017303899</v>
      </c>
      <c r="F1496" s="18">
        <v>0.25612298258558502</v>
      </c>
      <c r="G1496" s="18">
        <v>0</v>
      </c>
      <c r="H1496" s="18" t="s">
        <v>455</v>
      </c>
      <c r="I1496" s="18">
        <v>0.92073170731707299</v>
      </c>
      <c r="J1496" s="18">
        <v>697985</v>
      </c>
      <c r="K1496" s="18">
        <v>178307.505683216</v>
      </c>
      <c r="L1496" s="18">
        <v>0</v>
      </c>
    </row>
    <row r="1497" spans="1:12" ht="15.75" customHeight="1">
      <c r="A1497" s="18" t="s">
        <v>13328</v>
      </c>
      <c r="B1497" s="18" t="s">
        <v>9335</v>
      </c>
      <c r="C1497" s="18" t="s">
        <v>142</v>
      </c>
      <c r="D1497" s="18">
        <v>14.529974797864201</v>
      </c>
      <c r="E1497" s="18">
        <v>1.0132733097409701</v>
      </c>
      <c r="F1497" s="18">
        <v>0.25885117364311599</v>
      </c>
      <c r="G1497" s="18">
        <v>0</v>
      </c>
      <c r="H1497" s="18" t="s">
        <v>455</v>
      </c>
      <c r="I1497" s="18">
        <v>0.95121951219512102</v>
      </c>
      <c r="J1497" s="18">
        <v>606445</v>
      </c>
      <c r="K1497" s="18">
        <v>154922.66350144701</v>
      </c>
      <c r="L1497" s="18">
        <v>-0.01</v>
      </c>
    </row>
    <row r="1498" spans="1:12" ht="15.75" customHeight="1">
      <c r="A1498" s="18" t="s">
        <v>13329</v>
      </c>
      <c r="B1498" s="18" t="s">
        <v>9335</v>
      </c>
      <c r="C1498" s="18" t="s">
        <v>142</v>
      </c>
      <c r="D1498" s="18">
        <v>12.848897840058999</v>
      </c>
      <c r="E1498" s="18">
        <v>1.0052981204570799</v>
      </c>
      <c r="F1498" s="18">
        <v>0.25681382884550302</v>
      </c>
      <c r="G1498" s="18">
        <v>0</v>
      </c>
      <c r="H1498" s="18" t="s">
        <v>455</v>
      </c>
      <c r="I1498" s="18">
        <v>0.94512195121951204</v>
      </c>
      <c r="J1498" s="18">
        <v>621310</v>
      </c>
      <c r="K1498" s="18">
        <v>158720.08188720199</v>
      </c>
      <c r="L1498" s="18">
        <v>-0.01</v>
      </c>
    </row>
    <row r="1499" spans="1:12" ht="15.75" customHeight="1">
      <c r="A1499" s="18" t="s">
        <v>13330</v>
      </c>
      <c r="B1499" s="18" t="s">
        <v>9335</v>
      </c>
      <c r="C1499" s="18" t="s">
        <v>142</v>
      </c>
      <c r="D1499" s="18">
        <v>11.286538393386801</v>
      </c>
      <c r="E1499" s="18">
        <v>1.004059695145</v>
      </c>
      <c r="F1499" s="18">
        <v>0.25649746025825199</v>
      </c>
      <c r="G1499" s="18">
        <v>0</v>
      </c>
      <c r="H1499" s="18" t="s">
        <v>455</v>
      </c>
      <c r="I1499" s="18">
        <v>0.92073170731707299</v>
      </c>
      <c r="J1499" s="18">
        <v>638057</v>
      </c>
      <c r="K1499" s="18">
        <v>162998.276687487</v>
      </c>
      <c r="L1499" s="18">
        <v>0</v>
      </c>
    </row>
    <row r="1500" spans="1:12" ht="15.75" customHeight="1">
      <c r="A1500" s="18" t="s">
        <v>13331</v>
      </c>
      <c r="B1500" s="18" t="s">
        <v>9335</v>
      </c>
      <c r="C1500" s="18" t="s">
        <v>142</v>
      </c>
      <c r="D1500" s="18">
        <v>12.4467213900432</v>
      </c>
      <c r="E1500" s="18">
        <v>1.0020964287267999</v>
      </c>
      <c r="F1500" s="18">
        <v>0.25599592349453798</v>
      </c>
      <c r="G1500" s="18">
        <v>0</v>
      </c>
      <c r="H1500" s="18" t="s">
        <v>455</v>
      </c>
      <c r="I1500" s="18">
        <v>0.92073170731707299</v>
      </c>
      <c r="J1500" s="18">
        <v>788911</v>
      </c>
      <c r="K1500" s="18">
        <v>201535.49519839499</v>
      </c>
      <c r="L1500" s="18">
        <v>0</v>
      </c>
    </row>
    <row r="1501" spans="1:12" ht="15.75" customHeight="1">
      <c r="A1501" s="18" t="s">
        <v>13332</v>
      </c>
      <c r="B1501" s="18" t="s">
        <v>9335</v>
      </c>
      <c r="C1501" s="18" t="s">
        <v>142</v>
      </c>
      <c r="D1501" s="18">
        <v>13.2856524325534</v>
      </c>
      <c r="E1501" s="18">
        <v>1.0047561846636801</v>
      </c>
      <c r="F1501" s="18">
        <v>0.25667538572772503</v>
      </c>
      <c r="G1501" s="18">
        <v>0</v>
      </c>
      <c r="H1501" s="18" t="s">
        <v>455</v>
      </c>
      <c r="I1501" s="18">
        <v>0.89634146341463405</v>
      </c>
      <c r="J1501" s="18">
        <v>716438</v>
      </c>
      <c r="K1501" s="18">
        <v>183021.51587308</v>
      </c>
      <c r="L1501" s="18">
        <v>0</v>
      </c>
    </row>
    <row r="1502" spans="1:12" ht="15.75" customHeight="1">
      <c r="A1502" s="18" t="s">
        <v>13333</v>
      </c>
      <c r="B1502" s="18" t="s">
        <v>9335</v>
      </c>
      <c r="C1502" s="18" t="s">
        <v>142</v>
      </c>
      <c r="D1502" s="18">
        <v>11.785314376213501</v>
      </c>
      <c r="E1502" s="18">
        <v>1.0036699160737299</v>
      </c>
      <c r="F1502" s="18">
        <v>0.25639788715286199</v>
      </c>
      <c r="G1502" s="18">
        <v>0</v>
      </c>
      <c r="H1502" s="18" t="s">
        <v>455</v>
      </c>
      <c r="I1502" s="18">
        <v>0.87804878048780399</v>
      </c>
      <c r="J1502" s="18">
        <v>576284</v>
      </c>
      <c r="K1502" s="18">
        <v>147217.72331088199</v>
      </c>
      <c r="L1502" s="18">
        <v>0</v>
      </c>
    </row>
    <row r="1503" spans="1:12" ht="15.75" customHeight="1">
      <c r="A1503" s="18" t="s">
        <v>13334</v>
      </c>
      <c r="B1503" s="18" t="s">
        <v>9335</v>
      </c>
      <c r="C1503" s="18" t="s">
        <v>142</v>
      </c>
      <c r="D1503" s="18">
        <v>12.101873635724701</v>
      </c>
      <c r="E1503" s="18">
        <v>0.99942884717773495</v>
      </c>
      <c r="F1503" s="18">
        <v>0.25531446212757303</v>
      </c>
      <c r="G1503" s="18">
        <v>0</v>
      </c>
      <c r="H1503" s="18" t="s">
        <v>455</v>
      </c>
      <c r="I1503" s="18">
        <v>0.88414634146341398</v>
      </c>
      <c r="J1503" s="18">
        <v>603777</v>
      </c>
      <c r="K1503" s="18">
        <v>154241.095236853</v>
      </c>
      <c r="L1503" s="18">
        <v>0</v>
      </c>
    </row>
    <row r="1504" spans="1:12" ht="15.75" customHeight="1">
      <c r="A1504" s="18" t="s">
        <v>13335</v>
      </c>
      <c r="B1504" s="18" t="s">
        <v>9335</v>
      </c>
      <c r="C1504" s="18" t="s">
        <v>142</v>
      </c>
      <c r="D1504" s="18">
        <v>13.897965622469799</v>
      </c>
      <c r="E1504" s="18">
        <v>1.01504424581022</v>
      </c>
      <c r="F1504" s="18">
        <v>0.25930357762490902</v>
      </c>
      <c r="G1504" s="18">
        <v>0</v>
      </c>
      <c r="H1504" s="18" t="s">
        <v>455</v>
      </c>
      <c r="I1504" s="18">
        <v>0.92073170731707299</v>
      </c>
      <c r="J1504" s="18">
        <v>559086</v>
      </c>
      <c r="K1504" s="18">
        <v>142824.31588416101</v>
      </c>
      <c r="L1504" s="18">
        <v>-0.02</v>
      </c>
    </row>
    <row r="1505" spans="1:12" ht="15.75" customHeight="1">
      <c r="A1505" s="18" t="s">
        <v>13336</v>
      </c>
      <c r="B1505" s="18" t="s">
        <v>9335</v>
      </c>
      <c r="C1505" s="18" t="s">
        <v>142</v>
      </c>
      <c r="D1505" s="18">
        <v>10.1049305391207</v>
      </c>
      <c r="E1505" s="18">
        <v>1.00828790497853</v>
      </c>
      <c r="F1505" s="18">
        <v>0.257577600302698</v>
      </c>
      <c r="G1505" s="18">
        <v>0</v>
      </c>
      <c r="H1505" s="18" t="s">
        <v>455</v>
      </c>
      <c r="I1505" s="18">
        <v>0.84</v>
      </c>
      <c r="J1505" s="18">
        <v>74001</v>
      </c>
      <c r="K1505" s="18">
        <v>18904.32</v>
      </c>
      <c r="L1505" s="18">
        <v>-0.01</v>
      </c>
    </row>
    <row r="1506" spans="1:12" ht="15.75" customHeight="1">
      <c r="A1506" s="18" t="s">
        <v>13337</v>
      </c>
      <c r="B1506" s="18" t="s">
        <v>9335</v>
      </c>
      <c r="C1506" s="18" t="s">
        <v>142</v>
      </c>
      <c r="D1506" s="18">
        <v>10.020850424555899</v>
      </c>
      <c r="E1506" s="18">
        <v>1.01877905021502</v>
      </c>
      <c r="F1506" s="18">
        <v>0.26025767213644502</v>
      </c>
      <c r="G1506" s="18">
        <v>0</v>
      </c>
      <c r="H1506" s="18" t="s">
        <v>455</v>
      </c>
      <c r="I1506" s="18">
        <v>0.9</v>
      </c>
      <c r="J1506" s="18">
        <v>68071</v>
      </c>
      <c r="K1506" s="18">
        <v>17389.442780807902</v>
      </c>
      <c r="L1506" s="18">
        <v>-0.02</v>
      </c>
    </row>
    <row r="1507" spans="1:12" ht="15.75" customHeight="1">
      <c r="A1507" s="18" t="s">
        <v>13338</v>
      </c>
      <c r="B1507" s="18" t="s">
        <v>9335</v>
      </c>
      <c r="C1507" s="18" t="s">
        <v>142</v>
      </c>
      <c r="D1507" s="18">
        <v>10.515161451408</v>
      </c>
      <c r="E1507" s="18">
        <v>1.00326611794697</v>
      </c>
      <c r="F1507" s="18">
        <v>0.26</v>
      </c>
      <c r="G1507" s="18">
        <v>0</v>
      </c>
      <c r="H1507" s="18" t="s">
        <v>455</v>
      </c>
      <c r="I1507" s="18">
        <v>0.90243902439024304</v>
      </c>
      <c r="J1507" s="18">
        <v>338259</v>
      </c>
      <c r="K1507" s="18">
        <v>86411.768970535195</v>
      </c>
      <c r="L1507" s="18">
        <v>0</v>
      </c>
    </row>
    <row r="1508" spans="1:12" ht="15.75" customHeight="1">
      <c r="A1508" s="18" t="s">
        <v>13339</v>
      </c>
      <c r="B1508" s="18" t="s">
        <v>9335</v>
      </c>
      <c r="C1508" s="18" t="s">
        <v>142</v>
      </c>
      <c r="D1508" s="18">
        <v>12.059556706958301</v>
      </c>
      <c r="E1508" s="18">
        <v>1.0034418109844201</v>
      </c>
      <c r="F1508" s="18">
        <v>0.256339615342567</v>
      </c>
      <c r="G1508" s="18">
        <v>0</v>
      </c>
      <c r="H1508" s="18" t="s">
        <v>455</v>
      </c>
      <c r="I1508" s="18">
        <v>0.92073170731707299</v>
      </c>
      <c r="J1508" s="18">
        <v>594555</v>
      </c>
      <c r="K1508" s="18">
        <v>151885.23971358201</v>
      </c>
      <c r="L1508" s="18">
        <v>0</v>
      </c>
    </row>
    <row r="1509" spans="1:12" ht="15.75" customHeight="1">
      <c r="A1509" s="18" t="s">
        <v>13340</v>
      </c>
      <c r="B1509" s="18" t="s">
        <v>9335</v>
      </c>
      <c r="C1509" s="18" t="s">
        <v>142</v>
      </c>
      <c r="D1509" s="18">
        <v>10.543704517795399</v>
      </c>
      <c r="E1509" s="18">
        <v>1.0017505061463501</v>
      </c>
      <c r="F1509" s="18">
        <v>0.25590755398447701</v>
      </c>
      <c r="G1509" s="18">
        <v>0</v>
      </c>
      <c r="H1509" s="18" t="s">
        <v>455</v>
      </c>
      <c r="I1509" s="18">
        <v>0.871165644171779</v>
      </c>
      <c r="J1509" s="18">
        <v>208208</v>
      </c>
      <c r="K1509" s="18">
        <v>53188.892516731801</v>
      </c>
      <c r="L1509" s="18">
        <v>0</v>
      </c>
    </row>
    <row r="1510" spans="1:12" ht="15.75" customHeight="1">
      <c r="A1510" s="18" t="s">
        <v>13341</v>
      </c>
      <c r="B1510" s="18" t="s">
        <v>9335</v>
      </c>
      <c r="C1510" s="18" t="s">
        <v>142</v>
      </c>
      <c r="D1510" s="18">
        <v>14.2325644502613</v>
      </c>
      <c r="E1510" s="18">
        <v>1.00303162958878</v>
      </c>
      <c r="F1510" s="18">
        <v>0.256234830251864</v>
      </c>
      <c r="G1510" s="18">
        <v>0</v>
      </c>
      <c r="H1510" s="18" t="s">
        <v>455</v>
      </c>
      <c r="I1510" s="18">
        <v>0.94512195121951204</v>
      </c>
      <c r="J1510" s="18">
        <v>882101</v>
      </c>
      <c r="K1510" s="18">
        <v>225341.846989076</v>
      </c>
      <c r="L1510" s="18">
        <v>0</v>
      </c>
    </row>
    <row r="1511" spans="1:12" ht="15.75" customHeight="1">
      <c r="A1511" s="18" t="s">
        <v>13342</v>
      </c>
      <c r="B1511" s="18" t="s">
        <v>9335</v>
      </c>
      <c r="C1511" s="18" t="s">
        <v>142</v>
      </c>
      <c r="D1511" s="18">
        <v>12.039511671341099</v>
      </c>
      <c r="E1511" s="18">
        <v>1.0043650293861099</v>
      </c>
      <c r="F1511" s="18">
        <v>0.25657546105616602</v>
      </c>
      <c r="G1511" s="18">
        <v>0</v>
      </c>
      <c r="H1511" s="18" t="s">
        <v>455</v>
      </c>
      <c r="I1511" s="18">
        <v>0.90243902439024304</v>
      </c>
      <c r="J1511" s="18">
        <v>381190</v>
      </c>
      <c r="K1511" s="18">
        <v>97378.938073719604</v>
      </c>
      <c r="L1511" s="18">
        <v>0</v>
      </c>
    </row>
    <row r="1512" spans="1:12" ht="15.75" customHeight="1">
      <c r="A1512" s="18" t="s">
        <v>13343</v>
      </c>
      <c r="B1512" s="18" t="s">
        <v>9335</v>
      </c>
      <c r="C1512" s="18" t="s">
        <v>142</v>
      </c>
      <c r="D1512" s="18">
        <v>12.6108292951042</v>
      </c>
      <c r="E1512" s="18">
        <v>1.0073972034785399</v>
      </c>
      <c r="F1512" s="18">
        <v>0.257350061368808</v>
      </c>
      <c r="G1512" s="18">
        <v>0</v>
      </c>
      <c r="H1512" s="18" t="s">
        <v>455</v>
      </c>
      <c r="I1512" s="18">
        <v>0.93</v>
      </c>
      <c r="J1512" s="18">
        <v>686831</v>
      </c>
      <c r="K1512" s="18">
        <v>175458.100726962</v>
      </c>
      <c r="L1512" s="18">
        <v>-0.01</v>
      </c>
    </row>
    <row r="1513" spans="1:12" ht="15.75" customHeight="1">
      <c r="A1513" s="18" t="s">
        <v>13344</v>
      </c>
      <c r="B1513" s="18" t="s">
        <v>9335</v>
      </c>
      <c r="C1513" s="18" t="s">
        <v>142</v>
      </c>
      <c r="D1513" s="18">
        <v>12.260750859084499</v>
      </c>
      <c r="E1513" s="18">
        <v>1.0000514844566399</v>
      </c>
      <c r="F1513" s="18">
        <v>0.25547352127662099</v>
      </c>
      <c r="G1513" s="18">
        <v>0</v>
      </c>
      <c r="H1513" s="18" t="s">
        <v>455</v>
      </c>
      <c r="I1513" s="18">
        <v>0.92073170731707299</v>
      </c>
      <c r="J1513" s="18">
        <v>830818</v>
      </c>
      <c r="K1513" s="18">
        <v>212241.07288368401</v>
      </c>
      <c r="L1513" s="18">
        <v>0</v>
      </c>
    </row>
    <row r="1514" spans="1:12" ht="15.75" customHeight="1">
      <c r="A1514" s="18" t="s">
        <v>13345</v>
      </c>
      <c r="B1514" s="18" t="s">
        <v>9335</v>
      </c>
      <c r="C1514" s="18" t="s">
        <v>142</v>
      </c>
      <c r="D1514" s="18">
        <v>9.6850150790148994</v>
      </c>
      <c r="E1514" s="18">
        <v>0.99301095795970495</v>
      </c>
      <c r="F1514" s="18">
        <v>0.25367494577948801</v>
      </c>
      <c r="G1514" s="18">
        <v>0</v>
      </c>
      <c r="H1514" s="18" t="s">
        <v>455</v>
      </c>
      <c r="I1514" s="18">
        <v>0.89024390243902396</v>
      </c>
      <c r="J1514" s="18">
        <v>610009</v>
      </c>
      <c r="K1514" s="18">
        <v>155833.12425669999</v>
      </c>
      <c r="L1514" s="18">
        <v>0.01</v>
      </c>
    </row>
    <row r="1515" spans="1:12" ht="15.75" customHeight="1">
      <c r="A1515" s="18" t="s">
        <v>13346</v>
      </c>
      <c r="B1515" s="18" t="s">
        <v>9335</v>
      </c>
      <c r="C1515" s="18" t="s">
        <v>142</v>
      </c>
      <c r="D1515" s="18">
        <v>11.016196751982299</v>
      </c>
      <c r="E1515" s="18">
        <v>0.99574382196318301</v>
      </c>
      <c r="F1515" s="18">
        <v>0.25437308422634802</v>
      </c>
      <c r="G1515" s="18">
        <v>0</v>
      </c>
      <c r="H1515" s="18" t="s">
        <v>455</v>
      </c>
      <c r="I1515" s="18">
        <v>0.91463414634146301</v>
      </c>
      <c r="J1515" s="18">
        <v>576138</v>
      </c>
      <c r="K1515" s="18">
        <v>147180.42609700299</v>
      </c>
      <c r="L1515" s="18">
        <v>0</v>
      </c>
    </row>
    <row r="1516" spans="1:12" ht="15.75" customHeight="1">
      <c r="A1516" s="18" t="s">
        <v>13347</v>
      </c>
      <c r="B1516" s="18" t="s">
        <v>9335</v>
      </c>
      <c r="C1516" s="18" t="s">
        <v>142</v>
      </c>
      <c r="D1516" s="18">
        <v>12.9610328858955</v>
      </c>
      <c r="E1516" s="18">
        <v>1.00621080693247</v>
      </c>
      <c r="F1516" s="18">
        <v>0.25704698406932203</v>
      </c>
      <c r="G1516" s="18">
        <v>0</v>
      </c>
      <c r="H1516" s="18" t="s">
        <v>455</v>
      </c>
      <c r="I1516" s="18">
        <v>0.91463414634146301</v>
      </c>
      <c r="J1516" s="18">
        <v>638642</v>
      </c>
      <c r="K1516" s="18">
        <v>163147.721003374</v>
      </c>
      <c r="L1516" s="18">
        <v>-0.01</v>
      </c>
    </row>
    <row r="1517" spans="1:12" ht="15.75" customHeight="1">
      <c r="A1517" s="18" t="s">
        <v>13348</v>
      </c>
      <c r="B1517" s="18" t="s">
        <v>9335</v>
      </c>
      <c r="C1517" s="18" t="s">
        <v>142</v>
      </c>
      <c r="D1517" s="18">
        <v>10.715330259957</v>
      </c>
      <c r="E1517" s="18">
        <v>1.0119353603194201</v>
      </c>
      <c r="F1517" s="18">
        <v>0.25850938059013201</v>
      </c>
      <c r="G1517" s="18">
        <v>0</v>
      </c>
      <c r="H1517" s="18" t="s">
        <v>455</v>
      </c>
      <c r="I1517" s="18">
        <v>0.85</v>
      </c>
      <c r="J1517" s="18">
        <v>161557</v>
      </c>
      <c r="K1517" s="18">
        <v>41271.4108407249</v>
      </c>
      <c r="L1517" s="18">
        <v>-0.01</v>
      </c>
    </row>
    <row r="1518" spans="1:12" ht="15.75" customHeight="1">
      <c r="A1518" s="18" t="s">
        <v>13349</v>
      </c>
      <c r="B1518" s="18" t="s">
        <v>9335</v>
      </c>
      <c r="C1518" s="18" t="s">
        <v>142</v>
      </c>
      <c r="D1518" s="18">
        <v>11.443802710310701</v>
      </c>
      <c r="E1518" s="18">
        <v>1.00419387412151</v>
      </c>
      <c r="F1518" s="18">
        <v>0.25653173766910897</v>
      </c>
      <c r="G1518" s="18">
        <v>0</v>
      </c>
      <c r="H1518" s="18" t="s">
        <v>455</v>
      </c>
      <c r="I1518" s="18">
        <v>0.877300613496932</v>
      </c>
      <c r="J1518" s="18">
        <v>260038</v>
      </c>
      <c r="K1518" s="18">
        <v>66429.403443988296</v>
      </c>
      <c r="L1518" s="18">
        <v>0</v>
      </c>
    </row>
    <row r="1519" spans="1:12" ht="15.75" customHeight="1">
      <c r="A1519" s="18" t="s">
        <v>13350</v>
      </c>
      <c r="B1519" s="18" t="s">
        <v>9335</v>
      </c>
      <c r="C1519" s="18" t="s">
        <v>142</v>
      </c>
      <c r="D1519" s="18">
        <v>10.645698896761701</v>
      </c>
      <c r="E1519" s="18">
        <v>1.0197519228101799</v>
      </c>
      <c r="F1519" s="18">
        <v>0.26050620252863099</v>
      </c>
      <c r="G1519" s="18">
        <v>0</v>
      </c>
      <c r="H1519" s="18" t="s">
        <v>455</v>
      </c>
      <c r="I1519" s="18">
        <v>0.89570552147239202</v>
      </c>
      <c r="J1519" s="18">
        <v>83998</v>
      </c>
      <c r="K1519" s="18">
        <v>21458.160078481302</v>
      </c>
      <c r="L1519" s="18">
        <v>-0.02</v>
      </c>
    </row>
    <row r="1520" spans="1:12" ht="15.75" customHeight="1">
      <c r="A1520" s="18" t="s">
        <v>13351</v>
      </c>
      <c r="B1520" s="18" t="s">
        <v>9335</v>
      </c>
      <c r="C1520" s="18" t="s">
        <v>142</v>
      </c>
      <c r="D1520" s="18">
        <v>11.7123586171748</v>
      </c>
      <c r="E1520" s="18">
        <v>1.0103507845788</v>
      </c>
      <c r="F1520" s="18">
        <v>0.258104584286665</v>
      </c>
      <c r="G1520" s="18">
        <v>0</v>
      </c>
      <c r="H1520" s="18" t="s">
        <v>455</v>
      </c>
      <c r="I1520" s="18">
        <v>0.93</v>
      </c>
      <c r="J1520" s="18">
        <v>494319</v>
      </c>
      <c r="K1520" s="18">
        <v>126278.914162656</v>
      </c>
      <c r="L1520" s="18">
        <v>-0.01</v>
      </c>
    </row>
    <row r="1521" spans="1:12" ht="15.75" customHeight="1">
      <c r="A1521" s="18" t="s">
        <v>13352</v>
      </c>
      <c r="B1521" s="18" t="s">
        <v>9335</v>
      </c>
      <c r="C1521" s="18" t="s">
        <v>142</v>
      </c>
      <c r="D1521" s="18">
        <v>9.3077288829324392</v>
      </c>
      <c r="E1521" s="18">
        <v>1.00271266002509</v>
      </c>
      <c r="F1521" s="18">
        <v>0.25615334616941099</v>
      </c>
      <c r="G1521" s="18">
        <v>0</v>
      </c>
      <c r="H1521" s="18" t="s">
        <v>455</v>
      </c>
      <c r="I1521" s="18">
        <v>0.84756097560975596</v>
      </c>
      <c r="J1521" s="18">
        <v>81541</v>
      </c>
      <c r="K1521" s="18">
        <v>20830.493951754099</v>
      </c>
      <c r="L1521" s="18">
        <v>0</v>
      </c>
    </row>
    <row r="1522" spans="1:12" ht="15.75" customHeight="1">
      <c r="A1522" s="18" t="s">
        <v>13353</v>
      </c>
      <c r="B1522" s="18" t="s">
        <v>9335</v>
      </c>
      <c r="C1522" s="18" t="s">
        <v>142</v>
      </c>
      <c r="D1522" s="18">
        <v>13.2468300404873</v>
      </c>
      <c r="E1522" s="18">
        <v>1.00792485058063</v>
      </c>
      <c r="F1522" s="18">
        <v>0.257484854292229</v>
      </c>
      <c r="G1522" s="18">
        <v>0</v>
      </c>
      <c r="H1522" s="18" t="s">
        <v>455</v>
      </c>
      <c r="I1522" s="18">
        <v>0.93292682926829196</v>
      </c>
      <c r="J1522" s="18">
        <v>511366</v>
      </c>
      <c r="K1522" s="18">
        <v>130633.747073652</v>
      </c>
      <c r="L1522" s="18">
        <v>-0.01</v>
      </c>
    </row>
    <row r="1523" spans="1:12" ht="15.75" customHeight="1">
      <c r="A1523" s="18" t="s">
        <v>13354</v>
      </c>
      <c r="B1523" s="18" t="s">
        <v>9335</v>
      </c>
      <c r="C1523" s="18" t="s">
        <v>142</v>
      </c>
      <c r="D1523" s="18">
        <v>8.1098834748406805</v>
      </c>
      <c r="E1523" s="18">
        <v>1.0024691101072301</v>
      </c>
      <c r="F1523" s="18">
        <v>0.256091128817517</v>
      </c>
      <c r="G1523" s="18">
        <v>0</v>
      </c>
      <c r="H1523" s="18" t="s">
        <v>455</v>
      </c>
      <c r="I1523" s="18">
        <v>0.90243902439024304</v>
      </c>
      <c r="J1523" s="18">
        <v>390568</v>
      </c>
      <c r="K1523" s="18">
        <v>99774.645414561004</v>
      </c>
      <c r="L1523" s="18">
        <v>0</v>
      </c>
    </row>
    <row r="1524" spans="1:12" ht="15.75" customHeight="1">
      <c r="A1524" s="18" t="s">
        <v>13355</v>
      </c>
      <c r="B1524" s="18" t="s">
        <v>9335</v>
      </c>
      <c r="C1524" s="18" t="s">
        <v>142</v>
      </c>
      <c r="D1524" s="18">
        <v>11.449701831608801</v>
      </c>
      <c r="E1524" s="18">
        <v>1.0079288157738999</v>
      </c>
      <c r="F1524" s="18">
        <v>0.25748586724196398</v>
      </c>
      <c r="G1524" s="18">
        <v>0</v>
      </c>
      <c r="H1524" s="18" t="s">
        <v>455</v>
      </c>
      <c r="I1524" s="18">
        <v>0.93902439024390205</v>
      </c>
      <c r="J1524" s="18">
        <v>650793</v>
      </c>
      <c r="K1524" s="18">
        <v>166251.81994755901</v>
      </c>
      <c r="L1524" s="18">
        <v>-0.01</v>
      </c>
    </row>
    <row r="1525" spans="1:12" ht="15.75" customHeight="1">
      <c r="A1525" s="18" t="s">
        <v>13356</v>
      </c>
      <c r="B1525" s="18" t="s">
        <v>9335</v>
      </c>
      <c r="C1525" s="18" t="s">
        <v>142</v>
      </c>
      <c r="D1525" s="18">
        <v>9.4872226051261404</v>
      </c>
      <c r="E1525" s="18">
        <v>1.0007991869925199</v>
      </c>
      <c r="F1525" s="18">
        <v>0.25566452964236602</v>
      </c>
      <c r="G1525" s="18">
        <v>0</v>
      </c>
      <c r="H1525" s="18" t="s">
        <v>455</v>
      </c>
      <c r="I1525" s="18">
        <v>0.84662576687116498</v>
      </c>
      <c r="J1525" s="18">
        <v>141318</v>
      </c>
      <c r="K1525" s="18">
        <v>36101.1484317582</v>
      </c>
      <c r="L1525" s="18">
        <v>0</v>
      </c>
    </row>
    <row r="1526" spans="1:12" ht="15.75" customHeight="1">
      <c r="A1526" s="18" t="s">
        <v>13357</v>
      </c>
      <c r="B1526" s="18" t="s">
        <v>9335</v>
      </c>
      <c r="C1526" s="18" t="s">
        <v>142</v>
      </c>
      <c r="D1526" s="18">
        <v>9.8764937154960997</v>
      </c>
      <c r="E1526" s="18">
        <v>1.0070943708676201</v>
      </c>
      <c r="F1526" s="18">
        <v>0.25727269963826399</v>
      </c>
      <c r="G1526" s="18">
        <v>0</v>
      </c>
      <c r="H1526" s="18" t="s">
        <v>455</v>
      </c>
      <c r="I1526" s="18">
        <v>0.89570552147239202</v>
      </c>
      <c r="J1526" s="18">
        <v>131588</v>
      </c>
      <c r="K1526" s="18">
        <v>33615.519999999997</v>
      </c>
      <c r="L1526" s="18">
        <v>-0.01</v>
      </c>
    </row>
    <row r="1527" spans="1:12" ht="15.75" customHeight="1">
      <c r="A1527" s="18" t="s">
        <v>13358</v>
      </c>
      <c r="B1527" s="18" t="s">
        <v>9335</v>
      </c>
      <c r="C1527" s="18" t="s">
        <v>142</v>
      </c>
      <c r="D1527" s="18">
        <v>12.5848747864065</v>
      </c>
      <c r="E1527" s="18">
        <v>1.00248308273799</v>
      </c>
      <c r="F1527" s="18">
        <v>0.25609469827092601</v>
      </c>
      <c r="G1527" s="18">
        <v>0</v>
      </c>
      <c r="H1527" s="18" t="s">
        <v>455</v>
      </c>
      <c r="I1527" s="18">
        <v>0.89024390243902396</v>
      </c>
      <c r="J1527" s="18">
        <v>349320</v>
      </c>
      <c r="K1527" s="18">
        <v>89237.42</v>
      </c>
      <c r="L1527" s="18">
        <v>0</v>
      </c>
    </row>
    <row r="1528" spans="1:12" ht="15.75" customHeight="1">
      <c r="A1528" s="18" t="s">
        <v>13359</v>
      </c>
      <c r="B1528" s="18" t="s">
        <v>9335</v>
      </c>
      <c r="C1528" s="18" t="s">
        <v>142</v>
      </c>
      <c r="D1528" s="18">
        <v>14.2889665729268</v>
      </c>
      <c r="E1528" s="18">
        <v>1.0160087411143599</v>
      </c>
      <c r="F1528" s="18">
        <v>0.25954996795124002</v>
      </c>
      <c r="G1528" s="18">
        <v>0</v>
      </c>
      <c r="H1528" s="18" t="s">
        <v>455</v>
      </c>
      <c r="I1528" s="18">
        <v>0.93902439024390205</v>
      </c>
      <c r="J1528" s="18">
        <v>711416</v>
      </c>
      <c r="K1528" s="18">
        <v>181738.59389977</v>
      </c>
      <c r="L1528" s="18">
        <v>-0.02</v>
      </c>
    </row>
    <row r="1529" spans="1:12" ht="15.75" customHeight="1">
      <c r="A1529" s="18" t="s">
        <v>13360</v>
      </c>
      <c r="B1529" s="18" t="s">
        <v>9335</v>
      </c>
      <c r="C1529" s="18" t="s">
        <v>142</v>
      </c>
      <c r="D1529" s="18">
        <v>12.887179612042299</v>
      </c>
      <c r="E1529" s="18">
        <v>1.01263550174217</v>
      </c>
      <c r="F1529" s="18">
        <v>0.258688238976365</v>
      </c>
      <c r="G1529" s="18">
        <v>0</v>
      </c>
      <c r="H1529" s="18" t="s">
        <v>455</v>
      </c>
      <c r="I1529" s="18">
        <v>0.89634146341463405</v>
      </c>
      <c r="J1529" s="18">
        <v>228441</v>
      </c>
      <c r="K1529" s="18">
        <v>58357.622163484302</v>
      </c>
      <c r="L1529" s="18">
        <v>-0.01</v>
      </c>
    </row>
    <row r="1530" spans="1:12" ht="15.75" customHeight="1">
      <c r="A1530" s="18" t="s">
        <v>13361</v>
      </c>
      <c r="B1530" s="18" t="s">
        <v>9335</v>
      </c>
      <c r="C1530" s="18" t="s">
        <v>142</v>
      </c>
      <c r="D1530" s="18">
        <v>13.014107680221599</v>
      </c>
      <c r="E1530" s="18">
        <v>1.0040027438788499</v>
      </c>
      <c r="F1530" s="18">
        <v>0.25648291146678498</v>
      </c>
      <c r="G1530" s="18">
        <v>0</v>
      </c>
      <c r="H1530" s="18" t="s">
        <v>455</v>
      </c>
      <c r="I1530" s="18">
        <v>0.90853658536585302</v>
      </c>
      <c r="J1530" s="18">
        <v>842407</v>
      </c>
      <c r="K1530" s="18">
        <v>215201.60310046899</v>
      </c>
      <c r="L1530" s="18">
        <v>0</v>
      </c>
    </row>
    <row r="1531" spans="1:12" ht="15.75" customHeight="1">
      <c r="A1531" s="18" t="s">
        <v>13362</v>
      </c>
      <c r="B1531" s="18" t="s">
        <v>9335</v>
      </c>
      <c r="C1531" s="18" t="s">
        <v>142</v>
      </c>
      <c r="D1531" s="18">
        <v>14.562310696203999</v>
      </c>
      <c r="E1531" s="18">
        <v>1.0121114395780499</v>
      </c>
      <c r="F1531" s="18">
        <v>0.25855436186252101</v>
      </c>
      <c r="G1531" s="18">
        <v>0</v>
      </c>
      <c r="H1531" s="18" t="s">
        <v>455</v>
      </c>
      <c r="I1531" s="18">
        <v>0.90853658536585302</v>
      </c>
      <c r="J1531" s="18">
        <v>443721</v>
      </c>
      <c r="K1531" s="18">
        <v>113353.130410055</v>
      </c>
      <c r="L1531" s="18">
        <v>-0.01</v>
      </c>
    </row>
    <row r="1532" spans="1:12" ht="15.75" customHeight="1">
      <c r="A1532" s="18" t="s">
        <v>13363</v>
      </c>
      <c r="B1532" s="18" t="s">
        <v>9335</v>
      </c>
      <c r="C1532" s="18" t="s">
        <v>142</v>
      </c>
      <c r="D1532" s="18">
        <v>10.7863635766786</v>
      </c>
      <c r="E1532" s="18">
        <v>0.99714289147676705</v>
      </c>
      <c r="F1532" s="18">
        <v>0.25473049104059797</v>
      </c>
      <c r="G1532" s="18">
        <v>0</v>
      </c>
      <c r="H1532" s="18" t="s">
        <v>455</v>
      </c>
      <c r="I1532" s="18">
        <v>0.90853658536585302</v>
      </c>
      <c r="J1532" s="18">
        <v>412695</v>
      </c>
      <c r="K1532" s="18">
        <v>105427.21700027199</v>
      </c>
      <c r="L1532" s="18">
        <v>0</v>
      </c>
    </row>
    <row r="1533" spans="1:12" ht="15.75" customHeight="1">
      <c r="A1533" s="18" t="s">
        <v>13364</v>
      </c>
      <c r="B1533" s="18" t="s">
        <v>9335</v>
      </c>
      <c r="C1533" s="18" t="s">
        <v>142</v>
      </c>
      <c r="D1533" s="18">
        <v>9.0872788615069897</v>
      </c>
      <c r="E1533" s="18">
        <v>0.99562404621922096</v>
      </c>
      <c r="F1533" s="18">
        <v>0.25434248627059403</v>
      </c>
      <c r="G1533" s="18">
        <v>0</v>
      </c>
      <c r="H1533" s="18" t="s">
        <v>455</v>
      </c>
      <c r="I1533" s="18">
        <v>0.89634146341463405</v>
      </c>
      <c r="J1533" s="18">
        <v>500750</v>
      </c>
      <c r="K1533" s="18">
        <v>127921.77979594099</v>
      </c>
      <c r="L1533" s="18">
        <v>0</v>
      </c>
    </row>
    <row r="1534" spans="1:12" ht="15.75" customHeight="1">
      <c r="A1534" s="18" t="s">
        <v>13365</v>
      </c>
      <c r="B1534" s="18" t="s">
        <v>9335</v>
      </c>
      <c r="C1534" s="18" t="s">
        <v>142</v>
      </c>
      <c r="D1534" s="18">
        <v>10.9595580180724</v>
      </c>
      <c r="E1534" s="18">
        <v>0.98676185107437897</v>
      </c>
      <c r="F1534" s="18">
        <v>0.25207854662840301</v>
      </c>
      <c r="G1534" s="18">
        <v>0</v>
      </c>
      <c r="H1534" s="18" t="s">
        <v>455</v>
      </c>
      <c r="I1534" s="18">
        <v>0.89570552147239202</v>
      </c>
      <c r="J1534" s="18">
        <v>332083</v>
      </c>
      <c r="K1534" s="18">
        <v>84834.045731354505</v>
      </c>
      <c r="L1534" s="18">
        <v>1.32381489256205E-2</v>
      </c>
    </row>
    <row r="1535" spans="1:12" ht="15.75" customHeight="1">
      <c r="A1535" s="18" t="s">
        <v>13366</v>
      </c>
      <c r="B1535" s="18" t="s">
        <v>9335</v>
      </c>
      <c r="C1535" s="18" t="s">
        <v>142</v>
      </c>
      <c r="D1535" s="18">
        <v>9.6404049172681798</v>
      </c>
      <c r="E1535" s="18">
        <v>0.99425838207801698</v>
      </c>
      <c r="F1535" s="18">
        <v>0.253993613205099</v>
      </c>
      <c r="G1535" s="18">
        <v>0</v>
      </c>
      <c r="H1535" s="18" t="s">
        <v>455</v>
      </c>
      <c r="I1535" s="18">
        <v>0.88414634146341398</v>
      </c>
      <c r="J1535" s="18">
        <v>535793</v>
      </c>
      <c r="K1535" s="18">
        <v>136873.87750815201</v>
      </c>
      <c r="L1535" s="18">
        <v>0.01</v>
      </c>
    </row>
    <row r="1536" spans="1:12" ht="15.75" customHeight="1">
      <c r="A1536" s="18" t="s">
        <v>13367</v>
      </c>
      <c r="B1536" s="18" t="s">
        <v>9335</v>
      </c>
      <c r="C1536" s="18" t="s">
        <v>142</v>
      </c>
      <c r="D1536" s="18">
        <v>11.0450696851471</v>
      </c>
      <c r="E1536" s="18">
        <v>0.99763018504140699</v>
      </c>
      <c r="F1536" s="18">
        <v>0.254854975234451</v>
      </c>
      <c r="G1536" s="18">
        <v>0</v>
      </c>
      <c r="H1536" s="18" t="s">
        <v>455</v>
      </c>
      <c r="I1536" s="18">
        <v>0.87195121951219501</v>
      </c>
      <c r="J1536" s="18">
        <v>560456</v>
      </c>
      <c r="K1536" s="18">
        <v>143174.29658974399</v>
      </c>
      <c r="L1536" s="18">
        <v>0</v>
      </c>
    </row>
    <row r="1537" spans="1:12" ht="15.75" customHeight="1">
      <c r="A1537" s="18" t="s">
        <v>13368</v>
      </c>
      <c r="B1537" s="18" t="s">
        <v>9335</v>
      </c>
      <c r="C1537" s="18" t="s">
        <v>142</v>
      </c>
      <c r="D1537" s="18">
        <v>8.5690564441651595</v>
      </c>
      <c r="E1537" s="18">
        <v>1.00111993372006</v>
      </c>
      <c r="F1537" s="18">
        <v>0.25574646771975101</v>
      </c>
      <c r="G1537" s="18">
        <v>0</v>
      </c>
      <c r="H1537" s="18" t="s">
        <v>455</v>
      </c>
      <c r="I1537" s="18">
        <v>0.87804878048780399</v>
      </c>
      <c r="J1537" s="18">
        <v>191944</v>
      </c>
      <c r="K1537" s="18">
        <v>49034.085074692499</v>
      </c>
      <c r="L1537" s="18">
        <v>0</v>
      </c>
    </row>
    <row r="1538" spans="1:12" ht="15.75" customHeight="1">
      <c r="A1538" s="18" t="s">
        <v>13369</v>
      </c>
      <c r="B1538" s="18" t="s">
        <v>9335</v>
      </c>
      <c r="C1538" s="18" t="s">
        <v>142</v>
      </c>
      <c r="D1538" s="18">
        <v>12.135108714347901</v>
      </c>
      <c r="E1538" s="18">
        <v>0.99712965182729196</v>
      </c>
      <c r="F1538" s="18">
        <v>0.254727108834858</v>
      </c>
      <c r="G1538" s="18">
        <v>0</v>
      </c>
      <c r="H1538" s="18" t="s">
        <v>455</v>
      </c>
      <c r="I1538" s="18">
        <v>0.93</v>
      </c>
      <c r="J1538" s="18">
        <v>662297</v>
      </c>
      <c r="K1538" s="18">
        <v>169190.63603297601</v>
      </c>
      <c r="L1538" s="18">
        <v>0</v>
      </c>
    </row>
    <row r="1539" spans="1:12" ht="15.75" customHeight="1">
      <c r="A1539" s="18" t="s">
        <v>13370</v>
      </c>
      <c r="B1539" s="18" t="s">
        <v>9335</v>
      </c>
      <c r="C1539" s="18" t="s">
        <v>142</v>
      </c>
      <c r="D1539" s="18">
        <v>8.8969461542836594</v>
      </c>
      <c r="E1539" s="18">
        <v>0.98696489446961699</v>
      </c>
      <c r="F1539" s="18">
        <v>0.252130416169081</v>
      </c>
      <c r="G1539" s="18">
        <v>0</v>
      </c>
      <c r="H1539" s="18" t="s">
        <v>455</v>
      </c>
      <c r="I1539" s="18">
        <v>0.877300613496932</v>
      </c>
      <c r="J1539" s="18">
        <v>221905</v>
      </c>
      <c r="K1539" s="18">
        <v>56687.933191449803</v>
      </c>
      <c r="L1539" s="18">
        <v>1.3035105530382601E-2</v>
      </c>
    </row>
    <row r="1540" spans="1:12" ht="15.75" customHeight="1">
      <c r="A1540" s="18" t="s">
        <v>13371</v>
      </c>
      <c r="B1540" s="18" t="s">
        <v>9335</v>
      </c>
      <c r="C1540" s="18" t="s">
        <v>142</v>
      </c>
      <c r="D1540" s="18">
        <v>8.3756166470721105</v>
      </c>
      <c r="E1540" s="18">
        <v>0.98389243430304196</v>
      </c>
      <c r="F1540" s="18">
        <v>0.25134552436107199</v>
      </c>
      <c r="G1540" s="18">
        <v>0</v>
      </c>
      <c r="H1540" s="18" t="s">
        <v>455</v>
      </c>
      <c r="I1540" s="18">
        <v>0.83950617283950602</v>
      </c>
      <c r="J1540" s="18">
        <v>127088</v>
      </c>
      <c r="K1540" s="18">
        <v>32465.947380342801</v>
      </c>
      <c r="L1540" s="18">
        <v>0.02</v>
      </c>
    </row>
    <row r="1541" spans="1:12" ht="15.75" customHeight="1">
      <c r="A1541" s="18" t="s">
        <v>13372</v>
      </c>
      <c r="B1541" s="18" t="s">
        <v>9335</v>
      </c>
      <c r="C1541" s="18" t="s">
        <v>142</v>
      </c>
      <c r="D1541" s="18">
        <v>7.40275912201</v>
      </c>
      <c r="E1541" s="18">
        <v>0.98178883863319699</v>
      </c>
      <c r="F1541" s="18">
        <v>0.25080813903494598</v>
      </c>
      <c r="G1541" s="18">
        <v>0</v>
      </c>
      <c r="H1541" s="18" t="s">
        <v>455</v>
      </c>
      <c r="I1541" s="18">
        <v>0.87195121951219501</v>
      </c>
      <c r="J1541" s="18">
        <v>313993</v>
      </c>
      <c r="K1541" s="18">
        <v>80212.7676554512</v>
      </c>
      <c r="L1541" s="18">
        <v>1.82111613668023E-2</v>
      </c>
    </row>
    <row r="1542" spans="1:12" ht="15.75" customHeight="1">
      <c r="A1542" s="18" t="s">
        <v>13373</v>
      </c>
      <c r="B1542" s="18" t="s">
        <v>9335</v>
      </c>
      <c r="C1542" s="18" t="s">
        <v>142</v>
      </c>
      <c r="D1542" s="18">
        <v>13.619123830089601</v>
      </c>
      <c r="E1542" s="18">
        <v>0.99898430942081495</v>
      </c>
      <c r="F1542" s="18">
        <v>0.25520090034813903</v>
      </c>
      <c r="G1542" s="18">
        <v>0</v>
      </c>
      <c r="H1542" s="18" t="s">
        <v>455</v>
      </c>
      <c r="I1542" s="18">
        <v>0.90243902439024304</v>
      </c>
      <c r="J1542" s="18">
        <v>589994</v>
      </c>
      <c r="K1542" s="18">
        <v>150720.08497039799</v>
      </c>
      <c r="L1542" s="18">
        <v>0</v>
      </c>
    </row>
    <row r="1543" spans="1:12" ht="15.75" customHeight="1">
      <c r="A1543" s="18" t="s">
        <v>13374</v>
      </c>
      <c r="B1543" s="18" t="s">
        <v>9335</v>
      </c>
      <c r="C1543" s="18" t="s">
        <v>142</v>
      </c>
      <c r="D1543" s="18">
        <v>11.4671831471777</v>
      </c>
      <c r="E1543" s="18">
        <v>1.00643080160422</v>
      </c>
      <c r="F1543" s="18">
        <v>0.257103183989354</v>
      </c>
      <c r="G1543" s="18">
        <v>0</v>
      </c>
      <c r="H1543" s="18" t="s">
        <v>455</v>
      </c>
      <c r="I1543" s="18">
        <v>0.93865030674846595</v>
      </c>
      <c r="J1543" s="18">
        <v>587659</v>
      </c>
      <c r="K1543" s="18">
        <v>150123.58500869299</v>
      </c>
      <c r="L1543" s="18">
        <v>-0.01</v>
      </c>
    </row>
    <row r="1544" spans="1:12" ht="15.75" customHeight="1">
      <c r="A1544" s="18" t="s">
        <v>13375</v>
      </c>
      <c r="B1544" s="18" t="s">
        <v>9335</v>
      </c>
      <c r="C1544" s="18" t="s">
        <v>142</v>
      </c>
      <c r="D1544" s="18">
        <v>14.279590223845499</v>
      </c>
      <c r="E1544" s="18">
        <v>1.0101541345363401</v>
      </c>
      <c r="F1544" s="18">
        <v>0.26</v>
      </c>
      <c r="G1544" s="18">
        <v>0</v>
      </c>
      <c r="H1544" s="18" t="s">
        <v>455</v>
      </c>
      <c r="I1544" s="18">
        <v>0.90853658536585302</v>
      </c>
      <c r="J1544" s="18">
        <v>517112</v>
      </c>
      <c r="K1544" s="18">
        <v>132101.622354147</v>
      </c>
      <c r="L1544" s="18">
        <v>-0.01</v>
      </c>
    </row>
    <row r="1545" spans="1:12" ht="15.75" customHeight="1">
      <c r="A1545" s="18" t="s">
        <v>13376</v>
      </c>
      <c r="B1545" s="18" t="s">
        <v>9335</v>
      </c>
      <c r="C1545" s="18" t="s">
        <v>142</v>
      </c>
      <c r="D1545" s="18">
        <v>12.0417110173951</v>
      </c>
      <c r="E1545" s="18">
        <v>1.00606971921682</v>
      </c>
      <c r="F1545" s="18">
        <v>0.25701094174941402</v>
      </c>
      <c r="G1545" s="18">
        <v>0</v>
      </c>
      <c r="H1545" s="18" t="s">
        <v>455</v>
      </c>
      <c r="I1545" s="18">
        <v>0.89634146341463405</v>
      </c>
      <c r="J1545" s="18">
        <v>316220</v>
      </c>
      <c r="K1545" s="18">
        <v>80781.679999999993</v>
      </c>
      <c r="L1545" s="18">
        <v>-0.01</v>
      </c>
    </row>
    <row r="1546" spans="1:12" ht="15.75" customHeight="1">
      <c r="A1546" s="18" t="s">
        <v>13377</v>
      </c>
      <c r="B1546" s="18" t="s">
        <v>9335</v>
      </c>
      <c r="C1546" s="18" t="s">
        <v>142</v>
      </c>
      <c r="D1546" s="18">
        <v>12.178523347284299</v>
      </c>
      <c r="E1546" s="18">
        <v>1.00555406279877</v>
      </c>
      <c r="F1546" s="18">
        <v>0.25687921197056302</v>
      </c>
      <c r="G1546" s="18">
        <v>0</v>
      </c>
      <c r="H1546" s="18" t="s">
        <v>455</v>
      </c>
      <c r="I1546" s="18">
        <v>0.90243902439024304</v>
      </c>
      <c r="J1546" s="18">
        <v>367702</v>
      </c>
      <c r="K1546" s="18">
        <v>93933.288616130696</v>
      </c>
      <c r="L1546" s="18">
        <v>-0.01</v>
      </c>
    </row>
    <row r="1547" spans="1:12" ht="15.75" customHeight="1">
      <c r="A1547" s="18" t="s">
        <v>13378</v>
      </c>
      <c r="B1547" s="18" t="s">
        <v>9335</v>
      </c>
      <c r="C1547" s="18" t="s">
        <v>142</v>
      </c>
      <c r="D1547" s="18">
        <v>12.226906257702</v>
      </c>
      <c r="E1547" s="18">
        <v>1.0002021442943001</v>
      </c>
      <c r="F1547" s="18">
        <v>0.255512008894349</v>
      </c>
      <c r="G1547" s="18">
        <v>0</v>
      </c>
      <c r="H1547" s="18" t="s">
        <v>455</v>
      </c>
      <c r="I1547" s="18">
        <v>0.89024390243902396</v>
      </c>
      <c r="J1547" s="18">
        <v>393958</v>
      </c>
      <c r="K1547" s="18">
        <v>100640.656065601</v>
      </c>
      <c r="L1547" s="18">
        <v>0</v>
      </c>
    </row>
    <row r="1548" spans="1:12" ht="15.75" customHeight="1">
      <c r="A1548" s="18" t="s">
        <v>13379</v>
      </c>
      <c r="B1548" s="18" t="s">
        <v>9335</v>
      </c>
      <c r="C1548" s="18" t="s">
        <v>142</v>
      </c>
      <c r="D1548" s="18">
        <v>14.0890630541848</v>
      </c>
      <c r="E1548" s="18">
        <v>1.00440819980286</v>
      </c>
      <c r="F1548" s="18">
        <v>0.25658648938676099</v>
      </c>
      <c r="G1548" s="18">
        <v>0</v>
      </c>
      <c r="H1548" s="18" t="s">
        <v>455</v>
      </c>
      <c r="I1548" s="18">
        <v>0.90853658536585302</v>
      </c>
      <c r="J1548" s="18">
        <v>573105</v>
      </c>
      <c r="K1548" s="18">
        <v>146405.61479771</v>
      </c>
      <c r="L1548" s="18">
        <v>0</v>
      </c>
    </row>
    <row r="1549" spans="1:12" ht="15.75" customHeight="1">
      <c r="A1549" s="18" t="s">
        <v>13380</v>
      </c>
      <c r="B1549" s="18" t="s">
        <v>9335</v>
      </c>
      <c r="C1549" s="18" t="s">
        <v>142</v>
      </c>
      <c r="D1549" s="18">
        <v>12.1285268799686</v>
      </c>
      <c r="E1549" s="18">
        <v>1.00466005175377</v>
      </c>
      <c r="F1549" s="18">
        <v>0.25665082757908197</v>
      </c>
      <c r="G1549" s="18">
        <v>0</v>
      </c>
      <c r="H1549" s="18" t="s">
        <v>455</v>
      </c>
      <c r="I1549" s="18">
        <v>0.90243902439024304</v>
      </c>
      <c r="J1549" s="18">
        <v>503396</v>
      </c>
      <c r="K1549" s="18">
        <v>128597.72793241699</v>
      </c>
      <c r="L1549" s="18">
        <v>0</v>
      </c>
    </row>
    <row r="1550" spans="1:12" ht="15.75" customHeight="1">
      <c r="A1550" s="18" t="s">
        <v>13381</v>
      </c>
      <c r="B1550" s="18" t="s">
        <v>9335</v>
      </c>
      <c r="C1550" s="18" t="s">
        <v>142</v>
      </c>
      <c r="D1550" s="18">
        <v>13.1750593626029</v>
      </c>
      <c r="E1550" s="18">
        <v>1.0072907539732801</v>
      </c>
      <c r="F1550" s="18">
        <v>0.25732286773891</v>
      </c>
      <c r="G1550" s="18">
        <v>0</v>
      </c>
      <c r="H1550" s="18" t="s">
        <v>455</v>
      </c>
      <c r="I1550" s="18">
        <v>0.93</v>
      </c>
      <c r="J1550" s="18">
        <v>513938</v>
      </c>
      <c r="K1550" s="18">
        <v>131290.79114281901</v>
      </c>
      <c r="L1550" s="18">
        <v>-0.01</v>
      </c>
    </row>
    <row r="1551" spans="1:12" ht="15.75" customHeight="1">
      <c r="A1551" s="18" t="s">
        <v>13382</v>
      </c>
      <c r="B1551" s="18" t="s">
        <v>9335</v>
      </c>
      <c r="C1551" s="18" t="s">
        <v>142</v>
      </c>
      <c r="D1551" s="18">
        <v>13.4315656448623</v>
      </c>
      <c r="E1551" s="18">
        <v>1.0049872632071599</v>
      </c>
      <c r="F1551" s="18">
        <v>0.25673441713771999</v>
      </c>
      <c r="G1551" s="18">
        <v>0</v>
      </c>
      <c r="H1551" s="18" t="s">
        <v>455</v>
      </c>
      <c r="I1551" s="18">
        <v>0.89634146341463405</v>
      </c>
      <c r="J1551" s="18">
        <v>525064</v>
      </c>
      <c r="K1551" s="18">
        <v>134133.04320873899</v>
      </c>
      <c r="L1551" s="18">
        <v>0</v>
      </c>
    </row>
    <row r="1552" spans="1:12" ht="15.75" customHeight="1">
      <c r="A1552" s="18" t="s">
        <v>13383</v>
      </c>
      <c r="B1552" s="18" t="s">
        <v>9335</v>
      </c>
      <c r="C1552" s="18" t="s">
        <v>142</v>
      </c>
      <c r="D1552" s="18">
        <v>13.567885456111901</v>
      </c>
      <c r="E1552" s="18">
        <v>1.00393402449494</v>
      </c>
      <c r="F1552" s="18">
        <v>0.25646535638760998</v>
      </c>
      <c r="G1552" s="18">
        <v>0</v>
      </c>
      <c r="H1552" s="18" t="s">
        <v>455</v>
      </c>
      <c r="I1552" s="18">
        <v>0.92073170731707299</v>
      </c>
      <c r="J1552" s="18">
        <v>643120</v>
      </c>
      <c r="K1552" s="18">
        <v>164291.672535928</v>
      </c>
      <c r="L1552" s="18">
        <v>0</v>
      </c>
    </row>
    <row r="1553" spans="1:12" ht="15.75" customHeight="1">
      <c r="A1553" s="18" t="s">
        <v>13384</v>
      </c>
      <c r="B1553" s="18" t="s">
        <v>9335</v>
      </c>
      <c r="C1553" s="18" t="s">
        <v>142</v>
      </c>
      <c r="D1553" s="18">
        <v>12.597869495949601</v>
      </c>
      <c r="E1553" s="18">
        <v>1.00643962671942</v>
      </c>
      <c r="F1553" s="18">
        <v>0.25710543845653999</v>
      </c>
      <c r="G1553" s="18">
        <v>0</v>
      </c>
      <c r="H1553" s="18" t="s">
        <v>455</v>
      </c>
      <c r="I1553" s="18">
        <v>0.90243902439024304</v>
      </c>
      <c r="J1553" s="18">
        <v>486388</v>
      </c>
      <c r="K1553" s="18">
        <v>124252.85797581301</v>
      </c>
      <c r="L1553" s="18">
        <v>-0.01</v>
      </c>
    </row>
    <row r="1554" spans="1:12" ht="15.75" customHeight="1">
      <c r="A1554" s="18" t="s">
        <v>13385</v>
      </c>
      <c r="B1554" s="18" t="s">
        <v>9335</v>
      </c>
      <c r="C1554" s="18" t="s">
        <v>142</v>
      </c>
      <c r="D1554" s="18">
        <v>12.836899581685801</v>
      </c>
      <c r="E1554" s="18">
        <v>1.00143958586564</v>
      </c>
      <c r="F1554" s="18">
        <v>0.26</v>
      </c>
      <c r="G1554" s="18">
        <v>0</v>
      </c>
      <c r="H1554" s="18" t="s">
        <v>455</v>
      </c>
      <c r="I1554" s="18">
        <v>0.90243902439024304</v>
      </c>
      <c r="J1554" s="18">
        <v>505394</v>
      </c>
      <c r="K1554" s="18">
        <v>129108.137749755</v>
      </c>
      <c r="L1554" s="18">
        <v>0</v>
      </c>
    </row>
    <row r="1555" spans="1:12" ht="15.75" customHeight="1">
      <c r="A1555" s="18" t="s">
        <v>13386</v>
      </c>
      <c r="B1555" s="18" t="s">
        <v>9335</v>
      </c>
      <c r="C1555" s="18" t="s">
        <v>142</v>
      </c>
      <c r="D1555" s="18">
        <v>9.6979408173461294</v>
      </c>
      <c r="E1555" s="18">
        <v>0.99998757358910095</v>
      </c>
      <c r="F1555" s="18">
        <v>0.25545719458281202</v>
      </c>
      <c r="G1555" s="18">
        <v>0</v>
      </c>
      <c r="H1555" s="18" t="s">
        <v>455</v>
      </c>
      <c r="I1555" s="18">
        <v>0.90853658536585302</v>
      </c>
      <c r="J1555" s="18">
        <v>471167</v>
      </c>
      <c r="K1555" s="18">
        <v>120364.495698681</v>
      </c>
      <c r="L1555" s="31">
        <v>1.2426410898713699E-5</v>
      </c>
    </row>
    <row r="1556" spans="1:12" ht="15.75" customHeight="1">
      <c r="A1556" s="18" t="s">
        <v>13387</v>
      </c>
      <c r="B1556" s="18" t="s">
        <v>9335</v>
      </c>
      <c r="C1556" s="18" t="s">
        <v>142</v>
      </c>
      <c r="D1556" s="18">
        <v>8.6869141682531996</v>
      </c>
      <c r="E1556" s="18">
        <v>1.0069661289115399</v>
      </c>
      <c r="F1556" s="18">
        <v>0.25723993890083802</v>
      </c>
      <c r="G1556" s="18">
        <v>0</v>
      </c>
      <c r="H1556" s="18" t="s">
        <v>455</v>
      </c>
      <c r="I1556" s="18">
        <v>0.81987577639751497</v>
      </c>
      <c r="J1556" s="18">
        <v>64158</v>
      </c>
      <c r="K1556" s="18">
        <v>16389.826356760899</v>
      </c>
      <c r="L1556" s="18">
        <v>-0.01</v>
      </c>
    </row>
    <row r="1557" spans="1:12" ht="15.75" customHeight="1">
      <c r="A1557" s="18" t="s">
        <v>13388</v>
      </c>
      <c r="B1557" s="18" t="s">
        <v>9335</v>
      </c>
      <c r="C1557" s="18" t="s">
        <v>142</v>
      </c>
      <c r="D1557" s="18">
        <v>8.4173664021357197</v>
      </c>
      <c r="E1557" s="18">
        <v>1.0039958933342299</v>
      </c>
      <c r="F1557" s="18">
        <v>0.25648116142412702</v>
      </c>
      <c r="G1557" s="18">
        <v>0</v>
      </c>
      <c r="H1557" s="18" t="s">
        <v>455</v>
      </c>
      <c r="I1557" s="18">
        <v>0.85889570552147199</v>
      </c>
      <c r="J1557" s="18">
        <v>57860</v>
      </c>
      <c r="K1557" s="18">
        <v>14780.9369525575</v>
      </c>
      <c r="L1557" s="18">
        <v>0</v>
      </c>
    </row>
    <row r="1558" spans="1:12" ht="15.75" customHeight="1">
      <c r="A1558" s="18" t="s">
        <v>13389</v>
      </c>
      <c r="B1558" s="18" t="s">
        <v>9335</v>
      </c>
      <c r="C1558" s="18" t="s">
        <v>142</v>
      </c>
      <c r="D1558" s="18">
        <v>12.772838746210001</v>
      </c>
      <c r="E1558" s="18">
        <v>1.00689087345777</v>
      </c>
      <c r="F1558" s="18">
        <v>0.26</v>
      </c>
      <c r="G1558" s="18">
        <v>0</v>
      </c>
      <c r="H1558" s="18" t="s">
        <v>455</v>
      </c>
      <c r="I1558" s="18">
        <v>0.88414634146341398</v>
      </c>
      <c r="J1558" s="18">
        <v>288441</v>
      </c>
      <c r="K1558" s="18">
        <v>73685.244305783897</v>
      </c>
      <c r="L1558" s="18">
        <v>-0.01</v>
      </c>
    </row>
    <row r="1559" spans="1:12" ht="15.75" customHeight="1">
      <c r="A1559" s="18" t="s">
        <v>13390</v>
      </c>
      <c r="B1559" s="18" t="s">
        <v>9335</v>
      </c>
      <c r="C1559" s="18" t="s">
        <v>142</v>
      </c>
      <c r="D1559" s="18">
        <v>12.2484912977683</v>
      </c>
      <c r="E1559" s="18">
        <v>0.99588327734065396</v>
      </c>
      <c r="F1559" s="18">
        <v>0.254408709548541</v>
      </c>
      <c r="G1559" s="18">
        <v>0</v>
      </c>
      <c r="H1559" s="18" t="s">
        <v>455</v>
      </c>
      <c r="I1559" s="18">
        <v>0.92073170731707299</v>
      </c>
      <c r="J1559" s="18">
        <v>500600</v>
      </c>
      <c r="K1559" s="18">
        <v>127883.460740586</v>
      </c>
      <c r="L1559" s="18">
        <v>0</v>
      </c>
    </row>
    <row r="1560" spans="1:12" ht="15.75" customHeight="1">
      <c r="A1560" s="18" t="s">
        <v>13391</v>
      </c>
      <c r="B1560" s="18" t="s">
        <v>9335</v>
      </c>
      <c r="C1560" s="18" t="s">
        <v>142</v>
      </c>
      <c r="D1560" s="18">
        <v>12.0342114147281</v>
      </c>
      <c r="E1560" s="18">
        <v>1.0085591047718401</v>
      </c>
      <c r="F1560" s="18">
        <v>0.25764688110197798</v>
      </c>
      <c r="G1560" s="18">
        <v>0</v>
      </c>
      <c r="H1560" s="18" t="s">
        <v>455</v>
      </c>
      <c r="I1560" s="18">
        <v>0.877300613496932</v>
      </c>
      <c r="J1560" s="18">
        <v>178733</v>
      </c>
      <c r="K1560" s="18">
        <v>45659.1981393272</v>
      </c>
      <c r="L1560" s="18">
        <v>-0.01</v>
      </c>
    </row>
    <row r="1561" spans="1:12" ht="15.75" customHeight="1">
      <c r="A1561" s="18" t="s">
        <v>13392</v>
      </c>
      <c r="B1561" s="18" t="s">
        <v>9335</v>
      </c>
      <c r="C1561" s="18" t="s">
        <v>142</v>
      </c>
      <c r="D1561" s="18">
        <v>14.810167911150501</v>
      </c>
      <c r="E1561" s="18">
        <v>1</v>
      </c>
      <c r="F1561" s="18">
        <v>0.255328274037457</v>
      </c>
      <c r="G1561" s="18">
        <v>0</v>
      </c>
      <c r="H1561" s="18" t="s">
        <v>455</v>
      </c>
      <c r="I1561" s="18">
        <v>0.91463414634146301</v>
      </c>
      <c r="J1561" s="18">
        <v>718150</v>
      </c>
      <c r="K1561" s="18">
        <v>183458.864024874</v>
      </c>
      <c r="L1561" s="18">
        <v>0</v>
      </c>
    </row>
    <row r="1562" spans="1:12" ht="15.75" customHeight="1">
      <c r="A1562" s="18" t="s">
        <v>13393</v>
      </c>
      <c r="B1562" s="18" t="s">
        <v>9335</v>
      </c>
      <c r="C1562" s="18" t="s">
        <v>142</v>
      </c>
      <c r="D1562" s="18">
        <v>8.84090681208448</v>
      </c>
      <c r="E1562" s="18">
        <v>1.0012156690367999</v>
      </c>
      <c r="F1562" s="18">
        <v>0.26</v>
      </c>
      <c r="G1562" s="18">
        <v>0</v>
      </c>
      <c r="H1562" s="18" t="s">
        <v>455</v>
      </c>
      <c r="I1562" s="18">
        <v>0.85365853658536495</v>
      </c>
      <c r="J1562" s="18">
        <v>325901</v>
      </c>
      <c r="K1562" s="18">
        <v>83254.789729959593</v>
      </c>
      <c r="L1562" s="18">
        <v>0</v>
      </c>
    </row>
    <row r="1563" spans="1:12" ht="15.75" customHeight="1">
      <c r="A1563" s="18" t="s">
        <v>13394</v>
      </c>
      <c r="B1563" s="18" t="s">
        <v>9335</v>
      </c>
      <c r="C1563" s="18" t="s">
        <v>142</v>
      </c>
      <c r="D1563" s="18">
        <v>11.6819494748502</v>
      </c>
      <c r="E1563" s="18">
        <v>1.01077321474163</v>
      </c>
      <c r="F1563" s="18">
        <v>0.26</v>
      </c>
      <c r="G1563" s="18">
        <v>0</v>
      </c>
      <c r="H1563" s="18" t="s">
        <v>455</v>
      </c>
      <c r="I1563" s="18">
        <v>0.89634146341463405</v>
      </c>
      <c r="J1563" s="18">
        <v>573303</v>
      </c>
      <c r="K1563" s="18">
        <v>146456.19595077899</v>
      </c>
      <c r="L1563" s="18">
        <v>-0.01</v>
      </c>
    </row>
    <row r="1564" spans="1:12" ht="15.75" customHeight="1">
      <c r="A1564" s="18" t="s">
        <v>13395</v>
      </c>
      <c r="B1564" s="18" t="s">
        <v>9335</v>
      </c>
      <c r="C1564" s="18" t="s">
        <v>142</v>
      </c>
      <c r="D1564" s="18">
        <v>11.8992176002618</v>
      </c>
      <c r="E1564" s="18">
        <v>1.0062215702971899</v>
      </c>
      <c r="F1564" s="18">
        <v>0.25704973368244399</v>
      </c>
      <c r="G1564" s="18">
        <v>0</v>
      </c>
      <c r="H1564" s="18" t="s">
        <v>455</v>
      </c>
      <c r="I1564" s="18">
        <v>0.93902439024390205</v>
      </c>
      <c r="J1564" s="18">
        <v>680203</v>
      </c>
      <c r="K1564" s="18">
        <v>173764.909400976</v>
      </c>
      <c r="L1564" s="18">
        <v>-0.01</v>
      </c>
    </row>
    <row r="1565" spans="1:12" ht="15.75" customHeight="1">
      <c r="A1565" s="18" t="s">
        <v>13396</v>
      </c>
      <c r="B1565" s="18" t="s">
        <v>9335</v>
      </c>
      <c r="C1565" s="18" t="s">
        <v>142</v>
      </c>
      <c r="D1565" s="18">
        <v>9.8228201129971104</v>
      </c>
      <c r="E1565" s="18">
        <v>0.99</v>
      </c>
      <c r="F1565" s="18">
        <v>0.25364002752383702</v>
      </c>
      <c r="G1565" s="18">
        <v>0</v>
      </c>
      <c r="H1565" s="18" t="s">
        <v>455</v>
      </c>
      <c r="I1565" s="18">
        <v>0.89634146341463405</v>
      </c>
      <c r="J1565" s="18">
        <v>508650</v>
      </c>
      <c r="K1565" s="18">
        <v>129939.91671134401</v>
      </c>
      <c r="L1565" s="18">
        <v>0.01</v>
      </c>
    </row>
    <row r="1566" spans="1:12" ht="15.75" customHeight="1">
      <c r="A1566" s="18" t="s">
        <v>13397</v>
      </c>
      <c r="B1566" s="18" t="s">
        <v>9335</v>
      </c>
      <c r="C1566" s="18" t="s">
        <v>142</v>
      </c>
      <c r="D1566" s="18">
        <v>8.5095246623238197</v>
      </c>
      <c r="E1566" s="18">
        <v>0.99</v>
      </c>
      <c r="F1566" s="18">
        <v>0.25295457234731999</v>
      </c>
      <c r="G1566" s="18">
        <v>0</v>
      </c>
      <c r="H1566" s="18" t="s">
        <v>455</v>
      </c>
      <c r="I1566" s="18">
        <v>0.89634146341463405</v>
      </c>
      <c r="J1566" s="18">
        <v>481711</v>
      </c>
      <c r="K1566" s="18">
        <v>123058.069829821</v>
      </c>
      <c r="L1566" s="18">
        <v>0.01</v>
      </c>
    </row>
    <row r="1567" spans="1:12" ht="15.75" customHeight="1">
      <c r="A1567" s="18" t="s">
        <v>13398</v>
      </c>
      <c r="B1567" s="18" t="s">
        <v>9335</v>
      </c>
      <c r="C1567" s="18" t="s">
        <v>142</v>
      </c>
      <c r="D1567" s="18">
        <v>11.3668720175537</v>
      </c>
      <c r="E1567" s="18">
        <v>1.0019769226824899</v>
      </c>
      <c r="F1567" s="18">
        <v>0.25596539443635702</v>
      </c>
      <c r="G1567" s="18">
        <v>0</v>
      </c>
      <c r="H1567" s="18" t="s">
        <v>455</v>
      </c>
      <c r="I1567" s="18">
        <v>0.92073170731707299</v>
      </c>
      <c r="J1567" s="18">
        <v>533787</v>
      </c>
      <c r="K1567" s="18">
        <v>136361.424007861</v>
      </c>
      <c r="L1567" s="18">
        <v>0</v>
      </c>
    </row>
    <row r="1568" spans="1:12" ht="15.75" customHeight="1">
      <c r="A1568" s="18" t="s">
        <v>13399</v>
      </c>
      <c r="B1568" s="18" t="s">
        <v>9335</v>
      </c>
      <c r="C1568" s="18" t="s">
        <v>142</v>
      </c>
      <c r="D1568" s="18">
        <v>12.599139616366299</v>
      </c>
      <c r="E1568" s="18">
        <v>1.01476118789257</v>
      </c>
      <c r="F1568" s="18">
        <v>0.25923126754480602</v>
      </c>
      <c r="G1568" s="18">
        <v>0</v>
      </c>
      <c r="H1568" s="18" t="s">
        <v>455</v>
      </c>
      <c r="I1568" s="18">
        <v>0.87654320987654299</v>
      </c>
      <c r="J1568" s="18">
        <v>138930</v>
      </c>
      <c r="K1568" s="18">
        <v>35491.11</v>
      </c>
      <c r="L1568" s="18">
        <v>-0.01</v>
      </c>
    </row>
    <row r="1569" spans="1:12" ht="15.75" customHeight="1">
      <c r="A1569" s="18" t="s">
        <v>13400</v>
      </c>
      <c r="B1569" s="18" t="s">
        <v>9335</v>
      </c>
      <c r="C1569" s="18" t="s">
        <v>142</v>
      </c>
      <c r="D1569" s="18">
        <v>11.639730454467101</v>
      </c>
      <c r="E1569" s="18">
        <v>1.0083799094991399</v>
      </c>
      <c r="F1569" s="18">
        <v>0.25760110381148599</v>
      </c>
      <c r="G1569" s="18">
        <v>0</v>
      </c>
      <c r="H1569" s="18" t="s">
        <v>455</v>
      </c>
      <c r="I1569" s="18">
        <v>0.89570552147239202</v>
      </c>
      <c r="J1569" s="18">
        <v>221777</v>
      </c>
      <c r="K1569" s="18">
        <v>56655.234264212901</v>
      </c>
      <c r="L1569" s="18">
        <v>-0.01</v>
      </c>
    </row>
    <row r="1570" spans="1:12" ht="15.75" customHeight="1">
      <c r="A1570" s="18" t="s">
        <v>13401</v>
      </c>
      <c r="B1570" s="18" t="s">
        <v>9335</v>
      </c>
      <c r="C1570" s="18" t="s">
        <v>142</v>
      </c>
      <c r="D1570" s="18">
        <v>10.3320313473937</v>
      </c>
      <c r="E1570" s="18">
        <v>1.01902870595286</v>
      </c>
      <c r="F1570" s="18">
        <v>0.26032144928336598</v>
      </c>
      <c r="G1570" s="18">
        <v>0</v>
      </c>
      <c r="H1570" s="18" t="s">
        <v>455</v>
      </c>
      <c r="I1570" s="18">
        <v>0.84049079754601197</v>
      </c>
      <c r="J1570" s="18">
        <v>72422</v>
      </c>
      <c r="K1570" s="18">
        <v>18500.950846493601</v>
      </c>
      <c r="L1570" s="18">
        <v>-0.02</v>
      </c>
    </row>
    <row r="1571" spans="1:12" ht="15.75" customHeight="1">
      <c r="A1571" s="18" t="s">
        <v>13402</v>
      </c>
      <c r="B1571" s="18" t="s">
        <v>9335</v>
      </c>
      <c r="C1571" s="18" t="s">
        <v>142</v>
      </c>
      <c r="D1571" s="18">
        <v>8.93362559733289</v>
      </c>
      <c r="E1571" s="18">
        <v>1.00394034928683</v>
      </c>
      <c r="F1571" s="18">
        <v>0.256466972121281</v>
      </c>
      <c r="G1571" s="18">
        <v>0</v>
      </c>
      <c r="H1571" s="18" t="s">
        <v>455</v>
      </c>
      <c r="I1571" s="18">
        <v>0.90243902439024304</v>
      </c>
      <c r="J1571" s="18">
        <v>417738</v>
      </c>
      <c r="K1571" s="18">
        <v>106715.503641332</v>
      </c>
      <c r="L1571" s="18">
        <v>0</v>
      </c>
    </row>
    <row r="1572" spans="1:12" ht="15.75" customHeight="1">
      <c r="A1572" s="18" t="s">
        <v>13403</v>
      </c>
      <c r="B1572" s="18" t="s">
        <v>9335</v>
      </c>
      <c r="C1572" s="18" t="s">
        <v>142</v>
      </c>
      <c r="D1572" s="18">
        <v>8.2375648428638808</v>
      </c>
      <c r="E1572" s="18">
        <v>1.00690451617434</v>
      </c>
      <c r="F1572" s="18">
        <v>0.25722419928825602</v>
      </c>
      <c r="G1572" s="18">
        <v>0</v>
      </c>
      <c r="H1572" s="18" t="s">
        <v>455</v>
      </c>
      <c r="I1572" s="18">
        <v>0.835365853658536</v>
      </c>
      <c r="J1572" s="18">
        <v>70250</v>
      </c>
      <c r="K1572" s="18">
        <v>17946.0909249424</v>
      </c>
      <c r="L1572" s="18">
        <v>-0.01</v>
      </c>
    </row>
    <row r="1573" spans="1:12" ht="15.75" customHeight="1">
      <c r="A1573" s="18" t="s">
        <v>13404</v>
      </c>
      <c r="B1573" s="18" t="s">
        <v>9335</v>
      </c>
      <c r="C1573" s="18" t="s">
        <v>142</v>
      </c>
      <c r="D1573" s="18">
        <v>12.290244928960499</v>
      </c>
      <c r="E1573" s="18">
        <v>1.0116873521658101</v>
      </c>
      <c r="F1573" s="18">
        <v>0.25844602433568697</v>
      </c>
      <c r="G1573" s="18">
        <v>0</v>
      </c>
      <c r="H1573" s="18" t="s">
        <v>455</v>
      </c>
      <c r="I1573" s="18">
        <v>0.93</v>
      </c>
      <c r="J1573" s="18">
        <v>430972</v>
      </c>
      <c r="K1573" s="18">
        <v>110096.26616518501</v>
      </c>
      <c r="L1573" s="18">
        <v>-0.01</v>
      </c>
    </row>
    <row r="1574" spans="1:12" ht="15.75" customHeight="1">
      <c r="A1574" s="18" t="s">
        <v>13405</v>
      </c>
      <c r="B1574" s="18" t="s">
        <v>9335</v>
      </c>
      <c r="C1574" s="18" t="s">
        <v>142</v>
      </c>
      <c r="D1574" s="18">
        <v>10.0707042828063</v>
      </c>
      <c r="E1574" s="18">
        <v>1.0068747473797901</v>
      </c>
      <c r="F1574" s="18">
        <v>0.25721659454101398</v>
      </c>
      <c r="G1574" s="18">
        <v>0</v>
      </c>
      <c r="H1574" s="18" t="s">
        <v>455</v>
      </c>
      <c r="I1574" s="18">
        <v>0.89024390243902396</v>
      </c>
      <c r="J1574" s="18">
        <v>330904</v>
      </c>
      <c r="K1574" s="18">
        <v>84532.857956258304</v>
      </c>
      <c r="L1574" s="18">
        <v>-0.01</v>
      </c>
    </row>
    <row r="1575" spans="1:12" ht="15.75" customHeight="1">
      <c r="A1575" s="18" t="s">
        <v>13406</v>
      </c>
      <c r="B1575" s="18" t="s">
        <v>9335</v>
      </c>
      <c r="C1575" s="18" t="s">
        <v>142</v>
      </c>
      <c r="D1575" s="18">
        <v>12.478841164574201</v>
      </c>
      <c r="E1575" s="18">
        <v>1.0058130116641399</v>
      </c>
      <c r="F1575" s="18">
        <v>0.25694536314327199</v>
      </c>
      <c r="G1575" s="18">
        <v>0</v>
      </c>
      <c r="H1575" s="18" t="s">
        <v>455</v>
      </c>
      <c r="I1575" s="18">
        <v>0.89024390243902396</v>
      </c>
      <c r="J1575" s="18">
        <v>544248</v>
      </c>
      <c r="K1575" s="18">
        <v>139033.794928371</v>
      </c>
      <c r="L1575" s="18">
        <v>-0.01</v>
      </c>
    </row>
    <row r="1576" spans="1:12" ht="15.75" customHeight="1">
      <c r="A1576" s="18" t="s">
        <v>13407</v>
      </c>
      <c r="B1576" s="18" t="s">
        <v>9335</v>
      </c>
      <c r="C1576" s="18" t="s">
        <v>142</v>
      </c>
      <c r="D1576" s="18">
        <v>9.5228134857917208</v>
      </c>
      <c r="E1576" s="18">
        <v>1.01</v>
      </c>
      <c r="F1576" s="18">
        <v>0.25814345081579598</v>
      </c>
      <c r="G1576" s="18">
        <v>0</v>
      </c>
      <c r="H1576" s="18" t="s">
        <v>455</v>
      </c>
      <c r="I1576" s="18">
        <v>0.9</v>
      </c>
      <c r="J1576" s="18">
        <v>120557</v>
      </c>
      <c r="K1576" s="18">
        <v>30797.535710153501</v>
      </c>
      <c r="L1576" s="18">
        <v>-0.01</v>
      </c>
    </row>
    <row r="1577" spans="1:12" ht="15.75" customHeight="1">
      <c r="A1577" s="18" t="s">
        <v>13408</v>
      </c>
      <c r="B1577" s="18" t="s">
        <v>9335</v>
      </c>
      <c r="C1577" s="18" t="s">
        <v>142</v>
      </c>
      <c r="D1577" s="18">
        <v>12.3572991744822</v>
      </c>
      <c r="E1577" s="18">
        <v>1.0090447526309101</v>
      </c>
      <c r="F1577" s="18">
        <v>0.25777094488328101</v>
      </c>
      <c r="G1577" s="18">
        <v>0</v>
      </c>
      <c r="H1577" s="18" t="s">
        <v>455</v>
      </c>
      <c r="I1577" s="18">
        <v>0.88343558282208501</v>
      </c>
      <c r="J1577" s="18">
        <v>113178</v>
      </c>
      <c r="K1577" s="18">
        <v>28912.493647019699</v>
      </c>
      <c r="L1577" s="18">
        <v>-0.01</v>
      </c>
    </row>
    <row r="1578" spans="1:12" ht="15.75" customHeight="1">
      <c r="A1578" s="18" t="s">
        <v>13409</v>
      </c>
      <c r="B1578" s="18" t="s">
        <v>9335</v>
      </c>
      <c r="C1578" s="18" t="s">
        <v>142</v>
      </c>
      <c r="D1578" s="18">
        <v>11.755471635475899</v>
      </c>
      <c r="E1578" s="18">
        <v>0.99914447056626399</v>
      </c>
      <c r="F1578" s="18">
        <v>0.25524181517346101</v>
      </c>
      <c r="G1578" s="18">
        <v>0</v>
      </c>
      <c r="H1578" s="18" t="s">
        <v>455</v>
      </c>
      <c r="I1578" s="18">
        <v>0.86585365853658502</v>
      </c>
      <c r="J1578" s="18">
        <v>294936</v>
      </c>
      <c r="K1578" s="18">
        <v>75344.459402687804</v>
      </c>
      <c r="L1578" s="18">
        <v>0</v>
      </c>
    </row>
    <row r="1579" spans="1:12" ht="15.75" customHeight="1">
      <c r="A1579" s="18" t="s">
        <v>13410</v>
      </c>
      <c r="B1579" s="18" t="s">
        <v>9335</v>
      </c>
      <c r="C1579" s="18" t="s">
        <v>142</v>
      </c>
      <c r="D1579" s="18">
        <v>12.857548304153701</v>
      </c>
      <c r="E1579" s="18">
        <v>1.0127671776431899</v>
      </c>
      <c r="F1579" s="18">
        <v>0.25872187695063298</v>
      </c>
      <c r="G1579" s="18">
        <v>0</v>
      </c>
      <c r="H1579" s="18" t="s">
        <v>455</v>
      </c>
      <c r="I1579" s="18">
        <v>0.92073170731707299</v>
      </c>
      <c r="J1579" s="18">
        <v>589552</v>
      </c>
      <c r="K1579" s="18">
        <v>150607.17148728299</v>
      </c>
      <c r="L1579" s="18">
        <v>-0.01</v>
      </c>
    </row>
    <row r="1580" spans="1:12" ht="15.75" customHeight="1">
      <c r="A1580" s="18" t="s">
        <v>13411</v>
      </c>
      <c r="B1580" s="18" t="s">
        <v>9335</v>
      </c>
      <c r="C1580" s="18" t="s">
        <v>142</v>
      </c>
      <c r="D1580" s="18">
        <v>10.799493209179699</v>
      </c>
      <c r="E1580" s="18">
        <v>1.0157201872857999</v>
      </c>
      <c r="F1580" s="18">
        <v>0.25947625388370998</v>
      </c>
      <c r="G1580" s="18">
        <v>0</v>
      </c>
      <c r="H1580" s="18" t="s">
        <v>455</v>
      </c>
      <c r="I1580" s="18">
        <v>0.86585365853658502</v>
      </c>
      <c r="J1580" s="18">
        <v>202770</v>
      </c>
      <c r="K1580" s="18">
        <v>51799.6990299014</v>
      </c>
      <c r="L1580" s="18">
        <v>-0.02</v>
      </c>
    </row>
    <row r="1581" spans="1:12" ht="15.75" customHeight="1">
      <c r="A1581" s="18" t="s">
        <v>13412</v>
      </c>
      <c r="B1581" s="18" t="s">
        <v>9335</v>
      </c>
      <c r="C1581" s="18" t="s">
        <v>142</v>
      </c>
      <c r="D1581" s="18">
        <v>12.8480639638644</v>
      </c>
      <c r="E1581" s="18">
        <v>1.0016362935888801</v>
      </c>
      <c r="F1581" s="18">
        <v>0.25587837720239698</v>
      </c>
      <c r="G1581" s="18">
        <v>0</v>
      </c>
      <c r="H1581" s="18" t="s">
        <v>455</v>
      </c>
      <c r="I1581" s="18">
        <v>0.92073170731707299</v>
      </c>
      <c r="J1581" s="18">
        <v>689476</v>
      </c>
      <c r="K1581" s="18">
        <v>176133.79340306899</v>
      </c>
      <c r="L1581" s="18">
        <v>0</v>
      </c>
    </row>
    <row r="1582" spans="1:12" ht="15.75" customHeight="1">
      <c r="A1582" s="18" t="s">
        <v>13413</v>
      </c>
      <c r="B1582" s="18" t="s">
        <v>9335</v>
      </c>
      <c r="C1582" s="18" t="s">
        <v>142</v>
      </c>
      <c r="D1582" s="18">
        <v>13.4</v>
      </c>
      <c r="E1582" s="18">
        <v>1.0061390934293499</v>
      </c>
      <c r="F1582" s="18">
        <v>0.257028664111349</v>
      </c>
      <c r="G1582" s="18">
        <v>0</v>
      </c>
      <c r="H1582" s="18" t="s">
        <v>455</v>
      </c>
      <c r="I1582" s="18">
        <v>0.93</v>
      </c>
      <c r="J1582" s="18">
        <v>378557</v>
      </c>
      <c r="K1582" s="18">
        <v>96706.310922041695</v>
      </c>
      <c r="L1582" s="18">
        <v>-0.01</v>
      </c>
    </row>
    <row r="1583" spans="1:12" ht="15.75" customHeight="1">
      <c r="A1583" s="18" t="s">
        <v>13414</v>
      </c>
      <c r="B1583" s="18" t="s">
        <v>9335</v>
      </c>
      <c r="C1583" s="18" t="s">
        <v>142</v>
      </c>
      <c r="D1583" s="18">
        <v>9.1288815386496101</v>
      </c>
      <c r="E1583" s="18">
        <v>0.98256637511803802</v>
      </c>
      <c r="F1583" s="18">
        <v>0.25100676879230399</v>
      </c>
      <c r="G1583" s="18">
        <v>0</v>
      </c>
      <c r="H1583" s="18" t="s">
        <v>455</v>
      </c>
      <c r="I1583" s="18">
        <v>0.87804878048780399</v>
      </c>
      <c r="J1583" s="18">
        <v>350875</v>
      </c>
      <c r="K1583" s="18">
        <v>89634.66</v>
      </c>
      <c r="L1583" s="18">
        <v>1.7433624881960999E-2</v>
      </c>
    </row>
    <row r="1584" spans="1:12" ht="15.75" customHeight="1">
      <c r="A1584" s="18" t="s">
        <v>13415</v>
      </c>
      <c r="B1584" s="18" t="s">
        <v>9335</v>
      </c>
      <c r="C1584" s="18" t="s">
        <v>142</v>
      </c>
      <c r="D1584" s="18">
        <v>10.2311846443083</v>
      </c>
      <c r="E1584" s="18">
        <v>0.99</v>
      </c>
      <c r="F1584" s="18">
        <v>0.25</v>
      </c>
      <c r="G1584" s="18">
        <v>0</v>
      </c>
      <c r="H1584" s="18" t="s">
        <v>455</v>
      </c>
      <c r="I1584" s="18">
        <v>0.90243902439024304</v>
      </c>
      <c r="J1584" s="18">
        <v>420928</v>
      </c>
      <c r="K1584" s="18">
        <v>107530.422218564</v>
      </c>
      <c r="L1584" s="18">
        <v>0.01</v>
      </c>
    </row>
    <row r="1585" spans="1:12" ht="15.75" customHeight="1">
      <c r="A1585" s="18" t="s">
        <v>13416</v>
      </c>
      <c r="B1585" s="18" t="s">
        <v>9335</v>
      </c>
      <c r="C1585" s="18" t="s">
        <v>142</v>
      </c>
      <c r="D1585" s="18">
        <v>10.253395644097999</v>
      </c>
      <c r="E1585" s="18">
        <v>0.99155270564509701</v>
      </c>
      <c r="F1585" s="18">
        <v>0.253302420105047</v>
      </c>
      <c r="G1585" s="18">
        <v>0</v>
      </c>
      <c r="H1585" s="18" t="s">
        <v>455</v>
      </c>
      <c r="I1585" s="18">
        <v>0.84049079754601197</v>
      </c>
      <c r="J1585" s="18">
        <v>279492</v>
      </c>
      <c r="K1585" s="18">
        <v>71399.129463259902</v>
      </c>
      <c r="L1585" s="18">
        <v>0.01</v>
      </c>
    </row>
    <row r="1586" spans="1:12" ht="15.75" customHeight="1">
      <c r="A1586" s="18" t="s">
        <v>13417</v>
      </c>
      <c r="B1586" s="18" t="s">
        <v>9335</v>
      </c>
      <c r="C1586" s="18" t="s">
        <v>142</v>
      </c>
      <c r="D1586" s="18">
        <v>10.707972692997799</v>
      </c>
      <c r="E1586" s="18">
        <v>0.98993458038157101</v>
      </c>
      <c r="F1586" s="18">
        <v>0.25288905322807698</v>
      </c>
      <c r="G1586" s="18">
        <v>0</v>
      </c>
      <c r="H1586" s="18" t="s">
        <v>455</v>
      </c>
      <c r="I1586" s="18">
        <v>0.91463414634146301</v>
      </c>
      <c r="J1586" s="18">
        <v>448936</v>
      </c>
      <c r="K1586" s="18">
        <v>114685.35623459</v>
      </c>
      <c r="L1586" s="18">
        <v>1.00654196184288E-2</v>
      </c>
    </row>
    <row r="1587" spans="1:12" ht="15.75" customHeight="1">
      <c r="A1587" s="18" t="s">
        <v>13418</v>
      </c>
      <c r="B1587" s="18" t="s">
        <v>9335</v>
      </c>
      <c r="C1587" s="18" t="s">
        <v>142</v>
      </c>
      <c r="D1587" s="18">
        <v>10.440938869444601</v>
      </c>
      <c r="E1587" s="18">
        <v>0.98798734214812101</v>
      </c>
      <c r="F1587" s="18">
        <v>0.25239161103035401</v>
      </c>
      <c r="G1587" s="18">
        <v>0</v>
      </c>
      <c r="H1587" s="18" t="s">
        <v>455</v>
      </c>
      <c r="I1587" s="18">
        <v>0.90243902439024304</v>
      </c>
      <c r="J1587" s="18">
        <v>466422</v>
      </c>
      <c r="K1587" s="18">
        <v>119152.33624759399</v>
      </c>
      <c r="L1587" s="18">
        <v>1.2012657851878199E-2</v>
      </c>
    </row>
    <row r="1588" spans="1:12" ht="15.75" customHeight="1">
      <c r="A1588" s="18" t="s">
        <v>13419</v>
      </c>
      <c r="B1588" s="18" t="s">
        <v>9335</v>
      </c>
      <c r="C1588" s="18" t="s">
        <v>142</v>
      </c>
      <c r="D1588" s="18">
        <v>9.0299999999999994</v>
      </c>
      <c r="E1588" s="18">
        <v>0.99</v>
      </c>
      <c r="F1588" s="18">
        <v>0.25294443507791597</v>
      </c>
      <c r="G1588" s="18">
        <v>0</v>
      </c>
      <c r="H1588" s="18" t="s">
        <v>455</v>
      </c>
      <c r="I1588" s="18">
        <v>0.84756097560975596</v>
      </c>
      <c r="J1588" s="18">
        <v>166076</v>
      </c>
      <c r="K1588" s="18">
        <v>42425.836248409098</v>
      </c>
      <c r="L1588" s="18">
        <v>0.01</v>
      </c>
    </row>
    <row r="1589" spans="1:12" ht="15.75" customHeight="1">
      <c r="A1589" s="18" t="s">
        <v>13420</v>
      </c>
      <c r="B1589" s="18" t="s">
        <v>9335</v>
      </c>
      <c r="C1589" s="18" t="s">
        <v>142</v>
      </c>
      <c r="D1589" s="18">
        <v>9.3210732793068907</v>
      </c>
      <c r="E1589" s="18">
        <v>0.99998118020929405</v>
      </c>
      <c r="F1589" s="18">
        <v>0.25545556132764702</v>
      </c>
      <c r="G1589" s="18">
        <v>0</v>
      </c>
      <c r="H1589" s="18" t="s">
        <v>455</v>
      </c>
      <c r="I1589" s="18">
        <v>0.92073170731707299</v>
      </c>
      <c r="J1589" s="18">
        <v>535142</v>
      </c>
      <c r="K1589" s="18">
        <v>136707.572807908</v>
      </c>
      <c r="L1589" s="31">
        <v>1.8819790705504301E-5</v>
      </c>
    </row>
    <row r="1590" spans="1:12" ht="15.75" customHeight="1">
      <c r="A1590" s="18" t="s">
        <v>13421</v>
      </c>
      <c r="B1590" s="18" t="s">
        <v>9335</v>
      </c>
      <c r="C1590" s="18" t="s">
        <v>142</v>
      </c>
      <c r="D1590" s="18">
        <v>8.2219020376800493</v>
      </c>
      <c r="E1590" s="18">
        <v>0.989180296256567</v>
      </c>
      <c r="F1590" s="18">
        <v>0.25269636352714298</v>
      </c>
      <c r="G1590" s="18">
        <v>0</v>
      </c>
      <c r="H1590" s="18" t="s">
        <v>455</v>
      </c>
      <c r="I1590" s="18">
        <v>0.85365853658536495</v>
      </c>
      <c r="J1590" s="18">
        <v>183117</v>
      </c>
      <c r="K1590" s="18">
        <v>46779.1363971912</v>
      </c>
      <c r="L1590" s="18">
        <v>0.01</v>
      </c>
    </row>
    <row r="1591" spans="1:12" ht="15.75" customHeight="1">
      <c r="A1591" s="18" t="s">
        <v>13422</v>
      </c>
      <c r="B1591" s="18" t="s">
        <v>9335</v>
      </c>
      <c r="C1591" s="18" t="s">
        <v>142</v>
      </c>
      <c r="D1591" s="18">
        <v>5.9135527255759399</v>
      </c>
      <c r="E1591" s="18">
        <v>0.97237238107701596</v>
      </c>
      <c r="F1591" s="18">
        <v>0.24840260731260999</v>
      </c>
      <c r="G1591" s="18">
        <v>0</v>
      </c>
      <c r="H1591" s="18" t="s">
        <v>455</v>
      </c>
      <c r="I1591" s="18">
        <v>0.8</v>
      </c>
      <c r="J1591" s="18">
        <v>108771</v>
      </c>
      <c r="K1591" s="18">
        <v>27786.6798006678</v>
      </c>
      <c r="L1591" s="18">
        <v>2.76276189229832E-2</v>
      </c>
    </row>
    <row r="1592" spans="1:12" ht="15.75" customHeight="1">
      <c r="A1592" s="18" t="s">
        <v>13423</v>
      </c>
      <c r="B1592" s="18" t="s">
        <v>9335</v>
      </c>
      <c r="C1592" s="18" t="s">
        <v>142</v>
      </c>
      <c r="D1592" s="18">
        <v>7.7313063450567103</v>
      </c>
      <c r="E1592" s="18">
        <v>0.97262771849380703</v>
      </c>
      <c r="F1592" s="18">
        <v>0.24846783590333299</v>
      </c>
      <c r="G1592" s="18">
        <v>0</v>
      </c>
      <c r="H1592" s="18" t="s">
        <v>455</v>
      </c>
      <c r="I1592" s="18">
        <v>0.85365853658536495</v>
      </c>
      <c r="J1592" s="18">
        <v>264332</v>
      </c>
      <c r="K1592" s="18">
        <v>67526.350268638897</v>
      </c>
      <c r="L1592" s="18">
        <v>2.7372281506192E-2</v>
      </c>
    </row>
    <row r="1593" spans="1:12" ht="15.75" customHeight="1">
      <c r="A1593" s="18" t="s">
        <v>13424</v>
      </c>
      <c r="B1593" s="18" t="s">
        <v>9335</v>
      </c>
      <c r="C1593" s="18" t="s">
        <v>142</v>
      </c>
      <c r="D1593" s="18">
        <v>9.9700000000000006</v>
      </c>
      <c r="E1593" s="18">
        <v>1.0012346427140399</v>
      </c>
      <c r="F1593" s="18">
        <v>0.26</v>
      </c>
      <c r="G1593" s="18">
        <v>0</v>
      </c>
      <c r="H1593" s="18" t="s">
        <v>455</v>
      </c>
      <c r="I1593" s="18">
        <v>0.88414634146341398</v>
      </c>
      <c r="J1593" s="18">
        <v>485433</v>
      </c>
      <c r="K1593" s="18">
        <v>124008.89332338099</v>
      </c>
      <c r="L1593" s="18">
        <v>0</v>
      </c>
    </row>
    <row r="1594" spans="1:12" ht="15.75" customHeight="1">
      <c r="A1594" s="18" t="s">
        <v>13425</v>
      </c>
      <c r="B1594" s="18" t="s">
        <v>9335</v>
      </c>
      <c r="C1594" s="18" t="s">
        <v>142</v>
      </c>
      <c r="D1594" s="18">
        <v>10.9568016398994</v>
      </c>
      <c r="E1594" s="18">
        <v>0.99159401708988804</v>
      </c>
      <c r="F1594" s="18">
        <v>0.25331297354197901</v>
      </c>
      <c r="G1594" s="18">
        <v>0</v>
      </c>
      <c r="H1594" s="18" t="s">
        <v>455</v>
      </c>
      <c r="I1594" s="18">
        <v>0.92024539877300604</v>
      </c>
      <c r="J1594" s="18">
        <v>480686</v>
      </c>
      <c r="K1594" s="18">
        <v>122796.222951556</v>
      </c>
      <c r="L1594" s="18">
        <v>0.01</v>
      </c>
    </row>
    <row r="1595" spans="1:12" ht="15.75" customHeight="1">
      <c r="A1595" s="18" t="s">
        <v>13426</v>
      </c>
      <c r="B1595" s="18" t="s">
        <v>9335</v>
      </c>
      <c r="C1595" s="18" t="s">
        <v>142</v>
      </c>
      <c r="D1595" s="18">
        <v>11.779668309099099</v>
      </c>
      <c r="E1595" s="18">
        <v>1.01037990683846</v>
      </c>
      <c r="F1595" s="18">
        <v>0.25811202386986298</v>
      </c>
      <c r="G1595" s="18">
        <v>0</v>
      </c>
      <c r="H1595" s="18" t="s">
        <v>455</v>
      </c>
      <c r="I1595" s="18">
        <v>0.93</v>
      </c>
      <c r="J1595" s="18">
        <v>418268</v>
      </c>
      <c r="K1595" s="18">
        <v>106850.897636922</v>
      </c>
      <c r="L1595" s="18">
        <v>-0.01</v>
      </c>
    </row>
    <row r="1596" spans="1:12" ht="15.75" customHeight="1">
      <c r="A1596" s="18" t="s">
        <v>13427</v>
      </c>
      <c r="B1596" s="18" t="s">
        <v>9335</v>
      </c>
      <c r="C1596" s="18" t="s">
        <v>142</v>
      </c>
      <c r="D1596" s="18">
        <v>12.005844414271801</v>
      </c>
      <c r="E1596" s="18">
        <v>1.0121043585724201</v>
      </c>
      <c r="F1596" s="18">
        <v>0.25855255294621099</v>
      </c>
      <c r="G1596" s="18">
        <v>0</v>
      </c>
      <c r="H1596" s="18" t="s">
        <v>455</v>
      </c>
      <c r="I1596" s="18">
        <v>0.90243902439024304</v>
      </c>
      <c r="J1596" s="18">
        <v>259367</v>
      </c>
      <c r="K1596" s="18">
        <v>66257.989536363602</v>
      </c>
      <c r="L1596" s="18">
        <v>-0.01</v>
      </c>
    </row>
    <row r="1597" spans="1:12" ht="15.75" customHeight="1">
      <c r="A1597" s="18" t="s">
        <v>13428</v>
      </c>
      <c r="B1597" s="18" t="s">
        <v>9335</v>
      </c>
      <c r="C1597" s="18" t="s">
        <v>142</v>
      </c>
      <c r="D1597" s="18">
        <v>10.5632003908339</v>
      </c>
      <c r="E1597" s="18">
        <v>1.0111588935159801</v>
      </c>
      <c r="F1597" s="18">
        <v>0.25831102409397799</v>
      </c>
      <c r="G1597" s="18">
        <v>0</v>
      </c>
      <c r="H1597" s="18" t="s">
        <v>455</v>
      </c>
      <c r="I1597" s="18">
        <v>0.89024390243902396</v>
      </c>
      <c r="J1597" s="18">
        <v>300324</v>
      </c>
      <c r="K1597" s="18">
        <v>76720.879871066296</v>
      </c>
      <c r="L1597" s="18">
        <v>-0.01</v>
      </c>
    </row>
    <row r="1598" spans="1:12" ht="15.75" customHeight="1">
      <c r="A1598" s="18" t="s">
        <v>13429</v>
      </c>
      <c r="B1598" s="18" t="s">
        <v>9335</v>
      </c>
      <c r="C1598" s="18" t="s">
        <v>142</v>
      </c>
      <c r="D1598" s="18">
        <v>9.91</v>
      </c>
      <c r="E1598" s="18">
        <v>0.99967934265935099</v>
      </c>
      <c r="F1598" s="18">
        <v>0.25537845379574903</v>
      </c>
      <c r="G1598" s="18">
        <v>0</v>
      </c>
      <c r="H1598" s="18" t="s">
        <v>455</v>
      </c>
      <c r="I1598" s="18">
        <v>0.90243902439024304</v>
      </c>
      <c r="J1598" s="18">
        <v>321096</v>
      </c>
      <c r="K1598" s="18">
        <v>82027.302656730404</v>
      </c>
      <c r="L1598" s="18">
        <v>0</v>
      </c>
    </row>
    <row r="1599" spans="1:12" ht="15.75" customHeight="1">
      <c r="A1599" s="18" t="s">
        <v>13430</v>
      </c>
      <c r="B1599" s="18" t="s">
        <v>9335</v>
      </c>
      <c r="C1599" s="18" t="s">
        <v>142</v>
      </c>
      <c r="D1599" s="18">
        <v>10.5493157829917</v>
      </c>
      <c r="E1599" s="18">
        <v>1.01426782973645</v>
      </c>
      <c r="F1599" s="18">
        <v>0.26</v>
      </c>
      <c r="G1599" s="18">
        <v>0</v>
      </c>
      <c r="H1599" s="18" t="s">
        <v>455</v>
      </c>
      <c r="I1599" s="18">
        <v>0.90243902439024304</v>
      </c>
      <c r="J1599" s="18">
        <v>461685</v>
      </c>
      <c r="K1599" s="18">
        <v>117942.22047945901</v>
      </c>
      <c r="L1599" s="18">
        <v>-0.01</v>
      </c>
    </row>
    <row r="1600" spans="1:12" ht="15.75" customHeight="1">
      <c r="A1600" s="18" t="s">
        <v>13431</v>
      </c>
      <c r="B1600" s="18" t="s">
        <v>9335</v>
      </c>
      <c r="C1600" s="18" t="s">
        <v>142</v>
      </c>
      <c r="D1600" s="18">
        <v>10.233163049336801</v>
      </c>
      <c r="E1600" s="18">
        <v>0.99139158928900095</v>
      </c>
      <c r="F1600" s="18">
        <v>0.25326126126126097</v>
      </c>
      <c r="G1600" s="18">
        <v>0</v>
      </c>
      <c r="H1600" s="18" t="s">
        <v>455</v>
      </c>
      <c r="I1600" s="18">
        <v>0.89634146341463405</v>
      </c>
      <c r="J1600" s="18">
        <v>416250</v>
      </c>
      <c r="K1600" s="18">
        <v>106335.378612203</v>
      </c>
      <c r="L1600" s="18">
        <v>0.01</v>
      </c>
    </row>
    <row r="1601" spans="1:12" ht="15.75" customHeight="1">
      <c r="A1601" s="18" t="s">
        <v>13432</v>
      </c>
      <c r="B1601" s="18" t="s">
        <v>9335</v>
      </c>
      <c r="C1601" s="18" t="s">
        <v>142</v>
      </c>
      <c r="D1601" s="18">
        <v>12.463526658260299</v>
      </c>
      <c r="E1601" s="18">
        <v>1.00750477386696</v>
      </c>
      <c r="F1601" s="18">
        <v>0.25737754133993002</v>
      </c>
      <c r="G1601" s="18">
        <v>0</v>
      </c>
      <c r="H1601" s="18" t="s">
        <v>455</v>
      </c>
      <c r="I1601" s="18">
        <v>0.91463414634146301</v>
      </c>
      <c r="J1601" s="18">
        <v>416365</v>
      </c>
      <c r="K1601" s="18">
        <v>106364.75655464199</v>
      </c>
      <c r="L1601" s="18">
        <v>-0.01</v>
      </c>
    </row>
    <row r="1602" spans="1:12" ht="15.75" customHeight="1">
      <c r="A1602" s="18" t="s">
        <v>13433</v>
      </c>
      <c r="B1602" s="18" t="s">
        <v>9335</v>
      </c>
      <c r="C1602" s="18" t="s">
        <v>142</v>
      </c>
      <c r="D1602" s="18">
        <v>12.6417559631125</v>
      </c>
      <c r="E1602" s="18">
        <v>1.01099107817946</v>
      </c>
      <c r="F1602" s="18">
        <v>0.25826815392618102</v>
      </c>
      <c r="G1602" s="18">
        <v>0</v>
      </c>
      <c r="H1602" s="18" t="s">
        <v>455</v>
      </c>
      <c r="I1602" s="18">
        <v>0.90853658536585302</v>
      </c>
      <c r="J1602" s="18">
        <v>424853</v>
      </c>
      <c r="K1602" s="18">
        <v>108533.10416704</v>
      </c>
      <c r="L1602" s="18">
        <v>-0.01</v>
      </c>
    </row>
    <row r="1603" spans="1:12" ht="15.75" customHeight="1">
      <c r="A1603" s="18" t="s">
        <v>13434</v>
      </c>
      <c r="B1603" s="18" t="s">
        <v>9335</v>
      </c>
      <c r="C1603" s="18" t="s">
        <v>142</v>
      </c>
      <c r="D1603" s="18">
        <v>8.7838532683604402</v>
      </c>
      <c r="E1603" s="18">
        <v>1.0002630054000301</v>
      </c>
      <c r="F1603" s="18">
        <v>0.25552755649487802</v>
      </c>
      <c r="G1603" s="18">
        <v>0</v>
      </c>
      <c r="H1603" s="18" t="s">
        <v>455</v>
      </c>
      <c r="I1603" s="18">
        <v>0.90853658536585302</v>
      </c>
      <c r="J1603" s="18">
        <v>516684</v>
      </c>
      <c r="K1603" s="18">
        <v>131992.28531619799</v>
      </c>
      <c r="L1603" s="18">
        <v>0</v>
      </c>
    </row>
    <row r="1604" spans="1:12" ht="15.75" customHeight="1">
      <c r="A1604" s="18" t="s">
        <v>13435</v>
      </c>
      <c r="B1604" s="18" t="s">
        <v>9335</v>
      </c>
      <c r="C1604" s="18" t="s">
        <v>142</v>
      </c>
      <c r="D1604" s="18">
        <v>9.3494477191297598</v>
      </c>
      <c r="E1604" s="18">
        <v>1.0056880143811899</v>
      </c>
      <c r="F1604" s="18">
        <v>0.25691343129124</v>
      </c>
      <c r="G1604" s="18">
        <v>0</v>
      </c>
      <c r="H1604" s="18" t="s">
        <v>455</v>
      </c>
      <c r="I1604" s="18">
        <v>0.89024390243902396</v>
      </c>
      <c r="J1604" s="18">
        <v>413579</v>
      </c>
      <c r="K1604" s="18">
        <v>105653.04396650199</v>
      </c>
      <c r="L1604" s="18">
        <v>-0.01</v>
      </c>
    </row>
    <row r="1605" spans="1:12" ht="15.75" customHeight="1">
      <c r="A1605" s="18" t="s">
        <v>13436</v>
      </c>
      <c r="B1605" s="18" t="s">
        <v>9335</v>
      </c>
      <c r="C1605" s="18" t="s">
        <v>142</v>
      </c>
      <c r="D1605" s="18">
        <v>10.0870083571201</v>
      </c>
      <c r="E1605" s="18">
        <v>0.99242908874018099</v>
      </c>
      <c r="F1605" s="18">
        <v>0.25352630125393599</v>
      </c>
      <c r="G1605" s="18">
        <v>0</v>
      </c>
      <c r="H1605" s="18" t="s">
        <v>455</v>
      </c>
      <c r="I1605" s="18">
        <v>0.89634146341463405</v>
      </c>
      <c r="J1605" s="18">
        <v>394677</v>
      </c>
      <c r="K1605" s="18">
        <v>100824.332070939</v>
      </c>
      <c r="L1605" s="18">
        <v>0.01</v>
      </c>
    </row>
    <row r="1606" spans="1:12" ht="15.75" customHeight="1">
      <c r="A1606" s="18" t="s">
        <v>13437</v>
      </c>
      <c r="B1606" s="18" t="s">
        <v>9335</v>
      </c>
      <c r="C1606" s="18" t="s">
        <v>142</v>
      </c>
      <c r="D1606" s="18">
        <v>7.5389223493177298</v>
      </c>
      <c r="E1606" s="18">
        <v>1.0057547635510999</v>
      </c>
      <c r="F1606" s="18">
        <v>0.25693048305881899</v>
      </c>
      <c r="G1606" s="18">
        <v>0</v>
      </c>
      <c r="H1606" s="18" t="s">
        <v>455</v>
      </c>
      <c r="I1606" s="18">
        <v>0.85093167701863304</v>
      </c>
      <c r="J1606" s="18">
        <v>54217</v>
      </c>
      <c r="K1606" s="18">
        <v>13850.2948281509</v>
      </c>
      <c r="L1606" s="18">
        <v>-0.01</v>
      </c>
    </row>
    <row r="1607" spans="1:12" ht="15.75" customHeight="1">
      <c r="A1607" s="18" t="s">
        <v>13438</v>
      </c>
      <c r="B1607" s="18" t="s">
        <v>9335</v>
      </c>
      <c r="C1607" s="18" t="s">
        <v>142</v>
      </c>
      <c r="D1607" s="18">
        <v>7.69954938380973</v>
      </c>
      <c r="E1607" s="18">
        <v>1.01450654678483</v>
      </c>
      <c r="F1607" s="18">
        <v>0.26</v>
      </c>
      <c r="G1607" s="18">
        <v>0</v>
      </c>
      <c r="H1607" s="18" t="s">
        <v>455</v>
      </c>
      <c r="I1607" s="18">
        <v>0.84662576687116498</v>
      </c>
      <c r="J1607" s="18">
        <v>48166</v>
      </c>
      <c r="K1607" s="18">
        <v>12304.5041351</v>
      </c>
      <c r="L1607" s="18">
        <v>-0.01</v>
      </c>
    </row>
    <row r="1608" spans="1:12" ht="15.75" customHeight="1">
      <c r="A1608" s="18" t="s">
        <v>13439</v>
      </c>
      <c r="B1608" s="18" t="s">
        <v>9335</v>
      </c>
      <c r="C1608" s="18" t="s">
        <v>142</v>
      </c>
      <c r="D1608" s="18">
        <v>10.3284077051373</v>
      </c>
      <c r="E1608" s="18">
        <v>1.0094748852701201</v>
      </c>
      <c r="F1608" s="18">
        <v>0.25788082672602802</v>
      </c>
      <c r="G1608" s="18">
        <v>0</v>
      </c>
      <c r="H1608" s="18" t="s">
        <v>455</v>
      </c>
      <c r="I1608" s="18">
        <v>0.87195121951219501</v>
      </c>
      <c r="J1608" s="18">
        <v>239886</v>
      </c>
      <c r="K1608" s="18">
        <v>61281.366087127899</v>
      </c>
      <c r="L1608" s="18">
        <v>-0.01</v>
      </c>
    </row>
    <row r="1609" spans="1:12" ht="15.75" customHeight="1">
      <c r="A1609" s="18" t="s">
        <v>13440</v>
      </c>
      <c r="B1609" s="18" t="s">
        <v>9335</v>
      </c>
      <c r="C1609" s="18" t="s">
        <v>142</v>
      </c>
      <c r="D1609" s="18">
        <v>10.9709886136358</v>
      </c>
      <c r="E1609" s="18">
        <v>0.995791821071631</v>
      </c>
      <c r="F1609" s="18">
        <v>0.25438534609630598</v>
      </c>
      <c r="G1609" s="18">
        <v>0</v>
      </c>
      <c r="H1609" s="18" t="s">
        <v>455</v>
      </c>
      <c r="I1609" s="18">
        <v>0.89024390243902396</v>
      </c>
      <c r="J1609" s="18">
        <v>411085</v>
      </c>
      <c r="K1609" s="18">
        <v>105015.92580611999</v>
      </c>
      <c r="L1609" s="18">
        <v>0</v>
      </c>
    </row>
    <row r="1610" spans="1:12" ht="15.75" customHeight="1">
      <c r="A1610" s="18" t="s">
        <v>13441</v>
      </c>
      <c r="B1610" s="18" t="s">
        <v>9335</v>
      </c>
      <c r="C1610" s="18" t="s">
        <v>142</v>
      </c>
      <c r="D1610" s="18">
        <v>10.976676186409801</v>
      </c>
      <c r="E1610" s="18">
        <v>1.00786351651314</v>
      </c>
      <c r="F1610" s="18">
        <v>0.25746918586871198</v>
      </c>
      <c r="G1610" s="18">
        <v>0</v>
      </c>
      <c r="H1610" s="18" t="s">
        <v>455</v>
      </c>
      <c r="I1610" s="18">
        <v>0.88957055214723901</v>
      </c>
      <c r="J1610" s="18">
        <v>150418</v>
      </c>
      <c r="K1610" s="18">
        <v>38425.837790006903</v>
      </c>
      <c r="L1610" s="18">
        <v>-0.01</v>
      </c>
    </row>
    <row r="1611" spans="1:12" ht="15.75" customHeight="1">
      <c r="A1611" s="18" t="s">
        <v>13442</v>
      </c>
      <c r="B1611" s="18" t="s">
        <v>9335</v>
      </c>
      <c r="C1611" s="18" t="s">
        <v>142</v>
      </c>
      <c r="D1611" s="18">
        <v>10.9395606390366</v>
      </c>
      <c r="E1611" s="18">
        <v>1.00562159960835</v>
      </c>
      <c r="F1611" s="18">
        <v>0.25689646494886298</v>
      </c>
      <c r="G1611" s="18">
        <v>0</v>
      </c>
      <c r="H1611" s="18" t="s">
        <v>455</v>
      </c>
      <c r="I1611" s="18">
        <v>0.90243902439024304</v>
      </c>
      <c r="J1611" s="18">
        <v>576201</v>
      </c>
      <c r="K1611" s="18">
        <v>147196.520100252</v>
      </c>
      <c r="L1611" s="18">
        <v>-0.01</v>
      </c>
    </row>
    <row r="1612" spans="1:12" ht="15.75" customHeight="1">
      <c r="A1612" s="18" t="s">
        <v>13443</v>
      </c>
      <c r="B1612" s="18" t="s">
        <v>9335</v>
      </c>
      <c r="C1612" s="18" t="s">
        <v>142</v>
      </c>
      <c r="D1612" s="18">
        <v>10.524962852105</v>
      </c>
      <c r="E1612" s="18">
        <v>0.98773009219445096</v>
      </c>
      <c r="F1612" s="18">
        <v>0.25232589386225401</v>
      </c>
      <c r="G1612" s="18">
        <v>0</v>
      </c>
      <c r="H1612" s="18" t="s">
        <v>455</v>
      </c>
      <c r="I1612" s="18">
        <v>0.92073170731707299</v>
      </c>
      <c r="J1612" s="18">
        <v>275378</v>
      </c>
      <c r="K1612" s="18">
        <v>70348.165505036202</v>
      </c>
      <c r="L1612" s="18">
        <v>1.2269907805548499E-2</v>
      </c>
    </row>
    <row r="1613" spans="1:12" ht="15.75" customHeight="1">
      <c r="A1613" s="18" t="s">
        <v>13444</v>
      </c>
      <c r="B1613" s="18" t="s">
        <v>9335</v>
      </c>
      <c r="C1613" s="18" t="s">
        <v>142</v>
      </c>
      <c r="D1613" s="18">
        <v>11.1194437380171</v>
      </c>
      <c r="E1613" s="18">
        <v>1</v>
      </c>
      <c r="F1613" s="18">
        <v>0.25452668693416403</v>
      </c>
      <c r="G1613" s="18">
        <v>0</v>
      </c>
      <c r="H1613" s="18" t="s">
        <v>455</v>
      </c>
      <c r="I1613" s="18">
        <v>0.91463414634146301</v>
      </c>
      <c r="J1613" s="18">
        <v>477612</v>
      </c>
      <c r="K1613" s="18">
        <v>122010.937777133</v>
      </c>
      <c r="L1613" s="18">
        <v>0</v>
      </c>
    </row>
    <row r="1614" spans="1:12" ht="15.75" customHeight="1">
      <c r="A1614" s="18" t="s">
        <v>13445</v>
      </c>
      <c r="B1614" s="18" t="s">
        <v>9335</v>
      </c>
      <c r="C1614" s="18" t="s">
        <v>142</v>
      </c>
      <c r="D1614" s="18">
        <v>9.6363959264134298</v>
      </c>
      <c r="E1614" s="18">
        <v>0.99412813098051001</v>
      </c>
      <c r="F1614" s="18">
        <v>0.253960339211662</v>
      </c>
      <c r="G1614" s="18">
        <v>0</v>
      </c>
      <c r="H1614" s="18" t="s">
        <v>455</v>
      </c>
      <c r="I1614" s="18">
        <v>0.90243902439024304</v>
      </c>
      <c r="J1614" s="18">
        <v>557528</v>
      </c>
      <c r="K1614" s="18">
        <v>142426.30862920001</v>
      </c>
      <c r="L1614" s="18">
        <v>0.01</v>
      </c>
    </row>
    <row r="1615" spans="1:12" ht="15.75" customHeight="1">
      <c r="A1615" s="18" t="s">
        <v>13446</v>
      </c>
      <c r="B1615" s="18" t="s">
        <v>9335</v>
      </c>
      <c r="C1615" s="18" t="s">
        <v>142</v>
      </c>
      <c r="D1615" s="18">
        <v>8.8545086908153099</v>
      </c>
      <c r="E1615" s="18">
        <v>0.99434364872979997</v>
      </c>
      <c r="F1615" s="18">
        <v>0.25401539545543</v>
      </c>
      <c r="G1615" s="18">
        <v>0</v>
      </c>
      <c r="H1615" s="18" t="s">
        <v>455</v>
      </c>
      <c r="I1615" s="18">
        <v>0.89024390243902396</v>
      </c>
      <c r="J1615" s="18">
        <v>415837</v>
      </c>
      <c r="K1615" s="18">
        <v>106229.87347979</v>
      </c>
      <c r="L1615" s="18">
        <v>0.01</v>
      </c>
    </row>
    <row r="1616" spans="1:12" ht="15.75" customHeight="1">
      <c r="A1616" s="18" t="s">
        <v>13447</v>
      </c>
      <c r="B1616" s="18" t="s">
        <v>9335</v>
      </c>
      <c r="C1616" s="18" t="s">
        <v>142</v>
      </c>
      <c r="D1616" s="18">
        <v>8.4108803532715406</v>
      </c>
      <c r="E1616" s="18">
        <v>0.987636247491818</v>
      </c>
      <c r="F1616" s="18">
        <v>0.25230192025988701</v>
      </c>
      <c r="G1616" s="18">
        <v>0</v>
      </c>
      <c r="H1616" s="18" t="s">
        <v>455</v>
      </c>
      <c r="I1616" s="18">
        <v>0.89634146341463405</v>
      </c>
      <c r="J1616" s="18">
        <v>401404</v>
      </c>
      <c r="K1616" s="18">
        <v>102542.81397346</v>
      </c>
      <c r="L1616" s="18">
        <v>1.2363752508181799E-2</v>
      </c>
    </row>
    <row r="1617" spans="1:12" ht="15.75" customHeight="1">
      <c r="A1617" s="18" t="s">
        <v>13448</v>
      </c>
      <c r="B1617" s="18" t="s">
        <v>9335</v>
      </c>
      <c r="C1617" s="18" t="s">
        <v>142</v>
      </c>
      <c r="D1617" s="18">
        <v>8.6803402941859904</v>
      </c>
      <c r="E1617" s="18">
        <v>0.99584811542328</v>
      </c>
      <c r="F1617" s="18">
        <v>0.25439972707215303</v>
      </c>
      <c r="G1617" s="18">
        <v>0</v>
      </c>
      <c r="H1617" s="18" t="s">
        <v>455</v>
      </c>
      <c r="I1617" s="18">
        <v>0.90243902439024304</v>
      </c>
      <c r="J1617" s="18">
        <v>445539</v>
      </c>
      <c r="K1617" s="18">
        <v>113817.55736096601</v>
      </c>
      <c r="L1617" s="18">
        <v>0</v>
      </c>
    </row>
    <row r="1618" spans="1:12" ht="15.75" customHeight="1">
      <c r="A1618" s="18" t="s">
        <v>13449</v>
      </c>
      <c r="B1618" s="18" t="s">
        <v>9335</v>
      </c>
      <c r="C1618" s="18" t="s">
        <v>142</v>
      </c>
      <c r="D1618" s="18">
        <v>9.77769341997708</v>
      </c>
      <c r="E1618" s="18">
        <v>1.0038076615821501</v>
      </c>
      <c r="F1618" s="18">
        <v>0.25643307567127699</v>
      </c>
      <c r="G1618" s="18">
        <v>0</v>
      </c>
      <c r="H1618" s="18" t="s">
        <v>455</v>
      </c>
      <c r="I1618" s="18">
        <v>0.86503067484662499</v>
      </c>
      <c r="J1618" s="18">
        <v>117984</v>
      </c>
      <c r="K1618" s="18">
        <v>30140.2361806179</v>
      </c>
      <c r="L1618" s="18">
        <v>0</v>
      </c>
    </row>
    <row r="1619" spans="1:12" ht="15.75" customHeight="1">
      <c r="A1619" s="18" t="s">
        <v>13450</v>
      </c>
      <c r="B1619" s="18" t="s">
        <v>9335</v>
      </c>
      <c r="C1619" s="18" t="s">
        <v>142</v>
      </c>
      <c r="D1619" s="18">
        <v>9.2543957693501806</v>
      </c>
      <c r="E1619" s="18">
        <v>0.99422058593373097</v>
      </c>
      <c r="F1619" s="18">
        <v>0.25398395778813199</v>
      </c>
      <c r="G1619" s="18">
        <v>0</v>
      </c>
      <c r="H1619" s="18" t="s">
        <v>455</v>
      </c>
      <c r="I1619" s="18">
        <v>0.877300613496932</v>
      </c>
      <c r="J1619" s="18">
        <v>188004</v>
      </c>
      <c r="K1619" s="18">
        <v>48027.571220681501</v>
      </c>
      <c r="L1619" s="18">
        <v>0.01</v>
      </c>
    </row>
    <row r="1620" spans="1:12" ht="15.75" customHeight="1">
      <c r="A1620" s="18" t="s">
        <v>13451</v>
      </c>
      <c r="B1620" s="18" t="s">
        <v>9335</v>
      </c>
      <c r="C1620" s="18" t="s">
        <v>142</v>
      </c>
      <c r="D1620" s="18">
        <v>9.65</v>
      </c>
      <c r="E1620" s="18">
        <v>1.0122995226698199</v>
      </c>
      <c r="F1620" s="18">
        <v>0.25860240963855402</v>
      </c>
      <c r="G1620" s="18">
        <v>0</v>
      </c>
      <c r="H1620" s="18" t="s">
        <v>455</v>
      </c>
      <c r="I1620" s="18">
        <v>0.82822085889570496</v>
      </c>
      <c r="J1620" s="18">
        <v>62250</v>
      </c>
      <c r="K1620" s="18">
        <v>15902.4079726358</v>
      </c>
      <c r="L1620" s="18">
        <v>-0.01</v>
      </c>
    </row>
    <row r="1621" spans="1:12" ht="15.75" customHeight="1">
      <c r="A1621" s="18" t="s">
        <v>13452</v>
      </c>
      <c r="B1621" s="18" t="s">
        <v>9335</v>
      </c>
      <c r="C1621" s="18" t="s">
        <v>142</v>
      </c>
      <c r="D1621" s="18">
        <v>9.8023071612668495</v>
      </c>
      <c r="E1621" s="18">
        <v>1.0038495921469599</v>
      </c>
      <c r="F1621" s="18">
        <v>0.25644378726883699</v>
      </c>
      <c r="G1621" s="18">
        <v>0</v>
      </c>
      <c r="H1621" s="18" t="s">
        <v>455</v>
      </c>
      <c r="I1621" s="18">
        <v>0.91463414634146301</v>
      </c>
      <c r="J1621" s="18">
        <v>350997</v>
      </c>
      <c r="K1621" s="18">
        <v>89665.823151345394</v>
      </c>
      <c r="L1621" s="18">
        <v>0</v>
      </c>
    </row>
    <row r="1622" spans="1:12" ht="15.75" customHeight="1">
      <c r="A1622" s="18" t="s">
        <v>13453</v>
      </c>
      <c r="B1622" s="18" t="s">
        <v>9335</v>
      </c>
      <c r="C1622" s="18" t="s">
        <v>142</v>
      </c>
      <c r="D1622" s="18">
        <v>8.2100000000000009</v>
      </c>
      <c r="E1622" s="18">
        <v>1.00670412146396</v>
      </c>
      <c r="F1622" s="18">
        <v>0.25717300638158802</v>
      </c>
      <c r="G1622" s="18">
        <v>0</v>
      </c>
      <c r="H1622" s="18" t="s">
        <v>455</v>
      </c>
      <c r="I1622" s="18">
        <v>0.84756097560975596</v>
      </c>
      <c r="J1622" s="18">
        <v>59703</v>
      </c>
      <c r="K1622" s="18">
        <v>15251.750412695201</v>
      </c>
      <c r="L1622" s="18">
        <v>-0.01</v>
      </c>
    </row>
    <row r="1623" spans="1:12" ht="15.75" customHeight="1">
      <c r="A1623" s="18" t="s">
        <v>13454</v>
      </c>
      <c r="B1623" s="18" t="s">
        <v>9335</v>
      </c>
      <c r="C1623" s="18" t="s">
        <v>142</v>
      </c>
      <c r="D1623" s="18">
        <v>11.420357687273301</v>
      </c>
      <c r="E1623" s="18">
        <v>1.0006772180583501</v>
      </c>
      <c r="F1623" s="18">
        <v>0.26</v>
      </c>
      <c r="G1623" s="18">
        <v>0</v>
      </c>
      <c r="H1623" s="18" t="s">
        <v>455</v>
      </c>
      <c r="I1623" s="18">
        <v>0.90853658536585302</v>
      </c>
      <c r="J1623" s="18">
        <v>362394</v>
      </c>
      <c r="K1623" s="18">
        <v>92577.304977275198</v>
      </c>
      <c r="L1623" s="18">
        <v>0</v>
      </c>
    </row>
    <row r="1624" spans="1:12" ht="15.75" customHeight="1">
      <c r="A1624" s="18" t="s">
        <v>13455</v>
      </c>
      <c r="B1624" s="18" t="s">
        <v>9335</v>
      </c>
      <c r="C1624" s="18" t="s">
        <v>142</v>
      </c>
      <c r="D1624" s="18">
        <v>7.86</v>
      </c>
      <c r="E1624" s="18">
        <v>1</v>
      </c>
      <c r="F1624" s="18">
        <v>0.25478817061338799</v>
      </c>
      <c r="G1624" s="18">
        <v>0</v>
      </c>
      <c r="H1624" s="18" t="s">
        <v>455</v>
      </c>
      <c r="I1624" s="18">
        <v>0.87804878048780399</v>
      </c>
      <c r="J1624" s="18">
        <v>278290</v>
      </c>
      <c r="K1624" s="18">
        <v>71092.066099675794</v>
      </c>
      <c r="L1624" s="18">
        <v>0</v>
      </c>
    </row>
    <row r="1625" spans="1:12" ht="15.75" customHeight="1">
      <c r="A1625" s="18" t="s">
        <v>13456</v>
      </c>
      <c r="B1625" s="18" t="s">
        <v>9335</v>
      </c>
      <c r="C1625" s="18" t="s">
        <v>142</v>
      </c>
      <c r="D1625" s="18">
        <v>11.335278102047599</v>
      </c>
      <c r="E1625" s="18">
        <v>0.99749591033102902</v>
      </c>
      <c r="F1625" s="18">
        <v>0.25482067336738601</v>
      </c>
      <c r="G1625" s="18">
        <v>0</v>
      </c>
      <c r="H1625" s="18" t="s">
        <v>455</v>
      </c>
      <c r="I1625" s="18">
        <v>0.92073170731707299</v>
      </c>
      <c r="J1625" s="18">
        <v>455175</v>
      </c>
      <c r="K1625" s="18">
        <v>116279.17347702</v>
      </c>
      <c r="L1625" s="18">
        <v>0</v>
      </c>
    </row>
    <row r="1626" spans="1:12" ht="15.75" customHeight="1">
      <c r="A1626" s="18" t="s">
        <v>13457</v>
      </c>
      <c r="B1626" s="18" t="s">
        <v>9335</v>
      </c>
      <c r="C1626" s="18" t="s">
        <v>142</v>
      </c>
      <c r="D1626" s="18">
        <v>8.57</v>
      </c>
      <c r="E1626" s="18">
        <v>0.99540860769455097</v>
      </c>
      <c r="F1626" s="18">
        <v>0.25428745026557598</v>
      </c>
      <c r="G1626" s="18">
        <v>0</v>
      </c>
      <c r="H1626" s="18" t="s">
        <v>455</v>
      </c>
      <c r="I1626" s="18">
        <v>0.83435582822085796</v>
      </c>
      <c r="J1626" s="18">
        <v>102042</v>
      </c>
      <c r="K1626" s="18">
        <v>26067.686977408899</v>
      </c>
      <c r="L1626" s="18">
        <v>0</v>
      </c>
    </row>
    <row r="1627" spans="1:12" ht="15.75" customHeight="1">
      <c r="A1627" s="18" t="s">
        <v>13458</v>
      </c>
      <c r="B1627" s="18" t="s">
        <v>9335</v>
      </c>
      <c r="C1627" s="18" t="s">
        <v>142</v>
      </c>
      <c r="D1627" s="18">
        <v>9.7317476501229301</v>
      </c>
      <c r="E1627" s="18">
        <v>1.0138971140097</v>
      </c>
      <c r="F1627" s="18">
        <v>0.25901053091181198</v>
      </c>
      <c r="G1627" s="18">
        <v>0</v>
      </c>
      <c r="H1627" s="18" t="s">
        <v>455</v>
      </c>
      <c r="I1627" s="18">
        <v>0.877300613496932</v>
      </c>
      <c r="J1627" s="18">
        <v>96193</v>
      </c>
      <c r="K1627" s="18">
        <v>24573.499278903699</v>
      </c>
      <c r="L1627" s="18">
        <v>-0.01</v>
      </c>
    </row>
    <row r="1628" spans="1:12" ht="15.75" customHeight="1">
      <c r="A1628" s="18" t="s">
        <v>13459</v>
      </c>
      <c r="B1628" s="18" t="s">
        <v>9335</v>
      </c>
      <c r="C1628" s="18" t="s">
        <v>142</v>
      </c>
      <c r="D1628" s="18">
        <v>8.7666026171430609</v>
      </c>
      <c r="E1628" s="18">
        <v>0.99</v>
      </c>
      <c r="F1628" s="18">
        <v>0.253291339342818</v>
      </c>
      <c r="G1628" s="18">
        <v>0</v>
      </c>
      <c r="H1628" s="18" t="s">
        <v>455</v>
      </c>
      <c r="I1628" s="18">
        <v>0.86585365853658502</v>
      </c>
      <c r="J1628" s="18">
        <v>248607</v>
      </c>
      <c r="K1628" s="18">
        <v>63509.235965511201</v>
      </c>
      <c r="L1628" s="18">
        <v>0.01</v>
      </c>
    </row>
    <row r="1629" spans="1:12" ht="15.75" customHeight="1">
      <c r="A1629" s="18" t="s">
        <v>13460</v>
      </c>
      <c r="B1629" s="18" t="s">
        <v>9335</v>
      </c>
      <c r="C1629" s="18" t="s">
        <v>142</v>
      </c>
      <c r="D1629" s="18">
        <v>11.667921807057001</v>
      </c>
      <c r="E1629" s="18">
        <v>0.99883651744226098</v>
      </c>
      <c r="F1629" s="18">
        <v>0.25516314535475598</v>
      </c>
      <c r="G1629" s="18">
        <v>0</v>
      </c>
      <c r="H1629" s="18" t="s">
        <v>455</v>
      </c>
      <c r="I1629" s="18">
        <v>0.93</v>
      </c>
      <c r="J1629" s="18">
        <v>488123</v>
      </c>
      <c r="K1629" s="18">
        <v>124696.081716095</v>
      </c>
      <c r="L1629" s="18">
        <v>0</v>
      </c>
    </row>
    <row r="1630" spans="1:12" ht="15.75" customHeight="1">
      <c r="A1630" s="18" t="s">
        <v>13461</v>
      </c>
      <c r="B1630" s="18" t="s">
        <v>9335</v>
      </c>
      <c r="C1630" s="18" t="s">
        <v>142</v>
      </c>
      <c r="D1630" s="18">
        <v>11.060315391333001</v>
      </c>
      <c r="E1630" s="18">
        <v>1.0077414312780899</v>
      </c>
      <c r="F1630" s="18">
        <v>0.257437997929513</v>
      </c>
      <c r="G1630" s="18">
        <v>0</v>
      </c>
      <c r="H1630" s="18" t="s">
        <v>455</v>
      </c>
      <c r="I1630" s="18">
        <v>0.90243902439024304</v>
      </c>
      <c r="J1630" s="18">
        <v>177736</v>
      </c>
      <c r="K1630" s="18">
        <v>45404.5041513959</v>
      </c>
      <c r="L1630" s="18">
        <v>-0.01</v>
      </c>
    </row>
    <row r="1631" spans="1:12" ht="15.75" customHeight="1">
      <c r="A1631" s="18" t="s">
        <v>13462</v>
      </c>
      <c r="B1631" s="18" t="s">
        <v>9335</v>
      </c>
      <c r="C1631" s="18" t="s">
        <v>142</v>
      </c>
      <c r="D1631" s="18">
        <v>11.1053172930872</v>
      </c>
      <c r="E1631" s="18">
        <v>1.00231334252828</v>
      </c>
      <c r="F1631" s="18">
        <v>0.25605133637431399</v>
      </c>
      <c r="G1631" s="18">
        <v>0</v>
      </c>
      <c r="H1631" s="18" t="s">
        <v>455</v>
      </c>
      <c r="I1631" s="18">
        <v>0.89634146341463405</v>
      </c>
      <c r="J1631" s="18">
        <v>555084</v>
      </c>
      <c r="K1631" s="18">
        <v>141801.96348727</v>
      </c>
      <c r="L1631" s="18">
        <v>0</v>
      </c>
    </row>
    <row r="1632" spans="1:12" ht="15.75" customHeight="1">
      <c r="A1632" s="18" t="s">
        <v>13463</v>
      </c>
      <c r="B1632" s="18" t="s">
        <v>9335</v>
      </c>
      <c r="C1632" s="18" t="s">
        <v>142</v>
      </c>
      <c r="D1632" s="18">
        <v>11.196548851786099</v>
      </c>
      <c r="E1632" s="18">
        <v>1.00759414218184</v>
      </c>
      <c r="F1632" s="18">
        <v>0.25740037140263</v>
      </c>
      <c r="G1632" s="18">
        <v>0</v>
      </c>
      <c r="H1632" s="18" t="s">
        <v>455</v>
      </c>
      <c r="I1632" s="18">
        <v>0.93</v>
      </c>
      <c r="J1632" s="18">
        <v>316099</v>
      </c>
      <c r="K1632" s="18">
        <v>80750.767192645901</v>
      </c>
      <c r="L1632" s="18">
        <v>-0.01</v>
      </c>
    </row>
    <row r="1633" spans="1:12" ht="15.75" customHeight="1">
      <c r="A1633" s="18" t="s">
        <v>13464</v>
      </c>
      <c r="B1633" s="18" t="s">
        <v>9335</v>
      </c>
      <c r="C1633" s="18" t="s">
        <v>142</v>
      </c>
      <c r="D1633" s="18">
        <v>12.799749677862801</v>
      </c>
      <c r="E1633" s="18">
        <v>0.999476850333188</v>
      </c>
      <c r="F1633" s="18">
        <v>0.25532672503137999</v>
      </c>
      <c r="G1633" s="18">
        <v>0</v>
      </c>
      <c r="H1633" s="18" t="s">
        <v>455</v>
      </c>
      <c r="I1633" s="18">
        <v>0.89024390243902396</v>
      </c>
      <c r="J1633" s="18">
        <v>502701</v>
      </c>
      <c r="K1633" s="18">
        <v>128420.18297593499</v>
      </c>
      <c r="L1633" s="18">
        <v>0</v>
      </c>
    </row>
    <row r="1634" spans="1:12" ht="15.75" customHeight="1">
      <c r="A1634" s="18" t="s">
        <v>13465</v>
      </c>
      <c r="B1634" s="18" t="s">
        <v>9335</v>
      </c>
      <c r="C1634" s="18" t="s">
        <v>142</v>
      </c>
      <c r="D1634" s="18">
        <v>9.9262949573167205</v>
      </c>
      <c r="E1634" s="18">
        <v>0.99569605672043004</v>
      </c>
      <c r="F1634" s="18">
        <v>0.25436088209980701</v>
      </c>
      <c r="G1634" s="18">
        <v>0</v>
      </c>
      <c r="H1634" s="18" t="s">
        <v>455</v>
      </c>
      <c r="I1634" s="18">
        <v>0.90853658536585302</v>
      </c>
      <c r="J1634" s="18">
        <v>425258</v>
      </c>
      <c r="K1634" s="18">
        <v>108636.5656165</v>
      </c>
      <c r="L1634" s="18">
        <v>0</v>
      </c>
    </row>
    <row r="1635" spans="1:12" ht="15.75" customHeight="1">
      <c r="A1635" s="18" t="s">
        <v>13466</v>
      </c>
      <c r="B1635" s="18" t="s">
        <v>9335</v>
      </c>
      <c r="C1635" s="18" t="s">
        <v>142</v>
      </c>
      <c r="D1635" s="18">
        <v>11.3431545755762</v>
      </c>
      <c r="E1635" s="18">
        <v>0.99506992229098401</v>
      </c>
      <c r="F1635" s="18">
        <v>0.25420092956739299</v>
      </c>
      <c r="G1635" s="18">
        <v>0</v>
      </c>
      <c r="H1635" s="18" t="s">
        <v>455</v>
      </c>
      <c r="I1635" s="18">
        <v>0.88414634146341398</v>
      </c>
      <c r="J1635" s="18">
        <v>453114</v>
      </c>
      <c r="K1635" s="18">
        <v>115752.669656432</v>
      </c>
      <c r="L1635" s="18">
        <v>0</v>
      </c>
    </row>
    <row r="1636" spans="1:12" ht="15.75" customHeight="1">
      <c r="A1636" s="18" t="s">
        <v>13467</v>
      </c>
      <c r="B1636" s="18" t="s">
        <v>9335</v>
      </c>
      <c r="C1636" s="18" t="s">
        <v>142</v>
      </c>
      <c r="D1636" s="18">
        <v>12.9305977222543</v>
      </c>
      <c r="E1636" s="18">
        <v>1</v>
      </c>
      <c r="F1636" s="18">
        <v>0.25546036903832597</v>
      </c>
      <c r="G1636" s="18">
        <v>0</v>
      </c>
      <c r="H1636" s="18" t="s">
        <v>455</v>
      </c>
      <c r="I1636" s="18">
        <v>0.89634146341463405</v>
      </c>
      <c r="J1636" s="18">
        <v>613649</v>
      </c>
      <c r="K1636" s="18">
        <v>156763</v>
      </c>
      <c r="L1636" s="18">
        <v>0</v>
      </c>
    </row>
    <row r="1637" spans="1:12" ht="15.75" customHeight="1">
      <c r="A1637" s="18" t="s">
        <v>13468</v>
      </c>
      <c r="B1637" s="18" t="s">
        <v>9335</v>
      </c>
      <c r="C1637" s="18" t="s">
        <v>142</v>
      </c>
      <c r="D1637" s="18">
        <v>8.5678726502538396</v>
      </c>
      <c r="E1637" s="18">
        <v>0.99471001491104505</v>
      </c>
      <c r="F1637" s="18">
        <v>0.25410898749529498</v>
      </c>
      <c r="G1637" s="18">
        <v>0</v>
      </c>
      <c r="H1637" s="18" t="s">
        <v>455</v>
      </c>
      <c r="I1637" s="18">
        <v>0.88343558282208501</v>
      </c>
      <c r="J1637" s="18">
        <v>286932</v>
      </c>
      <c r="K1637" s="18">
        <v>73299.754608905001</v>
      </c>
      <c r="L1637" s="18">
        <v>0.01</v>
      </c>
    </row>
    <row r="1638" spans="1:12" ht="15.75" customHeight="1">
      <c r="A1638" s="18" t="s">
        <v>13469</v>
      </c>
      <c r="B1638" s="18" t="s">
        <v>9335</v>
      </c>
      <c r="C1638" s="18" t="s">
        <v>142</v>
      </c>
      <c r="D1638" s="18">
        <v>11.5752009336668</v>
      </c>
      <c r="E1638" s="18">
        <v>1.0001942314004999</v>
      </c>
      <c r="F1638" s="18">
        <v>0.255509987463577</v>
      </c>
      <c r="G1638" s="18">
        <v>0</v>
      </c>
      <c r="H1638" s="18" t="s">
        <v>455</v>
      </c>
      <c r="I1638" s="18">
        <v>0.90853658536585302</v>
      </c>
      <c r="J1638" s="18">
        <v>587887</v>
      </c>
      <c r="K1638" s="18">
        <v>150181.82997283401</v>
      </c>
      <c r="L1638" s="18">
        <v>0</v>
      </c>
    </row>
    <row r="1639" spans="1:12" ht="15.75" customHeight="1">
      <c r="A1639" s="18" t="s">
        <v>13470</v>
      </c>
      <c r="B1639" s="18" t="s">
        <v>9335</v>
      </c>
      <c r="C1639" s="18" t="s">
        <v>142</v>
      </c>
      <c r="D1639" s="18">
        <v>8.0998601518266593</v>
      </c>
      <c r="E1639" s="18">
        <v>0.97950613319231095</v>
      </c>
      <c r="F1639" s="18">
        <v>0.25022499826061101</v>
      </c>
      <c r="G1639" s="18">
        <v>0</v>
      </c>
      <c r="H1639" s="18" t="s">
        <v>455</v>
      </c>
      <c r="I1639" s="18">
        <v>0.85975609756097504</v>
      </c>
      <c r="J1639" s="18">
        <v>445559</v>
      </c>
      <c r="K1639" s="18">
        <v>113822.66656834701</v>
      </c>
      <c r="L1639" s="18">
        <v>2.0493866807688901E-2</v>
      </c>
    </row>
    <row r="1640" spans="1:12" ht="15.75" customHeight="1">
      <c r="A1640" s="18" t="s">
        <v>13471</v>
      </c>
      <c r="B1640" s="18" t="s">
        <v>9335</v>
      </c>
      <c r="C1640" s="18" t="s">
        <v>142</v>
      </c>
      <c r="D1640" s="18">
        <v>8.52</v>
      </c>
      <c r="E1640" s="18">
        <v>0.98</v>
      </c>
      <c r="F1640" s="18">
        <v>0.25153239360708701</v>
      </c>
      <c r="G1640" s="18">
        <v>0</v>
      </c>
      <c r="H1640" s="18" t="s">
        <v>455</v>
      </c>
      <c r="I1640" s="18">
        <v>0.87804878048780399</v>
      </c>
      <c r="J1640" s="18">
        <v>423031</v>
      </c>
      <c r="K1640" s="18">
        <v>108067.65537465199</v>
      </c>
      <c r="L1640" s="18">
        <v>1.53760657515109E-2</v>
      </c>
    </row>
    <row r="1641" spans="1:12" ht="15.75" customHeight="1">
      <c r="A1641" s="18" t="s">
        <v>13472</v>
      </c>
      <c r="B1641" s="18" t="s">
        <v>9335</v>
      </c>
      <c r="C1641" s="18" t="s">
        <v>142</v>
      </c>
      <c r="D1641" s="18">
        <v>11.375128465352001</v>
      </c>
      <c r="E1641" s="18">
        <v>1.0139794899054899</v>
      </c>
      <c r="F1641" s="18">
        <v>0.25903157468855098</v>
      </c>
      <c r="G1641" s="18">
        <v>0</v>
      </c>
      <c r="H1641" s="18" t="s">
        <v>455</v>
      </c>
      <c r="I1641" s="18">
        <v>0.91463414634146301</v>
      </c>
      <c r="J1641" s="18">
        <v>177959</v>
      </c>
      <c r="K1641" s="18">
        <v>45461.471813691503</v>
      </c>
      <c r="L1641" s="18">
        <v>-0.01</v>
      </c>
    </row>
    <row r="1642" spans="1:12" ht="15.75" customHeight="1">
      <c r="A1642" s="18" t="s">
        <v>13473</v>
      </c>
      <c r="B1642" s="18" t="s">
        <v>9335</v>
      </c>
      <c r="C1642" s="18" t="s">
        <v>142</v>
      </c>
      <c r="D1642" s="18">
        <v>11.3313573306803</v>
      </c>
      <c r="E1642" s="18">
        <v>0.99569304463766495</v>
      </c>
      <c r="F1642" s="18">
        <v>0.25436011263203201</v>
      </c>
      <c r="G1642" s="18">
        <v>0</v>
      </c>
      <c r="H1642" s="18" t="s">
        <v>455</v>
      </c>
      <c r="I1642" s="18">
        <v>0.87804878048780399</v>
      </c>
      <c r="J1642" s="18">
        <v>593792</v>
      </c>
      <c r="K1642" s="18">
        <v>151690.32345200499</v>
      </c>
      <c r="L1642" s="18">
        <v>0</v>
      </c>
    </row>
    <row r="1643" spans="1:12" ht="15.75" customHeight="1">
      <c r="A1643" s="18" t="s">
        <v>13474</v>
      </c>
      <c r="B1643" s="18" t="s">
        <v>9335</v>
      </c>
      <c r="C1643" s="18" t="s">
        <v>142</v>
      </c>
      <c r="D1643" s="18">
        <v>11.606362603450901</v>
      </c>
      <c r="E1643" s="18">
        <v>1.00555449791074</v>
      </c>
      <c r="F1643" s="18">
        <v>0.25687932312442902</v>
      </c>
      <c r="G1643" s="18">
        <v>0</v>
      </c>
      <c r="H1643" s="18" t="s">
        <v>455</v>
      </c>
      <c r="I1643" s="18">
        <v>0.91463414634146301</v>
      </c>
      <c r="J1643" s="18">
        <v>325141</v>
      </c>
      <c r="K1643" s="18">
        <v>83060.639849490501</v>
      </c>
      <c r="L1643" s="18">
        <v>-0.01</v>
      </c>
    </row>
    <row r="1644" spans="1:12" ht="15.75" customHeight="1">
      <c r="A1644" s="18" t="s">
        <v>13475</v>
      </c>
      <c r="B1644" s="18" t="s">
        <v>9335</v>
      </c>
      <c r="C1644" s="18" t="s">
        <v>142</v>
      </c>
      <c r="D1644" s="18">
        <v>9.2170002647538691</v>
      </c>
      <c r="E1644" s="18">
        <v>0.99</v>
      </c>
      <c r="F1644" s="18">
        <v>0.254012924744632</v>
      </c>
      <c r="G1644" s="18">
        <v>0</v>
      </c>
      <c r="H1644" s="18" t="s">
        <v>455</v>
      </c>
      <c r="I1644" s="18">
        <v>0.90853658536585302</v>
      </c>
      <c r="J1644" s="18">
        <v>470106</v>
      </c>
      <c r="K1644" s="18">
        <v>120093.452247131</v>
      </c>
      <c r="L1644" s="18">
        <v>0.01</v>
      </c>
    </row>
    <row r="1645" spans="1:12" ht="15.75" customHeight="1">
      <c r="A1645" s="18" t="s">
        <v>13476</v>
      </c>
      <c r="B1645" s="18" t="s">
        <v>9335</v>
      </c>
      <c r="C1645" s="18" t="s">
        <v>142</v>
      </c>
      <c r="D1645" s="18">
        <v>11.301584025423001</v>
      </c>
      <c r="E1645" s="18">
        <v>0.99142937774781803</v>
      </c>
      <c r="F1645" s="18">
        <v>0.25327091471489599</v>
      </c>
      <c r="G1645" s="18">
        <v>0</v>
      </c>
      <c r="H1645" s="18" t="s">
        <v>455</v>
      </c>
      <c r="I1645" s="18">
        <v>0.90853658536585302</v>
      </c>
      <c r="J1645" s="18">
        <v>420601</v>
      </c>
      <c r="K1645" s="18">
        <v>107446.88667788899</v>
      </c>
      <c r="L1645" s="18">
        <v>0.01</v>
      </c>
    </row>
    <row r="1646" spans="1:12" ht="15.75" customHeight="1">
      <c r="A1646" s="18" t="s">
        <v>13477</v>
      </c>
      <c r="B1646" s="18" t="s">
        <v>9335</v>
      </c>
      <c r="C1646" s="18" t="s">
        <v>142</v>
      </c>
      <c r="D1646" s="18">
        <v>11.334609653284801</v>
      </c>
      <c r="E1646" s="18">
        <v>1.0009013628466801</v>
      </c>
      <c r="F1646" s="18">
        <v>0.25569063152377802</v>
      </c>
      <c r="G1646" s="18">
        <v>0</v>
      </c>
      <c r="H1646" s="18" t="s">
        <v>455</v>
      </c>
      <c r="I1646" s="18">
        <v>0.89024390243902396</v>
      </c>
      <c r="J1646" s="18">
        <v>566677</v>
      </c>
      <c r="K1646" s="18">
        <v>144763.515545531</v>
      </c>
      <c r="L1646" s="18">
        <v>0</v>
      </c>
    </row>
    <row r="1647" spans="1:12" ht="15.75" customHeight="1">
      <c r="A1647" s="18" t="s">
        <v>13478</v>
      </c>
      <c r="B1647" s="18" t="s">
        <v>9335</v>
      </c>
      <c r="C1647" s="18" t="s">
        <v>142</v>
      </c>
      <c r="D1647" s="18">
        <v>8.9303759422662594</v>
      </c>
      <c r="E1647" s="18">
        <v>0.97975236556980405</v>
      </c>
      <c r="F1647" s="18">
        <v>0.25028790087463498</v>
      </c>
      <c r="G1647" s="18">
        <v>0</v>
      </c>
      <c r="H1647" s="18" t="s">
        <v>455</v>
      </c>
      <c r="I1647" s="18">
        <v>0.86585365853658502</v>
      </c>
      <c r="J1647" s="18">
        <v>274400</v>
      </c>
      <c r="K1647" s="18">
        <v>70098.325264116706</v>
      </c>
      <c r="L1647" s="18">
        <v>2.0247634430195501E-2</v>
      </c>
    </row>
    <row r="1648" spans="1:12" ht="15.75" customHeight="1">
      <c r="A1648" s="18" t="s">
        <v>13479</v>
      </c>
      <c r="B1648" s="18" t="s">
        <v>9335</v>
      </c>
      <c r="C1648" s="18" t="s">
        <v>142</v>
      </c>
      <c r="D1648" s="18">
        <v>10.247392405946099</v>
      </c>
      <c r="E1648" s="18">
        <v>0.983350333486957</v>
      </c>
      <c r="F1648" s="18">
        <v>0.25120703908653902</v>
      </c>
      <c r="G1648" s="18">
        <v>0</v>
      </c>
      <c r="H1648" s="18" t="s">
        <v>455</v>
      </c>
      <c r="I1648" s="18">
        <v>0.90853658536585302</v>
      </c>
      <c r="J1648" s="18">
        <v>552799</v>
      </c>
      <c r="K1648" s="18">
        <v>141218.23654401701</v>
      </c>
      <c r="L1648" s="18">
        <v>0.02</v>
      </c>
    </row>
    <row r="1649" spans="1:12" ht="15.75" customHeight="1">
      <c r="A1649" s="18" t="s">
        <v>13480</v>
      </c>
      <c r="B1649" s="18" t="s">
        <v>9335</v>
      </c>
      <c r="C1649" s="18" t="s">
        <v>142</v>
      </c>
      <c r="D1649" s="18">
        <v>7.25</v>
      </c>
      <c r="E1649" s="18">
        <v>0.98533108557030302</v>
      </c>
      <c r="F1649" s="18">
        <v>0.251713042744724</v>
      </c>
      <c r="G1649" s="18">
        <v>0</v>
      </c>
      <c r="H1649" s="18" t="s">
        <v>455</v>
      </c>
      <c r="I1649" s="18">
        <v>0.86585365853658502</v>
      </c>
      <c r="J1649" s="18">
        <v>414905</v>
      </c>
      <c r="K1649" s="18">
        <v>105991.78441584601</v>
      </c>
      <c r="L1649" s="18">
        <v>0.01</v>
      </c>
    </row>
    <row r="1650" spans="1:12" ht="15.75" customHeight="1">
      <c r="A1650" s="18" t="s">
        <v>13481</v>
      </c>
      <c r="B1650" s="18" t="s">
        <v>9335</v>
      </c>
      <c r="C1650" s="18" t="s">
        <v>142</v>
      </c>
      <c r="D1650" s="18">
        <v>8.8796032577274193</v>
      </c>
      <c r="E1650" s="18">
        <v>0.975665669905868</v>
      </c>
      <c r="F1650" s="18">
        <v>0.249243912092179</v>
      </c>
      <c r="G1650" s="18">
        <v>0</v>
      </c>
      <c r="H1650" s="18" t="s">
        <v>455</v>
      </c>
      <c r="I1650" s="18">
        <v>0.84756097560975596</v>
      </c>
      <c r="J1650" s="18">
        <v>401739</v>
      </c>
      <c r="K1650" s="18">
        <v>102628.39319708799</v>
      </c>
      <c r="L1650" s="18">
        <v>2.4334330094131201E-2</v>
      </c>
    </row>
    <row r="1651" spans="1:12" ht="15.75" customHeight="1">
      <c r="A1651" s="18" t="s">
        <v>13482</v>
      </c>
      <c r="B1651" s="18" t="s">
        <v>9335</v>
      </c>
      <c r="C1651" s="18" t="s">
        <v>142</v>
      </c>
      <c r="D1651" s="18">
        <v>11.756563945321099</v>
      </c>
      <c r="E1651" s="18">
        <v>1.00233689004422</v>
      </c>
      <c r="F1651" s="18">
        <v>0.25605735183142703</v>
      </c>
      <c r="G1651" s="18">
        <v>0</v>
      </c>
      <c r="H1651" s="18" t="s">
        <v>455</v>
      </c>
      <c r="I1651" s="18">
        <v>0.87804878048780399</v>
      </c>
      <c r="J1651" s="18">
        <v>172270</v>
      </c>
      <c r="K1651" s="18">
        <v>44008.160000000003</v>
      </c>
      <c r="L1651" s="18">
        <v>0</v>
      </c>
    </row>
    <row r="1652" spans="1:12" ht="15.75" customHeight="1">
      <c r="A1652" s="18" t="s">
        <v>13483</v>
      </c>
      <c r="B1652" s="18" t="s">
        <v>9335</v>
      </c>
      <c r="C1652" s="18" t="s">
        <v>142</v>
      </c>
      <c r="D1652" s="18">
        <v>11.547291522892101</v>
      </c>
      <c r="E1652" s="18">
        <v>0.99642700478128698</v>
      </c>
      <c r="F1652" s="18">
        <v>0.25454761036118201</v>
      </c>
      <c r="G1652" s="18">
        <v>0</v>
      </c>
      <c r="H1652" s="18" t="s">
        <v>455</v>
      </c>
      <c r="I1652" s="18">
        <v>0.91463414634146301</v>
      </c>
      <c r="J1652" s="18">
        <v>548200</v>
      </c>
      <c r="K1652" s="18">
        <v>140043.37430681</v>
      </c>
      <c r="L1652" s="18">
        <v>0</v>
      </c>
    </row>
    <row r="1653" spans="1:12" ht="15.75" customHeight="1">
      <c r="A1653" s="18" t="s">
        <v>13484</v>
      </c>
      <c r="B1653" s="18" t="s">
        <v>9335</v>
      </c>
      <c r="C1653" s="18" t="s">
        <v>142</v>
      </c>
      <c r="D1653" s="18">
        <v>11.245721743528801</v>
      </c>
      <c r="E1653" s="18">
        <v>1.00690768036625</v>
      </c>
      <c r="F1653" s="18">
        <v>0.257225007613889</v>
      </c>
      <c r="G1653" s="18">
        <v>0</v>
      </c>
      <c r="H1653" s="18" t="s">
        <v>455</v>
      </c>
      <c r="I1653" s="18">
        <v>0.89634146341463405</v>
      </c>
      <c r="J1653" s="18">
        <v>305363</v>
      </c>
      <c r="K1653" s="18">
        <v>78008.14</v>
      </c>
      <c r="L1653" s="18">
        <v>-0.01</v>
      </c>
    </row>
    <row r="1654" spans="1:12" ht="15.75" customHeight="1">
      <c r="A1654" s="18" t="s">
        <v>13485</v>
      </c>
      <c r="B1654" s="18" t="s">
        <v>9335</v>
      </c>
      <c r="C1654" s="18" t="s">
        <v>142</v>
      </c>
      <c r="D1654" s="18">
        <v>6.5870747301518797</v>
      </c>
      <c r="E1654" s="18">
        <v>0.98245673015850399</v>
      </c>
      <c r="F1654" s="18">
        <v>0.25</v>
      </c>
      <c r="G1654" s="18">
        <v>0</v>
      </c>
      <c r="H1654" s="18" t="s">
        <v>455</v>
      </c>
      <c r="I1654" s="18">
        <v>0.68944099378881896</v>
      </c>
      <c r="J1654" s="18">
        <v>48020</v>
      </c>
      <c r="K1654" s="18">
        <v>12267.206921220401</v>
      </c>
      <c r="L1654" s="18">
        <v>0.02</v>
      </c>
    </row>
    <row r="1655" spans="1:12" ht="15.75" customHeight="1">
      <c r="A1655" s="18" t="s">
        <v>13486</v>
      </c>
      <c r="B1655" s="18" t="s">
        <v>9335</v>
      </c>
      <c r="C1655" s="18" t="s">
        <v>142</v>
      </c>
      <c r="D1655" s="18">
        <v>7.3916905243181503</v>
      </c>
      <c r="E1655" s="18">
        <v>0.99</v>
      </c>
      <c r="F1655" s="18">
        <v>0.25341213637896398</v>
      </c>
      <c r="G1655" s="18">
        <v>0</v>
      </c>
      <c r="H1655" s="18" t="s">
        <v>455</v>
      </c>
      <c r="I1655" s="18">
        <v>0.79503105590062095</v>
      </c>
      <c r="J1655" s="18">
        <v>56343</v>
      </c>
      <c r="K1655" s="18">
        <v>14393.4035727264</v>
      </c>
      <c r="L1655" s="18">
        <v>0.01</v>
      </c>
    </row>
    <row r="1656" spans="1:12" ht="15.75" customHeight="1">
      <c r="A1656" s="18" t="s">
        <v>13487</v>
      </c>
      <c r="B1656" s="18" t="s">
        <v>9335</v>
      </c>
      <c r="C1656" s="18" t="s">
        <v>142</v>
      </c>
      <c r="D1656" s="18">
        <v>6.7479901567709399</v>
      </c>
      <c r="E1656" s="18">
        <v>0.98036709630487195</v>
      </c>
      <c r="F1656" s="18">
        <v>0.25044494021507502</v>
      </c>
      <c r="G1656" s="18">
        <v>0</v>
      </c>
      <c r="H1656" s="18" t="s">
        <v>455</v>
      </c>
      <c r="I1656" s="18">
        <v>0.70186335403726696</v>
      </c>
      <c r="J1656" s="18">
        <v>39893</v>
      </c>
      <c r="K1656" s="18">
        <v>10191.080502045899</v>
      </c>
      <c r="L1656" s="18">
        <v>0.02</v>
      </c>
    </row>
    <row r="1657" spans="1:12" ht="15.75" customHeight="1">
      <c r="A1657" s="18" t="s">
        <v>13488</v>
      </c>
      <c r="B1657" s="18" t="s">
        <v>9335</v>
      </c>
      <c r="C1657" s="18" t="s">
        <v>142</v>
      </c>
      <c r="D1657" s="18">
        <v>9.3015768664212501</v>
      </c>
      <c r="E1657" s="18">
        <v>1.01208518582108</v>
      </c>
      <c r="F1657" s="18">
        <v>0.25854765506807798</v>
      </c>
      <c r="G1657" s="18">
        <v>0</v>
      </c>
      <c r="H1657" s="18" t="s">
        <v>455</v>
      </c>
      <c r="I1657" s="18">
        <v>0.85714285714285698</v>
      </c>
      <c r="J1657" s="18">
        <v>59490</v>
      </c>
      <c r="K1657" s="18">
        <v>15197.337354089999</v>
      </c>
      <c r="L1657" s="18">
        <v>-0.01</v>
      </c>
    </row>
    <row r="1658" spans="1:12" ht="15.75" customHeight="1">
      <c r="A1658" s="18" t="s">
        <v>13489</v>
      </c>
      <c r="B1658" s="18" t="s">
        <v>9335</v>
      </c>
      <c r="C1658" s="18" t="s">
        <v>142</v>
      </c>
      <c r="D1658" s="18">
        <v>9.2361063440706399</v>
      </c>
      <c r="E1658" s="18">
        <v>1.0063303151445699</v>
      </c>
      <c r="F1658" s="18">
        <v>0.25707751368128701</v>
      </c>
      <c r="G1658" s="18">
        <v>0</v>
      </c>
      <c r="H1658" s="18" t="s">
        <v>455</v>
      </c>
      <c r="I1658" s="18">
        <v>0.85093167701863304</v>
      </c>
      <c r="J1658" s="18">
        <v>61215</v>
      </c>
      <c r="K1658" s="18">
        <v>15638.0064906811</v>
      </c>
      <c r="L1658" s="18">
        <v>-0.01</v>
      </c>
    </row>
    <row r="1659" spans="1:12" ht="15.75" customHeight="1">
      <c r="A1659" s="18" t="s">
        <v>13490</v>
      </c>
      <c r="B1659" s="18" t="s">
        <v>9335</v>
      </c>
      <c r="C1659" s="18" t="s">
        <v>142</v>
      </c>
      <c r="D1659" s="18">
        <v>5.5931220762359404</v>
      </c>
      <c r="E1659" s="18">
        <v>0.98664723384111397</v>
      </c>
      <c r="F1659" s="18">
        <v>0.25204926646769499</v>
      </c>
      <c r="G1659" s="18">
        <v>0</v>
      </c>
      <c r="H1659" s="18" t="s">
        <v>455</v>
      </c>
      <c r="I1659" s="18">
        <v>0.68944099378881896</v>
      </c>
      <c r="J1659" s="18">
        <v>23789</v>
      </c>
      <c r="K1659" s="18">
        <v>6077.1467190527401</v>
      </c>
      <c r="L1659" s="18">
        <v>1.3352766158885299E-2</v>
      </c>
    </row>
    <row r="1660" spans="1:12" ht="15.75" customHeight="1">
      <c r="A1660" s="18" t="s">
        <v>13491</v>
      </c>
      <c r="B1660" s="18" t="s">
        <v>9335</v>
      </c>
      <c r="C1660" s="18" t="s">
        <v>142</v>
      </c>
      <c r="D1660" s="18">
        <v>8.4577526179849194</v>
      </c>
      <c r="E1660" s="18">
        <v>1.0021706193929401</v>
      </c>
      <c r="F1660" s="18">
        <v>0.25601487626948899</v>
      </c>
      <c r="G1660" s="18">
        <v>0</v>
      </c>
      <c r="H1660" s="18" t="s">
        <v>455</v>
      </c>
      <c r="I1660" s="18">
        <v>0.81987577639751497</v>
      </c>
      <c r="J1660" s="18">
        <v>69910</v>
      </c>
      <c r="K1660" s="18">
        <v>17859.234399469398</v>
      </c>
      <c r="L1660" s="18">
        <v>0</v>
      </c>
    </row>
    <row r="1661" spans="1:12" ht="15.75" customHeight="1">
      <c r="A1661" s="18" t="s">
        <v>13492</v>
      </c>
      <c r="B1661" s="18" t="s">
        <v>9335</v>
      </c>
      <c r="C1661" s="18" t="s">
        <v>142</v>
      </c>
      <c r="D1661" s="18">
        <v>7.19024080560893</v>
      </c>
      <c r="E1661" s="18">
        <v>1.0120577641686499</v>
      </c>
      <c r="F1661" s="18">
        <v>0.25854064992262799</v>
      </c>
      <c r="G1661" s="18">
        <v>0</v>
      </c>
      <c r="H1661" s="18" t="s">
        <v>455</v>
      </c>
      <c r="I1661" s="18">
        <v>0.77018633540372605</v>
      </c>
      <c r="J1661" s="18">
        <v>25203</v>
      </c>
      <c r="K1661" s="18">
        <v>6438.3676808729397</v>
      </c>
      <c r="L1661" s="18">
        <v>-0.01</v>
      </c>
    </row>
    <row r="1662" spans="1:12" ht="15.75" customHeight="1">
      <c r="A1662" s="18" t="s">
        <v>13493</v>
      </c>
      <c r="B1662" s="18" t="s">
        <v>9335</v>
      </c>
      <c r="C1662" s="18" t="s">
        <v>142</v>
      </c>
      <c r="D1662" s="18">
        <v>4.8162020291980001</v>
      </c>
      <c r="E1662" s="18">
        <v>0.99141041960036902</v>
      </c>
      <c r="F1662" s="18">
        <v>0.25326607165955201</v>
      </c>
      <c r="G1662" s="18">
        <v>0</v>
      </c>
      <c r="H1662" s="18" t="s">
        <v>455</v>
      </c>
      <c r="I1662" s="18">
        <v>0.658385093167701</v>
      </c>
      <c r="J1662" s="18">
        <v>15462</v>
      </c>
      <c r="K1662" s="18">
        <v>3949.9282260706</v>
      </c>
      <c r="L1662" s="18">
        <v>0.01</v>
      </c>
    </row>
    <row r="1663" spans="1:12" ht="15.75" customHeight="1">
      <c r="A1663" s="18" t="s">
        <v>13494</v>
      </c>
      <c r="B1663" s="18" t="s">
        <v>9335</v>
      </c>
      <c r="C1663" s="18" t="s">
        <v>142</v>
      </c>
      <c r="D1663" s="18">
        <v>6.7687382843622199</v>
      </c>
      <c r="E1663" s="18">
        <v>0.98820655528691403</v>
      </c>
      <c r="F1663" s="18">
        <v>0.25244761129968801</v>
      </c>
      <c r="G1663" s="18">
        <v>0</v>
      </c>
      <c r="H1663" s="18" t="s">
        <v>455</v>
      </c>
      <c r="I1663" s="18">
        <v>0.74534161490683204</v>
      </c>
      <c r="J1663" s="18">
        <v>35647</v>
      </c>
      <c r="K1663" s="18">
        <v>9106.3957751092203</v>
      </c>
      <c r="L1663" s="18">
        <v>1.17934447130851E-2</v>
      </c>
    </row>
    <row r="1664" spans="1:12" ht="15.75" customHeight="1">
      <c r="A1664" s="18" t="s">
        <v>13495</v>
      </c>
      <c r="B1664" s="18" t="s">
        <v>9335</v>
      </c>
      <c r="C1664" s="18" t="s">
        <v>142</v>
      </c>
      <c r="D1664" s="18">
        <v>9.4427702216264393</v>
      </c>
      <c r="E1664" s="18">
        <v>1.01347986271264</v>
      </c>
      <c r="F1664" s="18">
        <v>0.25890393974148301</v>
      </c>
      <c r="G1664" s="18">
        <v>0</v>
      </c>
      <c r="H1664" s="18" t="s">
        <v>455</v>
      </c>
      <c r="I1664" s="18">
        <v>0.78</v>
      </c>
      <c r="J1664" s="18">
        <v>64522</v>
      </c>
      <c r="K1664" s="18">
        <v>16482.810000000001</v>
      </c>
      <c r="L1664" s="18">
        <v>-0.01</v>
      </c>
    </row>
    <row r="1665" spans="1:12" ht="15.75" customHeight="1">
      <c r="A1665" s="18" t="s">
        <v>13496</v>
      </c>
      <c r="B1665" s="18" t="s">
        <v>9335</v>
      </c>
      <c r="C1665" s="18" t="s">
        <v>142</v>
      </c>
      <c r="D1665" s="18">
        <v>9.4869481722539604</v>
      </c>
      <c r="E1665" s="18">
        <v>1.01132772917034</v>
      </c>
      <c r="F1665" s="18">
        <v>0.25835415491254898</v>
      </c>
      <c r="G1665" s="18">
        <v>0</v>
      </c>
      <c r="H1665" s="18" t="s">
        <v>455</v>
      </c>
      <c r="I1665" s="18">
        <v>0.80745341614906796</v>
      </c>
      <c r="J1665" s="18">
        <v>62035</v>
      </c>
      <c r="K1665" s="18">
        <v>15847.483993292501</v>
      </c>
      <c r="L1665" s="18">
        <v>-0.01</v>
      </c>
    </row>
    <row r="1666" spans="1:12" ht="15.75" customHeight="1">
      <c r="A1666" s="18" t="s">
        <v>13497</v>
      </c>
      <c r="B1666" s="18" t="s">
        <v>9335</v>
      </c>
      <c r="C1666" s="18" t="s">
        <v>142</v>
      </c>
      <c r="D1666" s="18">
        <v>9.83</v>
      </c>
      <c r="E1666" s="18">
        <v>1.00881329768822</v>
      </c>
      <c r="F1666" s="18">
        <v>0.25771181731820503</v>
      </c>
      <c r="G1666" s="18">
        <v>0</v>
      </c>
      <c r="H1666" s="18" t="s">
        <v>455</v>
      </c>
      <c r="I1666" s="18">
        <v>0.81366459627329102</v>
      </c>
      <c r="J1666" s="18">
        <v>55791</v>
      </c>
      <c r="K1666" s="18">
        <v>14252.389449017201</v>
      </c>
      <c r="L1666" s="18">
        <v>-0.01</v>
      </c>
    </row>
    <row r="1667" spans="1:12" ht="15.75" customHeight="1">
      <c r="A1667" s="18" t="s">
        <v>13498</v>
      </c>
      <c r="B1667" s="18" t="s">
        <v>9335</v>
      </c>
      <c r="C1667" s="18" t="s">
        <v>142</v>
      </c>
      <c r="D1667" s="18">
        <v>9.0399999999999991</v>
      </c>
      <c r="E1667" s="18">
        <v>1.01638233306022</v>
      </c>
      <c r="F1667" s="18">
        <v>0.25964540588759999</v>
      </c>
      <c r="G1667" s="18">
        <v>0</v>
      </c>
      <c r="H1667" s="18" t="s">
        <v>455</v>
      </c>
      <c r="I1667" s="18">
        <v>0.79503105590062095</v>
      </c>
      <c r="J1667" s="18">
        <v>35872</v>
      </c>
      <c r="K1667" s="18">
        <v>9163.8743581428407</v>
      </c>
      <c r="L1667" s="18">
        <v>-0.02</v>
      </c>
    </row>
    <row r="1668" spans="1:12" ht="15.75" customHeight="1">
      <c r="A1668" s="18" t="s">
        <v>13499</v>
      </c>
      <c r="B1668" s="18" t="s">
        <v>9335</v>
      </c>
      <c r="C1668" s="18" t="s">
        <v>142</v>
      </c>
      <c r="D1668" s="18">
        <v>7.9524629633736197</v>
      </c>
      <c r="E1668" s="18">
        <v>1.0066458067708099</v>
      </c>
      <c r="F1668" s="18">
        <v>0.25715810928855598</v>
      </c>
      <c r="G1668" s="18">
        <v>0</v>
      </c>
      <c r="H1668" s="18" t="s">
        <v>455</v>
      </c>
      <c r="I1668" s="18">
        <v>0.78</v>
      </c>
      <c r="J1668" s="18">
        <v>41212</v>
      </c>
      <c r="K1668" s="18">
        <v>10528.0327288075</v>
      </c>
      <c r="L1668" s="18">
        <v>-0.01</v>
      </c>
    </row>
    <row r="1669" spans="1:12" ht="15.75" customHeight="1">
      <c r="A1669" s="18" t="s">
        <v>13500</v>
      </c>
      <c r="B1669" s="18" t="s">
        <v>9335</v>
      </c>
      <c r="C1669" s="18" t="s">
        <v>142</v>
      </c>
      <c r="D1669" s="18">
        <v>9.3686418246692202</v>
      </c>
      <c r="E1669" s="18">
        <v>1.0099738821694899</v>
      </c>
      <c r="F1669" s="18">
        <v>0.25800830065809</v>
      </c>
      <c r="G1669" s="18">
        <v>0</v>
      </c>
      <c r="H1669" s="18" t="s">
        <v>455</v>
      </c>
      <c r="I1669" s="18">
        <v>0.83229813664596197</v>
      </c>
      <c r="J1669" s="18">
        <v>43611</v>
      </c>
      <c r="K1669" s="18">
        <v>11140.882154130401</v>
      </c>
      <c r="L1669" s="18">
        <v>-0.01</v>
      </c>
    </row>
    <row r="1670" spans="1:12" ht="15.75" customHeight="1">
      <c r="A1670" s="18" t="s">
        <v>13501</v>
      </c>
      <c r="B1670" s="18" t="s">
        <v>9335</v>
      </c>
      <c r="C1670" s="18" t="s">
        <v>142</v>
      </c>
      <c r="D1670" s="18">
        <v>9.7188922194435605</v>
      </c>
      <c r="E1670" s="18">
        <v>0.99943488543618697</v>
      </c>
      <c r="F1670" s="18">
        <v>0.26</v>
      </c>
      <c r="G1670" s="18">
        <v>0</v>
      </c>
      <c r="H1670" s="18" t="s">
        <v>455</v>
      </c>
      <c r="I1670" s="18">
        <v>0.77018633540372605</v>
      </c>
      <c r="J1670" s="18">
        <v>60901</v>
      </c>
      <c r="K1670" s="18">
        <v>15557.791934803099</v>
      </c>
      <c r="L1670" s="18">
        <v>0</v>
      </c>
    </row>
    <row r="1671" spans="1:12" ht="15.75" customHeight="1">
      <c r="A1671" s="18" t="s">
        <v>13502</v>
      </c>
      <c r="B1671" s="18" t="s">
        <v>9335</v>
      </c>
      <c r="C1671" s="18" t="s">
        <v>142</v>
      </c>
      <c r="D1671" s="18">
        <v>8.36</v>
      </c>
      <c r="E1671" s="18">
        <v>0.99992240724147996</v>
      </c>
      <c r="F1671" s="18">
        <v>0.25544054716359998</v>
      </c>
      <c r="G1671" s="18">
        <v>0</v>
      </c>
      <c r="H1671" s="18" t="s">
        <v>455</v>
      </c>
      <c r="I1671" s="18">
        <v>0.80745341614906796</v>
      </c>
      <c r="J1671" s="18">
        <v>54682</v>
      </c>
      <c r="K1671" s="18">
        <v>13969.083899753699</v>
      </c>
      <c r="L1671" s="31">
        <v>7.7592758519262603E-5</v>
      </c>
    </row>
    <row r="1672" spans="1:12" ht="15.75" customHeight="1">
      <c r="A1672" s="18" t="s">
        <v>13503</v>
      </c>
      <c r="B1672" s="18" t="s">
        <v>9335</v>
      </c>
      <c r="C1672" s="18" t="s">
        <v>142</v>
      </c>
      <c r="D1672" s="18">
        <v>9.0015113111525107</v>
      </c>
      <c r="E1672" s="18">
        <v>0.99992703679457196</v>
      </c>
      <c r="F1672" s="18">
        <v>0.25544172983094099</v>
      </c>
      <c r="G1672" s="18">
        <v>0</v>
      </c>
      <c r="H1672" s="18" t="s">
        <v>455</v>
      </c>
      <c r="I1672" s="18">
        <v>0.81987577639751497</v>
      </c>
      <c r="J1672" s="18">
        <v>55543</v>
      </c>
      <c r="K1672" s="18">
        <v>14189.035277495699</v>
      </c>
      <c r="L1672" s="31">
        <v>7.2963205427378707E-5</v>
      </c>
    </row>
    <row r="1673" spans="1:12" ht="15.75" customHeight="1">
      <c r="A1673" s="18" t="s">
        <v>13504</v>
      </c>
      <c r="B1673" s="18" t="s">
        <v>9335</v>
      </c>
      <c r="C1673" s="18" t="s">
        <v>142</v>
      </c>
      <c r="D1673" s="18">
        <v>10.5850708837882</v>
      </c>
      <c r="E1673" s="18">
        <v>1.0150067907723701</v>
      </c>
      <c r="F1673" s="18">
        <v>0.26</v>
      </c>
      <c r="G1673" s="18">
        <v>0</v>
      </c>
      <c r="H1673" s="18" t="s">
        <v>455</v>
      </c>
      <c r="I1673" s="18">
        <v>0.81</v>
      </c>
      <c r="J1673" s="18">
        <v>56488</v>
      </c>
      <c r="K1673" s="18">
        <v>14430.445326236901</v>
      </c>
      <c r="L1673" s="18">
        <v>-0.02</v>
      </c>
    </row>
    <row r="1674" spans="1:12" ht="15.75" customHeight="1">
      <c r="A1674" s="18" t="s">
        <v>13505</v>
      </c>
      <c r="B1674" s="18" t="s">
        <v>9335</v>
      </c>
      <c r="C1674" s="18" t="s">
        <v>142</v>
      </c>
      <c r="D1674" s="18">
        <v>9.4343441599407996</v>
      </c>
      <c r="E1674" s="18">
        <v>1.01042481044165</v>
      </c>
      <c r="F1674" s="18">
        <v>0.25812349496090597</v>
      </c>
      <c r="G1674" s="18">
        <v>0</v>
      </c>
      <c r="H1674" s="18" t="s">
        <v>455</v>
      </c>
      <c r="I1674" s="18">
        <v>0.81366459627329102</v>
      </c>
      <c r="J1674" s="18">
        <v>67274</v>
      </c>
      <c r="K1674" s="18">
        <v>17185.840866684299</v>
      </c>
      <c r="L1674" s="18">
        <v>-0.01</v>
      </c>
    </row>
    <row r="1675" spans="1:12" ht="15.75" customHeight="1">
      <c r="A1675" s="18" t="s">
        <v>13506</v>
      </c>
      <c r="B1675" s="18" t="s">
        <v>9335</v>
      </c>
      <c r="C1675" s="18" t="s">
        <v>142</v>
      </c>
      <c r="D1675" s="18">
        <v>9.2358600654529308</v>
      </c>
      <c r="E1675" s="18">
        <v>1.00189594192446</v>
      </c>
      <c r="F1675" s="18">
        <v>0.25594470706202499</v>
      </c>
      <c r="G1675" s="18">
        <v>0</v>
      </c>
      <c r="H1675" s="18" t="s">
        <v>455</v>
      </c>
      <c r="I1675" s="18">
        <v>0.81366459627329102</v>
      </c>
      <c r="J1675" s="18">
        <v>55848</v>
      </c>
      <c r="K1675" s="18">
        <v>14266.950690052399</v>
      </c>
      <c r="L1675" s="18">
        <v>0</v>
      </c>
    </row>
    <row r="1676" spans="1:12" ht="15.75" customHeight="1">
      <c r="A1676" s="18" t="s">
        <v>13507</v>
      </c>
      <c r="B1676" s="18" t="s">
        <v>9335</v>
      </c>
      <c r="C1676" s="18" t="s">
        <v>142</v>
      </c>
      <c r="D1676" s="18">
        <v>8.0518365275461008</v>
      </c>
      <c r="E1676" s="18">
        <v>1.0032102107840599</v>
      </c>
      <c r="F1676" s="18">
        <v>0.25628045066991401</v>
      </c>
      <c r="G1676" s="18">
        <v>0</v>
      </c>
      <c r="H1676" s="18" t="s">
        <v>455</v>
      </c>
      <c r="I1676" s="18">
        <v>0.76397515527950299</v>
      </c>
      <c r="J1676" s="18">
        <v>52544</v>
      </c>
      <c r="K1676" s="18">
        <v>13422.9096307498</v>
      </c>
      <c r="L1676" s="18">
        <v>0</v>
      </c>
    </row>
    <row r="1677" spans="1:12" ht="15.75" customHeight="1">
      <c r="A1677" s="18" t="s">
        <v>13508</v>
      </c>
      <c r="B1677" s="18" t="s">
        <v>9335</v>
      </c>
      <c r="C1677" s="18" t="s">
        <v>142</v>
      </c>
      <c r="D1677" s="18">
        <v>3.5267917811581002</v>
      </c>
      <c r="E1677" s="18">
        <v>1.0031964199102199</v>
      </c>
      <c r="F1677" s="18">
        <v>0.25627692764819399</v>
      </c>
      <c r="G1677" s="18">
        <v>0.01</v>
      </c>
      <c r="H1677" s="18" t="s">
        <v>455</v>
      </c>
      <c r="I1677" s="18">
        <v>0.76</v>
      </c>
      <c r="J1677" s="18">
        <v>6731</v>
      </c>
      <c r="K1677" s="18">
        <v>1719.5037439969699</v>
      </c>
      <c r="L1677" s="18">
        <v>0</v>
      </c>
    </row>
    <row r="1678" spans="1:12" ht="15.75" customHeight="1">
      <c r="A1678" s="18" t="s">
        <v>13509</v>
      </c>
      <c r="B1678" s="18" t="s">
        <v>9335</v>
      </c>
      <c r="C1678" s="18" t="s">
        <v>142</v>
      </c>
      <c r="D1678" s="18">
        <v>8.1739055000206697</v>
      </c>
      <c r="E1678" s="18">
        <v>1.0070717305443999</v>
      </c>
      <c r="F1678" s="18">
        <v>0.25726691593293899</v>
      </c>
      <c r="G1678" s="18">
        <v>0</v>
      </c>
      <c r="H1678" s="18" t="s">
        <v>455</v>
      </c>
      <c r="I1678" s="18">
        <v>0.80124223602484401</v>
      </c>
      <c r="J1678" s="18">
        <v>33164</v>
      </c>
      <c r="K1678" s="18">
        <v>8472.0876787870493</v>
      </c>
      <c r="L1678" s="18">
        <v>-0.01</v>
      </c>
    </row>
    <row r="1679" spans="1:12" ht="15.75" customHeight="1">
      <c r="A1679" s="18" t="s">
        <v>13510</v>
      </c>
      <c r="B1679" s="18" t="s">
        <v>9335</v>
      </c>
      <c r="C1679" s="18" t="s">
        <v>142</v>
      </c>
      <c r="D1679" s="18">
        <v>8.8622412878455599</v>
      </c>
      <c r="E1679" s="18">
        <v>0.99911792964757795</v>
      </c>
      <c r="F1679" s="18">
        <v>0.25523503502057898</v>
      </c>
      <c r="G1679" s="18">
        <v>0</v>
      </c>
      <c r="H1679" s="18" t="s">
        <v>455</v>
      </c>
      <c r="I1679" s="18">
        <v>0.83850931677018603</v>
      </c>
      <c r="J1679" s="18">
        <v>55396</v>
      </c>
      <c r="K1679" s="18">
        <v>14151.482603247099</v>
      </c>
      <c r="L1679" s="18">
        <v>0</v>
      </c>
    </row>
    <row r="1680" spans="1:12" ht="15.75" customHeight="1">
      <c r="A1680" s="18" t="s">
        <v>13511</v>
      </c>
      <c r="B1680" s="18" t="s">
        <v>9335</v>
      </c>
      <c r="C1680" s="18" t="s">
        <v>142</v>
      </c>
      <c r="D1680" s="18">
        <v>6.31</v>
      </c>
      <c r="E1680" s="18">
        <v>1.0116211395563399</v>
      </c>
      <c r="F1680" s="18">
        <v>0.258429109638037</v>
      </c>
      <c r="G1680" s="18">
        <v>0</v>
      </c>
      <c r="H1680" s="18" t="s">
        <v>455</v>
      </c>
      <c r="I1680" s="18">
        <v>0.72049689440993703</v>
      </c>
      <c r="J1680" s="18">
        <v>20969</v>
      </c>
      <c r="K1680" s="18">
        <v>5356.7484783646596</v>
      </c>
      <c r="L1680" s="18">
        <v>-0.01</v>
      </c>
    </row>
    <row r="1681" spans="1:12" ht="15.75" customHeight="1">
      <c r="A1681" s="18" t="s">
        <v>13512</v>
      </c>
      <c r="B1681" s="18" t="s">
        <v>9335</v>
      </c>
      <c r="C1681" s="18" t="s">
        <v>142</v>
      </c>
      <c r="D1681" s="18">
        <v>12.131916221989201</v>
      </c>
      <c r="E1681" s="18">
        <v>1.0186981144185401</v>
      </c>
      <c r="F1681" s="18">
        <v>0.260236996248009</v>
      </c>
      <c r="G1681" s="18">
        <v>0</v>
      </c>
      <c r="H1681" s="18" t="s">
        <v>455</v>
      </c>
      <c r="I1681" s="18">
        <v>0.85093167701863304</v>
      </c>
      <c r="J1681" s="18">
        <v>74094</v>
      </c>
      <c r="K1681" s="18">
        <v>18928.080583525702</v>
      </c>
      <c r="L1681" s="18">
        <v>-0.02</v>
      </c>
    </row>
    <row r="1682" spans="1:12" ht="15.75" customHeight="1">
      <c r="A1682" s="18" t="s">
        <v>13513</v>
      </c>
      <c r="B1682" s="18" t="s">
        <v>9335</v>
      </c>
      <c r="C1682" s="18" t="s">
        <v>142</v>
      </c>
      <c r="D1682" s="18">
        <v>6.52720230434499</v>
      </c>
      <c r="E1682" s="18">
        <v>0.99</v>
      </c>
      <c r="F1682" s="18">
        <v>0.25328007618241399</v>
      </c>
      <c r="G1682" s="18">
        <v>0</v>
      </c>
      <c r="H1682" s="18" t="s">
        <v>455</v>
      </c>
      <c r="I1682" s="18">
        <v>0.73291925465838503</v>
      </c>
      <c r="J1682" s="18">
        <v>37804</v>
      </c>
      <c r="K1682" s="18">
        <v>9657.4237911248892</v>
      </c>
      <c r="L1682" s="18">
        <v>0.01</v>
      </c>
    </row>
    <row r="1683" spans="1:12" ht="15.75" customHeight="1">
      <c r="A1683" s="18" t="s">
        <v>13514</v>
      </c>
      <c r="B1683" s="18" t="s">
        <v>9335</v>
      </c>
      <c r="C1683" s="18" t="s">
        <v>142</v>
      </c>
      <c r="D1683" s="18">
        <v>9.24</v>
      </c>
      <c r="E1683" s="18">
        <v>1.0072213687451099</v>
      </c>
      <c r="F1683" s="18">
        <v>0.25730514256291398</v>
      </c>
      <c r="G1683" s="18">
        <v>0</v>
      </c>
      <c r="H1683" s="18" t="s">
        <v>455</v>
      </c>
      <c r="I1683" s="18">
        <v>0.81366459627329102</v>
      </c>
      <c r="J1683" s="18">
        <v>62148</v>
      </c>
      <c r="K1683" s="18">
        <v>15876.351014993899</v>
      </c>
      <c r="L1683" s="18">
        <v>-0.01</v>
      </c>
    </row>
    <row r="1684" spans="1:12" ht="15.75" customHeight="1">
      <c r="A1684" s="18" t="s">
        <v>13515</v>
      </c>
      <c r="B1684" s="18" t="s">
        <v>9335</v>
      </c>
      <c r="C1684" s="18" t="s">
        <v>142</v>
      </c>
      <c r="D1684" s="18">
        <v>9.4499999999999993</v>
      </c>
      <c r="E1684" s="18">
        <v>1.0069379477610101</v>
      </c>
      <c r="F1684" s="18">
        <v>0.25723273973372202</v>
      </c>
      <c r="G1684" s="18">
        <v>0</v>
      </c>
      <c r="H1684" s="18" t="s">
        <v>455</v>
      </c>
      <c r="I1684" s="18">
        <v>0.82608695652173902</v>
      </c>
      <c r="J1684" s="18">
        <v>71204</v>
      </c>
      <c r="K1684" s="18">
        <v>18189.800117004899</v>
      </c>
      <c r="L1684" s="18">
        <v>-0.01</v>
      </c>
    </row>
    <row r="1685" spans="1:12" ht="15.75" customHeight="1">
      <c r="A1685" s="18" t="s">
        <v>13516</v>
      </c>
      <c r="B1685" s="18" t="s">
        <v>9335</v>
      </c>
      <c r="C1685" s="18" t="s">
        <v>142</v>
      </c>
      <c r="D1685" s="18">
        <v>8.1010673639271502</v>
      </c>
      <c r="E1685" s="18">
        <v>0.99719218273631105</v>
      </c>
      <c r="F1685" s="18">
        <v>0.25474308300395199</v>
      </c>
      <c r="G1685" s="18">
        <v>0</v>
      </c>
      <c r="H1685" s="18" t="s">
        <v>455</v>
      </c>
      <c r="I1685" s="18">
        <v>0.76397515527950299</v>
      </c>
      <c r="J1685" s="18">
        <v>55660</v>
      </c>
      <c r="K1685" s="18">
        <v>14218.9241406732</v>
      </c>
      <c r="L1685" s="18">
        <v>0</v>
      </c>
    </row>
    <row r="1686" spans="1:12" ht="15.75" customHeight="1">
      <c r="A1686" s="18" t="s">
        <v>13517</v>
      </c>
      <c r="B1686" s="18" t="s">
        <v>9335</v>
      </c>
      <c r="C1686" s="18" t="s">
        <v>142</v>
      </c>
      <c r="D1686" s="18">
        <v>7.0422042029627798</v>
      </c>
      <c r="E1686" s="18">
        <v>0.98270644534460105</v>
      </c>
      <c r="F1686" s="18">
        <v>0.25</v>
      </c>
      <c r="G1686" s="18">
        <v>0</v>
      </c>
      <c r="H1686" s="18" t="s">
        <v>455</v>
      </c>
      <c r="I1686" s="18">
        <v>0.77018633540372605</v>
      </c>
      <c r="J1686" s="18">
        <v>52995</v>
      </c>
      <c r="K1686" s="18">
        <v>13538.1222571861</v>
      </c>
      <c r="L1686" s="18">
        <v>0.02</v>
      </c>
    </row>
    <row r="1687" spans="1:12" ht="15.75" customHeight="1">
      <c r="A1687" s="18" t="s">
        <v>13518</v>
      </c>
      <c r="B1687" s="18" t="s">
        <v>9335</v>
      </c>
      <c r="C1687" s="18" t="s">
        <v>142</v>
      </c>
      <c r="D1687" s="18">
        <v>8.8748271495526403</v>
      </c>
      <c r="E1687" s="18">
        <v>1.0034482598346099</v>
      </c>
      <c r="F1687" s="18">
        <v>0.256341262768218</v>
      </c>
      <c r="G1687" s="18">
        <v>0</v>
      </c>
      <c r="H1687" s="18" t="s">
        <v>455</v>
      </c>
      <c r="I1687" s="18">
        <v>0.77639751552795</v>
      </c>
      <c r="J1687" s="18">
        <v>58348</v>
      </c>
      <c r="K1687" s="18">
        <v>14905.601612648201</v>
      </c>
      <c r="L1687" s="18">
        <v>0</v>
      </c>
    </row>
    <row r="1688" spans="1:12" ht="15.75" customHeight="1">
      <c r="A1688" s="18" t="s">
        <v>13519</v>
      </c>
      <c r="B1688" s="18" t="s">
        <v>9335</v>
      </c>
      <c r="C1688" s="18" t="s">
        <v>142</v>
      </c>
      <c r="D1688" s="18">
        <v>7.5224844322106001</v>
      </c>
      <c r="E1688" s="18">
        <v>1.0369965995728101</v>
      </c>
      <c r="F1688" s="18">
        <v>0.26491153401836198</v>
      </c>
      <c r="G1688" s="18">
        <v>0</v>
      </c>
      <c r="H1688" s="18" t="s">
        <v>455</v>
      </c>
      <c r="I1688" s="18">
        <v>0.78</v>
      </c>
      <c r="J1688" s="18">
        <v>16447</v>
      </c>
      <c r="K1688" s="18">
        <v>4201.55668957335</v>
      </c>
      <c r="L1688" s="18">
        <v>-0.04</v>
      </c>
    </row>
    <row r="1689" spans="1:12" ht="15.75" customHeight="1">
      <c r="A1689" s="18" t="s">
        <v>13520</v>
      </c>
      <c r="B1689" s="18" t="s">
        <v>9335</v>
      </c>
      <c r="C1689" s="18" t="s">
        <v>142</v>
      </c>
      <c r="D1689" s="18">
        <v>6.3575437988324799</v>
      </c>
      <c r="E1689" s="18">
        <v>0.99938626665525698</v>
      </c>
      <c r="F1689" s="18">
        <v>0.25530358449158702</v>
      </c>
      <c r="G1689" s="18">
        <v>0</v>
      </c>
      <c r="H1689" s="18" t="s">
        <v>455</v>
      </c>
      <c r="I1689" s="18">
        <v>0.74534161490683204</v>
      </c>
      <c r="J1689" s="18">
        <v>25973</v>
      </c>
      <c r="K1689" s="18">
        <v>6635.0721650324504</v>
      </c>
      <c r="L1689" s="18">
        <v>0</v>
      </c>
    </row>
    <row r="1690" spans="1:12" ht="15.75" customHeight="1">
      <c r="A1690" s="18" t="s">
        <v>13521</v>
      </c>
      <c r="B1690" s="18" t="s">
        <v>9335</v>
      </c>
      <c r="C1690" s="18" t="s">
        <v>142</v>
      </c>
      <c r="D1690" s="18">
        <v>5.1386698607511301</v>
      </c>
      <c r="E1690" s="18">
        <v>1.03419719793663</v>
      </c>
      <c r="F1690" s="18">
        <v>0.26419639784329402</v>
      </c>
      <c r="G1690" s="18">
        <v>0.01</v>
      </c>
      <c r="H1690" s="18" t="s">
        <v>455</v>
      </c>
      <c r="I1690" s="18">
        <v>0.71</v>
      </c>
      <c r="J1690" s="18">
        <v>8717</v>
      </c>
      <c r="K1690" s="18">
        <v>2226.8480369070899</v>
      </c>
      <c r="L1690" s="18">
        <v>-0.03</v>
      </c>
    </row>
    <row r="1691" spans="1:12" ht="15.75" customHeight="1">
      <c r="A1691" s="18" t="s">
        <v>13522</v>
      </c>
      <c r="B1691" s="18" t="s">
        <v>9335</v>
      </c>
      <c r="C1691" s="18" t="s">
        <v>142</v>
      </c>
      <c r="D1691" s="18">
        <v>8.9040743355685308</v>
      </c>
      <c r="E1691" s="18">
        <v>1.00922757375201</v>
      </c>
      <c r="F1691" s="18">
        <v>0.25781764843434402</v>
      </c>
      <c r="G1691" s="18">
        <v>0</v>
      </c>
      <c r="H1691" s="18" t="s">
        <v>455</v>
      </c>
      <c r="I1691" s="18">
        <v>0.80124223602484401</v>
      </c>
      <c r="J1691" s="18">
        <v>47041</v>
      </c>
      <c r="K1691" s="18">
        <v>12017.1112199319</v>
      </c>
      <c r="L1691" s="18">
        <v>-0.01</v>
      </c>
    </row>
    <row r="1692" spans="1:12" ht="15.75" customHeight="1">
      <c r="A1692" s="18" t="s">
        <v>13523</v>
      </c>
      <c r="B1692" s="18" t="s">
        <v>9335</v>
      </c>
      <c r="C1692" s="18" t="s">
        <v>142</v>
      </c>
      <c r="D1692" s="18">
        <v>4.9686679003360803</v>
      </c>
      <c r="E1692" s="18">
        <v>1.0303779188929401</v>
      </c>
      <c r="F1692" s="18">
        <v>0.263220723409335</v>
      </c>
      <c r="G1692" s="18">
        <v>0.01</v>
      </c>
      <c r="H1692" s="18" t="s">
        <v>455</v>
      </c>
      <c r="I1692" s="18">
        <v>0.72049689440993703</v>
      </c>
      <c r="J1692" s="18">
        <v>8377</v>
      </c>
      <c r="K1692" s="18">
        <v>2139.9915114340602</v>
      </c>
      <c r="L1692" s="18">
        <v>-0.03</v>
      </c>
    </row>
    <row r="1693" spans="1:12" ht="15.75" customHeight="1">
      <c r="A1693" s="18" t="s">
        <v>13524</v>
      </c>
      <c r="B1693" s="18" t="s">
        <v>9335</v>
      </c>
      <c r="C1693" s="18" t="s">
        <v>142</v>
      </c>
      <c r="D1693" s="18">
        <v>9.6969751026858493</v>
      </c>
      <c r="E1693" s="18">
        <v>1.0240283432346</v>
      </c>
      <c r="F1693" s="18">
        <v>0.26159865846841801</v>
      </c>
      <c r="G1693" s="18">
        <v>0</v>
      </c>
      <c r="H1693" s="18" t="s">
        <v>455</v>
      </c>
      <c r="I1693" s="18">
        <v>0.85093167701863304</v>
      </c>
      <c r="J1693" s="18">
        <v>48303</v>
      </c>
      <c r="K1693" s="18">
        <v>12339.5022056582</v>
      </c>
      <c r="L1693" s="18">
        <v>-0.02</v>
      </c>
    </row>
    <row r="1694" spans="1:12" ht="15.75" customHeight="1">
      <c r="A1694" s="18" t="s">
        <v>13525</v>
      </c>
      <c r="B1694" s="18" t="s">
        <v>9335</v>
      </c>
      <c r="C1694" s="18" t="s">
        <v>142</v>
      </c>
      <c r="D1694" s="18">
        <v>8.9279970483218207</v>
      </c>
      <c r="E1694" s="18">
        <v>1.0172766600285901</v>
      </c>
      <c r="F1694" s="18">
        <v>0.25987387098498199</v>
      </c>
      <c r="G1694" s="18">
        <v>0</v>
      </c>
      <c r="H1694" s="18" t="s">
        <v>455</v>
      </c>
      <c r="I1694" s="18">
        <v>0.74534161490683204</v>
      </c>
      <c r="J1694" s="18">
        <v>37422</v>
      </c>
      <c r="K1694" s="18">
        <v>9559.8379301522491</v>
      </c>
      <c r="L1694" s="18">
        <v>-0.02</v>
      </c>
    </row>
    <row r="1695" spans="1:12" ht="15.75" customHeight="1">
      <c r="A1695" s="18" t="s">
        <v>13526</v>
      </c>
      <c r="B1695" s="18" t="s">
        <v>9335</v>
      </c>
      <c r="C1695" s="18" t="s">
        <v>142</v>
      </c>
      <c r="D1695" s="18">
        <v>9.4778674376935896</v>
      </c>
      <c r="E1695" s="18">
        <v>1.0133041824732001</v>
      </c>
      <c r="F1695" s="18">
        <v>0.25885906040268403</v>
      </c>
      <c r="G1695" s="18">
        <v>0</v>
      </c>
      <c r="H1695" s="18" t="s">
        <v>455</v>
      </c>
      <c r="I1695" s="18">
        <v>0.79503105590062095</v>
      </c>
      <c r="J1695" s="18">
        <v>59600</v>
      </c>
      <c r="K1695" s="18">
        <v>15225.4379946842</v>
      </c>
      <c r="L1695" s="18">
        <v>-0.01</v>
      </c>
    </row>
    <row r="1696" spans="1:12" ht="15.75" customHeight="1">
      <c r="A1696" s="18" t="s">
        <v>13527</v>
      </c>
      <c r="B1696" s="18" t="s">
        <v>9335</v>
      </c>
      <c r="C1696" s="18" t="s">
        <v>142</v>
      </c>
      <c r="D1696" s="18">
        <v>5.0812881795780802</v>
      </c>
      <c r="E1696" s="18">
        <v>0.99918793372463299</v>
      </c>
      <c r="F1696" s="18">
        <v>0.255252918287937</v>
      </c>
      <c r="G1696" s="18">
        <v>0</v>
      </c>
      <c r="H1696" s="18" t="s">
        <v>455</v>
      </c>
      <c r="I1696" s="18">
        <v>0.73291925465838503</v>
      </c>
      <c r="J1696" s="18">
        <v>14135</v>
      </c>
      <c r="K1696" s="18">
        <v>3610.9323163567401</v>
      </c>
      <c r="L1696" s="18">
        <v>0</v>
      </c>
    </row>
    <row r="1697" spans="1:12" ht="15.75" customHeight="1">
      <c r="A1697" s="18" t="s">
        <v>13528</v>
      </c>
      <c r="B1697" s="18" t="s">
        <v>9335</v>
      </c>
      <c r="C1697" s="18" t="s">
        <v>142</v>
      </c>
      <c r="D1697" s="18">
        <v>6.2642297150238804</v>
      </c>
      <c r="E1697" s="18">
        <v>1.04045957854022</v>
      </c>
      <c r="F1697" s="18">
        <v>0.26579618790334603</v>
      </c>
      <c r="G1697" s="18">
        <v>0.01</v>
      </c>
      <c r="H1697" s="18" t="s">
        <v>455</v>
      </c>
      <c r="I1697" s="18">
        <v>0.79503105590062095</v>
      </c>
      <c r="J1697" s="18">
        <v>13326</v>
      </c>
      <c r="K1697" s="18">
        <v>3404.2648778047301</v>
      </c>
      <c r="L1697" s="18">
        <v>-0.04</v>
      </c>
    </row>
    <row r="1698" spans="1:12" ht="15.75" customHeight="1">
      <c r="A1698" s="18" t="s">
        <v>13529</v>
      </c>
      <c r="B1698" s="18" t="s">
        <v>9335</v>
      </c>
      <c r="C1698" s="18" t="s">
        <v>142</v>
      </c>
      <c r="D1698" s="18">
        <v>7.3433809164284201</v>
      </c>
      <c r="E1698" s="18">
        <v>1.0088656090660999</v>
      </c>
      <c r="F1698" s="18">
        <v>0.25772518080210299</v>
      </c>
      <c r="G1698" s="18">
        <v>0</v>
      </c>
      <c r="H1698" s="18" t="s">
        <v>455</v>
      </c>
      <c r="I1698" s="18">
        <v>0.75776397515527905</v>
      </c>
      <c r="J1698" s="18">
        <v>33462</v>
      </c>
      <c r="K1698" s="18">
        <v>8548.2099999999991</v>
      </c>
      <c r="L1698" s="18">
        <v>-0.01</v>
      </c>
    </row>
    <row r="1699" spans="1:12" ht="15.75" customHeight="1">
      <c r="A1699" s="18" t="s">
        <v>13530</v>
      </c>
      <c r="B1699" s="18" t="s">
        <v>9335</v>
      </c>
      <c r="C1699" s="18" t="s">
        <v>142</v>
      </c>
      <c r="D1699" s="18">
        <v>11.1126217044554</v>
      </c>
      <c r="E1699" s="18">
        <v>1.0327107654498799</v>
      </c>
      <c r="F1699" s="18">
        <v>0.26381667325167901</v>
      </c>
      <c r="G1699" s="18">
        <v>0</v>
      </c>
      <c r="H1699" s="18" t="s">
        <v>455</v>
      </c>
      <c r="I1699" s="18">
        <v>0.85714285714285698</v>
      </c>
      <c r="J1699" s="18">
        <v>63275</v>
      </c>
      <c r="K1699" s="18">
        <v>16164.254850900101</v>
      </c>
      <c r="L1699" s="18">
        <v>-0.03</v>
      </c>
    </row>
    <row r="1700" spans="1:12" ht="15.75" customHeight="1">
      <c r="A1700" s="18" t="s">
        <v>13531</v>
      </c>
      <c r="B1700" s="18" t="s">
        <v>9335</v>
      </c>
      <c r="C1700" s="18" t="s">
        <v>142</v>
      </c>
      <c r="D1700" s="18">
        <v>7.6327304453202602</v>
      </c>
      <c r="E1700" s="18">
        <v>1.0277316222955499</v>
      </c>
      <c r="F1700" s="18">
        <v>0.26254469950397902</v>
      </c>
      <c r="G1700" s="18">
        <v>0</v>
      </c>
      <c r="H1700" s="18" t="s">
        <v>455</v>
      </c>
      <c r="I1700" s="18">
        <v>0.78881987577639701</v>
      </c>
      <c r="J1700" s="18">
        <v>26007</v>
      </c>
      <c r="K1700" s="18">
        <v>6643.7578175797498</v>
      </c>
      <c r="L1700" s="18">
        <v>-0.03</v>
      </c>
    </row>
    <row r="1701" spans="1:12" ht="15.75" customHeight="1">
      <c r="A1701" s="18" t="s">
        <v>13532</v>
      </c>
      <c r="B1701" s="18" t="s">
        <v>9335</v>
      </c>
      <c r="C1701" s="18" t="s">
        <v>142</v>
      </c>
      <c r="D1701" s="18">
        <v>9.7972549488897904</v>
      </c>
      <c r="E1701" s="18">
        <v>1</v>
      </c>
      <c r="F1701" s="18">
        <v>0.25538602762208001</v>
      </c>
      <c r="G1701" s="18">
        <v>0</v>
      </c>
      <c r="H1701" s="18" t="s">
        <v>455</v>
      </c>
      <c r="I1701" s="18">
        <v>0.81366459627329102</v>
      </c>
      <c r="J1701" s="18">
        <v>71899</v>
      </c>
      <c r="K1701" s="18">
        <v>18367.345073486598</v>
      </c>
      <c r="L1701" s="18">
        <v>0</v>
      </c>
    </row>
    <row r="1702" spans="1:12" ht="15.75" customHeight="1">
      <c r="A1702" s="18" t="s">
        <v>13533</v>
      </c>
      <c r="B1702" s="18" t="s">
        <v>9335</v>
      </c>
      <c r="C1702" s="18" t="s">
        <v>142</v>
      </c>
      <c r="D1702" s="18">
        <v>8.8825838448595693</v>
      </c>
      <c r="E1702" s="18">
        <v>1.0082519737403599</v>
      </c>
      <c r="F1702" s="18">
        <v>0.25756842129533503</v>
      </c>
      <c r="G1702" s="18">
        <v>0</v>
      </c>
      <c r="H1702" s="18" t="s">
        <v>455</v>
      </c>
      <c r="I1702" s="18">
        <v>0.80745341614906796</v>
      </c>
      <c r="J1702" s="18">
        <v>43371</v>
      </c>
      <c r="K1702" s="18">
        <v>11079.5716655612</v>
      </c>
      <c r="L1702" s="18">
        <v>-0.01</v>
      </c>
    </row>
    <row r="1703" spans="1:12" ht="15.75" customHeight="1">
      <c r="A1703" s="18" t="s">
        <v>13534</v>
      </c>
      <c r="B1703" s="18" t="s">
        <v>9335</v>
      </c>
      <c r="C1703" s="18" t="s">
        <v>142</v>
      </c>
      <c r="D1703" s="18">
        <v>6.9493826604008397</v>
      </c>
      <c r="E1703" s="18">
        <v>0.99891119051397403</v>
      </c>
      <c r="F1703" s="18">
        <v>0.26</v>
      </c>
      <c r="G1703" s="18">
        <v>0</v>
      </c>
      <c r="H1703" s="18" t="s">
        <v>455</v>
      </c>
      <c r="I1703" s="18">
        <v>0.79754601226993804</v>
      </c>
      <c r="J1703" s="18">
        <v>41488</v>
      </c>
      <c r="K1703" s="18">
        <v>10598.539790662</v>
      </c>
      <c r="L1703" s="18">
        <v>0</v>
      </c>
    </row>
    <row r="1704" spans="1:12" ht="15.75" customHeight="1">
      <c r="A1704" s="18" t="s">
        <v>13535</v>
      </c>
      <c r="B1704" s="18" t="s">
        <v>9335</v>
      </c>
      <c r="C1704" s="18" t="s">
        <v>142</v>
      </c>
      <c r="D1704" s="18">
        <v>7.7860203516257203</v>
      </c>
      <c r="E1704" s="18">
        <v>1.0124051588176799</v>
      </c>
      <c r="F1704" s="18">
        <v>0.25862939548787101</v>
      </c>
      <c r="G1704" s="18">
        <v>0</v>
      </c>
      <c r="H1704" s="18" t="s">
        <v>455</v>
      </c>
      <c r="I1704" s="18">
        <v>0.81595092024539795</v>
      </c>
      <c r="J1704" s="18">
        <v>49511</v>
      </c>
      <c r="K1704" s="18">
        <v>12648.0983314565</v>
      </c>
      <c r="L1704" s="18">
        <v>-0.01</v>
      </c>
    </row>
    <row r="1705" spans="1:12" ht="15.75" customHeight="1">
      <c r="A1705" s="18" t="s">
        <v>13536</v>
      </c>
      <c r="B1705" s="18" t="s">
        <v>9335</v>
      </c>
      <c r="C1705" s="18" t="s">
        <v>142</v>
      </c>
      <c r="D1705" s="18">
        <v>6.29</v>
      </c>
      <c r="E1705" s="18">
        <v>0.98853037506017205</v>
      </c>
      <c r="F1705" s="18">
        <v>0.25</v>
      </c>
      <c r="G1705" s="18">
        <v>0</v>
      </c>
      <c r="H1705" s="18" t="s">
        <v>455</v>
      </c>
      <c r="I1705" s="18">
        <v>0.75308641975308599</v>
      </c>
      <c r="J1705" s="18">
        <v>33790</v>
      </c>
      <c r="K1705" s="18">
        <v>8632.01</v>
      </c>
      <c r="L1705" s="18">
        <v>1.14696249398272E-2</v>
      </c>
    </row>
    <row r="1706" spans="1:12" ht="15.75" customHeight="1">
      <c r="A1706" s="18" t="s">
        <v>13537</v>
      </c>
      <c r="B1706" s="18" t="s">
        <v>9335</v>
      </c>
      <c r="C1706" s="18" t="s">
        <v>142</v>
      </c>
      <c r="D1706" s="18">
        <v>7.3795339473518498</v>
      </c>
      <c r="E1706" s="18">
        <v>1.0031438691566901</v>
      </c>
      <c r="F1706" s="18">
        <v>0.25626350301330397</v>
      </c>
      <c r="G1706" s="18">
        <v>0</v>
      </c>
      <c r="H1706" s="18" t="s">
        <v>455</v>
      </c>
      <c r="I1706" s="18">
        <v>0.84049079754601197</v>
      </c>
      <c r="J1706" s="18">
        <v>52766</v>
      </c>
      <c r="K1706" s="18">
        <v>13479.621832676299</v>
      </c>
      <c r="L1706" s="18">
        <v>0</v>
      </c>
    </row>
    <row r="1707" spans="1:12" ht="15.75" customHeight="1">
      <c r="A1707" s="18" t="s">
        <v>13538</v>
      </c>
      <c r="B1707" s="18" t="s">
        <v>9335</v>
      </c>
      <c r="C1707" s="18" t="s">
        <v>142</v>
      </c>
      <c r="D1707" s="18">
        <v>7.5000667971788797</v>
      </c>
      <c r="E1707" s="18">
        <v>1.0006022914550401</v>
      </c>
      <c r="F1707" s="18">
        <v>0.25561423063569999</v>
      </c>
      <c r="G1707" s="18">
        <v>0</v>
      </c>
      <c r="H1707" s="18" t="s">
        <v>455</v>
      </c>
      <c r="I1707" s="18">
        <v>0.79754601226993804</v>
      </c>
      <c r="J1707" s="18">
        <v>54727</v>
      </c>
      <c r="K1707" s="18">
        <v>13980.579616360401</v>
      </c>
      <c r="L1707" s="18">
        <v>0</v>
      </c>
    </row>
    <row r="1708" spans="1:12" ht="15.75" customHeight="1">
      <c r="A1708" s="18" t="s">
        <v>13539</v>
      </c>
      <c r="B1708" s="18" t="s">
        <v>9335</v>
      </c>
      <c r="C1708" s="18" t="s">
        <v>142</v>
      </c>
      <c r="D1708" s="18">
        <v>5.2678711699040504</v>
      </c>
      <c r="E1708" s="18">
        <v>1.0028758861081499</v>
      </c>
      <c r="F1708" s="18">
        <v>0.25619504396482801</v>
      </c>
      <c r="G1708" s="18">
        <v>0</v>
      </c>
      <c r="H1708" s="18" t="s">
        <v>455</v>
      </c>
      <c r="I1708" s="18">
        <v>0.78395061728394999</v>
      </c>
      <c r="J1708" s="18">
        <v>20016</v>
      </c>
      <c r="K1708" s="18">
        <v>5113.2947466711403</v>
      </c>
      <c r="L1708" s="18">
        <v>0</v>
      </c>
    </row>
    <row r="1709" spans="1:12" ht="15.75" customHeight="1">
      <c r="A1709" s="18" t="s">
        <v>13540</v>
      </c>
      <c r="B1709" s="18" t="s">
        <v>9335</v>
      </c>
      <c r="C1709" s="18" t="s">
        <v>142</v>
      </c>
      <c r="D1709" s="18">
        <v>8.9920483540061902</v>
      </c>
      <c r="E1709" s="18">
        <v>1.00776596868363</v>
      </c>
      <c r="F1709" s="18">
        <v>0.25744426626418798</v>
      </c>
      <c r="G1709" s="18">
        <v>0</v>
      </c>
      <c r="H1709" s="18" t="s">
        <v>455</v>
      </c>
      <c r="I1709" s="18">
        <v>0.85889570552147199</v>
      </c>
      <c r="J1709" s="18">
        <v>63606</v>
      </c>
      <c r="K1709" s="18">
        <v>16248.8122330517</v>
      </c>
      <c r="L1709" s="18">
        <v>-0.01</v>
      </c>
    </row>
    <row r="1710" spans="1:12" ht="15.75" customHeight="1">
      <c r="A1710" s="18" t="s">
        <v>13541</v>
      </c>
      <c r="B1710" s="18" t="s">
        <v>9335</v>
      </c>
      <c r="C1710" s="18" t="s">
        <v>142</v>
      </c>
      <c r="D1710" s="18">
        <v>5.22875838859387</v>
      </c>
      <c r="E1710" s="18">
        <v>0.99099966195594402</v>
      </c>
      <c r="F1710" s="18">
        <v>0.25316113936012202</v>
      </c>
      <c r="G1710" s="18">
        <v>0</v>
      </c>
      <c r="H1710" s="18" t="s">
        <v>455</v>
      </c>
      <c r="I1710" s="18">
        <v>0.77777777777777701</v>
      </c>
      <c r="J1710" s="18">
        <v>22223</v>
      </c>
      <c r="K1710" s="18">
        <v>5677.0957811387198</v>
      </c>
      <c r="L1710" s="18">
        <v>0.01</v>
      </c>
    </row>
    <row r="1711" spans="1:12" ht="15.75" customHeight="1">
      <c r="A1711" s="18" t="s">
        <v>13542</v>
      </c>
      <c r="B1711" s="18" t="s">
        <v>9335</v>
      </c>
      <c r="C1711" s="18" t="s">
        <v>142</v>
      </c>
      <c r="D1711" s="18">
        <v>4.0734432075926801</v>
      </c>
      <c r="E1711" s="18">
        <v>0.98315325521766295</v>
      </c>
      <c r="F1711" s="18">
        <v>0.25115669339913599</v>
      </c>
      <c r="G1711" s="18">
        <v>0</v>
      </c>
      <c r="H1711" s="18" t="s">
        <v>455</v>
      </c>
      <c r="I1711" s="18">
        <v>0.68944099378881896</v>
      </c>
      <c r="J1711" s="18">
        <v>12968</v>
      </c>
      <c r="K1711" s="18">
        <v>3312.8100656890101</v>
      </c>
      <c r="L1711" s="18">
        <v>1.68467447823363E-2</v>
      </c>
    </row>
    <row r="1712" spans="1:12" ht="15.75" customHeight="1">
      <c r="A1712" s="18" t="s">
        <v>13543</v>
      </c>
      <c r="B1712" s="18" t="s">
        <v>9335</v>
      </c>
      <c r="C1712" s="18" t="s">
        <v>142</v>
      </c>
      <c r="D1712" s="18">
        <v>4.6580940477765598</v>
      </c>
      <c r="E1712" s="18">
        <v>0.97944273211853505</v>
      </c>
      <c r="F1712" s="18">
        <v>0.25020880179890698</v>
      </c>
      <c r="G1712" s="18">
        <v>0</v>
      </c>
      <c r="H1712" s="18" t="s">
        <v>455</v>
      </c>
      <c r="I1712" s="18">
        <v>0.74233128834355799</v>
      </c>
      <c r="J1712" s="18">
        <v>31130</v>
      </c>
      <c r="K1712" s="18">
        <v>7952.4812881630996</v>
      </c>
      <c r="L1712" s="18">
        <v>2.0557267881464499E-2</v>
      </c>
    </row>
    <row r="1713" spans="1:12" ht="15.75" customHeight="1">
      <c r="A1713" s="18" t="s">
        <v>13544</v>
      </c>
      <c r="B1713" s="18" t="s">
        <v>9335</v>
      </c>
      <c r="C1713" s="18" t="s">
        <v>142</v>
      </c>
      <c r="D1713" s="18">
        <v>9.1923452688377196</v>
      </c>
      <c r="E1713" s="18">
        <v>1.0131202938662001</v>
      </c>
      <c r="F1713" s="18">
        <v>0.25881208415127699</v>
      </c>
      <c r="G1713" s="18">
        <v>0</v>
      </c>
      <c r="H1713" s="18" t="s">
        <v>455</v>
      </c>
      <c r="I1713" s="18">
        <v>0.83333333333333304</v>
      </c>
      <c r="J1713" s="18">
        <v>57563</v>
      </c>
      <c r="K1713" s="18">
        <v>14705.065222953101</v>
      </c>
      <c r="L1713" s="18">
        <v>-0.01</v>
      </c>
    </row>
    <row r="1714" spans="1:12" ht="15.75" customHeight="1">
      <c r="A1714" s="18" t="s">
        <v>13545</v>
      </c>
      <c r="B1714" s="18" t="s">
        <v>9335</v>
      </c>
      <c r="C1714" s="18" t="s">
        <v>142</v>
      </c>
      <c r="D1714" s="18">
        <v>9.5919921038333094</v>
      </c>
      <c r="E1714" s="18">
        <v>1.00528973546873</v>
      </c>
      <c r="F1714" s="18">
        <v>0.25681168681328398</v>
      </c>
      <c r="G1714" s="18">
        <v>0</v>
      </c>
      <c r="H1714" s="18" t="s">
        <v>455</v>
      </c>
      <c r="I1714" s="18">
        <v>0.85185185185185097</v>
      </c>
      <c r="J1714" s="18">
        <v>56337</v>
      </c>
      <c r="K1714" s="18">
        <v>14391.8708105121</v>
      </c>
      <c r="L1714" s="18">
        <v>-0.01</v>
      </c>
    </row>
    <row r="1715" spans="1:12" ht="15.75" customHeight="1">
      <c r="A1715" s="18" t="s">
        <v>13546</v>
      </c>
      <c r="B1715" s="18" t="s">
        <v>9335</v>
      </c>
      <c r="C1715" s="18" t="s">
        <v>142</v>
      </c>
      <c r="D1715" s="18">
        <v>9.8780540825067593</v>
      </c>
      <c r="E1715" s="18">
        <v>1.01230225373076</v>
      </c>
      <c r="F1715" s="18">
        <v>0.25860310731639002</v>
      </c>
      <c r="G1715" s="18">
        <v>0</v>
      </c>
      <c r="H1715" s="18" t="s">
        <v>455</v>
      </c>
      <c r="I1715" s="18">
        <v>0.81</v>
      </c>
      <c r="J1715" s="18">
        <v>50011</v>
      </c>
      <c r="K1715" s="18">
        <v>12775.8285159757</v>
      </c>
      <c r="L1715" s="18">
        <v>-0.01</v>
      </c>
    </row>
    <row r="1716" spans="1:12" ht="15.75" customHeight="1">
      <c r="A1716" s="18" t="s">
        <v>13547</v>
      </c>
      <c r="B1716" s="18" t="s">
        <v>9335</v>
      </c>
      <c r="C1716" s="18" t="s">
        <v>142</v>
      </c>
      <c r="D1716" s="18">
        <v>7.5303482633961103</v>
      </c>
      <c r="E1716" s="18">
        <v>1.0140588536930899</v>
      </c>
      <c r="F1716" s="18">
        <v>0.25905184899102002</v>
      </c>
      <c r="G1716" s="18">
        <v>0</v>
      </c>
      <c r="H1716" s="18" t="s">
        <v>455</v>
      </c>
      <c r="I1716" s="18">
        <v>0.78395061728394999</v>
      </c>
      <c r="J1716" s="18">
        <v>31071</v>
      </c>
      <c r="K1716" s="18">
        <v>7937.4091263898399</v>
      </c>
      <c r="L1716" s="18">
        <v>-0.01</v>
      </c>
    </row>
    <row r="1717" spans="1:12" ht="15.75" customHeight="1">
      <c r="A1717" s="18" t="s">
        <v>13548</v>
      </c>
      <c r="B1717" s="18" t="s">
        <v>9335</v>
      </c>
      <c r="C1717" s="18" t="s">
        <v>142</v>
      </c>
      <c r="D1717" s="18">
        <v>8.1141127883623891</v>
      </c>
      <c r="E1717" s="18">
        <v>1.0077397950442299</v>
      </c>
      <c r="F1717" s="18">
        <v>0.25743757993660599</v>
      </c>
      <c r="G1717" s="18">
        <v>0</v>
      </c>
      <c r="H1717" s="18" t="s">
        <v>455</v>
      </c>
      <c r="I1717" s="18">
        <v>0.77914110429447803</v>
      </c>
      <c r="J1717" s="18">
        <v>35966</v>
      </c>
      <c r="K1717" s="18">
        <v>9187.89</v>
      </c>
      <c r="L1717" s="18">
        <v>-0.01</v>
      </c>
    </row>
    <row r="1718" spans="1:12" ht="15.75" customHeight="1">
      <c r="A1718" s="18" t="s">
        <v>13549</v>
      </c>
      <c r="B1718" s="18" t="s">
        <v>9335</v>
      </c>
      <c r="C1718" s="18" t="s">
        <v>142</v>
      </c>
      <c r="D1718" s="18">
        <v>8.0960113917353596</v>
      </c>
      <c r="E1718" s="18">
        <v>1.0034023016976801</v>
      </c>
      <c r="F1718" s="18">
        <v>0.25632952228559602</v>
      </c>
      <c r="G1718" s="18">
        <v>0</v>
      </c>
      <c r="H1718" s="18" t="s">
        <v>455</v>
      </c>
      <c r="I1718" s="18">
        <v>0.79503105590062095</v>
      </c>
      <c r="J1718" s="18">
        <v>38747</v>
      </c>
      <c r="K1718" s="18">
        <v>9898.3229191280298</v>
      </c>
      <c r="L1718" s="18">
        <v>0</v>
      </c>
    </row>
    <row r="1719" spans="1:12" ht="15.75" customHeight="1">
      <c r="A1719" s="18" t="s">
        <v>13550</v>
      </c>
      <c r="B1719" s="18" t="s">
        <v>9335</v>
      </c>
      <c r="C1719" s="18" t="s">
        <v>142</v>
      </c>
      <c r="D1719" s="18">
        <v>9.9056858893190292</v>
      </c>
      <c r="E1719" s="18">
        <v>1.01746675553685</v>
      </c>
      <c r="F1719" s="18">
        <v>0.259922432853673</v>
      </c>
      <c r="G1719" s="18">
        <v>0</v>
      </c>
      <c r="H1719" s="18" t="s">
        <v>455</v>
      </c>
      <c r="I1719" s="18">
        <v>0.86419753086419704</v>
      </c>
      <c r="J1719" s="18">
        <v>55178</v>
      </c>
      <c r="K1719" s="18">
        <v>14095.792242796701</v>
      </c>
      <c r="L1719" s="18">
        <v>-0.02</v>
      </c>
    </row>
    <row r="1720" spans="1:12" ht="15.75" customHeight="1">
      <c r="A1720" s="18" t="s">
        <v>13551</v>
      </c>
      <c r="B1720" s="18" t="s">
        <v>9335</v>
      </c>
      <c r="C1720" s="18" t="s">
        <v>142</v>
      </c>
      <c r="D1720" s="18">
        <v>8.9135060191259896</v>
      </c>
      <c r="E1720" s="18">
        <v>1.0100177109637201</v>
      </c>
      <c r="F1720" s="18">
        <v>0.26</v>
      </c>
      <c r="G1720" s="18">
        <v>0</v>
      </c>
      <c r="H1720" s="18" t="s">
        <v>455</v>
      </c>
      <c r="I1720" s="18">
        <v>0.85</v>
      </c>
      <c r="J1720" s="18">
        <v>48725</v>
      </c>
      <c r="K1720" s="18">
        <v>12447.306481392399</v>
      </c>
      <c r="L1720" s="18">
        <v>-0.01</v>
      </c>
    </row>
    <row r="1721" spans="1:12" ht="15.75" customHeight="1">
      <c r="A1721" s="18" t="s">
        <v>13552</v>
      </c>
      <c r="B1721" s="18" t="s">
        <v>9335</v>
      </c>
      <c r="C1721" s="18" t="s">
        <v>142</v>
      </c>
      <c r="D1721" s="18">
        <v>9.1011344583216491</v>
      </c>
      <c r="E1721" s="18">
        <v>1.0008200331918899</v>
      </c>
      <c r="F1721" s="18">
        <v>0.25566985502015199</v>
      </c>
      <c r="G1721" s="18">
        <v>0</v>
      </c>
      <c r="H1721" s="18" t="s">
        <v>455</v>
      </c>
      <c r="I1721" s="18">
        <v>0.83850931677018603</v>
      </c>
      <c r="J1721" s="18">
        <v>49869</v>
      </c>
      <c r="K1721" s="18">
        <v>12739.553143572301</v>
      </c>
      <c r="L1721" s="18">
        <v>0</v>
      </c>
    </row>
    <row r="1722" spans="1:12" ht="15.75" customHeight="1">
      <c r="A1722" s="18" t="s">
        <v>13553</v>
      </c>
      <c r="B1722" s="18" t="s">
        <v>9335</v>
      </c>
      <c r="C1722" s="18" t="s">
        <v>142</v>
      </c>
      <c r="D1722" s="18">
        <v>9.4795179870920698</v>
      </c>
      <c r="E1722" s="18">
        <v>1.00727673566288</v>
      </c>
      <c r="F1722" s="18">
        <v>0.25731928661616099</v>
      </c>
      <c r="G1722" s="18">
        <v>0</v>
      </c>
      <c r="H1722" s="18" t="s">
        <v>455</v>
      </c>
      <c r="I1722" s="18">
        <v>0.85</v>
      </c>
      <c r="J1722" s="18">
        <v>50688</v>
      </c>
      <c r="K1722" s="18">
        <v>12948.7751858146</v>
      </c>
      <c r="L1722" s="18">
        <v>-0.01</v>
      </c>
    </row>
    <row r="1723" spans="1:12" ht="15.75" customHeight="1">
      <c r="A1723" s="18" t="s">
        <v>13554</v>
      </c>
      <c r="B1723" s="18" t="s">
        <v>9335</v>
      </c>
      <c r="C1723" s="18" t="s">
        <v>142</v>
      </c>
      <c r="D1723" s="18">
        <v>9.07929220735104</v>
      </c>
      <c r="E1723" s="18">
        <v>1.0039048182021499</v>
      </c>
      <c r="F1723" s="18">
        <v>0.25645789533727698</v>
      </c>
      <c r="G1723" s="18">
        <v>0</v>
      </c>
      <c r="H1723" s="18" t="s">
        <v>455</v>
      </c>
      <c r="I1723" s="18">
        <v>0.82098765432098697</v>
      </c>
      <c r="J1723" s="18">
        <v>61359</v>
      </c>
      <c r="K1723" s="18">
        <v>15674.792783822601</v>
      </c>
      <c r="L1723" s="18">
        <v>0</v>
      </c>
    </row>
    <row r="1724" spans="1:12" ht="15.75" customHeight="1">
      <c r="A1724" s="18" t="s">
        <v>13555</v>
      </c>
      <c r="B1724" s="18" t="s">
        <v>9335</v>
      </c>
      <c r="C1724" s="18" t="s">
        <v>142</v>
      </c>
      <c r="D1724" s="18">
        <v>8.8568276679499398</v>
      </c>
      <c r="E1724" s="18">
        <v>1.0028067279838899</v>
      </c>
      <c r="F1724" s="18">
        <v>0.25617737680488101</v>
      </c>
      <c r="G1724" s="18">
        <v>0</v>
      </c>
      <c r="H1724" s="18" t="s">
        <v>455</v>
      </c>
      <c r="I1724" s="18">
        <v>0.78881987577639701</v>
      </c>
      <c r="J1724" s="18">
        <v>49657</v>
      </c>
      <c r="K1724" s="18">
        <v>12685.3955453361</v>
      </c>
      <c r="L1724" s="18">
        <v>0</v>
      </c>
    </row>
    <row r="1725" spans="1:12" ht="15.75" customHeight="1">
      <c r="A1725" s="18" t="s">
        <v>13556</v>
      </c>
      <c r="B1725" s="18" t="s">
        <v>9335</v>
      </c>
      <c r="C1725" s="18" t="s">
        <v>142</v>
      </c>
      <c r="D1725" s="18">
        <v>6.9656896014021301</v>
      </c>
      <c r="E1725" s="18">
        <v>1.0023392991996101</v>
      </c>
      <c r="F1725" s="18">
        <v>0.25605796727515101</v>
      </c>
      <c r="G1725" s="18">
        <v>0</v>
      </c>
      <c r="H1725" s="18" t="s">
        <v>455</v>
      </c>
      <c r="I1725" s="18">
        <v>0.81</v>
      </c>
      <c r="J1725" s="18">
        <v>46509</v>
      </c>
      <c r="K1725" s="18">
        <v>11881.2063036035</v>
      </c>
      <c r="L1725" s="18">
        <v>0</v>
      </c>
    </row>
    <row r="1726" spans="1:12" ht="15.75" customHeight="1">
      <c r="A1726" s="18" t="s">
        <v>13557</v>
      </c>
      <c r="B1726" s="18" t="s">
        <v>9335</v>
      </c>
      <c r="C1726" s="18" t="s">
        <v>142</v>
      </c>
      <c r="D1726" s="18">
        <v>8.3831998745209102</v>
      </c>
      <c r="E1726" s="18">
        <v>1.0153006326340199</v>
      </c>
      <c r="F1726" s="18">
        <v>0.25936907429753397</v>
      </c>
      <c r="G1726" s="18">
        <v>0</v>
      </c>
      <c r="H1726" s="18" t="s">
        <v>455</v>
      </c>
      <c r="I1726" s="18">
        <v>0.81366459627329102</v>
      </c>
      <c r="J1726" s="18">
        <v>29005</v>
      </c>
      <c r="K1726" s="18">
        <v>7409.62800395665</v>
      </c>
      <c r="L1726" s="18">
        <v>-0.02</v>
      </c>
    </row>
    <row r="1727" spans="1:12" ht="15.75" customHeight="1">
      <c r="A1727" s="18" t="s">
        <v>13558</v>
      </c>
      <c r="B1727" s="18" t="s">
        <v>9335</v>
      </c>
      <c r="C1727" s="18" t="s">
        <v>142</v>
      </c>
      <c r="D1727" s="18">
        <v>7.8510624673250797</v>
      </c>
      <c r="E1727" s="18">
        <v>0.99881572937462404</v>
      </c>
      <c r="F1727" s="18">
        <v>0.25515783482732601</v>
      </c>
      <c r="G1727" s="18">
        <v>0</v>
      </c>
      <c r="H1727" s="18" t="s">
        <v>455</v>
      </c>
      <c r="I1727" s="18">
        <v>0.75308641975308599</v>
      </c>
      <c r="J1727" s="18">
        <v>49197</v>
      </c>
      <c r="K1727" s="18">
        <v>12567.883775578501</v>
      </c>
      <c r="L1727" s="18">
        <v>0</v>
      </c>
    </row>
    <row r="1728" spans="1:12" ht="15.75" customHeight="1">
      <c r="A1728" s="18" t="s">
        <v>13559</v>
      </c>
      <c r="B1728" s="18" t="s">
        <v>9335</v>
      </c>
      <c r="C1728" s="18" t="s">
        <v>142</v>
      </c>
      <c r="D1728" s="18">
        <v>5.5514914920034597</v>
      </c>
      <c r="E1728" s="18">
        <v>1.0010891557258701</v>
      </c>
      <c r="F1728" s="18">
        <v>0.25573860516199798</v>
      </c>
      <c r="G1728" s="18">
        <v>0</v>
      </c>
      <c r="H1728" s="18" t="s">
        <v>455</v>
      </c>
      <c r="I1728" s="18">
        <v>0.73</v>
      </c>
      <c r="J1728" s="18">
        <v>18210</v>
      </c>
      <c r="K1728" s="18">
        <v>4651.9333201879199</v>
      </c>
      <c r="L1728" s="18">
        <v>0</v>
      </c>
    </row>
    <row r="1729" spans="1:12" ht="15.75" customHeight="1">
      <c r="A1729" s="18" t="s">
        <v>13560</v>
      </c>
      <c r="B1729" s="18" t="s">
        <v>9335</v>
      </c>
      <c r="C1729" s="18" t="s">
        <v>142</v>
      </c>
      <c r="D1729" s="18">
        <v>10.1049848191247</v>
      </c>
      <c r="E1729" s="18">
        <v>1.0094113034722101</v>
      </c>
      <c r="F1729" s="18">
        <v>0.25786458409647001</v>
      </c>
      <c r="G1729" s="18">
        <v>0</v>
      </c>
      <c r="H1729" s="18" t="s">
        <v>455</v>
      </c>
      <c r="I1729" s="18">
        <v>0.86503067484662499</v>
      </c>
      <c r="J1729" s="18">
        <v>68249</v>
      </c>
      <c r="K1729" s="18">
        <v>17434.9147264967</v>
      </c>
      <c r="L1729" s="18">
        <v>-0.01</v>
      </c>
    </row>
    <row r="1730" spans="1:12" ht="15.75" customHeight="1">
      <c r="A1730" s="18" t="s">
        <v>13561</v>
      </c>
      <c r="B1730" s="18" t="s">
        <v>9335</v>
      </c>
      <c r="C1730" s="18" t="s">
        <v>142</v>
      </c>
      <c r="D1730" s="18">
        <v>8.12075247375682</v>
      </c>
      <c r="E1730" s="18">
        <v>1.0186470576298501</v>
      </c>
      <c r="F1730" s="18">
        <v>0.26022395326192699</v>
      </c>
      <c r="G1730" s="18">
        <v>0</v>
      </c>
      <c r="H1730" s="18" t="s">
        <v>455</v>
      </c>
      <c r="I1730" s="18">
        <v>0.82822085889570496</v>
      </c>
      <c r="J1730" s="18">
        <v>32864</v>
      </c>
      <c r="K1730" s="18">
        <v>8395.4500000000007</v>
      </c>
      <c r="L1730" s="18">
        <v>-0.02</v>
      </c>
    </row>
    <row r="1731" spans="1:12" ht="15.75" customHeight="1">
      <c r="A1731" s="18" t="s">
        <v>13562</v>
      </c>
      <c r="B1731" s="18" t="s">
        <v>9335</v>
      </c>
      <c r="C1731" s="18" t="s">
        <v>142</v>
      </c>
      <c r="D1731" s="18">
        <v>9.7455489332527101</v>
      </c>
      <c r="E1731" s="18">
        <v>1.0154441173028801</v>
      </c>
      <c r="F1731" s="18">
        <v>0.259405728943993</v>
      </c>
      <c r="G1731" s="18">
        <v>0</v>
      </c>
      <c r="H1731" s="18" t="s">
        <v>455</v>
      </c>
      <c r="I1731" s="18">
        <v>0.85889570552147199</v>
      </c>
      <c r="J1731" s="18">
        <v>56136</v>
      </c>
      <c r="K1731" s="18">
        <v>14340.5232763354</v>
      </c>
      <c r="L1731" s="18">
        <v>-0.02</v>
      </c>
    </row>
    <row r="1732" spans="1:12" ht="15.75" customHeight="1">
      <c r="A1732" s="18" t="s">
        <v>13563</v>
      </c>
      <c r="B1732" s="18" t="s">
        <v>9335</v>
      </c>
      <c r="C1732" s="18" t="s">
        <v>142</v>
      </c>
      <c r="D1732" s="18">
        <v>9.6280192920948995</v>
      </c>
      <c r="E1732" s="18">
        <v>1.0149730334028499</v>
      </c>
      <c r="F1732" s="18">
        <v>0.25928538567704301</v>
      </c>
      <c r="G1732" s="18">
        <v>0</v>
      </c>
      <c r="H1732" s="18" t="s">
        <v>455</v>
      </c>
      <c r="I1732" s="18">
        <v>0.84662576687116498</v>
      </c>
      <c r="J1732" s="18">
        <v>65210</v>
      </c>
      <c r="K1732" s="18">
        <v>16658.570664989202</v>
      </c>
      <c r="L1732" s="18">
        <v>-0.01</v>
      </c>
    </row>
    <row r="1733" spans="1:12" ht="15.75" customHeight="1">
      <c r="A1733" s="18" t="s">
        <v>13564</v>
      </c>
      <c r="B1733" s="18" t="s">
        <v>9335</v>
      </c>
      <c r="C1733" s="18" t="s">
        <v>142</v>
      </c>
      <c r="D1733" s="18">
        <v>7.7577771880711799</v>
      </c>
      <c r="E1733" s="18">
        <v>1</v>
      </c>
      <c r="F1733" s="18">
        <v>0.25501467218716001</v>
      </c>
      <c r="G1733" s="18">
        <v>0</v>
      </c>
      <c r="H1733" s="18" t="s">
        <v>455</v>
      </c>
      <c r="I1733" s="18">
        <v>0.77777777777777701</v>
      </c>
      <c r="J1733" s="18">
        <v>49754</v>
      </c>
      <c r="K1733" s="18">
        <v>12710.175201132801</v>
      </c>
      <c r="L1733" s="18">
        <v>0</v>
      </c>
    </row>
    <row r="1734" spans="1:12" ht="15.75" customHeight="1">
      <c r="A1734" s="18" t="s">
        <v>13565</v>
      </c>
      <c r="B1734" s="18" t="s">
        <v>9335</v>
      </c>
      <c r="C1734" s="18" t="s">
        <v>142</v>
      </c>
      <c r="D1734" s="18">
        <v>7.0929480108029299</v>
      </c>
      <c r="E1734" s="18">
        <v>0.99281794848496396</v>
      </c>
      <c r="F1734" s="18">
        <v>0.253625639507843</v>
      </c>
      <c r="G1734" s="18">
        <v>0</v>
      </c>
      <c r="H1734" s="18" t="s">
        <v>455</v>
      </c>
      <c r="I1734" s="18">
        <v>0.8</v>
      </c>
      <c r="J1734" s="18">
        <v>47302</v>
      </c>
      <c r="K1734" s="18">
        <v>12083.786376250901</v>
      </c>
      <c r="L1734" s="18">
        <v>0.01</v>
      </c>
    </row>
    <row r="1735" spans="1:12" ht="15.75" customHeight="1">
      <c r="A1735" s="18" t="s">
        <v>13566</v>
      </c>
      <c r="B1735" s="18" t="s">
        <v>9335</v>
      </c>
      <c r="C1735" s="18" t="s">
        <v>142</v>
      </c>
      <c r="D1735" s="18">
        <v>7.3062371588272503</v>
      </c>
      <c r="E1735" s="18">
        <v>0.99381004058475697</v>
      </c>
      <c r="F1735" s="18">
        <v>0.25387907972177598</v>
      </c>
      <c r="G1735" s="18">
        <v>0</v>
      </c>
      <c r="H1735" s="18" t="s">
        <v>455</v>
      </c>
      <c r="I1735" s="18">
        <v>0.8</v>
      </c>
      <c r="J1735" s="18">
        <v>52332</v>
      </c>
      <c r="K1735" s="18">
        <v>13368.752032513699</v>
      </c>
      <c r="L1735" s="18">
        <v>0.01</v>
      </c>
    </row>
    <row r="1736" spans="1:12" ht="15.75" customHeight="1">
      <c r="A1736" s="18" t="s">
        <v>13567</v>
      </c>
      <c r="B1736" s="18" t="s">
        <v>9335</v>
      </c>
      <c r="C1736" s="18" t="s">
        <v>142</v>
      </c>
      <c r="D1736" s="18">
        <v>6.54</v>
      </c>
      <c r="E1736" s="18">
        <v>1.0380081500999201</v>
      </c>
      <c r="F1736" s="18">
        <v>0.26516994508931602</v>
      </c>
      <c r="G1736" s="18">
        <v>0.01</v>
      </c>
      <c r="H1736" s="18" t="s">
        <v>455</v>
      </c>
      <c r="I1736" s="18">
        <v>0.78</v>
      </c>
      <c r="J1736" s="18">
        <v>14387</v>
      </c>
      <c r="K1736" s="18">
        <v>3675.3083293544</v>
      </c>
      <c r="L1736" s="18">
        <v>-0.04</v>
      </c>
    </row>
    <row r="1737" spans="1:12" ht="15.75" customHeight="1">
      <c r="A1737" s="18" t="s">
        <v>13568</v>
      </c>
      <c r="B1737" s="18" t="s">
        <v>9335</v>
      </c>
      <c r="C1737" s="18" t="s">
        <v>142</v>
      </c>
      <c r="D1737" s="18">
        <v>8.3111908976674602</v>
      </c>
      <c r="E1737" s="18">
        <v>1.0279030273807399</v>
      </c>
      <c r="F1737" s="18">
        <v>0.262588486710297</v>
      </c>
      <c r="G1737" s="18">
        <v>0</v>
      </c>
      <c r="H1737" s="18" t="s">
        <v>455</v>
      </c>
      <c r="I1737" s="18">
        <v>0.76397515527950299</v>
      </c>
      <c r="J1737" s="18">
        <v>22461</v>
      </c>
      <c r="K1737" s="18">
        <v>5737.8953489698497</v>
      </c>
      <c r="L1737" s="18">
        <v>-0.03</v>
      </c>
    </row>
    <row r="1738" spans="1:12" ht="15.75" customHeight="1">
      <c r="A1738" s="18" t="s">
        <v>13569</v>
      </c>
      <c r="B1738" s="18" t="s">
        <v>9335</v>
      </c>
      <c r="C1738" s="18" t="s">
        <v>142</v>
      </c>
      <c r="D1738" s="18">
        <v>4.6783522770649801</v>
      </c>
      <c r="E1738" s="18">
        <v>1.0271164157238899</v>
      </c>
      <c r="F1738" s="18">
        <v>0.26238753860614999</v>
      </c>
      <c r="G1738" s="18">
        <v>0.01</v>
      </c>
      <c r="H1738" s="18" t="s">
        <v>455</v>
      </c>
      <c r="I1738" s="18">
        <v>0.76397515527950299</v>
      </c>
      <c r="J1738" s="18">
        <v>7447</v>
      </c>
      <c r="K1738" s="18">
        <v>1902.41336822841</v>
      </c>
      <c r="L1738" s="18">
        <v>-0.03</v>
      </c>
    </row>
    <row r="1739" spans="1:12" ht="15.75" customHeight="1">
      <c r="A1739" s="18" t="s">
        <v>13570</v>
      </c>
      <c r="B1739" s="18" t="s">
        <v>9335</v>
      </c>
      <c r="C1739" s="18" t="s">
        <v>142</v>
      </c>
      <c r="D1739" s="18">
        <v>8.8747447146287595</v>
      </c>
      <c r="E1739" s="18">
        <v>1.0215510541802</v>
      </c>
      <c r="F1739" s="18">
        <v>0.26096580929236501</v>
      </c>
      <c r="G1739" s="18">
        <v>0</v>
      </c>
      <c r="H1739" s="18" t="s">
        <v>455</v>
      </c>
      <c r="I1739" s="18">
        <v>0.85</v>
      </c>
      <c r="J1739" s="18">
        <v>41561</v>
      </c>
      <c r="K1739" s="18">
        <v>10617.1883976018</v>
      </c>
      <c r="L1739" s="18">
        <v>-0.02</v>
      </c>
    </row>
    <row r="1740" spans="1:12" ht="15.75" customHeight="1">
      <c r="A1740" s="18" t="s">
        <v>13571</v>
      </c>
      <c r="B1740" s="18" t="s">
        <v>9335</v>
      </c>
      <c r="C1740" s="18" t="s">
        <v>142</v>
      </c>
      <c r="D1740" s="18">
        <v>4.6354489750861596</v>
      </c>
      <c r="E1740" s="18">
        <v>1.02187730419858</v>
      </c>
      <c r="F1740" s="18">
        <v>0.26104915324246097</v>
      </c>
      <c r="G1740" s="18">
        <v>0.01</v>
      </c>
      <c r="H1740" s="18" t="s">
        <v>455</v>
      </c>
      <c r="I1740" s="18">
        <v>0.72670807453416097</v>
      </c>
      <c r="J1740" s="18">
        <v>7263</v>
      </c>
      <c r="K1740" s="18">
        <v>1855.40866032536</v>
      </c>
      <c r="L1740" s="18">
        <v>-0.02</v>
      </c>
    </row>
    <row r="1741" spans="1:12" ht="15.75" customHeight="1">
      <c r="A1741" s="18" t="s">
        <v>13572</v>
      </c>
      <c r="B1741" s="18" t="s">
        <v>9335</v>
      </c>
      <c r="C1741" s="18" t="s">
        <v>142</v>
      </c>
      <c r="D1741" s="18">
        <v>7.1032024666319797</v>
      </c>
      <c r="E1741" s="18">
        <v>0.996877616598835</v>
      </c>
      <c r="F1741" s="18">
        <v>0.25466272382238497</v>
      </c>
      <c r="G1741" s="18">
        <v>0</v>
      </c>
      <c r="H1741" s="18" t="s">
        <v>455</v>
      </c>
      <c r="I1741" s="18">
        <v>0.74074074074074003</v>
      </c>
      <c r="J1741" s="18">
        <v>42947</v>
      </c>
      <c r="K1741" s="18">
        <v>10971.256469088999</v>
      </c>
      <c r="L1741" s="18">
        <v>0</v>
      </c>
    </row>
    <row r="1742" spans="1:12" ht="15.75" customHeight="1">
      <c r="A1742" s="18" t="s">
        <v>13573</v>
      </c>
      <c r="B1742" s="18" t="s">
        <v>9335</v>
      </c>
      <c r="C1742" s="18" t="s">
        <v>142</v>
      </c>
      <c r="D1742" s="18">
        <v>8.1314301262199002</v>
      </c>
      <c r="E1742" s="18">
        <v>1.01006138024919</v>
      </c>
      <c r="F1742" s="18">
        <v>0.25803065294982103</v>
      </c>
      <c r="G1742" s="18">
        <v>0</v>
      </c>
      <c r="H1742" s="18" t="s">
        <v>455</v>
      </c>
      <c r="I1742" s="18">
        <v>0.79629629629629595</v>
      </c>
      <c r="J1742" s="18">
        <v>33341</v>
      </c>
      <c r="K1742" s="18">
        <v>8517.3041641068394</v>
      </c>
      <c r="L1742" s="18">
        <v>-0.01</v>
      </c>
    </row>
    <row r="1743" spans="1:12" ht="15.75" customHeight="1">
      <c r="A1743" s="18" t="s">
        <v>13574</v>
      </c>
      <c r="B1743" s="18" t="s">
        <v>9335</v>
      </c>
      <c r="C1743" s="18" t="s">
        <v>142</v>
      </c>
      <c r="D1743" s="18">
        <v>9.18</v>
      </c>
      <c r="E1743" s="18">
        <v>1.0136796304814499</v>
      </c>
      <c r="F1743" s="18">
        <v>0.25895497248942601</v>
      </c>
      <c r="G1743" s="18">
        <v>0</v>
      </c>
      <c r="H1743" s="18" t="s">
        <v>455</v>
      </c>
      <c r="I1743" s="18">
        <v>0.85185185185185097</v>
      </c>
      <c r="J1743" s="18">
        <v>53434</v>
      </c>
      <c r="K1743" s="18">
        <v>13650.269359193901</v>
      </c>
      <c r="L1743" s="18">
        <v>-0.01</v>
      </c>
    </row>
    <row r="1744" spans="1:12" ht="15.75" customHeight="1">
      <c r="A1744" s="18" t="s">
        <v>13575</v>
      </c>
      <c r="B1744" s="18" t="s">
        <v>9335</v>
      </c>
      <c r="C1744" s="18" t="s">
        <v>142</v>
      </c>
      <c r="D1744" s="18">
        <v>4.9005144110240897</v>
      </c>
      <c r="E1744" s="18">
        <v>1.0048499787719101</v>
      </c>
      <c r="F1744" s="18">
        <v>0.25669934640522801</v>
      </c>
      <c r="G1744" s="18">
        <v>0.01</v>
      </c>
      <c r="H1744" s="18" t="s">
        <v>455</v>
      </c>
      <c r="I1744" s="18">
        <v>0.68944099378881896</v>
      </c>
      <c r="J1744" s="18">
        <v>12240</v>
      </c>
      <c r="K1744" s="18">
        <v>3126.8349170291099</v>
      </c>
      <c r="L1744" s="18">
        <v>0</v>
      </c>
    </row>
    <row r="1745" spans="1:12" ht="15.75" customHeight="1">
      <c r="A1745" s="18" t="s">
        <v>13576</v>
      </c>
      <c r="B1745" s="18" t="s">
        <v>9335</v>
      </c>
      <c r="C1745" s="18" t="s">
        <v>142</v>
      </c>
      <c r="D1745" s="18">
        <v>4.84936130642763</v>
      </c>
      <c r="E1745" s="18">
        <v>1.0071518370583901</v>
      </c>
      <c r="F1745" s="18">
        <v>0.25728737997256501</v>
      </c>
      <c r="G1745" s="18">
        <v>0.01</v>
      </c>
      <c r="H1745" s="18" t="s">
        <v>455</v>
      </c>
      <c r="I1745" s="18">
        <v>0.70186335403726696</v>
      </c>
      <c r="J1745" s="18">
        <v>11664</v>
      </c>
      <c r="K1745" s="18">
        <v>2979.69</v>
      </c>
      <c r="L1745" s="18">
        <v>-0.01</v>
      </c>
    </row>
    <row r="1746" spans="1:12" ht="15.75" customHeight="1">
      <c r="A1746" s="18" t="s">
        <v>13577</v>
      </c>
      <c r="B1746" s="18" t="s">
        <v>9335</v>
      </c>
      <c r="C1746" s="18" t="s">
        <v>142</v>
      </c>
      <c r="D1746" s="18">
        <v>7.0763439102829997</v>
      </c>
      <c r="E1746" s="18">
        <v>1.0106521512981299</v>
      </c>
      <c r="F1746" s="18">
        <v>0.25818157153999999</v>
      </c>
      <c r="G1746" s="18">
        <v>0</v>
      </c>
      <c r="H1746" s="18" t="s">
        <v>455</v>
      </c>
      <c r="I1746" s="18">
        <v>0.79629629629629595</v>
      </c>
      <c r="J1746" s="18">
        <v>29487</v>
      </c>
      <c r="K1746" s="18">
        <v>7532.7599018331302</v>
      </c>
      <c r="L1746" s="18">
        <v>-0.01</v>
      </c>
    </row>
    <row r="1747" spans="1:12" ht="15.75" customHeight="1">
      <c r="A1747" s="18" t="s">
        <v>13578</v>
      </c>
      <c r="B1747" s="18" t="s">
        <v>9335</v>
      </c>
      <c r="C1747" s="18" t="s">
        <v>142</v>
      </c>
      <c r="D1747" s="18">
        <v>8.2306173296295597</v>
      </c>
      <c r="E1747" s="18">
        <v>1.0106434298615901</v>
      </c>
      <c r="F1747" s="18">
        <v>0.258179343558603</v>
      </c>
      <c r="G1747" s="18">
        <v>0</v>
      </c>
      <c r="H1747" s="18" t="s">
        <v>455</v>
      </c>
      <c r="I1747" s="18">
        <v>0.8</v>
      </c>
      <c r="J1747" s="18">
        <v>57309</v>
      </c>
      <c r="K1747" s="18">
        <v>14640.1782892174</v>
      </c>
      <c r="L1747" s="18">
        <v>-0.01</v>
      </c>
    </row>
    <row r="1748" spans="1:12" ht="15.75" customHeight="1">
      <c r="A1748" s="18" t="s">
        <v>13579</v>
      </c>
      <c r="B1748" s="18" t="s">
        <v>9335</v>
      </c>
      <c r="C1748" s="18" t="s">
        <v>142</v>
      </c>
      <c r="D1748" s="18">
        <v>9.24</v>
      </c>
      <c r="E1748" s="18">
        <v>1.04523049320123</v>
      </c>
      <c r="F1748" s="18">
        <v>0.26701496752329801</v>
      </c>
      <c r="G1748" s="18">
        <v>0</v>
      </c>
      <c r="H1748" s="18" t="s">
        <v>455</v>
      </c>
      <c r="I1748" s="18">
        <v>0.81481481481481399</v>
      </c>
      <c r="J1748" s="18">
        <v>21246</v>
      </c>
      <c r="K1748" s="18">
        <v>5427.5110005882798</v>
      </c>
      <c r="L1748" s="18">
        <v>-0.05</v>
      </c>
    </row>
    <row r="1749" spans="1:12" ht="15.75" customHeight="1">
      <c r="A1749" s="18" t="s">
        <v>13580</v>
      </c>
      <c r="B1749" s="18" t="s">
        <v>9335</v>
      </c>
      <c r="C1749" s="18" t="s">
        <v>142</v>
      </c>
      <c r="D1749" s="18">
        <v>8.9570675371292303</v>
      </c>
      <c r="E1749" s="18">
        <v>1.0040104989810099</v>
      </c>
      <c r="F1749" s="18">
        <v>0.25648489258804402</v>
      </c>
      <c r="G1749" s="18">
        <v>0</v>
      </c>
      <c r="H1749" s="18" t="s">
        <v>455</v>
      </c>
      <c r="I1749" s="18">
        <v>0.85</v>
      </c>
      <c r="J1749" s="18">
        <v>65961</v>
      </c>
      <c r="K1749" s="18">
        <v>16850.421402136999</v>
      </c>
      <c r="L1749" s="18">
        <v>0</v>
      </c>
    </row>
    <row r="1750" spans="1:12" ht="15.75" customHeight="1">
      <c r="A1750" s="18" t="s">
        <v>13581</v>
      </c>
      <c r="B1750" s="18" t="s">
        <v>9335</v>
      </c>
      <c r="C1750" s="18" t="s">
        <v>142</v>
      </c>
      <c r="D1750" s="18">
        <v>9.4980626288239396</v>
      </c>
      <c r="E1750" s="18">
        <v>1.02039597252836</v>
      </c>
      <c r="F1750" s="18">
        <v>0.26067073170731703</v>
      </c>
      <c r="G1750" s="18">
        <v>0</v>
      </c>
      <c r="H1750" s="18" t="s">
        <v>455</v>
      </c>
      <c r="I1750" s="18">
        <v>0.83333333333333304</v>
      </c>
      <c r="J1750" s="18">
        <v>38048</v>
      </c>
      <c r="K1750" s="18">
        <v>9719.7561211702396</v>
      </c>
      <c r="L1750" s="18">
        <v>-0.02</v>
      </c>
    </row>
    <row r="1751" spans="1:12" ht="15.75" customHeight="1">
      <c r="A1751" s="18" t="s">
        <v>13582</v>
      </c>
      <c r="B1751" s="18" t="s">
        <v>9335</v>
      </c>
      <c r="C1751" s="18" t="s">
        <v>142</v>
      </c>
      <c r="D1751" s="18">
        <v>7.5991063522497901</v>
      </c>
      <c r="E1751" s="18">
        <v>1</v>
      </c>
      <c r="F1751" s="18">
        <v>0.254361971668778</v>
      </c>
      <c r="G1751" s="18">
        <v>0</v>
      </c>
      <c r="H1751" s="18" t="s">
        <v>455</v>
      </c>
      <c r="I1751" s="18">
        <v>0.84756097560975596</v>
      </c>
      <c r="J1751" s="18">
        <v>208392</v>
      </c>
      <c r="K1751" s="18">
        <v>53235.8972246349</v>
      </c>
      <c r="L1751" s="18">
        <v>0</v>
      </c>
    </row>
    <row r="1752" spans="1:12" ht="15.75" customHeight="1">
      <c r="A1752" s="18" t="s">
        <v>13583</v>
      </c>
      <c r="B1752" s="18" t="s">
        <v>9335</v>
      </c>
      <c r="C1752" s="18" t="s">
        <v>142</v>
      </c>
      <c r="D1752" s="18">
        <v>9.9749635140919004</v>
      </c>
      <c r="E1752" s="18">
        <v>1.00042783381798</v>
      </c>
      <c r="F1752" s="18">
        <v>0.25556966362335398</v>
      </c>
      <c r="G1752" s="18">
        <v>0</v>
      </c>
      <c r="H1752" s="18" t="s">
        <v>455</v>
      </c>
      <c r="I1752" s="18">
        <v>0.87804878048780399</v>
      </c>
      <c r="J1752" s="18">
        <v>248085</v>
      </c>
      <c r="K1752" s="18">
        <v>63375.885652873199</v>
      </c>
      <c r="L1752" s="18">
        <v>0</v>
      </c>
    </row>
    <row r="1753" spans="1:12" ht="15.75" customHeight="1">
      <c r="A1753" s="18" t="s">
        <v>13584</v>
      </c>
      <c r="B1753" s="18" t="s">
        <v>9335</v>
      </c>
      <c r="C1753" s="18" t="s">
        <v>142</v>
      </c>
      <c r="D1753" s="18">
        <v>10.203725071348201</v>
      </c>
      <c r="E1753" s="18">
        <v>0.99196587001324998</v>
      </c>
      <c r="F1753" s="18">
        <v>0.25340796722700898</v>
      </c>
      <c r="G1753" s="18">
        <v>0</v>
      </c>
      <c r="H1753" s="18" t="s">
        <v>455</v>
      </c>
      <c r="I1753" s="18">
        <v>0.84662576687116498</v>
      </c>
      <c r="J1753" s="18">
        <v>169896</v>
      </c>
      <c r="K1753" s="18">
        <v>43401.694858135503</v>
      </c>
      <c r="L1753" s="18">
        <v>0.01</v>
      </c>
    </row>
    <row r="1754" spans="1:12" ht="15.75" customHeight="1">
      <c r="A1754" s="18" t="s">
        <v>13585</v>
      </c>
      <c r="B1754" s="18" t="s">
        <v>9335</v>
      </c>
      <c r="C1754" s="18" t="s">
        <v>142</v>
      </c>
      <c r="D1754" s="18">
        <v>7.9232453131689899</v>
      </c>
      <c r="E1754" s="18">
        <v>0.99939979328379602</v>
      </c>
      <c r="F1754" s="18">
        <v>0.25530704000910498</v>
      </c>
      <c r="G1754" s="18">
        <v>0</v>
      </c>
      <c r="H1754" s="18" t="s">
        <v>455</v>
      </c>
      <c r="I1754" s="18">
        <v>0.87804878048780399</v>
      </c>
      <c r="J1754" s="18">
        <v>263565</v>
      </c>
      <c r="K1754" s="18">
        <v>67330.412165586502</v>
      </c>
      <c r="L1754" s="18">
        <v>0</v>
      </c>
    </row>
    <row r="1755" spans="1:12" ht="15.75" customHeight="1">
      <c r="A1755" s="18" t="s">
        <v>13586</v>
      </c>
      <c r="B1755" s="18" t="s">
        <v>9335</v>
      </c>
      <c r="C1755" s="18" t="s">
        <v>142</v>
      </c>
      <c r="D1755" s="18">
        <v>9.0268513167295392</v>
      </c>
      <c r="E1755" s="18">
        <v>0.99442154779890901</v>
      </c>
      <c r="F1755" s="18">
        <v>0.25403529558037302</v>
      </c>
      <c r="G1755" s="18">
        <v>0</v>
      </c>
      <c r="H1755" s="18" t="s">
        <v>455</v>
      </c>
      <c r="I1755" s="18">
        <v>0.87195121951219501</v>
      </c>
      <c r="J1755" s="18">
        <v>273462</v>
      </c>
      <c r="K1755" s="18">
        <v>69858.7034379588</v>
      </c>
      <c r="L1755" s="18">
        <v>0.01</v>
      </c>
    </row>
    <row r="1756" spans="1:12" ht="15.75" customHeight="1">
      <c r="A1756" s="18" t="s">
        <v>13587</v>
      </c>
      <c r="B1756" s="18" t="s">
        <v>9335</v>
      </c>
      <c r="C1756" s="18" t="s">
        <v>142</v>
      </c>
      <c r="D1756" s="18">
        <v>8.6318832124161098</v>
      </c>
      <c r="E1756" s="18">
        <v>0.99606510460655995</v>
      </c>
      <c r="F1756" s="18">
        <v>0.25445515920899098</v>
      </c>
      <c r="G1756" s="18">
        <v>0</v>
      </c>
      <c r="H1756" s="18" t="s">
        <v>455</v>
      </c>
      <c r="I1756" s="18">
        <v>0.82822085889570496</v>
      </c>
      <c r="J1756" s="18">
        <v>100277</v>
      </c>
      <c r="K1756" s="18">
        <v>25616.799426056201</v>
      </c>
      <c r="L1756" s="18">
        <v>0</v>
      </c>
    </row>
    <row r="1757" spans="1:12" ht="15.75" customHeight="1">
      <c r="A1757" s="18" t="s">
        <v>13588</v>
      </c>
      <c r="B1757" s="18" t="s">
        <v>9335</v>
      </c>
      <c r="C1757" s="18" t="s">
        <v>142</v>
      </c>
      <c r="D1757" s="18">
        <v>10.053412258856</v>
      </c>
      <c r="E1757" s="18">
        <v>0.99850891452166601</v>
      </c>
      <c r="F1757" s="18">
        <v>0.255079455791763</v>
      </c>
      <c r="G1757" s="18">
        <v>0</v>
      </c>
      <c r="H1757" s="18" t="s">
        <v>455</v>
      </c>
      <c r="I1757" s="18">
        <v>0.89024390243902396</v>
      </c>
      <c r="J1757" s="18">
        <v>316717</v>
      </c>
      <c r="K1757" s="18">
        <v>80908.641700711596</v>
      </c>
      <c r="L1757" s="18">
        <v>0</v>
      </c>
    </row>
    <row r="1758" spans="1:12" ht="15.75" customHeight="1">
      <c r="A1758" s="18" t="s">
        <v>13589</v>
      </c>
      <c r="B1758" s="18" t="s">
        <v>9335</v>
      </c>
      <c r="C1758" s="18" t="s">
        <v>142</v>
      </c>
      <c r="D1758" s="18">
        <v>7.6583554783792698</v>
      </c>
      <c r="E1758" s="18">
        <v>0.98</v>
      </c>
      <c r="F1758" s="18">
        <v>0.251408418863317</v>
      </c>
      <c r="G1758" s="18">
        <v>0</v>
      </c>
      <c r="H1758" s="18" t="s">
        <v>455</v>
      </c>
      <c r="I1758" s="18">
        <v>0.82822085889570496</v>
      </c>
      <c r="J1758" s="18">
        <v>110585</v>
      </c>
      <c r="K1758" s="18">
        <v>28250.084910103302</v>
      </c>
      <c r="L1758" s="18">
        <v>0.02</v>
      </c>
    </row>
    <row r="1759" spans="1:12" ht="15.75" customHeight="1">
      <c r="A1759" s="18" t="s">
        <v>13590</v>
      </c>
      <c r="B1759" s="18" t="s">
        <v>9335</v>
      </c>
      <c r="C1759" s="18" t="s">
        <v>142</v>
      </c>
      <c r="D1759" s="18">
        <v>8.61</v>
      </c>
      <c r="E1759" s="18">
        <v>0.98428286336007997</v>
      </c>
      <c r="F1759" s="18">
        <v>0.25144526351206598</v>
      </c>
      <c r="G1759" s="18">
        <v>0</v>
      </c>
      <c r="H1759" s="18" t="s">
        <v>455</v>
      </c>
      <c r="I1759" s="18">
        <v>0.75925925925925897</v>
      </c>
      <c r="J1759" s="18">
        <v>65386</v>
      </c>
      <c r="K1759" s="18">
        <v>16703.531689939999</v>
      </c>
      <c r="L1759" s="18">
        <v>1.5717136639919499E-2</v>
      </c>
    </row>
    <row r="1760" spans="1:12" ht="15.75" customHeight="1">
      <c r="A1760" s="18" t="s">
        <v>13591</v>
      </c>
      <c r="B1760" s="18" t="s">
        <v>9335</v>
      </c>
      <c r="C1760" s="18" t="s">
        <v>142</v>
      </c>
      <c r="D1760" s="18">
        <v>8.16</v>
      </c>
      <c r="E1760" s="18">
        <v>0.99</v>
      </c>
      <c r="F1760" s="18">
        <v>0.25238664629038698</v>
      </c>
      <c r="G1760" s="18">
        <v>0</v>
      </c>
      <c r="H1760" s="18" t="s">
        <v>455</v>
      </c>
      <c r="I1760" s="18">
        <v>0.88414634146341398</v>
      </c>
      <c r="J1760" s="18">
        <v>156391</v>
      </c>
      <c r="K1760" s="18">
        <v>39951.702574272902</v>
      </c>
      <c r="L1760" s="18">
        <v>1.2032092333968901E-2</v>
      </c>
    </row>
    <row r="1761" spans="1:12" ht="15.75" customHeight="1">
      <c r="A1761" s="18" t="s">
        <v>13592</v>
      </c>
      <c r="B1761" s="18" t="s">
        <v>9335</v>
      </c>
      <c r="C1761" s="18" t="s">
        <v>142</v>
      </c>
      <c r="D1761" s="18">
        <v>12.1357903716195</v>
      </c>
      <c r="E1761" s="18">
        <v>1.0023188198292099</v>
      </c>
      <c r="F1761" s="18">
        <v>0.25605273560763098</v>
      </c>
      <c r="G1761" s="18">
        <v>0</v>
      </c>
      <c r="H1761" s="18" t="s">
        <v>455</v>
      </c>
      <c r="I1761" s="18">
        <v>0.86585365853658502</v>
      </c>
      <c r="J1761" s="18">
        <v>288382</v>
      </c>
      <c r="K1761" s="18">
        <v>73670.172144010605</v>
      </c>
      <c r="L1761" s="18">
        <v>0</v>
      </c>
    </row>
    <row r="1762" spans="1:12" ht="15.75" customHeight="1">
      <c r="A1762" s="18" t="s">
        <v>13593</v>
      </c>
      <c r="B1762" s="18" t="s">
        <v>9335</v>
      </c>
      <c r="C1762" s="18" t="s">
        <v>142</v>
      </c>
      <c r="D1762" s="18">
        <v>11.280206764924401</v>
      </c>
      <c r="E1762" s="18">
        <v>1.00889574285362</v>
      </c>
      <c r="F1762" s="18">
        <v>0.25773287879058299</v>
      </c>
      <c r="G1762" s="18">
        <v>0</v>
      </c>
      <c r="H1762" s="18" t="s">
        <v>455</v>
      </c>
      <c r="I1762" s="18">
        <v>0.92024539877300604</v>
      </c>
      <c r="J1762" s="18">
        <v>280135</v>
      </c>
      <c r="K1762" s="18">
        <v>71563.390480551505</v>
      </c>
      <c r="L1762" s="18">
        <v>-0.01</v>
      </c>
    </row>
    <row r="1763" spans="1:12" ht="15.75" customHeight="1">
      <c r="A1763" s="18" t="s">
        <v>13594</v>
      </c>
      <c r="B1763" s="18" t="s">
        <v>9335</v>
      </c>
      <c r="C1763" s="18" t="s">
        <v>142</v>
      </c>
      <c r="D1763" s="18">
        <v>13.1187219870171</v>
      </c>
      <c r="E1763" s="18">
        <v>1.0113678112722599</v>
      </c>
      <c r="F1763" s="18">
        <v>0.25836439430109798</v>
      </c>
      <c r="G1763" s="18">
        <v>0</v>
      </c>
      <c r="H1763" s="18" t="s">
        <v>455</v>
      </c>
      <c r="I1763" s="18">
        <v>0.87804878048780399</v>
      </c>
      <c r="J1763" s="18">
        <v>249241</v>
      </c>
      <c r="K1763" s="18">
        <v>63671.197839481501</v>
      </c>
      <c r="L1763" s="18">
        <v>-0.01</v>
      </c>
    </row>
    <row r="1764" spans="1:12" ht="15.75" customHeight="1">
      <c r="A1764" s="18" t="s">
        <v>13595</v>
      </c>
      <c r="B1764" s="18" t="s">
        <v>9335</v>
      </c>
      <c r="C1764" s="18" t="s">
        <v>142</v>
      </c>
      <c r="D1764" s="18">
        <v>9.5110180811097305</v>
      </c>
      <c r="E1764" s="18">
        <v>1.0063323253264</v>
      </c>
      <c r="F1764" s="18">
        <v>0.25707802720307898</v>
      </c>
      <c r="G1764" s="18">
        <v>0</v>
      </c>
      <c r="H1764" s="18" t="s">
        <v>455</v>
      </c>
      <c r="I1764" s="18">
        <v>0.89024390243902396</v>
      </c>
      <c r="J1764" s="18">
        <v>156894</v>
      </c>
      <c r="K1764" s="18">
        <v>40080.199139899101</v>
      </c>
      <c r="L1764" s="18">
        <v>-0.01</v>
      </c>
    </row>
    <row r="1765" spans="1:12" ht="15.75" customHeight="1">
      <c r="A1765" s="18" t="s">
        <v>13596</v>
      </c>
      <c r="B1765" s="18" t="s">
        <v>9335</v>
      </c>
      <c r="C1765" s="18" t="s">
        <v>142</v>
      </c>
      <c r="D1765" s="18">
        <v>11.484695862412099</v>
      </c>
      <c r="E1765" s="18">
        <v>1.0023838498634601</v>
      </c>
      <c r="F1765" s="18">
        <v>0.25606934820417898</v>
      </c>
      <c r="G1765" s="18">
        <v>0</v>
      </c>
      <c r="H1765" s="18" t="s">
        <v>455</v>
      </c>
      <c r="I1765" s="18">
        <v>0.86503067484662499</v>
      </c>
      <c r="J1765" s="18">
        <v>181115</v>
      </c>
      <c r="K1765" s="18">
        <v>46267.7</v>
      </c>
      <c r="L1765" s="18">
        <v>0</v>
      </c>
    </row>
    <row r="1766" spans="1:12" ht="15.75" customHeight="1">
      <c r="A1766" s="18" t="s">
        <v>13597</v>
      </c>
      <c r="B1766" s="18" t="s">
        <v>9335</v>
      </c>
      <c r="C1766" s="18" t="s">
        <v>142</v>
      </c>
      <c r="D1766" s="18">
        <v>10.7968217840428</v>
      </c>
      <c r="E1766" s="18">
        <v>0.99962722806496096</v>
      </c>
      <c r="F1766" s="18">
        <v>0.25536514058223397</v>
      </c>
      <c r="G1766" s="18">
        <v>0</v>
      </c>
      <c r="H1766" s="18" t="s">
        <v>455</v>
      </c>
      <c r="I1766" s="18">
        <v>0.87195121951219501</v>
      </c>
      <c r="J1766" s="18">
        <v>192912</v>
      </c>
      <c r="K1766" s="18">
        <v>49281.370711921598</v>
      </c>
      <c r="L1766" s="18">
        <v>0</v>
      </c>
    </row>
    <row r="1767" spans="1:12" ht="15.75" customHeight="1">
      <c r="A1767" s="18" t="s">
        <v>13598</v>
      </c>
      <c r="B1767" s="18" t="s">
        <v>9335</v>
      </c>
      <c r="C1767" s="18" t="s">
        <v>142</v>
      </c>
      <c r="D1767" s="18">
        <v>12.867349994989601</v>
      </c>
      <c r="E1767" s="18">
        <v>1.0054841312293401</v>
      </c>
      <c r="F1767" s="18">
        <v>0.25686134722602999</v>
      </c>
      <c r="G1767" s="18">
        <v>0</v>
      </c>
      <c r="H1767" s="18" t="s">
        <v>455</v>
      </c>
      <c r="I1767" s="18">
        <v>0.87804878048780399</v>
      </c>
      <c r="J1767" s="18">
        <v>273525</v>
      </c>
      <c r="K1767" s="18">
        <v>69874.797441208197</v>
      </c>
      <c r="L1767" s="18">
        <v>-0.01</v>
      </c>
    </row>
    <row r="1768" spans="1:12" ht="15.75" customHeight="1">
      <c r="A1768" s="18" t="s">
        <v>13599</v>
      </c>
      <c r="B1768" s="18" t="s">
        <v>9335</v>
      </c>
      <c r="C1768" s="18" t="s">
        <v>142</v>
      </c>
      <c r="D1768" s="18">
        <v>11.6013811988692</v>
      </c>
      <c r="E1768" s="18">
        <v>1.0162504623895401</v>
      </c>
      <c r="F1768" s="18">
        <v>0.25961171815740303</v>
      </c>
      <c r="G1768" s="18">
        <v>0</v>
      </c>
      <c r="H1768" s="18" t="s">
        <v>455</v>
      </c>
      <c r="I1768" s="18">
        <v>0.87195121951219501</v>
      </c>
      <c r="J1768" s="18">
        <v>243895</v>
      </c>
      <c r="K1768" s="18">
        <v>62305.506706602602</v>
      </c>
      <c r="L1768" s="18">
        <v>-0.02</v>
      </c>
    </row>
    <row r="1769" spans="1:12" ht="15.75" customHeight="1">
      <c r="A1769" s="18" t="s">
        <v>13600</v>
      </c>
      <c r="B1769" s="18" t="s">
        <v>9335</v>
      </c>
      <c r="C1769" s="18" t="s">
        <v>142</v>
      </c>
      <c r="D1769" s="18">
        <v>11.8764052236493</v>
      </c>
      <c r="E1769" s="18">
        <v>1.0030879582004499</v>
      </c>
      <c r="F1769" s="18">
        <v>0.256249219979789</v>
      </c>
      <c r="G1769" s="18">
        <v>0</v>
      </c>
      <c r="H1769" s="18" t="s">
        <v>455</v>
      </c>
      <c r="I1769" s="18">
        <v>0.89024390243902396</v>
      </c>
      <c r="J1769" s="18">
        <v>248391</v>
      </c>
      <c r="K1769" s="18">
        <v>63454.0565257989</v>
      </c>
      <c r="L1769" s="18">
        <v>0</v>
      </c>
    </row>
    <row r="1770" spans="1:12" ht="15.75" customHeight="1">
      <c r="A1770" s="18" t="s">
        <v>13601</v>
      </c>
      <c r="B1770" s="18" t="s">
        <v>9335</v>
      </c>
      <c r="C1770" s="18" t="s">
        <v>142</v>
      </c>
      <c r="D1770" s="18">
        <v>12.765313953509599</v>
      </c>
      <c r="E1770" s="18">
        <v>1.0099396235209299</v>
      </c>
      <c r="F1770" s="18">
        <v>0.25799954893108501</v>
      </c>
      <c r="G1770" s="18">
        <v>0</v>
      </c>
      <c r="H1770" s="18" t="s">
        <v>455</v>
      </c>
      <c r="I1770" s="18">
        <v>0.90853658536585302</v>
      </c>
      <c r="J1770" s="18">
        <v>252733</v>
      </c>
      <c r="K1770" s="18">
        <v>64563.2654481633</v>
      </c>
      <c r="L1770" s="18">
        <v>-0.01</v>
      </c>
    </row>
    <row r="1771" spans="1:12" ht="15.75" customHeight="1">
      <c r="A1771" s="18" t="s">
        <v>13602</v>
      </c>
      <c r="B1771" s="18" t="s">
        <v>9335</v>
      </c>
      <c r="C1771" s="18" t="s">
        <v>142</v>
      </c>
      <c r="D1771" s="18">
        <v>12.3451846622893</v>
      </c>
      <c r="E1771" s="18">
        <v>1.0036301735026101</v>
      </c>
      <c r="F1771" s="18">
        <v>0.25638773450097602</v>
      </c>
      <c r="G1771" s="18">
        <v>0</v>
      </c>
      <c r="H1771" s="18" t="s">
        <v>455</v>
      </c>
      <c r="I1771" s="18">
        <v>0.86585365853658502</v>
      </c>
      <c r="J1771" s="18">
        <v>305116</v>
      </c>
      <c r="K1771" s="18">
        <v>77945.045959498006</v>
      </c>
      <c r="L1771" s="18">
        <v>0</v>
      </c>
    </row>
    <row r="1772" spans="1:12" ht="15.75" customHeight="1">
      <c r="A1772" s="18" t="s">
        <v>13603</v>
      </c>
      <c r="B1772" s="18" t="s">
        <v>9335</v>
      </c>
      <c r="C1772" s="18" t="s">
        <v>142</v>
      </c>
      <c r="D1772" s="18">
        <v>10.8314381946983</v>
      </c>
      <c r="E1772" s="18">
        <v>1.0093519326349001</v>
      </c>
      <c r="F1772" s="18">
        <v>0.25784941720046201</v>
      </c>
      <c r="G1772" s="18">
        <v>0</v>
      </c>
      <c r="H1772" s="18" t="s">
        <v>455</v>
      </c>
      <c r="I1772" s="18">
        <v>0.91463414634146301</v>
      </c>
      <c r="J1772" s="18">
        <v>247598</v>
      </c>
      <c r="K1772" s="18">
        <v>63251.476453151503</v>
      </c>
      <c r="L1772" s="18">
        <v>-0.01</v>
      </c>
    </row>
    <row r="1773" spans="1:12" ht="15.75" customHeight="1">
      <c r="A1773" s="18" t="s">
        <v>13604</v>
      </c>
      <c r="B1773" s="18" t="s">
        <v>9335</v>
      </c>
      <c r="C1773" s="18" t="s">
        <v>142</v>
      </c>
      <c r="D1773" s="18">
        <v>9.4310277426072098</v>
      </c>
      <c r="E1773" s="18">
        <v>1.0068995103746901</v>
      </c>
      <c r="F1773" s="18">
        <v>0.25722292050482898</v>
      </c>
      <c r="G1773" s="18">
        <v>0</v>
      </c>
      <c r="H1773" s="18" t="s">
        <v>455</v>
      </c>
      <c r="I1773" s="18">
        <v>0.87195121951219501</v>
      </c>
      <c r="J1773" s="18">
        <v>232316</v>
      </c>
      <c r="K1773" s="18">
        <v>59347.531093507801</v>
      </c>
      <c r="L1773" s="18">
        <v>-0.01</v>
      </c>
    </row>
    <row r="1774" spans="1:12" ht="15.75" customHeight="1">
      <c r="A1774" s="18" t="s">
        <v>13605</v>
      </c>
      <c r="B1774" s="18" t="s">
        <v>9335</v>
      </c>
      <c r="C1774" s="18" t="s">
        <v>142</v>
      </c>
      <c r="D1774" s="18">
        <v>11.872002366694099</v>
      </c>
      <c r="E1774" s="18">
        <v>0.99705865487385004</v>
      </c>
      <c r="F1774" s="18">
        <v>0.25470897192693098</v>
      </c>
      <c r="G1774" s="18">
        <v>0</v>
      </c>
      <c r="H1774" s="18" t="s">
        <v>455</v>
      </c>
      <c r="I1774" s="18">
        <v>0.89570552147239202</v>
      </c>
      <c r="J1774" s="18">
        <v>246179</v>
      </c>
      <c r="K1774" s="18">
        <v>62888.978189486101</v>
      </c>
      <c r="L1774" s="18">
        <v>0</v>
      </c>
    </row>
    <row r="1775" spans="1:12" ht="15.75" customHeight="1">
      <c r="A1775" s="18" t="s">
        <v>13606</v>
      </c>
      <c r="B1775" s="18" t="s">
        <v>9335</v>
      </c>
      <c r="C1775" s="18" t="s">
        <v>142</v>
      </c>
      <c r="D1775" s="18">
        <v>11.0174950549366</v>
      </c>
      <c r="E1775" s="18">
        <v>1.0156972073793999</v>
      </c>
      <c r="F1775" s="18">
        <v>0.259470383428339</v>
      </c>
      <c r="G1775" s="18">
        <v>0</v>
      </c>
      <c r="H1775" s="18" t="s">
        <v>455</v>
      </c>
      <c r="I1775" s="18">
        <v>0.87654320987654299</v>
      </c>
      <c r="J1775" s="18">
        <v>91047</v>
      </c>
      <c r="K1775" s="18">
        <v>23258.9002198325</v>
      </c>
      <c r="L1775" s="18">
        <v>-0.02</v>
      </c>
    </row>
    <row r="1776" spans="1:12" ht="15.75" customHeight="1">
      <c r="A1776" s="18" t="s">
        <v>13607</v>
      </c>
      <c r="B1776" s="18" t="s">
        <v>9335</v>
      </c>
      <c r="C1776" s="18" t="s">
        <v>142</v>
      </c>
      <c r="D1776" s="18">
        <v>11.9953035196685</v>
      </c>
      <c r="E1776" s="18">
        <v>1.0101618965475201</v>
      </c>
      <c r="F1776" s="18">
        <v>0.25805633088048702</v>
      </c>
      <c r="G1776" s="18">
        <v>0</v>
      </c>
      <c r="H1776" s="18" t="s">
        <v>455</v>
      </c>
      <c r="I1776" s="18">
        <v>0.90853658536585302</v>
      </c>
      <c r="J1776" s="18">
        <v>338926</v>
      </c>
      <c r="K1776" s="18">
        <v>86582.161036683799</v>
      </c>
      <c r="L1776" s="18">
        <v>-0.01</v>
      </c>
    </row>
    <row r="1777" spans="1:12" ht="15.75" customHeight="1">
      <c r="A1777" s="18" t="s">
        <v>13608</v>
      </c>
      <c r="B1777" s="18" t="s">
        <v>9335</v>
      </c>
      <c r="C1777" s="18" t="s">
        <v>142</v>
      </c>
      <c r="D1777" s="18">
        <v>8.8277669718813492</v>
      </c>
      <c r="E1777" s="18">
        <v>1.00424633818186</v>
      </c>
      <c r="F1777" s="18">
        <v>0.25654514015732599</v>
      </c>
      <c r="G1777" s="18">
        <v>0</v>
      </c>
      <c r="H1777" s="18" t="s">
        <v>455</v>
      </c>
      <c r="I1777" s="18">
        <v>0.88957055214723901</v>
      </c>
      <c r="J1777" s="18">
        <v>164244</v>
      </c>
      <c r="K1777" s="18">
        <v>41957.832852330801</v>
      </c>
      <c r="L1777" s="18">
        <v>0</v>
      </c>
    </row>
    <row r="1778" spans="1:12" ht="15.75" customHeight="1">
      <c r="A1778" s="18" t="s">
        <v>13609</v>
      </c>
      <c r="B1778" s="18" t="s">
        <v>9335</v>
      </c>
      <c r="C1778" s="18" t="s">
        <v>142</v>
      </c>
      <c r="D1778" s="18">
        <v>10.160038462132301</v>
      </c>
      <c r="E1778" s="18">
        <v>1.0139942463637499</v>
      </c>
      <c r="F1778" s="18">
        <v>0.25903534437882503</v>
      </c>
      <c r="G1778" s="18">
        <v>0</v>
      </c>
      <c r="H1778" s="18" t="s">
        <v>455</v>
      </c>
      <c r="I1778" s="18">
        <v>0.92638036809815905</v>
      </c>
      <c r="J1778" s="18">
        <v>278545</v>
      </c>
      <c r="K1778" s="18">
        <v>71157.208493780607</v>
      </c>
      <c r="L1778" s="18">
        <v>-0.01</v>
      </c>
    </row>
    <row r="1779" spans="1:12" ht="15.75" customHeight="1">
      <c r="A1779" s="18" t="s">
        <v>13610</v>
      </c>
      <c r="B1779" s="18" t="s">
        <v>9335</v>
      </c>
      <c r="C1779" s="18" t="s">
        <v>142</v>
      </c>
      <c r="D1779" s="18">
        <v>10.222142704853701</v>
      </c>
      <c r="E1779" s="18">
        <v>1.0020216370841799</v>
      </c>
      <c r="F1779" s="18">
        <v>0.25597681719391402</v>
      </c>
      <c r="G1779" s="18">
        <v>0</v>
      </c>
      <c r="H1779" s="18" t="s">
        <v>455</v>
      </c>
      <c r="I1779" s="18">
        <v>0.88414634146341398</v>
      </c>
      <c r="J1779" s="18">
        <v>322998</v>
      </c>
      <c r="K1779" s="18">
        <v>82513.188278641304</v>
      </c>
      <c r="L1779" s="18">
        <v>0</v>
      </c>
    </row>
    <row r="1780" spans="1:12" ht="15.75" customHeight="1">
      <c r="A1780" s="18" t="s">
        <v>13611</v>
      </c>
      <c r="B1780" s="18" t="s">
        <v>9335</v>
      </c>
      <c r="C1780" s="18" t="s">
        <v>142</v>
      </c>
      <c r="D1780" s="18">
        <v>10.3915544874171</v>
      </c>
      <c r="E1780" s="18">
        <v>0.98967939195170795</v>
      </c>
      <c r="F1780" s="18">
        <v>0.25282386269760898</v>
      </c>
      <c r="G1780" s="18">
        <v>0</v>
      </c>
      <c r="H1780" s="18" t="s">
        <v>455</v>
      </c>
      <c r="I1780" s="18">
        <v>0.86585365853658502</v>
      </c>
      <c r="J1780" s="18">
        <v>248153</v>
      </c>
      <c r="K1780" s="18">
        <v>63393.256957967802</v>
      </c>
      <c r="L1780" s="18">
        <v>1.03206080482918E-2</v>
      </c>
    </row>
    <row r="1781" spans="1:12" ht="15.75" customHeight="1">
      <c r="A1781" s="18" t="s">
        <v>13612</v>
      </c>
      <c r="B1781" s="18" t="s">
        <v>9335</v>
      </c>
      <c r="C1781" s="18" t="s">
        <v>142</v>
      </c>
      <c r="D1781" s="18">
        <v>9.6979464889467302</v>
      </c>
      <c r="E1781" s="18">
        <v>1.00087677525703</v>
      </c>
      <c r="F1781" s="18">
        <v>0.26</v>
      </c>
      <c r="G1781" s="18">
        <v>0</v>
      </c>
      <c r="H1781" s="18" t="s">
        <v>455</v>
      </c>
      <c r="I1781" s="18">
        <v>0.88343558282208501</v>
      </c>
      <c r="J1781" s="18">
        <v>235603</v>
      </c>
      <c r="K1781" s="18">
        <v>60187.229326536799</v>
      </c>
      <c r="L1781" s="18">
        <v>0</v>
      </c>
    </row>
    <row r="1782" spans="1:12" ht="15.75" customHeight="1">
      <c r="A1782" s="18" t="s">
        <v>13613</v>
      </c>
      <c r="B1782" s="18" t="s">
        <v>9335</v>
      </c>
      <c r="C1782" s="18" t="s">
        <v>142</v>
      </c>
      <c r="D1782" s="18">
        <v>10.4505445274477</v>
      </c>
      <c r="E1782" s="18">
        <v>1.00417930842821</v>
      </c>
      <c r="F1782" s="18">
        <v>0.25652801671172198</v>
      </c>
      <c r="G1782" s="18">
        <v>0</v>
      </c>
      <c r="H1782" s="18" t="s">
        <v>455</v>
      </c>
      <c r="I1782" s="18">
        <v>0.87195121951219501</v>
      </c>
      <c r="J1782" s="18">
        <v>260416</v>
      </c>
      <c r="K1782" s="18">
        <v>66525.967463484805</v>
      </c>
      <c r="L1782" s="18">
        <v>0</v>
      </c>
    </row>
    <row r="1783" spans="1:12" ht="15.75" customHeight="1">
      <c r="A1783" s="18" t="s">
        <v>13614</v>
      </c>
      <c r="B1783" s="18" t="s">
        <v>9335</v>
      </c>
      <c r="C1783" s="18" t="s">
        <v>142</v>
      </c>
      <c r="D1783" s="18">
        <v>10.4675147210283</v>
      </c>
      <c r="E1783" s="18">
        <v>1.02927852317538</v>
      </c>
      <c r="F1783" s="18">
        <v>0.26293987137360603</v>
      </c>
      <c r="G1783" s="18">
        <v>0</v>
      </c>
      <c r="H1783" s="18" t="s">
        <v>455</v>
      </c>
      <c r="I1783" s="18">
        <v>0.88271604938271597</v>
      </c>
      <c r="J1783" s="18">
        <v>71214</v>
      </c>
      <c r="K1783" s="18">
        <v>18192.354720695301</v>
      </c>
      <c r="L1783" s="18">
        <v>-0.03</v>
      </c>
    </row>
    <row r="1784" spans="1:12" ht="15.75" customHeight="1">
      <c r="A1784" s="18" t="s">
        <v>13615</v>
      </c>
      <c r="B1784" s="18" t="s">
        <v>9335</v>
      </c>
      <c r="C1784" s="18" t="s">
        <v>142</v>
      </c>
      <c r="D1784" s="18">
        <v>10.632201596537101</v>
      </c>
      <c r="E1784" s="18">
        <v>1.0095912128650899</v>
      </c>
      <c r="F1784" s="18">
        <v>0.25791054381636802</v>
      </c>
      <c r="G1784" s="18">
        <v>0</v>
      </c>
      <c r="H1784" s="18" t="s">
        <v>455</v>
      </c>
      <c r="I1784" s="18">
        <v>0.86503067484662499</v>
      </c>
      <c r="J1784" s="18">
        <v>111876</v>
      </c>
      <c r="K1784" s="18">
        <v>28579.884246531801</v>
      </c>
      <c r="L1784" s="18">
        <v>-0.01</v>
      </c>
    </row>
    <row r="1785" spans="1:12" ht="15.75" customHeight="1">
      <c r="A1785" s="18" t="s">
        <v>13616</v>
      </c>
      <c r="B1785" s="18" t="s">
        <v>9335</v>
      </c>
      <c r="C1785" s="18" t="s">
        <v>142</v>
      </c>
      <c r="D1785" s="18">
        <v>9.4928187157830894</v>
      </c>
      <c r="E1785" s="18">
        <v>1.02009879854512</v>
      </c>
      <c r="F1785" s="18">
        <v>0.26</v>
      </c>
      <c r="G1785" s="18">
        <v>0</v>
      </c>
      <c r="H1785" s="18" t="s">
        <v>455</v>
      </c>
      <c r="I1785" s="18">
        <v>0.77160493827160404</v>
      </c>
      <c r="J1785" s="18">
        <v>37188</v>
      </c>
      <c r="K1785" s="18">
        <v>9500.0602037972803</v>
      </c>
      <c r="L1785" s="18">
        <v>-0.02</v>
      </c>
    </row>
    <row r="1786" spans="1:12" ht="15.75" customHeight="1">
      <c r="A1786" s="18" t="s">
        <v>13617</v>
      </c>
      <c r="B1786" s="18" t="s">
        <v>9335</v>
      </c>
      <c r="C1786" s="18" t="s">
        <v>142</v>
      </c>
      <c r="D1786" s="18">
        <v>10.25</v>
      </c>
      <c r="E1786" s="18">
        <v>1.01008533045713</v>
      </c>
      <c r="F1786" s="18">
        <v>0.25803677127878</v>
      </c>
      <c r="G1786" s="18">
        <v>0</v>
      </c>
      <c r="H1786" s="18" t="s">
        <v>455</v>
      </c>
      <c r="I1786" s="18">
        <v>0.89570552147239202</v>
      </c>
      <c r="J1786" s="18">
        <v>206955</v>
      </c>
      <c r="K1786" s="18">
        <v>52868.800674326798</v>
      </c>
      <c r="L1786" s="18">
        <v>-0.01</v>
      </c>
    </row>
    <row r="1787" spans="1:12" ht="15.75" customHeight="1">
      <c r="A1787" s="18" t="s">
        <v>13618</v>
      </c>
      <c r="B1787" s="18" t="s">
        <v>9335</v>
      </c>
      <c r="C1787" s="18" t="s">
        <v>142</v>
      </c>
      <c r="D1787" s="18">
        <v>6.3585735537976298</v>
      </c>
      <c r="E1787" s="18">
        <v>1.0042707535872899</v>
      </c>
      <c r="F1787" s="18">
        <v>0.25655137732580802</v>
      </c>
      <c r="G1787" s="18">
        <v>0</v>
      </c>
      <c r="H1787" s="18" t="s">
        <v>455</v>
      </c>
      <c r="I1787" s="18">
        <v>0.77777777777777701</v>
      </c>
      <c r="J1787" s="18">
        <v>35794</v>
      </c>
      <c r="K1787" s="18">
        <v>9143.9484493578493</v>
      </c>
      <c r="L1787" s="18">
        <v>0</v>
      </c>
    </row>
    <row r="1788" spans="1:12" ht="15.75" customHeight="1">
      <c r="A1788" s="18" t="s">
        <v>13619</v>
      </c>
      <c r="B1788" s="18" t="s">
        <v>9335</v>
      </c>
      <c r="C1788" s="18" t="s">
        <v>142</v>
      </c>
      <c r="D1788" s="18">
        <v>10.561312712483</v>
      </c>
      <c r="E1788" s="18">
        <v>1.0112161826331501</v>
      </c>
      <c r="F1788" s="18">
        <v>0.258325659192993</v>
      </c>
      <c r="G1788" s="18">
        <v>0</v>
      </c>
      <c r="H1788" s="18" t="s">
        <v>455</v>
      </c>
      <c r="I1788" s="18">
        <v>0.88343558282208501</v>
      </c>
      <c r="J1788" s="18">
        <v>212836</v>
      </c>
      <c r="K1788" s="18">
        <v>54371.1631046412</v>
      </c>
      <c r="L1788" s="18">
        <v>-0.01</v>
      </c>
    </row>
    <row r="1789" spans="1:12" ht="15.75" customHeight="1">
      <c r="A1789" s="18" t="s">
        <v>13620</v>
      </c>
      <c r="B1789" s="18" t="s">
        <v>9335</v>
      </c>
      <c r="C1789" s="18" t="s">
        <v>142</v>
      </c>
      <c r="D1789" s="18">
        <v>12.272299890531899</v>
      </c>
      <c r="E1789" s="18">
        <v>1.0132678763065399</v>
      </c>
      <c r="F1789" s="18">
        <v>0.25884978561595201</v>
      </c>
      <c r="G1789" s="18">
        <v>0</v>
      </c>
      <c r="H1789" s="18" t="s">
        <v>455</v>
      </c>
      <c r="I1789" s="18">
        <v>0.877300613496932</v>
      </c>
      <c r="J1789" s="18">
        <v>164891</v>
      </c>
      <c r="K1789" s="18">
        <v>42123.115711098602</v>
      </c>
      <c r="L1789" s="18">
        <v>-0.01</v>
      </c>
    </row>
    <row r="1790" spans="1:12" ht="15.75" customHeight="1">
      <c r="A1790" s="18" t="s">
        <v>13621</v>
      </c>
      <c r="B1790" s="18" t="s">
        <v>9335</v>
      </c>
      <c r="C1790" s="18" t="s">
        <v>142</v>
      </c>
      <c r="D1790" s="18">
        <v>11.433204983718101</v>
      </c>
      <c r="E1790" s="18">
        <v>1.01624925482852</v>
      </c>
      <c r="F1790" s="18">
        <v>0.259611409673418</v>
      </c>
      <c r="G1790" s="18">
        <v>0</v>
      </c>
      <c r="H1790" s="18" t="s">
        <v>455</v>
      </c>
      <c r="I1790" s="18">
        <v>0.90243902439024304</v>
      </c>
      <c r="J1790" s="18">
        <v>266090</v>
      </c>
      <c r="K1790" s="18">
        <v>67975.45</v>
      </c>
      <c r="L1790" s="18">
        <v>-0.02</v>
      </c>
    </row>
    <row r="1791" spans="1:12" ht="15.75" customHeight="1">
      <c r="A1791" s="18" t="s">
        <v>13622</v>
      </c>
      <c r="B1791" s="18" t="s">
        <v>9335</v>
      </c>
      <c r="C1791" s="18" t="s">
        <v>142</v>
      </c>
      <c r="D1791" s="18">
        <v>9.4503890193771802</v>
      </c>
      <c r="E1791" s="18">
        <v>1.0126541233939499</v>
      </c>
      <c r="F1791" s="18">
        <v>0.25869299607040203</v>
      </c>
      <c r="G1791" s="18">
        <v>0</v>
      </c>
      <c r="H1791" s="18" t="s">
        <v>455</v>
      </c>
      <c r="I1791" s="18">
        <v>0.79629629629629595</v>
      </c>
      <c r="J1791" s="18">
        <v>60566</v>
      </c>
      <c r="K1791" s="18">
        <v>15472.2127111752</v>
      </c>
      <c r="L1791" s="18">
        <v>-0.01</v>
      </c>
    </row>
    <row r="1792" spans="1:12" ht="15.75" customHeight="1">
      <c r="A1792" s="18" t="s">
        <v>13623</v>
      </c>
      <c r="B1792" s="18" t="s">
        <v>9335</v>
      </c>
      <c r="C1792" s="18" t="s">
        <v>142</v>
      </c>
      <c r="D1792" s="18">
        <v>10.3037886092969</v>
      </c>
      <c r="E1792" s="18">
        <v>1.01754415162155</v>
      </c>
      <c r="F1792" s="18">
        <v>0.259942204486032</v>
      </c>
      <c r="G1792" s="18">
        <v>0</v>
      </c>
      <c r="H1792" s="18" t="s">
        <v>455</v>
      </c>
      <c r="I1792" s="18">
        <v>0.82822085889570496</v>
      </c>
      <c r="J1792" s="18">
        <v>58136</v>
      </c>
      <c r="K1792" s="18">
        <v>14851.4440144121</v>
      </c>
      <c r="L1792" s="18">
        <v>-0.02</v>
      </c>
    </row>
    <row r="1793" spans="1:12" ht="15.75" customHeight="1">
      <c r="A1793" s="18" t="s">
        <v>13624</v>
      </c>
      <c r="B1793" s="18" t="s">
        <v>9335</v>
      </c>
      <c r="C1793" s="18" t="s">
        <v>142</v>
      </c>
      <c r="D1793" s="18">
        <v>9.8435069750124899</v>
      </c>
      <c r="E1793" s="18">
        <v>1.0029824947310499</v>
      </c>
      <c r="F1793" s="18">
        <v>0.256222278242977</v>
      </c>
      <c r="G1793" s="18">
        <v>0</v>
      </c>
      <c r="H1793" s="18" t="s">
        <v>455</v>
      </c>
      <c r="I1793" s="18">
        <v>0.85975609756097504</v>
      </c>
      <c r="J1793" s="18">
        <v>146771</v>
      </c>
      <c r="K1793" s="18">
        <v>37494.173824124198</v>
      </c>
      <c r="L1793" s="18">
        <v>0</v>
      </c>
    </row>
    <row r="1794" spans="1:12" ht="15.75" customHeight="1">
      <c r="A1794" s="18" t="s">
        <v>13625</v>
      </c>
      <c r="B1794" s="18" t="s">
        <v>9335</v>
      </c>
      <c r="C1794" s="18" t="s">
        <v>142</v>
      </c>
      <c r="D1794" s="18">
        <v>11.1092090133201</v>
      </c>
      <c r="E1794" s="18">
        <v>1.0143185703382001</v>
      </c>
      <c r="F1794" s="18">
        <v>0.25911819630102401</v>
      </c>
      <c r="G1794" s="18">
        <v>0</v>
      </c>
      <c r="H1794" s="18" t="s">
        <v>455</v>
      </c>
      <c r="I1794" s="18">
        <v>0.91463414634146301</v>
      </c>
      <c r="J1794" s="18">
        <v>284349</v>
      </c>
      <c r="K1794" s="18">
        <v>72639.899999999994</v>
      </c>
      <c r="L1794" s="18">
        <v>-0.01</v>
      </c>
    </row>
    <row r="1795" spans="1:12" ht="15.75" customHeight="1">
      <c r="A1795" s="18" t="s">
        <v>13626</v>
      </c>
      <c r="B1795" s="18" t="s">
        <v>9335</v>
      </c>
      <c r="C1795" s="18" t="s">
        <v>142</v>
      </c>
      <c r="D1795" s="18">
        <v>11.2312857710256</v>
      </c>
      <c r="E1795" s="18">
        <v>1.0283740162505799</v>
      </c>
      <c r="F1795" s="18">
        <v>0.26270880570080002</v>
      </c>
      <c r="G1795" s="18">
        <v>0</v>
      </c>
      <c r="H1795" s="18" t="s">
        <v>455</v>
      </c>
      <c r="I1795" s="18">
        <v>0.89024390243902396</v>
      </c>
      <c r="J1795" s="18">
        <v>108055</v>
      </c>
      <c r="K1795" s="18">
        <v>27603.770176436301</v>
      </c>
      <c r="L1795" s="18">
        <v>-0.03</v>
      </c>
    </row>
    <row r="1796" spans="1:12" ht="15.75" customHeight="1">
      <c r="A1796" s="18" t="s">
        <v>13627</v>
      </c>
      <c r="B1796" s="18" t="s">
        <v>9335</v>
      </c>
      <c r="C1796" s="18" t="s">
        <v>142</v>
      </c>
      <c r="D1796" s="18">
        <v>12.525710706219799</v>
      </c>
      <c r="E1796" s="18">
        <v>1.00297654793822</v>
      </c>
      <c r="F1796" s="18">
        <v>0.256220759073085</v>
      </c>
      <c r="G1796" s="18">
        <v>0</v>
      </c>
      <c r="H1796" s="18" t="s">
        <v>455</v>
      </c>
      <c r="I1796" s="18">
        <v>0.90853658536585302</v>
      </c>
      <c r="J1796" s="18">
        <v>327452</v>
      </c>
      <c r="K1796" s="18">
        <v>83651.008762337995</v>
      </c>
      <c r="L1796" s="18">
        <v>0</v>
      </c>
    </row>
    <row r="1797" spans="1:12" ht="15.75" customHeight="1">
      <c r="A1797" s="18" t="s">
        <v>13628</v>
      </c>
      <c r="B1797" s="18" t="s">
        <v>9335</v>
      </c>
      <c r="C1797" s="18" t="s">
        <v>142</v>
      </c>
      <c r="D1797" s="18">
        <v>12.6984410413831</v>
      </c>
      <c r="E1797" s="18">
        <v>1.0099663877862399</v>
      </c>
      <c r="F1797" s="18">
        <v>0.25800638614017801</v>
      </c>
      <c r="G1797" s="18">
        <v>0</v>
      </c>
      <c r="H1797" s="18" t="s">
        <v>455</v>
      </c>
      <c r="I1797" s="18">
        <v>0.89024390243902396</v>
      </c>
      <c r="J1797" s="18">
        <v>189786</v>
      </c>
      <c r="K1797" s="18">
        <v>48482.8015983078</v>
      </c>
      <c r="L1797" s="18">
        <v>-0.01</v>
      </c>
    </row>
    <row r="1798" spans="1:12" ht="15.75" customHeight="1">
      <c r="A1798" s="18" t="s">
        <v>13629</v>
      </c>
      <c r="B1798" s="18" t="s">
        <v>9335</v>
      </c>
      <c r="C1798" s="18" t="s">
        <v>142</v>
      </c>
      <c r="D1798" s="18">
        <v>11.7873939396453</v>
      </c>
      <c r="E1798" s="18">
        <v>0.99410303315389903</v>
      </c>
      <c r="F1798" s="18">
        <v>0.25395392771161401</v>
      </c>
      <c r="G1798" s="18">
        <v>0</v>
      </c>
      <c r="H1798" s="18" t="s">
        <v>455</v>
      </c>
      <c r="I1798" s="18">
        <v>0.89024390243902396</v>
      </c>
      <c r="J1798" s="18">
        <v>499693</v>
      </c>
      <c r="K1798" s="18">
        <v>127651.75818586801</v>
      </c>
      <c r="L1798" s="18">
        <v>0.01</v>
      </c>
    </row>
    <row r="1799" spans="1:12" ht="15.75" customHeight="1">
      <c r="A1799" s="18" t="s">
        <v>13630</v>
      </c>
      <c r="B1799" s="18" t="s">
        <v>9335</v>
      </c>
      <c r="C1799" s="18" t="s">
        <v>142</v>
      </c>
      <c r="D1799" s="18">
        <v>12.2118886817216</v>
      </c>
      <c r="E1799" s="18">
        <v>0.99710310526658696</v>
      </c>
      <c r="F1799" s="18">
        <v>0.25472032724066301</v>
      </c>
      <c r="G1799" s="18">
        <v>0</v>
      </c>
      <c r="H1799" s="18" t="s">
        <v>455</v>
      </c>
      <c r="I1799" s="18">
        <v>0.90853658536585302</v>
      </c>
      <c r="J1799" s="18">
        <v>603348</v>
      </c>
      <c r="K1799" s="18">
        <v>154131.50273853599</v>
      </c>
      <c r="L1799" s="18">
        <v>0</v>
      </c>
    </row>
    <row r="1800" spans="1:12" ht="15.75" customHeight="1">
      <c r="A1800" s="18" t="s">
        <v>13631</v>
      </c>
      <c r="B1800" s="18" t="s">
        <v>9335</v>
      </c>
      <c r="C1800" s="18" t="s">
        <v>142</v>
      </c>
      <c r="D1800" s="18">
        <v>9.4582487213011994</v>
      </c>
      <c r="E1800" s="18">
        <v>0.992101287056815</v>
      </c>
      <c r="F1800" s="18">
        <v>0.253442560914932</v>
      </c>
      <c r="G1800" s="18">
        <v>0</v>
      </c>
      <c r="H1800" s="18" t="s">
        <v>455</v>
      </c>
      <c r="I1800" s="18">
        <v>0.89024390243902396</v>
      </c>
      <c r="J1800" s="18">
        <v>285398</v>
      </c>
      <c r="K1800" s="18">
        <v>72907.88</v>
      </c>
      <c r="L1800" s="18">
        <v>0.01</v>
      </c>
    </row>
    <row r="1801" spans="1:12" ht="15.75" customHeight="1">
      <c r="A1801" s="18" t="s">
        <v>13632</v>
      </c>
      <c r="B1801" s="18" t="s">
        <v>9335</v>
      </c>
      <c r="C1801" s="18" t="s">
        <v>142</v>
      </c>
      <c r="D1801" s="18">
        <v>12.284777437721401</v>
      </c>
      <c r="E1801" s="18">
        <v>0.99786358585419699</v>
      </c>
      <c r="F1801" s="18">
        <v>0.25491459989222098</v>
      </c>
      <c r="G1801" s="18">
        <v>0</v>
      </c>
      <c r="H1801" s="18" t="s">
        <v>455</v>
      </c>
      <c r="I1801" s="18">
        <v>0.89634146341463405</v>
      </c>
      <c r="J1801" s="18">
        <v>577107</v>
      </c>
      <c r="K1801" s="18">
        <v>147427.96719460099</v>
      </c>
      <c r="L1801" s="18">
        <v>0</v>
      </c>
    </row>
    <row r="1802" spans="1:12" ht="15.75" customHeight="1">
      <c r="A1802" s="18" t="s">
        <v>13633</v>
      </c>
      <c r="B1802" s="18" t="s">
        <v>9335</v>
      </c>
      <c r="C1802" s="18" t="s">
        <v>142</v>
      </c>
      <c r="D1802" s="18">
        <v>11.4118769972529</v>
      </c>
      <c r="E1802" s="18">
        <v>0.98603394453524695</v>
      </c>
      <c r="F1802" s="18">
        <v>0.25</v>
      </c>
      <c r="G1802" s="18">
        <v>0</v>
      </c>
      <c r="H1802" s="18" t="s">
        <v>455</v>
      </c>
      <c r="I1802" s="18">
        <v>0.89024390243902396</v>
      </c>
      <c r="J1802" s="18">
        <v>441061</v>
      </c>
      <c r="K1802" s="18">
        <v>112673.605828413</v>
      </c>
      <c r="L1802" s="18">
        <v>1.39660554647527E-2</v>
      </c>
    </row>
    <row r="1803" spans="1:12" ht="15.75" customHeight="1">
      <c r="A1803" s="18" t="s">
        <v>13634</v>
      </c>
      <c r="B1803" s="18" t="s">
        <v>9335</v>
      </c>
      <c r="C1803" s="18" t="s">
        <v>142</v>
      </c>
      <c r="D1803" s="18">
        <v>7.69</v>
      </c>
      <c r="E1803" s="18">
        <v>0.98635948226449199</v>
      </c>
      <c r="F1803" s="18">
        <v>0.251975757343739</v>
      </c>
      <c r="G1803" s="18">
        <v>0</v>
      </c>
      <c r="H1803" s="18" t="s">
        <v>455</v>
      </c>
      <c r="I1803" s="18">
        <v>0.89634146341463405</v>
      </c>
      <c r="J1803" s="18">
        <v>417941</v>
      </c>
      <c r="K1803" s="18">
        <v>106767.362096247</v>
      </c>
      <c r="L1803" s="18">
        <v>1.3640517735507399E-2</v>
      </c>
    </row>
    <row r="1804" spans="1:12" ht="15.75" customHeight="1">
      <c r="A1804" s="18" t="s">
        <v>13635</v>
      </c>
      <c r="B1804" s="18" t="s">
        <v>9335</v>
      </c>
      <c r="C1804" s="18" t="s">
        <v>142</v>
      </c>
      <c r="D1804" s="18">
        <v>12.8350399811084</v>
      </c>
      <c r="E1804" s="18">
        <v>1.0136293054618899</v>
      </c>
      <c r="F1804" s="18">
        <v>0.25894211644135701</v>
      </c>
      <c r="G1804" s="18">
        <v>0</v>
      </c>
      <c r="H1804" s="18" t="s">
        <v>455</v>
      </c>
      <c r="I1804" s="18">
        <v>0.9</v>
      </c>
      <c r="J1804" s="18">
        <v>177978</v>
      </c>
      <c r="K1804" s="18">
        <v>45466.325560703197</v>
      </c>
      <c r="L1804" s="18">
        <v>-0.01</v>
      </c>
    </row>
    <row r="1805" spans="1:12" ht="15.75" customHeight="1">
      <c r="A1805" s="18" t="s">
        <v>13636</v>
      </c>
      <c r="B1805" s="18" t="s">
        <v>9335</v>
      </c>
      <c r="C1805" s="18" t="s">
        <v>142</v>
      </c>
      <c r="D1805" s="18">
        <v>11.897524121213999</v>
      </c>
      <c r="E1805" s="18">
        <v>0.99876673820204298</v>
      </c>
      <c r="F1805" s="18">
        <v>0.25514531952429897</v>
      </c>
      <c r="G1805" s="18">
        <v>0</v>
      </c>
      <c r="H1805" s="18" t="s">
        <v>455</v>
      </c>
      <c r="I1805" s="18">
        <v>0.92073170731707299</v>
      </c>
      <c r="J1805" s="18">
        <v>582131</v>
      </c>
      <c r="K1805" s="18">
        <v>148711.40008865</v>
      </c>
      <c r="L1805" s="18">
        <v>0</v>
      </c>
    </row>
    <row r="1806" spans="1:12" ht="15.75" customHeight="1">
      <c r="A1806" s="18" t="s">
        <v>13637</v>
      </c>
      <c r="B1806" s="18" t="s">
        <v>9335</v>
      </c>
      <c r="C1806" s="18" t="s">
        <v>142</v>
      </c>
      <c r="D1806" s="18">
        <v>11.976795389016299</v>
      </c>
      <c r="E1806" s="18">
        <v>1.0006996337894101</v>
      </c>
      <c r="F1806" s="18">
        <v>0.25563909774436</v>
      </c>
      <c r="G1806" s="18">
        <v>0</v>
      </c>
      <c r="H1806" s="18" t="s">
        <v>455</v>
      </c>
      <c r="I1806" s="18">
        <v>0.87195121951219501</v>
      </c>
      <c r="J1806" s="18">
        <v>323057</v>
      </c>
      <c r="K1806" s="18">
        <v>82528.260440414597</v>
      </c>
      <c r="L1806" s="18">
        <v>0</v>
      </c>
    </row>
    <row r="1807" spans="1:12" ht="15.75" customHeight="1">
      <c r="A1807" s="18" t="s">
        <v>13638</v>
      </c>
      <c r="B1807" s="18" t="s">
        <v>9335</v>
      </c>
      <c r="C1807" s="18" t="s">
        <v>142</v>
      </c>
      <c r="D1807" s="18">
        <v>7.8950783080151101</v>
      </c>
      <c r="E1807" s="18">
        <v>0.99214475871002294</v>
      </c>
      <c r="F1807" s="18">
        <v>0.25345366619950399</v>
      </c>
      <c r="G1807" s="18">
        <v>0</v>
      </c>
      <c r="H1807" s="18" t="s">
        <v>455</v>
      </c>
      <c r="I1807" s="18">
        <v>0.85889570552147199</v>
      </c>
      <c r="J1807" s="18">
        <v>129862</v>
      </c>
      <c r="K1807" s="18">
        <v>33174.594444055103</v>
      </c>
      <c r="L1807" s="18">
        <v>0.01</v>
      </c>
    </row>
    <row r="1808" spans="1:12" ht="15.75" customHeight="1">
      <c r="A1808" s="18" t="s">
        <v>13639</v>
      </c>
      <c r="B1808" s="18" t="s">
        <v>9335</v>
      </c>
      <c r="C1808" s="18" t="s">
        <v>142</v>
      </c>
      <c r="D1808" s="18">
        <v>9.4401958420939298</v>
      </c>
      <c r="E1808" s="18">
        <v>0.99741950614644503</v>
      </c>
      <c r="F1808" s="18">
        <v>0.254801155126196</v>
      </c>
      <c r="G1808" s="18">
        <v>0</v>
      </c>
      <c r="H1808" s="18" t="s">
        <v>455</v>
      </c>
      <c r="I1808" s="18">
        <v>0.88343558282208501</v>
      </c>
      <c r="J1808" s="18">
        <v>154442</v>
      </c>
      <c r="K1808" s="18">
        <v>39453.810315017203</v>
      </c>
      <c r="L1808" s="18">
        <v>0</v>
      </c>
    </row>
    <row r="1809" spans="1:12" ht="15.75" customHeight="1">
      <c r="A1809" s="18" t="s">
        <v>13640</v>
      </c>
      <c r="B1809" s="18" t="s">
        <v>9335</v>
      </c>
      <c r="C1809" s="18" t="s">
        <v>142</v>
      </c>
      <c r="D1809" s="18">
        <v>7.0457141685331699</v>
      </c>
      <c r="E1809" s="18">
        <v>0.98480106130876699</v>
      </c>
      <c r="F1809" s="18">
        <v>0.25157764255127302</v>
      </c>
      <c r="G1809" s="18">
        <v>0</v>
      </c>
      <c r="H1809" s="18" t="s">
        <v>455</v>
      </c>
      <c r="I1809" s="18">
        <v>0.77160493827160404</v>
      </c>
      <c r="J1809" s="18">
        <v>106488</v>
      </c>
      <c r="K1809" s="18">
        <v>27203.463778153298</v>
      </c>
      <c r="L1809" s="18">
        <v>1.51989386912321E-2</v>
      </c>
    </row>
    <row r="1810" spans="1:12" ht="15.75" customHeight="1">
      <c r="A1810" s="18" t="s">
        <v>13641</v>
      </c>
      <c r="B1810" s="18" t="s">
        <v>9335</v>
      </c>
      <c r="C1810" s="18" t="s">
        <v>142</v>
      </c>
      <c r="D1810" s="18">
        <v>10.720256795843699</v>
      </c>
      <c r="E1810" s="18">
        <v>1.00087283708252</v>
      </c>
      <c r="F1810" s="18">
        <v>0.255683344321539</v>
      </c>
      <c r="G1810" s="18">
        <v>0</v>
      </c>
      <c r="H1810" s="18" t="s">
        <v>455</v>
      </c>
      <c r="I1810" s="18">
        <v>0.9</v>
      </c>
      <c r="J1810" s="18">
        <v>163812</v>
      </c>
      <c r="K1810" s="18">
        <v>41847.4739729063</v>
      </c>
      <c r="L1810" s="18">
        <v>0</v>
      </c>
    </row>
    <row r="1811" spans="1:12" ht="15.75" customHeight="1">
      <c r="A1811" s="18" t="s">
        <v>13642</v>
      </c>
      <c r="B1811" s="18" t="s">
        <v>9335</v>
      </c>
      <c r="C1811" s="18" t="s">
        <v>142</v>
      </c>
      <c r="D1811" s="18">
        <v>10.644431194946099</v>
      </c>
      <c r="E1811" s="18">
        <v>0.99364895912265405</v>
      </c>
      <c r="F1811" s="18">
        <v>0.25383792979202202</v>
      </c>
      <c r="G1811" s="18">
        <v>0</v>
      </c>
      <c r="H1811" s="18" t="s">
        <v>455</v>
      </c>
      <c r="I1811" s="18">
        <v>0.871165644171779</v>
      </c>
      <c r="J1811" s="18">
        <v>169297</v>
      </c>
      <c r="K1811" s="18">
        <v>43248.674097081501</v>
      </c>
      <c r="L1811" s="18">
        <v>0.01</v>
      </c>
    </row>
    <row r="1812" spans="1:12" ht="15.75" customHeight="1">
      <c r="A1812" s="18" t="s">
        <v>13643</v>
      </c>
      <c r="B1812" s="18" t="s">
        <v>9335</v>
      </c>
      <c r="C1812" s="18" t="s">
        <v>142</v>
      </c>
      <c r="D1812" s="18">
        <v>6.58497786142759</v>
      </c>
      <c r="E1812" s="18">
        <v>0.98582567706913005</v>
      </c>
      <c r="F1812" s="18">
        <v>0.25183939127153798</v>
      </c>
      <c r="G1812" s="18">
        <v>0</v>
      </c>
      <c r="H1812" s="18" t="s">
        <v>455</v>
      </c>
      <c r="I1812" s="18">
        <v>0.8</v>
      </c>
      <c r="J1812" s="18">
        <v>63608</v>
      </c>
      <c r="K1812" s="18">
        <v>16249.323153789799</v>
      </c>
      <c r="L1812" s="18">
        <v>0.01</v>
      </c>
    </row>
    <row r="1813" spans="1:12" ht="15.75" customHeight="1">
      <c r="A1813" s="18" t="s">
        <v>13644</v>
      </c>
      <c r="B1813" s="18" t="s">
        <v>9335</v>
      </c>
      <c r="C1813" s="18" t="s">
        <v>142</v>
      </c>
      <c r="D1813" s="18">
        <v>9.41</v>
      </c>
      <c r="E1813" s="18">
        <v>0.99079463019431702</v>
      </c>
      <c r="F1813" s="18">
        <v>0.25310876187063203</v>
      </c>
      <c r="G1813" s="18">
        <v>0</v>
      </c>
      <c r="H1813" s="18" t="s">
        <v>455</v>
      </c>
      <c r="I1813" s="18">
        <v>0.91411042944785204</v>
      </c>
      <c r="J1813" s="18">
        <v>195335</v>
      </c>
      <c r="K1813" s="18">
        <v>49900.35</v>
      </c>
      <c r="L1813" s="18">
        <v>0.01</v>
      </c>
    </row>
    <row r="1814" spans="1:12" ht="15.75" customHeight="1">
      <c r="A1814" s="18" t="s">
        <v>13645</v>
      </c>
      <c r="B1814" s="18" t="s">
        <v>9335</v>
      </c>
      <c r="C1814" s="18" t="s">
        <v>142</v>
      </c>
      <c r="D1814" s="18">
        <v>8.1668836614788791</v>
      </c>
      <c r="E1814" s="18">
        <v>0.98414149244438698</v>
      </c>
      <c r="F1814" s="18">
        <v>0.25140914884577198</v>
      </c>
      <c r="G1814" s="18">
        <v>0</v>
      </c>
      <c r="H1814" s="18" t="s">
        <v>455</v>
      </c>
      <c r="I1814" s="18">
        <v>0.77777777777777701</v>
      </c>
      <c r="J1814" s="18">
        <v>70610</v>
      </c>
      <c r="K1814" s="18">
        <v>18038.056657796202</v>
      </c>
      <c r="L1814" s="18">
        <v>0.02</v>
      </c>
    </row>
    <row r="1815" spans="1:12" ht="15.75" customHeight="1">
      <c r="A1815" s="18" t="s">
        <v>13646</v>
      </c>
      <c r="B1815" s="18" t="s">
        <v>9335</v>
      </c>
      <c r="C1815" s="18" t="s">
        <v>142</v>
      </c>
      <c r="D1815" s="18">
        <v>6.2271426473937996</v>
      </c>
      <c r="E1815" s="18">
        <v>0.98736884706988304</v>
      </c>
      <c r="F1815" s="18">
        <v>0.25223361004941902</v>
      </c>
      <c r="G1815" s="18">
        <v>0</v>
      </c>
      <c r="H1815" s="18" t="s">
        <v>455</v>
      </c>
      <c r="I1815" s="18">
        <v>0.73913043478260798</v>
      </c>
      <c r="J1815" s="18">
        <v>41077</v>
      </c>
      <c r="K1815" s="18">
        <v>10493.545578987299</v>
      </c>
      <c r="L1815" s="18">
        <v>1.26311529301164E-2</v>
      </c>
    </row>
    <row r="1816" spans="1:12" ht="15.75" customHeight="1">
      <c r="A1816" s="18" t="s">
        <v>13647</v>
      </c>
      <c r="B1816" s="18" t="s">
        <v>9335</v>
      </c>
      <c r="C1816" s="18" t="s">
        <v>142</v>
      </c>
      <c r="D1816" s="18">
        <v>7.6497270104347104</v>
      </c>
      <c r="E1816" s="18">
        <v>0.98693763707966797</v>
      </c>
      <c r="F1816" s="18">
        <v>0.25</v>
      </c>
      <c r="G1816" s="18">
        <v>0</v>
      </c>
      <c r="H1816" s="18" t="s">
        <v>455</v>
      </c>
      <c r="I1816" s="18">
        <v>0.83435582822085796</v>
      </c>
      <c r="J1816" s="18">
        <v>97365</v>
      </c>
      <c r="K1816" s="18">
        <v>24872.898831416602</v>
      </c>
      <c r="L1816" s="18">
        <v>1.30623629203316E-2</v>
      </c>
    </row>
    <row r="1817" spans="1:12" ht="15.75" customHeight="1">
      <c r="A1817" s="18" t="s">
        <v>13648</v>
      </c>
      <c r="B1817" s="18" t="s">
        <v>9335</v>
      </c>
      <c r="C1817" s="18" t="s">
        <v>142</v>
      </c>
      <c r="D1817" s="18">
        <v>9.66</v>
      </c>
      <c r="E1817" s="18">
        <v>0.99798150654120199</v>
      </c>
      <c r="F1817" s="18">
        <v>0.25494472395444001</v>
      </c>
      <c r="G1817" s="18">
        <v>0</v>
      </c>
      <c r="H1817" s="18" t="s">
        <v>455</v>
      </c>
      <c r="I1817" s="18">
        <v>0.82208588957055195</v>
      </c>
      <c r="J1817" s="18">
        <v>179282</v>
      </c>
      <c r="K1817" s="18">
        <v>45799.445881929198</v>
      </c>
      <c r="L1817" s="18">
        <v>0</v>
      </c>
    </row>
    <row r="1818" spans="1:12" ht="15.75" customHeight="1">
      <c r="A1818" s="18" t="s">
        <v>13649</v>
      </c>
      <c r="B1818" s="18" t="s">
        <v>9335</v>
      </c>
      <c r="C1818" s="18" t="s">
        <v>142</v>
      </c>
      <c r="D1818" s="18">
        <v>12.252912769721</v>
      </c>
      <c r="E1818" s="18">
        <v>1.01262619818496</v>
      </c>
      <c r="F1818" s="18">
        <v>0.25868586228620699</v>
      </c>
      <c r="G1818" s="18">
        <v>0</v>
      </c>
      <c r="H1818" s="18" t="s">
        <v>455</v>
      </c>
      <c r="I1818" s="18">
        <v>0.938271604938271</v>
      </c>
      <c r="J1818" s="18">
        <v>171428</v>
      </c>
      <c r="K1818" s="18">
        <v>43793.060143502204</v>
      </c>
      <c r="L1818" s="18">
        <v>-0.01</v>
      </c>
    </row>
    <row r="1819" spans="1:12" ht="15.75" customHeight="1">
      <c r="A1819" s="18" t="s">
        <v>13650</v>
      </c>
      <c r="B1819" s="18" t="s">
        <v>9335</v>
      </c>
      <c r="C1819" s="18" t="s">
        <v>142</v>
      </c>
      <c r="D1819" s="18">
        <v>11.467505231878301</v>
      </c>
      <c r="E1819" s="18">
        <v>1.0114519224277001</v>
      </c>
      <c r="F1819" s="18">
        <v>0.26</v>
      </c>
      <c r="G1819" s="18">
        <v>0</v>
      </c>
      <c r="H1819" s="18" t="s">
        <v>455</v>
      </c>
      <c r="I1819" s="18">
        <v>0.88957055214723901</v>
      </c>
      <c r="J1819" s="18">
        <v>152876</v>
      </c>
      <c r="K1819" s="18">
        <v>39053.760000000002</v>
      </c>
      <c r="L1819" s="18">
        <v>-0.01</v>
      </c>
    </row>
    <row r="1820" spans="1:12" ht="15.75" customHeight="1">
      <c r="A1820" s="18" t="s">
        <v>13651</v>
      </c>
      <c r="B1820" s="18" t="s">
        <v>9335</v>
      </c>
      <c r="C1820" s="18" t="s">
        <v>142</v>
      </c>
      <c r="D1820" s="18">
        <v>8.3764350826699197</v>
      </c>
      <c r="E1820" s="18">
        <v>0.99948340367767896</v>
      </c>
      <c r="F1820" s="18">
        <v>0.255328399151182</v>
      </c>
      <c r="G1820" s="18">
        <v>0</v>
      </c>
      <c r="H1820" s="18" t="s">
        <v>455</v>
      </c>
      <c r="I1820" s="18">
        <v>0.87037037037037002</v>
      </c>
      <c r="J1820" s="18">
        <v>96605</v>
      </c>
      <c r="K1820" s="18">
        <v>24678.748950947502</v>
      </c>
      <c r="L1820" s="18">
        <v>0</v>
      </c>
    </row>
    <row r="1821" spans="1:12" ht="15.75" customHeight="1">
      <c r="A1821" s="18" t="s">
        <v>13652</v>
      </c>
      <c r="B1821" s="18" t="s">
        <v>9335</v>
      </c>
      <c r="C1821" s="18" t="s">
        <v>142</v>
      </c>
      <c r="D1821" s="18">
        <v>12.241080722439699</v>
      </c>
      <c r="E1821" s="18">
        <v>1.0153581141630299</v>
      </c>
      <c r="F1821" s="18">
        <v>0.259383758550147</v>
      </c>
      <c r="G1821" s="18">
        <v>0</v>
      </c>
      <c r="H1821" s="18" t="s">
        <v>455</v>
      </c>
      <c r="I1821" s="18">
        <v>0.84662576687116498</v>
      </c>
      <c r="J1821" s="18">
        <v>110963</v>
      </c>
      <c r="K1821" s="18">
        <v>28346.6489295998</v>
      </c>
      <c r="L1821" s="18">
        <v>-0.02</v>
      </c>
    </row>
    <row r="1822" spans="1:12" ht="15.75" customHeight="1">
      <c r="A1822" s="18" t="s">
        <v>13653</v>
      </c>
      <c r="B1822" s="18" t="s">
        <v>9335</v>
      </c>
      <c r="C1822" s="18" t="s">
        <v>142</v>
      </c>
      <c r="D1822" s="18">
        <v>11.1517655823432</v>
      </c>
      <c r="E1822" s="18">
        <v>0.99850693299595905</v>
      </c>
      <c r="F1822" s="18">
        <v>0.255078949590475</v>
      </c>
      <c r="G1822" s="18">
        <v>0</v>
      </c>
      <c r="H1822" s="18" t="s">
        <v>455</v>
      </c>
      <c r="I1822" s="18">
        <v>0.85714285714285698</v>
      </c>
      <c r="J1822" s="18">
        <v>118430</v>
      </c>
      <c r="K1822" s="18">
        <v>30254.171505209</v>
      </c>
      <c r="L1822" s="18">
        <v>0</v>
      </c>
    </row>
    <row r="1823" spans="1:12" ht="15.75" customHeight="1">
      <c r="A1823" s="18" t="s">
        <v>13654</v>
      </c>
      <c r="B1823" s="18" t="s">
        <v>9335</v>
      </c>
      <c r="C1823" s="18" t="s">
        <v>142</v>
      </c>
      <c r="D1823" s="18">
        <v>11.5503912370077</v>
      </c>
      <c r="E1823" s="18">
        <v>1.01160175356937</v>
      </c>
      <c r="F1823" s="18">
        <v>0.25842415728665002</v>
      </c>
      <c r="G1823" s="18">
        <v>0</v>
      </c>
      <c r="H1823" s="18" t="s">
        <v>455</v>
      </c>
      <c r="I1823" s="18">
        <v>0.90797546012269903</v>
      </c>
      <c r="J1823" s="18">
        <v>167999</v>
      </c>
      <c r="K1823" s="18">
        <v>42917.086538069801</v>
      </c>
      <c r="L1823" s="18">
        <v>-0.01</v>
      </c>
    </row>
    <row r="1824" spans="1:12" ht="15.75" customHeight="1">
      <c r="A1824" s="18" t="s">
        <v>13655</v>
      </c>
      <c r="B1824" s="18" t="s">
        <v>9335</v>
      </c>
      <c r="C1824" s="18" t="s">
        <v>142</v>
      </c>
      <c r="D1824" s="18">
        <v>10.6928966282932</v>
      </c>
      <c r="E1824" s="18">
        <v>0.99808229388248204</v>
      </c>
      <c r="F1824" s="18">
        <v>0.25497047112583798</v>
      </c>
      <c r="G1824" s="18">
        <v>0</v>
      </c>
      <c r="H1824" s="18" t="s">
        <v>455</v>
      </c>
      <c r="I1824" s="18">
        <v>0.88343558282208501</v>
      </c>
      <c r="J1824" s="18">
        <v>149684</v>
      </c>
      <c r="K1824" s="18">
        <v>38238.329879132798</v>
      </c>
      <c r="L1824" s="18">
        <v>0</v>
      </c>
    </row>
    <row r="1825" spans="1:12" ht="15.75" customHeight="1">
      <c r="A1825" s="18" t="s">
        <v>13656</v>
      </c>
      <c r="B1825" s="18" t="s">
        <v>9335</v>
      </c>
      <c r="C1825" s="18" t="s">
        <v>142</v>
      </c>
      <c r="D1825" s="18">
        <v>10.5459945452588</v>
      </c>
      <c r="E1825" s="18">
        <v>1.00167529901721</v>
      </c>
      <c r="F1825" s="18">
        <v>0.26</v>
      </c>
      <c r="G1825" s="18">
        <v>0</v>
      </c>
      <c r="H1825" s="18" t="s">
        <v>455</v>
      </c>
      <c r="I1825" s="18">
        <v>0.88271604938271597</v>
      </c>
      <c r="J1825" s="18">
        <v>152250</v>
      </c>
      <c r="K1825" s="18">
        <v>38893.841186085199</v>
      </c>
      <c r="L1825" s="18">
        <v>0</v>
      </c>
    </row>
    <row r="1826" spans="1:12" ht="15.75" customHeight="1">
      <c r="A1826" s="18" t="s">
        <v>13657</v>
      </c>
      <c r="B1826" s="18" t="s">
        <v>9335</v>
      </c>
      <c r="C1826" s="18" t="s">
        <v>142</v>
      </c>
      <c r="D1826" s="18">
        <v>11.515308829942599</v>
      </c>
      <c r="E1826" s="18">
        <v>1.01038051818843</v>
      </c>
      <c r="F1826" s="18">
        <v>0.25811218004555297</v>
      </c>
      <c r="G1826" s="18">
        <v>0</v>
      </c>
      <c r="H1826" s="18" t="s">
        <v>455</v>
      </c>
      <c r="I1826" s="18">
        <v>0.90123456790123402</v>
      </c>
      <c r="J1826" s="18">
        <v>154983</v>
      </c>
      <c r="K1826" s="18">
        <v>39592.014374666898</v>
      </c>
      <c r="L1826" s="18">
        <v>-0.01</v>
      </c>
    </row>
    <row r="1827" spans="1:12" ht="15.75" customHeight="1">
      <c r="A1827" s="18" t="s">
        <v>13658</v>
      </c>
      <c r="B1827" s="18" t="s">
        <v>9335</v>
      </c>
      <c r="C1827" s="18" t="s">
        <v>142</v>
      </c>
      <c r="D1827" s="18">
        <v>10.241339957233199</v>
      </c>
      <c r="E1827" s="18">
        <v>1.0028945320338101</v>
      </c>
      <c r="F1827" s="18">
        <v>0.25619980725987701</v>
      </c>
      <c r="G1827" s="18">
        <v>0</v>
      </c>
      <c r="H1827" s="18" t="s">
        <v>455</v>
      </c>
      <c r="I1827" s="18">
        <v>0.93251533742331205</v>
      </c>
      <c r="J1827" s="18">
        <v>186780</v>
      </c>
      <c r="K1827" s="18">
        <v>47714.887728978603</v>
      </c>
      <c r="L1827" s="18">
        <v>0</v>
      </c>
    </row>
    <row r="1828" spans="1:12" ht="15.75" customHeight="1">
      <c r="A1828" s="18" t="s">
        <v>13659</v>
      </c>
      <c r="B1828" s="18" t="s">
        <v>9335</v>
      </c>
      <c r="C1828" s="18" t="s">
        <v>142</v>
      </c>
      <c r="D1828" s="18">
        <v>10.1475382157365</v>
      </c>
      <c r="E1828" s="18">
        <v>1.006560590613</v>
      </c>
      <c r="F1828" s="18">
        <v>0.25713633993743401</v>
      </c>
      <c r="G1828" s="18">
        <v>0</v>
      </c>
      <c r="H1828" s="18" t="s">
        <v>455</v>
      </c>
      <c r="I1828" s="18">
        <v>0.88343558282208501</v>
      </c>
      <c r="J1828" s="18">
        <v>153440</v>
      </c>
      <c r="K1828" s="18">
        <v>39197.839025240799</v>
      </c>
      <c r="L1828" s="18">
        <v>-0.01</v>
      </c>
    </row>
    <row r="1829" spans="1:12" ht="15.75" customHeight="1">
      <c r="A1829" s="18" t="s">
        <v>13660</v>
      </c>
      <c r="B1829" s="18" t="s">
        <v>9335</v>
      </c>
      <c r="C1829" s="18" t="s">
        <v>142</v>
      </c>
      <c r="D1829" s="18">
        <v>10.351370327542099</v>
      </c>
      <c r="E1829" s="18">
        <v>1.0066889885943699</v>
      </c>
      <c r="F1829" s="18">
        <v>0.257169140533137</v>
      </c>
      <c r="G1829" s="18">
        <v>0</v>
      </c>
      <c r="H1829" s="18" t="s">
        <v>455</v>
      </c>
      <c r="I1829" s="18">
        <v>0.88957055214723901</v>
      </c>
      <c r="J1829" s="18">
        <v>144578</v>
      </c>
      <c r="K1829" s="18">
        <v>36933.9492348231</v>
      </c>
      <c r="L1829" s="18">
        <v>-0.01</v>
      </c>
    </row>
    <row r="1830" spans="1:12" ht="15.75" customHeight="1">
      <c r="A1830" s="18" t="s">
        <v>13661</v>
      </c>
      <c r="B1830" s="18" t="s">
        <v>9335</v>
      </c>
      <c r="C1830" s="18" t="s">
        <v>142</v>
      </c>
      <c r="D1830" s="18">
        <v>11.6097174990949</v>
      </c>
      <c r="E1830" s="18">
        <v>1.00012383350165</v>
      </c>
      <c r="F1830" s="18">
        <v>0.25549200359035801</v>
      </c>
      <c r="G1830" s="18">
        <v>0</v>
      </c>
      <c r="H1830" s="18" t="s">
        <v>455</v>
      </c>
      <c r="I1830" s="18">
        <v>0.877300613496932</v>
      </c>
      <c r="J1830" s="18">
        <v>152631</v>
      </c>
      <c r="K1830" s="18">
        <v>38991.171586688797</v>
      </c>
      <c r="L1830" s="18">
        <v>0</v>
      </c>
    </row>
    <row r="1831" spans="1:12" ht="15.75" customHeight="1">
      <c r="A1831" s="18" t="s">
        <v>13662</v>
      </c>
      <c r="B1831" s="18" t="s">
        <v>9335</v>
      </c>
      <c r="C1831" s="18" t="s">
        <v>142</v>
      </c>
      <c r="D1831" s="18">
        <v>12.2424705978207</v>
      </c>
      <c r="E1831" s="18">
        <v>1.0003774112677</v>
      </c>
      <c r="F1831" s="18">
        <v>0.25555678266005299</v>
      </c>
      <c r="G1831" s="18">
        <v>0</v>
      </c>
      <c r="H1831" s="18" t="s">
        <v>455</v>
      </c>
      <c r="I1831" s="18">
        <v>0.877300613496932</v>
      </c>
      <c r="J1831" s="18">
        <v>208259</v>
      </c>
      <c r="K1831" s="18">
        <v>53201.920995552799</v>
      </c>
      <c r="L1831" s="18">
        <v>0</v>
      </c>
    </row>
    <row r="1832" spans="1:12" ht="15.75" customHeight="1">
      <c r="A1832" s="18" t="s">
        <v>13663</v>
      </c>
      <c r="B1832" s="18" t="s">
        <v>9335</v>
      </c>
      <c r="C1832" s="18" t="s">
        <v>142</v>
      </c>
      <c r="D1832" s="18">
        <v>7.4235996804065101</v>
      </c>
      <c r="E1832" s="18">
        <v>0.98833340122484903</v>
      </c>
      <c r="F1832" s="18">
        <v>0.25248001540980403</v>
      </c>
      <c r="G1832" s="18">
        <v>0</v>
      </c>
      <c r="H1832" s="18" t="s">
        <v>455</v>
      </c>
      <c r="I1832" s="18">
        <v>0.82098765432098697</v>
      </c>
      <c r="J1832" s="18">
        <v>103830</v>
      </c>
      <c r="K1832" s="18">
        <v>26524.450117249398</v>
      </c>
      <c r="L1832" s="18">
        <v>1.1666598775150401E-2</v>
      </c>
    </row>
    <row r="1833" spans="1:12" ht="15.75" customHeight="1">
      <c r="A1833" s="18" t="s">
        <v>13664</v>
      </c>
      <c r="B1833" s="18" t="s">
        <v>9335</v>
      </c>
      <c r="C1833" s="18" t="s">
        <v>142</v>
      </c>
      <c r="D1833" s="18">
        <v>9.7450710520262707</v>
      </c>
      <c r="E1833" s="18">
        <v>1.00176610893424</v>
      </c>
      <c r="F1833" s="18">
        <v>0.25591153987843002</v>
      </c>
      <c r="G1833" s="18">
        <v>0</v>
      </c>
      <c r="H1833" s="18" t="s">
        <v>455</v>
      </c>
      <c r="I1833" s="18">
        <v>0.85889570552147199</v>
      </c>
      <c r="J1833" s="18">
        <v>173728</v>
      </c>
      <c r="K1833" s="18">
        <v>44380.6189922903</v>
      </c>
      <c r="L1833" s="18">
        <v>0</v>
      </c>
    </row>
    <row r="1834" spans="1:12" ht="15.75" customHeight="1">
      <c r="A1834" s="18" t="s">
        <v>13665</v>
      </c>
      <c r="B1834" s="18" t="s">
        <v>9335</v>
      </c>
      <c r="C1834" s="18" t="s">
        <v>142</v>
      </c>
      <c r="D1834" s="18">
        <v>12.599173209990401</v>
      </c>
      <c r="E1834" s="18">
        <v>1.01299597198688</v>
      </c>
      <c r="F1834" s="18">
        <v>0.25878032483810798</v>
      </c>
      <c r="G1834" s="18">
        <v>0</v>
      </c>
      <c r="H1834" s="18" t="s">
        <v>455</v>
      </c>
      <c r="I1834" s="18">
        <v>0.91411042944785204</v>
      </c>
      <c r="J1834" s="18">
        <v>199053</v>
      </c>
      <c r="K1834" s="18">
        <v>50850.15</v>
      </c>
      <c r="L1834" s="18">
        <v>-0.01</v>
      </c>
    </row>
    <row r="1835" spans="1:12" ht="15.75" customHeight="1">
      <c r="A1835" s="18" t="s">
        <v>13666</v>
      </c>
      <c r="B1835" s="18" t="s">
        <v>9335</v>
      </c>
      <c r="C1835" s="18" t="s">
        <v>142</v>
      </c>
      <c r="D1835" s="18">
        <v>8.2441244802858105</v>
      </c>
      <c r="E1835" s="18">
        <v>0.99512560036979703</v>
      </c>
      <c r="F1835" s="18">
        <v>0.25421515310995402</v>
      </c>
      <c r="G1835" s="18">
        <v>0</v>
      </c>
      <c r="H1835" s="18" t="s">
        <v>455</v>
      </c>
      <c r="I1835" s="18">
        <v>0.85889570552147199</v>
      </c>
      <c r="J1835" s="18">
        <v>153909</v>
      </c>
      <c r="K1835" s="18">
        <v>39317.649938319701</v>
      </c>
      <c r="L1835" s="18">
        <v>0</v>
      </c>
    </row>
    <row r="1836" spans="1:12" ht="15.75" customHeight="1">
      <c r="A1836" s="18" t="s">
        <v>13667</v>
      </c>
      <c r="B1836" s="18" t="s">
        <v>9335</v>
      </c>
      <c r="C1836" s="18" t="s">
        <v>142</v>
      </c>
      <c r="D1836" s="18">
        <v>8.6648595843431302</v>
      </c>
      <c r="E1836" s="18">
        <v>0.99466578436347497</v>
      </c>
      <c r="F1836" s="18">
        <v>0.254097688343289</v>
      </c>
      <c r="G1836" s="18">
        <v>0</v>
      </c>
      <c r="H1836" s="18" t="s">
        <v>455</v>
      </c>
      <c r="I1836" s="18">
        <v>0.86503067484662499</v>
      </c>
      <c r="J1836" s="18">
        <v>146302</v>
      </c>
      <c r="K1836" s="18">
        <v>37374.362911045202</v>
      </c>
      <c r="L1836" s="18">
        <v>0.01</v>
      </c>
    </row>
    <row r="1837" spans="1:12" ht="15.75" customHeight="1">
      <c r="A1837" s="18" t="s">
        <v>13668</v>
      </c>
      <c r="B1837" s="18" t="s">
        <v>9335</v>
      </c>
      <c r="C1837" s="18" t="s">
        <v>142</v>
      </c>
      <c r="D1837" s="18">
        <v>8.9562246086548996</v>
      </c>
      <c r="E1837" s="18">
        <v>1.00833330306016</v>
      </c>
      <c r="F1837" s="18">
        <v>0.25758919771338401</v>
      </c>
      <c r="G1837" s="18">
        <v>0</v>
      </c>
      <c r="H1837" s="18" t="s">
        <v>455</v>
      </c>
      <c r="I1837" s="18">
        <v>0.86503067484662499</v>
      </c>
      <c r="J1837" s="18">
        <v>162336</v>
      </c>
      <c r="K1837" s="18">
        <v>41470.414468205701</v>
      </c>
      <c r="L1837" s="18">
        <v>-0.01</v>
      </c>
    </row>
    <row r="1838" spans="1:12" ht="15.75" customHeight="1">
      <c r="A1838" s="18" t="s">
        <v>13669</v>
      </c>
      <c r="B1838" s="18" t="s">
        <v>9335</v>
      </c>
      <c r="C1838" s="18" t="s">
        <v>142</v>
      </c>
      <c r="D1838" s="18">
        <v>7.3049630806572203</v>
      </c>
      <c r="E1838" s="18">
        <v>1.0077328540181001</v>
      </c>
      <c r="F1838" s="18">
        <v>0.257435806779511</v>
      </c>
      <c r="G1838" s="18">
        <v>0</v>
      </c>
      <c r="H1838" s="18" t="s">
        <v>455</v>
      </c>
      <c r="I1838" s="18">
        <v>0.77160493827160404</v>
      </c>
      <c r="J1838" s="18">
        <v>45254</v>
      </c>
      <c r="K1838" s="18">
        <v>11560.603540460401</v>
      </c>
      <c r="L1838" s="18">
        <v>-0.01</v>
      </c>
    </row>
    <row r="1839" spans="1:12" ht="15.75" customHeight="1">
      <c r="A1839" s="18" t="s">
        <v>13670</v>
      </c>
      <c r="B1839" s="18" t="s">
        <v>9335</v>
      </c>
      <c r="C1839" s="18" t="s">
        <v>142</v>
      </c>
      <c r="D1839" s="18">
        <v>9.04095944776493</v>
      </c>
      <c r="E1839" s="18">
        <v>1.0106816067456701</v>
      </c>
      <c r="F1839" s="18">
        <v>0.25818909623949898</v>
      </c>
      <c r="G1839" s="18">
        <v>0</v>
      </c>
      <c r="H1839" s="18" t="s">
        <v>455</v>
      </c>
      <c r="I1839" s="18">
        <v>0.82098765432098697</v>
      </c>
      <c r="J1839" s="18">
        <v>70948</v>
      </c>
      <c r="K1839" s="18">
        <v>18124.402262531101</v>
      </c>
      <c r="L1839" s="18">
        <v>-0.01</v>
      </c>
    </row>
    <row r="1840" spans="1:12" ht="15.75" customHeight="1">
      <c r="A1840" s="18" t="s">
        <v>13671</v>
      </c>
      <c r="B1840" s="18" t="s">
        <v>9335</v>
      </c>
      <c r="C1840" s="18" t="s">
        <v>142</v>
      </c>
      <c r="D1840" s="18">
        <v>7.82882455192766</v>
      </c>
      <c r="E1840" s="18">
        <v>1.0286245291423299</v>
      </c>
      <c r="F1840" s="18">
        <v>0.26277280181657597</v>
      </c>
      <c r="G1840" s="18">
        <v>0</v>
      </c>
      <c r="H1840" s="18" t="s">
        <v>455</v>
      </c>
      <c r="I1840" s="18">
        <v>0.79012345679012297</v>
      </c>
      <c r="J1840" s="18">
        <v>23781</v>
      </c>
      <c r="K1840" s="18">
        <v>6075.1030361004396</v>
      </c>
      <c r="L1840" s="18">
        <v>-0.03</v>
      </c>
    </row>
    <row r="1841" spans="1:12" ht="15.75" customHeight="1">
      <c r="A1841" s="18" t="s">
        <v>13672</v>
      </c>
      <c r="B1841" s="18" t="s">
        <v>9335</v>
      </c>
      <c r="C1841" s="18" t="s">
        <v>142</v>
      </c>
      <c r="D1841" s="18">
        <v>9.87796004698024</v>
      </c>
      <c r="E1841" s="18">
        <v>1.00732712686023</v>
      </c>
      <c r="F1841" s="18">
        <v>0.25733215957003103</v>
      </c>
      <c r="G1841" s="18">
        <v>0</v>
      </c>
      <c r="H1841" s="18" t="s">
        <v>455</v>
      </c>
      <c r="I1841" s="18">
        <v>0.85802469135802395</v>
      </c>
      <c r="J1841" s="18">
        <v>129498</v>
      </c>
      <c r="K1841" s="18">
        <v>33081.606869725198</v>
      </c>
      <c r="L1841" s="18">
        <v>-0.01</v>
      </c>
    </row>
    <row r="1842" spans="1:12" ht="15.75" customHeight="1">
      <c r="A1842" s="18" t="s">
        <v>13673</v>
      </c>
      <c r="B1842" s="18" t="s">
        <v>9335</v>
      </c>
      <c r="C1842" s="18" t="s">
        <v>142</v>
      </c>
      <c r="D1842" s="18">
        <v>7.1649488051009502</v>
      </c>
      <c r="E1842" s="18">
        <v>1.01</v>
      </c>
      <c r="F1842" s="18">
        <v>0.25877802885451001</v>
      </c>
      <c r="G1842" s="18">
        <v>0</v>
      </c>
      <c r="H1842" s="18" t="s">
        <v>455</v>
      </c>
      <c r="I1842" s="18">
        <v>0.78527607361963103</v>
      </c>
      <c r="J1842" s="18">
        <v>23012</v>
      </c>
      <c r="K1842" s="18">
        <v>5878.6540123099603</v>
      </c>
      <c r="L1842" s="18">
        <v>-0.01</v>
      </c>
    </row>
    <row r="1843" spans="1:12" ht="15.75" customHeight="1">
      <c r="A1843" s="18" t="s">
        <v>13674</v>
      </c>
      <c r="B1843" s="18" t="s">
        <v>9335</v>
      </c>
      <c r="C1843" s="18" t="s">
        <v>142</v>
      </c>
      <c r="D1843" s="18">
        <v>10.4321451022275</v>
      </c>
      <c r="E1843" s="18">
        <v>1.0053334469739601</v>
      </c>
      <c r="F1843" s="18">
        <v>0.256822853370542</v>
      </c>
      <c r="G1843" s="18">
        <v>0</v>
      </c>
      <c r="H1843" s="18" t="s">
        <v>455</v>
      </c>
      <c r="I1843" s="18">
        <v>0.88343558282208501</v>
      </c>
      <c r="J1843" s="18">
        <v>133302</v>
      </c>
      <c r="K1843" s="18">
        <v>34053.379999999997</v>
      </c>
      <c r="L1843" s="18">
        <v>-0.01</v>
      </c>
    </row>
    <row r="1844" spans="1:12" ht="15.75" customHeight="1">
      <c r="A1844" s="18" t="s">
        <v>13675</v>
      </c>
      <c r="B1844" s="18" t="s">
        <v>9335</v>
      </c>
      <c r="C1844" s="18" t="s">
        <v>142</v>
      </c>
      <c r="D1844" s="18">
        <v>9.1300000000000008</v>
      </c>
      <c r="E1844" s="18">
        <v>1.01419531232421</v>
      </c>
      <c r="F1844" s="18">
        <v>0.25908670876328299</v>
      </c>
      <c r="G1844" s="18">
        <v>0</v>
      </c>
      <c r="H1844" s="18" t="s">
        <v>455</v>
      </c>
      <c r="I1844" s="18">
        <v>0.9</v>
      </c>
      <c r="J1844" s="18">
        <v>103888</v>
      </c>
      <c r="K1844" s="18">
        <v>26539.266818653599</v>
      </c>
      <c r="L1844" s="18">
        <v>-0.01</v>
      </c>
    </row>
    <row r="1845" spans="1:12" ht="15.75" customHeight="1">
      <c r="A1845" s="18" t="s">
        <v>13676</v>
      </c>
      <c r="B1845" s="18" t="s">
        <v>9335</v>
      </c>
      <c r="C1845" s="18" t="s">
        <v>142</v>
      </c>
      <c r="D1845" s="18">
        <v>9.7031842175267204</v>
      </c>
      <c r="E1845" s="18">
        <v>1.0100022685346699</v>
      </c>
      <c r="F1845" s="18">
        <v>0.25801555224941403</v>
      </c>
      <c r="G1845" s="18">
        <v>0</v>
      </c>
      <c r="H1845" s="18" t="s">
        <v>455</v>
      </c>
      <c r="I1845" s="18">
        <v>0.90797546012269903</v>
      </c>
      <c r="J1845" s="18">
        <v>166021</v>
      </c>
      <c r="K1845" s="18">
        <v>42411.785928111902</v>
      </c>
      <c r="L1845" s="18">
        <v>-0.01</v>
      </c>
    </row>
    <row r="1846" spans="1:12" ht="15.75" customHeight="1">
      <c r="A1846" s="18" t="s">
        <v>13677</v>
      </c>
      <c r="B1846" s="18" t="s">
        <v>9335</v>
      </c>
      <c r="C1846" s="18" t="s">
        <v>142</v>
      </c>
      <c r="D1846" s="18">
        <v>8.67</v>
      </c>
      <c r="E1846" s="18">
        <v>1.0208147663187399</v>
      </c>
      <c r="F1846" s="18">
        <v>0.260777716923558</v>
      </c>
      <c r="G1846" s="18">
        <v>0</v>
      </c>
      <c r="H1846" s="18" t="s">
        <v>455</v>
      </c>
      <c r="I1846" s="18">
        <v>0.79503105590062095</v>
      </c>
      <c r="J1846" s="18">
        <v>38343</v>
      </c>
      <c r="K1846" s="18">
        <v>9795.1169300365491</v>
      </c>
      <c r="L1846" s="18">
        <v>-0.02</v>
      </c>
    </row>
    <row r="1847" spans="1:12" ht="15.75" customHeight="1">
      <c r="A1847" s="18" t="s">
        <v>13678</v>
      </c>
      <c r="B1847" s="18" t="s">
        <v>9335</v>
      </c>
      <c r="C1847" s="18" t="s">
        <v>142</v>
      </c>
      <c r="D1847" s="18">
        <v>7.8265177168295299</v>
      </c>
      <c r="E1847" s="18">
        <v>1.0153427450197201</v>
      </c>
      <c r="F1847" s="18">
        <v>0.259379832343126</v>
      </c>
      <c r="G1847" s="18">
        <v>0</v>
      </c>
      <c r="H1847" s="18" t="s">
        <v>455</v>
      </c>
      <c r="I1847" s="18">
        <v>0.77160493827160404</v>
      </c>
      <c r="J1847" s="18">
        <v>36861</v>
      </c>
      <c r="K1847" s="18">
        <v>9416.5246631217506</v>
      </c>
      <c r="L1847" s="18">
        <v>-0.02</v>
      </c>
    </row>
    <row r="1848" spans="1:12" ht="15.75" customHeight="1">
      <c r="A1848" s="18" t="s">
        <v>13679</v>
      </c>
      <c r="B1848" s="18" t="s">
        <v>9335</v>
      </c>
      <c r="C1848" s="18" t="s">
        <v>142</v>
      </c>
      <c r="D1848" s="18">
        <v>9.8526671188621506</v>
      </c>
      <c r="E1848" s="18">
        <v>1.0105279639628499</v>
      </c>
      <c r="F1848" s="18">
        <v>0.26</v>
      </c>
      <c r="G1848" s="18">
        <v>0</v>
      </c>
      <c r="H1848" s="18" t="s">
        <v>455</v>
      </c>
      <c r="I1848" s="18">
        <v>0.85</v>
      </c>
      <c r="J1848" s="18">
        <v>92241</v>
      </c>
      <c r="K1848" s="18">
        <v>23563.9199004642</v>
      </c>
      <c r="L1848" s="18">
        <v>-0.01</v>
      </c>
    </row>
    <row r="1849" spans="1:12" ht="15.75" customHeight="1">
      <c r="A1849" s="18" t="s">
        <v>13680</v>
      </c>
      <c r="B1849" s="18" t="s">
        <v>9335</v>
      </c>
      <c r="C1849" s="18" t="s">
        <v>142</v>
      </c>
      <c r="D1849" s="18">
        <v>10.4915866195528</v>
      </c>
      <c r="E1849" s="18">
        <v>1.01172983765847</v>
      </c>
      <c r="F1849" s="18">
        <v>0.25845687769532</v>
      </c>
      <c r="G1849" s="18">
        <v>0</v>
      </c>
      <c r="H1849" s="18" t="s">
        <v>455</v>
      </c>
      <c r="I1849" s="18">
        <v>0.92024539877300604</v>
      </c>
      <c r="J1849" s="18">
        <v>176927</v>
      </c>
      <c r="K1849" s="18">
        <v>45197.836712843899</v>
      </c>
      <c r="L1849" s="18">
        <v>-0.01</v>
      </c>
    </row>
    <row r="1850" spans="1:12" ht="15.75" customHeight="1">
      <c r="A1850" s="18" t="s">
        <v>13681</v>
      </c>
      <c r="B1850" s="18" t="s">
        <v>9335</v>
      </c>
      <c r="C1850" s="18" t="s">
        <v>142</v>
      </c>
      <c r="D1850" s="18">
        <v>9.1328072833026894</v>
      </c>
      <c r="E1850" s="18">
        <v>1.0050100245515501</v>
      </c>
      <c r="F1850" s="18">
        <v>0.256740231759156</v>
      </c>
      <c r="G1850" s="18">
        <v>0</v>
      </c>
      <c r="H1850" s="18" t="s">
        <v>455</v>
      </c>
      <c r="I1850" s="18">
        <v>0.79629629629629595</v>
      </c>
      <c r="J1850" s="18">
        <v>68692</v>
      </c>
      <c r="K1850" s="18">
        <v>17548.083669980701</v>
      </c>
      <c r="L1850" s="18">
        <v>-0.01</v>
      </c>
    </row>
    <row r="1851" spans="1:12" ht="15.75" customHeight="1">
      <c r="A1851" s="18" t="s">
        <v>13682</v>
      </c>
      <c r="B1851" s="18" t="s">
        <v>9335</v>
      </c>
      <c r="C1851" s="18" t="s">
        <v>142</v>
      </c>
      <c r="D1851" s="18">
        <v>9.5201866079176103</v>
      </c>
      <c r="E1851" s="18">
        <v>1.0057015091458099</v>
      </c>
      <c r="F1851" s="18">
        <v>0.25691687866879098</v>
      </c>
      <c r="G1851" s="18">
        <v>0</v>
      </c>
      <c r="H1851" s="18" t="s">
        <v>455</v>
      </c>
      <c r="I1851" s="18">
        <v>0.92024539877300604</v>
      </c>
      <c r="J1851" s="18">
        <v>202042</v>
      </c>
      <c r="K1851" s="18">
        <v>51613.723881241502</v>
      </c>
      <c r="L1851" s="18">
        <v>-0.01</v>
      </c>
    </row>
    <row r="1852" spans="1:12" ht="15.75" customHeight="1">
      <c r="A1852" s="18" t="s">
        <v>13683</v>
      </c>
      <c r="B1852" s="18" t="s">
        <v>9335</v>
      </c>
      <c r="C1852" s="18" t="s">
        <v>142</v>
      </c>
      <c r="D1852" s="18">
        <v>12.4366880948286</v>
      </c>
      <c r="E1852" s="18">
        <v>1.0170461757465099</v>
      </c>
      <c r="F1852" s="18">
        <v>0.25981499138522202</v>
      </c>
      <c r="G1852" s="18">
        <v>0</v>
      </c>
      <c r="H1852" s="18" t="s">
        <v>455</v>
      </c>
      <c r="I1852" s="18">
        <v>0.88819875776397506</v>
      </c>
      <c r="J1852" s="18">
        <v>119562</v>
      </c>
      <c r="K1852" s="18">
        <v>30543.352642960301</v>
      </c>
      <c r="L1852" s="18">
        <v>-0.02</v>
      </c>
    </row>
    <row r="1853" spans="1:12" ht="15.75" customHeight="1">
      <c r="A1853" s="18" t="s">
        <v>13684</v>
      </c>
      <c r="B1853" s="18" t="s">
        <v>9335</v>
      </c>
      <c r="C1853" s="18" t="s">
        <v>142</v>
      </c>
      <c r="D1853" s="18">
        <v>11.677596930261</v>
      </c>
      <c r="E1853" s="18">
        <v>1.00225426565887</v>
      </c>
      <c r="F1853" s="18">
        <v>0.25603624457545299</v>
      </c>
      <c r="G1853" s="18">
        <v>0</v>
      </c>
      <c r="H1853" s="18" t="s">
        <v>455</v>
      </c>
      <c r="I1853" s="18">
        <v>0.91463414634146301</v>
      </c>
      <c r="J1853" s="18">
        <v>848458</v>
      </c>
      <c r="K1853" s="18">
        <v>216747.39379351999</v>
      </c>
      <c r="L1853" s="18">
        <v>0</v>
      </c>
    </row>
    <row r="1854" spans="1:12" ht="15.75" customHeight="1">
      <c r="A1854" s="18" t="s">
        <v>13685</v>
      </c>
      <c r="B1854" s="18" t="s">
        <v>9335</v>
      </c>
      <c r="C1854" s="18" t="s">
        <v>142</v>
      </c>
      <c r="D1854" s="18">
        <v>10.911238421153699</v>
      </c>
      <c r="E1854" s="18">
        <v>0.99611458943483999</v>
      </c>
      <c r="F1854" s="18">
        <v>0.254467800621485</v>
      </c>
      <c r="G1854" s="18">
        <v>0</v>
      </c>
      <c r="H1854" s="18" t="s">
        <v>455</v>
      </c>
      <c r="I1854" s="18">
        <v>0.93</v>
      </c>
      <c r="J1854" s="18">
        <v>858588</v>
      </c>
      <c r="K1854" s="18">
        <v>219335.20733187799</v>
      </c>
      <c r="L1854" s="18">
        <v>0</v>
      </c>
    </row>
    <row r="1855" spans="1:12" ht="15.75" customHeight="1">
      <c r="A1855" s="18" t="s">
        <v>13686</v>
      </c>
      <c r="B1855" s="18" t="s">
        <v>9335</v>
      </c>
      <c r="C1855" s="18" t="s">
        <v>142</v>
      </c>
      <c r="D1855" s="18">
        <v>8.8473764143693998</v>
      </c>
      <c r="E1855" s="18">
        <v>0.99771032532943205</v>
      </c>
      <c r="F1855" s="18">
        <v>0.254875447902005</v>
      </c>
      <c r="G1855" s="18">
        <v>0</v>
      </c>
      <c r="H1855" s="18" t="s">
        <v>455</v>
      </c>
      <c r="I1855" s="18">
        <v>0.86585365853658502</v>
      </c>
      <c r="J1855" s="18">
        <v>325406</v>
      </c>
      <c r="K1855" s="18">
        <v>83128.336847285595</v>
      </c>
      <c r="L1855" s="18">
        <v>0</v>
      </c>
    </row>
    <row r="1856" spans="1:12" ht="15.75" customHeight="1">
      <c r="A1856" s="18" t="s">
        <v>13687</v>
      </c>
      <c r="B1856" s="18" t="s">
        <v>9335</v>
      </c>
      <c r="C1856" s="18" t="s">
        <v>142</v>
      </c>
      <c r="D1856" s="18">
        <v>9.5093137398865792</v>
      </c>
      <c r="E1856" s="18">
        <v>1.0085326329744</v>
      </c>
      <c r="F1856" s="18">
        <v>0.257640118606837</v>
      </c>
      <c r="G1856" s="18">
        <v>0</v>
      </c>
      <c r="H1856" s="18" t="s">
        <v>455</v>
      </c>
      <c r="I1856" s="18">
        <v>0.93292682926829196</v>
      </c>
      <c r="J1856" s="18">
        <v>385138</v>
      </c>
      <c r="K1856" s="18">
        <v>98387.495610682905</v>
      </c>
      <c r="L1856" s="18">
        <v>-0.01</v>
      </c>
    </row>
    <row r="1857" spans="1:12" ht="15.75" customHeight="1">
      <c r="A1857" s="18" t="s">
        <v>13688</v>
      </c>
      <c r="B1857" s="18" t="s">
        <v>9335</v>
      </c>
      <c r="C1857" s="18" t="s">
        <v>142</v>
      </c>
      <c r="D1857" s="18">
        <v>10.174155172174199</v>
      </c>
      <c r="E1857" s="18">
        <v>0.98792220626612404</v>
      </c>
      <c r="F1857" s="18">
        <v>0.25237497139390103</v>
      </c>
      <c r="G1857" s="18">
        <v>0</v>
      </c>
      <c r="H1857" s="18" t="s">
        <v>455</v>
      </c>
      <c r="I1857" s="18">
        <v>0.95121951219512102</v>
      </c>
      <c r="J1857" s="18">
        <v>375794</v>
      </c>
      <c r="K1857" s="18">
        <v>96000.473922388803</v>
      </c>
      <c r="L1857" s="18">
        <v>1.2077793733875001E-2</v>
      </c>
    </row>
    <row r="1858" spans="1:12" ht="15.75" customHeight="1">
      <c r="A1858" s="18" t="s">
        <v>13689</v>
      </c>
      <c r="B1858" s="18" t="s">
        <v>9335</v>
      </c>
      <c r="C1858" s="18" t="s">
        <v>142</v>
      </c>
      <c r="D1858" s="18">
        <v>8.1959616737559209</v>
      </c>
      <c r="E1858" s="18">
        <v>0.98168264729945698</v>
      </c>
      <c r="F1858" s="18">
        <v>0.25078101135764003</v>
      </c>
      <c r="G1858" s="18">
        <v>0</v>
      </c>
      <c r="H1858" s="18" t="s">
        <v>455</v>
      </c>
      <c r="I1858" s="18">
        <v>0.84756097560975596</v>
      </c>
      <c r="J1858" s="18">
        <v>288088</v>
      </c>
      <c r="K1858" s="18">
        <v>73595.070000000007</v>
      </c>
      <c r="L1858" s="18">
        <v>1.83173527005423E-2</v>
      </c>
    </row>
    <row r="1859" spans="1:12" ht="15.75" customHeight="1">
      <c r="A1859" s="18" t="s">
        <v>13690</v>
      </c>
      <c r="B1859" s="18" t="s">
        <v>9335</v>
      </c>
      <c r="C1859" s="18" t="s">
        <v>142</v>
      </c>
      <c r="D1859" s="18">
        <v>8.89</v>
      </c>
      <c r="E1859" s="18">
        <v>0.99809255882919401</v>
      </c>
      <c r="F1859" s="18">
        <v>0.25497309341291302</v>
      </c>
      <c r="G1859" s="18">
        <v>0</v>
      </c>
      <c r="H1859" s="18" t="s">
        <v>455</v>
      </c>
      <c r="I1859" s="18">
        <v>0.88957055214723901</v>
      </c>
      <c r="J1859" s="18">
        <v>124319</v>
      </c>
      <c r="K1859" s="18">
        <v>31758.577618475701</v>
      </c>
      <c r="L1859" s="18">
        <v>0</v>
      </c>
    </row>
    <row r="1860" spans="1:12" ht="15.75" customHeight="1">
      <c r="A1860" s="18" t="s">
        <v>13691</v>
      </c>
      <c r="B1860" s="18" t="s">
        <v>9335</v>
      </c>
      <c r="C1860" s="18" t="s">
        <v>142</v>
      </c>
      <c r="D1860" s="18">
        <v>9.7481686383528494</v>
      </c>
      <c r="E1860" s="18">
        <v>0.99720344403215</v>
      </c>
      <c r="F1860" s="18">
        <v>0.25474595981874298</v>
      </c>
      <c r="G1860" s="18">
        <v>0</v>
      </c>
      <c r="H1860" s="18" t="s">
        <v>455</v>
      </c>
      <c r="I1860" s="18">
        <v>0.90853658536585302</v>
      </c>
      <c r="J1860" s="18">
        <v>374055</v>
      </c>
      <c r="K1860" s="18">
        <v>95556.23</v>
      </c>
      <c r="L1860" s="18">
        <v>0</v>
      </c>
    </row>
    <row r="1861" spans="1:12" ht="15.75" customHeight="1">
      <c r="A1861" s="18" t="s">
        <v>13692</v>
      </c>
      <c r="B1861" s="18" t="s">
        <v>9335</v>
      </c>
      <c r="C1861" s="18" t="s">
        <v>142</v>
      </c>
      <c r="D1861" s="18">
        <v>10.732857001100101</v>
      </c>
      <c r="E1861" s="18">
        <v>1.00194690036321</v>
      </c>
      <c r="F1861" s="18">
        <v>0.25595772492359498</v>
      </c>
      <c r="G1861" s="18">
        <v>0</v>
      </c>
      <c r="H1861" s="18" t="s">
        <v>455</v>
      </c>
      <c r="I1861" s="18">
        <v>0.89570552147239202</v>
      </c>
      <c r="J1861" s="18">
        <v>214973</v>
      </c>
      <c r="K1861" s="18">
        <v>54917.081913276103</v>
      </c>
      <c r="L1861" s="18">
        <v>0</v>
      </c>
    </row>
    <row r="1862" spans="1:12" ht="15.75" customHeight="1">
      <c r="A1862" s="18" t="s">
        <v>13693</v>
      </c>
      <c r="B1862" s="18" t="s">
        <v>9335</v>
      </c>
      <c r="C1862" s="18" t="s">
        <v>142</v>
      </c>
      <c r="D1862" s="18">
        <v>7.9998687891308098</v>
      </c>
      <c r="E1862" s="18">
        <v>0.98305996566598797</v>
      </c>
      <c r="F1862" s="18">
        <v>0.25113286161583698</v>
      </c>
      <c r="G1862" s="18">
        <v>0</v>
      </c>
      <c r="H1862" s="18" t="s">
        <v>455</v>
      </c>
      <c r="I1862" s="18">
        <v>0.90853658536585302</v>
      </c>
      <c r="J1862" s="18">
        <v>405610</v>
      </c>
      <c r="K1862" s="18">
        <v>103617.280285635</v>
      </c>
      <c r="L1862" s="18">
        <v>1.6940034334011901E-2</v>
      </c>
    </row>
    <row r="1863" spans="1:12" ht="15.75" customHeight="1">
      <c r="A1863" s="18" t="s">
        <v>13694</v>
      </c>
      <c r="B1863" s="18" t="s">
        <v>9335</v>
      </c>
      <c r="C1863" s="18" t="s">
        <v>142</v>
      </c>
      <c r="D1863" s="18">
        <v>10.6301239105823</v>
      </c>
      <c r="E1863" s="18">
        <v>0.98865811372205104</v>
      </c>
      <c r="F1863" s="18">
        <v>0.25256296658417099</v>
      </c>
      <c r="G1863" s="18">
        <v>0</v>
      </c>
      <c r="H1863" s="18" t="s">
        <v>455</v>
      </c>
      <c r="I1863" s="18">
        <v>0.89024390243902396</v>
      </c>
      <c r="J1863" s="18">
        <v>490935</v>
      </c>
      <c r="K1863" s="18">
        <v>125414.43627383</v>
      </c>
      <c r="L1863" s="18">
        <v>0.01</v>
      </c>
    </row>
    <row r="1864" spans="1:12" ht="15.75" customHeight="1">
      <c r="A1864" s="18" t="s">
        <v>13695</v>
      </c>
      <c r="B1864" s="18" t="s">
        <v>9335</v>
      </c>
      <c r="C1864" s="18" t="s">
        <v>142</v>
      </c>
      <c r="D1864" s="18">
        <v>10.457420944364101</v>
      </c>
      <c r="E1864" s="18">
        <v>0.99247185979428199</v>
      </c>
      <c r="F1864" s="18">
        <v>0.25353722756320102</v>
      </c>
      <c r="G1864" s="18">
        <v>0</v>
      </c>
      <c r="H1864" s="18" t="s">
        <v>455</v>
      </c>
      <c r="I1864" s="18">
        <v>0.89570552147239202</v>
      </c>
      <c r="J1864" s="18">
        <v>320166</v>
      </c>
      <c r="K1864" s="18">
        <v>81789.724513524794</v>
      </c>
      <c r="L1864" s="18">
        <v>0.01</v>
      </c>
    </row>
    <row r="1865" spans="1:12" ht="15.75" customHeight="1">
      <c r="A1865" s="18" t="s">
        <v>13696</v>
      </c>
      <c r="B1865" s="18" t="s">
        <v>9335</v>
      </c>
      <c r="C1865" s="18" t="s">
        <v>142</v>
      </c>
      <c r="D1865" s="18">
        <v>10.7136512563878</v>
      </c>
      <c r="E1865" s="18">
        <v>0.98663442797142398</v>
      </c>
      <c r="F1865" s="18">
        <v>0.25204599507549802</v>
      </c>
      <c r="G1865" s="18">
        <v>0</v>
      </c>
      <c r="H1865" s="18" t="s">
        <v>455</v>
      </c>
      <c r="I1865" s="18">
        <v>0.93</v>
      </c>
      <c r="J1865" s="18">
        <v>524317</v>
      </c>
      <c r="K1865" s="18">
        <v>133942.21431306799</v>
      </c>
      <c r="L1865" s="18">
        <v>1.33655720285754E-2</v>
      </c>
    </row>
    <row r="1866" spans="1:12" ht="15.75" customHeight="1">
      <c r="A1866" s="18" t="s">
        <v>13697</v>
      </c>
      <c r="B1866" s="18" t="s">
        <v>9335</v>
      </c>
      <c r="C1866" s="18" t="s">
        <v>142</v>
      </c>
      <c r="D1866" s="18">
        <v>9.8842629916073008</v>
      </c>
      <c r="E1866" s="18">
        <v>0.98500229872504697</v>
      </c>
      <c r="F1866" s="18">
        <v>0.25162905073589997</v>
      </c>
      <c r="G1866" s="18">
        <v>0</v>
      </c>
      <c r="H1866" s="18" t="s">
        <v>455</v>
      </c>
      <c r="I1866" s="18">
        <v>0.91463414634146301</v>
      </c>
      <c r="J1866" s="18">
        <v>548172</v>
      </c>
      <c r="K1866" s="18">
        <v>140036.221416477</v>
      </c>
      <c r="L1866" s="18">
        <v>1.4997701274952899E-2</v>
      </c>
    </row>
    <row r="1867" spans="1:12" ht="15.75" customHeight="1">
      <c r="A1867" s="18" t="s">
        <v>13698</v>
      </c>
      <c r="B1867" s="18" t="s">
        <v>9335</v>
      </c>
      <c r="C1867" s="18" t="s">
        <v>142</v>
      </c>
      <c r="D1867" s="18">
        <v>7.85</v>
      </c>
      <c r="E1867" s="18">
        <v>0.98</v>
      </c>
      <c r="F1867" s="18">
        <v>0.24941447049142201</v>
      </c>
      <c r="G1867" s="18">
        <v>0</v>
      </c>
      <c r="H1867" s="18" t="s">
        <v>455</v>
      </c>
      <c r="I1867" s="18">
        <v>0.84756097560975596</v>
      </c>
      <c r="J1867" s="18">
        <v>189572</v>
      </c>
      <c r="K1867" s="18">
        <v>48428.133079333602</v>
      </c>
      <c r="L1867" s="18">
        <v>2.366667898298E-2</v>
      </c>
    </row>
    <row r="1868" spans="1:12" ht="15.75" customHeight="1">
      <c r="A1868" s="18" t="s">
        <v>13699</v>
      </c>
      <c r="B1868" s="18" t="s">
        <v>9335</v>
      </c>
      <c r="C1868" s="18" t="s">
        <v>142</v>
      </c>
      <c r="D1868" s="18">
        <v>8.7547602004732994</v>
      </c>
      <c r="E1868" s="18">
        <v>1</v>
      </c>
      <c r="F1868" s="18">
        <v>0.25510612672148503</v>
      </c>
      <c r="G1868" s="18">
        <v>0</v>
      </c>
      <c r="H1868" s="18" t="s">
        <v>455</v>
      </c>
      <c r="I1868" s="18">
        <v>0.89024390243902396</v>
      </c>
      <c r="J1868" s="18">
        <v>634336</v>
      </c>
      <c r="K1868" s="18">
        <v>162047.70865429501</v>
      </c>
      <c r="L1868" s="18">
        <v>0</v>
      </c>
    </row>
    <row r="1869" spans="1:12" ht="15.75" customHeight="1">
      <c r="A1869" s="18" t="s">
        <v>13700</v>
      </c>
      <c r="B1869" s="18" t="s">
        <v>9335</v>
      </c>
      <c r="C1869" s="18" t="s">
        <v>142</v>
      </c>
      <c r="D1869" s="18">
        <v>10.3517033995192</v>
      </c>
      <c r="E1869" s="18">
        <v>0.99200734822713299</v>
      </c>
      <c r="F1869" s="18">
        <v>0.25341856326683498</v>
      </c>
      <c r="G1869" s="18">
        <v>0</v>
      </c>
      <c r="H1869" s="18" t="s">
        <v>455</v>
      </c>
      <c r="I1869" s="18">
        <v>0.88343558282208501</v>
      </c>
      <c r="J1869" s="18">
        <v>213540</v>
      </c>
      <c r="K1869" s="18">
        <v>54551.007204444199</v>
      </c>
      <c r="L1869" s="18">
        <v>0.01</v>
      </c>
    </row>
    <row r="1870" spans="1:12" ht="15.75" customHeight="1">
      <c r="A1870" s="18" t="s">
        <v>13701</v>
      </c>
      <c r="B1870" s="18" t="s">
        <v>9335</v>
      </c>
      <c r="C1870" s="18" t="s">
        <v>142</v>
      </c>
      <c r="D1870" s="18">
        <v>7.4179952577834003</v>
      </c>
      <c r="E1870" s="18">
        <v>0.97810847274173396</v>
      </c>
      <c r="F1870" s="18">
        <v>0.24986795140611701</v>
      </c>
      <c r="G1870" s="18">
        <v>0</v>
      </c>
      <c r="H1870" s="18" t="s">
        <v>455</v>
      </c>
      <c r="I1870" s="18">
        <v>0.82208588957055195</v>
      </c>
      <c r="J1870" s="18">
        <v>124954</v>
      </c>
      <c r="K1870" s="18">
        <v>31920.794952814998</v>
      </c>
      <c r="L1870" s="18">
        <v>2.1891527258265198E-2</v>
      </c>
    </row>
    <row r="1871" spans="1:12" ht="15.75" customHeight="1">
      <c r="A1871" s="18" t="s">
        <v>13702</v>
      </c>
      <c r="B1871" s="18" t="s">
        <v>9335</v>
      </c>
      <c r="C1871" s="18" t="s">
        <v>142</v>
      </c>
      <c r="D1871" s="18">
        <v>8.2453407275133994</v>
      </c>
      <c r="E1871" s="18">
        <v>0.97345904549541296</v>
      </c>
      <c r="F1871" s="18">
        <v>0.248680207005955</v>
      </c>
      <c r="G1871" s="18">
        <v>0</v>
      </c>
      <c r="H1871" s="18" t="s">
        <v>455</v>
      </c>
      <c r="I1871" s="18">
        <v>0.89024390243902396</v>
      </c>
      <c r="J1871" s="18">
        <v>307624</v>
      </c>
      <c r="K1871" s="18">
        <v>78585.740565046101</v>
      </c>
      <c r="L1871" s="18">
        <v>0.03</v>
      </c>
    </row>
    <row r="1872" spans="1:12" ht="15.75" customHeight="1">
      <c r="A1872" s="18" t="s">
        <v>13703</v>
      </c>
      <c r="B1872" s="18" t="s">
        <v>9335</v>
      </c>
      <c r="C1872" s="18" t="s">
        <v>142</v>
      </c>
      <c r="D1872" s="18">
        <v>11.4236423561936</v>
      </c>
      <c r="E1872" s="18">
        <v>1.0053059426578901</v>
      </c>
      <c r="F1872" s="18">
        <v>0.25681582710780898</v>
      </c>
      <c r="G1872" s="18">
        <v>0</v>
      </c>
      <c r="H1872" s="18" t="s">
        <v>455</v>
      </c>
      <c r="I1872" s="18">
        <v>0.93</v>
      </c>
      <c r="J1872" s="18">
        <v>568493</v>
      </c>
      <c r="K1872" s="18">
        <v>145227.43157570501</v>
      </c>
      <c r="L1872" s="18">
        <v>-0.01</v>
      </c>
    </row>
    <row r="1873" spans="1:12" ht="15.75" customHeight="1">
      <c r="A1873" s="18" t="s">
        <v>13704</v>
      </c>
      <c r="B1873" s="18" t="s">
        <v>9335</v>
      </c>
      <c r="C1873" s="18" t="s">
        <v>142</v>
      </c>
      <c r="D1873" s="18">
        <v>10.788751768580999</v>
      </c>
      <c r="E1873" s="18">
        <v>0.99046530648296505</v>
      </c>
      <c r="F1873" s="18">
        <v>0.25302463271379699</v>
      </c>
      <c r="G1873" s="18">
        <v>0</v>
      </c>
      <c r="H1873" s="18" t="s">
        <v>455</v>
      </c>
      <c r="I1873" s="18">
        <v>0.90797546012269903</v>
      </c>
      <c r="J1873" s="18">
        <v>571557</v>
      </c>
      <c r="K1873" s="18">
        <v>146010.162146438</v>
      </c>
      <c r="L1873" s="18">
        <v>0.01</v>
      </c>
    </row>
    <row r="1874" spans="1:12" ht="15.75" customHeight="1">
      <c r="A1874" s="18" t="s">
        <v>13705</v>
      </c>
      <c r="B1874" s="18" t="s">
        <v>9335</v>
      </c>
      <c r="C1874" s="18" t="s">
        <v>142</v>
      </c>
      <c r="D1874" s="18">
        <v>13.9184829615381</v>
      </c>
      <c r="E1874" s="18">
        <v>1.01488393948438</v>
      </c>
      <c r="F1874" s="18">
        <v>0.25926262571175201</v>
      </c>
      <c r="G1874" s="18">
        <v>0</v>
      </c>
      <c r="H1874" s="18" t="s">
        <v>455</v>
      </c>
      <c r="I1874" s="18">
        <v>0.93292682926829196</v>
      </c>
      <c r="J1874" s="18">
        <v>495081</v>
      </c>
      <c r="K1874" s="18">
        <v>126473.57496386299</v>
      </c>
      <c r="L1874" s="18">
        <v>-0.01</v>
      </c>
    </row>
    <row r="1875" spans="1:12" ht="15.75" customHeight="1">
      <c r="A1875" s="18" t="s">
        <v>13706</v>
      </c>
      <c r="B1875" s="18" t="s">
        <v>9335</v>
      </c>
      <c r="C1875" s="18" t="s">
        <v>142</v>
      </c>
      <c r="D1875" s="18">
        <v>9.3630888000493293</v>
      </c>
      <c r="E1875" s="18">
        <v>1.0110440504284599</v>
      </c>
      <c r="F1875" s="18">
        <v>0.25828168623646103</v>
      </c>
      <c r="G1875" s="18">
        <v>0</v>
      </c>
      <c r="H1875" s="18" t="s">
        <v>455</v>
      </c>
      <c r="I1875" s="18">
        <v>0.93902439024390205</v>
      </c>
      <c r="J1875" s="18">
        <v>303018</v>
      </c>
      <c r="K1875" s="18">
        <v>77409.0901052556</v>
      </c>
      <c r="L1875" s="18">
        <v>-0.01</v>
      </c>
    </row>
    <row r="1876" spans="1:12" ht="15.75" customHeight="1">
      <c r="A1876" s="18" t="s">
        <v>13707</v>
      </c>
      <c r="B1876" s="18" t="s">
        <v>9335</v>
      </c>
      <c r="C1876" s="18" t="s">
        <v>142</v>
      </c>
      <c r="D1876" s="18">
        <v>11.489983078337699</v>
      </c>
      <c r="E1876" s="18">
        <v>1.0087130282904</v>
      </c>
      <c r="F1876" s="18">
        <v>0.25768620246083401</v>
      </c>
      <c r="G1876" s="18">
        <v>0</v>
      </c>
      <c r="H1876" s="18" t="s">
        <v>455</v>
      </c>
      <c r="I1876" s="18">
        <v>0.92073170731707299</v>
      </c>
      <c r="J1876" s="18">
        <v>352157</v>
      </c>
      <c r="K1876" s="18">
        <v>89962.157179429894</v>
      </c>
      <c r="L1876" s="18">
        <v>-0.01</v>
      </c>
    </row>
    <row r="1877" spans="1:12" ht="15.75" customHeight="1">
      <c r="A1877" s="18" t="s">
        <v>13708</v>
      </c>
      <c r="B1877" s="18" t="s">
        <v>9335</v>
      </c>
      <c r="C1877" s="18" t="s">
        <v>142</v>
      </c>
      <c r="D1877" s="18">
        <v>9.8163483465335197</v>
      </c>
      <c r="E1877" s="18">
        <v>0.99903359041653905</v>
      </c>
      <c r="F1877" s="18">
        <v>0.25521348968949298</v>
      </c>
      <c r="G1877" s="18">
        <v>0</v>
      </c>
      <c r="H1877" s="18" t="s">
        <v>455</v>
      </c>
      <c r="I1877" s="18">
        <v>0.92638036809815905</v>
      </c>
      <c r="J1877" s="18">
        <v>377770</v>
      </c>
      <c r="K1877" s="18">
        <v>96505.263611608505</v>
      </c>
      <c r="L1877" s="18">
        <v>0</v>
      </c>
    </row>
    <row r="1878" spans="1:12" ht="15.75" customHeight="1">
      <c r="A1878" s="18" t="s">
        <v>13709</v>
      </c>
      <c r="B1878" s="18" t="s">
        <v>9335</v>
      </c>
      <c r="C1878" s="18" t="s">
        <v>142</v>
      </c>
      <c r="D1878" s="18">
        <v>9.9115700861194007</v>
      </c>
      <c r="E1878" s="18">
        <v>1.0069622785740899</v>
      </c>
      <c r="F1878" s="18">
        <v>0.25723895529221202</v>
      </c>
      <c r="G1878" s="18">
        <v>0</v>
      </c>
      <c r="H1878" s="18" t="s">
        <v>455</v>
      </c>
      <c r="I1878" s="18">
        <v>0.92073170731707299</v>
      </c>
      <c r="J1878" s="18">
        <v>548249</v>
      </c>
      <c r="K1878" s="18">
        <v>140055.891864893</v>
      </c>
      <c r="L1878" s="18">
        <v>-0.01</v>
      </c>
    </row>
    <row r="1879" spans="1:12" ht="15.75" customHeight="1">
      <c r="A1879" s="18" t="s">
        <v>13710</v>
      </c>
      <c r="B1879" s="18" t="s">
        <v>9335</v>
      </c>
      <c r="C1879" s="18" t="s">
        <v>142</v>
      </c>
      <c r="D1879" s="18">
        <v>10.7169124866881</v>
      </c>
      <c r="E1879" s="18">
        <v>0.99242554944064598</v>
      </c>
      <c r="F1879" s="18">
        <v>0.25352539710317101</v>
      </c>
      <c r="G1879" s="18">
        <v>0</v>
      </c>
      <c r="H1879" s="18" t="s">
        <v>455</v>
      </c>
      <c r="I1879" s="18">
        <v>0.93902439024390205</v>
      </c>
      <c r="J1879" s="18">
        <v>491434</v>
      </c>
      <c r="K1879" s="18">
        <v>125541.91099798</v>
      </c>
      <c r="L1879" s="18">
        <v>0.01</v>
      </c>
    </row>
    <row r="1880" spans="1:12" ht="15.75" customHeight="1">
      <c r="A1880" s="18" t="s">
        <v>13711</v>
      </c>
      <c r="B1880" s="18" t="s">
        <v>9335</v>
      </c>
      <c r="C1880" s="18" t="s">
        <v>142</v>
      </c>
      <c r="D1880" s="18">
        <v>10.402874432645101</v>
      </c>
      <c r="E1880" s="18">
        <v>1.0021300231544099</v>
      </c>
      <c r="F1880" s="18">
        <v>0.25600450553941401</v>
      </c>
      <c r="G1880" s="18">
        <v>0</v>
      </c>
      <c r="H1880" s="18" t="s">
        <v>455</v>
      </c>
      <c r="I1880" s="18">
        <v>0.88957055214723901</v>
      </c>
      <c r="J1880" s="18">
        <v>491839</v>
      </c>
      <c r="K1880" s="18">
        <v>125645.372447441</v>
      </c>
      <c r="L1880" s="18">
        <v>0</v>
      </c>
    </row>
    <row r="1881" spans="1:12" ht="15.75" customHeight="1">
      <c r="A1881" s="18" t="s">
        <v>13712</v>
      </c>
      <c r="B1881" s="18" t="s">
        <v>9335</v>
      </c>
      <c r="C1881" s="18" t="s">
        <v>142</v>
      </c>
      <c r="D1881" s="18">
        <v>13.799075040385601</v>
      </c>
      <c r="E1881" s="18">
        <v>1.0108648457452101</v>
      </c>
      <c r="F1881" s="18">
        <v>0.258235906541944</v>
      </c>
      <c r="G1881" s="18">
        <v>0</v>
      </c>
      <c r="H1881" s="18" t="s">
        <v>455</v>
      </c>
      <c r="I1881" s="18">
        <v>0.93251533742331205</v>
      </c>
      <c r="J1881" s="18">
        <v>502343</v>
      </c>
      <c r="K1881" s="18">
        <v>128328.72816381999</v>
      </c>
      <c r="L1881" s="18">
        <v>-0.01</v>
      </c>
    </row>
    <row r="1882" spans="1:12" ht="15.75" customHeight="1">
      <c r="A1882" s="18" t="s">
        <v>13713</v>
      </c>
      <c r="B1882" s="18" t="s">
        <v>9335</v>
      </c>
      <c r="C1882" s="18" t="s">
        <v>142</v>
      </c>
      <c r="D1882" s="18">
        <v>11.306675824521299</v>
      </c>
      <c r="E1882" s="18">
        <v>1.0108655851953401</v>
      </c>
      <c r="F1882" s="18">
        <v>0.25823609544214599</v>
      </c>
      <c r="G1882" s="18">
        <v>0</v>
      </c>
      <c r="H1882" s="18" t="s">
        <v>455</v>
      </c>
      <c r="I1882" s="18">
        <v>0.93</v>
      </c>
      <c r="J1882" s="18">
        <v>615158</v>
      </c>
      <c r="K1882" s="18">
        <v>157148.48969687801</v>
      </c>
      <c r="L1882" s="18">
        <v>-0.01</v>
      </c>
    </row>
    <row r="1883" spans="1:12" ht="15.75" customHeight="1">
      <c r="A1883" s="18" t="s">
        <v>13714</v>
      </c>
      <c r="B1883" s="18" t="s">
        <v>9335</v>
      </c>
      <c r="C1883" s="18" t="s">
        <v>142</v>
      </c>
      <c r="D1883" s="18">
        <v>10.5584672950695</v>
      </c>
      <c r="E1883" s="18">
        <v>1.00854963838653</v>
      </c>
      <c r="F1883" s="18">
        <v>0.25764446281569497</v>
      </c>
      <c r="G1883" s="18">
        <v>0</v>
      </c>
      <c r="H1883" s="18" t="s">
        <v>455</v>
      </c>
      <c r="I1883" s="18">
        <v>0.90243902439024304</v>
      </c>
      <c r="J1883" s="18">
        <v>486267</v>
      </c>
      <c r="K1883" s="18">
        <v>124221.94727115901</v>
      </c>
      <c r="L1883" s="18">
        <v>-0.01</v>
      </c>
    </row>
    <row r="1884" spans="1:12" ht="15.75" customHeight="1">
      <c r="A1884" s="18" t="s">
        <v>13715</v>
      </c>
      <c r="B1884" s="18" t="s">
        <v>9335</v>
      </c>
      <c r="C1884" s="18" t="s">
        <v>142</v>
      </c>
      <c r="D1884" s="18">
        <v>9.9376661645072897</v>
      </c>
      <c r="E1884" s="18">
        <v>0.98867784014365401</v>
      </c>
      <c r="F1884" s="18">
        <v>0.25256800590311301</v>
      </c>
      <c r="G1884" s="18">
        <v>0</v>
      </c>
      <c r="H1884" s="18" t="s">
        <v>455</v>
      </c>
      <c r="I1884" s="18">
        <v>0.93292682926829196</v>
      </c>
      <c r="J1884" s="18">
        <v>462129</v>
      </c>
      <c r="K1884" s="18">
        <v>118055.64488331199</v>
      </c>
      <c r="L1884" s="18">
        <v>1.1322159856345101E-2</v>
      </c>
    </row>
    <row r="1885" spans="1:12" ht="15.75" customHeight="1">
      <c r="A1885" s="18" t="s">
        <v>13716</v>
      </c>
      <c r="B1885" s="18" t="s">
        <v>9335</v>
      </c>
      <c r="C1885" s="18" t="s">
        <v>142</v>
      </c>
      <c r="D1885" s="18">
        <v>10.902588651292399</v>
      </c>
      <c r="E1885" s="18">
        <v>1.0057171949641099</v>
      </c>
      <c r="F1885" s="18">
        <v>0.25692088577372302</v>
      </c>
      <c r="G1885" s="18">
        <v>0</v>
      </c>
      <c r="H1885" s="18" t="s">
        <v>455</v>
      </c>
      <c r="I1885" s="18">
        <v>0.93292682926829196</v>
      </c>
      <c r="J1885" s="18">
        <v>481658</v>
      </c>
      <c r="K1885" s="18">
        <v>123044.53043026201</v>
      </c>
      <c r="L1885" s="18">
        <v>-0.01</v>
      </c>
    </row>
    <row r="1886" spans="1:12" ht="15.75" customHeight="1">
      <c r="A1886" s="18" t="s">
        <v>13717</v>
      </c>
      <c r="B1886" s="18" t="s">
        <v>9335</v>
      </c>
      <c r="C1886" s="18" t="s">
        <v>142</v>
      </c>
      <c r="D1886" s="18">
        <v>11.704609341739101</v>
      </c>
      <c r="E1886" s="18">
        <v>1.0059216902439001</v>
      </c>
      <c r="F1886" s="18">
        <v>0.25697312621336599</v>
      </c>
      <c r="G1886" s="18">
        <v>0</v>
      </c>
      <c r="H1886" s="18" t="s">
        <v>455</v>
      </c>
      <c r="I1886" s="18">
        <v>0.91463414634146301</v>
      </c>
      <c r="J1886" s="18">
        <v>687138</v>
      </c>
      <c r="K1886" s="18">
        <v>175536.52706025701</v>
      </c>
      <c r="L1886" s="18">
        <v>-0.01</v>
      </c>
    </row>
    <row r="1887" spans="1:12" ht="15.75" customHeight="1">
      <c r="A1887" s="18" t="s">
        <v>13718</v>
      </c>
      <c r="B1887" s="18" t="s">
        <v>9335</v>
      </c>
      <c r="C1887" s="18" t="s">
        <v>142</v>
      </c>
      <c r="D1887" s="18">
        <v>10.8020315189458</v>
      </c>
      <c r="E1887" s="18">
        <v>0.99</v>
      </c>
      <c r="F1887" s="18">
        <v>0.25345867439923297</v>
      </c>
      <c r="G1887" s="18">
        <v>0</v>
      </c>
      <c r="H1887" s="18" t="s">
        <v>455</v>
      </c>
      <c r="I1887" s="18">
        <v>0.90243902439024304</v>
      </c>
      <c r="J1887" s="18">
        <v>319342</v>
      </c>
      <c r="K1887" s="18">
        <v>81579.225169437195</v>
      </c>
      <c r="L1887" s="18">
        <v>0.01</v>
      </c>
    </row>
    <row r="1888" spans="1:12" ht="15.75" customHeight="1">
      <c r="A1888" s="18" t="s">
        <v>13719</v>
      </c>
      <c r="B1888" s="18" t="s">
        <v>9335</v>
      </c>
      <c r="C1888" s="18" t="s">
        <v>142</v>
      </c>
      <c r="D1888" s="18">
        <v>11.146217233731599</v>
      </c>
      <c r="E1888" s="18">
        <v>0.99115247346502799</v>
      </c>
      <c r="F1888" s="18">
        <v>0.25320017664462602</v>
      </c>
      <c r="G1888" s="18">
        <v>0</v>
      </c>
      <c r="H1888" s="18" t="s">
        <v>455</v>
      </c>
      <c r="I1888" s="18">
        <v>0.91463414634146301</v>
      </c>
      <c r="J1888" s="18">
        <v>663479</v>
      </c>
      <c r="K1888" s="18">
        <v>169492.590189179</v>
      </c>
      <c r="L1888" s="18">
        <v>0.01</v>
      </c>
    </row>
    <row r="1889" spans="1:12" ht="15.75" customHeight="1">
      <c r="A1889" s="18" t="s">
        <v>13720</v>
      </c>
      <c r="B1889" s="18" t="s">
        <v>9335</v>
      </c>
      <c r="C1889" s="18" t="s">
        <v>142</v>
      </c>
      <c r="D1889" s="18">
        <v>9.8334025643389094</v>
      </c>
      <c r="E1889" s="18">
        <v>0.99557016181457902</v>
      </c>
      <c r="F1889" s="18">
        <v>0.25432872094069803</v>
      </c>
      <c r="G1889" s="18">
        <v>0</v>
      </c>
      <c r="H1889" s="18" t="s">
        <v>455</v>
      </c>
      <c r="I1889" s="18">
        <v>0.87195121951219501</v>
      </c>
      <c r="J1889" s="18">
        <v>488828</v>
      </c>
      <c r="K1889" s="18">
        <v>124876.181276267</v>
      </c>
      <c r="L1889" s="18">
        <v>0</v>
      </c>
    </row>
    <row r="1890" spans="1:12" ht="15.75" customHeight="1">
      <c r="A1890" s="18" t="s">
        <v>13721</v>
      </c>
      <c r="B1890" s="18" t="s">
        <v>9335</v>
      </c>
      <c r="C1890" s="18" t="s">
        <v>142</v>
      </c>
      <c r="D1890" s="18">
        <v>10.48</v>
      </c>
      <c r="E1890" s="18">
        <v>0.98890886333884398</v>
      </c>
      <c r="F1890" s="18">
        <v>0.25262702317381303</v>
      </c>
      <c r="G1890" s="18">
        <v>0</v>
      </c>
      <c r="H1890" s="18" t="s">
        <v>455</v>
      </c>
      <c r="I1890" s="18">
        <v>0.88414634146341398</v>
      </c>
      <c r="J1890" s="18">
        <v>471351</v>
      </c>
      <c r="K1890" s="18">
        <v>120411.500406584</v>
      </c>
      <c r="L1890" s="18">
        <v>1.10911366611556E-2</v>
      </c>
    </row>
    <row r="1891" spans="1:12" ht="15.75" customHeight="1">
      <c r="A1891" s="18" t="s">
        <v>13722</v>
      </c>
      <c r="B1891" s="18" t="s">
        <v>9335</v>
      </c>
      <c r="C1891" s="18" t="s">
        <v>142</v>
      </c>
      <c r="D1891" s="18">
        <v>11.627698479473199</v>
      </c>
      <c r="E1891" s="18">
        <v>0.99721068293290005</v>
      </c>
      <c r="F1891" s="18">
        <v>0.25474780907099998</v>
      </c>
      <c r="G1891" s="18">
        <v>0</v>
      </c>
      <c r="H1891" s="18" t="s">
        <v>455</v>
      </c>
      <c r="I1891" s="18">
        <v>0.93292682926829196</v>
      </c>
      <c r="J1891" s="18">
        <v>523294</v>
      </c>
      <c r="K1891" s="18">
        <v>133680.87835554199</v>
      </c>
      <c r="L1891" s="18">
        <v>0</v>
      </c>
    </row>
    <row r="1892" spans="1:12" ht="15.75" customHeight="1">
      <c r="A1892" s="18" t="s">
        <v>13723</v>
      </c>
      <c r="B1892" s="18" t="s">
        <v>9335</v>
      </c>
      <c r="C1892" s="18" t="s">
        <v>142</v>
      </c>
      <c r="D1892" s="18">
        <v>11.702063251670801</v>
      </c>
      <c r="E1892" s="18">
        <v>1.01394110695079</v>
      </c>
      <c r="F1892" s="18">
        <v>0.259021769364779</v>
      </c>
      <c r="G1892" s="18">
        <v>0</v>
      </c>
      <c r="H1892" s="18" t="s">
        <v>455</v>
      </c>
      <c r="I1892" s="18">
        <v>0.88343558282208501</v>
      </c>
      <c r="J1892" s="18">
        <v>136614</v>
      </c>
      <c r="K1892" s="18">
        <v>34899.462855801903</v>
      </c>
      <c r="L1892" s="18">
        <v>-0.01</v>
      </c>
    </row>
    <row r="1893" spans="1:12" ht="15.75" customHeight="1">
      <c r="A1893" s="18" t="s">
        <v>13724</v>
      </c>
      <c r="B1893" s="18" t="s">
        <v>9335</v>
      </c>
      <c r="C1893" s="18" t="s">
        <v>142</v>
      </c>
      <c r="D1893" s="18">
        <v>10.3586772873235</v>
      </c>
      <c r="E1893" s="18">
        <v>0.99435486372753601</v>
      </c>
      <c r="F1893" s="18">
        <v>0.254018260442891</v>
      </c>
      <c r="G1893" s="18">
        <v>0</v>
      </c>
      <c r="H1893" s="18" t="s">
        <v>455</v>
      </c>
      <c r="I1893" s="18">
        <v>0.877300613496932</v>
      </c>
      <c r="J1893" s="18">
        <v>218067</v>
      </c>
      <c r="K1893" s="18">
        <v>55707.476295080698</v>
      </c>
      <c r="L1893" s="18">
        <v>0.01</v>
      </c>
    </row>
    <row r="1894" spans="1:12" ht="15.75" customHeight="1">
      <c r="A1894" s="18" t="s">
        <v>13725</v>
      </c>
      <c r="B1894" s="18" t="s">
        <v>9335</v>
      </c>
      <c r="C1894" s="18" t="s">
        <v>142</v>
      </c>
      <c r="D1894" s="18">
        <v>10.145370437406401</v>
      </c>
      <c r="E1894" s="18">
        <v>1.01182741845885</v>
      </c>
      <c r="F1894" s="18">
        <v>0.25848180572259599</v>
      </c>
      <c r="G1894" s="18">
        <v>0</v>
      </c>
      <c r="H1894" s="18" t="s">
        <v>455</v>
      </c>
      <c r="I1894" s="18">
        <v>0.88957055214723901</v>
      </c>
      <c r="J1894" s="18">
        <v>71506</v>
      </c>
      <c r="K1894" s="18">
        <v>18266.9491484545</v>
      </c>
      <c r="L1894" s="18">
        <v>-0.01</v>
      </c>
    </row>
    <row r="1895" spans="1:12" ht="15.75" customHeight="1">
      <c r="A1895" s="18" t="s">
        <v>13726</v>
      </c>
      <c r="B1895" s="18" t="s">
        <v>9335</v>
      </c>
      <c r="C1895" s="18" t="s">
        <v>142</v>
      </c>
      <c r="D1895" s="18">
        <v>11.263023100212701</v>
      </c>
      <c r="E1895" s="18">
        <v>1.00767717919619</v>
      </c>
      <c r="F1895" s="18">
        <v>0.25742158406895899</v>
      </c>
      <c r="G1895" s="18">
        <v>0</v>
      </c>
      <c r="H1895" s="18" t="s">
        <v>455</v>
      </c>
      <c r="I1895" s="18">
        <v>0.92073170731707299</v>
      </c>
      <c r="J1895" s="18">
        <v>409515</v>
      </c>
      <c r="K1895" s="18">
        <v>104614.85302672999</v>
      </c>
      <c r="L1895" s="18">
        <v>-0.01</v>
      </c>
    </row>
    <row r="1896" spans="1:12" ht="15.75" customHeight="1">
      <c r="A1896" s="18" t="s">
        <v>13727</v>
      </c>
      <c r="B1896" s="18" t="s">
        <v>9335</v>
      </c>
      <c r="C1896" s="18" t="s">
        <v>142</v>
      </c>
      <c r="D1896" s="18">
        <v>9.2380717130639791</v>
      </c>
      <c r="E1896" s="18">
        <v>1.0119924299878</v>
      </c>
      <c r="F1896" s="18">
        <v>0.25852395962867603</v>
      </c>
      <c r="G1896" s="18">
        <v>0</v>
      </c>
      <c r="H1896" s="18" t="s">
        <v>455</v>
      </c>
      <c r="I1896" s="18">
        <v>0.87195121951219501</v>
      </c>
      <c r="J1896" s="18">
        <v>69158</v>
      </c>
      <c r="K1896" s="18">
        <v>17667.128201952499</v>
      </c>
      <c r="L1896" s="18">
        <v>-0.01</v>
      </c>
    </row>
    <row r="1897" spans="1:12" ht="15.75" customHeight="1">
      <c r="A1897" s="18" t="s">
        <v>13728</v>
      </c>
      <c r="B1897" s="18" t="s">
        <v>9335</v>
      </c>
      <c r="C1897" s="18" t="s">
        <v>142</v>
      </c>
      <c r="D1897" s="18">
        <v>12.3141420257246</v>
      </c>
      <c r="E1897" s="18">
        <v>1.00134662168113</v>
      </c>
      <c r="F1897" s="18">
        <v>0.255804377509945</v>
      </c>
      <c r="G1897" s="18">
        <v>0</v>
      </c>
      <c r="H1897" s="18" t="s">
        <v>455</v>
      </c>
      <c r="I1897" s="18">
        <v>0.92073170731707299</v>
      </c>
      <c r="J1897" s="18">
        <v>422569</v>
      </c>
      <c r="K1897" s="18">
        <v>107949.63268415599</v>
      </c>
      <c r="L1897" s="18">
        <v>0</v>
      </c>
    </row>
    <row r="1898" spans="1:12" ht="15.75" customHeight="1">
      <c r="A1898" s="18" t="s">
        <v>13729</v>
      </c>
      <c r="B1898" s="18" t="s">
        <v>9335</v>
      </c>
      <c r="C1898" s="18" t="s">
        <v>142</v>
      </c>
      <c r="D1898" s="18">
        <v>8.8335018248090904</v>
      </c>
      <c r="E1898" s="18">
        <v>0.999412364756048</v>
      </c>
      <c r="F1898" s="18">
        <v>0.25531025152204601</v>
      </c>
      <c r="G1898" s="18">
        <v>0</v>
      </c>
      <c r="H1898" s="18" t="s">
        <v>455</v>
      </c>
      <c r="I1898" s="18">
        <v>0.92073170731707299</v>
      </c>
      <c r="J1898" s="18">
        <v>325220</v>
      </c>
      <c r="K1898" s="18">
        <v>83080.821218644502</v>
      </c>
      <c r="L1898" s="18">
        <v>0</v>
      </c>
    </row>
    <row r="1899" spans="1:12" ht="15.75" customHeight="1">
      <c r="A1899" s="18" t="s">
        <v>13730</v>
      </c>
      <c r="B1899" s="18" t="s">
        <v>9335</v>
      </c>
      <c r="C1899" s="18" t="s">
        <v>142</v>
      </c>
      <c r="D1899" s="18">
        <v>10.097885909493099</v>
      </c>
      <c r="E1899" s="18">
        <v>1.0024301794999599</v>
      </c>
      <c r="F1899" s="18">
        <v>0.25608118359021598</v>
      </c>
      <c r="G1899" s="18">
        <v>0</v>
      </c>
      <c r="H1899" s="18" t="s">
        <v>455</v>
      </c>
      <c r="I1899" s="18">
        <v>0.91463414634146301</v>
      </c>
      <c r="J1899" s="18">
        <v>533901</v>
      </c>
      <c r="K1899" s="18">
        <v>136390.546489931</v>
      </c>
      <c r="L1899" s="18">
        <v>0</v>
      </c>
    </row>
    <row r="1900" spans="1:12" ht="15.75" customHeight="1">
      <c r="A1900" s="18" t="s">
        <v>13731</v>
      </c>
      <c r="B1900" s="18" t="s">
        <v>9335</v>
      </c>
      <c r="C1900" s="18" t="s">
        <v>142</v>
      </c>
      <c r="D1900" s="18">
        <v>9.8394764026513002</v>
      </c>
      <c r="E1900" s="18">
        <v>0.99342883712722296</v>
      </c>
      <c r="F1900" s="18">
        <v>0.253781697345836</v>
      </c>
      <c r="G1900" s="18">
        <v>0</v>
      </c>
      <c r="H1900" s="18" t="s">
        <v>455</v>
      </c>
      <c r="I1900" s="18">
        <v>0.84049079754601197</v>
      </c>
      <c r="J1900" s="18">
        <v>118267</v>
      </c>
      <c r="K1900" s="18">
        <v>30212.531465055701</v>
      </c>
      <c r="L1900" s="18">
        <v>0.01</v>
      </c>
    </row>
    <row r="1901" spans="1:12" ht="15.75" customHeight="1">
      <c r="A1901" s="18" t="s">
        <v>13732</v>
      </c>
      <c r="B1901" s="18" t="s">
        <v>9335</v>
      </c>
      <c r="C1901" s="18" t="s">
        <v>142</v>
      </c>
      <c r="D1901" s="18">
        <v>8.7750095660381309</v>
      </c>
      <c r="E1901" s="18">
        <v>1.0017227571854199</v>
      </c>
      <c r="F1901" s="18">
        <v>0.25590046522467902</v>
      </c>
      <c r="G1901" s="18">
        <v>0</v>
      </c>
      <c r="H1901" s="18" t="s">
        <v>455</v>
      </c>
      <c r="I1901" s="18">
        <v>0.88957055214723901</v>
      </c>
      <c r="J1901" s="18">
        <v>111559</v>
      </c>
      <c r="K1901" s="18">
        <v>28498.9033095466</v>
      </c>
      <c r="L1901" s="18">
        <v>0</v>
      </c>
    </row>
    <row r="1902" spans="1:12" ht="15.75" customHeight="1">
      <c r="A1902" s="18" t="s">
        <v>13733</v>
      </c>
      <c r="B1902" s="18" t="s">
        <v>9335</v>
      </c>
      <c r="C1902" s="18" t="s">
        <v>142</v>
      </c>
      <c r="D1902" s="18">
        <v>11.329374721706801</v>
      </c>
      <c r="E1902" s="18">
        <v>0.99937485784871705</v>
      </c>
      <c r="F1902" s="18">
        <v>0.25530066999365802</v>
      </c>
      <c r="G1902" s="18">
        <v>0</v>
      </c>
      <c r="H1902" s="18" t="s">
        <v>455</v>
      </c>
      <c r="I1902" s="18">
        <v>0.88414634146341398</v>
      </c>
      <c r="J1902" s="18">
        <v>290152</v>
      </c>
      <c r="K1902" s="18">
        <v>74122.34</v>
      </c>
      <c r="L1902" s="18">
        <v>0</v>
      </c>
    </row>
    <row r="1903" spans="1:12" ht="15.75" customHeight="1">
      <c r="A1903" s="18" t="s">
        <v>13734</v>
      </c>
      <c r="B1903" s="18" t="s">
        <v>9335</v>
      </c>
      <c r="C1903" s="18" t="s">
        <v>142</v>
      </c>
      <c r="D1903" s="18">
        <v>11.9297268565567</v>
      </c>
      <c r="E1903" s="18">
        <v>1.00161924291163</v>
      </c>
      <c r="F1903" s="18">
        <v>0.25587402143009502</v>
      </c>
      <c r="G1903" s="18">
        <v>0</v>
      </c>
      <c r="H1903" s="18" t="s">
        <v>455</v>
      </c>
      <c r="I1903" s="18">
        <v>0.90243902439024304</v>
      </c>
      <c r="J1903" s="18">
        <v>576479</v>
      </c>
      <c r="K1903" s="18">
        <v>147267.53808284501</v>
      </c>
      <c r="L1903" s="18">
        <v>0</v>
      </c>
    </row>
    <row r="1904" spans="1:12" ht="15.75" customHeight="1">
      <c r="A1904" s="18" t="s">
        <v>13735</v>
      </c>
      <c r="B1904" s="18" t="s">
        <v>9335</v>
      </c>
      <c r="C1904" s="18" t="s">
        <v>142</v>
      </c>
      <c r="D1904" s="18">
        <v>11.389246606853799</v>
      </c>
      <c r="E1904" s="18">
        <v>1.00292515442408</v>
      </c>
      <c r="F1904" s="18">
        <v>0.25620763006699598</v>
      </c>
      <c r="G1904" s="18">
        <v>0</v>
      </c>
      <c r="H1904" s="18" t="s">
        <v>455</v>
      </c>
      <c r="I1904" s="18">
        <v>0.90797546012269903</v>
      </c>
      <c r="J1904" s="18">
        <v>201204</v>
      </c>
      <c r="K1904" s="18">
        <v>51399.648091987401</v>
      </c>
      <c r="L1904" s="18">
        <v>0</v>
      </c>
    </row>
    <row r="1905" spans="1:12" ht="15.75" customHeight="1">
      <c r="A1905" s="18" t="s">
        <v>13736</v>
      </c>
      <c r="B1905" s="18" t="s">
        <v>9335</v>
      </c>
      <c r="C1905" s="18" t="s">
        <v>142</v>
      </c>
      <c r="D1905" s="18">
        <v>13.0906120045734</v>
      </c>
      <c r="E1905" s="18">
        <v>1.01499954076423</v>
      </c>
      <c r="F1905" s="18">
        <v>0.25929215725736199</v>
      </c>
      <c r="G1905" s="18">
        <v>0</v>
      </c>
      <c r="H1905" s="18" t="s">
        <v>455</v>
      </c>
      <c r="I1905" s="18">
        <v>0.93902439024390205</v>
      </c>
      <c r="J1905" s="18">
        <v>660853</v>
      </c>
      <c r="K1905" s="18">
        <v>168821.751260085</v>
      </c>
      <c r="L1905" s="18">
        <v>-0.01</v>
      </c>
    </row>
    <row r="1906" spans="1:12" ht="15.75" customHeight="1">
      <c r="A1906" s="18" t="s">
        <v>13737</v>
      </c>
      <c r="B1906" s="18" t="s">
        <v>9335</v>
      </c>
      <c r="C1906" s="18" t="s">
        <v>142</v>
      </c>
      <c r="D1906" s="18">
        <v>12.907518313668399</v>
      </c>
      <c r="E1906" s="18">
        <v>1.0115610024091499</v>
      </c>
      <c r="F1906" s="18">
        <v>0.26</v>
      </c>
      <c r="G1906" s="18">
        <v>0</v>
      </c>
      <c r="H1906" s="18" t="s">
        <v>455</v>
      </c>
      <c r="I1906" s="18">
        <v>0.92638036809815905</v>
      </c>
      <c r="J1906" s="18">
        <v>366335</v>
      </c>
      <c r="K1906" s="18">
        <v>93584.074291655299</v>
      </c>
      <c r="L1906" s="18">
        <v>-0.01</v>
      </c>
    </row>
    <row r="1907" spans="1:12" ht="15.75" customHeight="1">
      <c r="A1907" s="18" t="s">
        <v>13738</v>
      </c>
      <c r="B1907" s="18" t="s">
        <v>9335</v>
      </c>
      <c r="C1907" s="18" t="s">
        <v>142</v>
      </c>
      <c r="D1907" s="18">
        <v>8.2210662321440005</v>
      </c>
      <c r="E1907" s="18">
        <v>0.98688027704768999</v>
      </c>
      <c r="F1907" s="18">
        <v>0.252108799771248</v>
      </c>
      <c r="G1907" s="18">
        <v>0</v>
      </c>
      <c r="H1907" s="18" t="s">
        <v>455</v>
      </c>
      <c r="I1907" s="18">
        <v>0.86585365853658502</v>
      </c>
      <c r="J1907" s="18">
        <v>503604</v>
      </c>
      <c r="K1907" s="18">
        <v>128650.863689177</v>
      </c>
      <c r="L1907" s="18">
        <v>1.31197229523096E-2</v>
      </c>
    </row>
    <row r="1908" spans="1:12" ht="15.75" customHeight="1">
      <c r="A1908" s="18" t="s">
        <v>13739</v>
      </c>
      <c r="B1908" s="18" t="s">
        <v>9335</v>
      </c>
      <c r="C1908" s="18" t="s">
        <v>142</v>
      </c>
      <c r="D1908" s="18">
        <v>10.7324574124051</v>
      </c>
      <c r="E1908" s="18">
        <v>0.99624706854510003</v>
      </c>
      <c r="F1908" s="18">
        <v>0.25450164378388201</v>
      </c>
      <c r="G1908" s="18">
        <v>0</v>
      </c>
      <c r="H1908" s="18" t="s">
        <v>455</v>
      </c>
      <c r="I1908" s="18">
        <v>0.89024390243902396</v>
      </c>
      <c r="J1908" s="18">
        <v>619607</v>
      </c>
      <c r="K1908" s="18">
        <v>158285.03287873001</v>
      </c>
      <c r="L1908" s="18">
        <v>0</v>
      </c>
    </row>
    <row r="1909" spans="1:12" ht="15.75" customHeight="1">
      <c r="A1909" s="18" t="s">
        <v>13740</v>
      </c>
      <c r="B1909" s="18" t="s">
        <v>9335</v>
      </c>
      <c r="C1909" s="18" t="s">
        <v>142</v>
      </c>
      <c r="D1909" s="18">
        <v>9.7200000000000006</v>
      </c>
      <c r="E1909" s="18">
        <v>0.99342191226447496</v>
      </c>
      <c r="F1909" s="18">
        <v>0.25377992831784202</v>
      </c>
      <c r="G1909" s="18">
        <v>0</v>
      </c>
      <c r="H1909" s="18" t="s">
        <v>455</v>
      </c>
      <c r="I1909" s="18">
        <v>0.89634146341463405</v>
      </c>
      <c r="J1909" s="18">
        <v>589826</v>
      </c>
      <c r="K1909" s="18">
        <v>150677.16762839901</v>
      </c>
      <c r="L1909" s="18">
        <v>0.01</v>
      </c>
    </row>
    <row r="1910" spans="1:12" ht="15.75" customHeight="1">
      <c r="A1910" s="18" t="s">
        <v>13741</v>
      </c>
      <c r="B1910" s="18" t="s">
        <v>9335</v>
      </c>
      <c r="C1910" s="18" t="s">
        <v>142</v>
      </c>
      <c r="D1910" s="18">
        <v>6.3171731875884403</v>
      </c>
      <c r="E1910" s="18">
        <v>0.98</v>
      </c>
      <c r="F1910" s="18">
        <v>0.24957574786223999</v>
      </c>
      <c r="G1910" s="18">
        <v>0</v>
      </c>
      <c r="H1910" s="18" t="s">
        <v>455</v>
      </c>
      <c r="I1910" s="18">
        <v>0.835365853658536</v>
      </c>
      <c r="J1910" s="18">
        <v>424276</v>
      </c>
      <c r="K1910" s="18">
        <v>108385.7</v>
      </c>
      <c r="L1910" s="18">
        <v>2.3035358471602901E-2</v>
      </c>
    </row>
    <row r="1911" spans="1:12" ht="15.75" customHeight="1">
      <c r="A1911" s="18" t="s">
        <v>13742</v>
      </c>
      <c r="B1911" s="18" t="s">
        <v>9335</v>
      </c>
      <c r="C1911" s="18" t="s">
        <v>142</v>
      </c>
      <c r="D1911" s="18">
        <v>9.81</v>
      </c>
      <c r="E1911" s="18">
        <v>1.0021538308292099</v>
      </c>
      <c r="F1911" s="18">
        <v>0.256010587456804</v>
      </c>
      <c r="G1911" s="18">
        <v>0</v>
      </c>
      <c r="H1911" s="18" t="s">
        <v>455</v>
      </c>
      <c r="I1911" s="18">
        <v>0.871165644171779</v>
      </c>
      <c r="J1911" s="18">
        <v>176813</v>
      </c>
      <c r="K1911" s="18">
        <v>45168.714230773599</v>
      </c>
      <c r="L1911" s="18">
        <v>0</v>
      </c>
    </row>
    <row r="1912" spans="1:12" ht="15.75" customHeight="1">
      <c r="A1912" s="18" t="s">
        <v>13743</v>
      </c>
      <c r="B1912" s="18" t="s">
        <v>9335</v>
      </c>
      <c r="C1912" s="18" t="s">
        <v>142</v>
      </c>
      <c r="D1912" s="18">
        <v>9.7755952147070797</v>
      </c>
      <c r="E1912" s="18">
        <v>0.99159140817796898</v>
      </c>
      <c r="F1912" s="18">
        <v>0.25331230706837699</v>
      </c>
      <c r="G1912" s="18">
        <v>0</v>
      </c>
      <c r="H1912" s="18" t="s">
        <v>455</v>
      </c>
      <c r="I1912" s="18">
        <v>0.89024390243902396</v>
      </c>
      <c r="J1912" s="18">
        <v>596714</v>
      </c>
      <c r="K1912" s="18">
        <v>152436.77865033501</v>
      </c>
      <c r="L1912" s="18">
        <v>0.01</v>
      </c>
    </row>
    <row r="1913" spans="1:12" ht="15.75" customHeight="1">
      <c r="A1913" s="18" t="s">
        <v>13744</v>
      </c>
      <c r="B1913" s="18" t="s">
        <v>9335</v>
      </c>
      <c r="C1913" s="18" t="s">
        <v>142</v>
      </c>
      <c r="D1913" s="18">
        <v>12.0934105575787</v>
      </c>
      <c r="E1913" s="18">
        <v>0.99529947256011297</v>
      </c>
      <c r="F1913" s="18">
        <v>0.25425957056385801</v>
      </c>
      <c r="G1913" s="18">
        <v>0</v>
      </c>
      <c r="H1913" s="18" t="s">
        <v>455</v>
      </c>
      <c r="I1913" s="18">
        <v>0.91463414634146301</v>
      </c>
      <c r="J1913" s="18">
        <v>324798</v>
      </c>
      <c r="K1913" s="18">
        <v>82973.016942910297</v>
      </c>
      <c r="L1913" s="18">
        <v>0</v>
      </c>
    </row>
    <row r="1914" spans="1:12" ht="15.75" customHeight="1">
      <c r="A1914" s="18" t="s">
        <v>13745</v>
      </c>
      <c r="B1914" s="18" t="s">
        <v>9335</v>
      </c>
      <c r="C1914" s="18" t="s">
        <v>142</v>
      </c>
      <c r="D1914" s="18">
        <v>9.0703430610065201</v>
      </c>
      <c r="E1914" s="18">
        <v>0.98973133690821502</v>
      </c>
      <c r="F1914" s="18">
        <v>0.25</v>
      </c>
      <c r="G1914" s="18">
        <v>0</v>
      </c>
      <c r="H1914" s="18" t="s">
        <v>455</v>
      </c>
      <c r="I1914" s="18">
        <v>0.88414634146341398</v>
      </c>
      <c r="J1914" s="18">
        <v>477683</v>
      </c>
      <c r="K1914" s="18">
        <v>122029.075463334</v>
      </c>
      <c r="L1914" s="18">
        <v>1.02686630917844E-2</v>
      </c>
    </row>
    <row r="1915" spans="1:12" ht="15.75" customHeight="1">
      <c r="A1915" s="18" t="s">
        <v>13746</v>
      </c>
      <c r="B1915" s="18" t="s">
        <v>9335</v>
      </c>
      <c r="C1915" s="18" t="s">
        <v>142</v>
      </c>
      <c r="D1915" s="18">
        <v>10.3981130086955</v>
      </c>
      <c r="E1915" s="18">
        <v>0.99980429308239405</v>
      </c>
      <c r="F1915" s="18">
        <v>0.25541037367693098</v>
      </c>
      <c r="G1915" s="18">
        <v>0</v>
      </c>
      <c r="H1915" s="18" t="s">
        <v>455</v>
      </c>
      <c r="I1915" s="18">
        <v>0.93</v>
      </c>
      <c r="J1915" s="18">
        <v>584248</v>
      </c>
      <c r="K1915" s="18">
        <v>149252.209689904</v>
      </c>
      <c r="L1915" s="18">
        <v>0</v>
      </c>
    </row>
    <row r="1916" spans="1:12" ht="15.75" customHeight="1">
      <c r="A1916" s="18" t="s">
        <v>13747</v>
      </c>
      <c r="B1916" s="18" t="s">
        <v>9335</v>
      </c>
      <c r="C1916" s="18" t="s">
        <v>142</v>
      </c>
      <c r="D1916" s="18">
        <v>10.4419379475297</v>
      </c>
      <c r="E1916" s="18">
        <v>0.98590862703772997</v>
      </c>
      <c r="F1916" s="18">
        <v>0.25186058170112802</v>
      </c>
      <c r="G1916" s="18">
        <v>0</v>
      </c>
      <c r="H1916" s="18" t="s">
        <v>455</v>
      </c>
      <c r="I1916" s="18">
        <v>0.90853658536585302</v>
      </c>
      <c r="J1916" s="18">
        <v>568505</v>
      </c>
      <c r="K1916" s="18">
        <v>145230.49710013301</v>
      </c>
      <c r="L1916" s="18">
        <v>1.4091372962269399E-2</v>
      </c>
    </row>
    <row r="1917" spans="1:12" ht="15.75" customHeight="1">
      <c r="A1917" s="18" t="s">
        <v>13748</v>
      </c>
      <c r="B1917" s="18" t="s">
        <v>9335</v>
      </c>
      <c r="C1917" s="18" t="s">
        <v>142</v>
      </c>
      <c r="D1917" s="18">
        <v>9.5862956153896395</v>
      </c>
      <c r="E1917" s="18">
        <v>0.98979008937045099</v>
      </c>
      <c r="F1917" s="18">
        <v>0.25285214150105301</v>
      </c>
      <c r="G1917" s="18">
        <v>0</v>
      </c>
      <c r="H1917" s="18" t="s">
        <v>455</v>
      </c>
      <c r="I1917" s="18">
        <v>0.88343558282208501</v>
      </c>
      <c r="J1917" s="18">
        <v>172239</v>
      </c>
      <c r="K1917" s="18">
        <v>44000.238502792301</v>
      </c>
      <c r="L1917" s="18">
        <v>1.02099106295481E-2</v>
      </c>
    </row>
    <row r="1918" spans="1:12" ht="15.75" customHeight="1">
      <c r="A1918" s="18" t="s">
        <v>13749</v>
      </c>
      <c r="B1918" s="18" t="s">
        <v>9335</v>
      </c>
      <c r="C1918" s="18" t="s">
        <v>142</v>
      </c>
      <c r="D1918" s="18">
        <v>9.4927955709004994</v>
      </c>
      <c r="E1918" s="18">
        <v>0.99254097962124999</v>
      </c>
      <c r="F1918" s="18">
        <v>0.25355488493970602</v>
      </c>
      <c r="G1918" s="18">
        <v>0</v>
      </c>
      <c r="H1918" s="18" t="s">
        <v>455</v>
      </c>
      <c r="I1918" s="18">
        <v>0.89024390243902396</v>
      </c>
      <c r="J1918" s="18">
        <v>563661</v>
      </c>
      <c r="K1918" s="18">
        <v>143993.04707251201</v>
      </c>
      <c r="L1918" s="18">
        <v>0.01</v>
      </c>
    </row>
    <row r="1919" spans="1:12" ht="15.75" customHeight="1">
      <c r="A1919" s="18" t="s">
        <v>13750</v>
      </c>
      <c r="B1919" s="18" t="s">
        <v>9335</v>
      </c>
      <c r="C1919" s="18" t="s">
        <v>142</v>
      </c>
      <c r="D1919" s="18">
        <v>11.834205699972999</v>
      </c>
      <c r="E1919" s="18">
        <v>1.0099901345395399</v>
      </c>
      <c r="F1919" s="18">
        <v>0.25801245249454102</v>
      </c>
      <c r="G1919" s="18">
        <v>0</v>
      </c>
      <c r="H1919" s="18" t="s">
        <v>455</v>
      </c>
      <c r="I1919" s="18">
        <v>0.93902439024390205</v>
      </c>
      <c r="J1919" s="18">
        <v>309175</v>
      </c>
      <c r="K1919" s="18">
        <v>78981.959597424502</v>
      </c>
      <c r="L1919" s="18">
        <v>-0.01</v>
      </c>
    </row>
    <row r="1920" spans="1:12" ht="15.75" customHeight="1">
      <c r="A1920" s="18" t="s">
        <v>13751</v>
      </c>
      <c r="B1920" s="18" t="s">
        <v>9335</v>
      </c>
      <c r="C1920" s="18" t="s">
        <v>142</v>
      </c>
      <c r="D1920" s="18">
        <v>7.21798381241359</v>
      </c>
      <c r="E1920" s="18">
        <v>0.98162802098617497</v>
      </c>
      <c r="F1920" s="18">
        <v>0.25076705649948999</v>
      </c>
      <c r="G1920" s="18">
        <v>0</v>
      </c>
      <c r="H1920" s="18" t="s">
        <v>455</v>
      </c>
      <c r="I1920" s="18">
        <v>0.90853658536585302</v>
      </c>
      <c r="J1920" s="18">
        <v>380676</v>
      </c>
      <c r="K1920" s="18">
        <v>97247.631444033905</v>
      </c>
      <c r="L1920" s="18">
        <v>1.83719790138249E-2</v>
      </c>
    </row>
    <row r="1921" spans="1:12" ht="15.75" customHeight="1">
      <c r="A1921" s="18" t="s">
        <v>13752</v>
      </c>
      <c r="B1921" s="18" t="s">
        <v>9335</v>
      </c>
      <c r="C1921" s="18" t="s">
        <v>142</v>
      </c>
      <c r="D1921" s="18">
        <v>9.2387919345971294</v>
      </c>
      <c r="E1921" s="18">
        <v>0.99</v>
      </c>
      <c r="F1921" s="18">
        <v>0.252640797248051</v>
      </c>
      <c r="G1921" s="18">
        <v>0</v>
      </c>
      <c r="H1921" s="18" t="s">
        <v>455</v>
      </c>
      <c r="I1921" s="18">
        <v>0.94512195121951204</v>
      </c>
      <c r="J1921" s="18">
        <v>460183</v>
      </c>
      <c r="K1921" s="18">
        <v>117558.51900516399</v>
      </c>
      <c r="L1921" s="18">
        <v>1.1037218026770001E-2</v>
      </c>
    </row>
    <row r="1922" spans="1:12" ht="15.75" customHeight="1">
      <c r="A1922" s="18" t="s">
        <v>13753</v>
      </c>
      <c r="B1922" s="18" t="s">
        <v>9335</v>
      </c>
      <c r="C1922" s="18" t="s">
        <v>142</v>
      </c>
      <c r="D1922" s="18">
        <v>9.0046476447350603</v>
      </c>
      <c r="E1922" s="18">
        <v>0.99024099336476501</v>
      </c>
      <c r="F1922" s="18">
        <v>0.25296732960184098</v>
      </c>
      <c r="G1922" s="18">
        <v>0</v>
      </c>
      <c r="H1922" s="18" t="s">
        <v>455</v>
      </c>
      <c r="I1922" s="18">
        <v>0.88343558282208501</v>
      </c>
      <c r="J1922" s="18">
        <v>302292</v>
      </c>
      <c r="K1922" s="18">
        <v>77223.625877333703</v>
      </c>
      <c r="L1922" s="18">
        <v>0.01</v>
      </c>
    </row>
    <row r="1923" spans="1:12" ht="15.75" customHeight="1">
      <c r="A1923" s="18" t="s">
        <v>13754</v>
      </c>
      <c r="B1923" s="18" t="s">
        <v>9335</v>
      </c>
      <c r="C1923" s="18" t="s">
        <v>142</v>
      </c>
      <c r="D1923" s="18">
        <v>11.450631874708099</v>
      </c>
      <c r="E1923" s="18">
        <v>0.989850930775103</v>
      </c>
      <c r="F1923" s="18">
        <v>0.252867684068738</v>
      </c>
      <c r="G1923" s="18">
        <v>0</v>
      </c>
      <c r="H1923" s="18" t="s">
        <v>455</v>
      </c>
      <c r="I1923" s="18">
        <v>0.93</v>
      </c>
      <c r="J1923" s="18">
        <v>490727</v>
      </c>
      <c r="K1923" s="18">
        <v>125361.30051707001</v>
      </c>
      <c r="L1923" s="18">
        <v>1.01490692248967E-2</v>
      </c>
    </row>
    <row r="1924" spans="1:12" ht="15.75" customHeight="1">
      <c r="A1924" s="18" t="s">
        <v>13755</v>
      </c>
      <c r="B1924" s="18" t="s">
        <v>9335</v>
      </c>
      <c r="C1924" s="18" t="s">
        <v>142</v>
      </c>
      <c r="D1924" s="18">
        <v>9.1159524185684209</v>
      </c>
      <c r="E1924" s="18">
        <v>0.98473798327023299</v>
      </c>
      <c r="F1924" s="18">
        <v>0.25156152861227099</v>
      </c>
      <c r="G1924" s="18">
        <v>0</v>
      </c>
      <c r="H1924" s="18" t="s">
        <v>455</v>
      </c>
      <c r="I1924" s="18">
        <v>0.89634146341463405</v>
      </c>
      <c r="J1924" s="18">
        <v>513119</v>
      </c>
      <c r="K1924" s="18">
        <v>131081.56910057701</v>
      </c>
      <c r="L1924" s="18">
        <v>1.52620167297664E-2</v>
      </c>
    </row>
    <row r="1925" spans="1:12" ht="15.75" customHeight="1">
      <c r="A1925" s="18" t="s">
        <v>13756</v>
      </c>
      <c r="B1925" s="18" t="s">
        <v>9335</v>
      </c>
      <c r="C1925" s="18" t="s">
        <v>142</v>
      </c>
      <c r="D1925" s="18">
        <v>7.17</v>
      </c>
      <c r="E1925" s="18">
        <v>0.98431285513823297</v>
      </c>
      <c r="F1925" s="18">
        <v>0.25145292522278101</v>
      </c>
      <c r="G1925" s="18">
        <v>0</v>
      </c>
      <c r="H1925" s="18" t="s">
        <v>455</v>
      </c>
      <c r="I1925" s="18">
        <v>0.84756097560975596</v>
      </c>
      <c r="J1925" s="18">
        <v>178089</v>
      </c>
      <c r="K1925" s="18">
        <v>45494.681661666502</v>
      </c>
      <c r="L1925" s="18">
        <v>0.02</v>
      </c>
    </row>
    <row r="1926" spans="1:12" ht="15.75" customHeight="1">
      <c r="A1926" s="18" t="s">
        <v>13757</v>
      </c>
      <c r="B1926" s="18" t="s">
        <v>9335</v>
      </c>
      <c r="C1926" s="18" t="s">
        <v>142</v>
      </c>
      <c r="D1926" s="18">
        <v>8.9940295395317609</v>
      </c>
      <c r="E1926" s="18">
        <v>0.99810935568802395</v>
      </c>
      <c r="F1926" s="18">
        <v>0.25</v>
      </c>
      <c r="G1926" s="18">
        <v>0</v>
      </c>
      <c r="H1926" s="18" t="s">
        <v>455</v>
      </c>
      <c r="I1926" s="18">
        <v>0.91463414634146301</v>
      </c>
      <c r="J1926" s="18">
        <v>592731</v>
      </c>
      <c r="K1926" s="18">
        <v>151419.280000456</v>
      </c>
      <c r="L1926" s="18">
        <v>0</v>
      </c>
    </row>
    <row r="1927" spans="1:12" ht="15.75" customHeight="1">
      <c r="A1927" s="18" t="s">
        <v>13758</v>
      </c>
      <c r="B1927" s="18" t="s">
        <v>9335</v>
      </c>
      <c r="C1927" s="18" t="s">
        <v>142</v>
      </c>
      <c r="D1927" s="18">
        <v>9.8184940174404893</v>
      </c>
      <c r="E1927" s="18">
        <v>0.99553689167943105</v>
      </c>
      <c r="F1927" s="18">
        <v>0.25</v>
      </c>
      <c r="G1927" s="18">
        <v>0</v>
      </c>
      <c r="H1927" s="18" t="s">
        <v>455</v>
      </c>
      <c r="I1927" s="18">
        <v>0.877300613496932</v>
      </c>
      <c r="J1927" s="18">
        <v>199874</v>
      </c>
      <c r="K1927" s="18">
        <v>51059.885801166398</v>
      </c>
      <c r="L1927" s="18">
        <v>0</v>
      </c>
    </row>
    <row r="1928" spans="1:12" ht="15.75" customHeight="1">
      <c r="A1928" s="18" t="s">
        <v>13759</v>
      </c>
      <c r="B1928" s="18" t="s">
        <v>9335</v>
      </c>
      <c r="C1928" s="18" t="s">
        <v>142</v>
      </c>
      <c r="D1928" s="18">
        <v>6.67908996677878</v>
      </c>
      <c r="E1928" s="18">
        <v>0.97581748444782102</v>
      </c>
      <c r="F1928" s="18">
        <v>0.24928269469109099</v>
      </c>
      <c r="G1928" s="18">
        <v>0</v>
      </c>
      <c r="H1928" s="18" t="s">
        <v>455</v>
      </c>
      <c r="I1928" s="18">
        <v>0.81595092024539795</v>
      </c>
      <c r="J1928" s="18">
        <v>117802</v>
      </c>
      <c r="K1928" s="18">
        <v>30093.7423934529</v>
      </c>
      <c r="L1928" s="18">
        <v>2.41825155521787E-2</v>
      </c>
    </row>
    <row r="1929" spans="1:12" ht="15.75" customHeight="1">
      <c r="A1929" s="18" t="s">
        <v>13760</v>
      </c>
      <c r="B1929" s="18" t="s">
        <v>9335</v>
      </c>
      <c r="C1929" s="18" t="s">
        <v>142</v>
      </c>
      <c r="D1929" s="18">
        <v>7.4337187939082101</v>
      </c>
      <c r="E1929" s="18">
        <v>0.97558206920589097</v>
      </c>
      <c r="F1929" s="18">
        <v>0.24922255542651101</v>
      </c>
      <c r="G1929" s="18">
        <v>0</v>
      </c>
      <c r="H1929" s="18" t="s">
        <v>455</v>
      </c>
      <c r="I1929" s="18">
        <v>0.88414634146341398</v>
      </c>
      <c r="J1929" s="18">
        <v>288445</v>
      </c>
      <c r="K1929" s="18">
        <v>73686.266147260001</v>
      </c>
      <c r="L1929" s="18">
        <v>0.02</v>
      </c>
    </row>
    <row r="1930" spans="1:12" ht="15.75" customHeight="1">
      <c r="A1930" s="18" t="s">
        <v>13761</v>
      </c>
      <c r="B1930" s="18" t="s">
        <v>9335</v>
      </c>
      <c r="C1930" s="18" t="s">
        <v>142</v>
      </c>
      <c r="D1930" s="18">
        <v>13.188882026369599</v>
      </c>
      <c r="E1930" s="18">
        <v>1.0038313468225599</v>
      </c>
      <c r="F1930" s="18">
        <v>0.25643912631153298</v>
      </c>
      <c r="G1930" s="18">
        <v>0</v>
      </c>
      <c r="H1930" s="18" t="s">
        <v>455</v>
      </c>
      <c r="I1930" s="18">
        <v>0.90243902439024304</v>
      </c>
      <c r="J1930" s="18">
        <v>529342</v>
      </c>
      <c r="K1930" s="18">
        <v>135225.902667485</v>
      </c>
      <c r="L1930" s="18">
        <v>0</v>
      </c>
    </row>
    <row r="1931" spans="1:12" ht="15.75" customHeight="1">
      <c r="A1931" s="18" t="s">
        <v>13762</v>
      </c>
      <c r="B1931" s="18" t="s">
        <v>9335</v>
      </c>
      <c r="C1931" s="18" t="s">
        <v>142</v>
      </c>
      <c r="D1931" s="18">
        <v>10.5789011267521</v>
      </c>
      <c r="E1931" s="18">
        <v>0.98945964731789404</v>
      </c>
      <c r="F1931" s="18">
        <v>0.25276772665236102</v>
      </c>
      <c r="G1931" s="18">
        <v>0</v>
      </c>
      <c r="H1931" s="18" t="s">
        <v>455</v>
      </c>
      <c r="I1931" s="18">
        <v>0.93</v>
      </c>
      <c r="J1931" s="18">
        <v>537806</v>
      </c>
      <c r="K1931" s="18">
        <v>137388.11923102601</v>
      </c>
      <c r="L1931" s="18">
        <v>1.0540352682105699E-2</v>
      </c>
    </row>
    <row r="1932" spans="1:12" ht="15.75" customHeight="1">
      <c r="A1932" s="18" t="s">
        <v>13763</v>
      </c>
      <c r="B1932" s="18" t="s">
        <v>9335</v>
      </c>
      <c r="C1932" s="18" t="s">
        <v>142</v>
      </c>
      <c r="D1932" s="18">
        <v>12.710510515614001</v>
      </c>
      <c r="E1932" s="18">
        <v>1.00988407323207</v>
      </c>
      <c r="F1932" s="18">
        <v>0.25798535803379302</v>
      </c>
      <c r="G1932" s="18">
        <v>0</v>
      </c>
      <c r="H1932" s="18" t="s">
        <v>455</v>
      </c>
      <c r="I1932" s="18">
        <v>0.92073170731707299</v>
      </c>
      <c r="J1932" s="18">
        <v>466604</v>
      </c>
      <c r="K1932" s="18">
        <v>119198.830034759</v>
      </c>
      <c r="L1932" s="18">
        <v>-0.01</v>
      </c>
    </row>
    <row r="1933" spans="1:12" ht="15.75" customHeight="1">
      <c r="A1933" s="18" t="s">
        <v>13764</v>
      </c>
      <c r="B1933" s="18" t="s">
        <v>9335</v>
      </c>
      <c r="C1933" s="18" t="s">
        <v>142</v>
      </c>
      <c r="D1933" s="18">
        <v>8.5845655296989296</v>
      </c>
      <c r="E1933" s="18">
        <v>1.00681288649826</v>
      </c>
      <c r="F1933" s="18">
        <v>0.25720079153739001</v>
      </c>
      <c r="G1933" s="18">
        <v>0</v>
      </c>
      <c r="H1933" s="18" t="s">
        <v>455</v>
      </c>
      <c r="I1933" s="18">
        <v>0.92073170731707299</v>
      </c>
      <c r="J1933" s="18">
        <v>286531</v>
      </c>
      <c r="K1933" s="18">
        <v>73197.315000920702</v>
      </c>
      <c r="L1933" s="18">
        <v>-0.01</v>
      </c>
    </row>
    <row r="1934" spans="1:12" ht="15.75" customHeight="1">
      <c r="A1934" s="18" t="s">
        <v>13765</v>
      </c>
      <c r="B1934" s="18" t="s">
        <v>9335</v>
      </c>
      <c r="C1934" s="18" t="s">
        <v>142</v>
      </c>
      <c r="D1934" s="18">
        <v>10.1226238028402</v>
      </c>
      <c r="E1934" s="18">
        <v>1.0010790143278201</v>
      </c>
      <c r="F1934" s="18">
        <v>0.25573601443671001</v>
      </c>
      <c r="G1934" s="18">
        <v>0</v>
      </c>
      <c r="H1934" s="18" t="s">
        <v>455</v>
      </c>
      <c r="I1934" s="18">
        <v>0.87804878048780399</v>
      </c>
      <c r="J1934" s="18">
        <v>333594</v>
      </c>
      <c r="K1934" s="18">
        <v>85220.046348971402</v>
      </c>
      <c r="L1934" s="18">
        <v>0</v>
      </c>
    </row>
    <row r="1935" spans="1:12" ht="15.75" customHeight="1">
      <c r="A1935" s="18" t="s">
        <v>13766</v>
      </c>
      <c r="B1935" s="18" t="s">
        <v>9335</v>
      </c>
      <c r="C1935" s="18" t="s">
        <v>142</v>
      </c>
      <c r="D1935" s="18">
        <v>9.7586615909024204</v>
      </c>
      <c r="E1935" s="18">
        <v>0.99733355166336801</v>
      </c>
      <c r="F1935" s="18">
        <v>0.25477919716222802</v>
      </c>
      <c r="G1935" s="18">
        <v>0</v>
      </c>
      <c r="H1935" s="18" t="s">
        <v>455</v>
      </c>
      <c r="I1935" s="18">
        <v>0.89024390243902396</v>
      </c>
      <c r="J1935" s="18">
        <v>356336</v>
      </c>
      <c r="K1935" s="18">
        <v>91029.726061641093</v>
      </c>
      <c r="L1935" s="18">
        <v>0</v>
      </c>
    </row>
    <row r="1936" spans="1:12" ht="15.75" customHeight="1">
      <c r="A1936" s="18" t="s">
        <v>13767</v>
      </c>
      <c r="B1936" s="18" t="s">
        <v>9335</v>
      </c>
      <c r="C1936" s="18" t="s">
        <v>142</v>
      </c>
      <c r="D1936" s="18">
        <v>11.6032682021456</v>
      </c>
      <c r="E1936" s="18">
        <v>1.0082793123362701</v>
      </c>
      <c r="F1936" s="18">
        <v>0.25757540522313399</v>
      </c>
      <c r="G1936" s="18">
        <v>0</v>
      </c>
      <c r="H1936" s="18" t="s">
        <v>455</v>
      </c>
      <c r="I1936" s="18">
        <v>0.93292682926829196</v>
      </c>
      <c r="J1936" s="18">
        <v>516012</v>
      </c>
      <c r="K1936" s="18">
        <v>131820.61594820401</v>
      </c>
      <c r="L1936" s="18">
        <v>-0.01</v>
      </c>
    </row>
    <row r="1937" spans="1:12" ht="15.75" customHeight="1">
      <c r="A1937" s="18" t="s">
        <v>13768</v>
      </c>
      <c r="B1937" s="18" t="s">
        <v>9335</v>
      </c>
      <c r="C1937" s="18" t="s">
        <v>142</v>
      </c>
      <c r="D1937" s="18">
        <v>9.3008219847830809</v>
      </c>
      <c r="E1937" s="18">
        <v>0.98965134956019996</v>
      </c>
      <c r="F1937" s="18">
        <v>0.25281669897792602</v>
      </c>
      <c r="G1937" s="18">
        <v>0</v>
      </c>
      <c r="H1937" s="18" t="s">
        <v>455</v>
      </c>
      <c r="I1937" s="18">
        <v>0.92073170731707299</v>
      </c>
      <c r="J1937" s="18">
        <v>462687</v>
      </c>
      <c r="K1937" s="18">
        <v>118198.191769236</v>
      </c>
      <c r="L1937" s="18">
        <v>1.0348650439799101E-2</v>
      </c>
    </row>
    <row r="1938" spans="1:12" ht="15.75" customHeight="1">
      <c r="A1938" s="18" t="s">
        <v>13769</v>
      </c>
      <c r="B1938" s="18" t="s">
        <v>9335</v>
      </c>
      <c r="C1938" s="18" t="s">
        <v>142</v>
      </c>
      <c r="D1938" s="18">
        <v>12.045042248259699</v>
      </c>
      <c r="E1938" s="18">
        <v>1.0082144444819201</v>
      </c>
      <c r="F1938" s="18">
        <v>0.25755883405712399</v>
      </c>
      <c r="G1938" s="18">
        <v>0</v>
      </c>
      <c r="H1938" s="18" t="s">
        <v>455</v>
      </c>
      <c r="I1938" s="18">
        <v>0.93292682926829196</v>
      </c>
      <c r="J1938" s="18">
        <v>463762</v>
      </c>
      <c r="K1938" s="18">
        <v>118472.811665952</v>
      </c>
      <c r="L1938" s="18">
        <v>-0.01</v>
      </c>
    </row>
    <row r="1939" spans="1:12" ht="15.75" customHeight="1">
      <c r="A1939" s="18" t="s">
        <v>13770</v>
      </c>
      <c r="B1939" s="18" t="s">
        <v>9335</v>
      </c>
      <c r="C1939" s="18" t="s">
        <v>142</v>
      </c>
      <c r="D1939" s="18">
        <v>12.676535122287</v>
      </c>
      <c r="E1939" s="18">
        <v>1.0073208947791701</v>
      </c>
      <c r="F1939" s="18">
        <v>0.25733056752030398</v>
      </c>
      <c r="G1939" s="18">
        <v>0</v>
      </c>
      <c r="H1939" s="18" t="s">
        <v>455</v>
      </c>
      <c r="I1939" s="18">
        <v>0.93</v>
      </c>
      <c r="J1939" s="18">
        <v>472917</v>
      </c>
      <c r="K1939" s="18">
        <v>120811.551344498</v>
      </c>
      <c r="L1939" s="18">
        <v>-0.01</v>
      </c>
    </row>
    <row r="1940" spans="1:12" ht="15.75" customHeight="1">
      <c r="A1940" s="18" t="s">
        <v>13771</v>
      </c>
      <c r="B1940" s="18" t="s">
        <v>9335</v>
      </c>
      <c r="C1940" s="18" t="s">
        <v>142</v>
      </c>
      <c r="D1940" s="18">
        <v>12.7764041166661</v>
      </c>
      <c r="E1940" s="18">
        <v>1.0034549339165799</v>
      </c>
      <c r="F1940" s="18">
        <v>0.25634296773165999</v>
      </c>
      <c r="G1940" s="18">
        <v>0</v>
      </c>
      <c r="H1940" s="18" t="s">
        <v>455</v>
      </c>
      <c r="I1940" s="18">
        <v>0.92073170731707299</v>
      </c>
      <c r="J1940" s="18">
        <v>577687</v>
      </c>
      <c r="K1940" s="18">
        <v>147576.13420864299</v>
      </c>
      <c r="L1940" s="18">
        <v>0</v>
      </c>
    </row>
    <row r="1941" spans="1:12" ht="15.75" customHeight="1">
      <c r="A1941" s="18" t="s">
        <v>13772</v>
      </c>
      <c r="B1941" s="18" t="s">
        <v>9335</v>
      </c>
      <c r="C1941" s="18" t="s">
        <v>142</v>
      </c>
      <c r="D1941" s="18">
        <v>10.4272153179614</v>
      </c>
      <c r="E1941" s="18">
        <v>1.00088183643086</v>
      </c>
      <c r="F1941" s="18">
        <v>0.255685643298385</v>
      </c>
      <c r="G1941" s="18">
        <v>0</v>
      </c>
      <c r="H1941" s="18" t="s">
        <v>455</v>
      </c>
      <c r="I1941" s="18">
        <v>0.89024390243902396</v>
      </c>
      <c r="J1941" s="18">
        <v>456017</v>
      </c>
      <c r="K1941" s="18">
        <v>116494.27110775</v>
      </c>
      <c r="L1941" s="18">
        <v>0</v>
      </c>
    </row>
    <row r="1942" spans="1:12" ht="15.75" customHeight="1">
      <c r="A1942" s="18" t="s">
        <v>13773</v>
      </c>
      <c r="B1942" s="18" t="s">
        <v>9335</v>
      </c>
      <c r="C1942" s="18" t="s">
        <v>142</v>
      </c>
      <c r="D1942" s="18">
        <v>9.2280610487046193</v>
      </c>
      <c r="E1942" s="18">
        <v>0.99152772400757405</v>
      </c>
      <c r="F1942" s="18">
        <v>0.25329603828670599</v>
      </c>
      <c r="G1942" s="18">
        <v>0</v>
      </c>
      <c r="H1942" s="18" t="s">
        <v>455</v>
      </c>
      <c r="I1942" s="18">
        <v>0.93292682926829196</v>
      </c>
      <c r="J1942" s="18">
        <v>432944</v>
      </c>
      <c r="K1942" s="18">
        <v>110600.034012929</v>
      </c>
      <c r="L1942" s="18">
        <v>0.01</v>
      </c>
    </row>
    <row r="1943" spans="1:12" ht="15.75" customHeight="1">
      <c r="A1943" s="18" t="s">
        <v>13774</v>
      </c>
      <c r="B1943" s="18" t="s">
        <v>9335</v>
      </c>
      <c r="C1943" s="18" t="s">
        <v>142</v>
      </c>
      <c r="D1943" s="18">
        <v>10.6410057463385</v>
      </c>
      <c r="E1943" s="18">
        <v>1.00370163474621</v>
      </c>
      <c r="F1943" s="18">
        <v>0.256405990016638</v>
      </c>
      <c r="G1943" s="18">
        <v>0</v>
      </c>
      <c r="H1943" s="18" t="s">
        <v>455</v>
      </c>
      <c r="I1943" s="18">
        <v>0.90853658536585302</v>
      </c>
      <c r="J1943" s="18">
        <v>450750</v>
      </c>
      <c r="K1943" s="18">
        <v>115148.761344025</v>
      </c>
      <c r="L1943" s="18">
        <v>0</v>
      </c>
    </row>
    <row r="1944" spans="1:12" ht="15.75" customHeight="1">
      <c r="A1944" s="18" t="s">
        <v>13775</v>
      </c>
      <c r="B1944" s="18" t="s">
        <v>9335</v>
      </c>
      <c r="C1944" s="18" t="s">
        <v>142</v>
      </c>
      <c r="D1944" s="18">
        <v>12.9692982312043</v>
      </c>
      <c r="E1944" s="18">
        <v>1.01052748161174</v>
      </c>
      <c r="F1944" s="18">
        <v>0.25814972337590603</v>
      </c>
      <c r="G1944" s="18">
        <v>0</v>
      </c>
      <c r="H1944" s="18" t="s">
        <v>455</v>
      </c>
      <c r="I1944" s="18">
        <v>0.94512195121951204</v>
      </c>
      <c r="J1944" s="18">
        <v>640942</v>
      </c>
      <c r="K1944" s="18">
        <v>163735.27985216299</v>
      </c>
      <c r="L1944" s="18">
        <v>-0.01</v>
      </c>
    </row>
    <row r="1945" spans="1:12" ht="15.75" customHeight="1">
      <c r="A1945" s="18" t="s">
        <v>13776</v>
      </c>
      <c r="B1945" s="18" t="s">
        <v>9335</v>
      </c>
      <c r="C1945" s="18" t="s">
        <v>142</v>
      </c>
      <c r="D1945" s="18">
        <v>10.523483433675899</v>
      </c>
      <c r="E1945" s="18">
        <v>0.99075382758918895</v>
      </c>
      <c r="F1945" s="18">
        <v>0.25309833842206803</v>
      </c>
      <c r="G1945" s="18">
        <v>0</v>
      </c>
      <c r="H1945" s="18" t="s">
        <v>455</v>
      </c>
      <c r="I1945" s="18">
        <v>0.92073170731707299</v>
      </c>
      <c r="J1945" s="18">
        <v>299354</v>
      </c>
      <c r="K1945" s="18">
        <v>76473.083313099094</v>
      </c>
      <c r="L1945" s="18">
        <v>0.01</v>
      </c>
    </row>
    <row r="1946" spans="1:12" ht="15.75" customHeight="1">
      <c r="A1946" s="18" t="s">
        <v>13777</v>
      </c>
      <c r="B1946" s="18" t="s">
        <v>9335</v>
      </c>
      <c r="C1946" s="18" t="s">
        <v>142</v>
      </c>
      <c r="D1946" s="18">
        <v>9.4575510066273196</v>
      </c>
      <c r="E1946" s="18">
        <v>0.98879379488677699</v>
      </c>
      <c r="F1946" s="18">
        <v>0.252597627744583</v>
      </c>
      <c r="G1946" s="18">
        <v>0</v>
      </c>
      <c r="H1946" s="18" t="s">
        <v>455</v>
      </c>
      <c r="I1946" s="18">
        <v>0.92073170731707299</v>
      </c>
      <c r="J1946" s="18">
        <v>620085</v>
      </c>
      <c r="K1946" s="18">
        <v>158407.14293512999</v>
      </c>
      <c r="L1946" s="18">
        <v>1.1206205113222701E-2</v>
      </c>
    </row>
    <row r="1947" spans="1:12" ht="15.75" customHeight="1">
      <c r="A1947" s="18" t="s">
        <v>13778</v>
      </c>
      <c r="B1947" s="18" t="s">
        <v>9335</v>
      </c>
      <c r="C1947" s="18" t="s">
        <v>142</v>
      </c>
      <c r="D1947" s="18">
        <v>10.160540826585899</v>
      </c>
      <c r="E1947" s="18">
        <v>0.998007577387373</v>
      </c>
      <c r="F1947" s="18">
        <v>0.25495138402242401</v>
      </c>
      <c r="G1947" s="18">
        <v>0</v>
      </c>
      <c r="H1947" s="18" t="s">
        <v>455</v>
      </c>
      <c r="I1947" s="18">
        <v>0.91463414634146301</v>
      </c>
      <c r="J1947" s="18">
        <v>456640</v>
      </c>
      <c r="K1947" s="18">
        <v>116653.422917661</v>
      </c>
      <c r="L1947" s="18">
        <v>0</v>
      </c>
    </row>
    <row r="1948" spans="1:12" ht="15.75" customHeight="1">
      <c r="A1948" s="18" t="s">
        <v>13779</v>
      </c>
      <c r="B1948" s="18" t="s">
        <v>9335</v>
      </c>
      <c r="C1948" s="18" t="s">
        <v>142</v>
      </c>
      <c r="D1948" s="18">
        <v>7.7621157816106701</v>
      </c>
      <c r="E1948" s="18">
        <v>0.9834858567168</v>
      </c>
      <c r="F1948" s="18">
        <v>0.25124165990084801</v>
      </c>
      <c r="G1948" s="18">
        <v>0</v>
      </c>
      <c r="H1948" s="18" t="s">
        <v>455</v>
      </c>
      <c r="I1948" s="18">
        <v>0.89024390243902396</v>
      </c>
      <c r="J1948" s="18">
        <v>440942</v>
      </c>
      <c r="K1948" s="18">
        <v>112643.206044497</v>
      </c>
      <c r="L1948" s="18">
        <v>1.6514143283199102E-2</v>
      </c>
    </row>
    <row r="1949" spans="1:12" ht="15.75" customHeight="1">
      <c r="A1949" s="18" t="s">
        <v>13780</v>
      </c>
      <c r="B1949" s="18" t="s">
        <v>9335</v>
      </c>
      <c r="C1949" s="18" t="s">
        <v>142</v>
      </c>
      <c r="D1949" s="18">
        <v>8.42</v>
      </c>
      <c r="E1949" s="18">
        <v>1.0031121739701301</v>
      </c>
      <c r="F1949" s="18">
        <v>0.26</v>
      </c>
      <c r="G1949" s="18">
        <v>0</v>
      </c>
      <c r="H1949" s="18" t="s">
        <v>455</v>
      </c>
      <c r="I1949" s="18">
        <v>0.871165644171779</v>
      </c>
      <c r="J1949" s="18">
        <v>127170</v>
      </c>
      <c r="K1949" s="18">
        <v>32486.895130603902</v>
      </c>
      <c r="L1949" s="18">
        <v>0</v>
      </c>
    </row>
    <row r="1950" spans="1:12" ht="15.75" customHeight="1">
      <c r="A1950" s="18" t="s">
        <v>13781</v>
      </c>
      <c r="B1950" s="18" t="s">
        <v>9335</v>
      </c>
      <c r="C1950" s="18" t="s">
        <v>142</v>
      </c>
      <c r="D1950" s="18">
        <v>9.0469243826637697</v>
      </c>
      <c r="E1950" s="18">
        <v>0.98268923748994197</v>
      </c>
      <c r="F1950" s="18">
        <v>0.251038155259172</v>
      </c>
      <c r="G1950" s="18">
        <v>0</v>
      </c>
      <c r="H1950" s="18" t="s">
        <v>455</v>
      </c>
      <c r="I1950" s="18">
        <v>0.871165644171779</v>
      </c>
      <c r="J1950" s="18">
        <v>204690</v>
      </c>
      <c r="K1950" s="18">
        <v>52290.182938455</v>
      </c>
      <c r="L1950" s="18">
        <v>1.7310762510057299E-2</v>
      </c>
    </row>
    <row r="1951" spans="1:12" ht="15.75" customHeight="1">
      <c r="A1951" s="18" t="s">
        <v>13782</v>
      </c>
      <c r="B1951" s="18" t="s">
        <v>9335</v>
      </c>
      <c r="C1951" s="18" t="s">
        <v>142</v>
      </c>
      <c r="D1951" s="18">
        <v>8.6638195303442007</v>
      </c>
      <c r="E1951" s="18">
        <v>1.0020279258873499</v>
      </c>
      <c r="F1951" s="18">
        <v>0.25597842373389201</v>
      </c>
      <c r="G1951" s="18">
        <v>0</v>
      </c>
      <c r="H1951" s="18" t="s">
        <v>455</v>
      </c>
      <c r="I1951" s="18">
        <v>0.85</v>
      </c>
      <c r="J1951" s="18">
        <v>66740</v>
      </c>
      <c r="K1951" s="18">
        <v>17049.425029617902</v>
      </c>
      <c r="L1951" s="18">
        <v>0</v>
      </c>
    </row>
    <row r="1952" spans="1:12" ht="15.75" customHeight="1">
      <c r="A1952" s="18" t="s">
        <v>13783</v>
      </c>
      <c r="B1952" s="18" t="s">
        <v>9335</v>
      </c>
      <c r="C1952" s="18" t="s">
        <v>142</v>
      </c>
      <c r="D1952" s="18">
        <v>10.2303901906619</v>
      </c>
      <c r="E1952" s="18">
        <v>0.99137189325666097</v>
      </c>
      <c r="F1952" s="18">
        <v>0.25325622970557099</v>
      </c>
      <c r="G1952" s="18">
        <v>0</v>
      </c>
      <c r="H1952" s="18" t="s">
        <v>455</v>
      </c>
      <c r="I1952" s="18">
        <v>0.93</v>
      </c>
      <c r="J1952" s="18">
        <v>383726</v>
      </c>
      <c r="K1952" s="18">
        <v>98026.785569600805</v>
      </c>
      <c r="L1952" s="18">
        <v>0.01</v>
      </c>
    </row>
    <row r="1953" spans="1:12" ht="15.75" customHeight="1">
      <c r="A1953" s="18" t="s">
        <v>13784</v>
      </c>
      <c r="B1953" s="18" t="s">
        <v>9335</v>
      </c>
      <c r="C1953" s="18" t="s">
        <v>142</v>
      </c>
      <c r="D1953" s="18">
        <v>8.1925594367484198</v>
      </c>
      <c r="E1953" s="18">
        <v>1.00271093273238</v>
      </c>
      <c r="F1953" s="18">
        <v>0.25615290491457898</v>
      </c>
      <c r="G1953" s="18">
        <v>0</v>
      </c>
      <c r="H1953" s="18" t="s">
        <v>455</v>
      </c>
      <c r="I1953" s="18">
        <v>0.835365853658536</v>
      </c>
      <c r="J1953" s="18">
        <v>64563</v>
      </c>
      <c r="K1953" s="18">
        <v>16493.2878062214</v>
      </c>
      <c r="L1953" s="18">
        <v>0</v>
      </c>
    </row>
    <row r="1954" spans="1:12" ht="15.75" customHeight="1">
      <c r="A1954" s="18" t="s">
        <v>13785</v>
      </c>
      <c r="B1954" s="18" t="s">
        <v>9335</v>
      </c>
      <c r="C1954" s="18" t="s">
        <v>142</v>
      </c>
      <c r="D1954" s="18">
        <v>7.9800742781049401</v>
      </c>
      <c r="E1954" s="18">
        <v>0.98929602080243495</v>
      </c>
      <c r="F1954" s="18">
        <v>0.252725926562338</v>
      </c>
      <c r="G1954" s="18">
        <v>0</v>
      </c>
      <c r="H1954" s="18" t="s">
        <v>455</v>
      </c>
      <c r="I1954" s="18">
        <v>0.90853658536585302</v>
      </c>
      <c r="J1954" s="18">
        <v>395737</v>
      </c>
      <c r="K1954" s="18">
        <v>101095.12006212</v>
      </c>
      <c r="L1954" s="18">
        <v>1.0703979197564301E-2</v>
      </c>
    </row>
    <row r="1955" spans="1:12" ht="15.75" customHeight="1">
      <c r="A1955" s="18" t="s">
        <v>13786</v>
      </c>
      <c r="B1955" s="18" t="s">
        <v>9335</v>
      </c>
      <c r="C1955" s="18" t="s">
        <v>142</v>
      </c>
      <c r="D1955" s="18">
        <v>10.300609764796899</v>
      </c>
      <c r="E1955" s="18">
        <v>0.99150728658397502</v>
      </c>
      <c r="F1955" s="18">
        <v>0.25329081733493197</v>
      </c>
      <c r="G1955" s="18">
        <v>0</v>
      </c>
      <c r="H1955" s="18" t="s">
        <v>455</v>
      </c>
      <c r="I1955" s="18">
        <v>0.90243902439024304</v>
      </c>
      <c r="J1955" s="18">
        <v>303572</v>
      </c>
      <c r="K1955" s="18">
        <v>77550.615149702804</v>
      </c>
      <c r="L1955" s="18">
        <v>0.01</v>
      </c>
    </row>
    <row r="1956" spans="1:12" ht="15.75" customHeight="1">
      <c r="A1956" s="18" t="s">
        <v>13787</v>
      </c>
      <c r="B1956" s="18" t="s">
        <v>9335</v>
      </c>
      <c r="C1956" s="18" t="s">
        <v>142</v>
      </c>
      <c r="D1956" s="18">
        <v>8.11</v>
      </c>
      <c r="E1956" s="18">
        <v>0.98990582915262504</v>
      </c>
      <c r="F1956" s="18">
        <v>0.25288170842851998</v>
      </c>
      <c r="G1956" s="18">
        <v>0</v>
      </c>
      <c r="H1956" s="18" t="s">
        <v>455</v>
      </c>
      <c r="I1956" s="18">
        <v>0.90243902439024304</v>
      </c>
      <c r="J1956" s="18">
        <v>498142</v>
      </c>
      <c r="K1956" s="18">
        <v>127255.53915349</v>
      </c>
      <c r="L1956" s="18">
        <v>1.0094170847374E-2</v>
      </c>
    </row>
    <row r="1957" spans="1:12" ht="15.75" customHeight="1">
      <c r="A1957" s="18" t="s">
        <v>13788</v>
      </c>
      <c r="B1957" s="18" t="s">
        <v>9335</v>
      </c>
      <c r="C1957" s="18" t="s">
        <v>142</v>
      </c>
      <c r="D1957" s="18">
        <v>8.1382372690442697</v>
      </c>
      <c r="E1957" s="18">
        <v>0.99149204082160902</v>
      </c>
      <c r="F1957" s="18">
        <v>0.25328692264685099</v>
      </c>
      <c r="G1957" s="18">
        <v>0</v>
      </c>
      <c r="H1957" s="18" t="s">
        <v>455</v>
      </c>
      <c r="I1957" s="18">
        <v>0.81595092024539795</v>
      </c>
      <c r="J1957" s="18">
        <v>110894</v>
      </c>
      <c r="K1957" s="18">
        <v>28329.022164136099</v>
      </c>
      <c r="L1957" s="18">
        <v>0.01</v>
      </c>
    </row>
    <row r="1958" spans="1:12" ht="15.75" customHeight="1">
      <c r="A1958" s="18" t="s">
        <v>13789</v>
      </c>
      <c r="B1958" s="18" t="s">
        <v>9335</v>
      </c>
      <c r="C1958" s="18" t="s">
        <v>142</v>
      </c>
      <c r="D1958" s="18">
        <v>8.93961728538976</v>
      </c>
      <c r="E1958" s="18">
        <v>0.99</v>
      </c>
      <c r="F1958" s="18">
        <v>0.25350287907869401</v>
      </c>
      <c r="G1958" s="18">
        <v>0</v>
      </c>
      <c r="H1958" s="18" t="s">
        <v>455</v>
      </c>
      <c r="I1958" s="18">
        <v>0.871165644171779</v>
      </c>
      <c r="J1958" s="18">
        <v>104200</v>
      </c>
      <c r="K1958" s="18">
        <v>26618.970453793601</v>
      </c>
      <c r="L1958" s="18">
        <v>0.01</v>
      </c>
    </row>
    <row r="1959" spans="1:12" ht="15.75" customHeight="1">
      <c r="A1959" s="18" t="s">
        <v>13790</v>
      </c>
      <c r="B1959" s="18" t="s">
        <v>9335</v>
      </c>
      <c r="C1959" s="18" t="s">
        <v>142</v>
      </c>
      <c r="D1959" s="18">
        <v>10.1050362690626</v>
      </c>
      <c r="E1959" s="18">
        <v>0.990186160689562</v>
      </c>
      <c r="F1959" s="18">
        <v>0.25295332202639897</v>
      </c>
      <c r="G1959" s="18">
        <v>0</v>
      </c>
      <c r="H1959" s="18" t="s">
        <v>455</v>
      </c>
      <c r="I1959" s="18">
        <v>0.89634146341463405</v>
      </c>
      <c r="J1959" s="18">
        <v>271220</v>
      </c>
      <c r="K1959" s="18">
        <v>69285.961290574895</v>
      </c>
      <c r="L1959" s="18">
        <v>0.01</v>
      </c>
    </row>
    <row r="1960" spans="1:12" ht="15.75" customHeight="1">
      <c r="A1960" s="18" t="s">
        <v>13791</v>
      </c>
      <c r="B1960" s="18" t="s">
        <v>9335</v>
      </c>
      <c r="C1960" s="18" t="s">
        <v>142</v>
      </c>
      <c r="D1960" s="18">
        <v>8.35637964616323</v>
      </c>
      <c r="E1960" s="18">
        <v>0.98549207435490405</v>
      </c>
      <c r="F1960" s="18">
        <v>0.25175416899904901</v>
      </c>
      <c r="G1960" s="18">
        <v>0</v>
      </c>
      <c r="H1960" s="18" t="s">
        <v>455</v>
      </c>
      <c r="I1960" s="18">
        <v>0.89024390243902396</v>
      </c>
      <c r="J1960" s="18">
        <v>537719</v>
      </c>
      <c r="K1960" s="18">
        <v>137365.894178919</v>
      </c>
      <c r="L1960" s="18">
        <v>1.4507925645095799E-2</v>
      </c>
    </row>
    <row r="1961" spans="1:12" ht="15.75" customHeight="1">
      <c r="A1961" s="18" t="s">
        <v>13792</v>
      </c>
      <c r="B1961" s="18" t="s">
        <v>9335</v>
      </c>
      <c r="C1961" s="18" t="s">
        <v>142</v>
      </c>
      <c r="D1961" s="18">
        <v>11.7489538776281</v>
      </c>
      <c r="E1961" s="18">
        <v>1.01084864756389</v>
      </c>
      <c r="F1961" s="18">
        <v>0.258231768548566</v>
      </c>
      <c r="G1961" s="18">
        <v>0</v>
      </c>
      <c r="H1961" s="18" t="s">
        <v>455</v>
      </c>
      <c r="I1961" s="18">
        <v>0.90853658536585302</v>
      </c>
      <c r="J1961" s="18">
        <v>189206</v>
      </c>
      <c r="K1961" s="18">
        <v>48334.63</v>
      </c>
      <c r="L1961" s="18">
        <v>-0.01</v>
      </c>
    </row>
    <row r="1962" spans="1:12" ht="15.75" customHeight="1">
      <c r="A1962" s="18" t="s">
        <v>13793</v>
      </c>
      <c r="B1962" s="18" t="s">
        <v>9335</v>
      </c>
      <c r="C1962" s="18" t="s">
        <v>142</v>
      </c>
      <c r="D1962" s="18">
        <v>13.7857778211804</v>
      </c>
      <c r="E1962" s="18">
        <v>1.0075561558033601</v>
      </c>
      <c r="F1962" s="18">
        <v>0.25739066738836602</v>
      </c>
      <c r="G1962" s="18">
        <v>0</v>
      </c>
      <c r="H1962" s="18" t="s">
        <v>455</v>
      </c>
      <c r="I1962" s="18">
        <v>0.93902439024390205</v>
      </c>
      <c r="J1962" s="18">
        <v>617062</v>
      </c>
      <c r="K1962" s="18">
        <v>157634.886239527</v>
      </c>
      <c r="L1962" s="18">
        <v>-0.01</v>
      </c>
    </row>
    <row r="1963" spans="1:12" ht="15.75" customHeight="1">
      <c r="A1963" s="18" t="s">
        <v>13794</v>
      </c>
      <c r="B1963" s="18" t="s">
        <v>9335</v>
      </c>
      <c r="C1963" s="18" t="s">
        <v>142</v>
      </c>
      <c r="D1963" s="18">
        <v>12.2723311213933</v>
      </c>
      <c r="E1963" s="18">
        <v>1.0093965211087601</v>
      </c>
      <c r="F1963" s="18">
        <v>0.257860807788448</v>
      </c>
      <c r="G1963" s="18">
        <v>0</v>
      </c>
      <c r="H1963" s="18" t="s">
        <v>455</v>
      </c>
      <c r="I1963" s="18">
        <v>0.92073170731707299</v>
      </c>
      <c r="J1963" s="18">
        <v>342045</v>
      </c>
      <c r="K1963" s="18">
        <v>87378.941927714302</v>
      </c>
      <c r="L1963" s="18">
        <v>-0.01</v>
      </c>
    </row>
    <row r="1964" spans="1:12" ht="15.75" customHeight="1">
      <c r="A1964" s="18" t="s">
        <v>13795</v>
      </c>
      <c r="B1964" s="18" t="s">
        <v>9335</v>
      </c>
      <c r="C1964" s="18" t="s">
        <v>142</v>
      </c>
      <c r="D1964" s="18">
        <v>9.6709330560430296</v>
      </c>
      <c r="E1964" s="18">
        <v>1.0017613209024001</v>
      </c>
      <c r="F1964" s="18">
        <v>0.25591031672604803</v>
      </c>
      <c r="G1964" s="18">
        <v>0</v>
      </c>
      <c r="H1964" s="18" t="s">
        <v>455</v>
      </c>
      <c r="I1964" s="18">
        <v>0.88957055214723901</v>
      </c>
      <c r="J1964" s="18">
        <v>101602</v>
      </c>
      <c r="K1964" s="18">
        <v>25955.284415032002</v>
      </c>
      <c r="L1964" s="18">
        <v>0</v>
      </c>
    </row>
    <row r="1965" spans="1:12" ht="15.75" customHeight="1">
      <c r="A1965" s="18" t="s">
        <v>13796</v>
      </c>
      <c r="B1965" s="18" t="s">
        <v>9335</v>
      </c>
      <c r="C1965" s="18" t="s">
        <v>142</v>
      </c>
      <c r="D1965" s="18">
        <v>10.0308866219412</v>
      </c>
      <c r="E1965" s="18">
        <v>1.0031543646046699</v>
      </c>
      <c r="F1965" s="18">
        <v>0.25626618418431701</v>
      </c>
      <c r="G1965" s="18">
        <v>0</v>
      </c>
      <c r="H1965" s="18" t="s">
        <v>455</v>
      </c>
      <c r="I1965" s="18">
        <v>0.85</v>
      </c>
      <c r="J1965" s="18">
        <v>120488</v>
      </c>
      <c r="K1965" s="18">
        <v>30779.9089446898</v>
      </c>
      <c r="L1965" s="18">
        <v>0</v>
      </c>
    </row>
    <row r="1966" spans="1:12" ht="15.75" customHeight="1">
      <c r="A1966" s="18" t="s">
        <v>13797</v>
      </c>
      <c r="B1966" s="18" t="s">
        <v>9335</v>
      </c>
      <c r="C1966" s="18" t="s">
        <v>142</v>
      </c>
      <c r="D1966" s="18">
        <v>8.4045121401017795</v>
      </c>
      <c r="E1966" s="18">
        <v>1.00049564047948</v>
      </c>
      <c r="F1966" s="18">
        <v>0.25558698553812598</v>
      </c>
      <c r="G1966" s="18">
        <v>0</v>
      </c>
      <c r="H1966" s="18" t="s">
        <v>455</v>
      </c>
      <c r="I1966" s="18">
        <v>0.81</v>
      </c>
      <c r="J1966" s="18">
        <v>81663</v>
      </c>
      <c r="K1966" s="18">
        <v>20861.660116776799</v>
      </c>
      <c r="L1966" s="18">
        <v>0</v>
      </c>
    </row>
    <row r="1967" spans="1:12" ht="15.75" customHeight="1">
      <c r="A1967" s="18" t="s">
        <v>13798</v>
      </c>
      <c r="B1967" s="18" t="s">
        <v>9335</v>
      </c>
      <c r="C1967" s="18" t="s">
        <v>142</v>
      </c>
      <c r="D1967" s="18">
        <v>9.44</v>
      </c>
      <c r="E1967" s="18">
        <v>0.99251830778182104</v>
      </c>
      <c r="F1967" s="18">
        <v>0.25354909318323898</v>
      </c>
      <c r="G1967" s="18">
        <v>0</v>
      </c>
      <c r="H1967" s="18" t="s">
        <v>455</v>
      </c>
      <c r="I1967" s="18">
        <v>0.80981595092024505</v>
      </c>
      <c r="J1967" s="18">
        <v>127920</v>
      </c>
      <c r="K1967" s="18">
        <v>32678.490407382698</v>
      </c>
      <c r="L1967" s="18">
        <v>0.01</v>
      </c>
    </row>
    <row r="1968" spans="1:12" ht="15.75" customHeight="1">
      <c r="A1968" s="18" t="s">
        <v>13799</v>
      </c>
      <c r="B1968" s="18" t="s">
        <v>9335</v>
      </c>
      <c r="C1968" s="18" t="s">
        <v>142</v>
      </c>
      <c r="D1968" s="18">
        <v>9.8538170370371105</v>
      </c>
      <c r="E1968" s="18">
        <v>0.99309717061791203</v>
      </c>
      <c r="F1968" s="18">
        <v>0.25369696969696898</v>
      </c>
      <c r="G1968" s="18">
        <v>0</v>
      </c>
      <c r="H1968" s="18" t="s">
        <v>455</v>
      </c>
      <c r="I1968" s="18">
        <v>0.85</v>
      </c>
      <c r="J1968" s="18">
        <v>132000</v>
      </c>
      <c r="K1968" s="18">
        <v>33720.768713058998</v>
      </c>
      <c r="L1968" s="18">
        <v>0.01</v>
      </c>
    </row>
    <row r="1969" spans="1:12" ht="15.75" customHeight="1">
      <c r="A1969" s="18" t="s">
        <v>13800</v>
      </c>
      <c r="B1969" s="18" t="s">
        <v>9335</v>
      </c>
      <c r="C1969" s="18" t="s">
        <v>142</v>
      </c>
      <c r="D1969" s="18">
        <v>9.3056963529508501</v>
      </c>
      <c r="E1969" s="18">
        <v>1.01471757738795</v>
      </c>
      <c r="F1969" s="18">
        <v>0.26</v>
      </c>
      <c r="G1969" s="18">
        <v>0</v>
      </c>
      <c r="H1969" s="18" t="s">
        <v>455</v>
      </c>
      <c r="I1969" s="18">
        <v>0.84049079754601197</v>
      </c>
      <c r="J1969" s="18">
        <v>50162</v>
      </c>
      <c r="K1969" s="18">
        <v>12814.4030317005</v>
      </c>
      <c r="L1969" s="18">
        <v>-0.01</v>
      </c>
    </row>
    <row r="1970" spans="1:12" ht="15.75" customHeight="1">
      <c r="A1970" s="18" t="s">
        <v>13801</v>
      </c>
      <c r="B1970" s="18" t="s">
        <v>9335</v>
      </c>
      <c r="C1970" s="18" t="s">
        <v>142</v>
      </c>
      <c r="D1970" s="18">
        <v>9.9168278258897296</v>
      </c>
      <c r="E1970" s="18">
        <v>1.00229434711286</v>
      </c>
      <c r="F1970" s="18">
        <v>0.25604648379848099</v>
      </c>
      <c r="G1970" s="18">
        <v>0</v>
      </c>
      <c r="H1970" s="18" t="s">
        <v>455</v>
      </c>
      <c r="I1970" s="18">
        <v>0.85889570552147199</v>
      </c>
      <c r="J1970" s="18">
        <v>150418</v>
      </c>
      <c r="K1970" s="18">
        <v>38425.837790006903</v>
      </c>
      <c r="L1970" s="18">
        <v>0</v>
      </c>
    </row>
    <row r="1971" spans="1:12" ht="15.75" customHeight="1">
      <c r="A1971" s="18" t="s">
        <v>13802</v>
      </c>
      <c r="B1971" s="18" t="s">
        <v>9335</v>
      </c>
      <c r="C1971" s="18" t="s">
        <v>142</v>
      </c>
      <c r="D1971" s="18">
        <v>9.5071349036094208</v>
      </c>
      <c r="E1971" s="18">
        <v>1.0045270239424899</v>
      </c>
      <c r="F1971" s="18">
        <v>0.256616844245322</v>
      </c>
      <c r="G1971" s="18">
        <v>0</v>
      </c>
      <c r="H1971" s="18" t="s">
        <v>455</v>
      </c>
      <c r="I1971" s="18">
        <v>0.76073619631901801</v>
      </c>
      <c r="J1971" s="18">
        <v>53122</v>
      </c>
      <c r="K1971" s="18">
        <v>13570.5657240539</v>
      </c>
      <c r="L1971" s="18">
        <v>0</v>
      </c>
    </row>
    <row r="1972" spans="1:12" ht="15.75" customHeight="1">
      <c r="A1972" s="18" t="s">
        <v>13803</v>
      </c>
      <c r="B1972" s="18" t="s">
        <v>9335</v>
      </c>
      <c r="C1972" s="18" t="s">
        <v>142</v>
      </c>
      <c r="D1972" s="18">
        <v>5.1069957305739697</v>
      </c>
      <c r="E1972" s="18">
        <v>0.98064089469564297</v>
      </c>
      <c r="F1972" s="18">
        <v>0.25051488485302298</v>
      </c>
      <c r="G1972" s="18">
        <v>0</v>
      </c>
      <c r="H1972" s="18" t="s">
        <v>455</v>
      </c>
      <c r="I1972" s="18">
        <v>0.76073619631901801</v>
      </c>
      <c r="J1972" s="18">
        <v>32046</v>
      </c>
      <c r="K1972" s="18">
        <v>8186.48</v>
      </c>
      <c r="L1972" s="18">
        <v>1.9359105304356399E-2</v>
      </c>
    </row>
    <row r="1973" spans="1:12" ht="15.75" customHeight="1">
      <c r="A1973" s="18" t="s">
        <v>13804</v>
      </c>
      <c r="B1973" s="18" t="s">
        <v>9335</v>
      </c>
      <c r="C1973" s="18" t="s">
        <v>142</v>
      </c>
      <c r="D1973" s="18">
        <v>7.2124819055618898</v>
      </c>
      <c r="E1973" s="18">
        <v>0.98359003856464</v>
      </c>
      <c r="F1973" s="18">
        <v>0.251268274234144</v>
      </c>
      <c r="G1973" s="18">
        <v>0</v>
      </c>
      <c r="H1973" s="18" t="s">
        <v>455</v>
      </c>
      <c r="I1973" s="18">
        <v>0.82208588957055195</v>
      </c>
      <c r="J1973" s="18">
        <v>76679</v>
      </c>
      <c r="K1973" s="18">
        <v>19588.4456374898</v>
      </c>
      <c r="L1973" s="18">
        <v>0.02</v>
      </c>
    </row>
    <row r="1974" spans="1:12" ht="15.75" customHeight="1">
      <c r="A1974" s="18" t="s">
        <v>13805</v>
      </c>
      <c r="B1974" s="18" t="s">
        <v>9335</v>
      </c>
      <c r="C1974" s="18" t="s">
        <v>142</v>
      </c>
      <c r="D1974" s="18">
        <v>10.9875480405852</v>
      </c>
      <c r="E1974" s="18">
        <v>1.0126052301233299</v>
      </c>
      <c r="F1974" s="18">
        <v>0.258680505777446</v>
      </c>
      <c r="G1974" s="18">
        <v>0</v>
      </c>
      <c r="H1974" s="18" t="s">
        <v>455</v>
      </c>
      <c r="I1974" s="18">
        <v>0.85802469135802395</v>
      </c>
      <c r="J1974" s="18">
        <v>139508</v>
      </c>
      <c r="K1974" s="18">
        <v>35638.765163798802</v>
      </c>
      <c r="L1974" s="18">
        <v>-0.01</v>
      </c>
    </row>
    <row r="1975" spans="1:12" ht="15.75" customHeight="1">
      <c r="A1975" s="18" t="s">
        <v>13806</v>
      </c>
      <c r="B1975" s="18" t="s">
        <v>9335</v>
      </c>
      <c r="C1975" s="18" t="s">
        <v>142</v>
      </c>
      <c r="D1975" s="18">
        <v>8.79257336176296</v>
      </c>
      <c r="E1975" s="18">
        <v>0.99792981690875604</v>
      </c>
      <c r="F1975" s="18">
        <v>0.25493151930185998</v>
      </c>
      <c r="G1975" s="18">
        <v>0</v>
      </c>
      <c r="H1975" s="18" t="s">
        <v>455</v>
      </c>
      <c r="I1975" s="18">
        <v>0.9</v>
      </c>
      <c r="J1975" s="18">
        <v>132008</v>
      </c>
      <c r="K1975" s="18">
        <v>33722.81</v>
      </c>
      <c r="L1975" s="18">
        <v>0</v>
      </c>
    </row>
    <row r="1976" spans="1:12" ht="15.75" customHeight="1">
      <c r="A1976" s="18" t="s">
        <v>13807</v>
      </c>
      <c r="B1976" s="18" t="s">
        <v>9335</v>
      </c>
      <c r="C1976" s="18" t="s">
        <v>142</v>
      </c>
      <c r="D1976" s="18">
        <v>12.0201209121016</v>
      </c>
      <c r="E1976" s="18">
        <v>1.0214798035041699</v>
      </c>
      <c r="F1976" s="18">
        <v>0.26094760756837299</v>
      </c>
      <c r="G1976" s="18">
        <v>0</v>
      </c>
      <c r="H1976" s="18" t="s">
        <v>455</v>
      </c>
      <c r="I1976" s="18">
        <v>0.90123456790123402</v>
      </c>
      <c r="J1976" s="18">
        <v>115322</v>
      </c>
      <c r="K1976" s="18">
        <v>29460.200678237801</v>
      </c>
      <c r="L1976" s="18">
        <v>-0.02</v>
      </c>
    </row>
    <row r="1977" spans="1:12" ht="15.75" customHeight="1">
      <c r="A1977" s="18" t="s">
        <v>13808</v>
      </c>
      <c r="B1977" s="18" t="s">
        <v>9335</v>
      </c>
      <c r="C1977" s="18" t="s">
        <v>142</v>
      </c>
      <c r="D1977" s="18">
        <v>10.0601478186168</v>
      </c>
      <c r="E1977" s="18">
        <v>1.0159652091327001</v>
      </c>
      <c r="F1977" s="18">
        <v>0.25953884725514098</v>
      </c>
      <c r="G1977" s="18">
        <v>0</v>
      </c>
      <c r="H1977" s="18" t="s">
        <v>455</v>
      </c>
      <c r="I1977" s="18">
        <v>0.83229813664596197</v>
      </c>
      <c r="J1977" s="18">
        <v>72991</v>
      </c>
      <c r="K1977" s="18">
        <v>18646.307796476402</v>
      </c>
      <c r="L1977" s="18">
        <v>-0.02</v>
      </c>
    </row>
    <row r="1978" spans="1:12" ht="15.75" customHeight="1">
      <c r="A1978" s="18" t="s">
        <v>13809</v>
      </c>
      <c r="B1978" s="18" t="s">
        <v>9335</v>
      </c>
      <c r="C1978" s="18" t="s">
        <v>142</v>
      </c>
      <c r="D1978" s="18">
        <v>10.6363399392802</v>
      </c>
      <c r="E1978" s="18">
        <v>1.00985323302897</v>
      </c>
      <c r="F1978" s="18">
        <v>0.25797747958412698</v>
      </c>
      <c r="G1978" s="18">
        <v>0</v>
      </c>
      <c r="H1978" s="18" t="s">
        <v>455</v>
      </c>
      <c r="I1978" s="18">
        <v>0.89506172839506104</v>
      </c>
      <c r="J1978" s="18">
        <v>83391</v>
      </c>
      <c r="K1978" s="18">
        <v>21303.095634475001</v>
      </c>
      <c r="L1978" s="18">
        <v>-0.01</v>
      </c>
    </row>
    <row r="1979" spans="1:12" ht="15.75" customHeight="1">
      <c r="A1979" s="18" t="s">
        <v>13810</v>
      </c>
      <c r="B1979" s="18" t="s">
        <v>9335</v>
      </c>
      <c r="C1979" s="18" t="s">
        <v>142</v>
      </c>
      <c r="D1979" s="18">
        <v>9.6576319974585605</v>
      </c>
      <c r="E1979" s="18">
        <v>1.0010739819674399</v>
      </c>
      <c r="F1979" s="18">
        <v>0.25573472886807003</v>
      </c>
      <c r="G1979" s="18">
        <v>0</v>
      </c>
      <c r="H1979" s="18" t="s">
        <v>455</v>
      </c>
      <c r="I1979" s="18">
        <v>0.85185185185185097</v>
      </c>
      <c r="J1979" s="18">
        <v>89237</v>
      </c>
      <c r="K1979" s="18">
        <v>22796.516951873102</v>
      </c>
      <c r="L1979" s="18">
        <v>0</v>
      </c>
    </row>
    <row r="1980" spans="1:12" ht="15.75" customHeight="1">
      <c r="A1980" s="18" t="s">
        <v>13811</v>
      </c>
      <c r="B1980" s="18" t="s">
        <v>9335</v>
      </c>
      <c r="C1980" s="18" t="s">
        <v>142</v>
      </c>
      <c r="D1980" s="18">
        <v>11.295199021566599</v>
      </c>
      <c r="E1980" s="18">
        <v>1.0178012272344501</v>
      </c>
      <c r="F1980" s="18">
        <v>0.26000787711697498</v>
      </c>
      <c r="G1980" s="18">
        <v>0</v>
      </c>
      <c r="H1980" s="18" t="s">
        <v>455</v>
      </c>
      <c r="I1980" s="18">
        <v>0.88888888888888795</v>
      </c>
      <c r="J1980" s="18">
        <v>126950</v>
      </c>
      <c r="K1980" s="18">
        <v>32430.6938494155</v>
      </c>
      <c r="L1980" s="18">
        <v>-0.02</v>
      </c>
    </row>
    <row r="1981" spans="1:12" ht="15.75" customHeight="1">
      <c r="A1981" s="18" t="s">
        <v>13812</v>
      </c>
      <c r="B1981" s="18" t="s">
        <v>9335</v>
      </c>
      <c r="C1981" s="18" t="s">
        <v>142</v>
      </c>
      <c r="D1981" s="18">
        <v>10.379145531200001</v>
      </c>
      <c r="E1981" s="18">
        <v>1.00720803113979</v>
      </c>
      <c r="F1981" s="18">
        <v>0.257301735333339</v>
      </c>
      <c r="G1981" s="18">
        <v>0</v>
      </c>
      <c r="H1981" s="18" t="s">
        <v>455</v>
      </c>
      <c r="I1981" s="18">
        <v>0.88343558282208501</v>
      </c>
      <c r="J1981" s="18">
        <v>114733</v>
      </c>
      <c r="K1981" s="18">
        <v>29309.734520874299</v>
      </c>
      <c r="L1981" s="18">
        <v>-0.01</v>
      </c>
    </row>
    <row r="1982" spans="1:12" ht="15.75" customHeight="1">
      <c r="A1982" s="18" t="s">
        <v>13813</v>
      </c>
      <c r="B1982" s="18" t="s">
        <v>9335</v>
      </c>
      <c r="C1982" s="18" t="s">
        <v>142</v>
      </c>
      <c r="D1982" s="18">
        <v>11.5695672765538</v>
      </c>
      <c r="E1982" s="18">
        <v>1.0177498903198701</v>
      </c>
      <c r="F1982" s="18">
        <v>0.25999476256983201</v>
      </c>
      <c r="G1982" s="18">
        <v>0</v>
      </c>
      <c r="H1982" s="18" t="s">
        <v>455</v>
      </c>
      <c r="I1982" s="18">
        <v>0.86335403726708004</v>
      </c>
      <c r="J1982" s="18">
        <v>114560</v>
      </c>
      <c r="K1982" s="18">
        <v>29265.539877030598</v>
      </c>
      <c r="L1982" s="18">
        <v>-0.02</v>
      </c>
    </row>
    <row r="1983" spans="1:12" ht="15.75" customHeight="1">
      <c r="A1983" s="18" t="s">
        <v>13814</v>
      </c>
      <c r="B1983" s="18" t="s">
        <v>9335</v>
      </c>
      <c r="C1983" s="18" t="s">
        <v>142</v>
      </c>
      <c r="D1983" s="18">
        <v>10.058288000494199</v>
      </c>
      <c r="E1983" s="18">
        <v>1.0076159878153099</v>
      </c>
      <c r="F1983" s="18">
        <v>0.25740595209621697</v>
      </c>
      <c r="G1983" s="18">
        <v>0</v>
      </c>
      <c r="H1983" s="18" t="s">
        <v>455</v>
      </c>
      <c r="I1983" s="18">
        <v>0.90062111801242195</v>
      </c>
      <c r="J1983" s="18">
        <v>117068</v>
      </c>
      <c r="K1983" s="18">
        <v>29906.234482578799</v>
      </c>
      <c r="L1983" s="18">
        <v>-0.01</v>
      </c>
    </row>
    <row r="1984" spans="1:12" ht="15.75" customHeight="1">
      <c r="A1984" s="18" t="s">
        <v>13815</v>
      </c>
      <c r="B1984" s="18" t="s">
        <v>9335</v>
      </c>
      <c r="C1984" s="18" t="s">
        <v>142</v>
      </c>
      <c r="D1984" s="18">
        <v>10.580053845105301</v>
      </c>
      <c r="E1984" s="18">
        <v>1.01281725064079</v>
      </c>
      <c r="F1984" s="18">
        <v>0.258734668617081</v>
      </c>
      <c r="G1984" s="18">
        <v>0</v>
      </c>
      <c r="H1984" s="18" t="s">
        <v>455</v>
      </c>
      <c r="I1984" s="18">
        <v>0.85889570552147199</v>
      </c>
      <c r="J1984" s="18">
        <v>142192</v>
      </c>
      <c r="K1984" s="18">
        <v>36324.420794297701</v>
      </c>
      <c r="L1984" s="18">
        <v>-0.01</v>
      </c>
    </row>
    <row r="1985" spans="1:12" ht="15.75" customHeight="1">
      <c r="A1985" s="18" t="s">
        <v>13816</v>
      </c>
      <c r="B1985" s="18" t="s">
        <v>9335</v>
      </c>
      <c r="C1985" s="18" t="s">
        <v>142</v>
      </c>
      <c r="D1985" s="18">
        <v>9.6725281985639793</v>
      </c>
      <c r="E1985" s="18">
        <v>1.0123860344546101</v>
      </c>
      <c r="F1985" s="18">
        <v>0.25862450997102399</v>
      </c>
      <c r="G1985" s="18">
        <v>0</v>
      </c>
      <c r="H1985" s="18" t="s">
        <v>455</v>
      </c>
      <c r="I1985" s="18">
        <v>0.894409937888198</v>
      </c>
      <c r="J1985" s="18">
        <v>117340</v>
      </c>
      <c r="K1985" s="18">
        <v>29975.719702957202</v>
      </c>
      <c r="L1985" s="18">
        <v>-0.01</v>
      </c>
    </row>
    <row r="1986" spans="1:12" ht="15.75" customHeight="1">
      <c r="A1986" s="18" t="s">
        <v>13817</v>
      </c>
      <c r="B1986" s="18" t="s">
        <v>9335</v>
      </c>
      <c r="C1986" s="18" t="s">
        <v>142</v>
      </c>
      <c r="D1986" s="18">
        <v>10.449345081249</v>
      </c>
      <c r="E1986" s="18">
        <v>1.0012757232937299</v>
      </c>
      <c r="F1986" s="18">
        <v>0.25578626578173402</v>
      </c>
      <c r="G1986" s="18">
        <v>0</v>
      </c>
      <c r="H1986" s="18" t="s">
        <v>455</v>
      </c>
      <c r="I1986" s="18">
        <v>0.871165644171779</v>
      </c>
      <c r="J1986" s="18">
        <v>112551</v>
      </c>
      <c r="K1986" s="18">
        <v>28752.319995632599</v>
      </c>
      <c r="L1986" s="18">
        <v>0</v>
      </c>
    </row>
    <row r="1987" spans="1:12" ht="15.75" customHeight="1">
      <c r="A1987" s="18" t="s">
        <v>13818</v>
      </c>
      <c r="B1987" s="18" t="s">
        <v>9335</v>
      </c>
      <c r="C1987" s="18" t="s">
        <v>142</v>
      </c>
      <c r="D1987" s="18">
        <v>12.2439218899063</v>
      </c>
      <c r="E1987" s="18">
        <v>1.01940456242122</v>
      </c>
      <c r="F1987" s="18">
        <v>0.26041746571547802</v>
      </c>
      <c r="G1987" s="18">
        <v>0</v>
      </c>
      <c r="H1987" s="18" t="s">
        <v>455</v>
      </c>
      <c r="I1987" s="18">
        <v>0.871165644171779</v>
      </c>
      <c r="J1987" s="18">
        <v>117327</v>
      </c>
      <c r="K1987" s="18">
        <v>29972.3987181597</v>
      </c>
      <c r="L1987" s="18">
        <v>-0.02</v>
      </c>
    </row>
    <row r="1988" spans="1:12" ht="15.75" customHeight="1">
      <c r="A1988" s="18" t="s">
        <v>13819</v>
      </c>
      <c r="B1988" s="18" t="s">
        <v>9335</v>
      </c>
      <c r="C1988" s="18" t="s">
        <v>142</v>
      </c>
      <c r="D1988" s="18">
        <v>13.075451424557899</v>
      </c>
      <c r="E1988" s="18">
        <v>1.0131267527505201</v>
      </c>
      <c r="F1988" s="18">
        <v>0.258813734140249</v>
      </c>
      <c r="G1988" s="18">
        <v>0</v>
      </c>
      <c r="H1988" s="18" t="s">
        <v>455</v>
      </c>
      <c r="I1988" s="18">
        <v>0.89506172839506104</v>
      </c>
      <c r="J1988" s="18">
        <v>160942</v>
      </c>
      <c r="K1988" s="18">
        <v>41114.302713766301</v>
      </c>
      <c r="L1988" s="18">
        <v>-0.01</v>
      </c>
    </row>
    <row r="1989" spans="1:12" ht="15.75" customHeight="1">
      <c r="A1989" s="18" t="s">
        <v>13820</v>
      </c>
      <c r="B1989" s="18" t="s">
        <v>9335</v>
      </c>
      <c r="C1989" s="18" t="s">
        <v>142</v>
      </c>
      <c r="D1989" s="18">
        <v>8.0537784597403892</v>
      </c>
      <c r="E1989" s="18">
        <v>1.00424409453695</v>
      </c>
      <c r="F1989" s="18">
        <v>0.25654456699497002</v>
      </c>
      <c r="G1989" s="18">
        <v>0</v>
      </c>
      <c r="H1989" s="18" t="s">
        <v>455</v>
      </c>
      <c r="I1989" s="18">
        <v>0.85889570552147199</v>
      </c>
      <c r="J1989" s="18">
        <v>81327</v>
      </c>
      <c r="K1989" s="18">
        <v>20775.8254327799</v>
      </c>
      <c r="L1989" s="18">
        <v>0</v>
      </c>
    </row>
    <row r="1990" spans="1:12" ht="15.75" customHeight="1">
      <c r="A1990" s="18" t="s">
        <v>13821</v>
      </c>
      <c r="B1990" s="18" t="s">
        <v>9335</v>
      </c>
      <c r="C1990" s="18" t="s">
        <v>142</v>
      </c>
      <c r="D1990" s="18">
        <v>10.8009502455036</v>
      </c>
      <c r="E1990" s="18">
        <v>1.0023225567262699</v>
      </c>
      <c r="F1990" s="18">
        <v>0.25605369023673202</v>
      </c>
      <c r="G1990" s="18">
        <v>0</v>
      </c>
      <c r="H1990" s="18" t="s">
        <v>455</v>
      </c>
      <c r="I1990" s="18">
        <v>0.9</v>
      </c>
      <c r="J1990" s="18">
        <v>155112</v>
      </c>
      <c r="K1990" s="18">
        <v>39624.968762272802</v>
      </c>
      <c r="L1990" s="18">
        <v>0</v>
      </c>
    </row>
    <row r="1991" spans="1:12" ht="15.75" customHeight="1">
      <c r="A1991" s="18" t="s">
        <v>13822</v>
      </c>
      <c r="B1991" s="18" t="s">
        <v>9335</v>
      </c>
      <c r="C1991" s="18" t="s">
        <v>142</v>
      </c>
      <c r="D1991" s="18">
        <v>9.4112288809871902</v>
      </c>
      <c r="E1991" s="18">
        <v>1.0039149254094299</v>
      </c>
      <c r="F1991" s="18">
        <v>0.25646047732817701</v>
      </c>
      <c r="G1991" s="18">
        <v>0</v>
      </c>
      <c r="H1991" s="18" t="s">
        <v>455</v>
      </c>
      <c r="I1991" s="18">
        <v>0.82822085889570496</v>
      </c>
      <c r="J1991" s="18">
        <v>118451</v>
      </c>
      <c r="K1991" s="18">
        <v>30259.5361729588</v>
      </c>
      <c r="L1991" s="18">
        <v>0</v>
      </c>
    </row>
    <row r="1992" spans="1:12" ht="15.75" customHeight="1">
      <c r="A1992" s="18" t="s">
        <v>13823</v>
      </c>
      <c r="B1992" s="18" t="s">
        <v>9335</v>
      </c>
      <c r="C1992" s="18" t="s">
        <v>142</v>
      </c>
      <c r="D1992" s="18">
        <v>9.3862778450767603</v>
      </c>
      <c r="E1992" s="18">
        <v>1.0053118880509</v>
      </c>
      <c r="F1992" s="18">
        <v>0.25681734592010003</v>
      </c>
      <c r="G1992" s="18">
        <v>0</v>
      </c>
      <c r="H1992" s="18" t="s">
        <v>455</v>
      </c>
      <c r="I1992" s="18">
        <v>0.86503067484662499</v>
      </c>
      <c r="J1992" s="18">
        <v>114194</v>
      </c>
      <c r="K1992" s="18">
        <v>29172.041381962601</v>
      </c>
      <c r="L1992" s="18">
        <v>-0.01</v>
      </c>
    </row>
    <row r="1993" spans="1:12" ht="15.75" customHeight="1">
      <c r="A1993" s="18" t="s">
        <v>13824</v>
      </c>
      <c r="B1993" s="18" t="s">
        <v>9335</v>
      </c>
      <c r="C1993" s="18" t="s">
        <v>142</v>
      </c>
      <c r="D1993" s="18">
        <v>6.68277908795858</v>
      </c>
      <c r="E1993" s="18">
        <v>1.0267883080431901</v>
      </c>
      <c r="F1993" s="18">
        <v>0.26230372009695402</v>
      </c>
      <c r="G1993" s="18">
        <v>0</v>
      </c>
      <c r="H1993" s="18" t="s">
        <v>455</v>
      </c>
      <c r="I1993" s="18">
        <v>0.81</v>
      </c>
      <c r="J1993" s="18">
        <v>18978</v>
      </c>
      <c r="K1993" s="18">
        <v>4848.1268836093504</v>
      </c>
      <c r="L1993" s="18">
        <v>-0.03</v>
      </c>
    </row>
    <row r="1994" spans="1:12" ht="15.75" customHeight="1">
      <c r="A1994" s="18" t="s">
        <v>13825</v>
      </c>
      <c r="B1994" s="18" t="s">
        <v>9335</v>
      </c>
      <c r="C1994" s="18" t="s">
        <v>142</v>
      </c>
      <c r="D1994" s="18">
        <v>10.8157791661651</v>
      </c>
      <c r="E1994" s="18">
        <v>1.0136925137014099</v>
      </c>
      <c r="F1994" s="18">
        <v>0.258958263641551</v>
      </c>
      <c r="G1994" s="18">
        <v>0</v>
      </c>
      <c r="H1994" s="18" t="s">
        <v>455</v>
      </c>
      <c r="I1994" s="18">
        <v>0.85889570552147199</v>
      </c>
      <c r="J1994" s="18">
        <v>101638</v>
      </c>
      <c r="K1994" s="18">
        <v>25964.480988317398</v>
      </c>
      <c r="L1994" s="18">
        <v>-0.01</v>
      </c>
    </row>
    <row r="1995" spans="1:12" ht="15.75" customHeight="1">
      <c r="A1995" s="18" t="s">
        <v>13826</v>
      </c>
      <c r="B1995" s="18" t="s">
        <v>9335</v>
      </c>
      <c r="C1995" s="18" t="s">
        <v>142</v>
      </c>
      <c r="D1995" s="18">
        <v>5.08258818426558</v>
      </c>
      <c r="E1995" s="18">
        <v>1.0033029579906401</v>
      </c>
      <c r="F1995" s="18">
        <v>0.25630414390553402</v>
      </c>
      <c r="G1995" s="18">
        <v>0</v>
      </c>
      <c r="H1995" s="18" t="s">
        <v>455</v>
      </c>
      <c r="I1995" s="18">
        <v>0.73456790123456694</v>
      </c>
      <c r="J1995" s="18">
        <v>18123</v>
      </c>
      <c r="K1995" s="18">
        <v>4629.7082680815902</v>
      </c>
      <c r="L1995" s="18">
        <v>0</v>
      </c>
    </row>
    <row r="1996" spans="1:12" ht="15.75" customHeight="1">
      <c r="A1996" s="18" t="s">
        <v>13827</v>
      </c>
      <c r="B1996" s="18" t="s">
        <v>9335</v>
      </c>
      <c r="C1996" s="18" t="s">
        <v>142</v>
      </c>
      <c r="D1996" s="18">
        <v>11.047045210106599</v>
      </c>
      <c r="E1996" s="18">
        <v>1.0139169813993201</v>
      </c>
      <c r="F1996" s="18">
        <v>0.26</v>
      </c>
      <c r="G1996" s="18">
        <v>0</v>
      </c>
      <c r="H1996" s="18" t="s">
        <v>455</v>
      </c>
      <c r="I1996" s="18">
        <v>0.9</v>
      </c>
      <c r="J1996" s="18">
        <v>104125</v>
      </c>
      <c r="K1996" s="18">
        <v>26599.810926115701</v>
      </c>
      <c r="L1996" s="18">
        <v>-0.01</v>
      </c>
    </row>
    <row r="1997" spans="1:12" ht="15.75" customHeight="1">
      <c r="A1997" s="18" t="s">
        <v>13828</v>
      </c>
      <c r="B1997" s="18" t="s">
        <v>9335</v>
      </c>
      <c r="C1997" s="18" t="s">
        <v>142</v>
      </c>
      <c r="D1997" s="18">
        <v>7.8931589998325897</v>
      </c>
      <c r="E1997" s="18">
        <v>1.00146556738131</v>
      </c>
      <c r="F1997" s="18">
        <v>0.25583476342240702</v>
      </c>
      <c r="G1997" s="18">
        <v>0</v>
      </c>
      <c r="H1997" s="18" t="s">
        <v>455</v>
      </c>
      <c r="I1997" s="18">
        <v>0.81595092024539795</v>
      </c>
      <c r="J1997" s="18">
        <v>81580</v>
      </c>
      <c r="K1997" s="18">
        <v>20840.456906146599</v>
      </c>
      <c r="L1997" s="18">
        <v>0</v>
      </c>
    </row>
    <row r="1998" spans="1:12" ht="15.75" customHeight="1">
      <c r="A1998" s="18" t="s">
        <v>13829</v>
      </c>
      <c r="B1998" s="18" t="s">
        <v>9335</v>
      </c>
      <c r="C1998" s="18" t="s">
        <v>142</v>
      </c>
      <c r="D1998" s="18">
        <v>8.93</v>
      </c>
      <c r="E1998" s="18">
        <v>1.0024260799246401</v>
      </c>
      <c r="F1998" s="18">
        <v>0.26</v>
      </c>
      <c r="G1998" s="18">
        <v>0</v>
      </c>
      <c r="H1998" s="18" t="s">
        <v>455</v>
      </c>
      <c r="I1998" s="18">
        <v>0.9</v>
      </c>
      <c r="J1998" s="18">
        <v>130877</v>
      </c>
      <c r="K1998" s="18">
        <v>33433.886718629001</v>
      </c>
      <c r="L1998" s="18">
        <v>0</v>
      </c>
    </row>
    <row r="1999" spans="1:12" ht="15.75" customHeight="1">
      <c r="A1999" s="18" t="s">
        <v>13830</v>
      </c>
      <c r="B1999" s="18" t="s">
        <v>9335</v>
      </c>
      <c r="C1999" s="18" t="s">
        <v>142</v>
      </c>
      <c r="D1999" s="18">
        <v>6.2220957602945699</v>
      </c>
      <c r="E1999" s="18">
        <v>1.00181740447295</v>
      </c>
      <c r="F1999" s="18">
        <v>0.25592464385567798</v>
      </c>
      <c r="G1999" s="18">
        <v>0</v>
      </c>
      <c r="H1999" s="18" t="s">
        <v>455</v>
      </c>
      <c r="I1999" s="18">
        <v>0.77914110429447803</v>
      </c>
      <c r="J1999" s="18">
        <v>30044</v>
      </c>
      <c r="K1999" s="18">
        <v>7675.05</v>
      </c>
      <c r="L1999" s="18">
        <v>0</v>
      </c>
    </row>
    <row r="2000" spans="1:12" ht="15.75" customHeight="1">
      <c r="A2000" s="18" t="s">
        <v>13831</v>
      </c>
      <c r="B2000" s="18" t="s">
        <v>9335</v>
      </c>
      <c r="C2000" s="18" t="s">
        <v>142</v>
      </c>
      <c r="D2000" s="18">
        <v>6.8669960060253903</v>
      </c>
      <c r="E2000" s="18">
        <v>1.01147229497104</v>
      </c>
      <c r="F2000" s="18">
        <v>0.25839108574534497</v>
      </c>
      <c r="G2000" s="18">
        <v>0</v>
      </c>
      <c r="H2000" s="18" t="s">
        <v>455</v>
      </c>
      <c r="I2000" s="18">
        <v>0.74074074074074003</v>
      </c>
      <c r="J2000" s="18">
        <v>29436</v>
      </c>
      <c r="K2000" s="18">
        <v>7519.7314230121701</v>
      </c>
      <c r="L2000" s="18">
        <v>-0.01</v>
      </c>
    </row>
    <row r="2001" spans="1:12" ht="15.75" customHeight="1">
      <c r="A2001" s="18" t="s">
        <v>13832</v>
      </c>
      <c r="B2001" s="18" t="s">
        <v>9335</v>
      </c>
      <c r="C2001" s="18" t="s">
        <v>142</v>
      </c>
      <c r="D2001" s="18">
        <v>8.0399999999999991</v>
      </c>
      <c r="E2001" s="18">
        <v>0.99949995143597603</v>
      </c>
      <c r="F2001" s="18">
        <v>0.255332626447623</v>
      </c>
      <c r="G2001" s="18">
        <v>0</v>
      </c>
      <c r="H2001" s="18" t="s">
        <v>455</v>
      </c>
      <c r="I2001" s="18">
        <v>0.75</v>
      </c>
      <c r="J2001" s="18">
        <v>72619</v>
      </c>
      <c r="K2001" s="18">
        <v>18551.276539194201</v>
      </c>
      <c r="L2001" s="18">
        <v>0</v>
      </c>
    </row>
    <row r="2002" spans="1:12" ht="15.75" customHeight="1">
      <c r="A2002" s="18" t="s">
        <v>13833</v>
      </c>
      <c r="B2002" s="18" t="s">
        <v>9335</v>
      </c>
      <c r="C2002" s="18" t="s">
        <v>142</v>
      </c>
      <c r="D2002" s="18">
        <v>11.1855896680618</v>
      </c>
      <c r="E2002" s="18">
        <v>1.0044865243126899</v>
      </c>
      <c r="F2002" s="18">
        <v>0.25660649819494502</v>
      </c>
      <c r="G2002" s="18">
        <v>0</v>
      </c>
      <c r="H2002" s="18" t="s">
        <v>455</v>
      </c>
      <c r="I2002" s="18">
        <v>0.877300613496932</v>
      </c>
      <c r="J2002" s="18">
        <v>138500</v>
      </c>
      <c r="K2002" s="18">
        <v>35381.261111808199</v>
      </c>
      <c r="L2002" s="18">
        <v>0</v>
      </c>
    </row>
    <row r="2003" spans="1:12" ht="15.75" customHeight="1">
      <c r="A2003" s="18" t="s">
        <v>13834</v>
      </c>
      <c r="B2003" s="18" t="s">
        <v>9335</v>
      </c>
      <c r="C2003" s="18" t="s">
        <v>142</v>
      </c>
      <c r="D2003" s="18">
        <v>8.0658910636794907</v>
      </c>
      <c r="E2003" s="18">
        <v>1.00392740914993</v>
      </c>
      <c r="F2003" s="18">
        <v>0.25646366642913199</v>
      </c>
      <c r="G2003" s="18">
        <v>0</v>
      </c>
      <c r="H2003" s="18" t="s">
        <v>455</v>
      </c>
      <c r="I2003" s="18">
        <v>0.83435582822085796</v>
      </c>
      <c r="J2003" s="18">
        <v>54729</v>
      </c>
      <c r="K2003" s="18">
        <v>13981.0905370985</v>
      </c>
      <c r="L2003" s="18">
        <v>0</v>
      </c>
    </row>
    <row r="2004" spans="1:12" ht="15.75" customHeight="1">
      <c r="A2004" s="18" t="s">
        <v>13835</v>
      </c>
      <c r="B2004" s="18" t="s">
        <v>9335</v>
      </c>
      <c r="C2004" s="18" t="s">
        <v>142</v>
      </c>
      <c r="D2004" s="18">
        <v>12.6882852574997</v>
      </c>
      <c r="E2004" s="18">
        <v>1.01411930096554</v>
      </c>
      <c r="F2004" s="18">
        <v>0.25906729087354602</v>
      </c>
      <c r="G2004" s="18">
        <v>0</v>
      </c>
      <c r="H2004" s="18" t="s">
        <v>455</v>
      </c>
      <c r="I2004" s="18">
        <v>0.90123456790123402</v>
      </c>
      <c r="J2004" s="18">
        <v>155504</v>
      </c>
      <c r="K2004" s="18">
        <v>39725.1092269359</v>
      </c>
      <c r="L2004" s="18">
        <v>-0.01</v>
      </c>
    </row>
    <row r="2005" spans="1:12" ht="15.75" customHeight="1">
      <c r="A2005" s="18" t="s">
        <v>13836</v>
      </c>
      <c r="B2005" s="18" t="s">
        <v>9335</v>
      </c>
      <c r="C2005" s="18" t="s">
        <v>142</v>
      </c>
      <c r="D2005" s="18">
        <v>11.688573155415501</v>
      </c>
      <c r="E2005" s="18">
        <v>1.01254736927476</v>
      </c>
      <c r="F2005" s="18">
        <v>0.25866572462371801</v>
      </c>
      <c r="G2005" s="18">
        <v>0</v>
      </c>
      <c r="H2005" s="18" t="s">
        <v>455</v>
      </c>
      <c r="I2005" s="18">
        <v>0.85714285714285698</v>
      </c>
      <c r="J2005" s="18">
        <v>93414</v>
      </c>
      <c r="K2005" s="18">
        <v>23863.574913346201</v>
      </c>
      <c r="L2005" s="18">
        <v>-0.01</v>
      </c>
    </row>
    <row r="2006" spans="1:12" ht="15.75" customHeight="1">
      <c r="A2006" s="18" t="s">
        <v>13837</v>
      </c>
      <c r="B2006" s="18" t="s">
        <v>9335</v>
      </c>
      <c r="C2006" s="18" t="s">
        <v>142</v>
      </c>
      <c r="D2006" s="18">
        <v>8.6</v>
      </c>
      <c r="E2006" s="18">
        <v>0.98752777574513695</v>
      </c>
      <c r="F2006" s="18">
        <v>0.25227421002744999</v>
      </c>
      <c r="G2006" s="18">
        <v>0</v>
      </c>
      <c r="H2006" s="18" t="s">
        <v>455</v>
      </c>
      <c r="I2006" s="18">
        <v>0.84662576687116498</v>
      </c>
      <c r="J2006" s="18">
        <v>162474</v>
      </c>
      <c r="K2006" s="18">
        <v>41505.667999133002</v>
      </c>
      <c r="L2006" s="18">
        <v>1.2472224254862401E-2</v>
      </c>
    </row>
    <row r="2007" spans="1:12" ht="15.75" customHeight="1">
      <c r="A2007" s="18" t="s">
        <v>13838</v>
      </c>
      <c r="B2007" s="18" t="s">
        <v>9335</v>
      </c>
      <c r="C2007" s="18" t="s">
        <v>142</v>
      </c>
      <c r="D2007" s="18">
        <v>9.5825906326428196</v>
      </c>
      <c r="E2007" s="18">
        <v>0.98947857787073701</v>
      </c>
      <c r="F2007" s="18">
        <v>0.252772562658377</v>
      </c>
      <c r="G2007" s="18">
        <v>0</v>
      </c>
      <c r="H2007" s="18" t="s">
        <v>455</v>
      </c>
      <c r="I2007" s="18">
        <v>0.871165644171779</v>
      </c>
      <c r="J2007" s="18">
        <v>194946</v>
      </c>
      <c r="K2007" s="18">
        <v>49800.977102545497</v>
      </c>
      <c r="L2007" s="18">
        <v>1.05214221292621E-2</v>
      </c>
    </row>
    <row r="2008" spans="1:12" ht="15.75" customHeight="1">
      <c r="A2008" s="18" t="s">
        <v>13839</v>
      </c>
      <c r="B2008" s="18" t="s">
        <v>9335</v>
      </c>
      <c r="C2008" s="18" t="s">
        <v>142</v>
      </c>
      <c r="D2008" s="18">
        <v>8.0566906551854096</v>
      </c>
      <c r="E2008" s="18">
        <v>0.99</v>
      </c>
      <c r="F2008" s="18">
        <v>0.25414731254147299</v>
      </c>
      <c r="G2008" s="18">
        <v>0</v>
      </c>
      <c r="H2008" s="18" t="s">
        <v>455</v>
      </c>
      <c r="I2008" s="18">
        <v>0.84662576687116498</v>
      </c>
      <c r="J2008" s="18">
        <v>131109</v>
      </c>
      <c r="K2008" s="18">
        <v>33493.153524245899</v>
      </c>
      <c r="L2008" s="18">
        <v>0.01</v>
      </c>
    </row>
    <row r="2009" spans="1:12" ht="15.75" customHeight="1">
      <c r="A2009" s="18" t="s">
        <v>13840</v>
      </c>
      <c r="B2009" s="18" t="s">
        <v>9335</v>
      </c>
      <c r="C2009" s="18" t="s">
        <v>142</v>
      </c>
      <c r="D2009" s="18">
        <v>8.53656989382978</v>
      </c>
      <c r="E2009" s="18">
        <v>0.98338667646490496</v>
      </c>
      <c r="F2009" s="18">
        <v>0.25121632327709797</v>
      </c>
      <c r="G2009" s="18">
        <v>0</v>
      </c>
      <c r="H2009" s="18" t="s">
        <v>455</v>
      </c>
      <c r="I2009" s="18">
        <v>0.86503067484662499</v>
      </c>
      <c r="J2009" s="18">
        <v>205743</v>
      </c>
      <c r="K2009" s="18">
        <v>52559.18</v>
      </c>
      <c r="L2009" s="18">
        <v>0.02</v>
      </c>
    </row>
    <row r="2010" spans="1:12" ht="15.75" customHeight="1">
      <c r="A2010" s="18" t="s">
        <v>13841</v>
      </c>
      <c r="B2010" s="18" t="s">
        <v>9335</v>
      </c>
      <c r="C2010" s="18" t="s">
        <v>142</v>
      </c>
      <c r="D2010" s="18">
        <v>9.2899999999999991</v>
      </c>
      <c r="E2010" s="18">
        <v>0.98350344883568397</v>
      </c>
      <c r="F2010" s="18">
        <v>0.25124615399002997</v>
      </c>
      <c r="G2010" s="18">
        <v>0</v>
      </c>
      <c r="H2010" s="18" t="s">
        <v>455</v>
      </c>
      <c r="I2010" s="18">
        <v>0.86503067484662499</v>
      </c>
      <c r="J2010" s="18">
        <v>213858</v>
      </c>
      <c r="K2010" s="18">
        <v>54632.2436017984</v>
      </c>
      <c r="L2010" s="18">
        <v>1.6496551164315601E-2</v>
      </c>
    </row>
    <row r="2011" spans="1:12" ht="15.75" customHeight="1">
      <c r="A2011" s="18" t="s">
        <v>13842</v>
      </c>
      <c r="B2011" s="18" t="s">
        <v>9335</v>
      </c>
      <c r="C2011" s="18" t="s">
        <v>142</v>
      </c>
      <c r="D2011" s="18">
        <v>6.9173761701628402</v>
      </c>
      <c r="E2011" s="18">
        <v>0.98054660793773396</v>
      </c>
      <c r="F2011" s="18">
        <v>0.25049079832305199</v>
      </c>
      <c r="G2011" s="18">
        <v>0</v>
      </c>
      <c r="H2011" s="18" t="s">
        <v>455</v>
      </c>
      <c r="I2011" s="18">
        <v>0.77300613496932502</v>
      </c>
      <c r="J2011" s="18">
        <v>78953</v>
      </c>
      <c r="K2011" s="18">
        <v>20169.362516682901</v>
      </c>
      <c r="L2011" s="18">
        <v>1.94533920622652E-2</v>
      </c>
    </row>
    <row r="2012" spans="1:12" ht="15.75" customHeight="1">
      <c r="A2012" s="18" t="s">
        <v>13843</v>
      </c>
      <c r="B2012" s="18" t="s">
        <v>9335</v>
      </c>
      <c r="C2012" s="18" t="s">
        <v>142</v>
      </c>
      <c r="D2012" s="18">
        <v>12.3651261921668</v>
      </c>
      <c r="E2012" s="18">
        <v>0.99519370844275301</v>
      </c>
      <c r="F2012" s="18">
        <v>0.254232552023406</v>
      </c>
      <c r="G2012" s="18">
        <v>0</v>
      </c>
      <c r="H2012" s="18" t="s">
        <v>455</v>
      </c>
      <c r="I2012" s="18">
        <v>0.92638036809815905</v>
      </c>
      <c r="J2012" s="18">
        <v>243352</v>
      </c>
      <c r="K2012" s="18">
        <v>62166.791726214797</v>
      </c>
      <c r="L2012" s="18">
        <v>0</v>
      </c>
    </row>
    <row r="2013" spans="1:12" ht="15.75" customHeight="1">
      <c r="A2013" s="18" t="s">
        <v>13844</v>
      </c>
      <c r="B2013" s="18" t="s">
        <v>9335</v>
      </c>
      <c r="C2013" s="18" t="s">
        <v>142</v>
      </c>
      <c r="D2013" s="18">
        <v>7.4669828803601703</v>
      </c>
      <c r="E2013" s="18">
        <v>0.98300750268313497</v>
      </c>
      <c r="F2013" s="18">
        <v>0.251119459402877</v>
      </c>
      <c r="G2013" s="18">
        <v>0</v>
      </c>
      <c r="H2013" s="18" t="s">
        <v>455</v>
      </c>
      <c r="I2013" s="18">
        <v>0.79754601226993804</v>
      </c>
      <c r="J2013" s="18">
        <v>85979</v>
      </c>
      <c r="K2013" s="18">
        <v>21964.227069546199</v>
      </c>
      <c r="L2013" s="18">
        <v>1.6992497316864599E-2</v>
      </c>
    </row>
    <row r="2014" spans="1:12" ht="15.75" customHeight="1">
      <c r="A2014" s="18" t="s">
        <v>13845</v>
      </c>
      <c r="B2014" s="18" t="s">
        <v>9335</v>
      </c>
      <c r="C2014" s="18" t="s">
        <v>142</v>
      </c>
      <c r="D2014" s="18">
        <v>5.2033747168259197</v>
      </c>
      <c r="E2014" s="18">
        <v>0.97</v>
      </c>
      <c r="F2014" s="18">
        <v>0.24781346825116601</v>
      </c>
      <c r="G2014" s="18">
        <v>0</v>
      </c>
      <c r="H2014" s="18" t="s">
        <v>455</v>
      </c>
      <c r="I2014" s="18">
        <v>0.74233128834355799</v>
      </c>
      <c r="J2014" s="18">
        <v>50994</v>
      </c>
      <c r="K2014" s="18">
        <v>13026.946058740399</v>
      </c>
      <c r="L2014" s="18">
        <v>0.03</v>
      </c>
    </row>
    <row r="2015" spans="1:12" ht="15.75" customHeight="1">
      <c r="A2015" s="18" t="s">
        <v>13846</v>
      </c>
      <c r="B2015" s="18" t="s">
        <v>9335</v>
      </c>
      <c r="C2015" s="18" t="s">
        <v>142</v>
      </c>
      <c r="D2015" s="18">
        <v>7.72750655868282</v>
      </c>
      <c r="E2015" s="18">
        <v>0.97496920273687104</v>
      </c>
      <c r="F2015" s="18">
        <v>0.249065992332164</v>
      </c>
      <c r="G2015" s="18">
        <v>0</v>
      </c>
      <c r="H2015" s="18" t="s">
        <v>455</v>
      </c>
      <c r="I2015" s="18">
        <v>0.80981595092024505</v>
      </c>
      <c r="J2015" s="18">
        <v>122590</v>
      </c>
      <c r="K2015" s="18">
        <v>31316.8866404084</v>
      </c>
      <c r="L2015" s="18">
        <v>2.5030797263128599E-2</v>
      </c>
    </row>
    <row r="2016" spans="1:12" ht="15.75" customHeight="1">
      <c r="A2016" s="18" t="s">
        <v>13847</v>
      </c>
      <c r="B2016" s="18" t="s">
        <v>9335</v>
      </c>
      <c r="C2016" s="18" t="s">
        <v>142</v>
      </c>
      <c r="D2016" s="18">
        <v>10.059374658632301</v>
      </c>
      <c r="E2016" s="18">
        <v>1.00115146179661</v>
      </c>
      <c r="F2016" s="18">
        <v>0.25575452189382197</v>
      </c>
      <c r="G2016" s="18">
        <v>0</v>
      </c>
      <c r="H2016" s="18" t="s">
        <v>455</v>
      </c>
      <c r="I2016" s="18">
        <v>0.90797546012269903</v>
      </c>
      <c r="J2016" s="18">
        <v>221478</v>
      </c>
      <c r="K2016" s="18">
        <v>56578.8516138704</v>
      </c>
      <c r="L2016" s="18">
        <v>0</v>
      </c>
    </row>
    <row r="2017" spans="1:12" ht="15.75" customHeight="1">
      <c r="A2017" s="18" t="s">
        <v>13848</v>
      </c>
      <c r="B2017" s="18" t="s">
        <v>9335</v>
      </c>
      <c r="C2017" s="18" t="s">
        <v>142</v>
      </c>
      <c r="D2017" s="18">
        <v>10.1781633788426</v>
      </c>
      <c r="E2017" s="18">
        <v>0.988814010709262</v>
      </c>
      <c r="F2017" s="18">
        <v>0.25260279208605502</v>
      </c>
      <c r="G2017" s="18">
        <v>0</v>
      </c>
      <c r="H2017" s="18" t="s">
        <v>455</v>
      </c>
      <c r="I2017" s="18">
        <v>0.85</v>
      </c>
      <c r="J2017" s="18">
        <v>219764</v>
      </c>
      <c r="K2017" s="18">
        <v>56140.992541338703</v>
      </c>
      <c r="L2017" s="18">
        <v>0.01</v>
      </c>
    </row>
    <row r="2018" spans="1:12" ht="15.75" customHeight="1">
      <c r="A2018" s="18" t="s">
        <v>13849</v>
      </c>
      <c r="B2018" s="18" t="s">
        <v>9335</v>
      </c>
      <c r="C2018" s="18" t="s">
        <v>142</v>
      </c>
      <c r="D2018" s="18">
        <v>11.827472925588401</v>
      </c>
      <c r="E2018" s="18">
        <v>1.01006119298487</v>
      </c>
      <c r="F2018" s="18">
        <v>0.25803060511120801</v>
      </c>
      <c r="G2018" s="18">
        <v>0</v>
      </c>
      <c r="H2018" s="18" t="s">
        <v>455</v>
      </c>
      <c r="I2018" s="18">
        <v>0.88957055214723901</v>
      </c>
      <c r="J2018" s="18">
        <v>193105</v>
      </c>
      <c r="K2018" s="18">
        <v>49330.674563146</v>
      </c>
      <c r="L2018" s="18">
        <v>-0.01</v>
      </c>
    </row>
    <row r="2019" spans="1:12" ht="15.75" customHeight="1">
      <c r="A2019" s="18" t="s">
        <v>13850</v>
      </c>
      <c r="B2019" s="18" t="s">
        <v>9335</v>
      </c>
      <c r="C2019" s="18" t="s">
        <v>142</v>
      </c>
      <c r="D2019" s="18">
        <v>11.2007091831581</v>
      </c>
      <c r="E2019" s="18">
        <v>1.0087415269167299</v>
      </c>
      <c r="F2019" s="18">
        <v>0.25769348273043202</v>
      </c>
      <c r="G2019" s="18">
        <v>0</v>
      </c>
      <c r="H2019" s="18" t="s">
        <v>455</v>
      </c>
      <c r="I2019" s="18">
        <v>0.85889570552147199</v>
      </c>
      <c r="J2019" s="18">
        <v>121109</v>
      </c>
      <c r="K2019" s="18">
        <v>30938.549833862598</v>
      </c>
      <c r="L2019" s="18">
        <v>-0.01</v>
      </c>
    </row>
    <row r="2020" spans="1:12" ht="15.75" customHeight="1">
      <c r="A2020" s="18" t="s">
        <v>13851</v>
      </c>
      <c r="B2020" s="18" t="s">
        <v>9335</v>
      </c>
      <c r="C2020" s="18" t="s">
        <v>142</v>
      </c>
      <c r="D2020" s="18">
        <v>8.6093511182275897</v>
      </c>
      <c r="E2020" s="18">
        <v>1.0056861432593101</v>
      </c>
      <c r="F2020" s="18">
        <v>0.25691295329375502</v>
      </c>
      <c r="G2020" s="18">
        <v>0</v>
      </c>
      <c r="H2020" s="18" t="s">
        <v>455</v>
      </c>
      <c r="I2020" s="18">
        <v>0.871165644171779</v>
      </c>
      <c r="J2020" s="18">
        <v>139810</v>
      </c>
      <c r="K2020" s="18">
        <v>35715.914195248399</v>
      </c>
      <c r="L2020" s="18">
        <v>-0.01</v>
      </c>
    </row>
    <row r="2021" spans="1:12" ht="15.75" customHeight="1">
      <c r="A2021" s="18" t="s">
        <v>13852</v>
      </c>
      <c r="B2021" s="18" t="s">
        <v>9335</v>
      </c>
      <c r="C2021" s="18" t="s">
        <v>142</v>
      </c>
      <c r="D2021" s="18">
        <v>9.6057528819643299</v>
      </c>
      <c r="E2021" s="18">
        <v>0.998801396019253</v>
      </c>
      <c r="F2021" s="18">
        <v>0.25515417322307399</v>
      </c>
      <c r="G2021" s="18">
        <v>0</v>
      </c>
      <c r="H2021" s="18" t="s">
        <v>455</v>
      </c>
      <c r="I2021" s="18">
        <v>0.83435582822085796</v>
      </c>
      <c r="J2021" s="18">
        <v>149345</v>
      </c>
      <c r="K2021" s="18">
        <v>38151.7288140288</v>
      </c>
      <c r="L2021" s="18">
        <v>0</v>
      </c>
    </row>
    <row r="2022" spans="1:12" ht="15.75" customHeight="1">
      <c r="A2022" s="18" t="s">
        <v>13853</v>
      </c>
      <c r="B2022" s="18" t="s">
        <v>9335</v>
      </c>
      <c r="C2022" s="18" t="s">
        <v>142</v>
      </c>
      <c r="D2022" s="18">
        <v>9.4239477198022108</v>
      </c>
      <c r="E2022" s="18">
        <v>1.0061588976257201</v>
      </c>
      <c r="F2022" s="18">
        <v>0.25703372329866397</v>
      </c>
      <c r="G2022" s="18">
        <v>0</v>
      </c>
      <c r="H2022" s="18" t="s">
        <v>455</v>
      </c>
      <c r="I2022" s="18">
        <v>0.88957055214723901</v>
      </c>
      <c r="J2022" s="18">
        <v>212583</v>
      </c>
      <c r="K2022" s="18">
        <v>54306.531631274498</v>
      </c>
      <c r="L2022" s="18">
        <v>-0.01</v>
      </c>
    </row>
    <row r="2023" spans="1:12" ht="15.75" customHeight="1">
      <c r="A2023" s="18" t="s">
        <v>13854</v>
      </c>
      <c r="B2023" s="18" t="s">
        <v>9335</v>
      </c>
      <c r="C2023" s="18" t="s">
        <v>142</v>
      </c>
      <c r="D2023" s="18">
        <v>8.8894467304654601</v>
      </c>
      <c r="E2023" s="18">
        <v>0.98726134093815199</v>
      </c>
      <c r="F2023" s="18">
        <v>0.25220614649333301</v>
      </c>
      <c r="G2023" s="18">
        <v>0</v>
      </c>
      <c r="H2023" s="18" t="s">
        <v>455</v>
      </c>
      <c r="I2023" s="18">
        <v>0.85</v>
      </c>
      <c r="J2023" s="18">
        <v>192077</v>
      </c>
      <c r="K2023" s="18">
        <v>49068.061303774601</v>
      </c>
      <c r="L2023" s="18">
        <v>1.2738659061847899E-2</v>
      </c>
    </row>
    <row r="2024" spans="1:12" ht="15.75" customHeight="1">
      <c r="A2024" s="18" t="s">
        <v>13855</v>
      </c>
      <c r="B2024" s="18" t="s">
        <v>9335</v>
      </c>
      <c r="C2024" s="18" t="s">
        <v>142</v>
      </c>
      <c r="D2024" s="18">
        <v>9.7590515728231892</v>
      </c>
      <c r="E2024" s="18">
        <v>1.0073921625098801</v>
      </c>
      <c r="F2024" s="18">
        <v>0.25734877360109398</v>
      </c>
      <c r="G2024" s="18">
        <v>0</v>
      </c>
      <c r="H2024" s="18" t="s">
        <v>455</v>
      </c>
      <c r="I2024" s="18">
        <v>0.89570552147239202</v>
      </c>
      <c r="J2024" s="18">
        <v>192311</v>
      </c>
      <c r="K2024" s="18">
        <v>49127.839999999997</v>
      </c>
      <c r="L2024" s="18">
        <v>-0.01</v>
      </c>
    </row>
    <row r="2025" spans="1:12" ht="15.75" customHeight="1">
      <c r="A2025" s="18" t="s">
        <v>13856</v>
      </c>
      <c r="B2025" s="18" t="s">
        <v>9335</v>
      </c>
      <c r="C2025" s="18" t="s">
        <v>142</v>
      </c>
      <c r="D2025" s="18">
        <v>11.917598333122299</v>
      </c>
      <c r="E2025" s="18">
        <v>1.00327994990193</v>
      </c>
      <c r="F2025" s="18">
        <v>0.25629826625070301</v>
      </c>
      <c r="G2025" s="18">
        <v>0</v>
      </c>
      <c r="H2025" s="18" t="s">
        <v>455</v>
      </c>
      <c r="I2025" s="18">
        <v>0.89570552147239202</v>
      </c>
      <c r="J2025" s="18">
        <v>195530</v>
      </c>
      <c r="K2025" s="18">
        <v>49950.165958063903</v>
      </c>
      <c r="L2025" s="18">
        <v>0</v>
      </c>
    </row>
    <row r="2026" spans="1:12" ht="15.75" customHeight="1">
      <c r="A2026" s="18" t="s">
        <v>13857</v>
      </c>
      <c r="B2026" s="18" t="s">
        <v>9335</v>
      </c>
      <c r="C2026" s="18" t="s">
        <v>142</v>
      </c>
      <c r="D2026" s="18">
        <v>10.630575683167301</v>
      </c>
      <c r="E2026" s="18">
        <v>1</v>
      </c>
      <c r="F2026" s="18">
        <v>0.25461712905071698</v>
      </c>
      <c r="G2026" s="18">
        <v>0</v>
      </c>
      <c r="H2026" s="18" t="s">
        <v>455</v>
      </c>
      <c r="I2026" s="18">
        <v>0.877300613496932</v>
      </c>
      <c r="J2026" s="18">
        <v>235915</v>
      </c>
      <c r="K2026" s="18">
        <v>60266.932961676699</v>
      </c>
      <c r="L2026" s="18">
        <v>0</v>
      </c>
    </row>
    <row r="2027" spans="1:12" ht="15.75" customHeight="1">
      <c r="A2027" s="18" t="s">
        <v>13858</v>
      </c>
      <c r="B2027" s="18" t="s">
        <v>9335</v>
      </c>
      <c r="C2027" s="18" t="s">
        <v>142</v>
      </c>
      <c r="D2027" s="18">
        <v>8.4795363707679492</v>
      </c>
      <c r="E2027" s="18">
        <v>1.00169585075414</v>
      </c>
      <c r="F2027" s="18">
        <v>0.25589359169781301</v>
      </c>
      <c r="G2027" s="18">
        <v>0</v>
      </c>
      <c r="H2027" s="18" t="s">
        <v>455</v>
      </c>
      <c r="I2027" s="18">
        <v>0.86503067484662499</v>
      </c>
      <c r="J2027" s="18">
        <v>191564</v>
      </c>
      <c r="K2027" s="18">
        <v>48937.010134457902</v>
      </c>
      <c r="L2027" s="18">
        <v>0</v>
      </c>
    </row>
    <row r="2028" spans="1:12" ht="15.75" customHeight="1">
      <c r="A2028" s="18" t="s">
        <v>13859</v>
      </c>
      <c r="B2028" s="18" t="s">
        <v>9335</v>
      </c>
      <c r="C2028" s="18" t="s">
        <v>142</v>
      </c>
      <c r="D2028" s="18">
        <v>9.0371710275182497</v>
      </c>
      <c r="E2028" s="18">
        <v>0.98747229486217003</v>
      </c>
      <c r="F2028" s="18">
        <v>0.25226003686061299</v>
      </c>
      <c r="G2028" s="18">
        <v>0</v>
      </c>
      <c r="H2028" s="18" t="s">
        <v>455</v>
      </c>
      <c r="I2028" s="18">
        <v>0.88343558282208501</v>
      </c>
      <c r="J2028" s="18">
        <v>182851</v>
      </c>
      <c r="K2028" s="18">
        <v>46711.183939027003</v>
      </c>
      <c r="L2028" s="18">
        <v>1.25277051378293E-2</v>
      </c>
    </row>
    <row r="2029" spans="1:12" ht="15.75" customHeight="1">
      <c r="A2029" s="18" t="s">
        <v>13860</v>
      </c>
      <c r="B2029" s="18" t="s">
        <v>9335</v>
      </c>
      <c r="C2029" s="18" t="s">
        <v>142</v>
      </c>
      <c r="D2029" s="18">
        <v>9.8061216555619897</v>
      </c>
      <c r="E2029" s="18">
        <v>0.99982495347424305</v>
      </c>
      <c r="F2029" s="18">
        <v>0.25541565158825702</v>
      </c>
      <c r="G2029" s="18">
        <v>0</v>
      </c>
      <c r="H2029" s="18" t="s">
        <v>455</v>
      </c>
      <c r="I2029" s="18">
        <v>0.82822085889570496</v>
      </c>
      <c r="J2029" s="18">
        <v>190051</v>
      </c>
      <c r="K2029" s="18">
        <v>48550.498596102902</v>
      </c>
      <c r="L2029" s="18">
        <v>0</v>
      </c>
    </row>
    <row r="2030" spans="1:12" ht="15.75" customHeight="1">
      <c r="A2030" s="18" t="s">
        <v>13861</v>
      </c>
      <c r="B2030" s="18" t="s">
        <v>9335</v>
      </c>
      <c r="C2030" s="18" t="s">
        <v>142</v>
      </c>
      <c r="D2030" s="18">
        <v>10.6821907114346</v>
      </c>
      <c r="E2030" s="18">
        <v>1.00268008328808</v>
      </c>
      <c r="F2030" s="18">
        <v>0.25614502410415402</v>
      </c>
      <c r="G2030" s="18">
        <v>0</v>
      </c>
      <c r="H2030" s="18" t="s">
        <v>455</v>
      </c>
      <c r="I2030" s="18">
        <v>0.86503067484662499</v>
      </c>
      <c r="J2030" s="18">
        <v>260536</v>
      </c>
      <c r="K2030" s="18">
        <v>66556.622707769406</v>
      </c>
      <c r="L2030" s="18">
        <v>0</v>
      </c>
    </row>
    <row r="2031" spans="1:12" ht="15.75" customHeight="1">
      <c r="A2031" s="18" t="s">
        <v>13862</v>
      </c>
      <c r="B2031" s="18" t="s">
        <v>9335</v>
      </c>
      <c r="C2031" s="18" t="s">
        <v>142</v>
      </c>
      <c r="D2031" s="18">
        <v>8.3431584538099308</v>
      </c>
      <c r="E2031" s="18">
        <v>0.98651389781213805</v>
      </c>
      <c r="F2031" s="18">
        <v>0.25201520439652603</v>
      </c>
      <c r="G2031" s="18">
        <v>0</v>
      </c>
      <c r="H2031" s="18" t="s">
        <v>455</v>
      </c>
      <c r="I2031" s="18">
        <v>0.83435582822085796</v>
      </c>
      <c r="J2031" s="18">
        <v>128647</v>
      </c>
      <c r="K2031" s="18">
        <v>32864.210095673501</v>
      </c>
      <c r="L2031" s="18">
        <v>0.01</v>
      </c>
    </row>
    <row r="2032" spans="1:12" ht="15.75" customHeight="1">
      <c r="A2032" s="18" t="s">
        <v>13863</v>
      </c>
      <c r="B2032" s="18" t="s">
        <v>9335</v>
      </c>
      <c r="C2032" s="18" t="s">
        <v>142</v>
      </c>
      <c r="D2032" s="18">
        <v>10.3834863630318</v>
      </c>
      <c r="E2032" s="18">
        <v>0.99190141523897302</v>
      </c>
      <c r="F2032" s="18">
        <v>0.25339150158658602</v>
      </c>
      <c r="G2032" s="18">
        <v>0</v>
      </c>
      <c r="H2032" s="18" t="s">
        <v>455</v>
      </c>
      <c r="I2032" s="18">
        <v>0.86503067484662499</v>
      </c>
      <c r="J2032" s="18">
        <v>253059</v>
      </c>
      <c r="K2032" s="18">
        <v>64646.545528469796</v>
      </c>
      <c r="L2032" s="18">
        <v>0.01</v>
      </c>
    </row>
    <row r="2033" spans="1:12" ht="15.75" customHeight="1">
      <c r="A2033" s="18" t="s">
        <v>13864</v>
      </c>
      <c r="B2033" s="18" t="s">
        <v>9335</v>
      </c>
      <c r="C2033" s="18" t="s">
        <v>142</v>
      </c>
      <c r="D2033" s="18">
        <v>10.1885388335541</v>
      </c>
      <c r="E2033" s="18">
        <v>0.99733673132359602</v>
      </c>
      <c r="F2033" s="18">
        <v>0.25478000943940399</v>
      </c>
      <c r="G2033" s="18">
        <v>0</v>
      </c>
      <c r="H2033" s="18" t="s">
        <v>455</v>
      </c>
      <c r="I2033" s="18">
        <v>0.86503067484662499</v>
      </c>
      <c r="J2033" s="18">
        <v>190690</v>
      </c>
      <c r="K2033" s="18">
        <v>48713.737771918401</v>
      </c>
      <c r="L2033" s="18">
        <v>0</v>
      </c>
    </row>
    <row r="2034" spans="1:12" ht="15.75" customHeight="1">
      <c r="A2034" s="18" t="s">
        <v>13865</v>
      </c>
      <c r="B2034" s="18" t="s">
        <v>9335</v>
      </c>
      <c r="C2034" s="18" t="s">
        <v>142</v>
      </c>
      <c r="D2034" s="18">
        <v>8.23</v>
      </c>
      <c r="E2034" s="18">
        <v>0.97929409088081698</v>
      </c>
      <c r="F2034" s="18">
        <v>0.250170829853465</v>
      </c>
      <c r="G2034" s="18">
        <v>0</v>
      </c>
      <c r="H2034" s="18" t="s">
        <v>455</v>
      </c>
      <c r="I2034" s="18">
        <v>0.82208588957055195</v>
      </c>
      <c r="J2034" s="18">
        <v>184394</v>
      </c>
      <c r="K2034" s="18">
        <v>47105.359288453103</v>
      </c>
      <c r="L2034" s="18">
        <v>2.0705909119182901E-2</v>
      </c>
    </row>
    <row r="2035" spans="1:12" ht="15.75" customHeight="1">
      <c r="A2035" s="18" t="s">
        <v>13866</v>
      </c>
      <c r="B2035" s="18" t="s">
        <v>9335</v>
      </c>
      <c r="C2035" s="18" t="s">
        <v>142</v>
      </c>
      <c r="D2035" s="18">
        <v>5.7410422359676296</v>
      </c>
      <c r="E2035" s="18">
        <v>0.99526434738452696</v>
      </c>
      <c r="F2035" s="18">
        <v>0.25425059747354001</v>
      </c>
      <c r="G2035" s="18">
        <v>0</v>
      </c>
      <c r="H2035" s="18" t="s">
        <v>455</v>
      </c>
      <c r="I2035" s="18">
        <v>0.79012345679012297</v>
      </c>
      <c r="J2035" s="18">
        <v>29290</v>
      </c>
      <c r="K2035" s="18">
        <v>7482.4342091325798</v>
      </c>
      <c r="L2035" s="18">
        <v>0</v>
      </c>
    </row>
    <row r="2036" spans="1:12" ht="15.75" customHeight="1">
      <c r="A2036" s="18" t="s">
        <v>13867</v>
      </c>
      <c r="B2036" s="18" t="s">
        <v>9335</v>
      </c>
      <c r="C2036" s="18" t="s">
        <v>142</v>
      </c>
      <c r="D2036" s="18">
        <v>9.1034602442444896</v>
      </c>
      <c r="E2036" s="18">
        <v>0.99170576056051096</v>
      </c>
      <c r="F2036" s="18">
        <v>0.253341519570222</v>
      </c>
      <c r="G2036" s="18">
        <v>0</v>
      </c>
      <c r="H2036" s="18" t="s">
        <v>455</v>
      </c>
      <c r="I2036" s="18">
        <v>0.82208588957055195</v>
      </c>
      <c r="J2036" s="18">
        <v>162875</v>
      </c>
      <c r="K2036" s="18">
        <v>41608.107607117403</v>
      </c>
      <c r="L2036" s="18">
        <v>0.01</v>
      </c>
    </row>
    <row r="2037" spans="1:12" ht="15.75" customHeight="1">
      <c r="A2037" s="18" t="s">
        <v>13868</v>
      </c>
      <c r="B2037" s="18" t="s">
        <v>9335</v>
      </c>
      <c r="C2037" s="18" t="s">
        <v>142</v>
      </c>
      <c r="D2037" s="18">
        <v>5.3883684437155397</v>
      </c>
      <c r="E2037" s="18">
        <v>0.98679079541086101</v>
      </c>
      <c r="F2037" s="18">
        <v>0.25208594075928198</v>
      </c>
      <c r="G2037" s="18">
        <v>0</v>
      </c>
      <c r="H2037" s="18" t="s">
        <v>455</v>
      </c>
      <c r="I2037" s="18">
        <v>0.74233128834355799</v>
      </c>
      <c r="J2037" s="18">
        <v>28764</v>
      </c>
      <c r="K2037" s="18">
        <v>7348.0620550184203</v>
      </c>
      <c r="L2037" s="18">
        <v>1.32092045891384E-2</v>
      </c>
    </row>
    <row r="2038" spans="1:12" ht="15.75" customHeight="1">
      <c r="A2038" s="18" t="s">
        <v>13869</v>
      </c>
      <c r="B2038" s="18" t="s">
        <v>9335</v>
      </c>
      <c r="C2038" s="18" t="s">
        <v>142</v>
      </c>
      <c r="D2038" s="18">
        <v>11.5462669085294</v>
      </c>
      <c r="E2038" s="18">
        <v>0.99967871214883797</v>
      </c>
      <c r="F2038" s="18">
        <v>0.25537829272530099</v>
      </c>
      <c r="G2038" s="18">
        <v>0</v>
      </c>
      <c r="H2038" s="18" t="s">
        <v>455</v>
      </c>
      <c r="I2038" s="18">
        <v>0.9</v>
      </c>
      <c r="J2038" s="18">
        <v>166921</v>
      </c>
      <c r="K2038" s="18">
        <v>42641.700260246398</v>
      </c>
      <c r="L2038" s="18">
        <v>0</v>
      </c>
    </row>
    <row r="2039" spans="1:12" ht="15.75" customHeight="1">
      <c r="A2039" s="18" t="s">
        <v>13870</v>
      </c>
      <c r="B2039" s="18" t="s">
        <v>9335</v>
      </c>
      <c r="C2039" s="18" t="s">
        <v>142</v>
      </c>
      <c r="D2039" s="18">
        <v>9.5443401180884795</v>
      </c>
      <c r="E2039" s="18">
        <v>0.98917733998618895</v>
      </c>
      <c r="F2039" s="18">
        <v>0.25269560831722199</v>
      </c>
      <c r="G2039" s="18">
        <v>0</v>
      </c>
      <c r="H2039" s="18" t="s">
        <v>455</v>
      </c>
      <c r="I2039" s="18">
        <v>0.86503067484662499</v>
      </c>
      <c r="J2039" s="18">
        <v>130861</v>
      </c>
      <c r="K2039" s="18">
        <v>33429.799352724403</v>
      </c>
      <c r="L2039" s="18">
        <v>1.08226600138104E-2</v>
      </c>
    </row>
    <row r="2040" spans="1:12" ht="15.75" customHeight="1">
      <c r="A2040" s="18" t="s">
        <v>13871</v>
      </c>
      <c r="B2040" s="18" t="s">
        <v>9335</v>
      </c>
      <c r="C2040" s="18" t="s">
        <v>142</v>
      </c>
      <c r="D2040" s="18">
        <v>8.2803314511239705</v>
      </c>
      <c r="E2040" s="18">
        <v>0.98727632314659197</v>
      </c>
      <c r="F2040" s="18">
        <v>0.25220997385382998</v>
      </c>
      <c r="G2040" s="18">
        <v>0</v>
      </c>
      <c r="H2040" s="18" t="s">
        <v>455</v>
      </c>
      <c r="I2040" s="18">
        <v>0.85889570552147199</v>
      </c>
      <c r="J2040" s="18">
        <v>208826</v>
      </c>
      <c r="K2040" s="18">
        <v>53346.767024797497</v>
      </c>
      <c r="L2040" s="18">
        <v>1.27236768534079E-2</v>
      </c>
    </row>
    <row r="2041" spans="1:12" ht="15.75" customHeight="1">
      <c r="A2041" s="18" t="s">
        <v>13872</v>
      </c>
      <c r="B2041" s="18" t="s">
        <v>9335</v>
      </c>
      <c r="C2041" s="18" t="s">
        <v>142</v>
      </c>
      <c r="D2041" s="18">
        <v>6.6774715232167798</v>
      </c>
      <c r="E2041" s="18">
        <v>0.99209560552917597</v>
      </c>
      <c r="F2041" s="18">
        <v>0.25344110950978499</v>
      </c>
      <c r="G2041" s="18">
        <v>0</v>
      </c>
      <c r="H2041" s="18" t="s">
        <v>455</v>
      </c>
      <c r="I2041" s="18">
        <v>0.76687116564417102</v>
      </c>
      <c r="J2041" s="18">
        <v>47877</v>
      </c>
      <c r="K2041" s="18">
        <v>12230.676088447901</v>
      </c>
      <c r="L2041" s="18">
        <v>0.01</v>
      </c>
    </row>
    <row r="2042" spans="1:12" ht="15.75" customHeight="1">
      <c r="A2042" s="18" t="s">
        <v>13873</v>
      </c>
      <c r="B2042" s="18" t="s">
        <v>9335</v>
      </c>
      <c r="C2042" s="18" t="s">
        <v>142</v>
      </c>
      <c r="D2042" s="18">
        <v>7.82</v>
      </c>
      <c r="E2042" s="18">
        <v>1.00164885812453</v>
      </c>
      <c r="F2042" s="18">
        <v>0.25588158694331098</v>
      </c>
      <c r="G2042" s="18">
        <v>0</v>
      </c>
      <c r="H2042" s="18" t="s">
        <v>455</v>
      </c>
      <c r="I2042" s="18">
        <v>0.82208588957055195</v>
      </c>
      <c r="J2042" s="18">
        <v>46076</v>
      </c>
      <c r="K2042" s="18">
        <v>11770.5919638099</v>
      </c>
      <c r="L2042" s="18">
        <v>0</v>
      </c>
    </row>
    <row r="2043" spans="1:12" ht="15.75" customHeight="1">
      <c r="A2043" s="18" t="s">
        <v>13874</v>
      </c>
      <c r="B2043" s="18" t="s">
        <v>9335</v>
      </c>
      <c r="C2043" s="18" t="s">
        <v>142</v>
      </c>
      <c r="D2043" s="18">
        <v>8.8333646777646297</v>
      </c>
      <c r="E2043" s="18">
        <v>0.98946328780327897</v>
      </c>
      <c r="F2043" s="18">
        <v>0.25276865665210102</v>
      </c>
      <c r="G2043" s="18">
        <v>0</v>
      </c>
      <c r="H2043" s="18" t="s">
        <v>455</v>
      </c>
      <c r="I2043" s="18">
        <v>0.84662576687116498</v>
      </c>
      <c r="J2043" s="18">
        <v>116031</v>
      </c>
      <c r="K2043" s="18">
        <v>29641.322079885998</v>
      </c>
      <c r="L2043" s="18">
        <v>1.05367121967206E-2</v>
      </c>
    </row>
    <row r="2044" spans="1:12" ht="15.75" customHeight="1">
      <c r="A2044" s="18" t="s">
        <v>13875</v>
      </c>
      <c r="B2044" s="18" t="s">
        <v>9335</v>
      </c>
      <c r="C2044" s="18" t="s">
        <v>142</v>
      </c>
      <c r="D2044" s="18">
        <v>10.201232166660599</v>
      </c>
      <c r="E2044" s="18">
        <v>0.99833725987924105</v>
      </c>
      <c r="F2044" s="18">
        <v>0.25503560483346199</v>
      </c>
      <c r="G2044" s="18">
        <v>0</v>
      </c>
      <c r="H2044" s="18" t="s">
        <v>455</v>
      </c>
      <c r="I2044" s="18">
        <v>0.88957055214723901</v>
      </c>
      <c r="J2044" s="18">
        <v>222863</v>
      </c>
      <c r="K2044" s="18">
        <v>56932.664224988497</v>
      </c>
      <c r="L2044" s="18">
        <v>0</v>
      </c>
    </row>
    <row r="2045" spans="1:12" ht="15.75" customHeight="1">
      <c r="A2045" s="18" t="s">
        <v>13876</v>
      </c>
      <c r="B2045" s="18" t="s">
        <v>9335</v>
      </c>
      <c r="C2045" s="18" t="s">
        <v>142</v>
      </c>
      <c r="D2045" s="18">
        <v>8.64</v>
      </c>
      <c r="E2045" s="18">
        <v>1.0004178000172399</v>
      </c>
      <c r="F2045" s="18">
        <v>0.25556710038491498</v>
      </c>
      <c r="G2045" s="18">
        <v>0</v>
      </c>
      <c r="H2045" s="18" t="s">
        <v>455</v>
      </c>
      <c r="I2045" s="18">
        <v>0.85</v>
      </c>
      <c r="J2045" s="18">
        <v>84694</v>
      </c>
      <c r="K2045" s="18">
        <v>21635.960495332001</v>
      </c>
      <c r="L2045" s="18">
        <v>0</v>
      </c>
    </row>
    <row r="2046" spans="1:12" ht="15.75" customHeight="1">
      <c r="A2046" s="18" t="s">
        <v>13877</v>
      </c>
      <c r="B2046" s="18" t="s">
        <v>9335</v>
      </c>
      <c r="C2046" s="18" t="s">
        <v>142</v>
      </c>
      <c r="D2046" s="18">
        <v>10.765186336504</v>
      </c>
      <c r="E2046" s="18">
        <v>0.99556478450833097</v>
      </c>
      <c r="F2046" s="18">
        <v>0.25432734725206002</v>
      </c>
      <c r="G2046" s="18">
        <v>0</v>
      </c>
      <c r="H2046" s="18" t="s">
        <v>455</v>
      </c>
      <c r="I2046" s="18">
        <v>0.877300613496932</v>
      </c>
      <c r="J2046" s="18">
        <v>252753</v>
      </c>
      <c r="K2046" s="18">
        <v>64568.374655544103</v>
      </c>
      <c r="L2046" s="18">
        <v>0</v>
      </c>
    </row>
    <row r="2047" spans="1:12" ht="15.75" customHeight="1">
      <c r="A2047" s="18" t="s">
        <v>13878</v>
      </c>
      <c r="B2047" s="18" t="s">
        <v>9335</v>
      </c>
      <c r="C2047" s="18" t="s">
        <v>142</v>
      </c>
      <c r="D2047" s="18">
        <v>10.575148506704901</v>
      </c>
      <c r="E2047" s="18">
        <v>1.0063262109905</v>
      </c>
      <c r="F2047" s="18">
        <v>0.25707646523257499</v>
      </c>
      <c r="G2047" s="18">
        <v>0</v>
      </c>
      <c r="H2047" s="18" t="s">
        <v>455</v>
      </c>
      <c r="I2047" s="18">
        <v>0.88957055214723901</v>
      </c>
      <c r="J2047" s="18">
        <v>147178</v>
      </c>
      <c r="K2047" s="18">
        <v>37598.146194322799</v>
      </c>
      <c r="L2047" s="18">
        <v>-0.01</v>
      </c>
    </row>
    <row r="2048" spans="1:12" ht="15.75" customHeight="1">
      <c r="A2048" s="18" t="s">
        <v>13879</v>
      </c>
      <c r="B2048" s="18" t="s">
        <v>9335</v>
      </c>
      <c r="C2048" s="18" t="s">
        <v>142</v>
      </c>
      <c r="D2048" s="18">
        <v>8.64</v>
      </c>
      <c r="E2048" s="18">
        <v>0.99950320605612897</v>
      </c>
      <c r="F2048" s="18">
        <v>0.25533345787408901</v>
      </c>
      <c r="G2048" s="18">
        <v>0</v>
      </c>
      <c r="H2048" s="18" t="s">
        <v>455</v>
      </c>
      <c r="I2048" s="18">
        <v>0.79754601226993804</v>
      </c>
      <c r="J2048" s="18">
        <v>53530</v>
      </c>
      <c r="K2048" s="18">
        <v>13674.793554621599</v>
      </c>
      <c r="L2048" s="18">
        <v>0</v>
      </c>
    </row>
    <row r="2049" spans="1:12" ht="15.75" customHeight="1">
      <c r="A2049" s="18" t="s">
        <v>13880</v>
      </c>
      <c r="B2049" s="18" t="s">
        <v>9335</v>
      </c>
      <c r="C2049" s="18" t="s">
        <v>142</v>
      </c>
      <c r="D2049" s="18">
        <v>8.85</v>
      </c>
      <c r="E2049" s="18">
        <v>1.00423481243558</v>
      </c>
      <c r="F2049" s="18">
        <v>0.25654219578592802</v>
      </c>
      <c r="G2049" s="18">
        <v>0</v>
      </c>
      <c r="H2049" s="18" t="s">
        <v>455</v>
      </c>
      <c r="I2049" s="18">
        <v>0.84662576687116498</v>
      </c>
      <c r="J2049" s="18">
        <v>63549</v>
      </c>
      <c r="K2049" s="18">
        <v>16234.250992016599</v>
      </c>
      <c r="L2049" s="18">
        <v>0</v>
      </c>
    </row>
    <row r="2050" spans="1:12" ht="15.75" customHeight="1">
      <c r="A2050" s="18" t="s">
        <v>13881</v>
      </c>
      <c r="B2050" s="18" t="s">
        <v>9335</v>
      </c>
      <c r="C2050" s="18" t="s">
        <v>142</v>
      </c>
      <c r="D2050" s="18">
        <v>7.2356448910031297</v>
      </c>
      <c r="E2050" s="18">
        <v>0.99</v>
      </c>
      <c r="F2050" s="18">
        <v>0.25363820576586499</v>
      </c>
      <c r="G2050" s="18">
        <v>0</v>
      </c>
      <c r="H2050" s="18" t="s">
        <v>455</v>
      </c>
      <c r="I2050" s="18">
        <v>0.71604938271604901</v>
      </c>
      <c r="J2050" s="18">
        <v>43428</v>
      </c>
      <c r="K2050" s="18">
        <v>11094.1329065964</v>
      </c>
      <c r="L2050" s="18">
        <v>0.01</v>
      </c>
    </row>
    <row r="2051" spans="1:12" ht="15.75" customHeight="1">
      <c r="A2051" s="18" t="s">
        <v>13882</v>
      </c>
      <c r="B2051" s="18" t="s">
        <v>9335</v>
      </c>
      <c r="C2051" s="18" t="s">
        <v>142</v>
      </c>
      <c r="D2051" s="18">
        <v>9.0471746449860699</v>
      </c>
      <c r="E2051" s="18">
        <v>0.99752180600279405</v>
      </c>
      <c r="F2051" s="18">
        <v>0.25482728868525101</v>
      </c>
      <c r="G2051" s="18">
        <v>0</v>
      </c>
      <c r="H2051" s="18" t="s">
        <v>455</v>
      </c>
      <c r="I2051" s="18">
        <v>0.82822085889570496</v>
      </c>
      <c r="J2051" s="18">
        <v>67222</v>
      </c>
      <c r="K2051" s="18">
        <v>17172.556927494301</v>
      </c>
      <c r="L2051" s="18">
        <v>0</v>
      </c>
    </row>
    <row r="2052" spans="1:12" ht="15.75" customHeight="1">
      <c r="A2052" s="18" t="s">
        <v>13883</v>
      </c>
      <c r="B2052" s="18" t="s">
        <v>9335</v>
      </c>
      <c r="C2052" s="18" t="s">
        <v>142</v>
      </c>
      <c r="D2052" s="18">
        <v>8.7453223835899507</v>
      </c>
      <c r="E2052" s="18">
        <v>0.99760946267837203</v>
      </c>
      <c r="F2052" s="18">
        <v>0.25484968149194298</v>
      </c>
      <c r="G2052" s="18">
        <v>0</v>
      </c>
      <c r="H2052" s="18" t="s">
        <v>455</v>
      </c>
      <c r="I2052" s="18">
        <v>0.82208588957055195</v>
      </c>
      <c r="J2052" s="18">
        <v>69386</v>
      </c>
      <c r="K2052" s="18">
        <v>17725.373166093301</v>
      </c>
      <c r="L2052" s="18">
        <v>0</v>
      </c>
    </row>
    <row r="2053" spans="1:12" ht="15.75" customHeight="1">
      <c r="A2053" s="18" t="s">
        <v>13884</v>
      </c>
      <c r="B2053" s="18" t="s">
        <v>9335</v>
      </c>
      <c r="C2053" s="18" t="s">
        <v>142</v>
      </c>
      <c r="D2053" s="18">
        <v>6.5809483800236404</v>
      </c>
      <c r="E2053" s="18">
        <v>1.0026231648131301</v>
      </c>
      <c r="F2053" s="18">
        <v>0.256130483689538</v>
      </c>
      <c r="G2053" s="18">
        <v>0</v>
      </c>
      <c r="H2053" s="18" t="s">
        <v>455</v>
      </c>
      <c r="I2053" s="18">
        <v>0.78395061728394999</v>
      </c>
      <c r="J2053" s="18">
        <v>26670</v>
      </c>
      <c r="K2053" s="18">
        <v>6813.1280422521604</v>
      </c>
      <c r="L2053" s="18">
        <v>0</v>
      </c>
    </row>
    <row r="2054" spans="1:12" ht="15.75" customHeight="1">
      <c r="A2054" s="18" t="s">
        <v>13885</v>
      </c>
      <c r="B2054" s="18" t="s">
        <v>9335</v>
      </c>
      <c r="C2054" s="18" t="s">
        <v>142</v>
      </c>
      <c r="D2054" s="18">
        <v>10.9202668427532</v>
      </c>
      <c r="E2054" s="18">
        <v>1.0090819210282</v>
      </c>
      <c r="F2054" s="18">
        <v>0.25778043993576799</v>
      </c>
      <c r="G2054" s="18">
        <v>0</v>
      </c>
      <c r="H2054" s="18" t="s">
        <v>455</v>
      </c>
      <c r="I2054" s="18">
        <v>0.83950617283950602</v>
      </c>
      <c r="J2054" s="18">
        <v>78466</v>
      </c>
      <c r="K2054" s="18">
        <v>20044.953316961299</v>
      </c>
      <c r="L2054" s="18">
        <v>-0.01</v>
      </c>
    </row>
    <row r="2055" spans="1:12" ht="15.75" customHeight="1">
      <c r="A2055" s="18" t="s">
        <v>13886</v>
      </c>
      <c r="B2055" s="18" t="s">
        <v>9335</v>
      </c>
      <c r="C2055" s="18" t="s">
        <v>142</v>
      </c>
      <c r="D2055" s="18">
        <v>6.9913568909868298</v>
      </c>
      <c r="E2055" s="18">
        <v>1.00157553391458</v>
      </c>
      <c r="F2055" s="18">
        <v>0.26</v>
      </c>
      <c r="G2055" s="18">
        <v>0</v>
      </c>
      <c r="H2055" s="18" t="s">
        <v>455</v>
      </c>
      <c r="I2055" s="18">
        <v>0.73006134969325098</v>
      </c>
      <c r="J2055" s="18">
        <v>28058</v>
      </c>
      <c r="K2055" s="18">
        <v>7167.7070344773601</v>
      </c>
      <c r="L2055" s="18">
        <v>0</v>
      </c>
    </row>
    <row r="2056" spans="1:12" ht="15.75" customHeight="1">
      <c r="A2056" s="18" t="s">
        <v>13887</v>
      </c>
      <c r="B2056" s="18" t="s">
        <v>9335</v>
      </c>
      <c r="C2056" s="18" t="s">
        <v>142</v>
      </c>
      <c r="D2056" s="18">
        <v>5.6492781456853596</v>
      </c>
      <c r="E2056" s="18">
        <v>1.00231067092222</v>
      </c>
      <c r="F2056" s="18">
        <v>0.25605065388484499</v>
      </c>
      <c r="G2056" s="18">
        <v>0</v>
      </c>
      <c r="H2056" s="18" t="s">
        <v>455</v>
      </c>
      <c r="I2056" s="18">
        <v>0.77160493827160404</v>
      </c>
      <c r="J2056" s="18">
        <v>16899</v>
      </c>
      <c r="K2056" s="18">
        <v>4317.0247763786701</v>
      </c>
      <c r="L2056" s="18">
        <v>0</v>
      </c>
    </row>
    <row r="2057" spans="1:12" ht="15.75" customHeight="1">
      <c r="A2057" s="18" t="s">
        <v>13888</v>
      </c>
      <c r="B2057" s="18" t="s">
        <v>9335</v>
      </c>
      <c r="C2057" s="18" t="s">
        <v>142</v>
      </c>
      <c r="D2057" s="18">
        <v>6.9663659379874696</v>
      </c>
      <c r="E2057" s="18">
        <v>0.99</v>
      </c>
      <c r="F2057" s="18">
        <v>0.25</v>
      </c>
      <c r="G2057" s="18">
        <v>0</v>
      </c>
      <c r="H2057" s="18" t="s">
        <v>455</v>
      </c>
      <c r="I2057" s="18">
        <v>0.81595092024539795</v>
      </c>
      <c r="J2057" s="18">
        <v>40105</v>
      </c>
      <c r="K2057" s="18">
        <v>10245.238100282</v>
      </c>
      <c r="L2057" s="18">
        <v>0.01</v>
      </c>
    </row>
    <row r="2058" spans="1:12" ht="15.75" customHeight="1">
      <c r="A2058" s="18" t="s">
        <v>13889</v>
      </c>
      <c r="B2058" s="18" t="s">
        <v>9335</v>
      </c>
      <c r="C2058" s="18" t="s">
        <v>142</v>
      </c>
      <c r="D2058" s="18">
        <v>10.78963297444</v>
      </c>
      <c r="E2058" s="18">
        <v>1.0133208041999</v>
      </c>
      <c r="F2058" s="18">
        <v>0.25886330659512102</v>
      </c>
      <c r="G2058" s="18">
        <v>0</v>
      </c>
      <c r="H2058" s="18" t="s">
        <v>455</v>
      </c>
      <c r="I2058" s="18">
        <v>0.81</v>
      </c>
      <c r="J2058" s="18">
        <v>73054</v>
      </c>
      <c r="K2058" s="18">
        <v>18662.4017997259</v>
      </c>
      <c r="L2058" s="18">
        <v>-0.01</v>
      </c>
    </row>
    <row r="2059" spans="1:12" ht="15.75" customHeight="1">
      <c r="A2059" s="18" t="s">
        <v>13890</v>
      </c>
      <c r="B2059" s="18" t="s">
        <v>9335</v>
      </c>
      <c r="C2059" s="18" t="s">
        <v>142</v>
      </c>
      <c r="D2059" s="18">
        <v>9.8435404343382196</v>
      </c>
      <c r="E2059" s="18">
        <v>1.00509471175803</v>
      </c>
      <c r="F2059" s="18">
        <v>0.25676186598417799</v>
      </c>
      <c r="G2059" s="18">
        <v>0</v>
      </c>
      <c r="H2059" s="18" t="s">
        <v>455</v>
      </c>
      <c r="I2059" s="18">
        <v>0.871165644171779</v>
      </c>
      <c r="J2059" s="18">
        <v>68768</v>
      </c>
      <c r="K2059" s="18">
        <v>17567.498658027602</v>
      </c>
      <c r="L2059" s="18">
        <v>-0.01</v>
      </c>
    </row>
    <row r="2060" spans="1:12" ht="15.75" customHeight="1">
      <c r="A2060" s="18" t="s">
        <v>13891</v>
      </c>
      <c r="B2060" s="18" t="s">
        <v>9335</v>
      </c>
      <c r="C2060" s="18" t="s">
        <v>142</v>
      </c>
      <c r="D2060" s="18">
        <v>11.4614528247837</v>
      </c>
      <c r="E2060" s="18">
        <v>1.0274806632783</v>
      </c>
      <c r="F2060" s="18">
        <v>0.26248058942082098</v>
      </c>
      <c r="G2060" s="18">
        <v>0</v>
      </c>
      <c r="H2060" s="18" t="s">
        <v>455</v>
      </c>
      <c r="I2060" s="18">
        <v>0.85185185185185097</v>
      </c>
      <c r="J2060" s="18">
        <v>60534</v>
      </c>
      <c r="K2060" s="18">
        <v>15464.037979365999</v>
      </c>
      <c r="L2060" s="18">
        <v>-0.03</v>
      </c>
    </row>
    <row r="2061" spans="1:12" ht="15.75" customHeight="1">
      <c r="A2061" s="18" t="s">
        <v>13892</v>
      </c>
      <c r="B2061" s="18" t="s">
        <v>9335</v>
      </c>
      <c r="C2061" s="18" t="s">
        <v>142</v>
      </c>
      <c r="D2061" s="18">
        <v>8.6950757790497697</v>
      </c>
      <c r="E2061" s="18">
        <v>1.0122291917944399</v>
      </c>
      <c r="F2061" s="18">
        <v>0.25858444288717503</v>
      </c>
      <c r="G2061" s="18">
        <v>0</v>
      </c>
      <c r="H2061" s="18" t="s">
        <v>455</v>
      </c>
      <c r="I2061" s="18">
        <v>0.77639751552795</v>
      </c>
      <c r="J2061" s="18">
        <v>38529</v>
      </c>
      <c r="K2061" s="18">
        <v>9842.6299999999992</v>
      </c>
      <c r="L2061" s="18">
        <v>-0.01</v>
      </c>
    </row>
    <row r="2062" spans="1:12" ht="15.75" customHeight="1">
      <c r="A2062" s="18" t="s">
        <v>13893</v>
      </c>
      <c r="B2062" s="18" t="s">
        <v>9335</v>
      </c>
      <c r="C2062" s="18" t="s">
        <v>142</v>
      </c>
      <c r="D2062" s="18">
        <v>9.5868912022445993</v>
      </c>
      <c r="E2062" s="18">
        <v>1.01328331230618</v>
      </c>
      <c r="F2062" s="18">
        <v>0.258853728902114</v>
      </c>
      <c r="G2062" s="18">
        <v>0</v>
      </c>
      <c r="H2062" s="18" t="s">
        <v>455</v>
      </c>
      <c r="I2062" s="18">
        <v>0.81</v>
      </c>
      <c r="J2062" s="18">
        <v>44021</v>
      </c>
      <c r="K2062" s="18">
        <v>11245.620905436101</v>
      </c>
      <c r="L2062" s="18">
        <v>-0.01</v>
      </c>
    </row>
    <row r="2063" spans="1:12" ht="15.75" customHeight="1">
      <c r="A2063" s="18" t="s">
        <v>13894</v>
      </c>
      <c r="B2063" s="18" t="s">
        <v>9335</v>
      </c>
      <c r="C2063" s="18" t="s">
        <v>142</v>
      </c>
      <c r="D2063" s="18">
        <v>8.7239840312569008</v>
      </c>
      <c r="E2063" s="18">
        <v>1.01696909359856</v>
      </c>
      <c r="F2063" s="18">
        <v>0.25979529995126099</v>
      </c>
      <c r="G2063" s="18">
        <v>0</v>
      </c>
      <c r="H2063" s="18" t="s">
        <v>455</v>
      </c>
      <c r="I2063" s="18">
        <v>0.8</v>
      </c>
      <c r="J2063" s="18">
        <v>47191</v>
      </c>
      <c r="K2063" s="18">
        <v>12055.430275287599</v>
      </c>
      <c r="L2063" s="18">
        <v>-0.02</v>
      </c>
    </row>
    <row r="2064" spans="1:12" ht="15.75" customHeight="1">
      <c r="A2064" s="18" t="s">
        <v>13895</v>
      </c>
      <c r="B2064" s="18" t="s">
        <v>9335</v>
      </c>
      <c r="C2064" s="18" t="s">
        <v>142</v>
      </c>
      <c r="D2064" s="18">
        <v>11.649357976261401</v>
      </c>
      <c r="E2064" s="18">
        <v>1.0239781015035101</v>
      </c>
      <c r="F2064" s="18">
        <v>0.26158582369725097</v>
      </c>
      <c r="G2064" s="18">
        <v>0</v>
      </c>
      <c r="H2064" s="18" t="s">
        <v>455</v>
      </c>
      <c r="I2064" s="18">
        <v>0.86419753086419704</v>
      </c>
      <c r="J2064" s="18">
        <v>66590</v>
      </c>
      <c r="K2064" s="18">
        <v>17011.1059742621</v>
      </c>
      <c r="L2064" s="18">
        <v>-0.02</v>
      </c>
    </row>
    <row r="2065" spans="1:12" ht="15.75" customHeight="1">
      <c r="A2065" s="18" t="s">
        <v>13896</v>
      </c>
      <c r="B2065" s="18" t="s">
        <v>9335</v>
      </c>
      <c r="C2065" s="18" t="s">
        <v>142</v>
      </c>
      <c r="D2065" s="18">
        <v>9.6527283543612104</v>
      </c>
      <c r="E2065" s="18">
        <v>1.01314676590779</v>
      </c>
      <c r="F2065" s="18">
        <v>0.25881884670879102</v>
      </c>
      <c r="G2065" s="18">
        <v>0</v>
      </c>
      <c r="H2065" s="18" t="s">
        <v>455</v>
      </c>
      <c r="I2065" s="18">
        <v>0.82208588957055195</v>
      </c>
      <c r="J2065" s="18">
        <v>60297</v>
      </c>
      <c r="K2065" s="18">
        <v>15403.4938719039</v>
      </c>
      <c r="L2065" s="18">
        <v>-0.01</v>
      </c>
    </row>
    <row r="2066" spans="1:12" ht="15.75" customHeight="1">
      <c r="A2066" s="18" t="s">
        <v>13897</v>
      </c>
      <c r="B2066" s="18" t="s">
        <v>9335</v>
      </c>
      <c r="C2066" s="18" t="s">
        <v>142</v>
      </c>
      <c r="D2066" s="18">
        <v>9.7734442355598006</v>
      </c>
      <c r="E2066" s="18">
        <v>1.0239983474721901</v>
      </c>
      <c r="F2066" s="18">
        <v>0.26159099573988398</v>
      </c>
      <c r="G2066" s="18">
        <v>0</v>
      </c>
      <c r="H2066" s="18" t="s">
        <v>455</v>
      </c>
      <c r="I2066" s="18">
        <v>0.84049079754601197</v>
      </c>
      <c r="J2066" s="18">
        <v>60327</v>
      </c>
      <c r="K2066" s="18">
        <v>15411.157682975099</v>
      </c>
      <c r="L2066" s="18">
        <v>-0.02</v>
      </c>
    </row>
    <row r="2067" spans="1:12" ht="15.75" customHeight="1">
      <c r="A2067" s="18" t="s">
        <v>13898</v>
      </c>
      <c r="B2067" s="18" t="s">
        <v>9335</v>
      </c>
      <c r="C2067" s="18" t="s">
        <v>142</v>
      </c>
      <c r="D2067" s="18">
        <v>9.7659424320611308</v>
      </c>
      <c r="E2067" s="18">
        <v>1.00556353856406</v>
      </c>
      <c r="F2067" s="18">
        <v>0.25688163265306102</v>
      </c>
      <c r="G2067" s="18">
        <v>0</v>
      </c>
      <c r="H2067" s="18" t="s">
        <v>455</v>
      </c>
      <c r="I2067" s="18">
        <v>0.82098765432098697</v>
      </c>
      <c r="J2067" s="18">
        <v>61250</v>
      </c>
      <c r="K2067" s="18">
        <v>15646.9476035974</v>
      </c>
      <c r="L2067" s="18">
        <v>-0.01</v>
      </c>
    </row>
    <row r="2068" spans="1:12" ht="15.75" customHeight="1">
      <c r="A2068" s="18" t="s">
        <v>13899</v>
      </c>
      <c r="B2068" s="18" t="s">
        <v>9335</v>
      </c>
      <c r="C2068" s="18" t="s">
        <v>142</v>
      </c>
      <c r="D2068" s="18">
        <v>10.126260063536</v>
      </c>
      <c r="E2068" s="18">
        <v>1.0054758532103301</v>
      </c>
      <c r="F2068" s="18">
        <v>0.25685923252023701</v>
      </c>
      <c r="G2068" s="18">
        <v>0</v>
      </c>
      <c r="H2068" s="18" t="s">
        <v>455</v>
      </c>
      <c r="I2068" s="18">
        <v>0.877300613496932</v>
      </c>
      <c r="J2068" s="18">
        <v>74243</v>
      </c>
      <c r="K2068" s="18">
        <v>18966.144178512401</v>
      </c>
      <c r="L2068" s="18">
        <v>-0.01</v>
      </c>
    </row>
    <row r="2069" spans="1:12" ht="15.75" customHeight="1">
      <c r="A2069" s="18" t="s">
        <v>13900</v>
      </c>
      <c r="B2069" s="18" t="s">
        <v>9335</v>
      </c>
      <c r="C2069" s="18" t="s">
        <v>142</v>
      </c>
      <c r="D2069" s="18">
        <v>9.3445733645662692</v>
      </c>
      <c r="E2069" s="18">
        <v>1.00841128101262</v>
      </c>
      <c r="F2069" s="18">
        <v>0.257609117989897</v>
      </c>
      <c r="G2069" s="18">
        <v>0</v>
      </c>
      <c r="H2069" s="18" t="s">
        <v>455</v>
      </c>
      <c r="I2069" s="18">
        <v>0.8</v>
      </c>
      <c r="J2069" s="18">
        <v>61768</v>
      </c>
      <c r="K2069" s="18">
        <v>15779.2760747593</v>
      </c>
      <c r="L2069" s="18">
        <v>-0.01</v>
      </c>
    </row>
    <row r="2070" spans="1:12" ht="15.75" customHeight="1">
      <c r="A2070" s="18" t="s">
        <v>13901</v>
      </c>
      <c r="B2070" s="18" t="s">
        <v>9335</v>
      </c>
      <c r="C2070" s="18" t="s">
        <v>142</v>
      </c>
      <c r="D2070" s="18">
        <v>8.5399999999999991</v>
      </c>
      <c r="E2070" s="18">
        <v>1.0050987844925099</v>
      </c>
      <c r="F2070" s="18">
        <v>0.25676290640643101</v>
      </c>
      <c r="G2070" s="18">
        <v>0</v>
      </c>
      <c r="H2070" s="18" t="s">
        <v>455</v>
      </c>
      <c r="I2070" s="18">
        <v>0.81595092024539795</v>
      </c>
      <c r="J2070" s="18">
        <v>59331</v>
      </c>
      <c r="K2070" s="18">
        <v>15156.7191554129</v>
      </c>
      <c r="L2070" s="18">
        <v>-0.01</v>
      </c>
    </row>
    <row r="2071" spans="1:12" ht="15.75" customHeight="1">
      <c r="A2071" s="18" t="s">
        <v>13902</v>
      </c>
      <c r="B2071" s="18" t="s">
        <v>9335</v>
      </c>
      <c r="C2071" s="18" t="s">
        <v>142</v>
      </c>
      <c r="D2071" s="18">
        <v>10.474086758517799</v>
      </c>
      <c r="E2071" s="18">
        <v>1.0104025304033</v>
      </c>
      <c r="F2071" s="18">
        <v>0.25811780329408701</v>
      </c>
      <c r="G2071" s="18">
        <v>0</v>
      </c>
      <c r="H2071" s="18" t="s">
        <v>455</v>
      </c>
      <c r="I2071" s="18">
        <v>0.82098765432098697</v>
      </c>
      <c r="J2071" s="18">
        <v>61747</v>
      </c>
      <c r="K2071" s="18">
        <v>15773.9114070095</v>
      </c>
      <c r="L2071" s="18">
        <v>-0.01</v>
      </c>
    </row>
    <row r="2072" spans="1:12" ht="15.75" customHeight="1">
      <c r="A2072" s="18" t="s">
        <v>13903</v>
      </c>
      <c r="B2072" s="18" t="s">
        <v>9335</v>
      </c>
      <c r="C2072" s="18" t="s">
        <v>142</v>
      </c>
      <c r="D2072" s="18">
        <v>11.4020506323291</v>
      </c>
      <c r="E2072" s="18">
        <v>1.0151397632641499</v>
      </c>
      <c r="F2072" s="18">
        <v>0.25932797854894102</v>
      </c>
      <c r="G2072" s="18">
        <v>0</v>
      </c>
      <c r="H2072" s="18" t="s">
        <v>455</v>
      </c>
      <c r="I2072" s="18">
        <v>0.87037037037037002</v>
      </c>
      <c r="J2072" s="18">
        <v>83539</v>
      </c>
      <c r="K2072" s="18">
        <v>21340.9037690927</v>
      </c>
      <c r="L2072" s="18">
        <v>-0.02</v>
      </c>
    </row>
    <row r="2073" spans="1:12" ht="15.75" customHeight="1">
      <c r="A2073" s="18" t="s">
        <v>13904</v>
      </c>
      <c r="B2073" s="18" t="s">
        <v>9335</v>
      </c>
      <c r="C2073" s="18" t="s">
        <v>142</v>
      </c>
      <c r="D2073" s="18">
        <v>8.9305133846295899</v>
      </c>
      <c r="E2073" s="18">
        <v>1.01717561711742</v>
      </c>
      <c r="F2073" s="18">
        <v>0.259848058525604</v>
      </c>
      <c r="G2073" s="18">
        <v>0</v>
      </c>
      <c r="H2073" s="18" t="s">
        <v>455</v>
      </c>
      <c r="I2073" s="18">
        <v>0.81595092024539795</v>
      </c>
      <c r="J2073" s="18">
        <v>42648</v>
      </c>
      <c r="K2073" s="18">
        <v>10894.873818746501</v>
      </c>
      <c r="L2073" s="18">
        <v>-0.02</v>
      </c>
    </row>
    <row r="2074" spans="1:12" ht="15.75" customHeight="1">
      <c r="A2074" s="18" t="s">
        <v>13905</v>
      </c>
      <c r="B2074" s="18" t="s">
        <v>9335</v>
      </c>
      <c r="C2074" s="18" t="s">
        <v>142</v>
      </c>
      <c r="D2074" s="18">
        <v>10.1605260448748</v>
      </c>
      <c r="E2074" s="18">
        <v>1.0079909338119699</v>
      </c>
      <c r="F2074" s="18">
        <v>0.25750173593889403</v>
      </c>
      <c r="G2074" s="18">
        <v>0</v>
      </c>
      <c r="H2074" s="18" t="s">
        <v>455</v>
      </c>
      <c r="I2074" s="18">
        <v>0.86503067484662499</v>
      </c>
      <c r="J2074" s="18">
        <v>80648</v>
      </c>
      <c r="K2074" s="18">
        <v>20602.367842202901</v>
      </c>
      <c r="L2074" s="18">
        <v>-0.01</v>
      </c>
    </row>
    <row r="2075" spans="1:12" ht="15.75" customHeight="1">
      <c r="A2075" s="18" t="s">
        <v>13906</v>
      </c>
      <c r="B2075" s="18" t="s">
        <v>9335</v>
      </c>
      <c r="C2075" s="18" t="s">
        <v>142</v>
      </c>
      <c r="D2075" s="18">
        <v>10.582640971894101</v>
      </c>
      <c r="E2075" s="18">
        <v>1.00931463587749</v>
      </c>
      <c r="F2075" s="18">
        <v>0.25783988935704799</v>
      </c>
      <c r="G2075" s="18">
        <v>0</v>
      </c>
      <c r="H2075" s="18" t="s">
        <v>455</v>
      </c>
      <c r="I2075" s="18">
        <v>0.82716049382715995</v>
      </c>
      <c r="J2075" s="18">
        <v>62182</v>
      </c>
      <c r="K2075" s="18">
        <v>15885.036667541201</v>
      </c>
      <c r="L2075" s="18">
        <v>-0.01</v>
      </c>
    </row>
    <row r="2076" spans="1:12" ht="15.75" customHeight="1">
      <c r="A2076" s="18" t="s">
        <v>13907</v>
      </c>
      <c r="B2076" s="18" t="s">
        <v>9335</v>
      </c>
      <c r="C2076" s="18" t="s">
        <v>142</v>
      </c>
      <c r="D2076" s="18">
        <v>8.0051638289798106</v>
      </c>
      <c r="E2076" s="18">
        <v>0.99693163390404305</v>
      </c>
      <c r="F2076" s="18">
        <v>0.25467652310310801</v>
      </c>
      <c r="G2076" s="18">
        <v>0</v>
      </c>
      <c r="H2076" s="18" t="s">
        <v>455</v>
      </c>
      <c r="I2076" s="18">
        <v>0.82208588957055195</v>
      </c>
      <c r="J2076" s="18">
        <v>59927</v>
      </c>
      <c r="K2076" s="18">
        <v>15308.973535359701</v>
      </c>
      <c r="L2076" s="18">
        <v>0</v>
      </c>
    </row>
    <row r="2077" spans="1:12" ht="15.75" customHeight="1">
      <c r="A2077" s="18" t="s">
        <v>13908</v>
      </c>
      <c r="B2077" s="18" t="s">
        <v>9335</v>
      </c>
      <c r="C2077" s="18" t="s">
        <v>142</v>
      </c>
      <c r="D2077" s="18">
        <v>8.9814198938925003</v>
      </c>
      <c r="E2077" s="18">
        <v>1.0162789024151699</v>
      </c>
      <c r="F2077" s="18">
        <v>0.25961898345684498</v>
      </c>
      <c r="G2077" s="18">
        <v>0</v>
      </c>
      <c r="H2077" s="18" t="s">
        <v>455</v>
      </c>
      <c r="I2077" s="18">
        <v>0.84049079754601197</v>
      </c>
      <c r="J2077" s="18">
        <v>53436</v>
      </c>
      <c r="K2077" s="18">
        <v>13650.780279932</v>
      </c>
      <c r="L2077" s="18">
        <v>-0.02</v>
      </c>
    </row>
    <row r="2078" spans="1:12" ht="15.75" customHeight="1">
      <c r="A2078" s="18" t="s">
        <v>13909</v>
      </c>
      <c r="B2078" s="18" t="s">
        <v>9335</v>
      </c>
      <c r="C2078" s="18" t="s">
        <v>142</v>
      </c>
      <c r="D2078" s="18">
        <v>4.4002381908733899</v>
      </c>
      <c r="E2078" s="18">
        <v>1.01892111613583</v>
      </c>
      <c r="F2078" s="18">
        <v>0.26029396434900398</v>
      </c>
      <c r="G2078" s="18">
        <v>0.01</v>
      </c>
      <c r="H2078" s="18" t="s">
        <v>455</v>
      </c>
      <c r="I2078" s="18">
        <v>0.8</v>
      </c>
      <c r="J2078" s="18">
        <v>9593</v>
      </c>
      <c r="K2078" s="18">
        <v>2450.6313201846601</v>
      </c>
      <c r="L2078" s="18">
        <v>-0.02</v>
      </c>
    </row>
    <row r="2079" spans="1:12" ht="15.75" customHeight="1">
      <c r="A2079" s="18" t="s">
        <v>13910</v>
      </c>
      <c r="B2079" s="18" t="s">
        <v>9335</v>
      </c>
      <c r="C2079" s="18" t="s">
        <v>142</v>
      </c>
      <c r="D2079" s="18">
        <v>8.9279183705136305</v>
      </c>
      <c r="E2079" s="18">
        <v>1.00800838659113</v>
      </c>
      <c r="F2079" s="18">
        <v>0.257506194432298</v>
      </c>
      <c r="G2079" s="18">
        <v>0</v>
      </c>
      <c r="H2079" s="18" t="s">
        <v>455</v>
      </c>
      <c r="I2079" s="18">
        <v>0.80981595092024505</v>
      </c>
      <c r="J2079" s="18">
        <v>54888</v>
      </c>
      <c r="K2079" s="18">
        <v>14021.708735775601</v>
      </c>
      <c r="L2079" s="18">
        <v>-0.01</v>
      </c>
    </row>
    <row r="2080" spans="1:12" ht="15.75" customHeight="1">
      <c r="A2080" s="18" t="s">
        <v>13911</v>
      </c>
      <c r="B2080" s="18" t="s">
        <v>9335</v>
      </c>
      <c r="C2080" s="18" t="s">
        <v>142</v>
      </c>
      <c r="D2080" s="18">
        <v>8.5029872209371504</v>
      </c>
      <c r="E2080" s="18">
        <v>1.0100173139151101</v>
      </c>
      <c r="F2080" s="18">
        <v>0.25801939574785498</v>
      </c>
      <c r="G2080" s="18">
        <v>0</v>
      </c>
      <c r="H2080" s="18" t="s">
        <v>455</v>
      </c>
      <c r="I2080" s="18">
        <v>0.78527607361963103</v>
      </c>
      <c r="J2080" s="18">
        <v>42896</v>
      </c>
      <c r="K2080" s="18">
        <v>10958.227990268</v>
      </c>
      <c r="L2080" s="18">
        <v>-0.01</v>
      </c>
    </row>
    <row r="2081" spans="1:12" ht="15.75" customHeight="1">
      <c r="A2081" s="18" t="s">
        <v>13912</v>
      </c>
      <c r="B2081" s="18" t="s">
        <v>9335</v>
      </c>
      <c r="C2081" s="18" t="s">
        <v>142</v>
      </c>
      <c r="D2081" s="18">
        <v>9.67</v>
      </c>
      <c r="E2081" s="18">
        <v>1.0021737695001101</v>
      </c>
      <c r="F2081" s="18">
        <v>0.25601568099702998</v>
      </c>
      <c r="G2081" s="18">
        <v>0</v>
      </c>
      <c r="H2081" s="18" t="s">
        <v>455</v>
      </c>
      <c r="I2081" s="18">
        <v>0.85</v>
      </c>
      <c r="J2081" s="18">
        <v>68363</v>
      </c>
      <c r="K2081" s="18">
        <v>17464.037208567101</v>
      </c>
      <c r="L2081" s="18">
        <v>0</v>
      </c>
    </row>
    <row r="2082" spans="1:12" ht="15.75" customHeight="1">
      <c r="A2082" s="18" t="s">
        <v>13913</v>
      </c>
      <c r="B2082" s="18" t="s">
        <v>9335</v>
      </c>
      <c r="C2082" s="18" t="s">
        <v>142</v>
      </c>
      <c r="D2082" s="18">
        <v>5.8042977214092799</v>
      </c>
      <c r="E2082" s="18">
        <v>1.0096348840845999</v>
      </c>
      <c r="F2082" s="18">
        <v>0.25792170008222098</v>
      </c>
      <c r="G2082" s="18">
        <v>0</v>
      </c>
      <c r="H2082" s="18" t="s">
        <v>455</v>
      </c>
      <c r="I2082" s="18">
        <v>0.71604938271604901</v>
      </c>
      <c r="J2082" s="18">
        <v>15811</v>
      </c>
      <c r="K2082" s="18">
        <v>4039.08</v>
      </c>
      <c r="L2082" s="18">
        <v>-0.01</v>
      </c>
    </row>
    <row r="2083" spans="1:12" ht="15.75" customHeight="1">
      <c r="A2083" s="18" t="s">
        <v>13914</v>
      </c>
      <c r="B2083" s="18" t="s">
        <v>9335</v>
      </c>
      <c r="C2083" s="18" t="s">
        <v>142</v>
      </c>
      <c r="D2083" s="18">
        <v>4.5999999999999996</v>
      </c>
      <c r="E2083" s="18">
        <v>0.99496932616363198</v>
      </c>
      <c r="F2083" s="18">
        <v>0.25417523124357599</v>
      </c>
      <c r="G2083" s="18">
        <v>0</v>
      </c>
      <c r="H2083" s="18" t="s">
        <v>455</v>
      </c>
      <c r="I2083" s="18">
        <v>0.76073619631901801</v>
      </c>
      <c r="J2083" s="18">
        <v>15568</v>
      </c>
      <c r="K2083" s="18">
        <v>3977.00702518866</v>
      </c>
      <c r="L2083" s="18">
        <v>0.01</v>
      </c>
    </row>
    <row r="2084" spans="1:12" ht="15.75" customHeight="1">
      <c r="A2084" s="18" t="s">
        <v>13915</v>
      </c>
      <c r="B2084" s="18" t="s">
        <v>9335</v>
      </c>
      <c r="C2084" s="18" t="s">
        <v>142</v>
      </c>
      <c r="D2084" s="18">
        <v>6.1249565161741799</v>
      </c>
      <c r="E2084" s="18">
        <v>0.98787641095586798</v>
      </c>
      <c r="F2084" s="18">
        <v>0.25236327250704299</v>
      </c>
      <c r="G2084" s="18">
        <v>0</v>
      </c>
      <c r="H2084" s="18" t="s">
        <v>455</v>
      </c>
      <c r="I2084" s="18">
        <v>0.79754601226993804</v>
      </c>
      <c r="J2084" s="18">
        <v>37977</v>
      </c>
      <c r="K2084" s="18">
        <v>9701.6184349685209</v>
      </c>
      <c r="L2084" s="18">
        <v>1.21235890441311E-2</v>
      </c>
    </row>
    <row r="2085" spans="1:12" ht="15.75" customHeight="1">
      <c r="A2085" s="18" t="s">
        <v>13916</v>
      </c>
      <c r="B2085" s="18" t="s">
        <v>9335</v>
      </c>
      <c r="C2085" s="18" t="s">
        <v>142</v>
      </c>
      <c r="D2085" s="18">
        <v>9.9546976118076298</v>
      </c>
      <c r="E2085" s="18">
        <v>1.0073055676023901</v>
      </c>
      <c r="F2085" s="18">
        <v>0.25732665203406901</v>
      </c>
      <c r="G2085" s="18">
        <v>0</v>
      </c>
      <c r="H2085" s="18" t="s">
        <v>455</v>
      </c>
      <c r="I2085" s="18">
        <v>0.871165644171779</v>
      </c>
      <c r="J2085" s="18">
        <v>72441</v>
      </c>
      <c r="K2085" s="18">
        <v>18505.8045935054</v>
      </c>
      <c r="L2085" s="18">
        <v>-0.01</v>
      </c>
    </row>
    <row r="2086" spans="1:12" ht="15.75" customHeight="1">
      <c r="A2086" s="18" t="s">
        <v>13917</v>
      </c>
      <c r="B2086" s="18" t="s">
        <v>9335</v>
      </c>
      <c r="C2086" s="18" t="s">
        <v>142</v>
      </c>
      <c r="D2086" s="18">
        <v>8.2531266886339694</v>
      </c>
      <c r="E2086" s="18">
        <v>1.0375883838920199</v>
      </c>
      <c r="F2086" s="18">
        <v>0.26506271145893801</v>
      </c>
      <c r="G2086" s="18">
        <v>0</v>
      </c>
      <c r="H2086" s="18" t="s">
        <v>455</v>
      </c>
      <c r="I2086" s="18">
        <v>0.82822085889570496</v>
      </c>
      <c r="J2086" s="18">
        <v>29261</v>
      </c>
      <c r="K2086" s="18">
        <v>7475.0258584304702</v>
      </c>
      <c r="L2086" s="18">
        <v>-0.04</v>
      </c>
    </row>
    <row r="2087" spans="1:12" ht="15.75" customHeight="1">
      <c r="A2087" s="18" t="s">
        <v>13918</v>
      </c>
      <c r="B2087" s="18" t="s">
        <v>9335</v>
      </c>
      <c r="C2087" s="18" t="s">
        <v>142</v>
      </c>
      <c r="D2087" s="18">
        <v>11.567997859377799</v>
      </c>
      <c r="E2087" s="18">
        <v>1.0201143819565399</v>
      </c>
      <c r="F2087" s="18">
        <v>0.26059879647592299</v>
      </c>
      <c r="G2087" s="18">
        <v>0</v>
      </c>
      <c r="H2087" s="18" t="s">
        <v>455</v>
      </c>
      <c r="I2087" s="18">
        <v>0.90123456790123402</v>
      </c>
      <c r="J2087" s="18">
        <v>80929</v>
      </c>
      <c r="K2087" s="18">
        <v>20674.152205902701</v>
      </c>
      <c r="L2087" s="18">
        <v>-0.02</v>
      </c>
    </row>
    <row r="2088" spans="1:12" ht="15.75" customHeight="1">
      <c r="A2088" s="18" t="s">
        <v>13919</v>
      </c>
      <c r="B2088" s="18" t="s">
        <v>9335</v>
      </c>
      <c r="C2088" s="18" t="s">
        <v>142</v>
      </c>
      <c r="D2088" s="18">
        <v>9.2283910077975406</v>
      </c>
      <c r="E2088" s="18">
        <v>1.01074323647139</v>
      </c>
      <c r="F2088" s="18">
        <v>0.25820484019197298</v>
      </c>
      <c r="G2088" s="18">
        <v>0</v>
      </c>
      <c r="H2088" s="18" t="s">
        <v>455</v>
      </c>
      <c r="I2088" s="18">
        <v>0.83333333333333304</v>
      </c>
      <c r="J2088" s="18">
        <v>48965</v>
      </c>
      <c r="K2088" s="18">
        <v>12508.6169699616</v>
      </c>
      <c r="L2088" s="18">
        <v>-0.01</v>
      </c>
    </row>
    <row r="2089" spans="1:12" ht="15.75" customHeight="1">
      <c r="A2089" s="18" t="s">
        <v>13920</v>
      </c>
      <c r="B2089" s="18" t="s">
        <v>9335</v>
      </c>
      <c r="C2089" s="18" t="s">
        <v>142</v>
      </c>
      <c r="D2089" s="18">
        <v>8.6638131762132602</v>
      </c>
      <c r="E2089" s="18">
        <v>0.99</v>
      </c>
      <c r="F2089" s="18">
        <v>0.25311221065652501</v>
      </c>
      <c r="G2089" s="18">
        <v>0</v>
      </c>
      <c r="H2089" s="18" t="s">
        <v>455</v>
      </c>
      <c r="I2089" s="18">
        <v>0.93</v>
      </c>
      <c r="J2089" s="18">
        <v>303964</v>
      </c>
      <c r="K2089" s="18">
        <v>77650.7556143658</v>
      </c>
      <c r="L2089" s="18">
        <v>0.01</v>
      </c>
    </row>
    <row r="2090" spans="1:12" ht="15.75" customHeight="1">
      <c r="A2090" s="18" t="s">
        <v>13921</v>
      </c>
      <c r="B2090" s="18" t="s">
        <v>9335</v>
      </c>
      <c r="C2090" s="18" t="s">
        <v>142</v>
      </c>
      <c r="D2090" s="18">
        <v>9.7707642878253704</v>
      </c>
      <c r="E2090" s="18">
        <v>0.99322963943036002</v>
      </c>
      <c r="F2090" s="18">
        <v>0.25373081022868299</v>
      </c>
      <c r="G2090" s="18">
        <v>0</v>
      </c>
      <c r="H2090" s="18" t="s">
        <v>455</v>
      </c>
      <c r="I2090" s="18">
        <v>0.90853658536585302</v>
      </c>
      <c r="J2090" s="18">
        <v>363996</v>
      </c>
      <c r="K2090" s="18">
        <v>92986.552488474597</v>
      </c>
      <c r="L2090" s="18">
        <v>0.01</v>
      </c>
    </row>
    <row r="2091" spans="1:12" ht="15.75" customHeight="1">
      <c r="A2091" s="18" t="s">
        <v>13922</v>
      </c>
      <c r="B2091" s="18" t="s">
        <v>9335</v>
      </c>
      <c r="C2091" s="18" t="s">
        <v>142</v>
      </c>
      <c r="D2091" s="18">
        <v>9.7158237690170797</v>
      </c>
      <c r="E2091" s="18">
        <v>0.99480638956435097</v>
      </c>
      <c r="F2091" s="18">
        <v>0.25413360739979401</v>
      </c>
      <c r="G2091" s="18">
        <v>0</v>
      </c>
      <c r="H2091" s="18" t="s">
        <v>455</v>
      </c>
      <c r="I2091" s="18">
        <v>0.9</v>
      </c>
      <c r="J2091" s="18">
        <v>243250</v>
      </c>
      <c r="K2091" s="18">
        <v>62140.734768572896</v>
      </c>
      <c r="L2091" s="18">
        <v>0.01</v>
      </c>
    </row>
    <row r="2092" spans="1:12" ht="15.75" customHeight="1">
      <c r="A2092" s="18" t="s">
        <v>13923</v>
      </c>
      <c r="B2092" s="18" t="s">
        <v>9335</v>
      </c>
      <c r="C2092" s="18" t="s">
        <v>142</v>
      </c>
      <c r="D2092" s="18">
        <v>11.274721053359601</v>
      </c>
      <c r="E2092" s="18">
        <v>0.98732405580759297</v>
      </c>
      <c r="F2092" s="18">
        <v>0.25</v>
      </c>
      <c r="G2092" s="18">
        <v>0</v>
      </c>
      <c r="H2092" s="18" t="s">
        <v>455</v>
      </c>
      <c r="I2092" s="18">
        <v>0.90243902439024304</v>
      </c>
      <c r="J2092" s="18">
        <v>386897</v>
      </c>
      <c r="K2092" s="18">
        <v>98836.85</v>
      </c>
      <c r="L2092" s="18">
        <v>1.26759441924068E-2</v>
      </c>
    </row>
    <row r="2093" spans="1:12" ht="15.75" customHeight="1">
      <c r="A2093" s="18" t="s">
        <v>13924</v>
      </c>
      <c r="B2093" s="18" t="s">
        <v>9335</v>
      </c>
      <c r="C2093" s="18" t="s">
        <v>142</v>
      </c>
      <c r="D2093" s="18">
        <v>10.446227764724</v>
      </c>
      <c r="E2093" s="18">
        <v>0.99526907910960705</v>
      </c>
      <c r="F2093" s="18">
        <v>0.25425180624177501</v>
      </c>
      <c r="G2093" s="18">
        <v>0</v>
      </c>
      <c r="H2093" s="18" t="s">
        <v>455</v>
      </c>
      <c r="I2093" s="18">
        <v>0.92073170731707299</v>
      </c>
      <c r="J2093" s="18">
        <v>402770</v>
      </c>
      <c r="K2093" s="18">
        <v>102891.77283756599</v>
      </c>
      <c r="L2093" s="18">
        <v>0</v>
      </c>
    </row>
    <row r="2094" spans="1:12" ht="15.75" customHeight="1">
      <c r="A2094" s="18" t="s">
        <v>13925</v>
      </c>
      <c r="B2094" s="18" t="s">
        <v>9335</v>
      </c>
      <c r="C2094" s="18" t="s">
        <v>142</v>
      </c>
      <c r="D2094" s="18">
        <v>7.9129995431685103</v>
      </c>
      <c r="E2094" s="18">
        <v>0.99549274138595301</v>
      </c>
      <c r="F2094" s="18">
        <v>0.25430894308942997</v>
      </c>
      <c r="G2094" s="18">
        <v>0</v>
      </c>
      <c r="H2094" s="18" t="s">
        <v>455</v>
      </c>
      <c r="I2094" s="18">
        <v>0.84756097560975596</v>
      </c>
      <c r="J2094" s="18">
        <v>144525</v>
      </c>
      <c r="K2094" s="18">
        <v>36920.409835264101</v>
      </c>
      <c r="L2094" s="18">
        <v>0</v>
      </c>
    </row>
    <row r="2095" spans="1:12" ht="15.75" customHeight="1">
      <c r="A2095" s="18" t="s">
        <v>13926</v>
      </c>
      <c r="B2095" s="18" t="s">
        <v>9335</v>
      </c>
      <c r="C2095" s="18" t="s">
        <v>142</v>
      </c>
      <c r="D2095" s="18">
        <v>9.0296299907159199</v>
      </c>
      <c r="E2095" s="18">
        <v>1.0052217327035899</v>
      </c>
      <c r="F2095" s="18">
        <v>0.25679431480180698</v>
      </c>
      <c r="G2095" s="18">
        <v>0</v>
      </c>
      <c r="H2095" s="18" t="s">
        <v>455</v>
      </c>
      <c r="I2095" s="18">
        <v>0.88414634146341398</v>
      </c>
      <c r="J2095" s="18">
        <v>461268</v>
      </c>
      <c r="K2095" s="18">
        <v>117835.69350557</v>
      </c>
      <c r="L2095" s="18">
        <v>-0.01</v>
      </c>
    </row>
    <row r="2096" spans="1:12" ht="15.75" customHeight="1">
      <c r="A2096" s="18" t="s">
        <v>13927</v>
      </c>
      <c r="B2096" s="18" t="s">
        <v>9335</v>
      </c>
      <c r="C2096" s="18" t="s">
        <v>142</v>
      </c>
      <c r="D2096" s="18">
        <v>10.0421882224284</v>
      </c>
      <c r="E2096" s="18">
        <v>0.99106961054354903</v>
      </c>
      <c r="F2096" s="18">
        <v>0.25317900845212499</v>
      </c>
      <c r="G2096" s="18">
        <v>0</v>
      </c>
      <c r="H2096" s="18" t="s">
        <v>455</v>
      </c>
      <c r="I2096" s="18">
        <v>0.88343558282208501</v>
      </c>
      <c r="J2096" s="18">
        <v>158540</v>
      </c>
      <c r="K2096" s="18">
        <v>40500.686907336203</v>
      </c>
      <c r="L2096" s="18">
        <v>0.01</v>
      </c>
    </row>
    <row r="2097" spans="1:12" ht="15.75" customHeight="1">
      <c r="A2097" s="18" t="s">
        <v>13928</v>
      </c>
      <c r="B2097" s="18" t="s">
        <v>9335</v>
      </c>
      <c r="C2097" s="18" t="s">
        <v>142</v>
      </c>
      <c r="D2097" s="18">
        <v>6.7213171441852602</v>
      </c>
      <c r="E2097" s="18">
        <v>0.97087245614267503</v>
      </c>
      <c r="F2097" s="18">
        <v>0.248019435935354</v>
      </c>
      <c r="G2097" s="18">
        <v>0</v>
      </c>
      <c r="H2097" s="18" t="s">
        <v>455</v>
      </c>
      <c r="I2097" s="18">
        <v>0.8</v>
      </c>
      <c r="J2097" s="18">
        <v>94670</v>
      </c>
      <c r="K2097" s="18">
        <v>24184.433136858301</v>
      </c>
      <c r="L2097" s="18">
        <v>0.03</v>
      </c>
    </row>
    <row r="2098" spans="1:12" ht="15.75" customHeight="1">
      <c r="A2098" s="18" t="s">
        <v>13929</v>
      </c>
      <c r="B2098" s="18" t="s">
        <v>9335</v>
      </c>
      <c r="C2098" s="18" t="s">
        <v>142</v>
      </c>
      <c r="D2098" s="18">
        <v>7.1958103942993903</v>
      </c>
      <c r="E2098" s="18">
        <v>0.97829092752046298</v>
      </c>
      <c r="F2098" s="18">
        <v>0.249914561371224</v>
      </c>
      <c r="G2098" s="18">
        <v>0</v>
      </c>
      <c r="H2098" s="18" t="s">
        <v>455</v>
      </c>
      <c r="I2098" s="18">
        <v>0.84756097560975596</v>
      </c>
      <c r="J2098" s="18">
        <v>228234</v>
      </c>
      <c r="K2098" s="18">
        <v>58304.741867093398</v>
      </c>
      <c r="L2098" s="18">
        <v>2.17090724795365E-2</v>
      </c>
    </row>
    <row r="2099" spans="1:12" ht="15.75" customHeight="1">
      <c r="A2099" s="18" t="s">
        <v>13930</v>
      </c>
      <c r="B2099" s="18" t="s">
        <v>9335</v>
      </c>
      <c r="C2099" s="18" t="s">
        <v>142</v>
      </c>
      <c r="D2099" s="18">
        <v>10.932633596954901</v>
      </c>
      <c r="E2099" s="18">
        <v>1.0087958787122799</v>
      </c>
      <c r="F2099" s="18">
        <v>0.26</v>
      </c>
      <c r="G2099" s="18">
        <v>0</v>
      </c>
      <c r="H2099" s="18" t="s">
        <v>455</v>
      </c>
      <c r="I2099" s="18">
        <v>0.92073170731707299</v>
      </c>
      <c r="J2099" s="18">
        <v>416290</v>
      </c>
      <c r="K2099" s="18">
        <v>106345.59702696399</v>
      </c>
      <c r="L2099" s="18">
        <v>-0.01</v>
      </c>
    </row>
    <row r="2100" spans="1:12" ht="15.75" customHeight="1">
      <c r="A2100" s="18" t="s">
        <v>13931</v>
      </c>
      <c r="B2100" s="18" t="s">
        <v>9335</v>
      </c>
      <c r="C2100" s="18" t="s">
        <v>142</v>
      </c>
      <c r="D2100" s="18">
        <v>11.424169101205599</v>
      </c>
      <c r="E2100" s="18">
        <v>0.99597992733785601</v>
      </c>
      <c r="F2100" s="18">
        <v>0.25443339979249402</v>
      </c>
      <c r="G2100" s="18">
        <v>0</v>
      </c>
      <c r="H2100" s="18" t="s">
        <v>455</v>
      </c>
      <c r="I2100" s="18">
        <v>0.93292682926829196</v>
      </c>
      <c r="J2100" s="18">
        <v>418302</v>
      </c>
      <c r="K2100" s="18">
        <v>106859.58328947</v>
      </c>
      <c r="L2100" s="18">
        <v>0</v>
      </c>
    </row>
    <row r="2101" spans="1:12" ht="15.75" customHeight="1">
      <c r="A2101" s="18" t="s">
        <v>13932</v>
      </c>
      <c r="B2101" s="18" t="s">
        <v>9335</v>
      </c>
      <c r="C2101" s="18" t="s">
        <v>142</v>
      </c>
      <c r="D2101" s="18">
        <v>10.1261299525691</v>
      </c>
      <c r="E2101" s="18">
        <v>1.0148961660081299</v>
      </c>
      <c r="F2101" s="18">
        <v>0.259265749104021</v>
      </c>
      <c r="G2101" s="18">
        <v>0</v>
      </c>
      <c r="H2101" s="18" t="s">
        <v>455</v>
      </c>
      <c r="I2101" s="18">
        <v>0.93</v>
      </c>
      <c r="J2101" s="18">
        <v>365243</v>
      </c>
      <c r="K2101" s="18">
        <v>93305.111568665394</v>
      </c>
      <c r="L2101" s="18">
        <v>-0.01</v>
      </c>
    </row>
    <row r="2102" spans="1:12" ht="15.75" customHeight="1">
      <c r="A2102" s="18" t="s">
        <v>13933</v>
      </c>
      <c r="B2102" s="18" t="s">
        <v>9335</v>
      </c>
      <c r="C2102" s="18" t="s">
        <v>142</v>
      </c>
      <c r="D2102" s="18">
        <v>9.6487141696965697</v>
      </c>
      <c r="E2102" s="18">
        <v>1.0173060344743401</v>
      </c>
      <c r="F2102" s="18">
        <v>0.25988137499173097</v>
      </c>
      <c r="G2102" s="18">
        <v>0</v>
      </c>
      <c r="H2102" s="18" t="s">
        <v>455</v>
      </c>
      <c r="I2102" s="18">
        <v>0.94512195121951204</v>
      </c>
      <c r="J2102" s="18">
        <v>226765</v>
      </c>
      <c r="K2102" s="18">
        <v>57929.47</v>
      </c>
      <c r="L2102" s="18">
        <v>-0.02</v>
      </c>
    </row>
    <row r="2103" spans="1:12" ht="15.75" customHeight="1">
      <c r="A2103" s="18" t="s">
        <v>13934</v>
      </c>
      <c r="B2103" s="18" t="s">
        <v>9335</v>
      </c>
      <c r="C2103" s="18" t="s">
        <v>142</v>
      </c>
      <c r="D2103" s="18">
        <v>10.768480239807801</v>
      </c>
      <c r="E2103" s="18">
        <v>1.00859804865687</v>
      </c>
      <c r="F2103" s="18">
        <v>0.257656829721221</v>
      </c>
      <c r="G2103" s="18">
        <v>0</v>
      </c>
      <c r="H2103" s="18" t="s">
        <v>455</v>
      </c>
      <c r="I2103" s="18">
        <v>0.88414634146341398</v>
      </c>
      <c r="J2103" s="18">
        <v>263327</v>
      </c>
      <c r="K2103" s="18">
        <v>67269.612597755302</v>
      </c>
      <c r="L2103" s="18">
        <v>-0.01</v>
      </c>
    </row>
    <row r="2104" spans="1:12" ht="15.75" customHeight="1">
      <c r="A2104" s="18" t="s">
        <v>13935</v>
      </c>
      <c r="B2104" s="18" t="s">
        <v>9335</v>
      </c>
      <c r="C2104" s="18" t="s">
        <v>142</v>
      </c>
      <c r="D2104" s="18">
        <v>9.3388515949280109</v>
      </c>
      <c r="E2104" s="18">
        <v>1.00665577759117</v>
      </c>
      <c r="F2104" s="18">
        <v>0.25716065643800501</v>
      </c>
      <c r="G2104" s="18">
        <v>0</v>
      </c>
      <c r="H2104" s="18" t="s">
        <v>455</v>
      </c>
      <c r="I2104" s="18">
        <v>0.91411042944785204</v>
      </c>
      <c r="J2104" s="18">
        <v>280910</v>
      </c>
      <c r="K2104" s="18">
        <v>71761.37</v>
      </c>
      <c r="L2104" s="18">
        <v>-0.01</v>
      </c>
    </row>
    <row r="2105" spans="1:12" ht="15.75" customHeight="1">
      <c r="A2105" s="18" t="s">
        <v>13936</v>
      </c>
      <c r="B2105" s="18" t="s">
        <v>9335</v>
      </c>
      <c r="C2105" s="18" t="s">
        <v>142</v>
      </c>
      <c r="D2105" s="18">
        <v>10.5657429571517</v>
      </c>
      <c r="E2105" s="18">
        <v>1.01001250289227</v>
      </c>
      <c r="F2105" s="18">
        <v>0.25801816672218397</v>
      </c>
      <c r="G2105" s="18">
        <v>0</v>
      </c>
      <c r="H2105" s="18" t="s">
        <v>455</v>
      </c>
      <c r="I2105" s="18">
        <v>0.93292682926829196</v>
      </c>
      <c r="J2105" s="18">
        <v>402274</v>
      </c>
      <c r="K2105" s="18">
        <v>102765.064494523</v>
      </c>
      <c r="L2105" s="18">
        <v>-0.01</v>
      </c>
    </row>
    <row r="2106" spans="1:12" ht="15.75" customHeight="1">
      <c r="A2106" s="18" t="s">
        <v>13937</v>
      </c>
      <c r="B2106" s="18" t="s">
        <v>9335</v>
      </c>
      <c r="C2106" s="18" t="s">
        <v>142</v>
      </c>
      <c r="D2106" s="18">
        <v>8.6626559661859694</v>
      </c>
      <c r="E2106" s="18">
        <v>0.99689727907742798</v>
      </c>
      <c r="F2106" s="18">
        <v>0.25466774680642301</v>
      </c>
      <c r="G2106" s="18">
        <v>0</v>
      </c>
      <c r="H2106" s="18" t="s">
        <v>455</v>
      </c>
      <c r="I2106" s="18">
        <v>0.90853658536585302</v>
      </c>
      <c r="J2106" s="18">
        <v>362916</v>
      </c>
      <c r="K2106" s="18">
        <v>92710.66</v>
      </c>
      <c r="L2106" s="18">
        <v>0</v>
      </c>
    </row>
    <row r="2107" spans="1:12" ht="15.75" customHeight="1">
      <c r="A2107" s="18" t="s">
        <v>13938</v>
      </c>
      <c r="B2107" s="18" t="s">
        <v>9335</v>
      </c>
      <c r="C2107" s="18" t="s">
        <v>142</v>
      </c>
      <c r="D2107" s="18">
        <v>11.0168473299487</v>
      </c>
      <c r="E2107" s="18">
        <v>1.0075507824327601</v>
      </c>
      <c r="F2107" s="18">
        <v>0.257389294705129</v>
      </c>
      <c r="G2107" s="18">
        <v>0</v>
      </c>
      <c r="H2107" s="18" t="s">
        <v>455</v>
      </c>
      <c r="I2107" s="18">
        <v>0.93251533742331205</v>
      </c>
      <c r="J2107" s="18">
        <v>363465</v>
      </c>
      <c r="K2107" s="18">
        <v>92850.9030325153</v>
      </c>
      <c r="L2107" s="18">
        <v>-0.01</v>
      </c>
    </row>
    <row r="2108" spans="1:12" ht="15.75" customHeight="1">
      <c r="A2108" s="18" t="s">
        <v>13939</v>
      </c>
      <c r="B2108" s="18" t="s">
        <v>9335</v>
      </c>
      <c r="C2108" s="18" t="s">
        <v>142</v>
      </c>
      <c r="D2108" s="18">
        <v>11.613309869308999</v>
      </c>
      <c r="E2108" s="18">
        <v>1.00776643853805</v>
      </c>
      <c r="F2108" s="18">
        <v>0.25744438629337202</v>
      </c>
      <c r="G2108" s="18">
        <v>0</v>
      </c>
      <c r="H2108" s="18" t="s">
        <v>455</v>
      </c>
      <c r="I2108" s="18">
        <v>0.92638036809815905</v>
      </c>
      <c r="J2108" s="18">
        <v>370682</v>
      </c>
      <c r="K2108" s="18">
        <v>94694.560515864898</v>
      </c>
      <c r="L2108" s="18">
        <v>-0.01</v>
      </c>
    </row>
    <row r="2109" spans="1:12" ht="15.75" customHeight="1">
      <c r="A2109" s="18" t="s">
        <v>13940</v>
      </c>
      <c r="B2109" s="18" t="s">
        <v>9335</v>
      </c>
      <c r="C2109" s="18" t="s">
        <v>142</v>
      </c>
      <c r="D2109" s="18">
        <v>13.1506578838612</v>
      </c>
      <c r="E2109" s="18">
        <v>1.0056348608688299</v>
      </c>
      <c r="F2109" s="18">
        <v>0.25689985267535698</v>
      </c>
      <c r="G2109" s="18">
        <v>0</v>
      </c>
      <c r="H2109" s="18" t="s">
        <v>455</v>
      </c>
      <c r="I2109" s="18">
        <v>0.90243902439024304</v>
      </c>
      <c r="J2109" s="18">
        <v>448669</v>
      </c>
      <c r="K2109" s="18">
        <v>114617.148316056</v>
      </c>
      <c r="L2109" s="18">
        <v>-0.01</v>
      </c>
    </row>
    <row r="2110" spans="1:12" ht="15.75" customHeight="1">
      <c r="A2110" s="18" t="s">
        <v>13941</v>
      </c>
      <c r="B2110" s="18" t="s">
        <v>9335</v>
      </c>
      <c r="C2110" s="18" t="s">
        <v>142</v>
      </c>
      <c r="D2110" s="18">
        <v>8.1300000000000008</v>
      </c>
      <c r="E2110" s="18">
        <v>1.0103519719013401</v>
      </c>
      <c r="F2110" s="18">
        <v>0.25810488760051797</v>
      </c>
      <c r="G2110" s="18">
        <v>0</v>
      </c>
      <c r="H2110" s="18" t="s">
        <v>455</v>
      </c>
      <c r="I2110" s="18">
        <v>0.90853658536585302</v>
      </c>
      <c r="J2110" s="18">
        <v>358765</v>
      </c>
      <c r="K2110" s="18">
        <v>91650.240000000005</v>
      </c>
      <c r="L2110" s="18">
        <v>-0.01</v>
      </c>
    </row>
    <row r="2111" spans="1:12" ht="15.75" customHeight="1">
      <c r="A2111" s="18" t="s">
        <v>13942</v>
      </c>
      <c r="B2111" s="18" t="s">
        <v>9335</v>
      </c>
      <c r="C2111" s="18" t="s">
        <v>142</v>
      </c>
      <c r="D2111" s="18">
        <v>10.042121018251001</v>
      </c>
      <c r="E2111" s="18">
        <v>0.99670312834408004</v>
      </c>
      <c r="F2111" s="18">
        <v>0.25461814898843299</v>
      </c>
      <c r="G2111" s="18">
        <v>0</v>
      </c>
      <c r="H2111" s="18" t="s">
        <v>455</v>
      </c>
      <c r="I2111" s="18">
        <v>0.90853658536585302</v>
      </c>
      <c r="J2111" s="18">
        <v>341154</v>
      </c>
      <c r="K2111" s="18">
        <v>87151.326738901203</v>
      </c>
      <c r="L2111" s="18">
        <v>0</v>
      </c>
    </row>
    <row r="2112" spans="1:12" ht="15.75" customHeight="1">
      <c r="A2112" s="18" t="s">
        <v>13943</v>
      </c>
      <c r="B2112" s="18" t="s">
        <v>9335</v>
      </c>
      <c r="C2112" s="18" t="s">
        <v>142</v>
      </c>
      <c r="D2112" s="18">
        <v>11.2900115192543</v>
      </c>
      <c r="E2112" s="18">
        <v>1.0074826006484801</v>
      </c>
      <c r="F2112" s="18">
        <v>0.257371876961354</v>
      </c>
      <c r="G2112" s="18">
        <v>0</v>
      </c>
      <c r="H2112" s="18" t="s">
        <v>455</v>
      </c>
      <c r="I2112" s="18">
        <v>0.93292682926829196</v>
      </c>
      <c r="J2112" s="18">
        <v>355303</v>
      </c>
      <c r="K2112" s="18">
        <v>90765.835500424495</v>
      </c>
      <c r="L2112" s="18">
        <v>-0.01</v>
      </c>
    </row>
    <row r="2113" spans="1:12" ht="15.75" customHeight="1">
      <c r="A2113" s="18" t="s">
        <v>13944</v>
      </c>
      <c r="B2113" s="18" t="s">
        <v>9335</v>
      </c>
      <c r="C2113" s="18" t="s">
        <v>142</v>
      </c>
      <c r="D2113" s="18">
        <v>11.502038111414</v>
      </c>
      <c r="E2113" s="18">
        <v>1.0117251691203599</v>
      </c>
      <c r="F2113" s="18">
        <v>0.25845568506885103</v>
      </c>
      <c r="G2113" s="18">
        <v>0</v>
      </c>
      <c r="H2113" s="18" t="s">
        <v>455</v>
      </c>
      <c r="I2113" s="18">
        <v>0.91463414634146301</v>
      </c>
      <c r="J2113" s="18">
        <v>495702</v>
      </c>
      <c r="K2113" s="18">
        <v>126632.215853036</v>
      </c>
      <c r="L2113" s="18">
        <v>-0.01</v>
      </c>
    </row>
    <row r="2114" spans="1:12" ht="15.75" customHeight="1">
      <c r="A2114" s="18" t="s">
        <v>13945</v>
      </c>
      <c r="B2114" s="18" t="s">
        <v>9335</v>
      </c>
      <c r="C2114" s="18" t="s">
        <v>142</v>
      </c>
      <c r="D2114" s="18">
        <v>10.2809879006545</v>
      </c>
      <c r="E2114" s="18">
        <v>0.99543272063348498</v>
      </c>
      <c r="F2114" s="18">
        <v>0.254293610165855</v>
      </c>
      <c r="G2114" s="18">
        <v>0</v>
      </c>
      <c r="H2114" s="18" t="s">
        <v>455</v>
      </c>
      <c r="I2114" s="18">
        <v>0.89634146341463405</v>
      </c>
      <c r="J2114" s="18">
        <v>237737</v>
      </c>
      <c r="K2114" s="18">
        <v>60732.381754064598</v>
      </c>
      <c r="L2114" s="18">
        <v>0</v>
      </c>
    </row>
    <row r="2115" spans="1:12" ht="15.75" customHeight="1">
      <c r="A2115" s="18" t="s">
        <v>13946</v>
      </c>
      <c r="B2115" s="18" t="s">
        <v>9335</v>
      </c>
      <c r="C2115" s="18" t="s">
        <v>142</v>
      </c>
      <c r="D2115" s="18">
        <v>10.0411157878666</v>
      </c>
      <c r="E2115" s="18">
        <v>0.99921072536123201</v>
      </c>
      <c r="F2115" s="18">
        <v>0.25525874064783399</v>
      </c>
      <c r="G2115" s="18">
        <v>0</v>
      </c>
      <c r="H2115" s="18" t="s">
        <v>455</v>
      </c>
      <c r="I2115" s="18">
        <v>0.93</v>
      </c>
      <c r="J2115" s="18">
        <v>480771</v>
      </c>
      <c r="K2115" s="18">
        <v>122817.937082925</v>
      </c>
      <c r="L2115" s="18">
        <v>0</v>
      </c>
    </row>
    <row r="2116" spans="1:12" ht="15.75" customHeight="1">
      <c r="A2116" s="18" t="s">
        <v>13947</v>
      </c>
      <c r="B2116" s="18" t="s">
        <v>9335</v>
      </c>
      <c r="C2116" s="18" t="s">
        <v>142</v>
      </c>
      <c r="D2116" s="18">
        <v>10.4213156388622</v>
      </c>
      <c r="E2116" s="18">
        <v>1.00025568391016</v>
      </c>
      <c r="F2116" s="18">
        <v>0.25552568614437299</v>
      </c>
      <c r="G2116" s="18">
        <v>0</v>
      </c>
      <c r="H2116" s="18" t="s">
        <v>455</v>
      </c>
      <c r="I2116" s="18">
        <v>0.90853658536585302</v>
      </c>
      <c r="J2116" s="18">
        <v>358598</v>
      </c>
      <c r="K2116" s="18">
        <v>91607.58</v>
      </c>
      <c r="L2116" s="18">
        <v>0</v>
      </c>
    </row>
    <row r="2117" spans="1:12" ht="15.75" customHeight="1">
      <c r="A2117" s="18" t="s">
        <v>13948</v>
      </c>
      <c r="B2117" s="18" t="s">
        <v>9335</v>
      </c>
      <c r="C2117" s="18" t="s">
        <v>142</v>
      </c>
      <c r="D2117" s="18">
        <v>8.0881063833153295</v>
      </c>
      <c r="E2117" s="18">
        <v>0.989211112446026</v>
      </c>
      <c r="F2117" s="18">
        <v>0.25270423584227503</v>
      </c>
      <c r="G2117" s="18">
        <v>0</v>
      </c>
      <c r="H2117" s="18" t="s">
        <v>455</v>
      </c>
      <c r="I2117" s="18">
        <v>0.89024390243902396</v>
      </c>
      <c r="J2117" s="18">
        <v>346401</v>
      </c>
      <c r="K2117" s="18">
        <v>88491.727295245306</v>
      </c>
      <c r="L2117" s="18">
        <v>1.07888875539738E-2</v>
      </c>
    </row>
    <row r="2118" spans="1:12" ht="15.75" customHeight="1">
      <c r="A2118" s="18" t="s">
        <v>13949</v>
      </c>
      <c r="B2118" s="18" t="s">
        <v>9335</v>
      </c>
      <c r="C2118" s="18" t="s">
        <v>142</v>
      </c>
      <c r="D2118" s="18">
        <v>7.3383411372448197</v>
      </c>
      <c r="E2118" s="18">
        <v>1.00195114401938</v>
      </c>
      <c r="F2118" s="18">
        <v>0.25595880900956403</v>
      </c>
      <c r="G2118" s="18">
        <v>0</v>
      </c>
      <c r="H2118" s="18" t="s">
        <v>455</v>
      </c>
      <c r="I2118" s="18">
        <v>0.85365853658536495</v>
      </c>
      <c r="J2118" s="18">
        <v>51856</v>
      </c>
      <c r="K2118" s="18">
        <v>13247.152896851399</v>
      </c>
      <c r="L2118" s="18">
        <v>0</v>
      </c>
    </row>
    <row r="2119" spans="1:12" ht="15.75" customHeight="1">
      <c r="A2119" s="18" t="s">
        <v>13950</v>
      </c>
      <c r="B2119" s="18" t="s">
        <v>9335</v>
      </c>
      <c r="C2119" s="18" t="s">
        <v>142</v>
      </c>
      <c r="D2119" s="18">
        <v>8.1734576837647008</v>
      </c>
      <c r="E2119" s="18">
        <v>0.99379706389119205</v>
      </c>
      <c r="F2119" s="18">
        <v>0.25387576469084899</v>
      </c>
      <c r="G2119" s="18">
        <v>0</v>
      </c>
      <c r="H2119" s="18" t="s">
        <v>455</v>
      </c>
      <c r="I2119" s="18">
        <v>0.92073170731707299</v>
      </c>
      <c r="J2119" s="18">
        <v>313035</v>
      </c>
      <c r="K2119" s="18">
        <v>79968.036621912499</v>
      </c>
      <c r="L2119" s="18">
        <v>0.01</v>
      </c>
    </row>
    <row r="2120" spans="1:12" ht="15.75" customHeight="1">
      <c r="A2120" s="18" t="s">
        <v>13951</v>
      </c>
      <c r="B2120" s="18" t="s">
        <v>9335</v>
      </c>
      <c r="C2120" s="18" t="s">
        <v>142</v>
      </c>
      <c r="D2120" s="18">
        <v>11.411702711085301</v>
      </c>
      <c r="E2120" s="18">
        <v>1</v>
      </c>
      <c r="F2120" s="18">
        <v>0.255430425336584</v>
      </c>
      <c r="G2120" s="18">
        <v>0</v>
      </c>
      <c r="H2120" s="18" t="s">
        <v>455</v>
      </c>
      <c r="I2120" s="18">
        <v>0.87195121951219501</v>
      </c>
      <c r="J2120" s="18">
        <v>240727</v>
      </c>
      <c r="K2120" s="18">
        <v>61496.208257489197</v>
      </c>
      <c r="L2120" s="18">
        <v>0</v>
      </c>
    </row>
    <row r="2121" spans="1:12" ht="15.75" customHeight="1">
      <c r="A2121" s="18" t="s">
        <v>13952</v>
      </c>
      <c r="B2121" s="18" t="s">
        <v>9335</v>
      </c>
      <c r="C2121" s="18" t="s">
        <v>142</v>
      </c>
      <c r="D2121" s="18">
        <v>8.4029821274877303</v>
      </c>
      <c r="E2121" s="18">
        <v>0.99204408932413601</v>
      </c>
      <c r="F2121" s="18">
        <v>0.25342794916103401</v>
      </c>
      <c r="G2121" s="18">
        <v>0</v>
      </c>
      <c r="H2121" s="18" t="s">
        <v>455</v>
      </c>
      <c r="I2121" s="18">
        <v>0.90853658536585302</v>
      </c>
      <c r="J2121" s="18">
        <v>391196</v>
      </c>
      <c r="K2121" s="18">
        <v>99935.074526317097</v>
      </c>
      <c r="L2121" s="18">
        <v>0.01</v>
      </c>
    </row>
    <row r="2122" spans="1:12" ht="15.75" customHeight="1">
      <c r="A2122" s="18" t="s">
        <v>13953</v>
      </c>
      <c r="B2122" s="18" t="s">
        <v>9335</v>
      </c>
      <c r="C2122" s="18" t="s">
        <v>142</v>
      </c>
      <c r="D2122" s="18">
        <v>9.09</v>
      </c>
      <c r="E2122" s="18">
        <v>0.99589699180588798</v>
      </c>
      <c r="F2122" s="18">
        <v>0.25441221305089101</v>
      </c>
      <c r="G2122" s="18">
        <v>0</v>
      </c>
      <c r="H2122" s="18" t="s">
        <v>455</v>
      </c>
      <c r="I2122" s="18">
        <v>0.871165644171779</v>
      </c>
      <c r="J2122" s="18">
        <v>88561</v>
      </c>
      <c r="K2122" s="18">
        <v>22623.825742403202</v>
      </c>
      <c r="L2122" s="18">
        <v>0</v>
      </c>
    </row>
    <row r="2123" spans="1:12" ht="15.75" customHeight="1">
      <c r="A2123" s="18" t="s">
        <v>13954</v>
      </c>
      <c r="B2123" s="18" t="s">
        <v>9335</v>
      </c>
      <c r="C2123" s="18" t="s">
        <v>142</v>
      </c>
      <c r="D2123" s="18">
        <v>8.4048456015867998</v>
      </c>
      <c r="E2123" s="18">
        <v>1.0104513559469801</v>
      </c>
      <c r="F2123" s="18">
        <v>0.26</v>
      </c>
      <c r="G2123" s="18">
        <v>0</v>
      </c>
      <c r="H2123" s="18" t="s">
        <v>455</v>
      </c>
      <c r="I2123" s="18">
        <v>0.85</v>
      </c>
      <c r="J2123" s="18">
        <v>83392</v>
      </c>
      <c r="K2123" s="18">
        <v>21303.3510948441</v>
      </c>
      <c r="L2123" s="18">
        <v>-0.01</v>
      </c>
    </row>
    <row r="2124" spans="1:12" ht="15.75" customHeight="1">
      <c r="A2124" s="18" t="s">
        <v>13955</v>
      </c>
      <c r="B2124" s="18" t="s">
        <v>9335</v>
      </c>
      <c r="C2124" s="18" t="s">
        <v>142</v>
      </c>
      <c r="D2124" s="18">
        <v>10.8544662522874</v>
      </c>
      <c r="E2124" s="18">
        <v>0.99333739797693599</v>
      </c>
      <c r="F2124" s="18">
        <v>0.25375833826675898</v>
      </c>
      <c r="G2124" s="18">
        <v>0</v>
      </c>
      <c r="H2124" s="18" t="s">
        <v>455</v>
      </c>
      <c r="I2124" s="18">
        <v>0.90243902439024304</v>
      </c>
      <c r="J2124" s="18">
        <v>214523</v>
      </c>
      <c r="K2124" s="18">
        <v>54802.124747208902</v>
      </c>
      <c r="L2124" s="18">
        <v>0.01</v>
      </c>
    </row>
    <row r="2125" spans="1:12" ht="15.75" customHeight="1">
      <c r="A2125" s="18" t="s">
        <v>13956</v>
      </c>
      <c r="B2125" s="18" t="s">
        <v>9335</v>
      </c>
      <c r="C2125" s="18" t="s">
        <v>142</v>
      </c>
      <c r="D2125" s="18">
        <v>10.468668457045901</v>
      </c>
      <c r="E2125" s="18">
        <v>1.00163783799218</v>
      </c>
      <c r="F2125" s="18">
        <v>0.25587877173623502</v>
      </c>
      <c r="G2125" s="18">
        <v>0</v>
      </c>
      <c r="H2125" s="18" t="s">
        <v>455</v>
      </c>
      <c r="I2125" s="18">
        <v>0.93</v>
      </c>
      <c r="J2125" s="18">
        <v>420496</v>
      </c>
      <c r="K2125" s="18">
        <v>107420.06333914</v>
      </c>
      <c r="L2125" s="18">
        <v>0</v>
      </c>
    </row>
    <row r="2126" spans="1:12" ht="15.75" customHeight="1">
      <c r="A2126" s="18" t="s">
        <v>13957</v>
      </c>
      <c r="B2126" s="18" t="s">
        <v>9335</v>
      </c>
      <c r="C2126" s="18" t="s">
        <v>142</v>
      </c>
      <c r="D2126" s="18">
        <v>11.7059505959225</v>
      </c>
      <c r="E2126" s="18">
        <v>1.01156168549222</v>
      </c>
      <c r="F2126" s="18">
        <v>0.258413921480876</v>
      </c>
      <c r="G2126" s="18">
        <v>0</v>
      </c>
      <c r="H2126" s="18" t="s">
        <v>455</v>
      </c>
      <c r="I2126" s="18">
        <v>0.92638036809815905</v>
      </c>
      <c r="J2126" s="18">
        <v>154179</v>
      </c>
      <c r="K2126" s="18">
        <v>39386.624237960103</v>
      </c>
      <c r="L2126" s="18">
        <v>-0.01</v>
      </c>
    </row>
    <row r="2127" spans="1:12" ht="15.75" customHeight="1">
      <c r="A2127" s="18" t="s">
        <v>13958</v>
      </c>
      <c r="B2127" s="18" t="s">
        <v>9335</v>
      </c>
      <c r="C2127" s="18" t="s">
        <v>142</v>
      </c>
      <c r="D2127" s="18">
        <v>11.7673302598179</v>
      </c>
      <c r="E2127" s="18">
        <v>1.0114457910175201</v>
      </c>
      <c r="F2127" s="18">
        <v>0.2583843150356</v>
      </c>
      <c r="G2127" s="18">
        <v>0</v>
      </c>
      <c r="H2127" s="18" t="s">
        <v>455</v>
      </c>
      <c r="I2127" s="18">
        <v>0.93292682926829196</v>
      </c>
      <c r="J2127" s="18">
        <v>478930</v>
      </c>
      <c r="K2127" s="18">
        <v>122347.634543525</v>
      </c>
      <c r="L2127" s="18">
        <v>-0.01</v>
      </c>
    </row>
    <row r="2128" spans="1:12" ht="15.75" customHeight="1">
      <c r="A2128" s="18" t="s">
        <v>13959</v>
      </c>
      <c r="B2128" s="18" t="s">
        <v>9335</v>
      </c>
      <c r="C2128" s="18" t="s">
        <v>142</v>
      </c>
      <c r="D2128" s="18">
        <v>11.904328243742899</v>
      </c>
      <c r="E2128" s="18">
        <v>1.01604788824103</v>
      </c>
      <c r="F2128" s="18">
        <v>0.25955996849066598</v>
      </c>
      <c r="G2128" s="18">
        <v>0</v>
      </c>
      <c r="H2128" s="18" t="s">
        <v>455</v>
      </c>
      <c r="I2128" s="18">
        <v>0.957317073170731</v>
      </c>
      <c r="J2128" s="18">
        <v>272935</v>
      </c>
      <c r="K2128" s="18">
        <v>69724.075823475607</v>
      </c>
      <c r="L2128" s="18">
        <v>-0.02</v>
      </c>
    </row>
    <row r="2129" spans="1:12" ht="15.75" customHeight="1">
      <c r="A2129" s="18" t="s">
        <v>13960</v>
      </c>
      <c r="B2129" s="18" t="s">
        <v>9335</v>
      </c>
      <c r="C2129" s="18" t="s">
        <v>142</v>
      </c>
      <c r="D2129" s="18">
        <v>8.2374799836784902</v>
      </c>
      <c r="E2129" s="18">
        <v>1.00927966263195</v>
      </c>
      <c r="F2129" s="18">
        <v>0.25783095507883702</v>
      </c>
      <c r="G2129" s="18">
        <v>0</v>
      </c>
      <c r="H2129" s="18" t="s">
        <v>455</v>
      </c>
      <c r="I2129" s="18">
        <v>0.90243902439024304</v>
      </c>
      <c r="J2129" s="18">
        <v>52069</v>
      </c>
      <c r="K2129" s="18">
        <v>13301.565955456599</v>
      </c>
      <c r="L2129" s="18">
        <v>-0.01</v>
      </c>
    </row>
    <row r="2130" spans="1:12" ht="15.75" customHeight="1">
      <c r="A2130" s="18" t="s">
        <v>13961</v>
      </c>
      <c r="B2130" s="18" t="s">
        <v>9335</v>
      </c>
      <c r="C2130" s="18" t="s">
        <v>142</v>
      </c>
      <c r="D2130" s="18">
        <v>7.6001321226566896</v>
      </c>
      <c r="E2130" s="18">
        <v>1.0034498964137899</v>
      </c>
      <c r="F2130" s="18">
        <v>0.256341680849339</v>
      </c>
      <c r="G2130" s="18">
        <v>0</v>
      </c>
      <c r="H2130" s="18" t="s">
        <v>455</v>
      </c>
      <c r="I2130" s="18">
        <v>0.82</v>
      </c>
      <c r="J2130" s="18">
        <v>61695</v>
      </c>
      <c r="K2130" s="18">
        <v>15760.6274678195</v>
      </c>
      <c r="L2130" s="18">
        <v>0</v>
      </c>
    </row>
    <row r="2131" spans="1:12" ht="15.75" customHeight="1">
      <c r="A2131" s="18" t="s">
        <v>13962</v>
      </c>
      <c r="B2131" s="18" t="s">
        <v>9335</v>
      </c>
      <c r="C2131" s="18" t="s">
        <v>142</v>
      </c>
      <c r="D2131" s="18">
        <v>7.2577126056673196</v>
      </c>
      <c r="E2131" s="18">
        <v>0.99814423098353</v>
      </c>
      <c r="F2131" s="18">
        <v>0.25498629360052899</v>
      </c>
      <c r="G2131" s="18">
        <v>0</v>
      </c>
      <c r="H2131" s="18" t="s">
        <v>455</v>
      </c>
      <c r="I2131" s="18">
        <v>0.82822085889570496</v>
      </c>
      <c r="J2131" s="18">
        <v>42316</v>
      </c>
      <c r="K2131" s="18">
        <v>10810.060976225799</v>
      </c>
      <c r="L2131" s="18">
        <v>0</v>
      </c>
    </row>
    <row r="2132" spans="1:12" ht="15.75" customHeight="1">
      <c r="A2132" s="18" t="s">
        <v>13963</v>
      </c>
      <c r="B2132" s="18" t="s">
        <v>9335</v>
      </c>
      <c r="C2132" s="18" t="s">
        <v>142</v>
      </c>
      <c r="D2132" s="18">
        <v>8.1566306135675504</v>
      </c>
      <c r="E2132" s="18">
        <v>0.99932955270333701</v>
      </c>
      <c r="F2132" s="18">
        <v>0.25528909632449998</v>
      </c>
      <c r="G2132" s="18">
        <v>0</v>
      </c>
      <c r="H2132" s="18" t="s">
        <v>455</v>
      </c>
      <c r="I2132" s="18">
        <v>0.81595092024539795</v>
      </c>
      <c r="J2132" s="18">
        <v>65134</v>
      </c>
      <c r="K2132" s="18">
        <v>16639.1556769423</v>
      </c>
      <c r="L2132" s="18">
        <v>0</v>
      </c>
    </row>
    <row r="2133" spans="1:12" ht="15.75" customHeight="1">
      <c r="A2133" s="18" t="s">
        <v>13964</v>
      </c>
      <c r="B2133" s="18" t="s">
        <v>9335</v>
      </c>
      <c r="C2133" s="18" t="s">
        <v>142</v>
      </c>
      <c r="D2133" s="18">
        <v>7.8938757312391399</v>
      </c>
      <c r="E2133" s="18">
        <v>0.99547018719119496</v>
      </c>
      <c r="F2133" s="18">
        <v>0.25430318138651398</v>
      </c>
      <c r="G2133" s="18">
        <v>0</v>
      </c>
      <c r="H2133" s="18" t="s">
        <v>455</v>
      </c>
      <c r="I2133" s="18">
        <v>0.82926829268292601</v>
      </c>
      <c r="J2133" s="18">
        <v>67392</v>
      </c>
      <c r="K2133" s="18">
        <v>17215.990000000002</v>
      </c>
      <c r="L2133" s="18">
        <v>0</v>
      </c>
    </row>
    <row r="2134" spans="1:12" ht="15.75" customHeight="1">
      <c r="A2134" s="18" t="s">
        <v>13965</v>
      </c>
      <c r="B2134" s="18" t="s">
        <v>9335</v>
      </c>
      <c r="C2134" s="18" t="s">
        <v>142</v>
      </c>
      <c r="D2134" s="18">
        <v>5.15</v>
      </c>
      <c r="E2134" s="18">
        <v>0.988866011679711</v>
      </c>
      <c r="F2134" s="18">
        <v>0.25261607627315702</v>
      </c>
      <c r="G2134" s="18">
        <v>0</v>
      </c>
      <c r="H2134" s="18" t="s">
        <v>455</v>
      </c>
      <c r="I2134" s="18">
        <v>0.71341463414634099</v>
      </c>
      <c r="J2134" s="18">
        <v>25802</v>
      </c>
      <c r="K2134" s="18">
        <v>6591.39</v>
      </c>
      <c r="L2134" s="18">
        <v>1.11339883202885E-2</v>
      </c>
    </row>
    <row r="2135" spans="1:12" ht="15.75" customHeight="1">
      <c r="A2135" s="18" t="s">
        <v>13966</v>
      </c>
      <c r="B2135" s="18" t="s">
        <v>9335</v>
      </c>
      <c r="C2135" s="18" t="s">
        <v>142</v>
      </c>
      <c r="D2135" s="18">
        <v>9.9247416405606899</v>
      </c>
      <c r="E2135" s="18">
        <v>1.0061821893103899</v>
      </c>
      <c r="F2135" s="18">
        <v>0.25703967340102502</v>
      </c>
      <c r="G2135" s="18">
        <v>0</v>
      </c>
      <c r="H2135" s="18" t="s">
        <v>455</v>
      </c>
      <c r="I2135" s="18">
        <v>0.85975609756097504</v>
      </c>
      <c r="J2135" s="18">
        <v>76424</v>
      </c>
      <c r="K2135" s="18">
        <v>19523.303243384998</v>
      </c>
      <c r="L2135" s="18">
        <v>-0.01</v>
      </c>
    </row>
    <row r="2136" spans="1:12" ht="15.75" customHeight="1">
      <c r="A2136" s="18" t="s">
        <v>13967</v>
      </c>
      <c r="B2136" s="18" t="s">
        <v>9335</v>
      </c>
      <c r="C2136" s="18" t="s">
        <v>142</v>
      </c>
      <c r="D2136" s="18">
        <v>7.06</v>
      </c>
      <c r="E2136" s="18">
        <v>1.00606615023827</v>
      </c>
      <c r="F2136" s="18">
        <v>0.25701003001683798</v>
      </c>
      <c r="G2136" s="18">
        <v>0</v>
      </c>
      <c r="H2136" s="18" t="s">
        <v>455</v>
      </c>
      <c r="I2136" s="18">
        <v>0.79754601226993804</v>
      </c>
      <c r="J2136" s="18">
        <v>27318</v>
      </c>
      <c r="K2136" s="18">
        <v>6978.6663613889996</v>
      </c>
      <c r="L2136" s="18">
        <v>-0.01</v>
      </c>
    </row>
    <row r="2137" spans="1:12" ht="15.75" customHeight="1">
      <c r="A2137" s="18" t="s">
        <v>13968</v>
      </c>
      <c r="B2137" s="18" t="s">
        <v>9335</v>
      </c>
      <c r="C2137" s="18" t="s">
        <v>142</v>
      </c>
      <c r="D2137" s="18">
        <v>3.75964935114549</v>
      </c>
      <c r="E2137" s="18">
        <v>0.97468854736465405</v>
      </c>
      <c r="F2137" s="18">
        <v>0.24899429600720499</v>
      </c>
      <c r="G2137" s="18">
        <v>0</v>
      </c>
      <c r="H2137" s="18" t="s">
        <v>455</v>
      </c>
      <c r="I2137" s="18">
        <v>0.748466257668711</v>
      </c>
      <c r="J2137" s="18">
        <v>16655</v>
      </c>
      <c r="K2137" s="18">
        <v>4254.6924463333198</v>
      </c>
      <c r="L2137" s="18">
        <v>0.03</v>
      </c>
    </row>
    <row r="2138" spans="1:12" ht="15.75" customHeight="1">
      <c r="A2138" s="18" t="s">
        <v>13969</v>
      </c>
      <c r="B2138" s="18" t="s">
        <v>9335</v>
      </c>
      <c r="C2138" s="18" t="s">
        <v>142</v>
      </c>
      <c r="D2138" s="18">
        <v>6.2010436067151398</v>
      </c>
      <c r="E2138" s="18">
        <v>0.99365105067873105</v>
      </c>
      <c r="F2138" s="18">
        <v>0.25383846410170902</v>
      </c>
      <c r="G2138" s="18">
        <v>0</v>
      </c>
      <c r="H2138" s="18" t="s">
        <v>455</v>
      </c>
      <c r="I2138" s="18">
        <v>0.75</v>
      </c>
      <c r="J2138" s="18">
        <v>39013</v>
      </c>
      <c r="K2138" s="18">
        <v>9966.2753772922297</v>
      </c>
      <c r="L2138" s="18">
        <v>0.01</v>
      </c>
    </row>
    <row r="2139" spans="1:12" ht="15.75" customHeight="1">
      <c r="A2139" s="18" t="s">
        <v>13970</v>
      </c>
      <c r="B2139" s="18" t="s">
        <v>9335</v>
      </c>
      <c r="C2139" s="18" t="s">
        <v>142</v>
      </c>
      <c r="D2139" s="18">
        <v>8.9700000000000006</v>
      </c>
      <c r="E2139" s="18">
        <v>1.01608452207956</v>
      </c>
      <c r="F2139" s="18">
        <v>0.25956932698457802</v>
      </c>
      <c r="G2139" s="18">
        <v>0</v>
      </c>
      <c r="H2139" s="18" t="s">
        <v>455</v>
      </c>
      <c r="I2139" s="18">
        <v>0.835365853658536</v>
      </c>
      <c r="J2139" s="18">
        <v>70355</v>
      </c>
      <c r="K2139" s="18">
        <v>17972.9142636914</v>
      </c>
      <c r="L2139" s="18">
        <v>-0.02</v>
      </c>
    </row>
    <row r="2140" spans="1:12" ht="15.75" customHeight="1">
      <c r="A2140" s="18" t="s">
        <v>13971</v>
      </c>
      <c r="B2140" s="18" t="s">
        <v>9335</v>
      </c>
      <c r="C2140" s="18" t="s">
        <v>142</v>
      </c>
      <c r="D2140" s="18">
        <v>7.9801555635280499</v>
      </c>
      <c r="E2140" s="18">
        <v>0.992931045549166</v>
      </c>
      <c r="F2140" s="18">
        <v>0.25365453132560101</v>
      </c>
      <c r="G2140" s="18">
        <v>0</v>
      </c>
      <c r="H2140" s="18" t="s">
        <v>455</v>
      </c>
      <c r="I2140" s="18">
        <v>0.85</v>
      </c>
      <c r="J2140" s="18">
        <v>68203</v>
      </c>
      <c r="K2140" s="18">
        <v>17423.163549520901</v>
      </c>
      <c r="L2140" s="18">
        <v>0.01</v>
      </c>
    </row>
    <row r="2141" spans="1:12" ht="15.75" customHeight="1">
      <c r="A2141" s="18" t="s">
        <v>13972</v>
      </c>
      <c r="B2141" s="18" t="s">
        <v>9335</v>
      </c>
      <c r="C2141" s="18" t="s">
        <v>142</v>
      </c>
      <c r="D2141" s="18">
        <v>8.8483256050135601</v>
      </c>
      <c r="E2141" s="18">
        <v>1.0154673637618401</v>
      </c>
      <c r="F2141" s="18">
        <v>0.25941166749297601</v>
      </c>
      <c r="G2141" s="18">
        <v>0</v>
      </c>
      <c r="H2141" s="18" t="s">
        <v>455</v>
      </c>
      <c r="I2141" s="18">
        <v>0.88343558282208501</v>
      </c>
      <c r="J2141" s="18">
        <v>60510</v>
      </c>
      <c r="K2141" s="18">
        <v>15457.9069305091</v>
      </c>
      <c r="L2141" s="18">
        <v>-0.02</v>
      </c>
    </row>
    <row r="2142" spans="1:12" ht="15.75" customHeight="1">
      <c r="A2142" s="18" t="s">
        <v>13973</v>
      </c>
      <c r="B2142" s="18" t="s">
        <v>9335</v>
      </c>
      <c r="C2142" s="18" t="s">
        <v>142</v>
      </c>
      <c r="D2142" s="18">
        <v>8.4500674332384609</v>
      </c>
      <c r="E2142" s="18">
        <v>1.02218918864148</v>
      </c>
      <c r="F2142" s="18">
        <v>0.26</v>
      </c>
      <c r="G2142" s="18">
        <v>0</v>
      </c>
      <c r="H2142" s="18" t="s">
        <v>455</v>
      </c>
      <c r="I2142" s="18">
        <v>0.81595092024539795</v>
      </c>
      <c r="J2142" s="18">
        <v>38571</v>
      </c>
      <c r="K2142" s="18">
        <v>9853.3618941772893</v>
      </c>
      <c r="L2142" s="18">
        <v>-0.02</v>
      </c>
    </row>
    <row r="2143" spans="1:12" ht="15.75" customHeight="1">
      <c r="A2143" s="18" t="s">
        <v>13974</v>
      </c>
      <c r="B2143" s="18" t="s">
        <v>9335</v>
      </c>
      <c r="C2143" s="18" t="s">
        <v>142</v>
      </c>
      <c r="D2143" s="18">
        <v>9.15</v>
      </c>
      <c r="E2143" s="18">
        <v>1.0077586836296999</v>
      </c>
      <c r="F2143" s="18">
        <v>0.25744240522162298</v>
      </c>
      <c r="G2143" s="18">
        <v>0</v>
      </c>
      <c r="H2143" s="18" t="s">
        <v>455</v>
      </c>
      <c r="I2143" s="18">
        <v>0.80981595092024505</v>
      </c>
      <c r="J2143" s="18">
        <v>43971</v>
      </c>
      <c r="K2143" s="18">
        <v>11232.8478869842</v>
      </c>
      <c r="L2143" s="18">
        <v>-0.01</v>
      </c>
    </row>
    <row r="2144" spans="1:12" ht="15.75" customHeight="1">
      <c r="A2144" s="18" t="s">
        <v>13975</v>
      </c>
      <c r="B2144" s="18" t="s">
        <v>9335</v>
      </c>
      <c r="C2144" s="18" t="s">
        <v>142</v>
      </c>
      <c r="D2144" s="18">
        <v>8.8927156863486605</v>
      </c>
      <c r="E2144" s="18">
        <v>1.0122931051564801</v>
      </c>
      <c r="F2144" s="18">
        <v>0.25860077021822803</v>
      </c>
      <c r="G2144" s="18">
        <v>0</v>
      </c>
      <c r="H2144" s="18" t="s">
        <v>455</v>
      </c>
      <c r="I2144" s="18">
        <v>0.83950617283950602</v>
      </c>
      <c r="J2144" s="18">
        <v>46740</v>
      </c>
      <c r="K2144" s="18">
        <v>11940.2176488513</v>
      </c>
      <c r="L2144" s="18">
        <v>-0.01</v>
      </c>
    </row>
    <row r="2145" spans="1:12" ht="15.75" customHeight="1">
      <c r="A2145" s="18" t="s">
        <v>13976</v>
      </c>
      <c r="B2145" s="18" t="s">
        <v>9335</v>
      </c>
      <c r="C2145" s="18" t="s">
        <v>142</v>
      </c>
      <c r="D2145" s="18">
        <v>10.0680737252369</v>
      </c>
      <c r="E2145" s="18">
        <v>1.01177882640536</v>
      </c>
      <c r="F2145" s="18">
        <v>0.258469392378679</v>
      </c>
      <c r="G2145" s="18">
        <v>0</v>
      </c>
      <c r="H2145" s="18" t="s">
        <v>455</v>
      </c>
      <c r="I2145" s="18">
        <v>0.88343558282208501</v>
      </c>
      <c r="J2145" s="18">
        <v>66209</v>
      </c>
      <c r="K2145" s="18">
        <v>16913.775573658499</v>
      </c>
      <c r="L2145" s="18">
        <v>-0.01</v>
      </c>
    </row>
    <row r="2146" spans="1:12" ht="15.75" customHeight="1">
      <c r="A2146" s="18" t="s">
        <v>13977</v>
      </c>
      <c r="B2146" s="18" t="s">
        <v>9335</v>
      </c>
      <c r="C2146" s="18" t="s">
        <v>142</v>
      </c>
      <c r="D2146" s="18">
        <v>9.46490420314821</v>
      </c>
      <c r="E2146" s="18">
        <v>1.01191639519481</v>
      </c>
      <c r="F2146" s="18">
        <v>0.25850453575240101</v>
      </c>
      <c r="G2146" s="18">
        <v>0</v>
      </c>
      <c r="H2146" s="18" t="s">
        <v>455</v>
      </c>
      <c r="I2146" s="18">
        <v>0.85365853658536495</v>
      </c>
      <c r="J2146" s="18">
        <v>59968</v>
      </c>
      <c r="K2146" s="18">
        <v>15319.4474104903</v>
      </c>
      <c r="L2146" s="18">
        <v>-0.01</v>
      </c>
    </row>
    <row r="2147" spans="1:12" ht="15.75" customHeight="1">
      <c r="A2147" s="18" t="s">
        <v>13978</v>
      </c>
      <c r="B2147" s="18" t="s">
        <v>9335</v>
      </c>
      <c r="C2147" s="18" t="s">
        <v>142</v>
      </c>
      <c r="D2147" s="18">
        <v>8.7734470864162404</v>
      </c>
      <c r="E2147" s="18">
        <v>1.01304856675306</v>
      </c>
      <c r="F2147" s="18">
        <v>0.25879376071648502</v>
      </c>
      <c r="G2147" s="18">
        <v>0</v>
      </c>
      <c r="H2147" s="18" t="s">
        <v>455</v>
      </c>
      <c r="I2147" s="18">
        <v>0.82822085889570496</v>
      </c>
      <c r="J2147" s="18">
        <v>60071</v>
      </c>
      <c r="K2147" s="18">
        <v>15345.759828501299</v>
      </c>
      <c r="L2147" s="18">
        <v>-0.01</v>
      </c>
    </row>
    <row r="2148" spans="1:12" ht="15.75" customHeight="1">
      <c r="A2148" s="18" t="s">
        <v>13979</v>
      </c>
      <c r="B2148" s="18" t="s">
        <v>9335</v>
      </c>
      <c r="C2148" s="18" t="s">
        <v>142</v>
      </c>
      <c r="D2148" s="18">
        <v>8.8377806374595806</v>
      </c>
      <c r="E2148" s="18">
        <v>1.0171876451331701</v>
      </c>
      <c r="F2148" s="18">
        <v>0.25985113120694697</v>
      </c>
      <c r="G2148" s="18">
        <v>0</v>
      </c>
      <c r="H2148" s="18" t="s">
        <v>455</v>
      </c>
      <c r="I2148" s="18">
        <v>0.85889570552147199</v>
      </c>
      <c r="J2148" s="18">
        <v>61262</v>
      </c>
      <c r="K2148" s="18">
        <v>15650.013128025899</v>
      </c>
      <c r="L2148" s="18">
        <v>-0.02</v>
      </c>
    </row>
    <row r="2149" spans="1:12" ht="15.75" customHeight="1">
      <c r="A2149" s="18" t="s">
        <v>13980</v>
      </c>
      <c r="B2149" s="18" t="s">
        <v>9335</v>
      </c>
      <c r="C2149" s="18" t="s">
        <v>142</v>
      </c>
      <c r="D2149" s="18">
        <v>7.2556670545953201</v>
      </c>
      <c r="E2149" s="18">
        <v>0.99950495421288199</v>
      </c>
      <c r="F2149" s="18">
        <v>0.25533390445885801</v>
      </c>
      <c r="G2149" s="18">
        <v>0</v>
      </c>
      <c r="H2149" s="18" t="s">
        <v>455</v>
      </c>
      <c r="I2149" s="18">
        <v>0.83435582822085796</v>
      </c>
      <c r="J2149" s="18">
        <v>73539</v>
      </c>
      <c r="K2149" s="18">
        <v>18786.300078709399</v>
      </c>
      <c r="L2149" s="18">
        <v>0</v>
      </c>
    </row>
    <row r="2150" spans="1:12" ht="15.75" customHeight="1">
      <c r="A2150" s="18" t="s">
        <v>13981</v>
      </c>
      <c r="B2150" s="18" t="s">
        <v>9335</v>
      </c>
      <c r="C2150" s="18" t="s">
        <v>142</v>
      </c>
      <c r="D2150" s="18">
        <v>8.9885026290323893</v>
      </c>
      <c r="E2150" s="18">
        <v>1.00195902316268</v>
      </c>
      <c r="F2150" s="18">
        <v>0.255960821818421</v>
      </c>
      <c r="G2150" s="18">
        <v>0</v>
      </c>
      <c r="H2150" s="18" t="s">
        <v>455</v>
      </c>
      <c r="I2150" s="18">
        <v>0.79878048780487798</v>
      </c>
      <c r="J2150" s="18">
        <v>60646</v>
      </c>
      <c r="K2150" s="18">
        <v>15492.649540698299</v>
      </c>
      <c r="L2150" s="18">
        <v>0</v>
      </c>
    </row>
    <row r="2151" spans="1:12" ht="15.75" customHeight="1">
      <c r="A2151" s="18" t="s">
        <v>13982</v>
      </c>
      <c r="B2151" s="18" t="s">
        <v>9335</v>
      </c>
      <c r="C2151" s="18" t="s">
        <v>142</v>
      </c>
      <c r="D2151" s="18">
        <v>7.3801892007567798</v>
      </c>
      <c r="E2151" s="18">
        <v>1.00288151134282</v>
      </c>
      <c r="F2151" s="18">
        <v>0.25619648098935199</v>
      </c>
      <c r="G2151" s="18">
        <v>0</v>
      </c>
      <c r="H2151" s="18" t="s">
        <v>455</v>
      </c>
      <c r="I2151" s="18">
        <v>0.82</v>
      </c>
      <c r="J2151" s="18">
        <v>57573</v>
      </c>
      <c r="K2151" s="18">
        <v>14707.6198266435</v>
      </c>
      <c r="L2151" s="18">
        <v>0</v>
      </c>
    </row>
    <row r="2152" spans="1:12" ht="15.75" customHeight="1">
      <c r="A2152" s="18" t="s">
        <v>13983</v>
      </c>
      <c r="B2152" s="18" t="s">
        <v>9335</v>
      </c>
      <c r="C2152" s="18" t="s">
        <v>142</v>
      </c>
      <c r="D2152" s="18">
        <v>7.8840012187191899</v>
      </c>
      <c r="E2152" s="18">
        <v>1.00769345767145</v>
      </c>
      <c r="F2152" s="18">
        <v>0.25742574257425699</v>
      </c>
      <c r="G2152" s="18">
        <v>0</v>
      </c>
      <c r="H2152" s="18" t="s">
        <v>455</v>
      </c>
      <c r="I2152" s="18">
        <v>0.871165644171779</v>
      </c>
      <c r="J2152" s="18">
        <v>59994</v>
      </c>
      <c r="K2152" s="18">
        <v>15326.089380085299</v>
      </c>
      <c r="L2152" s="18">
        <v>-0.01</v>
      </c>
    </row>
    <row r="2153" spans="1:12" ht="15.75" customHeight="1">
      <c r="A2153" s="18" t="s">
        <v>13984</v>
      </c>
      <c r="B2153" s="18" t="s">
        <v>9335</v>
      </c>
      <c r="C2153" s="18" t="s">
        <v>142</v>
      </c>
      <c r="D2153" s="18">
        <v>8.8281169071928396</v>
      </c>
      <c r="E2153" s="18">
        <v>1.0102885902518901</v>
      </c>
      <c r="F2153" s="18">
        <v>0.25808869610095903</v>
      </c>
      <c r="G2153" s="18">
        <v>0</v>
      </c>
      <c r="H2153" s="18" t="s">
        <v>455</v>
      </c>
      <c r="I2153" s="18">
        <v>0.81707317073170704</v>
      </c>
      <c r="J2153" s="18">
        <v>81379</v>
      </c>
      <c r="K2153" s="18">
        <v>20789.109371969898</v>
      </c>
      <c r="L2153" s="18">
        <v>-0.01</v>
      </c>
    </row>
    <row r="2154" spans="1:12" ht="15.75" customHeight="1">
      <c r="A2154" s="18" t="s">
        <v>13985</v>
      </c>
      <c r="B2154" s="18" t="s">
        <v>9335</v>
      </c>
      <c r="C2154" s="18" t="s">
        <v>142</v>
      </c>
      <c r="D2154" s="18">
        <v>7.3443988063443104</v>
      </c>
      <c r="E2154" s="18">
        <v>1.0010460135458099</v>
      </c>
      <c r="F2154" s="18">
        <v>0.25572758404475898</v>
      </c>
      <c r="G2154" s="18">
        <v>0</v>
      </c>
      <c r="H2154" s="18" t="s">
        <v>455</v>
      </c>
      <c r="I2154" s="18">
        <v>0.82822085889570496</v>
      </c>
      <c r="J2154" s="18">
        <v>41466</v>
      </c>
      <c r="K2154" s="18">
        <v>10592.9196625432</v>
      </c>
      <c r="L2154" s="18">
        <v>0</v>
      </c>
    </row>
    <row r="2155" spans="1:12" ht="15.75" customHeight="1">
      <c r="A2155" s="18" t="s">
        <v>13986</v>
      </c>
      <c r="B2155" s="18" t="s">
        <v>9335</v>
      </c>
      <c r="C2155" s="18" t="s">
        <v>142</v>
      </c>
      <c r="D2155" s="18">
        <v>8.8196067189147804</v>
      </c>
      <c r="E2155" s="18">
        <v>1.0019206652483701</v>
      </c>
      <c r="F2155" s="18">
        <v>0.25595102289147398</v>
      </c>
      <c r="G2155" s="18">
        <v>0</v>
      </c>
      <c r="H2155" s="18" t="s">
        <v>455</v>
      </c>
      <c r="I2155" s="18">
        <v>0.87804878048780399</v>
      </c>
      <c r="J2155" s="18">
        <v>78894</v>
      </c>
      <c r="K2155" s="18">
        <v>20154.290354909699</v>
      </c>
      <c r="L2155" s="18">
        <v>0</v>
      </c>
    </row>
    <row r="2156" spans="1:12" ht="15.75" customHeight="1">
      <c r="A2156" s="18" t="s">
        <v>13987</v>
      </c>
      <c r="B2156" s="18" t="s">
        <v>9335</v>
      </c>
      <c r="C2156" s="18" t="s">
        <v>142</v>
      </c>
      <c r="D2156" s="18">
        <v>7.8265577021683397</v>
      </c>
      <c r="E2156" s="18">
        <v>1.01023359539989</v>
      </c>
      <c r="F2156" s="18">
        <v>0.25807464709577099</v>
      </c>
      <c r="G2156" s="18">
        <v>0</v>
      </c>
      <c r="H2156" s="18" t="s">
        <v>455</v>
      </c>
      <c r="I2156" s="18">
        <v>0.82208588957055195</v>
      </c>
      <c r="J2156" s="18">
        <v>60498</v>
      </c>
      <c r="K2156" s="18">
        <v>15454.841406080601</v>
      </c>
      <c r="L2156" s="18">
        <v>-0.01</v>
      </c>
    </row>
    <row r="2157" spans="1:12" ht="15.75" customHeight="1">
      <c r="A2157" s="18" t="s">
        <v>13988</v>
      </c>
      <c r="B2157" s="18" t="s">
        <v>9335</v>
      </c>
      <c r="C2157" s="18" t="s">
        <v>142</v>
      </c>
      <c r="D2157" s="18">
        <v>7.1343863351642796</v>
      </c>
      <c r="E2157" s="18">
        <v>0.99277187291675295</v>
      </c>
      <c r="F2157" s="18">
        <v>0.25361386902618399</v>
      </c>
      <c r="G2157" s="18">
        <v>0</v>
      </c>
      <c r="H2157" s="18" t="s">
        <v>455</v>
      </c>
      <c r="I2157" s="18">
        <v>0.80487804878048697</v>
      </c>
      <c r="J2157" s="18">
        <v>58317</v>
      </c>
      <c r="K2157" s="18">
        <v>14897.682341207999</v>
      </c>
      <c r="L2157" s="18">
        <v>0.01</v>
      </c>
    </row>
    <row r="2158" spans="1:12" ht="15.75" customHeight="1">
      <c r="A2158" s="18" t="s">
        <v>13989</v>
      </c>
      <c r="B2158" s="18" t="s">
        <v>9335</v>
      </c>
      <c r="C2158" s="18" t="s">
        <v>142</v>
      </c>
      <c r="D2158" s="18">
        <v>8.0796153670828907</v>
      </c>
      <c r="E2158" s="18">
        <v>1.0052900143460901</v>
      </c>
      <c r="F2158" s="18">
        <v>0.25681175805539802</v>
      </c>
      <c r="G2158" s="18">
        <v>0</v>
      </c>
      <c r="H2158" s="18" t="s">
        <v>455</v>
      </c>
      <c r="I2158" s="18">
        <v>0.86585365853658502</v>
      </c>
      <c r="J2158" s="18">
        <v>53070</v>
      </c>
      <c r="K2158" s="18">
        <v>13557.281784863901</v>
      </c>
      <c r="L2158" s="18">
        <v>-0.01</v>
      </c>
    </row>
    <row r="2159" spans="1:12" ht="15.75" customHeight="1">
      <c r="A2159" s="18" t="s">
        <v>13990</v>
      </c>
      <c r="B2159" s="18" t="s">
        <v>9335</v>
      </c>
      <c r="C2159" s="18" t="s">
        <v>142</v>
      </c>
      <c r="D2159" s="18">
        <v>6.4199191396988304</v>
      </c>
      <c r="E2159" s="18">
        <v>1.0043308460762701</v>
      </c>
      <c r="F2159" s="18">
        <v>0.25656672857521801</v>
      </c>
      <c r="G2159" s="18">
        <v>0</v>
      </c>
      <c r="H2159" s="18" t="s">
        <v>455</v>
      </c>
      <c r="I2159" s="18">
        <v>0.792682926829268</v>
      </c>
      <c r="J2159" s="18">
        <v>41459</v>
      </c>
      <c r="K2159" s="18">
        <v>10591.1314399599</v>
      </c>
      <c r="L2159" s="18">
        <v>0</v>
      </c>
    </row>
    <row r="2160" spans="1:12" ht="15.75" customHeight="1">
      <c r="A2160" s="18" t="s">
        <v>13991</v>
      </c>
      <c r="B2160" s="18" t="s">
        <v>9335</v>
      </c>
      <c r="C2160" s="18" t="s">
        <v>142</v>
      </c>
      <c r="D2160" s="18">
        <v>8.10293486418227</v>
      </c>
      <c r="E2160" s="18">
        <v>0.99794093731487998</v>
      </c>
      <c r="F2160" s="18">
        <v>0.254934360124912</v>
      </c>
      <c r="G2160" s="18">
        <v>0</v>
      </c>
      <c r="H2160" s="18" t="s">
        <v>455</v>
      </c>
      <c r="I2160" s="18">
        <v>0.86585365853658502</v>
      </c>
      <c r="J2160" s="18">
        <v>65966</v>
      </c>
      <c r="K2160" s="18">
        <v>16851.698703982202</v>
      </c>
      <c r="L2160" s="18">
        <v>0</v>
      </c>
    </row>
    <row r="2161" spans="1:12" ht="15.75" customHeight="1">
      <c r="A2161" s="18" t="s">
        <v>13992</v>
      </c>
      <c r="B2161" s="18" t="s">
        <v>9335</v>
      </c>
      <c r="C2161" s="18" t="s">
        <v>142</v>
      </c>
      <c r="D2161" s="18">
        <v>5.8505325517567099</v>
      </c>
      <c r="E2161" s="18">
        <v>1.0160045278049199</v>
      </c>
      <c r="F2161" s="18">
        <v>0.25954889161765599</v>
      </c>
      <c r="G2161" s="18">
        <v>0</v>
      </c>
      <c r="H2161" s="18" t="s">
        <v>455</v>
      </c>
      <c r="I2161" s="18">
        <v>0.75308641975308599</v>
      </c>
      <c r="J2161" s="18">
        <v>15473</v>
      </c>
      <c r="K2161" s="18">
        <v>3952.7382901300198</v>
      </c>
      <c r="L2161" s="18">
        <v>-0.02</v>
      </c>
    </row>
    <row r="2162" spans="1:12" ht="15.75" customHeight="1">
      <c r="A2162" s="18" t="s">
        <v>13993</v>
      </c>
      <c r="B2162" s="18" t="s">
        <v>9335</v>
      </c>
      <c r="C2162" s="18" t="s">
        <v>142</v>
      </c>
      <c r="D2162" s="18">
        <v>4.2045640146859</v>
      </c>
      <c r="E2162" s="18">
        <v>0.98888791808918397</v>
      </c>
      <c r="F2162" s="18">
        <v>0.25262167249260498</v>
      </c>
      <c r="G2162" s="18">
        <v>0.01</v>
      </c>
      <c r="H2162" s="18" t="s">
        <v>455</v>
      </c>
      <c r="I2162" s="18">
        <v>0.68711656441717694</v>
      </c>
      <c r="J2162" s="18">
        <v>14876</v>
      </c>
      <c r="K2162" s="18">
        <v>3800.2284498141398</v>
      </c>
      <c r="L2162" s="18">
        <v>1.11120819108151E-2</v>
      </c>
    </row>
    <row r="2163" spans="1:12" ht="15.75" customHeight="1">
      <c r="A2163" s="18" t="s">
        <v>13994</v>
      </c>
      <c r="B2163" s="18" t="s">
        <v>9335</v>
      </c>
      <c r="C2163" s="18" t="s">
        <v>142</v>
      </c>
      <c r="D2163" s="18">
        <v>8.0475516431344296</v>
      </c>
      <c r="E2163" s="18">
        <v>1.00608578831426</v>
      </c>
      <c r="F2163" s="18">
        <v>0.25701504676697801</v>
      </c>
      <c r="G2163" s="18">
        <v>0</v>
      </c>
      <c r="H2163" s="18" t="s">
        <v>455</v>
      </c>
      <c r="I2163" s="18">
        <v>0.79141104294478504</v>
      </c>
      <c r="J2163" s="18">
        <v>36885</v>
      </c>
      <c r="K2163" s="18">
        <v>9422.6557119786703</v>
      </c>
      <c r="L2163" s="18">
        <v>-0.01</v>
      </c>
    </row>
    <row r="2164" spans="1:12" ht="15.75" customHeight="1">
      <c r="A2164" s="18" t="s">
        <v>13995</v>
      </c>
      <c r="B2164" s="18" t="s">
        <v>9335</v>
      </c>
      <c r="C2164" s="18" t="s">
        <v>142</v>
      </c>
      <c r="D2164" s="18">
        <v>7.4007862292085802</v>
      </c>
      <c r="E2164" s="18">
        <v>0.99840418732612901</v>
      </c>
      <c r="F2164" s="18">
        <v>0.25505270214374298</v>
      </c>
      <c r="G2164" s="18">
        <v>0</v>
      </c>
      <c r="H2164" s="18" t="s">
        <v>455</v>
      </c>
      <c r="I2164" s="18">
        <v>0.85365853658536495</v>
      </c>
      <c r="J2164" s="18">
        <v>70111</v>
      </c>
      <c r="K2164" s="18">
        <v>17910.581933646099</v>
      </c>
      <c r="L2164" s="18">
        <v>0</v>
      </c>
    </row>
    <row r="2165" spans="1:12" ht="15.75" customHeight="1">
      <c r="A2165" s="18" t="s">
        <v>13996</v>
      </c>
      <c r="B2165" s="18" t="s">
        <v>9335</v>
      </c>
      <c r="C2165" s="18" t="s">
        <v>142</v>
      </c>
      <c r="D2165" s="18">
        <v>7.7091705494652798</v>
      </c>
      <c r="E2165" s="18">
        <v>1.0229045322566399</v>
      </c>
      <c r="F2165" s="18">
        <v>0.26131156930125998</v>
      </c>
      <c r="G2165" s="18">
        <v>0</v>
      </c>
      <c r="H2165" s="18" t="s">
        <v>455</v>
      </c>
      <c r="I2165" s="18">
        <v>0.8</v>
      </c>
      <c r="J2165" s="18">
        <v>27936</v>
      </c>
      <c r="K2165" s="18">
        <v>7136.5408694546804</v>
      </c>
      <c r="L2165" s="18">
        <v>-0.02</v>
      </c>
    </row>
    <row r="2166" spans="1:12" ht="15.75" customHeight="1">
      <c r="A2166" s="18" t="s">
        <v>13997</v>
      </c>
      <c r="B2166" s="18" t="s">
        <v>9335</v>
      </c>
      <c r="C2166" s="18" t="s">
        <v>142</v>
      </c>
      <c r="D2166" s="18">
        <v>9.3800000000000008</v>
      </c>
      <c r="E2166" s="18">
        <v>1.02181605075644</v>
      </c>
      <c r="F2166" s="18">
        <v>0.261033505415527</v>
      </c>
      <c r="G2166" s="18">
        <v>0</v>
      </c>
      <c r="H2166" s="18" t="s">
        <v>455</v>
      </c>
      <c r="I2166" s="18">
        <v>0.87804878048780399</v>
      </c>
      <c r="J2166" s="18">
        <v>79032</v>
      </c>
      <c r="K2166" s="18">
        <v>20189.543885837</v>
      </c>
      <c r="L2166" s="18">
        <v>-0.02</v>
      </c>
    </row>
    <row r="2167" spans="1:12" ht="15.75" customHeight="1">
      <c r="A2167" s="18" t="s">
        <v>13998</v>
      </c>
      <c r="B2167" s="18" t="s">
        <v>9335</v>
      </c>
      <c r="C2167" s="18" t="s">
        <v>142</v>
      </c>
      <c r="D2167" s="18">
        <v>10.759978577531999</v>
      </c>
      <c r="E2167" s="18">
        <v>1.0279627706695</v>
      </c>
      <c r="F2167" s="18">
        <v>0.262603748752892</v>
      </c>
      <c r="G2167" s="18">
        <v>0</v>
      </c>
      <c r="H2167" s="18" t="s">
        <v>455</v>
      </c>
      <c r="I2167" s="18">
        <v>0.8</v>
      </c>
      <c r="J2167" s="18">
        <v>47109</v>
      </c>
      <c r="K2167" s="18">
        <v>12034.4825250265</v>
      </c>
      <c r="L2167" s="18">
        <v>-0.03</v>
      </c>
    </row>
    <row r="2168" spans="1:12" ht="15.75" customHeight="1">
      <c r="A2168" s="18" t="s">
        <v>13999</v>
      </c>
      <c r="B2168" s="18" t="s">
        <v>9335</v>
      </c>
      <c r="C2168" s="18" t="s">
        <v>142</v>
      </c>
      <c r="D2168" s="18">
        <v>8.8897281238086592</v>
      </c>
      <c r="E2168" s="18">
        <v>0.97894050015544198</v>
      </c>
      <c r="F2168" s="18">
        <v>0.25008050143627297</v>
      </c>
      <c r="G2168" s="18">
        <v>0</v>
      </c>
      <c r="H2168" s="18" t="s">
        <v>455</v>
      </c>
      <c r="I2168" s="18">
        <v>0.89634146341463405</v>
      </c>
      <c r="J2168" s="18">
        <v>313659</v>
      </c>
      <c r="K2168" s="18">
        <v>80127.443892192401</v>
      </c>
      <c r="L2168" s="18">
        <v>2.1059499844557902E-2</v>
      </c>
    </row>
    <row r="2169" spans="1:12" ht="15.75" customHeight="1">
      <c r="A2169" s="18" t="s">
        <v>14000</v>
      </c>
      <c r="B2169" s="18" t="s">
        <v>9335</v>
      </c>
      <c r="C2169" s="18" t="s">
        <v>142</v>
      </c>
      <c r="D2169" s="18">
        <v>10.3915760676876</v>
      </c>
      <c r="E2169" s="18">
        <v>0.98600532946141195</v>
      </c>
      <c r="F2169" s="18">
        <v>0.251885285337969</v>
      </c>
      <c r="G2169" s="18">
        <v>0</v>
      </c>
      <c r="H2169" s="18" t="s">
        <v>455</v>
      </c>
      <c r="I2169" s="18">
        <v>0.86585365853658502</v>
      </c>
      <c r="J2169" s="18">
        <v>376203</v>
      </c>
      <c r="K2169" s="18">
        <v>96104.957213325499</v>
      </c>
      <c r="L2169" s="18">
        <v>1.3994670538587399E-2</v>
      </c>
    </row>
    <row r="2170" spans="1:12" ht="15.75" customHeight="1">
      <c r="A2170" s="18" t="s">
        <v>14001</v>
      </c>
      <c r="B2170" s="18" t="s">
        <v>9335</v>
      </c>
      <c r="C2170" s="18" t="s">
        <v>142</v>
      </c>
      <c r="D2170" s="18">
        <v>8.6031957642374692</v>
      </c>
      <c r="E2170" s="18">
        <v>0.99376040891696904</v>
      </c>
      <c r="F2170" s="18">
        <v>0.25386640079760697</v>
      </c>
      <c r="G2170" s="18">
        <v>0</v>
      </c>
      <c r="H2170" s="18" t="s">
        <v>455</v>
      </c>
      <c r="I2170" s="18">
        <v>0.877300613496932</v>
      </c>
      <c r="J2170" s="18">
        <v>250750</v>
      </c>
      <c r="K2170" s="18">
        <v>64056.687536360303</v>
      </c>
      <c r="L2170" s="18">
        <v>0.01</v>
      </c>
    </row>
    <row r="2171" spans="1:12" ht="15.75" customHeight="1">
      <c r="A2171" s="18" t="s">
        <v>14002</v>
      </c>
      <c r="B2171" s="18" t="s">
        <v>9335</v>
      </c>
      <c r="C2171" s="18" t="s">
        <v>142</v>
      </c>
      <c r="D2171" s="18">
        <v>10.730013703681101</v>
      </c>
      <c r="E2171" s="18">
        <v>0.98763003451773901</v>
      </c>
      <c r="F2171" s="18">
        <v>0.25230033309123601</v>
      </c>
      <c r="G2171" s="18">
        <v>0</v>
      </c>
      <c r="H2171" s="18" t="s">
        <v>455</v>
      </c>
      <c r="I2171" s="18">
        <v>0.90797546012269903</v>
      </c>
      <c r="J2171" s="18">
        <v>399290</v>
      </c>
      <c r="K2171" s="18">
        <v>102002.770753313</v>
      </c>
      <c r="L2171" s="18">
        <v>1.23699654822601E-2</v>
      </c>
    </row>
    <row r="2172" spans="1:12" ht="15.75" customHeight="1">
      <c r="A2172" s="18" t="s">
        <v>14003</v>
      </c>
      <c r="B2172" s="18" t="s">
        <v>9335</v>
      </c>
      <c r="C2172" s="18" t="s">
        <v>142</v>
      </c>
      <c r="D2172" s="18">
        <v>10.3277119366447</v>
      </c>
      <c r="E2172" s="18">
        <v>0.98519039849846701</v>
      </c>
      <c r="F2172" s="18">
        <v>0.25167710277343402</v>
      </c>
      <c r="G2172" s="18">
        <v>0</v>
      </c>
      <c r="H2172" s="18" t="s">
        <v>455</v>
      </c>
      <c r="I2172" s="18">
        <v>0.89024390243902396</v>
      </c>
      <c r="J2172" s="18">
        <v>416343</v>
      </c>
      <c r="K2172" s="18">
        <v>106359.13642652299</v>
      </c>
      <c r="L2172" s="18">
        <v>1.48096015015325E-2</v>
      </c>
    </row>
    <row r="2173" spans="1:12" ht="15.75" customHeight="1">
      <c r="A2173" s="18" t="s">
        <v>14004</v>
      </c>
      <c r="B2173" s="18" t="s">
        <v>9335</v>
      </c>
      <c r="C2173" s="18" t="s">
        <v>142</v>
      </c>
      <c r="D2173" s="18">
        <v>8.9516496274784192</v>
      </c>
      <c r="E2173" s="18">
        <v>0.98558433836535897</v>
      </c>
      <c r="F2173" s="18">
        <v>0.25177773879720899</v>
      </c>
      <c r="G2173" s="18">
        <v>0</v>
      </c>
      <c r="H2173" s="18" t="s">
        <v>455</v>
      </c>
      <c r="I2173" s="18">
        <v>0.835365853658536</v>
      </c>
      <c r="J2173" s="18">
        <v>148222</v>
      </c>
      <c r="K2173" s="18">
        <v>37864.846819598803</v>
      </c>
      <c r="L2173" s="18">
        <v>1.44156616346403E-2</v>
      </c>
    </row>
    <row r="2174" spans="1:12" ht="15.75" customHeight="1">
      <c r="A2174" s="18" t="s">
        <v>14005</v>
      </c>
      <c r="B2174" s="18" t="s">
        <v>9335</v>
      </c>
      <c r="C2174" s="18" t="s">
        <v>142</v>
      </c>
      <c r="D2174" s="18">
        <v>10.622856121039799</v>
      </c>
      <c r="E2174" s="18">
        <v>0.99839183758666605</v>
      </c>
      <c r="F2174" s="18">
        <v>0.25504954727474199</v>
      </c>
      <c r="G2174" s="18">
        <v>0</v>
      </c>
      <c r="H2174" s="18" t="s">
        <v>455</v>
      </c>
      <c r="I2174" s="18">
        <v>0.90853658536585302</v>
      </c>
      <c r="J2174" s="18">
        <v>477221</v>
      </c>
      <c r="K2174" s="18">
        <v>121911.052772839</v>
      </c>
      <c r="L2174" s="18">
        <v>0</v>
      </c>
    </row>
    <row r="2175" spans="1:12" ht="15.75" customHeight="1">
      <c r="A2175" s="18" t="s">
        <v>14006</v>
      </c>
      <c r="B2175" s="18" t="s">
        <v>9335</v>
      </c>
      <c r="C2175" s="18" t="s">
        <v>142</v>
      </c>
      <c r="D2175" s="18">
        <v>9.0969995671032393</v>
      </c>
      <c r="E2175" s="18">
        <v>0.98985271215818904</v>
      </c>
      <c r="F2175" s="18">
        <v>0.25286813914151901</v>
      </c>
      <c r="G2175" s="18">
        <v>0</v>
      </c>
      <c r="H2175" s="18" t="s">
        <v>455</v>
      </c>
      <c r="I2175" s="18">
        <v>0.84662576687116498</v>
      </c>
      <c r="J2175" s="18">
        <v>163172</v>
      </c>
      <c r="K2175" s="18">
        <v>41683.979336721801</v>
      </c>
      <c r="L2175" s="18">
        <v>1.01472878418106E-2</v>
      </c>
    </row>
    <row r="2176" spans="1:12" ht="15.75" customHeight="1">
      <c r="A2176" s="18" t="s">
        <v>14007</v>
      </c>
      <c r="B2176" s="18" t="s">
        <v>9335</v>
      </c>
      <c r="C2176" s="18" t="s">
        <v>142</v>
      </c>
      <c r="D2176" s="18">
        <v>7.4939992121014498</v>
      </c>
      <c r="E2176" s="18">
        <v>0.97898722048755005</v>
      </c>
      <c r="F2176" s="18">
        <v>0.25009243662955499</v>
      </c>
      <c r="G2176" s="18">
        <v>0</v>
      </c>
      <c r="H2176" s="18" t="s">
        <v>455</v>
      </c>
      <c r="I2176" s="18">
        <v>0.84662576687116498</v>
      </c>
      <c r="J2176" s="18">
        <v>97364</v>
      </c>
      <c r="K2176" s="18">
        <v>24872.643371047601</v>
      </c>
      <c r="L2176" s="18">
        <v>2.10127795124498E-2</v>
      </c>
    </row>
    <row r="2177" spans="1:12" ht="15.75" customHeight="1">
      <c r="A2177" s="18" t="s">
        <v>14008</v>
      </c>
      <c r="B2177" s="18" t="s">
        <v>9335</v>
      </c>
      <c r="C2177" s="18" t="s">
        <v>142</v>
      </c>
      <c r="D2177" s="18">
        <v>8.66</v>
      </c>
      <c r="E2177" s="18">
        <v>0.98031678225546504</v>
      </c>
      <c r="F2177" s="18">
        <v>0.25</v>
      </c>
      <c r="G2177" s="18">
        <v>0</v>
      </c>
      <c r="H2177" s="18" t="s">
        <v>455</v>
      </c>
      <c r="I2177" s="18">
        <v>0.84756097560975596</v>
      </c>
      <c r="J2177" s="18">
        <v>235485</v>
      </c>
      <c r="K2177" s="18">
        <v>60157.085002990301</v>
      </c>
      <c r="L2177" s="18">
        <v>1.96832177445341E-2</v>
      </c>
    </row>
    <row r="2178" spans="1:12" ht="15.75" customHeight="1">
      <c r="A2178" s="18" t="s">
        <v>14009</v>
      </c>
      <c r="B2178" s="18" t="s">
        <v>9335</v>
      </c>
      <c r="C2178" s="18" t="s">
        <v>142</v>
      </c>
      <c r="D2178" s="18">
        <v>10.992876419687599</v>
      </c>
      <c r="E2178" s="18">
        <v>1.0055282516350701</v>
      </c>
      <c r="F2178" s="18">
        <v>0.25687261824115898</v>
      </c>
      <c r="G2178" s="18">
        <v>0</v>
      </c>
      <c r="H2178" s="18" t="s">
        <v>455</v>
      </c>
      <c r="I2178" s="18">
        <v>0.89634146341463405</v>
      </c>
      <c r="J2178" s="18">
        <v>429567</v>
      </c>
      <c r="K2178" s="18">
        <v>109737.344346686</v>
      </c>
      <c r="L2178" s="18">
        <v>-0.01</v>
      </c>
    </row>
    <row r="2179" spans="1:12" ht="15.75" customHeight="1">
      <c r="A2179" s="18" t="s">
        <v>14010</v>
      </c>
      <c r="B2179" s="18" t="s">
        <v>9335</v>
      </c>
      <c r="C2179" s="18" t="s">
        <v>142</v>
      </c>
      <c r="D2179" s="18">
        <v>11.211463900917799</v>
      </c>
      <c r="E2179" s="18">
        <v>0.99603210090355998</v>
      </c>
      <c r="F2179" s="18">
        <v>0.25444672807084301</v>
      </c>
      <c r="G2179" s="18">
        <v>0</v>
      </c>
      <c r="H2179" s="18" t="s">
        <v>455</v>
      </c>
      <c r="I2179" s="18">
        <v>0.93</v>
      </c>
      <c r="J2179" s="18">
        <v>433521</v>
      </c>
      <c r="K2179" s="18">
        <v>110747.43464586401</v>
      </c>
      <c r="L2179" s="18">
        <v>0</v>
      </c>
    </row>
    <row r="2180" spans="1:12" ht="15.75" customHeight="1">
      <c r="A2180" s="18" t="s">
        <v>14011</v>
      </c>
      <c r="B2180" s="18" t="s">
        <v>9335</v>
      </c>
      <c r="C2180" s="18" t="s">
        <v>142</v>
      </c>
      <c r="D2180" s="18">
        <v>13.7606975183697</v>
      </c>
      <c r="E2180" s="18">
        <v>1.0154976054849301</v>
      </c>
      <c r="F2180" s="18">
        <v>0.25941939305471801</v>
      </c>
      <c r="G2180" s="18">
        <v>0</v>
      </c>
      <c r="H2180" s="18" t="s">
        <v>455</v>
      </c>
      <c r="I2180" s="18">
        <v>0.92073170731707299</v>
      </c>
      <c r="J2180" s="18">
        <v>378156</v>
      </c>
      <c r="K2180" s="18">
        <v>96603.871314057295</v>
      </c>
      <c r="L2180" s="18">
        <v>-0.02</v>
      </c>
    </row>
    <row r="2181" spans="1:12" ht="15.75" customHeight="1">
      <c r="A2181" s="18" t="s">
        <v>14012</v>
      </c>
      <c r="B2181" s="18" t="s">
        <v>9335</v>
      </c>
      <c r="C2181" s="18" t="s">
        <v>142</v>
      </c>
      <c r="D2181" s="18">
        <v>11.490503794297</v>
      </c>
      <c r="E2181" s="18">
        <v>1.0096852422367799</v>
      </c>
      <c r="F2181" s="18">
        <v>0.26</v>
      </c>
      <c r="G2181" s="18">
        <v>0</v>
      </c>
      <c r="H2181" s="18" t="s">
        <v>455</v>
      </c>
      <c r="I2181" s="18">
        <v>0.89024390243902396</v>
      </c>
      <c r="J2181" s="18">
        <v>234827</v>
      </c>
      <c r="K2181" s="18">
        <v>59988.992080163</v>
      </c>
      <c r="L2181" s="18">
        <v>-0.01</v>
      </c>
    </row>
    <row r="2182" spans="1:12" ht="15.75" customHeight="1">
      <c r="A2182" s="18" t="s">
        <v>14013</v>
      </c>
      <c r="B2182" s="18" t="s">
        <v>9335</v>
      </c>
      <c r="C2182" s="18" t="s">
        <v>142</v>
      </c>
      <c r="D2182" s="18">
        <v>11.5134904910726</v>
      </c>
      <c r="E2182" s="18">
        <v>1.0037728678379301</v>
      </c>
      <c r="F2182" s="18">
        <v>0.25642418724853799</v>
      </c>
      <c r="G2182" s="18">
        <v>0</v>
      </c>
      <c r="H2182" s="18" t="s">
        <v>455</v>
      </c>
      <c r="I2182" s="18">
        <v>0.9</v>
      </c>
      <c r="J2182" s="18">
        <v>272408</v>
      </c>
      <c r="K2182" s="18">
        <v>69589.448208992399</v>
      </c>
      <c r="L2182" s="18">
        <v>0</v>
      </c>
    </row>
    <row r="2183" spans="1:12" ht="15.75" customHeight="1">
      <c r="A2183" s="18" t="s">
        <v>14014</v>
      </c>
      <c r="B2183" s="18" t="s">
        <v>9335</v>
      </c>
      <c r="C2183" s="18" t="s">
        <v>142</v>
      </c>
      <c r="D2183" s="18">
        <v>10.4738234464263</v>
      </c>
      <c r="E2183" s="18">
        <v>1.0014965946815999</v>
      </c>
      <c r="F2183" s="18">
        <v>0.25584268966799001</v>
      </c>
      <c r="G2183" s="18">
        <v>0</v>
      </c>
      <c r="H2183" s="18" t="s">
        <v>455</v>
      </c>
      <c r="I2183" s="18">
        <v>0.88343558282208501</v>
      </c>
      <c r="J2183" s="18">
        <v>290534</v>
      </c>
      <c r="K2183" s="18">
        <v>74219.922858181104</v>
      </c>
      <c r="L2183" s="18">
        <v>0</v>
      </c>
    </row>
    <row r="2184" spans="1:12" ht="15.75" customHeight="1">
      <c r="A2184" s="18" t="s">
        <v>14015</v>
      </c>
      <c r="B2184" s="18" t="s">
        <v>9335</v>
      </c>
      <c r="C2184" s="18" t="s">
        <v>142</v>
      </c>
      <c r="D2184" s="18">
        <v>11.623556754794899</v>
      </c>
      <c r="E2184" s="18">
        <v>1.01614676837485</v>
      </c>
      <c r="F2184" s="18">
        <v>0.25958522844614301</v>
      </c>
      <c r="G2184" s="18">
        <v>0</v>
      </c>
      <c r="H2184" s="18" t="s">
        <v>455</v>
      </c>
      <c r="I2184" s="18">
        <v>0.93902439024390205</v>
      </c>
      <c r="J2184" s="18">
        <v>416422</v>
      </c>
      <c r="K2184" s="18">
        <v>106379.31779567699</v>
      </c>
      <c r="L2184" s="18">
        <v>-0.02</v>
      </c>
    </row>
    <row r="2185" spans="1:12" ht="15.75" customHeight="1">
      <c r="A2185" s="18" t="s">
        <v>14016</v>
      </c>
      <c r="B2185" s="18" t="s">
        <v>9335</v>
      </c>
      <c r="C2185" s="18" t="s">
        <v>142</v>
      </c>
      <c r="D2185" s="18">
        <v>11.0599596633768</v>
      </c>
      <c r="E2185" s="18">
        <v>0.99392541300100301</v>
      </c>
      <c r="F2185" s="18">
        <v>0.25390855280180702</v>
      </c>
      <c r="G2185" s="18">
        <v>0</v>
      </c>
      <c r="H2185" s="18" t="s">
        <v>455</v>
      </c>
      <c r="I2185" s="18">
        <v>0.93902439024390205</v>
      </c>
      <c r="J2185" s="18">
        <v>374883</v>
      </c>
      <c r="K2185" s="18">
        <v>95767.749526194893</v>
      </c>
      <c r="L2185" s="18">
        <v>0.01</v>
      </c>
    </row>
    <row r="2186" spans="1:12" ht="15.75" customHeight="1">
      <c r="A2186" s="18" t="s">
        <v>14017</v>
      </c>
      <c r="B2186" s="18" t="s">
        <v>9335</v>
      </c>
      <c r="C2186" s="18" t="s">
        <v>142</v>
      </c>
      <c r="D2186" s="18">
        <v>10.878731114483999</v>
      </c>
      <c r="E2186" s="18">
        <v>1.0030901656436999</v>
      </c>
      <c r="F2186" s="18">
        <v>0.256249783894056</v>
      </c>
      <c r="G2186" s="18">
        <v>0</v>
      </c>
      <c r="H2186" s="18" t="s">
        <v>455</v>
      </c>
      <c r="I2186" s="18">
        <v>0.92638036809815905</v>
      </c>
      <c r="J2186" s="18">
        <v>375973</v>
      </c>
      <c r="K2186" s="18">
        <v>96046.201328446696</v>
      </c>
      <c r="L2186" s="18">
        <v>0</v>
      </c>
    </row>
    <row r="2187" spans="1:12" ht="15.75" customHeight="1">
      <c r="A2187" s="18" t="s">
        <v>14018</v>
      </c>
      <c r="B2187" s="18" t="s">
        <v>9335</v>
      </c>
      <c r="C2187" s="18" t="s">
        <v>142</v>
      </c>
      <c r="D2187" s="18">
        <v>11.7699109054766</v>
      </c>
      <c r="E2187" s="18">
        <v>1.00621455439815</v>
      </c>
      <c r="F2187" s="18">
        <v>0.25704794139828802</v>
      </c>
      <c r="G2187" s="18">
        <v>0</v>
      </c>
      <c r="H2187" s="18" t="s">
        <v>455</v>
      </c>
      <c r="I2187" s="18">
        <v>0.92073170731707299</v>
      </c>
      <c r="J2187" s="18">
        <v>383197</v>
      </c>
      <c r="K2187" s="18">
        <v>97891.65</v>
      </c>
      <c r="L2187" s="18">
        <v>-0.01</v>
      </c>
    </row>
    <row r="2188" spans="1:12" ht="15.75" customHeight="1">
      <c r="A2188" s="18" t="s">
        <v>14019</v>
      </c>
      <c r="B2188" s="18" t="s">
        <v>9335</v>
      </c>
      <c r="C2188" s="18" t="s">
        <v>142</v>
      </c>
      <c r="D2188" s="18">
        <v>11.4986794041598</v>
      </c>
      <c r="E2188" s="18">
        <v>1.0065971795689399</v>
      </c>
      <c r="F2188" s="18">
        <v>0.26</v>
      </c>
      <c r="G2188" s="18">
        <v>0</v>
      </c>
      <c r="H2188" s="18" t="s">
        <v>455</v>
      </c>
      <c r="I2188" s="18">
        <v>0.93</v>
      </c>
      <c r="J2188" s="18">
        <v>464441</v>
      </c>
      <c r="K2188" s="18">
        <v>118646.26925652901</v>
      </c>
      <c r="L2188" s="18">
        <v>-0.01</v>
      </c>
    </row>
    <row r="2189" spans="1:12" ht="15.75" customHeight="1">
      <c r="A2189" s="18" t="s">
        <v>14020</v>
      </c>
      <c r="B2189" s="18" t="s">
        <v>9335</v>
      </c>
      <c r="C2189" s="18" t="s">
        <v>142</v>
      </c>
      <c r="D2189" s="18">
        <v>11.6767897705084</v>
      </c>
      <c r="E2189" s="18">
        <v>1.0053156408383499</v>
      </c>
      <c r="F2189" s="18">
        <v>0.25681830460856803</v>
      </c>
      <c r="G2189" s="18">
        <v>0</v>
      </c>
      <c r="H2189" s="18" t="s">
        <v>455</v>
      </c>
      <c r="I2189" s="18">
        <v>0.92073170731707299</v>
      </c>
      <c r="J2189" s="18">
        <v>370180</v>
      </c>
      <c r="K2189" s="18">
        <v>94566.32</v>
      </c>
      <c r="L2189" s="18">
        <v>-0.01</v>
      </c>
    </row>
    <row r="2190" spans="1:12" ht="15.75" customHeight="1">
      <c r="A2190" s="18" t="s">
        <v>14021</v>
      </c>
      <c r="B2190" s="18" t="s">
        <v>9335</v>
      </c>
      <c r="C2190" s="18" t="s">
        <v>142</v>
      </c>
      <c r="D2190" s="18">
        <v>11.443438817240899</v>
      </c>
      <c r="E2190" s="18">
        <v>1.00031726312771</v>
      </c>
      <c r="F2190" s="18">
        <v>0.25554141719401402</v>
      </c>
      <c r="G2190" s="18">
        <v>0</v>
      </c>
      <c r="H2190" s="18" t="s">
        <v>455</v>
      </c>
      <c r="I2190" s="18">
        <v>0.93292682926829196</v>
      </c>
      <c r="J2190" s="18">
        <v>352076</v>
      </c>
      <c r="K2190" s="18">
        <v>89941.464889537805</v>
      </c>
      <c r="L2190" s="18">
        <v>0</v>
      </c>
    </row>
    <row r="2191" spans="1:12" ht="15.75" customHeight="1">
      <c r="A2191" s="18" t="s">
        <v>14022</v>
      </c>
      <c r="B2191" s="18" t="s">
        <v>9335</v>
      </c>
      <c r="C2191" s="18" t="s">
        <v>142</v>
      </c>
      <c r="D2191" s="18">
        <v>11.940114238365</v>
      </c>
      <c r="E2191" s="18">
        <v>1.0021024741362401</v>
      </c>
      <c r="F2191" s="18">
        <v>0.25599746785706401</v>
      </c>
      <c r="G2191" s="18">
        <v>0</v>
      </c>
      <c r="H2191" s="18" t="s">
        <v>455</v>
      </c>
      <c r="I2191" s="18">
        <v>0.9</v>
      </c>
      <c r="J2191" s="18">
        <v>366488</v>
      </c>
      <c r="K2191" s="18">
        <v>93623.159728118102</v>
      </c>
      <c r="L2191" s="18">
        <v>0</v>
      </c>
    </row>
    <row r="2192" spans="1:12" ht="15.75" customHeight="1">
      <c r="A2192" s="18" t="s">
        <v>14023</v>
      </c>
      <c r="B2192" s="18" t="s">
        <v>9335</v>
      </c>
      <c r="C2192" s="18" t="s">
        <v>142</v>
      </c>
      <c r="D2192" s="18">
        <v>12.851596274513801</v>
      </c>
      <c r="E2192" s="18">
        <v>1.01365296336694</v>
      </c>
      <c r="F2192" s="18">
        <v>0.25894816009851201</v>
      </c>
      <c r="G2192" s="18">
        <v>0</v>
      </c>
      <c r="H2192" s="18" t="s">
        <v>455</v>
      </c>
      <c r="I2192" s="18">
        <v>0.92073170731707299</v>
      </c>
      <c r="J2192" s="18">
        <v>513234</v>
      </c>
      <c r="K2192" s="18">
        <v>131110.947043016</v>
      </c>
      <c r="L2192" s="18">
        <v>-0.01</v>
      </c>
    </row>
    <row r="2193" spans="1:12" ht="15.75" customHeight="1">
      <c r="A2193" s="18" t="s">
        <v>14024</v>
      </c>
      <c r="B2193" s="18" t="s">
        <v>9335</v>
      </c>
      <c r="C2193" s="18" t="s">
        <v>142</v>
      </c>
      <c r="D2193" s="18">
        <v>9.9216345628881495</v>
      </c>
      <c r="E2193" s="18">
        <v>0.99018892596144603</v>
      </c>
      <c r="F2193" s="18">
        <v>0.25295402844377501</v>
      </c>
      <c r="G2193" s="18">
        <v>0</v>
      </c>
      <c r="H2193" s="18" t="s">
        <v>455</v>
      </c>
      <c r="I2193" s="18">
        <v>0.871165644171779</v>
      </c>
      <c r="J2193" s="18">
        <v>244412</v>
      </c>
      <c r="K2193" s="18">
        <v>62437.579717395398</v>
      </c>
      <c r="L2193" s="18">
        <v>0.01</v>
      </c>
    </row>
    <row r="2194" spans="1:12" ht="15.75" customHeight="1">
      <c r="A2194" s="18" t="s">
        <v>14025</v>
      </c>
      <c r="B2194" s="18" t="s">
        <v>9335</v>
      </c>
      <c r="C2194" s="18" t="s">
        <v>142</v>
      </c>
      <c r="D2194" s="18">
        <v>11.887151372225899</v>
      </c>
      <c r="E2194" s="18">
        <v>0.99980811895391097</v>
      </c>
      <c r="F2194" s="18">
        <v>0.25541135103548102</v>
      </c>
      <c r="G2194" s="18">
        <v>0</v>
      </c>
      <c r="H2194" s="18" t="s">
        <v>455</v>
      </c>
      <c r="I2194" s="18">
        <v>0.93</v>
      </c>
      <c r="J2194" s="18">
        <v>497981</v>
      </c>
      <c r="K2194" s="18">
        <v>127214.410034074</v>
      </c>
      <c r="L2194" s="18">
        <v>0</v>
      </c>
    </row>
    <row r="2195" spans="1:12" ht="15.75" customHeight="1">
      <c r="A2195" s="18" t="s">
        <v>14026</v>
      </c>
      <c r="B2195" s="18" t="s">
        <v>9335</v>
      </c>
      <c r="C2195" s="18" t="s">
        <v>142</v>
      </c>
      <c r="D2195" s="18">
        <v>8.5525331404209499</v>
      </c>
      <c r="E2195" s="18">
        <v>0.998429782441979</v>
      </c>
      <c r="F2195" s="18">
        <v>0.255059240681484</v>
      </c>
      <c r="G2195" s="18">
        <v>0</v>
      </c>
      <c r="H2195" s="18" t="s">
        <v>455</v>
      </c>
      <c r="I2195" s="18">
        <v>0.90853658536585302</v>
      </c>
      <c r="J2195" s="18">
        <v>370016</v>
      </c>
      <c r="K2195" s="18">
        <v>94524.42</v>
      </c>
      <c r="L2195" s="18">
        <v>0</v>
      </c>
    </row>
    <row r="2196" spans="1:12" ht="15.75" customHeight="1">
      <c r="A2196" s="18" t="s">
        <v>14027</v>
      </c>
      <c r="B2196" s="18" t="s">
        <v>9335</v>
      </c>
      <c r="C2196" s="18" t="s">
        <v>142</v>
      </c>
      <c r="D2196" s="18">
        <v>10.179009042154201</v>
      </c>
      <c r="E2196" s="18">
        <v>0.98572015034903504</v>
      </c>
      <c r="F2196" s="18">
        <v>0.25181243337667902</v>
      </c>
      <c r="G2196" s="18">
        <v>0</v>
      </c>
      <c r="H2196" s="18" t="s">
        <v>455</v>
      </c>
      <c r="I2196" s="18">
        <v>0.90243902439024304</v>
      </c>
      <c r="J2196" s="18">
        <v>358358</v>
      </c>
      <c r="K2196" s="18">
        <v>91546.27</v>
      </c>
      <c r="L2196" s="18">
        <v>1.42798496509648E-2</v>
      </c>
    </row>
    <row r="2197" spans="1:12" ht="15.75" customHeight="1">
      <c r="A2197" s="18" t="s">
        <v>14028</v>
      </c>
      <c r="B2197" s="18" t="s">
        <v>9335</v>
      </c>
      <c r="C2197" s="18" t="s">
        <v>142</v>
      </c>
      <c r="D2197" s="18">
        <v>8.6671029995607896</v>
      </c>
      <c r="E2197" s="18">
        <v>0.99881312663703703</v>
      </c>
      <c r="F2197" s="18">
        <v>0.255157169931022</v>
      </c>
      <c r="G2197" s="18">
        <v>0</v>
      </c>
      <c r="H2197" s="18" t="s">
        <v>455</v>
      </c>
      <c r="I2197" s="18">
        <v>0.90243902439024304</v>
      </c>
      <c r="J2197" s="18">
        <v>247471</v>
      </c>
      <c r="K2197" s="18">
        <v>63219.032986283601</v>
      </c>
      <c r="L2197" s="18">
        <v>0</v>
      </c>
    </row>
    <row r="2198" spans="1:12" ht="15.75" customHeight="1">
      <c r="A2198" s="18" t="s">
        <v>14029</v>
      </c>
      <c r="B2198" s="18" t="s">
        <v>9335</v>
      </c>
      <c r="C2198" s="18" t="s">
        <v>142</v>
      </c>
      <c r="D2198" s="18">
        <v>11.6</v>
      </c>
      <c r="E2198" s="18">
        <v>0.995846137442155</v>
      </c>
      <c r="F2198" s="18">
        <v>0.25439922177636398</v>
      </c>
      <c r="G2198" s="18">
        <v>0</v>
      </c>
      <c r="H2198" s="18" t="s">
        <v>455</v>
      </c>
      <c r="I2198" s="18">
        <v>0.89634146341463405</v>
      </c>
      <c r="J2198" s="18">
        <v>402969</v>
      </c>
      <c r="K2198" s="18">
        <v>102942.609451005</v>
      </c>
      <c r="L2198" s="18">
        <v>0</v>
      </c>
    </row>
    <row r="2199" spans="1:12" ht="15.75" customHeight="1">
      <c r="A2199" s="18" t="s">
        <v>14030</v>
      </c>
      <c r="B2199" s="18" t="s">
        <v>9335</v>
      </c>
      <c r="C2199" s="18" t="s">
        <v>142</v>
      </c>
      <c r="D2199" s="18">
        <v>11.005378390031501</v>
      </c>
      <c r="E2199" s="18">
        <v>1.00943997427939</v>
      </c>
      <c r="F2199" s="18">
        <v>0.25787190835145102</v>
      </c>
      <c r="G2199" s="18">
        <v>0</v>
      </c>
      <c r="H2199" s="18" t="s">
        <v>455</v>
      </c>
      <c r="I2199" s="18">
        <v>0.89570552147239202</v>
      </c>
      <c r="J2199" s="18">
        <v>90607</v>
      </c>
      <c r="K2199" s="18">
        <v>23146.497657455599</v>
      </c>
      <c r="L2199" s="18">
        <v>-0.01</v>
      </c>
    </row>
    <row r="2200" spans="1:12" ht="15.75" customHeight="1">
      <c r="A2200" s="18" t="s">
        <v>14031</v>
      </c>
      <c r="B2200" s="18" t="s">
        <v>9335</v>
      </c>
      <c r="C2200" s="18" t="s">
        <v>142</v>
      </c>
      <c r="D2200" s="18">
        <v>8.2210218986032704</v>
      </c>
      <c r="E2200" s="18">
        <v>1.00545432268132</v>
      </c>
      <c r="F2200" s="18">
        <v>0.25685373232335001</v>
      </c>
      <c r="G2200" s="18">
        <v>0</v>
      </c>
      <c r="H2200" s="18" t="s">
        <v>455</v>
      </c>
      <c r="I2200" s="18">
        <v>0.85889570552147199</v>
      </c>
      <c r="J2200" s="18">
        <v>85282</v>
      </c>
      <c r="K2200" s="18">
        <v>21786.171192326499</v>
      </c>
      <c r="L2200" s="18">
        <v>-0.01</v>
      </c>
    </row>
    <row r="2201" spans="1:12" ht="15.75" customHeight="1">
      <c r="A2201" s="18" t="s">
        <v>14032</v>
      </c>
      <c r="B2201" s="18" t="s">
        <v>9335</v>
      </c>
      <c r="C2201" s="18" t="s">
        <v>142</v>
      </c>
      <c r="D2201" s="18">
        <v>11.301745859816901</v>
      </c>
      <c r="E2201" s="18">
        <v>1</v>
      </c>
      <c r="F2201" s="18">
        <v>0.25451058968593598</v>
      </c>
      <c r="G2201" s="18">
        <v>0</v>
      </c>
      <c r="H2201" s="18" t="s">
        <v>455</v>
      </c>
      <c r="I2201" s="18">
        <v>0.89634146341463405</v>
      </c>
      <c r="J2201" s="18">
        <v>220592</v>
      </c>
      <c r="K2201" s="18">
        <v>56352.5137269025</v>
      </c>
      <c r="L2201" s="18">
        <v>0</v>
      </c>
    </row>
    <row r="2202" spans="1:12" ht="15.75" customHeight="1">
      <c r="A2202" s="18" t="s">
        <v>14033</v>
      </c>
      <c r="B2202" s="18" t="s">
        <v>9335</v>
      </c>
      <c r="C2202" s="18" t="s">
        <v>142</v>
      </c>
      <c r="D2202" s="18">
        <v>11.6870761816723</v>
      </c>
      <c r="E2202" s="18">
        <v>0.99786870706901298</v>
      </c>
      <c r="F2202" s="18">
        <v>0.25491590815964699</v>
      </c>
      <c r="G2202" s="18">
        <v>0</v>
      </c>
      <c r="H2202" s="18" t="s">
        <v>455</v>
      </c>
      <c r="I2202" s="18">
        <v>0.93292682926829196</v>
      </c>
      <c r="J2202" s="18">
        <v>434406</v>
      </c>
      <c r="K2202" s="18">
        <v>110973.517072463</v>
      </c>
      <c r="L2202" s="18">
        <v>0</v>
      </c>
    </row>
    <row r="2203" spans="1:12" ht="15.75" customHeight="1">
      <c r="A2203" s="18" t="s">
        <v>14034</v>
      </c>
      <c r="B2203" s="18" t="s">
        <v>9335</v>
      </c>
      <c r="C2203" s="18" t="s">
        <v>142</v>
      </c>
      <c r="D2203" s="18">
        <v>11.336322154064099</v>
      </c>
      <c r="E2203" s="18">
        <v>1.00852308728917</v>
      </c>
      <c r="F2203" s="18">
        <v>0.25763768006256399</v>
      </c>
      <c r="G2203" s="18">
        <v>0</v>
      </c>
      <c r="H2203" s="18" t="s">
        <v>455</v>
      </c>
      <c r="I2203" s="18">
        <v>0.91411042944785204</v>
      </c>
      <c r="J2203" s="18">
        <v>158556</v>
      </c>
      <c r="K2203" s="18">
        <v>40504.774273240801</v>
      </c>
      <c r="L2203" s="18">
        <v>-0.01</v>
      </c>
    </row>
    <row r="2204" spans="1:12" ht="15.75" customHeight="1">
      <c r="A2204" s="18" t="s">
        <v>14035</v>
      </c>
      <c r="B2204" s="18" t="s">
        <v>9335</v>
      </c>
      <c r="C2204" s="18" t="s">
        <v>142</v>
      </c>
      <c r="D2204" s="18">
        <v>13.286087702996401</v>
      </c>
      <c r="E2204" s="18">
        <v>1.0102362661003299</v>
      </c>
      <c r="F2204" s="18">
        <v>0.25807532935389199</v>
      </c>
      <c r="G2204" s="18">
        <v>0</v>
      </c>
      <c r="H2204" s="18" t="s">
        <v>455</v>
      </c>
      <c r="I2204" s="18">
        <v>0.90243902439024304</v>
      </c>
      <c r="J2204" s="18">
        <v>495212</v>
      </c>
      <c r="K2204" s="18">
        <v>126507.040272207</v>
      </c>
      <c r="L2204" s="18">
        <v>-0.01</v>
      </c>
    </row>
    <row r="2205" spans="1:12" ht="15.75" customHeight="1">
      <c r="A2205" s="18" t="s">
        <v>14036</v>
      </c>
      <c r="B2205" s="18" t="s">
        <v>9335</v>
      </c>
      <c r="C2205" s="18" t="s">
        <v>142</v>
      </c>
      <c r="D2205" s="18">
        <v>11.898641902462099</v>
      </c>
      <c r="E2205" s="18">
        <v>1.01291224912196</v>
      </c>
      <c r="F2205" s="18">
        <v>0.25875893696413799</v>
      </c>
      <c r="G2205" s="18">
        <v>0</v>
      </c>
      <c r="H2205" s="18" t="s">
        <v>455</v>
      </c>
      <c r="I2205" s="18">
        <v>0.93251533742331205</v>
      </c>
      <c r="J2205" s="18">
        <v>280856</v>
      </c>
      <c r="K2205" s="18">
        <v>71747.577406628203</v>
      </c>
      <c r="L2205" s="18">
        <v>-0.01</v>
      </c>
    </row>
    <row r="2206" spans="1:12" ht="15.75" customHeight="1">
      <c r="A2206" s="18" t="s">
        <v>14037</v>
      </c>
      <c r="B2206" s="18" t="s">
        <v>9335</v>
      </c>
      <c r="C2206" s="18" t="s">
        <v>142</v>
      </c>
      <c r="D2206" s="18">
        <v>7.3905243209677502</v>
      </c>
      <c r="E2206" s="18">
        <v>0.99366234423114497</v>
      </c>
      <c r="F2206" s="18">
        <v>0.25384134915677697</v>
      </c>
      <c r="G2206" s="18">
        <v>0</v>
      </c>
      <c r="H2206" s="18" t="s">
        <v>455</v>
      </c>
      <c r="I2206" s="18">
        <v>0.89634146341463405</v>
      </c>
      <c r="J2206" s="18">
        <v>240150</v>
      </c>
      <c r="K2206" s="18">
        <v>61348.81</v>
      </c>
      <c r="L2206" s="18">
        <v>0.01</v>
      </c>
    </row>
    <row r="2207" spans="1:12" ht="15.75" customHeight="1">
      <c r="A2207" s="18" t="s">
        <v>14038</v>
      </c>
      <c r="B2207" s="18" t="s">
        <v>9335</v>
      </c>
      <c r="C2207" s="18" t="s">
        <v>142</v>
      </c>
      <c r="D2207" s="18">
        <v>8.56</v>
      </c>
      <c r="E2207" s="18">
        <v>0.99519521311997305</v>
      </c>
      <c r="F2207" s="18">
        <v>0.25423293640880401</v>
      </c>
      <c r="G2207" s="18">
        <v>0</v>
      </c>
      <c r="H2207" s="18" t="s">
        <v>455</v>
      </c>
      <c r="I2207" s="18">
        <v>0.89634146341463405</v>
      </c>
      <c r="J2207" s="18">
        <v>288216</v>
      </c>
      <c r="K2207" s="18">
        <v>73627.765722750293</v>
      </c>
      <c r="L2207" s="18">
        <v>0</v>
      </c>
    </row>
    <row r="2208" spans="1:12" ht="15.75" customHeight="1">
      <c r="A2208" s="18" t="s">
        <v>14039</v>
      </c>
      <c r="B2208" s="18" t="s">
        <v>9335</v>
      </c>
      <c r="C2208" s="18" t="s">
        <v>142</v>
      </c>
      <c r="D2208" s="18">
        <v>9.9602655804835507</v>
      </c>
      <c r="E2208" s="18">
        <v>0.98923964569439504</v>
      </c>
      <c r="F2208" s="18">
        <v>0.25271152495643301</v>
      </c>
      <c r="G2208" s="18">
        <v>0</v>
      </c>
      <c r="H2208" s="18" t="s">
        <v>455</v>
      </c>
      <c r="I2208" s="18">
        <v>0.85</v>
      </c>
      <c r="J2208" s="18">
        <v>192235</v>
      </c>
      <c r="K2208" s="18">
        <v>49108.424042082603</v>
      </c>
      <c r="L2208" s="18">
        <v>1.07603543056048E-2</v>
      </c>
    </row>
    <row r="2209" spans="1:12" ht="15.75" customHeight="1">
      <c r="A2209" s="18" t="s">
        <v>14040</v>
      </c>
      <c r="B2209" s="18" t="s">
        <v>9335</v>
      </c>
      <c r="C2209" s="18" t="s">
        <v>142</v>
      </c>
      <c r="D2209" s="18">
        <v>9.6751313361360403</v>
      </c>
      <c r="E2209" s="18">
        <v>0.99399263468396803</v>
      </c>
      <c r="F2209" s="18">
        <v>0.25392572527774498</v>
      </c>
      <c r="G2209" s="18">
        <v>0</v>
      </c>
      <c r="H2209" s="18" t="s">
        <v>455</v>
      </c>
      <c r="I2209" s="18">
        <v>0.90797546012269903</v>
      </c>
      <c r="J2209" s="18">
        <v>305676</v>
      </c>
      <c r="K2209" s="18">
        <v>78088.103766159402</v>
      </c>
      <c r="L2209" s="18">
        <v>0.01</v>
      </c>
    </row>
    <row r="2210" spans="1:12" ht="15.75" customHeight="1">
      <c r="A2210" s="18" t="s">
        <v>14041</v>
      </c>
      <c r="B2210" s="18" t="s">
        <v>9335</v>
      </c>
      <c r="C2210" s="18" t="s">
        <v>142</v>
      </c>
      <c r="D2210" s="18">
        <v>6.93437865982012</v>
      </c>
      <c r="E2210" s="18">
        <v>0.98578925689234098</v>
      </c>
      <c r="F2210" s="18">
        <v>0.251830087359735</v>
      </c>
      <c r="G2210" s="18">
        <v>0</v>
      </c>
      <c r="H2210" s="18" t="s">
        <v>455</v>
      </c>
      <c r="I2210" s="18">
        <v>0.90243902439024304</v>
      </c>
      <c r="J2210" s="18">
        <v>317881</v>
      </c>
      <c r="K2210" s="18">
        <v>81205.9975702722</v>
      </c>
      <c r="L2210" s="18">
        <v>1.42107431076583E-2</v>
      </c>
    </row>
    <row r="2211" spans="1:12" ht="15.75" customHeight="1">
      <c r="A2211" s="18" t="s">
        <v>14042</v>
      </c>
      <c r="B2211" s="18" t="s">
        <v>9335</v>
      </c>
      <c r="C2211" s="18" t="s">
        <v>142</v>
      </c>
      <c r="D2211" s="18">
        <v>7.3842468135804502</v>
      </c>
      <c r="E2211" s="18">
        <v>0.98932715157076201</v>
      </c>
      <c r="F2211" s="18">
        <v>0.25273387923990298</v>
      </c>
      <c r="G2211" s="18">
        <v>0</v>
      </c>
      <c r="H2211" s="18" t="s">
        <v>455</v>
      </c>
      <c r="I2211" s="18">
        <v>0.85365853658536495</v>
      </c>
      <c r="J2211" s="18">
        <v>115038</v>
      </c>
      <c r="K2211" s="18">
        <v>29387.65</v>
      </c>
      <c r="L2211" s="18">
        <v>1.06728484292375E-2</v>
      </c>
    </row>
    <row r="2212" spans="1:12" ht="15.75" customHeight="1">
      <c r="A2212" s="18" t="s">
        <v>14043</v>
      </c>
      <c r="B2212" s="18" t="s">
        <v>9335</v>
      </c>
      <c r="C2212" s="18" t="s">
        <v>142</v>
      </c>
      <c r="D2212" s="18">
        <v>8.7537888241762296</v>
      </c>
      <c r="E2212" s="18">
        <v>1.0044389379910801</v>
      </c>
      <c r="F2212" s="18">
        <v>0.25659434177566698</v>
      </c>
      <c r="G2212" s="18">
        <v>0</v>
      </c>
      <c r="H2212" s="18" t="s">
        <v>455</v>
      </c>
      <c r="I2212" s="18">
        <v>0.88414634146341398</v>
      </c>
      <c r="J2212" s="18">
        <v>363683</v>
      </c>
      <c r="K2212" s="18">
        <v>92906.593392965602</v>
      </c>
      <c r="L2212" s="18">
        <v>0</v>
      </c>
    </row>
    <row r="2213" spans="1:12" ht="15.75" customHeight="1">
      <c r="A2213" s="18" t="s">
        <v>14044</v>
      </c>
      <c r="B2213" s="18" t="s">
        <v>9335</v>
      </c>
      <c r="C2213" s="18" t="s">
        <v>142</v>
      </c>
      <c r="D2213" s="18">
        <v>8.3356796931308494</v>
      </c>
      <c r="E2213" s="18">
        <v>0.99050458174948697</v>
      </c>
      <c r="F2213" s="18">
        <v>0.25303466598787699</v>
      </c>
      <c r="G2213" s="18">
        <v>0</v>
      </c>
      <c r="H2213" s="18" t="s">
        <v>455</v>
      </c>
      <c r="I2213" s="18">
        <v>0.80981595092024505</v>
      </c>
      <c r="J2213" s="18">
        <v>125714</v>
      </c>
      <c r="K2213" s="18">
        <v>32114.944833284098</v>
      </c>
      <c r="L2213" s="18">
        <v>0.01</v>
      </c>
    </row>
    <row r="2214" spans="1:12" ht="15.75" customHeight="1">
      <c r="A2214" s="18" t="s">
        <v>14045</v>
      </c>
      <c r="B2214" s="18" t="s">
        <v>9335</v>
      </c>
      <c r="C2214" s="18" t="s">
        <v>142</v>
      </c>
      <c r="D2214" s="18">
        <v>7.3689157786269801</v>
      </c>
      <c r="E2214" s="18">
        <v>0.98777629572987202</v>
      </c>
      <c r="F2214" s="18">
        <v>0.25233769703446401</v>
      </c>
      <c r="G2214" s="18">
        <v>0</v>
      </c>
      <c r="H2214" s="18" t="s">
        <v>455</v>
      </c>
      <c r="I2214" s="18">
        <v>0.85889570552147199</v>
      </c>
      <c r="J2214" s="18">
        <v>74860</v>
      </c>
      <c r="K2214" s="18">
        <v>19123.763226209099</v>
      </c>
      <c r="L2214" s="18">
        <v>1.22237042701274E-2</v>
      </c>
    </row>
    <row r="2215" spans="1:12" ht="15.75" customHeight="1">
      <c r="A2215" s="18" t="s">
        <v>14046</v>
      </c>
      <c r="B2215" s="18" t="s">
        <v>9335</v>
      </c>
      <c r="C2215" s="18" t="s">
        <v>142</v>
      </c>
      <c r="D2215" s="18">
        <v>6.6344987821594703</v>
      </c>
      <c r="E2215" s="18">
        <v>0.9817188247684</v>
      </c>
      <c r="F2215" s="18">
        <v>0.250790253267207</v>
      </c>
      <c r="G2215" s="18">
        <v>0</v>
      </c>
      <c r="H2215" s="18" t="s">
        <v>455</v>
      </c>
      <c r="I2215" s="18">
        <v>0.85365853658536495</v>
      </c>
      <c r="J2215" s="18">
        <v>181271</v>
      </c>
      <c r="K2215" s="18">
        <v>46307.556555946401</v>
      </c>
      <c r="L2215" s="18">
        <v>0.02</v>
      </c>
    </row>
    <row r="2216" spans="1:12" ht="15.75" customHeight="1">
      <c r="A2216" s="18" t="s">
        <v>14047</v>
      </c>
      <c r="B2216" s="18" t="s">
        <v>9335</v>
      </c>
      <c r="C2216" s="18" t="s">
        <v>142</v>
      </c>
      <c r="D2216" s="18">
        <v>8.6551535039789194</v>
      </c>
      <c r="E2216" s="18">
        <v>1.0038016513605801</v>
      </c>
      <c r="F2216" s="18">
        <v>0.25643154029785598</v>
      </c>
      <c r="G2216" s="18">
        <v>0</v>
      </c>
      <c r="H2216" s="18" t="s">
        <v>455</v>
      </c>
      <c r="I2216" s="18">
        <v>0.87804878048780399</v>
      </c>
      <c r="J2216" s="18">
        <v>330092</v>
      </c>
      <c r="K2216" s="18">
        <v>84325.424136599206</v>
      </c>
      <c r="L2216" s="18">
        <v>0</v>
      </c>
    </row>
    <row r="2217" spans="1:12" ht="15.75" customHeight="1">
      <c r="A2217" s="18" t="s">
        <v>14048</v>
      </c>
      <c r="B2217" s="18" t="s">
        <v>9335</v>
      </c>
      <c r="C2217" s="18" t="s">
        <v>142</v>
      </c>
      <c r="D2217" s="18">
        <v>12.395308478240599</v>
      </c>
      <c r="E2217" s="18">
        <v>1.0007471628400799</v>
      </c>
      <c r="F2217" s="18">
        <v>0.26</v>
      </c>
      <c r="G2217" s="18">
        <v>0</v>
      </c>
      <c r="H2217" s="18" t="s">
        <v>455</v>
      </c>
      <c r="I2217" s="18">
        <v>0.9</v>
      </c>
      <c r="J2217" s="18">
        <v>327583</v>
      </c>
      <c r="K2217" s="18">
        <v>83684.47</v>
      </c>
      <c r="L2217" s="18">
        <v>0</v>
      </c>
    </row>
    <row r="2218" spans="1:12" ht="15.75" customHeight="1">
      <c r="A2218" s="18" t="s">
        <v>14049</v>
      </c>
      <c r="B2218" s="18" t="s">
        <v>9335</v>
      </c>
      <c r="C2218" s="18" t="s">
        <v>142</v>
      </c>
      <c r="D2218" s="18">
        <v>10.2669836597707</v>
      </c>
      <c r="E2218" s="18">
        <v>1.0149098023631999</v>
      </c>
      <c r="F2218" s="18">
        <v>0.26</v>
      </c>
      <c r="G2218" s="18">
        <v>0</v>
      </c>
      <c r="H2218" s="18" t="s">
        <v>455</v>
      </c>
      <c r="I2218" s="18">
        <v>0.90243902439024304</v>
      </c>
      <c r="J2218" s="18">
        <v>285946</v>
      </c>
      <c r="K2218" s="18">
        <v>73047.87</v>
      </c>
      <c r="L2218" s="18">
        <v>-0.01</v>
      </c>
    </row>
    <row r="2219" spans="1:12" ht="15.75" customHeight="1">
      <c r="A2219" s="18" t="s">
        <v>14050</v>
      </c>
      <c r="B2219" s="18" t="s">
        <v>9335</v>
      </c>
      <c r="C2219" s="18" t="s">
        <v>142</v>
      </c>
      <c r="D2219" s="18">
        <v>8.5947034662206896</v>
      </c>
      <c r="E2219" s="18">
        <v>1.0054141192391699</v>
      </c>
      <c r="F2219" s="18">
        <v>0.25684346193718299</v>
      </c>
      <c r="G2219" s="18">
        <v>0</v>
      </c>
      <c r="H2219" s="18" t="s">
        <v>455</v>
      </c>
      <c r="I2219" s="18">
        <v>0.90853658536585302</v>
      </c>
      <c r="J2219" s="18">
        <v>178455</v>
      </c>
      <c r="K2219" s="18">
        <v>45588.180156734503</v>
      </c>
      <c r="L2219" s="18">
        <v>-0.01</v>
      </c>
    </row>
    <row r="2220" spans="1:12" ht="15.75" customHeight="1">
      <c r="A2220" s="18" t="s">
        <v>14051</v>
      </c>
      <c r="B2220" s="18" t="s">
        <v>9335</v>
      </c>
      <c r="C2220" s="18" t="s">
        <v>142</v>
      </c>
      <c r="D2220" s="18">
        <v>12.7483753751125</v>
      </c>
      <c r="E2220" s="18">
        <v>1.0088579689655499</v>
      </c>
      <c r="F2220" s="18">
        <v>0.25772322905919598</v>
      </c>
      <c r="G2220" s="18">
        <v>0</v>
      </c>
      <c r="H2220" s="18" t="s">
        <v>455</v>
      </c>
      <c r="I2220" s="18">
        <v>0.88957055214723901</v>
      </c>
      <c r="J2220" s="18">
        <v>205484</v>
      </c>
      <c r="K2220" s="18">
        <v>52493.018471471398</v>
      </c>
      <c r="L2220" s="18">
        <v>-0.01</v>
      </c>
    </row>
    <row r="2221" spans="1:12" ht="15.75" customHeight="1">
      <c r="A2221" s="18" t="s">
        <v>14052</v>
      </c>
      <c r="B2221" s="18" t="s">
        <v>9335</v>
      </c>
      <c r="C2221" s="18" t="s">
        <v>142</v>
      </c>
      <c r="D2221" s="18">
        <v>11.471800038789899</v>
      </c>
      <c r="E2221" s="18">
        <v>1.0000669492094101</v>
      </c>
      <c r="F2221" s="18">
        <v>0.25547747190806902</v>
      </c>
      <c r="G2221" s="18">
        <v>0</v>
      </c>
      <c r="H2221" s="18" t="s">
        <v>455</v>
      </c>
      <c r="I2221" s="18">
        <v>0.9</v>
      </c>
      <c r="J2221" s="18">
        <v>219992</v>
      </c>
      <c r="K2221" s="18">
        <v>56199.237505479497</v>
      </c>
      <c r="L2221" s="18">
        <v>0</v>
      </c>
    </row>
    <row r="2222" spans="1:12" ht="15.75" customHeight="1">
      <c r="A2222" s="18" t="s">
        <v>14053</v>
      </c>
      <c r="B2222" s="18" t="s">
        <v>9335</v>
      </c>
      <c r="C2222" s="18" t="s">
        <v>142</v>
      </c>
      <c r="D2222" s="18">
        <v>13.008539894175099</v>
      </c>
      <c r="E2222" s="18">
        <v>1.0015066264179</v>
      </c>
      <c r="F2222" s="18">
        <v>0.25584525237904698</v>
      </c>
      <c r="G2222" s="18">
        <v>0</v>
      </c>
      <c r="H2222" s="18" t="s">
        <v>455</v>
      </c>
      <c r="I2222" s="18">
        <v>0.91411042944785204</v>
      </c>
      <c r="J2222" s="18">
        <v>315042</v>
      </c>
      <c r="K2222" s="18">
        <v>80480.745582572403</v>
      </c>
      <c r="L2222" s="18">
        <v>0</v>
      </c>
    </row>
    <row r="2223" spans="1:12" ht="15.75" customHeight="1">
      <c r="A2223" s="18" t="s">
        <v>14054</v>
      </c>
      <c r="B2223" s="18" t="s">
        <v>9335</v>
      </c>
      <c r="C2223" s="18" t="s">
        <v>142</v>
      </c>
      <c r="D2223" s="18">
        <v>8.1264273935797995</v>
      </c>
      <c r="E2223" s="18">
        <v>0.99902101145187105</v>
      </c>
      <c r="F2223" s="18">
        <v>0.25521027626253701</v>
      </c>
      <c r="G2223" s="18">
        <v>0</v>
      </c>
      <c r="H2223" s="18" t="s">
        <v>455</v>
      </c>
      <c r="I2223" s="18">
        <v>0.89634146341463405</v>
      </c>
      <c r="J2223" s="18">
        <v>284150</v>
      </c>
      <c r="K2223" s="18">
        <v>72589.063862240393</v>
      </c>
      <c r="L2223" s="18">
        <v>0</v>
      </c>
    </row>
    <row r="2224" spans="1:12" ht="15.75" customHeight="1">
      <c r="A2224" s="18" t="s">
        <v>14055</v>
      </c>
      <c r="B2224" s="18" t="s">
        <v>9335</v>
      </c>
      <c r="C2224" s="18" t="s">
        <v>142</v>
      </c>
      <c r="D2224" s="18">
        <v>11.5617204640936</v>
      </c>
      <c r="E2224" s="18">
        <v>1.0079930127445</v>
      </c>
      <c r="F2224" s="18">
        <v>0.257502267023766</v>
      </c>
      <c r="G2224" s="18">
        <v>0</v>
      </c>
      <c r="H2224" s="18" t="s">
        <v>455</v>
      </c>
      <c r="I2224" s="18">
        <v>0.9</v>
      </c>
      <c r="J2224" s="18">
        <v>284514</v>
      </c>
      <c r="K2224" s="18">
        <v>72682.0514365704</v>
      </c>
      <c r="L2224" s="18">
        <v>-0.01</v>
      </c>
    </row>
    <row r="2225" spans="1:12" ht="15.75" customHeight="1">
      <c r="A2225" s="18" t="s">
        <v>14056</v>
      </c>
      <c r="B2225" s="18" t="s">
        <v>9335</v>
      </c>
      <c r="C2225" s="18" t="s">
        <v>142</v>
      </c>
      <c r="D2225" s="18">
        <v>10.403955483415499</v>
      </c>
      <c r="E2225" s="18">
        <v>1.00325998820081</v>
      </c>
      <c r="F2225" s="18">
        <v>0.26</v>
      </c>
      <c r="G2225" s="18">
        <v>0</v>
      </c>
      <c r="H2225" s="18" t="s">
        <v>455</v>
      </c>
      <c r="I2225" s="18">
        <v>0.85889570552147199</v>
      </c>
      <c r="J2225" s="18">
        <v>289719</v>
      </c>
      <c r="K2225" s="18">
        <v>74011.722657414895</v>
      </c>
      <c r="L2225" s="18">
        <v>0</v>
      </c>
    </row>
    <row r="2226" spans="1:12" ht="15.75" customHeight="1">
      <c r="A2226" s="18" t="s">
        <v>14057</v>
      </c>
      <c r="B2226" s="18" t="s">
        <v>9335</v>
      </c>
      <c r="C2226" s="18" t="s">
        <v>142</v>
      </c>
      <c r="D2226" s="18">
        <v>12.354901445806</v>
      </c>
      <c r="E2226" s="18">
        <v>1.0101052291963999</v>
      </c>
      <c r="F2226" s="18">
        <v>0.25804185461805801</v>
      </c>
      <c r="G2226" s="18">
        <v>0</v>
      </c>
      <c r="H2226" s="18" t="s">
        <v>455</v>
      </c>
      <c r="I2226" s="18">
        <v>0.90243902439024304</v>
      </c>
      <c r="J2226" s="18">
        <v>351598</v>
      </c>
      <c r="K2226" s="18">
        <v>89819.35</v>
      </c>
      <c r="L2226" s="18">
        <v>-0.01</v>
      </c>
    </row>
    <row r="2227" spans="1:12" ht="15.75" customHeight="1">
      <c r="A2227" s="18" t="s">
        <v>14058</v>
      </c>
      <c r="B2227" s="18" t="s">
        <v>9335</v>
      </c>
      <c r="C2227" s="18" t="s">
        <v>142</v>
      </c>
      <c r="D2227" s="18">
        <v>7.52424071396028</v>
      </c>
      <c r="E2227" s="18">
        <v>1.00338874972362</v>
      </c>
      <c r="F2227" s="18">
        <v>0.25632606029330102</v>
      </c>
      <c r="G2227" s="18">
        <v>0</v>
      </c>
      <c r="H2227" s="18" t="s">
        <v>455</v>
      </c>
      <c r="I2227" s="18">
        <v>0.85365853658536495</v>
      </c>
      <c r="J2227" s="18">
        <v>282917</v>
      </c>
      <c r="K2227" s="18">
        <v>72274.0812272162</v>
      </c>
      <c r="L2227" s="18">
        <v>0</v>
      </c>
    </row>
    <row r="2228" spans="1:12" ht="15.75" customHeight="1">
      <c r="A2228" s="18" t="s">
        <v>14059</v>
      </c>
      <c r="B2228" s="18" t="s">
        <v>9335</v>
      </c>
      <c r="C2228" s="18" t="s">
        <v>142</v>
      </c>
      <c r="D2228" s="18">
        <v>8.6</v>
      </c>
      <c r="E2228" s="18">
        <v>0.99446385997087705</v>
      </c>
      <c r="F2228" s="18">
        <v>0.25404610466343802</v>
      </c>
      <c r="G2228" s="18">
        <v>0</v>
      </c>
      <c r="H2228" s="18" t="s">
        <v>455</v>
      </c>
      <c r="I2228" s="18">
        <v>0.90853658536585302</v>
      </c>
      <c r="J2228" s="18">
        <v>269951</v>
      </c>
      <c r="K2228" s="18">
        <v>68961.782082265199</v>
      </c>
      <c r="L2228" s="18">
        <v>0.01</v>
      </c>
    </row>
    <row r="2229" spans="1:12" ht="15.75" customHeight="1">
      <c r="A2229" s="18" t="s">
        <v>14060</v>
      </c>
      <c r="B2229" s="18" t="s">
        <v>9335</v>
      </c>
      <c r="C2229" s="18" t="s">
        <v>142</v>
      </c>
      <c r="D2229" s="18">
        <v>11.742394759192999</v>
      </c>
      <c r="E2229" s="18">
        <v>1.0120736020750101</v>
      </c>
      <c r="F2229" s="18">
        <v>0.25854469588003198</v>
      </c>
      <c r="G2229" s="18">
        <v>0</v>
      </c>
      <c r="H2229" s="18" t="s">
        <v>455</v>
      </c>
      <c r="I2229" s="18">
        <v>0.90797546012269903</v>
      </c>
      <c r="J2229" s="18">
        <v>280876</v>
      </c>
      <c r="K2229" s="18">
        <v>71752.686614008897</v>
      </c>
      <c r="L2229" s="18">
        <v>-0.01</v>
      </c>
    </row>
    <row r="2230" spans="1:12" ht="15.75" customHeight="1">
      <c r="A2230" s="18" t="s">
        <v>14061</v>
      </c>
      <c r="B2230" s="18" t="s">
        <v>9335</v>
      </c>
      <c r="C2230" s="18" t="s">
        <v>142</v>
      </c>
      <c r="D2230" s="18">
        <v>8.6432386328534001</v>
      </c>
      <c r="E2230" s="18">
        <v>1.00113603944628</v>
      </c>
      <c r="F2230" s="18">
        <v>0.25575058209451601</v>
      </c>
      <c r="G2230" s="18">
        <v>0</v>
      </c>
      <c r="H2230" s="18" t="s">
        <v>455</v>
      </c>
      <c r="I2230" s="18">
        <v>0.87804878048780399</v>
      </c>
      <c r="J2230" s="18">
        <v>390830</v>
      </c>
      <c r="K2230" s="18">
        <v>99841.576031249104</v>
      </c>
      <c r="L2230" s="18">
        <v>0</v>
      </c>
    </row>
    <row r="2231" spans="1:12" ht="15.75" customHeight="1">
      <c r="A2231" s="18" t="s">
        <v>14062</v>
      </c>
      <c r="B2231" s="18" t="s">
        <v>9335</v>
      </c>
      <c r="C2231" s="18" t="s">
        <v>142</v>
      </c>
      <c r="D2231" s="18">
        <v>11.033537296225401</v>
      </c>
      <c r="E2231" s="18">
        <v>0.99782833016825201</v>
      </c>
      <c r="F2231" s="18">
        <v>0.25490559346167802</v>
      </c>
      <c r="G2231" s="18">
        <v>0</v>
      </c>
      <c r="H2231" s="18" t="s">
        <v>455</v>
      </c>
      <c r="I2231" s="18">
        <v>0.88343558282208501</v>
      </c>
      <c r="J2231" s="18">
        <v>188917</v>
      </c>
      <c r="K2231" s="18">
        <v>48260.806537613498</v>
      </c>
      <c r="L2231" s="18">
        <v>0</v>
      </c>
    </row>
    <row r="2232" spans="1:12" ht="15.75" customHeight="1">
      <c r="A2232" s="18" t="s">
        <v>14063</v>
      </c>
      <c r="B2232" s="18" t="s">
        <v>9335</v>
      </c>
      <c r="C2232" s="18" t="s">
        <v>142</v>
      </c>
      <c r="D2232" s="18">
        <v>8.5668207164734191</v>
      </c>
      <c r="E2232" s="18">
        <v>0.99560424171863204</v>
      </c>
      <c r="F2232" s="18">
        <v>0.25</v>
      </c>
      <c r="G2232" s="18">
        <v>0</v>
      </c>
      <c r="H2232" s="18" t="s">
        <v>455</v>
      </c>
      <c r="I2232" s="18">
        <v>0.90853658536585302</v>
      </c>
      <c r="J2232" s="18">
        <v>378796</v>
      </c>
      <c r="K2232" s="18">
        <v>96767.365950241903</v>
      </c>
      <c r="L2232" s="18">
        <v>0</v>
      </c>
    </row>
    <row r="2233" spans="1:12" ht="15.75" customHeight="1">
      <c r="A2233" s="18" t="s">
        <v>14064</v>
      </c>
      <c r="B2233" s="18" t="s">
        <v>9335</v>
      </c>
      <c r="C2233" s="18" t="s">
        <v>142</v>
      </c>
      <c r="D2233" s="18">
        <v>12.5036970758187</v>
      </c>
      <c r="E2233" s="18">
        <v>1.0028299011436701</v>
      </c>
      <c r="F2233" s="18">
        <v>0.25618329662883199</v>
      </c>
      <c r="G2233" s="18">
        <v>0</v>
      </c>
      <c r="H2233" s="18" t="s">
        <v>455</v>
      </c>
      <c r="I2233" s="18">
        <v>0.90243902439024304</v>
      </c>
      <c r="J2233" s="18">
        <v>283344</v>
      </c>
      <c r="K2233" s="18">
        <v>72383.162804795502</v>
      </c>
      <c r="L2233" s="18">
        <v>0</v>
      </c>
    </row>
    <row r="2234" spans="1:12" ht="15.75" customHeight="1">
      <c r="A2234" s="18" t="s">
        <v>14065</v>
      </c>
      <c r="B2234" s="18" t="s">
        <v>9335</v>
      </c>
      <c r="C2234" s="18" t="s">
        <v>142</v>
      </c>
      <c r="D2234" s="18">
        <v>8.22546271134925</v>
      </c>
      <c r="E2234" s="18">
        <v>0.99308961699463005</v>
      </c>
      <c r="F2234" s="18">
        <v>0.25369504004557802</v>
      </c>
      <c r="G2234" s="18">
        <v>0</v>
      </c>
      <c r="H2234" s="18" t="s">
        <v>455</v>
      </c>
      <c r="I2234" s="18">
        <v>0.87804878048780399</v>
      </c>
      <c r="J2234" s="18">
        <v>273813</v>
      </c>
      <c r="K2234" s="18">
        <v>69948.370027491197</v>
      </c>
      <c r="L2234" s="18">
        <v>0.01</v>
      </c>
    </row>
    <row r="2235" spans="1:12" ht="15.75" customHeight="1">
      <c r="A2235" s="18" t="s">
        <v>14066</v>
      </c>
      <c r="B2235" s="18" t="s">
        <v>9335</v>
      </c>
      <c r="C2235" s="18" t="s">
        <v>142</v>
      </c>
      <c r="D2235" s="18">
        <v>8.23</v>
      </c>
      <c r="E2235" s="18">
        <v>1.0003492092586399</v>
      </c>
      <c r="F2235" s="18">
        <v>0.25554957816441098</v>
      </c>
      <c r="G2235" s="18">
        <v>0</v>
      </c>
      <c r="H2235" s="18" t="s">
        <v>455</v>
      </c>
      <c r="I2235" s="18">
        <v>0.90853658536585302</v>
      </c>
      <c r="J2235" s="18">
        <v>310429</v>
      </c>
      <c r="K2235" s="18">
        <v>79302.3069001986</v>
      </c>
      <c r="L2235" s="18">
        <v>0</v>
      </c>
    </row>
    <row r="2236" spans="1:12" ht="15.75" customHeight="1">
      <c r="A2236" s="18" t="s">
        <v>14067</v>
      </c>
      <c r="B2236" s="18" t="s">
        <v>9335</v>
      </c>
      <c r="C2236" s="18" t="s">
        <v>142</v>
      </c>
      <c r="D2236" s="18">
        <v>8.69</v>
      </c>
      <c r="E2236" s="18">
        <v>0.99581798577454494</v>
      </c>
      <c r="F2236" s="18">
        <v>0.25439203014096801</v>
      </c>
      <c r="G2236" s="18">
        <v>0</v>
      </c>
      <c r="H2236" s="18" t="s">
        <v>455</v>
      </c>
      <c r="I2236" s="18">
        <v>0.82208588957055195</v>
      </c>
      <c r="J2236" s="18">
        <v>70867</v>
      </c>
      <c r="K2236" s="18">
        <v>18103.709972639001</v>
      </c>
      <c r="L2236" s="18">
        <v>0</v>
      </c>
    </row>
    <row r="2237" spans="1:12" ht="15.75" customHeight="1">
      <c r="A2237" s="18" t="s">
        <v>14068</v>
      </c>
      <c r="B2237" s="18" t="s">
        <v>9335</v>
      </c>
      <c r="C2237" s="18" t="s">
        <v>142</v>
      </c>
      <c r="D2237" s="18">
        <v>9.4719771762628007</v>
      </c>
      <c r="E2237" s="18">
        <v>1.0048915890110699</v>
      </c>
      <c r="F2237" s="18">
        <v>0.25670997617227798</v>
      </c>
      <c r="G2237" s="18">
        <v>0</v>
      </c>
      <c r="H2237" s="18" t="s">
        <v>455</v>
      </c>
      <c r="I2237" s="18">
        <v>0.85</v>
      </c>
      <c r="J2237" s="18">
        <v>66729</v>
      </c>
      <c r="K2237" s="18">
        <v>17046.614965558401</v>
      </c>
      <c r="L2237" s="18">
        <v>0</v>
      </c>
    </row>
    <row r="2238" spans="1:12" ht="15.75" customHeight="1">
      <c r="A2238" s="18" t="s">
        <v>14069</v>
      </c>
      <c r="B2238" s="18" t="s">
        <v>9335</v>
      </c>
      <c r="C2238" s="18" t="s">
        <v>142</v>
      </c>
      <c r="D2238" s="18">
        <v>11.279234515438</v>
      </c>
      <c r="E2238" s="18">
        <v>1</v>
      </c>
      <c r="F2238" s="18">
        <v>0.255163642331317</v>
      </c>
      <c r="G2238" s="18">
        <v>0</v>
      </c>
      <c r="H2238" s="18" t="s">
        <v>455</v>
      </c>
      <c r="I2238" s="18">
        <v>0.877300613496932</v>
      </c>
      <c r="J2238" s="18">
        <v>170616</v>
      </c>
      <c r="K2238" s="18">
        <v>43585.626323843098</v>
      </c>
      <c r="L2238" s="18">
        <v>0</v>
      </c>
    </row>
    <row r="2239" spans="1:12" ht="15.75" customHeight="1">
      <c r="A2239" s="18" t="s">
        <v>14070</v>
      </c>
      <c r="B2239" s="18" t="s">
        <v>9335</v>
      </c>
      <c r="C2239" s="18" t="s">
        <v>142</v>
      </c>
      <c r="D2239" s="18">
        <v>8.1915095487585603</v>
      </c>
      <c r="E2239" s="18">
        <v>0.99379334303439404</v>
      </c>
      <c r="F2239" s="18">
        <v>0.253874814159398</v>
      </c>
      <c r="G2239" s="18">
        <v>0</v>
      </c>
      <c r="H2239" s="18" t="s">
        <v>455</v>
      </c>
      <c r="I2239" s="18">
        <v>0.88414634146341398</v>
      </c>
      <c r="J2239" s="18">
        <v>332274</v>
      </c>
      <c r="K2239" s="18">
        <v>84882.838661840797</v>
      </c>
      <c r="L2239" s="18">
        <v>0.01</v>
      </c>
    </row>
    <row r="2240" spans="1:12" ht="15.75" customHeight="1">
      <c r="A2240" s="18" t="s">
        <v>14071</v>
      </c>
      <c r="B2240" s="18" t="s">
        <v>9335</v>
      </c>
      <c r="C2240" s="18" t="s">
        <v>142</v>
      </c>
      <c r="D2240" s="18">
        <v>11.7024319371369</v>
      </c>
      <c r="E2240" s="18">
        <v>1.01513350908695</v>
      </c>
      <c r="F2240" s="18">
        <v>0.25932638085452298</v>
      </c>
      <c r="G2240" s="18">
        <v>0</v>
      </c>
      <c r="H2240" s="18" t="s">
        <v>455</v>
      </c>
      <c r="I2240" s="18">
        <v>0.90797546012269903</v>
      </c>
      <c r="J2240" s="18">
        <v>123601</v>
      </c>
      <c r="K2240" s="18">
        <v>31575.1570735061</v>
      </c>
      <c r="L2240" s="18">
        <v>-0.02</v>
      </c>
    </row>
    <row r="2241" spans="1:12" ht="15.75" customHeight="1">
      <c r="A2241" s="18" t="s">
        <v>14072</v>
      </c>
      <c r="B2241" s="18" t="s">
        <v>9335</v>
      </c>
      <c r="C2241" s="18" t="s">
        <v>142</v>
      </c>
      <c r="D2241" s="18">
        <v>9.2824902941938898</v>
      </c>
      <c r="E2241" s="18">
        <v>1.0118708442972599</v>
      </c>
      <c r="F2241" s="18">
        <v>0.25849289930330199</v>
      </c>
      <c r="G2241" s="18">
        <v>0</v>
      </c>
      <c r="H2241" s="18" t="s">
        <v>455</v>
      </c>
      <c r="I2241" s="18">
        <v>0.93</v>
      </c>
      <c r="J2241" s="18">
        <v>377639</v>
      </c>
      <c r="K2241" s="18">
        <v>96471.798303264499</v>
      </c>
      <c r="L2241" s="18">
        <v>-0.01</v>
      </c>
    </row>
    <row r="2242" spans="1:12" ht="15.75" customHeight="1">
      <c r="A2242" s="18" t="s">
        <v>14073</v>
      </c>
      <c r="B2242" s="18" t="s">
        <v>9335</v>
      </c>
      <c r="C2242" s="18" t="s">
        <v>142</v>
      </c>
      <c r="D2242" s="18">
        <v>14.2597482862431</v>
      </c>
      <c r="E2242" s="18">
        <v>1.01355451686719</v>
      </c>
      <c r="F2242" s="18">
        <v>0.25892301091935699</v>
      </c>
      <c r="G2242" s="18">
        <v>0</v>
      </c>
      <c r="H2242" s="18" t="s">
        <v>455</v>
      </c>
      <c r="I2242" s="18">
        <v>0.91411042944785204</v>
      </c>
      <c r="J2242" s="18">
        <v>216771</v>
      </c>
      <c r="K2242" s="18">
        <v>55376.399656807</v>
      </c>
      <c r="L2242" s="18">
        <v>-0.01</v>
      </c>
    </row>
    <row r="2243" spans="1:12" ht="15.75" customHeight="1">
      <c r="A2243" s="18" t="s">
        <v>14074</v>
      </c>
      <c r="B2243" s="18" t="s">
        <v>9335</v>
      </c>
      <c r="C2243" s="18" t="s">
        <v>142</v>
      </c>
      <c r="D2243" s="18">
        <v>10.1682051851258</v>
      </c>
      <c r="E2243" s="18">
        <v>0.98872560473258897</v>
      </c>
      <c r="F2243" s="18">
        <v>0.25258020786262902</v>
      </c>
      <c r="G2243" s="18">
        <v>0</v>
      </c>
      <c r="H2243" s="18" t="s">
        <v>455</v>
      </c>
      <c r="I2243" s="18">
        <v>0.87195121951219501</v>
      </c>
      <c r="J2243" s="18">
        <v>387275</v>
      </c>
      <c r="K2243" s="18">
        <v>98933.414419317807</v>
      </c>
      <c r="L2243" s="18">
        <v>1.1274395267410101E-2</v>
      </c>
    </row>
    <row r="2244" spans="1:12" ht="15.75" customHeight="1">
      <c r="A2244" s="18" t="s">
        <v>14075</v>
      </c>
      <c r="B2244" s="18" t="s">
        <v>9335</v>
      </c>
      <c r="C2244" s="18" t="s">
        <v>142</v>
      </c>
      <c r="D2244" s="18">
        <v>9.32</v>
      </c>
      <c r="E2244" s="18">
        <v>0.99050163027542504</v>
      </c>
      <c r="F2244" s="18">
        <v>0.253033912003224</v>
      </c>
      <c r="G2244" s="18">
        <v>0</v>
      </c>
      <c r="H2244" s="18" t="s">
        <v>455</v>
      </c>
      <c r="I2244" s="18">
        <v>0.93902439024390205</v>
      </c>
      <c r="J2244" s="18">
        <v>468949</v>
      </c>
      <c r="K2244" s="18">
        <v>119797.88460015399</v>
      </c>
      <c r="L2244" s="18">
        <v>0.01</v>
      </c>
    </row>
    <row r="2245" spans="1:12" ht="15.75" customHeight="1">
      <c r="A2245" s="18" t="s">
        <v>14076</v>
      </c>
      <c r="B2245" s="18" t="s">
        <v>9335</v>
      </c>
      <c r="C2245" s="18" t="s">
        <v>142</v>
      </c>
      <c r="D2245" s="18">
        <v>10.4045508204999</v>
      </c>
      <c r="E2245" s="18">
        <v>1</v>
      </c>
      <c r="F2245" s="18">
        <v>0.25487481964714298</v>
      </c>
      <c r="G2245" s="18">
        <v>0</v>
      </c>
      <c r="H2245" s="18" t="s">
        <v>455</v>
      </c>
      <c r="I2245" s="18">
        <v>0.90797546012269903</v>
      </c>
      <c r="J2245" s="18">
        <v>307037</v>
      </c>
      <c r="K2245" s="18">
        <v>78435.785328420607</v>
      </c>
      <c r="L2245" s="18">
        <v>0</v>
      </c>
    </row>
    <row r="2246" spans="1:12" ht="15.75" customHeight="1">
      <c r="A2246" s="18" t="s">
        <v>14077</v>
      </c>
      <c r="B2246" s="18" t="s">
        <v>9335</v>
      </c>
      <c r="C2246" s="18" t="s">
        <v>142</v>
      </c>
      <c r="D2246" s="18">
        <v>10.44</v>
      </c>
      <c r="E2246" s="18">
        <v>0.99</v>
      </c>
      <c r="F2246" s="18">
        <v>0.25245747885215403</v>
      </c>
      <c r="G2246" s="18">
        <v>0</v>
      </c>
      <c r="H2246" s="18" t="s">
        <v>455</v>
      </c>
      <c r="I2246" s="18">
        <v>0.87804878048780399</v>
      </c>
      <c r="J2246" s="18">
        <v>498987</v>
      </c>
      <c r="K2246" s="18">
        <v>127471.40316532701</v>
      </c>
      <c r="L2246" s="18">
        <v>0.01</v>
      </c>
    </row>
    <row r="2247" spans="1:12" ht="15.75" customHeight="1">
      <c r="A2247" s="18" t="s">
        <v>14078</v>
      </c>
      <c r="B2247" s="18" t="s">
        <v>9335</v>
      </c>
      <c r="C2247" s="18" t="s">
        <v>142</v>
      </c>
      <c r="D2247" s="18">
        <v>11.3516587667658</v>
      </c>
      <c r="E2247" s="18">
        <v>0.99</v>
      </c>
      <c r="F2247" s="18">
        <v>0.253966945001668</v>
      </c>
      <c r="G2247" s="18">
        <v>0</v>
      </c>
      <c r="H2247" s="18" t="s">
        <v>455</v>
      </c>
      <c r="I2247" s="18">
        <v>0.92073170731707299</v>
      </c>
      <c r="J2247" s="18">
        <v>521434</v>
      </c>
      <c r="K2247" s="18">
        <v>133205.72206912999</v>
      </c>
      <c r="L2247" s="18">
        <v>0.01</v>
      </c>
    </row>
    <row r="2248" spans="1:12" ht="15.75" customHeight="1">
      <c r="A2248" s="18" t="s">
        <v>14079</v>
      </c>
      <c r="B2248" s="18" t="s">
        <v>9335</v>
      </c>
      <c r="C2248" s="18" t="s">
        <v>142</v>
      </c>
      <c r="D2248" s="18">
        <v>9.4245962672321308</v>
      </c>
      <c r="E2248" s="18">
        <v>0.99073110576631696</v>
      </c>
      <c r="F2248" s="18">
        <v>0.25309253389681202</v>
      </c>
      <c r="G2248" s="18">
        <v>0</v>
      </c>
      <c r="H2248" s="18" t="s">
        <v>455</v>
      </c>
      <c r="I2248" s="18">
        <v>0.85975609756097504</v>
      </c>
      <c r="J2248" s="18">
        <v>181728</v>
      </c>
      <c r="K2248" s="18">
        <v>46424.301944596897</v>
      </c>
      <c r="L2248" s="18">
        <v>0.01</v>
      </c>
    </row>
    <row r="2249" spans="1:12" ht="15.75" customHeight="1">
      <c r="A2249" s="18" t="s">
        <v>14080</v>
      </c>
      <c r="B2249" s="18" t="s">
        <v>9335</v>
      </c>
      <c r="C2249" s="18" t="s">
        <v>142</v>
      </c>
      <c r="D2249" s="18">
        <v>11.6811581862274</v>
      </c>
      <c r="E2249" s="18">
        <v>0.998469885729377</v>
      </c>
      <c r="F2249" s="18">
        <v>0.25506948548208203</v>
      </c>
      <c r="G2249" s="18">
        <v>0</v>
      </c>
      <c r="H2249" s="18" t="s">
        <v>455</v>
      </c>
      <c r="I2249" s="18">
        <v>0.91463414634146301</v>
      </c>
      <c r="J2249" s="18">
        <v>602428</v>
      </c>
      <c r="K2249" s="18">
        <v>153896.47919901999</v>
      </c>
      <c r="L2249" s="18">
        <v>0</v>
      </c>
    </row>
    <row r="2250" spans="1:12" ht="15.75" customHeight="1">
      <c r="A2250" s="18" t="s">
        <v>14081</v>
      </c>
      <c r="B2250" s="18" t="s">
        <v>9335</v>
      </c>
      <c r="C2250" s="18" t="s">
        <v>142</v>
      </c>
      <c r="D2250" s="18">
        <v>10.3458893607965</v>
      </c>
      <c r="E2250" s="18">
        <v>0.99135997295775002</v>
      </c>
      <c r="F2250" s="18">
        <v>0.253253184541612</v>
      </c>
      <c r="G2250" s="18">
        <v>0</v>
      </c>
      <c r="H2250" s="18" t="s">
        <v>455</v>
      </c>
      <c r="I2250" s="18">
        <v>0.84049079754601197</v>
      </c>
      <c r="J2250" s="18">
        <v>203954</v>
      </c>
      <c r="K2250" s="18">
        <v>52102.1641068428</v>
      </c>
      <c r="L2250" s="18">
        <v>0.01</v>
      </c>
    </row>
    <row r="2251" spans="1:12" ht="15.75" customHeight="1">
      <c r="A2251" s="18" t="s">
        <v>14082</v>
      </c>
      <c r="B2251" s="18" t="s">
        <v>9335</v>
      </c>
      <c r="C2251" s="18" t="s">
        <v>142</v>
      </c>
      <c r="D2251" s="18">
        <v>7.9806825996192599</v>
      </c>
      <c r="E2251" s="18">
        <v>0.97960101005142897</v>
      </c>
      <c r="F2251" s="18">
        <v>0.250249235538055</v>
      </c>
      <c r="G2251" s="18">
        <v>0</v>
      </c>
      <c r="H2251" s="18" t="s">
        <v>455</v>
      </c>
      <c r="I2251" s="18">
        <v>0.83435582822085796</v>
      </c>
      <c r="J2251" s="18">
        <v>119365</v>
      </c>
      <c r="K2251" s="18">
        <v>30493.026950259798</v>
      </c>
      <c r="L2251" s="18">
        <v>0.02</v>
      </c>
    </row>
    <row r="2252" spans="1:12" ht="15.75" customHeight="1">
      <c r="A2252" s="18" t="s">
        <v>14083</v>
      </c>
      <c r="B2252" s="18" t="s">
        <v>9335</v>
      </c>
      <c r="C2252" s="18" t="s">
        <v>142</v>
      </c>
      <c r="D2252" s="18">
        <v>9.4</v>
      </c>
      <c r="E2252" s="18">
        <v>0.98</v>
      </c>
      <c r="F2252" s="18">
        <v>0.25130501657217902</v>
      </c>
      <c r="G2252" s="18">
        <v>0</v>
      </c>
      <c r="H2252" s="18" t="s">
        <v>455</v>
      </c>
      <c r="I2252" s="18">
        <v>0.87804878048780399</v>
      </c>
      <c r="J2252" s="18">
        <v>293866</v>
      </c>
      <c r="K2252" s="18">
        <v>75071.116807816798</v>
      </c>
      <c r="L2252" s="18">
        <v>1.6266133497693E-2</v>
      </c>
    </row>
    <row r="2253" spans="1:12" ht="15.75" customHeight="1">
      <c r="A2253" s="18" t="s">
        <v>14084</v>
      </c>
      <c r="B2253" s="18" t="s">
        <v>9335</v>
      </c>
      <c r="C2253" s="18" t="s">
        <v>142</v>
      </c>
      <c r="D2253" s="18">
        <v>9.5703379225801495</v>
      </c>
      <c r="E2253" s="18">
        <v>1.0016676827342801</v>
      </c>
      <c r="F2253" s="18">
        <v>0.25588639588506501</v>
      </c>
      <c r="G2253" s="18">
        <v>0</v>
      </c>
      <c r="H2253" s="18" t="s">
        <v>455</v>
      </c>
      <c r="I2253" s="18">
        <v>0.89634146341463405</v>
      </c>
      <c r="J2253" s="18">
        <v>541248</v>
      </c>
      <c r="K2253" s="18">
        <v>138267.41382125599</v>
      </c>
      <c r="L2253" s="18">
        <v>0</v>
      </c>
    </row>
    <row r="2254" spans="1:12" ht="15.75" customHeight="1">
      <c r="A2254" s="18" t="s">
        <v>14085</v>
      </c>
      <c r="B2254" s="18" t="s">
        <v>9335</v>
      </c>
      <c r="C2254" s="18" t="s">
        <v>142</v>
      </c>
      <c r="D2254" s="18">
        <v>10.7124284115378</v>
      </c>
      <c r="E2254" s="18">
        <v>0.99103512245407399</v>
      </c>
      <c r="F2254" s="18">
        <v>0.25317019811205999</v>
      </c>
      <c r="G2254" s="18">
        <v>0</v>
      </c>
      <c r="H2254" s="18" t="s">
        <v>455</v>
      </c>
      <c r="I2254" s="18">
        <v>0.92638036809815905</v>
      </c>
      <c r="J2254" s="18">
        <v>543026</v>
      </c>
      <c r="K2254" s="18">
        <v>138721.62235740601</v>
      </c>
      <c r="L2254" s="18">
        <v>0.01</v>
      </c>
    </row>
    <row r="2255" spans="1:12" ht="15.75" customHeight="1">
      <c r="A2255" s="18" t="s">
        <v>14086</v>
      </c>
      <c r="B2255" s="18" t="s">
        <v>9335</v>
      </c>
      <c r="C2255" s="18" t="s">
        <v>142</v>
      </c>
      <c r="D2255" s="18">
        <v>10.905126639980599</v>
      </c>
      <c r="E2255" s="18">
        <v>1.0089792187544999</v>
      </c>
      <c r="F2255" s="18">
        <v>0.25775420357502699</v>
      </c>
      <c r="G2255" s="18">
        <v>0</v>
      </c>
      <c r="H2255" s="18" t="s">
        <v>455</v>
      </c>
      <c r="I2255" s="18">
        <v>0.90243902439024304</v>
      </c>
      <c r="J2255" s="18">
        <v>471325</v>
      </c>
      <c r="K2255" s="18">
        <v>120404.858436989</v>
      </c>
      <c r="L2255" s="18">
        <v>-0.01</v>
      </c>
    </row>
    <row r="2256" spans="1:12" ht="15.75" customHeight="1">
      <c r="A2256" s="18" t="s">
        <v>14087</v>
      </c>
      <c r="B2256" s="18" t="s">
        <v>9335</v>
      </c>
      <c r="C2256" s="18" t="s">
        <v>142</v>
      </c>
      <c r="D2256" s="18">
        <v>12.7089228241413</v>
      </c>
      <c r="E2256" s="18">
        <v>1.01217196121029</v>
      </c>
      <c r="F2256" s="18">
        <v>0.25856982274102802</v>
      </c>
      <c r="G2256" s="18">
        <v>0</v>
      </c>
      <c r="H2256" s="18" t="s">
        <v>455</v>
      </c>
      <c r="I2256" s="18">
        <v>0.91463414634146301</v>
      </c>
      <c r="J2256" s="18">
        <v>289125</v>
      </c>
      <c r="K2256" s="18">
        <v>73859.9791982061</v>
      </c>
      <c r="L2256" s="18">
        <v>-0.01</v>
      </c>
    </row>
    <row r="2257" spans="1:12" ht="15.75" customHeight="1">
      <c r="A2257" s="18" t="s">
        <v>14088</v>
      </c>
      <c r="B2257" s="18" t="s">
        <v>9335</v>
      </c>
      <c r="C2257" s="18" t="s">
        <v>142</v>
      </c>
      <c r="D2257" s="18">
        <v>12.190912548281901</v>
      </c>
      <c r="E2257" s="18">
        <v>1.00665033900898</v>
      </c>
      <c r="F2257" s="18">
        <v>0.25715926709579101</v>
      </c>
      <c r="G2257" s="18">
        <v>0</v>
      </c>
      <c r="H2257" s="18" t="s">
        <v>455</v>
      </c>
      <c r="I2257" s="18">
        <v>0.91411042944785204</v>
      </c>
      <c r="J2257" s="18">
        <v>336033</v>
      </c>
      <c r="K2257" s="18">
        <v>85843.114189055894</v>
      </c>
      <c r="L2257" s="18">
        <v>-0.01</v>
      </c>
    </row>
    <row r="2258" spans="1:12" ht="15.75" customHeight="1">
      <c r="A2258" s="18" t="s">
        <v>14089</v>
      </c>
      <c r="B2258" s="18" t="s">
        <v>9335</v>
      </c>
      <c r="C2258" s="18" t="s">
        <v>142</v>
      </c>
      <c r="D2258" s="18">
        <v>10.9136504700332</v>
      </c>
      <c r="E2258" s="18">
        <v>1.00690796481264</v>
      </c>
      <c r="F2258" s="18">
        <v>0.25722508027866903</v>
      </c>
      <c r="G2258" s="18">
        <v>0</v>
      </c>
      <c r="H2258" s="18" t="s">
        <v>455</v>
      </c>
      <c r="I2258" s="18">
        <v>0.91463414634146301</v>
      </c>
      <c r="J2258" s="18">
        <v>359996</v>
      </c>
      <c r="K2258" s="18">
        <v>91964.711012321306</v>
      </c>
      <c r="L2258" s="18">
        <v>-0.01</v>
      </c>
    </row>
    <row r="2259" spans="1:12" ht="15.75" customHeight="1">
      <c r="A2259" s="18" t="s">
        <v>14090</v>
      </c>
      <c r="B2259" s="18" t="s">
        <v>9335</v>
      </c>
      <c r="C2259" s="18" t="s">
        <v>142</v>
      </c>
      <c r="D2259" s="18">
        <v>13.8871227978325</v>
      </c>
      <c r="E2259" s="18">
        <v>1.0103396801998701</v>
      </c>
      <c r="F2259" s="18">
        <v>0.25810174755792398</v>
      </c>
      <c r="G2259" s="18">
        <v>0</v>
      </c>
      <c r="H2259" s="18" t="s">
        <v>455</v>
      </c>
      <c r="I2259" s="18">
        <v>0.94512195121951204</v>
      </c>
      <c r="J2259" s="18">
        <v>521585</v>
      </c>
      <c r="K2259" s="18">
        <v>133244.29658485501</v>
      </c>
      <c r="L2259" s="18">
        <v>-0.01</v>
      </c>
    </row>
    <row r="2260" spans="1:12" ht="15.75" customHeight="1">
      <c r="A2260" s="18" t="s">
        <v>14091</v>
      </c>
      <c r="B2260" s="18" t="s">
        <v>9335</v>
      </c>
      <c r="C2260" s="18" t="s">
        <v>142</v>
      </c>
      <c r="D2260" s="18">
        <v>11.7978229910455</v>
      </c>
      <c r="E2260" s="18">
        <v>1</v>
      </c>
      <c r="F2260" s="18">
        <v>0.25425364384077498</v>
      </c>
      <c r="G2260" s="18">
        <v>0</v>
      </c>
      <c r="H2260" s="18" t="s">
        <v>455</v>
      </c>
      <c r="I2260" s="18">
        <v>0.95121951219512102</v>
      </c>
      <c r="J2260" s="18">
        <v>467364</v>
      </c>
      <c r="K2260" s="18">
        <v>119392.979915228</v>
      </c>
      <c r="L2260" s="18">
        <v>0</v>
      </c>
    </row>
    <row r="2261" spans="1:12" ht="15.75" customHeight="1">
      <c r="A2261" s="18" t="s">
        <v>14092</v>
      </c>
      <c r="B2261" s="18" t="s">
        <v>9335</v>
      </c>
      <c r="C2261" s="18" t="s">
        <v>142</v>
      </c>
      <c r="D2261" s="18">
        <v>12.4267017245845</v>
      </c>
      <c r="E2261" s="18">
        <v>1.0079088774368901</v>
      </c>
      <c r="F2261" s="18">
        <v>0.25748077378703499</v>
      </c>
      <c r="G2261" s="18">
        <v>0</v>
      </c>
      <c r="H2261" s="18" t="s">
        <v>455</v>
      </c>
      <c r="I2261" s="18">
        <v>0.93</v>
      </c>
      <c r="J2261" s="18">
        <v>468501</v>
      </c>
      <c r="K2261" s="18">
        <v>119683.438354824</v>
      </c>
      <c r="L2261" s="18">
        <v>-0.01</v>
      </c>
    </row>
    <row r="2262" spans="1:12" ht="15.75" customHeight="1">
      <c r="A2262" s="18" t="s">
        <v>14093</v>
      </c>
      <c r="B2262" s="18" t="s">
        <v>9335</v>
      </c>
      <c r="C2262" s="18" t="s">
        <v>142</v>
      </c>
      <c r="D2262" s="18">
        <v>11.2678004366936</v>
      </c>
      <c r="E2262" s="18">
        <v>1.0091012740924199</v>
      </c>
      <c r="F2262" s="18">
        <v>0.25778538387669703</v>
      </c>
      <c r="G2262" s="18">
        <v>0</v>
      </c>
      <c r="H2262" s="18" t="s">
        <v>455</v>
      </c>
      <c r="I2262" s="18">
        <v>0.93902439024390205</v>
      </c>
      <c r="J2262" s="18">
        <v>477979</v>
      </c>
      <c r="K2262" s="18">
        <v>122104.69173257001</v>
      </c>
      <c r="L2262" s="18">
        <v>-0.01</v>
      </c>
    </row>
    <row r="2263" spans="1:12" ht="15.75" customHeight="1">
      <c r="A2263" s="18" t="s">
        <v>14094</v>
      </c>
      <c r="B2263" s="18" t="s">
        <v>9335</v>
      </c>
      <c r="C2263" s="18" t="s">
        <v>142</v>
      </c>
      <c r="D2263" s="18">
        <v>11.067519915827599</v>
      </c>
      <c r="E2263" s="18">
        <v>1.00199455022843</v>
      </c>
      <c r="F2263" s="18">
        <v>0.25596989757574801</v>
      </c>
      <c r="G2263" s="18">
        <v>0</v>
      </c>
      <c r="H2263" s="18" t="s">
        <v>455</v>
      </c>
      <c r="I2263" s="18">
        <v>0.90853658536585302</v>
      </c>
      <c r="J2263" s="18">
        <v>584139</v>
      </c>
      <c r="K2263" s="18">
        <v>149224.35999999999</v>
      </c>
      <c r="L2263" s="18">
        <v>0</v>
      </c>
    </row>
    <row r="2264" spans="1:12" ht="15.75" customHeight="1">
      <c r="A2264" s="18" t="s">
        <v>14095</v>
      </c>
      <c r="B2264" s="18" t="s">
        <v>9335</v>
      </c>
      <c r="C2264" s="18" t="s">
        <v>142</v>
      </c>
      <c r="D2264" s="18">
        <v>10.830511294083401</v>
      </c>
      <c r="E2264" s="18">
        <v>1.00421136249273</v>
      </c>
      <c r="F2264" s="18">
        <v>0.25653620525487297</v>
      </c>
      <c r="G2264" s="18">
        <v>0</v>
      </c>
      <c r="H2264" s="18" t="s">
        <v>455</v>
      </c>
      <c r="I2264" s="18">
        <v>0.92073170731707299</v>
      </c>
      <c r="J2264" s="18">
        <v>463151</v>
      </c>
      <c r="K2264" s="18">
        <v>118316.725380469</v>
      </c>
      <c r="L2264" s="18">
        <v>0</v>
      </c>
    </row>
    <row r="2265" spans="1:12" ht="15.75" customHeight="1">
      <c r="A2265" s="18" t="s">
        <v>14096</v>
      </c>
      <c r="B2265" s="18" t="s">
        <v>9335</v>
      </c>
      <c r="C2265" s="18" t="s">
        <v>142</v>
      </c>
      <c r="D2265" s="18">
        <v>10.816780493792599</v>
      </c>
      <c r="E2265" s="18">
        <v>0.99265879133191903</v>
      </c>
      <c r="F2265" s="18">
        <v>0.25358498116279099</v>
      </c>
      <c r="G2265" s="18">
        <v>0</v>
      </c>
      <c r="H2265" s="18" t="s">
        <v>455</v>
      </c>
      <c r="I2265" s="18">
        <v>0.92073170731707299</v>
      </c>
      <c r="J2265" s="18">
        <v>439821</v>
      </c>
      <c r="K2265" s="18">
        <v>112356.83497080499</v>
      </c>
      <c r="L2265" s="18">
        <v>0.01</v>
      </c>
    </row>
    <row r="2266" spans="1:12" ht="15.75" customHeight="1">
      <c r="A2266" s="18" t="s">
        <v>14097</v>
      </c>
      <c r="B2266" s="18" t="s">
        <v>9335</v>
      </c>
      <c r="C2266" s="18" t="s">
        <v>142</v>
      </c>
      <c r="D2266" s="18">
        <v>10.349994839820001</v>
      </c>
      <c r="E2266" s="18">
        <v>1.0064477060530299</v>
      </c>
      <c r="F2266" s="18">
        <v>0.25710750240608599</v>
      </c>
      <c r="G2266" s="18">
        <v>0</v>
      </c>
      <c r="H2266" s="18" t="s">
        <v>455</v>
      </c>
      <c r="I2266" s="18">
        <v>0.90243902439024304</v>
      </c>
      <c r="J2266" s="18">
        <v>458213</v>
      </c>
      <c r="K2266" s="18">
        <v>117055.262078158</v>
      </c>
      <c r="L2266" s="18">
        <v>-0.01</v>
      </c>
    </row>
    <row r="2267" spans="1:12" ht="15.75" customHeight="1">
      <c r="A2267" s="18" t="s">
        <v>14098</v>
      </c>
      <c r="B2267" s="18" t="s">
        <v>9335</v>
      </c>
      <c r="C2267" s="18" t="s">
        <v>142</v>
      </c>
      <c r="D2267" s="18">
        <v>10.933917542399801</v>
      </c>
      <c r="E2267" s="18">
        <v>1.00694357980736</v>
      </c>
      <c r="F2267" s="18">
        <v>0.257234178498362</v>
      </c>
      <c r="G2267" s="18">
        <v>0</v>
      </c>
      <c r="H2267" s="18" t="s">
        <v>455</v>
      </c>
      <c r="I2267" s="18">
        <v>0.91463414634146301</v>
      </c>
      <c r="J2267" s="18">
        <v>651076</v>
      </c>
      <c r="K2267" s="18">
        <v>166324.11523199701</v>
      </c>
      <c r="L2267" s="18">
        <v>-0.01</v>
      </c>
    </row>
    <row r="2268" spans="1:12" ht="15.75" customHeight="1">
      <c r="A2268" s="18" t="s">
        <v>14099</v>
      </c>
      <c r="B2268" s="18" t="s">
        <v>9335</v>
      </c>
      <c r="C2268" s="18" t="s">
        <v>142</v>
      </c>
      <c r="D2268" s="18">
        <v>11.634355323955999</v>
      </c>
      <c r="E2268" s="18">
        <v>0.99508598108691804</v>
      </c>
      <c r="F2268" s="18">
        <v>0.254205031953329</v>
      </c>
      <c r="G2268" s="18">
        <v>0</v>
      </c>
      <c r="H2268" s="18" t="s">
        <v>455</v>
      </c>
      <c r="I2268" s="18">
        <v>0.92638036809815905</v>
      </c>
      <c r="J2268" s="18">
        <v>305289</v>
      </c>
      <c r="K2268" s="18">
        <v>77989.240603341605</v>
      </c>
      <c r="L2268" s="18">
        <v>0</v>
      </c>
    </row>
    <row r="2269" spans="1:12" ht="15.75" customHeight="1">
      <c r="A2269" s="18" t="s">
        <v>14100</v>
      </c>
      <c r="B2269" s="18" t="s">
        <v>9335</v>
      </c>
      <c r="C2269" s="18" t="s">
        <v>142</v>
      </c>
      <c r="D2269" s="18">
        <v>10.5540738628053</v>
      </c>
      <c r="E2269" s="18">
        <v>0.99070118247288896</v>
      </c>
      <c r="F2269" s="18">
        <v>0.25308488968123</v>
      </c>
      <c r="G2269" s="18">
        <v>0</v>
      </c>
      <c r="H2269" s="18" t="s">
        <v>455</v>
      </c>
      <c r="I2269" s="18">
        <v>0.93292682926829196</v>
      </c>
      <c r="J2269" s="18">
        <v>629358</v>
      </c>
      <c r="K2269" s="18">
        <v>160776.02693722301</v>
      </c>
      <c r="L2269" s="18">
        <v>0.01</v>
      </c>
    </row>
    <row r="2270" spans="1:12" ht="15.75" customHeight="1">
      <c r="A2270" s="18" t="s">
        <v>14101</v>
      </c>
      <c r="B2270" s="18" t="s">
        <v>9335</v>
      </c>
      <c r="C2270" s="18" t="s">
        <v>142</v>
      </c>
      <c r="D2270" s="18">
        <v>9.36</v>
      </c>
      <c r="E2270" s="18">
        <v>1.0018354232405799</v>
      </c>
      <c r="F2270" s="18">
        <v>0.25592924693670799</v>
      </c>
      <c r="G2270" s="18">
        <v>0</v>
      </c>
      <c r="H2270" s="18" t="s">
        <v>455</v>
      </c>
      <c r="I2270" s="18">
        <v>0.91463414634146301</v>
      </c>
      <c r="J2270" s="18">
        <v>464941</v>
      </c>
      <c r="K2270" s="18">
        <v>118773.999441048</v>
      </c>
      <c r="L2270" s="18">
        <v>0</v>
      </c>
    </row>
    <row r="2271" spans="1:12" ht="15.75" customHeight="1">
      <c r="A2271" s="18" t="s">
        <v>14102</v>
      </c>
      <c r="B2271" s="18" t="s">
        <v>9335</v>
      </c>
      <c r="C2271" s="18" t="s">
        <v>142</v>
      </c>
      <c r="D2271" s="18">
        <v>9.8687780277688706</v>
      </c>
      <c r="E2271" s="18">
        <v>0.98579165663617996</v>
      </c>
      <c r="F2271" s="18">
        <v>0.25</v>
      </c>
      <c r="G2271" s="18">
        <v>0</v>
      </c>
      <c r="H2271" s="18" t="s">
        <v>455</v>
      </c>
      <c r="I2271" s="18">
        <v>0.86585365853658502</v>
      </c>
      <c r="J2271" s="18">
        <v>447916</v>
      </c>
      <c r="K2271" s="18">
        <v>114424.786658171</v>
      </c>
      <c r="L2271" s="18">
        <v>1.42083433638191E-2</v>
      </c>
    </row>
    <row r="2272" spans="1:12" ht="15.75" customHeight="1">
      <c r="A2272" s="18" t="s">
        <v>14103</v>
      </c>
      <c r="B2272" s="18" t="s">
        <v>9335</v>
      </c>
      <c r="C2272" s="18" t="s">
        <v>142</v>
      </c>
      <c r="D2272" s="18">
        <v>9.4499999999999993</v>
      </c>
      <c r="E2272" s="18">
        <v>0.99283865727463405</v>
      </c>
      <c r="F2272" s="18">
        <v>0.25363092978289398</v>
      </c>
      <c r="G2272" s="18">
        <v>0</v>
      </c>
      <c r="H2272" s="18" t="s">
        <v>455</v>
      </c>
      <c r="I2272" s="18">
        <v>0.82822085889570496</v>
      </c>
      <c r="J2272" s="18">
        <v>113263</v>
      </c>
      <c r="K2272" s="18">
        <v>28934.207778387899</v>
      </c>
      <c r="L2272" s="18">
        <v>0.01</v>
      </c>
    </row>
    <row r="2273" spans="1:12" ht="15.75" customHeight="1">
      <c r="A2273" s="18" t="s">
        <v>14104</v>
      </c>
      <c r="B2273" s="18" t="s">
        <v>9335</v>
      </c>
      <c r="C2273" s="18" t="s">
        <v>142</v>
      </c>
      <c r="D2273" s="18">
        <v>8.8114919729756505</v>
      </c>
      <c r="E2273" s="18">
        <v>0.98979230222565195</v>
      </c>
      <c r="F2273" s="18">
        <v>0.25</v>
      </c>
      <c r="G2273" s="18">
        <v>0</v>
      </c>
      <c r="H2273" s="18" t="s">
        <v>455</v>
      </c>
      <c r="I2273" s="18">
        <v>0.82822085889570496</v>
      </c>
      <c r="J2273" s="18">
        <v>106916</v>
      </c>
      <c r="K2273" s="18">
        <v>27312.800816101699</v>
      </c>
      <c r="L2273" s="18">
        <v>0.01</v>
      </c>
    </row>
    <row r="2274" spans="1:12" ht="15.75" customHeight="1">
      <c r="A2274" s="18" t="s">
        <v>14105</v>
      </c>
      <c r="B2274" s="18" t="s">
        <v>9335</v>
      </c>
      <c r="C2274" s="18" t="s">
        <v>142</v>
      </c>
      <c r="D2274" s="18">
        <v>10.6982284478641</v>
      </c>
      <c r="E2274" s="18">
        <v>0.99263921537167998</v>
      </c>
      <c r="F2274" s="18">
        <v>0.25357998028076401</v>
      </c>
      <c r="G2274" s="18">
        <v>0</v>
      </c>
      <c r="H2274" s="18" t="s">
        <v>455</v>
      </c>
      <c r="I2274" s="18">
        <v>0.89024390243902396</v>
      </c>
      <c r="J2274" s="18">
        <v>276887</v>
      </c>
      <c r="K2274" s="18">
        <v>70733.66</v>
      </c>
      <c r="L2274" s="18">
        <v>0.01</v>
      </c>
    </row>
    <row r="2275" spans="1:12" ht="15.75" customHeight="1">
      <c r="A2275" s="18" t="s">
        <v>14106</v>
      </c>
      <c r="B2275" s="18" t="s">
        <v>9335</v>
      </c>
      <c r="C2275" s="18" t="s">
        <v>142</v>
      </c>
      <c r="D2275" s="18">
        <v>11.2805974885403</v>
      </c>
      <c r="E2275" s="18">
        <v>0.99342519717964295</v>
      </c>
      <c r="F2275" s="18">
        <v>0.25378076748348299</v>
      </c>
      <c r="G2275" s="18">
        <v>0</v>
      </c>
      <c r="H2275" s="18" t="s">
        <v>455</v>
      </c>
      <c r="I2275" s="18">
        <v>0.93</v>
      </c>
      <c r="J2275" s="18">
        <v>548103</v>
      </c>
      <c r="K2275" s="18">
        <v>140018.594651013</v>
      </c>
      <c r="L2275" s="18">
        <v>0.01</v>
      </c>
    </row>
    <row r="2276" spans="1:12" ht="15.75" customHeight="1">
      <c r="A2276" s="18" t="s">
        <v>14107</v>
      </c>
      <c r="B2276" s="18" t="s">
        <v>9335</v>
      </c>
      <c r="C2276" s="18" t="s">
        <v>142</v>
      </c>
      <c r="D2276" s="18">
        <v>11.212645694567099</v>
      </c>
      <c r="E2276" s="18">
        <v>1.01545574600166</v>
      </c>
      <c r="F2276" s="18">
        <v>0.25940869961567498</v>
      </c>
      <c r="G2276" s="18">
        <v>0</v>
      </c>
      <c r="H2276" s="18" t="s">
        <v>455</v>
      </c>
      <c r="I2276" s="18">
        <v>0.90853658536585302</v>
      </c>
      <c r="J2276" s="18">
        <v>193066</v>
      </c>
      <c r="K2276" s="18">
        <v>49320.711608753503</v>
      </c>
      <c r="L2276" s="18">
        <v>-0.02</v>
      </c>
    </row>
    <row r="2277" spans="1:12" ht="15.75" customHeight="1">
      <c r="A2277" s="18" t="s">
        <v>14108</v>
      </c>
      <c r="B2277" s="18" t="s">
        <v>9335</v>
      </c>
      <c r="C2277" s="18" t="s">
        <v>142</v>
      </c>
      <c r="D2277" s="18">
        <v>11.4125995118928</v>
      </c>
      <c r="E2277" s="18">
        <v>1.00686990908472</v>
      </c>
      <c r="F2277" s="18">
        <v>0.25721535854836802</v>
      </c>
      <c r="G2277" s="18">
        <v>0</v>
      </c>
      <c r="H2277" s="18" t="s">
        <v>455</v>
      </c>
      <c r="I2277" s="18">
        <v>0.93</v>
      </c>
      <c r="J2277" s="18">
        <v>627377</v>
      </c>
      <c r="K2277" s="18">
        <v>160269.95994615799</v>
      </c>
      <c r="L2277" s="18">
        <v>-0.01</v>
      </c>
    </row>
    <row r="2278" spans="1:12" ht="15.75" customHeight="1">
      <c r="A2278" s="18" t="s">
        <v>14109</v>
      </c>
      <c r="B2278" s="18" t="s">
        <v>9335</v>
      </c>
      <c r="C2278" s="18" t="s">
        <v>142</v>
      </c>
      <c r="D2278" s="18">
        <v>13.6893147668653</v>
      </c>
      <c r="E2278" s="18">
        <v>1.01865730851626</v>
      </c>
      <c r="F2278" s="18">
        <v>0.26022657195715199</v>
      </c>
      <c r="G2278" s="18">
        <v>0</v>
      </c>
      <c r="H2278" s="18" t="s">
        <v>455</v>
      </c>
      <c r="I2278" s="18">
        <v>0.94512195121951204</v>
      </c>
      <c r="J2278" s="18">
        <v>350264</v>
      </c>
      <c r="K2278" s="18">
        <v>89478.570700840297</v>
      </c>
      <c r="L2278" s="18">
        <v>-0.02</v>
      </c>
    </row>
    <row r="2279" spans="1:12" ht="15.75" customHeight="1">
      <c r="A2279" s="18" t="s">
        <v>14110</v>
      </c>
      <c r="B2279" s="18" t="s">
        <v>9335</v>
      </c>
      <c r="C2279" s="18" t="s">
        <v>142</v>
      </c>
      <c r="D2279" s="18">
        <v>8.6493549591728893</v>
      </c>
      <c r="E2279" s="18">
        <v>0.98928520311436097</v>
      </c>
      <c r="F2279" s="18">
        <v>0.25272316307175002</v>
      </c>
      <c r="G2279" s="18">
        <v>0</v>
      </c>
      <c r="H2279" s="18" t="s">
        <v>455</v>
      </c>
      <c r="I2279" s="18">
        <v>0.85</v>
      </c>
      <c r="J2279" s="18">
        <v>88041</v>
      </c>
      <c r="K2279" s="18">
        <v>22490.986350503299</v>
      </c>
      <c r="L2279" s="18">
        <v>1.07147968856381E-2</v>
      </c>
    </row>
    <row r="2280" spans="1:12" ht="15.75" customHeight="1">
      <c r="A2280" s="18" t="s">
        <v>14111</v>
      </c>
      <c r="B2280" s="18" t="s">
        <v>9335</v>
      </c>
      <c r="C2280" s="18" t="s">
        <v>142</v>
      </c>
      <c r="D2280" s="18">
        <v>8.37405749580034</v>
      </c>
      <c r="E2280" s="18">
        <v>0.99335953388502596</v>
      </c>
      <c r="F2280" s="18">
        <v>0.25376399311400799</v>
      </c>
      <c r="G2280" s="18">
        <v>0</v>
      </c>
      <c r="H2280" s="18" t="s">
        <v>455</v>
      </c>
      <c r="I2280" s="18">
        <v>0.871165644171779</v>
      </c>
      <c r="J2280" s="18">
        <v>105141</v>
      </c>
      <c r="K2280" s="18">
        <v>26859.358661058599</v>
      </c>
      <c r="L2280" s="18">
        <v>0.01</v>
      </c>
    </row>
    <row r="2281" spans="1:12" ht="15.75" customHeight="1">
      <c r="A2281" s="18" t="s">
        <v>14112</v>
      </c>
      <c r="B2281" s="18" t="s">
        <v>9335</v>
      </c>
      <c r="C2281" s="18" t="s">
        <v>142</v>
      </c>
      <c r="D2281" s="18">
        <v>8.0448533257552999</v>
      </c>
      <c r="E2281" s="18">
        <v>0.99695811112126498</v>
      </c>
      <c r="F2281" s="18">
        <v>0.25468328698279102</v>
      </c>
      <c r="G2281" s="18">
        <v>0</v>
      </c>
      <c r="H2281" s="18" t="s">
        <v>455</v>
      </c>
      <c r="I2281" s="18">
        <v>0.81595092024539795</v>
      </c>
      <c r="J2281" s="18">
        <v>70837</v>
      </c>
      <c r="K2281" s="18">
        <v>18096.046161567901</v>
      </c>
      <c r="L2281" s="18">
        <v>0</v>
      </c>
    </row>
    <row r="2282" spans="1:12" ht="15.75" customHeight="1">
      <c r="A2282" s="18" t="s">
        <v>14113</v>
      </c>
      <c r="B2282" s="18" t="s">
        <v>9335</v>
      </c>
      <c r="C2282" s="18" t="s">
        <v>142</v>
      </c>
      <c r="D2282" s="18">
        <v>10.5552102530454</v>
      </c>
      <c r="E2282" s="18">
        <v>0.99828706450108295</v>
      </c>
      <c r="F2282" s="18">
        <v>0.25502278190363398</v>
      </c>
      <c r="G2282" s="18">
        <v>0</v>
      </c>
      <c r="H2282" s="18" t="s">
        <v>455</v>
      </c>
      <c r="I2282" s="18">
        <v>0.85</v>
      </c>
      <c r="J2282" s="18">
        <v>111492</v>
      </c>
      <c r="K2282" s="18">
        <v>28481.787464821002</v>
      </c>
      <c r="L2282" s="18">
        <v>0</v>
      </c>
    </row>
    <row r="2283" spans="1:12" ht="15.75" customHeight="1">
      <c r="A2283" s="18" t="s">
        <v>14114</v>
      </c>
      <c r="B2283" s="18" t="s">
        <v>9335</v>
      </c>
      <c r="C2283" s="18" t="s">
        <v>142</v>
      </c>
      <c r="D2283" s="18">
        <v>8.2200000000000006</v>
      </c>
      <c r="E2283" s="18">
        <v>0.98244386611009404</v>
      </c>
      <c r="F2283" s="18">
        <v>0.25097547259592501</v>
      </c>
      <c r="G2283" s="18">
        <v>0</v>
      </c>
      <c r="H2283" s="18" t="s">
        <v>455</v>
      </c>
      <c r="I2283" s="18">
        <v>0.81595092024539795</v>
      </c>
      <c r="J2283" s="18">
        <v>115585</v>
      </c>
      <c r="K2283" s="18">
        <v>29527.386755294901</v>
      </c>
      <c r="L2283" s="18">
        <v>1.7556133889904998E-2</v>
      </c>
    </row>
    <row r="2284" spans="1:12" ht="15.75" customHeight="1">
      <c r="A2284" s="18" t="s">
        <v>14115</v>
      </c>
      <c r="B2284" s="18" t="s">
        <v>9335</v>
      </c>
      <c r="C2284" s="18" t="s">
        <v>142</v>
      </c>
      <c r="D2284" s="18">
        <v>10.188387017726701</v>
      </c>
      <c r="E2284" s="18">
        <v>1.00011228028326</v>
      </c>
      <c r="F2284" s="18">
        <v>0.25548905220092399</v>
      </c>
      <c r="G2284" s="18">
        <v>0</v>
      </c>
      <c r="H2284" s="18" t="s">
        <v>455</v>
      </c>
      <c r="I2284" s="18">
        <v>0.82716049382715995</v>
      </c>
      <c r="J2284" s="18">
        <v>131990</v>
      </c>
      <c r="K2284" s="18">
        <v>33718.214109368702</v>
      </c>
      <c r="L2284" s="18">
        <v>0</v>
      </c>
    </row>
    <row r="2285" spans="1:12" ht="15.75" customHeight="1">
      <c r="A2285" s="18" t="s">
        <v>14116</v>
      </c>
      <c r="B2285" s="18" t="s">
        <v>9335</v>
      </c>
      <c r="C2285" s="18" t="s">
        <v>142</v>
      </c>
      <c r="D2285" s="18">
        <v>8.65</v>
      </c>
      <c r="E2285" s="18">
        <v>1</v>
      </c>
      <c r="F2285" s="18">
        <v>0.25507221271896502</v>
      </c>
      <c r="G2285" s="18">
        <v>0</v>
      </c>
      <c r="H2285" s="18" t="s">
        <v>455</v>
      </c>
      <c r="I2285" s="18">
        <v>0.73619631901840399</v>
      </c>
      <c r="J2285" s="18">
        <v>46183</v>
      </c>
      <c r="K2285" s="18">
        <v>11797.926223297</v>
      </c>
      <c r="L2285" s="18">
        <v>0</v>
      </c>
    </row>
    <row r="2286" spans="1:12" ht="15.75" customHeight="1">
      <c r="A2286" s="18" t="s">
        <v>14117</v>
      </c>
      <c r="B2286" s="18" t="s">
        <v>9335</v>
      </c>
      <c r="C2286" s="18" t="s">
        <v>142</v>
      </c>
      <c r="D2286" s="18">
        <v>4.39725419911227</v>
      </c>
      <c r="E2286" s="18">
        <v>0.97862537716170195</v>
      </c>
      <c r="F2286" s="18">
        <v>0.25</v>
      </c>
      <c r="G2286" s="18">
        <v>0</v>
      </c>
      <c r="H2286" s="18" t="s">
        <v>455</v>
      </c>
      <c r="I2286" s="18">
        <v>0.71779141104294397</v>
      </c>
      <c r="J2286" s="18">
        <v>27832</v>
      </c>
      <c r="K2286" s="18">
        <v>7109.9729910747001</v>
      </c>
      <c r="L2286" s="18">
        <v>2.1374622838297198E-2</v>
      </c>
    </row>
    <row r="2287" spans="1:12" ht="15.75" customHeight="1">
      <c r="A2287" s="18" t="s">
        <v>14118</v>
      </c>
      <c r="B2287" s="18" t="s">
        <v>9335</v>
      </c>
      <c r="C2287" s="18" t="s">
        <v>142</v>
      </c>
      <c r="D2287" s="18">
        <v>7.8883534788558096</v>
      </c>
      <c r="E2287" s="18">
        <v>0.99</v>
      </c>
      <c r="F2287" s="18">
        <v>0.25163016218023698</v>
      </c>
      <c r="G2287" s="18">
        <v>0</v>
      </c>
      <c r="H2287" s="18" t="s">
        <v>455</v>
      </c>
      <c r="I2287" s="18">
        <v>0.79141104294478504</v>
      </c>
      <c r="J2287" s="18">
        <v>65791</v>
      </c>
      <c r="K2287" s="18">
        <v>16806.9931394005</v>
      </c>
      <c r="L2287" s="18">
        <v>1.49933505244189E-2</v>
      </c>
    </row>
    <row r="2288" spans="1:12" ht="15.75" customHeight="1">
      <c r="A2288" s="18" t="s">
        <v>14119</v>
      </c>
      <c r="B2288" s="18" t="s">
        <v>9335</v>
      </c>
      <c r="C2288" s="18" t="s">
        <v>142</v>
      </c>
      <c r="D2288" s="18">
        <v>8.1260367601107895</v>
      </c>
      <c r="E2288" s="18">
        <v>0.99832749533357101</v>
      </c>
      <c r="F2288" s="18">
        <v>0.25503311037902199</v>
      </c>
      <c r="G2288" s="18">
        <v>0</v>
      </c>
      <c r="H2288" s="18" t="s">
        <v>455</v>
      </c>
      <c r="I2288" s="18">
        <v>0.82208588957055195</v>
      </c>
      <c r="J2288" s="18">
        <v>120204</v>
      </c>
      <c r="K2288" s="18">
        <v>30707.358199882899</v>
      </c>
      <c r="L2288" s="18">
        <v>0</v>
      </c>
    </row>
    <row r="2289" spans="1:12" ht="15.75" customHeight="1">
      <c r="A2289" s="18" t="s">
        <v>14120</v>
      </c>
      <c r="B2289" s="18" t="s">
        <v>9335</v>
      </c>
      <c r="C2289" s="18" t="s">
        <v>142</v>
      </c>
      <c r="D2289" s="18">
        <v>7.2448648051157898</v>
      </c>
      <c r="E2289" s="18">
        <v>0.989676003319509</v>
      </c>
      <c r="F2289" s="18">
        <v>0.25282299703637701</v>
      </c>
      <c r="G2289" s="18">
        <v>0</v>
      </c>
      <c r="H2289" s="18" t="s">
        <v>455</v>
      </c>
      <c r="I2289" s="18">
        <v>0.83435582822085796</v>
      </c>
      <c r="J2289" s="18">
        <v>119111</v>
      </c>
      <c r="K2289" s="18">
        <v>30428.140016524099</v>
      </c>
      <c r="L2289" s="18">
        <v>1.03239966804907E-2</v>
      </c>
    </row>
    <row r="2290" spans="1:12" ht="15.75" customHeight="1">
      <c r="A2290" s="18" t="s">
        <v>14121</v>
      </c>
      <c r="B2290" s="18" t="s">
        <v>9335</v>
      </c>
      <c r="C2290" s="18" t="s">
        <v>142</v>
      </c>
      <c r="D2290" s="18">
        <v>12.7801166553058</v>
      </c>
      <c r="E2290" s="18">
        <v>1.01358830282928</v>
      </c>
      <c r="F2290" s="18">
        <v>0.25893164189369899</v>
      </c>
      <c r="G2290" s="18">
        <v>0</v>
      </c>
      <c r="H2290" s="18" t="s">
        <v>455</v>
      </c>
      <c r="I2290" s="18">
        <v>0.86419753086419704</v>
      </c>
      <c r="J2290" s="18">
        <v>104684</v>
      </c>
      <c r="K2290" s="18">
        <v>26742.6132724081</v>
      </c>
      <c r="L2290" s="18">
        <v>-0.01</v>
      </c>
    </row>
    <row r="2291" spans="1:12" ht="15.75" customHeight="1">
      <c r="A2291" s="18" t="s">
        <v>14122</v>
      </c>
      <c r="B2291" s="18" t="s">
        <v>9335</v>
      </c>
      <c r="C2291" s="18" t="s">
        <v>142</v>
      </c>
      <c r="D2291" s="18">
        <v>8.3679290967702897</v>
      </c>
      <c r="E2291" s="18">
        <v>1.0043037678546001</v>
      </c>
      <c r="F2291" s="18">
        <v>0.25655981116271898</v>
      </c>
      <c r="G2291" s="18">
        <v>0</v>
      </c>
      <c r="H2291" s="18" t="s">
        <v>455</v>
      </c>
      <c r="I2291" s="18">
        <v>0.80124223602484401</v>
      </c>
      <c r="J2291" s="18">
        <v>65665</v>
      </c>
      <c r="K2291" s="18">
        <v>16774.8051329017</v>
      </c>
      <c r="L2291" s="18">
        <v>0</v>
      </c>
    </row>
    <row r="2292" spans="1:12" ht="15.75" customHeight="1">
      <c r="A2292" s="18" t="s">
        <v>14123</v>
      </c>
      <c r="B2292" s="18" t="s">
        <v>9335</v>
      </c>
      <c r="C2292" s="18" t="s">
        <v>142</v>
      </c>
      <c r="D2292" s="18">
        <v>10.4668538143668</v>
      </c>
      <c r="E2292" s="18">
        <v>1.01649220879568</v>
      </c>
      <c r="F2292" s="18">
        <v>0.25967347478352798</v>
      </c>
      <c r="G2292" s="18">
        <v>0</v>
      </c>
      <c r="H2292" s="18" t="s">
        <v>455</v>
      </c>
      <c r="I2292" s="18">
        <v>0.87037037037037002</v>
      </c>
      <c r="J2292" s="18">
        <v>75645</v>
      </c>
      <c r="K2292" s="18">
        <v>19324.299615904201</v>
      </c>
      <c r="L2292" s="18">
        <v>-0.02</v>
      </c>
    </row>
    <row r="2293" spans="1:12" ht="15.75" customHeight="1">
      <c r="A2293" s="18" t="s">
        <v>14124</v>
      </c>
      <c r="B2293" s="18" t="s">
        <v>9335</v>
      </c>
      <c r="C2293" s="18" t="s">
        <v>142</v>
      </c>
      <c r="D2293" s="18">
        <v>7.9128799851245901</v>
      </c>
      <c r="E2293" s="18">
        <v>0.99966625378690499</v>
      </c>
      <c r="F2293" s="18">
        <v>0.25537511010756397</v>
      </c>
      <c r="G2293" s="18">
        <v>0</v>
      </c>
      <c r="H2293" s="18" t="s">
        <v>455</v>
      </c>
      <c r="I2293" s="18">
        <v>0.84662576687116498</v>
      </c>
      <c r="J2293" s="18">
        <v>80603</v>
      </c>
      <c r="K2293" s="18">
        <v>20590.872125596201</v>
      </c>
      <c r="L2293" s="18">
        <v>0</v>
      </c>
    </row>
    <row r="2294" spans="1:12" ht="15.75" customHeight="1">
      <c r="A2294" s="18" t="s">
        <v>14125</v>
      </c>
      <c r="B2294" s="18" t="s">
        <v>9335</v>
      </c>
      <c r="C2294" s="18" t="s">
        <v>142</v>
      </c>
      <c r="D2294" s="18">
        <v>12.866772159725899</v>
      </c>
      <c r="E2294" s="18">
        <v>1.0103556824728099</v>
      </c>
      <c r="F2294" s="18">
        <v>0.25810583550447402</v>
      </c>
      <c r="G2294" s="18">
        <v>0</v>
      </c>
      <c r="H2294" s="18" t="s">
        <v>455</v>
      </c>
      <c r="I2294" s="18">
        <v>0.87654320987654299</v>
      </c>
      <c r="J2294" s="18">
        <v>114763</v>
      </c>
      <c r="K2294" s="18">
        <v>29317.398331945398</v>
      </c>
      <c r="L2294" s="18">
        <v>-0.01</v>
      </c>
    </row>
    <row r="2295" spans="1:12" ht="15.75" customHeight="1">
      <c r="A2295" s="18" t="s">
        <v>14126</v>
      </c>
      <c r="B2295" s="18" t="s">
        <v>9335</v>
      </c>
      <c r="C2295" s="18" t="s">
        <v>142</v>
      </c>
      <c r="D2295" s="18">
        <v>9.3322421354560792</v>
      </c>
      <c r="E2295" s="18">
        <v>0.99122473396021604</v>
      </c>
      <c r="F2295" s="18">
        <v>0.253218636337393</v>
      </c>
      <c r="G2295" s="18">
        <v>0</v>
      </c>
      <c r="H2295" s="18" t="s">
        <v>455</v>
      </c>
      <c r="I2295" s="18">
        <v>0.80981595092024505</v>
      </c>
      <c r="J2295" s="18">
        <v>103926</v>
      </c>
      <c r="K2295" s="18">
        <v>26548.974312677099</v>
      </c>
      <c r="L2295" s="18">
        <v>0.01</v>
      </c>
    </row>
    <row r="2296" spans="1:12" ht="15.75" customHeight="1">
      <c r="A2296" s="18" t="s">
        <v>14127</v>
      </c>
      <c r="B2296" s="18" t="s">
        <v>9335</v>
      </c>
      <c r="C2296" s="18" t="s">
        <v>142</v>
      </c>
      <c r="D2296" s="18">
        <v>10.750841438183</v>
      </c>
      <c r="E2296" s="18">
        <v>1.0022531167598301</v>
      </c>
      <c r="F2296" s="18">
        <v>0.256035951077281</v>
      </c>
      <c r="G2296" s="18">
        <v>0</v>
      </c>
      <c r="H2296" s="18" t="s">
        <v>455</v>
      </c>
      <c r="I2296" s="18">
        <v>0.85185185185185097</v>
      </c>
      <c r="J2296" s="18">
        <v>103919</v>
      </c>
      <c r="K2296" s="18">
        <v>26547.186090093801</v>
      </c>
      <c r="L2296" s="18">
        <v>0</v>
      </c>
    </row>
    <row r="2297" spans="1:12" ht="15.75" customHeight="1">
      <c r="A2297" s="18" t="s">
        <v>14128</v>
      </c>
      <c r="B2297" s="18" t="s">
        <v>9335</v>
      </c>
      <c r="C2297" s="18" t="s">
        <v>142</v>
      </c>
      <c r="D2297" s="18">
        <v>12.2061545237496</v>
      </c>
      <c r="E2297" s="18">
        <v>1.00905260365977</v>
      </c>
      <c r="F2297" s="18">
        <v>0.25777295051001098</v>
      </c>
      <c r="G2297" s="18">
        <v>0</v>
      </c>
      <c r="H2297" s="18" t="s">
        <v>455</v>
      </c>
      <c r="I2297" s="18">
        <v>0.83850931677018603</v>
      </c>
      <c r="J2297" s="18">
        <v>105880</v>
      </c>
      <c r="K2297" s="18">
        <v>27048.143873778001</v>
      </c>
      <c r="L2297" s="18">
        <v>-0.01</v>
      </c>
    </row>
    <row r="2298" spans="1:12" ht="15.75" customHeight="1">
      <c r="A2298" s="18" t="s">
        <v>14129</v>
      </c>
      <c r="B2298" s="18" t="s">
        <v>9335</v>
      </c>
      <c r="C2298" s="18" t="s">
        <v>142</v>
      </c>
      <c r="D2298" s="18">
        <v>9.3900903265955709</v>
      </c>
      <c r="E2298" s="18">
        <v>1.0071851981467399</v>
      </c>
      <c r="F2298" s="18">
        <v>0.25729590240850703</v>
      </c>
      <c r="G2298" s="18">
        <v>0</v>
      </c>
      <c r="H2298" s="18" t="s">
        <v>455</v>
      </c>
      <c r="I2298" s="18">
        <v>0.86503067484662499</v>
      </c>
      <c r="J2298" s="18">
        <v>127880</v>
      </c>
      <c r="K2298" s="18">
        <v>32668.271992621099</v>
      </c>
      <c r="L2298" s="18">
        <v>-0.01</v>
      </c>
    </row>
    <row r="2299" spans="1:12" ht="15.75" customHeight="1">
      <c r="A2299" s="18" t="s">
        <v>14130</v>
      </c>
      <c r="B2299" s="18" t="s">
        <v>9335</v>
      </c>
      <c r="C2299" s="18" t="s">
        <v>142</v>
      </c>
      <c r="D2299" s="18">
        <v>10.333684251883501</v>
      </c>
      <c r="E2299" s="18">
        <v>1.01107246682442</v>
      </c>
      <c r="F2299" s="18">
        <v>0.25828894549945902</v>
      </c>
      <c r="G2299" s="18">
        <v>0</v>
      </c>
      <c r="H2299" s="18" t="s">
        <v>455</v>
      </c>
      <c r="I2299" s="18">
        <v>0.87654320987654299</v>
      </c>
      <c r="J2299" s="18">
        <v>103632</v>
      </c>
      <c r="K2299" s="18">
        <v>26473.868964179801</v>
      </c>
      <c r="L2299" s="18">
        <v>-0.01</v>
      </c>
    </row>
    <row r="2300" spans="1:12" ht="15.75" customHeight="1">
      <c r="A2300" s="18" t="s">
        <v>14131</v>
      </c>
      <c r="B2300" s="18" t="s">
        <v>9335</v>
      </c>
      <c r="C2300" s="18" t="s">
        <v>142</v>
      </c>
      <c r="D2300" s="18">
        <v>8.8780272921073795</v>
      </c>
      <c r="E2300" s="18">
        <v>0.99337047288356195</v>
      </c>
      <c r="F2300" s="18">
        <v>0.25376678759461102</v>
      </c>
      <c r="G2300" s="18">
        <v>0</v>
      </c>
      <c r="H2300" s="18" t="s">
        <v>455</v>
      </c>
      <c r="I2300" s="18">
        <v>0.84662576687116498</v>
      </c>
      <c r="J2300" s="18">
        <v>98957</v>
      </c>
      <c r="K2300" s="18">
        <v>25279.591738925599</v>
      </c>
      <c r="L2300" s="18">
        <v>0.01</v>
      </c>
    </row>
    <row r="2301" spans="1:12" ht="15.75" customHeight="1">
      <c r="A2301" s="18" t="s">
        <v>14132</v>
      </c>
      <c r="B2301" s="18" t="s">
        <v>9335</v>
      </c>
      <c r="C2301" s="18" t="s">
        <v>142</v>
      </c>
      <c r="D2301" s="18">
        <v>10.861447261782001</v>
      </c>
      <c r="E2301" s="18">
        <v>1.0065437337849801</v>
      </c>
      <c r="F2301" s="18">
        <v>0.25713203368592802</v>
      </c>
      <c r="G2301" s="18">
        <v>0</v>
      </c>
      <c r="H2301" s="18" t="s">
        <v>455</v>
      </c>
      <c r="I2301" s="18">
        <v>0.82098765432098697</v>
      </c>
      <c r="J2301" s="18">
        <v>102951</v>
      </c>
      <c r="K2301" s="18">
        <v>26299.900452864698</v>
      </c>
      <c r="L2301" s="18">
        <v>-0.01</v>
      </c>
    </row>
    <row r="2302" spans="1:12" ht="15.75" customHeight="1">
      <c r="A2302" s="18" t="s">
        <v>14133</v>
      </c>
      <c r="B2302" s="18" t="s">
        <v>9335</v>
      </c>
      <c r="C2302" s="18" t="s">
        <v>142</v>
      </c>
      <c r="D2302" s="18">
        <v>9.9527172754693396</v>
      </c>
      <c r="E2302" s="18">
        <v>1.00773615775299</v>
      </c>
      <c r="F2302" s="18">
        <v>0.257436650752846</v>
      </c>
      <c r="G2302" s="18">
        <v>0</v>
      </c>
      <c r="H2302" s="18" t="s">
        <v>455</v>
      </c>
      <c r="I2302" s="18">
        <v>0.84662576687116498</v>
      </c>
      <c r="J2302" s="18">
        <v>141596</v>
      </c>
      <c r="K2302" s="18">
        <v>36172.166414350802</v>
      </c>
      <c r="L2302" s="18">
        <v>-0.01</v>
      </c>
    </row>
    <row r="2303" spans="1:12" ht="15.75" customHeight="1">
      <c r="A2303" s="18" t="s">
        <v>14134</v>
      </c>
      <c r="B2303" s="18" t="s">
        <v>9335</v>
      </c>
      <c r="C2303" s="18" t="s">
        <v>142</v>
      </c>
      <c r="D2303" s="18">
        <v>8.4493604518073404</v>
      </c>
      <c r="E2303" s="18">
        <v>0.99428855738868005</v>
      </c>
      <c r="F2303" s="18">
        <v>0.25400132180109702</v>
      </c>
      <c r="G2303" s="18">
        <v>0</v>
      </c>
      <c r="H2303" s="18" t="s">
        <v>455</v>
      </c>
      <c r="I2303" s="18">
        <v>0.79754601226993804</v>
      </c>
      <c r="J2303" s="18">
        <v>69602</v>
      </c>
      <c r="K2303" s="18">
        <v>17780.55</v>
      </c>
      <c r="L2303" s="18">
        <v>0.01</v>
      </c>
    </row>
    <row r="2304" spans="1:12" ht="15.75" customHeight="1">
      <c r="A2304" s="18" t="s">
        <v>14135</v>
      </c>
      <c r="B2304" s="18" t="s">
        <v>9335</v>
      </c>
      <c r="C2304" s="18" t="s">
        <v>142</v>
      </c>
      <c r="D2304" s="18">
        <v>7.7679518719922998</v>
      </c>
      <c r="E2304" s="18">
        <v>0.99151749920807197</v>
      </c>
      <c r="F2304" s="18">
        <v>0.25329342625565199</v>
      </c>
      <c r="G2304" s="18">
        <v>0</v>
      </c>
      <c r="H2304" s="18" t="s">
        <v>455</v>
      </c>
      <c r="I2304" s="18">
        <v>0.85889570552147199</v>
      </c>
      <c r="J2304" s="18">
        <v>137319</v>
      </c>
      <c r="K2304" s="18">
        <v>35079.562415973902</v>
      </c>
      <c r="L2304" s="18">
        <v>0.01</v>
      </c>
    </row>
    <row r="2305" spans="1:12" ht="15.75" customHeight="1">
      <c r="A2305" s="18" t="s">
        <v>14136</v>
      </c>
      <c r="B2305" s="18" t="s">
        <v>9335</v>
      </c>
      <c r="C2305" s="18" t="s">
        <v>142</v>
      </c>
      <c r="D2305" s="18">
        <v>9.57061732094067</v>
      </c>
      <c r="E2305" s="18">
        <v>1.0017018675942999</v>
      </c>
      <c r="F2305" s="18">
        <v>0.25589512876202197</v>
      </c>
      <c r="G2305" s="18">
        <v>0</v>
      </c>
      <c r="H2305" s="18" t="s">
        <v>455</v>
      </c>
      <c r="I2305" s="18">
        <v>0.82716049382715995</v>
      </c>
      <c r="J2305" s="18">
        <v>103136</v>
      </c>
      <c r="K2305" s="18">
        <v>26347.160621136802</v>
      </c>
      <c r="L2305" s="18">
        <v>0</v>
      </c>
    </row>
    <row r="2306" spans="1:12" ht="15.75" customHeight="1">
      <c r="A2306" s="18" t="s">
        <v>14137</v>
      </c>
      <c r="B2306" s="18" t="s">
        <v>9335</v>
      </c>
      <c r="C2306" s="18" t="s">
        <v>142</v>
      </c>
      <c r="D2306" s="18">
        <v>9</v>
      </c>
      <c r="E2306" s="18">
        <v>0.98869370069775298</v>
      </c>
      <c r="F2306" s="18">
        <v>0.25257205764611601</v>
      </c>
      <c r="G2306" s="18">
        <v>0</v>
      </c>
      <c r="H2306" s="18" t="s">
        <v>455</v>
      </c>
      <c r="I2306" s="18">
        <v>0.83435582822085796</v>
      </c>
      <c r="J2306" s="18">
        <v>99920</v>
      </c>
      <c r="K2306" s="18">
        <v>25525.600074309499</v>
      </c>
      <c r="L2306" s="18">
        <v>1.13062993022461E-2</v>
      </c>
    </row>
    <row r="2307" spans="1:12" ht="15.75" customHeight="1">
      <c r="A2307" s="18" t="s">
        <v>14138</v>
      </c>
      <c r="B2307" s="18" t="s">
        <v>9335</v>
      </c>
      <c r="C2307" s="18" t="s">
        <v>142</v>
      </c>
      <c r="D2307" s="18">
        <v>5.4562701503331503</v>
      </c>
      <c r="E2307" s="18">
        <v>0.99052886455825195</v>
      </c>
      <c r="F2307" s="18">
        <v>0.25304086928316499</v>
      </c>
      <c r="G2307" s="18">
        <v>0</v>
      </c>
      <c r="H2307" s="18" t="s">
        <v>455</v>
      </c>
      <c r="I2307" s="18">
        <v>0.76543209876543195</v>
      </c>
      <c r="J2307" s="18">
        <v>24664</v>
      </c>
      <c r="K2307" s="18">
        <v>6300.6745419612798</v>
      </c>
      <c r="L2307" s="18">
        <v>0.01</v>
      </c>
    </row>
    <row r="2308" spans="1:12" ht="15.75" customHeight="1">
      <c r="A2308" s="18" t="s">
        <v>14139</v>
      </c>
      <c r="B2308" s="18" t="s">
        <v>9335</v>
      </c>
      <c r="C2308" s="18" t="s">
        <v>142</v>
      </c>
      <c r="D2308" s="18">
        <v>8.76</v>
      </c>
      <c r="E2308" s="18">
        <v>0.99909319476321101</v>
      </c>
      <c r="F2308" s="18">
        <v>0.25522871623789001</v>
      </c>
      <c r="G2308" s="18">
        <v>0</v>
      </c>
      <c r="H2308" s="18" t="s">
        <v>455</v>
      </c>
      <c r="I2308" s="18">
        <v>0.82822085889570496</v>
      </c>
      <c r="J2308" s="18">
        <v>62348</v>
      </c>
      <c r="K2308" s="18">
        <v>15927.443088801499</v>
      </c>
      <c r="L2308" s="18">
        <v>0</v>
      </c>
    </row>
    <row r="2309" spans="1:12" ht="15.75" customHeight="1">
      <c r="A2309" s="18" t="s">
        <v>14140</v>
      </c>
      <c r="B2309" s="18" t="s">
        <v>9335</v>
      </c>
      <c r="C2309" s="18" t="s">
        <v>142</v>
      </c>
      <c r="D2309" s="18">
        <v>10.667632880584099</v>
      </c>
      <c r="E2309" s="18">
        <v>1.0036341687438499</v>
      </c>
      <c r="F2309" s="18">
        <v>0.256388755126778</v>
      </c>
      <c r="G2309" s="18">
        <v>0</v>
      </c>
      <c r="H2309" s="18" t="s">
        <v>455</v>
      </c>
      <c r="I2309" s="18">
        <v>0.86503067484662499</v>
      </c>
      <c r="J2309" s="18">
        <v>120446</v>
      </c>
      <c r="K2309" s="18">
        <v>30769.1796091902</v>
      </c>
      <c r="L2309" s="18">
        <v>0</v>
      </c>
    </row>
    <row r="2310" spans="1:12" ht="15.75" customHeight="1">
      <c r="A2310" s="18" t="s">
        <v>14141</v>
      </c>
      <c r="B2310" s="18" t="s">
        <v>9335</v>
      </c>
      <c r="C2310" s="18" t="s">
        <v>142</v>
      </c>
      <c r="D2310" s="18">
        <v>7.5537927580357502</v>
      </c>
      <c r="E2310" s="18">
        <v>1.00704030385106</v>
      </c>
      <c r="F2310" s="18">
        <v>0.25725888765826199</v>
      </c>
      <c r="G2310" s="18">
        <v>0</v>
      </c>
      <c r="H2310" s="18" t="s">
        <v>455</v>
      </c>
      <c r="I2310" s="18">
        <v>0.84662576687116498</v>
      </c>
      <c r="J2310" s="18">
        <v>46047</v>
      </c>
      <c r="K2310" s="18">
        <v>11763.1836131078</v>
      </c>
      <c r="L2310" s="18">
        <v>-0.01</v>
      </c>
    </row>
    <row r="2311" spans="1:12" ht="15.75" customHeight="1">
      <c r="A2311" s="18" t="s">
        <v>14142</v>
      </c>
      <c r="B2311" s="18" t="s">
        <v>9335</v>
      </c>
      <c r="C2311" s="18" t="s">
        <v>142</v>
      </c>
      <c r="D2311" s="18">
        <v>10.8623276389447</v>
      </c>
      <c r="E2311" s="18">
        <v>1.00727895170194</v>
      </c>
      <c r="F2311" s="18">
        <v>0.25731985272631602</v>
      </c>
      <c r="G2311" s="18">
        <v>0</v>
      </c>
      <c r="H2311" s="18" t="s">
        <v>455</v>
      </c>
      <c r="I2311" s="18">
        <v>0.85889570552147199</v>
      </c>
      <c r="J2311" s="18">
        <v>136888</v>
      </c>
      <c r="K2311" s="18">
        <v>34969.458996918402</v>
      </c>
      <c r="L2311" s="18">
        <v>-0.01</v>
      </c>
    </row>
    <row r="2312" spans="1:12" ht="15.75" customHeight="1">
      <c r="A2312" s="18" t="s">
        <v>14143</v>
      </c>
      <c r="B2312" s="18" t="s">
        <v>9335</v>
      </c>
      <c r="C2312" s="18" t="s">
        <v>142</v>
      </c>
      <c r="D2312" s="18">
        <v>9.1312064763600098</v>
      </c>
      <c r="E2312" s="18">
        <v>1.00905341046056</v>
      </c>
      <c r="F2312" s="18">
        <v>0.26</v>
      </c>
      <c r="G2312" s="18">
        <v>0</v>
      </c>
      <c r="H2312" s="18" t="s">
        <v>455</v>
      </c>
      <c r="I2312" s="18">
        <v>0.83333333333333304</v>
      </c>
      <c r="J2312" s="18">
        <v>79826</v>
      </c>
      <c r="K2312" s="18">
        <v>20392.379418853401</v>
      </c>
      <c r="L2312" s="18">
        <v>-0.01</v>
      </c>
    </row>
    <row r="2313" spans="1:12" ht="15.75" customHeight="1">
      <c r="A2313" s="18" t="s">
        <v>14144</v>
      </c>
      <c r="B2313" s="18" t="s">
        <v>9335</v>
      </c>
      <c r="C2313" s="18" t="s">
        <v>142</v>
      </c>
      <c r="D2313" s="18">
        <v>7.2564531496993201</v>
      </c>
      <c r="E2313" s="18">
        <v>0.99332080318759297</v>
      </c>
      <c r="F2313" s="18">
        <v>0.25375409895574902</v>
      </c>
      <c r="G2313" s="18">
        <v>0</v>
      </c>
      <c r="H2313" s="18" t="s">
        <v>455</v>
      </c>
      <c r="I2313" s="18">
        <v>0.84662576687116498</v>
      </c>
      <c r="J2313" s="18">
        <v>82643</v>
      </c>
      <c r="K2313" s="18">
        <v>21112.011278434398</v>
      </c>
      <c r="L2313" s="18">
        <v>0.01</v>
      </c>
    </row>
    <row r="2314" spans="1:12" ht="15.75" customHeight="1">
      <c r="A2314" s="18" t="s">
        <v>14145</v>
      </c>
      <c r="B2314" s="18" t="s">
        <v>9335</v>
      </c>
      <c r="C2314" s="18" t="s">
        <v>142</v>
      </c>
      <c r="D2314" s="18">
        <v>8.75</v>
      </c>
      <c r="E2314" s="18">
        <v>0.99982128749648103</v>
      </c>
      <c r="F2314" s="18">
        <v>0.25541471507622499</v>
      </c>
      <c r="G2314" s="18">
        <v>0</v>
      </c>
      <c r="H2314" s="18" t="s">
        <v>455</v>
      </c>
      <c r="I2314" s="18">
        <v>0.871165644171779</v>
      </c>
      <c r="J2314" s="18">
        <v>98851</v>
      </c>
      <c r="K2314" s="18">
        <v>25252.512939807599</v>
      </c>
      <c r="L2314" s="18">
        <v>0</v>
      </c>
    </row>
    <row r="2315" spans="1:12" ht="15.75" customHeight="1">
      <c r="A2315" s="18" t="s">
        <v>14146</v>
      </c>
      <c r="B2315" s="18" t="s">
        <v>9335</v>
      </c>
      <c r="C2315" s="18" t="s">
        <v>142</v>
      </c>
      <c r="D2315" s="18">
        <v>7.7419048879438899</v>
      </c>
      <c r="E2315" s="18">
        <v>0.99567439544651204</v>
      </c>
      <c r="F2315" s="18">
        <v>0.25435534850277802</v>
      </c>
      <c r="G2315" s="18">
        <v>0</v>
      </c>
      <c r="H2315" s="18" t="s">
        <v>455</v>
      </c>
      <c r="I2315" s="18">
        <v>0.84662576687116498</v>
      </c>
      <c r="J2315" s="18">
        <v>66757</v>
      </c>
      <c r="K2315" s="18">
        <v>17053.767855891499</v>
      </c>
      <c r="L2315" s="18">
        <v>0</v>
      </c>
    </row>
    <row r="2316" spans="1:12" ht="15.75" customHeight="1">
      <c r="A2316" s="18" t="s">
        <v>14147</v>
      </c>
      <c r="B2316" s="18" t="s">
        <v>9335</v>
      </c>
      <c r="C2316" s="18" t="s">
        <v>142</v>
      </c>
      <c r="D2316" s="18">
        <v>8.6550051550037299</v>
      </c>
      <c r="E2316" s="18">
        <v>0.99722071428852899</v>
      </c>
      <c r="F2316" s="18">
        <v>0.25475037168481102</v>
      </c>
      <c r="G2316" s="18">
        <v>0</v>
      </c>
      <c r="H2316" s="18" t="s">
        <v>455</v>
      </c>
      <c r="I2316" s="18">
        <v>0.85</v>
      </c>
      <c r="J2316" s="18">
        <v>104255</v>
      </c>
      <c r="K2316" s="18">
        <v>26633.020774090699</v>
      </c>
      <c r="L2316" s="18">
        <v>0</v>
      </c>
    </row>
    <row r="2317" spans="1:12" ht="15.75" customHeight="1">
      <c r="A2317" s="18" t="s">
        <v>14148</v>
      </c>
      <c r="B2317" s="18" t="s">
        <v>9335</v>
      </c>
      <c r="C2317" s="18" t="s">
        <v>142</v>
      </c>
      <c r="D2317" s="18">
        <v>10.161431918305199</v>
      </c>
      <c r="E2317" s="18">
        <v>0.99664832738720599</v>
      </c>
      <c r="F2317" s="18">
        <v>0.25460414951576599</v>
      </c>
      <c r="G2317" s="18">
        <v>0</v>
      </c>
      <c r="H2317" s="18" t="s">
        <v>455</v>
      </c>
      <c r="I2317" s="18">
        <v>0.84049079754601197</v>
      </c>
      <c r="J2317" s="18">
        <v>108109</v>
      </c>
      <c r="K2317" s="18">
        <v>27617.565036364402</v>
      </c>
      <c r="L2317" s="18">
        <v>0</v>
      </c>
    </row>
    <row r="2318" spans="1:12" ht="15.75" customHeight="1">
      <c r="A2318" s="18" t="s">
        <v>14149</v>
      </c>
      <c r="B2318" s="18" t="s">
        <v>9335</v>
      </c>
      <c r="C2318" s="18" t="s">
        <v>142</v>
      </c>
      <c r="D2318" s="18">
        <v>6.5776522497241503</v>
      </c>
      <c r="E2318" s="18">
        <v>0.99417725887026598</v>
      </c>
      <c r="F2318" s="18">
        <v>0.25397288944051</v>
      </c>
      <c r="G2318" s="18">
        <v>0</v>
      </c>
      <c r="H2318" s="18" t="s">
        <v>455</v>
      </c>
      <c r="I2318" s="18">
        <v>0.79012345679012297</v>
      </c>
      <c r="J2318" s="18">
        <v>41091</v>
      </c>
      <c r="K2318" s="18">
        <v>10497.122024153799</v>
      </c>
      <c r="L2318" s="18">
        <v>0.01</v>
      </c>
    </row>
    <row r="2319" spans="1:12" ht="15.75" customHeight="1">
      <c r="A2319" s="18" t="s">
        <v>14150</v>
      </c>
      <c r="B2319" s="18" t="s">
        <v>9335</v>
      </c>
      <c r="C2319" s="18" t="s">
        <v>142</v>
      </c>
      <c r="D2319" s="18">
        <v>9.9950380314281109</v>
      </c>
      <c r="E2319" s="18">
        <v>1.00724499063754</v>
      </c>
      <c r="F2319" s="18">
        <v>0.25731117702027301</v>
      </c>
      <c r="G2319" s="18">
        <v>0</v>
      </c>
      <c r="H2319" s="18" t="s">
        <v>455</v>
      </c>
      <c r="I2319" s="18">
        <v>0.92024539877300604</v>
      </c>
      <c r="J2319" s="18">
        <v>123065</v>
      </c>
      <c r="K2319" s="18">
        <v>31438.230315701599</v>
      </c>
      <c r="L2319" s="18">
        <v>-0.01</v>
      </c>
    </row>
    <row r="2320" spans="1:12" ht="15.75" customHeight="1">
      <c r="A2320" s="18" t="s">
        <v>14151</v>
      </c>
      <c r="B2320" s="18" t="s">
        <v>9335</v>
      </c>
      <c r="C2320" s="18" t="s">
        <v>142</v>
      </c>
      <c r="D2320" s="18">
        <v>8.0305893609969594</v>
      </c>
      <c r="E2320" s="18">
        <v>0.99495250590779405</v>
      </c>
      <c r="F2320" s="18">
        <v>0.25417093433481203</v>
      </c>
      <c r="G2320" s="18">
        <v>0</v>
      </c>
      <c r="H2320" s="18" t="s">
        <v>455</v>
      </c>
      <c r="I2320" s="18">
        <v>0.8</v>
      </c>
      <c r="J2320" s="18">
        <v>43935</v>
      </c>
      <c r="K2320" s="18">
        <v>11223.6513136988</v>
      </c>
      <c r="L2320" s="18">
        <v>0.01</v>
      </c>
    </row>
    <row r="2321" spans="1:12" ht="15.75" customHeight="1">
      <c r="A2321" s="18" t="s">
        <v>14152</v>
      </c>
      <c r="B2321" s="18" t="s">
        <v>9335</v>
      </c>
      <c r="C2321" s="18" t="s">
        <v>142</v>
      </c>
      <c r="D2321" s="18">
        <v>5.7757186576196897</v>
      </c>
      <c r="E2321" s="18">
        <v>0.99044103498368397</v>
      </c>
      <c r="F2321" s="18">
        <v>0.25301843230763399</v>
      </c>
      <c r="G2321" s="18">
        <v>0</v>
      </c>
      <c r="H2321" s="18" t="s">
        <v>455</v>
      </c>
      <c r="I2321" s="18">
        <v>0.69325153374233095</v>
      </c>
      <c r="J2321" s="18">
        <v>26421</v>
      </c>
      <c r="K2321" s="18">
        <v>6749.5184103616202</v>
      </c>
      <c r="L2321" s="18">
        <v>0.01</v>
      </c>
    </row>
    <row r="2322" spans="1:12" ht="15.75" customHeight="1">
      <c r="A2322" s="18" t="s">
        <v>14153</v>
      </c>
      <c r="B2322" s="18" t="s">
        <v>9335</v>
      </c>
      <c r="C2322" s="18" t="s">
        <v>142</v>
      </c>
      <c r="D2322" s="18">
        <v>5.7843916029594498</v>
      </c>
      <c r="E2322" s="18">
        <v>0.97409245305162995</v>
      </c>
      <c r="F2322" s="18">
        <v>0.248842017534018</v>
      </c>
      <c r="G2322" s="18">
        <v>0</v>
      </c>
      <c r="H2322" s="18" t="s">
        <v>455</v>
      </c>
      <c r="I2322" s="18">
        <v>0.76073619631901801</v>
      </c>
      <c r="J2322" s="18">
        <v>62393</v>
      </c>
      <c r="K2322" s="18">
        <v>15938.938805408299</v>
      </c>
      <c r="L2322" s="18">
        <v>2.59075469483694E-2</v>
      </c>
    </row>
    <row r="2323" spans="1:12" ht="15.75" customHeight="1">
      <c r="A2323" s="18" t="s">
        <v>14154</v>
      </c>
      <c r="B2323" s="18" t="s">
        <v>9335</v>
      </c>
      <c r="C2323" s="18" t="s">
        <v>142</v>
      </c>
      <c r="D2323" s="18">
        <v>10.347043469341299</v>
      </c>
      <c r="E2323" s="18">
        <v>1.0010860859472199</v>
      </c>
      <c r="F2323" s="18">
        <v>0.25573782095521203</v>
      </c>
      <c r="G2323" s="18">
        <v>0</v>
      </c>
      <c r="H2323" s="18" t="s">
        <v>455</v>
      </c>
      <c r="I2323" s="18">
        <v>0.85889570552147199</v>
      </c>
      <c r="J2323" s="18">
        <v>113022</v>
      </c>
      <c r="K2323" s="18">
        <v>28872.641829449702</v>
      </c>
      <c r="L2323" s="18">
        <v>0</v>
      </c>
    </row>
    <row r="2324" spans="1:12" ht="15.75" customHeight="1">
      <c r="A2324" s="18" t="s">
        <v>14155</v>
      </c>
      <c r="B2324" s="18" t="s">
        <v>9335</v>
      </c>
      <c r="C2324" s="18" t="s">
        <v>142</v>
      </c>
      <c r="D2324" s="18">
        <v>9.9324320509920199</v>
      </c>
      <c r="E2324" s="18">
        <v>1.0040809246234199</v>
      </c>
      <c r="F2324" s="18">
        <v>0.25650288354864398</v>
      </c>
      <c r="G2324" s="18">
        <v>0</v>
      </c>
      <c r="H2324" s="18" t="s">
        <v>455</v>
      </c>
      <c r="I2324" s="18">
        <v>0.84662576687116498</v>
      </c>
      <c r="J2324" s="18">
        <v>109067</v>
      </c>
      <c r="K2324" s="18">
        <v>27862.296069903099</v>
      </c>
      <c r="L2324" s="18">
        <v>0</v>
      </c>
    </row>
    <row r="2325" spans="1:12" ht="15.75" customHeight="1">
      <c r="A2325" s="18" t="s">
        <v>14156</v>
      </c>
      <c r="B2325" s="18" t="s">
        <v>9335</v>
      </c>
      <c r="C2325" s="18" t="s">
        <v>142</v>
      </c>
      <c r="D2325" s="18">
        <v>11.3045294492115</v>
      </c>
      <c r="E2325" s="18">
        <v>1.0144643236511299</v>
      </c>
      <c r="F2325" s="18">
        <v>0.25915543049613399</v>
      </c>
      <c r="G2325" s="18">
        <v>0</v>
      </c>
      <c r="H2325" s="18" t="s">
        <v>455</v>
      </c>
      <c r="I2325" s="18">
        <v>0.91411042944785204</v>
      </c>
      <c r="J2325" s="18">
        <v>95599</v>
      </c>
      <c r="K2325" s="18">
        <v>24421.755819694899</v>
      </c>
      <c r="L2325" s="18">
        <v>-0.01</v>
      </c>
    </row>
    <row r="2326" spans="1:12" ht="15.75" customHeight="1">
      <c r="A2326" s="18" t="s">
        <v>14157</v>
      </c>
      <c r="B2326" s="18" t="s">
        <v>9335</v>
      </c>
      <c r="C2326" s="18" t="s">
        <v>142</v>
      </c>
      <c r="D2326" s="18">
        <v>9.8255323261130894</v>
      </c>
      <c r="E2326" s="18">
        <v>1.0091978511909101</v>
      </c>
      <c r="F2326" s="18">
        <v>0.25781005549791602</v>
      </c>
      <c r="G2326" s="18">
        <v>0</v>
      </c>
      <c r="H2326" s="18" t="s">
        <v>455</v>
      </c>
      <c r="I2326" s="18">
        <v>0.85185185185185097</v>
      </c>
      <c r="J2326" s="18">
        <v>60723</v>
      </c>
      <c r="K2326" s="18">
        <v>15512.319989114199</v>
      </c>
      <c r="L2326" s="18">
        <v>-0.01</v>
      </c>
    </row>
    <row r="2327" spans="1:12" ht="15.75" customHeight="1">
      <c r="A2327" s="18" t="s">
        <v>14158</v>
      </c>
      <c r="B2327" s="18" t="s">
        <v>9335</v>
      </c>
      <c r="C2327" s="18" t="s">
        <v>142</v>
      </c>
      <c r="D2327" s="18">
        <v>8.4898528043984491</v>
      </c>
      <c r="E2327" s="18">
        <v>1.0124996757042899</v>
      </c>
      <c r="F2327" s="18">
        <v>0.25865354080660502</v>
      </c>
      <c r="G2327" s="18">
        <v>0</v>
      </c>
      <c r="H2327" s="18" t="s">
        <v>455</v>
      </c>
      <c r="I2327" s="18">
        <v>0.83435582822085796</v>
      </c>
      <c r="J2327" s="18">
        <v>69278</v>
      </c>
      <c r="K2327" s="18">
        <v>17697.783446237099</v>
      </c>
      <c r="L2327" s="18">
        <v>-0.01</v>
      </c>
    </row>
    <row r="2328" spans="1:12" ht="15.75" customHeight="1">
      <c r="A2328" s="18" t="s">
        <v>14159</v>
      </c>
      <c r="B2328" s="18" t="s">
        <v>9335</v>
      </c>
      <c r="C2328" s="18" t="s">
        <v>142</v>
      </c>
      <c r="D2328" s="18">
        <v>9.2056195953588809</v>
      </c>
      <c r="E2328" s="18">
        <v>1.0030807833447699</v>
      </c>
      <c r="F2328" s="18">
        <v>0.25624738708850803</v>
      </c>
      <c r="G2328" s="18">
        <v>0</v>
      </c>
      <c r="H2328" s="18" t="s">
        <v>455</v>
      </c>
      <c r="I2328" s="18">
        <v>0.85185185185185097</v>
      </c>
      <c r="J2328" s="18">
        <v>74151</v>
      </c>
      <c r="K2328" s="18">
        <v>18942.641824560898</v>
      </c>
      <c r="L2328" s="18">
        <v>0</v>
      </c>
    </row>
    <row r="2329" spans="1:12" ht="15.75" customHeight="1">
      <c r="A2329" s="18" t="s">
        <v>14160</v>
      </c>
      <c r="B2329" s="18" t="s">
        <v>9335</v>
      </c>
      <c r="C2329" s="18" t="s">
        <v>142</v>
      </c>
      <c r="D2329" s="18">
        <v>9.36</v>
      </c>
      <c r="E2329" s="18">
        <v>1.0123864654011701</v>
      </c>
      <c r="F2329" s="18">
        <v>0.25862462006079001</v>
      </c>
      <c r="G2329" s="18">
        <v>0</v>
      </c>
      <c r="H2329" s="18" t="s">
        <v>455</v>
      </c>
      <c r="I2329" s="18">
        <v>0.871165644171779</v>
      </c>
      <c r="J2329" s="18">
        <v>105280</v>
      </c>
      <c r="K2329" s="18">
        <v>26894.867652354998</v>
      </c>
      <c r="L2329" s="18">
        <v>-0.01</v>
      </c>
    </row>
    <row r="2330" spans="1:12" ht="15.75" customHeight="1">
      <c r="A2330" s="18" t="s">
        <v>14161</v>
      </c>
      <c r="B2330" s="18" t="s">
        <v>9335</v>
      </c>
      <c r="C2330" s="18" t="s">
        <v>142</v>
      </c>
      <c r="D2330" s="18">
        <v>9.0399999999999991</v>
      </c>
      <c r="E2330" s="18">
        <v>1.00114278420536</v>
      </c>
      <c r="F2330" s="18">
        <v>0.25575230511315999</v>
      </c>
      <c r="G2330" s="18">
        <v>0</v>
      </c>
      <c r="H2330" s="18" t="s">
        <v>455</v>
      </c>
      <c r="I2330" s="18">
        <v>0.86503067484662499</v>
      </c>
      <c r="J2330" s="18">
        <v>95440</v>
      </c>
      <c r="K2330" s="18">
        <v>24381.137621017799</v>
      </c>
      <c r="L2330" s="18">
        <v>0</v>
      </c>
    </row>
    <row r="2331" spans="1:12" ht="15.75" customHeight="1">
      <c r="A2331" s="18" t="s">
        <v>14162</v>
      </c>
      <c r="B2331" s="18" t="s">
        <v>9335</v>
      </c>
      <c r="C2331" s="18" t="s">
        <v>142</v>
      </c>
      <c r="D2331" s="18">
        <v>8.8345889317268007</v>
      </c>
      <c r="E2331" s="18">
        <v>1.0031210534579</v>
      </c>
      <c r="F2331" s="18">
        <v>0.25625767450647002</v>
      </c>
      <c r="G2331" s="18">
        <v>0</v>
      </c>
      <c r="H2331" s="18" t="s">
        <v>455</v>
      </c>
      <c r="I2331" s="18">
        <v>0.83333333333333304</v>
      </c>
      <c r="J2331" s="18">
        <v>95283</v>
      </c>
      <c r="K2331" s="18">
        <v>24341.030343078801</v>
      </c>
      <c r="L2331" s="18">
        <v>0</v>
      </c>
    </row>
    <row r="2332" spans="1:12" ht="15.75" customHeight="1">
      <c r="A2332" s="18" t="s">
        <v>14163</v>
      </c>
      <c r="B2332" s="18" t="s">
        <v>9335</v>
      </c>
      <c r="C2332" s="18" t="s">
        <v>142</v>
      </c>
      <c r="D2332" s="18">
        <v>9.52334243255644</v>
      </c>
      <c r="E2332" s="18">
        <v>1.01248120273424</v>
      </c>
      <c r="F2332" s="18">
        <v>0.25864882169485898</v>
      </c>
      <c r="G2332" s="18">
        <v>0</v>
      </c>
      <c r="H2332" s="18" t="s">
        <v>455</v>
      </c>
      <c r="I2332" s="18">
        <v>0.85889570552147199</v>
      </c>
      <c r="J2332" s="18">
        <v>96834</v>
      </c>
      <c r="K2332" s="18">
        <v>24737.249375457301</v>
      </c>
      <c r="L2332" s="18">
        <v>-0.01</v>
      </c>
    </row>
    <row r="2333" spans="1:12" ht="15.75" customHeight="1">
      <c r="A2333" s="18" t="s">
        <v>14164</v>
      </c>
      <c r="B2333" s="18" t="s">
        <v>9335</v>
      </c>
      <c r="C2333" s="18" t="s">
        <v>142</v>
      </c>
      <c r="D2333" s="18">
        <v>9.1294108447088593</v>
      </c>
      <c r="E2333" s="18">
        <v>1.0010292704108801</v>
      </c>
      <c r="F2333" s="18">
        <v>0.25572330683733002</v>
      </c>
      <c r="G2333" s="18">
        <v>0</v>
      </c>
      <c r="H2333" s="18" t="s">
        <v>455</v>
      </c>
      <c r="I2333" s="18">
        <v>0.83435582822085796</v>
      </c>
      <c r="J2333" s="18">
        <v>117502</v>
      </c>
      <c r="K2333" s="18">
        <v>30017.104282741398</v>
      </c>
      <c r="L2333" s="18">
        <v>0</v>
      </c>
    </row>
    <row r="2334" spans="1:12" ht="15.75" customHeight="1">
      <c r="A2334" s="18" t="s">
        <v>14165</v>
      </c>
      <c r="B2334" s="18" t="s">
        <v>9335</v>
      </c>
      <c r="C2334" s="18" t="s">
        <v>142</v>
      </c>
      <c r="D2334" s="18">
        <v>9.5717832616498004</v>
      </c>
      <c r="E2334" s="18">
        <v>1.00743230947775</v>
      </c>
      <c r="F2334" s="18">
        <v>0.25735902956032097</v>
      </c>
      <c r="G2334" s="18">
        <v>0</v>
      </c>
      <c r="H2334" s="18" t="s">
        <v>455</v>
      </c>
      <c r="I2334" s="18">
        <v>0.85889570552147199</v>
      </c>
      <c r="J2334" s="18">
        <v>96616</v>
      </c>
      <c r="K2334" s="18">
        <v>24681.5590150069</v>
      </c>
      <c r="L2334" s="18">
        <v>-0.01</v>
      </c>
    </row>
    <row r="2335" spans="1:12" ht="15.75" customHeight="1">
      <c r="A2335" s="18" t="s">
        <v>14166</v>
      </c>
      <c r="B2335" s="18" t="s">
        <v>9335</v>
      </c>
      <c r="C2335" s="18" t="s">
        <v>142</v>
      </c>
      <c r="D2335" s="18">
        <v>9.3883414283212598</v>
      </c>
      <c r="E2335" s="18">
        <v>0.99899736111292403</v>
      </c>
      <c r="F2335" s="18">
        <v>0.255204234538221</v>
      </c>
      <c r="G2335" s="18">
        <v>0</v>
      </c>
      <c r="H2335" s="18" t="s">
        <v>455</v>
      </c>
      <c r="I2335" s="18">
        <v>0.85</v>
      </c>
      <c r="J2335" s="18">
        <v>92761</v>
      </c>
      <c r="K2335" s="18">
        <v>23696.76</v>
      </c>
      <c r="L2335" s="18">
        <v>0</v>
      </c>
    </row>
    <row r="2336" spans="1:12" ht="15.75" customHeight="1">
      <c r="A2336" s="18" t="s">
        <v>14167</v>
      </c>
      <c r="B2336" s="18" t="s">
        <v>9335</v>
      </c>
      <c r="C2336" s="18" t="s">
        <v>142</v>
      </c>
      <c r="D2336" s="18">
        <v>8.52</v>
      </c>
      <c r="E2336" s="18">
        <v>0.99571256759544702</v>
      </c>
      <c r="F2336" s="18">
        <v>0.25436509997403201</v>
      </c>
      <c r="G2336" s="18">
        <v>0</v>
      </c>
      <c r="H2336" s="18" t="s">
        <v>455</v>
      </c>
      <c r="I2336" s="18">
        <v>0.84662576687116498</v>
      </c>
      <c r="J2336" s="18">
        <v>96275</v>
      </c>
      <c r="K2336" s="18">
        <v>24594.447029164799</v>
      </c>
      <c r="L2336" s="18">
        <v>0</v>
      </c>
    </row>
    <row r="2337" spans="1:12" ht="15.75" customHeight="1">
      <c r="A2337" s="18" t="s">
        <v>14168</v>
      </c>
      <c r="B2337" s="18" t="s">
        <v>9335</v>
      </c>
      <c r="C2337" s="18" t="s">
        <v>142</v>
      </c>
      <c r="D2337" s="18">
        <v>9.72582510301954</v>
      </c>
      <c r="E2337" s="18">
        <v>1.01270685795837</v>
      </c>
      <c r="F2337" s="18">
        <v>0.25870646766169098</v>
      </c>
      <c r="G2337" s="18">
        <v>0</v>
      </c>
      <c r="H2337" s="18" t="s">
        <v>455</v>
      </c>
      <c r="I2337" s="18">
        <v>0.85889570552147199</v>
      </c>
      <c r="J2337" s="18">
        <v>131253</v>
      </c>
      <c r="K2337" s="18">
        <v>33529.9398173874</v>
      </c>
      <c r="L2337" s="18">
        <v>-0.01</v>
      </c>
    </row>
    <row r="2338" spans="1:12" ht="15.75" customHeight="1">
      <c r="A2338" s="18" t="s">
        <v>14169</v>
      </c>
      <c r="B2338" s="18" t="s">
        <v>9335</v>
      </c>
      <c r="C2338" s="18" t="s">
        <v>142</v>
      </c>
      <c r="D2338" s="18">
        <v>7.2189563780978698</v>
      </c>
      <c r="E2338" s="18">
        <v>0.98498391047499001</v>
      </c>
      <c r="F2338" s="18">
        <v>0.25162435326675398</v>
      </c>
      <c r="G2338" s="18">
        <v>0</v>
      </c>
      <c r="H2338" s="18" t="s">
        <v>455</v>
      </c>
      <c r="I2338" s="18">
        <v>0.82208588957055195</v>
      </c>
      <c r="J2338" s="18">
        <v>66488</v>
      </c>
      <c r="K2338" s="18">
        <v>16985.0490166202</v>
      </c>
      <c r="L2338" s="18">
        <v>1.50160895250097E-2</v>
      </c>
    </row>
    <row r="2339" spans="1:12" ht="15.75" customHeight="1">
      <c r="A2339" s="18" t="s">
        <v>14170</v>
      </c>
      <c r="B2339" s="18" t="s">
        <v>9335</v>
      </c>
      <c r="C2339" s="18" t="s">
        <v>142</v>
      </c>
      <c r="D2339" s="18">
        <v>7.6542997257752203</v>
      </c>
      <c r="E2339" s="18">
        <v>0.99390628970922901</v>
      </c>
      <c r="F2339" s="18">
        <v>0.25390366755863297</v>
      </c>
      <c r="G2339" s="18">
        <v>0</v>
      </c>
      <c r="H2339" s="18" t="s">
        <v>455</v>
      </c>
      <c r="I2339" s="18">
        <v>0.82822085889570496</v>
      </c>
      <c r="J2339" s="18">
        <v>127060</v>
      </c>
      <c r="K2339" s="18">
        <v>32458.794490009699</v>
      </c>
      <c r="L2339" s="18">
        <v>0.01</v>
      </c>
    </row>
    <row r="2340" spans="1:12" ht="15.75" customHeight="1">
      <c r="A2340" s="18" t="s">
        <v>14171</v>
      </c>
      <c r="B2340" s="18" t="s">
        <v>9335</v>
      </c>
      <c r="C2340" s="18" t="s">
        <v>142</v>
      </c>
      <c r="D2340" s="18">
        <v>9.25518862707065</v>
      </c>
      <c r="E2340" s="18">
        <v>0.99838731628507504</v>
      </c>
      <c r="F2340" s="18">
        <v>0.25504839226136899</v>
      </c>
      <c r="G2340" s="18">
        <v>0</v>
      </c>
      <c r="H2340" s="18" t="s">
        <v>455</v>
      </c>
      <c r="I2340" s="18">
        <v>0.81595092024539795</v>
      </c>
      <c r="J2340" s="18">
        <v>96813</v>
      </c>
      <c r="K2340" s="18">
        <v>24731.88</v>
      </c>
      <c r="L2340" s="18">
        <v>0</v>
      </c>
    </row>
    <row r="2341" spans="1:12" ht="15.75" customHeight="1">
      <c r="A2341" s="18" t="s">
        <v>14172</v>
      </c>
      <c r="B2341" s="18" t="s">
        <v>9335</v>
      </c>
      <c r="C2341" s="18" t="s">
        <v>142</v>
      </c>
      <c r="D2341" s="18">
        <v>7.5917132501215496</v>
      </c>
      <c r="E2341" s="18">
        <v>0.98537913219499595</v>
      </c>
      <c r="F2341" s="18">
        <v>0.25172531675319898</v>
      </c>
      <c r="G2341" s="18">
        <v>0</v>
      </c>
      <c r="H2341" s="18" t="s">
        <v>455</v>
      </c>
      <c r="I2341" s="18">
        <v>0.83435582822085796</v>
      </c>
      <c r="J2341" s="18">
        <v>93606</v>
      </c>
      <c r="K2341" s="18">
        <v>23912.623304201501</v>
      </c>
      <c r="L2341" s="18">
        <v>1.46208678050039E-2</v>
      </c>
    </row>
    <row r="2342" spans="1:12" ht="15.75" customHeight="1">
      <c r="A2342" s="18" t="s">
        <v>14173</v>
      </c>
      <c r="B2342" s="18" t="s">
        <v>9335</v>
      </c>
      <c r="C2342" s="18" t="s">
        <v>142</v>
      </c>
      <c r="D2342" s="18">
        <v>6.6013859192523503</v>
      </c>
      <c r="E2342" s="18">
        <v>0.982868139724002</v>
      </c>
      <c r="F2342" s="18">
        <v>0.25108385768990699</v>
      </c>
      <c r="G2342" s="18">
        <v>0</v>
      </c>
      <c r="H2342" s="18" t="s">
        <v>455</v>
      </c>
      <c r="I2342" s="18">
        <v>0.74233128834355799</v>
      </c>
      <c r="J2342" s="18">
        <v>59279</v>
      </c>
      <c r="K2342" s="18">
        <v>15143.435216222901</v>
      </c>
      <c r="L2342" s="18">
        <v>0.02</v>
      </c>
    </row>
    <row r="2343" spans="1:12" ht="15.75" customHeight="1">
      <c r="A2343" s="18" t="s">
        <v>14174</v>
      </c>
      <c r="B2343" s="18" t="s">
        <v>9335</v>
      </c>
      <c r="C2343" s="18" t="s">
        <v>142</v>
      </c>
      <c r="D2343" s="18">
        <v>7.9616873203293599</v>
      </c>
      <c r="E2343" s="18">
        <v>0.99301781559281799</v>
      </c>
      <c r="F2343" s="18">
        <v>0.25367669763297401</v>
      </c>
      <c r="G2343" s="18">
        <v>0</v>
      </c>
      <c r="H2343" s="18" t="s">
        <v>455</v>
      </c>
      <c r="I2343" s="18">
        <v>0.871165644171779</v>
      </c>
      <c r="J2343" s="18">
        <v>113349</v>
      </c>
      <c r="K2343" s="18">
        <v>28956.177370125199</v>
      </c>
      <c r="L2343" s="18">
        <v>0.01</v>
      </c>
    </row>
    <row r="2344" spans="1:12" ht="15.75" customHeight="1">
      <c r="A2344" s="18" t="s">
        <v>14175</v>
      </c>
      <c r="B2344" s="18" t="s">
        <v>9335</v>
      </c>
      <c r="C2344" s="18" t="s">
        <v>142</v>
      </c>
      <c r="D2344" s="18">
        <v>7.9864312839188196</v>
      </c>
      <c r="E2344" s="18">
        <v>1.00478037447159</v>
      </c>
      <c r="F2344" s="18">
        <v>0.25668156526498198</v>
      </c>
      <c r="G2344" s="18">
        <v>0</v>
      </c>
      <c r="H2344" s="18" t="s">
        <v>455</v>
      </c>
      <c r="I2344" s="18">
        <v>0.80981595092024505</v>
      </c>
      <c r="J2344" s="18">
        <v>43852</v>
      </c>
      <c r="K2344" s="18">
        <v>11202.4481030686</v>
      </c>
      <c r="L2344" s="18">
        <v>0</v>
      </c>
    </row>
    <row r="2345" spans="1:12" ht="15.75" customHeight="1">
      <c r="A2345" s="18" t="s">
        <v>14176</v>
      </c>
      <c r="B2345" s="18" t="s">
        <v>9335</v>
      </c>
      <c r="C2345" s="18" t="s">
        <v>142</v>
      </c>
      <c r="D2345" s="18">
        <v>10.342325981998901</v>
      </c>
      <c r="E2345" s="18">
        <v>1.0133777970637301</v>
      </c>
      <c r="F2345" s="18">
        <v>0.25887786601314799</v>
      </c>
      <c r="G2345" s="18">
        <v>0</v>
      </c>
      <c r="H2345" s="18" t="s">
        <v>455</v>
      </c>
      <c r="I2345" s="18">
        <v>0.871165644171779</v>
      </c>
      <c r="J2345" s="18">
        <v>127311</v>
      </c>
      <c r="K2345" s="18">
        <v>32522.915042638298</v>
      </c>
      <c r="L2345" s="18">
        <v>-0.01</v>
      </c>
    </row>
    <row r="2346" spans="1:12" ht="15.75" customHeight="1">
      <c r="A2346" s="18" t="s">
        <v>14177</v>
      </c>
      <c r="B2346" s="18" t="s">
        <v>9335</v>
      </c>
      <c r="C2346" s="18" t="s">
        <v>142</v>
      </c>
      <c r="D2346" s="18">
        <v>8.9595568356728492</v>
      </c>
      <c r="E2346" s="18">
        <v>1.00702147940596</v>
      </c>
      <c r="F2346" s="18">
        <v>0.25725407875856898</v>
      </c>
      <c r="G2346" s="18">
        <v>0</v>
      </c>
      <c r="H2346" s="18" t="s">
        <v>455</v>
      </c>
      <c r="I2346" s="18">
        <v>0.84662576687116498</v>
      </c>
      <c r="J2346" s="18">
        <v>75268</v>
      </c>
      <c r="K2346" s="18">
        <v>19227.9910567767</v>
      </c>
      <c r="L2346" s="18">
        <v>-0.01</v>
      </c>
    </row>
    <row r="2347" spans="1:12" ht="15.75" customHeight="1">
      <c r="A2347" s="18" t="s">
        <v>14178</v>
      </c>
      <c r="B2347" s="18" t="s">
        <v>9335</v>
      </c>
      <c r="C2347" s="18" t="s">
        <v>142</v>
      </c>
      <c r="D2347" s="18">
        <v>9.6748619501482196</v>
      </c>
      <c r="E2347" s="18">
        <v>0.98904545803578303</v>
      </c>
      <c r="F2347" s="18">
        <v>0.252661917705501</v>
      </c>
      <c r="G2347" s="18">
        <v>0</v>
      </c>
      <c r="H2347" s="18" t="s">
        <v>455</v>
      </c>
      <c r="I2347" s="18">
        <v>0.87804878048780399</v>
      </c>
      <c r="J2347" s="18">
        <v>213380</v>
      </c>
      <c r="K2347" s="18">
        <v>54510.13</v>
      </c>
      <c r="L2347" s="18">
        <v>1.09545419642163E-2</v>
      </c>
    </row>
    <row r="2348" spans="1:12" ht="15.75" customHeight="1">
      <c r="A2348" s="18" t="s">
        <v>14179</v>
      </c>
      <c r="B2348" s="18" t="s">
        <v>9335</v>
      </c>
      <c r="C2348" s="18" t="s">
        <v>142</v>
      </c>
      <c r="D2348" s="18">
        <v>10.287135489198301</v>
      </c>
      <c r="E2348" s="18">
        <v>0.99042930802803597</v>
      </c>
      <c r="F2348" s="18">
        <v>0.25301543653521602</v>
      </c>
      <c r="G2348" s="18">
        <v>0</v>
      </c>
      <c r="H2348" s="18" t="s">
        <v>455</v>
      </c>
      <c r="I2348" s="18">
        <v>0.89024390243902396</v>
      </c>
      <c r="J2348" s="18">
        <v>256016</v>
      </c>
      <c r="K2348" s="18">
        <v>65401.941839716099</v>
      </c>
      <c r="L2348" s="18">
        <v>0.01</v>
      </c>
    </row>
    <row r="2349" spans="1:12" ht="15.75" customHeight="1">
      <c r="A2349" s="18" t="s">
        <v>14180</v>
      </c>
      <c r="B2349" s="18" t="s">
        <v>9335</v>
      </c>
      <c r="C2349" s="18" t="s">
        <v>142</v>
      </c>
      <c r="D2349" s="18">
        <v>9.2787740998340205</v>
      </c>
      <c r="E2349" s="18">
        <v>0.99310975811047497</v>
      </c>
      <c r="F2349" s="18">
        <v>0.25370018530246502</v>
      </c>
      <c r="G2349" s="18">
        <v>0</v>
      </c>
      <c r="H2349" s="18" t="s">
        <v>455</v>
      </c>
      <c r="I2349" s="18">
        <v>0.84662576687116498</v>
      </c>
      <c r="J2349" s="18">
        <v>170532</v>
      </c>
      <c r="K2349" s="18">
        <v>43564.167652843797</v>
      </c>
      <c r="L2349" s="18">
        <v>0.01</v>
      </c>
    </row>
    <row r="2350" spans="1:12" ht="15.75" customHeight="1">
      <c r="A2350" s="18" t="s">
        <v>14181</v>
      </c>
      <c r="B2350" s="18" t="s">
        <v>9335</v>
      </c>
      <c r="C2350" s="18" t="s">
        <v>142</v>
      </c>
      <c r="D2350" s="18">
        <v>9.8936433826566006</v>
      </c>
      <c r="E2350" s="18">
        <v>0.98809238460190396</v>
      </c>
      <c r="F2350" s="18">
        <v>0.25241844521436202</v>
      </c>
      <c r="G2350" s="18">
        <v>0</v>
      </c>
      <c r="H2350" s="18" t="s">
        <v>455</v>
      </c>
      <c r="I2350" s="18">
        <v>0.89634146341463405</v>
      </c>
      <c r="J2350" s="18">
        <v>272179</v>
      </c>
      <c r="K2350" s="18">
        <v>69530.947784482603</v>
      </c>
      <c r="L2350" s="18">
        <v>0.01</v>
      </c>
    </row>
    <row r="2351" spans="1:12" ht="15.75" customHeight="1">
      <c r="A2351" s="18" t="s">
        <v>14182</v>
      </c>
      <c r="B2351" s="18" t="s">
        <v>9335</v>
      </c>
      <c r="C2351" s="18" t="s">
        <v>142</v>
      </c>
      <c r="D2351" s="18">
        <v>10.141117627624499</v>
      </c>
      <c r="E2351" s="18">
        <v>0.98420146194228497</v>
      </c>
      <c r="F2351" s="18">
        <v>0.25142446867583601</v>
      </c>
      <c r="G2351" s="18">
        <v>0</v>
      </c>
      <c r="H2351" s="18" t="s">
        <v>455</v>
      </c>
      <c r="I2351" s="18">
        <v>0.87804878048780399</v>
      </c>
      <c r="J2351" s="18">
        <v>282737</v>
      </c>
      <c r="K2351" s="18">
        <v>72228.098360789299</v>
      </c>
      <c r="L2351" s="18">
        <v>1.57985380577149E-2</v>
      </c>
    </row>
    <row r="2352" spans="1:12" ht="15.75" customHeight="1">
      <c r="A2352" s="18" t="s">
        <v>14183</v>
      </c>
      <c r="B2352" s="18" t="s">
        <v>9335</v>
      </c>
      <c r="C2352" s="18" t="s">
        <v>142</v>
      </c>
      <c r="D2352" s="18">
        <v>8.0434218784424907</v>
      </c>
      <c r="E2352" s="18">
        <v>0.98095834064409004</v>
      </c>
      <c r="F2352" s="18">
        <v>0.25059597971216302</v>
      </c>
      <c r="G2352" s="18">
        <v>0</v>
      </c>
      <c r="H2352" s="18" t="s">
        <v>455</v>
      </c>
      <c r="I2352" s="18">
        <v>0.80981595092024505</v>
      </c>
      <c r="J2352" s="18">
        <v>101933</v>
      </c>
      <c r="K2352" s="18">
        <v>26039.841797183701</v>
      </c>
      <c r="L2352" s="18">
        <v>0.02</v>
      </c>
    </row>
    <row r="2353" spans="1:12" ht="15.75" customHeight="1">
      <c r="A2353" s="18" t="s">
        <v>14184</v>
      </c>
      <c r="B2353" s="18" t="s">
        <v>9335</v>
      </c>
      <c r="C2353" s="18" t="s">
        <v>142</v>
      </c>
      <c r="D2353" s="18">
        <v>8.7367168559723094</v>
      </c>
      <c r="E2353" s="18">
        <v>0.99181942677646395</v>
      </c>
      <c r="F2353" s="18">
        <v>0.25337055678369702</v>
      </c>
      <c r="G2353" s="18">
        <v>0</v>
      </c>
      <c r="H2353" s="18" t="s">
        <v>455</v>
      </c>
      <c r="I2353" s="18">
        <v>0.86585365853658502</v>
      </c>
      <c r="J2353" s="18">
        <v>325243</v>
      </c>
      <c r="K2353" s="18">
        <v>83086.696807132394</v>
      </c>
      <c r="L2353" s="18">
        <v>0.01</v>
      </c>
    </row>
    <row r="2354" spans="1:12" ht="15.75" customHeight="1">
      <c r="A2354" s="18" t="s">
        <v>14185</v>
      </c>
      <c r="B2354" s="18" t="s">
        <v>9335</v>
      </c>
      <c r="C2354" s="18" t="s">
        <v>142</v>
      </c>
      <c r="D2354" s="18">
        <v>7.8387094391651102</v>
      </c>
      <c r="E2354" s="18">
        <v>0.98555508865252905</v>
      </c>
      <c r="F2354" s="18">
        <v>0.25177026665477498</v>
      </c>
      <c r="G2354" s="18">
        <v>0</v>
      </c>
      <c r="H2354" s="18" t="s">
        <v>455</v>
      </c>
      <c r="I2354" s="18">
        <v>0.79141104294478504</v>
      </c>
      <c r="J2354" s="18">
        <v>112130</v>
      </c>
      <c r="K2354" s="18">
        <v>28644.7711802675</v>
      </c>
      <c r="L2354" s="18">
        <v>1.4444911347470699E-2</v>
      </c>
    </row>
    <row r="2355" spans="1:12" ht="15.75" customHeight="1">
      <c r="A2355" s="18" t="s">
        <v>14186</v>
      </c>
      <c r="B2355" s="18" t="s">
        <v>9335</v>
      </c>
      <c r="C2355" s="18" t="s">
        <v>142</v>
      </c>
      <c r="D2355" s="18">
        <v>6.1837755628527598</v>
      </c>
      <c r="E2355" s="18">
        <v>0.97113216376954503</v>
      </c>
      <c r="F2355" s="18">
        <v>0.24808578094155601</v>
      </c>
      <c r="G2355" s="18">
        <v>0</v>
      </c>
      <c r="H2355" s="18" t="s">
        <v>455</v>
      </c>
      <c r="I2355" s="18">
        <v>0.76687116564417102</v>
      </c>
      <c r="J2355" s="18">
        <v>66868</v>
      </c>
      <c r="K2355" s="18">
        <v>17082.123956854801</v>
      </c>
      <c r="L2355" s="18">
        <v>2.8867836230454798E-2</v>
      </c>
    </row>
    <row r="2356" spans="1:12" ht="15.75" customHeight="1">
      <c r="A2356" s="18" t="s">
        <v>14187</v>
      </c>
      <c r="B2356" s="18" t="s">
        <v>9335</v>
      </c>
      <c r="C2356" s="18" t="s">
        <v>142</v>
      </c>
      <c r="D2356" s="18">
        <v>9.15</v>
      </c>
      <c r="E2356" s="18">
        <v>0.99</v>
      </c>
      <c r="F2356" s="18">
        <v>0.25256534064359298</v>
      </c>
      <c r="G2356" s="18">
        <v>0</v>
      </c>
      <c r="H2356" s="18" t="s">
        <v>455</v>
      </c>
      <c r="I2356" s="18">
        <v>0.87804878048780399</v>
      </c>
      <c r="J2356" s="18">
        <v>160505</v>
      </c>
      <c r="K2356" s="18">
        <v>41002.6665324965</v>
      </c>
      <c r="L2356" s="18">
        <v>1.1332593018756901E-2</v>
      </c>
    </row>
    <row r="2357" spans="1:12" ht="15.75" customHeight="1">
      <c r="A2357" s="18" t="s">
        <v>14188</v>
      </c>
      <c r="B2357" s="18" t="s">
        <v>9335</v>
      </c>
      <c r="C2357" s="18" t="s">
        <v>142</v>
      </c>
      <c r="D2357" s="18">
        <v>12.531760305561599</v>
      </c>
      <c r="E2357" s="18">
        <v>1.0015231765892201</v>
      </c>
      <c r="F2357" s="18">
        <v>0.25584948029192101</v>
      </c>
      <c r="G2357" s="18">
        <v>0</v>
      </c>
      <c r="H2357" s="18" t="s">
        <v>455</v>
      </c>
      <c r="I2357" s="18">
        <v>0.88414634146341398</v>
      </c>
      <c r="J2357" s="18">
        <v>293915</v>
      </c>
      <c r="K2357" s="18">
        <v>75083.634365899707</v>
      </c>
      <c r="L2357" s="18">
        <v>0</v>
      </c>
    </row>
    <row r="2358" spans="1:12" ht="15.75" customHeight="1">
      <c r="A2358" s="18" t="s">
        <v>14189</v>
      </c>
      <c r="B2358" s="18" t="s">
        <v>9335</v>
      </c>
      <c r="C2358" s="18" t="s">
        <v>142</v>
      </c>
      <c r="D2358" s="18">
        <v>10.493556419182701</v>
      </c>
      <c r="E2358" s="18">
        <v>0.99585609883524495</v>
      </c>
      <c r="F2358" s="18">
        <v>0.254401766517519</v>
      </c>
      <c r="G2358" s="18">
        <v>0</v>
      </c>
      <c r="H2358" s="18" t="s">
        <v>455</v>
      </c>
      <c r="I2358" s="18">
        <v>0.93</v>
      </c>
      <c r="J2358" s="18">
        <v>292553</v>
      </c>
      <c r="K2358" s="18">
        <v>74735.697343269494</v>
      </c>
      <c r="L2358" s="18">
        <v>0</v>
      </c>
    </row>
    <row r="2359" spans="1:12" ht="15.75" customHeight="1">
      <c r="A2359" s="18" t="s">
        <v>14190</v>
      </c>
      <c r="B2359" s="18" t="s">
        <v>9335</v>
      </c>
      <c r="C2359" s="18" t="s">
        <v>142</v>
      </c>
      <c r="D2359" s="18">
        <v>13.0616043950997</v>
      </c>
      <c r="E2359" s="18">
        <v>1.01</v>
      </c>
      <c r="F2359" s="18">
        <v>0.25907496660599699</v>
      </c>
      <c r="G2359" s="18">
        <v>0</v>
      </c>
      <c r="H2359" s="18" t="s">
        <v>455</v>
      </c>
      <c r="I2359" s="18">
        <v>0.90853658536585302</v>
      </c>
      <c r="J2359" s="18">
        <v>256034</v>
      </c>
      <c r="K2359" s="18">
        <v>65406.540126358799</v>
      </c>
      <c r="L2359" s="18">
        <v>-0.01</v>
      </c>
    </row>
    <row r="2360" spans="1:12" ht="15.75" customHeight="1">
      <c r="A2360" s="18" t="s">
        <v>14191</v>
      </c>
      <c r="B2360" s="18" t="s">
        <v>9335</v>
      </c>
      <c r="C2360" s="18" t="s">
        <v>142</v>
      </c>
      <c r="D2360" s="18">
        <v>10.672463006001101</v>
      </c>
      <c r="E2360" s="18">
        <v>1.0041684870254199</v>
      </c>
      <c r="F2360" s="18">
        <v>0.25652525227217199</v>
      </c>
      <c r="G2360" s="18">
        <v>0</v>
      </c>
      <c r="H2360" s="18" t="s">
        <v>455</v>
      </c>
      <c r="I2360" s="18">
        <v>0.89024390243902396</v>
      </c>
      <c r="J2360" s="18">
        <v>159649</v>
      </c>
      <c r="K2360" s="18">
        <v>40783.992456599699</v>
      </c>
      <c r="L2360" s="18">
        <v>0</v>
      </c>
    </row>
    <row r="2361" spans="1:12" ht="15.75" customHeight="1">
      <c r="A2361" s="18" t="s">
        <v>14192</v>
      </c>
      <c r="B2361" s="18" t="s">
        <v>9335</v>
      </c>
      <c r="C2361" s="18" t="s">
        <v>142</v>
      </c>
      <c r="D2361" s="18">
        <v>10.7672965232374</v>
      </c>
      <c r="E2361" s="18">
        <v>1</v>
      </c>
      <c r="F2361" s="18">
        <v>0.25653442906292201</v>
      </c>
      <c r="G2361" s="18">
        <v>0</v>
      </c>
      <c r="H2361" s="18" t="s">
        <v>455</v>
      </c>
      <c r="I2361" s="18">
        <v>0.85975609756097504</v>
      </c>
      <c r="J2361" s="18">
        <v>183987</v>
      </c>
      <c r="K2361" s="18">
        <v>47001.386918254502</v>
      </c>
      <c r="L2361" s="18">
        <v>0</v>
      </c>
    </row>
    <row r="2362" spans="1:12" ht="15.75" customHeight="1">
      <c r="A2362" s="18" t="s">
        <v>14193</v>
      </c>
      <c r="B2362" s="18" t="s">
        <v>9335</v>
      </c>
      <c r="C2362" s="18" t="s">
        <v>142</v>
      </c>
      <c r="D2362" s="18">
        <v>9.8699999999999992</v>
      </c>
      <c r="E2362" s="18">
        <v>1.0017460379257801</v>
      </c>
      <c r="F2362" s="18">
        <v>0.255906412531203</v>
      </c>
      <c r="G2362" s="18">
        <v>0</v>
      </c>
      <c r="H2362" s="18" t="s">
        <v>455</v>
      </c>
      <c r="I2362" s="18">
        <v>0.87195121951219501</v>
      </c>
      <c r="J2362" s="18">
        <v>196693</v>
      </c>
      <c r="K2362" s="18">
        <v>50247.266367255499</v>
      </c>
      <c r="L2362" s="18">
        <v>0</v>
      </c>
    </row>
    <row r="2363" spans="1:12" ht="15.75" customHeight="1">
      <c r="A2363" s="18" t="s">
        <v>14194</v>
      </c>
      <c r="B2363" s="18" t="s">
        <v>9335</v>
      </c>
      <c r="C2363" s="18" t="s">
        <v>142</v>
      </c>
      <c r="D2363" s="18">
        <v>13.3069712072994</v>
      </c>
      <c r="E2363" s="18">
        <v>1.0113279041824801</v>
      </c>
      <c r="F2363" s="18">
        <v>0.25835419962121398</v>
      </c>
      <c r="G2363" s="18">
        <v>0</v>
      </c>
      <c r="H2363" s="18" t="s">
        <v>455</v>
      </c>
      <c r="I2363" s="18">
        <v>0.89634146341463405</v>
      </c>
      <c r="J2363" s="18">
        <v>281954</v>
      </c>
      <c r="K2363" s="18">
        <v>72028.070000000007</v>
      </c>
      <c r="L2363" s="18">
        <v>-0.01</v>
      </c>
    </row>
    <row r="2364" spans="1:12" ht="15.75" customHeight="1">
      <c r="A2364" s="18" t="s">
        <v>14195</v>
      </c>
      <c r="B2364" s="18" t="s">
        <v>9335</v>
      </c>
      <c r="C2364" s="18" t="s">
        <v>142</v>
      </c>
      <c r="D2364" s="18">
        <v>9.8596795974786406</v>
      </c>
      <c r="E2364" s="18">
        <v>0.98853527309283395</v>
      </c>
      <c r="F2364" s="18">
        <v>0.25253158567169798</v>
      </c>
      <c r="G2364" s="18">
        <v>0</v>
      </c>
      <c r="H2364" s="18" t="s">
        <v>455</v>
      </c>
      <c r="I2364" s="18">
        <v>0.90243902439024304</v>
      </c>
      <c r="J2364" s="18">
        <v>253596</v>
      </c>
      <c r="K2364" s="18">
        <v>64783.727746643402</v>
      </c>
      <c r="L2364" s="18">
        <v>1.1464726907165599E-2</v>
      </c>
    </row>
    <row r="2365" spans="1:12" ht="15.75" customHeight="1">
      <c r="A2365" s="18" t="s">
        <v>14196</v>
      </c>
      <c r="B2365" s="18" t="s">
        <v>9335</v>
      </c>
      <c r="C2365" s="18" t="s">
        <v>142</v>
      </c>
      <c r="D2365" s="18">
        <v>12.4358076708362</v>
      </c>
      <c r="E2365" s="18">
        <v>1.0076213431626699</v>
      </c>
      <c r="F2365" s="18">
        <v>0.26</v>
      </c>
      <c r="G2365" s="18">
        <v>0</v>
      </c>
      <c r="H2365" s="18" t="s">
        <v>455</v>
      </c>
      <c r="I2365" s="18">
        <v>0.92073170731707299</v>
      </c>
      <c r="J2365" s="18">
        <v>254748</v>
      </c>
      <c r="K2365" s="18">
        <v>65078.018091775499</v>
      </c>
      <c r="L2365" s="18">
        <v>-0.01</v>
      </c>
    </row>
    <row r="2366" spans="1:12" ht="15.75" customHeight="1">
      <c r="A2366" s="18" t="s">
        <v>14197</v>
      </c>
      <c r="B2366" s="18" t="s">
        <v>9335</v>
      </c>
      <c r="C2366" s="18" t="s">
        <v>142</v>
      </c>
      <c r="D2366" s="18">
        <v>11.918006428406599</v>
      </c>
      <c r="E2366" s="18">
        <v>1.0007815519760701</v>
      </c>
      <c r="F2366" s="18">
        <v>0.255660024594556</v>
      </c>
      <c r="G2366" s="18">
        <v>0</v>
      </c>
      <c r="H2366" s="18" t="s">
        <v>455</v>
      </c>
      <c r="I2366" s="18">
        <v>0.87804878048780399</v>
      </c>
      <c r="J2366" s="18">
        <v>259407</v>
      </c>
      <c r="K2366" s="18">
        <v>66268.207951125107</v>
      </c>
      <c r="L2366" s="18">
        <v>0</v>
      </c>
    </row>
    <row r="2367" spans="1:12" ht="15.75" customHeight="1">
      <c r="A2367" s="18" t="s">
        <v>14198</v>
      </c>
      <c r="B2367" s="18" t="s">
        <v>9335</v>
      </c>
      <c r="C2367" s="18" t="s">
        <v>142</v>
      </c>
      <c r="D2367" s="18">
        <v>12.204006992988599</v>
      </c>
      <c r="E2367" s="18">
        <v>1.00225448403037</v>
      </c>
      <c r="F2367" s="18">
        <v>0.25603630036071701</v>
      </c>
      <c r="G2367" s="18">
        <v>0</v>
      </c>
      <c r="H2367" s="18" t="s">
        <v>455</v>
      </c>
      <c r="I2367" s="18">
        <v>0.91463414634146301</v>
      </c>
      <c r="J2367" s="18">
        <v>314928</v>
      </c>
      <c r="K2367" s="18">
        <v>80451.623100501994</v>
      </c>
      <c r="L2367" s="18">
        <v>0</v>
      </c>
    </row>
    <row r="2368" spans="1:12" ht="15.75" customHeight="1">
      <c r="A2368" s="18" t="s">
        <v>14199</v>
      </c>
      <c r="B2368" s="18" t="s">
        <v>9335</v>
      </c>
      <c r="C2368" s="18" t="s">
        <v>142</v>
      </c>
      <c r="D2368" s="18">
        <v>10.8171317382073</v>
      </c>
      <c r="E2368" s="18">
        <v>1.0055547571953001</v>
      </c>
      <c r="F2368" s="18">
        <v>0.25687938936135601</v>
      </c>
      <c r="G2368" s="18">
        <v>0</v>
      </c>
      <c r="H2368" s="18" t="s">
        <v>455</v>
      </c>
      <c r="I2368" s="18">
        <v>0.90243902439024304</v>
      </c>
      <c r="J2368" s="18">
        <v>252457</v>
      </c>
      <c r="K2368" s="18">
        <v>64492.758386308698</v>
      </c>
      <c r="L2368" s="18">
        <v>-0.01</v>
      </c>
    </row>
    <row r="2369" spans="1:12" ht="15.75" customHeight="1">
      <c r="A2369" s="18" t="s">
        <v>14200</v>
      </c>
      <c r="B2369" s="18" t="s">
        <v>9335</v>
      </c>
      <c r="C2369" s="18" t="s">
        <v>142</v>
      </c>
      <c r="D2369" s="18">
        <v>10.4449991153529</v>
      </c>
      <c r="E2369" s="18">
        <v>0.99291974521723403</v>
      </c>
      <c r="F2369" s="18">
        <v>0.25365164453863498</v>
      </c>
      <c r="G2369" s="18">
        <v>0</v>
      </c>
      <c r="H2369" s="18" t="s">
        <v>455</v>
      </c>
      <c r="I2369" s="18">
        <v>0.86585365853658502</v>
      </c>
      <c r="J2369" s="18">
        <v>240645</v>
      </c>
      <c r="K2369" s="18">
        <v>61475.260507227998</v>
      </c>
      <c r="L2369" s="18">
        <v>0.01</v>
      </c>
    </row>
    <row r="2370" spans="1:12" ht="15.75" customHeight="1">
      <c r="A2370" s="18" t="s">
        <v>14201</v>
      </c>
      <c r="B2370" s="18" t="s">
        <v>9335</v>
      </c>
      <c r="C2370" s="18" t="s">
        <v>142</v>
      </c>
      <c r="D2370" s="18">
        <v>11.6056353324654</v>
      </c>
      <c r="E2370" s="18">
        <v>1.00417109386016</v>
      </c>
      <c r="F2370" s="18">
        <v>0.25652591821513798</v>
      </c>
      <c r="G2370" s="18">
        <v>0</v>
      </c>
      <c r="H2370" s="18" t="s">
        <v>455</v>
      </c>
      <c r="I2370" s="18">
        <v>0.89634146341463405</v>
      </c>
      <c r="J2370" s="18">
        <v>250731</v>
      </c>
      <c r="K2370" s="18">
        <v>64051.833789348602</v>
      </c>
      <c r="L2370" s="18">
        <v>0</v>
      </c>
    </row>
    <row r="2371" spans="1:12" ht="15.75" customHeight="1">
      <c r="A2371" s="18" t="s">
        <v>14202</v>
      </c>
      <c r="B2371" s="18" t="s">
        <v>9335</v>
      </c>
      <c r="C2371" s="18" t="s">
        <v>142</v>
      </c>
      <c r="D2371" s="18">
        <v>13.3372660535415</v>
      </c>
      <c r="E2371" s="18">
        <v>1.0036563834710399</v>
      </c>
      <c r="F2371" s="18">
        <v>0.256394430109186</v>
      </c>
      <c r="G2371" s="18">
        <v>0</v>
      </c>
      <c r="H2371" s="18" t="s">
        <v>455</v>
      </c>
      <c r="I2371" s="18">
        <v>0.89024390243902396</v>
      </c>
      <c r="J2371" s="18">
        <v>349953</v>
      </c>
      <c r="K2371" s="18">
        <v>89399.122526069405</v>
      </c>
      <c r="L2371" s="18">
        <v>0</v>
      </c>
    </row>
    <row r="2372" spans="1:12" ht="15.75" customHeight="1">
      <c r="A2372" s="18" t="s">
        <v>14203</v>
      </c>
      <c r="B2372" s="18" t="s">
        <v>9335</v>
      </c>
      <c r="C2372" s="18" t="s">
        <v>142</v>
      </c>
      <c r="D2372" s="18">
        <v>8.7828712169619401</v>
      </c>
      <c r="E2372" s="18">
        <v>0.98</v>
      </c>
      <c r="F2372" s="18">
        <v>0.25068357981834599</v>
      </c>
      <c r="G2372" s="18">
        <v>0</v>
      </c>
      <c r="H2372" s="18" t="s">
        <v>455</v>
      </c>
      <c r="I2372" s="18">
        <v>0.85365853658536495</v>
      </c>
      <c r="J2372" s="18">
        <v>168232</v>
      </c>
      <c r="K2372" s="18">
        <v>42976.608804055701</v>
      </c>
      <c r="L2372" s="18">
        <v>1.8698748608100901E-2</v>
      </c>
    </row>
    <row r="2373" spans="1:12" ht="15.75" customHeight="1">
      <c r="A2373" s="18" t="s">
        <v>14204</v>
      </c>
      <c r="B2373" s="18" t="s">
        <v>9335</v>
      </c>
      <c r="C2373" s="18" t="s">
        <v>142</v>
      </c>
      <c r="D2373" s="18">
        <v>11.2703133271153</v>
      </c>
      <c r="E2373" s="18">
        <v>0.99644844630748397</v>
      </c>
      <c r="F2373" s="18">
        <v>0.25455308782137698</v>
      </c>
      <c r="G2373" s="18">
        <v>0</v>
      </c>
      <c r="H2373" s="18" t="s">
        <v>455</v>
      </c>
      <c r="I2373" s="18">
        <v>0.92073170731707299</v>
      </c>
      <c r="J2373" s="18">
        <v>338232</v>
      </c>
      <c r="K2373" s="18">
        <v>86404.871540571199</v>
      </c>
      <c r="L2373" s="18">
        <v>0</v>
      </c>
    </row>
    <row r="2374" spans="1:12" ht="15.75" customHeight="1">
      <c r="A2374" s="18" t="s">
        <v>14205</v>
      </c>
      <c r="B2374" s="18" t="s">
        <v>9335</v>
      </c>
      <c r="C2374" s="18" t="s">
        <v>142</v>
      </c>
      <c r="D2374" s="18">
        <v>11.3165499213952</v>
      </c>
      <c r="E2374" s="18">
        <v>0.99486259164083601</v>
      </c>
      <c r="F2374" s="18">
        <v>0.25414796480299301</v>
      </c>
      <c r="G2374" s="18">
        <v>0</v>
      </c>
      <c r="H2374" s="18" t="s">
        <v>455</v>
      </c>
      <c r="I2374" s="18">
        <v>0.84146341463414598</v>
      </c>
      <c r="J2374" s="18">
        <v>253317</v>
      </c>
      <c r="K2374" s="18">
        <v>64712.454303681698</v>
      </c>
      <c r="L2374" s="18">
        <v>0.01</v>
      </c>
    </row>
    <row r="2375" spans="1:12" ht="15.75" customHeight="1">
      <c r="A2375" s="18" t="s">
        <v>14206</v>
      </c>
      <c r="B2375" s="18" t="s">
        <v>9335</v>
      </c>
      <c r="C2375" s="18" t="s">
        <v>142</v>
      </c>
      <c r="D2375" s="18">
        <v>8.6079319570853698</v>
      </c>
      <c r="E2375" s="18">
        <v>0.98783607282234198</v>
      </c>
      <c r="F2375" s="18">
        <v>0.25235296771256599</v>
      </c>
      <c r="G2375" s="18">
        <v>0</v>
      </c>
      <c r="H2375" s="18" t="s">
        <v>455</v>
      </c>
      <c r="I2375" s="18">
        <v>0.89634146341463405</v>
      </c>
      <c r="J2375" s="18">
        <v>243841</v>
      </c>
      <c r="K2375" s="18">
        <v>62291.711846674501</v>
      </c>
      <c r="L2375" s="18">
        <v>1.2163927177657199E-2</v>
      </c>
    </row>
    <row r="2376" spans="1:12" ht="15.75" customHeight="1">
      <c r="A2376" s="18" t="s">
        <v>14207</v>
      </c>
      <c r="B2376" s="18" t="s">
        <v>9335</v>
      </c>
      <c r="C2376" s="18" t="s">
        <v>142</v>
      </c>
      <c r="D2376" s="18">
        <v>10.7136815648874</v>
      </c>
      <c r="E2376" s="18">
        <v>0.99029240298136501</v>
      </c>
      <c r="F2376" s="18">
        <v>0.25298046272147001</v>
      </c>
      <c r="G2376" s="18">
        <v>0</v>
      </c>
      <c r="H2376" s="18" t="s">
        <v>455</v>
      </c>
      <c r="I2376" s="18">
        <v>0.90853658536585302</v>
      </c>
      <c r="J2376" s="18">
        <v>296766</v>
      </c>
      <c r="K2376" s="18">
        <v>75811.951878027903</v>
      </c>
      <c r="L2376" s="18">
        <v>0.01</v>
      </c>
    </row>
    <row r="2377" spans="1:12" ht="15.75" customHeight="1">
      <c r="A2377" s="18" t="s">
        <v>14208</v>
      </c>
      <c r="B2377" s="18" t="s">
        <v>9335</v>
      </c>
      <c r="C2377" s="18" t="s">
        <v>142</v>
      </c>
      <c r="D2377" s="18">
        <v>8.4122863941053794</v>
      </c>
      <c r="E2377" s="18">
        <v>1.00334561659763</v>
      </c>
      <c r="F2377" s="18">
        <v>0.25631504148902001</v>
      </c>
      <c r="G2377" s="18">
        <v>0</v>
      </c>
      <c r="H2377" s="18" t="s">
        <v>455</v>
      </c>
      <c r="I2377" s="18">
        <v>0.87804878048780399</v>
      </c>
      <c r="J2377" s="18">
        <v>109065</v>
      </c>
      <c r="K2377" s="18">
        <v>27861.785149165</v>
      </c>
      <c r="L2377" s="18">
        <v>0</v>
      </c>
    </row>
    <row r="2378" spans="1:12" ht="15.75" customHeight="1">
      <c r="A2378" s="18" t="s">
        <v>14209</v>
      </c>
      <c r="B2378" s="18" t="s">
        <v>9335</v>
      </c>
      <c r="C2378" s="18" t="s">
        <v>142</v>
      </c>
      <c r="D2378" s="18">
        <v>13.5333057088398</v>
      </c>
      <c r="E2378" s="18">
        <v>1.00914509364932</v>
      </c>
      <c r="F2378" s="18">
        <v>0.257796578036873</v>
      </c>
      <c r="G2378" s="18">
        <v>0</v>
      </c>
      <c r="H2378" s="18" t="s">
        <v>455</v>
      </c>
      <c r="I2378" s="18">
        <v>0.93</v>
      </c>
      <c r="J2378" s="18">
        <v>337584</v>
      </c>
      <c r="K2378" s="18">
        <v>86239.33</v>
      </c>
      <c r="L2378" s="18">
        <v>-0.01</v>
      </c>
    </row>
    <row r="2379" spans="1:12" ht="15.75" customHeight="1">
      <c r="A2379" s="18" t="s">
        <v>14210</v>
      </c>
      <c r="B2379" s="18" t="s">
        <v>9335</v>
      </c>
      <c r="C2379" s="18" t="s">
        <v>142</v>
      </c>
      <c r="D2379" s="18">
        <v>12.8177873280268</v>
      </c>
      <c r="E2379" s="18">
        <v>1.00531097033587</v>
      </c>
      <c r="F2379" s="18">
        <v>0.25681711148027903</v>
      </c>
      <c r="G2379" s="18">
        <v>0</v>
      </c>
      <c r="H2379" s="18" t="s">
        <v>455</v>
      </c>
      <c r="I2379" s="18">
        <v>0.89634146341463405</v>
      </c>
      <c r="J2379" s="18">
        <v>193227</v>
      </c>
      <c r="K2379" s="18">
        <v>49361.840728168703</v>
      </c>
      <c r="L2379" s="18">
        <v>-0.01</v>
      </c>
    </row>
    <row r="2380" spans="1:12" ht="15.75" customHeight="1">
      <c r="A2380" s="18" t="s">
        <v>14211</v>
      </c>
      <c r="B2380" s="18" t="s">
        <v>9335</v>
      </c>
      <c r="C2380" s="18" t="s">
        <v>142</v>
      </c>
      <c r="D2380" s="18">
        <v>10.2478139109555</v>
      </c>
      <c r="E2380" s="18">
        <v>0.98807209171727095</v>
      </c>
      <c r="F2380" s="18">
        <v>0.25241326118656499</v>
      </c>
      <c r="G2380" s="18">
        <v>0</v>
      </c>
      <c r="H2380" s="18" t="s">
        <v>455</v>
      </c>
      <c r="I2380" s="18">
        <v>0.91463414634146301</v>
      </c>
      <c r="J2380" s="18">
        <v>414895</v>
      </c>
      <c r="K2380" s="18">
        <v>105989.229812156</v>
      </c>
      <c r="L2380" s="18">
        <v>1.19279082827288E-2</v>
      </c>
    </row>
    <row r="2381" spans="1:12" ht="15.75" customHeight="1">
      <c r="A2381" s="18" t="s">
        <v>14212</v>
      </c>
      <c r="B2381" s="18" t="s">
        <v>9335</v>
      </c>
      <c r="C2381" s="18" t="s">
        <v>142</v>
      </c>
      <c r="D2381" s="18">
        <v>11.192085771224001</v>
      </c>
      <c r="E2381" s="18">
        <v>0.99249318701970102</v>
      </c>
      <c r="F2381" s="18">
        <v>0.25354267582407702</v>
      </c>
      <c r="G2381" s="18">
        <v>0</v>
      </c>
      <c r="H2381" s="18" t="s">
        <v>455</v>
      </c>
      <c r="I2381" s="18">
        <v>0.89634146341463405</v>
      </c>
      <c r="J2381" s="18">
        <v>503927</v>
      </c>
      <c r="K2381" s="18">
        <v>128733.377388376</v>
      </c>
      <c r="L2381" s="18">
        <v>0.01</v>
      </c>
    </row>
    <row r="2382" spans="1:12" ht="15.75" customHeight="1">
      <c r="A2382" s="18" t="s">
        <v>14213</v>
      </c>
      <c r="B2382" s="18" t="s">
        <v>9335</v>
      </c>
      <c r="C2382" s="18" t="s">
        <v>142</v>
      </c>
      <c r="D2382" s="18">
        <v>8.5636328595186804</v>
      </c>
      <c r="E2382" s="18">
        <v>0.98704407144688</v>
      </c>
      <c r="F2382" s="18">
        <v>0.25215064274891202</v>
      </c>
      <c r="G2382" s="18">
        <v>0</v>
      </c>
      <c r="H2382" s="18" t="s">
        <v>455</v>
      </c>
      <c r="I2382" s="18">
        <v>0.85889570552147199</v>
      </c>
      <c r="J2382" s="18">
        <v>327344</v>
      </c>
      <c r="K2382" s="18">
        <v>83623.419042481895</v>
      </c>
      <c r="L2382" s="18">
        <v>1.2955928553119099E-2</v>
      </c>
    </row>
    <row r="2383" spans="1:12" ht="15.75" customHeight="1">
      <c r="A2383" s="18" t="s">
        <v>14214</v>
      </c>
      <c r="B2383" s="18" t="s">
        <v>9335</v>
      </c>
      <c r="C2383" s="18" t="s">
        <v>142</v>
      </c>
      <c r="D2383" s="18">
        <v>11.372686994071501</v>
      </c>
      <c r="E2383" s="18">
        <v>0.99</v>
      </c>
      <c r="F2383" s="18">
        <v>0.25356216294459699</v>
      </c>
      <c r="G2383" s="18">
        <v>0</v>
      </c>
      <c r="H2383" s="18" t="s">
        <v>455</v>
      </c>
      <c r="I2383" s="18">
        <v>0.90853658536585302</v>
      </c>
      <c r="J2383" s="18">
        <v>538858</v>
      </c>
      <c r="K2383" s="18">
        <v>137656.863539254</v>
      </c>
      <c r="L2383" s="18">
        <v>0.01</v>
      </c>
    </row>
    <row r="2384" spans="1:12" ht="15.75" customHeight="1">
      <c r="A2384" s="18" t="s">
        <v>14215</v>
      </c>
      <c r="B2384" s="18" t="s">
        <v>9335</v>
      </c>
      <c r="C2384" s="18" t="s">
        <v>142</v>
      </c>
      <c r="D2384" s="18">
        <v>10.751161308193399</v>
      </c>
      <c r="E2384" s="18">
        <v>0.98710294155991796</v>
      </c>
      <c r="F2384" s="18">
        <v>0.25216568172971399</v>
      </c>
      <c r="G2384" s="18">
        <v>0</v>
      </c>
      <c r="H2384" s="18" t="s">
        <v>455</v>
      </c>
      <c r="I2384" s="18">
        <v>0.87195121951219501</v>
      </c>
      <c r="J2384" s="18">
        <v>565180</v>
      </c>
      <c r="K2384" s="18">
        <v>144381.091373081</v>
      </c>
      <c r="L2384" s="18">
        <v>1.2897058440081301E-2</v>
      </c>
    </row>
    <row r="2385" spans="1:12" ht="15.75" customHeight="1">
      <c r="A2385" s="18" t="s">
        <v>14216</v>
      </c>
      <c r="B2385" s="18" t="s">
        <v>9335</v>
      </c>
      <c r="C2385" s="18" t="s">
        <v>142</v>
      </c>
      <c r="D2385" s="18">
        <v>9.3891003321119992</v>
      </c>
      <c r="E2385" s="18">
        <v>0.98569835515826398</v>
      </c>
      <c r="F2385" s="18">
        <v>0.25180686556920101</v>
      </c>
      <c r="G2385" s="18">
        <v>0</v>
      </c>
      <c r="H2385" s="18" t="s">
        <v>455</v>
      </c>
      <c r="I2385" s="18">
        <v>0.87195121951219501</v>
      </c>
      <c r="J2385" s="18">
        <v>192322</v>
      </c>
      <c r="K2385" s="18">
        <v>49130.649094189001</v>
      </c>
      <c r="L2385" s="18">
        <v>0.01</v>
      </c>
    </row>
    <row r="2386" spans="1:12" ht="15.75" customHeight="1">
      <c r="A2386" s="18" t="s">
        <v>14217</v>
      </c>
      <c r="B2386" s="18" t="s">
        <v>9335</v>
      </c>
      <c r="C2386" s="18" t="s">
        <v>142</v>
      </c>
      <c r="D2386" s="18">
        <v>11.2301406490294</v>
      </c>
      <c r="E2386" s="18">
        <v>1.0030008738876599</v>
      </c>
      <c r="F2386" s="18">
        <v>0.25622697338910599</v>
      </c>
      <c r="G2386" s="18">
        <v>0</v>
      </c>
      <c r="H2386" s="18" t="s">
        <v>455</v>
      </c>
      <c r="I2386" s="18">
        <v>0.93292682926829196</v>
      </c>
      <c r="J2386" s="18">
        <v>657663</v>
      </c>
      <c r="K2386" s="18">
        <v>168006.83268285199</v>
      </c>
      <c r="L2386" s="18">
        <v>0</v>
      </c>
    </row>
    <row r="2387" spans="1:12" ht="15.75" customHeight="1">
      <c r="A2387" s="18" t="s">
        <v>14218</v>
      </c>
      <c r="B2387" s="18" t="s">
        <v>9335</v>
      </c>
      <c r="C2387" s="18" t="s">
        <v>142</v>
      </c>
      <c r="D2387" s="18">
        <v>10.661849686802601</v>
      </c>
      <c r="E2387" s="18">
        <v>0.99322825802707904</v>
      </c>
      <c r="F2387" s="18">
        <v>0.25373045733489102</v>
      </c>
      <c r="G2387" s="18">
        <v>0</v>
      </c>
      <c r="H2387" s="18" t="s">
        <v>455</v>
      </c>
      <c r="I2387" s="18">
        <v>0.85</v>
      </c>
      <c r="J2387" s="18">
        <v>219008</v>
      </c>
      <c r="K2387" s="18">
        <v>55947.86</v>
      </c>
      <c r="L2387" s="18">
        <v>0.01</v>
      </c>
    </row>
    <row r="2388" spans="1:12" ht="15.75" customHeight="1">
      <c r="A2388" s="18" t="s">
        <v>14219</v>
      </c>
      <c r="B2388" s="18" t="s">
        <v>9335</v>
      </c>
      <c r="C2388" s="18" t="s">
        <v>142</v>
      </c>
      <c r="D2388" s="18">
        <v>7.5498761868867197</v>
      </c>
      <c r="E2388" s="18">
        <v>0.97888576800566696</v>
      </c>
      <c r="F2388" s="18">
        <v>0.25006651954109299</v>
      </c>
      <c r="G2388" s="18">
        <v>0</v>
      </c>
      <c r="H2388" s="18" t="s">
        <v>455</v>
      </c>
      <c r="I2388" s="18">
        <v>0.80981595092024505</v>
      </c>
      <c r="J2388" s="18">
        <v>127782</v>
      </c>
      <c r="K2388" s="18">
        <v>32643.236876455401</v>
      </c>
      <c r="L2388" s="18">
        <v>0.02</v>
      </c>
    </row>
    <row r="2389" spans="1:12" ht="15.75" customHeight="1">
      <c r="A2389" s="18" t="s">
        <v>14220</v>
      </c>
      <c r="B2389" s="18" t="s">
        <v>9335</v>
      </c>
      <c r="C2389" s="18" t="s">
        <v>142</v>
      </c>
      <c r="D2389" s="18">
        <v>8.5890331713832193</v>
      </c>
      <c r="E2389" s="18">
        <v>0.97833356340367394</v>
      </c>
      <c r="F2389" s="18">
        <v>0.24992545314968301</v>
      </c>
      <c r="G2389" s="18">
        <v>0</v>
      </c>
      <c r="H2389" s="18" t="s">
        <v>455</v>
      </c>
      <c r="I2389" s="18">
        <v>0.87804878048780399</v>
      </c>
      <c r="J2389" s="18">
        <v>315238</v>
      </c>
      <c r="K2389" s="18">
        <v>80530.815814903894</v>
      </c>
      <c r="L2389" s="18">
        <v>2.1666436596325198E-2</v>
      </c>
    </row>
    <row r="2390" spans="1:12" ht="15.75" customHeight="1">
      <c r="A2390" s="18" t="s">
        <v>14221</v>
      </c>
      <c r="B2390" s="18" t="s">
        <v>9335</v>
      </c>
      <c r="C2390" s="18" t="s">
        <v>142</v>
      </c>
      <c r="D2390" s="18">
        <v>11.214301424768999</v>
      </c>
      <c r="E2390" s="18">
        <v>1.00823951628273</v>
      </c>
      <c r="F2390" s="18">
        <v>0.25756523890861199</v>
      </c>
      <c r="G2390" s="18">
        <v>0</v>
      </c>
      <c r="H2390" s="18" t="s">
        <v>455</v>
      </c>
      <c r="I2390" s="18">
        <v>0.91463414634146301</v>
      </c>
      <c r="J2390" s="18">
        <v>581938</v>
      </c>
      <c r="K2390" s="18">
        <v>148662.09623742499</v>
      </c>
      <c r="L2390" s="18">
        <v>-0.01</v>
      </c>
    </row>
    <row r="2391" spans="1:12" ht="15.75" customHeight="1">
      <c r="A2391" s="18" t="s">
        <v>14222</v>
      </c>
      <c r="B2391" s="18" t="s">
        <v>9335</v>
      </c>
      <c r="C2391" s="18" t="s">
        <v>142</v>
      </c>
      <c r="D2391" s="18">
        <v>11.700356269777201</v>
      </c>
      <c r="E2391" s="18">
        <v>0.99578826961023503</v>
      </c>
      <c r="F2391" s="18">
        <v>0.25438443883866702</v>
      </c>
      <c r="G2391" s="18">
        <v>0</v>
      </c>
      <c r="H2391" s="18" t="s">
        <v>455</v>
      </c>
      <c r="I2391" s="18">
        <v>0.93902439024390205</v>
      </c>
      <c r="J2391" s="18">
        <v>597796</v>
      </c>
      <c r="K2391" s="18">
        <v>152713.18676963501</v>
      </c>
      <c r="L2391" s="18">
        <v>0</v>
      </c>
    </row>
    <row r="2392" spans="1:12" ht="15.75" customHeight="1">
      <c r="A2392" s="18" t="s">
        <v>14223</v>
      </c>
      <c r="B2392" s="18" t="s">
        <v>9335</v>
      </c>
      <c r="C2392" s="18" t="s">
        <v>142</v>
      </c>
      <c r="D2392" s="18">
        <v>14.3713161330241</v>
      </c>
      <c r="E2392" s="18">
        <v>1.01297815760211</v>
      </c>
      <c r="F2392" s="18">
        <v>0.25877577396879903</v>
      </c>
      <c r="G2392" s="18">
        <v>0</v>
      </c>
      <c r="H2392" s="18" t="s">
        <v>455</v>
      </c>
      <c r="I2392" s="18">
        <v>0.90853658536585302</v>
      </c>
      <c r="J2392" s="18">
        <v>516849</v>
      </c>
      <c r="K2392" s="18">
        <v>132034.44</v>
      </c>
      <c r="L2392" s="18">
        <v>-0.01</v>
      </c>
    </row>
    <row r="2393" spans="1:12" ht="15.75" customHeight="1">
      <c r="A2393" s="18" t="s">
        <v>14224</v>
      </c>
      <c r="B2393" s="18" t="s">
        <v>9335</v>
      </c>
      <c r="C2393" s="18" t="s">
        <v>142</v>
      </c>
      <c r="D2393" s="18">
        <v>11.247555031615899</v>
      </c>
      <c r="E2393" s="18">
        <v>1.0085750989889599</v>
      </c>
      <c r="F2393" s="18">
        <v>0.25765096699058698</v>
      </c>
      <c r="G2393" s="18">
        <v>0</v>
      </c>
      <c r="H2393" s="18" t="s">
        <v>455</v>
      </c>
      <c r="I2393" s="18">
        <v>0.93902439024390205</v>
      </c>
      <c r="J2393" s="18">
        <v>314274</v>
      </c>
      <c r="K2393" s="18">
        <v>80284.552019151</v>
      </c>
      <c r="L2393" s="18">
        <v>-0.01</v>
      </c>
    </row>
    <row r="2394" spans="1:12" ht="15.75" customHeight="1">
      <c r="A2394" s="18" t="s">
        <v>14225</v>
      </c>
      <c r="B2394" s="18" t="s">
        <v>9335</v>
      </c>
      <c r="C2394" s="18" t="s">
        <v>142</v>
      </c>
      <c r="D2394" s="18">
        <v>12.6321799607099</v>
      </c>
      <c r="E2394" s="18">
        <v>1.0104244687641799</v>
      </c>
      <c r="F2394" s="18">
        <v>0.25812340767585301</v>
      </c>
      <c r="G2394" s="18">
        <v>0</v>
      </c>
      <c r="H2394" s="18" t="s">
        <v>455</v>
      </c>
      <c r="I2394" s="18">
        <v>0.89634146341463405</v>
      </c>
      <c r="J2394" s="18">
        <v>366995</v>
      </c>
      <c r="K2394" s="18">
        <v>93752.678135220602</v>
      </c>
      <c r="L2394" s="18">
        <v>-0.01</v>
      </c>
    </row>
    <row r="2395" spans="1:12" ht="15.75" customHeight="1">
      <c r="A2395" s="18" t="s">
        <v>14226</v>
      </c>
      <c r="B2395" s="18" t="s">
        <v>9335</v>
      </c>
      <c r="C2395" s="18" t="s">
        <v>142</v>
      </c>
      <c r="D2395" s="18">
        <v>8.87373679143092</v>
      </c>
      <c r="E2395" s="18">
        <v>0.99680824076213304</v>
      </c>
      <c r="F2395" s="18">
        <v>0.254645001045539</v>
      </c>
      <c r="G2395" s="18">
        <v>0</v>
      </c>
      <c r="H2395" s="18" t="s">
        <v>455</v>
      </c>
      <c r="I2395" s="18">
        <v>0.93</v>
      </c>
      <c r="J2395" s="18">
        <v>392142</v>
      </c>
      <c r="K2395" s="18">
        <v>100176.74003542701</v>
      </c>
      <c r="L2395" s="18">
        <v>0</v>
      </c>
    </row>
    <row r="2396" spans="1:12" ht="15.75" customHeight="1">
      <c r="A2396" s="18" t="s">
        <v>14227</v>
      </c>
      <c r="B2396" s="18" t="s">
        <v>9335</v>
      </c>
      <c r="C2396" s="18" t="s">
        <v>142</v>
      </c>
      <c r="D2396" s="18">
        <v>13.067589128449599</v>
      </c>
      <c r="E2396" s="18">
        <v>1.0111938760560799</v>
      </c>
      <c r="F2396" s="18">
        <v>0.25831996074658298</v>
      </c>
      <c r="G2396" s="18">
        <v>0</v>
      </c>
      <c r="H2396" s="18" t="s">
        <v>455</v>
      </c>
      <c r="I2396" s="18">
        <v>0.93</v>
      </c>
      <c r="J2396" s="18">
        <v>572689</v>
      </c>
      <c r="K2396" s="18">
        <v>146299.34328418999</v>
      </c>
      <c r="L2396" s="18">
        <v>-0.01</v>
      </c>
    </row>
    <row r="2397" spans="1:12" ht="15.75" customHeight="1">
      <c r="A2397" s="18" t="s">
        <v>14228</v>
      </c>
      <c r="B2397" s="18" t="s">
        <v>9335</v>
      </c>
      <c r="C2397" s="18" t="s">
        <v>142</v>
      </c>
      <c r="D2397" s="18">
        <v>11.5928119442755</v>
      </c>
      <c r="E2397" s="18">
        <v>0.999405753674805</v>
      </c>
      <c r="F2397" s="18">
        <v>0.255308562652792</v>
      </c>
      <c r="G2397" s="18">
        <v>0</v>
      </c>
      <c r="H2397" s="18" t="s">
        <v>455</v>
      </c>
      <c r="I2397" s="18">
        <v>0.93</v>
      </c>
      <c r="J2397" s="18">
        <v>510496</v>
      </c>
      <c r="K2397" s="18">
        <v>130411.496552589</v>
      </c>
      <c r="L2397" s="18">
        <v>0</v>
      </c>
    </row>
    <row r="2398" spans="1:12" ht="15.75" customHeight="1">
      <c r="A2398" s="18" t="s">
        <v>14229</v>
      </c>
      <c r="B2398" s="18" t="s">
        <v>9335</v>
      </c>
      <c r="C2398" s="18" t="s">
        <v>142</v>
      </c>
      <c r="D2398" s="18">
        <v>11.2331264413277</v>
      </c>
      <c r="E2398" s="18">
        <v>1.00604631462343</v>
      </c>
      <c r="F2398" s="18">
        <v>0.25700496280335</v>
      </c>
      <c r="G2398" s="18">
        <v>0</v>
      </c>
      <c r="H2398" s="18" t="s">
        <v>455</v>
      </c>
      <c r="I2398" s="18">
        <v>0.90853658536585302</v>
      </c>
      <c r="J2398" s="18">
        <v>512815</v>
      </c>
      <c r="K2398" s="18">
        <v>131003.90914838899</v>
      </c>
      <c r="L2398" s="18">
        <v>-0.01</v>
      </c>
    </row>
    <row r="2399" spans="1:12" ht="15.75" customHeight="1">
      <c r="A2399" s="18" t="s">
        <v>14230</v>
      </c>
      <c r="B2399" s="18" t="s">
        <v>9335</v>
      </c>
      <c r="C2399" s="18" t="s">
        <v>142</v>
      </c>
      <c r="D2399" s="18">
        <v>12.2584263651163</v>
      </c>
      <c r="E2399" s="18">
        <v>1.0080412842661599</v>
      </c>
      <c r="F2399" s="18">
        <v>0.26</v>
      </c>
      <c r="G2399" s="18">
        <v>0</v>
      </c>
      <c r="H2399" s="18" t="s">
        <v>455</v>
      </c>
      <c r="I2399" s="18">
        <v>0.94512195121951204</v>
      </c>
      <c r="J2399" s="18">
        <v>524712</v>
      </c>
      <c r="K2399" s="18">
        <v>134043.12115883801</v>
      </c>
      <c r="L2399" s="18">
        <v>-0.01</v>
      </c>
    </row>
    <row r="2400" spans="1:12" ht="15.75" customHeight="1">
      <c r="A2400" s="18" t="s">
        <v>14231</v>
      </c>
      <c r="B2400" s="18" t="s">
        <v>9335</v>
      </c>
      <c r="C2400" s="18" t="s">
        <v>142</v>
      </c>
      <c r="D2400" s="18">
        <v>13.3399933490981</v>
      </c>
      <c r="E2400" s="18">
        <v>1.0042437469715899</v>
      </c>
      <c r="F2400" s="18">
        <v>0.25654447820579501</v>
      </c>
      <c r="G2400" s="18">
        <v>0</v>
      </c>
      <c r="H2400" s="18" t="s">
        <v>455</v>
      </c>
      <c r="I2400" s="18">
        <v>0.93</v>
      </c>
      <c r="J2400" s="18">
        <v>643405</v>
      </c>
      <c r="K2400" s="18">
        <v>164364.47874110399</v>
      </c>
      <c r="L2400" s="18">
        <v>0</v>
      </c>
    </row>
    <row r="2401" spans="1:12" ht="15.75" customHeight="1">
      <c r="A2401" s="18" t="s">
        <v>14232</v>
      </c>
      <c r="B2401" s="18" t="s">
        <v>9335</v>
      </c>
      <c r="C2401" s="18" t="s">
        <v>142</v>
      </c>
      <c r="D2401" s="18">
        <v>10.807315860655599</v>
      </c>
      <c r="E2401" s="18">
        <v>1.00799208492297</v>
      </c>
      <c r="F2401" s="18">
        <v>0.25750203000213401</v>
      </c>
      <c r="G2401" s="18">
        <v>0</v>
      </c>
      <c r="H2401" s="18" t="s">
        <v>455</v>
      </c>
      <c r="I2401" s="18">
        <v>0.92073170731707299</v>
      </c>
      <c r="J2401" s="18">
        <v>501231</v>
      </c>
      <c r="K2401" s="18">
        <v>128044.656233449</v>
      </c>
      <c r="L2401" s="18">
        <v>-0.01</v>
      </c>
    </row>
    <row r="2402" spans="1:12" ht="15.75" customHeight="1">
      <c r="A2402" s="18" t="s">
        <v>14233</v>
      </c>
      <c r="B2402" s="18" t="s">
        <v>9335</v>
      </c>
      <c r="C2402" s="18" t="s">
        <v>142</v>
      </c>
      <c r="D2402" s="18">
        <v>10.9999583375964</v>
      </c>
      <c r="E2402" s="18">
        <v>0.99461451154768099</v>
      </c>
      <c r="F2402" s="18">
        <v>0.254084590170845</v>
      </c>
      <c r="G2402" s="18">
        <v>0</v>
      </c>
      <c r="H2402" s="18" t="s">
        <v>455</v>
      </c>
      <c r="I2402" s="18">
        <v>0.92073170731707299</v>
      </c>
      <c r="J2402" s="18">
        <v>474405</v>
      </c>
      <c r="K2402" s="18">
        <v>121191.67637362699</v>
      </c>
      <c r="L2402" s="18">
        <v>0.01</v>
      </c>
    </row>
    <row r="2403" spans="1:12" ht="15.75" customHeight="1">
      <c r="A2403" s="18" t="s">
        <v>14234</v>
      </c>
      <c r="B2403" s="18" t="s">
        <v>9335</v>
      </c>
      <c r="C2403" s="18" t="s">
        <v>142</v>
      </c>
      <c r="D2403" s="18">
        <v>13.2728563161204</v>
      </c>
      <c r="E2403" s="18">
        <v>1.0069705780151099</v>
      </c>
      <c r="F2403" s="18">
        <v>0.25724107547047698</v>
      </c>
      <c r="G2403" s="18">
        <v>0</v>
      </c>
      <c r="H2403" s="18" t="s">
        <v>455</v>
      </c>
      <c r="I2403" s="18">
        <v>0.90243902439024304</v>
      </c>
      <c r="J2403" s="18">
        <v>494816</v>
      </c>
      <c r="K2403" s="18">
        <v>126405.877966068</v>
      </c>
      <c r="L2403" s="18">
        <v>-0.01</v>
      </c>
    </row>
    <row r="2404" spans="1:12" ht="15.75" customHeight="1">
      <c r="A2404" s="18" t="s">
        <v>14235</v>
      </c>
      <c r="B2404" s="18" t="s">
        <v>9335</v>
      </c>
      <c r="C2404" s="18" t="s">
        <v>142</v>
      </c>
      <c r="D2404" s="18">
        <v>12.3593512869171</v>
      </c>
      <c r="E2404" s="18">
        <v>1.0133923313503399</v>
      </c>
      <c r="F2404" s="18">
        <v>0.25888157894736802</v>
      </c>
      <c r="G2404" s="18">
        <v>0</v>
      </c>
      <c r="H2404" s="18" t="s">
        <v>455</v>
      </c>
      <c r="I2404" s="18">
        <v>0.93902439024390205</v>
      </c>
      <c r="J2404" s="18">
        <v>714400</v>
      </c>
      <c r="K2404" s="18">
        <v>182500.88764098001</v>
      </c>
      <c r="L2404" s="18">
        <v>-0.01</v>
      </c>
    </row>
    <row r="2405" spans="1:12" ht="15.75" customHeight="1">
      <c r="A2405" s="18" t="s">
        <v>14236</v>
      </c>
      <c r="B2405" s="18" t="s">
        <v>9335</v>
      </c>
      <c r="C2405" s="18" t="s">
        <v>142</v>
      </c>
      <c r="D2405" s="18">
        <v>10.6276839299885</v>
      </c>
      <c r="E2405" s="18">
        <v>0.99</v>
      </c>
      <c r="F2405" s="18">
        <v>0.25359099750271502</v>
      </c>
      <c r="G2405" s="18">
        <v>0</v>
      </c>
      <c r="H2405" s="18" t="s">
        <v>455</v>
      </c>
      <c r="I2405" s="18">
        <v>0.89634146341463405</v>
      </c>
      <c r="J2405" s="18">
        <v>325954</v>
      </c>
      <c r="K2405" s="18">
        <v>83268.329129518606</v>
      </c>
      <c r="L2405" s="18">
        <v>0.01</v>
      </c>
    </row>
    <row r="2406" spans="1:12" ht="15.75" customHeight="1">
      <c r="A2406" s="18" t="s">
        <v>14237</v>
      </c>
      <c r="B2406" s="18" t="s">
        <v>9335</v>
      </c>
      <c r="C2406" s="18" t="s">
        <v>142</v>
      </c>
      <c r="D2406" s="18">
        <v>12.405845587160499</v>
      </c>
      <c r="E2406" s="18">
        <v>0.998328176724815</v>
      </c>
      <c r="F2406" s="18">
        <v>0.25503328444748102</v>
      </c>
      <c r="G2406" s="18">
        <v>0</v>
      </c>
      <c r="H2406" s="18" t="s">
        <v>455</v>
      </c>
      <c r="I2406" s="18">
        <v>0.94512195121951204</v>
      </c>
      <c r="J2406" s="18">
        <v>689361</v>
      </c>
      <c r="K2406" s="18">
        <v>176104.41546062901</v>
      </c>
      <c r="L2406" s="18">
        <v>0</v>
      </c>
    </row>
    <row r="2407" spans="1:12" ht="15.75" customHeight="1">
      <c r="A2407" s="18" t="s">
        <v>14238</v>
      </c>
      <c r="B2407" s="18" t="s">
        <v>9335</v>
      </c>
      <c r="C2407" s="18" t="s">
        <v>142</v>
      </c>
      <c r="D2407" s="18">
        <v>10.023710520239399</v>
      </c>
      <c r="E2407" s="18">
        <v>1.00220661800114</v>
      </c>
      <c r="F2407" s="18">
        <v>0.25602407248722497</v>
      </c>
      <c r="G2407" s="18">
        <v>0</v>
      </c>
      <c r="H2407" s="18" t="s">
        <v>455</v>
      </c>
      <c r="I2407" s="18">
        <v>0.88414634146341398</v>
      </c>
      <c r="J2407" s="18">
        <v>504144</v>
      </c>
      <c r="K2407" s="18">
        <v>128788.81228845799</v>
      </c>
      <c r="L2407" s="18">
        <v>0</v>
      </c>
    </row>
    <row r="2408" spans="1:12" ht="15.75" customHeight="1">
      <c r="A2408" s="18" t="s">
        <v>14239</v>
      </c>
      <c r="B2408" s="18" t="s">
        <v>9335</v>
      </c>
      <c r="C2408" s="18" t="s">
        <v>142</v>
      </c>
      <c r="D2408" s="18">
        <v>9.6704681924476894</v>
      </c>
      <c r="E2408" s="18">
        <v>0.98366441874071597</v>
      </c>
      <c r="F2408" s="18">
        <v>0.25128727542137402</v>
      </c>
      <c r="G2408" s="18">
        <v>0</v>
      </c>
      <c r="H2408" s="18" t="s">
        <v>455</v>
      </c>
      <c r="I2408" s="18">
        <v>0.92073170731707299</v>
      </c>
      <c r="J2408" s="18">
        <v>485910</v>
      </c>
      <c r="K2408" s="18">
        <v>124130.747919413</v>
      </c>
      <c r="L2408" s="18">
        <v>1.63355812592836E-2</v>
      </c>
    </row>
    <row r="2409" spans="1:12" ht="15.75" customHeight="1">
      <c r="A2409" s="18" t="s">
        <v>14240</v>
      </c>
      <c r="B2409" s="18" t="s">
        <v>9335</v>
      </c>
      <c r="C2409" s="18" t="s">
        <v>142</v>
      </c>
      <c r="D2409" s="18">
        <v>10.7541399194936</v>
      </c>
      <c r="E2409" s="18">
        <v>1.0109353763681399</v>
      </c>
      <c r="F2409" s="18">
        <v>0.25825392432090399</v>
      </c>
      <c r="G2409" s="18">
        <v>0</v>
      </c>
      <c r="H2409" s="18" t="s">
        <v>455</v>
      </c>
      <c r="I2409" s="18">
        <v>0.90853658536585302</v>
      </c>
      <c r="J2409" s="18">
        <v>202328</v>
      </c>
      <c r="K2409" s="18">
        <v>51686.785546786501</v>
      </c>
      <c r="L2409" s="18">
        <v>-0.01</v>
      </c>
    </row>
    <row r="2410" spans="1:12" ht="15.75" customHeight="1">
      <c r="A2410" s="18" t="s">
        <v>14241</v>
      </c>
      <c r="B2410" s="18" t="s">
        <v>9335</v>
      </c>
      <c r="C2410" s="18" t="s">
        <v>142</v>
      </c>
      <c r="D2410" s="18">
        <v>13.326618336106501</v>
      </c>
      <c r="E2410" s="18">
        <v>1.01464121083501</v>
      </c>
      <c r="F2410" s="18">
        <v>0.25920061816140699</v>
      </c>
      <c r="G2410" s="18">
        <v>0</v>
      </c>
      <c r="H2410" s="18" t="s">
        <v>455</v>
      </c>
      <c r="I2410" s="18">
        <v>0.95121951219512102</v>
      </c>
      <c r="J2410" s="18">
        <v>685905</v>
      </c>
      <c r="K2410" s="18">
        <v>175221.54442523301</v>
      </c>
      <c r="L2410" s="18">
        <v>-0.01</v>
      </c>
    </row>
    <row r="2411" spans="1:12" ht="15.75" customHeight="1">
      <c r="A2411" s="18" t="s">
        <v>14242</v>
      </c>
      <c r="B2411" s="18" t="s">
        <v>9335</v>
      </c>
      <c r="C2411" s="18" t="s">
        <v>142</v>
      </c>
      <c r="D2411" s="18">
        <v>12.0702733380441</v>
      </c>
      <c r="E2411" s="18">
        <v>1.0096595882347701</v>
      </c>
      <c r="F2411" s="18">
        <v>0.25792801101353902</v>
      </c>
      <c r="G2411" s="18">
        <v>0</v>
      </c>
      <c r="H2411" s="18" t="s">
        <v>455</v>
      </c>
      <c r="I2411" s="18">
        <v>0.93</v>
      </c>
      <c r="J2411" s="18">
        <v>374085</v>
      </c>
      <c r="K2411" s="18">
        <v>95563.892151702297</v>
      </c>
      <c r="L2411" s="18">
        <v>-0.01</v>
      </c>
    </row>
    <row r="2412" spans="1:12" ht="15.75" customHeight="1">
      <c r="A2412" s="18" t="s">
        <v>14243</v>
      </c>
      <c r="B2412" s="18" t="s">
        <v>9335</v>
      </c>
      <c r="C2412" s="18" t="s">
        <v>142</v>
      </c>
      <c r="D2412" s="18">
        <v>11.2747771475214</v>
      </c>
      <c r="E2412" s="18">
        <v>1.0142769876215401</v>
      </c>
      <c r="F2412" s="18">
        <v>0.25910757356488101</v>
      </c>
      <c r="G2412" s="18">
        <v>0</v>
      </c>
      <c r="H2412" s="18" t="s">
        <v>455</v>
      </c>
      <c r="I2412" s="18">
        <v>0.88414634146341398</v>
      </c>
      <c r="J2412" s="18">
        <v>207300</v>
      </c>
      <c r="K2412" s="18">
        <v>52956.934501645002</v>
      </c>
      <c r="L2412" s="18">
        <v>-0.01</v>
      </c>
    </row>
    <row r="2413" spans="1:12" ht="15.75" customHeight="1">
      <c r="A2413" s="18" t="s">
        <v>14244</v>
      </c>
      <c r="B2413" s="18" t="s">
        <v>9335</v>
      </c>
      <c r="C2413" s="18" t="s">
        <v>142</v>
      </c>
      <c r="D2413" s="18">
        <v>11.8804403583464</v>
      </c>
      <c r="E2413" s="18">
        <v>1.01478442139908</v>
      </c>
      <c r="F2413" s="18">
        <v>0.25923720278495399</v>
      </c>
      <c r="G2413" s="18">
        <v>0</v>
      </c>
      <c r="H2413" s="18" t="s">
        <v>455</v>
      </c>
      <c r="I2413" s="18">
        <v>0.90853658536585302</v>
      </c>
      <c r="J2413" s="18">
        <v>228370</v>
      </c>
      <c r="K2413" s="18">
        <v>58339.484477282604</v>
      </c>
      <c r="L2413" s="18">
        <v>-0.01</v>
      </c>
    </row>
    <row r="2414" spans="1:12" ht="15.75" customHeight="1">
      <c r="A2414" s="18" t="s">
        <v>14245</v>
      </c>
      <c r="B2414" s="18" t="s">
        <v>9335</v>
      </c>
      <c r="C2414" s="18" t="s">
        <v>142</v>
      </c>
      <c r="D2414" s="18">
        <v>12.785964708413101</v>
      </c>
      <c r="E2414" s="18">
        <v>1.0084459522912199</v>
      </c>
      <c r="F2414" s="18">
        <v>0.25761797512752199</v>
      </c>
      <c r="G2414" s="18">
        <v>0</v>
      </c>
      <c r="H2414" s="18" t="s">
        <v>455</v>
      </c>
      <c r="I2414" s="18">
        <v>0.90243902439024304</v>
      </c>
      <c r="J2414" s="18">
        <v>224666</v>
      </c>
      <c r="K2414" s="18">
        <v>57393.259270364601</v>
      </c>
      <c r="L2414" s="18">
        <v>-0.01</v>
      </c>
    </row>
    <row r="2415" spans="1:12" ht="15.75" customHeight="1">
      <c r="A2415" s="18" t="s">
        <v>14246</v>
      </c>
      <c r="B2415" s="18" t="s">
        <v>9335</v>
      </c>
      <c r="C2415" s="18" t="s">
        <v>142</v>
      </c>
      <c r="D2415" s="18">
        <v>9.8514806277795994</v>
      </c>
      <c r="E2415" s="18">
        <v>1.0174936522367899</v>
      </c>
      <c r="F2415" s="18">
        <v>0.25992930389456498</v>
      </c>
      <c r="G2415" s="18">
        <v>0</v>
      </c>
      <c r="H2415" s="18" t="s">
        <v>455</v>
      </c>
      <c r="I2415" s="18">
        <v>0.89634146341463405</v>
      </c>
      <c r="J2415" s="18">
        <v>222926</v>
      </c>
      <c r="K2415" s="18">
        <v>56948.758228237901</v>
      </c>
      <c r="L2415" s="18">
        <v>-0.02</v>
      </c>
    </row>
    <row r="2416" spans="1:12" ht="15.75" customHeight="1">
      <c r="A2416" s="18" t="s">
        <v>14247</v>
      </c>
      <c r="B2416" s="18" t="s">
        <v>9335</v>
      </c>
      <c r="C2416" s="18" t="s">
        <v>142</v>
      </c>
      <c r="D2416" s="18">
        <v>13.6533067241397</v>
      </c>
      <c r="E2416" s="18">
        <v>1.00785935011303</v>
      </c>
      <c r="F2416" s="18">
        <v>0.25746812151860199</v>
      </c>
      <c r="G2416" s="18">
        <v>0</v>
      </c>
      <c r="H2416" s="18" t="s">
        <v>455</v>
      </c>
      <c r="I2416" s="18">
        <v>0.93292682926829196</v>
      </c>
      <c r="J2416" s="18">
        <v>816303</v>
      </c>
      <c r="K2416" s="18">
        <v>208533.06562709299</v>
      </c>
      <c r="L2416" s="18">
        <v>-0.01</v>
      </c>
    </row>
    <row r="2417" spans="1:12" ht="15.75" customHeight="1">
      <c r="A2417" s="18" t="s">
        <v>14248</v>
      </c>
      <c r="B2417" s="18" t="s">
        <v>9335</v>
      </c>
      <c r="C2417" s="18" t="s">
        <v>142</v>
      </c>
      <c r="D2417" s="18">
        <v>13.982812702690399</v>
      </c>
      <c r="E2417" s="18">
        <v>1.0055249993762101</v>
      </c>
      <c r="F2417" s="18">
        <v>0.256871787417909</v>
      </c>
      <c r="G2417" s="18">
        <v>0</v>
      </c>
      <c r="H2417" s="18" t="s">
        <v>455</v>
      </c>
      <c r="I2417" s="18">
        <v>0.93292682926829196</v>
      </c>
      <c r="J2417" s="18">
        <v>378395</v>
      </c>
      <c r="K2417" s="18">
        <v>96664.926342257502</v>
      </c>
      <c r="L2417" s="18">
        <v>-0.01</v>
      </c>
    </row>
    <row r="2418" spans="1:12" ht="15.75" customHeight="1">
      <c r="A2418" s="18" t="s">
        <v>14249</v>
      </c>
      <c r="B2418" s="18" t="s">
        <v>9335</v>
      </c>
      <c r="C2418" s="18" t="s">
        <v>142</v>
      </c>
      <c r="D2418" s="18">
        <v>14.0700372631114</v>
      </c>
      <c r="E2418" s="18">
        <v>1.0087312643706301</v>
      </c>
      <c r="F2418" s="18">
        <v>0.25769086105661898</v>
      </c>
      <c r="G2418" s="18">
        <v>0</v>
      </c>
      <c r="H2418" s="18" t="s">
        <v>455</v>
      </c>
      <c r="I2418" s="18">
        <v>0.90853658536585302</v>
      </c>
      <c r="J2418" s="18">
        <v>444001</v>
      </c>
      <c r="K2418" s="18">
        <v>113424.659313385</v>
      </c>
      <c r="L2418" s="18">
        <v>-0.01</v>
      </c>
    </row>
    <row r="2419" spans="1:12" ht="15.75" customHeight="1">
      <c r="A2419" s="18" t="s">
        <v>14250</v>
      </c>
      <c r="B2419" s="18" t="s">
        <v>9335</v>
      </c>
      <c r="C2419" s="18" t="s">
        <v>142</v>
      </c>
      <c r="D2419" s="18">
        <v>12.942512844327601</v>
      </c>
      <c r="E2419" s="18">
        <v>1.01084614412427</v>
      </c>
      <c r="F2419" s="18">
        <v>0.25823112901895601</v>
      </c>
      <c r="G2419" s="18">
        <v>0</v>
      </c>
      <c r="H2419" s="18" t="s">
        <v>455</v>
      </c>
      <c r="I2419" s="18">
        <v>0.93</v>
      </c>
      <c r="J2419" s="18">
        <v>424395</v>
      </c>
      <c r="K2419" s="18">
        <v>108416.10331802</v>
      </c>
      <c r="L2419" s="18">
        <v>-0.01</v>
      </c>
    </row>
    <row r="2420" spans="1:12" ht="15.75" customHeight="1">
      <c r="A2420" s="18" t="s">
        <v>14251</v>
      </c>
      <c r="B2420" s="18" t="s">
        <v>9335</v>
      </c>
      <c r="C2420" s="18" t="s">
        <v>142</v>
      </c>
      <c r="D2420" s="18">
        <v>11.4474047043103</v>
      </c>
      <c r="E2420" s="18">
        <v>1.02065265883081</v>
      </c>
      <c r="F2420" s="18">
        <v>0.26073630488486799</v>
      </c>
      <c r="G2420" s="18">
        <v>0</v>
      </c>
      <c r="H2420" s="18" t="s">
        <v>455</v>
      </c>
      <c r="I2420" s="18">
        <v>0.93</v>
      </c>
      <c r="J2420" s="18">
        <v>141273</v>
      </c>
      <c r="K2420" s="18">
        <v>36089.65</v>
      </c>
      <c r="L2420" s="18">
        <v>-0.02</v>
      </c>
    </row>
    <row r="2421" spans="1:12" ht="15.75" customHeight="1">
      <c r="A2421" s="18" t="s">
        <v>14252</v>
      </c>
      <c r="B2421" s="18" t="s">
        <v>9335</v>
      </c>
      <c r="C2421" s="18" t="s">
        <v>142</v>
      </c>
      <c r="D2421" s="18">
        <v>14.3707788039459</v>
      </c>
      <c r="E2421" s="18">
        <v>1.0105620713455901</v>
      </c>
      <c r="F2421" s="18">
        <v>0.25815855968208001</v>
      </c>
      <c r="G2421" s="18">
        <v>0</v>
      </c>
      <c r="H2421" s="18" t="s">
        <v>455</v>
      </c>
      <c r="I2421" s="18">
        <v>0.93</v>
      </c>
      <c r="J2421" s="18">
        <v>429794</v>
      </c>
      <c r="K2421" s="18">
        <v>109795.333850458</v>
      </c>
      <c r="L2421" s="18">
        <v>-0.01</v>
      </c>
    </row>
  </sheetData>
  <mergeCells count="1">
    <mergeCell ref="A1:G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998"/>
  <sheetViews>
    <sheetView workbookViewId="0">
      <selection sqref="A1:G3"/>
    </sheetView>
  </sheetViews>
  <sheetFormatPr defaultColWidth="12.7109375" defaultRowHeight="15.75" customHeight="1"/>
  <cols>
    <col min="1" max="1" width="25.7109375" style="11" customWidth="1"/>
    <col min="2" max="5" width="12.7109375" style="11"/>
    <col min="6" max="6" width="18.7109375" style="11" customWidth="1"/>
    <col min="7" max="7" width="22.28515625" style="11" customWidth="1"/>
    <col min="8" max="8" width="16.42578125" style="11" customWidth="1"/>
    <col min="9" max="9" width="19.7109375" style="11" customWidth="1"/>
    <col min="10" max="10" width="15.140625" style="11" customWidth="1"/>
    <col min="11" max="11" width="13.85546875" style="11" customWidth="1"/>
    <col min="12" max="12" width="18.7109375" style="11" customWidth="1"/>
    <col min="13" max="16384" width="12.7109375" style="11"/>
  </cols>
  <sheetData>
    <row r="1" spans="1:11" ht="15.75" customHeight="1">
      <c r="A1" s="128" t="s">
        <v>14253</v>
      </c>
      <c r="B1" s="130"/>
      <c r="C1" s="130"/>
      <c r="D1" s="130"/>
      <c r="E1" s="130"/>
      <c r="F1" s="130"/>
      <c r="G1" s="130"/>
    </row>
    <row r="2" spans="1:11" ht="15.75" customHeight="1">
      <c r="A2" s="130"/>
      <c r="B2" s="130"/>
      <c r="C2" s="130"/>
      <c r="D2" s="130"/>
      <c r="E2" s="130"/>
      <c r="F2" s="130"/>
      <c r="G2" s="130"/>
    </row>
    <row r="3" spans="1:11" ht="15.75" customHeight="1">
      <c r="A3" s="130"/>
      <c r="B3" s="130"/>
      <c r="C3" s="130"/>
      <c r="D3" s="130"/>
      <c r="E3" s="130"/>
      <c r="F3" s="130"/>
      <c r="G3" s="130"/>
    </row>
    <row r="4" spans="1:11" ht="15.75" customHeight="1">
      <c r="A4" s="123"/>
      <c r="B4" s="123"/>
      <c r="C4" s="123"/>
      <c r="D4" s="123"/>
      <c r="E4" s="123"/>
    </row>
    <row r="5" spans="1:11" ht="15.75" customHeight="1">
      <c r="A5" s="126" t="s">
        <v>14254</v>
      </c>
      <c r="B5" s="124"/>
      <c r="C5" s="124"/>
      <c r="D5" s="124"/>
      <c r="E5" s="124"/>
      <c r="F5" s="124"/>
    </row>
    <row r="6" spans="1:11" ht="15.75" customHeight="1">
      <c r="A6" s="126" t="s">
        <v>146</v>
      </c>
      <c r="B6" s="126"/>
      <c r="C6" s="126"/>
      <c r="D6" s="126"/>
      <c r="E6" s="126"/>
      <c r="F6" s="126"/>
      <c r="G6" s="126"/>
      <c r="H6" s="126"/>
      <c r="I6" s="71"/>
      <c r="J6" s="71"/>
      <c r="K6" s="126"/>
    </row>
    <row r="7" spans="1:11" ht="15.75" customHeight="1">
      <c r="A7" s="93" t="s">
        <v>14255</v>
      </c>
      <c r="B7" s="93" t="s">
        <v>14256</v>
      </c>
      <c r="C7" s="93" t="s">
        <v>14257</v>
      </c>
      <c r="D7" s="93" t="s">
        <v>14258</v>
      </c>
      <c r="E7" s="93" t="s">
        <v>14259</v>
      </c>
      <c r="F7" s="93" t="s">
        <v>14260</v>
      </c>
      <c r="G7" s="93" t="s">
        <v>14261</v>
      </c>
      <c r="H7" s="93" t="s">
        <v>14262</v>
      </c>
      <c r="I7" s="73" t="s">
        <v>14263</v>
      </c>
      <c r="J7" s="73" t="s">
        <v>14264</v>
      </c>
      <c r="K7" s="93" t="s">
        <v>14265</v>
      </c>
    </row>
    <row r="8" spans="1:11" ht="15.75" customHeight="1">
      <c r="A8" s="74" t="s">
        <v>14266</v>
      </c>
      <c r="B8" s="74" t="s">
        <v>14267</v>
      </c>
      <c r="C8" s="74" t="s">
        <v>11839</v>
      </c>
      <c r="D8" s="75">
        <v>3.58</v>
      </c>
      <c r="E8" s="74"/>
      <c r="F8" s="74"/>
      <c r="G8" s="75">
        <v>0</v>
      </c>
      <c r="H8" s="75">
        <v>0</v>
      </c>
      <c r="I8" s="76">
        <v>1</v>
      </c>
      <c r="J8" s="76">
        <v>0</v>
      </c>
      <c r="K8" s="75">
        <v>1</v>
      </c>
    </row>
    <row r="9" spans="1:11" ht="15.75" customHeight="1">
      <c r="A9" s="84" t="s">
        <v>14268</v>
      </c>
      <c r="B9" s="84" t="s">
        <v>9335</v>
      </c>
      <c r="C9" s="84" t="s">
        <v>11841</v>
      </c>
      <c r="D9" s="41">
        <v>12.834</v>
      </c>
      <c r="E9" s="84"/>
      <c r="F9" s="84"/>
      <c r="G9" s="41">
        <v>1</v>
      </c>
      <c r="H9" s="41">
        <v>0</v>
      </c>
      <c r="I9" s="53">
        <v>0</v>
      </c>
      <c r="J9" s="53">
        <v>0</v>
      </c>
      <c r="K9" s="41">
        <v>1</v>
      </c>
    </row>
    <row r="10" spans="1:11" ht="15.75" customHeight="1">
      <c r="A10" s="84" t="s">
        <v>14269</v>
      </c>
      <c r="B10" s="84" t="s">
        <v>9335</v>
      </c>
      <c r="C10" s="84" t="s">
        <v>11841</v>
      </c>
      <c r="D10" s="41">
        <v>11.205</v>
      </c>
      <c r="E10" s="84"/>
      <c r="F10" s="84"/>
      <c r="G10" s="41">
        <v>0.96499999999999997</v>
      </c>
      <c r="H10" s="41">
        <v>3.5000000000000003E-2</v>
      </c>
      <c r="I10" s="53">
        <v>0</v>
      </c>
      <c r="J10" s="53">
        <v>7</v>
      </c>
      <c r="K10" s="41">
        <v>5</v>
      </c>
    </row>
    <row r="11" spans="1:11" ht="15.75" customHeight="1">
      <c r="A11" s="84" t="s">
        <v>14270</v>
      </c>
      <c r="B11" s="84" t="s">
        <v>9335</v>
      </c>
      <c r="C11" s="84" t="s">
        <v>11841</v>
      </c>
      <c r="D11" s="41">
        <v>15.952999999999999</v>
      </c>
      <c r="E11" s="84"/>
      <c r="F11" s="84"/>
      <c r="G11" s="41">
        <v>1</v>
      </c>
      <c r="H11" s="41">
        <v>0</v>
      </c>
      <c r="I11" s="53">
        <v>0</v>
      </c>
      <c r="J11" s="53">
        <v>0</v>
      </c>
      <c r="K11" s="41">
        <v>1</v>
      </c>
    </row>
    <row r="12" spans="1:11" ht="15.75" customHeight="1">
      <c r="A12" s="84" t="s">
        <v>14271</v>
      </c>
      <c r="B12" s="84" t="s">
        <v>9335</v>
      </c>
      <c r="C12" s="84" t="s">
        <v>11841</v>
      </c>
      <c r="D12" s="41">
        <v>12.881</v>
      </c>
      <c r="E12" s="84"/>
      <c r="F12" s="84"/>
      <c r="G12" s="41">
        <v>0.97899999999999998</v>
      </c>
      <c r="H12" s="41">
        <v>2.1000000000000001E-2</v>
      </c>
      <c r="I12" s="53">
        <v>0</v>
      </c>
      <c r="J12" s="53">
        <v>4</v>
      </c>
      <c r="K12" s="41">
        <v>4</v>
      </c>
    </row>
    <row r="13" spans="1:11" ht="15.75" customHeight="1">
      <c r="A13" s="84" t="s">
        <v>14272</v>
      </c>
      <c r="B13" s="84" t="s">
        <v>9335</v>
      </c>
      <c r="C13" s="84" t="s">
        <v>11841</v>
      </c>
      <c r="D13" s="41">
        <v>15.406000000000001</v>
      </c>
      <c r="E13" s="84"/>
      <c r="F13" s="84"/>
      <c r="G13" s="41">
        <v>1</v>
      </c>
      <c r="H13" s="41">
        <v>0</v>
      </c>
      <c r="I13" s="53">
        <v>0</v>
      </c>
      <c r="J13" s="53">
        <v>0</v>
      </c>
      <c r="K13" s="41">
        <v>1</v>
      </c>
    </row>
    <row r="14" spans="1:11" ht="15.75" customHeight="1">
      <c r="A14" s="84" t="s">
        <v>14273</v>
      </c>
      <c r="B14" s="84" t="s">
        <v>9335</v>
      </c>
      <c r="C14" s="84" t="s">
        <v>11841</v>
      </c>
      <c r="D14" s="41">
        <v>16.823</v>
      </c>
      <c r="E14" s="84"/>
      <c r="F14" s="84"/>
      <c r="G14" s="41">
        <v>1</v>
      </c>
      <c r="H14" s="41">
        <v>0</v>
      </c>
      <c r="I14" s="53">
        <v>0</v>
      </c>
      <c r="J14" s="53">
        <v>0</v>
      </c>
      <c r="K14" s="41">
        <v>1</v>
      </c>
    </row>
    <row r="15" spans="1:11" ht="15.75" customHeight="1">
      <c r="A15" s="84" t="s">
        <v>14274</v>
      </c>
      <c r="B15" s="84" t="s">
        <v>9335</v>
      </c>
      <c r="C15" s="84" t="s">
        <v>11841</v>
      </c>
      <c r="D15" s="41">
        <v>19.526</v>
      </c>
      <c r="E15" s="84"/>
      <c r="F15" s="84"/>
      <c r="G15" s="41">
        <v>1</v>
      </c>
      <c r="H15" s="41">
        <v>0</v>
      </c>
      <c r="I15" s="53">
        <v>0</v>
      </c>
      <c r="J15" s="53">
        <v>0</v>
      </c>
      <c r="K15" s="41">
        <v>1</v>
      </c>
    </row>
    <row r="16" spans="1:11" ht="15.75" customHeight="1">
      <c r="A16" s="84" t="s">
        <v>14275</v>
      </c>
      <c r="B16" s="84" t="s">
        <v>9335</v>
      </c>
      <c r="C16" s="84" t="s">
        <v>11841</v>
      </c>
      <c r="D16" s="41">
        <v>13.592000000000001</v>
      </c>
      <c r="E16" s="84"/>
      <c r="F16" s="84"/>
      <c r="G16" s="41">
        <v>0.98899999999999999</v>
      </c>
      <c r="H16" s="41">
        <v>1.0999999999999999E-2</v>
      </c>
      <c r="I16" s="53">
        <v>0</v>
      </c>
      <c r="J16" s="53">
        <v>2</v>
      </c>
      <c r="K16" s="41">
        <v>1</v>
      </c>
    </row>
    <row r="17" spans="1:11" ht="15.75" customHeight="1">
      <c r="A17" s="84" t="s">
        <v>14276</v>
      </c>
      <c r="B17" s="84" t="s">
        <v>9335</v>
      </c>
      <c r="C17" s="84" t="s">
        <v>11841</v>
      </c>
      <c r="D17" s="41">
        <v>11.33</v>
      </c>
      <c r="E17" s="84"/>
      <c r="F17" s="84"/>
      <c r="G17" s="41">
        <v>0.96399999999999997</v>
      </c>
      <c r="H17" s="41">
        <v>3.5999999999999997E-2</v>
      </c>
      <c r="I17" s="53">
        <v>0</v>
      </c>
      <c r="J17" s="53">
        <v>8</v>
      </c>
      <c r="K17" s="41">
        <v>4</v>
      </c>
    </row>
    <row r="18" spans="1:11" ht="15.75" customHeight="1">
      <c r="A18" s="84" t="s">
        <v>14277</v>
      </c>
      <c r="B18" s="84" t="s">
        <v>9335</v>
      </c>
      <c r="C18" s="84" t="s">
        <v>11841</v>
      </c>
      <c r="D18" s="41">
        <v>12.747</v>
      </c>
      <c r="E18" s="84"/>
      <c r="F18" s="84"/>
      <c r="G18" s="41">
        <v>0.98199999999999998</v>
      </c>
      <c r="H18" s="41">
        <v>1.7999999999999999E-2</v>
      </c>
      <c r="I18" s="53">
        <v>0</v>
      </c>
      <c r="J18" s="53">
        <v>5</v>
      </c>
      <c r="K18" s="41">
        <v>4</v>
      </c>
    </row>
    <row r="19" spans="1:11" ht="15.75" customHeight="1">
      <c r="A19" s="84" t="s">
        <v>14278</v>
      </c>
      <c r="B19" s="84" t="s">
        <v>9335</v>
      </c>
      <c r="C19" s="84" t="s">
        <v>11841</v>
      </c>
      <c r="D19" s="41">
        <v>16.978999999999999</v>
      </c>
      <c r="E19" s="84"/>
      <c r="F19" s="84"/>
      <c r="G19" s="41">
        <v>1</v>
      </c>
      <c r="H19" s="41">
        <v>0</v>
      </c>
      <c r="I19" s="53">
        <v>0</v>
      </c>
      <c r="J19" s="53">
        <v>0</v>
      </c>
      <c r="K19" s="41">
        <v>1</v>
      </c>
    </row>
    <row r="20" spans="1:11" ht="15.75" customHeight="1">
      <c r="A20" s="84" t="s">
        <v>14279</v>
      </c>
      <c r="B20" s="84" t="s">
        <v>9335</v>
      </c>
      <c r="C20" s="84" t="s">
        <v>11841</v>
      </c>
      <c r="D20" s="41">
        <v>13.304</v>
      </c>
      <c r="E20" s="84"/>
      <c r="F20" s="84"/>
      <c r="G20" s="41">
        <v>1</v>
      </c>
      <c r="H20" s="41">
        <v>0</v>
      </c>
      <c r="I20" s="53">
        <v>0</v>
      </c>
      <c r="J20" s="53">
        <v>0</v>
      </c>
      <c r="K20" s="41">
        <v>1</v>
      </c>
    </row>
    <row r="21" spans="1:11" ht="15.75" customHeight="1">
      <c r="A21" s="84" t="s">
        <v>14280</v>
      </c>
      <c r="B21" s="84" t="s">
        <v>9335</v>
      </c>
      <c r="C21" s="84" t="s">
        <v>11841</v>
      </c>
      <c r="D21" s="41">
        <v>19.341000000000001</v>
      </c>
      <c r="E21" s="84"/>
      <c r="F21" s="84"/>
      <c r="G21" s="41">
        <v>1</v>
      </c>
      <c r="H21" s="41">
        <v>0</v>
      </c>
      <c r="I21" s="53">
        <v>0</v>
      </c>
      <c r="J21" s="53">
        <v>0</v>
      </c>
      <c r="K21" s="41">
        <v>1</v>
      </c>
    </row>
    <row r="22" spans="1:11" ht="15.75" customHeight="1">
      <c r="A22" s="84" t="s">
        <v>14281</v>
      </c>
      <c r="B22" s="84" t="s">
        <v>9335</v>
      </c>
      <c r="C22" s="84" t="s">
        <v>11841</v>
      </c>
      <c r="D22" s="41">
        <v>15.289</v>
      </c>
      <c r="E22" s="84"/>
      <c r="F22" s="84"/>
      <c r="G22" s="41">
        <v>1</v>
      </c>
      <c r="H22" s="41">
        <v>0</v>
      </c>
      <c r="I22" s="53">
        <v>0</v>
      </c>
      <c r="J22" s="53">
        <v>0</v>
      </c>
      <c r="K22" s="41">
        <v>1</v>
      </c>
    </row>
    <row r="23" spans="1:11" ht="15.75" customHeight="1">
      <c r="A23" s="84" t="s">
        <v>14282</v>
      </c>
      <c r="B23" s="84" t="s">
        <v>9335</v>
      </c>
      <c r="C23" s="84" t="s">
        <v>11841</v>
      </c>
      <c r="D23" s="41">
        <v>16.948</v>
      </c>
      <c r="E23" s="84"/>
      <c r="F23" s="84"/>
      <c r="G23" s="41">
        <v>1</v>
      </c>
      <c r="H23" s="41">
        <v>0</v>
      </c>
      <c r="I23" s="53">
        <v>0</v>
      </c>
      <c r="J23" s="53">
        <v>0</v>
      </c>
      <c r="K23" s="41">
        <v>1</v>
      </c>
    </row>
    <row r="24" spans="1:11" ht="15.75" customHeight="1">
      <c r="A24" s="84" t="s">
        <v>14283</v>
      </c>
      <c r="B24" s="84" t="s">
        <v>9335</v>
      </c>
      <c r="C24" s="84" t="s">
        <v>11841</v>
      </c>
      <c r="D24" s="41">
        <v>16.882000000000001</v>
      </c>
      <c r="E24" s="84"/>
      <c r="F24" s="84"/>
      <c r="G24" s="41">
        <v>1</v>
      </c>
      <c r="H24" s="41">
        <v>0</v>
      </c>
      <c r="I24" s="53">
        <v>0</v>
      </c>
      <c r="J24" s="53">
        <v>0</v>
      </c>
      <c r="K24" s="41">
        <v>1</v>
      </c>
    </row>
    <row r="25" spans="1:11" ht="15.75" customHeight="1">
      <c r="A25" s="84" t="s">
        <v>14284</v>
      </c>
      <c r="B25" s="84" t="s">
        <v>9335</v>
      </c>
      <c r="C25" s="84" t="s">
        <v>11841</v>
      </c>
      <c r="D25" s="41">
        <v>16.010000000000002</v>
      </c>
      <c r="E25" s="84"/>
      <c r="F25" s="84"/>
      <c r="G25" s="41">
        <v>1</v>
      </c>
      <c r="H25" s="41">
        <v>0</v>
      </c>
      <c r="I25" s="53">
        <v>0</v>
      </c>
      <c r="J25" s="53">
        <v>0</v>
      </c>
      <c r="K25" s="41">
        <v>1</v>
      </c>
    </row>
    <row r="26" spans="1:11" ht="15.75" customHeight="1">
      <c r="A26" s="84" t="s">
        <v>14285</v>
      </c>
      <c r="B26" s="84" t="s">
        <v>9335</v>
      </c>
      <c r="C26" s="84" t="s">
        <v>11841</v>
      </c>
      <c r="D26" s="41">
        <v>16.620999999999999</v>
      </c>
      <c r="E26" s="84"/>
      <c r="F26" s="84"/>
      <c r="G26" s="41">
        <v>1</v>
      </c>
      <c r="H26" s="41">
        <v>0</v>
      </c>
      <c r="I26" s="53">
        <v>0</v>
      </c>
      <c r="J26" s="53">
        <v>0</v>
      </c>
      <c r="K26" s="41">
        <v>1</v>
      </c>
    </row>
    <row r="27" spans="1:11" ht="15.75" customHeight="1">
      <c r="A27" s="84" t="s">
        <v>14286</v>
      </c>
      <c r="B27" s="84" t="s">
        <v>9335</v>
      </c>
      <c r="C27" s="84" t="s">
        <v>11841</v>
      </c>
      <c r="D27" s="41">
        <v>12.602</v>
      </c>
      <c r="E27" s="84"/>
      <c r="F27" s="84"/>
      <c r="G27" s="41">
        <v>0.97199999999999998</v>
      </c>
      <c r="H27" s="41">
        <v>2.8000000000000001E-2</v>
      </c>
      <c r="I27" s="53">
        <v>0</v>
      </c>
      <c r="J27" s="53">
        <v>5</v>
      </c>
      <c r="K27" s="41">
        <v>5</v>
      </c>
    </row>
    <row r="28" spans="1:11" ht="15.75" customHeight="1">
      <c r="A28" s="84" t="s">
        <v>14287</v>
      </c>
      <c r="B28" s="84" t="s">
        <v>9335</v>
      </c>
      <c r="C28" s="84" t="s">
        <v>11841</v>
      </c>
      <c r="D28" s="41">
        <v>13.539</v>
      </c>
      <c r="E28" s="84"/>
      <c r="F28" s="84"/>
      <c r="G28" s="41">
        <v>0.98699999999999999</v>
      </c>
      <c r="H28" s="41">
        <v>1.2999999999999999E-2</v>
      </c>
      <c r="I28" s="53">
        <v>0</v>
      </c>
      <c r="J28" s="53">
        <v>3</v>
      </c>
      <c r="K28" s="41">
        <v>3</v>
      </c>
    </row>
    <row r="29" spans="1:11" ht="15.75" customHeight="1">
      <c r="A29" s="84" t="s">
        <v>14288</v>
      </c>
      <c r="B29" s="84" t="s">
        <v>9335</v>
      </c>
      <c r="C29" s="84" t="s">
        <v>11841</v>
      </c>
      <c r="D29" s="41">
        <v>16.414000000000001</v>
      </c>
      <c r="E29" s="84"/>
      <c r="F29" s="84"/>
      <c r="G29" s="41">
        <v>1</v>
      </c>
      <c r="H29" s="41">
        <v>0</v>
      </c>
      <c r="I29" s="53">
        <v>0</v>
      </c>
      <c r="J29" s="53">
        <v>0</v>
      </c>
      <c r="K29" s="41">
        <v>1</v>
      </c>
    </row>
    <row r="30" spans="1:11" ht="15.75" customHeight="1">
      <c r="A30" s="84" t="s">
        <v>14289</v>
      </c>
      <c r="B30" s="84" t="s">
        <v>9335</v>
      </c>
      <c r="C30" s="84" t="s">
        <v>11841</v>
      </c>
      <c r="D30" s="41">
        <v>15.731999999999999</v>
      </c>
      <c r="E30" s="84"/>
      <c r="F30" s="84"/>
      <c r="G30" s="41">
        <v>1</v>
      </c>
      <c r="H30" s="41">
        <v>0</v>
      </c>
      <c r="I30" s="53">
        <v>0</v>
      </c>
      <c r="J30" s="53">
        <v>0</v>
      </c>
      <c r="K30" s="41">
        <v>1</v>
      </c>
    </row>
    <row r="31" spans="1:11" ht="15.75" customHeight="1">
      <c r="A31" s="84" t="s">
        <v>14290</v>
      </c>
      <c r="B31" s="84" t="s">
        <v>9335</v>
      </c>
      <c r="C31" s="84" t="s">
        <v>11841</v>
      </c>
      <c r="D31" s="41">
        <v>19.039000000000001</v>
      </c>
      <c r="E31" s="84"/>
      <c r="F31" s="84"/>
      <c r="G31" s="41">
        <v>1</v>
      </c>
      <c r="H31" s="41">
        <v>0</v>
      </c>
      <c r="I31" s="53">
        <v>0</v>
      </c>
      <c r="J31" s="53">
        <v>0</v>
      </c>
      <c r="K31" s="41">
        <v>1</v>
      </c>
    </row>
    <row r="32" spans="1:11" ht="15.75" customHeight="1">
      <c r="A32" s="84" t="s">
        <v>14291</v>
      </c>
      <c r="B32" s="84" t="s">
        <v>9335</v>
      </c>
      <c r="C32" s="84" t="s">
        <v>11841</v>
      </c>
      <c r="D32" s="41">
        <v>11.507999999999999</v>
      </c>
      <c r="E32" s="84"/>
      <c r="F32" s="84"/>
      <c r="G32" s="41">
        <v>0.97099999999999997</v>
      </c>
      <c r="H32" s="41">
        <v>2.9000000000000001E-2</v>
      </c>
      <c r="I32" s="53">
        <v>0</v>
      </c>
      <c r="J32" s="53">
        <v>3</v>
      </c>
      <c r="K32" s="41">
        <v>3</v>
      </c>
    </row>
    <row r="33" spans="1:11" ht="15.75" customHeight="1">
      <c r="A33" s="84" t="s">
        <v>14292</v>
      </c>
      <c r="B33" s="84" t="s">
        <v>9335</v>
      </c>
      <c r="C33" s="84" t="s">
        <v>11841</v>
      </c>
      <c r="D33" s="41">
        <v>15.987</v>
      </c>
      <c r="E33" s="84"/>
      <c r="F33" s="84"/>
      <c r="G33" s="41">
        <v>1</v>
      </c>
      <c r="H33" s="41">
        <v>0</v>
      </c>
      <c r="I33" s="53">
        <v>0</v>
      </c>
      <c r="J33" s="53">
        <v>0</v>
      </c>
      <c r="K33" s="41">
        <v>1</v>
      </c>
    </row>
    <row r="34" spans="1:11" ht="15.75" customHeight="1">
      <c r="A34" s="84" t="s">
        <v>14293</v>
      </c>
      <c r="B34" s="84" t="s">
        <v>9335</v>
      </c>
      <c r="C34" s="84" t="s">
        <v>11841</v>
      </c>
      <c r="D34" s="41">
        <v>18.167000000000002</v>
      </c>
      <c r="E34" s="84"/>
      <c r="F34" s="84"/>
      <c r="G34" s="41">
        <v>1</v>
      </c>
      <c r="H34" s="41">
        <v>0</v>
      </c>
      <c r="I34" s="53">
        <v>0</v>
      </c>
      <c r="J34" s="53">
        <v>0</v>
      </c>
      <c r="K34" s="41">
        <v>1</v>
      </c>
    </row>
    <row r="35" spans="1:11" ht="15.75" customHeight="1">
      <c r="A35" s="84" t="s">
        <v>14294</v>
      </c>
      <c r="B35" s="84" t="s">
        <v>9335</v>
      </c>
      <c r="C35" s="84" t="s">
        <v>11841</v>
      </c>
      <c r="D35" s="41">
        <v>16.350999999999999</v>
      </c>
      <c r="E35" s="84"/>
      <c r="F35" s="84"/>
      <c r="G35" s="41">
        <v>1</v>
      </c>
      <c r="H35" s="41">
        <v>0</v>
      </c>
      <c r="I35" s="53">
        <v>0</v>
      </c>
      <c r="J35" s="53">
        <v>0</v>
      </c>
      <c r="K35" s="41">
        <v>1</v>
      </c>
    </row>
    <row r="36" spans="1:11" ht="15.75" customHeight="1">
      <c r="A36" s="84" t="s">
        <v>14295</v>
      </c>
      <c r="B36" s="84" t="s">
        <v>9335</v>
      </c>
      <c r="C36" s="84" t="s">
        <v>11841</v>
      </c>
      <c r="D36" s="41">
        <v>17.245999999999999</v>
      </c>
      <c r="E36" s="84"/>
      <c r="F36" s="84"/>
      <c r="G36" s="41">
        <v>1</v>
      </c>
      <c r="H36" s="41">
        <v>0</v>
      </c>
      <c r="I36" s="53">
        <v>0</v>
      </c>
      <c r="J36" s="53">
        <v>0</v>
      </c>
      <c r="K36" s="41">
        <v>1</v>
      </c>
    </row>
    <row r="37" spans="1:11" ht="15.75" customHeight="1">
      <c r="A37" s="84" t="s">
        <v>14296</v>
      </c>
      <c r="B37" s="84" t="s">
        <v>9335</v>
      </c>
      <c r="C37" s="84" t="s">
        <v>11841</v>
      </c>
      <c r="D37" s="41">
        <v>18.959</v>
      </c>
      <c r="E37" s="84"/>
      <c r="F37" s="84"/>
      <c r="G37" s="41">
        <v>1</v>
      </c>
      <c r="H37" s="41">
        <v>0</v>
      </c>
      <c r="I37" s="53">
        <v>0</v>
      </c>
      <c r="J37" s="53">
        <v>0</v>
      </c>
      <c r="K37" s="41">
        <v>1</v>
      </c>
    </row>
    <row r="38" spans="1:11" ht="15.75" customHeight="1">
      <c r="A38" s="84" t="s">
        <v>14297</v>
      </c>
      <c r="B38" s="84" t="s">
        <v>9335</v>
      </c>
      <c r="C38" s="84" t="s">
        <v>11841</v>
      </c>
      <c r="D38" s="41">
        <v>13.151</v>
      </c>
      <c r="E38" s="84"/>
      <c r="F38" s="84"/>
      <c r="G38" s="41">
        <v>1</v>
      </c>
      <c r="H38" s="41">
        <v>0</v>
      </c>
      <c r="I38" s="53">
        <v>0</v>
      </c>
      <c r="J38" s="53">
        <v>0</v>
      </c>
      <c r="K38" s="41">
        <v>1</v>
      </c>
    </row>
    <row r="39" spans="1:11" ht="15.75" customHeight="1">
      <c r="A39" s="84" t="s">
        <v>14298</v>
      </c>
      <c r="B39" s="84" t="s">
        <v>9335</v>
      </c>
      <c r="C39" s="84" t="s">
        <v>11841</v>
      </c>
      <c r="D39" s="41">
        <v>17.745999999999999</v>
      </c>
      <c r="E39" s="84"/>
      <c r="F39" s="84"/>
      <c r="G39" s="41">
        <v>1</v>
      </c>
      <c r="H39" s="41">
        <v>0</v>
      </c>
      <c r="I39" s="53">
        <v>0</v>
      </c>
      <c r="J39" s="53">
        <v>0</v>
      </c>
      <c r="K39" s="41">
        <v>1</v>
      </c>
    </row>
    <row r="40" spans="1:11" ht="15.75" customHeight="1">
      <c r="A40" s="84" t="s">
        <v>14299</v>
      </c>
      <c r="B40" s="84" t="s">
        <v>9335</v>
      </c>
      <c r="C40" s="84" t="s">
        <v>11841</v>
      </c>
      <c r="D40" s="41">
        <v>16.977</v>
      </c>
      <c r="E40" s="84"/>
      <c r="F40" s="84"/>
      <c r="G40" s="41">
        <v>1</v>
      </c>
      <c r="H40" s="41">
        <v>0</v>
      </c>
      <c r="I40" s="53">
        <v>0</v>
      </c>
      <c r="J40" s="53">
        <v>0</v>
      </c>
      <c r="K40" s="41">
        <v>1</v>
      </c>
    </row>
    <row r="41" spans="1:11" ht="15.75" customHeight="1">
      <c r="A41" s="84" t="s">
        <v>14300</v>
      </c>
      <c r="B41" s="84" t="s">
        <v>9335</v>
      </c>
      <c r="C41" s="84" t="s">
        <v>11841</v>
      </c>
      <c r="D41" s="41">
        <v>16.573</v>
      </c>
      <c r="E41" s="84"/>
      <c r="F41" s="84"/>
      <c r="G41" s="41">
        <v>1</v>
      </c>
      <c r="H41" s="41">
        <v>0</v>
      </c>
      <c r="I41" s="53">
        <v>0</v>
      </c>
      <c r="J41" s="53">
        <v>0</v>
      </c>
      <c r="K41" s="41">
        <v>1</v>
      </c>
    </row>
    <row r="42" spans="1:11" ht="15.75" customHeight="1">
      <c r="A42" s="84" t="s">
        <v>14301</v>
      </c>
      <c r="B42" s="84" t="s">
        <v>9335</v>
      </c>
      <c r="C42" s="84" t="s">
        <v>11841</v>
      </c>
      <c r="D42" s="41">
        <v>15.558</v>
      </c>
      <c r="E42" s="84"/>
      <c r="F42" s="84"/>
      <c r="G42" s="41">
        <v>1</v>
      </c>
      <c r="H42" s="41">
        <v>0</v>
      </c>
      <c r="I42" s="53">
        <v>0</v>
      </c>
      <c r="J42" s="53">
        <v>0</v>
      </c>
      <c r="K42" s="41">
        <v>1</v>
      </c>
    </row>
    <row r="43" spans="1:11" ht="15.75" customHeight="1">
      <c r="A43" s="84" t="s">
        <v>14302</v>
      </c>
      <c r="B43" s="84" t="s">
        <v>9335</v>
      </c>
      <c r="C43" s="84" t="s">
        <v>11841</v>
      </c>
      <c r="D43" s="41">
        <v>12.211</v>
      </c>
      <c r="E43" s="84"/>
      <c r="F43" s="84"/>
      <c r="G43" s="41">
        <v>0.97499999999999998</v>
      </c>
      <c r="H43" s="41">
        <v>2.5000000000000001E-2</v>
      </c>
      <c r="I43" s="53">
        <v>0</v>
      </c>
      <c r="J43" s="53">
        <v>2</v>
      </c>
      <c r="K43" s="41">
        <v>2</v>
      </c>
    </row>
    <row r="44" spans="1:11" ht="15.75" customHeight="1">
      <c r="A44" s="84" t="s">
        <v>14303</v>
      </c>
      <c r="B44" s="84" t="s">
        <v>9335</v>
      </c>
      <c r="C44" s="84" t="s">
        <v>11841</v>
      </c>
      <c r="D44" s="41">
        <v>14.965</v>
      </c>
      <c r="E44" s="84"/>
      <c r="F44" s="84"/>
      <c r="G44" s="41">
        <v>1</v>
      </c>
      <c r="H44" s="41">
        <v>0</v>
      </c>
      <c r="I44" s="53">
        <v>0</v>
      </c>
      <c r="J44" s="53">
        <v>0</v>
      </c>
      <c r="K44" s="41">
        <v>1</v>
      </c>
    </row>
    <row r="45" spans="1:11" ht="15.75" customHeight="1">
      <c r="A45" s="84" t="s">
        <v>14304</v>
      </c>
      <c r="B45" s="84" t="s">
        <v>9335</v>
      </c>
      <c r="C45" s="84" t="s">
        <v>11841</v>
      </c>
      <c r="D45" s="41">
        <v>18.643000000000001</v>
      </c>
      <c r="E45" s="84"/>
      <c r="F45" s="84"/>
      <c r="G45" s="41">
        <v>1</v>
      </c>
      <c r="H45" s="41">
        <v>0</v>
      </c>
      <c r="I45" s="53">
        <v>0</v>
      </c>
      <c r="J45" s="53">
        <v>0</v>
      </c>
      <c r="K45" s="41">
        <v>1</v>
      </c>
    </row>
    <row r="46" spans="1:11" ht="15.75" customHeight="1">
      <c r="A46" s="84" t="s">
        <v>14305</v>
      </c>
      <c r="B46" s="84" t="s">
        <v>9335</v>
      </c>
      <c r="C46" s="84" t="s">
        <v>11841</v>
      </c>
      <c r="D46" s="41">
        <v>19.759</v>
      </c>
      <c r="E46" s="84"/>
      <c r="F46" s="84"/>
      <c r="G46" s="41">
        <v>1</v>
      </c>
      <c r="H46" s="41">
        <v>0</v>
      </c>
      <c r="I46" s="53">
        <v>0</v>
      </c>
      <c r="J46" s="53">
        <v>0</v>
      </c>
      <c r="K46" s="41">
        <v>1</v>
      </c>
    </row>
    <row r="47" spans="1:11" ht="15.75" customHeight="1">
      <c r="A47" s="84" t="s">
        <v>14306</v>
      </c>
      <c r="B47" s="84" t="s">
        <v>9335</v>
      </c>
      <c r="C47" s="84" t="s">
        <v>11841</v>
      </c>
      <c r="D47" s="41">
        <v>12.207000000000001</v>
      </c>
      <c r="E47" s="84"/>
      <c r="F47" s="84"/>
      <c r="G47" s="41">
        <v>1</v>
      </c>
      <c r="H47" s="41">
        <v>0</v>
      </c>
      <c r="I47" s="53">
        <v>0</v>
      </c>
      <c r="J47" s="53">
        <v>0</v>
      </c>
      <c r="K47" s="41">
        <v>1</v>
      </c>
    </row>
    <row r="48" spans="1:11" ht="15.75" customHeight="1">
      <c r="A48" s="84" t="s">
        <v>14307</v>
      </c>
      <c r="B48" s="84" t="s">
        <v>9335</v>
      </c>
      <c r="C48" s="84" t="s">
        <v>11841</v>
      </c>
      <c r="D48" s="41">
        <v>16.956</v>
      </c>
      <c r="E48" s="84"/>
      <c r="F48" s="84"/>
      <c r="G48" s="41">
        <v>1</v>
      </c>
      <c r="H48" s="41">
        <v>0</v>
      </c>
      <c r="I48" s="53">
        <v>0</v>
      </c>
      <c r="J48" s="53">
        <v>0</v>
      </c>
      <c r="K48" s="41">
        <v>1</v>
      </c>
    </row>
    <row r="49" spans="1:11" ht="15.75" customHeight="1">
      <c r="A49" s="84" t="s">
        <v>14308</v>
      </c>
      <c r="B49" s="84" t="s">
        <v>9335</v>
      </c>
      <c r="C49" s="84" t="s">
        <v>11841</v>
      </c>
      <c r="D49" s="41">
        <v>14.06</v>
      </c>
      <c r="E49" s="84"/>
      <c r="F49" s="84"/>
      <c r="G49" s="41">
        <v>1</v>
      </c>
      <c r="H49" s="41">
        <v>0</v>
      </c>
      <c r="I49" s="53">
        <v>0</v>
      </c>
      <c r="J49" s="53">
        <v>0</v>
      </c>
      <c r="K49" s="41">
        <v>1</v>
      </c>
    </row>
    <row r="50" spans="1:11" ht="15.75" customHeight="1">
      <c r="A50" s="84" t="s">
        <v>14309</v>
      </c>
      <c r="B50" s="84" t="s">
        <v>9335</v>
      </c>
      <c r="C50" s="84" t="s">
        <v>11841</v>
      </c>
      <c r="D50" s="41">
        <v>16.856000000000002</v>
      </c>
      <c r="E50" s="84"/>
      <c r="F50" s="84"/>
      <c r="G50" s="41">
        <v>1</v>
      </c>
      <c r="H50" s="41">
        <v>0</v>
      </c>
      <c r="I50" s="53">
        <v>0</v>
      </c>
      <c r="J50" s="53">
        <v>0</v>
      </c>
      <c r="K50" s="41">
        <v>1</v>
      </c>
    </row>
    <row r="51" spans="1:11" ht="15.75" customHeight="1">
      <c r="A51" s="84" t="s">
        <v>14310</v>
      </c>
      <c r="B51" s="84" t="s">
        <v>9335</v>
      </c>
      <c r="C51" s="84" t="s">
        <v>11841</v>
      </c>
      <c r="D51" s="41">
        <v>16.777999999999999</v>
      </c>
      <c r="E51" s="84"/>
      <c r="F51" s="84"/>
      <c r="G51" s="41">
        <v>1</v>
      </c>
      <c r="H51" s="41">
        <v>0</v>
      </c>
      <c r="I51" s="53">
        <v>0</v>
      </c>
      <c r="J51" s="53">
        <v>0</v>
      </c>
      <c r="K51" s="41">
        <v>1</v>
      </c>
    </row>
    <row r="52" spans="1:11" ht="15.75" customHeight="1">
      <c r="A52" s="84" t="s">
        <v>14311</v>
      </c>
      <c r="B52" s="84" t="s">
        <v>9335</v>
      </c>
      <c r="C52" s="84" t="s">
        <v>11841</v>
      </c>
      <c r="D52" s="41">
        <v>16.254000000000001</v>
      </c>
      <c r="E52" s="84"/>
      <c r="F52" s="84"/>
      <c r="G52" s="41">
        <v>1</v>
      </c>
      <c r="H52" s="41">
        <v>0</v>
      </c>
      <c r="I52" s="53">
        <v>0</v>
      </c>
      <c r="J52" s="53">
        <v>0</v>
      </c>
      <c r="K52" s="41">
        <v>1</v>
      </c>
    </row>
    <row r="53" spans="1:11" ht="15.75" customHeight="1">
      <c r="A53" s="124"/>
      <c r="B53" s="124"/>
      <c r="C53" s="124"/>
      <c r="D53" s="124"/>
      <c r="E53" s="124"/>
      <c r="F53" s="124"/>
      <c r="G53" s="124"/>
      <c r="H53" s="124"/>
      <c r="I53" s="32"/>
      <c r="J53" s="32"/>
      <c r="K53" s="124"/>
    </row>
    <row r="54" spans="1:11" ht="15.75" customHeight="1">
      <c r="A54" s="126" t="s">
        <v>101</v>
      </c>
      <c r="B54" s="124"/>
      <c r="C54" s="124"/>
      <c r="D54" s="124"/>
      <c r="E54" s="124"/>
      <c r="F54" s="124"/>
      <c r="G54" s="124"/>
      <c r="H54" s="124"/>
      <c r="I54" s="32"/>
      <c r="J54" s="32"/>
      <c r="K54" s="124"/>
    </row>
    <row r="55" spans="1:11" ht="15.75" customHeight="1">
      <c r="A55" s="93" t="s">
        <v>14255</v>
      </c>
      <c r="B55" s="93" t="s">
        <v>14256</v>
      </c>
      <c r="C55" s="93" t="s">
        <v>14257</v>
      </c>
      <c r="D55" s="93" t="s">
        <v>14258</v>
      </c>
      <c r="E55" s="93" t="s">
        <v>14259</v>
      </c>
      <c r="F55" s="93" t="s">
        <v>14260</v>
      </c>
      <c r="G55" s="93" t="s">
        <v>14261</v>
      </c>
      <c r="H55" s="93" t="s">
        <v>14262</v>
      </c>
      <c r="I55" s="73" t="s">
        <v>14263</v>
      </c>
      <c r="J55" s="73" t="s">
        <v>14264</v>
      </c>
      <c r="K55" s="93" t="s">
        <v>14265</v>
      </c>
    </row>
    <row r="56" spans="1:11" ht="15.75" customHeight="1">
      <c r="A56" s="74" t="s">
        <v>14312</v>
      </c>
      <c r="B56" s="74" t="s">
        <v>14313</v>
      </c>
      <c r="C56" s="74" t="s">
        <v>14314</v>
      </c>
      <c r="D56" s="75">
        <v>31.010999999999999</v>
      </c>
      <c r="E56" s="74" t="s">
        <v>11839</v>
      </c>
      <c r="F56" s="75">
        <v>71.573652800000005</v>
      </c>
      <c r="G56" s="75">
        <v>0</v>
      </c>
      <c r="H56" s="75">
        <v>1</v>
      </c>
      <c r="I56" s="76">
        <v>0</v>
      </c>
      <c r="J56" s="76">
        <v>289</v>
      </c>
      <c r="K56" s="75">
        <v>1</v>
      </c>
    </row>
    <row r="57" spans="1:11" ht="15.75" customHeight="1">
      <c r="A57" s="74" t="s">
        <v>14315</v>
      </c>
      <c r="B57" s="74" t="s">
        <v>14313</v>
      </c>
      <c r="C57" s="74" t="s">
        <v>14314</v>
      </c>
      <c r="D57" s="75">
        <v>31.06</v>
      </c>
      <c r="E57" s="74" t="s">
        <v>11839</v>
      </c>
      <c r="F57" s="75">
        <v>72.321820700000004</v>
      </c>
      <c r="G57" s="75">
        <v>0</v>
      </c>
      <c r="H57" s="75">
        <v>1</v>
      </c>
      <c r="I57" s="76">
        <v>0</v>
      </c>
      <c r="J57" s="76">
        <v>290</v>
      </c>
      <c r="K57" s="75">
        <v>1</v>
      </c>
    </row>
    <row r="58" spans="1:11" ht="15.75" customHeight="1">
      <c r="A58" s="74" t="s">
        <v>14316</v>
      </c>
      <c r="B58" s="74" t="s">
        <v>11839</v>
      </c>
      <c r="C58" s="74" t="s">
        <v>14314</v>
      </c>
      <c r="D58" s="75">
        <v>69.010000000000005</v>
      </c>
      <c r="E58" s="74" t="s">
        <v>14313</v>
      </c>
      <c r="F58" s="75">
        <v>63.335471200000001</v>
      </c>
      <c r="G58" s="75">
        <v>0.188</v>
      </c>
      <c r="H58" s="75">
        <v>0.54700000000000004</v>
      </c>
      <c r="I58" s="76">
        <v>0.26500000000000001</v>
      </c>
      <c r="J58" s="76">
        <v>160</v>
      </c>
      <c r="K58" s="75">
        <v>37</v>
      </c>
    </row>
    <row r="59" spans="1:11" ht="15.75" customHeight="1">
      <c r="A59" s="84" t="s">
        <v>14317</v>
      </c>
      <c r="B59" s="84" t="s">
        <v>9335</v>
      </c>
      <c r="C59" s="84" t="s">
        <v>11841</v>
      </c>
      <c r="D59" s="41">
        <v>18.613</v>
      </c>
      <c r="E59" s="84"/>
      <c r="F59" s="84"/>
      <c r="G59" s="41">
        <v>1</v>
      </c>
      <c r="H59" s="41">
        <v>0</v>
      </c>
      <c r="I59" s="53">
        <v>0</v>
      </c>
      <c r="J59" s="53">
        <v>0</v>
      </c>
      <c r="K59" s="41">
        <v>1</v>
      </c>
    </row>
    <row r="60" spans="1:11" ht="15.75" customHeight="1">
      <c r="A60" s="84" t="s">
        <v>14318</v>
      </c>
      <c r="B60" s="84" t="s">
        <v>9335</v>
      </c>
      <c r="C60" s="84" t="s">
        <v>11841</v>
      </c>
      <c r="D60" s="41">
        <v>19.233000000000001</v>
      </c>
      <c r="E60" s="84"/>
      <c r="F60" s="84"/>
      <c r="G60" s="41">
        <v>1</v>
      </c>
      <c r="H60" s="41">
        <v>0</v>
      </c>
      <c r="I60" s="53">
        <v>0</v>
      </c>
      <c r="J60" s="53">
        <v>0</v>
      </c>
      <c r="K60" s="41">
        <v>1</v>
      </c>
    </row>
    <row r="61" spans="1:11" ht="15.75" customHeight="1">
      <c r="A61" s="84" t="s">
        <v>14319</v>
      </c>
      <c r="B61" s="84" t="s">
        <v>9335</v>
      </c>
      <c r="C61" s="84" t="s">
        <v>11841</v>
      </c>
      <c r="D61" s="41">
        <v>17.523</v>
      </c>
      <c r="E61" s="84"/>
      <c r="F61" s="84"/>
      <c r="G61" s="41">
        <v>1</v>
      </c>
      <c r="H61" s="41">
        <v>0</v>
      </c>
      <c r="I61" s="53">
        <v>0</v>
      </c>
      <c r="J61" s="53">
        <v>0</v>
      </c>
      <c r="K61" s="41">
        <v>1</v>
      </c>
    </row>
    <row r="62" spans="1:11" ht="15.75" customHeight="1">
      <c r="A62" s="84" t="s">
        <v>14320</v>
      </c>
      <c r="B62" s="84" t="s">
        <v>9335</v>
      </c>
      <c r="C62" s="84" t="s">
        <v>11841</v>
      </c>
      <c r="D62" s="41">
        <v>19.271999999999998</v>
      </c>
      <c r="E62" s="84"/>
      <c r="F62" s="84"/>
      <c r="G62" s="41">
        <v>1</v>
      </c>
      <c r="H62" s="41">
        <v>0</v>
      </c>
      <c r="I62" s="53">
        <v>0</v>
      </c>
      <c r="J62" s="53">
        <v>0</v>
      </c>
      <c r="K62" s="41">
        <v>1</v>
      </c>
    </row>
    <row r="63" spans="1:11" ht="15.75" customHeight="1">
      <c r="A63" s="84" t="s">
        <v>14321</v>
      </c>
      <c r="B63" s="84" t="s">
        <v>9335</v>
      </c>
      <c r="C63" s="84" t="s">
        <v>11841</v>
      </c>
      <c r="D63" s="41">
        <v>19.355</v>
      </c>
      <c r="E63" s="84"/>
      <c r="F63" s="84"/>
      <c r="G63" s="41">
        <v>1</v>
      </c>
      <c r="H63" s="41">
        <v>0</v>
      </c>
      <c r="I63" s="53">
        <v>0</v>
      </c>
      <c r="J63" s="53">
        <v>0</v>
      </c>
      <c r="K63" s="41">
        <v>1</v>
      </c>
    </row>
    <row r="64" spans="1:11" ht="15.75" customHeight="1">
      <c r="A64" s="84" t="s">
        <v>14322</v>
      </c>
      <c r="B64" s="84" t="s">
        <v>9335</v>
      </c>
      <c r="C64" s="84" t="s">
        <v>11841</v>
      </c>
      <c r="D64" s="41">
        <v>19.946999999999999</v>
      </c>
      <c r="E64" s="84"/>
      <c r="F64" s="84"/>
      <c r="G64" s="41">
        <v>1</v>
      </c>
      <c r="H64" s="41">
        <v>0</v>
      </c>
      <c r="I64" s="53">
        <v>0</v>
      </c>
      <c r="J64" s="53">
        <v>0</v>
      </c>
      <c r="K64" s="41">
        <v>1</v>
      </c>
    </row>
    <row r="65" spans="1:11" ht="15.75" customHeight="1">
      <c r="A65" s="84" t="s">
        <v>14323</v>
      </c>
      <c r="B65" s="84" t="s">
        <v>9335</v>
      </c>
      <c r="C65" s="84" t="s">
        <v>11841</v>
      </c>
      <c r="D65" s="41">
        <v>18.992999999999999</v>
      </c>
      <c r="E65" s="84"/>
      <c r="F65" s="84"/>
      <c r="G65" s="41">
        <v>1</v>
      </c>
      <c r="H65" s="41">
        <v>0</v>
      </c>
      <c r="I65" s="53">
        <v>0</v>
      </c>
      <c r="J65" s="53">
        <v>0</v>
      </c>
      <c r="K65" s="41">
        <v>1</v>
      </c>
    </row>
    <row r="66" spans="1:11" ht="15.75" customHeight="1">
      <c r="A66" s="84" t="s">
        <v>14324</v>
      </c>
      <c r="B66" s="84" t="s">
        <v>9335</v>
      </c>
      <c r="C66" s="84" t="s">
        <v>11841</v>
      </c>
      <c r="D66" s="41">
        <v>18.431999999999999</v>
      </c>
      <c r="E66" s="84"/>
      <c r="F66" s="84"/>
      <c r="G66" s="41">
        <v>1</v>
      </c>
      <c r="H66" s="41">
        <v>0</v>
      </c>
      <c r="I66" s="53">
        <v>0</v>
      </c>
      <c r="J66" s="53">
        <v>0</v>
      </c>
      <c r="K66" s="41">
        <v>1</v>
      </c>
    </row>
    <row r="67" spans="1:11" ht="15.75" customHeight="1">
      <c r="A67" s="84" t="s">
        <v>14325</v>
      </c>
      <c r="B67" s="84" t="s">
        <v>9335</v>
      </c>
      <c r="C67" s="84" t="s">
        <v>11841</v>
      </c>
      <c r="D67" s="41">
        <v>19.869</v>
      </c>
      <c r="E67" s="84"/>
      <c r="F67" s="84"/>
      <c r="G67" s="41">
        <v>1</v>
      </c>
      <c r="H67" s="41">
        <v>0</v>
      </c>
      <c r="I67" s="53">
        <v>0</v>
      </c>
      <c r="J67" s="53">
        <v>0</v>
      </c>
      <c r="K67" s="41">
        <v>1</v>
      </c>
    </row>
    <row r="68" spans="1:11" ht="15.75" customHeight="1">
      <c r="A68" s="84" t="s">
        <v>14326</v>
      </c>
      <c r="B68" s="84" t="s">
        <v>9335</v>
      </c>
      <c r="C68" s="84" t="s">
        <v>11841</v>
      </c>
      <c r="D68" s="41">
        <v>19.135999999999999</v>
      </c>
      <c r="E68" s="84"/>
      <c r="F68" s="84"/>
      <c r="G68" s="41">
        <v>1</v>
      </c>
      <c r="H68" s="41">
        <v>0</v>
      </c>
      <c r="I68" s="53">
        <v>0</v>
      </c>
      <c r="J68" s="53">
        <v>0</v>
      </c>
      <c r="K68" s="41">
        <v>1</v>
      </c>
    </row>
    <row r="69" spans="1:11" ht="15.75" customHeight="1">
      <c r="A69" s="84" t="s">
        <v>14327</v>
      </c>
      <c r="B69" s="84" t="s">
        <v>9335</v>
      </c>
      <c r="C69" s="84" t="s">
        <v>11841</v>
      </c>
      <c r="D69" s="41">
        <v>10.577999999999999</v>
      </c>
      <c r="E69" s="84"/>
      <c r="F69" s="84"/>
      <c r="G69" s="41">
        <v>0.96099999999999997</v>
      </c>
      <c r="H69" s="41">
        <v>3.9E-2</v>
      </c>
      <c r="I69" s="53">
        <v>0</v>
      </c>
      <c r="J69" s="53">
        <v>10</v>
      </c>
      <c r="K69" s="41">
        <v>4</v>
      </c>
    </row>
    <row r="70" spans="1:11" ht="15.75" customHeight="1">
      <c r="A70" s="84" t="s">
        <v>14328</v>
      </c>
      <c r="B70" s="84" t="s">
        <v>9335</v>
      </c>
      <c r="C70" s="84" t="s">
        <v>11841</v>
      </c>
      <c r="D70" s="41">
        <v>20.276</v>
      </c>
      <c r="E70" s="84"/>
      <c r="F70" s="84"/>
      <c r="G70" s="41">
        <v>1</v>
      </c>
      <c r="H70" s="41">
        <v>0</v>
      </c>
      <c r="I70" s="53">
        <v>0</v>
      </c>
      <c r="J70" s="53">
        <v>0</v>
      </c>
      <c r="K70" s="41">
        <v>1</v>
      </c>
    </row>
    <row r="71" spans="1:11" ht="15.75" customHeight="1">
      <c r="A71" s="84" t="s">
        <v>14329</v>
      </c>
      <c r="B71" s="84" t="s">
        <v>9335</v>
      </c>
      <c r="C71" s="84" t="s">
        <v>11841</v>
      </c>
      <c r="D71" s="41">
        <v>18.835000000000001</v>
      </c>
      <c r="E71" s="84"/>
      <c r="F71" s="84"/>
      <c r="G71" s="41">
        <v>1</v>
      </c>
      <c r="H71" s="41">
        <v>0</v>
      </c>
      <c r="I71" s="53">
        <v>0</v>
      </c>
      <c r="J71" s="53">
        <v>0</v>
      </c>
      <c r="K71" s="41">
        <v>1</v>
      </c>
    </row>
    <row r="72" spans="1:11" ht="15.75" customHeight="1">
      <c r="A72" s="84" t="s">
        <v>14330</v>
      </c>
      <c r="B72" s="84" t="s">
        <v>9335</v>
      </c>
      <c r="C72" s="84" t="s">
        <v>11841</v>
      </c>
      <c r="D72" s="41">
        <v>19.613</v>
      </c>
      <c r="E72" s="84"/>
      <c r="F72" s="84"/>
      <c r="G72" s="41">
        <v>1</v>
      </c>
      <c r="H72" s="41">
        <v>0</v>
      </c>
      <c r="I72" s="53">
        <v>0</v>
      </c>
      <c r="J72" s="53">
        <v>0</v>
      </c>
      <c r="K72" s="41">
        <v>1</v>
      </c>
    </row>
    <row r="73" spans="1:11" ht="15.75" customHeight="1">
      <c r="A73" s="84" t="s">
        <v>14331</v>
      </c>
      <c r="B73" s="84" t="s">
        <v>9335</v>
      </c>
      <c r="C73" s="84" t="s">
        <v>11841</v>
      </c>
      <c r="D73" s="41">
        <v>17.745999999999999</v>
      </c>
      <c r="E73" s="84"/>
      <c r="F73" s="84"/>
      <c r="G73" s="41">
        <v>1</v>
      </c>
      <c r="H73" s="41">
        <v>0</v>
      </c>
      <c r="I73" s="53">
        <v>0</v>
      </c>
      <c r="J73" s="53">
        <v>0</v>
      </c>
      <c r="K73" s="41">
        <v>1</v>
      </c>
    </row>
    <row r="74" spans="1:11" ht="15.75" customHeight="1">
      <c r="A74" s="84" t="s">
        <v>14332</v>
      </c>
      <c r="B74" s="84" t="s">
        <v>9335</v>
      </c>
      <c r="C74" s="84" t="s">
        <v>11841</v>
      </c>
      <c r="D74" s="41">
        <v>16.239999999999998</v>
      </c>
      <c r="E74" s="84"/>
      <c r="F74" s="84"/>
      <c r="G74" s="41">
        <v>1</v>
      </c>
      <c r="H74" s="41">
        <v>0</v>
      </c>
      <c r="I74" s="53">
        <v>0</v>
      </c>
      <c r="J74" s="53">
        <v>0</v>
      </c>
      <c r="K74" s="41">
        <v>1</v>
      </c>
    </row>
    <row r="75" spans="1:11" ht="15.75" customHeight="1">
      <c r="A75" s="84" t="s">
        <v>14333</v>
      </c>
      <c r="B75" s="84" t="s">
        <v>9335</v>
      </c>
      <c r="C75" s="84" t="s">
        <v>11841</v>
      </c>
      <c r="D75" s="41">
        <v>19.850000000000001</v>
      </c>
      <c r="E75" s="84"/>
      <c r="F75" s="84"/>
      <c r="G75" s="41">
        <v>1</v>
      </c>
      <c r="H75" s="41">
        <v>0</v>
      </c>
      <c r="I75" s="53">
        <v>0</v>
      </c>
      <c r="J75" s="53">
        <v>0</v>
      </c>
      <c r="K75" s="41">
        <v>1</v>
      </c>
    </row>
    <row r="76" spans="1:11" ht="15.75" customHeight="1">
      <c r="A76" s="84" t="s">
        <v>14334</v>
      </c>
      <c r="B76" s="84" t="s">
        <v>9335</v>
      </c>
      <c r="C76" s="84" t="s">
        <v>11841</v>
      </c>
      <c r="D76" s="41">
        <v>20.463000000000001</v>
      </c>
      <c r="E76" s="84"/>
      <c r="F76" s="84"/>
      <c r="G76" s="41">
        <v>1</v>
      </c>
      <c r="H76" s="41">
        <v>0</v>
      </c>
      <c r="I76" s="53">
        <v>0</v>
      </c>
      <c r="J76" s="53">
        <v>0</v>
      </c>
      <c r="K76" s="41">
        <v>1</v>
      </c>
    </row>
    <row r="77" spans="1:11" ht="15.75" customHeight="1">
      <c r="A77" s="84" t="s">
        <v>14335</v>
      </c>
      <c r="B77" s="84" t="s">
        <v>9335</v>
      </c>
      <c r="C77" s="84" t="s">
        <v>11841</v>
      </c>
      <c r="D77" s="41">
        <v>19.486000000000001</v>
      </c>
      <c r="E77" s="84"/>
      <c r="F77" s="84"/>
      <c r="G77" s="41">
        <v>1</v>
      </c>
      <c r="H77" s="41">
        <v>0</v>
      </c>
      <c r="I77" s="53">
        <v>0</v>
      </c>
      <c r="J77" s="53">
        <v>0</v>
      </c>
      <c r="K77" s="41">
        <v>1</v>
      </c>
    </row>
    <row r="78" spans="1:11" ht="15.75" customHeight="1">
      <c r="A78" s="84" t="s">
        <v>14336</v>
      </c>
      <c r="B78" s="84" t="s">
        <v>9335</v>
      </c>
      <c r="C78" s="84" t="s">
        <v>11841</v>
      </c>
      <c r="D78" s="41">
        <v>20.213000000000001</v>
      </c>
      <c r="E78" s="84"/>
      <c r="F78" s="84"/>
      <c r="G78" s="41">
        <v>1</v>
      </c>
      <c r="H78" s="41">
        <v>0</v>
      </c>
      <c r="I78" s="53">
        <v>0</v>
      </c>
      <c r="J78" s="53">
        <v>0</v>
      </c>
      <c r="K78" s="41">
        <v>1</v>
      </c>
    </row>
    <row r="79" spans="1:11" ht="15.75" customHeight="1">
      <c r="A79" s="84" t="s">
        <v>14337</v>
      </c>
      <c r="B79" s="84" t="s">
        <v>9335</v>
      </c>
      <c r="C79" s="84" t="s">
        <v>11841</v>
      </c>
      <c r="D79" s="41">
        <v>19.838000000000001</v>
      </c>
      <c r="E79" s="84"/>
      <c r="F79" s="84"/>
      <c r="G79" s="41">
        <v>1</v>
      </c>
      <c r="H79" s="41">
        <v>0</v>
      </c>
      <c r="I79" s="53">
        <v>0</v>
      </c>
      <c r="J79" s="53">
        <v>0</v>
      </c>
      <c r="K79" s="41">
        <v>1</v>
      </c>
    </row>
    <row r="80" spans="1:11" ht="15.75" customHeight="1">
      <c r="A80" s="84" t="s">
        <v>14338</v>
      </c>
      <c r="B80" s="84" t="s">
        <v>9335</v>
      </c>
      <c r="C80" s="84" t="s">
        <v>11841</v>
      </c>
      <c r="D80" s="41">
        <v>11.206</v>
      </c>
      <c r="E80" s="84"/>
      <c r="F80" s="84"/>
      <c r="G80" s="41">
        <v>1</v>
      </c>
      <c r="H80" s="41">
        <v>0</v>
      </c>
      <c r="I80" s="53">
        <v>0</v>
      </c>
      <c r="J80" s="53">
        <v>0</v>
      </c>
      <c r="K80" s="41">
        <v>1</v>
      </c>
    </row>
    <row r="81" spans="1:11" ht="15.75" customHeight="1">
      <c r="A81" s="84" t="s">
        <v>14339</v>
      </c>
      <c r="B81" s="84" t="s">
        <v>9335</v>
      </c>
      <c r="C81" s="84" t="s">
        <v>11841</v>
      </c>
      <c r="D81" s="41">
        <v>17.225000000000001</v>
      </c>
      <c r="E81" s="84"/>
      <c r="F81" s="84"/>
      <c r="G81" s="41">
        <v>1</v>
      </c>
      <c r="H81" s="41">
        <v>0</v>
      </c>
      <c r="I81" s="53">
        <v>0</v>
      </c>
      <c r="J81" s="53">
        <v>0</v>
      </c>
      <c r="K81" s="41">
        <v>1</v>
      </c>
    </row>
    <row r="82" spans="1:11" ht="15.75" customHeight="1">
      <c r="A82" s="84" t="s">
        <v>14340</v>
      </c>
      <c r="B82" s="84" t="s">
        <v>9335</v>
      </c>
      <c r="C82" s="84" t="s">
        <v>11841</v>
      </c>
      <c r="D82" s="41">
        <v>17.2</v>
      </c>
      <c r="E82" s="84"/>
      <c r="F82" s="84"/>
      <c r="G82" s="41">
        <v>1</v>
      </c>
      <c r="H82" s="41">
        <v>0</v>
      </c>
      <c r="I82" s="53">
        <v>0</v>
      </c>
      <c r="J82" s="53">
        <v>0</v>
      </c>
      <c r="K82" s="41">
        <v>1</v>
      </c>
    </row>
    <row r="83" spans="1:11" ht="15.75" customHeight="1">
      <c r="A83" s="84" t="s">
        <v>14341</v>
      </c>
      <c r="B83" s="84" t="s">
        <v>9335</v>
      </c>
      <c r="C83" s="84" t="s">
        <v>11841</v>
      </c>
      <c r="D83" s="41">
        <v>18.760000000000002</v>
      </c>
      <c r="E83" s="84"/>
      <c r="F83" s="84"/>
      <c r="G83" s="41">
        <v>1</v>
      </c>
      <c r="H83" s="41">
        <v>0</v>
      </c>
      <c r="I83" s="53">
        <v>0</v>
      </c>
      <c r="J83" s="53">
        <v>0</v>
      </c>
      <c r="K83" s="41">
        <v>1</v>
      </c>
    </row>
    <row r="84" spans="1:11" ht="15.75" customHeight="1">
      <c r="A84" s="84" t="s">
        <v>14342</v>
      </c>
      <c r="B84" s="84" t="s">
        <v>9335</v>
      </c>
      <c r="C84" s="84" t="s">
        <v>11841</v>
      </c>
      <c r="D84" s="41">
        <v>18.358000000000001</v>
      </c>
      <c r="E84" s="84"/>
      <c r="F84" s="84"/>
      <c r="G84" s="41">
        <v>1</v>
      </c>
      <c r="H84" s="41">
        <v>0</v>
      </c>
      <c r="I84" s="53">
        <v>0</v>
      </c>
      <c r="J84" s="53">
        <v>0</v>
      </c>
      <c r="K84" s="41">
        <v>1</v>
      </c>
    </row>
    <row r="85" spans="1:11" ht="15.75" customHeight="1">
      <c r="A85" s="84" t="s">
        <v>14343</v>
      </c>
      <c r="B85" s="84" t="s">
        <v>9335</v>
      </c>
      <c r="C85" s="84" t="s">
        <v>11841</v>
      </c>
      <c r="D85" s="41">
        <v>12.387</v>
      </c>
      <c r="E85" s="84"/>
      <c r="F85" s="84"/>
      <c r="G85" s="41">
        <v>0.97899999999999998</v>
      </c>
      <c r="H85" s="41">
        <v>2.1000000000000001E-2</v>
      </c>
      <c r="I85" s="53">
        <v>0</v>
      </c>
      <c r="J85" s="53">
        <v>2</v>
      </c>
      <c r="K85" s="41">
        <v>2</v>
      </c>
    </row>
    <row r="86" spans="1:11" ht="15.75" customHeight="1">
      <c r="A86" s="84" t="s">
        <v>14344</v>
      </c>
      <c r="B86" s="84" t="s">
        <v>9335</v>
      </c>
      <c r="C86" s="84" t="s">
        <v>11841</v>
      </c>
      <c r="D86" s="41">
        <v>13.489000000000001</v>
      </c>
      <c r="E86" s="84"/>
      <c r="F86" s="84"/>
      <c r="G86" s="41">
        <v>1</v>
      </c>
      <c r="H86" s="41">
        <v>0</v>
      </c>
      <c r="I86" s="53">
        <v>0</v>
      </c>
      <c r="J86" s="53">
        <v>0</v>
      </c>
      <c r="K86" s="41">
        <v>1</v>
      </c>
    </row>
    <row r="87" spans="1:11" ht="15.75" customHeight="1">
      <c r="A87" s="84" t="s">
        <v>14345</v>
      </c>
      <c r="B87" s="84" t="s">
        <v>9335</v>
      </c>
      <c r="C87" s="84" t="s">
        <v>11841</v>
      </c>
      <c r="D87" s="41">
        <v>16.512</v>
      </c>
      <c r="E87" s="84"/>
      <c r="F87" s="84"/>
      <c r="G87" s="41">
        <v>1</v>
      </c>
      <c r="H87" s="41">
        <v>0</v>
      </c>
      <c r="I87" s="53">
        <v>0</v>
      </c>
      <c r="J87" s="53">
        <v>0</v>
      </c>
      <c r="K87" s="41">
        <v>1</v>
      </c>
    </row>
    <row r="88" spans="1:11" ht="15.75" customHeight="1">
      <c r="A88" s="84" t="s">
        <v>14346</v>
      </c>
      <c r="B88" s="84" t="s">
        <v>9335</v>
      </c>
      <c r="C88" s="84" t="s">
        <v>11841</v>
      </c>
      <c r="D88" s="41">
        <v>19.422999999999998</v>
      </c>
      <c r="E88" s="84"/>
      <c r="F88" s="84"/>
      <c r="G88" s="41">
        <v>1</v>
      </c>
      <c r="H88" s="41">
        <v>0</v>
      </c>
      <c r="I88" s="53">
        <v>0</v>
      </c>
      <c r="J88" s="53">
        <v>0</v>
      </c>
      <c r="K88" s="41">
        <v>1</v>
      </c>
    </row>
    <row r="89" spans="1:11" ht="15.75" customHeight="1">
      <c r="A89" s="84" t="s">
        <v>14347</v>
      </c>
      <c r="B89" s="84" t="s">
        <v>9335</v>
      </c>
      <c r="C89" s="84" t="s">
        <v>11841</v>
      </c>
      <c r="D89" s="41">
        <v>17.300999999999998</v>
      </c>
      <c r="E89" s="84"/>
      <c r="F89" s="84"/>
      <c r="G89" s="41">
        <v>1</v>
      </c>
      <c r="H89" s="41">
        <v>0</v>
      </c>
      <c r="I89" s="53">
        <v>0</v>
      </c>
      <c r="J89" s="53">
        <v>0</v>
      </c>
      <c r="K89" s="41">
        <v>1</v>
      </c>
    </row>
    <row r="90" spans="1:11" ht="15.75" customHeight="1">
      <c r="A90" s="84" t="s">
        <v>14348</v>
      </c>
      <c r="B90" s="84" t="s">
        <v>9335</v>
      </c>
      <c r="C90" s="84" t="s">
        <v>11841</v>
      </c>
      <c r="D90" s="41">
        <v>13.879</v>
      </c>
      <c r="E90" s="84"/>
      <c r="F90" s="84"/>
      <c r="G90" s="41">
        <v>1</v>
      </c>
      <c r="H90" s="41">
        <v>0</v>
      </c>
      <c r="I90" s="53">
        <v>0</v>
      </c>
      <c r="J90" s="53">
        <v>0</v>
      </c>
      <c r="K90" s="41">
        <v>1</v>
      </c>
    </row>
    <row r="91" spans="1:11" ht="15.75" customHeight="1">
      <c r="A91" s="84" t="s">
        <v>14349</v>
      </c>
      <c r="B91" s="84" t="s">
        <v>9335</v>
      </c>
      <c r="C91" s="84" t="s">
        <v>11841</v>
      </c>
      <c r="D91" s="41">
        <v>17.077000000000002</v>
      </c>
      <c r="E91" s="84"/>
      <c r="F91" s="84"/>
      <c r="G91" s="41">
        <v>1</v>
      </c>
      <c r="H91" s="41">
        <v>0</v>
      </c>
      <c r="I91" s="53">
        <v>0</v>
      </c>
      <c r="J91" s="53">
        <v>0</v>
      </c>
      <c r="K91" s="41">
        <v>1</v>
      </c>
    </row>
    <row r="92" spans="1:11" ht="15.75" customHeight="1">
      <c r="A92" s="84" t="s">
        <v>14350</v>
      </c>
      <c r="B92" s="84" t="s">
        <v>9335</v>
      </c>
      <c r="C92" s="84" t="s">
        <v>11841</v>
      </c>
      <c r="D92" s="41">
        <v>19.242000000000001</v>
      </c>
      <c r="E92" s="84"/>
      <c r="F92" s="84"/>
      <c r="G92" s="41">
        <v>1</v>
      </c>
      <c r="H92" s="41">
        <v>0</v>
      </c>
      <c r="I92" s="53">
        <v>0</v>
      </c>
      <c r="J92" s="53">
        <v>0</v>
      </c>
      <c r="K92" s="41">
        <v>1</v>
      </c>
    </row>
    <row r="93" spans="1:11" ht="15.75" customHeight="1">
      <c r="A93" s="84" t="s">
        <v>14351</v>
      </c>
      <c r="B93" s="84" t="s">
        <v>9335</v>
      </c>
      <c r="C93" s="84" t="s">
        <v>11841</v>
      </c>
      <c r="D93" s="41">
        <v>17.286999999999999</v>
      </c>
      <c r="E93" s="84"/>
      <c r="F93" s="84"/>
      <c r="G93" s="41">
        <v>1</v>
      </c>
      <c r="H93" s="41">
        <v>0</v>
      </c>
      <c r="I93" s="53">
        <v>0</v>
      </c>
      <c r="J93" s="53">
        <v>0</v>
      </c>
      <c r="K93" s="41">
        <v>1</v>
      </c>
    </row>
    <row r="94" spans="1:11" ht="15.75" customHeight="1">
      <c r="A94" s="84" t="s">
        <v>14352</v>
      </c>
      <c r="B94" s="84" t="s">
        <v>9335</v>
      </c>
      <c r="C94" s="84" t="s">
        <v>11841</v>
      </c>
      <c r="D94" s="41">
        <v>18.324000000000002</v>
      </c>
      <c r="E94" s="84"/>
      <c r="F94" s="84"/>
      <c r="G94" s="41">
        <v>1</v>
      </c>
      <c r="H94" s="41">
        <v>0</v>
      </c>
      <c r="I94" s="53">
        <v>0</v>
      </c>
      <c r="J94" s="53">
        <v>0</v>
      </c>
      <c r="K94" s="41">
        <v>1</v>
      </c>
    </row>
    <row r="95" spans="1:11" ht="15.75" customHeight="1">
      <c r="A95" s="84" t="s">
        <v>14353</v>
      </c>
      <c r="B95" s="84" t="s">
        <v>9335</v>
      </c>
      <c r="C95" s="84" t="s">
        <v>11841</v>
      </c>
      <c r="D95" s="41">
        <v>16.311</v>
      </c>
      <c r="E95" s="84"/>
      <c r="F95" s="84"/>
      <c r="G95" s="41">
        <v>1</v>
      </c>
      <c r="H95" s="41">
        <v>0</v>
      </c>
      <c r="I95" s="53">
        <v>0</v>
      </c>
      <c r="J95" s="53">
        <v>0</v>
      </c>
      <c r="K95" s="41">
        <v>1</v>
      </c>
    </row>
    <row r="96" spans="1:11" ht="15.75" customHeight="1">
      <c r="A96" s="84" t="s">
        <v>14354</v>
      </c>
      <c r="B96" s="84" t="s">
        <v>9335</v>
      </c>
      <c r="C96" s="84" t="s">
        <v>11841</v>
      </c>
      <c r="D96" s="41">
        <v>18.369</v>
      </c>
      <c r="E96" s="84"/>
      <c r="F96" s="84"/>
      <c r="G96" s="41">
        <v>1</v>
      </c>
      <c r="H96" s="41">
        <v>0</v>
      </c>
      <c r="I96" s="53">
        <v>0</v>
      </c>
      <c r="J96" s="53">
        <v>0</v>
      </c>
      <c r="K96" s="41">
        <v>1</v>
      </c>
    </row>
    <row r="97" spans="1:11" ht="15.75" customHeight="1">
      <c r="A97" s="84" t="s">
        <v>14355</v>
      </c>
      <c r="B97" s="84" t="s">
        <v>9335</v>
      </c>
      <c r="C97" s="84" t="s">
        <v>11841</v>
      </c>
      <c r="D97" s="41">
        <v>13.082000000000001</v>
      </c>
      <c r="E97" s="84"/>
      <c r="F97" s="84"/>
      <c r="G97" s="41">
        <v>0.98099999999999998</v>
      </c>
      <c r="H97" s="41">
        <v>1.9E-2</v>
      </c>
      <c r="I97" s="53">
        <v>0</v>
      </c>
      <c r="J97" s="53">
        <v>5</v>
      </c>
      <c r="K97" s="41">
        <v>4</v>
      </c>
    </row>
    <row r="98" spans="1:11" ht="15.75" customHeight="1">
      <c r="A98" s="84" t="s">
        <v>14356</v>
      </c>
      <c r="B98" s="84" t="s">
        <v>9335</v>
      </c>
      <c r="C98" s="84" t="s">
        <v>11841</v>
      </c>
      <c r="D98" s="41">
        <v>12.949</v>
      </c>
      <c r="E98" s="84"/>
      <c r="F98" s="84"/>
      <c r="G98" s="41">
        <v>0.98699999999999999</v>
      </c>
      <c r="H98" s="41">
        <v>1.2999999999999999E-2</v>
      </c>
      <c r="I98" s="53">
        <v>0</v>
      </c>
      <c r="J98" s="53">
        <v>1</v>
      </c>
      <c r="K98" s="41">
        <v>1</v>
      </c>
    </row>
    <row r="99" spans="1:11" ht="15.75" customHeight="1">
      <c r="A99" s="84" t="s">
        <v>14357</v>
      </c>
      <c r="B99" s="84" t="s">
        <v>9335</v>
      </c>
      <c r="C99" s="84" t="s">
        <v>11841</v>
      </c>
      <c r="D99" s="41">
        <v>15.977</v>
      </c>
      <c r="E99" s="84"/>
      <c r="F99" s="84"/>
      <c r="G99" s="41">
        <v>1</v>
      </c>
      <c r="H99" s="41">
        <v>0</v>
      </c>
      <c r="I99" s="53">
        <v>0</v>
      </c>
      <c r="J99" s="53">
        <v>0</v>
      </c>
      <c r="K99" s="41">
        <v>1</v>
      </c>
    </row>
    <row r="100" spans="1:11" ht="15.75" customHeight="1">
      <c r="A100" s="84" t="s">
        <v>14358</v>
      </c>
      <c r="B100" s="84" t="s">
        <v>9335</v>
      </c>
      <c r="C100" s="84" t="s">
        <v>11841</v>
      </c>
      <c r="D100" s="41">
        <v>16.277000000000001</v>
      </c>
      <c r="E100" s="84"/>
      <c r="F100" s="84"/>
      <c r="G100" s="41">
        <v>1</v>
      </c>
      <c r="H100" s="41">
        <v>0</v>
      </c>
      <c r="I100" s="53">
        <v>0</v>
      </c>
      <c r="J100" s="53">
        <v>0</v>
      </c>
      <c r="K100" s="41">
        <v>1</v>
      </c>
    </row>
    <row r="101" spans="1:11" ht="15.75" customHeight="1">
      <c r="A101" s="84" t="s">
        <v>14359</v>
      </c>
      <c r="B101" s="84" t="s">
        <v>9335</v>
      </c>
      <c r="C101" s="84" t="s">
        <v>11841</v>
      </c>
      <c r="D101" s="41">
        <v>17.454000000000001</v>
      </c>
      <c r="E101" s="84"/>
      <c r="F101" s="84"/>
      <c r="G101" s="41">
        <v>1</v>
      </c>
      <c r="H101" s="41">
        <v>0</v>
      </c>
      <c r="I101" s="53">
        <v>0</v>
      </c>
      <c r="J101" s="53">
        <v>0</v>
      </c>
      <c r="K101" s="41">
        <v>1</v>
      </c>
    </row>
    <row r="102" spans="1:11" ht="15.75" customHeight="1">
      <c r="A102" s="84" t="s">
        <v>14360</v>
      </c>
      <c r="B102" s="84" t="s">
        <v>9335</v>
      </c>
      <c r="C102" s="84" t="s">
        <v>11841</v>
      </c>
      <c r="D102" s="41">
        <v>17.088999999999999</v>
      </c>
      <c r="E102" s="84"/>
      <c r="F102" s="84"/>
      <c r="G102" s="41">
        <v>1</v>
      </c>
      <c r="H102" s="41">
        <v>0</v>
      </c>
      <c r="I102" s="53">
        <v>0</v>
      </c>
      <c r="J102" s="53">
        <v>0</v>
      </c>
      <c r="K102" s="41">
        <v>1</v>
      </c>
    </row>
    <row r="103" spans="1:11" ht="15.75" customHeight="1">
      <c r="A103" s="84" t="s">
        <v>14361</v>
      </c>
      <c r="B103" s="84" t="s">
        <v>9335</v>
      </c>
      <c r="C103" s="84" t="s">
        <v>11841</v>
      </c>
      <c r="D103" s="41">
        <v>19.295999999999999</v>
      </c>
      <c r="E103" s="84"/>
      <c r="F103" s="84"/>
      <c r="G103" s="41">
        <v>1</v>
      </c>
      <c r="H103" s="41">
        <v>0</v>
      </c>
      <c r="I103" s="53">
        <v>0</v>
      </c>
      <c r="J103" s="53">
        <v>0</v>
      </c>
      <c r="K103" s="41">
        <v>1</v>
      </c>
    </row>
    <row r="104" spans="1:11" ht="15.75" customHeight="1">
      <c r="A104" s="84" t="s">
        <v>14362</v>
      </c>
      <c r="B104" s="84" t="s">
        <v>9335</v>
      </c>
      <c r="C104" s="84" t="s">
        <v>11841</v>
      </c>
      <c r="D104" s="41">
        <v>12.992000000000001</v>
      </c>
      <c r="E104" s="84"/>
      <c r="F104" s="84"/>
      <c r="G104" s="41">
        <v>0.98699999999999999</v>
      </c>
      <c r="H104" s="41">
        <v>1.2999999999999999E-2</v>
      </c>
      <c r="I104" s="53">
        <v>0</v>
      </c>
      <c r="J104" s="53">
        <v>2</v>
      </c>
      <c r="K104" s="41">
        <v>1</v>
      </c>
    </row>
    <row r="105" spans="1:11" ht="15.75" customHeight="1">
      <c r="A105" s="84" t="s">
        <v>14363</v>
      </c>
      <c r="B105" s="84" t="s">
        <v>9335</v>
      </c>
      <c r="C105" s="84" t="s">
        <v>11841</v>
      </c>
      <c r="D105" s="41">
        <v>15.756</v>
      </c>
      <c r="E105" s="84"/>
      <c r="F105" s="84"/>
      <c r="G105" s="41">
        <v>1</v>
      </c>
      <c r="H105" s="41">
        <v>0</v>
      </c>
      <c r="I105" s="53">
        <v>0</v>
      </c>
      <c r="J105" s="53">
        <v>0</v>
      </c>
      <c r="K105" s="41">
        <v>1</v>
      </c>
    </row>
    <row r="106" spans="1:11" ht="15.75" customHeight="1">
      <c r="A106" s="84" t="s">
        <v>14364</v>
      </c>
      <c r="B106" s="84" t="s">
        <v>9335</v>
      </c>
      <c r="C106" s="84" t="s">
        <v>11841</v>
      </c>
      <c r="D106" s="41">
        <v>17.521999999999998</v>
      </c>
      <c r="E106" s="84"/>
      <c r="F106" s="84"/>
      <c r="G106" s="41">
        <v>1</v>
      </c>
      <c r="H106" s="41">
        <v>0</v>
      </c>
      <c r="I106" s="53">
        <v>0</v>
      </c>
      <c r="J106" s="53">
        <v>0</v>
      </c>
      <c r="K106" s="41">
        <v>1</v>
      </c>
    </row>
    <row r="107" spans="1:11" ht="15.75" customHeight="1">
      <c r="A107" s="84" t="s">
        <v>14365</v>
      </c>
      <c r="B107" s="84" t="s">
        <v>9335</v>
      </c>
      <c r="C107" s="84" t="s">
        <v>11841</v>
      </c>
      <c r="D107" s="41">
        <v>12.653</v>
      </c>
      <c r="E107" s="84"/>
      <c r="F107" s="84"/>
      <c r="G107" s="41">
        <v>0.97499999999999998</v>
      </c>
      <c r="H107" s="41">
        <v>2.5000000000000001E-2</v>
      </c>
      <c r="I107" s="53">
        <v>0</v>
      </c>
      <c r="J107" s="53">
        <v>7</v>
      </c>
      <c r="K107" s="41">
        <v>5</v>
      </c>
    </row>
    <row r="108" spans="1:11" ht="15.75" customHeight="1">
      <c r="A108" s="84" t="s">
        <v>14366</v>
      </c>
      <c r="B108" s="84" t="s">
        <v>9335</v>
      </c>
      <c r="C108" s="84" t="s">
        <v>11841</v>
      </c>
      <c r="D108" s="41">
        <v>15.907999999999999</v>
      </c>
      <c r="E108" s="84"/>
      <c r="F108" s="84"/>
      <c r="G108" s="41">
        <v>1</v>
      </c>
      <c r="H108" s="41">
        <v>0</v>
      </c>
      <c r="I108" s="53">
        <v>0</v>
      </c>
      <c r="J108" s="53">
        <v>0</v>
      </c>
      <c r="K108" s="41">
        <v>1</v>
      </c>
    </row>
    <row r="109" spans="1:11" ht="15.75" customHeight="1">
      <c r="A109" s="84" t="s">
        <v>14367</v>
      </c>
      <c r="B109" s="84" t="s">
        <v>9335</v>
      </c>
      <c r="C109" s="84" t="s">
        <v>11841</v>
      </c>
      <c r="D109" s="41">
        <v>17.8</v>
      </c>
      <c r="E109" s="84"/>
      <c r="F109" s="84"/>
      <c r="G109" s="41">
        <v>1</v>
      </c>
      <c r="H109" s="41">
        <v>0</v>
      </c>
      <c r="I109" s="53">
        <v>0</v>
      </c>
      <c r="J109" s="53">
        <v>0</v>
      </c>
      <c r="K109" s="41">
        <v>1</v>
      </c>
    </row>
    <row r="110" spans="1:11" ht="15.75" customHeight="1">
      <c r="A110" s="84" t="s">
        <v>14368</v>
      </c>
      <c r="B110" s="84" t="s">
        <v>9335</v>
      </c>
      <c r="C110" s="84" t="s">
        <v>11841</v>
      </c>
      <c r="D110" s="41">
        <v>15.901</v>
      </c>
      <c r="E110" s="84"/>
      <c r="F110" s="84"/>
      <c r="G110" s="41">
        <v>1</v>
      </c>
      <c r="H110" s="41">
        <v>0</v>
      </c>
      <c r="I110" s="53">
        <v>0</v>
      </c>
      <c r="J110" s="53">
        <v>0</v>
      </c>
      <c r="K110" s="41">
        <v>1</v>
      </c>
    </row>
    <row r="111" spans="1:11" ht="15.75" customHeight="1">
      <c r="A111" s="84" t="s">
        <v>14369</v>
      </c>
      <c r="B111" s="84" t="s">
        <v>9335</v>
      </c>
      <c r="C111" s="84" t="s">
        <v>11841</v>
      </c>
      <c r="D111" s="41">
        <v>12.189</v>
      </c>
      <c r="E111" s="84"/>
      <c r="F111" s="84"/>
      <c r="G111" s="41">
        <v>0.97599999999999998</v>
      </c>
      <c r="H111" s="41">
        <v>2.4E-2</v>
      </c>
      <c r="I111" s="53">
        <v>0</v>
      </c>
      <c r="J111" s="53">
        <v>3</v>
      </c>
      <c r="K111" s="41">
        <v>3</v>
      </c>
    </row>
    <row r="112" spans="1:11" ht="15.75" customHeight="1">
      <c r="A112" s="84" t="s">
        <v>14370</v>
      </c>
      <c r="B112" s="84" t="s">
        <v>9335</v>
      </c>
      <c r="C112" s="84" t="s">
        <v>11841</v>
      </c>
      <c r="D112" s="41">
        <v>17.13</v>
      </c>
      <c r="E112" s="84"/>
      <c r="F112" s="84"/>
      <c r="G112" s="41">
        <v>1</v>
      </c>
      <c r="H112" s="41">
        <v>0</v>
      </c>
      <c r="I112" s="53">
        <v>0</v>
      </c>
      <c r="J112" s="53">
        <v>0</v>
      </c>
      <c r="K112" s="41">
        <v>1</v>
      </c>
    </row>
    <row r="113" spans="1:11" ht="15.75" customHeight="1">
      <c r="A113" s="84" t="s">
        <v>14371</v>
      </c>
      <c r="B113" s="84" t="s">
        <v>9335</v>
      </c>
      <c r="C113" s="84" t="s">
        <v>11841</v>
      </c>
      <c r="D113" s="41">
        <v>15.959</v>
      </c>
      <c r="E113" s="84"/>
      <c r="F113" s="84"/>
      <c r="G113" s="41">
        <v>1</v>
      </c>
      <c r="H113" s="41">
        <v>0</v>
      </c>
      <c r="I113" s="53">
        <v>0</v>
      </c>
      <c r="J113" s="53">
        <v>0</v>
      </c>
      <c r="K113" s="41">
        <v>1</v>
      </c>
    </row>
    <row r="114" spans="1:11" ht="15.75" customHeight="1">
      <c r="A114" s="84" t="s">
        <v>14372</v>
      </c>
      <c r="B114" s="84" t="s">
        <v>9335</v>
      </c>
      <c r="C114" s="84" t="s">
        <v>11841</v>
      </c>
      <c r="D114" s="41">
        <v>14.911</v>
      </c>
      <c r="E114" s="84"/>
      <c r="F114" s="84"/>
      <c r="G114" s="41">
        <v>1</v>
      </c>
      <c r="H114" s="41">
        <v>0</v>
      </c>
      <c r="I114" s="53">
        <v>0</v>
      </c>
      <c r="J114" s="53">
        <v>0</v>
      </c>
      <c r="K114" s="41">
        <v>1</v>
      </c>
    </row>
    <row r="115" spans="1:11" ht="15.75" customHeight="1">
      <c r="A115" s="84" t="s">
        <v>14373</v>
      </c>
      <c r="B115" s="84" t="s">
        <v>9335</v>
      </c>
      <c r="C115" s="84" t="s">
        <v>11841</v>
      </c>
      <c r="D115" s="41">
        <v>15.906000000000001</v>
      </c>
      <c r="E115" s="84"/>
      <c r="F115" s="84"/>
      <c r="G115" s="41">
        <v>1</v>
      </c>
      <c r="H115" s="41">
        <v>0</v>
      </c>
      <c r="I115" s="53">
        <v>0</v>
      </c>
      <c r="J115" s="53">
        <v>0</v>
      </c>
      <c r="K115" s="41">
        <v>1</v>
      </c>
    </row>
    <row r="116" spans="1:11" ht="15.75" customHeight="1">
      <c r="A116" s="84" t="s">
        <v>14374</v>
      </c>
      <c r="B116" s="84" t="s">
        <v>9335</v>
      </c>
      <c r="C116" s="84" t="s">
        <v>11841</v>
      </c>
      <c r="D116" s="41">
        <v>18.971</v>
      </c>
      <c r="E116" s="84"/>
      <c r="F116" s="84"/>
      <c r="G116" s="41">
        <v>1</v>
      </c>
      <c r="H116" s="41">
        <v>0</v>
      </c>
      <c r="I116" s="53">
        <v>0</v>
      </c>
      <c r="J116" s="53">
        <v>0</v>
      </c>
      <c r="K116" s="41">
        <v>1</v>
      </c>
    </row>
    <row r="117" spans="1:11" ht="15.75" customHeight="1">
      <c r="A117" s="84" t="s">
        <v>14375</v>
      </c>
      <c r="B117" s="84" t="s">
        <v>9335</v>
      </c>
      <c r="C117" s="84" t="s">
        <v>11841</v>
      </c>
      <c r="D117" s="41">
        <v>12.986000000000001</v>
      </c>
      <c r="E117" s="84"/>
      <c r="F117" s="84"/>
      <c r="G117" s="41">
        <v>1</v>
      </c>
      <c r="H117" s="41">
        <v>0</v>
      </c>
      <c r="I117" s="53">
        <v>0</v>
      </c>
      <c r="J117" s="53">
        <v>0</v>
      </c>
      <c r="K117" s="41">
        <v>1</v>
      </c>
    </row>
    <row r="118" spans="1:11" ht="15.75" customHeight="1">
      <c r="A118" s="84" t="s">
        <v>14376</v>
      </c>
      <c r="B118" s="84" t="s">
        <v>9335</v>
      </c>
      <c r="C118" s="84" t="s">
        <v>11841</v>
      </c>
      <c r="D118" s="41">
        <v>15.333</v>
      </c>
      <c r="E118" s="84"/>
      <c r="F118" s="84"/>
      <c r="G118" s="41">
        <v>1</v>
      </c>
      <c r="H118" s="41">
        <v>0</v>
      </c>
      <c r="I118" s="53">
        <v>0</v>
      </c>
      <c r="J118" s="53">
        <v>0</v>
      </c>
      <c r="K118" s="41">
        <v>1</v>
      </c>
    </row>
    <row r="119" spans="1:11" ht="15.75" customHeight="1">
      <c r="A119" s="84" t="s">
        <v>14377</v>
      </c>
      <c r="B119" s="84" t="s">
        <v>9335</v>
      </c>
      <c r="C119" s="84" t="s">
        <v>11841</v>
      </c>
      <c r="D119" s="41">
        <v>15.329000000000001</v>
      </c>
      <c r="E119" s="84"/>
      <c r="F119" s="84"/>
      <c r="G119" s="41">
        <v>1</v>
      </c>
      <c r="H119" s="41">
        <v>0</v>
      </c>
      <c r="I119" s="53">
        <v>0</v>
      </c>
      <c r="J119" s="53">
        <v>0</v>
      </c>
      <c r="K119" s="41">
        <v>1</v>
      </c>
    </row>
    <row r="120" spans="1:11" ht="15.75" customHeight="1">
      <c r="A120" s="84" t="s">
        <v>14378</v>
      </c>
      <c r="B120" s="84" t="s">
        <v>9335</v>
      </c>
      <c r="C120" s="84" t="s">
        <v>11841</v>
      </c>
      <c r="D120" s="41">
        <v>13.35</v>
      </c>
      <c r="E120" s="84"/>
      <c r="F120" s="84"/>
      <c r="G120" s="41">
        <v>1</v>
      </c>
      <c r="H120" s="41">
        <v>0</v>
      </c>
      <c r="I120" s="53">
        <v>0</v>
      </c>
      <c r="J120" s="53">
        <v>0</v>
      </c>
      <c r="K120" s="41">
        <v>1</v>
      </c>
    </row>
    <row r="121" spans="1:11" ht="15.75" customHeight="1">
      <c r="A121" s="84" t="s">
        <v>14379</v>
      </c>
      <c r="B121" s="84" t="s">
        <v>9335</v>
      </c>
      <c r="C121" s="84" t="s">
        <v>11841</v>
      </c>
      <c r="D121" s="41">
        <v>17.497</v>
      </c>
      <c r="E121" s="84"/>
      <c r="F121" s="84"/>
      <c r="G121" s="41">
        <v>1</v>
      </c>
      <c r="H121" s="41">
        <v>0</v>
      </c>
      <c r="I121" s="53">
        <v>0</v>
      </c>
      <c r="J121" s="53">
        <v>0</v>
      </c>
      <c r="K121" s="41">
        <v>1</v>
      </c>
    </row>
    <row r="122" spans="1:11" ht="15.75" customHeight="1">
      <c r="A122" s="84" t="s">
        <v>14380</v>
      </c>
      <c r="B122" s="84" t="s">
        <v>9335</v>
      </c>
      <c r="C122" s="84" t="s">
        <v>11841</v>
      </c>
      <c r="D122" s="41">
        <v>12.638999999999999</v>
      </c>
      <c r="E122" s="84"/>
      <c r="F122" s="84"/>
      <c r="G122" s="41">
        <v>0.97799999999999998</v>
      </c>
      <c r="H122" s="41">
        <v>2.1999999999999999E-2</v>
      </c>
      <c r="I122" s="53">
        <v>0</v>
      </c>
      <c r="J122" s="53">
        <v>1</v>
      </c>
      <c r="K122" s="41">
        <v>1</v>
      </c>
    </row>
    <row r="123" spans="1:11" ht="15.75" customHeight="1">
      <c r="A123" s="84" t="s">
        <v>14381</v>
      </c>
      <c r="B123" s="84" t="s">
        <v>9335</v>
      </c>
      <c r="C123" s="84" t="s">
        <v>11841</v>
      </c>
      <c r="D123" s="41">
        <v>15.961</v>
      </c>
      <c r="E123" s="84"/>
      <c r="F123" s="84"/>
      <c r="G123" s="41">
        <v>1</v>
      </c>
      <c r="H123" s="41">
        <v>0</v>
      </c>
      <c r="I123" s="53">
        <v>0</v>
      </c>
      <c r="J123" s="53">
        <v>0</v>
      </c>
      <c r="K123" s="41">
        <v>1</v>
      </c>
    </row>
    <row r="124" spans="1:11" ht="15.75" customHeight="1">
      <c r="A124" s="84" t="s">
        <v>14382</v>
      </c>
      <c r="B124" s="84" t="s">
        <v>9335</v>
      </c>
      <c r="C124" s="84" t="s">
        <v>11841</v>
      </c>
      <c r="D124" s="41">
        <v>14.646000000000001</v>
      </c>
      <c r="E124" s="84"/>
      <c r="F124" s="84"/>
      <c r="G124" s="41">
        <v>1</v>
      </c>
      <c r="H124" s="41">
        <v>0</v>
      </c>
      <c r="I124" s="53">
        <v>0</v>
      </c>
      <c r="J124" s="53">
        <v>0</v>
      </c>
      <c r="K124" s="41">
        <v>1</v>
      </c>
    </row>
    <row r="125" spans="1:11" ht="15.75" customHeight="1">
      <c r="A125" s="84" t="s">
        <v>14383</v>
      </c>
      <c r="B125" s="84" t="s">
        <v>9335</v>
      </c>
      <c r="C125" s="84" t="s">
        <v>11841</v>
      </c>
      <c r="D125" s="41">
        <v>16.436</v>
      </c>
      <c r="E125" s="84"/>
      <c r="F125" s="84"/>
      <c r="G125" s="41">
        <v>1</v>
      </c>
      <c r="H125" s="41">
        <v>0</v>
      </c>
      <c r="I125" s="53">
        <v>0</v>
      </c>
      <c r="J125" s="53">
        <v>0</v>
      </c>
      <c r="K125" s="41">
        <v>1</v>
      </c>
    </row>
    <row r="126" spans="1:11" ht="15.75" customHeight="1">
      <c r="A126" s="84" t="s">
        <v>14384</v>
      </c>
      <c r="B126" s="84" t="s">
        <v>9335</v>
      </c>
      <c r="C126" s="84" t="s">
        <v>11841</v>
      </c>
      <c r="D126" s="41">
        <v>16.867999999999999</v>
      </c>
      <c r="E126" s="84"/>
      <c r="F126" s="84"/>
      <c r="G126" s="41">
        <v>1</v>
      </c>
      <c r="H126" s="41">
        <v>0</v>
      </c>
      <c r="I126" s="53">
        <v>0</v>
      </c>
      <c r="J126" s="53">
        <v>0</v>
      </c>
      <c r="K126" s="41">
        <v>1</v>
      </c>
    </row>
    <row r="127" spans="1:11" ht="15.75" customHeight="1">
      <c r="A127" s="84" t="s">
        <v>14385</v>
      </c>
      <c r="B127" s="84" t="s">
        <v>9335</v>
      </c>
      <c r="C127" s="84" t="s">
        <v>11841</v>
      </c>
      <c r="D127" s="41">
        <v>17.417000000000002</v>
      </c>
      <c r="E127" s="84"/>
      <c r="F127" s="84"/>
      <c r="G127" s="41">
        <v>1</v>
      </c>
      <c r="H127" s="41">
        <v>0</v>
      </c>
      <c r="I127" s="53">
        <v>0</v>
      </c>
      <c r="J127" s="53">
        <v>0</v>
      </c>
      <c r="K127" s="41">
        <v>1</v>
      </c>
    </row>
    <row r="128" spans="1:11" ht="15.75" customHeight="1">
      <c r="A128" s="84" t="s">
        <v>14386</v>
      </c>
      <c r="B128" s="84" t="s">
        <v>9335</v>
      </c>
      <c r="C128" s="84" t="s">
        <v>11841</v>
      </c>
      <c r="D128" s="41">
        <v>12.099</v>
      </c>
      <c r="E128" s="84"/>
      <c r="F128" s="84"/>
      <c r="G128" s="41">
        <v>0.97799999999999998</v>
      </c>
      <c r="H128" s="41">
        <v>2.1999999999999999E-2</v>
      </c>
      <c r="I128" s="53">
        <v>0</v>
      </c>
      <c r="J128" s="53">
        <v>3</v>
      </c>
      <c r="K128" s="41">
        <v>2</v>
      </c>
    </row>
    <row r="129" spans="1:11" ht="15.75" customHeight="1">
      <c r="A129" s="84" t="s">
        <v>14387</v>
      </c>
      <c r="B129" s="84" t="s">
        <v>9335</v>
      </c>
      <c r="C129" s="84" t="s">
        <v>11841</v>
      </c>
      <c r="D129" s="41">
        <v>13.831</v>
      </c>
      <c r="E129" s="84"/>
      <c r="F129" s="84"/>
      <c r="G129" s="41">
        <v>1</v>
      </c>
      <c r="H129" s="41">
        <v>0</v>
      </c>
      <c r="I129" s="53">
        <v>0</v>
      </c>
      <c r="J129" s="53">
        <v>0</v>
      </c>
      <c r="K129" s="41">
        <v>1</v>
      </c>
    </row>
    <row r="130" spans="1:11" ht="15.75" customHeight="1">
      <c r="A130" s="84" t="s">
        <v>14388</v>
      </c>
      <c r="B130" s="84" t="s">
        <v>9335</v>
      </c>
      <c r="C130" s="84" t="s">
        <v>11841</v>
      </c>
      <c r="D130" s="41">
        <v>16.111999999999998</v>
      </c>
      <c r="E130" s="84"/>
      <c r="F130" s="84"/>
      <c r="G130" s="41">
        <v>1</v>
      </c>
      <c r="H130" s="41">
        <v>0</v>
      </c>
      <c r="I130" s="53">
        <v>0</v>
      </c>
      <c r="J130" s="53">
        <v>0</v>
      </c>
      <c r="K130" s="41">
        <v>1</v>
      </c>
    </row>
    <row r="131" spans="1:11" ht="15.75" customHeight="1">
      <c r="A131" s="84" t="s">
        <v>14389</v>
      </c>
      <c r="B131" s="84" t="s">
        <v>9335</v>
      </c>
      <c r="C131" s="84" t="s">
        <v>11841</v>
      </c>
      <c r="D131" s="41">
        <v>17.875</v>
      </c>
      <c r="E131" s="84"/>
      <c r="F131" s="84"/>
      <c r="G131" s="41">
        <v>1</v>
      </c>
      <c r="H131" s="41">
        <v>0</v>
      </c>
      <c r="I131" s="53">
        <v>0</v>
      </c>
      <c r="J131" s="53">
        <v>0</v>
      </c>
      <c r="K131" s="41">
        <v>1</v>
      </c>
    </row>
    <row r="132" spans="1:11" ht="15.75" customHeight="1">
      <c r="A132" s="84" t="s">
        <v>14390</v>
      </c>
      <c r="B132" s="84" t="s">
        <v>9335</v>
      </c>
      <c r="C132" s="84" t="s">
        <v>11841</v>
      </c>
      <c r="D132" s="41">
        <v>14.683999999999999</v>
      </c>
      <c r="E132" s="84"/>
      <c r="F132" s="84"/>
      <c r="G132" s="41">
        <v>1</v>
      </c>
      <c r="H132" s="41">
        <v>0</v>
      </c>
      <c r="I132" s="53">
        <v>0</v>
      </c>
      <c r="J132" s="53">
        <v>0</v>
      </c>
      <c r="K132" s="41">
        <v>1</v>
      </c>
    </row>
    <row r="133" spans="1:11" ht="15.75" customHeight="1">
      <c r="A133" s="84" t="s">
        <v>14391</v>
      </c>
      <c r="B133" s="84" t="s">
        <v>9335</v>
      </c>
      <c r="C133" s="84" t="s">
        <v>11841</v>
      </c>
      <c r="D133" s="41">
        <v>14.311</v>
      </c>
      <c r="E133" s="84"/>
      <c r="F133" s="84"/>
      <c r="G133" s="41">
        <v>1</v>
      </c>
      <c r="H133" s="41">
        <v>0</v>
      </c>
      <c r="I133" s="53">
        <v>0</v>
      </c>
      <c r="J133" s="53">
        <v>0</v>
      </c>
      <c r="K133" s="41">
        <v>1</v>
      </c>
    </row>
    <row r="134" spans="1:11" ht="15.75" customHeight="1">
      <c r="A134" s="84" t="s">
        <v>14392</v>
      </c>
      <c r="B134" s="84" t="s">
        <v>9335</v>
      </c>
      <c r="C134" s="84" t="s">
        <v>11841</v>
      </c>
      <c r="D134" s="41">
        <v>15.948</v>
      </c>
      <c r="E134" s="84"/>
      <c r="F134" s="84"/>
      <c r="G134" s="41">
        <v>1</v>
      </c>
      <c r="H134" s="41">
        <v>0</v>
      </c>
      <c r="I134" s="53">
        <v>0</v>
      </c>
      <c r="J134" s="53">
        <v>0</v>
      </c>
      <c r="K134" s="41">
        <v>1</v>
      </c>
    </row>
    <row r="135" spans="1:11" ht="15.75" customHeight="1">
      <c r="A135" s="84" t="s">
        <v>14393</v>
      </c>
      <c r="B135" s="84" t="s">
        <v>9335</v>
      </c>
      <c r="C135" s="84" t="s">
        <v>11841</v>
      </c>
      <c r="D135" s="41">
        <v>16.818000000000001</v>
      </c>
      <c r="E135" s="84"/>
      <c r="F135" s="84"/>
      <c r="G135" s="41">
        <v>1</v>
      </c>
      <c r="H135" s="41">
        <v>0</v>
      </c>
      <c r="I135" s="53">
        <v>0</v>
      </c>
      <c r="J135" s="53">
        <v>0</v>
      </c>
      <c r="K135" s="41">
        <v>1</v>
      </c>
    </row>
    <row r="136" spans="1:11" ht="15.75" customHeight="1">
      <c r="A136" s="84" t="s">
        <v>14394</v>
      </c>
      <c r="B136" s="84" t="s">
        <v>9335</v>
      </c>
      <c r="C136" s="84" t="s">
        <v>11841</v>
      </c>
      <c r="D136" s="41">
        <v>17.547999999999998</v>
      </c>
      <c r="E136" s="84"/>
      <c r="F136" s="84"/>
      <c r="G136" s="41">
        <v>1</v>
      </c>
      <c r="H136" s="41">
        <v>0</v>
      </c>
      <c r="I136" s="53">
        <v>0</v>
      </c>
      <c r="J136" s="53">
        <v>0</v>
      </c>
      <c r="K136" s="41">
        <v>1</v>
      </c>
    </row>
    <row r="137" spans="1:11" ht="15.75" customHeight="1">
      <c r="A137" s="84" t="s">
        <v>14395</v>
      </c>
      <c r="B137" s="84" t="s">
        <v>9335</v>
      </c>
      <c r="C137" s="84" t="s">
        <v>11841</v>
      </c>
      <c r="D137" s="41">
        <v>17.596</v>
      </c>
      <c r="E137" s="84"/>
      <c r="F137" s="84"/>
      <c r="G137" s="41">
        <v>1</v>
      </c>
      <c r="H137" s="41">
        <v>0</v>
      </c>
      <c r="I137" s="53">
        <v>0</v>
      </c>
      <c r="J137" s="53">
        <v>0</v>
      </c>
      <c r="K137" s="41">
        <v>1</v>
      </c>
    </row>
    <row r="138" spans="1:11" ht="15.75" customHeight="1">
      <c r="A138" s="84" t="s">
        <v>14396</v>
      </c>
      <c r="B138" s="84" t="s">
        <v>9335</v>
      </c>
      <c r="C138" s="84" t="s">
        <v>11841</v>
      </c>
      <c r="D138" s="41">
        <v>13.176</v>
      </c>
      <c r="E138" s="84"/>
      <c r="F138" s="84"/>
      <c r="G138" s="41">
        <v>1</v>
      </c>
      <c r="H138" s="41">
        <v>0</v>
      </c>
      <c r="I138" s="53">
        <v>0</v>
      </c>
      <c r="J138" s="53">
        <v>0</v>
      </c>
      <c r="K138" s="41">
        <v>1</v>
      </c>
    </row>
    <row r="139" spans="1:11" ht="15.75" customHeight="1">
      <c r="A139" s="84" t="s">
        <v>14397</v>
      </c>
      <c r="B139" s="84" t="s">
        <v>9335</v>
      </c>
      <c r="C139" s="84" t="s">
        <v>11841</v>
      </c>
      <c r="D139" s="41">
        <v>18.937000000000001</v>
      </c>
      <c r="E139" s="84"/>
      <c r="F139" s="84"/>
      <c r="G139" s="41">
        <v>1</v>
      </c>
      <c r="H139" s="41">
        <v>0</v>
      </c>
      <c r="I139" s="53">
        <v>0</v>
      </c>
      <c r="J139" s="53">
        <v>0</v>
      </c>
      <c r="K139" s="41">
        <v>1</v>
      </c>
    </row>
    <row r="140" spans="1:11" ht="15.75" customHeight="1">
      <c r="A140" s="84" t="s">
        <v>14398</v>
      </c>
      <c r="B140" s="84" t="s">
        <v>9335</v>
      </c>
      <c r="C140" s="84" t="s">
        <v>11841</v>
      </c>
      <c r="D140" s="41">
        <v>11.744999999999999</v>
      </c>
      <c r="E140" s="84"/>
      <c r="F140" s="84"/>
      <c r="G140" s="41">
        <v>0.98</v>
      </c>
      <c r="H140" s="41">
        <v>0.02</v>
      </c>
      <c r="I140" s="53">
        <v>0</v>
      </c>
      <c r="J140" s="53">
        <v>5</v>
      </c>
      <c r="K140" s="41">
        <v>4</v>
      </c>
    </row>
    <row r="141" spans="1:11" ht="15.75" customHeight="1">
      <c r="A141" s="84" t="s">
        <v>14399</v>
      </c>
      <c r="B141" s="84" t="s">
        <v>9335</v>
      </c>
      <c r="C141" s="84" t="s">
        <v>11841</v>
      </c>
      <c r="D141" s="41">
        <v>11.903</v>
      </c>
      <c r="E141" s="84"/>
      <c r="F141" s="84"/>
      <c r="G141" s="41">
        <v>0.97299999999999998</v>
      </c>
      <c r="H141" s="41">
        <v>2.7E-2</v>
      </c>
      <c r="I141" s="53">
        <v>0</v>
      </c>
      <c r="J141" s="53">
        <v>6</v>
      </c>
      <c r="K141" s="41">
        <v>3</v>
      </c>
    </row>
    <row r="142" spans="1:11" ht="15.75" customHeight="1">
      <c r="A142" s="84" t="s">
        <v>14400</v>
      </c>
      <c r="B142" s="84" t="s">
        <v>9335</v>
      </c>
      <c r="C142" s="84" t="s">
        <v>11841</v>
      </c>
      <c r="D142" s="41">
        <v>13.24</v>
      </c>
      <c r="E142" s="84"/>
      <c r="F142" s="84"/>
      <c r="G142" s="41">
        <v>0.98</v>
      </c>
      <c r="H142" s="41">
        <v>0.02</v>
      </c>
      <c r="I142" s="53">
        <v>0</v>
      </c>
      <c r="J142" s="53">
        <v>6</v>
      </c>
      <c r="K142" s="41">
        <v>5</v>
      </c>
    </row>
    <row r="143" spans="1:11" ht="15.75" customHeight="1">
      <c r="A143" s="84" t="s">
        <v>14401</v>
      </c>
      <c r="B143" s="84" t="s">
        <v>9335</v>
      </c>
      <c r="C143" s="84" t="s">
        <v>11841</v>
      </c>
      <c r="D143" s="41">
        <v>15.782999999999999</v>
      </c>
      <c r="E143" s="84"/>
      <c r="F143" s="84"/>
      <c r="G143" s="41">
        <v>1</v>
      </c>
      <c r="H143" s="41">
        <v>0</v>
      </c>
      <c r="I143" s="53">
        <v>0</v>
      </c>
      <c r="J143" s="53">
        <v>0</v>
      </c>
      <c r="K143" s="41">
        <v>1</v>
      </c>
    </row>
    <row r="144" spans="1:11" ht="15.75" customHeight="1">
      <c r="A144" s="84" t="s">
        <v>14402</v>
      </c>
      <c r="B144" s="84" t="s">
        <v>9335</v>
      </c>
      <c r="C144" s="84" t="s">
        <v>11841</v>
      </c>
      <c r="D144" s="41">
        <v>10.82</v>
      </c>
      <c r="E144" s="84"/>
      <c r="F144" s="84"/>
      <c r="G144" s="41">
        <v>0.97599999999999998</v>
      </c>
      <c r="H144" s="41">
        <v>2.4E-2</v>
      </c>
      <c r="I144" s="53">
        <v>0</v>
      </c>
      <c r="J144" s="53">
        <v>5</v>
      </c>
      <c r="K144" s="41">
        <v>3</v>
      </c>
    </row>
    <row r="145" spans="1:11" ht="15.75" customHeight="1">
      <c r="A145" s="84" t="s">
        <v>14403</v>
      </c>
      <c r="B145" s="84" t="s">
        <v>9335</v>
      </c>
      <c r="C145" s="84" t="s">
        <v>11841</v>
      </c>
      <c r="D145" s="41">
        <v>17.251000000000001</v>
      </c>
      <c r="E145" s="84"/>
      <c r="F145" s="84"/>
      <c r="G145" s="41">
        <v>1</v>
      </c>
      <c r="H145" s="41">
        <v>0</v>
      </c>
      <c r="I145" s="53">
        <v>0</v>
      </c>
      <c r="J145" s="53">
        <v>0</v>
      </c>
      <c r="K145" s="41">
        <v>1</v>
      </c>
    </row>
    <row r="146" spans="1:11" ht="15.75" customHeight="1">
      <c r="A146" s="84" t="s">
        <v>14404</v>
      </c>
      <c r="B146" s="84" t="s">
        <v>9335</v>
      </c>
      <c r="C146" s="84" t="s">
        <v>11841</v>
      </c>
      <c r="D146" s="41">
        <v>14.53</v>
      </c>
      <c r="E146" s="84"/>
      <c r="F146" s="84"/>
      <c r="G146" s="41">
        <v>1</v>
      </c>
      <c r="H146" s="41">
        <v>0</v>
      </c>
      <c r="I146" s="53">
        <v>0</v>
      </c>
      <c r="J146" s="53">
        <v>0</v>
      </c>
      <c r="K146" s="41">
        <v>1</v>
      </c>
    </row>
    <row r="147" spans="1:11" ht="15.75" customHeight="1">
      <c r="A147" s="84" t="s">
        <v>14405</v>
      </c>
      <c r="B147" s="84" t="s">
        <v>9335</v>
      </c>
      <c r="C147" s="84" t="s">
        <v>11841</v>
      </c>
      <c r="D147" s="41">
        <v>12.439</v>
      </c>
      <c r="E147" s="84"/>
      <c r="F147" s="84"/>
      <c r="G147" s="41">
        <v>0.97</v>
      </c>
      <c r="H147" s="41">
        <v>0.03</v>
      </c>
      <c r="I147" s="53">
        <v>0</v>
      </c>
      <c r="J147" s="53">
        <v>8</v>
      </c>
      <c r="K147" s="41">
        <v>6</v>
      </c>
    </row>
    <row r="148" spans="1:11" ht="15.75" customHeight="1">
      <c r="A148" s="84" t="s">
        <v>14406</v>
      </c>
      <c r="B148" s="84" t="s">
        <v>9335</v>
      </c>
      <c r="C148" s="84" t="s">
        <v>11841</v>
      </c>
      <c r="D148" s="41">
        <v>17.969000000000001</v>
      </c>
      <c r="E148" s="84"/>
      <c r="F148" s="84"/>
      <c r="G148" s="41">
        <v>1</v>
      </c>
      <c r="H148" s="41">
        <v>0</v>
      </c>
      <c r="I148" s="53">
        <v>0</v>
      </c>
      <c r="J148" s="53">
        <v>0</v>
      </c>
      <c r="K148" s="41">
        <v>1</v>
      </c>
    </row>
    <row r="149" spans="1:11" ht="15.75" customHeight="1">
      <c r="A149" s="84" t="s">
        <v>14407</v>
      </c>
      <c r="B149" s="84" t="s">
        <v>9335</v>
      </c>
      <c r="C149" s="84" t="s">
        <v>11841</v>
      </c>
      <c r="D149" s="41">
        <v>12.028</v>
      </c>
      <c r="E149" s="84"/>
      <c r="F149" s="84"/>
      <c r="G149" s="41">
        <v>0.97299999999999998</v>
      </c>
      <c r="H149" s="41">
        <v>2.7E-2</v>
      </c>
      <c r="I149" s="53">
        <v>0</v>
      </c>
      <c r="J149" s="53">
        <v>5</v>
      </c>
      <c r="K149" s="41">
        <v>3</v>
      </c>
    </row>
    <row r="150" spans="1:11" ht="15.75" customHeight="1">
      <c r="A150" s="84" t="s">
        <v>14408</v>
      </c>
      <c r="B150" s="84" t="s">
        <v>9335</v>
      </c>
      <c r="C150" s="84" t="s">
        <v>11841</v>
      </c>
      <c r="D150" s="41">
        <v>19.170000000000002</v>
      </c>
      <c r="E150" s="84"/>
      <c r="F150" s="84"/>
      <c r="G150" s="41">
        <v>1</v>
      </c>
      <c r="H150" s="41">
        <v>0</v>
      </c>
      <c r="I150" s="53">
        <v>0</v>
      </c>
      <c r="J150" s="53">
        <v>0</v>
      </c>
      <c r="K150" s="41">
        <v>1</v>
      </c>
    </row>
    <row r="151" spans="1:11" ht="15.75" customHeight="1">
      <c r="A151" s="84" t="s">
        <v>14409</v>
      </c>
      <c r="B151" s="84" t="s">
        <v>9335</v>
      </c>
      <c r="C151" s="84" t="s">
        <v>11841</v>
      </c>
      <c r="D151" s="41">
        <v>12.414999999999999</v>
      </c>
      <c r="E151" s="84"/>
      <c r="F151" s="84"/>
      <c r="G151" s="41">
        <v>0.98</v>
      </c>
      <c r="H151" s="41">
        <v>0.02</v>
      </c>
      <c r="I151" s="53">
        <v>0</v>
      </c>
      <c r="J151" s="53">
        <v>5</v>
      </c>
      <c r="K151" s="41">
        <v>4</v>
      </c>
    </row>
    <row r="152" spans="1:11" ht="15.75" customHeight="1">
      <c r="A152" s="84" t="s">
        <v>14410</v>
      </c>
      <c r="B152" s="84" t="s">
        <v>9335</v>
      </c>
      <c r="C152" s="84" t="s">
        <v>11841</v>
      </c>
      <c r="D152" s="41">
        <v>15.16</v>
      </c>
      <c r="E152" s="84"/>
      <c r="F152" s="84"/>
      <c r="G152" s="41">
        <v>1</v>
      </c>
      <c r="H152" s="41">
        <v>0</v>
      </c>
      <c r="I152" s="53">
        <v>0</v>
      </c>
      <c r="J152" s="53">
        <v>0</v>
      </c>
      <c r="K152" s="41">
        <v>1</v>
      </c>
    </row>
    <row r="153" spans="1:11" ht="15.75" customHeight="1">
      <c r="A153" s="84" t="s">
        <v>14411</v>
      </c>
      <c r="B153" s="84" t="s">
        <v>9335</v>
      </c>
      <c r="C153" s="84" t="s">
        <v>11841</v>
      </c>
      <c r="D153" s="41">
        <v>18.202000000000002</v>
      </c>
      <c r="E153" s="84"/>
      <c r="F153" s="84"/>
      <c r="G153" s="41">
        <v>1</v>
      </c>
      <c r="H153" s="41">
        <v>0</v>
      </c>
      <c r="I153" s="53">
        <v>0</v>
      </c>
      <c r="J153" s="53">
        <v>0</v>
      </c>
      <c r="K153" s="41">
        <v>1</v>
      </c>
    </row>
    <row r="154" spans="1:11" ht="15.75" customHeight="1">
      <c r="A154" s="84" t="s">
        <v>14412</v>
      </c>
      <c r="B154" s="84" t="s">
        <v>9335</v>
      </c>
      <c r="C154" s="84" t="s">
        <v>11841</v>
      </c>
      <c r="D154" s="41">
        <v>13.971</v>
      </c>
      <c r="E154" s="84"/>
      <c r="F154" s="84"/>
      <c r="G154" s="41">
        <v>1</v>
      </c>
      <c r="H154" s="41">
        <v>0</v>
      </c>
      <c r="I154" s="53">
        <v>0</v>
      </c>
      <c r="J154" s="53">
        <v>0</v>
      </c>
      <c r="K154" s="41">
        <v>1</v>
      </c>
    </row>
    <row r="155" spans="1:11" ht="15.75" customHeight="1">
      <c r="A155" s="84" t="s">
        <v>14413</v>
      </c>
      <c r="B155" s="84" t="s">
        <v>9335</v>
      </c>
      <c r="C155" s="84" t="s">
        <v>11841</v>
      </c>
      <c r="D155" s="41">
        <v>11.909000000000001</v>
      </c>
      <c r="E155" s="84"/>
      <c r="F155" s="84"/>
      <c r="G155" s="41">
        <v>0.97199999999999998</v>
      </c>
      <c r="H155" s="41">
        <v>2.8000000000000001E-2</v>
      </c>
      <c r="I155" s="53">
        <v>0</v>
      </c>
      <c r="J155" s="53">
        <v>8</v>
      </c>
      <c r="K155" s="41">
        <v>6</v>
      </c>
    </row>
    <row r="156" spans="1:11" ht="15.75" customHeight="1">
      <c r="A156" s="84" t="s">
        <v>14414</v>
      </c>
      <c r="B156" s="84" t="s">
        <v>9335</v>
      </c>
      <c r="C156" s="84" t="s">
        <v>11841</v>
      </c>
      <c r="D156" s="41">
        <v>16.231999999999999</v>
      </c>
      <c r="E156" s="84"/>
      <c r="F156" s="84"/>
      <c r="G156" s="41">
        <v>1</v>
      </c>
      <c r="H156" s="41">
        <v>0</v>
      </c>
      <c r="I156" s="53">
        <v>0</v>
      </c>
      <c r="J156" s="53">
        <v>0</v>
      </c>
      <c r="K156" s="41">
        <v>1</v>
      </c>
    </row>
    <row r="157" spans="1:11" ht="15.75" customHeight="1">
      <c r="A157" s="84" t="s">
        <v>14415</v>
      </c>
      <c r="B157" s="84" t="s">
        <v>9335</v>
      </c>
      <c r="C157" s="84" t="s">
        <v>11841</v>
      </c>
      <c r="D157" s="41">
        <v>14.476000000000001</v>
      </c>
      <c r="E157" s="84"/>
      <c r="F157" s="84"/>
      <c r="G157" s="41">
        <v>1</v>
      </c>
      <c r="H157" s="41">
        <v>0</v>
      </c>
      <c r="I157" s="53">
        <v>0</v>
      </c>
      <c r="J157" s="53">
        <v>0</v>
      </c>
      <c r="K157" s="41">
        <v>1</v>
      </c>
    </row>
    <row r="158" spans="1:11" ht="15.75" customHeight="1">
      <c r="A158" s="84" t="s">
        <v>14416</v>
      </c>
      <c r="B158" s="84" t="s">
        <v>9335</v>
      </c>
      <c r="C158" s="84" t="s">
        <v>11841</v>
      </c>
      <c r="D158" s="41">
        <v>18.331</v>
      </c>
      <c r="E158" s="84"/>
      <c r="F158" s="84"/>
      <c r="G158" s="41">
        <v>1</v>
      </c>
      <c r="H158" s="41">
        <v>0</v>
      </c>
      <c r="I158" s="53">
        <v>0</v>
      </c>
      <c r="J158" s="53">
        <v>0</v>
      </c>
      <c r="K158" s="41">
        <v>1</v>
      </c>
    </row>
    <row r="159" spans="1:11" ht="15.75" customHeight="1">
      <c r="A159" s="84" t="s">
        <v>14417</v>
      </c>
      <c r="B159" s="84" t="s">
        <v>9335</v>
      </c>
      <c r="C159" s="84" t="s">
        <v>11841</v>
      </c>
      <c r="D159" s="41">
        <v>19.327000000000002</v>
      </c>
      <c r="E159" s="84"/>
      <c r="F159" s="84"/>
      <c r="G159" s="41">
        <v>1</v>
      </c>
      <c r="H159" s="41">
        <v>0</v>
      </c>
      <c r="I159" s="53">
        <v>0</v>
      </c>
      <c r="J159" s="53">
        <v>0</v>
      </c>
      <c r="K159" s="41">
        <v>1</v>
      </c>
    </row>
    <row r="160" spans="1:11" ht="15.75" customHeight="1">
      <c r="A160" s="84" t="s">
        <v>14418</v>
      </c>
      <c r="B160" s="84" t="s">
        <v>9335</v>
      </c>
      <c r="C160" s="84" t="s">
        <v>11841</v>
      </c>
      <c r="D160" s="41">
        <v>16.123000000000001</v>
      </c>
      <c r="E160" s="84"/>
      <c r="F160" s="84"/>
      <c r="G160" s="41">
        <v>1</v>
      </c>
      <c r="H160" s="41">
        <v>0</v>
      </c>
      <c r="I160" s="53">
        <v>0</v>
      </c>
      <c r="J160" s="53">
        <v>0</v>
      </c>
      <c r="K160" s="41">
        <v>1</v>
      </c>
    </row>
    <row r="161" spans="1:11" ht="15.75" customHeight="1">
      <c r="A161" s="84" t="s">
        <v>14419</v>
      </c>
      <c r="B161" s="84" t="s">
        <v>9335</v>
      </c>
      <c r="C161" s="84" t="s">
        <v>11841</v>
      </c>
      <c r="D161" s="41">
        <v>14.378</v>
      </c>
      <c r="E161" s="84"/>
      <c r="F161" s="84"/>
      <c r="G161" s="41">
        <v>1</v>
      </c>
      <c r="H161" s="41">
        <v>0</v>
      </c>
      <c r="I161" s="53">
        <v>0</v>
      </c>
      <c r="J161" s="53">
        <v>0</v>
      </c>
      <c r="K161" s="41">
        <v>1</v>
      </c>
    </row>
    <row r="162" spans="1:11" ht="15.75" customHeight="1">
      <c r="A162" s="84" t="s">
        <v>14420</v>
      </c>
      <c r="B162" s="84" t="s">
        <v>9335</v>
      </c>
      <c r="C162" s="84" t="s">
        <v>11841</v>
      </c>
      <c r="D162" s="41">
        <v>16.885000000000002</v>
      </c>
      <c r="E162" s="84"/>
      <c r="F162" s="84"/>
      <c r="G162" s="41">
        <v>1</v>
      </c>
      <c r="H162" s="41">
        <v>0</v>
      </c>
      <c r="I162" s="53">
        <v>0</v>
      </c>
      <c r="J162" s="53">
        <v>0</v>
      </c>
      <c r="K162" s="41">
        <v>1</v>
      </c>
    </row>
    <row r="163" spans="1:11" ht="15.75" customHeight="1">
      <c r="A163" s="84" t="s">
        <v>14421</v>
      </c>
      <c r="B163" s="84" t="s">
        <v>9335</v>
      </c>
      <c r="C163" s="84" t="s">
        <v>11841</v>
      </c>
      <c r="D163" s="41">
        <v>17.821000000000002</v>
      </c>
      <c r="E163" s="84"/>
      <c r="F163" s="84"/>
      <c r="G163" s="41">
        <v>1</v>
      </c>
      <c r="H163" s="41">
        <v>0</v>
      </c>
      <c r="I163" s="53">
        <v>0</v>
      </c>
      <c r="J163" s="53">
        <v>0</v>
      </c>
      <c r="K163" s="41">
        <v>1</v>
      </c>
    </row>
    <row r="164" spans="1:11" ht="15.75" customHeight="1">
      <c r="A164" s="84" t="s">
        <v>14422</v>
      </c>
      <c r="B164" s="84" t="s">
        <v>9335</v>
      </c>
      <c r="C164" s="84" t="s">
        <v>11841</v>
      </c>
      <c r="D164" s="41">
        <v>17.61</v>
      </c>
      <c r="E164" s="84"/>
      <c r="F164" s="84"/>
      <c r="G164" s="41">
        <v>1</v>
      </c>
      <c r="H164" s="41">
        <v>0</v>
      </c>
      <c r="I164" s="53">
        <v>0</v>
      </c>
      <c r="J164" s="53">
        <v>0</v>
      </c>
      <c r="K164" s="41">
        <v>1</v>
      </c>
    </row>
    <row r="165" spans="1:11" ht="15.75" customHeight="1">
      <c r="A165" s="84" t="s">
        <v>14423</v>
      </c>
      <c r="B165" s="84" t="s">
        <v>9335</v>
      </c>
      <c r="C165" s="84" t="s">
        <v>11841</v>
      </c>
      <c r="D165" s="41">
        <v>16.829999999999998</v>
      </c>
      <c r="E165" s="84"/>
      <c r="F165" s="84"/>
      <c r="G165" s="41">
        <v>1</v>
      </c>
      <c r="H165" s="41">
        <v>0</v>
      </c>
      <c r="I165" s="53">
        <v>0</v>
      </c>
      <c r="J165" s="53">
        <v>0</v>
      </c>
      <c r="K165" s="41">
        <v>1</v>
      </c>
    </row>
    <row r="166" spans="1:11" ht="15.75" customHeight="1">
      <c r="A166" s="84" t="s">
        <v>14424</v>
      </c>
      <c r="B166" s="84" t="s">
        <v>9335</v>
      </c>
      <c r="C166" s="84" t="s">
        <v>11841</v>
      </c>
      <c r="D166" s="41">
        <v>20.006</v>
      </c>
      <c r="E166" s="84"/>
      <c r="F166" s="84"/>
      <c r="G166" s="41">
        <v>1</v>
      </c>
      <c r="H166" s="41">
        <v>0</v>
      </c>
      <c r="I166" s="53">
        <v>0</v>
      </c>
      <c r="J166" s="53">
        <v>0</v>
      </c>
      <c r="K166" s="41">
        <v>1</v>
      </c>
    </row>
    <row r="167" spans="1:11" ht="15.75" customHeight="1">
      <c r="A167" s="84" t="s">
        <v>14425</v>
      </c>
      <c r="B167" s="84" t="s">
        <v>9335</v>
      </c>
      <c r="C167" s="84" t="s">
        <v>11841</v>
      </c>
      <c r="D167" s="41">
        <v>13.866</v>
      </c>
      <c r="E167" s="84"/>
      <c r="F167" s="84"/>
      <c r="G167" s="41">
        <v>1</v>
      </c>
      <c r="H167" s="41">
        <v>0</v>
      </c>
      <c r="I167" s="53">
        <v>0</v>
      </c>
      <c r="J167" s="53">
        <v>0</v>
      </c>
      <c r="K167" s="41">
        <v>1</v>
      </c>
    </row>
    <row r="168" spans="1:11" ht="15.75" customHeight="1">
      <c r="A168" s="84" t="s">
        <v>14426</v>
      </c>
      <c r="B168" s="84" t="s">
        <v>9335</v>
      </c>
      <c r="C168" s="84" t="s">
        <v>11841</v>
      </c>
      <c r="D168" s="41">
        <v>18.233000000000001</v>
      </c>
      <c r="E168" s="84"/>
      <c r="F168" s="84"/>
      <c r="G168" s="41">
        <v>1</v>
      </c>
      <c r="H168" s="41">
        <v>0</v>
      </c>
      <c r="I168" s="53">
        <v>0</v>
      </c>
      <c r="J168" s="53">
        <v>0</v>
      </c>
      <c r="K168" s="41">
        <v>1</v>
      </c>
    </row>
    <row r="169" spans="1:11" ht="15.75" customHeight="1">
      <c r="A169" s="84" t="s">
        <v>14427</v>
      </c>
      <c r="B169" s="84" t="s">
        <v>9335</v>
      </c>
      <c r="C169" s="84" t="s">
        <v>11841</v>
      </c>
      <c r="D169" s="41">
        <v>11.964</v>
      </c>
      <c r="E169" s="84"/>
      <c r="F169" s="84"/>
      <c r="G169" s="41">
        <v>0.98</v>
      </c>
      <c r="H169" s="41">
        <v>0.02</v>
      </c>
      <c r="I169" s="53">
        <v>0</v>
      </c>
      <c r="J169" s="53">
        <v>2</v>
      </c>
      <c r="K169" s="41">
        <v>2</v>
      </c>
    </row>
    <row r="170" spans="1:11" ht="15.75" customHeight="1">
      <c r="A170" s="84" t="s">
        <v>14428</v>
      </c>
      <c r="B170" s="84" t="s">
        <v>9335</v>
      </c>
      <c r="C170" s="84" t="s">
        <v>11841</v>
      </c>
      <c r="D170" s="41">
        <v>19.507999999999999</v>
      </c>
      <c r="E170" s="84"/>
      <c r="F170" s="84"/>
      <c r="G170" s="41">
        <v>1</v>
      </c>
      <c r="H170" s="41">
        <v>0</v>
      </c>
      <c r="I170" s="53">
        <v>0</v>
      </c>
      <c r="J170" s="53">
        <v>0</v>
      </c>
      <c r="K170" s="41">
        <v>1</v>
      </c>
    </row>
    <row r="171" spans="1:11" ht="15.75" customHeight="1">
      <c r="A171" s="84" t="s">
        <v>14429</v>
      </c>
      <c r="B171" s="84" t="s">
        <v>9335</v>
      </c>
      <c r="C171" s="84" t="s">
        <v>11841</v>
      </c>
      <c r="D171" s="41">
        <v>15.183</v>
      </c>
      <c r="E171" s="84"/>
      <c r="F171" s="84"/>
      <c r="G171" s="41">
        <v>1</v>
      </c>
      <c r="H171" s="41">
        <v>0</v>
      </c>
      <c r="I171" s="53">
        <v>0</v>
      </c>
      <c r="J171" s="53">
        <v>0</v>
      </c>
      <c r="K171" s="41">
        <v>1</v>
      </c>
    </row>
    <row r="172" spans="1:11" ht="15.75" customHeight="1">
      <c r="A172" s="84" t="s">
        <v>14430</v>
      </c>
      <c r="B172" s="84" t="s">
        <v>9335</v>
      </c>
      <c r="C172" s="84" t="s">
        <v>11841</v>
      </c>
      <c r="D172" s="41">
        <v>19.059000000000001</v>
      </c>
      <c r="E172" s="84"/>
      <c r="F172" s="84"/>
      <c r="G172" s="41">
        <v>1</v>
      </c>
      <c r="H172" s="41">
        <v>0</v>
      </c>
      <c r="I172" s="53">
        <v>0</v>
      </c>
      <c r="J172" s="53">
        <v>0</v>
      </c>
      <c r="K172" s="41">
        <v>1</v>
      </c>
    </row>
    <row r="173" spans="1:11" ht="15.75" customHeight="1">
      <c r="A173" s="84" t="s">
        <v>14431</v>
      </c>
      <c r="B173" s="84" t="s">
        <v>9335</v>
      </c>
      <c r="C173" s="84" t="s">
        <v>11841</v>
      </c>
      <c r="D173" s="41">
        <v>17.216999999999999</v>
      </c>
      <c r="E173" s="84"/>
      <c r="F173" s="84"/>
      <c r="G173" s="41">
        <v>1</v>
      </c>
      <c r="H173" s="41">
        <v>0</v>
      </c>
      <c r="I173" s="53">
        <v>0</v>
      </c>
      <c r="J173" s="53">
        <v>0</v>
      </c>
      <c r="K173" s="41">
        <v>1</v>
      </c>
    </row>
    <row r="174" spans="1:11" ht="15.75" customHeight="1">
      <c r="A174" s="84" t="s">
        <v>14432</v>
      </c>
      <c r="B174" s="84" t="s">
        <v>9335</v>
      </c>
      <c r="C174" s="84" t="s">
        <v>11841</v>
      </c>
      <c r="D174" s="41">
        <v>11.436999999999999</v>
      </c>
      <c r="E174" s="84"/>
      <c r="F174" s="84"/>
      <c r="G174" s="41">
        <v>1</v>
      </c>
      <c r="H174" s="41">
        <v>0</v>
      </c>
      <c r="I174" s="53">
        <v>0</v>
      </c>
      <c r="J174" s="53">
        <v>0</v>
      </c>
      <c r="K174" s="41">
        <v>1</v>
      </c>
    </row>
    <row r="175" spans="1:11" ht="15.75" customHeight="1">
      <c r="A175" s="84" t="s">
        <v>14433</v>
      </c>
      <c r="B175" s="84" t="s">
        <v>9335</v>
      </c>
      <c r="C175" s="84" t="s">
        <v>11841</v>
      </c>
      <c r="D175" s="41">
        <v>13.195</v>
      </c>
      <c r="E175" s="84"/>
      <c r="F175" s="84"/>
      <c r="G175" s="41">
        <v>1</v>
      </c>
      <c r="H175" s="41">
        <v>0</v>
      </c>
      <c r="I175" s="53">
        <v>0</v>
      </c>
      <c r="J175" s="53">
        <v>0</v>
      </c>
      <c r="K175" s="41">
        <v>1</v>
      </c>
    </row>
    <row r="176" spans="1:11" ht="15.75" customHeight="1">
      <c r="A176" s="84" t="s">
        <v>14434</v>
      </c>
      <c r="B176" s="84" t="s">
        <v>9335</v>
      </c>
      <c r="C176" s="84" t="s">
        <v>11841</v>
      </c>
      <c r="D176" s="41">
        <v>13.852</v>
      </c>
      <c r="E176" s="84"/>
      <c r="F176" s="84"/>
      <c r="G176" s="41">
        <v>1</v>
      </c>
      <c r="H176" s="41">
        <v>0</v>
      </c>
      <c r="I176" s="53">
        <v>0</v>
      </c>
      <c r="J176" s="53">
        <v>0</v>
      </c>
      <c r="K176" s="41">
        <v>1</v>
      </c>
    </row>
    <row r="177" spans="1:11" ht="15.75" customHeight="1">
      <c r="A177" s="84" t="s">
        <v>14435</v>
      </c>
      <c r="B177" s="84" t="s">
        <v>9335</v>
      </c>
      <c r="C177" s="84" t="s">
        <v>11841</v>
      </c>
      <c r="D177" s="41">
        <v>13.43</v>
      </c>
      <c r="E177" s="84"/>
      <c r="F177" s="84"/>
      <c r="G177" s="41">
        <v>1</v>
      </c>
      <c r="H177" s="41">
        <v>0</v>
      </c>
      <c r="I177" s="53">
        <v>0</v>
      </c>
      <c r="J177" s="53">
        <v>0</v>
      </c>
      <c r="K177" s="41">
        <v>1</v>
      </c>
    </row>
    <row r="178" spans="1:11" ht="15.75" customHeight="1">
      <c r="A178" s="84" t="s">
        <v>14436</v>
      </c>
      <c r="B178" s="84" t="s">
        <v>9335</v>
      </c>
      <c r="C178" s="84" t="s">
        <v>11841</v>
      </c>
      <c r="D178" s="41">
        <v>15.247999999999999</v>
      </c>
      <c r="E178" s="84"/>
      <c r="F178" s="84"/>
      <c r="G178" s="41">
        <v>1</v>
      </c>
      <c r="H178" s="41">
        <v>0</v>
      </c>
      <c r="I178" s="53">
        <v>0</v>
      </c>
      <c r="J178" s="53">
        <v>0</v>
      </c>
      <c r="K178" s="41">
        <v>1</v>
      </c>
    </row>
    <row r="179" spans="1:11" ht="15.75" customHeight="1">
      <c r="A179" s="84" t="s">
        <v>14437</v>
      </c>
      <c r="B179" s="84" t="s">
        <v>9335</v>
      </c>
      <c r="C179" s="84" t="s">
        <v>11841</v>
      </c>
      <c r="D179" s="41">
        <v>12.032999999999999</v>
      </c>
      <c r="E179" s="84"/>
      <c r="F179" s="84"/>
      <c r="G179" s="41">
        <v>1</v>
      </c>
      <c r="H179" s="41">
        <v>0</v>
      </c>
      <c r="I179" s="53">
        <v>0</v>
      </c>
      <c r="J179" s="53">
        <v>0</v>
      </c>
      <c r="K179" s="41">
        <v>1</v>
      </c>
    </row>
    <row r="180" spans="1:11" ht="15.75" customHeight="1">
      <c r="A180" s="84" t="s">
        <v>14438</v>
      </c>
      <c r="B180" s="84" t="s">
        <v>9335</v>
      </c>
      <c r="C180" s="84" t="s">
        <v>11841</v>
      </c>
      <c r="D180" s="41">
        <v>14.930999999999999</v>
      </c>
      <c r="E180" s="84"/>
      <c r="F180" s="84"/>
      <c r="G180" s="41">
        <v>1</v>
      </c>
      <c r="H180" s="41">
        <v>0</v>
      </c>
      <c r="I180" s="53">
        <v>0</v>
      </c>
      <c r="J180" s="53">
        <v>0</v>
      </c>
      <c r="K180" s="41">
        <v>1</v>
      </c>
    </row>
    <row r="181" spans="1:11" ht="15.75" customHeight="1">
      <c r="A181" s="84" t="s">
        <v>14439</v>
      </c>
      <c r="B181" s="84" t="s">
        <v>9335</v>
      </c>
      <c r="C181" s="84" t="s">
        <v>11841</v>
      </c>
      <c r="D181" s="41">
        <v>15.965</v>
      </c>
      <c r="E181" s="84"/>
      <c r="F181" s="84"/>
      <c r="G181" s="41">
        <v>1</v>
      </c>
      <c r="H181" s="41">
        <v>0</v>
      </c>
      <c r="I181" s="53">
        <v>0</v>
      </c>
      <c r="J181" s="53">
        <v>0</v>
      </c>
      <c r="K181" s="41">
        <v>1</v>
      </c>
    </row>
    <row r="182" spans="1:11" ht="15.75" customHeight="1">
      <c r="A182" s="84" t="s">
        <v>14440</v>
      </c>
      <c r="B182" s="84" t="s">
        <v>9335</v>
      </c>
      <c r="C182" s="84" t="s">
        <v>11841</v>
      </c>
      <c r="D182" s="41">
        <v>12.536</v>
      </c>
      <c r="E182" s="84"/>
      <c r="F182" s="84"/>
      <c r="G182" s="41">
        <v>0.97599999999999998</v>
      </c>
      <c r="H182" s="41">
        <v>2.4E-2</v>
      </c>
      <c r="I182" s="53">
        <v>0</v>
      </c>
      <c r="J182" s="53">
        <v>5</v>
      </c>
      <c r="K182" s="41">
        <v>4</v>
      </c>
    </row>
    <row r="183" spans="1:11" ht="15.75" customHeight="1">
      <c r="A183" s="84" t="s">
        <v>14441</v>
      </c>
      <c r="B183" s="84" t="s">
        <v>9335</v>
      </c>
      <c r="C183" s="84" t="s">
        <v>11841</v>
      </c>
      <c r="D183" s="41">
        <v>18.248999999999999</v>
      </c>
      <c r="E183" s="84"/>
      <c r="F183" s="84"/>
      <c r="G183" s="41">
        <v>1</v>
      </c>
      <c r="H183" s="41">
        <v>0</v>
      </c>
      <c r="I183" s="53">
        <v>0</v>
      </c>
      <c r="J183" s="53">
        <v>0</v>
      </c>
      <c r="K183" s="41">
        <v>1</v>
      </c>
    </row>
    <row r="184" spans="1:11" ht="15.75" customHeight="1">
      <c r="A184" s="84" t="s">
        <v>14442</v>
      </c>
      <c r="B184" s="84" t="s">
        <v>9335</v>
      </c>
      <c r="C184" s="84" t="s">
        <v>11841</v>
      </c>
      <c r="D184" s="41">
        <v>12.656000000000001</v>
      </c>
      <c r="E184" s="84"/>
      <c r="F184" s="84"/>
      <c r="G184" s="41">
        <v>0.97799999999999998</v>
      </c>
      <c r="H184" s="41">
        <v>2.1999999999999999E-2</v>
      </c>
      <c r="I184" s="53">
        <v>0</v>
      </c>
      <c r="J184" s="53">
        <v>3</v>
      </c>
      <c r="K184" s="41">
        <v>3</v>
      </c>
    </row>
    <row r="185" spans="1:11" ht="15.75" customHeight="1">
      <c r="A185" s="84" t="s">
        <v>14443</v>
      </c>
      <c r="B185" s="84" t="s">
        <v>9335</v>
      </c>
      <c r="C185" s="84" t="s">
        <v>11841</v>
      </c>
      <c r="D185" s="41">
        <v>15.736000000000001</v>
      </c>
      <c r="E185" s="84"/>
      <c r="F185" s="84"/>
      <c r="G185" s="41">
        <v>1</v>
      </c>
      <c r="H185" s="41">
        <v>0</v>
      </c>
      <c r="I185" s="53">
        <v>0</v>
      </c>
      <c r="J185" s="53">
        <v>0</v>
      </c>
      <c r="K185" s="41">
        <v>1</v>
      </c>
    </row>
    <row r="186" spans="1:11" ht="15.75" customHeight="1">
      <c r="A186" s="84" t="s">
        <v>14444</v>
      </c>
      <c r="B186" s="84" t="s">
        <v>9335</v>
      </c>
      <c r="C186" s="84" t="s">
        <v>11841</v>
      </c>
      <c r="D186" s="41">
        <v>16.742000000000001</v>
      </c>
      <c r="E186" s="84"/>
      <c r="F186" s="84"/>
      <c r="G186" s="41">
        <v>1</v>
      </c>
      <c r="H186" s="41">
        <v>0</v>
      </c>
      <c r="I186" s="53">
        <v>0</v>
      </c>
      <c r="J186" s="53">
        <v>0</v>
      </c>
      <c r="K186" s="41">
        <v>1</v>
      </c>
    </row>
    <row r="187" spans="1:11" ht="15.75" customHeight="1">
      <c r="A187" s="84" t="s">
        <v>14445</v>
      </c>
      <c r="B187" s="84" t="s">
        <v>9335</v>
      </c>
      <c r="C187" s="84" t="s">
        <v>11841</v>
      </c>
      <c r="D187" s="41">
        <v>15.48</v>
      </c>
      <c r="E187" s="84"/>
      <c r="F187" s="84"/>
      <c r="G187" s="41">
        <v>1</v>
      </c>
      <c r="H187" s="41">
        <v>0</v>
      </c>
      <c r="I187" s="53">
        <v>0</v>
      </c>
      <c r="J187" s="53">
        <v>0</v>
      </c>
      <c r="K187" s="41">
        <v>1</v>
      </c>
    </row>
    <row r="188" spans="1:11" ht="15.75" customHeight="1">
      <c r="A188" s="84" t="s">
        <v>14446</v>
      </c>
      <c r="B188" s="84" t="s">
        <v>9335</v>
      </c>
      <c r="C188" s="84" t="s">
        <v>11841</v>
      </c>
      <c r="D188" s="41">
        <v>17.568000000000001</v>
      </c>
      <c r="E188" s="84"/>
      <c r="F188" s="84"/>
      <c r="G188" s="41">
        <v>1</v>
      </c>
      <c r="H188" s="41">
        <v>0</v>
      </c>
      <c r="I188" s="53">
        <v>0</v>
      </c>
      <c r="J188" s="53">
        <v>0</v>
      </c>
      <c r="K188" s="41">
        <v>1</v>
      </c>
    </row>
    <row r="189" spans="1:11" ht="15.75" customHeight="1">
      <c r="A189" s="84" t="s">
        <v>14447</v>
      </c>
      <c r="B189" s="84" t="s">
        <v>9335</v>
      </c>
      <c r="C189" s="84" t="s">
        <v>11841</v>
      </c>
      <c r="D189" s="41">
        <v>18.292999999999999</v>
      </c>
      <c r="E189" s="84"/>
      <c r="F189" s="84"/>
      <c r="G189" s="41">
        <v>1</v>
      </c>
      <c r="H189" s="41">
        <v>0</v>
      </c>
      <c r="I189" s="53">
        <v>0</v>
      </c>
      <c r="J189" s="53">
        <v>0</v>
      </c>
      <c r="K189" s="41">
        <v>1</v>
      </c>
    </row>
    <row r="190" spans="1:11" ht="15.75" customHeight="1">
      <c r="A190" s="84" t="s">
        <v>14448</v>
      </c>
      <c r="B190" s="84" t="s">
        <v>9335</v>
      </c>
      <c r="C190" s="84" t="s">
        <v>11841</v>
      </c>
      <c r="D190" s="41">
        <v>16.379000000000001</v>
      </c>
      <c r="E190" s="84"/>
      <c r="F190" s="84"/>
      <c r="G190" s="41">
        <v>1</v>
      </c>
      <c r="H190" s="41">
        <v>0</v>
      </c>
      <c r="I190" s="53">
        <v>0</v>
      </c>
      <c r="J190" s="53">
        <v>0</v>
      </c>
      <c r="K190" s="41">
        <v>1</v>
      </c>
    </row>
    <row r="191" spans="1:11" ht="15.75" customHeight="1">
      <c r="A191" s="84" t="s">
        <v>14449</v>
      </c>
      <c r="B191" s="84" t="s">
        <v>9335</v>
      </c>
      <c r="C191" s="84" t="s">
        <v>11841</v>
      </c>
      <c r="D191" s="41">
        <v>15.055999999999999</v>
      </c>
      <c r="E191" s="84"/>
      <c r="F191" s="84"/>
      <c r="G191" s="41">
        <v>1</v>
      </c>
      <c r="H191" s="41">
        <v>0</v>
      </c>
      <c r="I191" s="53">
        <v>0</v>
      </c>
      <c r="J191" s="53">
        <v>0</v>
      </c>
      <c r="K191" s="41">
        <v>1</v>
      </c>
    </row>
    <row r="192" spans="1:11" ht="15.75" customHeight="1">
      <c r="A192" s="84" t="s">
        <v>14450</v>
      </c>
      <c r="B192" s="84" t="s">
        <v>9335</v>
      </c>
      <c r="C192" s="84" t="s">
        <v>11841</v>
      </c>
      <c r="D192" s="41">
        <v>17.315999999999999</v>
      </c>
      <c r="E192" s="84"/>
      <c r="F192" s="84"/>
      <c r="G192" s="41">
        <v>1</v>
      </c>
      <c r="H192" s="41">
        <v>0</v>
      </c>
      <c r="I192" s="53">
        <v>0</v>
      </c>
      <c r="J192" s="53">
        <v>0</v>
      </c>
      <c r="K192" s="41">
        <v>1</v>
      </c>
    </row>
    <row r="193" spans="1:11" ht="15.75" customHeight="1">
      <c r="A193" s="84" t="s">
        <v>14451</v>
      </c>
      <c r="B193" s="84" t="s">
        <v>9335</v>
      </c>
      <c r="C193" s="84" t="s">
        <v>11841</v>
      </c>
      <c r="D193" s="41">
        <v>12.51</v>
      </c>
      <c r="E193" s="84"/>
      <c r="F193" s="84"/>
      <c r="G193" s="41">
        <v>1</v>
      </c>
      <c r="H193" s="41">
        <v>0</v>
      </c>
      <c r="I193" s="53">
        <v>0</v>
      </c>
      <c r="J193" s="53">
        <v>0</v>
      </c>
      <c r="K193" s="41">
        <v>1</v>
      </c>
    </row>
    <row r="194" spans="1:11" ht="15.75" customHeight="1">
      <c r="A194" s="84" t="s">
        <v>14452</v>
      </c>
      <c r="B194" s="84" t="s">
        <v>9335</v>
      </c>
      <c r="C194" s="84" t="s">
        <v>11841</v>
      </c>
      <c r="D194" s="41">
        <v>15.516</v>
      </c>
      <c r="E194" s="84"/>
      <c r="F194" s="84"/>
      <c r="G194" s="41">
        <v>1</v>
      </c>
      <c r="H194" s="41">
        <v>0</v>
      </c>
      <c r="I194" s="53">
        <v>0</v>
      </c>
      <c r="J194" s="53">
        <v>0</v>
      </c>
      <c r="K194" s="41">
        <v>1</v>
      </c>
    </row>
    <row r="195" spans="1:11" ht="15.75" customHeight="1">
      <c r="A195" s="84" t="s">
        <v>14453</v>
      </c>
      <c r="B195" s="84" t="s">
        <v>9335</v>
      </c>
      <c r="C195" s="84" t="s">
        <v>11841</v>
      </c>
      <c r="D195" s="41">
        <v>15.404</v>
      </c>
      <c r="E195" s="84"/>
      <c r="F195" s="84"/>
      <c r="G195" s="41">
        <v>1</v>
      </c>
      <c r="H195" s="41">
        <v>0</v>
      </c>
      <c r="I195" s="53">
        <v>0</v>
      </c>
      <c r="J195" s="53">
        <v>0</v>
      </c>
      <c r="K195" s="41">
        <v>1</v>
      </c>
    </row>
    <row r="196" spans="1:11" ht="15.75" customHeight="1">
      <c r="A196" s="84" t="s">
        <v>14454</v>
      </c>
      <c r="B196" s="84" t="s">
        <v>9335</v>
      </c>
      <c r="C196" s="84" t="s">
        <v>11841</v>
      </c>
      <c r="D196" s="41">
        <v>17.911000000000001</v>
      </c>
      <c r="E196" s="84"/>
      <c r="F196" s="84"/>
      <c r="G196" s="41">
        <v>1</v>
      </c>
      <c r="H196" s="41">
        <v>0</v>
      </c>
      <c r="I196" s="53">
        <v>0</v>
      </c>
      <c r="J196" s="53">
        <v>0</v>
      </c>
      <c r="K196" s="41">
        <v>1</v>
      </c>
    </row>
    <row r="197" spans="1:11" ht="15.75" customHeight="1">
      <c r="A197" s="84" t="s">
        <v>14455</v>
      </c>
      <c r="B197" s="84" t="s">
        <v>9335</v>
      </c>
      <c r="C197" s="84" t="s">
        <v>11841</v>
      </c>
      <c r="D197" s="41">
        <v>12.289</v>
      </c>
      <c r="E197" s="84"/>
      <c r="F197" s="84"/>
      <c r="G197" s="41">
        <v>0.97499999999999998</v>
      </c>
      <c r="H197" s="41">
        <v>2.5000000000000001E-2</v>
      </c>
      <c r="I197" s="53">
        <v>0</v>
      </c>
      <c r="J197" s="53">
        <v>5</v>
      </c>
      <c r="K197" s="41">
        <v>2</v>
      </c>
    </row>
    <row r="198" spans="1:11" ht="15.75" customHeight="1">
      <c r="A198" s="84" t="s">
        <v>14456</v>
      </c>
      <c r="B198" s="84" t="s">
        <v>9335</v>
      </c>
      <c r="C198" s="84" t="s">
        <v>11841</v>
      </c>
      <c r="D198" s="41">
        <v>13.53</v>
      </c>
      <c r="E198" s="84"/>
      <c r="F198" s="84"/>
      <c r="G198" s="41">
        <v>1</v>
      </c>
      <c r="H198" s="41">
        <v>0</v>
      </c>
      <c r="I198" s="53">
        <v>0</v>
      </c>
      <c r="J198" s="53">
        <v>0</v>
      </c>
      <c r="K198" s="41">
        <v>1</v>
      </c>
    </row>
    <row r="199" spans="1:11" ht="15.75" customHeight="1">
      <c r="A199" s="84" t="s">
        <v>14457</v>
      </c>
      <c r="B199" s="84" t="s">
        <v>9335</v>
      </c>
      <c r="C199" s="84" t="s">
        <v>11841</v>
      </c>
      <c r="D199" s="41">
        <v>12.42</v>
      </c>
      <c r="E199" s="84"/>
      <c r="F199" s="84"/>
      <c r="G199" s="41">
        <v>0.97399999999999998</v>
      </c>
      <c r="H199" s="41">
        <v>2.5999999999999999E-2</v>
      </c>
      <c r="I199" s="53">
        <v>0</v>
      </c>
      <c r="J199" s="53">
        <v>5</v>
      </c>
      <c r="K199" s="41">
        <v>4</v>
      </c>
    </row>
    <row r="200" spans="1:11" ht="15.75" customHeight="1">
      <c r="A200" s="84" t="s">
        <v>14458</v>
      </c>
      <c r="B200" s="84" t="s">
        <v>9335</v>
      </c>
      <c r="C200" s="84" t="s">
        <v>11841</v>
      </c>
      <c r="D200" s="41">
        <v>16.504999999999999</v>
      </c>
      <c r="E200" s="84"/>
      <c r="F200" s="84"/>
      <c r="G200" s="41">
        <v>1</v>
      </c>
      <c r="H200" s="41">
        <v>0</v>
      </c>
      <c r="I200" s="53">
        <v>0</v>
      </c>
      <c r="J200" s="53">
        <v>0</v>
      </c>
      <c r="K200" s="41">
        <v>1</v>
      </c>
    </row>
    <row r="201" spans="1:11" ht="15.75" customHeight="1">
      <c r="A201" s="84" t="s">
        <v>14459</v>
      </c>
      <c r="B201" s="84" t="s">
        <v>9335</v>
      </c>
      <c r="C201" s="84" t="s">
        <v>11841</v>
      </c>
      <c r="D201" s="41">
        <v>14.712999999999999</v>
      </c>
      <c r="E201" s="84"/>
      <c r="F201" s="84"/>
      <c r="G201" s="41">
        <v>1</v>
      </c>
      <c r="H201" s="41">
        <v>0</v>
      </c>
      <c r="I201" s="53">
        <v>0</v>
      </c>
      <c r="J201" s="53">
        <v>0</v>
      </c>
      <c r="K201" s="41">
        <v>1</v>
      </c>
    </row>
    <row r="202" spans="1:11" ht="15.75" customHeight="1">
      <c r="A202" s="84" t="s">
        <v>14460</v>
      </c>
      <c r="B202" s="84" t="s">
        <v>9335</v>
      </c>
      <c r="C202" s="84" t="s">
        <v>11841</v>
      </c>
      <c r="D202" s="41">
        <v>12.384</v>
      </c>
      <c r="E202" s="84"/>
      <c r="F202" s="84"/>
      <c r="G202" s="41">
        <v>0.97599999999999998</v>
      </c>
      <c r="H202" s="41">
        <v>2.4E-2</v>
      </c>
      <c r="I202" s="53">
        <v>0</v>
      </c>
      <c r="J202" s="53">
        <v>7</v>
      </c>
      <c r="K202" s="41">
        <v>4</v>
      </c>
    </row>
    <row r="203" spans="1:11" ht="15.75" customHeight="1">
      <c r="A203" s="84" t="s">
        <v>14461</v>
      </c>
      <c r="B203" s="84" t="s">
        <v>9335</v>
      </c>
      <c r="C203" s="84" t="s">
        <v>11841</v>
      </c>
      <c r="D203" s="41">
        <v>12.426</v>
      </c>
      <c r="E203" s="84"/>
      <c r="F203" s="84"/>
      <c r="G203" s="41">
        <v>0.97599999999999998</v>
      </c>
      <c r="H203" s="41">
        <v>2.4E-2</v>
      </c>
      <c r="I203" s="53">
        <v>0</v>
      </c>
      <c r="J203" s="53">
        <v>6</v>
      </c>
      <c r="K203" s="41">
        <v>5</v>
      </c>
    </row>
    <row r="204" spans="1:11" ht="15.75" customHeight="1">
      <c r="A204" s="84" t="s">
        <v>14462</v>
      </c>
      <c r="B204" s="84" t="s">
        <v>9335</v>
      </c>
      <c r="C204" s="84" t="s">
        <v>11841</v>
      </c>
      <c r="D204" s="41">
        <v>15.571999999999999</v>
      </c>
      <c r="E204" s="84"/>
      <c r="F204" s="84"/>
      <c r="G204" s="41">
        <v>1</v>
      </c>
      <c r="H204" s="41">
        <v>0</v>
      </c>
      <c r="I204" s="53">
        <v>0</v>
      </c>
      <c r="J204" s="53">
        <v>0</v>
      </c>
      <c r="K204" s="41">
        <v>1</v>
      </c>
    </row>
    <row r="205" spans="1:11" ht="15.75" customHeight="1">
      <c r="A205" s="84" t="s">
        <v>14463</v>
      </c>
      <c r="B205" s="84" t="s">
        <v>9335</v>
      </c>
      <c r="C205" s="84" t="s">
        <v>11841</v>
      </c>
      <c r="D205" s="41">
        <v>12.532</v>
      </c>
      <c r="E205" s="84"/>
      <c r="F205" s="84"/>
      <c r="G205" s="41">
        <v>1</v>
      </c>
      <c r="H205" s="41">
        <v>0</v>
      </c>
      <c r="I205" s="53">
        <v>0</v>
      </c>
      <c r="J205" s="53">
        <v>0</v>
      </c>
      <c r="K205" s="41">
        <v>1</v>
      </c>
    </row>
    <row r="206" spans="1:11" ht="15.75" customHeight="1">
      <c r="A206" s="84" t="s">
        <v>14464</v>
      </c>
      <c r="B206" s="84" t="s">
        <v>9335</v>
      </c>
      <c r="C206" s="84" t="s">
        <v>11841</v>
      </c>
      <c r="D206" s="41">
        <v>12.183</v>
      </c>
      <c r="E206" s="84"/>
      <c r="F206" s="84"/>
      <c r="G206" s="41">
        <v>0.97</v>
      </c>
      <c r="H206" s="41">
        <v>0.03</v>
      </c>
      <c r="I206" s="53">
        <v>0</v>
      </c>
      <c r="J206" s="53">
        <v>7</v>
      </c>
      <c r="K206" s="41">
        <v>6</v>
      </c>
    </row>
    <row r="207" spans="1:11" ht="15.75" customHeight="1">
      <c r="A207" s="84" t="s">
        <v>14465</v>
      </c>
      <c r="B207" s="84" t="s">
        <v>9335</v>
      </c>
      <c r="C207" s="84" t="s">
        <v>11841</v>
      </c>
      <c r="D207" s="41">
        <v>12.301</v>
      </c>
      <c r="E207" s="84"/>
      <c r="F207" s="84"/>
      <c r="G207" s="41">
        <v>1</v>
      </c>
      <c r="H207" s="41">
        <v>0</v>
      </c>
      <c r="I207" s="53">
        <v>0</v>
      </c>
      <c r="J207" s="53">
        <v>0</v>
      </c>
      <c r="K207" s="41">
        <v>1</v>
      </c>
    </row>
    <row r="208" spans="1:11" ht="15.75" customHeight="1">
      <c r="A208" s="84" t="s">
        <v>14466</v>
      </c>
      <c r="B208" s="84" t="s">
        <v>9335</v>
      </c>
      <c r="C208" s="84" t="s">
        <v>11841</v>
      </c>
      <c r="D208" s="41">
        <v>17.341000000000001</v>
      </c>
      <c r="E208" s="84"/>
      <c r="F208" s="84"/>
      <c r="G208" s="41">
        <v>1</v>
      </c>
      <c r="H208" s="41">
        <v>0</v>
      </c>
      <c r="I208" s="53">
        <v>0</v>
      </c>
      <c r="J208" s="53">
        <v>0</v>
      </c>
      <c r="K208" s="41">
        <v>1</v>
      </c>
    </row>
    <row r="209" spans="1:11" ht="15.75" customHeight="1">
      <c r="A209" s="84" t="s">
        <v>14467</v>
      </c>
      <c r="B209" s="84" t="s">
        <v>9335</v>
      </c>
      <c r="C209" s="84" t="s">
        <v>11841</v>
      </c>
      <c r="D209" s="41">
        <v>15.782</v>
      </c>
      <c r="E209" s="84"/>
      <c r="F209" s="84"/>
      <c r="G209" s="41">
        <v>1</v>
      </c>
      <c r="H209" s="41">
        <v>0</v>
      </c>
      <c r="I209" s="53">
        <v>0</v>
      </c>
      <c r="J209" s="53">
        <v>0</v>
      </c>
      <c r="K209" s="41">
        <v>1</v>
      </c>
    </row>
    <row r="210" spans="1:11" ht="15.75" customHeight="1">
      <c r="A210" s="84" t="s">
        <v>14468</v>
      </c>
      <c r="B210" s="84" t="s">
        <v>9335</v>
      </c>
      <c r="C210" s="84" t="s">
        <v>11841</v>
      </c>
      <c r="D210" s="41">
        <v>14.061</v>
      </c>
      <c r="E210" s="84"/>
      <c r="F210" s="84"/>
      <c r="G210" s="41">
        <v>1</v>
      </c>
      <c r="H210" s="41">
        <v>0</v>
      </c>
      <c r="I210" s="53">
        <v>0</v>
      </c>
      <c r="J210" s="53">
        <v>0</v>
      </c>
      <c r="K210" s="41">
        <v>1</v>
      </c>
    </row>
    <row r="211" spans="1:11" ht="15.75" customHeight="1">
      <c r="A211" s="84" t="s">
        <v>14469</v>
      </c>
      <c r="B211" s="84" t="s">
        <v>9335</v>
      </c>
      <c r="C211" s="84" t="s">
        <v>11841</v>
      </c>
      <c r="D211" s="41">
        <v>15.867000000000001</v>
      </c>
      <c r="E211" s="84"/>
      <c r="F211" s="84"/>
      <c r="G211" s="41">
        <v>1</v>
      </c>
      <c r="H211" s="41">
        <v>0</v>
      </c>
      <c r="I211" s="53">
        <v>0</v>
      </c>
      <c r="J211" s="53">
        <v>0</v>
      </c>
      <c r="K211" s="41">
        <v>1</v>
      </c>
    </row>
    <row r="212" spans="1:11" ht="15.75" customHeight="1">
      <c r="A212" s="84" t="s">
        <v>14470</v>
      </c>
      <c r="B212" s="84" t="s">
        <v>9335</v>
      </c>
      <c r="C212" s="84" t="s">
        <v>11841</v>
      </c>
      <c r="D212" s="41">
        <v>14.695</v>
      </c>
      <c r="E212" s="84"/>
      <c r="F212" s="84"/>
      <c r="G212" s="41">
        <v>1</v>
      </c>
      <c r="H212" s="41">
        <v>0</v>
      </c>
      <c r="I212" s="53">
        <v>0</v>
      </c>
      <c r="J212" s="53">
        <v>0</v>
      </c>
      <c r="K212" s="41">
        <v>1</v>
      </c>
    </row>
    <row r="213" spans="1:11" ht="15.75" customHeight="1">
      <c r="A213" s="84" t="s">
        <v>14471</v>
      </c>
      <c r="B213" s="84" t="s">
        <v>9335</v>
      </c>
      <c r="C213" s="84" t="s">
        <v>11841</v>
      </c>
      <c r="D213" s="41">
        <v>17.259</v>
      </c>
      <c r="E213" s="84"/>
      <c r="F213" s="84"/>
      <c r="G213" s="41">
        <v>1</v>
      </c>
      <c r="H213" s="41">
        <v>0</v>
      </c>
      <c r="I213" s="53">
        <v>0</v>
      </c>
      <c r="J213" s="53">
        <v>0</v>
      </c>
      <c r="K213" s="41">
        <v>1</v>
      </c>
    </row>
    <row r="214" spans="1:11" ht="15.75" customHeight="1">
      <c r="A214" s="84" t="s">
        <v>14472</v>
      </c>
      <c r="B214" s="84" t="s">
        <v>9335</v>
      </c>
      <c r="C214" s="84" t="s">
        <v>11841</v>
      </c>
      <c r="D214" s="41">
        <v>18.616</v>
      </c>
      <c r="E214" s="84"/>
      <c r="F214" s="84"/>
      <c r="G214" s="41">
        <v>1</v>
      </c>
      <c r="H214" s="41">
        <v>0</v>
      </c>
      <c r="I214" s="53">
        <v>0</v>
      </c>
      <c r="J214" s="53">
        <v>0</v>
      </c>
      <c r="K214" s="41">
        <v>1</v>
      </c>
    </row>
    <row r="215" spans="1:11" ht="15.75" customHeight="1">
      <c r="A215" s="84" t="s">
        <v>14473</v>
      </c>
      <c r="B215" s="84" t="s">
        <v>9335</v>
      </c>
      <c r="C215" s="84" t="s">
        <v>11841</v>
      </c>
      <c r="D215" s="41">
        <v>11.144</v>
      </c>
      <c r="E215" s="84"/>
      <c r="F215" s="84"/>
      <c r="G215" s="41">
        <v>0.97799999999999998</v>
      </c>
      <c r="H215" s="41">
        <v>2.1999999999999999E-2</v>
      </c>
      <c r="I215" s="53">
        <v>0</v>
      </c>
      <c r="J215" s="53">
        <v>3</v>
      </c>
      <c r="K215" s="41">
        <v>3</v>
      </c>
    </row>
    <row r="216" spans="1:11" ht="15.75" customHeight="1">
      <c r="A216" s="84" t="s">
        <v>14474</v>
      </c>
      <c r="B216" s="84" t="s">
        <v>9335</v>
      </c>
      <c r="C216" s="84" t="s">
        <v>11841</v>
      </c>
      <c r="D216" s="41">
        <v>15.943</v>
      </c>
      <c r="E216" s="84"/>
      <c r="F216" s="84"/>
      <c r="G216" s="41">
        <v>1</v>
      </c>
      <c r="H216" s="41">
        <v>0</v>
      </c>
      <c r="I216" s="53">
        <v>0</v>
      </c>
      <c r="J216" s="53">
        <v>0</v>
      </c>
      <c r="K216" s="41">
        <v>1</v>
      </c>
    </row>
    <row r="217" spans="1:11" ht="15.75" customHeight="1">
      <c r="A217" s="84" t="s">
        <v>14475</v>
      </c>
      <c r="B217" s="84" t="s">
        <v>9335</v>
      </c>
      <c r="C217" s="84" t="s">
        <v>11841</v>
      </c>
      <c r="D217" s="41">
        <v>12.128</v>
      </c>
      <c r="E217" s="84"/>
      <c r="F217" s="84"/>
      <c r="G217" s="41">
        <v>0.98</v>
      </c>
      <c r="H217" s="41">
        <v>0.02</v>
      </c>
      <c r="I217" s="53">
        <v>0</v>
      </c>
      <c r="J217" s="53">
        <v>3</v>
      </c>
      <c r="K217" s="41">
        <v>3</v>
      </c>
    </row>
    <row r="218" spans="1:11" ht="15.75" customHeight="1">
      <c r="A218" s="84" t="s">
        <v>14476</v>
      </c>
      <c r="B218" s="84" t="s">
        <v>9335</v>
      </c>
      <c r="C218" s="84" t="s">
        <v>11841</v>
      </c>
      <c r="D218" s="41">
        <v>17.497</v>
      </c>
      <c r="E218" s="84"/>
      <c r="F218" s="84"/>
      <c r="G218" s="41">
        <v>1</v>
      </c>
      <c r="H218" s="41">
        <v>0</v>
      </c>
      <c r="I218" s="53">
        <v>0</v>
      </c>
      <c r="J218" s="53">
        <v>0</v>
      </c>
      <c r="K218" s="41">
        <v>1</v>
      </c>
    </row>
    <row r="219" spans="1:11" ht="15.75" customHeight="1">
      <c r="A219" s="84" t="s">
        <v>14477</v>
      </c>
      <c r="B219" s="84" t="s">
        <v>9335</v>
      </c>
      <c r="C219" s="84" t="s">
        <v>11841</v>
      </c>
      <c r="D219" s="41">
        <v>17.523</v>
      </c>
      <c r="E219" s="84"/>
      <c r="F219" s="84"/>
      <c r="G219" s="41">
        <v>1</v>
      </c>
      <c r="H219" s="41">
        <v>0</v>
      </c>
      <c r="I219" s="53">
        <v>0</v>
      </c>
      <c r="J219" s="53">
        <v>0</v>
      </c>
      <c r="K219" s="41">
        <v>1</v>
      </c>
    </row>
    <row r="220" spans="1:11" ht="15.75" customHeight="1">
      <c r="A220" s="84" t="s">
        <v>14478</v>
      </c>
      <c r="B220" s="84" t="s">
        <v>9335</v>
      </c>
      <c r="C220" s="84" t="s">
        <v>11841</v>
      </c>
      <c r="D220" s="41">
        <v>12.483000000000001</v>
      </c>
      <c r="E220" s="84"/>
      <c r="F220" s="84"/>
      <c r="G220" s="41">
        <v>0.98099999999999998</v>
      </c>
      <c r="H220" s="41">
        <v>1.9E-2</v>
      </c>
      <c r="I220" s="53">
        <v>0</v>
      </c>
      <c r="J220" s="53">
        <v>4</v>
      </c>
      <c r="K220" s="41">
        <v>4</v>
      </c>
    </row>
    <row r="221" spans="1:11" ht="15.75" customHeight="1">
      <c r="A221" s="84" t="s">
        <v>14479</v>
      </c>
      <c r="B221" s="84" t="s">
        <v>9335</v>
      </c>
      <c r="C221" s="84" t="s">
        <v>11841</v>
      </c>
      <c r="D221" s="41">
        <v>14.792999999999999</v>
      </c>
      <c r="E221" s="84"/>
      <c r="F221" s="84"/>
      <c r="G221" s="41">
        <v>1</v>
      </c>
      <c r="H221" s="41">
        <v>0</v>
      </c>
      <c r="I221" s="53">
        <v>0</v>
      </c>
      <c r="J221" s="53">
        <v>0</v>
      </c>
      <c r="K221" s="41">
        <v>1</v>
      </c>
    </row>
    <row r="222" spans="1:11" ht="15.75" customHeight="1">
      <c r="A222" s="84" t="s">
        <v>14480</v>
      </c>
      <c r="B222" s="84" t="s">
        <v>9335</v>
      </c>
      <c r="C222" s="84" t="s">
        <v>11841</v>
      </c>
      <c r="D222" s="41">
        <v>15.071</v>
      </c>
      <c r="E222" s="84"/>
      <c r="F222" s="84"/>
      <c r="G222" s="41">
        <v>1</v>
      </c>
      <c r="H222" s="41">
        <v>0</v>
      </c>
      <c r="I222" s="53">
        <v>0</v>
      </c>
      <c r="J222" s="53">
        <v>0</v>
      </c>
      <c r="K222" s="41">
        <v>1</v>
      </c>
    </row>
    <row r="223" spans="1:11" ht="15.75" customHeight="1">
      <c r="A223" s="84" t="s">
        <v>14481</v>
      </c>
      <c r="B223" s="84" t="s">
        <v>9335</v>
      </c>
      <c r="C223" s="84" t="s">
        <v>11841</v>
      </c>
      <c r="D223" s="41">
        <v>11.443</v>
      </c>
      <c r="E223" s="84"/>
      <c r="F223" s="84"/>
      <c r="G223" s="41">
        <v>1</v>
      </c>
      <c r="H223" s="41">
        <v>0</v>
      </c>
      <c r="I223" s="53">
        <v>0</v>
      </c>
      <c r="J223" s="53">
        <v>0</v>
      </c>
      <c r="K223" s="41">
        <v>1</v>
      </c>
    </row>
    <row r="224" spans="1:11" ht="15.75" customHeight="1">
      <c r="A224" s="84" t="s">
        <v>14482</v>
      </c>
      <c r="B224" s="84" t="s">
        <v>9335</v>
      </c>
      <c r="C224" s="84" t="s">
        <v>11841</v>
      </c>
      <c r="D224" s="41">
        <v>11.144</v>
      </c>
      <c r="E224" s="84"/>
      <c r="F224" s="84"/>
      <c r="G224" s="41">
        <v>0.97</v>
      </c>
      <c r="H224" s="41">
        <v>0.03</v>
      </c>
      <c r="I224" s="53">
        <v>0</v>
      </c>
      <c r="J224" s="53">
        <v>9</v>
      </c>
      <c r="K224" s="41">
        <v>5</v>
      </c>
    </row>
    <row r="225" spans="1:11" ht="15.75" customHeight="1">
      <c r="A225" s="84" t="s">
        <v>14483</v>
      </c>
      <c r="B225" s="84" t="s">
        <v>9335</v>
      </c>
      <c r="C225" s="84" t="s">
        <v>11841</v>
      </c>
      <c r="D225" s="41">
        <v>17.495999999999999</v>
      </c>
      <c r="E225" s="84"/>
      <c r="F225" s="84"/>
      <c r="G225" s="41">
        <v>1</v>
      </c>
      <c r="H225" s="41">
        <v>0</v>
      </c>
      <c r="I225" s="53">
        <v>0</v>
      </c>
      <c r="J225" s="53">
        <v>0</v>
      </c>
      <c r="K225" s="41">
        <v>1</v>
      </c>
    </row>
    <row r="226" spans="1:11" ht="15.75" customHeight="1">
      <c r="A226" s="84" t="s">
        <v>14484</v>
      </c>
      <c r="B226" s="84" t="s">
        <v>9335</v>
      </c>
      <c r="C226" s="84" t="s">
        <v>11841</v>
      </c>
      <c r="D226" s="41">
        <v>12.73</v>
      </c>
      <c r="E226" s="84"/>
      <c r="F226" s="84"/>
      <c r="G226" s="41">
        <v>0.97699999999999998</v>
      </c>
      <c r="H226" s="41">
        <v>2.3E-2</v>
      </c>
      <c r="I226" s="53">
        <v>0</v>
      </c>
      <c r="J226" s="53">
        <v>7</v>
      </c>
      <c r="K226" s="41">
        <v>5</v>
      </c>
    </row>
    <row r="227" spans="1:11" ht="15.75" customHeight="1">
      <c r="A227" s="84" t="s">
        <v>14485</v>
      </c>
      <c r="B227" s="84" t="s">
        <v>9335</v>
      </c>
      <c r="C227" s="84" t="s">
        <v>11841</v>
      </c>
      <c r="D227" s="41">
        <v>12.667999999999999</v>
      </c>
      <c r="E227" s="84"/>
      <c r="F227" s="84"/>
      <c r="G227" s="41">
        <v>0.98199999999999998</v>
      </c>
      <c r="H227" s="41">
        <v>1.7999999999999999E-2</v>
      </c>
      <c r="I227" s="53">
        <v>0</v>
      </c>
      <c r="J227" s="53">
        <v>3</v>
      </c>
      <c r="K227" s="41">
        <v>2</v>
      </c>
    </row>
    <row r="228" spans="1:11" ht="15.75" customHeight="1">
      <c r="A228" s="84" t="s">
        <v>14486</v>
      </c>
      <c r="B228" s="84" t="s">
        <v>9335</v>
      </c>
      <c r="C228" s="84" t="s">
        <v>11841</v>
      </c>
      <c r="D228" s="41">
        <v>11.772</v>
      </c>
      <c r="E228" s="84"/>
      <c r="F228" s="84"/>
      <c r="G228" s="41">
        <v>0.96899999999999997</v>
      </c>
      <c r="H228" s="41">
        <v>3.1E-2</v>
      </c>
      <c r="I228" s="53">
        <v>0</v>
      </c>
      <c r="J228" s="53">
        <v>8</v>
      </c>
      <c r="K228" s="41">
        <v>5</v>
      </c>
    </row>
    <row r="229" spans="1:11" ht="15.75" customHeight="1">
      <c r="A229" s="84" t="s">
        <v>14487</v>
      </c>
      <c r="B229" s="84" t="s">
        <v>9335</v>
      </c>
      <c r="C229" s="84" t="s">
        <v>11841</v>
      </c>
      <c r="D229" s="41">
        <v>14.978</v>
      </c>
      <c r="E229" s="84"/>
      <c r="F229" s="84"/>
      <c r="G229" s="41">
        <v>1</v>
      </c>
      <c r="H229" s="41">
        <v>0</v>
      </c>
      <c r="I229" s="53">
        <v>0</v>
      </c>
      <c r="J229" s="53">
        <v>0</v>
      </c>
      <c r="K229" s="41">
        <v>1</v>
      </c>
    </row>
    <row r="230" spans="1:11" ht="15.75" customHeight="1">
      <c r="A230" s="84" t="s">
        <v>14488</v>
      </c>
      <c r="B230" s="84" t="s">
        <v>9335</v>
      </c>
      <c r="C230" s="84" t="s">
        <v>11841</v>
      </c>
      <c r="D230" s="41">
        <v>12.318</v>
      </c>
      <c r="E230" s="84"/>
      <c r="F230" s="84"/>
      <c r="G230" s="41">
        <v>0.98099999999999998</v>
      </c>
      <c r="H230" s="41">
        <v>1.9E-2</v>
      </c>
      <c r="I230" s="53">
        <v>0</v>
      </c>
      <c r="J230" s="53">
        <v>3</v>
      </c>
      <c r="K230" s="41">
        <v>2</v>
      </c>
    </row>
    <row r="231" spans="1:11" ht="15.75" customHeight="1">
      <c r="A231" s="84" t="s">
        <v>14489</v>
      </c>
      <c r="B231" s="84" t="s">
        <v>9335</v>
      </c>
      <c r="C231" s="84" t="s">
        <v>11841</v>
      </c>
      <c r="D231" s="41">
        <v>11.728</v>
      </c>
      <c r="E231" s="84"/>
      <c r="F231" s="84"/>
      <c r="G231" s="41">
        <v>1</v>
      </c>
      <c r="H231" s="41">
        <v>0</v>
      </c>
      <c r="I231" s="53">
        <v>0</v>
      </c>
      <c r="J231" s="53">
        <v>0</v>
      </c>
      <c r="K231" s="41">
        <v>1</v>
      </c>
    </row>
    <row r="232" spans="1:11" ht="15.75" customHeight="1">
      <c r="A232" s="84" t="s">
        <v>14490</v>
      </c>
      <c r="B232" s="84" t="s">
        <v>9335</v>
      </c>
      <c r="C232" s="84" t="s">
        <v>11841</v>
      </c>
      <c r="D232" s="41">
        <v>16.120999999999999</v>
      </c>
      <c r="E232" s="84"/>
      <c r="F232" s="84"/>
      <c r="G232" s="41">
        <v>1</v>
      </c>
      <c r="H232" s="41">
        <v>0</v>
      </c>
      <c r="I232" s="53">
        <v>0</v>
      </c>
      <c r="J232" s="53">
        <v>0</v>
      </c>
      <c r="K232" s="41">
        <v>1</v>
      </c>
    </row>
    <row r="233" spans="1:11" ht="15.75" customHeight="1">
      <c r="A233" s="84" t="s">
        <v>14491</v>
      </c>
      <c r="B233" s="84" t="s">
        <v>9335</v>
      </c>
      <c r="C233" s="84" t="s">
        <v>11841</v>
      </c>
      <c r="D233" s="41">
        <v>17.314</v>
      </c>
      <c r="E233" s="84"/>
      <c r="F233" s="84"/>
      <c r="G233" s="41">
        <v>1</v>
      </c>
      <c r="H233" s="41">
        <v>0</v>
      </c>
      <c r="I233" s="53">
        <v>0</v>
      </c>
      <c r="J233" s="53">
        <v>0</v>
      </c>
      <c r="K233" s="41">
        <v>1</v>
      </c>
    </row>
    <row r="234" spans="1:11" ht="15.75" customHeight="1">
      <c r="A234" s="84" t="s">
        <v>14492</v>
      </c>
      <c r="B234" s="84" t="s">
        <v>9335</v>
      </c>
      <c r="C234" s="84" t="s">
        <v>11841</v>
      </c>
      <c r="D234" s="41">
        <v>13.188000000000001</v>
      </c>
      <c r="E234" s="84"/>
      <c r="F234" s="84"/>
      <c r="G234" s="41">
        <v>1</v>
      </c>
      <c r="H234" s="41">
        <v>0</v>
      </c>
      <c r="I234" s="53">
        <v>0</v>
      </c>
      <c r="J234" s="53">
        <v>0</v>
      </c>
      <c r="K234" s="41">
        <v>1</v>
      </c>
    </row>
    <row r="235" spans="1:11" ht="15.75" customHeight="1">
      <c r="A235" s="84" t="s">
        <v>14493</v>
      </c>
      <c r="B235" s="84" t="s">
        <v>9335</v>
      </c>
      <c r="C235" s="84" t="s">
        <v>11841</v>
      </c>
      <c r="D235" s="41">
        <v>14.558</v>
      </c>
      <c r="E235" s="84"/>
      <c r="F235" s="84"/>
      <c r="G235" s="41">
        <v>1</v>
      </c>
      <c r="H235" s="41">
        <v>0</v>
      </c>
      <c r="I235" s="53">
        <v>0</v>
      </c>
      <c r="J235" s="53">
        <v>0</v>
      </c>
      <c r="K235" s="41">
        <v>1</v>
      </c>
    </row>
    <row r="236" spans="1:11" ht="15.75" customHeight="1">
      <c r="A236" s="84" t="s">
        <v>14494</v>
      </c>
      <c r="B236" s="84" t="s">
        <v>9335</v>
      </c>
      <c r="C236" s="84" t="s">
        <v>11841</v>
      </c>
      <c r="D236" s="41">
        <v>11.97</v>
      </c>
      <c r="E236" s="84"/>
      <c r="F236" s="84"/>
      <c r="G236" s="41">
        <v>0.97899999999999998</v>
      </c>
      <c r="H236" s="41">
        <v>2.1000000000000001E-2</v>
      </c>
      <c r="I236" s="53">
        <v>0</v>
      </c>
      <c r="J236" s="53">
        <v>4</v>
      </c>
      <c r="K236" s="41">
        <v>4</v>
      </c>
    </row>
    <row r="237" spans="1:11" ht="15.75" customHeight="1">
      <c r="A237" s="84" t="s">
        <v>14495</v>
      </c>
      <c r="B237" s="84" t="s">
        <v>9335</v>
      </c>
      <c r="C237" s="84" t="s">
        <v>11841</v>
      </c>
      <c r="D237" s="41">
        <v>14.625</v>
      </c>
      <c r="E237" s="84"/>
      <c r="F237" s="84"/>
      <c r="G237" s="41">
        <v>1</v>
      </c>
      <c r="H237" s="41">
        <v>0</v>
      </c>
      <c r="I237" s="53">
        <v>0</v>
      </c>
      <c r="J237" s="53">
        <v>0</v>
      </c>
      <c r="K237" s="41">
        <v>1</v>
      </c>
    </row>
    <row r="238" spans="1:11" ht="15.75" customHeight="1">
      <c r="A238" s="84" t="s">
        <v>14496</v>
      </c>
      <c r="B238" s="84" t="s">
        <v>9335</v>
      </c>
      <c r="C238" s="84" t="s">
        <v>11841</v>
      </c>
      <c r="D238" s="41">
        <v>12.289</v>
      </c>
      <c r="E238" s="84"/>
      <c r="F238" s="84"/>
      <c r="G238" s="41">
        <v>0.97599999999999998</v>
      </c>
      <c r="H238" s="41">
        <v>2.4E-2</v>
      </c>
      <c r="I238" s="53">
        <v>0</v>
      </c>
      <c r="J238" s="53">
        <v>4</v>
      </c>
      <c r="K238" s="41">
        <v>3</v>
      </c>
    </row>
    <row r="239" spans="1:11" ht="15.75" customHeight="1">
      <c r="A239" s="84" t="s">
        <v>14497</v>
      </c>
      <c r="B239" s="84" t="s">
        <v>9335</v>
      </c>
      <c r="C239" s="84" t="s">
        <v>11841</v>
      </c>
      <c r="D239" s="41">
        <v>16.695</v>
      </c>
      <c r="E239" s="84"/>
      <c r="F239" s="84"/>
      <c r="G239" s="41">
        <v>1</v>
      </c>
      <c r="H239" s="41">
        <v>0</v>
      </c>
      <c r="I239" s="53">
        <v>0</v>
      </c>
      <c r="J239" s="53">
        <v>0</v>
      </c>
      <c r="K239" s="41">
        <v>1</v>
      </c>
    </row>
    <row r="240" spans="1:11" ht="15.75" customHeight="1">
      <c r="A240" s="84" t="s">
        <v>14498</v>
      </c>
      <c r="B240" s="84" t="s">
        <v>9335</v>
      </c>
      <c r="C240" s="84" t="s">
        <v>11841</v>
      </c>
      <c r="D240" s="41">
        <v>12.563000000000001</v>
      </c>
      <c r="E240" s="84"/>
      <c r="F240" s="84"/>
      <c r="G240" s="41">
        <v>0.97799999999999998</v>
      </c>
      <c r="H240" s="41">
        <v>2.1999999999999999E-2</v>
      </c>
      <c r="I240" s="53">
        <v>0</v>
      </c>
      <c r="J240" s="53">
        <v>4</v>
      </c>
      <c r="K240" s="41">
        <v>3</v>
      </c>
    </row>
    <row r="241" spans="1:11" ht="15.75" customHeight="1">
      <c r="A241" s="84" t="s">
        <v>14499</v>
      </c>
      <c r="B241" s="84" t="s">
        <v>9335</v>
      </c>
      <c r="C241" s="84" t="s">
        <v>11841</v>
      </c>
      <c r="D241" s="41">
        <v>13.053000000000001</v>
      </c>
      <c r="E241" s="84"/>
      <c r="F241" s="84"/>
      <c r="G241" s="41">
        <v>1</v>
      </c>
      <c r="H241" s="41">
        <v>0</v>
      </c>
      <c r="I241" s="53">
        <v>0</v>
      </c>
      <c r="J241" s="53">
        <v>0</v>
      </c>
      <c r="K241" s="41">
        <v>1</v>
      </c>
    </row>
    <row r="242" spans="1:11" ht="15.75" customHeight="1">
      <c r="A242" s="84" t="s">
        <v>14500</v>
      </c>
      <c r="B242" s="84" t="s">
        <v>9335</v>
      </c>
      <c r="C242" s="84" t="s">
        <v>11841</v>
      </c>
      <c r="D242" s="41">
        <v>11.134</v>
      </c>
      <c r="E242" s="84"/>
      <c r="F242" s="84"/>
      <c r="G242" s="41">
        <v>0.97299999999999998</v>
      </c>
      <c r="H242" s="41">
        <v>2.7E-2</v>
      </c>
      <c r="I242" s="53">
        <v>0</v>
      </c>
      <c r="J242" s="53">
        <v>5</v>
      </c>
      <c r="K242" s="41">
        <v>3</v>
      </c>
    </row>
    <row r="243" spans="1:11" ht="15.75" customHeight="1">
      <c r="A243" s="84" t="s">
        <v>14501</v>
      </c>
      <c r="B243" s="84" t="s">
        <v>9335</v>
      </c>
      <c r="C243" s="84" t="s">
        <v>11841</v>
      </c>
      <c r="D243" s="41">
        <v>12.297000000000001</v>
      </c>
      <c r="E243" s="84"/>
      <c r="F243" s="84"/>
      <c r="G243" s="41">
        <v>0.97399999999999998</v>
      </c>
      <c r="H243" s="41">
        <v>2.5999999999999999E-2</v>
      </c>
      <c r="I243" s="53">
        <v>0</v>
      </c>
      <c r="J243" s="53">
        <v>7</v>
      </c>
      <c r="K243" s="41">
        <v>6</v>
      </c>
    </row>
    <row r="244" spans="1:11" ht="15.75" customHeight="1">
      <c r="A244" s="84" t="s">
        <v>14502</v>
      </c>
      <c r="B244" s="84" t="s">
        <v>9335</v>
      </c>
      <c r="C244" s="84" t="s">
        <v>11841</v>
      </c>
      <c r="D244" s="41">
        <v>18.015000000000001</v>
      </c>
      <c r="E244" s="84"/>
      <c r="F244" s="84"/>
      <c r="G244" s="41">
        <v>1</v>
      </c>
      <c r="H244" s="41">
        <v>0</v>
      </c>
      <c r="I244" s="53">
        <v>0</v>
      </c>
      <c r="J244" s="53">
        <v>0</v>
      </c>
      <c r="K244" s="41">
        <v>1</v>
      </c>
    </row>
    <row r="245" spans="1:11" ht="15.75" customHeight="1">
      <c r="A245" s="84" t="s">
        <v>14503</v>
      </c>
      <c r="B245" s="84" t="s">
        <v>9335</v>
      </c>
      <c r="C245" s="84" t="s">
        <v>11841</v>
      </c>
      <c r="D245" s="41">
        <v>18.556999999999999</v>
      </c>
      <c r="E245" s="84"/>
      <c r="F245" s="84"/>
      <c r="G245" s="41">
        <v>1</v>
      </c>
      <c r="H245" s="41">
        <v>0</v>
      </c>
      <c r="I245" s="53">
        <v>0</v>
      </c>
      <c r="J245" s="53">
        <v>0</v>
      </c>
      <c r="K245" s="41">
        <v>1</v>
      </c>
    </row>
    <row r="246" spans="1:11" ht="15.75" customHeight="1">
      <c r="A246" s="84" t="s">
        <v>14504</v>
      </c>
      <c r="B246" s="84" t="s">
        <v>9335</v>
      </c>
      <c r="C246" s="84" t="s">
        <v>11841</v>
      </c>
      <c r="D246" s="41">
        <v>18.25</v>
      </c>
      <c r="E246" s="84"/>
      <c r="F246" s="84"/>
      <c r="G246" s="41">
        <v>1</v>
      </c>
      <c r="H246" s="41">
        <v>0</v>
      </c>
      <c r="I246" s="53">
        <v>0</v>
      </c>
      <c r="J246" s="53">
        <v>0</v>
      </c>
      <c r="K246" s="41">
        <v>1</v>
      </c>
    </row>
    <row r="247" spans="1:11" ht="15.75" customHeight="1">
      <c r="A247" s="84" t="s">
        <v>14505</v>
      </c>
      <c r="B247" s="84" t="s">
        <v>9335</v>
      </c>
      <c r="C247" s="84" t="s">
        <v>11841</v>
      </c>
      <c r="D247" s="41">
        <v>18.826000000000001</v>
      </c>
      <c r="E247" s="84"/>
      <c r="F247" s="84"/>
      <c r="G247" s="41">
        <v>1</v>
      </c>
      <c r="H247" s="41">
        <v>0</v>
      </c>
      <c r="I247" s="53">
        <v>0</v>
      </c>
      <c r="J247" s="53">
        <v>0</v>
      </c>
      <c r="K247" s="41">
        <v>1</v>
      </c>
    </row>
    <row r="248" spans="1:11" ht="15.75" customHeight="1">
      <c r="A248" s="84" t="s">
        <v>14506</v>
      </c>
      <c r="B248" s="84" t="s">
        <v>9335</v>
      </c>
      <c r="C248" s="84" t="s">
        <v>11841</v>
      </c>
      <c r="D248" s="41">
        <v>17.352</v>
      </c>
      <c r="E248" s="84"/>
      <c r="F248" s="84"/>
      <c r="G248" s="41">
        <v>1</v>
      </c>
      <c r="H248" s="41">
        <v>0</v>
      </c>
      <c r="I248" s="53">
        <v>0</v>
      </c>
      <c r="J248" s="53">
        <v>0</v>
      </c>
      <c r="K248" s="41">
        <v>1</v>
      </c>
    </row>
    <row r="249" spans="1:11" ht="15.75" customHeight="1">
      <c r="A249" s="84" t="s">
        <v>14507</v>
      </c>
      <c r="B249" s="84" t="s">
        <v>9335</v>
      </c>
      <c r="C249" s="84" t="s">
        <v>11841</v>
      </c>
      <c r="D249" s="41">
        <v>15.151999999999999</v>
      </c>
      <c r="E249" s="84"/>
      <c r="F249" s="84"/>
      <c r="G249" s="41">
        <v>1</v>
      </c>
      <c r="H249" s="41">
        <v>0</v>
      </c>
      <c r="I249" s="53">
        <v>0</v>
      </c>
      <c r="J249" s="53">
        <v>0</v>
      </c>
      <c r="K249" s="41">
        <v>1</v>
      </c>
    </row>
    <row r="250" spans="1:11" ht="15.75" customHeight="1">
      <c r="A250" s="84" t="s">
        <v>14508</v>
      </c>
      <c r="B250" s="84" t="s">
        <v>9335</v>
      </c>
      <c r="C250" s="84" t="s">
        <v>11841</v>
      </c>
      <c r="D250" s="41">
        <v>14.747</v>
      </c>
      <c r="E250" s="84"/>
      <c r="F250" s="84"/>
      <c r="G250" s="41">
        <v>1</v>
      </c>
      <c r="H250" s="41">
        <v>0</v>
      </c>
      <c r="I250" s="53">
        <v>0</v>
      </c>
      <c r="J250" s="53">
        <v>0</v>
      </c>
      <c r="K250" s="41">
        <v>1</v>
      </c>
    </row>
    <row r="251" spans="1:11" ht="15.75" customHeight="1">
      <c r="A251" s="84" t="s">
        <v>14509</v>
      </c>
      <c r="B251" s="84" t="s">
        <v>9335</v>
      </c>
      <c r="C251" s="84" t="s">
        <v>11841</v>
      </c>
      <c r="D251" s="41">
        <v>18.574999999999999</v>
      </c>
      <c r="E251" s="84"/>
      <c r="F251" s="84"/>
      <c r="G251" s="41">
        <v>1</v>
      </c>
      <c r="H251" s="41">
        <v>0</v>
      </c>
      <c r="I251" s="53">
        <v>0</v>
      </c>
      <c r="J251" s="53">
        <v>0</v>
      </c>
      <c r="K251" s="41">
        <v>1</v>
      </c>
    </row>
    <row r="252" spans="1:11" ht="15.75" customHeight="1">
      <c r="A252" s="84" t="s">
        <v>14510</v>
      </c>
      <c r="B252" s="84" t="s">
        <v>9335</v>
      </c>
      <c r="C252" s="84" t="s">
        <v>11841</v>
      </c>
      <c r="D252" s="41">
        <v>16.919</v>
      </c>
      <c r="E252" s="84"/>
      <c r="F252" s="84"/>
      <c r="G252" s="41">
        <v>1</v>
      </c>
      <c r="H252" s="41">
        <v>0</v>
      </c>
      <c r="I252" s="53">
        <v>0</v>
      </c>
      <c r="J252" s="53">
        <v>0</v>
      </c>
      <c r="K252" s="41">
        <v>1</v>
      </c>
    </row>
    <row r="253" spans="1:11" ht="15.75" customHeight="1">
      <c r="A253" s="84" t="s">
        <v>14511</v>
      </c>
      <c r="B253" s="84" t="s">
        <v>9335</v>
      </c>
      <c r="C253" s="84" t="s">
        <v>11841</v>
      </c>
      <c r="D253" s="41">
        <v>12.134</v>
      </c>
      <c r="E253" s="84"/>
      <c r="F253" s="84"/>
      <c r="G253" s="41">
        <v>0.97399999999999998</v>
      </c>
      <c r="H253" s="41">
        <v>2.5999999999999999E-2</v>
      </c>
      <c r="I253" s="53">
        <v>0</v>
      </c>
      <c r="J253" s="53">
        <v>5</v>
      </c>
      <c r="K253" s="41">
        <v>4</v>
      </c>
    </row>
    <row r="254" spans="1:11" ht="15.75" customHeight="1">
      <c r="A254" s="84" t="s">
        <v>14512</v>
      </c>
      <c r="B254" s="84" t="s">
        <v>9335</v>
      </c>
      <c r="C254" s="84" t="s">
        <v>11841</v>
      </c>
      <c r="D254" s="41">
        <v>18.561</v>
      </c>
      <c r="E254" s="84"/>
      <c r="F254" s="84"/>
      <c r="G254" s="41">
        <v>1</v>
      </c>
      <c r="H254" s="41">
        <v>0</v>
      </c>
      <c r="I254" s="53">
        <v>0</v>
      </c>
      <c r="J254" s="53">
        <v>0</v>
      </c>
      <c r="K254" s="41">
        <v>1</v>
      </c>
    </row>
    <row r="255" spans="1:11" ht="15.75" customHeight="1">
      <c r="A255" s="84" t="s">
        <v>14513</v>
      </c>
      <c r="B255" s="84" t="s">
        <v>9335</v>
      </c>
      <c r="C255" s="84" t="s">
        <v>11841</v>
      </c>
      <c r="D255" s="41">
        <v>13.95</v>
      </c>
      <c r="E255" s="84"/>
      <c r="F255" s="84"/>
      <c r="G255" s="41">
        <v>1</v>
      </c>
      <c r="H255" s="41">
        <v>0</v>
      </c>
      <c r="I255" s="53">
        <v>0</v>
      </c>
      <c r="J255" s="53">
        <v>0</v>
      </c>
      <c r="K255" s="41">
        <v>1</v>
      </c>
    </row>
    <row r="256" spans="1:11" ht="15.75" customHeight="1">
      <c r="A256" s="84" t="s">
        <v>14514</v>
      </c>
      <c r="B256" s="84" t="s">
        <v>9335</v>
      </c>
      <c r="C256" s="84" t="s">
        <v>11841</v>
      </c>
      <c r="D256" s="41">
        <v>12.743</v>
      </c>
      <c r="E256" s="84"/>
      <c r="F256" s="84"/>
      <c r="G256" s="41">
        <v>0.98399999999999999</v>
      </c>
      <c r="H256" s="41">
        <v>1.6E-2</v>
      </c>
      <c r="I256" s="53">
        <v>0</v>
      </c>
      <c r="J256" s="53">
        <v>4</v>
      </c>
      <c r="K256" s="41">
        <v>3</v>
      </c>
    </row>
    <row r="257" spans="1:11" ht="15.75" customHeight="1">
      <c r="A257" s="84" t="s">
        <v>14515</v>
      </c>
      <c r="B257" s="84" t="s">
        <v>9335</v>
      </c>
      <c r="C257" s="84" t="s">
        <v>11841</v>
      </c>
      <c r="D257" s="41">
        <v>12.138</v>
      </c>
      <c r="E257" s="84"/>
      <c r="F257" s="84"/>
      <c r="G257" s="41">
        <v>0.97799999999999998</v>
      </c>
      <c r="H257" s="41">
        <v>2.1999999999999999E-2</v>
      </c>
      <c r="I257" s="53">
        <v>0</v>
      </c>
      <c r="J257" s="53">
        <v>2</v>
      </c>
      <c r="K257" s="41">
        <v>2</v>
      </c>
    </row>
    <row r="258" spans="1:11" ht="15.75" customHeight="1">
      <c r="A258" s="84" t="s">
        <v>14516</v>
      </c>
      <c r="B258" s="84" t="s">
        <v>9335</v>
      </c>
      <c r="C258" s="84" t="s">
        <v>11841</v>
      </c>
      <c r="D258" s="41">
        <v>12.034000000000001</v>
      </c>
      <c r="E258" s="84"/>
      <c r="F258" s="84"/>
      <c r="G258" s="41">
        <v>0.98199999999999998</v>
      </c>
      <c r="H258" s="41">
        <v>1.7999999999999999E-2</v>
      </c>
      <c r="I258" s="53">
        <v>0</v>
      </c>
      <c r="J258" s="53">
        <v>3</v>
      </c>
      <c r="K258" s="41">
        <v>3</v>
      </c>
    </row>
    <row r="259" spans="1:11" ht="15.75" customHeight="1">
      <c r="A259" s="84" t="s">
        <v>14517</v>
      </c>
      <c r="B259" s="84" t="s">
        <v>9335</v>
      </c>
      <c r="C259" s="84" t="s">
        <v>11841</v>
      </c>
      <c r="D259" s="41">
        <v>12.781000000000001</v>
      </c>
      <c r="E259" s="84"/>
      <c r="F259" s="84"/>
      <c r="G259" s="41">
        <v>1</v>
      </c>
      <c r="H259" s="41">
        <v>0</v>
      </c>
      <c r="I259" s="53">
        <v>0</v>
      </c>
      <c r="J259" s="53">
        <v>0</v>
      </c>
      <c r="K259" s="41">
        <v>1</v>
      </c>
    </row>
    <row r="260" spans="1:11" ht="15.75" customHeight="1">
      <c r="A260" s="84" t="s">
        <v>14518</v>
      </c>
      <c r="B260" s="84" t="s">
        <v>9335</v>
      </c>
      <c r="C260" s="84" t="s">
        <v>11841</v>
      </c>
      <c r="D260" s="41">
        <v>14.734999999999999</v>
      </c>
      <c r="E260" s="84"/>
      <c r="F260" s="84"/>
      <c r="G260" s="41">
        <v>1</v>
      </c>
      <c r="H260" s="41">
        <v>0</v>
      </c>
      <c r="I260" s="53">
        <v>0</v>
      </c>
      <c r="J260" s="53">
        <v>0</v>
      </c>
      <c r="K260" s="41">
        <v>1</v>
      </c>
    </row>
    <row r="261" spans="1:11" ht="15.75" customHeight="1">
      <c r="A261" s="84" t="s">
        <v>14519</v>
      </c>
      <c r="B261" s="84" t="s">
        <v>9335</v>
      </c>
      <c r="C261" s="84" t="s">
        <v>11841</v>
      </c>
      <c r="D261" s="41">
        <v>16.323</v>
      </c>
      <c r="E261" s="84"/>
      <c r="F261" s="84"/>
      <c r="G261" s="41">
        <v>1</v>
      </c>
      <c r="H261" s="41">
        <v>0</v>
      </c>
      <c r="I261" s="53">
        <v>0</v>
      </c>
      <c r="J261" s="53">
        <v>0</v>
      </c>
      <c r="K261" s="41">
        <v>1</v>
      </c>
    </row>
    <row r="262" spans="1:11" ht="15.75" customHeight="1">
      <c r="A262" s="84" t="s">
        <v>14520</v>
      </c>
      <c r="B262" s="84" t="s">
        <v>9335</v>
      </c>
      <c r="C262" s="84" t="s">
        <v>11841</v>
      </c>
      <c r="D262" s="41">
        <v>16.577999999999999</v>
      </c>
      <c r="E262" s="84"/>
      <c r="F262" s="84"/>
      <c r="G262" s="41">
        <v>1</v>
      </c>
      <c r="H262" s="41">
        <v>0</v>
      </c>
      <c r="I262" s="53">
        <v>0</v>
      </c>
      <c r="J262" s="53">
        <v>0</v>
      </c>
      <c r="K262" s="41">
        <v>1</v>
      </c>
    </row>
    <row r="263" spans="1:11" ht="15.75" customHeight="1">
      <c r="A263" s="84" t="s">
        <v>14521</v>
      </c>
      <c r="B263" s="84" t="s">
        <v>9335</v>
      </c>
      <c r="C263" s="84" t="s">
        <v>11841</v>
      </c>
      <c r="D263" s="41">
        <v>12.782999999999999</v>
      </c>
      <c r="E263" s="84"/>
      <c r="F263" s="84"/>
      <c r="G263" s="41">
        <v>0.98099999999999998</v>
      </c>
      <c r="H263" s="41">
        <v>1.9E-2</v>
      </c>
      <c r="I263" s="53">
        <v>0</v>
      </c>
      <c r="J263" s="53">
        <v>4</v>
      </c>
      <c r="K263" s="41">
        <v>3</v>
      </c>
    </row>
    <row r="264" spans="1:11" ht="15.75" customHeight="1">
      <c r="A264" s="84" t="s">
        <v>14522</v>
      </c>
      <c r="B264" s="84" t="s">
        <v>9335</v>
      </c>
      <c r="C264" s="84" t="s">
        <v>11841</v>
      </c>
      <c r="D264" s="41">
        <v>16.689</v>
      </c>
      <c r="E264" s="84"/>
      <c r="F264" s="84"/>
      <c r="G264" s="41">
        <v>1</v>
      </c>
      <c r="H264" s="41">
        <v>0</v>
      </c>
      <c r="I264" s="53">
        <v>0</v>
      </c>
      <c r="J264" s="53">
        <v>0</v>
      </c>
      <c r="K264" s="41">
        <v>1</v>
      </c>
    </row>
    <row r="265" spans="1:11" ht="15.75" customHeight="1">
      <c r="A265" s="84" t="s">
        <v>14523</v>
      </c>
      <c r="B265" s="84" t="s">
        <v>9335</v>
      </c>
      <c r="C265" s="84" t="s">
        <v>11841</v>
      </c>
      <c r="D265" s="41">
        <v>13.869</v>
      </c>
      <c r="E265" s="84"/>
      <c r="F265" s="84"/>
      <c r="G265" s="41">
        <v>1</v>
      </c>
      <c r="H265" s="41">
        <v>0</v>
      </c>
      <c r="I265" s="53">
        <v>0</v>
      </c>
      <c r="J265" s="53">
        <v>0</v>
      </c>
      <c r="K265" s="41">
        <v>1</v>
      </c>
    </row>
    <row r="266" spans="1:11" ht="15.75" customHeight="1">
      <c r="A266" s="84" t="s">
        <v>14524</v>
      </c>
      <c r="B266" s="84" t="s">
        <v>9335</v>
      </c>
      <c r="C266" s="84" t="s">
        <v>11841</v>
      </c>
      <c r="D266" s="41">
        <v>13.707000000000001</v>
      </c>
      <c r="E266" s="84"/>
      <c r="F266" s="84"/>
      <c r="G266" s="41">
        <v>1</v>
      </c>
      <c r="H266" s="41">
        <v>0</v>
      </c>
      <c r="I266" s="53">
        <v>0</v>
      </c>
      <c r="J266" s="53">
        <v>0</v>
      </c>
      <c r="K266" s="41">
        <v>1</v>
      </c>
    </row>
    <row r="267" spans="1:11" ht="15.75" customHeight="1">
      <c r="A267" s="84" t="s">
        <v>14525</v>
      </c>
      <c r="B267" s="84" t="s">
        <v>9335</v>
      </c>
      <c r="C267" s="84" t="s">
        <v>11841</v>
      </c>
      <c r="D267" s="41">
        <v>16.498000000000001</v>
      </c>
      <c r="E267" s="84"/>
      <c r="F267" s="84"/>
      <c r="G267" s="41">
        <v>1</v>
      </c>
      <c r="H267" s="41">
        <v>0</v>
      </c>
      <c r="I267" s="53">
        <v>0</v>
      </c>
      <c r="J267" s="53">
        <v>0</v>
      </c>
      <c r="K267" s="41">
        <v>1</v>
      </c>
    </row>
    <row r="268" spans="1:11" ht="15.75" customHeight="1">
      <c r="A268" s="84" t="s">
        <v>14526</v>
      </c>
      <c r="B268" s="84" t="s">
        <v>9335</v>
      </c>
      <c r="C268" s="84" t="s">
        <v>11841</v>
      </c>
      <c r="D268" s="41">
        <v>19.539000000000001</v>
      </c>
      <c r="E268" s="84"/>
      <c r="F268" s="84"/>
      <c r="G268" s="41">
        <v>1</v>
      </c>
      <c r="H268" s="41">
        <v>0</v>
      </c>
      <c r="I268" s="53">
        <v>0</v>
      </c>
      <c r="J268" s="53">
        <v>0</v>
      </c>
      <c r="K268" s="41">
        <v>1</v>
      </c>
    </row>
    <row r="269" spans="1:11" ht="15.75" customHeight="1">
      <c r="A269" s="84" t="s">
        <v>14527</v>
      </c>
      <c r="B269" s="84" t="s">
        <v>9335</v>
      </c>
      <c r="C269" s="84" t="s">
        <v>11841</v>
      </c>
      <c r="D269" s="41">
        <v>12.871</v>
      </c>
      <c r="E269" s="84"/>
      <c r="F269" s="84"/>
      <c r="G269" s="41">
        <v>0.98399999999999999</v>
      </c>
      <c r="H269" s="41">
        <v>1.6E-2</v>
      </c>
      <c r="I269" s="53">
        <v>0</v>
      </c>
      <c r="J269" s="53">
        <v>1</v>
      </c>
      <c r="K269" s="41">
        <v>1</v>
      </c>
    </row>
    <row r="270" spans="1:11" ht="15.75" customHeight="1">
      <c r="A270" s="84" t="s">
        <v>14528</v>
      </c>
      <c r="B270" s="84" t="s">
        <v>9335</v>
      </c>
      <c r="C270" s="84" t="s">
        <v>11841</v>
      </c>
      <c r="D270" s="41">
        <v>17.492999999999999</v>
      </c>
      <c r="E270" s="84"/>
      <c r="F270" s="84"/>
      <c r="G270" s="41">
        <v>1</v>
      </c>
      <c r="H270" s="41">
        <v>0</v>
      </c>
      <c r="I270" s="53">
        <v>0</v>
      </c>
      <c r="J270" s="53">
        <v>0</v>
      </c>
      <c r="K270" s="41">
        <v>1</v>
      </c>
    </row>
    <row r="271" spans="1:11" ht="15.75" customHeight="1">
      <c r="A271" s="84" t="s">
        <v>14529</v>
      </c>
      <c r="B271" s="84" t="s">
        <v>9335</v>
      </c>
      <c r="C271" s="84" t="s">
        <v>11841</v>
      </c>
      <c r="D271" s="41">
        <v>12.832000000000001</v>
      </c>
      <c r="E271" s="84"/>
      <c r="F271" s="84"/>
      <c r="G271" s="41">
        <v>0.98499999999999999</v>
      </c>
      <c r="H271" s="41">
        <v>1.4999999999999999E-2</v>
      </c>
      <c r="I271" s="53">
        <v>0</v>
      </c>
      <c r="J271" s="53">
        <v>1</v>
      </c>
      <c r="K271" s="41">
        <v>1</v>
      </c>
    </row>
    <row r="272" spans="1:11" ht="15.75" customHeight="1">
      <c r="A272" s="84" t="s">
        <v>14530</v>
      </c>
      <c r="B272" s="84" t="s">
        <v>9335</v>
      </c>
      <c r="C272" s="84" t="s">
        <v>11841</v>
      </c>
      <c r="D272" s="41">
        <v>14.173</v>
      </c>
      <c r="E272" s="84"/>
      <c r="F272" s="84"/>
      <c r="G272" s="41">
        <v>1</v>
      </c>
      <c r="H272" s="41">
        <v>0</v>
      </c>
      <c r="I272" s="53">
        <v>0</v>
      </c>
      <c r="J272" s="53">
        <v>0</v>
      </c>
      <c r="K272" s="41">
        <v>1</v>
      </c>
    </row>
    <row r="273" spans="1:11" ht="15.75" customHeight="1">
      <c r="A273" s="84" t="s">
        <v>14531</v>
      </c>
      <c r="B273" s="84" t="s">
        <v>9335</v>
      </c>
      <c r="C273" s="84" t="s">
        <v>11841</v>
      </c>
      <c r="D273" s="41">
        <v>11.102</v>
      </c>
      <c r="E273" s="84"/>
      <c r="F273" s="84"/>
      <c r="G273" s="41">
        <v>0.97199999999999998</v>
      </c>
      <c r="H273" s="41">
        <v>2.8000000000000001E-2</v>
      </c>
      <c r="I273" s="53">
        <v>0</v>
      </c>
      <c r="J273" s="53">
        <v>3</v>
      </c>
      <c r="K273" s="41">
        <v>2</v>
      </c>
    </row>
    <row r="274" spans="1:11" ht="15.75" customHeight="1">
      <c r="A274" s="84" t="s">
        <v>14532</v>
      </c>
      <c r="B274" s="84" t="s">
        <v>9335</v>
      </c>
      <c r="C274" s="84" t="s">
        <v>11841</v>
      </c>
      <c r="D274" s="41">
        <v>13.164999999999999</v>
      </c>
      <c r="E274" s="84"/>
      <c r="F274" s="84"/>
      <c r="G274" s="41">
        <v>0.97699999999999998</v>
      </c>
      <c r="H274" s="41">
        <v>2.3E-2</v>
      </c>
      <c r="I274" s="53">
        <v>0</v>
      </c>
      <c r="J274" s="53">
        <v>6</v>
      </c>
      <c r="K274" s="41">
        <v>5</v>
      </c>
    </row>
    <row r="275" spans="1:11" ht="15.75" customHeight="1">
      <c r="A275" s="84" t="s">
        <v>14533</v>
      </c>
      <c r="B275" s="84" t="s">
        <v>9335</v>
      </c>
      <c r="C275" s="84" t="s">
        <v>11841</v>
      </c>
      <c r="D275" s="41">
        <v>17.544</v>
      </c>
      <c r="E275" s="84"/>
      <c r="F275" s="84"/>
      <c r="G275" s="41">
        <v>1</v>
      </c>
      <c r="H275" s="41">
        <v>0</v>
      </c>
      <c r="I275" s="53">
        <v>0</v>
      </c>
      <c r="J275" s="53">
        <v>0</v>
      </c>
      <c r="K275" s="41">
        <v>1</v>
      </c>
    </row>
    <row r="276" spans="1:11" ht="15.75" customHeight="1">
      <c r="A276" s="84" t="s">
        <v>14534</v>
      </c>
      <c r="B276" s="84" t="s">
        <v>9335</v>
      </c>
      <c r="C276" s="84" t="s">
        <v>11841</v>
      </c>
      <c r="D276" s="41">
        <v>14.329000000000001</v>
      </c>
      <c r="E276" s="84"/>
      <c r="F276" s="84"/>
      <c r="G276" s="41">
        <v>1</v>
      </c>
      <c r="H276" s="41">
        <v>0</v>
      </c>
      <c r="I276" s="53">
        <v>0</v>
      </c>
      <c r="J276" s="53">
        <v>0</v>
      </c>
      <c r="K276" s="41">
        <v>1</v>
      </c>
    </row>
    <row r="277" spans="1:11" ht="15.75" customHeight="1">
      <c r="A277" s="84" t="s">
        <v>14535</v>
      </c>
      <c r="B277" s="84" t="s">
        <v>9335</v>
      </c>
      <c r="C277" s="84" t="s">
        <v>11841</v>
      </c>
      <c r="D277" s="41">
        <v>14.819000000000001</v>
      </c>
      <c r="E277" s="84"/>
      <c r="F277" s="84"/>
      <c r="G277" s="41">
        <v>1</v>
      </c>
      <c r="H277" s="41">
        <v>0</v>
      </c>
      <c r="I277" s="53">
        <v>0</v>
      </c>
      <c r="J277" s="53">
        <v>0</v>
      </c>
      <c r="K277" s="41">
        <v>1</v>
      </c>
    </row>
    <row r="278" spans="1:11" ht="15.75" customHeight="1">
      <c r="A278" s="84" t="s">
        <v>14536</v>
      </c>
      <c r="B278" s="84" t="s">
        <v>9335</v>
      </c>
      <c r="C278" s="84" t="s">
        <v>11841</v>
      </c>
      <c r="D278" s="41">
        <v>17.690999999999999</v>
      </c>
      <c r="E278" s="84"/>
      <c r="F278" s="84"/>
      <c r="G278" s="41">
        <v>1</v>
      </c>
      <c r="H278" s="41">
        <v>0</v>
      </c>
      <c r="I278" s="53">
        <v>0</v>
      </c>
      <c r="J278" s="53">
        <v>0</v>
      </c>
      <c r="K278" s="41">
        <v>1</v>
      </c>
    </row>
    <row r="279" spans="1:11" ht="15.75" customHeight="1">
      <c r="A279" s="84" t="s">
        <v>14537</v>
      </c>
      <c r="B279" s="84" t="s">
        <v>9335</v>
      </c>
      <c r="C279" s="84" t="s">
        <v>11841</v>
      </c>
      <c r="D279" s="41">
        <v>13.701000000000001</v>
      </c>
      <c r="E279" s="84"/>
      <c r="F279" s="84"/>
      <c r="G279" s="41">
        <v>1</v>
      </c>
      <c r="H279" s="41">
        <v>0</v>
      </c>
      <c r="I279" s="53">
        <v>0</v>
      </c>
      <c r="J279" s="53">
        <v>0</v>
      </c>
      <c r="K279" s="41">
        <v>1</v>
      </c>
    </row>
    <row r="280" spans="1:11" ht="15.75" customHeight="1">
      <c r="A280" s="84" t="s">
        <v>14538</v>
      </c>
      <c r="B280" s="84" t="s">
        <v>9335</v>
      </c>
      <c r="C280" s="84" t="s">
        <v>11841</v>
      </c>
      <c r="D280" s="41">
        <v>16.722999999999999</v>
      </c>
      <c r="E280" s="84"/>
      <c r="F280" s="84"/>
      <c r="G280" s="41">
        <v>1</v>
      </c>
      <c r="H280" s="41">
        <v>0</v>
      </c>
      <c r="I280" s="53">
        <v>0</v>
      </c>
      <c r="J280" s="53">
        <v>0</v>
      </c>
      <c r="K280" s="41">
        <v>1</v>
      </c>
    </row>
    <row r="281" spans="1:11" ht="15.75" customHeight="1">
      <c r="A281" s="84" t="s">
        <v>14539</v>
      </c>
      <c r="B281" s="84" t="s">
        <v>9335</v>
      </c>
      <c r="C281" s="84" t="s">
        <v>11841</v>
      </c>
      <c r="D281" s="41">
        <v>18.207000000000001</v>
      </c>
      <c r="E281" s="84"/>
      <c r="F281" s="84"/>
      <c r="G281" s="41">
        <v>1</v>
      </c>
      <c r="H281" s="41">
        <v>0</v>
      </c>
      <c r="I281" s="53">
        <v>0</v>
      </c>
      <c r="J281" s="53">
        <v>0</v>
      </c>
      <c r="K281" s="41">
        <v>1</v>
      </c>
    </row>
    <row r="282" spans="1:11" ht="15.75" customHeight="1">
      <c r="A282" s="84" t="s">
        <v>14540</v>
      </c>
      <c r="B282" s="84" t="s">
        <v>9335</v>
      </c>
      <c r="C282" s="84" t="s">
        <v>11841</v>
      </c>
      <c r="D282" s="41">
        <v>17.009</v>
      </c>
      <c r="E282" s="84"/>
      <c r="F282" s="84"/>
      <c r="G282" s="41">
        <v>1</v>
      </c>
      <c r="H282" s="41">
        <v>0</v>
      </c>
      <c r="I282" s="53">
        <v>0</v>
      </c>
      <c r="J282" s="53">
        <v>0</v>
      </c>
      <c r="K282" s="41">
        <v>1</v>
      </c>
    </row>
    <row r="283" spans="1:11" ht="15.75" customHeight="1">
      <c r="A283" s="84" t="s">
        <v>14541</v>
      </c>
      <c r="B283" s="84" t="s">
        <v>9335</v>
      </c>
      <c r="C283" s="84" t="s">
        <v>11841</v>
      </c>
      <c r="D283" s="41">
        <v>16.241</v>
      </c>
      <c r="E283" s="84"/>
      <c r="F283" s="84"/>
      <c r="G283" s="41">
        <v>1</v>
      </c>
      <c r="H283" s="41">
        <v>0</v>
      </c>
      <c r="I283" s="53">
        <v>0</v>
      </c>
      <c r="J283" s="53">
        <v>0</v>
      </c>
      <c r="K283" s="41">
        <v>1</v>
      </c>
    </row>
    <row r="284" spans="1:11" ht="15.75" customHeight="1">
      <c r="A284" s="84" t="s">
        <v>14542</v>
      </c>
      <c r="B284" s="84" t="s">
        <v>9335</v>
      </c>
      <c r="C284" s="84" t="s">
        <v>11841</v>
      </c>
      <c r="D284" s="41">
        <v>14.055999999999999</v>
      </c>
      <c r="E284" s="84"/>
      <c r="F284" s="84"/>
      <c r="G284" s="41">
        <v>1</v>
      </c>
      <c r="H284" s="41">
        <v>0</v>
      </c>
      <c r="I284" s="53">
        <v>0</v>
      </c>
      <c r="J284" s="53">
        <v>0</v>
      </c>
      <c r="K284" s="41">
        <v>1</v>
      </c>
    </row>
    <row r="285" spans="1:11" ht="15.75" customHeight="1">
      <c r="A285" s="84" t="s">
        <v>14543</v>
      </c>
      <c r="B285" s="84" t="s">
        <v>9335</v>
      </c>
      <c r="C285" s="84" t="s">
        <v>11841</v>
      </c>
      <c r="D285" s="41">
        <v>14.846</v>
      </c>
      <c r="E285" s="84"/>
      <c r="F285" s="84"/>
      <c r="G285" s="41">
        <v>1</v>
      </c>
      <c r="H285" s="41">
        <v>0</v>
      </c>
      <c r="I285" s="53">
        <v>0</v>
      </c>
      <c r="J285" s="53">
        <v>0</v>
      </c>
      <c r="K285" s="41">
        <v>1</v>
      </c>
    </row>
    <row r="286" spans="1:11" ht="15.75" customHeight="1">
      <c r="A286" s="84" t="s">
        <v>14544</v>
      </c>
      <c r="B286" s="84" t="s">
        <v>9335</v>
      </c>
      <c r="C286" s="84" t="s">
        <v>11841</v>
      </c>
      <c r="D286" s="41">
        <v>12.972</v>
      </c>
      <c r="E286" s="84"/>
      <c r="F286" s="84"/>
      <c r="G286" s="41">
        <v>0.98399999999999999</v>
      </c>
      <c r="H286" s="41">
        <v>1.6E-2</v>
      </c>
      <c r="I286" s="53">
        <v>0</v>
      </c>
      <c r="J286" s="53">
        <v>3</v>
      </c>
      <c r="K286" s="41">
        <v>2</v>
      </c>
    </row>
    <row r="287" spans="1:11" ht="15.75" customHeight="1">
      <c r="A287" s="84" t="s">
        <v>14545</v>
      </c>
      <c r="B287" s="84" t="s">
        <v>9335</v>
      </c>
      <c r="C287" s="84" t="s">
        <v>11841</v>
      </c>
      <c r="D287" s="41">
        <v>14.898999999999999</v>
      </c>
      <c r="E287" s="84"/>
      <c r="F287" s="84"/>
      <c r="G287" s="41">
        <v>1</v>
      </c>
      <c r="H287" s="41">
        <v>0</v>
      </c>
      <c r="I287" s="53">
        <v>0</v>
      </c>
      <c r="J287" s="53">
        <v>0</v>
      </c>
      <c r="K287" s="41">
        <v>1</v>
      </c>
    </row>
    <row r="288" spans="1:11" ht="15.75" customHeight="1">
      <c r="A288" s="84" t="s">
        <v>14546</v>
      </c>
      <c r="B288" s="84" t="s">
        <v>9335</v>
      </c>
      <c r="C288" s="84" t="s">
        <v>11841</v>
      </c>
      <c r="D288" s="41">
        <v>18.338999999999999</v>
      </c>
      <c r="E288" s="84"/>
      <c r="F288" s="84"/>
      <c r="G288" s="41">
        <v>1</v>
      </c>
      <c r="H288" s="41">
        <v>0</v>
      </c>
      <c r="I288" s="53">
        <v>0</v>
      </c>
      <c r="J288" s="53">
        <v>0</v>
      </c>
      <c r="K288" s="41">
        <v>1</v>
      </c>
    </row>
    <row r="289" spans="1:11" ht="15.75" customHeight="1">
      <c r="A289" s="84" t="s">
        <v>14547</v>
      </c>
      <c r="B289" s="84" t="s">
        <v>9335</v>
      </c>
      <c r="C289" s="84" t="s">
        <v>11841</v>
      </c>
      <c r="D289" s="41">
        <v>12.907999999999999</v>
      </c>
      <c r="E289" s="84"/>
      <c r="F289" s="84"/>
      <c r="G289" s="41">
        <v>0.98199999999999998</v>
      </c>
      <c r="H289" s="41">
        <v>1.7999999999999999E-2</v>
      </c>
      <c r="I289" s="53">
        <v>0</v>
      </c>
      <c r="J289" s="53">
        <v>3</v>
      </c>
      <c r="K289" s="41">
        <v>2</v>
      </c>
    </row>
    <row r="290" spans="1:11" ht="15.75" customHeight="1">
      <c r="A290" s="84" t="s">
        <v>14548</v>
      </c>
      <c r="B290" s="84" t="s">
        <v>9335</v>
      </c>
      <c r="C290" s="84" t="s">
        <v>11841</v>
      </c>
      <c r="D290" s="41">
        <v>12.62</v>
      </c>
      <c r="E290" s="84"/>
      <c r="F290" s="84"/>
      <c r="G290" s="41">
        <v>1</v>
      </c>
      <c r="H290" s="41">
        <v>0</v>
      </c>
      <c r="I290" s="53">
        <v>0</v>
      </c>
      <c r="J290" s="53">
        <v>0</v>
      </c>
      <c r="K290" s="41">
        <v>1</v>
      </c>
    </row>
    <row r="291" spans="1:11" ht="15.75" customHeight="1">
      <c r="A291" s="84" t="s">
        <v>14549</v>
      </c>
      <c r="B291" s="84" t="s">
        <v>9335</v>
      </c>
      <c r="C291" s="84" t="s">
        <v>11841</v>
      </c>
      <c r="D291" s="41">
        <v>11.641999999999999</v>
      </c>
      <c r="E291" s="84"/>
      <c r="F291" s="84"/>
      <c r="G291" s="41">
        <v>0.96599999999999997</v>
      </c>
      <c r="H291" s="41">
        <v>3.4000000000000002E-2</v>
      </c>
      <c r="I291" s="53">
        <v>0</v>
      </c>
      <c r="J291" s="53">
        <v>7</v>
      </c>
      <c r="K291" s="41">
        <v>3</v>
      </c>
    </row>
    <row r="292" spans="1:11" ht="15.75" customHeight="1">
      <c r="A292" s="84" t="s">
        <v>14550</v>
      </c>
      <c r="B292" s="84" t="s">
        <v>9335</v>
      </c>
      <c r="C292" s="84" t="s">
        <v>11841</v>
      </c>
      <c r="D292" s="41">
        <v>12.978999999999999</v>
      </c>
      <c r="E292" s="84"/>
      <c r="F292" s="84"/>
      <c r="G292" s="41">
        <v>0.97399999999999998</v>
      </c>
      <c r="H292" s="41">
        <v>2.5999999999999999E-2</v>
      </c>
      <c r="I292" s="53">
        <v>0</v>
      </c>
      <c r="J292" s="53">
        <v>10</v>
      </c>
      <c r="K292" s="41">
        <v>8</v>
      </c>
    </row>
    <row r="293" spans="1:11" ht="15.75" customHeight="1">
      <c r="A293" s="84" t="s">
        <v>14551</v>
      </c>
      <c r="B293" s="84" t="s">
        <v>9335</v>
      </c>
      <c r="C293" s="84" t="s">
        <v>11841</v>
      </c>
      <c r="D293" s="41">
        <v>15.311999999999999</v>
      </c>
      <c r="E293" s="84"/>
      <c r="F293" s="84"/>
      <c r="G293" s="41">
        <v>1</v>
      </c>
      <c r="H293" s="41">
        <v>0</v>
      </c>
      <c r="I293" s="53">
        <v>0</v>
      </c>
      <c r="J293" s="53">
        <v>0</v>
      </c>
      <c r="K293" s="41">
        <v>1</v>
      </c>
    </row>
    <row r="294" spans="1:11" ht="15.75" customHeight="1">
      <c r="A294" s="84" t="s">
        <v>14552</v>
      </c>
      <c r="B294" s="84" t="s">
        <v>9335</v>
      </c>
      <c r="C294" s="84" t="s">
        <v>11841</v>
      </c>
      <c r="D294" s="41">
        <v>19.321000000000002</v>
      </c>
      <c r="E294" s="84"/>
      <c r="F294" s="84"/>
      <c r="G294" s="41">
        <v>1</v>
      </c>
      <c r="H294" s="41">
        <v>0</v>
      </c>
      <c r="I294" s="53">
        <v>0</v>
      </c>
      <c r="J294" s="53">
        <v>0</v>
      </c>
      <c r="K294" s="41">
        <v>1</v>
      </c>
    </row>
    <row r="295" spans="1:11" ht="15.75" customHeight="1">
      <c r="A295" s="84" t="s">
        <v>14553</v>
      </c>
      <c r="B295" s="84" t="s">
        <v>9335</v>
      </c>
      <c r="C295" s="84" t="s">
        <v>11841</v>
      </c>
      <c r="D295" s="41">
        <v>18.093</v>
      </c>
      <c r="E295" s="84"/>
      <c r="F295" s="84"/>
      <c r="G295" s="41">
        <v>1</v>
      </c>
      <c r="H295" s="41">
        <v>0</v>
      </c>
      <c r="I295" s="53">
        <v>0</v>
      </c>
      <c r="J295" s="53">
        <v>0</v>
      </c>
      <c r="K295" s="41">
        <v>1</v>
      </c>
    </row>
    <row r="296" spans="1:11" ht="15.75" customHeight="1">
      <c r="A296" s="84" t="s">
        <v>14554</v>
      </c>
      <c r="B296" s="84" t="s">
        <v>9335</v>
      </c>
      <c r="C296" s="84" t="s">
        <v>11841</v>
      </c>
      <c r="D296" s="41">
        <v>12.252000000000001</v>
      </c>
      <c r="E296" s="84"/>
      <c r="F296" s="84"/>
      <c r="G296" s="41">
        <v>0.97799999999999998</v>
      </c>
      <c r="H296" s="41">
        <v>2.1999999999999999E-2</v>
      </c>
      <c r="I296" s="53">
        <v>0</v>
      </c>
      <c r="J296" s="53">
        <v>3</v>
      </c>
      <c r="K296" s="41">
        <v>2</v>
      </c>
    </row>
    <row r="297" spans="1:11" ht="15.75" customHeight="1">
      <c r="A297" s="84" t="s">
        <v>14555</v>
      </c>
      <c r="B297" s="84" t="s">
        <v>9335</v>
      </c>
      <c r="C297" s="84" t="s">
        <v>11841</v>
      </c>
      <c r="D297" s="41">
        <v>13.082000000000001</v>
      </c>
      <c r="E297" s="84"/>
      <c r="F297" s="84"/>
      <c r="G297" s="41">
        <v>1</v>
      </c>
      <c r="H297" s="41">
        <v>0</v>
      </c>
      <c r="I297" s="53">
        <v>0</v>
      </c>
      <c r="J297" s="53">
        <v>0</v>
      </c>
      <c r="K297" s="41">
        <v>1</v>
      </c>
    </row>
    <row r="298" spans="1:11" ht="15.75" customHeight="1">
      <c r="A298" s="84" t="s">
        <v>14556</v>
      </c>
      <c r="B298" s="84" t="s">
        <v>9335</v>
      </c>
      <c r="C298" s="84" t="s">
        <v>11841</v>
      </c>
      <c r="D298" s="41">
        <v>15.183</v>
      </c>
      <c r="E298" s="84"/>
      <c r="F298" s="84"/>
      <c r="G298" s="41">
        <v>1</v>
      </c>
      <c r="H298" s="41">
        <v>0</v>
      </c>
      <c r="I298" s="53">
        <v>0</v>
      </c>
      <c r="J298" s="53">
        <v>0</v>
      </c>
      <c r="K298" s="41">
        <v>1</v>
      </c>
    </row>
    <row r="299" spans="1:11" ht="15.75" customHeight="1">
      <c r="A299" s="84" t="s">
        <v>14557</v>
      </c>
      <c r="B299" s="84" t="s">
        <v>9335</v>
      </c>
      <c r="C299" s="84" t="s">
        <v>11841</v>
      </c>
      <c r="D299" s="41">
        <v>18.288</v>
      </c>
      <c r="E299" s="84"/>
      <c r="F299" s="84"/>
      <c r="G299" s="41">
        <v>1</v>
      </c>
      <c r="H299" s="41">
        <v>0</v>
      </c>
      <c r="I299" s="53">
        <v>0</v>
      </c>
      <c r="J299" s="53">
        <v>0</v>
      </c>
      <c r="K299" s="41">
        <v>1</v>
      </c>
    </row>
    <row r="300" spans="1:11" ht="15.75" customHeight="1">
      <c r="A300" s="84" t="s">
        <v>14558</v>
      </c>
      <c r="B300" s="84" t="s">
        <v>9335</v>
      </c>
      <c r="C300" s="84" t="s">
        <v>11841</v>
      </c>
      <c r="D300" s="41">
        <v>17.751999999999999</v>
      </c>
      <c r="E300" s="84"/>
      <c r="F300" s="84"/>
      <c r="G300" s="41">
        <v>1</v>
      </c>
      <c r="H300" s="41">
        <v>0</v>
      </c>
      <c r="I300" s="53">
        <v>0</v>
      </c>
      <c r="J300" s="53">
        <v>0</v>
      </c>
      <c r="K300" s="41">
        <v>1</v>
      </c>
    </row>
    <row r="301" spans="1:11" ht="15.75" customHeight="1">
      <c r="A301" s="84" t="s">
        <v>14559</v>
      </c>
      <c r="B301" s="84" t="s">
        <v>9335</v>
      </c>
      <c r="C301" s="84" t="s">
        <v>11841</v>
      </c>
      <c r="D301" s="41">
        <v>13.499000000000001</v>
      </c>
      <c r="E301" s="84"/>
      <c r="F301" s="84"/>
      <c r="G301" s="41">
        <v>0.98799999999999999</v>
      </c>
      <c r="H301" s="41">
        <v>1.2E-2</v>
      </c>
      <c r="I301" s="53">
        <v>0</v>
      </c>
      <c r="J301" s="53">
        <v>2</v>
      </c>
      <c r="K301" s="41">
        <v>1</v>
      </c>
    </row>
    <row r="302" spans="1:11" ht="15.75" customHeight="1">
      <c r="A302" s="84" t="s">
        <v>14560</v>
      </c>
      <c r="B302" s="84" t="s">
        <v>9335</v>
      </c>
      <c r="C302" s="84" t="s">
        <v>11841</v>
      </c>
      <c r="D302" s="41">
        <v>17.995999999999999</v>
      </c>
      <c r="E302" s="84"/>
      <c r="F302" s="84"/>
      <c r="G302" s="41">
        <v>1</v>
      </c>
      <c r="H302" s="41">
        <v>0</v>
      </c>
      <c r="I302" s="53">
        <v>0</v>
      </c>
      <c r="J302" s="53">
        <v>0</v>
      </c>
      <c r="K302" s="41">
        <v>1</v>
      </c>
    </row>
    <row r="303" spans="1:11" ht="15.75" customHeight="1">
      <c r="A303" s="84" t="s">
        <v>14561</v>
      </c>
      <c r="B303" s="84" t="s">
        <v>9335</v>
      </c>
      <c r="C303" s="84" t="s">
        <v>11841</v>
      </c>
      <c r="D303" s="41">
        <v>12.252000000000001</v>
      </c>
      <c r="E303" s="84"/>
      <c r="F303" s="84"/>
      <c r="G303" s="41">
        <v>0.97399999999999998</v>
      </c>
      <c r="H303" s="41">
        <v>2.5999999999999999E-2</v>
      </c>
      <c r="I303" s="53">
        <v>0</v>
      </c>
      <c r="J303" s="53">
        <v>7</v>
      </c>
      <c r="K303" s="41">
        <v>4</v>
      </c>
    </row>
    <row r="304" spans="1:11" ht="15.75" customHeight="1">
      <c r="A304" s="84" t="s">
        <v>14562</v>
      </c>
      <c r="B304" s="84" t="s">
        <v>9335</v>
      </c>
      <c r="C304" s="84" t="s">
        <v>11841</v>
      </c>
      <c r="D304" s="41">
        <v>12.532999999999999</v>
      </c>
      <c r="E304" s="84"/>
      <c r="F304" s="84"/>
      <c r="G304" s="41">
        <v>0.97699999999999998</v>
      </c>
      <c r="H304" s="41">
        <v>2.3E-2</v>
      </c>
      <c r="I304" s="53">
        <v>0</v>
      </c>
      <c r="J304" s="53">
        <v>6</v>
      </c>
      <c r="K304" s="41">
        <v>3</v>
      </c>
    </row>
    <row r="305" spans="1:11" ht="15.75" customHeight="1">
      <c r="A305" s="84" t="s">
        <v>14563</v>
      </c>
      <c r="B305" s="84" t="s">
        <v>9335</v>
      </c>
      <c r="C305" s="84" t="s">
        <v>11841</v>
      </c>
      <c r="D305" s="41">
        <v>9.5109999999999992</v>
      </c>
      <c r="E305" s="84"/>
      <c r="F305" s="84"/>
      <c r="G305" s="41">
        <v>0.95399999999999996</v>
      </c>
      <c r="H305" s="41">
        <v>4.5999999999999999E-2</v>
      </c>
      <c r="I305" s="53">
        <v>0</v>
      </c>
      <c r="J305" s="53">
        <v>7</v>
      </c>
      <c r="K305" s="41">
        <v>4</v>
      </c>
    </row>
    <row r="306" spans="1:11" ht="15.75" customHeight="1">
      <c r="A306" s="84" t="s">
        <v>14564</v>
      </c>
      <c r="B306" s="84" t="s">
        <v>9335</v>
      </c>
      <c r="C306" s="84" t="s">
        <v>11841</v>
      </c>
      <c r="D306" s="41">
        <v>13.287000000000001</v>
      </c>
      <c r="E306" s="84"/>
      <c r="F306" s="84"/>
      <c r="G306" s="41">
        <v>0.98099999999999998</v>
      </c>
      <c r="H306" s="41">
        <v>1.9E-2</v>
      </c>
      <c r="I306" s="53">
        <v>0</v>
      </c>
      <c r="J306" s="53">
        <v>5</v>
      </c>
      <c r="K306" s="41">
        <v>4</v>
      </c>
    </row>
    <row r="307" spans="1:11" ht="15.75" customHeight="1">
      <c r="A307" s="84" t="s">
        <v>14565</v>
      </c>
      <c r="B307" s="84" t="s">
        <v>9335</v>
      </c>
      <c r="C307" s="84" t="s">
        <v>11841</v>
      </c>
      <c r="D307" s="41">
        <v>12.872</v>
      </c>
      <c r="E307" s="84"/>
      <c r="F307" s="84"/>
      <c r="G307" s="41">
        <v>0.98199999999999998</v>
      </c>
      <c r="H307" s="41">
        <v>1.7999999999999999E-2</v>
      </c>
      <c r="I307" s="53">
        <v>0</v>
      </c>
      <c r="J307" s="53">
        <v>5</v>
      </c>
      <c r="K307" s="41">
        <v>2</v>
      </c>
    </row>
    <row r="308" spans="1:11" ht="15.75" customHeight="1">
      <c r="A308" s="84" t="s">
        <v>14566</v>
      </c>
      <c r="B308" s="84" t="s">
        <v>9335</v>
      </c>
      <c r="C308" s="84" t="s">
        <v>11841</v>
      </c>
      <c r="D308" s="41">
        <v>12.401999999999999</v>
      </c>
      <c r="E308" s="84"/>
      <c r="F308" s="84"/>
      <c r="G308" s="41">
        <v>0.97799999999999998</v>
      </c>
      <c r="H308" s="41">
        <v>2.1999999999999999E-2</v>
      </c>
      <c r="I308" s="53">
        <v>0</v>
      </c>
      <c r="J308" s="53">
        <v>6</v>
      </c>
      <c r="K308" s="41">
        <v>4</v>
      </c>
    </row>
    <row r="309" spans="1:11" ht="15.75" customHeight="1">
      <c r="A309" s="84" t="s">
        <v>14567</v>
      </c>
      <c r="B309" s="84" t="s">
        <v>9335</v>
      </c>
      <c r="C309" s="84" t="s">
        <v>11841</v>
      </c>
      <c r="D309" s="41">
        <v>15.532</v>
      </c>
      <c r="E309" s="84"/>
      <c r="F309" s="84"/>
      <c r="G309" s="41">
        <v>1</v>
      </c>
      <c r="H309" s="41">
        <v>0</v>
      </c>
      <c r="I309" s="53">
        <v>0</v>
      </c>
      <c r="J309" s="53">
        <v>0</v>
      </c>
      <c r="K309" s="41">
        <v>1</v>
      </c>
    </row>
    <row r="310" spans="1:11" ht="15.75" customHeight="1">
      <c r="A310" s="84" t="s">
        <v>14568</v>
      </c>
      <c r="B310" s="84" t="s">
        <v>9335</v>
      </c>
      <c r="C310" s="84" t="s">
        <v>11841</v>
      </c>
      <c r="D310" s="41">
        <v>12.454000000000001</v>
      </c>
      <c r="E310" s="84"/>
      <c r="F310" s="84"/>
      <c r="G310" s="41">
        <v>0.98199999999999998</v>
      </c>
      <c r="H310" s="41">
        <v>1.7999999999999999E-2</v>
      </c>
      <c r="I310" s="53">
        <v>0</v>
      </c>
      <c r="J310" s="53">
        <v>2</v>
      </c>
      <c r="K310" s="41">
        <v>2</v>
      </c>
    </row>
    <row r="311" spans="1:11" ht="15.75" customHeight="1">
      <c r="A311" s="84" t="s">
        <v>14569</v>
      </c>
      <c r="B311" s="84" t="s">
        <v>9335</v>
      </c>
      <c r="C311" s="84" t="s">
        <v>11841</v>
      </c>
      <c r="D311" s="41">
        <v>14.17</v>
      </c>
      <c r="E311" s="84"/>
      <c r="F311" s="84"/>
      <c r="G311" s="41">
        <v>1</v>
      </c>
      <c r="H311" s="41">
        <v>0</v>
      </c>
      <c r="I311" s="53">
        <v>0</v>
      </c>
      <c r="J311" s="53">
        <v>0</v>
      </c>
      <c r="K311" s="41">
        <v>1</v>
      </c>
    </row>
    <row r="312" spans="1:11" ht="15.75" customHeight="1">
      <c r="A312" s="84" t="s">
        <v>14570</v>
      </c>
      <c r="B312" s="84" t="s">
        <v>9335</v>
      </c>
      <c r="C312" s="84" t="s">
        <v>11841</v>
      </c>
      <c r="D312" s="41">
        <v>16.43</v>
      </c>
      <c r="E312" s="84"/>
      <c r="F312" s="84"/>
      <c r="G312" s="41">
        <v>1</v>
      </c>
      <c r="H312" s="41">
        <v>0</v>
      </c>
      <c r="I312" s="53">
        <v>0</v>
      </c>
      <c r="J312" s="53">
        <v>0</v>
      </c>
      <c r="K312" s="41">
        <v>1</v>
      </c>
    </row>
    <row r="313" spans="1:11" ht="15.75" customHeight="1">
      <c r="A313" s="84" t="s">
        <v>14571</v>
      </c>
      <c r="B313" s="84" t="s">
        <v>9335</v>
      </c>
      <c r="C313" s="84" t="s">
        <v>11841</v>
      </c>
      <c r="D313" s="41">
        <v>19.076000000000001</v>
      </c>
      <c r="E313" s="84"/>
      <c r="F313" s="84"/>
      <c r="G313" s="41">
        <v>1</v>
      </c>
      <c r="H313" s="41">
        <v>0</v>
      </c>
      <c r="I313" s="53">
        <v>0</v>
      </c>
      <c r="J313" s="53">
        <v>0</v>
      </c>
      <c r="K313" s="41">
        <v>1</v>
      </c>
    </row>
    <row r="314" spans="1:11" ht="15.75" customHeight="1">
      <c r="A314" s="84" t="s">
        <v>14572</v>
      </c>
      <c r="B314" s="84" t="s">
        <v>9335</v>
      </c>
      <c r="C314" s="84" t="s">
        <v>11841</v>
      </c>
      <c r="D314" s="41">
        <v>17.498000000000001</v>
      </c>
      <c r="E314" s="84"/>
      <c r="F314" s="84"/>
      <c r="G314" s="41">
        <v>1</v>
      </c>
      <c r="H314" s="41">
        <v>0</v>
      </c>
      <c r="I314" s="53">
        <v>0</v>
      </c>
      <c r="J314" s="53">
        <v>0</v>
      </c>
      <c r="K314" s="41">
        <v>1</v>
      </c>
    </row>
    <row r="315" spans="1:11" ht="15.75" customHeight="1">
      <c r="A315" s="84" t="s">
        <v>14573</v>
      </c>
      <c r="B315" s="84" t="s">
        <v>9335</v>
      </c>
      <c r="C315" s="84" t="s">
        <v>11841</v>
      </c>
      <c r="D315" s="41">
        <v>15.629</v>
      </c>
      <c r="E315" s="84"/>
      <c r="F315" s="84"/>
      <c r="G315" s="41">
        <v>1</v>
      </c>
      <c r="H315" s="41">
        <v>0</v>
      </c>
      <c r="I315" s="53">
        <v>0</v>
      </c>
      <c r="J315" s="53">
        <v>0</v>
      </c>
      <c r="K315" s="41">
        <v>1</v>
      </c>
    </row>
    <row r="316" spans="1:11" ht="15.75" customHeight="1">
      <c r="A316" s="84" t="s">
        <v>14574</v>
      </c>
      <c r="B316" s="84" t="s">
        <v>9335</v>
      </c>
      <c r="C316" s="84" t="s">
        <v>11841</v>
      </c>
      <c r="D316" s="41">
        <v>17.751999999999999</v>
      </c>
      <c r="E316" s="84"/>
      <c r="F316" s="84"/>
      <c r="G316" s="41">
        <v>1</v>
      </c>
      <c r="H316" s="41">
        <v>0</v>
      </c>
      <c r="I316" s="53">
        <v>0</v>
      </c>
      <c r="J316" s="53">
        <v>0</v>
      </c>
      <c r="K316" s="41">
        <v>1</v>
      </c>
    </row>
    <row r="317" spans="1:11" ht="15.75" customHeight="1">
      <c r="A317" s="84" t="s">
        <v>14575</v>
      </c>
      <c r="B317" s="84" t="s">
        <v>9335</v>
      </c>
      <c r="C317" s="84" t="s">
        <v>11841</v>
      </c>
      <c r="D317" s="41">
        <v>12.617000000000001</v>
      </c>
      <c r="E317" s="84"/>
      <c r="F317" s="84"/>
      <c r="G317" s="41">
        <v>0.97699999999999998</v>
      </c>
      <c r="H317" s="41">
        <v>2.3E-2</v>
      </c>
      <c r="I317" s="53">
        <v>0</v>
      </c>
      <c r="J317" s="53">
        <v>5</v>
      </c>
      <c r="K317" s="41">
        <v>3</v>
      </c>
    </row>
    <row r="318" spans="1:11" ht="15.75" customHeight="1">
      <c r="A318" s="84" t="s">
        <v>14576</v>
      </c>
      <c r="B318" s="84" t="s">
        <v>9335</v>
      </c>
      <c r="C318" s="84" t="s">
        <v>11841</v>
      </c>
      <c r="D318" s="41">
        <v>17.733000000000001</v>
      </c>
      <c r="E318" s="84"/>
      <c r="F318" s="84"/>
      <c r="G318" s="41">
        <v>1</v>
      </c>
      <c r="H318" s="41">
        <v>0</v>
      </c>
      <c r="I318" s="53">
        <v>0</v>
      </c>
      <c r="J318" s="53">
        <v>0</v>
      </c>
      <c r="K318" s="41">
        <v>1</v>
      </c>
    </row>
    <row r="319" spans="1:11" ht="15.75" customHeight="1">
      <c r="A319" s="84" t="s">
        <v>14577</v>
      </c>
      <c r="B319" s="84" t="s">
        <v>9335</v>
      </c>
      <c r="C319" s="84" t="s">
        <v>11841</v>
      </c>
      <c r="D319" s="41">
        <v>14.429</v>
      </c>
      <c r="E319" s="84"/>
      <c r="F319" s="84"/>
      <c r="G319" s="41">
        <v>1</v>
      </c>
      <c r="H319" s="41">
        <v>0</v>
      </c>
      <c r="I319" s="53">
        <v>0</v>
      </c>
      <c r="J319" s="53">
        <v>0</v>
      </c>
      <c r="K319" s="41">
        <v>1</v>
      </c>
    </row>
    <row r="320" spans="1:11" ht="15.75" customHeight="1">
      <c r="A320" s="84" t="s">
        <v>14578</v>
      </c>
      <c r="B320" s="84" t="s">
        <v>9335</v>
      </c>
      <c r="C320" s="84" t="s">
        <v>11841</v>
      </c>
      <c r="D320" s="41">
        <v>15.185</v>
      </c>
      <c r="E320" s="84"/>
      <c r="F320" s="84"/>
      <c r="G320" s="41">
        <v>1</v>
      </c>
      <c r="H320" s="41">
        <v>0</v>
      </c>
      <c r="I320" s="53">
        <v>0</v>
      </c>
      <c r="J320" s="53">
        <v>0</v>
      </c>
      <c r="K320" s="41">
        <v>1</v>
      </c>
    </row>
    <row r="321" spans="1:11" ht="15.75" customHeight="1">
      <c r="A321" s="84" t="s">
        <v>14579</v>
      </c>
      <c r="B321" s="84" t="s">
        <v>9335</v>
      </c>
      <c r="C321" s="84" t="s">
        <v>11841</v>
      </c>
      <c r="D321" s="41">
        <v>15.032999999999999</v>
      </c>
      <c r="E321" s="84"/>
      <c r="F321" s="84"/>
      <c r="G321" s="41">
        <v>1</v>
      </c>
      <c r="H321" s="41">
        <v>0</v>
      </c>
      <c r="I321" s="53">
        <v>0</v>
      </c>
      <c r="J321" s="53">
        <v>0</v>
      </c>
      <c r="K321" s="41">
        <v>1</v>
      </c>
    </row>
    <row r="322" spans="1:11" ht="15.75" customHeight="1">
      <c r="A322" s="84" t="s">
        <v>14580</v>
      </c>
      <c r="B322" s="84" t="s">
        <v>9335</v>
      </c>
      <c r="C322" s="84" t="s">
        <v>11841</v>
      </c>
      <c r="D322" s="41">
        <v>13.523</v>
      </c>
      <c r="E322" s="84"/>
      <c r="F322" s="84"/>
      <c r="G322" s="41">
        <v>1</v>
      </c>
      <c r="H322" s="41">
        <v>0</v>
      </c>
      <c r="I322" s="53">
        <v>0</v>
      </c>
      <c r="J322" s="53">
        <v>0</v>
      </c>
      <c r="K322" s="41">
        <v>1</v>
      </c>
    </row>
    <row r="323" spans="1:11" ht="15.75" customHeight="1">
      <c r="A323" s="84" t="s">
        <v>14581</v>
      </c>
      <c r="B323" s="84" t="s">
        <v>9335</v>
      </c>
      <c r="C323" s="84" t="s">
        <v>11841</v>
      </c>
      <c r="D323" s="41">
        <v>16.449000000000002</v>
      </c>
      <c r="E323" s="84"/>
      <c r="F323" s="84"/>
      <c r="G323" s="41">
        <v>1</v>
      </c>
      <c r="H323" s="41">
        <v>0</v>
      </c>
      <c r="I323" s="53">
        <v>0</v>
      </c>
      <c r="J323" s="53">
        <v>0</v>
      </c>
      <c r="K323" s="41">
        <v>1</v>
      </c>
    </row>
    <row r="324" spans="1:11" ht="15.75" customHeight="1">
      <c r="A324" s="84" t="s">
        <v>14582</v>
      </c>
      <c r="B324" s="84" t="s">
        <v>9335</v>
      </c>
      <c r="C324" s="84" t="s">
        <v>11841</v>
      </c>
      <c r="D324" s="41">
        <v>17.757999999999999</v>
      </c>
      <c r="E324" s="84"/>
      <c r="F324" s="84"/>
      <c r="G324" s="41">
        <v>1</v>
      </c>
      <c r="H324" s="41">
        <v>0</v>
      </c>
      <c r="I324" s="53">
        <v>0</v>
      </c>
      <c r="J324" s="53">
        <v>0</v>
      </c>
      <c r="K324" s="41">
        <v>1</v>
      </c>
    </row>
    <row r="325" spans="1:11" ht="15.75" customHeight="1">
      <c r="A325" s="84" t="s">
        <v>14583</v>
      </c>
      <c r="B325" s="84" t="s">
        <v>9335</v>
      </c>
      <c r="C325" s="84" t="s">
        <v>11841</v>
      </c>
      <c r="D325" s="41">
        <v>17.765999999999998</v>
      </c>
      <c r="E325" s="84"/>
      <c r="F325" s="84"/>
      <c r="G325" s="41">
        <v>1</v>
      </c>
      <c r="H325" s="41">
        <v>0</v>
      </c>
      <c r="I325" s="53">
        <v>0</v>
      </c>
      <c r="J325" s="53">
        <v>0</v>
      </c>
      <c r="K325" s="41">
        <v>1</v>
      </c>
    </row>
    <row r="326" spans="1:11" ht="15.75" customHeight="1">
      <c r="A326" s="84" t="s">
        <v>14584</v>
      </c>
      <c r="B326" s="84" t="s">
        <v>9335</v>
      </c>
      <c r="C326" s="84" t="s">
        <v>11841</v>
      </c>
      <c r="D326" s="41">
        <v>16.137</v>
      </c>
      <c r="E326" s="84"/>
      <c r="F326" s="84"/>
      <c r="G326" s="41">
        <v>1</v>
      </c>
      <c r="H326" s="41">
        <v>0</v>
      </c>
      <c r="I326" s="53">
        <v>0</v>
      </c>
      <c r="J326" s="53">
        <v>0</v>
      </c>
      <c r="K326" s="41">
        <v>1</v>
      </c>
    </row>
    <row r="327" spans="1:11" ht="15.75" customHeight="1">
      <c r="A327" s="84" t="s">
        <v>14585</v>
      </c>
      <c r="B327" s="84" t="s">
        <v>9335</v>
      </c>
      <c r="C327" s="84" t="s">
        <v>11841</v>
      </c>
      <c r="D327" s="41">
        <v>12.727</v>
      </c>
      <c r="E327" s="84"/>
      <c r="F327" s="84"/>
      <c r="G327" s="41">
        <v>1</v>
      </c>
      <c r="H327" s="41">
        <v>0</v>
      </c>
      <c r="I327" s="53">
        <v>0</v>
      </c>
      <c r="J327" s="53">
        <v>0</v>
      </c>
      <c r="K327" s="41">
        <v>1</v>
      </c>
    </row>
    <row r="328" spans="1:11" ht="15.75" customHeight="1">
      <c r="A328" s="84" t="s">
        <v>14586</v>
      </c>
      <c r="B328" s="84" t="s">
        <v>9335</v>
      </c>
      <c r="C328" s="84" t="s">
        <v>11841</v>
      </c>
      <c r="D328" s="41">
        <v>17.452999999999999</v>
      </c>
      <c r="E328" s="84"/>
      <c r="F328" s="84"/>
      <c r="G328" s="41">
        <v>1</v>
      </c>
      <c r="H328" s="41">
        <v>0</v>
      </c>
      <c r="I328" s="53">
        <v>0</v>
      </c>
      <c r="J328" s="53">
        <v>0</v>
      </c>
      <c r="K328" s="41">
        <v>1</v>
      </c>
    </row>
    <row r="329" spans="1:11" ht="15.75" customHeight="1">
      <c r="A329" s="84" t="s">
        <v>14587</v>
      </c>
      <c r="B329" s="84" t="s">
        <v>9335</v>
      </c>
      <c r="C329" s="84" t="s">
        <v>11841</v>
      </c>
      <c r="D329" s="41">
        <v>12.151</v>
      </c>
      <c r="E329" s="84"/>
      <c r="F329" s="84"/>
      <c r="G329" s="41">
        <v>0.98099999999999998</v>
      </c>
      <c r="H329" s="41">
        <v>1.9E-2</v>
      </c>
      <c r="I329" s="53">
        <v>0</v>
      </c>
      <c r="J329" s="53">
        <v>4</v>
      </c>
      <c r="K329" s="41">
        <v>3</v>
      </c>
    </row>
    <row r="330" spans="1:11" ht="15.75" customHeight="1">
      <c r="A330" s="84" t="s">
        <v>14588</v>
      </c>
      <c r="B330" s="84" t="s">
        <v>9335</v>
      </c>
      <c r="C330" s="84" t="s">
        <v>11841</v>
      </c>
      <c r="D330" s="41">
        <v>11.71</v>
      </c>
      <c r="E330" s="84"/>
      <c r="F330" s="84"/>
      <c r="G330" s="41">
        <v>0.97499999999999998</v>
      </c>
      <c r="H330" s="41">
        <v>2.5000000000000001E-2</v>
      </c>
      <c r="I330" s="53">
        <v>0</v>
      </c>
      <c r="J330" s="53">
        <v>5</v>
      </c>
      <c r="K330" s="41">
        <v>2</v>
      </c>
    </row>
    <row r="331" spans="1:11" ht="15.75" customHeight="1">
      <c r="A331" s="84" t="s">
        <v>14589</v>
      </c>
      <c r="B331" s="84" t="s">
        <v>9335</v>
      </c>
      <c r="C331" s="84" t="s">
        <v>11841</v>
      </c>
      <c r="D331" s="41">
        <v>10.831</v>
      </c>
      <c r="E331" s="84"/>
      <c r="F331" s="84"/>
      <c r="G331" s="41">
        <v>0.97</v>
      </c>
      <c r="H331" s="41">
        <v>0.03</v>
      </c>
      <c r="I331" s="53">
        <v>0</v>
      </c>
      <c r="J331" s="53">
        <v>4</v>
      </c>
      <c r="K331" s="41">
        <v>4</v>
      </c>
    </row>
    <row r="332" spans="1:11" ht="15.75" customHeight="1">
      <c r="A332" s="84" t="s">
        <v>14590</v>
      </c>
      <c r="B332" s="84" t="s">
        <v>9335</v>
      </c>
      <c r="C332" s="84" t="s">
        <v>11841</v>
      </c>
      <c r="D332" s="41">
        <v>13.87</v>
      </c>
      <c r="E332" s="84"/>
      <c r="F332" s="84"/>
      <c r="G332" s="41">
        <v>1</v>
      </c>
      <c r="H332" s="41">
        <v>0</v>
      </c>
      <c r="I332" s="53">
        <v>0</v>
      </c>
      <c r="J332" s="53">
        <v>0</v>
      </c>
      <c r="K332" s="41">
        <v>1</v>
      </c>
    </row>
    <row r="333" spans="1:11" ht="15.75" customHeight="1">
      <c r="A333" s="84" t="s">
        <v>14591</v>
      </c>
      <c r="B333" s="84" t="s">
        <v>9335</v>
      </c>
      <c r="C333" s="84" t="s">
        <v>11841</v>
      </c>
      <c r="D333" s="41">
        <v>10.577999999999999</v>
      </c>
      <c r="E333" s="84"/>
      <c r="F333" s="84"/>
      <c r="G333" s="41">
        <v>0.96599999999999997</v>
      </c>
      <c r="H333" s="41">
        <v>3.4000000000000002E-2</v>
      </c>
      <c r="I333" s="53">
        <v>0</v>
      </c>
      <c r="J333" s="53">
        <v>8</v>
      </c>
      <c r="K333" s="41">
        <v>3</v>
      </c>
    </row>
    <row r="334" spans="1:11" ht="15.75" customHeight="1">
      <c r="A334" s="84" t="s">
        <v>14592</v>
      </c>
      <c r="B334" s="84" t="s">
        <v>9335</v>
      </c>
      <c r="C334" s="84" t="s">
        <v>11841</v>
      </c>
      <c r="D334" s="41">
        <v>16.266999999999999</v>
      </c>
      <c r="E334" s="84"/>
      <c r="F334" s="84"/>
      <c r="G334" s="41">
        <v>1</v>
      </c>
      <c r="H334" s="41">
        <v>0</v>
      </c>
      <c r="I334" s="53">
        <v>0</v>
      </c>
      <c r="J334" s="53">
        <v>0</v>
      </c>
      <c r="K334" s="41">
        <v>1</v>
      </c>
    </row>
    <row r="335" spans="1:11" ht="15.75" customHeight="1">
      <c r="A335" s="84" t="s">
        <v>14593</v>
      </c>
      <c r="B335" s="84" t="s">
        <v>9335</v>
      </c>
      <c r="C335" s="84" t="s">
        <v>11841</v>
      </c>
      <c r="D335" s="41">
        <v>11.997</v>
      </c>
      <c r="E335" s="84"/>
      <c r="F335" s="84"/>
      <c r="G335" s="41">
        <v>0.97799999999999998</v>
      </c>
      <c r="H335" s="41">
        <v>2.1999999999999999E-2</v>
      </c>
      <c r="I335" s="53">
        <v>0</v>
      </c>
      <c r="J335" s="53">
        <v>5</v>
      </c>
      <c r="K335" s="41">
        <v>2</v>
      </c>
    </row>
    <row r="336" spans="1:11" ht="15.75" customHeight="1">
      <c r="A336" s="84" t="s">
        <v>14594</v>
      </c>
      <c r="B336" s="84" t="s">
        <v>9335</v>
      </c>
      <c r="C336" s="84" t="s">
        <v>11841</v>
      </c>
      <c r="D336" s="41">
        <v>15.526</v>
      </c>
      <c r="E336" s="84"/>
      <c r="F336" s="84"/>
      <c r="G336" s="41">
        <v>1</v>
      </c>
      <c r="H336" s="41">
        <v>0</v>
      </c>
      <c r="I336" s="53">
        <v>0</v>
      </c>
      <c r="J336" s="53">
        <v>0</v>
      </c>
      <c r="K336" s="41">
        <v>1</v>
      </c>
    </row>
    <row r="337" spans="1:11" ht="15.75" customHeight="1">
      <c r="A337" s="84" t="s">
        <v>14595</v>
      </c>
      <c r="B337" s="84" t="s">
        <v>9335</v>
      </c>
      <c r="C337" s="84" t="s">
        <v>11841</v>
      </c>
      <c r="D337" s="41">
        <v>16.954000000000001</v>
      </c>
      <c r="E337" s="84"/>
      <c r="F337" s="84"/>
      <c r="G337" s="41">
        <v>1</v>
      </c>
      <c r="H337" s="41">
        <v>0</v>
      </c>
      <c r="I337" s="53">
        <v>0</v>
      </c>
      <c r="J337" s="53">
        <v>0</v>
      </c>
      <c r="K337" s="41">
        <v>1</v>
      </c>
    </row>
    <row r="338" spans="1:11" ht="15.75" customHeight="1">
      <c r="A338" s="84" t="s">
        <v>14596</v>
      </c>
      <c r="B338" s="84" t="s">
        <v>9335</v>
      </c>
      <c r="C338" s="84" t="s">
        <v>11841</v>
      </c>
      <c r="D338" s="41">
        <v>15.557</v>
      </c>
      <c r="E338" s="84"/>
      <c r="F338" s="84"/>
      <c r="G338" s="41">
        <v>1</v>
      </c>
      <c r="H338" s="41">
        <v>0</v>
      </c>
      <c r="I338" s="53">
        <v>0</v>
      </c>
      <c r="J338" s="53">
        <v>0</v>
      </c>
      <c r="K338" s="41">
        <v>1</v>
      </c>
    </row>
    <row r="339" spans="1:11" ht="15.75" customHeight="1">
      <c r="A339" s="84" t="s">
        <v>14597</v>
      </c>
      <c r="B339" s="84" t="s">
        <v>9335</v>
      </c>
      <c r="C339" s="84" t="s">
        <v>11841</v>
      </c>
      <c r="D339" s="41">
        <v>16.023</v>
      </c>
      <c r="E339" s="84"/>
      <c r="F339" s="84"/>
      <c r="G339" s="41">
        <v>1</v>
      </c>
      <c r="H339" s="41">
        <v>0</v>
      </c>
      <c r="I339" s="53">
        <v>0</v>
      </c>
      <c r="J339" s="53">
        <v>0</v>
      </c>
      <c r="K339" s="41">
        <v>1</v>
      </c>
    </row>
    <row r="340" spans="1:11" ht="15.75" customHeight="1">
      <c r="A340" s="84" t="s">
        <v>14598</v>
      </c>
      <c r="B340" s="84" t="s">
        <v>9335</v>
      </c>
      <c r="C340" s="84" t="s">
        <v>11841</v>
      </c>
      <c r="D340" s="41">
        <v>17.218</v>
      </c>
      <c r="E340" s="84"/>
      <c r="F340" s="84"/>
      <c r="G340" s="41">
        <v>1</v>
      </c>
      <c r="H340" s="41">
        <v>0</v>
      </c>
      <c r="I340" s="53">
        <v>0</v>
      </c>
      <c r="J340" s="53">
        <v>0</v>
      </c>
      <c r="K340" s="41">
        <v>1</v>
      </c>
    </row>
    <row r="341" spans="1:11" ht="15.75" customHeight="1">
      <c r="A341" s="84" t="s">
        <v>14599</v>
      </c>
      <c r="B341" s="84" t="s">
        <v>9335</v>
      </c>
      <c r="C341" s="84" t="s">
        <v>11841</v>
      </c>
      <c r="D341" s="41">
        <v>8.2249999999999996</v>
      </c>
      <c r="E341" s="84"/>
      <c r="F341" s="84"/>
      <c r="G341" s="41">
        <v>0.96299999999999997</v>
      </c>
      <c r="H341" s="41">
        <v>3.6999999999999998E-2</v>
      </c>
      <c r="I341" s="53">
        <v>0</v>
      </c>
      <c r="J341" s="53">
        <v>10</v>
      </c>
      <c r="K341" s="41">
        <v>6</v>
      </c>
    </row>
    <row r="342" spans="1:11" ht="15.75" customHeight="1">
      <c r="A342" s="84" t="s">
        <v>14600</v>
      </c>
      <c r="B342" s="84" t="s">
        <v>9335</v>
      </c>
      <c r="C342" s="84" t="s">
        <v>11841</v>
      </c>
      <c r="D342" s="41">
        <v>12.912000000000001</v>
      </c>
      <c r="E342" s="84"/>
      <c r="F342" s="84"/>
      <c r="G342" s="41">
        <v>0.98599999999999999</v>
      </c>
      <c r="H342" s="41">
        <v>1.4E-2</v>
      </c>
      <c r="I342" s="53">
        <v>0</v>
      </c>
      <c r="J342" s="53">
        <v>3</v>
      </c>
      <c r="K342" s="41">
        <v>1</v>
      </c>
    </row>
    <row r="343" spans="1:11" ht="15.75" customHeight="1">
      <c r="A343" s="84" t="s">
        <v>14601</v>
      </c>
      <c r="B343" s="84" t="s">
        <v>9335</v>
      </c>
      <c r="C343" s="84" t="s">
        <v>11841</v>
      </c>
      <c r="D343" s="41">
        <v>12.592000000000001</v>
      </c>
      <c r="E343" s="84"/>
      <c r="F343" s="84"/>
      <c r="G343" s="41">
        <v>0.98099999999999998</v>
      </c>
      <c r="H343" s="41">
        <v>1.9E-2</v>
      </c>
      <c r="I343" s="53">
        <v>0</v>
      </c>
      <c r="J343" s="53">
        <v>4</v>
      </c>
      <c r="K343" s="41">
        <v>3</v>
      </c>
    </row>
    <row r="344" spans="1:11" ht="15.75" customHeight="1">
      <c r="A344" s="84" t="s">
        <v>14602</v>
      </c>
      <c r="B344" s="84" t="s">
        <v>9335</v>
      </c>
      <c r="C344" s="84" t="s">
        <v>11841</v>
      </c>
      <c r="D344" s="41">
        <v>13.102</v>
      </c>
      <c r="E344" s="84"/>
      <c r="F344" s="84"/>
      <c r="G344" s="41">
        <v>1</v>
      </c>
      <c r="H344" s="41">
        <v>0</v>
      </c>
      <c r="I344" s="53">
        <v>0</v>
      </c>
      <c r="J344" s="53">
        <v>0</v>
      </c>
      <c r="K344" s="41">
        <v>1</v>
      </c>
    </row>
    <row r="345" spans="1:11" ht="15.75" customHeight="1">
      <c r="A345" s="84" t="s">
        <v>14603</v>
      </c>
      <c r="B345" s="84" t="s">
        <v>9335</v>
      </c>
      <c r="C345" s="84" t="s">
        <v>11841</v>
      </c>
      <c r="D345" s="41">
        <v>13.035</v>
      </c>
      <c r="E345" s="84"/>
      <c r="F345" s="84"/>
      <c r="G345" s="41">
        <v>0.98699999999999999</v>
      </c>
      <c r="H345" s="41">
        <v>1.2999999999999999E-2</v>
      </c>
      <c r="I345" s="53">
        <v>0</v>
      </c>
      <c r="J345" s="53">
        <v>2</v>
      </c>
      <c r="K345" s="41">
        <v>1</v>
      </c>
    </row>
    <row r="346" spans="1:11" ht="15.75" customHeight="1">
      <c r="A346" s="84" t="s">
        <v>14604</v>
      </c>
      <c r="B346" s="84" t="s">
        <v>9335</v>
      </c>
      <c r="C346" s="84" t="s">
        <v>11841</v>
      </c>
      <c r="D346" s="41">
        <v>12.199</v>
      </c>
      <c r="E346" s="84"/>
      <c r="F346" s="84"/>
      <c r="G346" s="41">
        <v>0.98199999999999998</v>
      </c>
      <c r="H346" s="41">
        <v>1.7999999999999999E-2</v>
      </c>
      <c r="I346" s="53">
        <v>0</v>
      </c>
      <c r="J346" s="53">
        <v>2</v>
      </c>
      <c r="K346" s="41">
        <v>2</v>
      </c>
    </row>
    <row r="347" spans="1:11" ht="15.75" customHeight="1">
      <c r="A347" s="84" t="s">
        <v>14605</v>
      </c>
      <c r="B347" s="84" t="s">
        <v>9335</v>
      </c>
      <c r="C347" s="84" t="s">
        <v>11841</v>
      </c>
      <c r="D347" s="41">
        <v>14.09</v>
      </c>
      <c r="E347" s="84"/>
      <c r="F347" s="84"/>
      <c r="G347" s="41">
        <v>1</v>
      </c>
      <c r="H347" s="41">
        <v>0</v>
      </c>
      <c r="I347" s="53">
        <v>0</v>
      </c>
      <c r="J347" s="53">
        <v>0</v>
      </c>
      <c r="K347" s="41">
        <v>1</v>
      </c>
    </row>
    <row r="348" spans="1:11" ht="15.75" customHeight="1">
      <c r="A348" s="84" t="s">
        <v>14606</v>
      </c>
      <c r="B348" s="84" t="s">
        <v>9335</v>
      </c>
      <c r="C348" s="84" t="s">
        <v>11841</v>
      </c>
      <c r="D348" s="41">
        <v>17.152999999999999</v>
      </c>
      <c r="E348" s="84"/>
      <c r="F348" s="84"/>
      <c r="G348" s="41">
        <v>1</v>
      </c>
      <c r="H348" s="41">
        <v>0</v>
      </c>
      <c r="I348" s="53">
        <v>0</v>
      </c>
      <c r="J348" s="53">
        <v>0</v>
      </c>
      <c r="K348" s="41">
        <v>1</v>
      </c>
    </row>
    <row r="349" spans="1:11" ht="15.75" customHeight="1">
      <c r="A349" s="84" t="s">
        <v>14607</v>
      </c>
      <c r="B349" s="84" t="s">
        <v>9335</v>
      </c>
      <c r="C349" s="84" t="s">
        <v>11841</v>
      </c>
      <c r="D349" s="41">
        <v>18.337</v>
      </c>
      <c r="E349" s="84"/>
      <c r="F349" s="84"/>
      <c r="G349" s="41">
        <v>1</v>
      </c>
      <c r="H349" s="41">
        <v>0</v>
      </c>
      <c r="I349" s="53">
        <v>0</v>
      </c>
      <c r="J349" s="53">
        <v>0</v>
      </c>
      <c r="K349" s="41">
        <v>1</v>
      </c>
    </row>
    <row r="350" spans="1:11" ht="15.75" customHeight="1">
      <c r="A350" s="84" t="s">
        <v>14608</v>
      </c>
      <c r="B350" s="84" t="s">
        <v>9335</v>
      </c>
      <c r="C350" s="84" t="s">
        <v>11841</v>
      </c>
      <c r="D350" s="41">
        <v>13.826000000000001</v>
      </c>
      <c r="E350" s="84"/>
      <c r="F350" s="84"/>
      <c r="G350" s="41">
        <v>1</v>
      </c>
      <c r="H350" s="41">
        <v>0</v>
      </c>
      <c r="I350" s="53">
        <v>0</v>
      </c>
      <c r="J350" s="53">
        <v>0</v>
      </c>
      <c r="K350" s="41">
        <v>1</v>
      </c>
    </row>
    <row r="351" spans="1:11" ht="15.75" customHeight="1">
      <c r="A351" s="84" t="s">
        <v>14609</v>
      </c>
      <c r="B351" s="84" t="s">
        <v>9335</v>
      </c>
      <c r="C351" s="84" t="s">
        <v>11841</v>
      </c>
      <c r="D351" s="41">
        <v>14.013999999999999</v>
      </c>
      <c r="E351" s="84"/>
      <c r="F351" s="84"/>
      <c r="G351" s="41">
        <v>1</v>
      </c>
      <c r="H351" s="41">
        <v>0</v>
      </c>
      <c r="I351" s="53">
        <v>0</v>
      </c>
      <c r="J351" s="53">
        <v>0</v>
      </c>
      <c r="K351" s="41">
        <v>1</v>
      </c>
    </row>
    <row r="352" spans="1:11" ht="15.75" customHeight="1">
      <c r="A352" s="84" t="s">
        <v>14610</v>
      </c>
      <c r="B352" s="84" t="s">
        <v>9335</v>
      </c>
      <c r="C352" s="84" t="s">
        <v>11841</v>
      </c>
      <c r="D352" s="41">
        <v>1.2549999999999999</v>
      </c>
      <c r="E352" s="84"/>
      <c r="F352" s="84"/>
      <c r="G352" s="41">
        <v>0.83299999999999996</v>
      </c>
      <c r="H352" s="41">
        <v>0.16700000000000001</v>
      </c>
      <c r="I352" s="53">
        <v>0</v>
      </c>
      <c r="J352" s="53">
        <v>48</v>
      </c>
      <c r="K352" s="41">
        <v>19</v>
      </c>
    </row>
    <row r="353" spans="1:11" ht="15.75" customHeight="1">
      <c r="A353" s="84" t="s">
        <v>14611</v>
      </c>
      <c r="B353" s="84" t="s">
        <v>9335</v>
      </c>
      <c r="C353" s="84" t="s">
        <v>11841</v>
      </c>
      <c r="D353" s="41">
        <v>17.738</v>
      </c>
      <c r="E353" s="84"/>
      <c r="F353" s="84"/>
      <c r="G353" s="41">
        <v>1</v>
      </c>
      <c r="H353" s="41">
        <v>0</v>
      </c>
      <c r="I353" s="53">
        <v>0</v>
      </c>
      <c r="J353" s="53">
        <v>0</v>
      </c>
      <c r="K353" s="41">
        <v>1</v>
      </c>
    </row>
    <row r="354" spans="1:11" ht="15.75" customHeight="1">
      <c r="A354" s="84" t="s">
        <v>14612</v>
      </c>
      <c r="B354" s="84" t="s">
        <v>9335</v>
      </c>
      <c r="C354" s="84" t="s">
        <v>11841</v>
      </c>
      <c r="D354" s="41">
        <v>11.836</v>
      </c>
      <c r="E354" s="84"/>
      <c r="F354" s="84"/>
      <c r="G354" s="41">
        <v>0.97</v>
      </c>
      <c r="H354" s="41">
        <v>0.03</v>
      </c>
      <c r="I354" s="53">
        <v>0</v>
      </c>
      <c r="J354" s="53">
        <v>5</v>
      </c>
      <c r="K354" s="41">
        <v>3</v>
      </c>
    </row>
    <row r="355" spans="1:11" ht="15.75" customHeight="1">
      <c r="A355" s="84" t="s">
        <v>14613</v>
      </c>
      <c r="B355" s="84" t="s">
        <v>9335</v>
      </c>
      <c r="C355" s="84" t="s">
        <v>11841</v>
      </c>
      <c r="D355" s="41">
        <v>15.977</v>
      </c>
      <c r="E355" s="84"/>
      <c r="F355" s="84"/>
      <c r="G355" s="41">
        <v>1</v>
      </c>
      <c r="H355" s="41">
        <v>0</v>
      </c>
      <c r="I355" s="53">
        <v>0</v>
      </c>
      <c r="J355" s="53">
        <v>0</v>
      </c>
      <c r="K355" s="41">
        <v>1</v>
      </c>
    </row>
    <row r="356" spans="1:11" ht="15.75" customHeight="1">
      <c r="A356" s="84" t="s">
        <v>14614</v>
      </c>
      <c r="B356" s="84" t="s">
        <v>9335</v>
      </c>
      <c r="C356" s="84" t="s">
        <v>11841</v>
      </c>
      <c r="D356" s="41">
        <v>17.158999999999999</v>
      </c>
      <c r="E356" s="84"/>
      <c r="F356" s="84"/>
      <c r="G356" s="41">
        <v>1</v>
      </c>
      <c r="H356" s="41">
        <v>0</v>
      </c>
      <c r="I356" s="53">
        <v>0</v>
      </c>
      <c r="J356" s="53">
        <v>0</v>
      </c>
      <c r="K356" s="41">
        <v>1</v>
      </c>
    </row>
    <row r="357" spans="1:11" ht="15.75" customHeight="1">
      <c r="A357" s="84" t="s">
        <v>14615</v>
      </c>
      <c r="B357" s="84" t="s">
        <v>9335</v>
      </c>
      <c r="C357" s="84" t="s">
        <v>11841</v>
      </c>
      <c r="D357" s="41">
        <v>16.969000000000001</v>
      </c>
      <c r="E357" s="84"/>
      <c r="F357" s="84"/>
      <c r="G357" s="41">
        <v>1</v>
      </c>
      <c r="H357" s="41">
        <v>0</v>
      </c>
      <c r="I357" s="53">
        <v>0</v>
      </c>
      <c r="J357" s="53">
        <v>0</v>
      </c>
      <c r="K357" s="41">
        <v>1</v>
      </c>
    </row>
    <row r="358" spans="1:11" ht="15.75" customHeight="1">
      <c r="A358" s="84" t="s">
        <v>14616</v>
      </c>
      <c r="B358" s="84" t="s">
        <v>9335</v>
      </c>
      <c r="C358" s="84" t="s">
        <v>11841</v>
      </c>
      <c r="D358" s="41">
        <v>17.896000000000001</v>
      </c>
      <c r="E358" s="84"/>
      <c r="F358" s="84"/>
      <c r="G358" s="41">
        <v>1</v>
      </c>
      <c r="H358" s="41">
        <v>0</v>
      </c>
      <c r="I358" s="53">
        <v>0</v>
      </c>
      <c r="J358" s="53">
        <v>0</v>
      </c>
      <c r="K358" s="41">
        <v>1</v>
      </c>
    </row>
    <row r="359" spans="1:11" ht="15.75" customHeight="1">
      <c r="A359" s="84" t="s">
        <v>14617</v>
      </c>
      <c r="B359" s="84" t="s">
        <v>9335</v>
      </c>
      <c r="C359" s="84" t="s">
        <v>11841</v>
      </c>
      <c r="D359" s="41">
        <v>16.013000000000002</v>
      </c>
      <c r="E359" s="84"/>
      <c r="F359" s="84"/>
      <c r="G359" s="41">
        <v>1</v>
      </c>
      <c r="H359" s="41">
        <v>0</v>
      </c>
      <c r="I359" s="53">
        <v>0</v>
      </c>
      <c r="J359" s="53">
        <v>0</v>
      </c>
      <c r="K359" s="41">
        <v>1</v>
      </c>
    </row>
    <row r="360" spans="1:11" ht="15.75" customHeight="1">
      <c r="A360" s="84" t="s">
        <v>14618</v>
      </c>
      <c r="B360" s="84" t="s">
        <v>9335</v>
      </c>
      <c r="C360" s="84" t="s">
        <v>11841</v>
      </c>
      <c r="D360" s="41">
        <v>12.284000000000001</v>
      </c>
      <c r="E360" s="84"/>
      <c r="F360" s="84"/>
      <c r="G360" s="41">
        <v>0.98399999999999999</v>
      </c>
      <c r="H360" s="41">
        <v>1.6E-2</v>
      </c>
      <c r="I360" s="53">
        <v>0</v>
      </c>
      <c r="J360" s="53">
        <v>2</v>
      </c>
      <c r="K360" s="41">
        <v>2</v>
      </c>
    </row>
    <row r="361" spans="1:11" ht="15.75" customHeight="1">
      <c r="A361" s="84" t="s">
        <v>14619</v>
      </c>
      <c r="B361" s="84" t="s">
        <v>9335</v>
      </c>
      <c r="C361" s="84" t="s">
        <v>11841</v>
      </c>
      <c r="D361" s="41">
        <v>17.834</v>
      </c>
      <c r="E361" s="84"/>
      <c r="F361" s="84"/>
      <c r="G361" s="41">
        <v>1</v>
      </c>
      <c r="H361" s="41">
        <v>0</v>
      </c>
      <c r="I361" s="53">
        <v>0</v>
      </c>
      <c r="J361" s="53">
        <v>0</v>
      </c>
      <c r="K361" s="41">
        <v>1</v>
      </c>
    </row>
    <row r="362" spans="1:11" ht="15.75" customHeight="1">
      <c r="A362" s="84" t="s">
        <v>14620</v>
      </c>
      <c r="B362" s="84" t="s">
        <v>9335</v>
      </c>
      <c r="C362" s="84" t="s">
        <v>11841</v>
      </c>
      <c r="D362" s="41">
        <v>18.751000000000001</v>
      </c>
      <c r="E362" s="84"/>
      <c r="F362" s="84"/>
      <c r="G362" s="41">
        <v>1</v>
      </c>
      <c r="H362" s="41">
        <v>0</v>
      </c>
      <c r="I362" s="53">
        <v>0</v>
      </c>
      <c r="J362" s="53">
        <v>0</v>
      </c>
      <c r="K362" s="41">
        <v>1</v>
      </c>
    </row>
    <row r="363" spans="1:11" ht="15.75" customHeight="1">
      <c r="A363" s="84" t="s">
        <v>14621</v>
      </c>
      <c r="B363" s="84" t="s">
        <v>9335</v>
      </c>
      <c r="C363" s="84" t="s">
        <v>11841</v>
      </c>
      <c r="D363" s="41">
        <v>12.061999999999999</v>
      </c>
      <c r="E363" s="84"/>
      <c r="F363" s="84"/>
      <c r="G363" s="41">
        <v>0.97199999999999998</v>
      </c>
      <c r="H363" s="41">
        <v>2.8000000000000001E-2</v>
      </c>
      <c r="I363" s="53">
        <v>0</v>
      </c>
      <c r="J363" s="53">
        <v>6</v>
      </c>
      <c r="K363" s="41">
        <v>3</v>
      </c>
    </row>
    <row r="364" spans="1:11" ht="15.75" customHeight="1">
      <c r="A364" s="84" t="s">
        <v>14622</v>
      </c>
      <c r="B364" s="84" t="s">
        <v>9335</v>
      </c>
      <c r="C364" s="84" t="s">
        <v>11841</v>
      </c>
      <c r="D364" s="41">
        <v>19.190000000000001</v>
      </c>
      <c r="E364" s="84"/>
      <c r="F364" s="84"/>
      <c r="G364" s="41">
        <v>1</v>
      </c>
      <c r="H364" s="41">
        <v>0</v>
      </c>
      <c r="I364" s="53">
        <v>0</v>
      </c>
      <c r="J364" s="53">
        <v>0</v>
      </c>
      <c r="K364" s="41">
        <v>1</v>
      </c>
    </row>
    <row r="365" spans="1:11" ht="15.75" customHeight="1">
      <c r="A365" s="84" t="s">
        <v>14623</v>
      </c>
      <c r="B365" s="84" t="s">
        <v>9335</v>
      </c>
      <c r="C365" s="84" t="s">
        <v>11841</v>
      </c>
      <c r="D365" s="41">
        <v>10.48</v>
      </c>
      <c r="E365" s="84"/>
      <c r="F365" s="84"/>
      <c r="G365" s="41">
        <v>0.97499999999999998</v>
      </c>
      <c r="H365" s="41">
        <v>2.5000000000000001E-2</v>
      </c>
      <c r="I365" s="53">
        <v>0</v>
      </c>
      <c r="J365" s="53">
        <v>4</v>
      </c>
      <c r="K365" s="41">
        <v>3</v>
      </c>
    </row>
    <row r="366" spans="1:11" ht="15.75" customHeight="1">
      <c r="A366" s="84" t="s">
        <v>14624</v>
      </c>
      <c r="B366" s="84" t="s">
        <v>9335</v>
      </c>
      <c r="C366" s="84" t="s">
        <v>11841</v>
      </c>
      <c r="D366" s="41">
        <v>17.048999999999999</v>
      </c>
      <c r="E366" s="84"/>
      <c r="F366" s="84"/>
      <c r="G366" s="41">
        <v>1</v>
      </c>
      <c r="H366" s="41">
        <v>0</v>
      </c>
      <c r="I366" s="53">
        <v>0</v>
      </c>
      <c r="J366" s="53">
        <v>0</v>
      </c>
      <c r="K366" s="41">
        <v>1</v>
      </c>
    </row>
    <row r="367" spans="1:11" ht="15.75" customHeight="1">
      <c r="A367" s="84" t="s">
        <v>14625</v>
      </c>
      <c r="B367" s="84" t="s">
        <v>9335</v>
      </c>
      <c r="C367" s="84" t="s">
        <v>11841</v>
      </c>
      <c r="D367" s="41">
        <v>16.518000000000001</v>
      </c>
      <c r="E367" s="84"/>
      <c r="F367" s="84"/>
      <c r="G367" s="41">
        <v>1</v>
      </c>
      <c r="H367" s="41">
        <v>0</v>
      </c>
      <c r="I367" s="53">
        <v>0</v>
      </c>
      <c r="J367" s="53">
        <v>0</v>
      </c>
      <c r="K367" s="41">
        <v>1</v>
      </c>
    </row>
    <row r="368" spans="1:11" ht="15.75" customHeight="1">
      <c r="A368" s="84" t="s">
        <v>14626</v>
      </c>
      <c r="B368" s="84" t="s">
        <v>9335</v>
      </c>
      <c r="C368" s="84" t="s">
        <v>11841</v>
      </c>
      <c r="D368" s="41">
        <v>13.622</v>
      </c>
      <c r="E368" s="84"/>
      <c r="F368" s="84"/>
      <c r="G368" s="41">
        <v>1</v>
      </c>
      <c r="H368" s="41">
        <v>0</v>
      </c>
      <c r="I368" s="53">
        <v>0</v>
      </c>
      <c r="J368" s="53">
        <v>0</v>
      </c>
      <c r="K368" s="41">
        <v>1</v>
      </c>
    </row>
    <row r="369" spans="1:11" ht="15.75" customHeight="1">
      <c r="A369" s="84" t="s">
        <v>14627</v>
      </c>
      <c r="B369" s="84" t="s">
        <v>9335</v>
      </c>
      <c r="C369" s="84" t="s">
        <v>11841</v>
      </c>
      <c r="D369" s="41">
        <v>13.644</v>
      </c>
      <c r="E369" s="84"/>
      <c r="F369" s="84"/>
      <c r="G369" s="41">
        <v>1</v>
      </c>
      <c r="H369" s="41">
        <v>0</v>
      </c>
      <c r="I369" s="53">
        <v>0</v>
      </c>
      <c r="J369" s="53">
        <v>0</v>
      </c>
      <c r="K369" s="41">
        <v>1</v>
      </c>
    </row>
    <row r="370" spans="1:11" ht="15.75" customHeight="1">
      <c r="A370" s="84" t="s">
        <v>14628</v>
      </c>
      <c r="B370" s="84" t="s">
        <v>9335</v>
      </c>
      <c r="C370" s="84" t="s">
        <v>11841</v>
      </c>
      <c r="D370" s="41">
        <v>14.661</v>
      </c>
      <c r="E370" s="84"/>
      <c r="F370" s="84"/>
      <c r="G370" s="41">
        <v>1</v>
      </c>
      <c r="H370" s="41">
        <v>0</v>
      </c>
      <c r="I370" s="53">
        <v>0</v>
      </c>
      <c r="J370" s="53">
        <v>0</v>
      </c>
      <c r="K370" s="41">
        <v>1</v>
      </c>
    </row>
    <row r="371" spans="1:11" ht="15.75" customHeight="1">
      <c r="A371" s="84" t="s">
        <v>14629</v>
      </c>
      <c r="B371" s="84" t="s">
        <v>9335</v>
      </c>
      <c r="C371" s="84" t="s">
        <v>11841</v>
      </c>
      <c r="D371" s="41">
        <v>13.715999999999999</v>
      </c>
      <c r="E371" s="84"/>
      <c r="F371" s="84"/>
      <c r="G371" s="41">
        <v>1</v>
      </c>
      <c r="H371" s="41">
        <v>0</v>
      </c>
      <c r="I371" s="53">
        <v>0</v>
      </c>
      <c r="J371" s="53">
        <v>0</v>
      </c>
      <c r="K371" s="41">
        <v>1</v>
      </c>
    </row>
    <row r="372" spans="1:11" ht="15.75" customHeight="1">
      <c r="A372" s="84" t="s">
        <v>14630</v>
      </c>
      <c r="B372" s="84" t="s">
        <v>9335</v>
      </c>
      <c r="C372" s="84" t="s">
        <v>11841</v>
      </c>
      <c r="D372" s="41">
        <v>19.437999999999999</v>
      </c>
      <c r="E372" s="84"/>
      <c r="F372" s="84"/>
      <c r="G372" s="41">
        <v>1</v>
      </c>
      <c r="H372" s="41">
        <v>0</v>
      </c>
      <c r="I372" s="53">
        <v>0</v>
      </c>
      <c r="J372" s="53">
        <v>0</v>
      </c>
      <c r="K372" s="41">
        <v>1</v>
      </c>
    </row>
    <row r="373" spans="1:11" ht="15.75" customHeight="1">
      <c r="A373" s="84" t="s">
        <v>14631</v>
      </c>
      <c r="B373" s="84" t="s">
        <v>9335</v>
      </c>
      <c r="C373" s="84" t="s">
        <v>11841</v>
      </c>
      <c r="D373" s="41">
        <v>18.216999999999999</v>
      </c>
      <c r="E373" s="84"/>
      <c r="F373" s="84"/>
      <c r="G373" s="41">
        <v>1</v>
      </c>
      <c r="H373" s="41">
        <v>0</v>
      </c>
      <c r="I373" s="53">
        <v>0</v>
      </c>
      <c r="J373" s="53">
        <v>0</v>
      </c>
      <c r="K373" s="41">
        <v>1</v>
      </c>
    </row>
    <row r="374" spans="1:11" ht="15.75" customHeight="1">
      <c r="A374" s="84" t="s">
        <v>14632</v>
      </c>
      <c r="B374" s="84" t="s">
        <v>9335</v>
      </c>
      <c r="C374" s="84" t="s">
        <v>11841</v>
      </c>
      <c r="D374" s="41">
        <v>18.654</v>
      </c>
      <c r="E374" s="84"/>
      <c r="F374" s="84"/>
      <c r="G374" s="41">
        <v>1</v>
      </c>
      <c r="H374" s="41">
        <v>0</v>
      </c>
      <c r="I374" s="53">
        <v>0</v>
      </c>
      <c r="J374" s="53">
        <v>0</v>
      </c>
      <c r="K374" s="41">
        <v>1</v>
      </c>
    </row>
    <row r="375" spans="1:11" ht="15.75" customHeight="1">
      <c r="A375" s="84" t="s">
        <v>14633</v>
      </c>
      <c r="B375" s="84" t="s">
        <v>9335</v>
      </c>
      <c r="C375" s="84" t="s">
        <v>11841</v>
      </c>
      <c r="D375" s="41">
        <v>16.048999999999999</v>
      </c>
      <c r="E375" s="84"/>
      <c r="F375" s="84"/>
      <c r="G375" s="41">
        <v>1</v>
      </c>
      <c r="H375" s="41">
        <v>0</v>
      </c>
      <c r="I375" s="53">
        <v>0</v>
      </c>
      <c r="J375" s="53">
        <v>0</v>
      </c>
      <c r="K375" s="41">
        <v>1</v>
      </c>
    </row>
    <row r="376" spans="1:11" ht="15.75" customHeight="1">
      <c r="A376" s="84" t="s">
        <v>14634</v>
      </c>
      <c r="B376" s="84" t="s">
        <v>9335</v>
      </c>
      <c r="C376" s="84" t="s">
        <v>11841</v>
      </c>
      <c r="D376" s="41">
        <v>17.617000000000001</v>
      </c>
      <c r="E376" s="84"/>
      <c r="F376" s="84"/>
      <c r="G376" s="41">
        <v>1</v>
      </c>
      <c r="H376" s="41">
        <v>0</v>
      </c>
      <c r="I376" s="53">
        <v>0</v>
      </c>
      <c r="J376" s="53">
        <v>0</v>
      </c>
      <c r="K376" s="41">
        <v>1</v>
      </c>
    </row>
    <row r="377" spans="1:11" ht="15.75" customHeight="1">
      <c r="A377" s="84" t="s">
        <v>14635</v>
      </c>
      <c r="B377" s="84" t="s">
        <v>9335</v>
      </c>
      <c r="C377" s="84" t="s">
        <v>11841</v>
      </c>
      <c r="D377" s="41">
        <v>19.015000000000001</v>
      </c>
      <c r="E377" s="84"/>
      <c r="F377" s="84"/>
      <c r="G377" s="41">
        <v>1</v>
      </c>
      <c r="H377" s="41">
        <v>0</v>
      </c>
      <c r="I377" s="53">
        <v>0</v>
      </c>
      <c r="J377" s="53">
        <v>0</v>
      </c>
      <c r="K377" s="41">
        <v>1</v>
      </c>
    </row>
    <row r="378" spans="1:11" ht="15.75" customHeight="1">
      <c r="A378" s="84" t="s">
        <v>14636</v>
      </c>
      <c r="B378" s="84" t="s">
        <v>9335</v>
      </c>
      <c r="C378" s="84" t="s">
        <v>11841</v>
      </c>
      <c r="D378" s="41">
        <v>13.185</v>
      </c>
      <c r="E378" s="84"/>
      <c r="F378" s="84"/>
      <c r="G378" s="41">
        <v>1</v>
      </c>
      <c r="H378" s="41">
        <v>0</v>
      </c>
      <c r="I378" s="53">
        <v>0</v>
      </c>
      <c r="J378" s="53">
        <v>0</v>
      </c>
      <c r="K378" s="41">
        <v>1</v>
      </c>
    </row>
    <row r="379" spans="1:11" ht="15.75" customHeight="1">
      <c r="A379" s="84" t="s">
        <v>14637</v>
      </c>
      <c r="B379" s="84" t="s">
        <v>9335</v>
      </c>
      <c r="C379" s="84" t="s">
        <v>11841</v>
      </c>
      <c r="D379" s="41">
        <v>13.561999999999999</v>
      </c>
      <c r="E379" s="84"/>
      <c r="F379" s="84"/>
      <c r="G379" s="41">
        <v>1</v>
      </c>
      <c r="H379" s="41">
        <v>0</v>
      </c>
      <c r="I379" s="53">
        <v>0</v>
      </c>
      <c r="J379" s="53">
        <v>0</v>
      </c>
      <c r="K379" s="41">
        <v>1</v>
      </c>
    </row>
    <row r="380" spans="1:11" ht="15.75" customHeight="1">
      <c r="A380" s="84" t="s">
        <v>14638</v>
      </c>
      <c r="B380" s="84" t="s">
        <v>9335</v>
      </c>
      <c r="C380" s="84" t="s">
        <v>11841</v>
      </c>
      <c r="D380" s="41">
        <v>12.41</v>
      </c>
      <c r="E380" s="84"/>
      <c r="F380" s="84"/>
      <c r="G380" s="41">
        <v>0.97699999999999998</v>
      </c>
      <c r="H380" s="41">
        <v>2.3E-2</v>
      </c>
      <c r="I380" s="53">
        <v>0</v>
      </c>
      <c r="J380" s="53">
        <v>3</v>
      </c>
      <c r="K380" s="41">
        <v>2</v>
      </c>
    </row>
    <row r="381" spans="1:11" ht="15.75" customHeight="1">
      <c r="A381" s="84" t="s">
        <v>14639</v>
      </c>
      <c r="B381" s="84" t="s">
        <v>9335</v>
      </c>
      <c r="C381" s="84" t="s">
        <v>11841</v>
      </c>
      <c r="D381" s="41">
        <v>13.548</v>
      </c>
      <c r="E381" s="84"/>
      <c r="F381" s="84"/>
      <c r="G381" s="41">
        <v>1</v>
      </c>
      <c r="H381" s="41">
        <v>0</v>
      </c>
      <c r="I381" s="53">
        <v>0</v>
      </c>
      <c r="J381" s="53">
        <v>0</v>
      </c>
      <c r="K381" s="41">
        <v>1</v>
      </c>
    </row>
    <row r="382" spans="1:11" ht="15.75" customHeight="1">
      <c r="A382" s="84" t="s">
        <v>14640</v>
      </c>
      <c r="B382" s="84" t="s">
        <v>9335</v>
      </c>
      <c r="C382" s="84" t="s">
        <v>11841</v>
      </c>
      <c r="D382" s="41">
        <v>14.994</v>
      </c>
      <c r="E382" s="84"/>
      <c r="F382" s="84"/>
      <c r="G382" s="41">
        <v>1</v>
      </c>
      <c r="H382" s="41">
        <v>0</v>
      </c>
      <c r="I382" s="53">
        <v>0</v>
      </c>
      <c r="J382" s="53">
        <v>0</v>
      </c>
      <c r="K382" s="41">
        <v>1</v>
      </c>
    </row>
    <row r="383" spans="1:11" ht="15.75" customHeight="1">
      <c r="A383" s="84" t="s">
        <v>14641</v>
      </c>
      <c r="B383" s="84" t="s">
        <v>9335</v>
      </c>
      <c r="C383" s="84" t="s">
        <v>11841</v>
      </c>
      <c r="D383" s="41">
        <v>16.89</v>
      </c>
      <c r="E383" s="84"/>
      <c r="F383" s="84"/>
      <c r="G383" s="41">
        <v>1</v>
      </c>
      <c r="H383" s="41">
        <v>0</v>
      </c>
      <c r="I383" s="53">
        <v>0</v>
      </c>
      <c r="J383" s="53">
        <v>0</v>
      </c>
      <c r="K383" s="41">
        <v>1</v>
      </c>
    </row>
    <row r="384" spans="1:11" ht="15.75" customHeight="1">
      <c r="A384" s="84" t="s">
        <v>14642</v>
      </c>
      <c r="B384" s="84" t="s">
        <v>9335</v>
      </c>
      <c r="C384" s="84" t="s">
        <v>11841</v>
      </c>
      <c r="D384" s="41">
        <v>11.166</v>
      </c>
      <c r="E384" s="84"/>
      <c r="F384" s="84"/>
      <c r="G384" s="41">
        <v>0.96599999999999997</v>
      </c>
      <c r="H384" s="41">
        <v>3.4000000000000002E-2</v>
      </c>
      <c r="I384" s="53">
        <v>0</v>
      </c>
      <c r="J384" s="53">
        <v>6</v>
      </c>
      <c r="K384" s="41">
        <v>3</v>
      </c>
    </row>
    <row r="385" spans="1:11" ht="15.75" customHeight="1">
      <c r="A385" s="84" t="s">
        <v>14643</v>
      </c>
      <c r="B385" s="84" t="s">
        <v>9335</v>
      </c>
      <c r="C385" s="84" t="s">
        <v>11841</v>
      </c>
      <c r="D385" s="41">
        <v>14.147</v>
      </c>
      <c r="E385" s="84"/>
      <c r="F385" s="84"/>
      <c r="G385" s="41">
        <v>1</v>
      </c>
      <c r="H385" s="41">
        <v>0</v>
      </c>
      <c r="I385" s="53">
        <v>0</v>
      </c>
      <c r="J385" s="53">
        <v>0</v>
      </c>
      <c r="K385" s="41">
        <v>1</v>
      </c>
    </row>
    <row r="386" spans="1:11" ht="15.75" customHeight="1">
      <c r="A386" s="84" t="s">
        <v>14644</v>
      </c>
      <c r="B386" s="84" t="s">
        <v>9335</v>
      </c>
      <c r="C386" s="84" t="s">
        <v>11841</v>
      </c>
      <c r="D386" s="41">
        <v>19.518000000000001</v>
      </c>
      <c r="E386" s="84"/>
      <c r="F386" s="84"/>
      <c r="G386" s="41">
        <v>1</v>
      </c>
      <c r="H386" s="41">
        <v>0</v>
      </c>
      <c r="I386" s="53">
        <v>0</v>
      </c>
      <c r="J386" s="53">
        <v>0</v>
      </c>
      <c r="K386" s="41">
        <v>1</v>
      </c>
    </row>
    <row r="387" spans="1:11" ht="15.75" customHeight="1">
      <c r="A387" s="84" t="s">
        <v>14645</v>
      </c>
      <c r="B387" s="84" t="s">
        <v>9335</v>
      </c>
      <c r="C387" s="84" t="s">
        <v>11841</v>
      </c>
      <c r="D387" s="41">
        <v>16.808</v>
      </c>
      <c r="E387" s="84"/>
      <c r="F387" s="84"/>
      <c r="G387" s="41">
        <v>1</v>
      </c>
      <c r="H387" s="41">
        <v>0</v>
      </c>
      <c r="I387" s="53">
        <v>0</v>
      </c>
      <c r="J387" s="53">
        <v>0</v>
      </c>
      <c r="K387" s="41">
        <v>1</v>
      </c>
    </row>
    <row r="388" spans="1:11" ht="15.75" customHeight="1">
      <c r="A388" s="84" t="s">
        <v>14646</v>
      </c>
      <c r="B388" s="84" t="s">
        <v>9335</v>
      </c>
      <c r="C388" s="84" t="s">
        <v>11841</v>
      </c>
      <c r="D388" s="41">
        <v>17.283000000000001</v>
      </c>
      <c r="E388" s="84"/>
      <c r="F388" s="84"/>
      <c r="G388" s="41">
        <v>1</v>
      </c>
      <c r="H388" s="41">
        <v>0</v>
      </c>
      <c r="I388" s="53">
        <v>0</v>
      </c>
      <c r="J388" s="53">
        <v>0</v>
      </c>
      <c r="K388" s="41">
        <v>1</v>
      </c>
    </row>
    <row r="389" spans="1:11" ht="15.75" customHeight="1">
      <c r="A389" s="84" t="s">
        <v>14647</v>
      </c>
      <c r="B389" s="84" t="s">
        <v>9335</v>
      </c>
      <c r="C389" s="84" t="s">
        <v>11841</v>
      </c>
      <c r="D389" s="41">
        <v>16.829000000000001</v>
      </c>
      <c r="E389" s="84"/>
      <c r="F389" s="84"/>
      <c r="G389" s="41">
        <v>1</v>
      </c>
      <c r="H389" s="41">
        <v>0</v>
      </c>
      <c r="I389" s="53">
        <v>0</v>
      </c>
      <c r="J389" s="53">
        <v>0</v>
      </c>
      <c r="K389" s="41">
        <v>1</v>
      </c>
    </row>
    <row r="390" spans="1:11" ht="15.75" customHeight="1">
      <c r="A390" s="84" t="s">
        <v>14648</v>
      </c>
      <c r="B390" s="84" t="s">
        <v>9335</v>
      </c>
      <c r="C390" s="84" t="s">
        <v>11841</v>
      </c>
      <c r="D390" s="41">
        <v>17.576000000000001</v>
      </c>
      <c r="E390" s="84"/>
      <c r="F390" s="84"/>
      <c r="G390" s="41">
        <v>1</v>
      </c>
      <c r="H390" s="41">
        <v>0</v>
      </c>
      <c r="I390" s="53">
        <v>0</v>
      </c>
      <c r="J390" s="53">
        <v>0</v>
      </c>
      <c r="K390" s="41">
        <v>1</v>
      </c>
    </row>
    <row r="391" spans="1:11" ht="15.75" customHeight="1">
      <c r="A391" s="84" t="s">
        <v>14649</v>
      </c>
      <c r="B391" s="84" t="s">
        <v>9335</v>
      </c>
      <c r="C391" s="84" t="s">
        <v>11841</v>
      </c>
      <c r="D391" s="41">
        <v>14.749000000000001</v>
      </c>
      <c r="E391" s="84"/>
      <c r="F391" s="84"/>
      <c r="G391" s="41">
        <v>1</v>
      </c>
      <c r="H391" s="41">
        <v>0</v>
      </c>
      <c r="I391" s="53">
        <v>0</v>
      </c>
      <c r="J391" s="53">
        <v>0</v>
      </c>
      <c r="K391" s="41">
        <v>1</v>
      </c>
    </row>
    <row r="392" spans="1:11" ht="15.75" customHeight="1">
      <c r="A392" s="84" t="s">
        <v>14650</v>
      </c>
      <c r="B392" s="84" t="s">
        <v>9335</v>
      </c>
      <c r="C392" s="84" t="s">
        <v>11841</v>
      </c>
      <c r="D392" s="41">
        <v>9.4760000000000009</v>
      </c>
      <c r="E392" s="84"/>
      <c r="F392" s="84"/>
      <c r="G392" s="41">
        <v>0.96099999999999997</v>
      </c>
      <c r="H392" s="41">
        <v>3.9E-2</v>
      </c>
      <c r="I392" s="53">
        <v>0</v>
      </c>
      <c r="J392" s="53">
        <v>2</v>
      </c>
      <c r="K392" s="41">
        <v>1</v>
      </c>
    </row>
    <row r="393" spans="1:11" ht="15.75" customHeight="1">
      <c r="A393" s="84" t="s">
        <v>14651</v>
      </c>
      <c r="B393" s="84" t="s">
        <v>9335</v>
      </c>
      <c r="C393" s="84" t="s">
        <v>11841</v>
      </c>
      <c r="D393" s="41">
        <v>15.218</v>
      </c>
      <c r="E393" s="84"/>
      <c r="F393" s="84"/>
      <c r="G393" s="41">
        <v>1</v>
      </c>
      <c r="H393" s="41">
        <v>0</v>
      </c>
      <c r="I393" s="53">
        <v>0</v>
      </c>
      <c r="J393" s="53">
        <v>0</v>
      </c>
      <c r="K393" s="41">
        <v>1</v>
      </c>
    </row>
    <row r="394" spans="1:11" ht="15.75" customHeight="1">
      <c r="A394" s="84" t="s">
        <v>14652</v>
      </c>
      <c r="B394" s="84" t="s">
        <v>9335</v>
      </c>
      <c r="C394" s="84" t="s">
        <v>11841</v>
      </c>
      <c r="D394" s="41">
        <v>18.795000000000002</v>
      </c>
      <c r="E394" s="84"/>
      <c r="F394" s="84"/>
      <c r="G394" s="41">
        <v>1</v>
      </c>
      <c r="H394" s="41">
        <v>0</v>
      </c>
      <c r="I394" s="53">
        <v>0</v>
      </c>
      <c r="J394" s="53">
        <v>0</v>
      </c>
      <c r="K394" s="41">
        <v>1</v>
      </c>
    </row>
    <row r="395" spans="1:11" ht="15.75" customHeight="1">
      <c r="A395" s="84" t="s">
        <v>14653</v>
      </c>
      <c r="B395" s="84" t="s">
        <v>9335</v>
      </c>
      <c r="C395" s="84" t="s">
        <v>11841</v>
      </c>
      <c r="D395" s="41">
        <v>16.091999999999999</v>
      </c>
      <c r="E395" s="84"/>
      <c r="F395" s="84"/>
      <c r="G395" s="41">
        <v>1</v>
      </c>
      <c r="H395" s="41">
        <v>0</v>
      </c>
      <c r="I395" s="53">
        <v>0</v>
      </c>
      <c r="J395" s="53">
        <v>0</v>
      </c>
      <c r="K395" s="41">
        <v>1</v>
      </c>
    </row>
    <row r="396" spans="1:11" ht="15.75" customHeight="1">
      <c r="A396" s="84" t="s">
        <v>14654</v>
      </c>
      <c r="B396" s="84" t="s">
        <v>9335</v>
      </c>
      <c r="C396" s="84" t="s">
        <v>11841</v>
      </c>
      <c r="D396" s="41">
        <v>17.117000000000001</v>
      </c>
      <c r="E396" s="84"/>
      <c r="F396" s="84"/>
      <c r="G396" s="41">
        <v>1</v>
      </c>
      <c r="H396" s="41">
        <v>0</v>
      </c>
      <c r="I396" s="53">
        <v>0</v>
      </c>
      <c r="J396" s="53">
        <v>0</v>
      </c>
      <c r="K396" s="41">
        <v>1</v>
      </c>
    </row>
    <row r="397" spans="1:11" ht="15.75" customHeight="1">
      <c r="A397" s="84" t="s">
        <v>14655</v>
      </c>
      <c r="B397" s="84" t="s">
        <v>9335</v>
      </c>
      <c r="C397" s="84" t="s">
        <v>11841</v>
      </c>
      <c r="D397" s="41">
        <v>2.234</v>
      </c>
      <c r="E397" s="84"/>
      <c r="F397" s="84"/>
      <c r="G397" s="41">
        <v>0.93600000000000005</v>
      </c>
      <c r="H397" s="41">
        <v>6.4000000000000001E-2</v>
      </c>
      <c r="I397" s="53">
        <v>0</v>
      </c>
      <c r="J397" s="53">
        <v>0</v>
      </c>
      <c r="K397" s="41">
        <v>1</v>
      </c>
    </row>
    <row r="398" spans="1:11" ht="15.75" customHeight="1">
      <c r="A398" s="84" t="s">
        <v>14656</v>
      </c>
      <c r="B398" s="84" t="s">
        <v>9335</v>
      </c>
      <c r="C398" s="84" t="s">
        <v>11841</v>
      </c>
      <c r="D398" s="41">
        <v>12.278</v>
      </c>
      <c r="E398" s="84"/>
      <c r="F398" s="84"/>
      <c r="G398" s="41">
        <v>1</v>
      </c>
      <c r="H398" s="41">
        <v>0</v>
      </c>
      <c r="I398" s="53">
        <v>0</v>
      </c>
      <c r="J398" s="53">
        <v>0</v>
      </c>
      <c r="K398" s="41">
        <v>1</v>
      </c>
    </row>
    <row r="399" spans="1:11" ht="15.75" customHeight="1">
      <c r="A399" s="84" t="s">
        <v>14657</v>
      </c>
      <c r="B399" s="84" t="s">
        <v>9335</v>
      </c>
      <c r="C399" s="84" t="s">
        <v>11841</v>
      </c>
      <c r="D399" s="41">
        <v>16.177</v>
      </c>
      <c r="E399" s="84"/>
      <c r="F399" s="84"/>
      <c r="G399" s="41">
        <v>1</v>
      </c>
      <c r="H399" s="41">
        <v>0</v>
      </c>
      <c r="I399" s="53">
        <v>0</v>
      </c>
      <c r="J399" s="53">
        <v>0</v>
      </c>
      <c r="K399" s="41">
        <v>1</v>
      </c>
    </row>
    <row r="400" spans="1:11" ht="15.75" customHeight="1">
      <c r="A400" s="84" t="s">
        <v>14658</v>
      </c>
      <c r="B400" s="84" t="s">
        <v>9335</v>
      </c>
      <c r="C400" s="84" t="s">
        <v>11841</v>
      </c>
      <c r="D400" s="41">
        <v>10.448</v>
      </c>
      <c r="E400" s="84"/>
      <c r="F400" s="84"/>
      <c r="G400" s="41">
        <v>1</v>
      </c>
      <c r="H400" s="41">
        <v>0</v>
      </c>
      <c r="I400" s="53">
        <v>0</v>
      </c>
      <c r="J400" s="53">
        <v>0</v>
      </c>
      <c r="K400" s="41">
        <v>1</v>
      </c>
    </row>
    <row r="401" spans="1:11" ht="15.75" customHeight="1">
      <c r="A401" s="84" t="s">
        <v>14659</v>
      </c>
      <c r="B401" s="84" t="s">
        <v>9335</v>
      </c>
      <c r="C401" s="84" t="s">
        <v>11841</v>
      </c>
      <c r="D401" s="41">
        <v>15.271000000000001</v>
      </c>
      <c r="E401" s="84"/>
      <c r="F401" s="84"/>
      <c r="G401" s="41">
        <v>1</v>
      </c>
      <c r="H401" s="41">
        <v>0</v>
      </c>
      <c r="I401" s="53">
        <v>0</v>
      </c>
      <c r="J401" s="53">
        <v>0</v>
      </c>
      <c r="K401" s="41">
        <v>1</v>
      </c>
    </row>
    <row r="402" spans="1:11" ht="15.75" customHeight="1">
      <c r="A402" s="84" t="s">
        <v>14660</v>
      </c>
      <c r="B402" s="84" t="s">
        <v>9335</v>
      </c>
      <c r="C402" s="84" t="s">
        <v>11841</v>
      </c>
      <c r="D402" s="41">
        <v>16.667000000000002</v>
      </c>
      <c r="E402" s="84"/>
      <c r="F402" s="84"/>
      <c r="G402" s="41">
        <v>1</v>
      </c>
      <c r="H402" s="41">
        <v>0</v>
      </c>
      <c r="I402" s="53">
        <v>0</v>
      </c>
      <c r="J402" s="53">
        <v>0</v>
      </c>
      <c r="K402" s="41">
        <v>1</v>
      </c>
    </row>
    <row r="403" spans="1:11" ht="15.75" customHeight="1">
      <c r="A403" s="84" t="s">
        <v>14661</v>
      </c>
      <c r="B403" s="84" t="s">
        <v>9335</v>
      </c>
      <c r="C403" s="84" t="s">
        <v>11841</v>
      </c>
      <c r="D403" s="41">
        <v>6.7919999999999998</v>
      </c>
      <c r="E403" s="84"/>
      <c r="F403" s="84"/>
      <c r="G403" s="41">
        <v>1</v>
      </c>
      <c r="H403" s="41">
        <v>0</v>
      </c>
      <c r="I403" s="53">
        <v>0</v>
      </c>
      <c r="J403" s="53">
        <v>0</v>
      </c>
      <c r="K403" s="41">
        <v>1</v>
      </c>
    </row>
    <row r="404" spans="1:11" ht="15.75" customHeight="1">
      <c r="A404" s="84" t="s">
        <v>14662</v>
      </c>
      <c r="B404" s="84" t="s">
        <v>9335</v>
      </c>
      <c r="C404" s="84" t="s">
        <v>11841</v>
      </c>
      <c r="D404" s="41">
        <v>18.617000000000001</v>
      </c>
      <c r="E404" s="84"/>
      <c r="F404" s="84"/>
      <c r="G404" s="41">
        <v>1</v>
      </c>
      <c r="H404" s="41">
        <v>0</v>
      </c>
      <c r="I404" s="53">
        <v>0</v>
      </c>
      <c r="J404" s="53">
        <v>0</v>
      </c>
      <c r="K404" s="41">
        <v>1</v>
      </c>
    </row>
    <row r="405" spans="1:11" ht="15.75" customHeight="1">
      <c r="A405" s="84" t="s">
        <v>14663</v>
      </c>
      <c r="B405" s="84" t="s">
        <v>9335</v>
      </c>
      <c r="C405" s="84" t="s">
        <v>11841</v>
      </c>
      <c r="D405" s="41">
        <v>16.695</v>
      </c>
      <c r="E405" s="84"/>
      <c r="F405" s="84"/>
      <c r="G405" s="41">
        <v>1</v>
      </c>
      <c r="H405" s="41">
        <v>0</v>
      </c>
      <c r="I405" s="53">
        <v>0</v>
      </c>
      <c r="J405" s="53">
        <v>0</v>
      </c>
      <c r="K405" s="41">
        <v>1</v>
      </c>
    </row>
    <row r="406" spans="1:11" ht="15.75" customHeight="1">
      <c r="A406" s="84" t="s">
        <v>14664</v>
      </c>
      <c r="B406" s="84" t="s">
        <v>9335</v>
      </c>
      <c r="C406" s="84" t="s">
        <v>11841</v>
      </c>
      <c r="D406" s="41">
        <v>17.468</v>
      </c>
      <c r="E406" s="84"/>
      <c r="F406" s="84"/>
      <c r="G406" s="41">
        <v>1</v>
      </c>
      <c r="H406" s="41">
        <v>0</v>
      </c>
      <c r="I406" s="53">
        <v>0</v>
      </c>
      <c r="J406" s="53">
        <v>0</v>
      </c>
      <c r="K406" s="41">
        <v>1</v>
      </c>
    </row>
    <row r="407" spans="1:11" ht="15.75" customHeight="1">
      <c r="A407" s="124"/>
      <c r="B407" s="124"/>
      <c r="C407" s="124"/>
      <c r="D407" s="124"/>
      <c r="E407" s="124"/>
      <c r="F407" s="124"/>
      <c r="G407" s="124"/>
      <c r="H407" s="124"/>
      <c r="I407" s="32"/>
      <c r="J407" s="32"/>
      <c r="K407" s="124"/>
    </row>
    <row r="408" spans="1:11" ht="15.75" customHeight="1">
      <c r="A408" s="126" t="s">
        <v>565</v>
      </c>
      <c r="B408" s="124"/>
      <c r="C408" s="124"/>
      <c r="D408" s="124"/>
      <c r="E408" s="124"/>
      <c r="F408" s="124"/>
      <c r="G408" s="124"/>
      <c r="H408" s="124"/>
      <c r="I408" s="32"/>
      <c r="J408" s="32"/>
      <c r="K408" s="124"/>
    </row>
    <row r="409" spans="1:11" ht="15.75" customHeight="1">
      <c r="A409" s="93" t="s">
        <v>14255</v>
      </c>
      <c r="B409" s="93" t="s">
        <v>14256</v>
      </c>
      <c r="C409" s="93" t="s">
        <v>14257</v>
      </c>
      <c r="D409" s="93" t="s">
        <v>14258</v>
      </c>
      <c r="E409" s="93" t="s">
        <v>14259</v>
      </c>
      <c r="F409" s="93" t="s">
        <v>14260</v>
      </c>
      <c r="G409" s="93" t="s">
        <v>14261</v>
      </c>
      <c r="H409" s="93" t="s">
        <v>14262</v>
      </c>
      <c r="I409" s="73" t="s">
        <v>14263</v>
      </c>
      <c r="J409" s="73" t="s">
        <v>14264</v>
      </c>
      <c r="K409" s="93" t="s">
        <v>14265</v>
      </c>
    </row>
    <row r="410" spans="1:11" ht="15.75" customHeight="1">
      <c r="A410" s="84" t="s">
        <v>14665</v>
      </c>
      <c r="B410" s="84" t="s">
        <v>9335</v>
      </c>
      <c r="C410" s="84" t="s">
        <v>11841</v>
      </c>
      <c r="D410" s="41">
        <v>14.936999999999999</v>
      </c>
      <c r="E410" s="84"/>
      <c r="F410" s="84"/>
      <c r="G410" s="41">
        <v>1</v>
      </c>
      <c r="H410" s="41">
        <v>0</v>
      </c>
      <c r="I410" s="53">
        <v>0</v>
      </c>
      <c r="J410" s="53">
        <v>0</v>
      </c>
      <c r="K410" s="41">
        <v>1</v>
      </c>
    </row>
    <row r="411" spans="1:11" ht="15.75" customHeight="1">
      <c r="A411" s="84" t="s">
        <v>14666</v>
      </c>
      <c r="B411" s="84" t="s">
        <v>9335</v>
      </c>
      <c r="C411" s="84" t="s">
        <v>11841</v>
      </c>
      <c r="D411" s="41">
        <v>14.081</v>
      </c>
      <c r="E411" s="84"/>
      <c r="F411" s="84"/>
      <c r="G411" s="41">
        <v>1</v>
      </c>
      <c r="H411" s="41">
        <v>0</v>
      </c>
      <c r="I411" s="53">
        <v>0</v>
      </c>
      <c r="J411" s="53">
        <v>0</v>
      </c>
      <c r="K411" s="41">
        <v>1</v>
      </c>
    </row>
    <row r="412" spans="1:11" ht="15.75" customHeight="1">
      <c r="A412" s="84" t="s">
        <v>14667</v>
      </c>
      <c r="B412" s="84" t="s">
        <v>9335</v>
      </c>
      <c r="C412" s="84" t="s">
        <v>11841</v>
      </c>
      <c r="D412" s="41">
        <v>15.226000000000001</v>
      </c>
      <c r="E412" s="84"/>
      <c r="F412" s="84"/>
      <c r="G412" s="41">
        <v>1</v>
      </c>
      <c r="H412" s="41">
        <v>0</v>
      </c>
      <c r="I412" s="53">
        <v>0</v>
      </c>
      <c r="J412" s="53">
        <v>0</v>
      </c>
      <c r="K412" s="41">
        <v>1</v>
      </c>
    </row>
    <row r="413" spans="1:11" ht="15.75" customHeight="1">
      <c r="A413" s="84" t="s">
        <v>14668</v>
      </c>
      <c r="B413" s="84" t="s">
        <v>9335</v>
      </c>
      <c r="C413" s="84" t="s">
        <v>11841</v>
      </c>
      <c r="D413" s="41">
        <v>16.164999999999999</v>
      </c>
      <c r="E413" s="84"/>
      <c r="F413" s="84"/>
      <c r="G413" s="41">
        <v>1</v>
      </c>
      <c r="H413" s="41">
        <v>0</v>
      </c>
      <c r="I413" s="53">
        <v>0</v>
      </c>
      <c r="J413" s="53">
        <v>0</v>
      </c>
      <c r="K413" s="41">
        <v>1</v>
      </c>
    </row>
    <row r="414" spans="1:11" ht="15.75" customHeight="1">
      <c r="A414" s="84" t="s">
        <v>14669</v>
      </c>
      <c r="B414" s="84" t="s">
        <v>9335</v>
      </c>
      <c r="C414" s="84" t="s">
        <v>11841</v>
      </c>
      <c r="D414" s="41">
        <v>16.335000000000001</v>
      </c>
      <c r="E414" s="84"/>
      <c r="F414" s="84"/>
      <c r="G414" s="41">
        <v>1</v>
      </c>
      <c r="H414" s="41">
        <v>0</v>
      </c>
      <c r="I414" s="53">
        <v>0</v>
      </c>
      <c r="J414" s="53">
        <v>0</v>
      </c>
      <c r="K414" s="41">
        <v>1</v>
      </c>
    </row>
    <row r="415" spans="1:11" ht="15.75" customHeight="1">
      <c r="A415" s="84" t="s">
        <v>14670</v>
      </c>
      <c r="B415" s="84" t="s">
        <v>9335</v>
      </c>
      <c r="C415" s="84" t="s">
        <v>11841</v>
      </c>
      <c r="D415" s="41">
        <v>19.021000000000001</v>
      </c>
      <c r="E415" s="84"/>
      <c r="F415" s="84"/>
      <c r="G415" s="41">
        <v>1</v>
      </c>
      <c r="H415" s="41">
        <v>0</v>
      </c>
      <c r="I415" s="53">
        <v>0</v>
      </c>
      <c r="J415" s="53">
        <v>0</v>
      </c>
      <c r="K415" s="41">
        <v>1</v>
      </c>
    </row>
    <row r="416" spans="1:11" ht="15.75" customHeight="1">
      <c r="A416" s="84" t="s">
        <v>14671</v>
      </c>
      <c r="B416" s="84" t="s">
        <v>9335</v>
      </c>
      <c r="C416" s="84" t="s">
        <v>11841</v>
      </c>
      <c r="D416" s="41">
        <v>13.487</v>
      </c>
      <c r="E416" s="84"/>
      <c r="F416" s="84"/>
      <c r="G416" s="41">
        <v>1</v>
      </c>
      <c r="H416" s="41">
        <v>0</v>
      </c>
      <c r="I416" s="53">
        <v>0</v>
      </c>
      <c r="J416" s="53">
        <v>0</v>
      </c>
      <c r="K416" s="41">
        <v>1</v>
      </c>
    </row>
    <row r="417" spans="1:11" ht="15.75" customHeight="1">
      <c r="A417" s="84" t="s">
        <v>14672</v>
      </c>
      <c r="B417" s="84" t="s">
        <v>9335</v>
      </c>
      <c r="C417" s="84" t="s">
        <v>11841</v>
      </c>
      <c r="D417" s="41">
        <v>12.798</v>
      </c>
      <c r="E417" s="84"/>
      <c r="F417" s="84"/>
      <c r="G417" s="41">
        <v>0.97499999999999998</v>
      </c>
      <c r="H417" s="41">
        <v>2.5000000000000001E-2</v>
      </c>
      <c r="I417" s="53">
        <v>0</v>
      </c>
      <c r="J417" s="53">
        <v>7</v>
      </c>
      <c r="K417" s="41">
        <v>5</v>
      </c>
    </row>
    <row r="418" spans="1:11" ht="15.75" customHeight="1">
      <c r="A418" s="84" t="s">
        <v>14673</v>
      </c>
      <c r="B418" s="84" t="s">
        <v>9335</v>
      </c>
      <c r="C418" s="84" t="s">
        <v>11841</v>
      </c>
      <c r="D418" s="41">
        <v>17.125</v>
      </c>
      <c r="E418" s="84"/>
      <c r="F418" s="84"/>
      <c r="G418" s="41">
        <v>1</v>
      </c>
      <c r="H418" s="41">
        <v>0</v>
      </c>
      <c r="I418" s="53">
        <v>0</v>
      </c>
      <c r="J418" s="53">
        <v>0</v>
      </c>
      <c r="K418" s="41">
        <v>1</v>
      </c>
    </row>
    <row r="419" spans="1:11" ht="15.75" customHeight="1">
      <c r="A419" s="84" t="s">
        <v>14674</v>
      </c>
      <c r="B419" s="84" t="s">
        <v>9335</v>
      </c>
      <c r="C419" s="84" t="s">
        <v>11841</v>
      </c>
      <c r="D419" s="41">
        <v>16.18</v>
      </c>
      <c r="E419" s="84"/>
      <c r="F419" s="84"/>
      <c r="G419" s="41">
        <v>1</v>
      </c>
      <c r="H419" s="41">
        <v>0</v>
      </c>
      <c r="I419" s="53">
        <v>0</v>
      </c>
      <c r="J419" s="53">
        <v>0</v>
      </c>
      <c r="K419" s="41">
        <v>1</v>
      </c>
    </row>
    <row r="420" spans="1:11" ht="15.75" customHeight="1">
      <c r="A420" s="84" t="s">
        <v>14675</v>
      </c>
      <c r="B420" s="84" t="s">
        <v>9335</v>
      </c>
      <c r="C420" s="84" t="s">
        <v>11841</v>
      </c>
      <c r="D420" s="41">
        <v>12.853999999999999</v>
      </c>
      <c r="E420" s="84"/>
      <c r="F420" s="84"/>
      <c r="G420" s="41">
        <v>0.97899999999999998</v>
      </c>
      <c r="H420" s="41">
        <v>2.1000000000000001E-2</v>
      </c>
      <c r="I420" s="53">
        <v>0</v>
      </c>
      <c r="J420" s="53">
        <v>5</v>
      </c>
      <c r="K420" s="41">
        <v>3</v>
      </c>
    </row>
    <row r="421" spans="1:11" ht="15.75" customHeight="1">
      <c r="A421" s="84" t="s">
        <v>14676</v>
      </c>
      <c r="B421" s="84" t="s">
        <v>9335</v>
      </c>
      <c r="C421" s="84" t="s">
        <v>11841</v>
      </c>
      <c r="D421" s="41">
        <v>11.834</v>
      </c>
      <c r="E421" s="84"/>
      <c r="F421" s="84"/>
      <c r="G421" s="41">
        <v>0.96899999999999997</v>
      </c>
      <c r="H421" s="41">
        <v>3.1E-2</v>
      </c>
      <c r="I421" s="53">
        <v>0</v>
      </c>
      <c r="J421" s="53">
        <v>8</v>
      </c>
      <c r="K421" s="41">
        <v>5</v>
      </c>
    </row>
    <row r="422" spans="1:11" ht="15.75" customHeight="1">
      <c r="A422" s="84" t="s">
        <v>14677</v>
      </c>
      <c r="B422" s="84" t="s">
        <v>9335</v>
      </c>
      <c r="C422" s="84" t="s">
        <v>11841</v>
      </c>
      <c r="D422" s="41">
        <v>6.3449999999999998</v>
      </c>
      <c r="E422" s="84"/>
      <c r="F422" s="84"/>
      <c r="G422" s="41">
        <v>0.93899999999999995</v>
      </c>
      <c r="H422" s="41">
        <v>6.0999999999999999E-2</v>
      </c>
      <c r="I422" s="53">
        <v>0</v>
      </c>
      <c r="J422" s="53">
        <v>5</v>
      </c>
      <c r="K422" s="41">
        <v>1</v>
      </c>
    </row>
    <row r="423" spans="1:11" ht="15.75" customHeight="1">
      <c r="A423" s="84" t="s">
        <v>14678</v>
      </c>
      <c r="B423" s="84" t="s">
        <v>9335</v>
      </c>
      <c r="C423" s="84" t="s">
        <v>11841</v>
      </c>
      <c r="D423" s="41">
        <v>15.058</v>
      </c>
      <c r="E423" s="84"/>
      <c r="F423" s="84"/>
      <c r="G423" s="41">
        <v>1</v>
      </c>
      <c r="H423" s="41">
        <v>0</v>
      </c>
      <c r="I423" s="53">
        <v>0</v>
      </c>
      <c r="J423" s="53">
        <v>0</v>
      </c>
      <c r="K423" s="41">
        <v>1</v>
      </c>
    </row>
    <row r="424" spans="1:11" ht="15.75" customHeight="1">
      <c r="A424" s="84" t="s">
        <v>14679</v>
      </c>
      <c r="B424" s="84" t="s">
        <v>9335</v>
      </c>
      <c r="C424" s="84" t="s">
        <v>11841</v>
      </c>
      <c r="D424" s="41">
        <v>12.393000000000001</v>
      </c>
      <c r="E424" s="84"/>
      <c r="F424" s="84"/>
      <c r="G424" s="41">
        <v>1</v>
      </c>
      <c r="H424" s="41">
        <v>0</v>
      </c>
      <c r="I424" s="53">
        <v>0</v>
      </c>
      <c r="J424" s="53">
        <v>0</v>
      </c>
      <c r="K424" s="41">
        <v>1</v>
      </c>
    </row>
    <row r="425" spans="1:11" ht="15.75" customHeight="1">
      <c r="A425" s="84" t="s">
        <v>14680</v>
      </c>
      <c r="B425" s="84" t="s">
        <v>9335</v>
      </c>
      <c r="C425" s="84" t="s">
        <v>11841</v>
      </c>
      <c r="D425" s="41">
        <v>8.9</v>
      </c>
      <c r="E425" s="84"/>
      <c r="F425" s="84"/>
      <c r="G425" s="41">
        <v>1</v>
      </c>
      <c r="H425" s="41">
        <v>0</v>
      </c>
      <c r="I425" s="53">
        <v>0</v>
      </c>
      <c r="J425" s="53">
        <v>0</v>
      </c>
      <c r="K425" s="41">
        <v>1</v>
      </c>
    </row>
    <row r="426" spans="1:11" ht="15.75" customHeight="1">
      <c r="A426" s="84" t="s">
        <v>14681</v>
      </c>
      <c r="B426" s="84" t="s">
        <v>9335</v>
      </c>
      <c r="C426" s="84" t="s">
        <v>11841</v>
      </c>
      <c r="D426" s="41">
        <v>14.528</v>
      </c>
      <c r="E426" s="84"/>
      <c r="F426" s="84"/>
      <c r="G426" s="41">
        <v>1</v>
      </c>
      <c r="H426" s="41">
        <v>0</v>
      </c>
      <c r="I426" s="53">
        <v>0</v>
      </c>
      <c r="J426" s="53">
        <v>0</v>
      </c>
      <c r="K426" s="41">
        <v>1</v>
      </c>
    </row>
    <row r="427" spans="1:11" ht="15.75" customHeight="1">
      <c r="A427" s="84" t="s">
        <v>14682</v>
      </c>
      <c r="B427" s="84" t="s">
        <v>9335</v>
      </c>
      <c r="C427" s="84" t="s">
        <v>11841</v>
      </c>
      <c r="D427" s="41">
        <v>15.378</v>
      </c>
      <c r="E427" s="84"/>
      <c r="F427" s="84"/>
      <c r="G427" s="41">
        <v>1</v>
      </c>
      <c r="H427" s="41">
        <v>0</v>
      </c>
      <c r="I427" s="53">
        <v>0</v>
      </c>
      <c r="J427" s="53">
        <v>0</v>
      </c>
      <c r="K427" s="41">
        <v>1</v>
      </c>
    </row>
    <row r="428" spans="1:11" ht="15.75" customHeight="1">
      <c r="A428" s="84" t="s">
        <v>14683</v>
      </c>
      <c r="B428" s="84" t="s">
        <v>9335</v>
      </c>
      <c r="C428" s="84" t="s">
        <v>11841</v>
      </c>
      <c r="D428" s="41">
        <v>16.986999999999998</v>
      </c>
      <c r="E428" s="84"/>
      <c r="F428" s="84"/>
      <c r="G428" s="41">
        <v>1</v>
      </c>
      <c r="H428" s="41">
        <v>0</v>
      </c>
      <c r="I428" s="53">
        <v>0</v>
      </c>
      <c r="J428" s="53">
        <v>0</v>
      </c>
      <c r="K428" s="41">
        <v>1</v>
      </c>
    </row>
    <row r="429" spans="1:11" ht="15.75" customHeight="1">
      <c r="A429" s="84" t="s">
        <v>14684</v>
      </c>
      <c r="B429" s="84" t="s">
        <v>9335</v>
      </c>
      <c r="C429" s="84" t="s">
        <v>11841</v>
      </c>
      <c r="D429" s="41">
        <v>12.509</v>
      </c>
      <c r="E429" s="84"/>
      <c r="F429" s="84"/>
      <c r="G429" s="41">
        <v>1</v>
      </c>
      <c r="H429" s="41">
        <v>0</v>
      </c>
      <c r="I429" s="53">
        <v>0</v>
      </c>
      <c r="J429" s="53">
        <v>0</v>
      </c>
      <c r="K429" s="41">
        <v>1</v>
      </c>
    </row>
    <row r="430" spans="1:11" ht="15.75" customHeight="1">
      <c r="A430" s="84" t="s">
        <v>14685</v>
      </c>
      <c r="B430" s="84" t="s">
        <v>9335</v>
      </c>
      <c r="C430" s="84" t="s">
        <v>11841</v>
      </c>
      <c r="D430" s="41">
        <v>13.073</v>
      </c>
      <c r="E430" s="84"/>
      <c r="F430" s="84"/>
      <c r="G430" s="41">
        <v>1</v>
      </c>
      <c r="H430" s="41">
        <v>0</v>
      </c>
      <c r="I430" s="53">
        <v>0</v>
      </c>
      <c r="J430" s="53">
        <v>0</v>
      </c>
      <c r="K430" s="41">
        <v>1</v>
      </c>
    </row>
    <row r="431" spans="1:11" ht="15.75" customHeight="1">
      <c r="A431" s="84" t="s">
        <v>14686</v>
      </c>
      <c r="B431" s="84" t="s">
        <v>9335</v>
      </c>
      <c r="C431" s="84" t="s">
        <v>11841</v>
      </c>
      <c r="D431" s="41">
        <v>15.791</v>
      </c>
      <c r="E431" s="84"/>
      <c r="F431" s="84"/>
      <c r="G431" s="41">
        <v>1</v>
      </c>
      <c r="H431" s="41">
        <v>0</v>
      </c>
      <c r="I431" s="53">
        <v>0</v>
      </c>
      <c r="J431" s="53">
        <v>0</v>
      </c>
      <c r="K431" s="41">
        <v>1</v>
      </c>
    </row>
    <row r="432" spans="1:11" ht="15.75" customHeight="1">
      <c r="A432" s="84" t="s">
        <v>14687</v>
      </c>
      <c r="B432" s="84" t="s">
        <v>9335</v>
      </c>
      <c r="C432" s="84" t="s">
        <v>11841</v>
      </c>
      <c r="D432" s="41">
        <v>14.512</v>
      </c>
      <c r="E432" s="84"/>
      <c r="F432" s="84"/>
      <c r="G432" s="41">
        <v>1</v>
      </c>
      <c r="H432" s="41">
        <v>0</v>
      </c>
      <c r="I432" s="53">
        <v>0</v>
      </c>
      <c r="J432" s="53">
        <v>0</v>
      </c>
      <c r="K432" s="41">
        <v>1</v>
      </c>
    </row>
    <row r="433" spans="1:11" ht="15.75" customHeight="1">
      <c r="A433" s="84" t="s">
        <v>14688</v>
      </c>
      <c r="B433" s="84" t="s">
        <v>9335</v>
      </c>
      <c r="C433" s="84" t="s">
        <v>11841</v>
      </c>
      <c r="D433" s="41">
        <v>9.7650000000000006</v>
      </c>
      <c r="E433" s="84"/>
      <c r="F433" s="84"/>
      <c r="G433" s="41">
        <v>1</v>
      </c>
      <c r="H433" s="41">
        <v>0</v>
      </c>
      <c r="I433" s="53">
        <v>0</v>
      </c>
      <c r="J433" s="53">
        <v>0</v>
      </c>
      <c r="K433" s="41">
        <v>1</v>
      </c>
    </row>
    <row r="434" spans="1:11" ht="15.75" customHeight="1">
      <c r="A434" s="84" t="s">
        <v>14689</v>
      </c>
      <c r="B434" s="84" t="s">
        <v>9335</v>
      </c>
      <c r="C434" s="84" t="s">
        <v>11841</v>
      </c>
      <c r="D434" s="41">
        <v>17.047999999999998</v>
      </c>
      <c r="E434" s="84"/>
      <c r="F434" s="84"/>
      <c r="G434" s="41">
        <v>1</v>
      </c>
      <c r="H434" s="41">
        <v>0</v>
      </c>
      <c r="I434" s="53">
        <v>0</v>
      </c>
      <c r="J434" s="53">
        <v>0</v>
      </c>
      <c r="K434" s="41">
        <v>1</v>
      </c>
    </row>
    <row r="435" spans="1:11" ht="15.75" customHeight="1">
      <c r="A435" s="84" t="s">
        <v>14690</v>
      </c>
      <c r="B435" s="84" t="s">
        <v>9335</v>
      </c>
      <c r="C435" s="84" t="s">
        <v>11841</v>
      </c>
      <c r="D435" s="41">
        <v>6.7889999999999997</v>
      </c>
      <c r="E435" s="84"/>
      <c r="F435" s="84"/>
      <c r="G435" s="41">
        <v>0.94799999999999995</v>
      </c>
      <c r="H435" s="41">
        <v>5.1999999999999998E-2</v>
      </c>
      <c r="I435" s="53">
        <v>0</v>
      </c>
      <c r="J435" s="53">
        <v>0</v>
      </c>
      <c r="K435" s="41">
        <v>1</v>
      </c>
    </row>
    <row r="436" spans="1:11" ht="15.75" customHeight="1">
      <c r="A436" s="84" t="s">
        <v>14691</v>
      </c>
      <c r="B436" s="84" t="s">
        <v>9335</v>
      </c>
      <c r="C436" s="84" t="s">
        <v>11841</v>
      </c>
      <c r="D436" s="41">
        <v>13.363</v>
      </c>
      <c r="E436" s="84"/>
      <c r="F436" s="84"/>
      <c r="G436" s="41">
        <v>1</v>
      </c>
      <c r="H436" s="41">
        <v>0</v>
      </c>
      <c r="I436" s="53">
        <v>0</v>
      </c>
      <c r="J436" s="53">
        <v>0</v>
      </c>
      <c r="K436" s="41">
        <v>1</v>
      </c>
    </row>
    <row r="437" spans="1:11" ht="15.75" customHeight="1">
      <c r="A437" s="84" t="s">
        <v>14692</v>
      </c>
      <c r="B437" s="84" t="s">
        <v>9335</v>
      </c>
      <c r="C437" s="84" t="s">
        <v>11841</v>
      </c>
      <c r="D437" s="41">
        <v>13.442</v>
      </c>
      <c r="E437" s="84"/>
      <c r="F437" s="84"/>
      <c r="G437" s="41">
        <v>1</v>
      </c>
      <c r="H437" s="41">
        <v>0</v>
      </c>
      <c r="I437" s="53">
        <v>0</v>
      </c>
      <c r="J437" s="53">
        <v>0</v>
      </c>
      <c r="K437" s="41">
        <v>1</v>
      </c>
    </row>
    <row r="438" spans="1:11" ht="15.75" customHeight="1">
      <c r="A438" s="84" t="s">
        <v>14693</v>
      </c>
      <c r="B438" s="84" t="s">
        <v>9335</v>
      </c>
      <c r="C438" s="84" t="s">
        <v>11841</v>
      </c>
      <c r="D438" s="41">
        <v>14.055999999999999</v>
      </c>
      <c r="E438" s="84"/>
      <c r="F438" s="84"/>
      <c r="G438" s="41">
        <v>1</v>
      </c>
      <c r="H438" s="41">
        <v>0</v>
      </c>
      <c r="I438" s="53">
        <v>0</v>
      </c>
      <c r="J438" s="53">
        <v>0</v>
      </c>
      <c r="K438" s="41">
        <v>1</v>
      </c>
    </row>
    <row r="439" spans="1:11" ht="15.75" customHeight="1">
      <c r="A439" s="84" t="s">
        <v>14694</v>
      </c>
      <c r="B439" s="84" t="s">
        <v>9335</v>
      </c>
      <c r="C439" s="84" t="s">
        <v>11841</v>
      </c>
      <c r="D439" s="41">
        <v>12.260999999999999</v>
      </c>
      <c r="E439" s="84"/>
      <c r="F439" s="84"/>
      <c r="G439" s="41">
        <v>1</v>
      </c>
      <c r="H439" s="41">
        <v>0</v>
      </c>
      <c r="I439" s="53">
        <v>0</v>
      </c>
      <c r="J439" s="53">
        <v>0</v>
      </c>
      <c r="K439" s="41">
        <v>1</v>
      </c>
    </row>
    <row r="440" spans="1:11" ht="15.75" customHeight="1">
      <c r="A440" s="84" t="s">
        <v>14695</v>
      </c>
      <c r="B440" s="84" t="s">
        <v>9335</v>
      </c>
      <c r="C440" s="84" t="s">
        <v>11841</v>
      </c>
      <c r="D440" s="41">
        <v>13.545999999999999</v>
      </c>
      <c r="E440" s="84"/>
      <c r="F440" s="84"/>
      <c r="G440" s="41">
        <v>1</v>
      </c>
      <c r="H440" s="41">
        <v>0</v>
      </c>
      <c r="I440" s="53">
        <v>0</v>
      </c>
      <c r="J440" s="53">
        <v>0</v>
      </c>
      <c r="K440" s="41">
        <v>1</v>
      </c>
    </row>
    <row r="441" spans="1:11" ht="15.75" customHeight="1">
      <c r="A441" s="84" t="s">
        <v>14696</v>
      </c>
      <c r="B441" s="84" t="s">
        <v>9335</v>
      </c>
      <c r="C441" s="84" t="s">
        <v>11841</v>
      </c>
      <c r="D441" s="41">
        <v>14.234999999999999</v>
      </c>
      <c r="E441" s="84"/>
      <c r="F441" s="84"/>
      <c r="G441" s="41">
        <v>1</v>
      </c>
      <c r="H441" s="41">
        <v>0</v>
      </c>
      <c r="I441" s="53">
        <v>0</v>
      </c>
      <c r="J441" s="53">
        <v>0</v>
      </c>
      <c r="K441" s="41">
        <v>1</v>
      </c>
    </row>
    <row r="442" spans="1:11" ht="15.75" customHeight="1">
      <c r="A442" s="84" t="s">
        <v>14697</v>
      </c>
      <c r="B442" s="84" t="s">
        <v>9335</v>
      </c>
      <c r="C442" s="84" t="s">
        <v>11841</v>
      </c>
      <c r="D442" s="41">
        <v>16.754999999999999</v>
      </c>
      <c r="E442" s="84"/>
      <c r="F442" s="84"/>
      <c r="G442" s="41">
        <v>1</v>
      </c>
      <c r="H442" s="41">
        <v>0</v>
      </c>
      <c r="I442" s="53">
        <v>0</v>
      </c>
      <c r="J442" s="53">
        <v>0</v>
      </c>
      <c r="K442" s="41">
        <v>1</v>
      </c>
    </row>
    <row r="443" spans="1:11" ht="15.75" customHeight="1">
      <c r="A443" s="84" t="s">
        <v>14698</v>
      </c>
      <c r="B443" s="84" t="s">
        <v>9335</v>
      </c>
      <c r="C443" s="84" t="s">
        <v>11841</v>
      </c>
      <c r="D443" s="41">
        <v>13.888</v>
      </c>
      <c r="E443" s="84"/>
      <c r="F443" s="84"/>
      <c r="G443" s="41">
        <v>1</v>
      </c>
      <c r="H443" s="41">
        <v>0</v>
      </c>
      <c r="I443" s="53">
        <v>0</v>
      </c>
      <c r="J443" s="53">
        <v>0</v>
      </c>
      <c r="K443" s="41">
        <v>1</v>
      </c>
    </row>
    <row r="444" spans="1:11" ht="15.75" customHeight="1">
      <c r="A444" s="84" t="s">
        <v>14699</v>
      </c>
      <c r="B444" s="84" t="s">
        <v>9335</v>
      </c>
      <c r="C444" s="84" t="s">
        <v>11841</v>
      </c>
      <c r="D444" s="41">
        <v>8.0660000000000007</v>
      </c>
      <c r="E444" s="84"/>
      <c r="F444" s="84"/>
      <c r="G444" s="41">
        <v>1</v>
      </c>
      <c r="H444" s="41">
        <v>0</v>
      </c>
      <c r="I444" s="53">
        <v>0</v>
      </c>
      <c r="J444" s="53">
        <v>0</v>
      </c>
      <c r="K444" s="41">
        <v>1</v>
      </c>
    </row>
    <row r="445" spans="1:11" ht="15.75" customHeight="1">
      <c r="A445" s="84" t="s">
        <v>14700</v>
      </c>
      <c r="B445" s="84" t="s">
        <v>9335</v>
      </c>
      <c r="C445" s="84" t="s">
        <v>11841</v>
      </c>
      <c r="D445" s="41">
        <v>13.634</v>
      </c>
      <c r="E445" s="84"/>
      <c r="F445" s="84"/>
      <c r="G445" s="41">
        <v>1</v>
      </c>
      <c r="H445" s="41">
        <v>0</v>
      </c>
      <c r="I445" s="53">
        <v>0</v>
      </c>
      <c r="J445" s="53">
        <v>0</v>
      </c>
      <c r="K445" s="41">
        <v>1</v>
      </c>
    </row>
    <row r="446" spans="1:11" ht="15.75" customHeight="1">
      <c r="A446" s="84" t="s">
        <v>14701</v>
      </c>
      <c r="B446" s="84" t="s">
        <v>9335</v>
      </c>
      <c r="C446" s="84" t="s">
        <v>11841</v>
      </c>
      <c r="D446" s="41">
        <v>10.46</v>
      </c>
      <c r="E446" s="84"/>
      <c r="F446" s="84"/>
      <c r="G446" s="41">
        <v>1</v>
      </c>
      <c r="H446" s="41">
        <v>0</v>
      </c>
      <c r="I446" s="53">
        <v>0</v>
      </c>
      <c r="J446" s="53">
        <v>0</v>
      </c>
      <c r="K446" s="41">
        <v>1</v>
      </c>
    </row>
    <row r="447" spans="1:11" ht="15.75" customHeight="1">
      <c r="A447" s="84" t="s">
        <v>14702</v>
      </c>
      <c r="B447" s="84" t="s">
        <v>9335</v>
      </c>
      <c r="C447" s="84" t="s">
        <v>11841</v>
      </c>
      <c r="D447" s="41">
        <v>15.772</v>
      </c>
      <c r="E447" s="84"/>
      <c r="F447" s="84"/>
      <c r="G447" s="41">
        <v>1</v>
      </c>
      <c r="H447" s="41">
        <v>0</v>
      </c>
      <c r="I447" s="53">
        <v>0</v>
      </c>
      <c r="J447" s="53">
        <v>0</v>
      </c>
      <c r="K447" s="41">
        <v>1</v>
      </c>
    </row>
    <row r="448" spans="1:11" ht="15.75" customHeight="1">
      <c r="A448" s="84" t="s">
        <v>14703</v>
      </c>
      <c r="B448" s="84" t="s">
        <v>9335</v>
      </c>
      <c r="C448" s="84" t="s">
        <v>11841</v>
      </c>
      <c r="D448" s="41">
        <v>7.1470000000000002</v>
      </c>
      <c r="E448" s="84"/>
      <c r="F448" s="84"/>
      <c r="G448" s="41">
        <v>1</v>
      </c>
      <c r="H448" s="41">
        <v>0</v>
      </c>
      <c r="I448" s="53">
        <v>0</v>
      </c>
      <c r="J448" s="53">
        <v>0</v>
      </c>
      <c r="K448" s="41">
        <v>1</v>
      </c>
    </row>
    <row r="449" spans="1:11" ht="15.75" customHeight="1">
      <c r="A449" s="84" t="s">
        <v>14704</v>
      </c>
      <c r="B449" s="84" t="s">
        <v>9335</v>
      </c>
      <c r="C449" s="84" t="s">
        <v>11841</v>
      </c>
      <c r="D449" s="41">
        <v>8.3870000000000005</v>
      </c>
      <c r="E449" s="84"/>
      <c r="F449" s="84"/>
      <c r="G449" s="41">
        <v>1</v>
      </c>
      <c r="H449" s="41">
        <v>0</v>
      </c>
      <c r="I449" s="53">
        <v>0</v>
      </c>
      <c r="J449" s="53">
        <v>0</v>
      </c>
      <c r="K449" s="41">
        <v>1</v>
      </c>
    </row>
    <row r="450" spans="1:11" ht="15.75" customHeight="1">
      <c r="A450" s="84" t="s">
        <v>14705</v>
      </c>
      <c r="B450" s="84" t="s">
        <v>9335</v>
      </c>
      <c r="C450" s="84" t="s">
        <v>11841</v>
      </c>
      <c r="D450" s="41">
        <v>14.965</v>
      </c>
      <c r="E450" s="84"/>
      <c r="F450" s="84"/>
      <c r="G450" s="41">
        <v>1</v>
      </c>
      <c r="H450" s="41">
        <v>0</v>
      </c>
      <c r="I450" s="53">
        <v>0</v>
      </c>
      <c r="J450" s="53">
        <v>0</v>
      </c>
      <c r="K450" s="41">
        <v>1</v>
      </c>
    </row>
    <row r="451" spans="1:11" ht="15.75" customHeight="1">
      <c r="A451" s="84" t="s">
        <v>14706</v>
      </c>
      <c r="B451" s="84" t="s">
        <v>9335</v>
      </c>
      <c r="C451" s="84" t="s">
        <v>11841</v>
      </c>
      <c r="D451" s="41">
        <v>16.024999999999999</v>
      </c>
      <c r="E451" s="84"/>
      <c r="F451" s="84"/>
      <c r="G451" s="41">
        <v>1</v>
      </c>
      <c r="H451" s="41">
        <v>0</v>
      </c>
      <c r="I451" s="53">
        <v>0</v>
      </c>
      <c r="J451" s="53">
        <v>0</v>
      </c>
      <c r="K451" s="41">
        <v>1</v>
      </c>
    </row>
    <row r="452" spans="1:11" ht="15.75" customHeight="1">
      <c r="A452" s="84" t="s">
        <v>14707</v>
      </c>
      <c r="B452" s="84" t="s">
        <v>9335</v>
      </c>
      <c r="C452" s="84" t="s">
        <v>11841</v>
      </c>
      <c r="D452" s="41">
        <v>16.943000000000001</v>
      </c>
      <c r="E452" s="84"/>
      <c r="F452" s="84"/>
      <c r="G452" s="41">
        <v>1</v>
      </c>
      <c r="H452" s="41">
        <v>0</v>
      </c>
      <c r="I452" s="53">
        <v>0</v>
      </c>
      <c r="J452" s="53">
        <v>0</v>
      </c>
      <c r="K452" s="41">
        <v>1</v>
      </c>
    </row>
    <row r="453" spans="1:11" ht="15.75" customHeight="1">
      <c r="A453" s="84" t="s">
        <v>14708</v>
      </c>
      <c r="B453" s="84" t="s">
        <v>9335</v>
      </c>
      <c r="C453" s="84" t="s">
        <v>11841</v>
      </c>
      <c r="D453" s="41">
        <v>14.538</v>
      </c>
      <c r="E453" s="84"/>
      <c r="F453" s="84"/>
      <c r="G453" s="41">
        <v>1</v>
      </c>
      <c r="H453" s="41">
        <v>0</v>
      </c>
      <c r="I453" s="53">
        <v>0</v>
      </c>
      <c r="J453" s="53">
        <v>0</v>
      </c>
      <c r="K453" s="41">
        <v>1</v>
      </c>
    </row>
    <row r="454" spans="1:11" ht="15.75" customHeight="1">
      <c r="A454" s="84" t="s">
        <v>14709</v>
      </c>
      <c r="B454" s="84" t="s">
        <v>9335</v>
      </c>
      <c r="C454" s="84" t="s">
        <v>11841</v>
      </c>
      <c r="D454" s="41">
        <v>17.515000000000001</v>
      </c>
      <c r="E454" s="84"/>
      <c r="F454" s="84"/>
      <c r="G454" s="41">
        <v>1</v>
      </c>
      <c r="H454" s="41">
        <v>0</v>
      </c>
      <c r="I454" s="53">
        <v>0</v>
      </c>
      <c r="J454" s="53">
        <v>0</v>
      </c>
      <c r="K454" s="41">
        <v>1</v>
      </c>
    </row>
    <row r="455" spans="1:11" ht="15.75" customHeight="1">
      <c r="A455" s="84" t="s">
        <v>14710</v>
      </c>
      <c r="B455" s="84" t="s">
        <v>9335</v>
      </c>
      <c r="C455" s="84" t="s">
        <v>11841</v>
      </c>
      <c r="D455" s="41">
        <v>16.018999999999998</v>
      </c>
      <c r="E455" s="84"/>
      <c r="F455" s="84"/>
      <c r="G455" s="41">
        <v>1</v>
      </c>
      <c r="H455" s="41">
        <v>0</v>
      </c>
      <c r="I455" s="53">
        <v>0</v>
      </c>
      <c r="J455" s="53">
        <v>0</v>
      </c>
      <c r="K455" s="41">
        <v>1</v>
      </c>
    </row>
    <row r="456" spans="1:11" ht="15.75" customHeight="1">
      <c r="A456" s="84" t="s">
        <v>14711</v>
      </c>
      <c r="B456" s="84" t="s">
        <v>9335</v>
      </c>
      <c r="C456" s="84" t="s">
        <v>11841</v>
      </c>
      <c r="D456" s="41">
        <v>16.242999999999999</v>
      </c>
      <c r="E456" s="84"/>
      <c r="F456" s="84"/>
      <c r="G456" s="41">
        <v>1</v>
      </c>
      <c r="H456" s="41">
        <v>0</v>
      </c>
      <c r="I456" s="53">
        <v>0</v>
      </c>
      <c r="J456" s="53">
        <v>0</v>
      </c>
      <c r="K456" s="41">
        <v>1</v>
      </c>
    </row>
    <row r="457" spans="1:11" ht="15.75" customHeight="1">
      <c r="A457" s="84" t="s">
        <v>14712</v>
      </c>
      <c r="B457" s="84" t="s">
        <v>9335</v>
      </c>
      <c r="C457" s="84" t="s">
        <v>11841</v>
      </c>
      <c r="D457" s="41">
        <v>16.817</v>
      </c>
      <c r="E457" s="84"/>
      <c r="F457" s="84"/>
      <c r="G457" s="41">
        <v>1</v>
      </c>
      <c r="H457" s="41">
        <v>0</v>
      </c>
      <c r="I457" s="53">
        <v>0</v>
      </c>
      <c r="J457" s="53">
        <v>0</v>
      </c>
      <c r="K457" s="41">
        <v>1</v>
      </c>
    </row>
    <row r="458" spans="1:11" ht="15.75" customHeight="1">
      <c r="A458" s="84" t="s">
        <v>14713</v>
      </c>
      <c r="B458" s="84" t="s">
        <v>9335</v>
      </c>
      <c r="C458" s="84" t="s">
        <v>11841</v>
      </c>
      <c r="D458" s="41">
        <v>18.933</v>
      </c>
      <c r="E458" s="84"/>
      <c r="F458" s="84"/>
      <c r="G458" s="41">
        <v>1</v>
      </c>
      <c r="H458" s="41">
        <v>0</v>
      </c>
      <c r="I458" s="53">
        <v>0</v>
      </c>
      <c r="J458" s="53">
        <v>0</v>
      </c>
      <c r="K458" s="41">
        <v>1</v>
      </c>
    </row>
    <row r="459" spans="1:11" ht="15.75" customHeight="1">
      <c r="A459" s="84" t="s">
        <v>14714</v>
      </c>
      <c r="B459" s="84" t="s">
        <v>9335</v>
      </c>
      <c r="C459" s="84" t="s">
        <v>11841</v>
      </c>
      <c r="D459" s="41">
        <v>18.369</v>
      </c>
      <c r="E459" s="84"/>
      <c r="F459" s="84"/>
      <c r="G459" s="41">
        <v>1</v>
      </c>
      <c r="H459" s="41">
        <v>0</v>
      </c>
      <c r="I459" s="53">
        <v>0</v>
      </c>
      <c r="J459" s="53">
        <v>0</v>
      </c>
      <c r="K459" s="41">
        <v>1</v>
      </c>
    </row>
    <row r="460" spans="1:11" ht="15.75" customHeight="1">
      <c r="A460" s="84" t="s">
        <v>14715</v>
      </c>
      <c r="B460" s="84" t="s">
        <v>9335</v>
      </c>
      <c r="C460" s="84" t="s">
        <v>11841</v>
      </c>
      <c r="D460" s="41">
        <v>13.555999999999999</v>
      </c>
      <c r="E460" s="84"/>
      <c r="F460" s="84"/>
      <c r="G460" s="41">
        <v>1</v>
      </c>
      <c r="H460" s="41">
        <v>0</v>
      </c>
      <c r="I460" s="53">
        <v>0</v>
      </c>
      <c r="J460" s="53">
        <v>0</v>
      </c>
      <c r="K460" s="41">
        <v>1</v>
      </c>
    </row>
    <row r="461" spans="1:11" ht="15.75" customHeight="1">
      <c r="A461" s="84" t="s">
        <v>14716</v>
      </c>
      <c r="B461" s="84" t="s">
        <v>9335</v>
      </c>
      <c r="C461" s="84" t="s">
        <v>11841</v>
      </c>
      <c r="D461" s="41">
        <v>15.489000000000001</v>
      </c>
      <c r="E461" s="84"/>
      <c r="F461" s="84"/>
      <c r="G461" s="41">
        <v>1</v>
      </c>
      <c r="H461" s="41">
        <v>0</v>
      </c>
      <c r="I461" s="53">
        <v>0</v>
      </c>
      <c r="J461" s="53">
        <v>0</v>
      </c>
      <c r="K461" s="41">
        <v>1</v>
      </c>
    </row>
    <row r="462" spans="1:11" ht="15.75" customHeight="1">
      <c r="A462" s="84" t="s">
        <v>14717</v>
      </c>
      <c r="B462" s="84" t="s">
        <v>9335</v>
      </c>
      <c r="C462" s="84" t="s">
        <v>11841</v>
      </c>
      <c r="D462" s="41">
        <v>17.920999999999999</v>
      </c>
      <c r="E462" s="84"/>
      <c r="F462" s="84"/>
      <c r="G462" s="41">
        <v>1</v>
      </c>
      <c r="H462" s="41">
        <v>0</v>
      </c>
      <c r="I462" s="53">
        <v>0</v>
      </c>
      <c r="J462" s="53">
        <v>0</v>
      </c>
      <c r="K462" s="41">
        <v>1</v>
      </c>
    </row>
    <row r="463" spans="1:11" ht="15.75" customHeight="1">
      <c r="A463" s="84" t="s">
        <v>14718</v>
      </c>
      <c r="B463" s="84" t="s">
        <v>9335</v>
      </c>
      <c r="C463" s="84" t="s">
        <v>11841</v>
      </c>
      <c r="D463" s="41">
        <v>9.8759999999999994</v>
      </c>
      <c r="E463" s="84"/>
      <c r="F463" s="84"/>
      <c r="G463" s="41">
        <v>1</v>
      </c>
      <c r="H463" s="41">
        <v>0</v>
      </c>
      <c r="I463" s="53">
        <v>0</v>
      </c>
      <c r="J463" s="53">
        <v>0</v>
      </c>
      <c r="K463" s="41">
        <v>1</v>
      </c>
    </row>
    <row r="464" spans="1:11" ht="15.75" customHeight="1">
      <c r="A464" s="84" t="s">
        <v>14719</v>
      </c>
      <c r="B464" s="84" t="s">
        <v>9335</v>
      </c>
      <c r="C464" s="84" t="s">
        <v>11841</v>
      </c>
      <c r="D464" s="41">
        <v>9.2769999999999992</v>
      </c>
      <c r="E464" s="84"/>
      <c r="F464" s="84"/>
      <c r="G464" s="41">
        <v>1</v>
      </c>
      <c r="H464" s="41">
        <v>0</v>
      </c>
      <c r="I464" s="53">
        <v>0</v>
      </c>
      <c r="J464" s="53">
        <v>0</v>
      </c>
      <c r="K464" s="41">
        <v>1</v>
      </c>
    </row>
    <row r="465" spans="1:11" ht="15.75" customHeight="1">
      <c r="A465" s="84" t="s">
        <v>14720</v>
      </c>
      <c r="B465" s="84" t="s">
        <v>9335</v>
      </c>
      <c r="C465" s="84" t="s">
        <v>11841</v>
      </c>
      <c r="D465" s="41">
        <v>11.702999999999999</v>
      </c>
      <c r="E465" s="84"/>
      <c r="F465" s="84"/>
      <c r="G465" s="41">
        <v>1</v>
      </c>
      <c r="H465" s="41">
        <v>0</v>
      </c>
      <c r="I465" s="53">
        <v>0</v>
      </c>
      <c r="J465" s="53">
        <v>0</v>
      </c>
      <c r="K465" s="41">
        <v>1</v>
      </c>
    </row>
    <row r="466" spans="1:11" ht="15.75" customHeight="1">
      <c r="A466" s="84" t="s">
        <v>14721</v>
      </c>
      <c r="B466" s="84" t="s">
        <v>9335</v>
      </c>
      <c r="C466" s="84" t="s">
        <v>11841</v>
      </c>
      <c r="D466" s="41">
        <v>17.652999999999999</v>
      </c>
      <c r="E466" s="84"/>
      <c r="F466" s="84"/>
      <c r="G466" s="41">
        <v>1</v>
      </c>
      <c r="H466" s="41">
        <v>0</v>
      </c>
      <c r="I466" s="53">
        <v>0</v>
      </c>
      <c r="J466" s="53">
        <v>0</v>
      </c>
      <c r="K466" s="41">
        <v>1</v>
      </c>
    </row>
    <row r="467" spans="1:11" ht="15.75" customHeight="1">
      <c r="A467" s="84" t="s">
        <v>14722</v>
      </c>
      <c r="B467" s="84" t="s">
        <v>9335</v>
      </c>
      <c r="C467" s="84" t="s">
        <v>11841</v>
      </c>
      <c r="D467" s="41">
        <v>16.949000000000002</v>
      </c>
      <c r="E467" s="84"/>
      <c r="F467" s="84"/>
      <c r="G467" s="41">
        <v>1</v>
      </c>
      <c r="H467" s="41">
        <v>0</v>
      </c>
      <c r="I467" s="53">
        <v>0</v>
      </c>
      <c r="J467" s="53">
        <v>0</v>
      </c>
      <c r="K467" s="41">
        <v>1</v>
      </c>
    </row>
    <row r="468" spans="1:11" ht="15.75" customHeight="1">
      <c r="A468" s="84" t="s">
        <v>14723</v>
      </c>
      <c r="B468" s="84" t="s">
        <v>9335</v>
      </c>
      <c r="C468" s="84" t="s">
        <v>11841</v>
      </c>
      <c r="D468" s="41">
        <v>17.260999999999999</v>
      </c>
      <c r="E468" s="84"/>
      <c r="F468" s="84"/>
      <c r="G468" s="41">
        <v>1</v>
      </c>
      <c r="H468" s="41">
        <v>0</v>
      </c>
      <c r="I468" s="53">
        <v>0</v>
      </c>
      <c r="J468" s="53">
        <v>0</v>
      </c>
      <c r="K468" s="41">
        <v>1</v>
      </c>
    </row>
    <row r="469" spans="1:11" ht="15.75" customHeight="1">
      <c r="A469" s="84" t="s">
        <v>14724</v>
      </c>
      <c r="B469" s="84" t="s">
        <v>9335</v>
      </c>
      <c r="C469" s="84" t="s">
        <v>11841</v>
      </c>
      <c r="D469" s="41">
        <v>18.382999999999999</v>
      </c>
      <c r="E469" s="84"/>
      <c r="F469" s="84"/>
      <c r="G469" s="41">
        <v>1</v>
      </c>
      <c r="H469" s="41">
        <v>0</v>
      </c>
      <c r="I469" s="53">
        <v>0</v>
      </c>
      <c r="J469" s="53">
        <v>0</v>
      </c>
      <c r="K469" s="41">
        <v>1</v>
      </c>
    </row>
    <row r="470" spans="1:11" ht="15.75" customHeight="1">
      <c r="A470" s="84" t="s">
        <v>14725</v>
      </c>
      <c r="B470" s="84" t="s">
        <v>9335</v>
      </c>
      <c r="C470" s="84" t="s">
        <v>11841</v>
      </c>
      <c r="D470" s="41">
        <v>17.683</v>
      </c>
      <c r="E470" s="84"/>
      <c r="F470" s="84"/>
      <c r="G470" s="41">
        <v>1</v>
      </c>
      <c r="H470" s="41">
        <v>0</v>
      </c>
      <c r="I470" s="53">
        <v>0</v>
      </c>
      <c r="J470" s="53">
        <v>0</v>
      </c>
      <c r="K470" s="41">
        <v>1</v>
      </c>
    </row>
    <row r="471" spans="1:11" ht="15.75" customHeight="1">
      <c r="A471" s="84" t="s">
        <v>14726</v>
      </c>
      <c r="B471" s="84" t="s">
        <v>9335</v>
      </c>
      <c r="C471" s="84" t="s">
        <v>11841</v>
      </c>
      <c r="D471" s="41">
        <v>18.131</v>
      </c>
      <c r="E471" s="84"/>
      <c r="F471" s="84"/>
      <c r="G471" s="41">
        <v>1</v>
      </c>
      <c r="H471" s="41">
        <v>0</v>
      </c>
      <c r="I471" s="53">
        <v>0</v>
      </c>
      <c r="J471" s="53">
        <v>0</v>
      </c>
      <c r="K471" s="41">
        <v>1</v>
      </c>
    </row>
    <row r="472" spans="1:11" ht="15.75" customHeight="1">
      <c r="A472" s="84" t="s">
        <v>14727</v>
      </c>
      <c r="B472" s="84" t="s">
        <v>9335</v>
      </c>
      <c r="C472" s="84" t="s">
        <v>11841</v>
      </c>
      <c r="D472" s="41">
        <v>15.648999999999999</v>
      </c>
      <c r="E472" s="84"/>
      <c r="F472" s="84"/>
      <c r="G472" s="41">
        <v>1</v>
      </c>
      <c r="H472" s="41">
        <v>0</v>
      </c>
      <c r="I472" s="53">
        <v>0</v>
      </c>
      <c r="J472" s="53">
        <v>0</v>
      </c>
      <c r="K472" s="41">
        <v>1</v>
      </c>
    </row>
    <row r="473" spans="1:11" ht="15.75" customHeight="1">
      <c r="A473" s="84" t="s">
        <v>14728</v>
      </c>
      <c r="B473" s="84" t="s">
        <v>9335</v>
      </c>
      <c r="C473" s="84" t="s">
        <v>11841</v>
      </c>
      <c r="D473" s="41">
        <v>15.614000000000001</v>
      </c>
      <c r="E473" s="84"/>
      <c r="F473" s="84"/>
      <c r="G473" s="41">
        <v>1</v>
      </c>
      <c r="H473" s="41">
        <v>0</v>
      </c>
      <c r="I473" s="53">
        <v>0</v>
      </c>
      <c r="J473" s="53">
        <v>0</v>
      </c>
      <c r="K473" s="41">
        <v>1</v>
      </c>
    </row>
    <row r="474" spans="1:11" ht="15.75" customHeight="1">
      <c r="A474" s="84" t="s">
        <v>14729</v>
      </c>
      <c r="B474" s="84" t="s">
        <v>9335</v>
      </c>
      <c r="C474" s="84" t="s">
        <v>11841</v>
      </c>
      <c r="D474" s="41">
        <v>12.613</v>
      </c>
      <c r="E474" s="84"/>
      <c r="F474" s="84"/>
      <c r="G474" s="41">
        <v>1</v>
      </c>
      <c r="H474" s="41">
        <v>0</v>
      </c>
      <c r="I474" s="53">
        <v>0</v>
      </c>
      <c r="J474" s="53">
        <v>0</v>
      </c>
      <c r="K474" s="41">
        <v>1</v>
      </c>
    </row>
    <row r="475" spans="1:11" ht="15.75" customHeight="1">
      <c r="A475" s="84" t="s">
        <v>14730</v>
      </c>
      <c r="B475" s="84" t="s">
        <v>9335</v>
      </c>
      <c r="C475" s="84" t="s">
        <v>11841</v>
      </c>
      <c r="D475" s="41">
        <v>15.382</v>
      </c>
      <c r="E475" s="84"/>
      <c r="F475" s="84"/>
      <c r="G475" s="41">
        <v>1</v>
      </c>
      <c r="H475" s="41">
        <v>0</v>
      </c>
      <c r="I475" s="53">
        <v>0</v>
      </c>
      <c r="J475" s="53">
        <v>0</v>
      </c>
      <c r="K475" s="41">
        <v>1</v>
      </c>
    </row>
    <row r="476" spans="1:11" ht="15.75" customHeight="1">
      <c r="A476" s="84" t="s">
        <v>14731</v>
      </c>
      <c r="B476" s="84" t="s">
        <v>9335</v>
      </c>
      <c r="C476" s="84" t="s">
        <v>11841</v>
      </c>
      <c r="D476" s="41">
        <v>16.617000000000001</v>
      </c>
      <c r="E476" s="84"/>
      <c r="F476" s="84"/>
      <c r="G476" s="41">
        <v>1</v>
      </c>
      <c r="H476" s="41">
        <v>0</v>
      </c>
      <c r="I476" s="53">
        <v>0</v>
      </c>
      <c r="J476" s="53">
        <v>0</v>
      </c>
      <c r="K476" s="41">
        <v>1</v>
      </c>
    </row>
    <row r="477" spans="1:11" ht="15.75" customHeight="1">
      <c r="A477" s="84" t="s">
        <v>14732</v>
      </c>
      <c r="B477" s="84" t="s">
        <v>9335</v>
      </c>
      <c r="C477" s="84" t="s">
        <v>11841</v>
      </c>
      <c r="D477" s="41">
        <v>14.263999999999999</v>
      </c>
      <c r="E477" s="84"/>
      <c r="F477" s="84"/>
      <c r="G477" s="41">
        <v>1</v>
      </c>
      <c r="H477" s="41">
        <v>0</v>
      </c>
      <c r="I477" s="53">
        <v>0</v>
      </c>
      <c r="J477" s="53">
        <v>0</v>
      </c>
      <c r="K477" s="41">
        <v>1</v>
      </c>
    </row>
    <row r="478" spans="1:11" ht="15.75" customHeight="1">
      <c r="A478" s="84" t="s">
        <v>14733</v>
      </c>
      <c r="B478" s="84" t="s">
        <v>9335</v>
      </c>
      <c r="C478" s="84" t="s">
        <v>11841</v>
      </c>
      <c r="D478" s="41">
        <v>14.706</v>
      </c>
      <c r="E478" s="84"/>
      <c r="F478" s="84"/>
      <c r="G478" s="41">
        <v>1</v>
      </c>
      <c r="H478" s="41">
        <v>0</v>
      </c>
      <c r="I478" s="53">
        <v>0</v>
      </c>
      <c r="J478" s="53">
        <v>0</v>
      </c>
      <c r="K478" s="41">
        <v>1</v>
      </c>
    </row>
    <row r="479" spans="1:11" ht="15.75" customHeight="1">
      <c r="A479" s="84" t="s">
        <v>14734</v>
      </c>
      <c r="B479" s="84" t="s">
        <v>9335</v>
      </c>
      <c r="C479" s="84" t="s">
        <v>11841</v>
      </c>
      <c r="D479" s="41">
        <v>17.332000000000001</v>
      </c>
      <c r="E479" s="84"/>
      <c r="F479" s="84"/>
      <c r="G479" s="41">
        <v>1</v>
      </c>
      <c r="H479" s="41">
        <v>0</v>
      </c>
      <c r="I479" s="53">
        <v>0</v>
      </c>
      <c r="J479" s="53">
        <v>0</v>
      </c>
      <c r="K479" s="41">
        <v>1</v>
      </c>
    </row>
    <row r="480" spans="1:11" ht="15.75" customHeight="1">
      <c r="A480" s="84" t="s">
        <v>14735</v>
      </c>
      <c r="B480" s="84" t="s">
        <v>9335</v>
      </c>
      <c r="C480" s="84" t="s">
        <v>11841</v>
      </c>
      <c r="D480" s="41">
        <v>17.881</v>
      </c>
      <c r="E480" s="84"/>
      <c r="F480" s="84"/>
      <c r="G480" s="41">
        <v>1</v>
      </c>
      <c r="H480" s="41">
        <v>0</v>
      </c>
      <c r="I480" s="53">
        <v>0</v>
      </c>
      <c r="J480" s="53">
        <v>0</v>
      </c>
      <c r="K480" s="41">
        <v>1</v>
      </c>
    </row>
    <row r="481" spans="1:11" ht="15.75" customHeight="1">
      <c r="A481" s="84" t="s">
        <v>14736</v>
      </c>
      <c r="B481" s="84" t="s">
        <v>9335</v>
      </c>
      <c r="C481" s="84" t="s">
        <v>11841</v>
      </c>
      <c r="D481" s="41">
        <v>16.791</v>
      </c>
      <c r="E481" s="84"/>
      <c r="F481" s="84"/>
      <c r="G481" s="41">
        <v>1</v>
      </c>
      <c r="H481" s="41">
        <v>0</v>
      </c>
      <c r="I481" s="53">
        <v>0</v>
      </c>
      <c r="J481" s="53">
        <v>0</v>
      </c>
      <c r="K481" s="41">
        <v>1</v>
      </c>
    </row>
    <row r="482" spans="1:11" ht="15.75" customHeight="1">
      <c r="A482" s="84" t="s">
        <v>14737</v>
      </c>
      <c r="B482" s="84" t="s">
        <v>9335</v>
      </c>
      <c r="C482" s="84" t="s">
        <v>11841</v>
      </c>
      <c r="D482" s="41">
        <v>8.3780000000000001</v>
      </c>
      <c r="E482" s="84"/>
      <c r="F482" s="84"/>
      <c r="G482" s="41">
        <v>1</v>
      </c>
      <c r="H482" s="41">
        <v>0</v>
      </c>
      <c r="I482" s="53">
        <v>0</v>
      </c>
      <c r="J482" s="53">
        <v>0</v>
      </c>
      <c r="K482" s="41">
        <v>1</v>
      </c>
    </row>
    <row r="483" spans="1:11" ht="15.75" customHeight="1">
      <c r="A483" s="84" t="s">
        <v>14738</v>
      </c>
      <c r="B483" s="84" t="s">
        <v>9335</v>
      </c>
      <c r="C483" s="84" t="s">
        <v>11841</v>
      </c>
      <c r="D483" s="41">
        <v>14.779</v>
      </c>
      <c r="E483" s="84"/>
      <c r="F483" s="84"/>
      <c r="G483" s="41">
        <v>1</v>
      </c>
      <c r="H483" s="41">
        <v>0</v>
      </c>
      <c r="I483" s="53">
        <v>0</v>
      </c>
      <c r="J483" s="53">
        <v>0</v>
      </c>
      <c r="K483" s="41">
        <v>1</v>
      </c>
    </row>
    <row r="484" spans="1:11" ht="15.75" customHeight="1">
      <c r="A484" s="84" t="s">
        <v>14739</v>
      </c>
      <c r="B484" s="84" t="s">
        <v>9335</v>
      </c>
      <c r="C484" s="84" t="s">
        <v>11841</v>
      </c>
      <c r="D484" s="41">
        <v>16.521000000000001</v>
      </c>
      <c r="E484" s="84"/>
      <c r="F484" s="84"/>
      <c r="G484" s="41">
        <v>1</v>
      </c>
      <c r="H484" s="41">
        <v>0</v>
      </c>
      <c r="I484" s="53">
        <v>0</v>
      </c>
      <c r="J484" s="53">
        <v>0</v>
      </c>
      <c r="K484" s="41">
        <v>1</v>
      </c>
    </row>
    <row r="485" spans="1:11" ht="15.75" customHeight="1">
      <c r="A485" s="84" t="s">
        <v>14740</v>
      </c>
      <c r="B485" s="84" t="s">
        <v>9335</v>
      </c>
      <c r="C485" s="84" t="s">
        <v>11841</v>
      </c>
      <c r="D485" s="41">
        <v>8.9329999999999998</v>
      </c>
      <c r="E485" s="84"/>
      <c r="F485" s="84"/>
      <c r="G485" s="41">
        <v>0.94499999999999995</v>
      </c>
      <c r="H485" s="41">
        <v>5.5E-2</v>
      </c>
      <c r="I485" s="53">
        <v>0</v>
      </c>
      <c r="J485" s="53">
        <v>10</v>
      </c>
      <c r="K485" s="41">
        <v>3</v>
      </c>
    </row>
    <row r="486" spans="1:11" ht="15.75" customHeight="1">
      <c r="A486" s="84" t="s">
        <v>14741</v>
      </c>
      <c r="B486" s="84" t="s">
        <v>9335</v>
      </c>
      <c r="C486" s="84" t="s">
        <v>11841</v>
      </c>
      <c r="D486" s="41">
        <v>17.643000000000001</v>
      </c>
      <c r="E486" s="84"/>
      <c r="F486" s="84"/>
      <c r="G486" s="41">
        <v>1</v>
      </c>
      <c r="H486" s="41">
        <v>0</v>
      </c>
      <c r="I486" s="53">
        <v>0</v>
      </c>
      <c r="J486" s="53">
        <v>0</v>
      </c>
      <c r="K486" s="41">
        <v>1</v>
      </c>
    </row>
    <row r="487" spans="1:11" ht="15.75" customHeight="1">
      <c r="A487" s="84" t="s">
        <v>14742</v>
      </c>
      <c r="B487" s="84" t="s">
        <v>9335</v>
      </c>
      <c r="C487" s="84" t="s">
        <v>11841</v>
      </c>
      <c r="D487" s="41">
        <v>15.502000000000001</v>
      </c>
      <c r="E487" s="84"/>
      <c r="F487" s="84"/>
      <c r="G487" s="41">
        <v>1</v>
      </c>
      <c r="H487" s="41">
        <v>0</v>
      </c>
      <c r="I487" s="53">
        <v>0</v>
      </c>
      <c r="J487" s="53">
        <v>0</v>
      </c>
      <c r="K487" s="41">
        <v>1</v>
      </c>
    </row>
    <row r="488" spans="1:11" ht="15.75" customHeight="1">
      <c r="A488" s="124"/>
      <c r="B488" s="124"/>
      <c r="C488" s="124"/>
      <c r="D488" s="124"/>
      <c r="E488" s="124"/>
      <c r="F488" s="124"/>
      <c r="G488" s="124"/>
      <c r="H488" s="124"/>
      <c r="I488" s="32"/>
      <c r="J488" s="32"/>
      <c r="K488" s="124"/>
    </row>
    <row r="489" spans="1:11" ht="15.75" customHeight="1">
      <c r="A489" s="126" t="s">
        <v>9300</v>
      </c>
      <c r="B489" s="124"/>
      <c r="C489" s="124"/>
      <c r="D489" s="124"/>
      <c r="E489" s="124"/>
      <c r="F489" s="124"/>
      <c r="G489" s="124"/>
      <c r="H489" s="124"/>
      <c r="I489" s="32"/>
      <c r="J489" s="32"/>
      <c r="K489" s="124"/>
    </row>
    <row r="490" spans="1:11" ht="15.75" customHeight="1">
      <c r="A490" s="93" t="s">
        <v>14255</v>
      </c>
      <c r="B490" s="93" t="s">
        <v>14256</v>
      </c>
      <c r="C490" s="93" t="s">
        <v>14257</v>
      </c>
      <c r="D490" s="93" t="s">
        <v>14258</v>
      </c>
      <c r="E490" s="93" t="s">
        <v>14259</v>
      </c>
      <c r="F490" s="93" t="s">
        <v>14260</v>
      </c>
      <c r="G490" s="93" t="s">
        <v>14261</v>
      </c>
      <c r="H490" s="93" t="s">
        <v>14262</v>
      </c>
      <c r="I490" s="73" t="s">
        <v>14263</v>
      </c>
      <c r="J490" s="73" t="s">
        <v>14264</v>
      </c>
      <c r="K490" s="93" t="s">
        <v>14265</v>
      </c>
    </row>
    <row r="491" spans="1:11" ht="15.75" customHeight="1">
      <c r="A491" s="84" t="s">
        <v>14743</v>
      </c>
      <c r="B491" s="84" t="s">
        <v>9335</v>
      </c>
      <c r="C491" s="84" t="s">
        <v>11841</v>
      </c>
      <c r="D491" s="41">
        <v>12.791</v>
      </c>
      <c r="E491" s="84"/>
      <c r="F491" s="84"/>
      <c r="G491" s="41">
        <v>0.98599999999999999</v>
      </c>
      <c r="H491" s="41">
        <v>1.4E-2</v>
      </c>
      <c r="I491" s="53">
        <v>0</v>
      </c>
      <c r="J491" s="53">
        <v>1</v>
      </c>
      <c r="K491" s="41">
        <v>1</v>
      </c>
    </row>
    <row r="492" spans="1:11" ht="15.75" customHeight="1">
      <c r="A492" s="84" t="s">
        <v>14744</v>
      </c>
      <c r="B492" s="84" t="s">
        <v>9335</v>
      </c>
      <c r="C492" s="84" t="s">
        <v>11841</v>
      </c>
      <c r="D492" s="41">
        <v>18.071000000000002</v>
      </c>
      <c r="E492" s="84"/>
      <c r="F492" s="84"/>
      <c r="G492" s="41">
        <v>1</v>
      </c>
      <c r="H492" s="41">
        <v>0</v>
      </c>
      <c r="I492" s="53">
        <v>0</v>
      </c>
      <c r="J492" s="53">
        <v>0</v>
      </c>
      <c r="K492" s="41">
        <v>1</v>
      </c>
    </row>
    <row r="493" spans="1:11" ht="15.75" customHeight="1">
      <c r="A493" s="84" t="s">
        <v>14745</v>
      </c>
      <c r="B493" s="84" t="s">
        <v>9335</v>
      </c>
      <c r="C493" s="84" t="s">
        <v>11841</v>
      </c>
      <c r="D493" s="41">
        <v>18.471</v>
      </c>
      <c r="E493" s="84"/>
      <c r="F493" s="84"/>
      <c r="G493" s="41">
        <v>1</v>
      </c>
      <c r="H493" s="41">
        <v>0</v>
      </c>
      <c r="I493" s="53">
        <v>0</v>
      </c>
      <c r="J493" s="53">
        <v>0</v>
      </c>
      <c r="K493" s="41">
        <v>1</v>
      </c>
    </row>
    <row r="494" spans="1:11" ht="15.75" customHeight="1">
      <c r="A494" s="84" t="s">
        <v>14746</v>
      </c>
      <c r="B494" s="84" t="s">
        <v>9335</v>
      </c>
      <c r="C494" s="84" t="s">
        <v>11841</v>
      </c>
      <c r="D494" s="41">
        <v>17.899000000000001</v>
      </c>
      <c r="E494" s="84"/>
      <c r="F494" s="84"/>
      <c r="G494" s="41">
        <v>1</v>
      </c>
      <c r="H494" s="41">
        <v>0</v>
      </c>
      <c r="I494" s="53">
        <v>0</v>
      </c>
      <c r="J494" s="53">
        <v>0</v>
      </c>
      <c r="K494" s="41">
        <v>1</v>
      </c>
    </row>
    <row r="495" spans="1:11" ht="15.75" customHeight="1">
      <c r="A495" s="84" t="s">
        <v>14747</v>
      </c>
      <c r="B495" s="84" t="s">
        <v>9335</v>
      </c>
      <c r="C495" s="84" t="s">
        <v>11841</v>
      </c>
      <c r="D495" s="41">
        <v>16.672999999999998</v>
      </c>
      <c r="E495" s="84"/>
      <c r="F495" s="84"/>
      <c r="G495" s="41">
        <v>1</v>
      </c>
      <c r="H495" s="41">
        <v>0</v>
      </c>
      <c r="I495" s="53">
        <v>0</v>
      </c>
      <c r="J495" s="53">
        <v>0</v>
      </c>
      <c r="K495" s="41">
        <v>1</v>
      </c>
    </row>
    <row r="496" spans="1:11" ht="15.75" customHeight="1">
      <c r="A496" s="84" t="s">
        <v>14748</v>
      </c>
      <c r="B496" s="84" t="s">
        <v>9335</v>
      </c>
      <c r="C496" s="84" t="s">
        <v>11841</v>
      </c>
      <c r="D496" s="41">
        <v>13.105</v>
      </c>
      <c r="E496" s="84"/>
      <c r="F496" s="84"/>
      <c r="G496" s="41">
        <v>1</v>
      </c>
      <c r="H496" s="41">
        <v>0</v>
      </c>
      <c r="I496" s="53">
        <v>0</v>
      </c>
      <c r="J496" s="53">
        <v>0</v>
      </c>
      <c r="K496" s="41">
        <v>1</v>
      </c>
    </row>
    <row r="497" spans="1:11" ht="15.75" customHeight="1">
      <c r="A497" s="84" t="s">
        <v>14749</v>
      </c>
      <c r="B497" s="84" t="s">
        <v>9335</v>
      </c>
      <c r="C497" s="84" t="s">
        <v>11841</v>
      </c>
      <c r="D497" s="41">
        <v>12.319000000000001</v>
      </c>
      <c r="E497" s="84"/>
      <c r="F497" s="84"/>
      <c r="G497" s="41">
        <v>0.97499999999999998</v>
      </c>
      <c r="H497" s="41">
        <v>2.5000000000000001E-2</v>
      </c>
      <c r="I497" s="53">
        <v>0</v>
      </c>
      <c r="J497" s="53">
        <v>6</v>
      </c>
      <c r="K497" s="41">
        <v>3</v>
      </c>
    </row>
    <row r="498" spans="1:11" ht="15.75" customHeight="1">
      <c r="A498" s="84" t="s">
        <v>14750</v>
      </c>
      <c r="B498" s="84" t="s">
        <v>9335</v>
      </c>
      <c r="C498" s="84" t="s">
        <v>11841</v>
      </c>
      <c r="D498" s="41">
        <v>13.2</v>
      </c>
      <c r="E498" s="84"/>
      <c r="F498" s="84"/>
      <c r="G498" s="41">
        <v>1</v>
      </c>
      <c r="H498" s="41">
        <v>0</v>
      </c>
      <c r="I498" s="53">
        <v>0</v>
      </c>
      <c r="J498" s="53">
        <v>0</v>
      </c>
      <c r="K498" s="41">
        <v>1</v>
      </c>
    </row>
    <row r="499" spans="1:11" ht="15.75" customHeight="1">
      <c r="A499" s="84" t="s">
        <v>14751</v>
      </c>
      <c r="B499" s="84" t="s">
        <v>9335</v>
      </c>
      <c r="C499" s="84" t="s">
        <v>11841</v>
      </c>
      <c r="D499" s="41">
        <v>15.59</v>
      </c>
      <c r="E499" s="84"/>
      <c r="F499" s="84"/>
      <c r="G499" s="41">
        <v>1</v>
      </c>
      <c r="H499" s="41">
        <v>0</v>
      </c>
      <c r="I499" s="53">
        <v>0</v>
      </c>
      <c r="J499" s="53">
        <v>0</v>
      </c>
      <c r="K499" s="41">
        <v>1</v>
      </c>
    </row>
    <row r="500" spans="1:11" ht="15.75" customHeight="1">
      <c r="A500" s="84" t="s">
        <v>14752</v>
      </c>
      <c r="B500" s="84" t="s">
        <v>9335</v>
      </c>
      <c r="C500" s="84" t="s">
        <v>11841</v>
      </c>
      <c r="D500" s="41">
        <v>13.763</v>
      </c>
      <c r="E500" s="84"/>
      <c r="F500" s="84"/>
      <c r="G500" s="41">
        <v>1</v>
      </c>
      <c r="H500" s="41">
        <v>0</v>
      </c>
      <c r="I500" s="53">
        <v>0</v>
      </c>
      <c r="J500" s="53">
        <v>0</v>
      </c>
      <c r="K500" s="41">
        <v>1</v>
      </c>
    </row>
    <row r="501" spans="1:11" ht="15.75" customHeight="1">
      <c r="A501" s="84" t="s">
        <v>14753</v>
      </c>
      <c r="B501" s="84" t="s">
        <v>9335</v>
      </c>
      <c r="C501" s="84" t="s">
        <v>11841</v>
      </c>
      <c r="D501" s="41">
        <v>14.298999999999999</v>
      </c>
      <c r="E501" s="84"/>
      <c r="F501" s="84"/>
      <c r="G501" s="41">
        <v>1</v>
      </c>
      <c r="H501" s="41">
        <v>0</v>
      </c>
      <c r="I501" s="53">
        <v>0</v>
      </c>
      <c r="J501" s="53">
        <v>0</v>
      </c>
      <c r="K501" s="41">
        <v>1</v>
      </c>
    </row>
    <row r="502" spans="1:11" ht="15.75" customHeight="1">
      <c r="A502" s="84" t="s">
        <v>14754</v>
      </c>
      <c r="B502" s="84" t="s">
        <v>9335</v>
      </c>
      <c r="C502" s="84" t="s">
        <v>11841</v>
      </c>
      <c r="D502" s="41">
        <v>17.550999999999998</v>
      </c>
      <c r="E502" s="84"/>
      <c r="F502" s="84"/>
      <c r="G502" s="41">
        <v>1</v>
      </c>
      <c r="H502" s="41">
        <v>0</v>
      </c>
      <c r="I502" s="53">
        <v>0</v>
      </c>
      <c r="J502" s="53">
        <v>0</v>
      </c>
      <c r="K502" s="41">
        <v>1</v>
      </c>
    </row>
    <row r="503" spans="1:11" ht="15.75" customHeight="1">
      <c r="A503" s="84" t="s">
        <v>14755</v>
      </c>
      <c r="B503" s="84" t="s">
        <v>9335</v>
      </c>
      <c r="C503" s="84" t="s">
        <v>11841</v>
      </c>
      <c r="D503" s="41">
        <v>17.300999999999998</v>
      </c>
      <c r="E503" s="84"/>
      <c r="F503" s="84"/>
      <c r="G503" s="41">
        <v>1</v>
      </c>
      <c r="H503" s="41">
        <v>0</v>
      </c>
      <c r="I503" s="53">
        <v>0</v>
      </c>
      <c r="J503" s="53">
        <v>0</v>
      </c>
      <c r="K503" s="41">
        <v>1</v>
      </c>
    </row>
    <row r="504" spans="1:11" ht="15.75" customHeight="1">
      <c r="A504" s="84" t="s">
        <v>14756</v>
      </c>
      <c r="B504" s="84" t="s">
        <v>9335</v>
      </c>
      <c r="C504" s="84" t="s">
        <v>11841</v>
      </c>
      <c r="D504" s="41">
        <v>16.408000000000001</v>
      </c>
      <c r="E504" s="84"/>
      <c r="F504" s="84"/>
      <c r="G504" s="41">
        <v>1</v>
      </c>
      <c r="H504" s="41">
        <v>0</v>
      </c>
      <c r="I504" s="53">
        <v>0</v>
      </c>
      <c r="J504" s="53">
        <v>0</v>
      </c>
      <c r="K504" s="41">
        <v>1</v>
      </c>
    </row>
    <row r="505" spans="1:11" ht="15.75" customHeight="1">
      <c r="A505" s="84" t="s">
        <v>14757</v>
      </c>
      <c r="B505" s="84" t="s">
        <v>9335</v>
      </c>
      <c r="C505" s="84" t="s">
        <v>11841</v>
      </c>
      <c r="D505" s="41">
        <v>11.532</v>
      </c>
      <c r="E505" s="84"/>
      <c r="F505" s="84"/>
      <c r="G505" s="41">
        <v>0.97799999999999998</v>
      </c>
      <c r="H505" s="41">
        <v>2.1999999999999999E-2</v>
      </c>
      <c r="I505" s="53">
        <v>0</v>
      </c>
      <c r="J505" s="53">
        <v>2</v>
      </c>
      <c r="K505" s="41">
        <v>1</v>
      </c>
    </row>
    <row r="506" spans="1:11" ht="15.75" customHeight="1">
      <c r="A506" s="84" t="s">
        <v>14758</v>
      </c>
      <c r="B506" s="84" t="s">
        <v>9335</v>
      </c>
      <c r="C506" s="84" t="s">
        <v>11841</v>
      </c>
      <c r="D506" s="41">
        <v>18.268999999999998</v>
      </c>
      <c r="E506" s="84"/>
      <c r="F506" s="84"/>
      <c r="G506" s="41">
        <v>1</v>
      </c>
      <c r="H506" s="41">
        <v>0</v>
      </c>
      <c r="I506" s="53">
        <v>0</v>
      </c>
      <c r="J506" s="53">
        <v>0</v>
      </c>
      <c r="K506" s="41">
        <v>1</v>
      </c>
    </row>
    <row r="507" spans="1:11" ht="15.75" customHeight="1">
      <c r="A507" s="84" t="s">
        <v>14759</v>
      </c>
      <c r="B507" s="84" t="s">
        <v>9335</v>
      </c>
      <c r="C507" s="84" t="s">
        <v>11841</v>
      </c>
      <c r="D507" s="41">
        <v>12.606999999999999</v>
      </c>
      <c r="E507" s="84"/>
      <c r="F507" s="84"/>
      <c r="G507" s="41">
        <v>0.97699999999999998</v>
      </c>
      <c r="H507" s="41">
        <v>2.3E-2</v>
      </c>
      <c r="I507" s="53">
        <v>0</v>
      </c>
      <c r="J507" s="53">
        <v>5</v>
      </c>
      <c r="K507" s="41">
        <v>4</v>
      </c>
    </row>
    <row r="508" spans="1:11" ht="15.75" customHeight="1">
      <c r="A508" s="84" t="s">
        <v>14760</v>
      </c>
      <c r="B508" s="84" t="s">
        <v>9335</v>
      </c>
      <c r="C508" s="84" t="s">
        <v>11841</v>
      </c>
      <c r="D508" s="41">
        <v>18.21</v>
      </c>
      <c r="E508" s="84"/>
      <c r="F508" s="84"/>
      <c r="G508" s="41">
        <v>1</v>
      </c>
      <c r="H508" s="41">
        <v>0</v>
      </c>
      <c r="I508" s="53">
        <v>0</v>
      </c>
      <c r="J508" s="53">
        <v>0</v>
      </c>
      <c r="K508" s="41">
        <v>1</v>
      </c>
    </row>
    <row r="509" spans="1:11" ht="15.75" customHeight="1">
      <c r="A509" s="84" t="s">
        <v>14761</v>
      </c>
      <c r="B509" s="84" t="s">
        <v>9335</v>
      </c>
      <c r="C509" s="84" t="s">
        <v>11841</v>
      </c>
      <c r="D509" s="41">
        <v>16.75</v>
      </c>
      <c r="E509" s="84"/>
      <c r="F509" s="84"/>
      <c r="G509" s="41">
        <v>1</v>
      </c>
      <c r="H509" s="41">
        <v>0</v>
      </c>
      <c r="I509" s="53">
        <v>0</v>
      </c>
      <c r="J509" s="53">
        <v>0</v>
      </c>
      <c r="K509" s="41">
        <v>1</v>
      </c>
    </row>
    <row r="510" spans="1:11" ht="15.75" customHeight="1">
      <c r="A510" s="84" t="s">
        <v>14762</v>
      </c>
      <c r="B510" s="84" t="s">
        <v>9335</v>
      </c>
      <c r="C510" s="84" t="s">
        <v>11841</v>
      </c>
      <c r="D510" s="41">
        <v>14.205</v>
      </c>
      <c r="E510" s="84"/>
      <c r="F510" s="84"/>
      <c r="G510" s="41">
        <v>1</v>
      </c>
      <c r="H510" s="41">
        <v>0</v>
      </c>
      <c r="I510" s="53">
        <v>0</v>
      </c>
      <c r="J510" s="53">
        <v>0</v>
      </c>
      <c r="K510" s="41">
        <v>1</v>
      </c>
    </row>
    <row r="511" spans="1:11" ht="15.75" customHeight="1">
      <c r="A511" s="84" t="s">
        <v>14763</v>
      </c>
      <c r="B511" s="84" t="s">
        <v>9335</v>
      </c>
      <c r="C511" s="84" t="s">
        <v>11841</v>
      </c>
      <c r="D511" s="41">
        <v>13.577999999999999</v>
      </c>
      <c r="E511" s="84"/>
      <c r="F511" s="84"/>
      <c r="G511" s="41">
        <v>1</v>
      </c>
      <c r="H511" s="41">
        <v>0</v>
      </c>
      <c r="I511" s="53">
        <v>0</v>
      </c>
      <c r="J511" s="53">
        <v>0</v>
      </c>
      <c r="K511" s="41">
        <v>1</v>
      </c>
    </row>
    <row r="512" spans="1:11" ht="15.75" customHeight="1">
      <c r="A512" s="84" t="s">
        <v>14764</v>
      </c>
      <c r="B512" s="84" t="s">
        <v>9335</v>
      </c>
      <c r="C512" s="84" t="s">
        <v>11841</v>
      </c>
      <c r="D512" s="41">
        <v>19.262</v>
      </c>
      <c r="E512" s="84"/>
      <c r="F512" s="84"/>
      <c r="G512" s="41">
        <v>1</v>
      </c>
      <c r="H512" s="41">
        <v>0</v>
      </c>
      <c r="I512" s="53">
        <v>0</v>
      </c>
      <c r="J512" s="53">
        <v>0</v>
      </c>
      <c r="K512" s="41">
        <v>1</v>
      </c>
    </row>
    <row r="513" spans="1:11" ht="15.75" customHeight="1">
      <c r="A513" s="84" t="s">
        <v>14765</v>
      </c>
      <c r="B513" s="84" t="s">
        <v>9335</v>
      </c>
      <c r="C513" s="84" t="s">
        <v>11841</v>
      </c>
      <c r="D513" s="41">
        <v>12.741</v>
      </c>
      <c r="E513" s="84"/>
      <c r="F513" s="84"/>
      <c r="G513" s="41">
        <v>0.98299999999999998</v>
      </c>
      <c r="H513" s="41">
        <v>1.7000000000000001E-2</v>
      </c>
      <c r="I513" s="53">
        <v>0</v>
      </c>
      <c r="J513" s="53">
        <v>3</v>
      </c>
      <c r="K513" s="41">
        <v>2</v>
      </c>
    </row>
    <row r="514" spans="1:11" ht="15.75" customHeight="1">
      <c r="A514" s="84" t="s">
        <v>14766</v>
      </c>
      <c r="B514" s="84" t="s">
        <v>9335</v>
      </c>
      <c r="C514" s="84" t="s">
        <v>11841</v>
      </c>
      <c r="D514" s="41">
        <v>17.677</v>
      </c>
      <c r="E514" s="84"/>
      <c r="F514" s="84"/>
      <c r="G514" s="41">
        <v>1</v>
      </c>
      <c r="H514" s="41">
        <v>0</v>
      </c>
      <c r="I514" s="53">
        <v>0</v>
      </c>
      <c r="J514" s="53">
        <v>0</v>
      </c>
      <c r="K514" s="41">
        <v>1</v>
      </c>
    </row>
    <row r="515" spans="1:11" ht="15.75" customHeight="1">
      <c r="A515" s="84" t="s">
        <v>14767</v>
      </c>
      <c r="B515" s="84" t="s">
        <v>9335</v>
      </c>
      <c r="C515" s="84" t="s">
        <v>11841</v>
      </c>
      <c r="D515" s="41">
        <v>16.791</v>
      </c>
      <c r="E515" s="84"/>
      <c r="F515" s="84"/>
      <c r="G515" s="41">
        <v>1</v>
      </c>
      <c r="H515" s="41">
        <v>0</v>
      </c>
      <c r="I515" s="53">
        <v>0</v>
      </c>
      <c r="J515" s="53">
        <v>0</v>
      </c>
      <c r="K515" s="41">
        <v>1</v>
      </c>
    </row>
    <row r="516" spans="1:11" ht="15.75" customHeight="1">
      <c r="A516" s="84" t="s">
        <v>14768</v>
      </c>
      <c r="B516" s="84" t="s">
        <v>9335</v>
      </c>
      <c r="C516" s="84" t="s">
        <v>11841</v>
      </c>
      <c r="D516" s="41">
        <v>18.283999999999999</v>
      </c>
      <c r="E516" s="84"/>
      <c r="F516" s="84"/>
      <c r="G516" s="41">
        <v>1</v>
      </c>
      <c r="H516" s="41">
        <v>0</v>
      </c>
      <c r="I516" s="53">
        <v>0</v>
      </c>
      <c r="J516" s="53">
        <v>0</v>
      </c>
      <c r="K516" s="41">
        <v>1</v>
      </c>
    </row>
    <row r="517" spans="1:11" ht="15.75" customHeight="1">
      <c r="A517" s="84" t="s">
        <v>14769</v>
      </c>
      <c r="B517" s="84" t="s">
        <v>9335</v>
      </c>
      <c r="C517" s="84" t="s">
        <v>11841</v>
      </c>
      <c r="D517" s="41">
        <v>17.033000000000001</v>
      </c>
      <c r="E517" s="84"/>
      <c r="F517" s="84"/>
      <c r="G517" s="41">
        <v>1</v>
      </c>
      <c r="H517" s="41">
        <v>0</v>
      </c>
      <c r="I517" s="53">
        <v>0</v>
      </c>
      <c r="J517" s="53">
        <v>0</v>
      </c>
      <c r="K517" s="41">
        <v>1</v>
      </c>
    </row>
    <row r="518" spans="1:11" ht="15.75" customHeight="1">
      <c r="A518" s="84" t="s">
        <v>14770</v>
      </c>
      <c r="B518" s="84" t="s">
        <v>9335</v>
      </c>
      <c r="C518" s="84" t="s">
        <v>11841</v>
      </c>
      <c r="D518" s="41">
        <v>19.347999999999999</v>
      </c>
      <c r="E518" s="84"/>
      <c r="F518" s="84"/>
      <c r="G518" s="41">
        <v>1</v>
      </c>
      <c r="H518" s="41">
        <v>0</v>
      </c>
      <c r="I518" s="53">
        <v>0</v>
      </c>
      <c r="J518" s="53">
        <v>0</v>
      </c>
      <c r="K518" s="41">
        <v>1</v>
      </c>
    </row>
    <row r="519" spans="1:11" ht="15.75" customHeight="1">
      <c r="A519" s="84" t="s">
        <v>14771</v>
      </c>
      <c r="B519" s="84" t="s">
        <v>9335</v>
      </c>
      <c r="C519" s="84" t="s">
        <v>11841</v>
      </c>
      <c r="D519" s="41">
        <v>19.239999999999998</v>
      </c>
      <c r="E519" s="84"/>
      <c r="F519" s="84"/>
      <c r="G519" s="41">
        <v>1</v>
      </c>
      <c r="H519" s="41">
        <v>0</v>
      </c>
      <c r="I519" s="53">
        <v>0</v>
      </c>
      <c r="J519" s="53">
        <v>0</v>
      </c>
      <c r="K519" s="41">
        <v>1</v>
      </c>
    </row>
    <row r="520" spans="1:11" ht="15.75" customHeight="1">
      <c r="A520" s="84" t="s">
        <v>14772</v>
      </c>
      <c r="B520" s="84" t="s">
        <v>9335</v>
      </c>
      <c r="C520" s="84" t="s">
        <v>11841</v>
      </c>
      <c r="D520" s="41">
        <v>12.411</v>
      </c>
      <c r="E520" s="84"/>
      <c r="F520" s="84"/>
      <c r="G520" s="41">
        <v>0.97699999999999998</v>
      </c>
      <c r="H520" s="41">
        <v>2.3E-2</v>
      </c>
      <c r="I520" s="53">
        <v>0</v>
      </c>
      <c r="J520" s="53">
        <v>4</v>
      </c>
      <c r="K520" s="41">
        <v>3</v>
      </c>
    </row>
    <row r="521" spans="1:11" ht="15.75" customHeight="1">
      <c r="A521" s="84" t="s">
        <v>14773</v>
      </c>
      <c r="B521" s="84" t="s">
        <v>9335</v>
      </c>
      <c r="C521" s="84" t="s">
        <v>11841</v>
      </c>
      <c r="D521" s="41">
        <v>16.263999999999999</v>
      </c>
      <c r="E521" s="84"/>
      <c r="F521" s="84"/>
      <c r="G521" s="41">
        <v>1</v>
      </c>
      <c r="H521" s="41">
        <v>0</v>
      </c>
      <c r="I521" s="53">
        <v>0</v>
      </c>
      <c r="J521" s="53">
        <v>0</v>
      </c>
      <c r="K521" s="41">
        <v>1</v>
      </c>
    </row>
    <row r="522" spans="1:11" ht="15.75" customHeight="1">
      <c r="A522" s="84" t="s">
        <v>14774</v>
      </c>
      <c r="B522" s="84" t="s">
        <v>9335</v>
      </c>
      <c r="C522" s="84" t="s">
        <v>11841</v>
      </c>
      <c r="D522" s="41">
        <v>12.865</v>
      </c>
      <c r="E522" s="84"/>
      <c r="F522" s="84"/>
      <c r="G522" s="41">
        <v>1</v>
      </c>
      <c r="H522" s="41">
        <v>0</v>
      </c>
      <c r="I522" s="53">
        <v>0</v>
      </c>
      <c r="J522" s="53">
        <v>0</v>
      </c>
      <c r="K522" s="41">
        <v>1</v>
      </c>
    </row>
    <row r="523" spans="1:11" ht="15.75" customHeight="1">
      <c r="A523" s="84" t="s">
        <v>14775</v>
      </c>
      <c r="B523" s="84" t="s">
        <v>9335</v>
      </c>
      <c r="C523" s="84" t="s">
        <v>11841</v>
      </c>
      <c r="D523" s="41">
        <v>13.287000000000001</v>
      </c>
      <c r="E523" s="84"/>
      <c r="F523" s="84"/>
      <c r="G523" s="41">
        <v>0.97899999999999998</v>
      </c>
      <c r="H523" s="41">
        <v>2.1000000000000001E-2</v>
      </c>
      <c r="I523" s="53">
        <v>0</v>
      </c>
      <c r="J523" s="53">
        <v>5</v>
      </c>
      <c r="K523" s="41">
        <v>5</v>
      </c>
    </row>
    <row r="524" spans="1:11" ht="15.75" customHeight="1">
      <c r="A524" s="84" t="s">
        <v>14776</v>
      </c>
      <c r="B524" s="84" t="s">
        <v>9335</v>
      </c>
      <c r="C524" s="84" t="s">
        <v>11841</v>
      </c>
      <c r="D524" s="41">
        <v>19.273</v>
      </c>
      <c r="E524" s="84"/>
      <c r="F524" s="84"/>
      <c r="G524" s="41">
        <v>1</v>
      </c>
      <c r="H524" s="41">
        <v>0</v>
      </c>
      <c r="I524" s="53">
        <v>0</v>
      </c>
      <c r="J524" s="53">
        <v>0</v>
      </c>
      <c r="K524" s="41">
        <v>1</v>
      </c>
    </row>
    <row r="525" spans="1:11" ht="15.75" customHeight="1">
      <c r="A525" s="84" t="s">
        <v>14777</v>
      </c>
      <c r="B525" s="84" t="s">
        <v>9335</v>
      </c>
      <c r="C525" s="84" t="s">
        <v>11841</v>
      </c>
      <c r="D525" s="41">
        <v>20.233000000000001</v>
      </c>
      <c r="E525" s="84"/>
      <c r="F525" s="84"/>
      <c r="G525" s="41">
        <v>1</v>
      </c>
      <c r="H525" s="41">
        <v>0</v>
      </c>
      <c r="I525" s="53">
        <v>0</v>
      </c>
      <c r="J525" s="53">
        <v>0</v>
      </c>
      <c r="K525" s="41">
        <v>1</v>
      </c>
    </row>
    <row r="526" spans="1:11" ht="15.75" customHeight="1">
      <c r="A526" s="84" t="s">
        <v>14778</v>
      </c>
      <c r="B526" s="84" t="s">
        <v>9335</v>
      </c>
      <c r="C526" s="84" t="s">
        <v>11841</v>
      </c>
      <c r="D526" s="41">
        <v>17.170000000000002</v>
      </c>
      <c r="E526" s="84"/>
      <c r="F526" s="84"/>
      <c r="G526" s="41">
        <v>1</v>
      </c>
      <c r="H526" s="41">
        <v>0</v>
      </c>
      <c r="I526" s="53">
        <v>0</v>
      </c>
      <c r="J526" s="53">
        <v>0</v>
      </c>
      <c r="K526" s="41">
        <v>1</v>
      </c>
    </row>
    <row r="527" spans="1:11" ht="15.75" customHeight="1">
      <c r="A527" s="84" t="s">
        <v>14779</v>
      </c>
      <c r="B527" s="84" t="s">
        <v>9335</v>
      </c>
      <c r="C527" s="84" t="s">
        <v>11841</v>
      </c>
      <c r="D527" s="41">
        <v>14.377000000000001</v>
      </c>
      <c r="E527" s="84"/>
      <c r="F527" s="84"/>
      <c r="G527" s="41">
        <v>1</v>
      </c>
      <c r="H527" s="41">
        <v>0</v>
      </c>
      <c r="I527" s="53">
        <v>0</v>
      </c>
      <c r="J527" s="53">
        <v>0</v>
      </c>
      <c r="K527" s="41">
        <v>1</v>
      </c>
    </row>
    <row r="528" spans="1:11" ht="15.75" customHeight="1">
      <c r="A528" s="84" t="s">
        <v>14780</v>
      </c>
      <c r="B528" s="84" t="s">
        <v>9335</v>
      </c>
      <c r="C528" s="84" t="s">
        <v>11841</v>
      </c>
      <c r="D528" s="41">
        <v>16.513000000000002</v>
      </c>
      <c r="E528" s="84"/>
      <c r="F528" s="84"/>
      <c r="G528" s="41">
        <v>1</v>
      </c>
      <c r="H528" s="41">
        <v>0</v>
      </c>
      <c r="I528" s="53">
        <v>0</v>
      </c>
      <c r="J528" s="53">
        <v>0</v>
      </c>
      <c r="K528" s="41">
        <v>1</v>
      </c>
    </row>
    <row r="529" spans="1:11" ht="15.75" customHeight="1">
      <c r="A529" s="84" t="s">
        <v>14781</v>
      </c>
      <c r="B529" s="84" t="s">
        <v>9335</v>
      </c>
      <c r="C529" s="84" t="s">
        <v>11841</v>
      </c>
      <c r="D529" s="41">
        <v>12.311999999999999</v>
      </c>
      <c r="E529" s="84"/>
      <c r="F529" s="84"/>
      <c r="G529" s="41">
        <v>0.97399999999999998</v>
      </c>
      <c r="H529" s="41">
        <v>2.5999999999999999E-2</v>
      </c>
      <c r="I529" s="53">
        <v>0</v>
      </c>
      <c r="J529" s="53">
        <v>7</v>
      </c>
      <c r="K529" s="41">
        <v>5</v>
      </c>
    </row>
    <row r="530" spans="1:11" ht="15.75" customHeight="1">
      <c r="A530" s="84" t="s">
        <v>14782</v>
      </c>
      <c r="B530" s="84" t="s">
        <v>9335</v>
      </c>
      <c r="C530" s="84" t="s">
        <v>11841</v>
      </c>
      <c r="D530" s="41">
        <v>19.259</v>
      </c>
      <c r="E530" s="84"/>
      <c r="F530" s="84"/>
      <c r="G530" s="41">
        <v>1</v>
      </c>
      <c r="H530" s="41">
        <v>0</v>
      </c>
      <c r="I530" s="53">
        <v>0</v>
      </c>
      <c r="J530" s="53">
        <v>0</v>
      </c>
      <c r="K530" s="41">
        <v>1</v>
      </c>
    </row>
    <row r="531" spans="1:11" ht="15.75" customHeight="1">
      <c r="A531" s="84" t="s">
        <v>14783</v>
      </c>
      <c r="B531" s="84" t="s">
        <v>9335</v>
      </c>
      <c r="C531" s="84" t="s">
        <v>11841</v>
      </c>
      <c r="D531" s="41">
        <v>17.241</v>
      </c>
      <c r="E531" s="84"/>
      <c r="F531" s="84"/>
      <c r="G531" s="41">
        <v>1</v>
      </c>
      <c r="H531" s="41">
        <v>0</v>
      </c>
      <c r="I531" s="53">
        <v>0</v>
      </c>
      <c r="J531" s="53">
        <v>0</v>
      </c>
      <c r="K531" s="41">
        <v>1</v>
      </c>
    </row>
    <row r="532" spans="1:11" ht="15.75" customHeight="1">
      <c r="A532" s="84" t="s">
        <v>14784</v>
      </c>
      <c r="B532" s="84" t="s">
        <v>9335</v>
      </c>
      <c r="C532" s="84" t="s">
        <v>11841</v>
      </c>
      <c r="D532" s="41">
        <v>18.196999999999999</v>
      </c>
      <c r="E532" s="84"/>
      <c r="F532" s="84"/>
      <c r="G532" s="41">
        <v>1</v>
      </c>
      <c r="H532" s="41">
        <v>0</v>
      </c>
      <c r="I532" s="53">
        <v>0</v>
      </c>
      <c r="J532" s="53">
        <v>0</v>
      </c>
      <c r="K532" s="41">
        <v>1</v>
      </c>
    </row>
    <row r="533" spans="1:11" ht="15.75" customHeight="1">
      <c r="A533" s="84" t="s">
        <v>14785</v>
      </c>
      <c r="B533" s="84" t="s">
        <v>9335</v>
      </c>
      <c r="C533" s="84" t="s">
        <v>11841</v>
      </c>
      <c r="D533" s="41">
        <v>17.440000000000001</v>
      </c>
      <c r="E533" s="84"/>
      <c r="F533" s="84"/>
      <c r="G533" s="41">
        <v>1</v>
      </c>
      <c r="H533" s="41">
        <v>0</v>
      </c>
      <c r="I533" s="53">
        <v>0</v>
      </c>
      <c r="J533" s="53">
        <v>0</v>
      </c>
      <c r="K533" s="41">
        <v>1</v>
      </c>
    </row>
    <row r="534" spans="1:11" ht="15.75" customHeight="1">
      <c r="A534" s="84" t="s">
        <v>14786</v>
      </c>
      <c r="B534" s="84" t="s">
        <v>9335</v>
      </c>
      <c r="C534" s="84" t="s">
        <v>11841</v>
      </c>
      <c r="D534" s="41">
        <v>19.626999999999999</v>
      </c>
      <c r="E534" s="84"/>
      <c r="F534" s="84"/>
      <c r="G534" s="41">
        <v>1</v>
      </c>
      <c r="H534" s="41">
        <v>0</v>
      </c>
      <c r="I534" s="53">
        <v>0</v>
      </c>
      <c r="J534" s="53">
        <v>0</v>
      </c>
      <c r="K534" s="41">
        <v>1</v>
      </c>
    </row>
    <row r="535" spans="1:11" ht="15.75" customHeight="1">
      <c r="A535" s="84" t="s">
        <v>14787</v>
      </c>
      <c r="B535" s="84" t="s">
        <v>9335</v>
      </c>
      <c r="C535" s="84" t="s">
        <v>11841</v>
      </c>
      <c r="D535" s="41">
        <v>17.972999999999999</v>
      </c>
      <c r="E535" s="84"/>
      <c r="F535" s="84"/>
      <c r="G535" s="41">
        <v>1</v>
      </c>
      <c r="H535" s="41">
        <v>0</v>
      </c>
      <c r="I535" s="53">
        <v>0</v>
      </c>
      <c r="J535" s="53">
        <v>0</v>
      </c>
      <c r="K535" s="41">
        <v>1</v>
      </c>
    </row>
    <row r="536" spans="1:11" ht="15.75" customHeight="1">
      <c r="A536" s="84" t="s">
        <v>14788</v>
      </c>
      <c r="B536" s="84" t="s">
        <v>9335</v>
      </c>
      <c r="C536" s="84" t="s">
        <v>11841</v>
      </c>
      <c r="D536" s="41">
        <v>18.806000000000001</v>
      </c>
      <c r="E536" s="84"/>
      <c r="F536" s="84"/>
      <c r="G536" s="41">
        <v>1</v>
      </c>
      <c r="H536" s="41">
        <v>0</v>
      </c>
      <c r="I536" s="53">
        <v>0</v>
      </c>
      <c r="J536" s="53">
        <v>0</v>
      </c>
      <c r="K536" s="41">
        <v>1</v>
      </c>
    </row>
    <row r="537" spans="1:11" ht="15.75" customHeight="1">
      <c r="A537" s="84" t="s">
        <v>14789</v>
      </c>
      <c r="B537" s="84" t="s">
        <v>9335</v>
      </c>
      <c r="C537" s="84" t="s">
        <v>11841</v>
      </c>
      <c r="D537" s="41">
        <v>18.952000000000002</v>
      </c>
      <c r="E537" s="84"/>
      <c r="F537" s="84"/>
      <c r="G537" s="41">
        <v>1</v>
      </c>
      <c r="H537" s="41">
        <v>0</v>
      </c>
      <c r="I537" s="53">
        <v>0</v>
      </c>
      <c r="J537" s="53">
        <v>0</v>
      </c>
      <c r="K537" s="41">
        <v>1</v>
      </c>
    </row>
    <row r="538" spans="1:11" ht="15.75" customHeight="1">
      <c r="A538" s="84" t="s">
        <v>14790</v>
      </c>
      <c r="B538" s="84" t="s">
        <v>9335</v>
      </c>
      <c r="C538" s="84" t="s">
        <v>11841</v>
      </c>
      <c r="D538" s="41">
        <v>18.135999999999999</v>
      </c>
      <c r="E538" s="84"/>
      <c r="F538" s="84"/>
      <c r="G538" s="41">
        <v>1</v>
      </c>
      <c r="H538" s="41">
        <v>0</v>
      </c>
      <c r="I538" s="53">
        <v>0</v>
      </c>
      <c r="J538" s="53">
        <v>0</v>
      </c>
      <c r="K538" s="41">
        <v>1</v>
      </c>
    </row>
    <row r="539" spans="1:11" ht="15.75" customHeight="1">
      <c r="A539" s="84" t="s">
        <v>14791</v>
      </c>
      <c r="B539" s="84" t="s">
        <v>9335</v>
      </c>
      <c r="C539" s="84" t="s">
        <v>11841</v>
      </c>
      <c r="D539" s="41">
        <v>20.123000000000001</v>
      </c>
      <c r="E539" s="84"/>
      <c r="F539" s="84"/>
      <c r="G539" s="41">
        <v>1</v>
      </c>
      <c r="H539" s="41">
        <v>0</v>
      </c>
      <c r="I539" s="53">
        <v>0</v>
      </c>
      <c r="J539" s="53">
        <v>0</v>
      </c>
      <c r="K539" s="41">
        <v>1</v>
      </c>
    </row>
    <row r="540" spans="1:11" ht="15.75" customHeight="1">
      <c r="A540" s="84" t="s">
        <v>14792</v>
      </c>
      <c r="B540" s="84" t="s">
        <v>9335</v>
      </c>
      <c r="C540" s="84" t="s">
        <v>11841</v>
      </c>
      <c r="D540" s="41">
        <v>18.271000000000001</v>
      </c>
      <c r="E540" s="84"/>
      <c r="F540" s="84"/>
      <c r="G540" s="41">
        <v>1</v>
      </c>
      <c r="H540" s="41">
        <v>0</v>
      </c>
      <c r="I540" s="53">
        <v>0</v>
      </c>
      <c r="J540" s="53">
        <v>0</v>
      </c>
      <c r="K540" s="41">
        <v>1</v>
      </c>
    </row>
    <row r="541" spans="1:11" ht="15.75" customHeight="1">
      <c r="A541" s="84" t="s">
        <v>14793</v>
      </c>
      <c r="B541" s="84" t="s">
        <v>9335</v>
      </c>
      <c r="C541" s="84" t="s">
        <v>11841</v>
      </c>
      <c r="D541" s="41">
        <v>17.960999999999999</v>
      </c>
      <c r="E541" s="84"/>
      <c r="F541" s="84"/>
      <c r="G541" s="41">
        <v>1</v>
      </c>
      <c r="H541" s="41">
        <v>0</v>
      </c>
      <c r="I541" s="53">
        <v>0</v>
      </c>
      <c r="J541" s="53">
        <v>0</v>
      </c>
      <c r="K541" s="41">
        <v>1</v>
      </c>
    </row>
    <row r="542" spans="1:11" ht="15.75" customHeight="1">
      <c r="A542" s="84" t="s">
        <v>14794</v>
      </c>
      <c r="B542" s="84" t="s">
        <v>9335</v>
      </c>
      <c r="C542" s="84" t="s">
        <v>11841</v>
      </c>
      <c r="D542" s="41">
        <v>18.195</v>
      </c>
      <c r="E542" s="84"/>
      <c r="F542" s="84"/>
      <c r="G542" s="41">
        <v>1</v>
      </c>
      <c r="H542" s="41">
        <v>0</v>
      </c>
      <c r="I542" s="53">
        <v>0</v>
      </c>
      <c r="J542" s="53">
        <v>0</v>
      </c>
      <c r="K542" s="41">
        <v>1</v>
      </c>
    </row>
    <row r="543" spans="1:11" ht="15.75" customHeight="1">
      <c r="A543" s="84" t="s">
        <v>14795</v>
      </c>
      <c r="B543" s="84" t="s">
        <v>9335</v>
      </c>
      <c r="C543" s="84" t="s">
        <v>11841</v>
      </c>
      <c r="D543" s="41">
        <v>15.16</v>
      </c>
      <c r="E543" s="84"/>
      <c r="F543" s="84"/>
      <c r="G543" s="41">
        <v>1</v>
      </c>
      <c r="H543" s="41">
        <v>0</v>
      </c>
      <c r="I543" s="53">
        <v>0</v>
      </c>
      <c r="J543" s="53">
        <v>0</v>
      </c>
      <c r="K543" s="41">
        <v>1</v>
      </c>
    </row>
    <row r="544" spans="1:11" ht="15.75" customHeight="1">
      <c r="A544" s="84" t="s">
        <v>14796</v>
      </c>
      <c r="B544" s="84" t="s">
        <v>9335</v>
      </c>
      <c r="C544" s="84" t="s">
        <v>11841</v>
      </c>
      <c r="D544" s="41">
        <v>18.734000000000002</v>
      </c>
      <c r="E544" s="84"/>
      <c r="F544" s="84"/>
      <c r="G544" s="41">
        <v>1</v>
      </c>
      <c r="H544" s="41">
        <v>0</v>
      </c>
      <c r="I544" s="53">
        <v>0</v>
      </c>
      <c r="J544" s="53">
        <v>0</v>
      </c>
      <c r="K544" s="41">
        <v>1</v>
      </c>
    </row>
    <row r="545" spans="1:11" ht="15.75" customHeight="1">
      <c r="A545" s="84" t="s">
        <v>14797</v>
      </c>
      <c r="B545" s="84" t="s">
        <v>9335</v>
      </c>
      <c r="C545" s="84" t="s">
        <v>11841</v>
      </c>
      <c r="D545" s="41">
        <v>17.571000000000002</v>
      </c>
      <c r="E545" s="84"/>
      <c r="F545" s="84"/>
      <c r="G545" s="41">
        <v>1</v>
      </c>
      <c r="H545" s="41">
        <v>0</v>
      </c>
      <c r="I545" s="53">
        <v>0</v>
      </c>
      <c r="J545" s="53">
        <v>0</v>
      </c>
      <c r="K545" s="41">
        <v>1</v>
      </c>
    </row>
    <row r="546" spans="1:11" ht="15.75" customHeight="1">
      <c r="A546" s="84" t="s">
        <v>14798</v>
      </c>
      <c r="B546" s="84" t="s">
        <v>9335</v>
      </c>
      <c r="C546" s="84" t="s">
        <v>11841</v>
      </c>
      <c r="D546" s="41">
        <v>18.754999999999999</v>
      </c>
      <c r="E546" s="84"/>
      <c r="F546" s="84"/>
      <c r="G546" s="41">
        <v>1</v>
      </c>
      <c r="H546" s="41">
        <v>0</v>
      </c>
      <c r="I546" s="53">
        <v>0</v>
      </c>
      <c r="J546" s="53">
        <v>0</v>
      </c>
      <c r="K546" s="41">
        <v>1</v>
      </c>
    </row>
    <row r="547" spans="1:11" ht="15.75" customHeight="1">
      <c r="A547" s="84" t="s">
        <v>14799</v>
      </c>
      <c r="B547" s="84" t="s">
        <v>9335</v>
      </c>
      <c r="C547" s="84" t="s">
        <v>11841</v>
      </c>
      <c r="D547" s="41">
        <v>13.324999999999999</v>
      </c>
      <c r="E547" s="84"/>
      <c r="F547" s="84"/>
      <c r="G547" s="41">
        <v>0.98299999999999998</v>
      </c>
      <c r="H547" s="41">
        <v>1.7000000000000001E-2</v>
      </c>
      <c r="I547" s="53">
        <v>0</v>
      </c>
      <c r="J547" s="53">
        <v>5</v>
      </c>
      <c r="K547" s="41">
        <v>4</v>
      </c>
    </row>
    <row r="548" spans="1:11" ht="15.75" customHeight="1">
      <c r="A548" s="84" t="s">
        <v>14800</v>
      </c>
      <c r="B548" s="84" t="s">
        <v>9335</v>
      </c>
      <c r="C548" s="84" t="s">
        <v>11841</v>
      </c>
      <c r="D548" s="41">
        <v>15.743</v>
      </c>
      <c r="E548" s="84"/>
      <c r="F548" s="84"/>
      <c r="G548" s="41">
        <v>1</v>
      </c>
      <c r="H548" s="41">
        <v>0</v>
      </c>
      <c r="I548" s="53">
        <v>0</v>
      </c>
      <c r="J548" s="53">
        <v>0</v>
      </c>
      <c r="K548" s="41">
        <v>1</v>
      </c>
    </row>
    <row r="549" spans="1:11" ht="15.75" customHeight="1">
      <c r="A549" s="84" t="s">
        <v>14801</v>
      </c>
      <c r="B549" s="84" t="s">
        <v>9335</v>
      </c>
      <c r="C549" s="84" t="s">
        <v>11841</v>
      </c>
      <c r="D549" s="41">
        <v>20.198</v>
      </c>
      <c r="E549" s="84"/>
      <c r="F549" s="84"/>
      <c r="G549" s="41">
        <v>1</v>
      </c>
      <c r="H549" s="41">
        <v>0</v>
      </c>
      <c r="I549" s="53">
        <v>0</v>
      </c>
      <c r="J549" s="53">
        <v>0</v>
      </c>
      <c r="K549" s="41">
        <v>1</v>
      </c>
    </row>
    <row r="550" spans="1:11" ht="15.75" customHeight="1">
      <c r="A550" s="84" t="s">
        <v>14802</v>
      </c>
      <c r="B550" s="84" t="s">
        <v>9335</v>
      </c>
      <c r="C550" s="84" t="s">
        <v>11841</v>
      </c>
      <c r="D550" s="41">
        <v>18.632999999999999</v>
      </c>
      <c r="E550" s="84"/>
      <c r="F550" s="84"/>
      <c r="G550" s="41">
        <v>1</v>
      </c>
      <c r="H550" s="41">
        <v>0</v>
      </c>
      <c r="I550" s="53">
        <v>0</v>
      </c>
      <c r="J550" s="53">
        <v>0</v>
      </c>
      <c r="K550" s="41">
        <v>1</v>
      </c>
    </row>
    <row r="551" spans="1:11" ht="15.75" customHeight="1">
      <c r="A551" s="84" t="s">
        <v>14803</v>
      </c>
      <c r="B551" s="84" t="s">
        <v>9335</v>
      </c>
      <c r="C551" s="84" t="s">
        <v>11841</v>
      </c>
      <c r="D551" s="41">
        <v>18.309999999999999</v>
      </c>
      <c r="E551" s="84"/>
      <c r="F551" s="84"/>
      <c r="G551" s="41">
        <v>1</v>
      </c>
      <c r="H551" s="41">
        <v>0</v>
      </c>
      <c r="I551" s="53">
        <v>0</v>
      </c>
      <c r="J551" s="53">
        <v>0</v>
      </c>
      <c r="K551" s="41">
        <v>1</v>
      </c>
    </row>
    <row r="552" spans="1:11" ht="15.75" customHeight="1">
      <c r="A552" s="84" t="s">
        <v>14804</v>
      </c>
      <c r="B552" s="84" t="s">
        <v>9335</v>
      </c>
      <c r="C552" s="84" t="s">
        <v>11841</v>
      </c>
      <c r="D552" s="41">
        <v>14.875999999999999</v>
      </c>
      <c r="E552" s="84"/>
      <c r="F552" s="84"/>
      <c r="G552" s="41">
        <v>1</v>
      </c>
      <c r="H552" s="41">
        <v>0</v>
      </c>
      <c r="I552" s="53">
        <v>0</v>
      </c>
      <c r="J552" s="53">
        <v>0</v>
      </c>
      <c r="K552" s="41">
        <v>1</v>
      </c>
    </row>
    <row r="553" spans="1:11" ht="15.75" customHeight="1">
      <c r="A553" s="84" t="s">
        <v>14805</v>
      </c>
      <c r="B553" s="84" t="s">
        <v>9335</v>
      </c>
      <c r="C553" s="84" t="s">
        <v>11841</v>
      </c>
      <c r="D553" s="41">
        <v>18.468</v>
      </c>
      <c r="E553" s="84"/>
      <c r="F553" s="84"/>
      <c r="G553" s="41">
        <v>1</v>
      </c>
      <c r="H553" s="41">
        <v>0</v>
      </c>
      <c r="I553" s="53">
        <v>0</v>
      </c>
      <c r="J553" s="53">
        <v>0</v>
      </c>
      <c r="K553" s="41">
        <v>1</v>
      </c>
    </row>
    <row r="554" spans="1:11" ht="15.75" customHeight="1">
      <c r="A554" s="84" t="s">
        <v>14806</v>
      </c>
      <c r="B554" s="84" t="s">
        <v>9335</v>
      </c>
      <c r="C554" s="84" t="s">
        <v>11841</v>
      </c>
      <c r="D554" s="41">
        <v>15.335000000000001</v>
      </c>
      <c r="E554" s="84"/>
      <c r="F554" s="84"/>
      <c r="G554" s="41">
        <v>1</v>
      </c>
      <c r="H554" s="41">
        <v>0</v>
      </c>
      <c r="I554" s="53">
        <v>0</v>
      </c>
      <c r="J554" s="53">
        <v>0</v>
      </c>
      <c r="K554" s="41">
        <v>1</v>
      </c>
    </row>
    <row r="555" spans="1:11" ht="15.75" customHeight="1">
      <c r="A555" s="84" t="s">
        <v>14807</v>
      </c>
      <c r="B555" s="84" t="s">
        <v>9335</v>
      </c>
      <c r="C555" s="84" t="s">
        <v>11841</v>
      </c>
      <c r="D555" s="41">
        <v>18.454000000000001</v>
      </c>
      <c r="E555" s="84"/>
      <c r="F555" s="84"/>
      <c r="G555" s="41">
        <v>1</v>
      </c>
      <c r="H555" s="41">
        <v>0</v>
      </c>
      <c r="I555" s="53">
        <v>0</v>
      </c>
      <c r="J555" s="53">
        <v>0</v>
      </c>
      <c r="K555" s="41">
        <v>1</v>
      </c>
    </row>
    <row r="556" spans="1:11" ht="15.75" customHeight="1">
      <c r="A556" s="84" t="s">
        <v>14808</v>
      </c>
      <c r="B556" s="84" t="s">
        <v>9335</v>
      </c>
      <c r="C556" s="84" t="s">
        <v>11841</v>
      </c>
      <c r="D556" s="41">
        <v>14.816000000000001</v>
      </c>
      <c r="E556" s="84"/>
      <c r="F556" s="84"/>
      <c r="G556" s="41">
        <v>1</v>
      </c>
      <c r="H556" s="41">
        <v>0</v>
      </c>
      <c r="I556" s="53">
        <v>0</v>
      </c>
      <c r="J556" s="53">
        <v>0</v>
      </c>
      <c r="K556" s="41">
        <v>1</v>
      </c>
    </row>
    <row r="557" spans="1:11" ht="15.75" customHeight="1">
      <c r="A557" s="84" t="s">
        <v>14809</v>
      </c>
      <c r="B557" s="84" t="s">
        <v>9335</v>
      </c>
      <c r="C557" s="84" t="s">
        <v>11841</v>
      </c>
      <c r="D557" s="41">
        <v>17.024000000000001</v>
      </c>
      <c r="E557" s="84"/>
      <c r="F557" s="84"/>
      <c r="G557" s="41">
        <v>1</v>
      </c>
      <c r="H557" s="41">
        <v>0</v>
      </c>
      <c r="I557" s="53">
        <v>0</v>
      </c>
      <c r="J557" s="53">
        <v>0</v>
      </c>
      <c r="K557" s="41">
        <v>1</v>
      </c>
    </row>
    <row r="558" spans="1:11" ht="15.75" customHeight="1">
      <c r="A558" s="84" t="s">
        <v>14810</v>
      </c>
      <c r="B558" s="84" t="s">
        <v>9335</v>
      </c>
      <c r="C558" s="84" t="s">
        <v>11841</v>
      </c>
      <c r="D558" s="41">
        <v>18.89</v>
      </c>
      <c r="E558" s="84"/>
      <c r="F558" s="84"/>
      <c r="G558" s="41">
        <v>1</v>
      </c>
      <c r="H558" s="41">
        <v>0</v>
      </c>
      <c r="I558" s="53">
        <v>0</v>
      </c>
      <c r="J558" s="53">
        <v>0</v>
      </c>
      <c r="K558" s="41">
        <v>1</v>
      </c>
    </row>
    <row r="559" spans="1:11" ht="15.75" customHeight="1">
      <c r="A559" s="84" t="s">
        <v>14811</v>
      </c>
      <c r="B559" s="84" t="s">
        <v>9335</v>
      </c>
      <c r="C559" s="84" t="s">
        <v>11841</v>
      </c>
      <c r="D559" s="41">
        <v>17.611000000000001</v>
      </c>
      <c r="E559" s="84"/>
      <c r="F559" s="84"/>
      <c r="G559" s="41">
        <v>1</v>
      </c>
      <c r="H559" s="41">
        <v>0</v>
      </c>
      <c r="I559" s="53">
        <v>0</v>
      </c>
      <c r="J559" s="53">
        <v>0</v>
      </c>
      <c r="K559" s="41">
        <v>1</v>
      </c>
    </row>
    <row r="560" spans="1:11" ht="15.75" customHeight="1">
      <c r="A560" s="84" t="s">
        <v>14812</v>
      </c>
      <c r="B560" s="84" t="s">
        <v>9335</v>
      </c>
      <c r="C560" s="84" t="s">
        <v>11841</v>
      </c>
      <c r="D560" s="41">
        <v>12.129</v>
      </c>
      <c r="E560" s="84"/>
      <c r="F560" s="84"/>
      <c r="G560" s="41">
        <v>0.97399999999999998</v>
      </c>
      <c r="H560" s="41">
        <v>2.5999999999999999E-2</v>
      </c>
      <c r="I560" s="53">
        <v>0</v>
      </c>
      <c r="J560" s="53">
        <v>6</v>
      </c>
      <c r="K560" s="41">
        <v>4</v>
      </c>
    </row>
    <row r="561" spans="1:11" ht="15.75" customHeight="1">
      <c r="A561" s="84" t="s">
        <v>14813</v>
      </c>
      <c r="B561" s="84" t="s">
        <v>9335</v>
      </c>
      <c r="C561" s="84" t="s">
        <v>11841</v>
      </c>
      <c r="D561" s="41">
        <v>17.055</v>
      </c>
      <c r="E561" s="84"/>
      <c r="F561" s="84"/>
      <c r="G561" s="41">
        <v>1</v>
      </c>
      <c r="H561" s="41">
        <v>0</v>
      </c>
      <c r="I561" s="53">
        <v>0</v>
      </c>
      <c r="J561" s="53">
        <v>0</v>
      </c>
      <c r="K561" s="41">
        <v>1</v>
      </c>
    </row>
    <row r="562" spans="1:11" ht="15.75" customHeight="1">
      <c r="A562" s="84" t="s">
        <v>14814</v>
      </c>
      <c r="B562" s="84" t="s">
        <v>9335</v>
      </c>
      <c r="C562" s="84" t="s">
        <v>11841</v>
      </c>
      <c r="D562" s="41">
        <v>18.140999999999998</v>
      </c>
      <c r="E562" s="84"/>
      <c r="F562" s="84"/>
      <c r="G562" s="41">
        <v>1</v>
      </c>
      <c r="H562" s="41">
        <v>0</v>
      </c>
      <c r="I562" s="53">
        <v>0</v>
      </c>
      <c r="J562" s="53">
        <v>0</v>
      </c>
      <c r="K562" s="41">
        <v>1</v>
      </c>
    </row>
    <row r="563" spans="1:11" ht="15.75" customHeight="1">
      <c r="A563" s="84" t="s">
        <v>14815</v>
      </c>
      <c r="B563" s="84" t="s">
        <v>9335</v>
      </c>
      <c r="C563" s="84" t="s">
        <v>11841</v>
      </c>
      <c r="D563" s="41">
        <v>19.984000000000002</v>
      </c>
      <c r="E563" s="84"/>
      <c r="F563" s="84"/>
      <c r="G563" s="41">
        <v>1</v>
      </c>
      <c r="H563" s="41">
        <v>0</v>
      </c>
      <c r="I563" s="53">
        <v>0</v>
      </c>
      <c r="J563" s="53">
        <v>0</v>
      </c>
      <c r="K563" s="41">
        <v>1</v>
      </c>
    </row>
    <row r="564" spans="1:11" ht="15.75" customHeight="1">
      <c r="A564" s="84" t="s">
        <v>14816</v>
      </c>
      <c r="B564" s="84" t="s">
        <v>9335</v>
      </c>
      <c r="C564" s="84" t="s">
        <v>11841</v>
      </c>
      <c r="D564" s="41">
        <v>12.529</v>
      </c>
      <c r="E564" s="84"/>
      <c r="F564" s="84"/>
      <c r="G564" s="41">
        <v>0.97899999999999998</v>
      </c>
      <c r="H564" s="41">
        <v>2.1000000000000001E-2</v>
      </c>
      <c r="I564" s="53">
        <v>0</v>
      </c>
      <c r="J564" s="53">
        <v>3</v>
      </c>
      <c r="K564" s="41">
        <v>3</v>
      </c>
    </row>
    <row r="565" spans="1:11" ht="15.75" customHeight="1">
      <c r="A565" s="84" t="s">
        <v>14817</v>
      </c>
      <c r="B565" s="84" t="s">
        <v>9335</v>
      </c>
      <c r="C565" s="84" t="s">
        <v>11841</v>
      </c>
      <c r="D565" s="41">
        <v>15.704000000000001</v>
      </c>
      <c r="E565" s="84"/>
      <c r="F565" s="84"/>
      <c r="G565" s="41">
        <v>1</v>
      </c>
      <c r="H565" s="41">
        <v>0</v>
      </c>
      <c r="I565" s="53">
        <v>0</v>
      </c>
      <c r="J565" s="53">
        <v>0</v>
      </c>
      <c r="K565" s="41">
        <v>1</v>
      </c>
    </row>
    <row r="566" spans="1:11" ht="15.75" customHeight="1">
      <c r="A566" s="84" t="s">
        <v>14818</v>
      </c>
      <c r="B566" s="84" t="s">
        <v>9335</v>
      </c>
      <c r="C566" s="84" t="s">
        <v>11841</v>
      </c>
      <c r="D566" s="41">
        <v>16.709</v>
      </c>
      <c r="E566" s="84"/>
      <c r="F566" s="84"/>
      <c r="G566" s="41">
        <v>1</v>
      </c>
      <c r="H566" s="41">
        <v>0</v>
      </c>
      <c r="I566" s="53">
        <v>0</v>
      </c>
      <c r="J566" s="53">
        <v>0</v>
      </c>
      <c r="K566" s="41">
        <v>1</v>
      </c>
    </row>
    <row r="567" spans="1:11" ht="15.75" customHeight="1">
      <c r="A567" s="84" t="s">
        <v>14819</v>
      </c>
      <c r="B567" s="84" t="s">
        <v>9335</v>
      </c>
      <c r="C567" s="84" t="s">
        <v>11841</v>
      </c>
      <c r="D567" s="41">
        <v>18.736999999999998</v>
      </c>
      <c r="E567" s="84"/>
      <c r="F567" s="84"/>
      <c r="G567" s="41">
        <v>1</v>
      </c>
      <c r="H567" s="41">
        <v>0</v>
      </c>
      <c r="I567" s="53">
        <v>0</v>
      </c>
      <c r="J567" s="53">
        <v>0</v>
      </c>
      <c r="K567" s="41">
        <v>1</v>
      </c>
    </row>
    <row r="568" spans="1:11" ht="15.75" customHeight="1">
      <c r="A568" s="84" t="s">
        <v>14820</v>
      </c>
      <c r="B568" s="84" t="s">
        <v>9335</v>
      </c>
      <c r="C568" s="84" t="s">
        <v>11841</v>
      </c>
      <c r="D568" s="41">
        <v>15.332000000000001</v>
      </c>
      <c r="E568" s="84"/>
      <c r="F568" s="84"/>
      <c r="G568" s="41">
        <v>1</v>
      </c>
      <c r="H568" s="41">
        <v>0</v>
      </c>
      <c r="I568" s="53">
        <v>0</v>
      </c>
      <c r="J568" s="53">
        <v>0</v>
      </c>
      <c r="K568" s="41">
        <v>1</v>
      </c>
    </row>
    <row r="569" spans="1:11" ht="15.75" customHeight="1">
      <c r="A569" s="84" t="s">
        <v>14821</v>
      </c>
      <c r="B569" s="84" t="s">
        <v>9335</v>
      </c>
      <c r="C569" s="84" t="s">
        <v>11841</v>
      </c>
      <c r="D569" s="41">
        <v>17.952999999999999</v>
      </c>
      <c r="E569" s="84"/>
      <c r="F569" s="84"/>
      <c r="G569" s="41">
        <v>1</v>
      </c>
      <c r="H569" s="41">
        <v>0</v>
      </c>
      <c r="I569" s="53">
        <v>0</v>
      </c>
      <c r="J569" s="53">
        <v>0</v>
      </c>
      <c r="K569" s="41">
        <v>1</v>
      </c>
    </row>
    <row r="570" spans="1:11" ht="15.75" customHeight="1">
      <c r="A570" s="84" t="s">
        <v>14822</v>
      </c>
      <c r="B570" s="84" t="s">
        <v>9335</v>
      </c>
      <c r="C570" s="84" t="s">
        <v>11841</v>
      </c>
      <c r="D570" s="41">
        <v>14.878</v>
      </c>
      <c r="E570" s="84"/>
      <c r="F570" s="84"/>
      <c r="G570" s="41">
        <v>1</v>
      </c>
      <c r="H570" s="41">
        <v>0</v>
      </c>
      <c r="I570" s="53">
        <v>0</v>
      </c>
      <c r="J570" s="53">
        <v>0</v>
      </c>
      <c r="K570" s="41">
        <v>1</v>
      </c>
    </row>
    <row r="571" spans="1:11" ht="15.75" customHeight="1">
      <c r="A571" s="84" t="s">
        <v>14823</v>
      </c>
      <c r="B571" s="84" t="s">
        <v>9335</v>
      </c>
      <c r="C571" s="84" t="s">
        <v>11841</v>
      </c>
      <c r="D571" s="41">
        <v>16.763999999999999</v>
      </c>
      <c r="E571" s="84"/>
      <c r="F571" s="84"/>
      <c r="G571" s="41">
        <v>1</v>
      </c>
      <c r="H571" s="41">
        <v>0</v>
      </c>
      <c r="I571" s="53">
        <v>0</v>
      </c>
      <c r="J571" s="53">
        <v>0</v>
      </c>
      <c r="K571" s="41">
        <v>1</v>
      </c>
    </row>
    <row r="572" spans="1:11" ht="15.75" customHeight="1">
      <c r="A572" s="84" t="s">
        <v>14824</v>
      </c>
      <c r="B572" s="84" t="s">
        <v>9335</v>
      </c>
      <c r="C572" s="84" t="s">
        <v>11841</v>
      </c>
      <c r="D572" s="41">
        <v>18.236999999999998</v>
      </c>
      <c r="E572" s="84"/>
      <c r="F572" s="84"/>
      <c r="G572" s="41">
        <v>1</v>
      </c>
      <c r="H572" s="41">
        <v>0</v>
      </c>
      <c r="I572" s="53">
        <v>0</v>
      </c>
      <c r="J572" s="53">
        <v>0</v>
      </c>
      <c r="K572" s="41">
        <v>1</v>
      </c>
    </row>
    <row r="573" spans="1:11" ht="15.75" customHeight="1">
      <c r="A573" s="84" t="s">
        <v>14825</v>
      </c>
      <c r="B573" s="84" t="s">
        <v>9335</v>
      </c>
      <c r="C573" s="84" t="s">
        <v>11841</v>
      </c>
      <c r="D573" s="41">
        <v>13.382</v>
      </c>
      <c r="E573" s="84"/>
      <c r="F573" s="84"/>
      <c r="G573" s="41">
        <v>0.98699999999999999</v>
      </c>
      <c r="H573" s="41">
        <v>1.2999999999999999E-2</v>
      </c>
      <c r="I573" s="53">
        <v>0</v>
      </c>
      <c r="J573" s="53">
        <v>4</v>
      </c>
      <c r="K573" s="41">
        <v>3</v>
      </c>
    </row>
    <row r="574" spans="1:11" ht="15.75" customHeight="1">
      <c r="A574" s="84" t="s">
        <v>14826</v>
      </c>
      <c r="B574" s="84" t="s">
        <v>9335</v>
      </c>
      <c r="C574" s="84" t="s">
        <v>11841</v>
      </c>
      <c r="D574" s="41">
        <v>13.473000000000001</v>
      </c>
      <c r="E574" s="84"/>
      <c r="F574" s="84"/>
      <c r="G574" s="41">
        <v>1</v>
      </c>
      <c r="H574" s="41">
        <v>0</v>
      </c>
      <c r="I574" s="53">
        <v>0</v>
      </c>
      <c r="J574" s="53">
        <v>0</v>
      </c>
      <c r="K574" s="41">
        <v>1</v>
      </c>
    </row>
    <row r="575" spans="1:11" ht="15.75" customHeight="1">
      <c r="A575" s="84" t="s">
        <v>14827</v>
      </c>
      <c r="B575" s="84" t="s">
        <v>9335</v>
      </c>
      <c r="C575" s="84" t="s">
        <v>11841</v>
      </c>
      <c r="D575" s="41">
        <v>17.984999999999999</v>
      </c>
      <c r="E575" s="84"/>
      <c r="F575" s="84"/>
      <c r="G575" s="41">
        <v>1</v>
      </c>
      <c r="H575" s="41">
        <v>0</v>
      </c>
      <c r="I575" s="53">
        <v>0</v>
      </c>
      <c r="J575" s="53">
        <v>0</v>
      </c>
      <c r="K575" s="41">
        <v>1</v>
      </c>
    </row>
    <row r="576" spans="1:11" ht="15.75" customHeight="1">
      <c r="A576" s="84" t="s">
        <v>14828</v>
      </c>
      <c r="B576" s="84" t="s">
        <v>9335</v>
      </c>
      <c r="C576" s="84" t="s">
        <v>11841</v>
      </c>
      <c r="D576" s="41">
        <v>16.242999999999999</v>
      </c>
      <c r="E576" s="84"/>
      <c r="F576" s="84"/>
      <c r="G576" s="41">
        <v>1</v>
      </c>
      <c r="H576" s="41">
        <v>0</v>
      </c>
      <c r="I576" s="53">
        <v>0</v>
      </c>
      <c r="J576" s="53">
        <v>0</v>
      </c>
      <c r="K576" s="41">
        <v>1</v>
      </c>
    </row>
    <row r="577" spans="1:11" ht="15.75" customHeight="1">
      <c r="A577" s="84" t="s">
        <v>14829</v>
      </c>
      <c r="B577" s="84" t="s">
        <v>9335</v>
      </c>
      <c r="C577" s="84" t="s">
        <v>11841</v>
      </c>
      <c r="D577" s="41">
        <v>15.968</v>
      </c>
      <c r="E577" s="84"/>
      <c r="F577" s="84"/>
      <c r="G577" s="41">
        <v>1</v>
      </c>
      <c r="H577" s="41">
        <v>0</v>
      </c>
      <c r="I577" s="53">
        <v>0</v>
      </c>
      <c r="J577" s="53">
        <v>0</v>
      </c>
      <c r="K577" s="41">
        <v>1</v>
      </c>
    </row>
    <row r="578" spans="1:11" ht="15.75" customHeight="1">
      <c r="A578" s="84" t="s">
        <v>14830</v>
      </c>
      <c r="B578" s="84" t="s">
        <v>9335</v>
      </c>
      <c r="C578" s="84" t="s">
        <v>11841</v>
      </c>
      <c r="D578" s="41">
        <v>16.442</v>
      </c>
      <c r="E578" s="84"/>
      <c r="F578" s="84"/>
      <c r="G578" s="41">
        <v>1</v>
      </c>
      <c r="H578" s="41">
        <v>0</v>
      </c>
      <c r="I578" s="53">
        <v>0</v>
      </c>
      <c r="J578" s="53">
        <v>0</v>
      </c>
      <c r="K578" s="41">
        <v>1</v>
      </c>
    </row>
    <row r="579" spans="1:11" ht="15.75" customHeight="1">
      <c r="A579" s="84" t="s">
        <v>14831</v>
      </c>
      <c r="B579" s="84" t="s">
        <v>9335</v>
      </c>
      <c r="C579" s="84" t="s">
        <v>11841</v>
      </c>
      <c r="D579" s="41">
        <v>19.541</v>
      </c>
      <c r="E579" s="84"/>
      <c r="F579" s="84"/>
      <c r="G579" s="41">
        <v>1</v>
      </c>
      <c r="H579" s="41">
        <v>0</v>
      </c>
      <c r="I579" s="53">
        <v>0</v>
      </c>
      <c r="J579" s="53">
        <v>0</v>
      </c>
      <c r="K579" s="41">
        <v>1</v>
      </c>
    </row>
    <row r="580" spans="1:11" ht="15.75" customHeight="1">
      <c r="A580" s="84" t="s">
        <v>14832</v>
      </c>
      <c r="B580" s="84" t="s">
        <v>9335</v>
      </c>
      <c r="C580" s="84" t="s">
        <v>11841</v>
      </c>
      <c r="D580" s="41">
        <v>14.214</v>
      </c>
      <c r="E580" s="84"/>
      <c r="F580" s="84"/>
      <c r="G580" s="41">
        <v>1</v>
      </c>
      <c r="H580" s="41">
        <v>0</v>
      </c>
      <c r="I580" s="53">
        <v>0</v>
      </c>
      <c r="J580" s="53">
        <v>0</v>
      </c>
      <c r="K580" s="41">
        <v>1</v>
      </c>
    </row>
    <row r="581" spans="1:11" ht="15.75" customHeight="1">
      <c r="A581" s="84" t="s">
        <v>14833</v>
      </c>
      <c r="B581" s="84" t="s">
        <v>9335</v>
      </c>
      <c r="C581" s="84" t="s">
        <v>11841</v>
      </c>
      <c r="D581" s="41">
        <v>16.39</v>
      </c>
      <c r="E581" s="84"/>
      <c r="F581" s="84"/>
      <c r="G581" s="41">
        <v>1</v>
      </c>
      <c r="H581" s="41">
        <v>0</v>
      </c>
      <c r="I581" s="53">
        <v>0</v>
      </c>
      <c r="J581" s="53">
        <v>0</v>
      </c>
      <c r="K581" s="41">
        <v>1</v>
      </c>
    </row>
    <row r="582" spans="1:11" ht="15.75" customHeight="1">
      <c r="A582" s="84" t="s">
        <v>14834</v>
      </c>
      <c r="B582" s="84" t="s">
        <v>9335</v>
      </c>
      <c r="C582" s="84" t="s">
        <v>11841</v>
      </c>
      <c r="D582" s="41">
        <v>17.355</v>
      </c>
      <c r="E582" s="84"/>
      <c r="F582" s="84"/>
      <c r="G582" s="41">
        <v>1</v>
      </c>
      <c r="H582" s="41">
        <v>0</v>
      </c>
      <c r="I582" s="53">
        <v>0</v>
      </c>
      <c r="J582" s="53">
        <v>0</v>
      </c>
      <c r="K582" s="41">
        <v>1</v>
      </c>
    </row>
    <row r="583" spans="1:11" ht="15.75" customHeight="1">
      <c r="A583" s="84" t="s">
        <v>14835</v>
      </c>
      <c r="B583" s="84" t="s">
        <v>9335</v>
      </c>
      <c r="C583" s="84" t="s">
        <v>11841</v>
      </c>
      <c r="D583" s="41">
        <v>16.334</v>
      </c>
      <c r="E583" s="84"/>
      <c r="F583" s="84"/>
      <c r="G583" s="41">
        <v>1</v>
      </c>
      <c r="H583" s="41">
        <v>0</v>
      </c>
      <c r="I583" s="53">
        <v>0</v>
      </c>
      <c r="J583" s="53">
        <v>0</v>
      </c>
      <c r="K583" s="41">
        <v>1</v>
      </c>
    </row>
    <row r="584" spans="1:11" ht="15.75" customHeight="1">
      <c r="A584" s="84" t="s">
        <v>14836</v>
      </c>
      <c r="B584" s="84" t="s">
        <v>9335</v>
      </c>
      <c r="C584" s="84" t="s">
        <v>11841</v>
      </c>
      <c r="D584" s="41">
        <v>16.984999999999999</v>
      </c>
      <c r="E584" s="84"/>
      <c r="F584" s="84"/>
      <c r="G584" s="41">
        <v>1</v>
      </c>
      <c r="H584" s="41">
        <v>0</v>
      </c>
      <c r="I584" s="53">
        <v>0</v>
      </c>
      <c r="J584" s="53">
        <v>0</v>
      </c>
      <c r="K584" s="41">
        <v>1</v>
      </c>
    </row>
    <row r="585" spans="1:11" ht="15.75" customHeight="1">
      <c r="A585" s="84" t="s">
        <v>14837</v>
      </c>
      <c r="B585" s="84" t="s">
        <v>9335</v>
      </c>
      <c r="C585" s="84" t="s">
        <v>11841</v>
      </c>
      <c r="D585" s="41">
        <v>19.173999999999999</v>
      </c>
      <c r="E585" s="84"/>
      <c r="F585" s="84"/>
      <c r="G585" s="41">
        <v>1</v>
      </c>
      <c r="H585" s="41">
        <v>0</v>
      </c>
      <c r="I585" s="53">
        <v>0</v>
      </c>
      <c r="J585" s="53">
        <v>0</v>
      </c>
      <c r="K585" s="41">
        <v>1</v>
      </c>
    </row>
    <row r="586" spans="1:11" ht="15.75" customHeight="1">
      <c r="A586" s="84" t="s">
        <v>14838</v>
      </c>
      <c r="B586" s="84" t="s">
        <v>9335</v>
      </c>
      <c r="C586" s="84" t="s">
        <v>11841</v>
      </c>
      <c r="D586" s="41">
        <v>16.280999999999999</v>
      </c>
      <c r="E586" s="84"/>
      <c r="F586" s="84"/>
      <c r="G586" s="41">
        <v>1</v>
      </c>
      <c r="H586" s="41">
        <v>0</v>
      </c>
      <c r="I586" s="53">
        <v>0</v>
      </c>
      <c r="J586" s="53">
        <v>0</v>
      </c>
      <c r="K586" s="41">
        <v>1</v>
      </c>
    </row>
    <row r="587" spans="1:11" ht="15.75" customHeight="1">
      <c r="A587" s="84" t="s">
        <v>14839</v>
      </c>
      <c r="B587" s="84" t="s">
        <v>9335</v>
      </c>
      <c r="C587" s="84" t="s">
        <v>11841</v>
      </c>
      <c r="D587" s="41">
        <v>12.526</v>
      </c>
      <c r="E587" s="84"/>
      <c r="F587" s="84"/>
      <c r="G587" s="41">
        <v>0.98199999999999998</v>
      </c>
      <c r="H587" s="41">
        <v>1.7999999999999999E-2</v>
      </c>
      <c r="I587" s="53">
        <v>0</v>
      </c>
      <c r="J587" s="53">
        <v>1</v>
      </c>
      <c r="K587" s="41">
        <v>1</v>
      </c>
    </row>
    <row r="588" spans="1:11" ht="15.75" customHeight="1">
      <c r="A588" s="84" t="s">
        <v>14840</v>
      </c>
      <c r="B588" s="84" t="s">
        <v>9335</v>
      </c>
      <c r="C588" s="84" t="s">
        <v>11841</v>
      </c>
      <c r="D588" s="41">
        <v>13.036</v>
      </c>
      <c r="E588" s="84"/>
      <c r="F588" s="84"/>
      <c r="G588" s="41">
        <v>0.98799999999999999</v>
      </c>
      <c r="H588" s="41">
        <v>1.2E-2</v>
      </c>
      <c r="I588" s="53">
        <v>0</v>
      </c>
      <c r="J588" s="53">
        <v>1</v>
      </c>
      <c r="K588" s="41">
        <v>1</v>
      </c>
    </row>
    <row r="589" spans="1:11" ht="15.75" customHeight="1">
      <c r="A589" s="84" t="s">
        <v>14841</v>
      </c>
      <c r="B589" s="84" t="s">
        <v>9335</v>
      </c>
      <c r="C589" s="84" t="s">
        <v>11841</v>
      </c>
      <c r="D589" s="41">
        <v>19.972999999999999</v>
      </c>
      <c r="E589" s="84"/>
      <c r="F589" s="84"/>
      <c r="G589" s="41">
        <v>1</v>
      </c>
      <c r="H589" s="41">
        <v>0</v>
      </c>
      <c r="I589" s="53">
        <v>0</v>
      </c>
      <c r="J589" s="53">
        <v>0</v>
      </c>
      <c r="K589" s="41">
        <v>1</v>
      </c>
    </row>
    <row r="590" spans="1:11" ht="15.75" customHeight="1">
      <c r="A590" s="84" t="s">
        <v>14842</v>
      </c>
      <c r="B590" s="84" t="s">
        <v>9335</v>
      </c>
      <c r="C590" s="84" t="s">
        <v>11841</v>
      </c>
      <c r="D590" s="41">
        <v>17.88</v>
      </c>
      <c r="E590" s="84"/>
      <c r="F590" s="84"/>
      <c r="G590" s="41">
        <v>1</v>
      </c>
      <c r="H590" s="41">
        <v>0</v>
      </c>
      <c r="I590" s="53">
        <v>0</v>
      </c>
      <c r="J590" s="53">
        <v>0</v>
      </c>
      <c r="K590" s="41">
        <v>1</v>
      </c>
    </row>
    <row r="591" spans="1:11" ht="15.75" customHeight="1">
      <c r="A591" s="84" t="s">
        <v>14843</v>
      </c>
      <c r="B591" s="84" t="s">
        <v>9335</v>
      </c>
      <c r="C591" s="84" t="s">
        <v>11841</v>
      </c>
      <c r="D591" s="41">
        <v>17.664999999999999</v>
      </c>
      <c r="E591" s="84"/>
      <c r="F591" s="84"/>
      <c r="G591" s="41">
        <v>1</v>
      </c>
      <c r="H591" s="41">
        <v>0</v>
      </c>
      <c r="I591" s="53">
        <v>0</v>
      </c>
      <c r="J591" s="53">
        <v>0</v>
      </c>
      <c r="K591" s="41">
        <v>1</v>
      </c>
    </row>
    <row r="592" spans="1:11" ht="15.75" customHeight="1">
      <c r="A592" s="84" t="s">
        <v>14844</v>
      </c>
      <c r="B592" s="84" t="s">
        <v>9335</v>
      </c>
      <c r="C592" s="84" t="s">
        <v>11841</v>
      </c>
      <c r="D592" s="41">
        <v>19.437000000000001</v>
      </c>
      <c r="E592" s="84"/>
      <c r="F592" s="84"/>
      <c r="G592" s="41">
        <v>1</v>
      </c>
      <c r="H592" s="41">
        <v>0</v>
      </c>
      <c r="I592" s="53">
        <v>0</v>
      </c>
      <c r="J592" s="53">
        <v>0</v>
      </c>
      <c r="K592" s="41">
        <v>1</v>
      </c>
    </row>
    <row r="593" spans="1:11" ht="15.75" customHeight="1">
      <c r="A593" s="84" t="s">
        <v>14845</v>
      </c>
      <c r="B593" s="84" t="s">
        <v>9335</v>
      </c>
      <c r="C593" s="84" t="s">
        <v>11841</v>
      </c>
      <c r="D593" s="41">
        <v>17.53</v>
      </c>
      <c r="E593" s="84"/>
      <c r="F593" s="84"/>
      <c r="G593" s="41">
        <v>1</v>
      </c>
      <c r="H593" s="41">
        <v>0</v>
      </c>
      <c r="I593" s="53">
        <v>0</v>
      </c>
      <c r="J593" s="53">
        <v>0</v>
      </c>
      <c r="K593" s="41">
        <v>1</v>
      </c>
    </row>
    <row r="594" spans="1:11" ht="15.75" customHeight="1">
      <c r="A594" s="84" t="s">
        <v>14846</v>
      </c>
      <c r="B594" s="84" t="s">
        <v>9335</v>
      </c>
      <c r="C594" s="84" t="s">
        <v>11841</v>
      </c>
      <c r="D594" s="41">
        <v>17.774000000000001</v>
      </c>
      <c r="E594" s="84"/>
      <c r="F594" s="84"/>
      <c r="G594" s="41">
        <v>1</v>
      </c>
      <c r="H594" s="41">
        <v>0</v>
      </c>
      <c r="I594" s="53">
        <v>0</v>
      </c>
      <c r="J594" s="53">
        <v>0</v>
      </c>
      <c r="K594" s="41">
        <v>1</v>
      </c>
    </row>
    <row r="595" spans="1:11" ht="15.75" customHeight="1">
      <c r="A595" s="84" t="s">
        <v>14847</v>
      </c>
      <c r="B595" s="84" t="s">
        <v>9335</v>
      </c>
      <c r="C595" s="84" t="s">
        <v>11841</v>
      </c>
      <c r="D595" s="41">
        <v>18.052</v>
      </c>
      <c r="E595" s="84"/>
      <c r="F595" s="84"/>
      <c r="G595" s="41">
        <v>1</v>
      </c>
      <c r="H595" s="41">
        <v>0</v>
      </c>
      <c r="I595" s="53">
        <v>0</v>
      </c>
      <c r="J595" s="53">
        <v>0</v>
      </c>
      <c r="K595" s="41">
        <v>1</v>
      </c>
    </row>
    <row r="596" spans="1:11" ht="15.75" customHeight="1">
      <c r="A596" s="124"/>
      <c r="B596" s="124"/>
      <c r="C596" s="124"/>
      <c r="D596" s="124"/>
      <c r="E596" s="124"/>
      <c r="F596" s="124"/>
      <c r="G596" s="124"/>
      <c r="H596" s="124"/>
      <c r="I596" s="32"/>
      <c r="J596" s="32"/>
      <c r="K596" s="124"/>
    </row>
    <row r="597" spans="1:11" ht="15.75" customHeight="1">
      <c r="A597" s="126" t="s">
        <v>14848</v>
      </c>
      <c r="B597" s="124"/>
      <c r="C597" s="124"/>
      <c r="D597" s="124"/>
      <c r="E597" s="124"/>
      <c r="F597" s="124"/>
      <c r="G597" s="124"/>
      <c r="H597" s="124"/>
      <c r="I597" s="32"/>
      <c r="J597" s="32"/>
      <c r="K597" s="124"/>
    </row>
    <row r="598" spans="1:11" ht="15.75" customHeight="1">
      <c r="A598" s="93" t="s">
        <v>14255</v>
      </c>
      <c r="B598" s="93" t="s">
        <v>14256</v>
      </c>
      <c r="C598" s="93" t="s">
        <v>14257</v>
      </c>
      <c r="D598" s="93" t="s">
        <v>14258</v>
      </c>
      <c r="E598" s="93" t="s">
        <v>14259</v>
      </c>
      <c r="F598" s="93" t="s">
        <v>14260</v>
      </c>
      <c r="G598" s="93" t="s">
        <v>14261</v>
      </c>
      <c r="H598" s="93" t="s">
        <v>14262</v>
      </c>
      <c r="I598" s="73" t="s">
        <v>14263</v>
      </c>
      <c r="J598" s="73" t="s">
        <v>14264</v>
      </c>
      <c r="K598" s="93" t="s">
        <v>14265</v>
      </c>
    </row>
    <row r="599" spans="1:11" ht="15.75" customHeight="1">
      <c r="A599" s="74" t="s">
        <v>14849</v>
      </c>
      <c r="B599" s="74" t="s">
        <v>14267</v>
      </c>
      <c r="C599" s="74" t="s">
        <v>11839</v>
      </c>
      <c r="D599" s="75">
        <v>64.045000000000002</v>
      </c>
      <c r="E599" s="74"/>
      <c r="F599" s="74"/>
      <c r="G599" s="75">
        <v>0</v>
      </c>
      <c r="H599" s="75">
        <v>0</v>
      </c>
      <c r="I599" s="76">
        <v>1</v>
      </c>
      <c r="J599" s="76">
        <v>0</v>
      </c>
      <c r="K599" s="75">
        <v>1</v>
      </c>
    </row>
    <row r="600" spans="1:11" ht="15.75" customHeight="1">
      <c r="A600" s="84" t="s">
        <v>14850</v>
      </c>
      <c r="B600" s="84" t="s">
        <v>9335</v>
      </c>
      <c r="C600" s="84" t="s">
        <v>11841</v>
      </c>
      <c r="D600" s="41">
        <v>15.936999999999999</v>
      </c>
      <c r="E600" s="84"/>
      <c r="F600" s="84"/>
      <c r="G600" s="41">
        <v>1</v>
      </c>
      <c r="H600" s="41">
        <v>0</v>
      </c>
      <c r="I600" s="53">
        <v>0</v>
      </c>
      <c r="J600" s="53">
        <v>0</v>
      </c>
      <c r="K600" s="41">
        <v>1</v>
      </c>
    </row>
    <row r="601" spans="1:11" ht="15.75" customHeight="1">
      <c r="A601" s="84" t="s">
        <v>14851</v>
      </c>
      <c r="B601" s="84" t="s">
        <v>9335</v>
      </c>
      <c r="C601" s="84" t="s">
        <v>11841</v>
      </c>
      <c r="D601" s="41">
        <v>19.706</v>
      </c>
      <c r="E601" s="84"/>
      <c r="F601" s="84"/>
      <c r="G601" s="41">
        <v>1</v>
      </c>
      <c r="H601" s="41">
        <v>0</v>
      </c>
      <c r="I601" s="53">
        <v>0</v>
      </c>
      <c r="J601" s="53">
        <v>0</v>
      </c>
      <c r="K601" s="41">
        <v>1</v>
      </c>
    </row>
    <row r="602" spans="1:11" ht="15.75" customHeight="1">
      <c r="A602" s="84" t="s">
        <v>14852</v>
      </c>
      <c r="B602" s="84" t="s">
        <v>9335</v>
      </c>
      <c r="C602" s="84" t="s">
        <v>11841</v>
      </c>
      <c r="D602" s="41">
        <v>14.898999999999999</v>
      </c>
      <c r="E602" s="84"/>
      <c r="F602" s="84"/>
      <c r="G602" s="41">
        <v>1</v>
      </c>
      <c r="H602" s="41">
        <v>0</v>
      </c>
      <c r="I602" s="53">
        <v>0</v>
      </c>
      <c r="J602" s="53">
        <v>0</v>
      </c>
      <c r="K602" s="41">
        <v>1</v>
      </c>
    </row>
    <row r="603" spans="1:11" ht="15.75" customHeight="1">
      <c r="A603" s="84" t="s">
        <v>14853</v>
      </c>
      <c r="B603" s="84" t="s">
        <v>9335</v>
      </c>
      <c r="C603" s="84" t="s">
        <v>11841</v>
      </c>
      <c r="D603" s="41">
        <v>18.704999999999998</v>
      </c>
      <c r="E603" s="84"/>
      <c r="F603" s="84"/>
      <c r="G603" s="41">
        <v>1</v>
      </c>
      <c r="H603" s="41">
        <v>0</v>
      </c>
      <c r="I603" s="53">
        <v>0</v>
      </c>
      <c r="J603" s="53">
        <v>0</v>
      </c>
      <c r="K603" s="41">
        <v>1</v>
      </c>
    </row>
    <row r="604" spans="1:11" ht="15.75" customHeight="1">
      <c r="A604" s="84" t="s">
        <v>14854</v>
      </c>
      <c r="B604" s="84" t="s">
        <v>9335</v>
      </c>
      <c r="C604" s="84" t="s">
        <v>11841</v>
      </c>
      <c r="D604" s="41">
        <v>9.0079999999999991</v>
      </c>
      <c r="E604" s="84"/>
      <c r="F604" s="84"/>
      <c r="G604" s="41">
        <v>1</v>
      </c>
      <c r="H604" s="41">
        <v>0</v>
      </c>
      <c r="I604" s="53">
        <v>0</v>
      </c>
      <c r="J604" s="53">
        <v>0</v>
      </c>
      <c r="K604" s="41">
        <v>1</v>
      </c>
    </row>
    <row r="605" spans="1:11" ht="15.75" customHeight="1">
      <c r="A605" s="84" t="s">
        <v>14855</v>
      </c>
      <c r="B605" s="84" t="s">
        <v>9335</v>
      </c>
      <c r="C605" s="84" t="s">
        <v>11841</v>
      </c>
      <c r="D605" s="41">
        <v>12.884</v>
      </c>
      <c r="E605" s="84"/>
      <c r="F605" s="84"/>
      <c r="G605" s="41">
        <v>1</v>
      </c>
      <c r="H605" s="41">
        <v>0</v>
      </c>
      <c r="I605" s="53">
        <v>0</v>
      </c>
      <c r="J605" s="53">
        <v>0</v>
      </c>
      <c r="K605" s="41">
        <v>1</v>
      </c>
    </row>
    <row r="606" spans="1:11" ht="15.75" customHeight="1">
      <c r="A606" s="84" t="s">
        <v>14856</v>
      </c>
      <c r="B606" s="84" t="s">
        <v>9335</v>
      </c>
      <c r="C606" s="84" t="s">
        <v>11841</v>
      </c>
      <c r="D606" s="41">
        <v>14.927</v>
      </c>
      <c r="E606" s="84"/>
      <c r="F606" s="84"/>
      <c r="G606" s="41">
        <v>1</v>
      </c>
      <c r="H606" s="41">
        <v>0</v>
      </c>
      <c r="I606" s="53">
        <v>0</v>
      </c>
      <c r="J606" s="53">
        <v>0</v>
      </c>
      <c r="K606" s="41">
        <v>1</v>
      </c>
    </row>
    <row r="607" spans="1:11" ht="15.75" customHeight="1">
      <c r="A607" s="84" t="s">
        <v>14857</v>
      </c>
      <c r="B607" s="84" t="s">
        <v>9335</v>
      </c>
      <c r="C607" s="84" t="s">
        <v>11841</v>
      </c>
      <c r="D607" s="41">
        <v>13.129</v>
      </c>
      <c r="E607" s="84"/>
      <c r="F607" s="84"/>
      <c r="G607" s="41">
        <v>1</v>
      </c>
      <c r="H607" s="41">
        <v>0</v>
      </c>
      <c r="I607" s="53">
        <v>0</v>
      </c>
      <c r="J607" s="53">
        <v>0</v>
      </c>
      <c r="K607" s="41">
        <v>1</v>
      </c>
    </row>
    <row r="608" spans="1:11" ht="15.75" customHeight="1">
      <c r="A608" s="84" t="s">
        <v>14858</v>
      </c>
      <c r="B608" s="84" t="s">
        <v>9335</v>
      </c>
      <c r="C608" s="84" t="s">
        <v>11841</v>
      </c>
      <c r="D608" s="41">
        <v>20.007000000000001</v>
      </c>
      <c r="E608" s="84"/>
      <c r="F608" s="84"/>
      <c r="G608" s="41">
        <v>1</v>
      </c>
      <c r="H608" s="41">
        <v>0</v>
      </c>
      <c r="I608" s="53">
        <v>0</v>
      </c>
      <c r="J608" s="53">
        <v>0</v>
      </c>
      <c r="K608" s="41">
        <v>1</v>
      </c>
    </row>
    <row r="609" spans="1:11" ht="15.75" customHeight="1">
      <c r="A609" s="84" t="s">
        <v>14859</v>
      </c>
      <c r="B609" s="84" t="s">
        <v>9335</v>
      </c>
      <c r="C609" s="84" t="s">
        <v>11841</v>
      </c>
      <c r="D609" s="41">
        <v>16.413</v>
      </c>
      <c r="E609" s="84"/>
      <c r="F609" s="84"/>
      <c r="G609" s="41">
        <v>1</v>
      </c>
      <c r="H609" s="41">
        <v>0</v>
      </c>
      <c r="I609" s="53">
        <v>0</v>
      </c>
      <c r="J609" s="53">
        <v>0</v>
      </c>
      <c r="K609" s="41">
        <v>1</v>
      </c>
    </row>
    <row r="610" spans="1:11" ht="15.75" customHeight="1">
      <c r="A610" s="84" t="s">
        <v>14860</v>
      </c>
      <c r="B610" s="84" t="s">
        <v>9335</v>
      </c>
      <c r="C610" s="84" t="s">
        <v>11841</v>
      </c>
      <c r="D610" s="41">
        <v>13.983000000000001</v>
      </c>
      <c r="E610" s="84"/>
      <c r="F610" s="84"/>
      <c r="G610" s="41">
        <v>1</v>
      </c>
      <c r="H610" s="41">
        <v>0</v>
      </c>
      <c r="I610" s="53">
        <v>0</v>
      </c>
      <c r="J610" s="53">
        <v>0</v>
      </c>
      <c r="K610" s="41">
        <v>1</v>
      </c>
    </row>
    <row r="611" spans="1:11" ht="15.75" customHeight="1">
      <c r="A611" s="84" t="s">
        <v>14861</v>
      </c>
      <c r="B611" s="84" t="s">
        <v>9335</v>
      </c>
      <c r="C611" s="84" t="s">
        <v>11841</v>
      </c>
      <c r="D611" s="41">
        <v>20.161000000000001</v>
      </c>
      <c r="E611" s="84"/>
      <c r="F611" s="84"/>
      <c r="G611" s="41">
        <v>1</v>
      </c>
      <c r="H611" s="41">
        <v>0</v>
      </c>
      <c r="I611" s="53">
        <v>0</v>
      </c>
      <c r="J611" s="53">
        <v>0</v>
      </c>
      <c r="K611" s="41">
        <v>1</v>
      </c>
    </row>
    <row r="612" spans="1:11" ht="15.75" customHeight="1">
      <c r="A612" s="84" t="s">
        <v>14862</v>
      </c>
      <c r="B612" s="84" t="s">
        <v>9335</v>
      </c>
      <c r="C612" s="84" t="s">
        <v>11841</v>
      </c>
      <c r="D612" s="41">
        <v>19.445</v>
      </c>
      <c r="E612" s="84"/>
      <c r="F612" s="84"/>
      <c r="G612" s="41">
        <v>1</v>
      </c>
      <c r="H612" s="41">
        <v>0</v>
      </c>
      <c r="I612" s="53">
        <v>0</v>
      </c>
      <c r="J612" s="53">
        <v>0</v>
      </c>
      <c r="K612" s="41">
        <v>1</v>
      </c>
    </row>
    <row r="613" spans="1:11" ht="15.75" customHeight="1">
      <c r="A613" s="84" t="s">
        <v>14863</v>
      </c>
      <c r="B613" s="84" t="s">
        <v>9335</v>
      </c>
      <c r="C613" s="84" t="s">
        <v>11841</v>
      </c>
      <c r="D613" s="41">
        <v>17.564</v>
      </c>
      <c r="E613" s="84"/>
      <c r="F613" s="84"/>
      <c r="G613" s="41">
        <v>1</v>
      </c>
      <c r="H613" s="41">
        <v>0</v>
      </c>
      <c r="I613" s="53">
        <v>0</v>
      </c>
      <c r="J613" s="53">
        <v>0</v>
      </c>
      <c r="K613" s="41">
        <v>1</v>
      </c>
    </row>
    <row r="614" spans="1:11" ht="15.75" customHeight="1">
      <c r="A614" s="124"/>
      <c r="B614" s="124"/>
      <c r="C614" s="124"/>
      <c r="D614" s="124"/>
      <c r="E614" s="124"/>
      <c r="F614" s="124"/>
      <c r="G614" s="124"/>
      <c r="H614" s="124"/>
      <c r="I614" s="32"/>
      <c r="J614" s="32"/>
      <c r="K614" s="124"/>
    </row>
    <row r="615" spans="1:11" ht="15.75" customHeight="1">
      <c r="A615" s="124"/>
      <c r="B615" s="124"/>
      <c r="C615" s="124"/>
      <c r="D615" s="124"/>
      <c r="E615" s="124"/>
      <c r="F615" s="124"/>
      <c r="G615" s="124"/>
      <c r="H615" s="124"/>
      <c r="I615" s="32"/>
      <c r="J615" s="32"/>
      <c r="K615" s="124"/>
    </row>
    <row r="616" spans="1:11" ht="15.75" customHeight="1">
      <c r="A616" s="124"/>
      <c r="B616" s="124"/>
      <c r="C616" s="124"/>
      <c r="D616" s="124"/>
      <c r="E616" s="124"/>
      <c r="F616" s="124"/>
      <c r="G616" s="124"/>
      <c r="H616" s="124"/>
      <c r="I616" s="32"/>
      <c r="J616" s="32"/>
      <c r="K616" s="124"/>
    </row>
    <row r="617" spans="1:11" ht="15.75" customHeight="1">
      <c r="A617" s="124"/>
      <c r="B617" s="124"/>
      <c r="C617" s="124"/>
      <c r="D617" s="124"/>
      <c r="E617" s="124"/>
      <c r="F617" s="124"/>
      <c r="G617" s="124"/>
      <c r="H617" s="124"/>
      <c r="I617" s="32"/>
      <c r="J617" s="32"/>
      <c r="K617" s="124"/>
    </row>
    <row r="618" spans="1:11" ht="15.75" customHeight="1">
      <c r="A618" s="124"/>
      <c r="B618" s="124"/>
      <c r="C618" s="124"/>
      <c r="D618" s="124"/>
      <c r="E618" s="124"/>
      <c r="F618" s="124"/>
      <c r="G618" s="124"/>
      <c r="H618" s="124"/>
      <c r="I618" s="32"/>
      <c r="J618" s="32"/>
      <c r="K618" s="124"/>
    </row>
    <row r="619" spans="1:11" ht="15.75" customHeight="1">
      <c r="A619" s="124"/>
      <c r="B619" s="124"/>
      <c r="C619" s="124"/>
      <c r="D619" s="124"/>
      <c r="E619" s="124"/>
      <c r="F619" s="124"/>
      <c r="G619" s="124"/>
      <c r="H619" s="124"/>
      <c r="I619" s="32"/>
      <c r="J619" s="32"/>
      <c r="K619" s="124"/>
    </row>
    <row r="620" spans="1:11" ht="15.75" customHeight="1">
      <c r="A620" s="124"/>
      <c r="B620" s="124"/>
      <c r="C620" s="124"/>
      <c r="D620" s="124"/>
      <c r="E620" s="124"/>
      <c r="F620" s="124"/>
      <c r="G620" s="124"/>
      <c r="H620" s="124"/>
      <c r="I620" s="32"/>
      <c r="J620" s="32"/>
      <c r="K620" s="124"/>
    </row>
    <row r="621" spans="1:11" ht="15.75" customHeight="1">
      <c r="A621" s="124"/>
      <c r="B621" s="124"/>
      <c r="C621" s="124"/>
      <c r="D621" s="124"/>
      <c r="E621" s="124"/>
      <c r="F621" s="124"/>
      <c r="G621" s="124"/>
      <c r="H621" s="124"/>
      <c r="I621" s="32"/>
      <c r="J621" s="32"/>
      <c r="K621" s="124"/>
    </row>
    <row r="622" spans="1:11" ht="15.75" customHeight="1">
      <c r="A622" s="124"/>
      <c r="B622" s="124"/>
      <c r="C622" s="124"/>
      <c r="D622" s="124"/>
      <c r="E622" s="124"/>
      <c r="F622" s="124"/>
      <c r="G622" s="124"/>
      <c r="H622" s="124"/>
      <c r="I622" s="32"/>
      <c r="J622" s="32"/>
      <c r="K622" s="124"/>
    </row>
    <row r="623" spans="1:11" ht="15.75" customHeight="1">
      <c r="A623" s="124"/>
      <c r="B623" s="124"/>
      <c r="C623" s="124"/>
      <c r="D623" s="124"/>
      <c r="E623" s="124"/>
      <c r="F623" s="124"/>
      <c r="G623" s="124"/>
      <c r="H623" s="124"/>
      <c r="I623" s="32"/>
      <c r="J623" s="32"/>
      <c r="K623" s="124"/>
    </row>
    <row r="624" spans="1:11" ht="15.75" customHeight="1">
      <c r="A624" s="124"/>
      <c r="B624" s="124"/>
      <c r="C624" s="124"/>
      <c r="D624" s="124"/>
      <c r="E624" s="124"/>
      <c r="F624" s="124"/>
      <c r="G624" s="124"/>
      <c r="H624" s="124"/>
      <c r="I624" s="32"/>
      <c r="J624" s="32"/>
      <c r="K624" s="124"/>
    </row>
    <row r="625" spans="1:11" ht="15.75" customHeight="1">
      <c r="A625" s="124"/>
      <c r="B625" s="124"/>
      <c r="C625" s="124"/>
      <c r="D625" s="124"/>
      <c r="E625" s="124"/>
      <c r="F625" s="124"/>
      <c r="G625" s="124"/>
      <c r="H625" s="124"/>
      <c r="I625" s="32"/>
      <c r="J625" s="32"/>
      <c r="K625" s="124"/>
    </row>
    <row r="626" spans="1:11" ht="15.75" customHeight="1">
      <c r="A626" s="124"/>
      <c r="B626" s="124"/>
      <c r="C626" s="124"/>
      <c r="D626" s="124"/>
      <c r="E626" s="124"/>
      <c r="F626" s="124"/>
      <c r="G626" s="124"/>
      <c r="H626" s="124"/>
      <c r="I626" s="32"/>
      <c r="J626" s="32"/>
      <c r="K626" s="124"/>
    </row>
    <row r="627" spans="1:11" ht="15.75" customHeight="1">
      <c r="A627" s="124"/>
      <c r="B627" s="124"/>
      <c r="C627" s="124"/>
      <c r="D627" s="124"/>
      <c r="E627" s="124"/>
      <c r="F627" s="124"/>
      <c r="G627" s="124"/>
      <c r="H627" s="124"/>
      <c r="I627" s="32"/>
      <c r="J627" s="32"/>
      <c r="K627" s="124"/>
    </row>
    <row r="628" spans="1:11" ht="15.75" customHeight="1">
      <c r="A628" s="124"/>
      <c r="B628" s="124"/>
      <c r="C628" s="124"/>
      <c r="D628" s="124"/>
      <c r="E628" s="124"/>
      <c r="F628" s="124"/>
      <c r="G628" s="124"/>
      <c r="H628" s="124"/>
      <c r="I628" s="32"/>
      <c r="J628" s="32"/>
      <c r="K628" s="124"/>
    </row>
    <row r="629" spans="1:11" ht="15.75" customHeight="1">
      <c r="A629" s="124"/>
      <c r="B629" s="124"/>
      <c r="C629" s="124"/>
      <c r="D629" s="124"/>
      <c r="E629" s="124"/>
      <c r="F629" s="124"/>
      <c r="G629" s="124"/>
      <c r="H629" s="124"/>
      <c r="I629" s="32"/>
      <c r="J629" s="32"/>
      <c r="K629" s="124"/>
    </row>
    <row r="630" spans="1:11" ht="15.75" customHeight="1">
      <c r="A630" s="124"/>
      <c r="B630" s="124"/>
      <c r="C630" s="124"/>
      <c r="D630" s="124"/>
      <c r="E630" s="124"/>
      <c r="F630" s="124"/>
      <c r="G630" s="124"/>
      <c r="H630" s="124"/>
      <c r="I630" s="32"/>
      <c r="J630" s="32"/>
      <c r="K630" s="124"/>
    </row>
    <row r="631" spans="1:11" ht="15.75" customHeight="1">
      <c r="A631" s="124"/>
      <c r="B631" s="124"/>
      <c r="C631" s="124"/>
      <c r="D631" s="124"/>
      <c r="E631" s="124"/>
      <c r="F631" s="124"/>
      <c r="G631" s="124"/>
      <c r="H631" s="124"/>
      <c r="I631" s="32"/>
      <c r="J631" s="32"/>
      <c r="K631" s="124"/>
    </row>
    <row r="632" spans="1:11" ht="15.75" customHeight="1">
      <c r="A632" s="124"/>
      <c r="B632" s="124"/>
      <c r="C632" s="124"/>
      <c r="D632" s="124"/>
      <c r="E632" s="124"/>
      <c r="F632" s="124"/>
      <c r="G632" s="124"/>
      <c r="H632" s="124"/>
      <c r="I632" s="32"/>
      <c r="J632" s="32"/>
      <c r="K632" s="124"/>
    </row>
    <row r="633" spans="1:11" ht="15.75" customHeight="1">
      <c r="A633" s="124"/>
      <c r="B633" s="124"/>
      <c r="C633" s="124"/>
      <c r="D633" s="124"/>
      <c r="E633" s="124"/>
      <c r="F633" s="124"/>
      <c r="G633" s="124"/>
      <c r="H633" s="124"/>
      <c r="I633" s="32"/>
      <c r="J633" s="32"/>
      <c r="K633" s="124"/>
    </row>
    <row r="634" spans="1:11" ht="15.75" customHeight="1">
      <c r="A634" s="124"/>
      <c r="B634" s="124"/>
      <c r="C634" s="124"/>
      <c r="D634" s="124"/>
      <c r="E634" s="124"/>
      <c r="F634" s="124"/>
      <c r="G634" s="124"/>
      <c r="H634" s="124"/>
      <c r="I634" s="32"/>
      <c r="J634" s="32"/>
      <c r="K634" s="124"/>
    </row>
    <row r="635" spans="1:11" ht="15.75" customHeight="1">
      <c r="A635" s="124"/>
      <c r="B635" s="124"/>
      <c r="C635" s="124"/>
      <c r="D635" s="124"/>
      <c r="E635" s="124"/>
      <c r="F635" s="124"/>
      <c r="G635" s="124"/>
      <c r="H635" s="124"/>
      <c r="I635" s="32"/>
      <c r="J635" s="32"/>
      <c r="K635" s="124"/>
    </row>
    <row r="636" spans="1:11" ht="15.75" customHeight="1">
      <c r="A636" s="124"/>
      <c r="B636" s="124"/>
      <c r="C636" s="124"/>
      <c r="D636" s="124"/>
      <c r="E636" s="124"/>
      <c r="F636" s="124"/>
      <c r="G636" s="124"/>
      <c r="H636" s="124"/>
      <c r="I636" s="32"/>
      <c r="J636" s="32"/>
      <c r="K636" s="124"/>
    </row>
    <row r="637" spans="1:11" ht="15.75" customHeight="1">
      <c r="A637" s="124"/>
      <c r="B637" s="124"/>
      <c r="C637" s="124"/>
      <c r="D637" s="124"/>
      <c r="E637" s="124"/>
      <c r="F637" s="124"/>
      <c r="G637" s="124"/>
      <c r="H637" s="124"/>
      <c r="I637" s="32"/>
      <c r="J637" s="32"/>
      <c r="K637" s="124"/>
    </row>
    <row r="638" spans="1:11" ht="15.75" customHeight="1">
      <c r="A638" s="124"/>
      <c r="B638" s="124"/>
      <c r="C638" s="124"/>
      <c r="D638" s="124"/>
      <c r="E638" s="124"/>
      <c r="F638" s="124"/>
      <c r="G638" s="124"/>
      <c r="H638" s="124"/>
      <c r="I638" s="32"/>
      <c r="J638" s="32"/>
      <c r="K638" s="124"/>
    </row>
    <row r="639" spans="1:11" ht="15.75" customHeight="1">
      <c r="A639" s="124"/>
      <c r="B639" s="124"/>
      <c r="C639" s="124"/>
      <c r="D639" s="124"/>
      <c r="E639" s="124"/>
      <c r="F639" s="124"/>
      <c r="G639" s="124"/>
      <c r="H639" s="124"/>
      <c r="I639" s="32"/>
      <c r="J639" s="32"/>
      <c r="K639" s="124"/>
    </row>
    <row r="640" spans="1:11" ht="15.75" customHeight="1">
      <c r="A640" s="124"/>
      <c r="B640" s="124"/>
      <c r="C640" s="124"/>
      <c r="D640" s="124"/>
      <c r="E640" s="124"/>
      <c r="F640" s="124"/>
      <c r="G640" s="124"/>
      <c r="H640" s="124"/>
      <c r="I640" s="32"/>
      <c r="J640" s="32"/>
      <c r="K640" s="124"/>
    </row>
    <row r="641" spans="1:11" ht="15.75" customHeight="1">
      <c r="A641" s="124"/>
      <c r="B641" s="124"/>
      <c r="C641" s="124"/>
      <c r="D641" s="124"/>
      <c r="E641" s="124"/>
      <c r="F641" s="124"/>
      <c r="G641" s="124"/>
      <c r="H641" s="124"/>
      <c r="I641" s="32"/>
      <c r="J641" s="32"/>
      <c r="K641" s="124"/>
    </row>
    <row r="642" spans="1:11" ht="15.75" customHeight="1">
      <c r="A642" s="124"/>
      <c r="B642" s="124"/>
      <c r="C642" s="124"/>
      <c r="D642" s="124"/>
      <c r="E642" s="124"/>
      <c r="F642" s="124"/>
      <c r="G642" s="124"/>
      <c r="H642" s="124"/>
      <c r="I642" s="32"/>
      <c r="J642" s="32"/>
      <c r="K642" s="124"/>
    </row>
    <row r="643" spans="1:11" ht="15.75" customHeight="1">
      <c r="A643" s="124"/>
      <c r="B643" s="124"/>
      <c r="C643" s="124"/>
      <c r="D643" s="124"/>
      <c r="E643" s="124"/>
      <c r="F643" s="124"/>
      <c r="G643" s="124"/>
      <c r="H643" s="124"/>
      <c r="I643" s="32"/>
      <c r="J643" s="32"/>
      <c r="K643" s="124"/>
    </row>
    <row r="644" spans="1:11" ht="15.75" customHeight="1">
      <c r="A644" s="124"/>
      <c r="B644" s="124"/>
      <c r="C644" s="124"/>
      <c r="D644" s="124"/>
      <c r="E644" s="124"/>
      <c r="F644" s="124"/>
      <c r="G644" s="124"/>
      <c r="H644" s="124"/>
      <c r="I644" s="32"/>
      <c r="J644" s="32"/>
      <c r="K644" s="124"/>
    </row>
    <row r="645" spans="1:11" ht="15.75" customHeight="1">
      <c r="A645" s="124"/>
      <c r="B645" s="124"/>
      <c r="C645" s="124"/>
      <c r="D645" s="124"/>
      <c r="E645" s="124"/>
      <c r="F645" s="124"/>
      <c r="G645" s="124"/>
      <c r="H645" s="124"/>
      <c r="I645" s="32"/>
      <c r="J645" s="32"/>
      <c r="K645" s="124"/>
    </row>
    <row r="646" spans="1:11" ht="15.75" customHeight="1">
      <c r="A646" s="124"/>
      <c r="B646" s="124"/>
      <c r="C646" s="124"/>
      <c r="D646" s="124"/>
      <c r="E646" s="124"/>
      <c r="F646" s="124"/>
      <c r="G646" s="124"/>
      <c r="H646" s="124"/>
      <c r="I646" s="32"/>
      <c r="J646" s="32"/>
      <c r="K646" s="124"/>
    </row>
    <row r="647" spans="1:11" ht="15.75" customHeight="1">
      <c r="A647" s="124"/>
      <c r="B647" s="124"/>
      <c r="C647" s="124"/>
      <c r="D647" s="124"/>
      <c r="E647" s="124"/>
      <c r="F647" s="124"/>
      <c r="G647" s="124"/>
      <c r="H647" s="124"/>
      <c r="I647" s="32"/>
      <c r="J647" s="32"/>
      <c r="K647" s="124"/>
    </row>
    <row r="648" spans="1:11" ht="15.75" customHeight="1">
      <c r="A648" s="124"/>
      <c r="B648" s="124"/>
      <c r="C648" s="124"/>
      <c r="D648" s="124"/>
      <c r="E648" s="124"/>
      <c r="F648" s="124"/>
      <c r="G648" s="124"/>
      <c r="H648" s="124"/>
      <c r="I648" s="32"/>
      <c r="J648" s="32"/>
      <c r="K648" s="124"/>
    </row>
    <row r="649" spans="1:11" ht="15.75" customHeight="1">
      <c r="A649" s="124"/>
      <c r="B649" s="124"/>
      <c r="C649" s="124"/>
      <c r="D649" s="124"/>
      <c r="E649" s="124"/>
      <c r="F649" s="124"/>
      <c r="G649" s="124"/>
      <c r="H649" s="124"/>
      <c r="I649" s="32"/>
      <c r="J649" s="32"/>
      <c r="K649" s="124"/>
    </row>
    <row r="650" spans="1:11" ht="15.75" customHeight="1">
      <c r="A650" s="124"/>
      <c r="B650" s="124"/>
      <c r="C650" s="124"/>
      <c r="D650" s="124"/>
      <c r="E650" s="124"/>
      <c r="F650" s="124"/>
      <c r="G650" s="124"/>
      <c r="H650" s="124"/>
      <c r="I650" s="32"/>
      <c r="J650" s="32"/>
      <c r="K650" s="124"/>
    </row>
    <row r="651" spans="1:11" ht="15.75" customHeight="1">
      <c r="A651" s="124"/>
      <c r="B651" s="124"/>
      <c r="C651" s="124"/>
      <c r="D651" s="124"/>
      <c r="E651" s="124"/>
      <c r="F651" s="124"/>
      <c r="G651" s="124"/>
      <c r="H651" s="124"/>
      <c r="I651" s="32"/>
      <c r="J651" s="32"/>
      <c r="K651" s="124"/>
    </row>
    <row r="652" spans="1:11" ht="15.75" customHeight="1">
      <c r="A652" s="124"/>
      <c r="B652" s="124"/>
      <c r="C652" s="124"/>
      <c r="D652" s="124"/>
      <c r="E652" s="124"/>
      <c r="F652" s="124"/>
      <c r="G652" s="124"/>
      <c r="H652" s="124"/>
      <c r="I652" s="32"/>
      <c r="J652" s="32"/>
      <c r="K652" s="124"/>
    </row>
    <row r="653" spans="1:11" ht="15.75" customHeight="1">
      <c r="A653" s="124"/>
      <c r="B653" s="124"/>
      <c r="C653" s="124"/>
      <c r="D653" s="124"/>
      <c r="E653" s="124"/>
      <c r="F653" s="124"/>
      <c r="G653" s="124"/>
      <c r="H653" s="124"/>
      <c r="I653" s="32"/>
      <c r="J653" s="32"/>
      <c r="K653" s="124"/>
    </row>
    <row r="654" spans="1:11" ht="15.75" customHeight="1">
      <c r="A654" s="124"/>
      <c r="B654" s="124"/>
      <c r="C654" s="124"/>
      <c r="D654" s="124"/>
      <c r="E654" s="124"/>
      <c r="F654" s="124"/>
      <c r="G654" s="124"/>
      <c r="H654" s="124"/>
      <c r="I654" s="32"/>
      <c r="J654" s="32"/>
      <c r="K654" s="124"/>
    </row>
    <row r="655" spans="1:11" ht="15.75" customHeight="1">
      <c r="A655" s="124"/>
      <c r="B655" s="124"/>
      <c r="C655" s="124"/>
      <c r="D655" s="124"/>
      <c r="E655" s="124"/>
      <c r="F655" s="124"/>
      <c r="G655" s="124"/>
      <c r="H655" s="124"/>
      <c r="I655" s="32"/>
      <c r="J655" s="32"/>
      <c r="K655" s="124"/>
    </row>
    <row r="656" spans="1:11" ht="15.75" customHeight="1">
      <c r="A656" s="124"/>
      <c r="B656" s="124"/>
      <c r="C656" s="124"/>
      <c r="D656" s="124"/>
      <c r="E656" s="124"/>
      <c r="F656" s="124"/>
      <c r="G656" s="124"/>
      <c r="H656" s="124"/>
      <c r="I656" s="32"/>
      <c r="J656" s="32"/>
      <c r="K656" s="124"/>
    </row>
    <row r="657" spans="1:11" ht="15.75" customHeight="1">
      <c r="A657" s="124"/>
      <c r="B657" s="124"/>
      <c r="C657" s="124"/>
      <c r="D657" s="124"/>
      <c r="E657" s="124"/>
      <c r="F657" s="124"/>
      <c r="G657" s="124"/>
      <c r="H657" s="124"/>
      <c r="I657" s="32"/>
      <c r="J657" s="32"/>
      <c r="K657" s="124"/>
    </row>
    <row r="658" spans="1:11" ht="15.75" customHeight="1">
      <c r="A658" s="124"/>
      <c r="B658" s="124"/>
      <c r="C658" s="124"/>
      <c r="D658" s="124"/>
      <c r="E658" s="124"/>
      <c r="F658" s="124"/>
      <c r="G658" s="124"/>
      <c r="H658" s="124"/>
      <c r="I658" s="32"/>
      <c r="J658" s="32"/>
      <c r="K658" s="124"/>
    </row>
    <row r="659" spans="1:11" ht="15.75" customHeight="1">
      <c r="A659" s="124"/>
      <c r="B659" s="124"/>
      <c r="C659" s="124"/>
      <c r="D659" s="124"/>
      <c r="E659" s="124"/>
      <c r="F659" s="124"/>
      <c r="G659" s="124"/>
      <c r="H659" s="124"/>
      <c r="I659" s="32"/>
      <c r="J659" s="32"/>
      <c r="K659" s="124"/>
    </row>
    <row r="660" spans="1:11" ht="15.75" customHeight="1">
      <c r="A660" s="124"/>
      <c r="B660" s="124"/>
      <c r="C660" s="124"/>
      <c r="D660" s="124"/>
      <c r="E660" s="124"/>
      <c r="F660" s="124"/>
      <c r="G660" s="124"/>
      <c r="H660" s="124"/>
      <c r="I660" s="32"/>
      <c r="J660" s="32"/>
      <c r="K660" s="124"/>
    </row>
    <row r="661" spans="1:11" ht="15.75" customHeight="1">
      <c r="A661" s="124"/>
      <c r="B661" s="124"/>
      <c r="C661" s="124"/>
      <c r="D661" s="124"/>
      <c r="E661" s="124"/>
      <c r="F661" s="124"/>
      <c r="G661" s="124"/>
      <c r="H661" s="124"/>
      <c r="I661" s="32"/>
      <c r="J661" s="32"/>
      <c r="K661" s="124"/>
    </row>
    <row r="662" spans="1:11" ht="15.75" customHeight="1">
      <c r="A662" s="124"/>
      <c r="B662" s="124"/>
      <c r="C662" s="124"/>
      <c r="D662" s="124"/>
      <c r="E662" s="124"/>
      <c r="F662" s="124"/>
      <c r="G662" s="124"/>
      <c r="H662" s="124"/>
      <c r="I662" s="32"/>
      <c r="J662" s="32"/>
      <c r="K662" s="124"/>
    </row>
    <row r="663" spans="1:11" ht="15.75" customHeight="1">
      <c r="A663" s="124"/>
      <c r="B663" s="124"/>
      <c r="C663" s="124"/>
      <c r="D663" s="124"/>
      <c r="E663" s="124"/>
      <c r="F663" s="124"/>
      <c r="G663" s="124"/>
      <c r="H663" s="124"/>
      <c r="I663" s="32"/>
      <c r="J663" s="32"/>
      <c r="K663" s="124"/>
    </row>
    <row r="664" spans="1:11" ht="15.75" customHeight="1">
      <c r="A664" s="124"/>
      <c r="B664" s="124"/>
      <c r="C664" s="124"/>
      <c r="D664" s="124"/>
      <c r="E664" s="124"/>
      <c r="F664" s="124"/>
      <c r="G664" s="124"/>
      <c r="H664" s="124"/>
      <c r="I664" s="32"/>
      <c r="J664" s="32"/>
      <c r="K664" s="124"/>
    </row>
    <row r="665" spans="1:11" ht="15.75" customHeight="1">
      <c r="A665" s="124"/>
      <c r="B665" s="124"/>
      <c r="C665" s="124"/>
      <c r="D665" s="124"/>
      <c r="E665" s="124"/>
      <c r="F665" s="124"/>
      <c r="G665" s="124"/>
      <c r="H665" s="124"/>
      <c r="I665" s="32"/>
      <c r="J665" s="32"/>
      <c r="K665" s="124"/>
    </row>
    <row r="666" spans="1:11" ht="15.75" customHeight="1">
      <c r="A666" s="124"/>
      <c r="B666" s="124"/>
      <c r="C666" s="124"/>
      <c r="D666" s="124"/>
      <c r="E666" s="124"/>
      <c r="F666" s="124"/>
      <c r="G666" s="124"/>
      <c r="H666" s="124"/>
      <c r="I666" s="32"/>
      <c r="J666" s="32"/>
      <c r="K666" s="124"/>
    </row>
    <row r="667" spans="1:11" ht="15.75" customHeight="1">
      <c r="A667" s="124"/>
      <c r="B667" s="124"/>
      <c r="C667" s="124"/>
      <c r="D667" s="124"/>
      <c r="E667" s="124"/>
      <c r="F667" s="124"/>
      <c r="G667" s="124"/>
      <c r="H667" s="124"/>
      <c r="I667" s="32"/>
      <c r="J667" s="32"/>
      <c r="K667" s="124"/>
    </row>
    <row r="668" spans="1:11" ht="15.75" customHeight="1">
      <c r="A668" s="124"/>
      <c r="B668" s="124"/>
      <c r="C668" s="124"/>
      <c r="D668" s="124"/>
      <c r="E668" s="124"/>
      <c r="F668" s="124"/>
      <c r="G668" s="124"/>
      <c r="H668" s="124"/>
      <c r="I668" s="32"/>
      <c r="J668" s="32"/>
      <c r="K668" s="124"/>
    </row>
    <row r="669" spans="1:11" ht="15.75" customHeight="1">
      <c r="A669" s="124"/>
      <c r="B669" s="124"/>
      <c r="C669" s="124"/>
      <c r="D669" s="124"/>
      <c r="E669" s="124"/>
      <c r="F669" s="124"/>
      <c r="G669" s="124"/>
      <c r="H669" s="124"/>
      <c r="I669" s="32"/>
      <c r="J669" s="32"/>
      <c r="K669" s="124"/>
    </row>
    <row r="670" spans="1:11" ht="15.75" customHeight="1">
      <c r="A670" s="124"/>
      <c r="B670" s="124"/>
      <c r="C670" s="124"/>
      <c r="D670" s="124"/>
      <c r="E670" s="124"/>
      <c r="F670" s="124"/>
      <c r="G670" s="124"/>
      <c r="H670" s="124"/>
      <c r="I670" s="32"/>
      <c r="J670" s="32"/>
      <c r="K670" s="124"/>
    </row>
    <row r="671" spans="1:11" ht="15.75" customHeight="1">
      <c r="A671" s="124"/>
      <c r="B671" s="124"/>
      <c r="C671" s="124"/>
      <c r="D671" s="124"/>
      <c r="E671" s="124"/>
      <c r="F671" s="124"/>
      <c r="G671" s="124"/>
      <c r="H671" s="124"/>
      <c r="I671" s="32"/>
      <c r="J671" s="32"/>
      <c r="K671" s="124"/>
    </row>
    <row r="672" spans="1:11" ht="15.75" customHeight="1">
      <c r="A672" s="124"/>
      <c r="B672" s="124"/>
      <c r="C672" s="124"/>
      <c r="D672" s="124"/>
      <c r="E672" s="124"/>
      <c r="F672" s="124"/>
      <c r="G672" s="124"/>
      <c r="H672" s="124"/>
      <c r="I672" s="32"/>
      <c r="J672" s="32"/>
      <c r="K672" s="124"/>
    </row>
    <row r="673" spans="1:11" ht="15.75" customHeight="1">
      <c r="A673" s="124"/>
      <c r="B673" s="124"/>
      <c r="C673" s="124"/>
      <c r="D673" s="124"/>
      <c r="E673" s="124"/>
      <c r="F673" s="124"/>
      <c r="G673" s="124"/>
      <c r="H673" s="124"/>
      <c r="I673" s="32"/>
      <c r="J673" s="32"/>
      <c r="K673" s="124"/>
    </row>
    <row r="674" spans="1:11" ht="15.75" customHeight="1">
      <c r="A674" s="124"/>
      <c r="B674" s="124"/>
      <c r="C674" s="124"/>
      <c r="D674" s="124"/>
      <c r="E674" s="124"/>
      <c r="F674" s="124"/>
      <c r="G674" s="124"/>
      <c r="H674" s="124"/>
      <c r="I674" s="32"/>
      <c r="J674" s="32"/>
      <c r="K674" s="124"/>
    </row>
    <row r="675" spans="1:11" ht="15.75" customHeight="1">
      <c r="A675" s="124"/>
      <c r="B675" s="124"/>
      <c r="C675" s="124"/>
      <c r="D675" s="124"/>
      <c r="E675" s="124"/>
      <c r="F675" s="124"/>
      <c r="G675" s="124"/>
      <c r="H675" s="124"/>
      <c r="I675" s="32"/>
      <c r="J675" s="32"/>
      <c r="K675" s="124"/>
    </row>
    <row r="676" spans="1:11" ht="15.75" customHeight="1">
      <c r="A676" s="124"/>
      <c r="B676" s="124"/>
      <c r="C676" s="124"/>
      <c r="D676" s="124"/>
      <c r="E676" s="124"/>
      <c r="F676" s="124"/>
      <c r="G676" s="124"/>
      <c r="H676" s="124"/>
      <c r="I676" s="32"/>
      <c r="J676" s="32"/>
      <c r="K676" s="124"/>
    </row>
    <row r="677" spans="1:11" ht="15.75" customHeight="1">
      <c r="A677" s="124"/>
      <c r="B677" s="124"/>
      <c r="C677" s="124"/>
      <c r="D677" s="124"/>
      <c r="E677" s="124"/>
      <c r="F677" s="124"/>
      <c r="G677" s="124"/>
      <c r="H677" s="124"/>
      <c r="I677" s="32"/>
      <c r="J677" s="32"/>
      <c r="K677" s="124"/>
    </row>
    <row r="678" spans="1:11" ht="15.75" customHeight="1">
      <c r="A678" s="124"/>
      <c r="B678" s="124"/>
      <c r="C678" s="124"/>
      <c r="D678" s="124"/>
      <c r="E678" s="124"/>
      <c r="F678" s="124"/>
      <c r="G678" s="124"/>
      <c r="H678" s="124"/>
      <c r="I678" s="32"/>
      <c r="J678" s="32"/>
      <c r="K678" s="124"/>
    </row>
    <row r="679" spans="1:11" ht="15.75" customHeight="1">
      <c r="A679" s="124"/>
      <c r="B679" s="124"/>
      <c r="C679" s="124"/>
      <c r="D679" s="124"/>
      <c r="E679" s="124"/>
      <c r="F679" s="124"/>
      <c r="G679" s="124"/>
      <c r="H679" s="124"/>
      <c r="I679" s="32"/>
      <c r="J679" s="32"/>
      <c r="K679" s="124"/>
    </row>
    <row r="680" spans="1:11" ht="15.75" customHeight="1">
      <c r="A680" s="124"/>
      <c r="B680" s="124"/>
      <c r="C680" s="124"/>
      <c r="D680" s="124"/>
      <c r="E680" s="124"/>
      <c r="F680" s="124"/>
      <c r="G680" s="124"/>
      <c r="H680" s="124"/>
      <c r="I680" s="32"/>
      <c r="J680" s="32"/>
      <c r="K680" s="124"/>
    </row>
    <row r="681" spans="1:11" ht="15.75" customHeight="1">
      <c r="A681" s="124"/>
      <c r="B681" s="124"/>
      <c r="C681" s="124"/>
      <c r="D681" s="124"/>
      <c r="E681" s="124"/>
      <c r="F681" s="124"/>
      <c r="G681" s="124"/>
      <c r="H681" s="124"/>
      <c r="I681" s="32"/>
      <c r="J681" s="32"/>
      <c r="K681" s="124"/>
    </row>
    <row r="682" spans="1:11" ht="15.75" customHeight="1">
      <c r="A682" s="124"/>
      <c r="B682" s="124"/>
      <c r="C682" s="124"/>
      <c r="D682" s="124"/>
      <c r="E682" s="124"/>
      <c r="F682" s="124"/>
      <c r="G682" s="124"/>
      <c r="H682" s="124"/>
      <c r="I682" s="32"/>
      <c r="J682" s="32"/>
      <c r="K682" s="124"/>
    </row>
    <row r="683" spans="1:11" ht="15.75" customHeight="1">
      <c r="A683" s="124"/>
      <c r="B683" s="124"/>
      <c r="C683" s="124"/>
      <c r="D683" s="124"/>
      <c r="E683" s="124"/>
      <c r="F683" s="124"/>
      <c r="G683" s="124"/>
      <c r="H683" s="124"/>
      <c r="I683" s="32"/>
      <c r="J683" s="32"/>
      <c r="K683" s="124"/>
    </row>
    <row r="684" spans="1:11" ht="15.75" customHeight="1">
      <c r="A684" s="124"/>
      <c r="B684" s="124"/>
      <c r="C684" s="124"/>
      <c r="D684" s="124"/>
      <c r="E684" s="124"/>
      <c r="F684" s="124"/>
      <c r="G684" s="124"/>
      <c r="H684" s="124"/>
      <c r="I684" s="32"/>
      <c r="J684" s="32"/>
      <c r="K684" s="124"/>
    </row>
    <row r="685" spans="1:11" ht="15.75" customHeight="1">
      <c r="A685" s="124"/>
      <c r="B685" s="124"/>
      <c r="C685" s="124"/>
      <c r="D685" s="124"/>
      <c r="E685" s="124"/>
      <c r="F685" s="124"/>
      <c r="G685" s="124"/>
      <c r="H685" s="124"/>
      <c r="I685" s="32"/>
      <c r="J685" s="32"/>
      <c r="K685" s="124"/>
    </row>
    <row r="686" spans="1:11" ht="15.75" customHeight="1">
      <c r="A686" s="124"/>
      <c r="B686" s="124"/>
      <c r="C686" s="124"/>
      <c r="D686" s="124"/>
      <c r="E686" s="124"/>
      <c r="F686" s="124"/>
      <c r="G686" s="124"/>
      <c r="H686" s="124"/>
      <c r="I686" s="32"/>
      <c r="J686" s="32"/>
      <c r="K686" s="124"/>
    </row>
    <row r="687" spans="1:11" ht="15.75" customHeight="1">
      <c r="A687" s="124"/>
      <c r="B687" s="124"/>
      <c r="C687" s="124"/>
      <c r="D687" s="124"/>
      <c r="E687" s="124"/>
      <c r="F687" s="124"/>
      <c r="G687" s="124"/>
      <c r="H687" s="124"/>
      <c r="I687" s="32"/>
      <c r="J687" s="32"/>
      <c r="K687" s="124"/>
    </row>
    <row r="688" spans="1:11" ht="15.75" customHeight="1">
      <c r="A688" s="124"/>
      <c r="B688" s="124"/>
      <c r="C688" s="124"/>
      <c r="D688" s="124"/>
      <c r="E688" s="124"/>
      <c r="F688" s="124"/>
      <c r="G688" s="124"/>
      <c r="H688" s="124"/>
      <c r="I688" s="32"/>
      <c r="J688" s="32"/>
      <c r="K688" s="124"/>
    </row>
    <row r="689" spans="1:11" ht="15.75" customHeight="1">
      <c r="A689" s="124"/>
      <c r="B689" s="124"/>
      <c r="C689" s="124"/>
      <c r="D689" s="124"/>
      <c r="E689" s="124"/>
      <c r="F689" s="124"/>
      <c r="G689" s="124"/>
      <c r="H689" s="124"/>
      <c r="I689" s="32"/>
      <c r="J689" s="32"/>
      <c r="K689" s="124"/>
    </row>
    <row r="690" spans="1:11" ht="15.75" customHeight="1">
      <c r="A690" s="124"/>
      <c r="B690" s="124"/>
      <c r="C690" s="124"/>
      <c r="D690" s="124"/>
      <c r="E690" s="124"/>
      <c r="F690" s="124"/>
      <c r="G690" s="124"/>
      <c r="H690" s="124"/>
      <c r="I690" s="32"/>
      <c r="J690" s="32"/>
      <c r="K690" s="124"/>
    </row>
    <row r="691" spans="1:11" ht="15.75" customHeight="1">
      <c r="A691" s="124"/>
      <c r="B691" s="124"/>
      <c r="C691" s="124"/>
      <c r="D691" s="124"/>
      <c r="E691" s="124"/>
      <c r="F691" s="124"/>
      <c r="G691" s="124"/>
      <c r="H691" s="124"/>
      <c r="I691" s="32"/>
      <c r="J691" s="32"/>
      <c r="K691" s="124"/>
    </row>
    <row r="692" spans="1:11" ht="15.75" customHeight="1">
      <c r="A692" s="124"/>
      <c r="B692" s="124"/>
      <c r="C692" s="124"/>
      <c r="D692" s="124"/>
      <c r="E692" s="124"/>
      <c r="F692" s="124"/>
      <c r="G692" s="124"/>
      <c r="H692" s="124"/>
      <c r="I692" s="32"/>
      <c r="J692" s="32"/>
      <c r="K692" s="124"/>
    </row>
    <row r="693" spans="1:11" ht="15.75" customHeight="1">
      <c r="A693" s="124"/>
      <c r="B693" s="124"/>
      <c r="C693" s="124"/>
      <c r="D693" s="124"/>
      <c r="E693" s="124"/>
      <c r="F693" s="124"/>
      <c r="G693" s="124"/>
      <c r="H693" s="124"/>
      <c r="I693" s="32"/>
      <c r="J693" s="32"/>
      <c r="K693" s="124"/>
    </row>
    <row r="694" spans="1:11" ht="15.75" customHeight="1">
      <c r="A694" s="124"/>
      <c r="B694" s="124"/>
      <c r="C694" s="124"/>
      <c r="D694" s="124"/>
      <c r="E694" s="124"/>
      <c r="F694" s="124"/>
      <c r="G694" s="124"/>
      <c r="H694" s="124"/>
      <c r="I694" s="32"/>
      <c r="J694" s="32"/>
      <c r="K694" s="124"/>
    </row>
    <row r="695" spans="1:11" ht="15.75" customHeight="1">
      <c r="A695" s="124"/>
      <c r="B695" s="124"/>
      <c r="C695" s="124"/>
      <c r="D695" s="124"/>
      <c r="E695" s="124"/>
      <c r="F695" s="124"/>
      <c r="G695" s="124"/>
      <c r="H695" s="124"/>
      <c r="I695" s="32"/>
      <c r="J695" s="32"/>
      <c r="K695" s="124"/>
    </row>
    <row r="696" spans="1:11" ht="15.75" customHeight="1">
      <c r="A696" s="124"/>
      <c r="B696" s="124"/>
      <c r="C696" s="124"/>
      <c r="D696" s="124"/>
      <c r="E696" s="124"/>
      <c r="F696" s="124"/>
      <c r="G696" s="124"/>
      <c r="H696" s="124"/>
      <c r="I696" s="32"/>
      <c r="J696" s="32"/>
      <c r="K696" s="124"/>
    </row>
    <row r="697" spans="1:11" ht="15.75" customHeight="1">
      <c r="A697" s="124"/>
      <c r="B697" s="124"/>
      <c r="C697" s="124"/>
      <c r="D697" s="124"/>
      <c r="E697" s="124"/>
      <c r="F697" s="124"/>
      <c r="G697" s="124"/>
      <c r="H697" s="124"/>
      <c r="I697" s="32"/>
      <c r="J697" s="32"/>
      <c r="K697" s="124"/>
    </row>
    <row r="698" spans="1:11" ht="15.75" customHeight="1">
      <c r="A698" s="124"/>
      <c r="B698" s="124"/>
      <c r="C698" s="124"/>
      <c r="D698" s="124"/>
      <c r="E698" s="124"/>
      <c r="F698" s="124"/>
      <c r="G698" s="124"/>
      <c r="H698" s="124"/>
      <c r="I698" s="32"/>
      <c r="J698" s="32"/>
      <c r="K698" s="124"/>
    </row>
    <row r="699" spans="1:11" ht="15.75" customHeight="1">
      <c r="A699" s="124"/>
      <c r="B699" s="124"/>
      <c r="C699" s="124"/>
      <c r="D699" s="124"/>
      <c r="E699" s="124"/>
      <c r="F699" s="124"/>
      <c r="G699" s="124"/>
      <c r="H699" s="124"/>
      <c r="I699" s="32"/>
      <c r="J699" s="32"/>
      <c r="K699" s="124"/>
    </row>
    <row r="700" spans="1:11" ht="15.75" customHeight="1">
      <c r="A700" s="124"/>
      <c r="B700" s="124"/>
      <c r="C700" s="124"/>
      <c r="D700" s="124"/>
      <c r="E700" s="124"/>
      <c r="F700" s="124"/>
      <c r="G700" s="124"/>
      <c r="H700" s="124"/>
      <c r="I700" s="32"/>
      <c r="J700" s="32"/>
      <c r="K700" s="124"/>
    </row>
    <row r="701" spans="1:11" ht="15.75" customHeight="1">
      <c r="A701" s="124"/>
      <c r="B701" s="124"/>
      <c r="C701" s="124"/>
      <c r="D701" s="124"/>
      <c r="E701" s="124"/>
      <c r="F701" s="124"/>
      <c r="G701" s="124"/>
      <c r="H701" s="124"/>
      <c r="I701" s="32"/>
      <c r="J701" s="32"/>
      <c r="K701" s="124"/>
    </row>
    <row r="702" spans="1:11" ht="15.75" customHeight="1">
      <c r="A702" s="124"/>
      <c r="B702" s="124"/>
      <c r="C702" s="124"/>
      <c r="D702" s="124"/>
      <c r="E702" s="124"/>
      <c r="F702" s="124"/>
      <c r="G702" s="124"/>
      <c r="H702" s="124"/>
      <c r="I702" s="32"/>
      <c r="J702" s="32"/>
      <c r="K702" s="124"/>
    </row>
    <row r="703" spans="1:11" ht="15.75" customHeight="1">
      <c r="A703" s="124"/>
      <c r="B703" s="124"/>
      <c r="C703" s="124"/>
      <c r="D703" s="124"/>
      <c r="E703" s="124"/>
      <c r="F703" s="124"/>
      <c r="G703" s="124"/>
      <c r="H703" s="124"/>
      <c r="I703" s="32"/>
      <c r="J703" s="32"/>
      <c r="K703" s="124"/>
    </row>
    <row r="704" spans="1:11" ht="15.75" customHeight="1">
      <c r="A704" s="124"/>
      <c r="B704" s="124"/>
      <c r="C704" s="124"/>
      <c r="D704" s="124"/>
      <c r="E704" s="124"/>
      <c r="F704" s="124"/>
      <c r="G704" s="124"/>
      <c r="H704" s="124"/>
      <c r="I704" s="32"/>
      <c r="J704" s="32"/>
      <c r="K704" s="124"/>
    </row>
    <row r="705" spans="1:11" ht="15.75" customHeight="1">
      <c r="A705" s="124"/>
      <c r="B705" s="124"/>
      <c r="C705" s="124"/>
      <c r="D705" s="124"/>
      <c r="E705" s="124"/>
      <c r="F705" s="124"/>
      <c r="G705" s="124"/>
      <c r="H705" s="124"/>
      <c r="I705" s="32"/>
      <c r="J705" s="32"/>
      <c r="K705" s="124"/>
    </row>
    <row r="706" spans="1:11" ht="15.75" customHeight="1">
      <c r="A706" s="124"/>
      <c r="B706" s="124"/>
      <c r="C706" s="124"/>
      <c r="D706" s="124"/>
      <c r="E706" s="124"/>
      <c r="F706" s="124"/>
      <c r="G706" s="124"/>
      <c r="H706" s="124"/>
      <c r="I706" s="32"/>
      <c r="J706" s="32"/>
      <c r="K706" s="124"/>
    </row>
    <row r="707" spans="1:11" ht="15.75" customHeight="1">
      <c r="A707" s="124"/>
      <c r="B707" s="124"/>
      <c r="C707" s="124"/>
      <c r="D707" s="124"/>
      <c r="E707" s="124"/>
      <c r="F707" s="124"/>
      <c r="G707" s="124"/>
      <c r="H707" s="124"/>
      <c r="I707" s="32"/>
      <c r="J707" s="32"/>
      <c r="K707" s="124"/>
    </row>
    <row r="708" spans="1:11" ht="15.75" customHeight="1">
      <c r="A708" s="124"/>
      <c r="B708" s="124"/>
      <c r="C708" s="124"/>
      <c r="D708" s="124"/>
      <c r="E708" s="124"/>
      <c r="F708" s="124"/>
      <c r="G708" s="124"/>
      <c r="H708" s="124"/>
      <c r="I708" s="32"/>
      <c r="J708" s="32"/>
      <c r="K708" s="124"/>
    </row>
    <row r="709" spans="1:11" ht="15.75" customHeight="1">
      <c r="A709" s="124"/>
      <c r="B709" s="124"/>
      <c r="C709" s="124"/>
      <c r="D709" s="124"/>
      <c r="E709" s="124"/>
      <c r="F709" s="124"/>
      <c r="G709" s="124"/>
      <c r="H709" s="124"/>
      <c r="I709" s="32"/>
      <c r="J709" s="32"/>
      <c r="K709" s="124"/>
    </row>
    <row r="710" spans="1:11" ht="15.75" customHeight="1">
      <c r="A710" s="124"/>
      <c r="B710" s="124"/>
      <c r="C710" s="124"/>
      <c r="D710" s="124"/>
      <c r="E710" s="124"/>
      <c r="F710" s="124"/>
      <c r="G710" s="124"/>
      <c r="H710" s="124"/>
      <c r="I710" s="32"/>
      <c r="J710" s="32"/>
      <c r="K710" s="124"/>
    </row>
    <row r="711" spans="1:11" ht="15.75" customHeight="1">
      <c r="A711" s="124"/>
      <c r="B711" s="124"/>
      <c r="C711" s="124"/>
      <c r="D711" s="124"/>
      <c r="E711" s="124"/>
      <c r="F711" s="124"/>
      <c r="G711" s="124"/>
      <c r="H711" s="124"/>
      <c r="I711" s="32"/>
      <c r="J711" s="32"/>
      <c r="K711" s="124"/>
    </row>
    <row r="712" spans="1:11" ht="15.75" customHeight="1">
      <c r="A712" s="124"/>
      <c r="B712" s="124"/>
      <c r="C712" s="124"/>
      <c r="D712" s="124"/>
      <c r="E712" s="124"/>
      <c r="F712" s="124"/>
      <c r="G712" s="124"/>
      <c r="H712" s="124"/>
      <c r="I712" s="32"/>
      <c r="J712" s="32"/>
      <c r="K712" s="124"/>
    </row>
    <row r="713" spans="1:11" ht="15.75" customHeight="1">
      <c r="A713" s="124"/>
      <c r="B713" s="124"/>
      <c r="C713" s="124"/>
      <c r="D713" s="124"/>
      <c r="E713" s="124"/>
      <c r="F713" s="124"/>
      <c r="G713" s="124"/>
      <c r="H713" s="124"/>
      <c r="I713" s="32"/>
      <c r="J713" s="32"/>
      <c r="K713" s="124"/>
    </row>
    <row r="714" spans="1:11" ht="15.75" customHeight="1">
      <c r="A714" s="124"/>
      <c r="B714" s="124"/>
      <c r="C714" s="124"/>
      <c r="D714" s="124"/>
      <c r="E714" s="124"/>
      <c r="F714" s="124"/>
      <c r="G714" s="124"/>
      <c r="H714" s="124"/>
      <c r="I714" s="32"/>
      <c r="J714" s="32"/>
      <c r="K714" s="124"/>
    </row>
    <row r="715" spans="1:11" ht="15.75" customHeight="1">
      <c r="A715" s="124"/>
      <c r="B715" s="124"/>
      <c r="C715" s="124"/>
      <c r="D715" s="124"/>
      <c r="E715" s="124"/>
      <c r="F715" s="124"/>
      <c r="G715" s="124"/>
      <c r="H715" s="124"/>
      <c r="I715" s="32"/>
      <c r="J715" s="32"/>
      <c r="K715" s="124"/>
    </row>
    <row r="716" spans="1:11" ht="15.75" customHeight="1">
      <c r="A716" s="124"/>
      <c r="B716" s="124"/>
      <c r="C716" s="124"/>
      <c r="D716" s="124"/>
      <c r="E716" s="124"/>
      <c r="F716" s="124"/>
      <c r="G716" s="124"/>
      <c r="H716" s="124"/>
      <c r="I716" s="32"/>
      <c r="J716" s="32"/>
      <c r="K716" s="124"/>
    </row>
    <row r="717" spans="1:11" ht="15.75" customHeight="1">
      <c r="A717" s="124"/>
      <c r="B717" s="124"/>
      <c r="C717" s="124"/>
      <c r="D717" s="124"/>
      <c r="E717" s="124"/>
      <c r="F717" s="124"/>
      <c r="G717" s="124"/>
      <c r="H717" s="124"/>
      <c r="I717" s="32"/>
      <c r="J717" s="32"/>
      <c r="K717" s="124"/>
    </row>
    <row r="718" spans="1:11" ht="15.75" customHeight="1">
      <c r="A718" s="124"/>
      <c r="B718" s="124"/>
      <c r="C718" s="124"/>
      <c r="D718" s="124"/>
      <c r="E718" s="124"/>
      <c r="F718" s="124"/>
      <c r="G718" s="124"/>
      <c r="H718" s="124"/>
      <c r="I718" s="32"/>
      <c r="J718" s="32"/>
      <c r="K718" s="124"/>
    </row>
    <row r="719" spans="1:11" ht="15.75" customHeight="1">
      <c r="A719" s="124"/>
      <c r="B719" s="124"/>
      <c r="C719" s="124"/>
      <c r="D719" s="124"/>
      <c r="E719" s="124"/>
      <c r="F719" s="124"/>
      <c r="G719" s="124"/>
      <c r="H719" s="124"/>
      <c r="I719" s="32"/>
      <c r="J719" s="32"/>
      <c r="K719" s="124"/>
    </row>
    <row r="720" spans="1:11" ht="15.75" customHeight="1">
      <c r="A720" s="124"/>
      <c r="B720" s="124"/>
      <c r="C720" s="124"/>
      <c r="D720" s="124"/>
      <c r="E720" s="124"/>
      <c r="F720" s="124"/>
      <c r="G720" s="124"/>
      <c r="H720" s="124"/>
      <c r="I720" s="32"/>
      <c r="J720" s="32"/>
      <c r="K720" s="124"/>
    </row>
    <row r="721" spans="1:11" ht="15.75" customHeight="1">
      <c r="A721" s="124"/>
      <c r="B721" s="124"/>
      <c r="C721" s="124"/>
      <c r="D721" s="124"/>
      <c r="E721" s="124"/>
      <c r="F721" s="124"/>
      <c r="G721" s="124"/>
      <c r="H721" s="124"/>
      <c r="I721" s="32"/>
      <c r="J721" s="32"/>
      <c r="K721" s="124"/>
    </row>
    <row r="722" spans="1:11" ht="15.75" customHeight="1">
      <c r="A722" s="124"/>
      <c r="B722" s="124"/>
      <c r="C722" s="124"/>
      <c r="D722" s="124"/>
      <c r="E722" s="124"/>
      <c r="F722" s="124"/>
      <c r="G722" s="124"/>
      <c r="H722" s="124"/>
      <c r="I722" s="32"/>
      <c r="J722" s="32"/>
      <c r="K722" s="124"/>
    </row>
    <row r="723" spans="1:11" ht="15.75" customHeight="1">
      <c r="A723" s="124"/>
      <c r="B723" s="124"/>
      <c r="C723" s="124"/>
      <c r="D723" s="124"/>
      <c r="E723" s="124"/>
      <c r="F723" s="124"/>
      <c r="G723" s="124"/>
      <c r="H723" s="124"/>
      <c r="I723" s="32"/>
      <c r="J723" s="32"/>
      <c r="K723" s="124"/>
    </row>
    <row r="724" spans="1:11" ht="15.75" customHeight="1">
      <c r="A724" s="124"/>
      <c r="B724" s="124"/>
      <c r="C724" s="124"/>
      <c r="D724" s="124"/>
      <c r="E724" s="124"/>
      <c r="F724" s="124"/>
      <c r="G724" s="124"/>
      <c r="H724" s="124"/>
      <c r="I724" s="32"/>
      <c r="J724" s="32"/>
      <c r="K724" s="124"/>
    </row>
    <row r="725" spans="1:11" ht="15.75" customHeight="1">
      <c r="A725" s="124"/>
      <c r="B725" s="124"/>
      <c r="C725" s="124"/>
      <c r="D725" s="124"/>
      <c r="E725" s="124"/>
      <c r="F725" s="124"/>
      <c r="G725" s="124"/>
      <c r="H725" s="124"/>
      <c r="I725" s="32"/>
      <c r="J725" s="32"/>
      <c r="K725" s="124"/>
    </row>
    <row r="726" spans="1:11" ht="15.75" customHeight="1">
      <c r="A726" s="124"/>
      <c r="B726" s="124"/>
      <c r="C726" s="124"/>
      <c r="D726" s="124"/>
      <c r="E726" s="124"/>
      <c r="F726" s="124"/>
      <c r="G726" s="124"/>
      <c r="H726" s="124"/>
      <c r="I726" s="32"/>
      <c r="J726" s="32"/>
      <c r="K726" s="124"/>
    </row>
    <row r="727" spans="1:11" ht="15.75" customHeight="1">
      <c r="A727" s="124"/>
      <c r="B727" s="124"/>
      <c r="C727" s="124"/>
      <c r="D727" s="124"/>
      <c r="E727" s="124"/>
      <c r="F727" s="124"/>
      <c r="G727" s="124"/>
      <c r="H727" s="124"/>
      <c r="I727" s="32"/>
      <c r="J727" s="32"/>
      <c r="K727" s="124"/>
    </row>
    <row r="728" spans="1:11" ht="15.75" customHeight="1">
      <c r="A728" s="124"/>
      <c r="B728" s="124"/>
      <c r="C728" s="124"/>
      <c r="D728" s="124"/>
      <c r="E728" s="124"/>
      <c r="F728" s="124"/>
      <c r="G728" s="124"/>
      <c r="H728" s="124"/>
      <c r="I728" s="32"/>
      <c r="J728" s="32"/>
      <c r="K728" s="124"/>
    </row>
    <row r="729" spans="1:11" ht="15.75" customHeight="1">
      <c r="A729" s="124"/>
      <c r="B729" s="124"/>
      <c r="C729" s="124"/>
      <c r="D729" s="124"/>
      <c r="E729" s="124"/>
      <c r="F729" s="124"/>
      <c r="G729" s="124"/>
      <c r="H729" s="124"/>
      <c r="I729" s="32"/>
      <c r="J729" s="32"/>
      <c r="K729" s="124"/>
    </row>
    <row r="730" spans="1:11" ht="15.75" customHeight="1">
      <c r="A730" s="124"/>
      <c r="B730" s="124"/>
      <c r="C730" s="124"/>
      <c r="D730" s="124"/>
      <c r="E730" s="124"/>
      <c r="F730" s="124"/>
      <c r="G730" s="124"/>
      <c r="H730" s="124"/>
      <c r="I730" s="32"/>
      <c r="J730" s="32"/>
      <c r="K730" s="124"/>
    </row>
    <row r="731" spans="1:11" ht="15.75" customHeight="1">
      <c r="A731" s="124"/>
      <c r="B731" s="124"/>
      <c r="C731" s="124"/>
      <c r="D731" s="124"/>
      <c r="E731" s="124"/>
      <c r="F731" s="124"/>
      <c r="G731" s="124"/>
      <c r="H731" s="124"/>
      <c r="I731" s="32"/>
      <c r="J731" s="32"/>
      <c r="K731" s="124"/>
    </row>
    <row r="732" spans="1:11" ht="15.75" customHeight="1">
      <c r="A732" s="124"/>
      <c r="B732" s="124"/>
      <c r="C732" s="124"/>
      <c r="D732" s="124"/>
      <c r="E732" s="124"/>
      <c r="F732" s="124"/>
      <c r="G732" s="124"/>
      <c r="H732" s="124"/>
      <c r="I732" s="32"/>
      <c r="J732" s="32"/>
      <c r="K732" s="124"/>
    </row>
    <row r="733" spans="1:11" ht="15.75" customHeight="1">
      <c r="A733" s="124"/>
      <c r="B733" s="124"/>
      <c r="C733" s="124"/>
      <c r="D733" s="124"/>
      <c r="E733" s="124"/>
      <c r="F733" s="124"/>
      <c r="G733" s="124"/>
      <c r="H733" s="124"/>
      <c r="I733" s="32"/>
      <c r="J733" s="32"/>
      <c r="K733" s="124"/>
    </row>
    <row r="734" spans="1:11" ht="15.75" customHeight="1">
      <c r="A734" s="124"/>
      <c r="B734" s="124"/>
      <c r="C734" s="124"/>
      <c r="D734" s="124"/>
      <c r="E734" s="124"/>
      <c r="F734" s="124"/>
      <c r="G734" s="124"/>
      <c r="H734" s="124"/>
      <c r="I734" s="32"/>
      <c r="J734" s="32"/>
      <c r="K734" s="124"/>
    </row>
    <row r="735" spans="1:11" ht="15.75" customHeight="1">
      <c r="A735" s="124"/>
      <c r="B735" s="124"/>
      <c r="C735" s="124"/>
      <c r="D735" s="124"/>
      <c r="E735" s="124"/>
      <c r="F735" s="124"/>
      <c r="G735" s="124"/>
      <c r="H735" s="124"/>
      <c r="I735" s="32"/>
      <c r="J735" s="32"/>
      <c r="K735" s="124"/>
    </row>
    <row r="736" spans="1:11" ht="15.75" customHeight="1">
      <c r="A736" s="124"/>
      <c r="B736" s="124"/>
      <c r="C736" s="124"/>
      <c r="D736" s="124"/>
      <c r="E736" s="124"/>
      <c r="F736" s="124"/>
      <c r="G736" s="124"/>
      <c r="H736" s="124"/>
      <c r="I736" s="32"/>
      <c r="J736" s="32"/>
      <c r="K736" s="124"/>
    </row>
    <row r="737" spans="1:11" ht="15.75" customHeight="1">
      <c r="A737" s="124"/>
      <c r="B737" s="124"/>
      <c r="C737" s="124"/>
      <c r="D737" s="124"/>
      <c r="E737" s="124"/>
      <c r="F737" s="124"/>
      <c r="G737" s="124"/>
      <c r="H737" s="124"/>
      <c r="I737" s="32"/>
      <c r="J737" s="32"/>
      <c r="K737" s="124"/>
    </row>
    <row r="738" spans="1:11" ht="15.75" customHeight="1">
      <c r="A738" s="124"/>
      <c r="B738" s="124"/>
      <c r="C738" s="124"/>
      <c r="D738" s="124"/>
      <c r="E738" s="124"/>
      <c r="F738" s="124"/>
      <c r="G738" s="124"/>
      <c r="H738" s="124"/>
      <c r="I738" s="32"/>
      <c r="J738" s="32"/>
      <c r="K738" s="124"/>
    </row>
    <row r="739" spans="1:11" ht="15.75" customHeight="1">
      <c r="A739" s="124"/>
      <c r="B739" s="124"/>
      <c r="C739" s="124"/>
      <c r="D739" s="124"/>
      <c r="E739" s="124"/>
      <c r="F739" s="124"/>
      <c r="G739" s="124"/>
      <c r="H739" s="124"/>
      <c r="I739" s="32"/>
      <c r="J739" s="32"/>
      <c r="K739" s="124"/>
    </row>
    <row r="740" spans="1:11" ht="15.75" customHeight="1">
      <c r="A740" s="124"/>
      <c r="B740" s="124"/>
      <c r="C740" s="124"/>
      <c r="D740" s="124"/>
      <c r="E740" s="124"/>
      <c r="F740" s="124"/>
      <c r="G740" s="124"/>
      <c r="H740" s="124"/>
      <c r="I740" s="32"/>
      <c r="J740" s="32"/>
      <c r="K740" s="124"/>
    </row>
    <row r="741" spans="1:11" ht="15.75" customHeight="1">
      <c r="A741" s="124"/>
      <c r="B741" s="124"/>
      <c r="C741" s="124"/>
      <c r="D741" s="124"/>
      <c r="E741" s="124"/>
      <c r="F741" s="124"/>
      <c r="G741" s="124"/>
      <c r="H741" s="124"/>
      <c r="I741" s="32"/>
      <c r="J741" s="32"/>
      <c r="K741" s="124"/>
    </row>
    <row r="742" spans="1:11" ht="15.75" customHeight="1">
      <c r="A742" s="124"/>
      <c r="B742" s="124"/>
      <c r="C742" s="124"/>
      <c r="D742" s="124"/>
      <c r="E742" s="124"/>
      <c r="F742" s="124"/>
      <c r="G742" s="124"/>
      <c r="H742" s="124"/>
      <c r="I742" s="32"/>
      <c r="J742" s="32"/>
      <c r="K742" s="124"/>
    </row>
    <row r="743" spans="1:11" ht="15.75" customHeight="1">
      <c r="A743" s="124"/>
      <c r="B743" s="124"/>
      <c r="C743" s="124"/>
      <c r="D743" s="124"/>
      <c r="E743" s="124"/>
      <c r="F743" s="124"/>
      <c r="G743" s="124"/>
      <c r="H743" s="124"/>
      <c r="I743" s="32"/>
      <c r="J743" s="32"/>
      <c r="K743" s="124"/>
    </row>
    <row r="744" spans="1:11" ht="15.75" customHeight="1">
      <c r="A744" s="124"/>
      <c r="B744" s="124"/>
      <c r="C744" s="124"/>
      <c r="D744" s="124"/>
      <c r="E744" s="124"/>
      <c r="F744" s="124"/>
      <c r="G744" s="124"/>
      <c r="H744" s="124"/>
      <c r="I744" s="32"/>
      <c r="J744" s="32"/>
      <c r="K744" s="124"/>
    </row>
    <row r="745" spans="1:11" ht="15.75" customHeight="1">
      <c r="A745" s="124"/>
      <c r="B745" s="124"/>
      <c r="C745" s="124"/>
      <c r="D745" s="124"/>
      <c r="E745" s="124"/>
      <c r="F745" s="124"/>
      <c r="G745" s="124"/>
      <c r="H745" s="124"/>
      <c r="I745" s="32"/>
      <c r="J745" s="32"/>
      <c r="K745" s="124"/>
    </row>
    <row r="746" spans="1:11" ht="15.75" customHeight="1">
      <c r="A746" s="124"/>
      <c r="B746" s="124"/>
      <c r="C746" s="124"/>
      <c r="D746" s="124"/>
      <c r="E746" s="124"/>
      <c r="F746" s="124"/>
      <c r="G746" s="124"/>
      <c r="H746" s="124"/>
      <c r="I746" s="32"/>
      <c r="J746" s="32"/>
      <c r="K746" s="124"/>
    </row>
    <row r="747" spans="1:11" ht="15.75" customHeight="1">
      <c r="A747" s="124"/>
      <c r="B747" s="124"/>
      <c r="C747" s="124"/>
      <c r="D747" s="124"/>
      <c r="E747" s="124"/>
      <c r="F747" s="124"/>
      <c r="G747" s="124"/>
      <c r="H747" s="124"/>
      <c r="I747" s="32"/>
      <c r="J747" s="32"/>
      <c r="K747" s="124"/>
    </row>
    <row r="748" spans="1:11" ht="15.75" customHeight="1">
      <c r="A748" s="124"/>
      <c r="B748" s="124"/>
      <c r="C748" s="124"/>
      <c r="D748" s="124"/>
      <c r="E748" s="124"/>
      <c r="F748" s="124"/>
      <c r="G748" s="124"/>
      <c r="H748" s="124"/>
      <c r="I748" s="32"/>
      <c r="J748" s="32"/>
      <c r="K748" s="124"/>
    </row>
    <row r="749" spans="1:11" ht="15.75" customHeight="1">
      <c r="A749" s="124"/>
      <c r="B749" s="124"/>
      <c r="C749" s="124"/>
      <c r="D749" s="124"/>
      <c r="E749" s="124"/>
      <c r="F749" s="124"/>
      <c r="G749" s="124"/>
      <c r="H749" s="124"/>
      <c r="I749" s="32"/>
      <c r="J749" s="32"/>
      <c r="K749" s="124"/>
    </row>
    <row r="750" spans="1:11" ht="15.75" customHeight="1">
      <c r="A750" s="124"/>
      <c r="B750" s="124"/>
      <c r="C750" s="124"/>
      <c r="D750" s="124"/>
      <c r="E750" s="124"/>
      <c r="F750" s="124"/>
      <c r="G750" s="124"/>
      <c r="H750" s="124"/>
      <c r="I750" s="32"/>
      <c r="J750" s="32"/>
      <c r="K750" s="124"/>
    </row>
    <row r="751" spans="1:11" ht="15.75" customHeight="1">
      <c r="A751" s="124"/>
      <c r="B751" s="124"/>
      <c r="C751" s="124"/>
      <c r="D751" s="124"/>
      <c r="E751" s="124"/>
      <c r="F751" s="124"/>
      <c r="G751" s="124"/>
      <c r="H751" s="124"/>
      <c r="I751" s="32"/>
      <c r="J751" s="32"/>
      <c r="K751" s="124"/>
    </row>
    <row r="752" spans="1:11" ht="15.75" customHeight="1">
      <c r="A752" s="124"/>
      <c r="B752" s="124"/>
      <c r="C752" s="124"/>
      <c r="D752" s="124"/>
      <c r="E752" s="124"/>
      <c r="F752" s="124"/>
      <c r="G752" s="124"/>
      <c r="H752" s="124"/>
      <c r="I752" s="32"/>
      <c r="J752" s="32"/>
      <c r="K752" s="124"/>
    </row>
    <row r="753" spans="1:11" ht="15.75" customHeight="1">
      <c r="A753" s="124"/>
      <c r="B753" s="124"/>
      <c r="C753" s="124"/>
      <c r="D753" s="124"/>
      <c r="E753" s="124"/>
      <c r="F753" s="124"/>
      <c r="G753" s="124"/>
      <c r="H753" s="124"/>
      <c r="I753" s="32"/>
      <c r="J753" s="32"/>
      <c r="K753" s="124"/>
    </row>
    <row r="754" spans="1:11" ht="15.75" customHeight="1">
      <c r="A754" s="124"/>
      <c r="B754" s="124"/>
      <c r="C754" s="124"/>
      <c r="D754" s="124"/>
      <c r="E754" s="124"/>
      <c r="F754" s="124"/>
      <c r="G754" s="124"/>
      <c r="H754" s="124"/>
      <c r="I754" s="32"/>
      <c r="J754" s="32"/>
      <c r="K754" s="124"/>
    </row>
    <row r="755" spans="1:11" ht="15.75" customHeight="1">
      <c r="A755" s="124"/>
      <c r="B755" s="124"/>
      <c r="C755" s="124"/>
      <c r="D755" s="124"/>
      <c r="E755" s="124"/>
      <c r="F755" s="124"/>
      <c r="G755" s="124"/>
      <c r="H755" s="124"/>
      <c r="I755" s="32"/>
      <c r="J755" s="32"/>
      <c r="K755" s="124"/>
    </row>
    <row r="756" spans="1:11" ht="15.75" customHeight="1">
      <c r="A756" s="124"/>
      <c r="B756" s="124"/>
      <c r="C756" s="124"/>
      <c r="D756" s="124"/>
      <c r="E756" s="124"/>
      <c r="F756" s="124"/>
      <c r="G756" s="124"/>
      <c r="H756" s="124"/>
      <c r="I756" s="32"/>
      <c r="J756" s="32"/>
      <c r="K756" s="124"/>
    </row>
    <row r="757" spans="1:11" ht="15.75" customHeight="1">
      <c r="A757" s="124"/>
      <c r="B757" s="124"/>
      <c r="C757" s="124"/>
      <c r="D757" s="124"/>
      <c r="E757" s="124"/>
      <c r="F757" s="124"/>
      <c r="G757" s="124"/>
      <c r="H757" s="124"/>
      <c r="I757" s="32"/>
      <c r="J757" s="32"/>
      <c r="K757" s="124"/>
    </row>
    <row r="758" spans="1:11" ht="15.75" customHeight="1">
      <c r="A758" s="124"/>
      <c r="B758" s="124"/>
      <c r="C758" s="124"/>
      <c r="D758" s="124"/>
      <c r="E758" s="124"/>
      <c r="F758" s="124"/>
      <c r="G758" s="124"/>
      <c r="H758" s="124"/>
      <c r="I758" s="32"/>
      <c r="J758" s="32"/>
      <c r="K758" s="124"/>
    </row>
    <row r="759" spans="1:11" ht="15.75" customHeight="1">
      <c r="A759" s="124"/>
      <c r="B759" s="124"/>
      <c r="C759" s="124"/>
      <c r="D759" s="124"/>
      <c r="E759" s="124"/>
      <c r="F759" s="124"/>
      <c r="G759" s="124"/>
      <c r="H759" s="124"/>
      <c r="I759" s="32"/>
      <c r="J759" s="32"/>
      <c r="K759" s="124"/>
    </row>
    <row r="760" spans="1:11" ht="15.75" customHeight="1">
      <c r="A760" s="124"/>
      <c r="B760" s="124"/>
      <c r="C760" s="124"/>
      <c r="D760" s="124"/>
      <c r="E760" s="124"/>
      <c r="F760" s="124"/>
      <c r="G760" s="124"/>
      <c r="H760" s="124"/>
      <c r="I760" s="32"/>
      <c r="J760" s="32"/>
      <c r="K760" s="124"/>
    </row>
    <row r="761" spans="1:11" ht="15.75" customHeight="1">
      <c r="A761" s="124"/>
      <c r="B761" s="124"/>
      <c r="C761" s="124"/>
      <c r="D761" s="124"/>
      <c r="E761" s="124"/>
      <c r="F761" s="124"/>
      <c r="G761" s="124"/>
      <c r="H761" s="124"/>
      <c r="I761" s="32"/>
      <c r="J761" s="32"/>
      <c r="K761" s="124"/>
    </row>
    <row r="762" spans="1:11" ht="15.75" customHeight="1">
      <c r="A762" s="124"/>
      <c r="B762" s="124"/>
      <c r="C762" s="124"/>
      <c r="D762" s="124"/>
      <c r="E762" s="124"/>
      <c r="F762" s="124"/>
      <c r="G762" s="124"/>
      <c r="H762" s="124"/>
      <c r="I762" s="32"/>
      <c r="J762" s="32"/>
      <c r="K762" s="124"/>
    </row>
    <row r="763" spans="1:11" ht="15.75" customHeight="1">
      <c r="A763" s="124"/>
      <c r="B763" s="124"/>
      <c r="C763" s="124"/>
      <c r="D763" s="124"/>
      <c r="E763" s="124"/>
      <c r="F763" s="124"/>
      <c r="G763" s="124"/>
      <c r="H763" s="124"/>
      <c r="I763" s="32"/>
      <c r="J763" s="32"/>
      <c r="K763" s="124"/>
    </row>
    <row r="764" spans="1:11" ht="15.75" customHeight="1">
      <c r="A764" s="124"/>
      <c r="B764" s="124"/>
      <c r="C764" s="124"/>
      <c r="D764" s="124"/>
      <c r="E764" s="124"/>
      <c r="F764" s="124"/>
      <c r="G764" s="124"/>
      <c r="H764" s="124"/>
      <c r="I764" s="32"/>
      <c r="J764" s="32"/>
      <c r="K764" s="124"/>
    </row>
    <row r="765" spans="1:11" ht="15.75" customHeight="1">
      <c r="A765" s="124"/>
      <c r="B765" s="124"/>
      <c r="C765" s="124"/>
      <c r="D765" s="124"/>
      <c r="E765" s="124"/>
      <c r="F765" s="124"/>
      <c r="G765" s="124"/>
      <c r="H765" s="124"/>
      <c r="I765" s="32"/>
      <c r="J765" s="32"/>
      <c r="K765" s="124"/>
    </row>
    <row r="766" spans="1:11" ht="15.75" customHeight="1">
      <c r="A766" s="124"/>
      <c r="B766" s="124"/>
      <c r="C766" s="124"/>
      <c r="D766" s="124"/>
      <c r="E766" s="124"/>
      <c r="F766" s="124"/>
      <c r="G766" s="124"/>
      <c r="H766" s="124"/>
      <c r="I766" s="32"/>
      <c r="J766" s="32"/>
      <c r="K766" s="124"/>
    </row>
    <row r="767" spans="1:11" ht="15.75" customHeight="1">
      <c r="A767" s="124"/>
      <c r="B767" s="124"/>
      <c r="C767" s="124"/>
      <c r="D767" s="124"/>
      <c r="E767" s="124"/>
      <c r="F767" s="124"/>
      <c r="G767" s="124"/>
      <c r="H767" s="124"/>
      <c r="I767" s="32"/>
      <c r="J767" s="32"/>
      <c r="K767" s="124"/>
    </row>
    <row r="768" spans="1:11" ht="15.75" customHeight="1">
      <c r="A768" s="124"/>
      <c r="B768" s="124"/>
      <c r="C768" s="124"/>
      <c r="D768" s="124"/>
      <c r="E768" s="124"/>
      <c r="F768" s="124"/>
      <c r="G768" s="124"/>
      <c r="H768" s="124"/>
      <c r="I768" s="32"/>
      <c r="J768" s="32"/>
      <c r="K768" s="124"/>
    </row>
    <row r="769" spans="1:11" ht="15.75" customHeight="1">
      <c r="A769" s="124"/>
      <c r="B769" s="124"/>
      <c r="C769" s="124"/>
      <c r="D769" s="124"/>
      <c r="E769" s="124"/>
      <c r="F769" s="124"/>
      <c r="G769" s="124"/>
      <c r="H769" s="124"/>
      <c r="I769" s="32"/>
      <c r="J769" s="32"/>
      <c r="K769" s="124"/>
    </row>
    <row r="770" spans="1:11" ht="15.75" customHeight="1">
      <c r="A770" s="124"/>
      <c r="B770" s="124"/>
      <c r="C770" s="124"/>
      <c r="D770" s="124"/>
      <c r="E770" s="124"/>
      <c r="F770" s="124"/>
      <c r="G770" s="124"/>
      <c r="H770" s="124"/>
      <c r="I770" s="32"/>
      <c r="J770" s="32"/>
      <c r="K770" s="124"/>
    </row>
    <row r="771" spans="1:11" ht="15.75" customHeight="1">
      <c r="A771" s="124"/>
      <c r="B771" s="124"/>
      <c r="C771" s="124"/>
      <c r="D771" s="124"/>
      <c r="E771" s="124"/>
      <c r="F771" s="124"/>
      <c r="G771" s="124"/>
      <c r="H771" s="124"/>
      <c r="I771" s="32"/>
      <c r="J771" s="32"/>
      <c r="K771" s="124"/>
    </row>
    <row r="772" spans="1:11" ht="15.75" customHeight="1">
      <c r="A772" s="124"/>
      <c r="B772" s="124"/>
      <c r="C772" s="124"/>
      <c r="D772" s="124"/>
      <c r="E772" s="124"/>
      <c r="F772" s="124"/>
      <c r="G772" s="124"/>
      <c r="H772" s="124"/>
      <c r="I772" s="32"/>
      <c r="J772" s="32"/>
      <c r="K772" s="124"/>
    </row>
    <row r="773" spans="1:11" ht="15.75" customHeight="1">
      <c r="A773" s="124"/>
      <c r="B773" s="124"/>
      <c r="C773" s="124"/>
      <c r="D773" s="124"/>
      <c r="E773" s="124"/>
      <c r="F773" s="124"/>
      <c r="G773" s="124"/>
      <c r="H773" s="124"/>
      <c r="I773" s="32"/>
      <c r="J773" s="32"/>
      <c r="K773" s="124"/>
    </row>
    <row r="774" spans="1:11" ht="15.75" customHeight="1">
      <c r="A774" s="124"/>
      <c r="B774" s="124"/>
      <c r="C774" s="124"/>
      <c r="D774" s="124"/>
      <c r="E774" s="124"/>
      <c r="F774" s="124"/>
      <c r="G774" s="124"/>
      <c r="H774" s="124"/>
      <c r="I774" s="32"/>
      <c r="J774" s="32"/>
      <c r="K774" s="124"/>
    </row>
    <row r="775" spans="1:11" ht="15.75" customHeight="1">
      <c r="A775" s="124"/>
      <c r="B775" s="124"/>
      <c r="C775" s="124"/>
      <c r="D775" s="124"/>
      <c r="E775" s="124"/>
      <c r="F775" s="124"/>
      <c r="G775" s="124"/>
      <c r="H775" s="124"/>
      <c r="I775" s="32"/>
      <c r="J775" s="32"/>
      <c r="K775" s="124"/>
    </row>
    <row r="776" spans="1:11" ht="15.75" customHeight="1">
      <c r="A776" s="124"/>
      <c r="B776" s="124"/>
      <c r="C776" s="124"/>
      <c r="D776" s="124"/>
      <c r="E776" s="124"/>
      <c r="F776" s="124"/>
      <c r="G776" s="124"/>
      <c r="H776" s="124"/>
      <c r="I776" s="32"/>
      <c r="J776" s="32"/>
      <c r="K776" s="124"/>
    </row>
    <row r="777" spans="1:11" ht="15.75" customHeight="1">
      <c r="A777" s="124"/>
      <c r="B777" s="124"/>
      <c r="C777" s="124"/>
      <c r="D777" s="124"/>
      <c r="E777" s="124"/>
      <c r="F777" s="124"/>
      <c r="G777" s="124"/>
      <c r="H777" s="124"/>
      <c r="I777" s="32"/>
      <c r="J777" s="32"/>
      <c r="K777" s="124"/>
    </row>
    <row r="778" spans="1:11" ht="15.75" customHeight="1">
      <c r="A778" s="124"/>
      <c r="B778" s="124"/>
      <c r="C778" s="124"/>
      <c r="D778" s="124"/>
      <c r="E778" s="124"/>
      <c r="F778" s="124"/>
      <c r="G778" s="124"/>
      <c r="H778" s="124"/>
      <c r="I778" s="32"/>
      <c r="J778" s="32"/>
      <c r="K778" s="124"/>
    </row>
    <row r="779" spans="1:11" ht="15.75" customHeight="1">
      <c r="A779" s="124"/>
      <c r="B779" s="124"/>
      <c r="C779" s="124"/>
      <c r="D779" s="124"/>
      <c r="E779" s="124"/>
      <c r="F779" s="124"/>
      <c r="G779" s="124"/>
      <c r="H779" s="124"/>
      <c r="I779" s="32"/>
      <c r="J779" s="32"/>
      <c r="K779" s="124"/>
    </row>
    <row r="780" spans="1:11" ht="15.75" customHeight="1">
      <c r="A780" s="124"/>
      <c r="B780" s="124"/>
      <c r="C780" s="124"/>
      <c r="D780" s="124"/>
      <c r="E780" s="124"/>
      <c r="F780" s="124"/>
      <c r="G780" s="124"/>
      <c r="H780" s="124"/>
      <c r="I780" s="32"/>
      <c r="J780" s="32"/>
      <c r="K780" s="124"/>
    </row>
    <row r="781" spans="1:11" ht="15.75" customHeight="1">
      <c r="A781" s="124"/>
      <c r="B781" s="124"/>
      <c r="C781" s="124"/>
      <c r="D781" s="124"/>
      <c r="E781" s="124"/>
      <c r="F781" s="124"/>
      <c r="G781" s="124"/>
      <c r="H781" s="124"/>
      <c r="I781" s="32"/>
      <c r="J781" s="32"/>
      <c r="K781" s="124"/>
    </row>
    <row r="782" spans="1:11" ht="15.75" customHeight="1">
      <c r="A782" s="124"/>
      <c r="B782" s="124"/>
      <c r="C782" s="124"/>
      <c r="D782" s="124"/>
      <c r="E782" s="124"/>
      <c r="F782" s="124"/>
      <c r="G782" s="124"/>
      <c r="H782" s="124"/>
      <c r="I782" s="32"/>
      <c r="J782" s="32"/>
      <c r="K782" s="124"/>
    </row>
    <row r="783" spans="1:11" ht="15.75" customHeight="1">
      <c r="A783" s="124"/>
      <c r="B783" s="124"/>
      <c r="C783" s="124"/>
      <c r="D783" s="124"/>
      <c r="E783" s="124"/>
      <c r="F783" s="124"/>
      <c r="G783" s="124"/>
      <c r="H783" s="124"/>
      <c r="I783" s="32"/>
      <c r="J783" s="32"/>
      <c r="K783" s="124"/>
    </row>
    <row r="784" spans="1:11" ht="15.75" customHeight="1">
      <c r="A784" s="124"/>
      <c r="B784" s="124"/>
      <c r="C784" s="124"/>
      <c r="D784" s="124"/>
      <c r="E784" s="124"/>
      <c r="F784" s="124"/>
      <c r="G784" s="124"/>
      <c r="H784" s="124"/>
      <c r="I784" s="32"/>
      <c r="J784" s="32"/>
      <c r="K784" s="124"/>
    </row>
    <row r="785" spans="1:11" ht="15.75" customHeight="1">
      <c r="A785" s="124"/>
      <c r="B785" s="124"/>
      <c r="C785" s="124"/>
      <c r="D785" s="124"/>
      <c r="E785" s="124"/>
      <c r="F785" s="124"/>
      <c r="G785" s="124"/>
      <c r="H785" s="124"/>
      <c r="I785" s="32"/>
      <c r="J785" s="32"/>
      <c r="K785" s="124"/>
    </row>
    <row r="786" spans="1:11" ht="15.75" customHeight="1">
      <c r="A786" s="124"/>
      <c r="B786" s="124"/>
      <c r="C786" s="124"/>
      <c r="D786" s="124"/>
      <c r="E786" s="124"/>
      <c r="F786" s="124"/>
      <c r="G786" s="124"/>
      <c r="H786" s="124"/>
      <c r="I786" s="32"/>
      <c r="J786" s="32"/>
      <c r="K786" s="124"/>
    </row>
    <row r="787" spans="1:11" ht="15.75" customHeight="1">
      <c r="A787" s="124"/>
      <c r="B787" s="124"/>
      <c r="C787" s="124"/>
      <c r="D787" s="124"/>
      <c r="E787" s="124"/>
      <c r="F787" s="124"/>
      <c r="G787" s="124"/>
      <c r="H787" s="124"/>
      <c r="I787" s="32"/>
      <c r="J787" s="32"/>
      <c r="K787" s="124"/>
    </row>
    <row r="788" spans="1:11" ht="15.75" customHeight="1">
      <c r="A788" s="124"/>
      <c r="B788" s="124"/>
      <c r="C788" s="124"/>
      <c r="D788" s="124"/>
      <c r="E788" s="124"/>
      <c r="F788" s="124"/>
      <c r="G788" s="124"/>
      <c r="H788" s="124"/>
      <c r="I788" s="32"/>
      <c r="J788" s="32"/>
      <c r="K788" s="124"/>
    </row>
    <row r="789" spans="1:11" ht="15.75" customHeight="1">
      <c r="A789" s="124"/>
      <c r="B789" s="124"/>
      <c r="C789" s="124"/>
      <c r="D789" s="124"/>
      <c r="E789" s="124"/>
      <c r="F789" s="124"/>
      <c r="G789" s="124"/>
      <c r="H789" s="124"/>
      <c r="I789" s="32"/>
      <c r="J789" s="32"/>
      <c r="K789" s="124"/>
    </row>
    <row r="790" spans="1:11" ht="15.75" customHeight="1">
      <c r="A790" s="124"/>
      <c r="B790" s="124"/>
      <c r="C790" s="124"/>
      <c r="D790" s="124"/>
      <c r="E790" s="124"/>
      <c r="F790" s="124"/>
      <c r="G790" s="124"/>
      <c r="H790" s="124"/>
      <c r="I790" s="32"/>
      <c r="J790" s="32"/>
      <c r="K790" s="124"/>
    </row>
    <row r="791" spans="1:11" ht="15.75" customHeight="1">
      <c r="A791" s="124"/>
      <c r="B791" s="124"/>
      <c r="C791" s="124"/>
      <c r="D791" s="124"/>
      <c r="E791" s="124"/>
      <c r="F791" s="124"/>
      <c r="G791" s="124"/>
      <c r="H791" s="124"/>
      <c r="I791" s="32"/>
      <c r="J791" s="32"/>
      <c r="K791" s="124"/>
    </row>
    <row r="792" spans="1:11" ht="15.75" customHeight="1">
      <c r="A792" s="124"/>
      <c r="B792" s="124"/>
      <c r="C792" s="124"/>
      <c r="D792" s="124"/>
      <c r="E792" s="124"/>
      <c r="F792" s="124"/>
      <c r="G792" s="124"/>
      <c r="H792" s="124"/>
      <c r="I792" s="32"/>
      <c r="J792" s="32"/>
      <c r="K792" s="124"/>
    </row>
    <row r="793" spans="1:11" ht="15.75" customHeight="1">
      <c r="A793" s="124"/>
      <c r="B793" s="124"/>
      <c r="C793" s="124"/>
      <c r="D793" s="124"/>
      <c r="E793" s="124"/>
      <c r="F793" s="124"/>
      <c r="G793" s="124"/>
      <c r="H793" s="124"/>
      <c r="I793" s="32"/>
      <c r="J793" s="32"/>
      <c r="K793" s="124"/>
    </row>
    <row r="794" spans="1:11" ht="15.75" customHeight="1">
      <c r="A794" s="124"/>
      <c r="B794" s="124"/>
      <c r="C794" s="124"/>
      <c r="D794" s="124"/>
      <c r="E794" s="124"/>
      <c r="F794" s="124"/>
      <c r="G794" s="124"/>
      <c r="H794" s="124"/>
      <c r="I794" s="32"/>
      <c r="J794" s="32"/>
      <c r="K794" s="124"/>
    </row>
    <row r="795" spans="1:11" ht="15.75" customHeight="1">
      <c r="A795" s="124"/>
      <c r="B795" s="124"/>
      <c r="C795" s="124"/>
      <c r="D795" s="124"/>
      <c r="E795" s="124"/>
      <c r="F795" s="124"/>
      <c r="G795" s="124"/>
      <c r="H795" s="124"/>
      <c r="I795" s="32"/>
      <c r="J795" s="32"/>
      <c r="K795" s="124"/>
    </row>
    <row r="796" spans="1:11" ht="15.75" customHeight="1">
      <c r="A796" s="124"/>
      <c r="B796" s="124"/>
      <c r="C796" s="124"/>
      <c r="D796" s="124"/>
      <c r="E796" s="124"/>
      <c r="F796" s="124"/>
      <c r="G796" s="124"/>
      <c r="H796" s="124"/>
      <c r="I796" s="32"/>
      <c r="J796" s="32"/>
      <c r="K796" s="124"/>
    </row>
    <row r="797" spans="1:11" ht="15.75" customHeight="1">
      <c r="A797" s="124"/>
      <c r="B797" s="124"/>
      <c r="C797" s="124"/>
      <c r="D797" s="124"/>
      <c r="E797" s="124"/>
      <c r="F797" s="124"/>
      <c r="G797" s="124"/>
      <c r="H797" s="124"/>
      <c r="I797" s="32"/>
      <c r="J797" s="32"/>
      <c r="K797" s="124"/>
    </row>
    <row r="798" spans="1:11" ht="15.75" customHeight="1">
      <c r="A798" s="124"/>
      <c r="B798" s="124"/>
      <c r="C798" s="124"/>
      <c r="D798" s="124"/>
      <c r="E798" s="124"/>
      <c r="F798" s="124"/>
      <c r="G798" s="124"/>
      <c r="H798" s="124"/>
      <c r="I798" s="32"/>
      <c r="J798" s="32"/>
      <c r="K798" s="124"/>
    </row>
    <row r="799" spans="1:11" ht="15.75" customHeight="1">
      <c r="A799" s="124"/>
      <c r="B799" s="124"/>
      <c r="C799" s="124"/>
      <c r="D799" s="124"/>
      <c r="E799" s="124"/>
      <c r="F799" s="124"/>
      <c r="G799" s="124"/>
      <c r="H799" s="124"/>
      <c r="I799" s="32"/>
      <c r="J799" s="32"/>
      <c r="K799" s="124"/>
    </row>
    <row r="800" spans="1:11" ht="15.75" customHeight="1">
      <c r="A800" s="124"/>
      <c r="B800" s="124"/>
      <c r="C800" s="124"/>
      <c r="D800" s="124"/>
      <c r="E800" s="124"/>
      <c r="F800" s="124"/>
      <c r="G800" s="124"/>
      <c r="H800" s="124"/>
      <c r="I800" s="32"/>
      <c r="J800" s="32"/>
      <c r="K800" s="124"/>
    </row>
    <row r="801" spans="1:11" ht="15.75" customHeight="1">
      <c r="A801" s="124"/>
      <c r="B801" s="124"/>
      <c r="C801" s="124"/>
      <c r="D801" s="124"/>
      <c r="E801" s="124"/>
      <c r="F801" s="124"/>
      <c r="G801" s="124"/>
      <c r="H801" s="124"/>
      <c r="I801" s="32"/>
      <c r="J801" s="32"/>
      <c r="K801" s="124"/>
    </row>
    <row r="802" spans="1:11" ht="15.75" customHeight="1">
      <c r="A802" s="124"/>
      <c r="B802" s="124"/>
      <c r="C802" s="124"/>
      <c r="D802" s="124"/>
      <c r="E802" s="124"/>
      <c r="F802" s="124"/>
      <c r="G802" s="124"/>
      <c r="H802" s="124"/>
      <c r="I802" s="32"/>
      <c r="J802" s="32"/>
      <c r="K802" s="124"/>
    </row>
    <row r="803" spans="1:11" ht="15.75" customHeight="1">
      <c r="A803" s="124"/>
      <c r="B803" s="124"/>
      <c r="C803" s="124"/>
      <c r="D803" s="124"/>
      <c r="E803" s="124"/>
      <c r="F803" s="124"/>
      <c r="G803" s="124"/>
      <c r="H803" s="124"/>
      <c r="I803" s="32"/>
      <c r="J803" s="32"/>
      <c r="K803" s="124"/>
    </row>
    <row r="804" spans="1:11" ht="15.75" customHeight="1">
      <c r="A804" s="124"/>
      <c r="B804" s="124"/>
      <c r="C804" s="124"/>
      <c r="D804" s="124"/>
      <c r="E804" s="124"/>
      <c r="F804" s="124"/>
      <c r="G804" s="124"/>
      <c r="H804" s="124"/>
      <c r="I804" s="32"/>
      <c r="J804" s="32"/>
      <c r="K804" s="124"/>
    </row>
    <row r="805" spans="1:11" ht="15.75" customHeight="1">
      <c r="A805" s="124"/>
      <c r="B805" s="124"/>
      <c r="C805" s="124"/>
      <c r="D805" s="124"/>
      <c r="E805" s="124"/>
      <c r="F805" s="124"/>
      <c r="G805" s="124"/>
      <c r="H805" s="124"/>
      <c r="I805" s="32"/>
      <c r="J805" s="32"/>
      <c r="K805" s="124"/>
    </row>
    <row r="806" spans="1:11" ht="15.75" customHeight="1">
      <c r="A806" s="124"/>
      <c r="B806" s="124"/>
      <c r="C806" s="124"/>
      <c r="D806" s="124"/>
      <c r="E806" s="124"/>
      <c r="F806" s="124"/>
      <c r="G806" s="124"/>
      <c r="H806" s="124"/>
      <c r="I806" s="32"/>
      <c r="J806" s="32"/>
      <c r="K806" s="124"/>
    </row>
    <row r="807" spans="1:11" ht="15.75" customHeight="1">
      <c r="A807" s="124"/>
      <c r="B807" s="124"/>
      <c r="C807" s="124"/>
      <c r="D807" s="124"/>
      <c r="E807" s="124"/>
      <c r="F807" s="124"/>
      <c r="G807" s="124"/>
      <c r="H807" s="124"/>
      <c r="I807" s="32"/>
      <c r="J807" s="32"/>
      <c r="K807" s="124"/>
    </row>
    <row r="808" spans="1:11" ht="15.75" customHeight="1">
      <c r="A808" s="124"/>
      <c r="B808" s="124"/>
      <c r="C808" s="124"/>
      <c r="D808" s="124"/>
      <c r="E808" s="124"/>
      <c r="F808" s="124"/>
      <c r="G808" s="124"/>
      <c r="H808" s="124"/>
      <c r="I808" s="32"/>
      <c r="J808" s="32"/>
      <c r="K808" s="124"/>
    </row>
    <row r="809" spans="1:11" ht="15.75" customHeight="1">
      <c r="A809" s="124"/>
      <c r="B809" s="124"/>
      <c r="C809" s="124"/>
      <c r="D809" s="124"/>
      <c r="E809" s="124"/>
      <c r="F809" s="124"/>
      <c r="G809" s="124"/>
      <c r="H809" s="124"/>
      <c r="I809" s="32"/>
      <c r="J809" s="32"/>
      <c r="K809" s="124"/>
    </row>
    <row r="810" spans="1:11" ht="15.75" customHeight="1">
      <c r="A810" s="124"/>
      <c r="B810" s="124"/>
      <c r="C810" s="124"/>
      <c r="D810" s="124"/>
      <c r="E810" s="124"/>
      <c r="F810" s="124"/>
      <c r="G810" s="124"/>
      <c r="H810" s="124"/>
      <c r="I810" s="32"/>
      <c r="J810" s="32"/>
      <c r="K810" s="124"/>
    </row>
    <row r="811" spans="1:11" ht="15.75" customHeight="1">
      <c r="A811" s="124"/>
      <c r="B811" s="124"/>
      <c r="C811" s="124"/>
      <c r="D811" s="124"/>
      <c r="E811" s="124"/>
      <c r="F811" s="124"/>
      <c r="G811" s="124"/>
      <c r="H811" s="124"/>
      <c r="I811" s="32"/>
      <c r="J811" s="32"/>
      <c r="K811" s="124"/>
    </row>
    <row r="812" spans="1:11" ht="15.75" customHeight="1">
      <c r="A812" s="124"/>
      <c r="B812" s="124"/>
      <c r="C812" s="124"/>
      <c r="D812" s="124"/>
      <c r="E812" s="124"/>
      <c r="F812" s="124"/>
      <c r="G812" s="124"/>
      <c r="H812" s="124"/>
      <c r="I812" s="32"/>
      <c r="J812" s="32"/>
      <c r="K812" s="124"/>
    </row>
    <row r="813" spans="1:11" ht="15.75" customHeight="1">
      <c r="A813" s="124"/>
      <c r="B813" s="124"/>
      <c r="C813" s="124"/>
      <c r="D813" s="124"/>
      <c r="E813" s="124"/>
      <c r="F813" s="124"/>
      <c r="G813" s="124"/>
      <c r="H813" s="124"/>
      <c r="I813" s="32"/>
      <c r="J813" s="32"/>
      <c r="K813" s="124"/>
    </row>
    <row r="814" spans="1:11" ht="15.75" customHeight="1">
      <c r="A814" s="124"/>
      <c r="B814" s="124"/>
      <c r="C814" s="124"/>
      <c r="D814" s="124"/>
      <c r="E814" s="124"/>
      <c r="F814" s="124"/>
      <c r="G814" s="124"/>
      <c r="H814" s="124"/>
      <c r="I814" s="32"/>
      <c r="J814" s="32"/>
      <c r="K814" s="124"/>
    </row>
    <row r="815" spans="1:11" ht="15.75" customHeight="1">
      <c r="A815" s="124"/>
      <c r="B815" s="124"/>
      <c r="C815" s="124"/>
      <c r="D815" s="124"/>
      <c r="E815" s="124"/>
      <c r="F815" s="124"/>
      <c r="G815" s="124"/>
      <c r="H815" s="124"/>
      <c r="I815" s="32"/>
      <c r="J815" s="32"/>
      <c r="K815" s="124"/>
    </row>
    <row r="816" spans="1:11" ht="15.75" customHeight="1">
      <c r="A816" s="124"/>
      <c r="B816" s="124"/>
      <c r="C816" s="124"/>
      <c r="D816" s="124"/>
      <c r="E816" s="124"/>
      <c r="F816" s="124"/>
      <c r="G816" s="124"/>
      <c r="H816" s="124"/>
      <c r="I816" s="32"/>
      <c r="J816" s="32"/>
      <c r="K816" s="124"/>
    </row>
    <row r="817" spans="1:11" ht="15.75" customHeight="1">
      <c r="A817" s="124"/>
      <c r="B817" s="124"/>
      <c r="C817" s="124"/>
      <c r="D817" s="124"/>
      <c r="E817" s="124"/>
      <c r="F817" s="124"/>
      <c r="G817" s="124"/>
      <c r="H817" s="124"/>
      <c r="I817" s="32"/>
      <c r="J817" s="32"/>
      <c r="K817" s="124"/>
    </row>
    <row r="818" spans="1:11" ht="15.75" customHeight="1">
      <c r="A818" s="124"/>
      <c r="B818" s="124"/>
      <c r="C818" s="124"/>
      <c r="D818" s="124"/>
      <c r="E818" s="124"/>
      <c r="F818" s="124"/>
      <c r="G818" s="124"/>
      <c r="H818" s="124"/>
      <c r="I818" s="32"/>
      <c r="J818" s="32"/>
      <c r="K818" s="124"/>
    </row>
    <row r="819" spans="1:11" ht="15.75" customHeight="1">
      <c r="A819" s="124"/>
      <c r="B819" s="124"/>
      <c r="C819" s="124"/>
      <c r="D819" s="124"/>
      <c r="E819" s="124"/>
      <c r="F819" s="124"/>
      <c r="G819" s="124"/>
      <c r="H819" s="124"/>
      <c r="I819" s="32"/>
      <c r="J819" s="32"/>
      <c r="K819" s="124"/>
    </row>
    <row r="820" spans="1:11" ht="15.75" customHeight="1">
      <c r="A820" s="124"/>
      <c r="B820" s="124"/>
      <c r="C820" s="124"/>
      <c r="D820" s="124"/>
      <c r="E820" s="124"/>
      <c r="F820" s="124"/>
      <c r="G820" s="124"/>
      <c r="H820" s="124"/>
      <c r="I820" s="32"/>
      <c r="J820" s="32"/>
      <c r="K820" s="124"/>
    </row>
    <row r="821" spans="1:11" ht="15.75" customHeight="1">
      <c r="A821" s="124"/>
      <c r="B821" s="124"/>
      <c r="C821" s="124"/>
      <c r="D821" s="124"/>
      <c r="E821" s="124"/>
      <c r="F821" s="124"/>
      <c r="G821" s="124"/>
      <c r="H821" s="124"/>
      <c r="I821" s="32"/>
      <c r="J821" s="32"/>
      <c r="K821" s="124"/>
    </row>
    <row r="822" spans="1:11" ht="15.75" customHeight="1">
      <c r="A822" s="124"/>
      <c r="B822" s="124"/>
      <c r="C822" s="124"/>
      <c r="D822" s="124"/>
      <c r="E822" s="124"/>
      <c r="F822" s="124"/>
      <c r="G822" s="124"/>
      <c r="H822" s="124"/>
      <c r="I822" s="32"/>
      <c r="J822" s="32"/>
      <c r="K822" s="124"/>
    </row>
    <row r="823" spans="1:11" ht="15.75" customHeight="1">
      <c r="A823" s="124"/>
      <c r="B823" s="124"/>
      <c r="C823" s="124"/>
      <c r="D823" s="124"/>
      <c r="E823" s="124"/>
      <c r="F823" s="124"/>
      <c r="G823" s="124"/>
      <c r="H823" s="124"/>
      <c r="I823" s="32"/>
      <c r="J823" s="32"/>
      <c r="K823" s="124"/>
    </row>
    <row r="824" spans="1:11" ht="15.75" customHeight="1">
      <c r="A824" s="124"/>
      <c r="B824" s="124"/>
      <c r="C824" s="124"/>
      <c r="D824" s="124"/>
      <c r="E824" s="124"/>
      <c r="F824" s="124"/>
      <c r="G824" s="124"/>
      <c r="H824" s="124"/>
      <c r="I824" s="32"/>
      <c r="J824" s="32"/>
      <c r="K824" s="124"/>
    </row>
    <row r="825" spans="1:11" ht="15.75" customHeight="1">
      <c r="A825" s="124"/>
      <c r="B825" s="124"/>
      <c r="C825" s="124"/>
      <c r="D825" s="124"/>
      <c r="E825" s="124"/>
      <c r="F825" s="124"/>
      <c r="G825" s="124"/>
      <c r="H825" s="124"/>
      <c r="I825" s="32"/>
      <c r="J825" s="32"/>
      <c r="K825" s="124"/>
    </row>
    <row r="826" spans="1:11" ht="15.75" customHeight="1">
      <c r="A826" s="124"/>
      <c r="B826" s="124"/>
      <c r="C826" s="124"/>
      <c r="D826" s="124"/>
      <c r="E826" s="124"/>
      <c r="F826" s="124"/>
      <c r="G826" s="124"/>
      <c r="H826" s="124"/>
      <c r="I826" s="32"/>
      <c r="J826" s="32"/>
      <c r="K826" s="124"/>
    </row>
    <row r="827" spans="1:11" ht="15.75" customHeight="1">
      <c r="A827" s="124"/>
      <c r="B827" s="124"/>
      <c r="C827" s="124"/>
      <c r="D827" s="124"/>
      <c r="E827" s="124"/>
      <c r="F827" s="124"/>
      <c r="G827" s="124"/>
      <c r="H827" s="124"/>
      <c r="I827" s="32"/>
      <c r="J827" s="32"/>
      <c r="K827" s="124"/>
    </row>
    <row r="828" spans="1:11" ht="15.75" customHeight="1">
      <c r="A828" s="124"/>
      <c r="B828" s="124"/>
      <c r="C828" s="124"/>
      <c r="D828" s="124"/>
      <c r="E828" s="124"/>
      <c r="F828" s="124"/>
      <c r="G828" s="124"/>
      <c r="H828" s="124"/>
      <c r="I828" s="32"/>
      <c r="J828" s="32"/>
      <c r="K828" s="124"/>
    </row>
    <row r="829" spans="1:11" ht="15.75" customHeight="1">
      <c r="A829" s="124"/>
      <c r="B829" s="124"/>
      <c r="C829" s="124"/>
      <c r="D829" s="124"/>
      <c r="E829" s="124"/>
      <c r="F829" s="124"/>
      <c r="G829" s="124"/>
      <c r="H829" s="124"/>
      <c r="I829" s="32"/>
      <c r="J829" s="32"/>
      <c r="K829" s="124"/>
    </row>
    <row r="830" spans="1:11" ht="15.75" customHeight="1">
      <c r="A830" s="124"/>
      <c r="B830" s="124"/>
      <c r="C830" s="124"/>
      <c r="D830" s="124"/>
      <c r="E830" s="124"/>
      <c r="F830" s="124"/>
      <c r="G830" s="124"/>
      <c r="H830" s="124"/>
      <c r="I830" s="32"/>
      <c r="J830" s="32"/>
      <c r="K830" s="124"/>
    </row>
    <row r="831" spans="1:11" ht="15.75" customHeight="1">
      <c r="A831" s="124"/>
      <c r="B831" s="124"/>
      <c r="C831" s="124"/>
      <c r="D831" s="124"/>
      <c r="E831" s="124"/>
      <c r="F831" s="124"/>
      <c r="G831" s="124"/>
      <c r="H831" s="124"/>
      <c r="I831" s="32"/>
      <c r="J831" s="32"/>
      <c r="K831" s="124"/>
    </row>
    <row r="832" spans="1:11" ht="15.75" customHeight="1">
      <c r="A832" s="124"/>
      <c r="B832" s="124"/>
      <c r="C832" s="124"/>
      <c r="D832" s="124"/>
      <c r="E832" s="124"/>
      <c r="F832" s="124"/>
      <c r="G832" s="124"/>
      <c r="H832" s="124"/>
      <c r="I832" s="32"/>
      <c r="J832" s="32"/>
      <c r="K832" s="124"/>
    </row>
    <row r="833" spans="1:11" ht="15.75" customHeight="1">
      <c r="A833" s="124"/>
      <c r="B833" s="124"/>
      <c r="C833" s="124"/>
      <c r="D833" s="124"/>
      <c r="E833" s="124"/>
      <c r="F833" s="124"/>
      <c r="G833" s="124"/>
      <c r="H833" s="124"/>
      <c r="I833" s="32"/>
      <c r="J833" s="32"/>
      <c r="K833" s="124"/>
    </row>
    <row r="834" spans="1:11" ht="15.75" customHeight="1">
      <c r="A834" s="124"/>
      <c r="B834" s="124"/>
      <c r="C834" s="124"/>
      <c r="D834" s="124"/>
      <c r="E834" s="124"/>
      <c r="F834" s="124"/>
      <c r="G834" s="124"/>
      <c r="H834" s="124"/>
      <c r="I834" s="32"/>
      <c r="J834" s="32"/>
      <c r="K834" s="124"/>
    </row>
    <row r="835" spans="1:11" ht="15.75" customHeight="1">
      <c r="A835" s="124"/>
      <c r="B835" s="124"/>
      <c r="C835" s="124"/>
      <c r="D835" s="124"/>
      <c r="E835" s="124"/>
      <c r="F835" s="124"/>
      <c r="G835" s="124"/>
      <c r="H835" s="124"/>
      <c r="I835" s="32"/>
      <c r="J835" s="32"/>
      <c r="K835" s="124"/>
    </row>
    <row r="836" spans="1:11" ht="15.75" customHeight="1">
      <c r="A836" s="124"/>
      <c r="B836" s="124"/>
      <c r="C836" s="124"/>
      <c r="D836" s="124"/>
      <c r="E836" s="124"/>
      <c r="F836" s="124"/>
      <c r="G836" s="124"/>
      <c r="H836" s="124"/>
      <c r="I836" s="32"/>
      <c r="J836" s="32"/>
      <c r="K836" s="124"/>
    </row>
    <row r="837" spans="1:11" ht="15.75" customHeight="1">
      <c r="A837" s="124"/>
      <c r="B837" s="124"/>
      <c r="C837" s="124"/>
      <c r="D837" s="124"/>
      <c r="E837" s="124"/>
      <c r="F837" s="124"/>
      <c r="G837" s="124"/>
      <c r="H837" s="124"/>
      <c r="I837" s="32"/>
      <c r="J837" s="32"/>
      <c r="K837" s="124"/>
    </row>
    <row r="838" spans="1:11" ht="15.75" customHeight="1">
      <c r="A838" s="124"/>
      <c r="B838" s="124"/>
      <c r="C838" s="124"/>
      <c r="D838" s="124"/>
      <c r="E838" s="124"/>
      <c r="F838" s="124"/>
      <c r="G838" s="124"/>
      <c r="H838" s="124"/>
      <c r="I838" s="32"/>
      <c r="J838" s="32"/>
      <c r="K838" s="124"/>
    </row>
    <row r="839" spans="1:11" ht="15.75" customHeight="1">
      <c r="A839" s="124"/>
      <c r="B839" s="124"/>
      <c r="C839" s="124"/>
      <c r="D839" s="124"/>
      <c r="E839" s="124"/>
      <c r="F839" s="124"/>
      <c r="G839" s="124"/>
      <c r="H839" s="124"/>
      <c r="I839" s="32"/>
      <c r="J839" s="32"/>
      <c r="K839" s="124"/>
    </row>
    <row r="840" spans="1:11" ht="15.75" customHeight="1">
      <c r="A840" s="124"/>
      <c r="B840" s="124"/>
      <c r="C840" s="124"/>
      <c r="D840" s="124"/>
      <c r="E840" s="124"/>
      <c r="F840" s="124"/>
      <c r="G840" s="124"/>
      <c r="H840" s="124"/>
      <c r="I840" s="32"/>
      <c r="J840" s="32"/>
      <c r="K840" s="124"/>
    </row>
    <row r="841" spans="1:11" ht="15.75" customHeight="1">
      <c r="A841" s="124"/>
      <c r="B841" s="124"/>
      <c r="C841" s="124"/>
      <c r="D841" s="124"/>
      <c r="E841" s="124"/>
      <c r="F841" s="124"/>
      <c r="G841" s="124"/>
      <c r="H841" s="124"/>
      <c r="I841" s="32"/>
      <c r="J841" s="32"/>
      <c r="K841" s="124"/>
    </row>
    <row r="842" spans="1:11" ht="15.75" customHeight="1">
      <c r="A842" s="124"/>
      <c r="B842" s="124"/>
      <c r="C842" s="124"/>
      <c r="D842" s="124"/>
      <c r="E842" s="124"/>
      <c r="F842" s="124"/>
      <c r="G842" s="124"/>
      <c r="H842" s="124"/>
      <c r="I842" s="32"/>
      <c r="J842" s="32"/>
      <c r="K842" s="124"/>
    </row>
    <row r="843" spans="1:11" ht="15.75" customHeight="1">
      <c r="A843" s="124"/>
      <c r="B843" s="124"/>
      <c r="C843" s="124"/>
      <c r="D843" s="124"/>
      <c r="E843" s="124"/>
      <c r="F843" s="124"/>
      <c r="G843" s="124"/>
      <c r="H843" s="124"/>
      <c r="I843" s="32"/>
      <c r="J843" s="32"/>
      <c r="K843" s="124"/>
    </row>
    <row r="844" spans="1:11" ht="15.75" customHeight="1">
      <c r="A844" s="124"/>
      <c r="B844" s="124"/>
      <c r="C844" s="124"/>
      <c r="D844" s="124"/>
      <c r="E844" s="124"/>
      <c r="F844" s="124"/>
      <c r="G844" s="124"/>
      <c r="H844" s="124"/>
      <c r="I844" s="32"/>
      <c r="J844" s="32"/>
      <c r="K844" s="124"/>
    </row>
    <row r="845" spans="1:11" ht="15.75" customHeight="1">
      <c r="A845" s="124"/>
      <c r="B845" s="124"/>
      <c r="C845" s="124"/>
      <c r="D845" s="124"/>
      <c r="E845" s="124"/>
      <c r="F845" s="124"/>
      <c r="G845" s="124"/>
      <c r="H845" s="124"/>
      <c r="I845" s="32"/>
      <c r="J845" s="32"/>
      <c r="K845" s="124"/>
    </row>
    <row r="846" spans="1:11" ht="15.75" customHeight="1">
      <c r="A846" s="124"/>
      <c r="B846" s="124"/>
      <c r="C846" s="124"/>
      <c r="D846" s="124"/>
      <c r="E846" s="124"/>
      <c r="F846" s="124"/>
      <c r="G846" s="124"/>
      <c r="H846" s="124"/>
      <c r="I846" s="32"/>
      <c r="J846" s="32"/>
      <c r="K846" s="124"/>
    </row>
    <row r="847" spans="1:11" ht="15.75" customHeight="1">
      <c r="A847" s="124"/>
      <c r="B847" s="124"/>
      <c r="C847" s="124"/>
      <c r="D847" s="124"/>
      <c r="E847" s="124"/>
      <c r="F847" s="124"/>
      <c r="G847" s="124"/>
      <c r="H847" s="124"/>
      <c r="I847" s="32"/>
      <c r="J847" s="32"/>
      <c r="K847" s="124"/>
    </row>
    <row r="848" spans="1:11" ht="15.75" customHeight="1">
      <c r="A848" s="124"/>
      <c r="B848" s="124"/>
      <c r="C848" s="124"/>
      <c r="D848" s="124"/>
      <c r="E848" s="124"/>
      <c r="F848" s="124"/>
      <c r="G848" s="124"/>
      <c r="H848" s="124"/>
      <c r="I848" s="32"/>
      <c r="J848" s="32"/>
      <c r="K848" s="124"/>
    </row>
    <row r="849" spans="1:11" ht="15.75" customHeight="1">
      <c r="A849" s="124"/>
      <c r="B849" s="124"/>
      <c r="C849" s="124"/>
      <c r="D849" s="124"/>
      <c r="E849" s="124"/>
      <c r="F849" s="124"/>
      <c r="G849" s="124"/>
      <c r="H849" s="124"/>
      <c r="I849" s="32"/>
      <c r="J849" s="32"/>
      <c r="K849" s="124"/>
    </row>
    <row r="850" spans="1:11" ht="15.75" customHeight="1">
      <c r="A850" s="124"/>
      <c r="B850" s="124"/>
      <c r="C850" s="124"/>
      <c r="D850" s="124"/>
      <c r="E850" s="124"/>
      <c r="F850" s="124"/>
      <c r="G850" s="124"/>
      <c r="H850" s="124"/>
      <c r="I850" s="32"/>
      <c r="J850" s="32"/>
      <c r="K850" s="124"/>
    </row>
    <row r="851" spans="1:11" ht="15.75" customHeight="1">
      <c r="A851" s="124"/>
      <c r="B851" s="124"/>
      <c r="C851" s="124"/>
      <c r="D851" s="124"/>
      <c r="E851" s="124"/>
      <c r="F851" s="124"/>
      <c r="G851" s="124"/>
      <c r="H851" s="124"/>
      <c r="I851" s="32"/>
      <c r="J851" s="32"/>
      <c r="K851" s="124"/>
    </row>
    <row r="852" spans="1:11" ht="15.75" customHeight="1">
      <c r="A852" s="124"/>
      <c r="B852" s="124"/>
      <c r="C852" s="124"/>
      <c r="D852" s="124"/>
      <c r="E852" s="124"/>
      <c r="F852" s="124"/>
      <c r="G852" s="124"/>
      <c r="H852" s="124"/>
      <c r="I852" s="32"/>
      <c r="J852" s="32"/>
      <c r="K852" s="124"/>
    </row>
    <row r="853" spans="1:11" ht="15.75" customHeight="1">
      <c r="A853" s="124"/>
      <c r="B853" s="124"/>
      <c r="C853" s="124"/>
      <c r="D853" s="124"/>
      <c r="E853" s="124"/>
      <c r="F853" s="124"/>
      <c r="G853" s="124"/>
      <c r="H853" s="124"/>
      <c r="I853" s="32"/>
      <c r="J853" s="32"/>
      <c r="K853" s="124"/>
    </row>
    <row r="854" spans="1:11" ht="15.75" customHeight="1">
      <c r="A854" s="124"/>
      <c r="B854" s="124"/>
      <c r="C854" s="124"/>
      <c r="D854" s="124"/>
      <c r="E854" s="124"/>
      <c r="F854" s="124"/>
      <c r="G854" s="124"/>
      <c r="H854" s="124"/>
      <c r="I854" s="32"/>
      <c r="J854" s="32"/>
      <c r="K854" s="124"/>
    </row>
    <row r="855" spans="1:11" ht="15.75" customHeight="1">
      <c r="A855" s="124"/>
      <c r="B855" s="124"/>
      <c r="C855" s="124"/>
      <c r="D855" s="124"/>
      <c r="E855" s="124"/>
      <c r="F855" s="124"/>
      <c r="G855" s="124"/>
      <c r="H855" s="124"/>
      <c r="I855" s="32"/>
      <c r="J855" s="32"/>
      <c r="K855" s="124"/>
    </row>
    <row r="856" spans="1:11" ht="15.75" customHeight="1">
      <c r="A856" s="124"/>
      <c r="B856" s="124"/>
      <c r="C856" s="124"/>
      <c r="D856" s="124"/>
      <c r="E856" s="124"/>
      <c r="F856" s="124"/>
      <c r="G856" s="124"/>
      <c r="H856" s="124"/>
      <c r="I856" s="32"/>
      <c r="J856" s="32"/>
      <c r="K856" s="124"/>
    </row>
    <row r="857" spans="1:11" ht="15.75" customHeight="1">
      <c r="A857" s="124"/>
      <c r="B857" s="124"/>
      <c r="C857" s="124"/>
      <c r="D857" s="124"/>
      <c r="E857" s="124"/>
      <c r="F857" s="124"/>
      <c r="G857" s="124"/>
      <c r="H857" s="124"/>
      <c r="I857" s="32"/>
      <c r="J857" s="32"/>
      <c r="K857" s="124"/>
    </row>
    <row r="858" spans="1:11" ht="15.75" customHeight="1">
      <c r="A858" s="124"/>
      <c r="B858" s="124"/>
      <c r="C858" s="124"/>
      <c r="D858" s="124"/>
      <c r="E858" s="124"/>
      <c r="F858" s="124"/>
      <c r="G858" s="124"/>
      <c r="H858" s="124"/>
      <c r="I858" s="32"/>
      <c r="J858" s="32"/>
      <c r="K858" s="124"/>
    </row>
    <row r="859" spans="1:11" ht="15.75" customHeight="1">
      <c r="A859" s="124"/>
      <c r="B859" s="124"/>
      <c r="C859" s="124"/>
      <c r="D859" s="124"/>
      <c r="E859" s="124"/>
      <c r="F859" s="124"/>
      <c r="G859" s="124"/>
      <c r="H859" s="124"/>
      <c r="I859" s="32"/>
      <c r="J859" s="32"/>
      <c r="K859" s="124"/>
    </row>
    <row r="860" spans="1:11" ht="15.75" customHeight="1">
      <c r="A860" s="124"/>
      <c r="B860" s="124"/>
      <c r="C860" s="124"/>
      <c r="D860" s="124"/>
      <c r="E860" s="124"/>
      <c r="F860" s="124"/>
      <c r="G860" s="124"/>
      <c r="H860" s="124"/>
      <c r="I860" s="32"/>
      <c r="J860" s="32"/>
      <c r="K860" s="124"/>
    </row>
    <row r="861" spans="1:11" ht="15.75" customHeight="1">
      <c r="A861" s="124"/>
      <c r="B861" s="124"/>
      <c r="C861" s="124"/>
      <c r="D861" s="124"/>
      <c r="E861" s="124"/>
      <c r="F861" s="124"/>
      <c r="G861" s="124"/>
      <c r="H861" s="124"/>
      <c r="I861" s="32"/>
      <c r="J861" s="32"/>
      <c r="K861" s="124"/>
    </row>
    <row r="862" spans="1:11" ht="15.75" customHeight="1">
      <c r="A862" s="124"/>
      <c r="B862" s="124"/>
      <c r="C862" s="124"/>
      <c r="D862" s="124"/>
      <c r="E862" s="124"/>
      <c r="F862" s="124"/>
      <c r="G862" s="124"/>
      <c r="H862" s="124"/>
      <c r="I862" s="32"/>
      <c r="J862" s="32"/>
      <c r="K862" s="124"/>
    </row>
    <row r="863" spans="1:11" ht="15.75" customHeight="1">
      <c r="A863" s="124"/>
      <c r="B863" s="124"/>
      <c r="C863" s="124"/>
      <c r="D863" s="124"/>
      <c r="E863" s="124"/>
      <c r="F863" s="124"/>
      <c r="G863" s="124"/>
      <c r="H863" s="124"/>
      <c r="I863" s="32"/>
      <c r="J863" s="32"/>
      <c r="K863" s="124"/>
    </row>
    <row r="864" spans="1:11" ht="15.75" customHeight="1">
      <c r="A864" s="124"/>
      <c r="B864" s="124"/>
      <c r="C864" s="124"/>
      <c r="D864" s="124"/>
      <c r="E864" s="124"/>
      <c r="F864" s="124"/>
      <c r="G864" s="124"/>
      <c r="H864" s="124"/>
      <c r="I864" s="32"/>
      <c r="J864" s="32"/>
      <c r="K864" s="124"/>
    </row>
    <row r="865" spans="1:11" ht="15.75" customHeight="1">
      <c r="A865" s="124"/>
      <c r="B865" s="124"/>
      <c r="C865" s="124"/>
      <c r="D865" s="124"/>
      <c r="E865" s="124"/>
      <c r="F865" s="124"/>
      <c r="G865" s="124"/>
      <c r="H865" s="124"/>
      <c r="I865" s="32"/>
      <c r="J865" s="32"/>
      <c r="K865" s="124"/>
    </row>
    <row r="866" spans="1:11" ht="15.75" customHeight="1">
      <c r="A866" s="124"/>
      <c r="B866" s="124"/>
      <c r="C866" s="124"/>
      <c r="D866" s="124"/>
      <c r="E866" s="124"/>
      <c r="F866" s="124"/>
      <c r="G866" s="124"/>
      <c r="H866" s="124"/>
      <c r="I866" s="32"/>
      <c r="J866" s="32"/>
      <c r="K866" s="124"/>
    </row>
    <row r="867" spans="1:11" ht="15.75" customHeight="1">
      <c r="A867" s="124"/>
      <c r="B867" s="124"/>
      <c r="C867" s="124"/>
      <c r="D867" s="124"/>
      <c r="E867" s="124"/>
      <c r="F867" s="124"/>
      <c r="G867" s="124"/>
      <c r="H867" s="124"/>
      <c r="I867" s="32"/>
      <c r="J867" s="32"/>
      <c r="K867" s="124"/>
    </row>
    <row r="868" spans="1:11" ht="15.75" customHeight="1">
      <c r="A868" s="124"/>
      <c r="B868" s="124"/>
      <c r="C868" s="124"/>
      <c r="D868" s="124"/>
      <c r="E868" s="124"/>
      <c r="F868" s="124"/>
      <c r="G868" s="124"/>
      <c r="H868" s="124"/>
      <c r="I868" s="32"/>
      <c r="J868" s="32"/>
      <c r="K868" s="124"/>
    </row>
    <row r="869" spans="1:11" ht="15.75" customHeight="1">
      <c r="A869" s="124"/>
      <c r="B869" s="124"/>
      <c r="C869" s="124"/>
      <c r="D869" s="124"/>
      <c r="E869" s="124"/>
      <c r="F869" s="124"/>
      <c r="G869" s="124"/>
      <c r="H869" s="124"/>
      <c r="I869" s="32"/>
      <c r="J869" s="32"/>
      <c r="K869" s="124"/>
    </row>
    <row r="870" spans="1:11" ht="15.75" customHeight="1">
      <c r="A870" s="124"/>
      <c r="B870" s="124"/>
      <c r="C870" s="124"/>
      <c r="D870" s="124"/>
      <c r="E870" s="124"/>
      <c r="F870" s="124"/>
      <c r="G870" s="124"/>
      <c r="H870" s="124"/>
      <c r="I870" s="32"/>
      <c r="J870" s="32"/>
      <c r="K870" s="124"/>
    </row>
    <row r="871" spans="1:11" ht="15.75" customHeight="1">
      <c r="A871" s="124"/>
      <c r="B871" s="124"/>
      <c r="C871" s="124"/>
      <c r="D871" s="124"/>
      <c r="E871" s="124"/>
      <c r="F871" s="124"/>
      <c r="G871" s="124"/>
      <c r="H871" s="124"/>
      <c r="I871" s="32"/>
      <c r="J871" s="32"/>
      <c r="K871" s="124"/>
    </row>
    <row r="872" spans="1:11" ht="15.75" customHeight="1">
      <c r="A872" s="124"/>
      <c r="B872" s="124"/>
      <c r="C872" s="124"/>
      <c r="D872" s="124"/>
      <c r="E872" s="124"/>
      <c r="F872" s="124"/>
      <c r="G872" s="124"/>
      <c r="H872" s="124"/>
      <c r="I872" s="32"/>
      <c r="J872" s="32"/>
      <c r="K872" s="124"/>
    </row>
    <row r="873" spans="1:11" ht="15.75" customHeight="1">
      <c r="A873" s="124"/>
      <c r="B873" s="124"/>
      <c r="C873" s="124"/>
      <c r="D873" s="124"/>
      <c r="E873" s="124"/>
      <c r="F873" s="124"/>
      <c r="G873" s="124"/>
      <c r="H873" s="124"/>
      <c r="I873" s="32"/>
      <c r="J873" s="32"/>
      <c r="K873" s="124"/>
    </row>
    <row r="874" spans="1:11" ht="15.75" customHeight="1">
      <c r="A874" s="124"/>
      <c r="B874" s="124"/>
      <c r="C874" s="124"/>
      <c r="D874" s="124"/>
      <c r="E874" s="124"/>
      <c r="F874" s="124"/>
      <c r="G874" s="124"/>
      <c r="H874" s="124"/>
      <c r="I874" s="32"/>
      <c r="J874" s="32"/>
      <c r="K874" s="124"/>
    </row>
    <row r="875" spans="1:11" ht="15.75" customHeight="1">
      <c r="A875" s="124"/>
      <c r="B875" s="124"/>
      <c r="C875" s="124"/>
      <c r="D875" s="124"/>
      <c r="E875" s="124"/>
      <c r="F875" s="124"/>
      <c r="G875" s="124"/>
      <c r="H875" s="124"/>
      <c r="I875" s="32"/>
      <c r="J875" s="32"/>
      <c r="K875" s="124"/>
    </row>
    <row r="876" spans="1:11" ht="15.75" customHeight="1">
      <c r="A876" s="124"/>
      <c r="B876" s="124"/>
      <c r="C876" s="124"/>
      <c r="D876" s="124"/>
      <c r="E876" s="124"/>
      <c r="F876" s="124"/>
      <c r="G876" s="124"/>
      <c r="H876" s="124"/>
      <c r="I876" s="32"/>
      <c r="J876" s="32"/>
      <c r="K876" s="124"/>
    </row>
    <row r="877" spans="1:11" ht="15.75" customHeight="1">
      <c r="A877" s="124"/>
      <c r="B877" s="124"/>
      <c r="C877" s="124"/>
      <c r="D877" s="124"/>
      <c r="E877" s="124"/>
      <c r="F877" s="124"/>
      <c r="G877" s="124"/>
      <c r="H877" s="124"/>
      <c r="I877" s="32"/>
      <c r="J877" s="32"/>
      <c r="K877" s="124"/>
    </row>
    <row r="878" spans="1:11" ht="15.75" customHeight="1">
      <c r="A878" s="124"/>
      <c r="B878" s="124"/>
      <c r="C878" s="124"/>
      <c r="D878" s="124"/>
      <c r="E878" s="124"/>
      <c r="F878" s="124"/>
      <c r="G878" s="124"/>
      <c r="H878" s="124"/>
      <c r="I878" s="32"/>
      <c r="J878" s="32"/>
      <c r="K878" s="124"/>
    </row>
    <row r="879" spans="1:11" ht="15.75" customHeight="1">
      <c r="A879" s="124"/>
      <c r="B879" s="124"/>
      <c r="C879" s="124"/>
      <c r="D879" s="124"/>
      <c r="E879" s="124"/>
      <c r="F879" s="124"/>
      <c r="G879" s="124"/>
      <c r="H879" s="124"/>
      <c r="I879" s="32"/>
      <c r="J879" s="32"/>
      <c r="K879" s="124"/>
    </row>
    <row r="880" spans="1:11" ht="15.75" customHeight="1">
      <c r="A880" s="124"/>
      <c r="B880" s="124"/>
      <c r="C880" s="124"/>
      <c r="D880" s="124"/>
      <c r="E880" s="124"/>
      <c r="F880" s="124"/>
      <c r="G880" s="124"/>
      <c r="H880" s="124"/>
      <c r="I880" s="32"/>
      <c r="J880" s="32"/>
      <c r="K880" s="124"/>
    </row>
    <row r="881" spans="1:11" ht="15.75" customHeight="1">
      <c r="A881" s="124"/>
      <c r="B881" s="124"/>
      <c r="C881" s="124"/>
      <c r="D881" s="124"/>
      <c r="E881" s="124"/>
      <c r="F881" s="124"/>
      <c r="G881" s="124"/>
      <c r="H881" s="124"/>
      <c r="I881" s="32"/>
      <c r="J881" s="32"/>
      <c r="K881" s="124"/>
    </row>
    <row r="882" spans="1:11" ht="15.75" customHeight="1">
      <c r="A882" s="124"/>
      <c r="B882" s="124"/>
      <c r="C882" s="124"/>
      <c r="D882" s="124"/>
      <c r="E882" s="124"/>
      <c r="F882" s="124"/>
      <c r="G882" s="124"/>
      <c r="H882" s="124"/>
      <c r="I882" s="32"/>
      <c r="J882" s="32"/>
      <c r="K882" s="124"/>
    </row>
    <row r="883" spans="1:11" ht="15.75" customHeight="1">
      <c r="A883" s="124"/>
      <c r="B883" s="124"/>
      <c r="C883" s="124"/>
      <c r="D883" s="124"/>
      <c r="E883" s="124"/>
      <c r="F883" s="124"/>
      <c r="G883" s="124"/>
      <c r="H883" s="124"/>
      <c r="I883" s="32"/>
      <c r="J883" s="32"/>
      <c r="K883" s="124"/>
    </row>
    <row r="884" spans="1:11" ht="15.75" customHeight="1">
      <c r="A884" s="124"/>
      <c r="B884" s="124"/>
      <c r="C884" s="124"/>
      <c r="D884" s="124"/>
      <c r="E884" s="124"/>
      <c r="F884" s="124"/>
      <c r="G884" s="124"/>
      <c r="H884" s="124"/>
      <c r="I884" s="32"/>
      <c r="J884" s="32"/>
      <c r="K884" s="124"/>
    </row>
    <row r="885" spans="1:11" ht="15.75" customHeight="1">
      <c r="A885" s="124"/>
      <c r="B885" s="124"/>
      <c r="C885" s="124"/>
      <c r="D885" s="124"/>
      <c r="E885" s="124"/>
      <c r="F885" s="124"/>
      <c r="G885" s="124"/>
      <c r="H885" s="124"/>
      <c r="I885" s="32"/>
      <c r="J885" s="32"/>
      <c r="K885" s="124"/>
    </row>
    <row r="886" spans="1:11" ht="15.75" customHeight="1">
      <c r="A886" s="124"/>
      <c r="B886" s="124"/>
      <c r="C886" s="124"/>
      <c r="D886" s="124"/>
      <c r="E886" s="124"/>
      <c r="F886" s="124"/>
      <c r="G886" s="124"/>
      <c r="H886" s="124"/>
      <c r="I886" s="32"/>
      <c r="J886" s="32"/>
      <c r="K886" s="124"/>
    </row>
    <row r="887" spans="1:11" ht="15.75" customHeight="1">
      <c r="A887" s="124"/>
      <c r="B887" s="124"/>
      <c r="C887" s="124"/>
      <c r="D887" s="124"/>
      <c r="E887" s="124"/>
      <c r="F887" s="124"/>
      <c r="G887" s="124"/>
      <c r="H887" s="124"/>
      <c r="I887" s="32"/>
      <c r="J887" s="32"/>
      <c r="K887" s="124"/>
    </row>
    <row r="888" spans="1:11" ht="15.75" customHeight="1">
      <c r="A888" s="124"/>
      <c r="B888" s="124"/>
      <c r="C888" s="124"/>
      <c r="D888" s="124"/>
      <c r="E888" s="124"/>
      <c r="F888" s="124"/>
      <c r="G888" s="124"/>
      <c r="H888" s="124"/>
      <c r="I888" s="32"/>
      <c r="J888" s="32"/>
      <c r="K888" s="124"/>
    </row>
    <row r="889" spans="1:11" ht="15.75" customHeight="1">
      <c r="A889" s="124"/>
      <c r="B889" s="124"/>
      <c r="C889" s="124"/>
      <c r="D889" s="124"/>
      <c r="E889" s="124"/>
      <c r="F889" s="124"/>
      <c r="G889" s="124"/>
      <c r="H889" s="124"/>
      <c r="I889" s="32"/>
      <c r="J889" s="32"/>
      <c r="K889" s="124"/>
    </row>
    <row r="890" spans="1:11" ht="15.75" customHeight="1">
      <c r="A890" s="124"/>
      <c r="B890" s="124"/>
      <c r="C890" s="124"/>
      <c r="D890" s="124"/>
      <c r="E890" s="124"/>
      <c r="F890" s="124"/>
      <c r="G890" s="124"/>
      <c r="H890" s="124"/>
      <c r="I890" s="32"/>
      <c r="J890" s="32"/>
      <c r="K890" s="124"/>
    </row>
    <row r="891" spans="1:11" ht="15.75" customHeight="1">
      <c r="A891" s="124"/>
      <c r="B891" s="124"/>
      <c r="C891" s="124"/>
      <c r="D891" s="124"/>
      <c r="E891" s="124"/>
      <c r="F891" s="124"/>
      <c r="G891" s="124"/>
      <c r="H891" s="124"/>
      <c r="I891" s="32"/>
      <c r="J891" s="32"/>
      <c r="K891" s="124"/>
    </row>
    <row r="892" spans="1:11" ht="15.75" customHeight="1">
      <c r="A892" s="124"/>
      <c r="B892" s="124"/>
      <c r="C892" s="124"/>
      <c r="D892" s="124"/>
      <c r="E892" s="124"/>
      <c r="F892" s="124"/>
      <c r="G892" s="124"/>
      <c r="H892" s="124"/>
      <c r="I892" s="32"/>
      <c r="J892" s="32"/>
      <c r="K892" s="124"/>
    </row>
    <row r="893" spans="1:11" ht="15.75" customHeight="1">
      <c r="A893" s="124"/>
      <c r="B893" s="124"/>
      <c r="C893" s="124"/>
      <c r="D893" s="124"/>
      <c r="E893" s="124"/>
      <c r="F893" s="124"/>
      <c r="G893" s="124"/>
      <c r="H893" s="124"/>
      <c r="I893" s="32"/>
      <c r="J893" s="32"/>
      <c r="K893" s="124"/>
    </row>
    <row r="894" spans="1:11" ht="15.75" customHeight="1">
      <c r="A894" s="124"/>
      <c r="B894" s="124"/>
      <c r="C894" s="124"/>
      <c r="D894" s="124"/>
      <c r="E894" s="124"/>
      <c r="F894" s="124"/>
      <c r="G894" s="124"/>
      <c r="H894" s="124"/>
      <c r="I894" s="32"/>
      <c r="J894" s="32"/>
      <c r="K894" s="124"/>
    </row>
    <row r="895" spans="1:11" ht="15.75" customHeight="1">
      <c r="A895" s="124"/>
      <c r="B895" s="124"/>
      <c r="C895" s="124"/>
      <c r="D895" s="124"/>
      <c r="E895" s="124"/>
      <c r="F895" s="124"/>
      <c r="G895" s="124"/>
      <c r="H895" s="124"/>
      <c r="I895" s="32"/>
      <c r="J895" s="32"/>
      <c r="K895" s="124"/>
    </row>
    <row r="896" spans="1:11" ht="15.75" customHeight="1">
      <c r="A896" s="124"/>
      <c r="B896" s="124"/>
      <c r="C896" s="124"/>
      <c r="D896" s="124"/>
      <c r="E896" s="124"/>
      <c r="F896" s="124"/>
      <c r="G896" s="124"/>
      <c r="H896" s="124"/>
      <c r="I896" s="32"/>
      <c r="J896" s="32"/>
      <c r="K896" s="124"/>
    </row>
    <row r="897" spans="1:11" ht="15.75" customHeight="1">
      <c r="A897" s="124"/>
      <c r="B897" s="124"/>
      <c r="C897" s="124"/>
      <c r="D897" s="124"/>
      <c r="E897" s="124"/>
      <c r="F897" s="124"/>
      <c r="G897" s="124"/>
      <c r="H897" s="124"/>
      <c r="I897" s="32"/>
      <c r="J897" s="32"/>
      <c r="K897" s="124"/>
    </row>
    <row r="898" spans="1:11" ht="15.75" customHeight="1">
      <c r="A898" s="124"/>
      <c r="B898" s="124"/>
      <c r="C898" s="124"/>
      <c r="D898" s="124"/>
      <c r="E898" s="124"/>
      <c r="F898" s="124"/>
      <c r="G898" s="124"/>
      <c r="H898" s="124"/>
      <c r="I898" s="32"/>
      <c r="J898" s="32"/>
      <c r="K898" s="124"/>
    </row>
    <row r="899" spans="1:11" ht="15.75" customHeight="1">
      <c r="A899" s="124"/>
      <c r="B899" s="124"/>
      <c r="C899" s="124"/>
      <c r="D899" s="124"/>
      <c r="E899" s="124"/>
      <c r="F899" s="124"/>
      <c r="G899" s="124"/>
      <c r="H899" s="124"/>
      <c r="I899" s="32"/>
      <c r="J899" s="32"/>
      <c r="K899" s="124"/>
    </row>
    <row r="900" spans="1:11" ht="15.75" customHeight="1">
      <c r="A900" s="124"/>
      <c r="B900" s="124"/>
      <c r="C900" s="124"/>
      <c r="D900" s="124"/>
      <c r="E900" s="124"/>
      <c r="F900" s="124"/>
      <c r="G900" s="124"/>
      <c r="H900" s="124"/>
      <c r="I900" s="32"/>
      <c r="J900" s="32"/>
      <c r="K900" s="124"/>
    </row>
    <row r="901" spans="1:11" ht="15.75" customHeight="1">
      <c r="A901" s="124"/>
      <c r="B901" s="124"/>
      <c r="C901" s="124"/>
      <c r="D901" s="124"/>
      <c r="E901" s="124"/>
      <c r="F901" s="124"/>
      <c r="G901" s="124"/>
      <c r="H901" s="124"/>
      <c r="I901" s="32"/>
      <c r="J901" s="32"/>
      <c r="K901" s="124"/>
    </row>
    <row r="902" spans="1:11" ht="15.75" customHeight="1">
      <c r="A902" s="124"/>
      <c r="B902" s="124"/>
      <c r="C902" s="124"/>
      <c r="D902" s="124"/>
      <c r="E902" s="124"/>
      <c r="F902" s="124"/>
      <c r="G902" s="124"/>
      <c r="H902" s="124"/>
      <c r="I902" s="32"/>
      <c r="J902" s="32"/>
      <c r="K902" s="124"/>
    </row>
    <row r="903" spans="1:11" ht="15.75" customHeight="1">
      <c r="A903" s="124"/>
      <c r="B903" s="124"/>
      <c r="C903" s="124"/>
      <c r="D903" s="124"/>
      <c r="E903" s="124"/>
      <c r="F903" s="124"/>
      <c r="G903" s="124"/>
      <c r="H903" s="124"/>
      <c r="I903" s="32"/>
      <c r="J903" s="32"/>
      <c r="K903" s="124"/>
    </row>
    <row r="904" spans="1:11" ht="15.75" customHeight="1">
      <c r="A904" s="124"/>
      <c r="B904" s="124"/>
      <c r="C904" s="124"/>
      <c r="D904" s="124"/>
      <c r="E904" s="124"/>
      <c r="F904" s="124"/>
      <c r="G904" s="124"/>
      <c r="H904" s="124"/>
      <c r="I904" s="32"/>
      <c r="J904" s="32"/>
      <c r="K904" s="124"/>
    </row>
    <row r="905" spans="1:11" ht="15.75" customHeight="1">
      <c r="A905" s="124"/>
      <c r="B905" s="124"/>
      <c r="C905" s="124"/>
      <c r="D905" s="124"/>
      <c r="E905" s="124"/>
      <c r="F905" s="124"/>
      <c r="G905" s="124"/>
      <c r="H905" s="124"/>
      <c r="I905" s="32"/>
      <c r="J905" s="32"/>
      <c r="K905" s="124"/>
    </row>
    <row r="906" spans="1:11" ht="15.75" customHeight="1">
      <c r="A906" s="124"/>
      <c r="B906" s="124"/>
      <c r="C906" s="124"/>
      <c r="D906" s="124"/>
      <c r="E906" s="124"/>
      <c r="F906" s="124"/>
      <c r="G906" s="124"/>
      <c r="H906" s="124"/>
      <c r="I906" s="32"/>
      <c r="J906" s="32"/>
      <c r="K906" s="124"/>
    </row>
    <row r="907" spans="1:11" ht="15.75" customHeight="1">
      <c r="A907" s="124"/>
      <c r="B907" s="124"/>
      <c r="C907" s="124"/>
      <c r="D907" s="124"/>
      <c r="E907" s="124"/>
      <c r="F907" s="124"/>
      <c r="G907" s="124"/>
      <c r="H907" s="124"/>
      <c r="I907" s="32"/>
      <c r="J907" s="32"/>
      <c r="K907" s="124"/>
    </row>
    <row r="908" spans="1:11" ht="15.75" customHeight="1">
      <c r="A908" s="124"/>
      <c r="B908" s="124"/>
      <c r="C908" s="124"/>
      <c r="D908" s="124"/>
      <c r="E908" s="124"/>
      <c r="F908" s="124"/>
      <c r="G908" s="124"/>
      <c r="H908" s="124"/>
      <c r="I908" s="32"/>
      <c r="J908" s="32"/>
      <c r="K908" s="124"/>
    </row>
    <row r="909" spans="1:11" ht="15.75" customHeight="1">
      <c r="A909" s="124"/>
      <c r="B909" s="124"/>
      <c r="C909" s="124"/>
      <c r="D909" s="124"/>
      <c r="E909" s="124"/>
      <c r="F909" s="124"/>
      <c r="G909" s="124"/>
      <c r="H909" s="124"/>
      <c r="I909" s="32"/>
      <c r="J909" s="32"/>
      <c r="K909" s="124"/>
    </row>
    <row r="910" spans="1:11" ht="15.75" customHeight="1">
      <c r="A910" s="124"/>
      <c r="B910" s="124"/>
      <c r="C910" s="124"/>
      <c r="D910" s="124"/>
      <c r="E910" s="124"/>
      <c r="F910" s="124"/>
      <c r="G910" s="124"/>
      <c r="H910" s="124"/>
      <c r="I910" s="32"/>
      <c r="J910" s="32"/>
      <c r="K910" s="124"/>
    </row>
    <row r="911" spans="1:11" ht="15.75" customHeight="1">
      <c r="A911" s="124"/>
      <c r="B911" s="124"/>
      <c r="C911" s="124"/>
      <c r="D911" s="124"/>
      <c r="E911" s="124"/>
      <c r="F911" s="124"/>
      <c r="G911" s="124"/>
      <c r="H911" s="124"/>
      <c r="I911" s="32"/>
      <c r="J911" s="32"/>
      <c r="K911" s="124"/>
    </row>
    <row r="912" spans="1:11" ht="15.75" customHeight="1">
      <c r="A912" s="124"/>
      <c r="B912" s="124"/>
      <c r="C912" s="124"/>
      <c r="D912" s="124"/>
      <c r="E912" s="124"/>
      <c r="F912" s="124"/>
      <c r="G912" s="124"/>
      <c r="H912" s="124"/>
      <c r="I912" s="32"/>
      <c r="J912" s="32"/>
      <c r="K912" s="124"/>
    </row>
    <row r="913" spans="1:11" ht="15.75" customHeight="1">
      <c r="A913" s="124"/>
      <c r="B913" s="124"/>
      <c r="C913" s="124"/>
      <c r="D913" s="124"/>
      <c r="E913" s="124"/>
      <c r="F913" s="124"/>
      <c r="G913" s="124"/>
      <c r="H913" s="124"/>
      <c r="I913" s="32"/>
      <c r="J913" s="32"/>
      <c r="K913" s="124"/>
    </row>
    <row r="914" spans="1:11" ht="15.75" customHeight="1">
      <c r="A914" s="124"/>
      <c r="B914" s="124"/>
      <c r="C914" s="124"/>
      <c r="D914" s="124"/>
      <c r="E914" s="124"/>
      <c r="F914" s="124"/>
      <c r="G914" s="124"/>
      <c r="H914" s="124"/>
      <c r="I914" s="32"/>
      <c r="J914" s="32"/>
      <c r="K914" s="124"/>
    </row>
    <row r="915" spans="1:11" ht="15.75" customHeight="1">
      <c r="A915" s="124"/>
      <c r="B915" s="124"/>
      <c r="C915" s="124"/>
      <c r="D915" s="124"/>
      <c r="E915" s="124"/>
      <c r="F915" s="124"/>
      <c r="G915" s="124"/>
      <c r="H915" s="124"/>
      <c r="I915" s="32"/>
      <c r="J915" s="32"/>
      <c r="K915" s="124"/>
    </row>
    <row r="916" spans="1:11" ht="15.75" customHeight="1">
      <c r="A916" s="124"/>
      <c r="B916" s="124"/>
      <c r="C916" s="124"/>
      <c r="D916" s="124"/>
      <c r="E916" s="124"/>
      <c r="F916" s="124"/>
      <c r="G916" s="124"/>
      <c r="H916" s="124"/>
      <c r="I916" s="32"/>
      <c r="J916" s="32"/>
      <c r="K916" s="124"/>
    </row>
    <row r="917" spans="1:11" ht="15.75" customHeight="1">
      <c r="A917" s="124"/>
      <c r="B917" s="124"/>
      <c r="C917" s="124"/>
      <c r="D917" s="124"/>
      <c r="E917" s="124"/>
      <c r="F917" s="124"/>
      <c r="G917" s="124"/>
      <c r="H917" s="124"/>
      <c r="I917" s="32"/>
      <c r="J917" s="32"/>
      <c r="K917" s="124"/>
    </row>
    <row r="918" spans="1:11" ht="15.75" customHeight="1">
      <c r="A918" s="124"/>
      <c r="B918" s="124"/>
      <c r="C918" s="124"/>
      <c r="D918" s="124"/>
      <c r="E918" s="124"/>
      <c r="F918" s="124"/>
      <c r="G918" s="124"/>
      <c r="H918" s="124"/>
      <c r="I918" s="32"/>
      <c r="J918" s="32"/>
      <c r="K918" s="124"/>
    </row>
    <row r="919" spans="1:11" ht="15.75" customHeight="1">
      <c r="A919" s="124"/>
      <c r="B919" s="124"/>
      <c r="C919" s="124"/>
      <c r="D919" s="124"/>
      <c r="E919" s="124"/>
      <c r="F919" s="124"/>
      <c r="G919" s="124"/>
      <c r="H919" s="124"/>
      <c r="I919" s="32"/>
      <c r="J919" s="32"/>
      <c r="K919" s="124"/>
    </row>
    <row r="920" spans="1:11" ht="15.75" customHeight="1">
      <c r="A920" s="124"/>
      <c r="B920" s="124"/>
      <c r="C920" s="124"/>
      <c r="D920" s="124"/>
      <c r="E920" s="124"/>
      <c r="F920" s="124"/>
      <c r="G920" s="124"/>
      <c r="H920" s="124"/>
      <c r="I920" s="32"/>
      <c r="J920" s="32"/>
      <c r="K920" s="124"/>
    </row>
    <row r="921" spans="1:11" ht="15.75" customHeight="1">
      <c r="A921" s="124"/>
      <c r="B921" s="124"/>
      <c r="C921" s="124"/>
      <c r="D921" s="124"/>
      <c r="E921" s="124"/>
      <c r="F921" s="124"/>
      <c r="G921" s="124"/>
      <c r="H921" s="124"/>
      <c r="I921" s="32"/>
      <c r="J921" s="32"/>
      <c r="K921" s="124"/>
    </row>
    <row r="922" spans="1:11" ht="15.75" customHeight="1">
      <c r="A922" s="124"/>
      <c r="B922" s="124"/>
      <c r="C922" s="124"/>
      <c r="D922" s="124"/>
      <c r="E922" s="124"/>
      <c r="F922" s="124"/>
      <c r="G922" s="124"/>
      <c r="H922" s="124"/>
      <c r="I922" s="32"/>
      <c r="J922" s="32"/>
      <c r="K922" s="124"/>
    </row>
    <row r="923" spans="1:11" ht="15.75" customHeight="1">
      <c r="A923" s="124"/>
      <c r="B923" s="124"/>
      <c r="C923" s="124"/>
      <c r="D923" s="124"/>
      <c r="E923" s="124"/>
      <c r="F923" s="124"/>
      <c r="G923" s="124"/>
      <c r="H923" s="124"/>
      <c r="I923" s="32"/>
      <c r="J923" s="32"/>
      <c r="K923" s="124"/>
    </row>
    <row r="924" spans="1:11" ht="15.75" customHeight="1">
      <c r="A924" s="124"/>
      <c r="B924" s="124"/>
      <c r="C924" s="124"/>
      <c r="D924" s="124"/>
      <c r="E924" s="124"/>
      <c r="F924" s="124"/>
      <c r="G924" s="124"/>
      <c r="H924" s="124"/>
      <c r="I924" s="32"/>
      <c r="J924" s="32"/>
      <c r="K924" s="124"/>
    </row>
    <row r="925" spans="1:11" ht="15.75" customHeight="1">
      <c r="A925" s="124"/>
      <c r="B925" s="124"/>
      <c r="C925" s="124"/>
      <c r="D925" s="124"/>
      <c r="E925" s="124"/>
      <c r="F925" s="124"/>
      <c r="G925" s="124"/>
      <c r="H925" s="124"/>
      <c r="I925" s="32"/>
      <c r="J925" s="32"/>
      <c r="K925" s="124"/>
    </row>
    <row r="926" spans="1:11" ht="15.75" customHeight="1">
      <c r="A926" s="124"/>
      <c r="B926" s="124"/>
      <c r="C926" s="124"/>
      <c r="D926" s="124"/>
      <c r="E926" s="124"/>
      <c r="F926" s="124"/>
      <c r="G926" s="124"/>
      <c r="H926" s="124"/>
      <c r="I926" s="32"/>
      <c r="J926" s="32"/>
      <c r="K926" s="124"/>
    </row>
    <row r="927" spans="1:11" ht="15.75" customHeight="1">
      <c r="A927" s="124"/>
      <c r="B927" s="124"/>
      <c r="C927" s="124"/>
      <c r="D927" s="124"/>
      <c r="E927" s="124"/>
      <c r="F927" s="124"/>
      <c r="G927" s="124"/>
      <c r="H927" s="124"/>
      <c r="I927" s="32"/>
      <c r="J927" s="32"/>
      <c r="K927" s="124"/>
    </row>
    <row r="928" spans="1:11" ht="15.75" customHeight="1">
      <c r="A928" s="124"/>
      <c r="B928" s="124"/>
      <c r="C928" s="124"/>
      <c r="D928" s="124"/>
      <c r="E928" s="124"/>
      <c r="F928" s="124"/>
      <c r="G928" s="124"/>
      <c r="H928" s="124"/>
      <c r="I928" s="32"/>
      <c r="J928" s="32"/>
      <c r="K928" s="124"/>
    </row>
    <row r="929" spans="1:11" ht="15.75" customHeight="1">
      <c r="A929" s="124"/>
      <c r="B929" s="124"/>
      <c r="C929" s="124"/>
      <c r="D929" s="124"/>
      <c r="E929" s="124"/>
      <c r="F929" s="124"/>
      <c r="G929" s="124"/>
      <c r="H929" s="124"/>
      <c r="I929" s="32"/>
      <c r="J929" s="32"/>
      <c r="K929" s="124"/>
    </row>
    <row r="930" spans="1:11" ht="15.75" customHeight="1">
      <c r="A930" s="124"/>
      <c r="B930" s="124"/>
      <c r="C930" s="124"/>
      <c r="D930" s="124"/>
      <c r="E930" s="124"/>
      <c r="F930" s="124"/>
      <c r="G930" s="124"/>
      <c r="H930" s="124"/>
      <c r="I930" s="32"/>
      <c r="J930" s="32"/>
      <c r="K930" s="124"/>
    </row>
    <row r="931" spans="1:11" ht="15.75" customHeight="1">
      <c r="A931" s="124"/>
      <c r="B931" s="124"/>
      <c r="C931" s="124"/>
      <c r="D931" s="124"/>
      <c r="E931" s="124"/>
      <c r="F931" s="124"/>
      <c r="G931" s="124"/>
      <c r="H931" s="124"/>
      <c r="I931" s="32"/>
      <c r="J931" s="32"/>
      <c r="K931" s="124"/>
    </row>
    <row r="932" spans="1:11" ht="15.75" customHeight="1">
      <c r="A932" s="124"/>
      <c r="B932" s="124"/>
      <c r="C932" s="124"/>
      <c r="D932" s="124"/>
      <c r="E932" s="124"/>
      <c r="F932" s="124"/>
      <c r="G932" s="124"/>
      <c r="H932" s="124"/>
      <c r="I932" s="32"/>
      <c r="J932" s="32"/>
      <c r="K932" s="124"/>
    </row>
    <row r="933" spans="1:11" ht="15.75" customHeight="1">
      <c r="A933" s="124"/>
      <c r="B933" s="124"/>
      <c r="C933" s="124"/>
      <c r="D933" s="124"/>
      <c r="E933" s="124"/>
      <c r="F933" s="124"/>
      <c r="G933" s="124"/>
      <c r="H933" s="124"/>
      <c r="I933" s="32"/>
      <c r="J933" s="32"/>
      <c r="K933" s="124"/>
    </row>
    <row r="934" spans="1:11" ht="15.75" customHeight="1">
      <c r="A934" s="124"/>
      <c r="B934" s="124"/>
      <c r="C934" s="124"/>
      <c r="D934" s="124"/>
      <c r="E934" s="124"/>
      <c r="F934" s="124"/>
      <c r="G934" s="124"/>
      <c r="H934" s="124"/>
      <c r="I934" s="32"/>
      <c r="J934" s="32"/>
      <c r="K934" s="124"/>
    </row>
    <row r="935" spans="1:11" ht="15.75" customHeight="1">
      <c r="A935" s="124"/>
      <c r="B935" s="124"/>
      <c r="C935" s="124"/>
      <c r="D935" s="124"/>
      <c r="E935" s="124"/>
      <c r="F935" s="124"/>
      <c r="G935" s="124"/>
      <c r="H935" s="124"/>
      <c r="I935" s="32"/>
      <c r="J935" s="32"/>
      <c r="K935" s="124"/>
    </row>
    <row r="936" spans="1:11" ht="15.75" customHeight="1">
      <c r="A936" s="124"/>
      <c r="B936" s="124"/>
      <c r="C936" s="124"/>
      <c r="D936" s="124"/>
      <c r="E936" s="124"/>
      <c r="F936" s="124"/>
      <c r="G936" s="124"/>
      <c r="H936" s="124"/>
      <c r="I936" s="32"/>
      <c r="J936" s="32"/>
      <c r="K936" s="124"/>
    </row>
    <row r="937" spans="1:11" ht="15.75" customHeight="1">
      <c r="A937" s="124"/>
      <c r="B937" s="124"/>
      <c r="C937" s="124"/>
      <c r="D937" s="124"/>
      <c r="E937" s="124"/>
      <c r="F937" s="124"/>
      <c r="G937" s="124"/>
      <c r="H937" s="124"/>
      <c r="I937" s="32"/>
      <c r="J937" s="32"/>
      <c r="K937" s="124"/>
    </row>
    <row r="938" spans="1:11" ht="15.75" customHeight="1">
      <c r="A938" s="124"/>
      <c r="B938" s="124"/>
      <c r="C938" s="124"/>
      <c r="D938" s="124"/>
      <c r="E938" s="124"/>
      <c r="F938" s="124"/>
      <c r="G938" s="124"/>
      <c r="H938" s="124"/>
      <c r="I938" s="32"/>
      <c r="J938" s="32"/>
      <c r="K938" s="124"/>
    </row>
    <row r="939" spans="1:11" ht="15.75" customHeight="1">
      <c r="A939" s="124"/>
      <c r="B939" s="124"/>
      <c r="C939" s="124"/>
      <c r="D939" s="124"/>
      <c r="E939" s="124"/>
      <c r="F939" s="124"/>
      <c r="G939" s="124"/>
      <c r="H939" s="124"/>
      <c r="I939" s="32"/>
      <c r="J939" s="32"/>
      <c r="K939" s="124"/>
    </row>
    <row r="940" spans="1:11" ht="15.75" customHeight="1">
      <c r="A940" s="124"/>
      <c r="B940" s="124"/>
      <c r="C940" s="124"/>
      <c r="D940" s="124"/>
      <c r="E940" s="124"/>
      <c r="F940" s="124"/>
      <c r="G940" s="124"/>
      <c r="H940" s="124"/>
      <c r="I940" s="32"/>
      <c r="J940" s="32"/>
      <c r="K940" s="124"/>
    </row>
    <row r="941" spans="1:11" ht="15.75" customHeight="1">
      <c r="A941" s="124"/>
      <c r="B941" s="124"/>
      <c r="C941" s="124"/>
      <c r="D941" s="124"/>
      <c r="E941" s="124"/>
      <c r="F941" s="124"/>
      <c r="G941" s="124"/>
      <c r="H941" s="124"/>
      <c r="I941" s="32"/>
      <c r="J941" s="32"/>
      <c r="K941" s="124"/>
    </row>
    <row r="942" spans="1:11" ht="15.75" customHeight="1">
      <c r="A942" s="124"/>
      <c r="B942" s="124"/>
      <c r="C942" s="124"/>
      <c r="D942" s="124"/>
      <c r="E942" s="124"/>
      <c r="F942" s="124"/>
      <c r="G942" s="124"/>
      <c r="H942" s="124"/>
      <c r="I942" s="32"/>
      <c r="J942" s="32"/>
      <c r="K942" s="124"/>
    </row>
    <row r="943" spans="1:11" ht="15.75" customHeight="1">
      <c r="A943" s="124"/>
      <c r="B943" s="124"/>
      <c r="C943" s="124"/>
      <c r="D943" s="124"/>
      <c r="E943" s="124"/>
      <c r="F943" s="124"/>
      <c r="G943" s="124"/>
      <c r="H943" s="124"/>
      <c r="I943" s="32"/>
      <c r="J943" s="32"/>
      <c r="K943" s="124"/>
    </row>
    <row r="944" spans="1:11" ht="15.75" customHeight="1">
      <c r="A944" s="124"/>
      <c r="B944" s="124"/>
      <c r="C944" s="124"/>
      <c r="D944" s="124"/>
      <c r="E944" s="124"/>
      <c r="F944" s="124"/>
      <c r="G944" s="124"/>
      <c r="H944" s="124"/>
      <c r="I944" s="32"/>
      <c r="J944" s="32"/>
      <c r="K944" s="124"/>
    </row>
    <row r="945" spans="1:11" ht="15.75" customHeight="1">
      <c r="A945" s="124"/>
      <c r="B945" s="124"/>
      <c r="C945" s="124"/>
      <c r="D945" s="124"/>
      <c r="E945" s="124"/>
      <c r="F945" s="124"/>
      <c r="G945" s="124"/>
      <c r="H945" s="124"/>
      <c r="I945" s="32"/>
      <c r="J945" s="32"/>
      <c r="K945" s="124"/>
    </row>
    <row r="946" spans="1:11" ht="15.75" customHeight="1">
      <c r="A946" s="124"/>
      <c r="B946" s="124"/>
      <c r="C946" s="124"/>
      <c r="D946" s="124"/>
      <c r="E946" s="124"/>
      <c r="F946" s="124"/>
      <c r="G946" s="124"/>
      <c r="H946" s="124"/>
      <c r="I946" s="32"/>
      <c r="J946" s="32"/>
      <c r="K946" s="124"/>
    </row>
    <row r="947" spans="1:11" ht="15.75" customHeight="1">
      <c r="A947" s="124"/>
      <c r="B947" s="124"/>
      <c r="C947" s="124"/>
      <c r="D947" s="124"/>
      <c r="E947" s="124"/>
      <c r="F947" s="124"/>
      <c r="G947" s="124"/>
      <c r="H947" s="124"/>
      <c r="I947" s="32"/>
      <c r="J947" s="32"/>
      <c r="K947" s="124"/>
    </row>
    <row r="948" spans="1:11" ht="15.75" customHeight="1">
      <c r="A948" s="124"/>
      <c r="B948" s="124"/>
      <c r="C948" s="124"/>
      <c r="D948" s="124"/>
      <c r="E948" s="124"/>
      <c r="F948" s="124"/>
      <c r="G948" s="124"/>
      <c r="H948" s="124"/>
      <c r="I948" s="32"/>
      <c r="J948" s="32"/>
      <c r="K948" s="124"/>
    </row>
    <row r="949" spans="1:11" ht="15.75" customHeight="1">
      <c r="A949" s="124"/>
      <c r="B949" s="124"/>
      <c r="C949" s="124"/>
      <c r="D949" s="124"/>
      <c r="E949" s="124"/>
      <c r="F949" s="124"/>
      <c r="G949" s="124"/>
      <c r="H949" s="124"/>
      <c r="I949" s="32"/>
      <c r="J949" s="32"/>
      <c r="K949" s="124"/>
    </row>
    <row r="950" spans="1:11" ht="15.75" customHeight="1">
      <c r="A950" s="124"/>
      <c r="B950" s="124"/>
      <c r="C950" s="124"/>
      <c r="D950" s="124"/>
      <c r="E950" s="124"/>
      <c r="F950" s="124"/>
      <c r="G950" s="124"/>
      <c r="H950" s="124"/>
      <c r="I950" s="32"/>
      <c r="J950" s="32"/>
      <c r="K950" s="124"/>
    </row>
    <row r="951" spans="1:11" ht="15.75" customHeight="1">
      <c r="A951" s="124"/>
      <c r="B951" s="124"/>
      <c r="C951" s="124"/>
      <c r="D951" s="124"/>
      <c r="E951" s="124"/>
      <c r="F951" s="124"/>
      <c r="G951" s="124"/>
      <c r="H951" s="124"/>
      <c r="I951" s="32"/>
      <c r="J951" s="32"/>
      <c r="K951" s="124"/>
    </row>
    <row r="952" spans="1:11" ht="15.75" customHeight="1">
      <c r="A952" s="124"/>
      <c r="B952" s="124"/>
      <c r="C952" s="124"/>
      <c r="D952" s="124"/>
      <c r="E952" s="124"/>
      <c r="F952" s="124"/>
      <c r="G952" s="124"/>
      <c r="H952" s="124"/>
      <c r="I952" s="32"/>
      <c r="J952" s="32"/>
      <c r="K952" s="124"/>
    </row>
    <row r="953" spans="1:11" ht="15.75" customHeight="1">
      <c r="A953" s="124"/>
      <c r="B953" s="124"/>
      <c r="C953" s="124"/>
      <c r="D953" s="124"/>
      <c r="E953" s="124"/>
      <c r="F953" s="124"/>
      <c r="G953" s="124"/>
      <c r="H953" s="124"/>
      <c r="I953" s="32"/>
      <c r="J953" s="32"/>
      <c r="K953" s="124"/>
    </row>
    <row r="954" spans="1:11" ht="15.75" customHeight="1">
      <c r="A954" s="124"/>
      <c r="B954" s="124"/>
      <c r="C954" s="124"/>
      <c r="D954" s="124"/>
      <c r="E954" s="124"/>
      <c r="F954" s="124"/>
      <c r="G954" s="124"/>
      <c r="H954" s="124"/>
      <c r="I954" s="32"/>
      <c r="J954" s="32"/>
      <c r="K954" s="124"/>
    </row>
    <row r="955" spans="1:11" ht="15.75" customHeight="1">
      <c r="A955" s="124"/>
      <c r="B955" s="124"/>
      <c r="C955" s="124"/>
      <c r="D955" s="124"/>
      <c r="E955" s="124"/>
      <c r="F955" s="124"/>
      <c r="G955" s="124"/>
      <c r="H955" s="124"/>
      <c r="I955" s="32"/>
      <c r="J955" s="32"/>
      <c r="K955" s="124"/>
    </row>
    <row r="956" spans="1:11" ht="15.75" customHeight="1">
      <c r="A956" s="124"/>
      <c r="B956" s="124"/>
      <c r="C956" s="124"/>
      <c r="D956" s="124"/>
      <c r="E956" s="124"/>
      <c r="F956" s="124"/>
      <c r="G956" s="124"/>
      <c r="H956" s="124"/>
      <c r="I956" s="32"/>
      <c r="J956" s="32"/>
      <c r="K956" s="124"/>
    </row>
    <row r="957" spans="1:11" ht="15.75" customHeight="1">
      <c r="A957" s="124"/>
      <c r="B957" s="124"/>
      <c r="C957" s="124"/>
      <c r="D957" s="124"/>
      <c r="E957" s="124"/>
      <c r="F957" s="124"/>
      <c r="G957" s="124"/>
      <c r="H957" s="124"/>
      <c r="I957" s="32"/>
      <c r="J957" s="32"/>
      <c r="K957" s="124"/>
    </row>
    <row r="958" spans="1:11" ht="15.75" customHeight="1">
      <c r="A958" s="124"/>
      <c r="B958" s="124"/>
      <c r="C958" s="124"/>
      <c r="D958" s="124"/>
      <c r="E958" s="124"/>
      <c r="F958" s="124"/>
      <c r="G958" s="124"/>
      <c r="H958" s="124"/>
      <c r="I958" s="32"/>
      <c r="J958" s="32"/>
      <c r="K958" s="124"/>
    </row>
    <row r="959" spans="1:11" ht="15.75" customHeight="1">
      <c r="A959" s="124"/>
      <c r="B959" s="124"/>
      <c r="C959" s="124"/>
      <c r="D959" s="124"/>
      <c r="E959" s="124"/>
      <c r="F959" s="124"/>
      <c r="G959" s="124"/>
      <c r="H959" s="124"/>
      <c r="I959" s="32"/>
      <c r="J959" s="32"/>
      <c r="K959" s="124"/>
    </row>
    <row r="960" spans="1:11" ht="15.75" customHeight="1">
      <c r="A960" s="124"/>
      <c r="B960" s="124"/>
      <c r="C960" s="124"/>
      <c r="D960" s="124"/>
      <c r="E960" s="124"/>
      <c r="F960" s="124"/>
      <c r="G960" s="124"/>
      <c r="H960" s="124"/>
      <c r="I960" s="32"/>
      <c r="J960" s="32"/>
      <c r="K960" s="124"/>
    </row>
    <row r="961" spans="1:11" ht="15.75" customHeight="1">
      <c r="A961" s="124"/>
      <c r="B961" s="124"/>
      <c r="C961" s="124"/>
      <c r="D961" s="124"/>
      <c r="E961" s="124"/>
      <c r="F961" s="124"/>
      <c r="G961" s="124"/>
      <c r="H961" s="124"/>
      <c r="I961" s="32"/>
      <c r="J961" s="32"/>
      <c r="K961" s="124"/>
    </row>
    <row r="962" spans="1:11" ht="15.75" customHeight="1">
      <c r="A962" s="124"/>
      <c r="B962" s="124"/>
      <c r="C962" s="124"/>
      <c r="D962" s="124"/>
      <c r="E962" s="124"/>
      <c r="F962" s="124"/>
      <c r="G962" s="124"/>
      <c r="H962" s="124"/>
      <c r="I962" s="32"/>
      <c r="J962" s="32"/>
      <c r="K962" s="124"/>
    </row>
    <row r="963" spans="1:11" ht="15.75" customHeight="1">
      <c r="A963" s="124"/>
      <c r="B963" s="124"/>
      <c r="C963" s="124"/>
      <c r="D963" s="124"/>
      <c r="E963" s="124"/>
      <c r="F963" s="124"/>
      <c r="G963" s="124"/>
      <c r="H963" s="124"/>
      <c r="I963" s="32"/>
      <c r="J963" s="32"/>
      <c r="K963" s="124"/>
    </row>
    <row r="964" spans="1:11" ht="15.75" customHeight="1">
      <c r="A964" s="124"/>
      <c r="B964" s="124"/>
      <c r="C964" s="124"/>
      <c r="D964" s="124"/>
      <c r="E964" s="124"/>
      <c r="F964" s="124"/>
      <c r="G964" s="124"/>
      <c r="H964" s="124"/>
      <c r="I964" s="32"/>
      <c r="J964" s="32"/>
      <c r="K964" s="124"/>
    </row>
    <row r="965" spans="1:11" ht="15.75" customHeight="1">
      <c r="A965" s="124"/>
      <c r="B965" s="124"/>
      <c r="C965" s="124"/>
      <c r="D965" s="124"/>
      <c r="E965" s="124"/>
      <c r="F965" s="124"/>
      <c r="G965" s="124"/>
      <c r="H965" s="124"/>
      <c r="I965" s="32"/>
      <c r="J965" s="32"/>
      <c r="K965" s="124"/>
    </row>
    <row r="966" spans="1:11" ht="15.75" customHeight="1">
      <c r="A966" s="124"/>
      <c r="B966" s="124"/>
      <c r="C966" s="124"/>
      <c r="D966" s="124"/>
      <c r="E966" s="124"/>
      <c r="F966" s="124"/>
      <c r="G966" s="124"/>
      <c r="H966" s="124"/>
      <c r="I966" s="32"/>
      <c r="J966" s="32"/>
      <c r="K966" s="124"/>
    </row>
    <row r="967" spans="1:11" ht="15.75" customHeight="1">
      <c r="A967" s="124"/>
      <c r="B967" s="124"/>
      <c r="C967" s="124"/>
      <c r="D967" s="124"/>
      <c r="E967" s="124"/>
      <c r="F967" s="124"/>
      <c r="G967" s="124"/>
      <c r="H967" s="124"/>
      <c r="I967" s="32"/>
      <c r="J967" s="32"/>
      <c r="K967" s="124"/>
    </row>
    <row r="968" spans="1:11" ht="15.75" customHeight="1">
      <c r="A968" s="124"/>
      <c r="B968" s="124"/>
      <c r="C968" s="124"/>
      <c r="D968" s="124"/>
      <c r="E968" s="124"/>
      <c r="F968" s="124"/>
      <c r="G968" s="124"/>
      <c r="H968" s="124"/>
      <c r="I968" s="32"/>
      <c r="J968" s="32"/>
      <c r="K968" s="124"/>
    </row>
    <row r="969" spans="1:11" ht="15.75" customHeight="1">
      <c r="A969" s="124"/>
      <c r="B969" s="124"/>
      <c r="C969" s="124"/>
      <c r="D969" s="124"/>
      <c r="E969" s="124"/>
      <c r="F969" s="124"/>
      <c r="G969" s="124"/>
      <c r="H969" s="124"/>
      <c r="I969" s="32"/>
      <c r="J969" s="32"/>
      <c r="K969" s="124"/>
    </row>
    <row r="970" spans="1:11" ht="15.75" customHeight="1">
      <c r="A970" s="124"/>
      <c r="B970" s="124"/>
      <c r="C970" s="124"/>
      <c r="D970" s="124"/>
      <c r="E970" s="124"/>
      <c r="F970" s="124"/>
      <c r="G970" s="124"/>
      <c r="H970" s="124"/>
      <c r="I970" s="32"/>
      <c r="J970" s="32"/>
      <c r="K970" s="124"/>
    </row>
    <row r="971" spans="1:11" ht="15.75" customHeight="1">
      <c r="A971" s="124"/>
      <c r="B971" s="124"/>
      <c r="C971" s="124"/>
      <c r="D971" s="124"/>
      <c r="E971" s="124"/>
      <c r="F971" s="124"/>
      <c r="G971" s="124"/>
      <c r="H971" s="124"/>
      <c r="I971" s="32"/>
      <c r="J971" s="32"/>
      <c r="K971" s="124"/>
    </row>
    <row r="972" spans="1:11" ht="15.75" customHeight="1">
      <c r="A972" s="124"/>
      <c r="B972" s="124"/>
      <c r="C972" s="124"/>
      <c r="D972" s="124"/>
      <c r="E972" s="124"/>
      <c r="F972" s="124"/>
      <c r="G972" s="124"/>
      <c r="H972" s="124"/>
      <c r="I972" s="32"/>
      <c r="J972" s="32"/>
      <c r="K972" s="124"/>
    </row>
    <row r="973" spans="1:11" ht="15.75" customHeight="1">
      <c r="A973" s="124"/>
      <c r="B973" s="124"/>
      <c r="C973" s="124"/>
      <c r="D973" s="124"/>
      <c r="E973" s="124"/>
      <c r="F973" s="124"/>
      <c r="G973" s="124"/>
      <c r="H973" s="124"/>
      <c r="I973" s="32"/>
      <c r="J973" s="32"/>
      <c r="K973" s="124"/>
    </row>
    <row r="974" spans="1:11" ht="15.75" customHeight="1">
      <c r="A974" s="124"/>
      <c r="B974" s="124"/>
      <c r="C974" s="124"/>
      <c r="D974" s="124"/>
      <c r="E974" s="124"/>
      <c r="F974" s="124"/>
      <c r="G974" s="124"/>
      <c r="H974" s="124"/>
      <c r="I974" s="32"/>
      <c r="J974" s="32"/>
      <c r="K974" s="124"/>
    </row>
    <row r="975" spans="1:11" ht="15.75" customHeight="1">
      <c r="A975" s="124"/>
      <c r="B975" s="124"/>
      <c r="C975" s="124"/>
      <c r="D975" s="124"/>
      <c r="E975" s="124"/>
      <c r="F975" s="124"/>
      <c r="G975" s="124"/>
      <c r="H975" s="124"/>
      <c r="I975" s="32"/>
      <c r="J975" s="32"/>
      <c r="K975" s="124"/>
    </row>
    <row r="976" spans="1:11" ht="15.75" customHeight="1">
      <c r="A976" s="124"/>
      <c r="B976" s="124"/>
      <c r="C976" s="124"/>
      <c r="D976" s="124"/>
      <c r="E976" s="124"/>
      <c r="F976" s="124"/>
      <c r="G976" s="124"/>
      <c r="H976" s="124"/>
      <c r="I976" s="32"/>
      <c r="J976" s="32"/>
      <c r="K976" s="124"/>
    </row>
    <row r="977" spans="1:11" ht="15.75" customHeight="1">
      <c r="A977" s="124"/>
      <c r="B977" s="124"/>
      <c r="C977" s="124"/>
      <c r="D977" s="124"/>
      <c r="E977" s="124"/>
      <c r="F977" s="124"/>
      <c r="G977" s="124"/>
      <c r="H977" s="124"/>
      <c r="I977" s="32"/>
      <c r="J977" s="32"/>
      <c r="K977" s="124"/>
    </row>
    <row r="978" spans="1:11" ht="15.75" customHeight="1">
      <c r="A978" s="124"/>
      <c r="B978" s="124"/>
      <c r="C978" s="124"/>
      <c r="D978" s="124"/>
      <c r="E978" s="124"/>
      <c r="F978" s="124"/>
      <c r="G978" s="124"/>
      <c r="H978" s="124"/>
      <c r="I978" s="32"/>
      <c r="J978" s="32"/>
      <c r="K978" s="124"/>
    </row>
    <row r="979" spans="1:11" ht="15.75" customHeight="1">
      <c r="A979" s="124"/>
      <c r="B979" s="124"/>
      <c r="C979" s="124"/>
      <c r="D979" s="124"/>
      <c r="E979" s="124"/>
      <c r="F979" s="124"/>
      <c r="G979" s="124"/>
      <c r="H979" s="124"/>
      <c r="I979" s="32"/>
      <c r="J979" s="32"/>
      <c r="K979" s="124"/>
    </row>
    <row r="980" spans="1:11" ht="15.75" customHeight="1">
      <c r="A980" s="124"/>
      <c r="B980" s="124"/>
      <c r="C980" s="124"/>
      <c r="D980" s="124"/>
      <c r="E980" s="124"/>
      <c r="F980" s="124"/>
      <c r="G980" s="124"/>
      <c r="H980" s="124"/>
      <c r="I980" s="32"/>
      <c r="J980" s="32"/>
      <c r="K980" s="124"/>
    </row>
    <row r="981" spans="1:11" ht="15.75" customHeight="1">
      <c r="A981" s="124"/>
      <c r="B981" s="124"/>
      <c r="C981" s="124"/>
      <c r="D981" s="124"/>
      <c r="E981" s="124"/>
      <c r="F981" s="124"/>
      <c r="G981" s="124"/>
      <c r="H981" s="124"/>
      <c r="I981" s="32"/>
      <c r="J981" s="32"/>
      <c r="K981" s="124"/>
    </row>
    <row r="982" spans="1:11" ht="15.75" customHeight="1">
      <c r="A982" s="124"/>
      <c r="B982" s="124"/>
      <c r="C982" s="124"/>
      <c r="D982" s="124"/>
      <c r="E982" s="124"/>
      <c r="F982" s="124"/>
      <c r="G982" s="124"/>
      <c r="H982" s="124"/>
      <c r="I982" s="32"/>
      <c r="J982" s="32"/>
      <c r="K982" s="124"/>
    </row>
    <row r="983" spans="1:11" ht="15.75" customHeight="1">
      <c r="A983" s="124"/>
      <c r="B983" s="124"/>
      <c r="C983" s="124"/>
      <c r="D983" s="124"/>
      <c r="E983" s="124"/>
      <c r="F983" s="124"/>
      <c r="G983" s="124"/>
      <c r="H983" s="124"/>
      <c r="I983" s="32"/>
      <c r="J983" s="32"/>
      <c r="K983" s="124"/>
    </row>
    <row r="984" spans="1:11" ht="15.75" customHeight="1">
      <c r="A984" s="124"/>
      <c r="B984" s="124"/>
      <c r="C984" s="124"/>
      <c r="D984" s="124"/>
      <c r="E984" s="124"/>
      <c r="F984" s="124"/>
      <c r="G984" s="124"/>
      <c r="H984" s="124"/>
      <c r="I984" s="32"/>
      <c r="J984" s="32"/>
      <c r="K984" s="124"/>
    </row>
    <row r="985" spans="1:11" ht="15.75" customHeight="1">
      <c r="A985" s="124"/>
      <c r="B985" s="124"/>
      <c r="C985" s="124"/>
      <c r="D985" s="124"/>
      <c r="E985" s="124"/>
      <c r="F985" s="124"/>
      <c r="G985" s="124"/>
      <c r="H985" s="124"/>
      <c r="I985" s="32"/>
      <c r="J985" s="32"/>
      <c r="K985" s="124"/>
    </row>
    <row r="986" spans="1:11" ht="15.75" customHeight="1">
      <c r="A986" s="124"/>
      <c r="B986" s="124"/>
      <c r="C986" s="124"/>
      <c r="D986" s="124"/>
      <c r="E986" s="124"/>
      <c r="F986" s="124"/>
      <c r="G986" s="124"/>
      <c r="H986" s="124"/>
      <c r="I986" s="32"/>
      <c r="J986" s="32"/>
      <c r="K986" s="124"/>
    </row>
    <row r="987" spans="1:11" ht="15.75" customHeight="1">
      <c r="A987" s="124"/>
      <c r="B987" s="124"/>
      <c r="C987" s="124"/>
      <c r="D987" s="124"/>
      <c r="E987" s="124"/>
      <c r="F987" s="124"/>
      <c r="G987" s="124"/>
      <c r="H987" s="124"/>
      <c r="I987" s="32"/>
      <c r="J987" s="32"/>
      <c r="K987" s="124"/>
    </row>
    <row r="988" spans="1:11" ht="15.75" customHeight="1">
      <c r="A988" s="124"/>
      <c r="B988" s="124"/>
      <c r="C988" s="124"/>
      <c r="D988" s="124"/>
      <c r="E988" s="124"/>
      <c r="F988" s="124"/>
      <c r="G988" s="124"/>
      <c r="H988" s="124"/>
      <c r="I988" s="32"/>
      <c r="J988" s="32"/>
      <c r="K988" s="124"/>
    </row>
    <row r="989" spans="1:11" ht="15.75" customHeight="1">
      <c r="A989" s="124"/>
      <c r="B989" s="124"/>
      <c r="C989" s="124"/>
      <c r="D989" s="124"/>
      <c r="E989" s="124"/>
      <c r="F989" s="124"/>
      <c r="G989" s="124"/>
      <c r="H989" s="124"/>
      <c r="I989" s="32"/>
      <c r="J989" s="32"/>
      <c r="K989" s="124"/>
    </row>
    <row r="990" spans="1:11" ht="15.75" customHeight="1">
      <c r="A990" s="124"/>
      <c r="B990" s="124"/>
      <c r="C990" s="124"/>
      <c r="D990" s="124"/>
      <c r="E990" s="124"/>
      <c r="F990" s="124"/>
      <c r="G990" s="124"/>
      <c r="H990" s="124"/>
      <c r="I990" s="32"/>
      <c r="J990" s="32"/>
      <c r="K990" s="124"/>
    </row>
    <row r="991" spans="1:11" ht="15.75" customHeight="1">
      <c r="A991" s="124"/>
      <c r="B991" s="124"/>
      <c r="C991" s="124"/>
      <c r="D991" s="124"/>
      <c r="E991" s="124"/>
      <c r="F991" s="124"/>
      <c r="G991" s="124"/>
      <c r="H991" s="124"/>
      <c r="I991" s="32"/>
      <c r="J991" s="32"/>
      <c r="K991" s="124"/>
    </row>
    <row r="992" spans="1:11" ht="15.75" customHeight="1">
      <c r="A992" s="124"/>
      <c r="B992" s="124"/>
      <c r="C992" s="124"/>
      <c r="D992" s="124"/>
      <c r="E992" s="124"/>
      <c r="F992" s="124"/>
      <c r="G992" s="124"/>
      <c r="H992" s="124"/>
      <c r="I992" s="32"/>
      <c r="J992" s="32"/>
      <c r="K992" s="124"/>
    </row>
    <row r="993" spans="1:11" ht="15.75" customHeight="1">
      <c r="A993" s="124"/>
      <c r="B993" s="124"/>
      <c r="C993" s="124"/>
      <c r="D993" s="124"/>
      <c r="E993" s="124"/>
      <c r="F993" s="124"/>
      <c r="G993" s="124"/>
      <c r="H993" s="124"/>
      <c r="I993" s="32"/>
      <c r="J993" s="32"/>
      <c r="K993" s="124"/>
    </row>
    <row r="994" spans="1:11" ht="15.75" customHeight="1">
      <c r="A994" s="124"/>
      <c r="B994" s="124"/>
      <c r="C994" s="124"/>
      <c r="D994" s="124"/>
      <c r="E994" s="124"/>
      <c r="F994" s="124"/>
      <c r="G994" s="124"/>
      <c r="H994" s="124"/>
      <c r="I994" s="32"/>
      <c r="J994" s="32"/>
      <c r="K994" s="124"/>
    </row>
    <row r="995" spans="1:11" ht="15.75" customHeight="1">
      <c r="A995" s="124"/>
      <c r="B995" s="124"/>
      <c r="C995" s="124"/>
      <c r="D995" s="124"/>
      <c r="E995" s="124"/>
      <c r="F995" s="124"/>
      <c r="G995" s="124"/>
      <c r="H995" s="124"/>
      <c r="I995" s="32"/>
      <c r="J995" s="32"/>
      <c r="K995" s="124"/>
    </row>
    <row r="996" spans="1:11" ht="15.75" customHeight="1">
      <c r="A996" s="124"/>
      <c r="B996" s="124"/>
      <c r="C996" s="124"/>
      <c r="D996" s="124"/>
      <c r="E996" s="124"/>
      <c r="F996" s="124"/>
      <c r="G996" s="124"/>
      <c r="H996" s="124"/>
      <c r="I996" s="32"/>
      <c r="J996" s="32"/>
      <c r="K996" s="124"/>
    </row>
    <row r="997" spans="1:11" ht="15.75" customHeight="1">
      <c r="A997" s="124"/>
      <c r="B997" s="124"/>
      <c r="C997" s="124"/>
      <c r="D997" s="124"/>
      <c r="E997" s="124"/>
      <c r="F997" s="124"/>
      <c r="G997" s="124"/>
      <c r="H997" s="124"/>
      <c r="I997" s="32"/>
      <c r="J997" s="32"/>
      <c r="K997" s="124"/>
    </row>
    <row r="998" spans="1:11" ht="15.75" customHeight="1">
      <c r="A998" s="124"/>
      <c r="B998" s="124"/>
      <c r="C998" s="124"/>
      <c r="D998" s="124"/>
      <c r="E998" s="124"/>
      <c r="F998" s="124"/>
      <c r="G998" s="124"/>
      <c r="H998" s="124"/>
      <c r="I998" s="32"/>
      <c r="J998" s="32"/>
      <c r="K998" s="124"/>
    </row>
  </sheetData>
  <mergeCells count="1">
    <mergeCell ref="A1:G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108"/>
  <sheetViews>
    <sheetView workbookViewId="0">
      <selection sqref="A1:I4"/>
    </sheetView>
  </sheetViews>
  <sheetFormatPr defaultColWidth="12.7109375" defaultRowHeight="15.75" customHeight="1"/>
  <cols>
    <col min="1" max="13" width="12.7109375" style="11"/>
    <col min="14" max="14" width="33.140625" style="11" customWidth="1"/>
    <col min="15" max="15" width="43.28515625" style="11" customWidth="1"/>
    <col min="16" max="16" width="23.140625" style="11" customWidth="1"/>
    <col min="17" max="17" width="22" style="11" customWidth="1"/>
    <col min="18" max="18" width="18.85546875" style="11" customWidth="1"/>
    <col min="19" max="19" width="21.28515625" style="11" customWidth="1"/>
    <col min="20" max="16384" width="12.7109375" style="11"/>
  </cols>
  <sheetData>
    <row r="1" spans="1:26" ht="15.75" customHeight="1">
      <c r="A1" s="128" t="s">
        <v>14864</v>
      </c>
      <c r="B1" s="130"/>
      <c r="C1" s="130"/>
      <c r="D1" s="130"/>
      <c r="E1" s="130"/>
      <c r="F1" s="130"/>
      <c r="G1" s="130"/>
      <c r="H1" s="130"/>
      <c r="I1" s="130"/>
      <c r="J1" s="126"/>
      <c r="K1" s="126"/>
      <c r="L1" s="126"/>
      <c r="M1" s="126"/>
      <c r="N1" s="93"/>
      <c r="O1" s="93"/>
      <c r="P1" s="93"/>
      <c r="Q1" s="93"/>
      <c r="R1" s="93"/>
      <c r="S1" s="93"/>
      <c r="T1" s="93"/>
      <c r="U1" s="18"/>
      <c r="V1" s="18"/>
      <c r="W1" s="18"/>
      <c r="X1" s="18"/>
      <c r="Y1" s="18"/>
      <c r="Z1" s="18"/>
    </row>
    <row r="2" spans="1:26" ht="15.75" customHeight="1">
      <c r="A2" s="130"/>
      <c r="B2" s="130"/>
      <c r="C2" s="130"/>
      <c r="D2" s="130"/>
      <c r="E2" s="130"/>
      <c r="F2" s="130"/>
      <c r="G2" s="130"/>
      <c r="H2" s="130"/>
      <c r="I2" s="130"/>
      <c r="J2" s="126"/>
      <c r="K2" s="126"/>
      <c r="L2" s="126"/>
      <c r="M2" s="126"/>
      <c r="N2" s="93"/>
      <c r="O2" s="93"/>
      <c r="P2" s="93"/>
      <c r="Q2" s="93"/>
      <c r="R2" s="93"/>
      <c r="S2" s="93"/>
      <c r="T2" s="93"/>
      <c r="U2" s="18"/>
      <c r="V2" s="18"/>
      <c r="W2" s="18"/>
      <c r="X2" s="18"/>
      <c r="Y2" s="18"/>
      <c r="Z2" s="18"/>
    </row>
    <row r="3" spans="1:26" ht="15.75" customHeight="1">
      <c r="A3" s="130"/>
      <c r="B3" s="130"/>
      <c r="C3" s="130"/>
      <c r="D3" s="130"/>
      <c r="E3" s="130"/>
      <c r="F3" s="130"/>
      <c r="G3" s="130"/>
      <c r="H3" s="130"/>
      <c r="I3" s="130"/>
      <c r="J3" s="126"/>
      <c r="K3" s="126"/>
      <c r="L3" s="126"/>
      <c r="M3" s="126"/>
      <c r="N3" s="93"/>
      <c r="O3" s="93"/>
      <c r="P3" s="93"/>
      <c r="Q3" s="93"/>
      <c r="R3" s="93"/>
      <c r="S3" s="93"/>
      <c r="T3" s="93"/>
      <c r="U3" s="18"/>
      <c r="V3" s="18"/>
      <c r="W3" s="18"/>
      <c r="X3" s="18"/>
      <c r="Y3" s="18"/>
      <c r="Z3" s="18"/>
    </row>
    <row r="4" spans="1:26" ht="15.75" customHeight="1">
      <c r="A4" s="130"/>
      <c r="B4" s="130"/>
      <c r="C4" s="130"/>
      <c r="D4" s="130"/>
      <c r="E4" s="130"/>
      <c r="F4" s="130"/>
      <c r="G4" s="130"/>
      <c r="H4" s="130"/>
      <c r="I4" s="130"/>
      <c r="J4" s="126"/>
      <c r="K4" s="126"/>
      <c r="L4" s="126"/>
      <c r="M4" s="126"/>
      <c r="N4" s="93"/>
      <c r="O4" s="93"/>
      <c r="P4" s="93"/>
      <c r="Q4" s="93"/>
      <c r="R4" s="93"/>
      <c r="S4" s="93"/>
      <c r="T4" s="93"/>
      <c r="U4" s="18"/>
      <c r="V4" s="18"/>
      <c r="W4" s="18"/>
      <c r="X4" s="18"/>
      <c r="Y4" s="18"/>
      <c r="Z4" s="18"/>
    </row>
    <row r="5" spans="1:26" ht="15.75" customHeight="1">
      <c r="A5" s="123"/>
      <c r="B5" s="123"/>
      <c r="C5" s="123"/>
      <c r="D5" s="123"/>
      <c r="E5" s="123"/>
      <c r="F5" s="123"/>
      <c r="G5" s="123"/>
      <c r="H5" s="123"/>
      <c r="I5" s="126"/>
      <c r="J5" s="126"/>
      <c r="K5" s="126"/>
      <c r="L5" s="126"/>
      <c r="M5" s="126"/>
      <c r="N5" s="93"/>
      <c r="O5" s="93"/>
      <c r="P5" s="93"/>
      <c r="Q5" s="93"/>
      <c r="R5" s="93"/>
      <c r="S5" s="93"/>
      <c r="T5" s="93"/>
      <c r="U5" s="18"/>
      <c r="V5" s="18"/>
      <c r="W5" s="18"/>
      <c r="X5" s="18"/>
      <c r="Y5" s="18"/>
      <c r="Z5" s="18"/>
    </row>
    <row r="6" spans="1:26" ht="15.75" customHeight="1">
      <c r="A6" s="126" t="s">
        <v>14865</v>
      </c>
      <c r="B6" s="126" t="s">
        <v>14866</v>
      </c>
      <c r="C6" s="126" t="s">
        <v>14867</v>
      </c>
      <c r="D6" s="126" t="s">
        <v>14868</v>
      </c>
      <c r="E6" s="126" t="s">
        <v>14869</v>
      </c>
      <c r="F6" s="126" t="s">
        <v>14870</v>
      </c>
      <c r="G6" s="126" t="s">
        <v>14871</v>
      </c>
      <c r="H6" s="126" t="s">
        <v>14872</v>
      </c>
      <c r="I6" s="126" t="s">
        <v>14873</v>
      </c>
      <c r="J6" s="126" t="s">
        <v>14874</v>
      </c>
      <c r="K6" s="126" t="s">
        <v>14875</v>
      </c>
      <c r="L6" s="126" t="s">
        <v>14876</v>
      </c>
      <c r="M6" s="126" t="s">
        <v>14877</v>
      </c>
      <c r="N6" s="93" t="s">
        <v>14878</v>
      </c>
      <c r="O6" s="93" t="s">
        <v>14879</v>
      </c>
      <c r="P6" s="93" t="s">
        <v>14880</v>
      </c>
      <c r="Q6" s="93" t="s">
        <v>14881</v>
      </c>
      <c r="R6" s="93" t="s">
        <v>14882</v>
      </c>
      <c r="S6" s="93" t="s">
        <v>14883</v>
      </c>
      <c r="T6" s="93"/>
      <c r="U6" s="18"/>
      <c r="V6" s="18"/>
      <c r="W6" s="18"/>
      <c r="X6" s="18"/>
      <c r="Y6" s="18"/>
      <c r="Z6" s="18"/>
    </row>
    <row r="7" spans="1:26" ht="15.75" customHeight="1">
      <c r="A7" s="124" t="s">
        <v>361</v>
      </c>
      <c r="B7" s="124" t="s">
        <v>373</v>
      </c>
      <c r="C7" s="124">
        <v>200.37291099999999</v>
      </c>
      <c r="D7" s="124">
        <v>2612.9669800000001</v>
      </c>
      <c r="E7" s="124">
        <v>36</v>
      </c>
      <c r="F7" s="124">
        <v>2596.21288</v>
      </c>
      <c r="G7" s="124">
        <v>34</v>
      </c>
      <c r="H7" s="124">
        <v>2596.21288</v>
      </c>
      <c r="I7" s="124">
        <v>34</v>
      </c>
      <c r="J7" s="124">
        <v>2521.4735799999999</v>
      </c>
      <c r="K7" s="124">
        <v>30</v>
      </c>
      <c r="L7" s="124">
        <v>0.89776962999999999</v>
      </c>
      <c r="M7" s="124">
        <v>0.90204081999999997</v>
      </c>
      <c r="N7" s="124" t="s">
        <v>14884</v>
      </c>
      <c r="O7" s="124" t="s">
        <v>14884</v>
      </c>
      <c r="P7" s="124" t="s">
        <v>14885</v>
      </c>
      <c r="Q7" s="124" t="s">
        <v>14885</v>
      </c>
      <c r="R7" s="124" t="s">
        <v>134</v>
      </c>
      <c r="S7" s="124" t="s">
        <v>134</v>
      </c>
      <c r="T7" s="124"/>
      <c r="U7" s="18"/>
      <c r="V7" s="18"/>
      <c r="W7" s="18"/>
      <c r="X7" s="18"/>
      <c r="Y7" s="18"/>
      <c r="Z7" s="18"/>
    </row>
    <row r="8" spans="1:26" ht="15.75" customHeight="1">
      <c r="A8" s="124" t="s">
        <v>349</v>
      </c>
      <c r="B8" s="124" t="s">
        <v>361</v>
      </c>
      <c r="C8" s="124">
        <v>223.240803</v>
      </c>
      <c r="D8" s="124">
        <v>3323.2159799999999</v>
      </c>
      <c r="E8" s="124">
        <v>23</v>
      </c>
      <c r="F8" s="124">
        <v>3323.2159799999999</v>
      </c>
      <c r="G8" s="124">
        <v>23</v>
      </c>
      <c r="H8" s="124">
        <v>3323.2159799999999</v>
      </c>
      <c r="I8" s="124">
        <v>23</v>
      </c>
      <c r="J8" s="124">
        <v>3323.2159799999999</v>
      </c>
      <c r="K8" s="124">
        <v>23</v>
      </c>
      <c r="L8" s="124">
        <v>0.89569723000000001</v>
      </c>
      <c r="M8" s="124">
        <v>0.89776962999999999</v>
      </c>
      <c r="N8" s="124" t="s">
        <v>14884</v>
      </c>
      <c r="O8" s="124" t="s">
        <v>14884</v>
      </c>
      <c r="P8" s="124" t="s">
        <v>14885</v>
      </c>
      <c r="Q8" s="124" t="s">
        <v>14885</v>
      </c>
      <c r="R8" s="124" t="s">
        <v>134</v>
      </c>
      <c r="S8" s="124" t="s">
        <v>134</v>
      </c>
      <c r="T8" s="124"/>
      <c r="U8" s="18"/>
      <c r="V8" s="18"/>
      <c r="W8" s="18"/>
      <c r="X8" s="18"/>
      <c r="Y8" s="18"/>
      <c r="Z8" s="18"/>
    </row>
    <row r="9" spans="1:26" ht="15.75" customHeight="1">
      <c r="A9" s="124" t="s">
        <v>349</v>
      </c>
      <c r="B9" s="124" t="s">
        <v>373</v>
      </c>
      <c r="C9" s="124">
        <v>268.78099300000002</v>
      </c>
      <c r="D9" s="124">
        <v>3308.0755100000001</v>
      </c>
      <c r="E9" s="124">
        <v>21</v>
      </c>
      <c r="F9" s="124">
        <v>3308.0755100000001</v>
      </c>
      <c r="G9" s="124">
        <v>21</v>
      </c>
      <c r="H9" s="124">
        <v>3308.0755100000001</v>
      </c>
      <c r="I9" s="124">
        <v>21</v>
      </c>
      <c r="J9" s="124">
        <v>3308.0755100000001</v>
      </c>
      <c r="K9" s="124">
        <v>21</v>
      </c>
      <c r="L9" s="124">
        <v>0.89569723000000001</v>
      </c>
      <c r="M9" s="124">
        <v>0.90204081999999997</v>
      </c>
      <c r="N9" s="124" t="s">
        <v>14884</v>
      </c>
      <c r="O9" s="124" t="s">
        <v>14884</v>
      </c>
      <c r="P9" s="124" t="s">
        <v>14885</v>
      </c>
      <c r="Q9" s="124" t="s">
        <v>14885</v>
      </c>
      <c r="R9" s="124" t="s">
        <v>134</v>
      </c>
      <c r="S9" s="124" t="s">
        <v>134</v>
      </c>
      <c r="T9" s="124"/>
      <c r="U9" s="18"/>
      <c r="V9" s="18"/>
      <c r="W9" s="18"/>
      <c r="X9" s="18"/>
      <c r="Y9" s="18"/>
      <c r="Z9" s="18"/>
    </row>
    <row r="10" spans="1:26" ht="15.75" customHeight="1">
      <c r="A10" s="124" t="s">
        <v>426</v>
      </c>
      <c r="B10" s="124" t="s">
        <v>432</v>
      </c>
      <c r="C10" s="124">
        <v>51.246201999999997</v>
      </c>
      <c r="D10" s="124">
        <v>389.290817</v>
      </c>
      <c r="E10" s="124">
        <v>15</v>
      </c>
      <c r="F10" s="124">
        <v>356.73161299999998</v>
      </c>
      <c r="G10" s="124">
        <v>12</v>
      </c>
      <c r="H10" s="124">
        <v>300.22959100000003</v>
      </c>
      <c r="I10" s="124">
        <v>8</v>
      </c>
      <c r="J10" s="124">
        <v>280.29558100000003</v>
      </c>
      <c r="K10" s="124">
        <v>7</v>
      </c>
      <c r="L10" s="124">
        <v>0.89066785000000004</v>
      </c>
      <c r="M10" s="124">
        <v>0.90749983999999995</v>
      </c>
      <c r="N10" s="124" t="s">
        <v>14884</v>
      </c>
      <c r="O10" s="124" t="s">
        <v>14884</v>
      </c>
      <c r="P10" s="124" t="s">
        <v>14885</v>
      </c>
      <c r="Q10" s="124" t="s">
        <v>14885</v>
      </c>
      <c r="R10" s="124" t="s">
        <v>134</v>
      </c>
      <c r="S10" s="124" t="s">
        <v>134</v>
      </c>
      <c r="T10" s="124"/>
      <c r="U10" s="18"/>
      <c r="V10" s="18"/>
      <c r="W10" s="18"/>
      <c r="X10" s="18"/>
      <c r="Y10" s="18"/>
      <c r="Z10" s="18"/>
    </row>
    <row r="11" spans="1:26" ht="15.75" customHeight="1">
      <c r="A11" s="124" t="s">
        <v>279</v>
      </c>
      <c r="B11" s="124" t="s">
        <v>4604</v>
      </c>
      <c r="C11" s="124">
        <v>65.412306799999996</v>
      </c>
      <c r="D11" s="124">
        <v>233.28612100000001</v>
      </c>
      <c r="E11" s="124">
        <v>8</v>
      </c>
      <c r="F11" s="124">
        <v>224.84212199999999</v>
      </c>
      <c r="G11" s="124">
        <v>7</v>
      </c>
      <c r="H11" s="124">
        <v>197.46321699999999</v>
      </c>
      <c r="I11" s="124">
        <v>5</v>
      </c>
      <c r="J11" s="124">
        <v>197.46321699999999</v>
      </c>
      <c r="K11" s="124">
        <v>5</v>
      </c>
      <c r="L11" s="124">
        <v>0.86835154999999997</v>
      </c>
      <c r="M11" s="124">
        <v>0.86559677000000002</v>
      </c>
      <c r="N11" s="84" t="s">
        <v>14886</v>
      </c>
      <c r="O11" s="124" t="s">
        <v>4608</v>
      </c>
      <c r="P11" s="124" t="s">
        <v>14887</v>
      </c>
      <c r="Q11" s="124" t="s">
        <v>14888</v>
      </c>
      <c r="R11" s="124" t="s">
        <v>134</v>
      </c>
      <c r="S11" s="124" t="s">
        <v>14889</v>
      </c>
      <c r="T11" s="124"/>
      <c r="U11" s="18"/>
      <c r="V11" s="18"/>
      <c r="W11" s="18"/>
      <c r="X11" s="18"/>
      <c r="Y11" s="18"/>
      <c r="Z11" s="18"/>
    </row>
    <row r="12" spans="1:26" ht="15.75" customHeight="1">
      <c r="A12" s="124" t="s">
        <v>421</v>
      </c>
      <c r="B12" s="124" t="s">
        <v>426</v>
      </c>
      <c r="C12" s="124">
        <v>50.2096971</v>
      </c>
      <c r="D12" s="124">
        <v>112.160498</v>
      </c>
      <c r="E12" s="124">
        <v>5</v>
      </c>
      <c r="F12" s="124">
        <v>83.703697099999999</v>
      </c>
      <c r="G12" s="124">
        <v>2</v>
      </c>
      <c r="H12" s="124">
        <v>83.703697099999999</v>
      </c>
      <c r="I12" s="124">
        <v>2</v>
      </c>
      <c r="J12" s="124">
        <v>83.703697099999999</v>
      </c>
      <c r="K12" s="124">
        <v>2</v>
      </c>
      <c r="L12" s="124">
        <v>0.87640108999999999</v>
      </c>
      <c r="M12" s="124">
        <v>0.89066785000000004</v>
      </c>
      <c r="N12" s="124" t="s">
        <v>14884</v>
      </c>
      <c r="O12" s="124" t="s">
        <v>14884</v>
      </c>
      <c r="P12" s="124" t="s">
        <v>14885</v>
      </c>
      <c r="Q12" s="124" t="s">
        <v>14885</v>
      </c>
      <c r="R12" s="124" t="s">
        <v>134</v>
      </c>
      <c r="S12" s="124" t="s">
        <v>134</v>
      </c>
      <c r="T12" s="124"/>
      <c r="U12" s="18"/>
      <c r="V12" s="18"/>
      <c r="W12" s="18"/>
      <c r="X12" s="18"/>
      <c r="Y12" s="18"/>
      <c r="Z12" s="18"/>
    </row>
    <row r="13" spans="1:26" ht="15.75" customHeight="1">
      <c r="A13" s="124" t="s">
        <v>98</v>
      </c>
      <c r="B13" s="124" t="s">
        <v>394</v>
      </c>
      <c r="C13" s="124">
        <v>54.6498001</v>
      </c>
      <c r="D13" s="124">
        <v>104.012512</v>
      </c>
      <c r="E13" s="124">
        <v>5</v>
      </c>
      <c r="F13" s="124">
        <v>84.123604</v>
      </c>
      <c r="G13" s="124">
        <v>3</v>
      </c>
      <c r="H13" s="124">
        <v>54.6498001</v>
      </c>
      <c r="I13" s="124">
        <v>1</v>
      </c>
      <c r="J13" s="124">
        <v>54.6498001</v>
      </c>
      <c r="K13" s="124">
        <v>1</v>
      </c>
      <c r="L13" s="124">
        <v>0.77165603000000005</v>
      </c>
      <c r="M13" s="124">
        <v>0.91110128000000001</v>
      </c>
      <c r="N13" s="124" t="s">
        <v>14890</v>
      </c>
      <c r="O13" s="124" t="s">
        <v>14884</v>
      </c>
      <c r="P13" s="124" t="s">
        <v>14885</v>
      </c>
      <c r="Q13" s="124" t="s">
        <v>14885</v>
      </c>
      <c r="R13" s="124" t="s">
        <v>134</v>
      </c>
      <c r="S13" s="124" t="s">
        <v>134</v>
      </c>
      <c r="T13" s="124"/>
      <c r="U13" s="18"/>
      <c r="V13" s="18"/>
      <c r="W13" s="18"/>
      <c r="X13" s="18"/>
      <c r="Y13" s="18"/>
      <c r="Z13" s="18"/>
    </row>
    <row r="14" spans="1:26" ht="15.75" customHeight="1">
      <c r="A14" s="124" t="s">
        <v>368</v>
      </c>
      <c r="B14" s="124" t="s">
        <v>432</v>
      </c>
      <c r="C14" s="124">
        <v>25.701099599999999</v>
      </c>
      <c r="D14" s="124">
        <v>38.004899000000002</v>
      </c>
      <c r="E14" s="124">
        <v>2</v>
      </c>
      <c r="F14" s="124">
        <v>38.004899000000002</v>
      </c>
      <c r="G14" s="124">
        <v>2</v>
      </c>
      <c r="H14" s="124">
        <v>25.701099599999999</v>
      </c>
      <c r="I14" s="124">
        <v>1</v>
      </c>
      <c r="J14" s="124">
        <v>25.701099599999999</v>
      </c>
      <c r="K14" s="124">
        <v>1</v>
      </c>
      <c r="L14" s="124">
        <v>0.82069881</v>
      </c>
      <c r="M14" s="124">
        <v>0.90749983999999995</v>
      </c>
      <c r="N14" s="124" t="s">
        <v>14884</v>
      </c>
      <c r="O14" s="124" t="s">
        <v>14884</v>
      </c>
      <c r="P14" s="124" t="s">
        <v>14885</v>
      </c>
      <c r="Q14" s="124" t="s">
        <v>14885</v>
      </c>
      <c r="R14" s="124" t="s">
        <v>134</v>
      </c>
      <c r="S14" s="124" t="s">
        <v>134</v>
      </c>
      <c r="T14" s="124"/>
      <c r="U14" s="18"/>
      <c r="V14" s="18"/>
      <c r="W14" s="18"/>
      <c r="X14" s="18"/>
      <c r="Y14" s="18"/>
      <c r="Z14" s="18"/>
    </row>
    <row r="15" spans="1:26" ht="15.75" customHeight="1">
      <c r="A15" s="124"/>
      <c r="B15" s="124"/>
      <c r="C15" s="124"/>
      <c r="D15" s="124"/>
      <c r="E15" s="124"/>
      <c r="F15" s="124"/>
      <c r="G15" s="124"/>
      <c r="H15" s="124"/>
      <c r="I15" s="124"/>
      <c r="J15" s="124"/>
      <c r="K15" s="124"/>
      <c r="L15" s="124"/>
      <c r="M15" s="124"/>
      <c r="N15" s="124"/>
      <c r="O15" s="124"/>
      <c r="P15" s="124"/>
      <c r="Q15" s="124"/>
      <c r="R15" s="124"/>
      <c r="S15" s="124"/>
      <c r="T15" s="124"/>
      <c r="U15" s="18"/>
      <c r="V15" s="18"/>
      <c r="W15" s="18"/>
      <c r="X15" s="18"/>
      <c r="Y15" s="18"/>
      <c r="Z15" s="18"/>
    </row>
    <row r="16" spans="1:26" ht="15.75" customHeight="1">
      <c r="A16" s="124"/>
      <c r="B16" s="124"/>
      <c r="C16" s="124"/>
      <c r="D16" s="124"/>
      <c r="E16" s="124"/>
      <c r="F16" s="124"/>
      <c r="G16" s="124"/>
      <c r="H16" s="124"/>
      <c r="I16" s="124"/>
      <c r="J16" s="124"/>
      <c r="K16" s="124"/>
      <c r="L16" s="124"/>
      <c r="M16" s="124"/>
      <c r="N16" s="124"/>
      <c r="O16" s="124"/>
      <c r="P16" s="124"/>
      <c r="Q16" s="124"/>
      <c r="R16" s="124"/>
      <c r="S16" s="124"/>
      <c r="T16" s="124"/>
      <c r="U16" s="18"/>
      <c r="V16" s="18"/>
      <c r="W16" s="18"/>
      <c r="X16" s="18"/>
      <c r="Y16" s="18"/>
      <c r="Z16" s="18"/>
    </row>
    <row r="17" spans="1:26" ht="15.75" customHeight="1">
      <c r="A17" s="124"/>
      <c r="B17" s="124"/>
      <c r="C17" s="124"/>
      <c r="D17" s="124"/>
      <c r="E17" s="124"/>
      <c r="F17" s="124"/>
      <c r="G17" s="124"/>
      <c r="H17" s="124"/>
      <c r="I17" s="124"/>
      <c r="J17" s="124"/>
      <c r="K17" s="124"/>
      <c r="L17" s="124"/>
      <c r="M17" s="124"/>
      <c r="N17" s="124"/>
      <c r="O17" s="124"/>
      <c r="P17" s="124"/>
      <c r="Q17" s="124"/>
      <c r="R17" s="124"/>
      <c r="S17" s="124"/>
      <c r="T17" s="124"/>
      <c r="U17" s="18"/>
      <c r="V17" s="18"/>
      <c r="W17" s="18"/>
      <c r="X17" s="18"/>
      <c r="Y17" s="18"/>
      <c r="Z17" s="18"/>
    </row>
    <row r="18" spans="1:26" ht="15.75" customHeight="1">
      <c r="A18" s="124"/>
      <c r="B18" s="124"/>
      <c r="C18" s="124"/>
      <c r="D18" s="124"/>
      <c r="E18" s="124"/>
      <c r="F18" s="124"/>
      <c r="G18" s="124"/>
      <c r="H18" s="124"/>
      <c r="I18" s="124"/>
      <c r="J18" s="124"/>
      <c r="K18" s="124"/>
      <c r="L18" s="124"/>
      <c r="M18" s="124"/>
      <c r="N18" s="124"/>
      <c r="O18" s="124"/>
      <c r="P18" s="124"/>
      <c r="Q18" s="124"/>
      <c r="R18" s="124"/>
      <c r="S18" s="124"/>
      <c r="T18" s="124"/>
      <c r="U18" s="18"/>
      <c r="V18" s="18"/>
      <c r="W18" s="18"/>
      <c r="X18" s="18"/>
      <c r="Y18" s="18"/>
      <c r="Z18" s="18"/>
    </row>
    <row r="19" spans="1:26" ht="15.75" customHeight="1">
      <c r="A19" s="124"/>
      <c r="B19" s="124"/>
      <c r="C19" s="124"/>
      <c r="D19" s="124"/>
      <c r="E19" s="124"/>
      <c r="F19" s="124"/>
      <c r="G19" s="124"/>
      <c r="H19" s="124"/>
      <c r="I19" s="124"/>
      <c r="J19" s="124"/>
      <c r="K19" s="124"/>
      <c r="L19" s="124"/>
      <c r="M19" s="124"/>
      <c r="N19" s="124"/>
      <c r="O19" s="124"/>
      <c r="P19" s="124"/>
      <c r="Q19" s="124"/>
      <c r="R19" s="124"/>
      <c r="S19" s="124"/>
      <c r="T19" s="124"/>
      <c r="U19" s="18"/>
      <c r="V19" s="18"/>
      <c r="W19" s="18"/>
      <c r="X19" s="18"/>
      <c r="Y19" s="18"/>
      <c r="Z19" s="18"/>
    </row>
    <row r="20" spans="1:26" ht="15.75" customHeight="1">
      <c r="A20" s="124"/>
      <c r="B20" s="124"/>
      <c r="C20" s="124"/>
      <c r="D20" s="124"/>
      <c r="E20" s="124"/>
      <c r="F20" s="124"/>
      <c r="G20" s="124"/>
      <c r="H20" s="124"/>
      <c r="I20" s="124"/>
      <c r="J20" s="124"/>
      <c r="K20" s="124"/>
      <c r="L20" s="124"/>
      <c r="M20" s="124"/>
      <c r="N20" s="124"/>
      <c r="O20" s="124"/>
      <c r="P20" s="124"/>
      <c r="Q20" s="124"/>
      <c r="R20" s="124"/>
      <c r="S20" s="124"/>
      <c r="T20" s="124"/>
      <c r="U20" s="18"/>
      <c r="V20" s="18"/>
      <c r="W20" s="18"/>
      <c r="X20" s="18"/>
      <c r="Y20" s="18"/>
      <c r="Z20" s="18"/>
    </row>
    <row r="21" spans="1:26" ht="15.75" customHeight="1">
      <c r="A21" s="124"/>
      <c r="B21" s="124"/>
      <c r="C21" s="124"/>
      <c r="D21" s="124"/>
      <c r="E21" s="124"/>
      <c r="F21" s="124"/>
      <c r="G21" s="124"/>
      <c r="H21" s="124"/>
      <c r="I21" s="124"/>
      <c r="J21" s="124"/>
      <c r="K21" s="124"/>
      <c r="L21" s="124"/>
      <c r="M21" s="124"/>
      <c r="N21" s="124"/>
      <c r="O21" s="124"/>
      <c r="P21" s="124"/>
      <c r="Q21" s="124"/>
      <c r="R21" s="124"/>
      <c r="S21" s="124"/>
      <c r="T21" s="124"/>
      <c r="U21" s="18"/>
      <c r="V21" s="18"/>
      <c r="W21" s="18"/>
      <c r="X21" s="18"/>
      <c r="Y21" s="18"/>
      <c r="Z21" s="18"/>
    </row>
    <row r="22" spans="1:26" ht="15.75" customHeight="1">
      <c r="A22" s="124"/>
      <c r="B22" s="124"/>
      <c r="C22" s="124"/>
      <c r="D22" s="124"/>
      <c r="E22" s="124"/>
      <c r="F22" s="124"/>
      <c r="G22" s="124"/>
      <c r="H22" s="124"/>
      <c r="I22" s="124"/>
      <c r="J22" s="124"/>
      <c r="K22" s="124"/>
      <c r="L22" s="124"/>
      <c r="M22" s="124"/>
      <c r="N22" s="124"/>
      <c r="O22" s="124"/>
      <c r="P22" s="124"/>
      <c r="Q22" s="124"/>
      <c r="R22" s="124"/>
      <c r="S22" s="124"/>
      <c r="T22" s="124"/>
      <c r="U22" s="18"/>
      <c r="V22" s="18"/>
      <c r="W22" s="18"/>
      <c r="X22" s="18"/>
      <c r="Y22" s="18"/>
      <c r="Z22" s="18"/>
    </row>
    <row r="23" spans="1:26" ht="15.75" customHeight="1">
      <c r="A23" s="124"/>
      <c r="B23" s="124"/>
      <c r="C23" s="124"/>
      <c r="D23" s="124"/>
      <c r="E23" s="124"/>
      <c r="F23" s="124"/>
      <c r="G23" s="124"/>
      <c r="H23" s="124"/>
      <c r="I23" s="124"/>
      <c r="J23" s="124"/>
      <c r="K23" s="124"/>
      <c r="L23" s="124"/>
      <c r="M23" s="124"/>
      <c r="N23" s="124"/>
      <c r="O23" s="124"/>
      <c r="P23" s="124"/>
      <c r="Q23" s="124"/>
      <c r="R23" s="124"/>
      <c r="S23" s="124"/>
      <c r="T23" s="124"/>
      <c r="U23" s="18"/>
      <c r="V23" s="18"/>
      <c r="W23" s="18"/>
      <c r="X23" s="18"/>
      <c r="Y23" s="18"/>
      <c r="Z23" s="18"/>
    </row>
    <row r="24" spans="1:26" ht="15.75" customHeight="1">
      <c r="A24" s="124"/>
      <c r="B24" s="124"/>
      <c r="C24" s="124"/>
      <c r="D24" s="124"/>
      <c r="E24" s="124"/>
      <c r="F24" s="124"/>
      <c r="G24" s="124"/>
      <c r="H24" s="124"/>
      <c r="I24" s="124"/>
      <c r="J24" s="124"/>
      <c r="K24" s="124"/>
      <c r="L24" s="124"/>
      <c r="M24" s="124"/>
      <c r="N24" s="124"/>
      <c r="O24" s="124"/>
      <c r="P24" s="124"/>
      <c r="Q24" s="124"/>
      <c r="R24" s="124"/>
      <c r="S24" s="124"/>
      <c r="T24" s="124"/>
      <c r="U24" s="18"/>
      <c r="V24" s="18"/>
      <c r="W24" s="18"/>
      <c r="X24" s="18"/>
      <c r="Y24" s="18"/>
      <c r="Z24" s="18"/>
    </row>
    <row r="25" spans="1:26" ht="15.75" customHeight="1">
      <c r="A25" s="124"/>
      <c r="B25" s="124"/>
      <c r="C25" s="124"/>
      <c r="D25" s="124"/>
      <c r="E25" s="124"/>
      <c r="F25" s="124"/>
      <c r="G25" s="124"/>
      <c r="H25" s="124"/>
      <c r="I25" s="124"/>
      <c r="J25" s="124"/>
      <c r="K25" s="124"/>
      <c r="L25" s="18"/>
      <c r="M25" s="18"/>
      <c r="N25" s="18"/>
      <c r="O25" s="18"/>
      <c r="P25" s="18"/>
      <c r="Q25" s="18"/>
      <c r="R25" s="18"/>
      <c r="S25" s="18"/>
      <c r="T25" s="18"/>
      <c r="U25" s="18"/>
      <c r="V25" s="18"/>
      <c r="W25" s="18"/>
      <c r="X25" s="18"/>
      <c r="Y25" s="18"/>
      <c r="Z25" s="18"/>
    </row>
    <row r="26" spans="1:26" ht="15.75" customHeight="1">
      <c r="A26" s="124"/>
      <c r="B26" s="124"/>
      <c r="C26" s="124"/>
      <c r="D26" s="124"/>
      <c r="E26" s="124"/>
      <c r="F26" s="124"/>
      <c r="G26" s="124"/>
      <c r="H26" s="124"/>
      <c r="I26" s="124"/>
      <c r="J26" s="124"/>
      <c r="K26" s="124"/>
      <c r="L26" s="18"/>
      <c r="M26" s="18"/>
      <c r="N26" s="18"/>
      <c r="O26" s="18"/>
      <c r="P26" s="18"/>
      <c r="Q26" s="18"/>
      <c r="R26" s="18"/>
      <c r="S26" s="18"/>
      <c r="T26" s="18"/>
      <c r="U26" s="18"/>
      <c r="V26" s="18"/>
      <c r="W26" s="18"/>
      <c r="X26" s="18"/>
      <c r="Y26" s="18"/>
      <c r="Z26" s="18"/>
    </row>
    <row r="27" spans="1:26" ht="15.75" customHeight="1">
      <c r="A27" s="124"/>
      <c r="B27" s="124"/>
      <c r="C27" s="124"/>
      <c r="D27" s="124"/>
      <c r="E27" s="124"/>
      <c r="F27" s="124"/>
      <c r="G27" s="124"/>
      <c r="H27" s="124"/>
      <c r="I27" s="124"/>
      <c r="J27" s="124"/>
      <c r="K27" s="124"/>
      <c r="L27" s="18"/>
      <c r="M27" s="18"/>
      <c r="N27" s="18"/>
      <c r="O27" s="18"/>
      <c r="P27" s="18"/>
      <c r="Q27" s="18"/>
      <c r="R27" s="18"/>
      <c r="S27" s="18"/>
      <c r="T27" s="18"/>
      <c r="U27" s="18"/>
      <c r="V27" s="18"/>
      <c r="W27" s="18"/>
      <c r="X27" s="18"/>
      <c r="Y27" s="18"/>
      <c r="Z27" s="18"/>
    </row>
    <row r="28" spans="1:26" ht="15.75" customHeight="1">
      <c r="A28" s="124"/>
      <c r="B28" s="124"/>
      <c r="C28" s="124"/>
      <c r="D28" s="124"/>
      <c r="E28" s="124"/>
      <c r="F28" s="124"/>
      <c r="G28" s="124"/>
      <c r="H28" s="124"/>
      <c r="I28" s="124"/>
      <c r="J28" s="124"/>
      <c r="K28" s="124"/>
      <c r="L28" s="18"/>
      <c r="M28" s="18"/>
      <c r="N28" s="18"/>
      <c r="O28" s="18"/>
      <c r="P28" s="18"/>
      <c r="Q28" s="18"/>
      <c r="R28" s="18"/>
      <c r="S28" s="18"/>
      <c r="T28" s="18"/>
      <c r="U28" s="18"/>
      <c r="V28" s="18"/>
      <c r="W28" s="18"/>
      <c r="X28" s="18"/>
      <c r="Y28" s="18"/>
      <c r="Z28" s="18"/>
    </row>
    <row r="29" spans="1:26" ht="15.75" customHeight="1">
      <c r="A29" s="124"/>
      <c r="B29" s="124"/>
      <c r="C29" s="124"/>
      <c r="D29" s="124"/>
      <c r="E29" s="124"/>
      <c r="F29" s="124"/>
      <c r="G29" s="124"/>
      <c r="H29" s="124"/>
      <c r="I29" s="124"/>
      <c r="J29" s="124"/>
      <c r="K29" s="124"/>
      <c r="L29" s="18"/>
      <c r="M29" s="18"/>
      <c r="N29" s="18"/>
      <c r="O29" s="18"/>
      <c r="P29" s="18"/>
      <c r="Q29" s="18"/>
      <c r="R29" s="18"/>
      <c r="S29" s="18"/>
      <c r="T29" s="18"/>
      <c r="U29" s="18"/>
      <c r="V29" s="18"/>
      <c r="W29" s="18"/>
      <c r="X29" s="18"/>
      <c r="Y29" s="18"/>
      <c r="Z29" s="18"/>
    </row>
    <row r="30" spans="1:26" ht="15.75" customHeight="1">
      <c r="A30" s="124"/>
      <c r="B30" s="124"/>
      <c r="C30" s="124"/>
      <c r="D30" s="124"/>
      <c r="E30" s="124"/>
      <c r="F30" s="124"/>
      <c r="G30" s="124"/>
      <c r="H30" s="124"/>
      <c r="I30" s="124"/>
      <c r="J30" s="124"/>
      <c r="K30" s="124"/>
      <c r="L30" s="18"/>
      <c r="M30" s="18"/>
      <c r="N30" s="18"/>
      <c r="O30" s="18"/>
      <c r="P30" s="18"/>
      <c r="Q30" s="18"/>
      <c r="R30" s="18"/>
      <c r="S30" s="18"/>
      <c r="T30" s="18"/>
      <c r="U30" s="18"/>
      <c r="V30" s="18"/>
      <c r="W30" s="18"/>
      <c r="X30" s="18"/>
      <c r="Y30" s="18"/>
      <c r="Z30" s="18"/>
    </row>
    <row r="31" spans="1:26" ht="15.75" customHeight="1">
      <c r="A31" s="124"/>
      <c r="B31" s="124"/>
      <c r="C31" s="124"/>
      <c r="D31" s="124"/>
      <c r="E31" s="124"/>
      <c r="F31" s="124"/>
      <c r="G31" s="124"/>
      <c r="H31" s="124"/>
      <c r="I31" s="124"/>
      <c r="J31" s="124"/>
      <c r="K31" s="124"/>
      <c r="L31" s="18"/>
      <c r="M31" s="18"/>
      <c r="N31" s="18"/>
      <c r="O31" s="18"/>
      <c r="P31" s="18"/>
      <c r="Q31" s="18"/>
      <c r="R31" s="18"/>
      <c r="S31" s="18"/>
      <c r="T31" s="18"/>
      <c r="U31" s="18"/>
      <c r="V31" s="18"/>
      <c r="W31" s="18"/>
      <c r="X31" s="18"/>
      <c r="Y31" s="18"/>
      <c r="Z31" s="18"/>
    </row>
    <row r="32" spans="1:26" ht="15.75" customHeight="1">
      <c r="A32" s="124"/>
      <c r="B32" s="124"/>
      <c r="C32" s="124"/>
      <c r="D32" s="124"/>
      <c r="E32" s="124"/>
      <c r="F32" s="124"/>
      <c r="G32" s="124"/>
      <c r="H32" s="124"/>
      <c r="I32" s="124"/>
      <c r="J32" s="124"/>
      <c r="K32" s="124"/>
      <c r="L32" s="18"/>
      <c r="M32" s="18"/>
      <c r="N32" s="18"/>
      <c r="O32" s="18"/>
      <c r="P32" s="18"/>
      <c r="Q32" s="18"/>
      <c r="R32" s="18"/>
      <c r="S32" s="18"/>
      <c r="T32" s="18"/>
      <c r="U32" s="18"/>
      <c r="V32" s="18"/>
      <c r="W32" s="18"/>
      <c r="X32" s="18"/>
      <c r="Y32" s="18"/>
      <c r="Z32" s="18"/>
    </row>
    <row r="33" spans="1:26" ht="15.75" customHeight="1">
      <c r="A33" s="124"/>
      <c r="B33" s="124"/>
      <c r="C33" s="124"/>
      <c r="D33" s="124"/>
      <c r="E33" s="124"/>
      <c r="F33" s="124"/>
      <c r="G33" s="124"/>
      <c r="H33" s="124"/>
      <c r="I33" s="124"/>
      <c r="J33" s="124"/>
      <c r="K33" s="124"/>
      <c r="L33" s="18"/>
      <c r="M33" s="18"/>
      <c r="N33" s="18"/>
      <c r="O33" s="18"/>
      <c r="P33" s="18"/>
      <c r="Q33" s="18"/>
      <c r="R33" s="18"/>
      <c r="S33" s="18"/>
      <c r="T33" s="18"/>
      <c r="U33" s="18"/>
      <c r="V33" s="18"/>
      <c r="W33" s="18"/>
      <c r="X33" s="18"/>
      <c r="Y33" s="18"/>
      <c r="Z33" s="18"/>
    </row>
    <row r="34" spans="1:26" ht="15.75" customHeight="1">
      <c r="A34" s="124"/>
      <c r="B34" s="124"/>
      <c r="C34" s="124"/>
      <c r="D34" s="124"/>
      <c r="E34" s="124"/>
      <c r="F34" s="124"/>
      <c r="G34" s="124"/>
      <c r="H34" s="124"/>
      <c r="I34" s="124"/>
      <c r="J34" s="124"/>
      <c r="K34" s="124"/>
      <c r="L34" s="18"/>
      <c r="M34" s="18"/>
      <c r="N34" s="18"/>
      <c r="O34" s="18"/>
      <c r="P34" s="18"/>
      <c r="Q34" s="18"/>
      <c r="R34" s="18"/>
      <c r="S34" s="18"/>
      <c r="T34" s="18"/>
      <c r="U34" s="18"/>
      <c r="V34" s="18"/>
      <c r="W34" s="18"/>
      <c r="X34" s="18"/>
      <c r="Y34" s="18"/>
      <c r="Z34" s="18"/>
    </row>
    <row r="35" spans="1:26" ht="15.75" customHeight="1">
      <c r="A35" s="124"/>
      <c r="B35" s="124"/>
      <c r="C35" s="124"/>
      <c r="D35" s="124"/>
      <c r="E35" s="124"/>
      <c r="F35" s="124"/>
      <c r="G35" s="124"/>
      <c r="H35" s="124"/>
      <c r="I35" s="124"/>
      <c r="J35" s="124"/>
      <c r="K35" s="124"/>
      <c r="L35" s="18"/>
      <c r="M35" s="18"/>
      <c r="N35" s="18"/>
      <c r="O35" s="18"/>
      <c r="P35" s="18"/>
      <c r="Q35" s="18"/>
      <c r="R35" s="18"/>
      <c r="S35" s="18"/>
      <c r="T35" s="18"/>
      <c r="U35" s="18"/>
      <c r="V35" s="18"/>
      <c r="W35" s="18"/>
      <c r="X35" s="18"/>
      <c r="Y35" s="18"/>
      <c r="Z35" s="18"/>
    </row>
    <row r="36" spans="1:26" ht="15.75" customHeight="1">
      <c r="A36" s="124"/>
      <c r="B36" s="124"/>
      <c r="C36" s="124"/>
      <c r="D36" s="124"/>
      <c r="E36" s="124"/>
      <c r="F36" s="124"/>
      <c r="G36" s="124"/>
      <c r="H36" s="124"/>
      <c r="I36" s="124"/>
      <c r="J36" s="124"/>
      <c r="K36" s="124"/>
      <c r="L36" s="18"/>
      <c r="M36" s="18"/>
      <c r="N36" s="18"/>
      <c r="O36" s="18"/>
      <c r="P36" s="18"/>
      <c r="Q36" s="18"/>
      <c r="R36" s="18"/>
      <c r="S36" s="18"/>
      <c r="T36" s="18"/>
      <c r="U36" s="18"/>
      <c r="V36" s="18"/>
      <c r="W36" s="18"/>
      <c r="X36" s="18"/>
      <c r="Y36" s="18"/>
      <c r="Z36" s="18"/>
    </row>
    <row r="37" spans="1:26" ht="15.75" customHeight="1">
      <c r="A37" s="124"/>
      <c r="B37" s="124"/>
      <c r="C37" s="124"/>
      <c r="D37" s="124"/>
      <c r="E37" s="124"/>
      <c r="F37" s="124"/>
      <c r="G37" s="124"/>
      <c r="H37" s="124"/>
      <c r="I37" s="124"/>
      <c r="J37" s="124"/>
      <c r="K37" s="124"/>
      <c r="L37" s="18"/>
      <c r="M37" s="18"/>
      <c r="N37" s="18"/>
      <c r="O37" s="18"/>
      <c r="P37" s="18"/>
      <c r="Q37" s="18"/>
      <c r="R37" s="18"/>
      <c r="S37" s="18"/>
      <c r="T37" s="18"/>
      <c r="U37" s="18"/>
      <c r="V37" s="18"/>
      <c r="W37" s="18"/>
      <c r="X37" s="18"/>
      <c r="Y37" s="18"/>
      <c r="Z37" s="18"/>
    </row>
    <row r="38" spans="1:26" ht="15.75" customHeight="1">
      <c r="A38" s="124"/>
      <c r="B38" s="124"/>
      <c r="C38" s="124"/>
      <c r="D38" s="124"/>
      <c r="E38" s="124"/>
      <c r="F38" s="124"/>
      <c r="G38" s="124"/>
      <c r="H38" s="124"/>
      <c r="I38" s="124"/>
      <c r="J38" s="124"/>
      <c r="K38" s="124"/>
      <c r="L38" s="18"/>
      <c r="M38" s="18"/>
      <c r="N38" s="18"/>
      <c r="O38" s="18"/>
      <c r="P38" s="18"/>
      <c r="Q38" s="18"/>
      <c r="R38" s="18"/>
      <c r="S38" s="18"/>
      <c r="T38" s="18"/>
      <c r="U38" s="18"/>
      <c r="V38" s="18"/>
      <c r="W38" s="18"/>
      <c r="X38" s="18"/>
      <c r="Y38" s="18"/>
      <c r="Z38" s="18"/>
    </row>
    <row r="39" spans="1:26" ht="15.75" customHeight="1">
      <c r="A39" s="124"/>
      <c r="B39" s="124"/>
      <c r="C39" s="124"/>
      <c r="D39" s="124"/>
      <c r="E39" s="124"/>
      <c r="F39" s="124"/>
      <c r="G39" s="124"/>
      <c r="H39" s="124"/>
      <c r="I39" s="124"/>
      <c r="J39" s="124"/>
      <c r="K39" s="124"/>
      <c r="L39" s="18"/>
      <c r="M39" s="18"/>
      <c r="N39" s="18"/>
      <c r="O39" s="18"/>
      <c r="P39" s="18"/>
      <c r="Q39" s="18"/>
      <c r="R39" s="18"/>
      <c r="S39" s="18"/>
      <c r="T39" s="18"/>
      <c r="U39" s="18"/>
      <c r="V39" s="18"/>
      <c r="W39" s="18"/>
      <c r="X39" s="18"/>
      <c r="Y39" s="18"/>
      <c r="Z39" s="18"/>
    </row>
    <row r="40" spans="1:26" ht="15.75" customHeight="1">
      <c r="A40" s="124"/>
      <c r="B40" s="124"/>
      <c r="C40" s="124"/>
      <c r="D40" s="124"/>
      <c r="E40" s="124"/>
      <c r="F40" s="124"/>
      <c r="G40" s="124"/>
      <c r="H40" s="124"/>
      <c r="I40" s="124"/>
      <c r="J40" s="124"/>
      <c r="K40" s="124"/>
      <c r="L40" s="18"/>
      <c r="M40" s="18"/>
      <c r="N40" s="18"/>
      <c r="O40" s="18"/>
      <c r="P40" s="18"/>
      <c r="Q40" s="18"/>
      <c r="R40" s="18"/>
      <c r="S40" s="18"/>
      <c r="T40" s="18"/>
      <c r="U40" s="18"/>
      <c r="V40" s="18"/>
      <c r="W40" s="18"/>
      <c r="X40" s="18"/>
      <c r="Y40" s="18"/>
      <c r="Z40" s="18"/>
    </row>
    <row r="41" spans="1:26" ht="15.75" customHeight="1">
      <c r="A41" s="124"/>
      <c r="B41" s="124"/>
      <c r="C41" s="124"/>
      <c r="D41" s="124"/>
      <c r="E41" s="124"/>
      <c r="F41" s="124"/>
      <c r="G41" s="124"/>
      <c r="H41" s="124"/>
      <c r="I41" s="124"/>
      <c r="J41" s="124"/>
      <c r="K41" s="124"/>
      <c r="L41" s="18"/>
      <c r="M41" s="18"/>
      <c r="N41" s="18"/>
      <c r="O41" s="18"/>
      <c r="P41" s="18"/>
      <c r="Q41" s="18"/>
      <c r="R41" s="18"/>
      <c r="S41" s="18"/>
      <c r="T41" s="18"/>
      <c r="U41" s="18"/>
      <c r="V41" s="18"/>
      <c r="W41" s="18"/>
      <c r="X41" s="18"/>
      <c r="Y41" s="18"/>
      <c r="Z41" s="18"/>
    </row>
    <row r="42" spans="1:26" ht="15.75" customHeight="1">
      <c r="A42" s="124"/>
      <c r="B42" s="124"/>
      <c r="C42" s="124"/>
      <c r="D42" s="124"/>
      <c r="E42" s="124"/>
      <c r="F42" s="124"/>
      <c r="G42" s="124"/>
      <c r="H42" s="124"/>
      <c r="I42" s="124"/>
      <c r="J42" s="124"/>
      <c r="K42" s="124"/>
      <c r="L42" s="18"/>
      <c r="M42" s="18"/>
      <c r="N42" s="18"/>
      <c r="O42" s="18"/>
      <c r="P42" s="18"/>
      <c r="Q42" s="18"/>
      <c r="R42" s="18"/>
      <c r="S42" s="18"/>
      <c r="T42" s="18"/>
      <c r="U42" s="18"/>
      <c r="V42" s="18"/>
      <c r="W42" s="18"/>
      <c r="X42" s="18"/>
      <c r="Y42" s="18"/>
      <c r="Z42" s="18"/>
    </row>
    <row r="43" spans="1:26" ht="15.75" customHeight="1">
      <c r="A43" s="124"/>
      <c r="B43" s="124"/>
      <c r="C43" s="124"/>
      <c r="D43" s="124"/>
      <c r="E43" s="124"/>
      <c r="F43" s="124"/>
      <c r="G43" s="124"/>
      <c r="H43" s="124"/>
      <c r="I43" s="124"/>
      <c r="J43" s="124"/>
      <c r="K43" s="124"/>
      <c r="L43" s="18"/>
      <c r="M43" s="18"/>
      <c r="N43" s="18"/>
      <c r="O43" s="18"/>
      <c r="P43" s="18"/>
      <c r="Q43" s="18"/>
      <c r="R43" s="18"/>
      <c r="S43" s="18"/>
      <c r="T43" s="18"/>
      <c r="U43" s="18"/>
      <c r="V43" s="18"/>
      <c r="W43" s="18"/>
      <c r="X43" s="18"/>
      <c r="Y43" s="18"/>
      <c r="Z43" s="18"/>
    </row>
    <row r="44" spans="1:26" ht="15.75" customHeight="1">
      <c r="A44" s="124"/>
      <c r="B44" s="124"/>
      <c r="C44" s="124"/>
      <c r="D44" s="124"/>
      <c r="E44" s="124"/>
      <c r="F44" s="124"/>
      <c r="G44" s="124"/>
      <c r="H44" s="124"/>
      <c r="I44" s="124"/>
      <c r="J44" s="124"/>
      <c r="K44" s="124"/>
      <c r="L44" s="18"/>
      <c r="M44" s="18"/>
      <c r="N44" s="18"/>
      <c r="O44" s="18"/>
      <c r="P44" s="18"/>
      <c r="Q44" s="18"/>
      <c r="R44" s="18"/>
      <c r="S44" s="18"/>
      <c r="T44" s="18"/>
      <c r="U44" s="18"/>
      <c r="V44" s="18"/>
      <c r="W44" s="18"/>
      <c r="X44" s="18"/>
      <c r="Y44" s="18"/>
      <c r="Z44" s="18"/>
    </row>
    <row r="45" spans="1:26" ht="15.75" customHeight="1">
      <c r="A45" s="124"/>
      <c r="B45" s="124"/>
      <c r="C45" s="124"/>
      <c r="D45" s="124"/>
      <c r="E45" s="124"/>
      <c r="F45" s="124"/>
      <c r="G45" s="124"/>
      <c r="H45" s="124"/>
      <c r="I45" s="124"/>
      <c r="J45" s="124"/>
      <c r="K45" s="124"/>
      <c r="L45" s="18"/>
      <c r="M45" s="18"/>
      <c r="N45" s="18"/>
      <c r="O45" s="18"/>
      <c r="P45" s="18"/>
      <c r="Q45" s="18"/>
      <c r="R45" s="18"/>
      <c r="S45" s="18"/>
      <c r="T45" s="18"/>
      <c r="U45" s="18"/>
      <c r="V45" s="18"/>
      <c r="W45" s="18"/>
      <c r="X45" s="18"/>
      <c r="Y45" s="18"/>
      <c r="Z45" s="18"/>
    </row>
    <row r="46" spans="1:26" ht="15.75" customHeight="1">
      <c r="A46" s="124"/>
      <c r="B46" s="124"/>
      <c r="C46" s="124"/>
      <c r="D46" s="124"/>
      <c r="E46" s="124"/>
      <c r="F46" s="124"/>
      <c r="G46" s="124"/>
      <c r="H46" s="124"/>
      <c r="I46" s="124"/>
      <c r="J46" s="124"/>
      <c r="K46" s="124"/>
      <c r="L46" s="18"/>
      <c r="M46" s="18"/>
      <c r="N46" s="18"/>
      <c r="O46" s="18"/>
      <c r="P46" s="18"/>
      <c r="Q46" s="18"/>
      <c r="R46" s="18"/>
      <c r="S46" s="18"/>
      <c r="T46" s="18"/>
      <c r="U46" s="18"/>
      <c r="V46" s="18"/>
      <c r="W46" s="18"/>
      <c r="X46" s="18"/>
      <c r="Y46" s="18"/>
      <c r="Z46" s="18"/>
    </row>
    <row r="47" spans="1:26" ht="15.75" customHeight="1">
      <c r="A47" s="124"/>
      <c r="B47" s="124"/>
      <c r="C47" s="124"/>
      <c r="D47" s="124"/>
      <c r="E47" s="124"/>
      <c r="F47" s="124"/>
      <c r="G47" s="124"/>
      <c r="H47" s="124"/>
      <c r="I47" s="124"/>
      <c r="J47" s="124"/>
      <c r="K47" s="124"/>
      <c r="L47" s="18"/>
      <c r="M47" s="18"/>
      <c r="N47" s="18"/>
      <c r="O47" s="18"/>
      <c r="P47" s="18"/>
      <c r="Q47" s="18"/>
      <c r="R47" s="18"/>
      <c r="S47" s="18"/>
      <c r="T47" s="18"/>
      <c r="U47" s="18"/>
      <c r="V47" s="18"/>
      <c r="W47" s="18"/>
      <c r="X47" s="18"/>
      <c r="Y47" s="18"/>
      <c r="Z47" s="18"/>
    </row>
    <row r="48" spans="1:26" ht="15.75" customHeight="1">
      <c r="A48" s="124"/>
      <c r="B48" s="124"/>
      <c r="C48" s="124"/>
      <c r="D48" s="124"/>
      <c r="E48" s="124"/>
      <c r="F48" s="124"/>
      <c r="G48" s="124"/>
      <c r="H48" s="124"/>
      <c r="I48" s="124"/>
      <c r="J48" s="124"/>
      <c r="K48" s="124"/>
      <c r="L48" s="18"/>
      <c r="M48" s="18"/>
      <c r="N48" s="18"/>
      <c r="O48" s="18"/>
      <c r="P48" s="18"/>
      <c r="Q48" s="18"/>
      <c r="R48" s="18"/>
      <c r="S48" s="18"/>
      <c r="T48" s="18"/>
      <c r="U48" s="18"/>
      <c r="V48" s="18"/>
      <c r="W48" s="18"/>
      <c r="X48" s="18"/>
      <c r="Y48" s="18"/>
      <c r="Z48" s="18"/>
    </row>
    <row r="49" spans="1:26" ht="15.75" customHeight="1">
      <c r="A49" s="124"/>
      <c r="B49" s="124"/>
      <c r="C49" s="124"/>
      <c r="D49" s="124"/>
      <c r="E49" s="124"/>
      <c r="F49" s="124"/>
      <c r="G49" s="124"/>
      <c r="H49" s="124"/>
      <c r="I49" s="124"/>
      <c r="J49" s="124"/>
      <c r="K49" s="124"/>
      <c r="L49" s="18"/>
      <c r="M49" s="18"/>
      <c r="N49" s="18"/>
      <c r="O49" s="18"/>
      <c r="P49" s="18"/>
      <c r="Q49" s="18"/>
      <c r="R49" s="18"/>
      <c r="S49" s="18"/>
      <c r="T49" s="18"/>
      <c r="U49" s="18"/>
      <c r="V49" s="18"/>
      <c r="W49" s="18"/>
      <c r="X49" s="18"/>
      <c r="Y49" s="18"/>
      <c r="Z49" s="18"/>
    </row>
    <row r="50" spans="1:26" ht="15.75" customHeight="1">
      <c r="A50" s="124"/>
      <c r="B50" s="124"/>
      <c r="C50" s="124"/>
      <c r="D50" s="124"/>
      <c r="E50" s="124"/>
      <c r="F50" s="124"/>
      <c r="G50" s="124"/>
      <c r="H50" s="124"/>
      <c r="I50" s="124"/>
      <c r="J50" s="124"/>
      <c r="K50" s="124"/>
      <c r="L50" s="18"/>
      <c r="M50" s="18"/>
      <c r="N50" s="18"/>
      <c r="O50" s="18"/>
      <c r="P50" s="18"/>
      <c r="Q50" s="18"/>
      <c r="R50" s="18"/>
      <c r="S50" s="18"/>
      <c r="T50" s="18"/>
      <c r="U50" s="18"/>
      <c r="V50" s="18"/>
      <c r="W50" s="18"/>
      <c r="X50" s="18"/>
      <c r="Y50" s="18"/>
      <c r="Z50" s="18"/>
    </row>
    <row r="51" spans="1:26" ht="15.75" customHeight="1">
      <c r="A51" s="124"/>
      <c r="B51" s="124"/>
      <c r="C51" s="124"/>
      <c r="D51" s="124"/>
      <c r="E51" s="124"/>
      <c r="F51" s="124"/>
      <c r="G51" s="124"/>
      <c r="H51" s="124"/>
      <c r="I51" s="124"/>
      <c r="J51" s="124"/>
      <c r="K51" s="124"/>
      <c r="L51" s="18"/>
      <c r="M51" s="18"/>
      <c r="N51" s="18"/>
      <c r="O51" s="18"/>
      <c r="P51" s="18"/>
      <c r="Q51" s="18"/>
      <c r="R51" s="18"/>
      <c r="S51" s="18"/>
      <c r="T51" s="18"/>
      <c r="U51" s="18"/>
      <c r="V51" s="18"/>
      <c r="W51" s="18"/>
      <c r="X51" s="18"/>
      <c r="Y51" s="18"/>
      <c r="Z51" s="18"/>
    </row>
    <row r="52" spans="1:26" ht="15.75" customHeight="1">
      <c r="A52" s="124"/>
      <c r="B52" s="124"/>
      <c r="C52" s="124"/>
      <c r="D52" s="124"/>
      <c r="E52" s="124"/>
      <c r="F52" s="124"/>
      <c r="G52" s="124"/>
      <c r="H52" s="124"/>
      <c r="I52" s="124"/>
      <c r="J52" s="124"/>
      <c r="K52" s="124"/>
      <c r="L52" s="18"/>
      <c r="M52" s="18"/>
      <c r="N52" s="18"/>
      <c r="O52" s="18"/>
      <c r="P52" s="18"/>
      <c r="Q52" s="18"/>
      <c r="R52" s="18"/>
      <c r="S52" s="18"/>
      <c r="T52" s="18"/>
      <c r="U52" s="18"/>
      <c r="V52" s="18"/>
      <c r="W52" s="18"/>
      <c r="X52" s="18"/>
      <c r="Y52" s="18"/>
      <c r="Z52" s="18"/>
    </row>
    <row r="53" spans="1:26" ht="15.75" customHeight="1">
      <c r="A53" s="124"/>
      <c r="B53" s="124"/>
      <c r="C53" s="124"/>
      <c r="D53" s="124"/>
      <c r="E53" s="124"/>
      <c r="F53" s="124"/>
      <c r="G53" s="124"/>
      <c r="H53" s="124"/>
      <c r="I53" s="124"/>
      <c r="J53" s="124"/>
      <c r="K53" s="124"/>
      <c r="L53" s="18"/>
      <c r="M53" s="18"/>
      <c r="N53" s="18"/>
      <c r="O53" s="18"/>
      <c r="P53" s="18"/>
      <c r="Q53" s="18"/>
      <c r="R53" s="18"/>
      <c r="S53" s="18"/>
      <c r="T53" s="18"/>
      <c r="U53" s="18"/>
      <c r="V53" s="18"/>
      <c r="W53" s="18"/>
      <c r="X53" s="18"/>
      <c r="Y53" s="18"/>
      <c r="Z53" s="18"/>
    </row>
    <row r="54" spans="1:26" ht="15.75" customHeight="1">
      <c r="A54" s="124"/>
      <c r="B54" s="124"/>
      <c r="C54" s="124"/>
      <c r="D54" s="124"/>
      <c r="E54" s="124"/>
      <c r="F54" s="124"/>
      <c r="G54" s="124"/>
      <c r="H54" s="124"/>
      <c r="I54" s="124"/>
      <c r="J54" s="124"/>
      <c r="K54" s="124"/>
      <c r="L54" s="18"/>
      <c r="M54" s="18"/>
      <c r="N54" s="18"/>
      <c r="O54" s="18"/>
      <c r="P54" s="18"/>
      <c r="Q54" s="18"/>
      <c r="R54" s="18"/>
      <c r="S54" s="18"/>
      <c r="T54" s="18"/>
      <c r="U54" s="18"/>
      <c r="V54" s="18"/>
      <c r="W54" s="18"/>
      <c r="X54" s="18"/>
      <c r="Y54" s="18"/>
      <c r="Z54" s="18"/>
    </row>
    <row r="55" spans="1:26" ht="15.75" customHeight="1">
      <c r="A55" s="124"/>
      <c r="B55" s="124"/>
      <c r="C55" s="124"/>
      <c r="D55" s="124"/>
      <c r="E55" s="124"/>
      <c r="F55" s="124"/>
      <c r="G55" s="124"/>
      <c r="H55" s="124"/>
      <c r="I55" s="124"/>
      <c r="J55" s="124"/>
      <c r="K55" s="124"/>
      <c r="L55" s="18"/>
      <c r="M55" s="18"/>
      <c r="N55" s="18"/>
      <c r="O55" s="18"/>
      <c r="P55" s="18"/>
      <c r="Q55" s="18"/>
      <c r="R55" s="18"/>
      <c r="S55" s="18"/>
      <c r="T55" s="18"/>
      <c r="U55" s="18"/>
      <c r="V55" s="18"/>
      <c r="W55" s="18"/>
      <c r="X55" s="18"/>
      <c r="Y55" s="18"/>
      <c r="Z55" s="18"/>
    </row>
    <row r="56" spans="1:26" ht="15.75" customHeight="1">
      <c r="A56" s="124"/>
      <c r="B56" s="124"/>
      <c r="C56" s="124"/>
      <c r="D56" s="124"/>
      <c r="E56" s="124"/>
      <c r="F56" s="124"/>
      <c r="G56" s="124"/>
      <c r="H56" s="124"/>
      <c r="I56" s="124"/>
      <c r="J56" s="124"/>
      <c r="K56" s="124"/>
      <c r="L56" s="18"/>
      <c r="M56" s="18"/>
      <c r="N56" s="18"/>
      <c r="O56" s="18"/>
      <c r="P56" s="18"/>
      <c r="Q56" s="18"/>
      <c r="R56" s="18"/>
      <c r="S56" s="18"/>
      <c r="T56" s="18"/>
      <c r="U56" s="18"/>
      <c r="V56" s="18"/>
      <c r="W56" s="18"/>
      <c r="X56" s="18"/>
      <c r="Y56" s="18"/>
      <c r="Z56" s="18"/>
    </row>
    <row r="57" spans="1:26" ht="15.75" customHeight="1">
      <c r="A57" s="124"/>
      <c r="B57" s="124"/>
      <c r="C57" s="124"/>
      <c r="D57" s="124"/>
      <c r="E57" s="124"/>
      <c r="F57" s="124"/>
      <c r="G57" s="124"/>
      <c r="H57" s="124"/>
      <c r="I57" s="124"/>
      <c r="J57" s="124"/>
      <c r="K57" s="124"/>
      <c r="L57" s="18"/>
      <c r="M57" s="18"/>
      <c r="N57" s="18"/>
      <c r="O57" s="18"/>
      <c r="P57" s="18"/>
      <c r="Q57" s="18"/>
      <c r="R57" s="18"/>
      <c r="S57" s="18"/>
      <c r="T57" s="18"/>
      <c r="U57" s="18"/>
      <c r="V57" s="18"/>
      <c r="W57" s="18"/>
      <c r="X57" s="18"/>
      <c r="Y57" s="18"/>
      <c r="Z57" s="18"/>
    </row>
    <row r="58" spans="1:26" ht="15.75" customHeight="1">
      <c r="A58" s="124"/>
      <c r="B58" s="124"/>
      <c r="C58" s="124"/>
      <c r="D58" s="124"/>
      <c r="E58" s="124"/>
      <c r="F58" s="124"/>
      <c r="G58" s="124"/>
      <c r="H58" s="124"/>
      <c r="I58" s="124"/>
      <c r="J58" s="124"/>
      <c r="K58" s="124"/>
      <c r="L58" s="18"/>
      <c r="M58" s="18"/>
      <c r="N58" s="18"/>
      <c r="O58" s="18"/>
      <c r="P58" s="18"/>
      <c r="Q58" s="18"/>
      <c r="R58" s="18"/>
      <c r="S58" s="18"/>
      <c r="T58" s="18"/>
      <c r="U58" s="18"/>
      <c r="V58" s="18"/>
      <c r="W58" s="18"/>
      <c r="X58" s="18"/>
      <c r="Y58" s="18"/>
      <c r="Z58" s="18"/>
    </row>
    <row r="59" spans="1:26" ht="15.75" customHeight="1">
      <c r="A59" s="124"/>
      <c r="B59" s="124"/>
      <c r="C59" s="124"/>
      <c r="D59" s="124"/>
      <c r="E59" s="124"/>
      <c r="F59" s="124"/>
      <c r="G59" s="124"/>
      <c r="H59" s="124"/>
      <c r="I59" s="124"/>
      <c r="J59" s="124"/>
      <c r="K59" s="124"/>
      <c r="L59" s="18"/>
      <c r="M59" s="18"/>
      <c r="N59" s="18"/>
      <c r="O59" s="18"/>
      <c r="P59" s="18"/>
      <c r="Q59" s="18"/>
      <c r="R59" s="18"/>
      <c r="S59" s="18"/>
      <c r="T59" s="18"/>
      <c r="U59" s="18"/>
      <c r="V59" s="18"/>
      <c r="W59" s="18"/>
      <c r="X59" s="18"/>
      <c r="Y59" s="18"/>
      <c r="Z59" s="18"/>
    </row>
    <row r="60" spans="1:26" ht="15.75" customHeight="1">
      <c r="A60" s="124"/>
      <c r="B60" s="124"/>
      <c r="C60" s="124"/>
      <c r="D60" s="124"/>
      <c r="E60" s="124"/>
      <c r="F60" s="124"/>
      <c r="G60" s="124"/>
      <c r="H60" s="124"/>
      <c r="I60" s="124"/>
      <c r="J60" s="124"/>
      <c r="K60" s="124"/>
      <c r="L60" s="18"/>
      <c r="M60" s="18"/>
      <c r="N60" s="18"/>
      <c r="O60" s="18"/>
      <c r="P60" s="18"/>
      <c r="Q60" s="18"/>
      <c r="R60" s="18"/>
      <c r="S60" s="18"/>
      <c r="T60" s="18"/>
      <c r="U60" s="18"/>
      <c r="V60" s="18"/>
      <c r="W60" s="18"/>
      <c r="X60" s="18"/>
      <c r="Y60" s="18"/>
      <c r="Z60" s="18"/>
    </row>
    <row r="61" spans="1:26" ht="15.75" customHeight="1">
      <c r="A61" s="124"/>
      <c r="B61" s="124"/>
      <c r="C61" s="124"/>
      <c r="D61" s="124"/>
      <c r="E61" s="124"/>
      <c r="F61" s="124"/>
      <c r="G61" s="124"/>
      <c r="H61" s="124"/>
      <c r="I61" s="124"/>
      <c r="J61" s="124"/>
      <c r="K61" s="124"/>
      <c r="L61" s="18"/>
      <c r="M61" s="18"/>
      <c r="N61" s="18"/>
      <c r="O61" s="18"/>
      <c r="P61" s="18"/>
      <c r="Q61" s="18"/>
      <c r="R61" s="18"/>
      <c r="S61" s="18"/>
      <c r="T61" s="18"/>
      <c r="U61" s="18"/>
      <c r="V61" s="18"/>
      <c r="W61" s="18"/>
      <c r="X61" s="18"/>
      <c r="Y61" s="18"/>
      <c r="Z61" s="18"/>
    </row>
    <row r="62" spans="1:26" ht="15.75" customHeight="1">
      <c r="A62" s="124"/>
      <c r="B62" s="124"/>
      <c r="C62" s="124"/>
      <c r="D62" s="124"/>
      <c r="E62" s="124"/>
      <c r="F62" s="124"/>
      <c r="G62" s="124"/>
      <c r="H62" s="124"/>
      <c r="I62" s="124"/>
      <c r="J62" s="124"/>
      <c r="K62" s="124"/>
      <c r="L62" s="18"/>
      <c r="M62" s="18"/>
      <c r="N62" s="18"/>
      <c r="O62" s="18"/>
      <c r="P62" s="18"/>
      <c r="Q62" s="18"/>
      <c r="R62" s="18"/>
      <c r="S62" s="18"/>
      <c r="T62" s="18"/>
      <c r="U62" s="18"/>
      <c r="V62" s="18"/>
      <c r="W62" s="18"/>
      <c r="X62" s="18"/>
      <c r="Y62" s="18"/>
      <c r="Z62" s="18"/>
    </row>
    <row r="63" spans="1:26" ht="15.75" customHeight="1">
      <c r="A63" s="124"/>
      <c r="B63" s="124"/>
      <c r="C63" s="124"/>
      <c r="D63" s="124"/>
      <c r="E63" s="124"/>
      <c r="F63" s="124"/>
      <c r="G63" s="124"/>
      <c r="H63" s="124"/>
      <c r="I63" s="124"/>
      <c r="J63" s="124"/>
      <c r="K63" s="124"/>
      <c r="L63" s="18"/>
      <c r="M63" s="18"/>
      <c r="N63" s="18"/>
      <c r="O63" s="18"/>
      <c r="P63" s="18"/>
      <c r="Q63" s="18"/>
      <c r="R63" s="18"/>
      <c r="S63" s="18"/>
      <c r="T63" s="18"/>
      <c r="U63" s="18"/>
      <c r="V63" s="18"/>
      <c r="W63" s="18"/>
      <c r="X63" s="18"/>
      <c r="Y63" s="18"/>
      <c r="Z63" s="18"/>
    </row>
    <row r="64" spans="1:26" ht="15.75" customHeight="1">
      <c r="A64" s="124"/>
      <c r="B64" s="124"/>
      <c r="C64" s="124"/>
      <c r="D64" s="124"/>
      <c r="E64" s="124"/>
      <c r="F64" s="124"/>
      <c r="G64" s="124"/>
      <c r="H64" s="124"/>
      <c r="I64" s="124"/>
      <c r="J64" s="124"/>
      <c r="K64" s="124"/>
      <c r="L64" s="18"/>
      <c r="M64" s="18"/>
      <c r="N64" s="18"/>
      <c r="O64" s="18"/>
      <c r="P64" s="18"/>
      <c r="Q64" s="18"/>
      <c r="R64" s="18"/>
      <c r="S64" s="18"/>
      <c r="T64" s="18"/>
      <c r="U64" s="18"/>
      <c r="V64" s="18"/>
      <c r="W64" s="18"/>
      <c r="X64" s="18"/>
      <c r="Y64" s="18"/>
      <c r="Z64" s="18"/>
    </row>
    <row r="65" spans="1:26" ht="15.75" customHeight="1">
      <c r="A65" s="124"/>
      <c r="B65" s="124"/>
      <c r="C65" s="124"/>
      <c r="D65" s="124"/>
      <c r="E65" s="124"/>
      <c r="F65" s="124"/>
      <c r="G65" s="124"/>
      <c r="H65" s="124"/>
      <c r="I65" s="124"/>
      <c r="J65" s="124"/>
      <c r="K65" s="124"/>
      <c r="L65" s="18"/>
      <c r="M65" s="18"/>
      <c r="N65" s="18"/>
      <c r="O65" s="18"/>
      <c r="P65" s="18"/>
      <c r="Q65" s="18"/>
      <c r="R65" s="18"/>
      <c r="S65" s="18"/>
      <c r="T65" s="18"/>
      <c r="U65" s="18"/>
      <c r="V65" s="18"/>
      <c r="W65" s="18"/>
      <c r="X65" s="18"/>
      <c r="Y65" s="18"/>
      <c r="Z65" s="18"/>
    </row>
    <row r="66" spans="1:26" ht="15.75" customHeight="1">
      <c r="A66" s="124"/>
      <c r="B66" s="124"/>
      <c r="C66" s="124"/>
      <c r="D66" s="124"/>
      <c r="E66" s="124"/>
      <c r="F66" s="124"/>
      <c r="G66" s="124"/>
      <c r="H66" s="124"/>
      <c r="I66" s="124"/>
      <c r="J66" s="124"/>
      <c r="K66" s="124"/>
      <c r="L66" s="18"/>
      <c r="M66" s="18"/>
      <c r="N66" s="18"/>
      <c r="O66" s="18"/>
      <c r="P66" s="18"/>
      <c r="Q66" s="18"/>
      <c r="R66" s="18"/>
      <c r="S66" s="18"/>
      <c r="T66" s="18"/>
      <c r="U66" s="18"/>
      <c r="V66" s="18"/>
      <c r="W66" s="18"/>
      <c r="X66" s="18"/>
      <c r="Y66" s="18"/>
      <c r="Z66" s="18"/>
    </row>
    <row r="67" spans="1:26" ht="15.75" customHeight="1">
      <c r="A67" s="124"/>
      <c r="B67" s="124"/>
      <c r="C67" s="124"/>
      <c r="D67" s="124"/>
      <c r="E67" s="124"/>
      <c r="F67" s="124"/>
      <c r="G67" s="124"/>
      <c r="H67" s="124"/>
      <c r="I67" s="124"/>
      <c r="J67" s="124"/>
      <c r="K67" s="124"/>
      <c r="L67" s="18"/>
      <c r="M67" s="18"/>
      <c r="N67" s="18"/>
      <c r="O67" s="18"/>
      <c r="P67" s="18"/>
      <c r="Q67" s="18"/>
      <c r="R67" s="18"/>
      <c r="S67" s="18"/>
      <c r="T67" s="18"/>
      <c r="U67" s="18"/>
      <c r="V67" s="18"/>
      <c r="W67" s="18"/>
      <c r="X67" s="18"/>
      <c r="Y67" s="18"/>
      <c r="Z67" s="18"/>
    </row>
    <row r="68" spans="1:26" ht="15.75" customHeight="1">
      <c r="A68" s="124"/>
      <c r="B68" s="124"/>
      <c r="C68" s="124"/>
      <c r="D68" s="124"/>
      <c r="E68" s="124"/>
      <c r="F68" s="124"/>
      <c r="G68" s="124"/>
      <c r="H68" s="124"/>
      <c r="I68" s="124"/>
      <c r="J68" s="124"/>
      <c r="K68" s="124"/>
      <c r="L68" s="18"/>
      <c r="M68" s="18"/>
      <c r="N68" s="18"/>
      <c r="O68" s="18"/>
      <c r="P68" s="18"/>
      <c r="Q68" s="18"/>
      <c r="R68" s="18"/>
      <c r="S68" s="18"/>
      <c r="T68" s="18"/>
      <c r="U68" s="18"/>
      <c r="V68" s="18"/>
      <c r="W68" s="18"/>
      <c r="X68" s="18"/>
      <c r="Y68" s="18"/>
      <c r="Z68" s="18"/>
    </row>
    <row r="69" spans="1:26" ht="15.75" customHeight="1">
      <c r="A69" s="124"/>
      <c r="B69" s="124"/>
      <c r="C69" s="124"/>
      <c r="D69" s="124"/>
      <c r="E69" s="124"/>
      <c r="F69" s="124"/>
      <c r="G69" s="124"/>
      <c r="H69" s="124"/>
      <c r="I69" s="124"/>
      <c r="J69" s="124"/>
      <c r="K69" s="124"/>
      <c r="L69" s="18"/>
      <c r="M69" s="18"/>
      <c r="N69" s="18"/>
      <c r="O69" s="18"/>
      <c r="P69" s="18"/>
      <c r="Q69" s="18"/>
      <c r="R69" s="18"/>
      <c r="S69" s="18"/>
      <c r="T69" s="18"/>
      <c r="U69" s="18"/>
      <c r="V69" s="18"/>
      <c r="W69" s="18"/>
      <c r="X69" s="18"/>
      <c r="Y69" s="18"/>
      <c r="Z69" s="18"/>
    </row>
    <row r="70" spans="1:26" ht="15.75" customHeight="1">
      <c r="A70" s="124"/>
      <c r="B70" s="124"/>
      <c r="C70" s="124"/>
      <c r="D70" s="124"/>
      <c r="E70" s="124"/>
      <c r="F70" s="124"/>
      <c r="G70" s="124"/>
      <c r="H70" s="124"/>
      <c r="I70" s="124"/>
      <c r="J70" s="124"/>
      <c r="K70" s="124"/>
      <c r="L70" s="18"/>
      <c r="M70" s="18"/>
      <c r="N70" s="18"/>
      <c r="O70" s="18"/>
      <c r="P70" s="18"/>
      <c r="Q70" s="18"/>
      <c r="R70" s="18"/>
      <c r="S70" s="18"/>
      <c r="T70" s="18"/>
      <c r="U70" s="18"/>
      <c r="V70" s="18"/>
      <c r="W70" s="18"/>
      <c r="X70" s="18"/>
      <c r="Y70" s="18"/>
      <c r="Z70" s="18"/>
    </row>
    <row r="71" spans="1:26" ht="15.75" customHeight="1">
      <c r="A71" s="124"/>
      <c r="B71" s="124"/>
      <c r="C71" s="124"/>
      <c r="D71" s="124"/>
      <c r="E71" s="124"/>
      <c r="F71" s="124"/>
      <c r="G71" s="124"/>
      <c r="H71" s="124"/>
      <c r="I71" s="124"/>
      <c r="J71" s="124"/>
      <c r="K71" s="124"/>
      <c r="L71" s="18"/>
      <c r="M71" s="18"/>
      <c r="N71" s="18"/>
      <c r="O71" s="18"/>
      <c r="P71" s="18"/>
      <c r="Q71" s="18"/>
      <c r="R71" s="18"/>
      <c r="S71" s="18"/>
      <c r="T71" s="18"/>
      <c r="U71" s="18"/>
      <c r="V71" s="18"/>
      <c r="W71" s="18"/>
      <c r="X71" s="18"/>
      <c r="Y71" s="18"/>
      <c r="Z71" s="18"/>
    </row>
    <row r="72" spans="1:26" ht="15.75" customHeight="1">
      <c r="A72" s="124"/>
      <c r="B72" s="124"/>
      <c r="C72" s="124"/>
      <c r="D72" s="124"/>
      <c r="E72" s="124"/>
      <c r="F72" s="124"/>
      <c r="G72" s="124"/>
      <c r="H72" s="124"/>
      <c r="I72" s="124"/>
      <c r="J72" s="124"/>
      <c r="K72" s="124"/>
      <c r="L72" s="18"/>
      <c r="M72" s="18"/>
      <c r="N72" s="18"/>
      <c r="O72" s="18"/>
      <c r="P72" s="18"/>
      <c r="Q72" s="18"/>
      <c r="R72" s="18"/>
      <c r="S72" s="18"/>
      <c r="T72" s="18"/>
      <c r="U72" s="18"/>
      <c r="V72" s="18"/>
      <c r="W72" s="18"/>
      <c r="X72" s="18"/>
      <c r="Y72" s="18"/>
      <c r="Z72" s="18"/>
    </row>
    <row r="73" spans="1:26" ht="15.75" customHeight="1">
      <c r="A73" s="124"/>
      <c r="B73" s="124"/>
      <c r="C73" s="124"/>
      <c r="D73" s="124"/>
      <c r="E73" s="124"/>
      <c r="F73" s="124"/>
      <c r="G73" s="124"/>
      <c r="H73" s="124"/>
      <c r="I73" s="124"/>
      <c r="J73" s="124"/>
      <c r="K73" s="124"/>
      <c r="L73" s="18"/>
      <c r="M73" s="18"/>
      <c r="N73" s="18"/>
      <c r="O73" s="18"/>
      <c r="P73" s="18"/>
      <c r="Q73" s="18"/>
      <c r="R73" s="18"/>
      <c r="S73" s="18"/>
      <c r="T73" s="18"/>
      <c r="U73" s="18"/>
      <c r="V73" s="18"/>
      <c r="W73" s="18"/>
      <c r="X73" s="18"/>
      <c r="Y73" s="18"/>
      <c r="Z73" s="18"/>
    </row>
    <row r="74" spans="1:26" ht="15.75" customHeight="1">
      <c r="A74" s="124"/>
      <c r="B74" s="124"/>
      <c r="C74" s="124"/>
      <c r="D74" s="124"/>
      <c r="E74" s="124"/>
      <c r="F74" s="124"/>
      <c r="G74" s="124"/>
      <c r="H74" s="124"/>
      <c r="I74" s="124"/>
      <c r="J74" s="124"/>
      <c r="K74" s="124"/>
      <c r="L74" s="18"/>
      <c r="M74" s="18"/>
      <c r="N74" s="18"/>
      <c r="O74" s="18"/>
      <c r="P74" s="18"/>
      <c r="Q74" s="18"/>
      <c r="R74" s="18"/>
      <c r="S74" s="18"/>
      <c r="T74" s="18"/>
      <c r="U74" s="18"/>
      <c r="V74" s="18"/>
      <c r="W74" s="18"/>
      <c r="X74" s="18"/>
      <c r="Y74" s="18"/>
      <c r="Z74" s="18"/>
    </row>
    <row r="75" spans="1:26" ht="15.75" customHeight="1">
      <c r="A75" s="124"/>
      <c r="B75" s="124"/>
      <c r="C75" s="124"/>
      <c r="D75" s="124"/>
      <c r="E75" s="124"/>
      <c r="F75" s="124"/>
      <c r="G75" s="124"/>
      <c r="H75" s="124"/>
      <c r="I75" s="124"/>
      <c r="J75" s="124"/>
      <c r="K75" s="124"/>
      <c r="L75" s="18"/>
      <c r="M75" s="18"/>
      <c r="N75" s="18"/>
      <c r="O75" s="18"/>
      <c r="P75" s="18"/>
      <c r="Q75" s="18"/>
      <c r="R75" s="18"/>
      <c r="S75" s="18"/>
      <c r="T75" s="18"/>
      <c r="U75" s="18"/>
      <c r="V75" s="18"/>
      <c r="W75" s="18"/>
      <c r="X75" s="18"/>
      <c r="Y75" s="18"/>
      <c r="Z75" s="18"/>
    </row>
    <row r="76" spans="1:26" ht="15.75" customHeight="1">
      <c r="A76" s="124"/>
      <c r="B76" s="124"/>
      <c r="C76" s="124"/>
      <c r="D76" s="124"/>
      <c r="E76" s="124"/>
      <c r="F76" s="124"/>
      <c r="G76" s="124"/>
      <c r="H76" s="124"/>
      <c r="I76" s="124"/>
      <c r="J76" s="124"/>
      <c r="K76" s="124"/>
      <c r="L76" s="18"/>
      <c r="M76" s="18"/>
      <c r="N76" s="18"/>
      <c r="O76" s="18"/>
      <c r="P76" s="18"/>
      <c r="Q76" s="18"/>
      <c r="R76" s="18"/>
      <c r="S76" s="18"/>
      <c r="T76" s="18"/>
      <c r="U76" s="18"/>
      <c r="V76" s="18"/>
      <c r="W76" s="18"/>
      <c r="X76" s="18"/>
      <c r="Y76" s="18"/>
      <c r="Z76" s="18"/>
    </row>
    <row r="77" spans="1:26" ht="15.75" customHeight="1">
      <c r="A77" s="124"/>
      <c r="B77" s="124"/>
      <c r="C77" s="124"/>
      <c r="D77" s="124"/>
      <c r="E77" s="124"/>
      <c r="F77" s="124"/>
      <c r="G77" s="124"/>
      <c r="H77" s="124"/>
      <c r="I77" s="124"/>
      <c r="J77" s="124"/>
      <c r="K77" s="124"/>
      <c r="L77" s="18"/>
      <c r="M77" s="18"/>
      <c r="N77" s="18"/>
      <c r="O77" s="18"/>
      <c r="P77" s="18"/>
      <c r="Q77" s="18"/>
      <c r="R77" s="18"/>
      <c r="S77" s="18"/>
      <c r="T77" s="18"/>
      <c r="U77" s="18"/>
      <c r="V77" s="18"/>
      <c r="W77" s="18"/>
      <c r="X77" s="18"/>
      <c r="Y77" s="18"/>
      <c r="Z77" s="18"/>
    </row>
    <row r="78" spans="1:26" ht="15.75" customHeight="1">
      <c r="A78" s="124"/>
      <c r="B78" s="124"/>
      <c r="C78" s="124"/>
      <c r="D78" s="124"/>
      <c r="E78" s="124"/>
      <c r="F78" s="124"/>
      <c r="G78" s="124"/>
      <c r="H78" s="124"/>
      <c r="I78" s="124"/>
      <c r="J78" s="124"/>
      <c r="K78" s="124"/>
      <c r="L78" s="18"/>
      <c r="M78" s="18"/>
      <c r="N78" s="18"/>
      <c r="O78" s="18"/>
      <c r="P78" s="18"/>
      <c r="Q78" s="18"/>
      <c r="R78" s="18"/>
      <c r="S78" s="18"/>
      <c r="T78" s="18"/>
      <c r="U78" s="18"/>
      <c r="V78" s="18"/>
      <c r="W78" s="18"/>
      <c r="X78" s="18"/>
      <c r="Y78" s="18"/>
      <c r="Z78" s="18"/>
    </row>
    <row r="79" spans="1:26" ht="15.75" customHeight="1">
      <c r="A79" s="124"/>
      <c r="B79" s="124"/>
      <c r="C79" s="124"/>
      <c r="D79" s="124"/>
      <c r="E79" s="124"/>
      <c r="F79" s="124"/>
      <c r="G79" s="124"/>
      <c r="H79" s="124"/>
      <c r="I79" s="124"/>
      <c r="J79" s="124"/>
      <c r="K79" s="124"/>
      <c r="L79" s="18"/>
      <c r="M79" s="18"/>
      <c r="N79" s="18"/>
      <c r="O79" s="18"/>
      <c r="P79" s="18"/>
      <c r="Q79" s="18"/>
      <c r="R79" s="18"/>
      <c r="S79" s="18"/>
      <c r="T79" s="18"/>
      <c r="U79" s="18"/>
      <c r="V79" s="18"/>
      <c r="W79" s="18"/>
      <c r="X79" s="18"/>
      <c r="Y79" s="18"/>
      <c r="Z79" s="18"/>
    </row>
    <row r="80" spans="1:26" ht="15.75" customHeight="1">
      <c r="A80" s="124"/>
      <c r="B80" s="124"/>
      <c r="C80" s="124"/>
      <c r="D80" s="124"/>
      <c r="E80" s="124"/>
      <c r="F80" s="124"/>
      <c r="G80" s="124"/>
      <c r="H80" s="124"/>
      <c r="I80" s="124"/>
      <c r="J80" s="124"/>
      <c r="K80" s="124"/>
      <c r="L80" s="18"/>
      <c r="M80" s="18"/>
      <c r="N80" s="18"/>
      <c r="O80" s="18"/>
      <c r="P80" s="18"/>
      <c r="Q80" s="18"/>
      <c r="R80" s="18"/>
      <c r="S80" s="18"/>
      <c r="T80" s="18"/>
      <c r="U80" s="18"/>
      <c r="V80" s="18"/>
      <c r="W80" s="18"/>
      <c r="X80" s="18"/>
      <c r="Y80" s="18"/>
      <c r="Z80" s="18"/>
    </row>
    <row r="81" spans="1:26" ht="15.75" customHeight="1">
      <c r="A81" s="124"/>
      <c r="B81" s="124"/>
      <c r="C81" s="124"/>
      <c r="D81" s="124"/>
      <c r="E81" s="124"/>
      <c r="F81" s="124"/>
      <c r="G81" s="124"/>
      <c r="H81" s="124"/>
      <c r="I81" s="124"/>
      <c r="J81" s="124"/>
      <c r="K81" s="124"/>
      <c r="L81" s="18"/>
      <c r="M81" s="18"/>
      <c r="N81" s="18"/>
      <c r="O81" s="18"/>
      <c r="P81" s="18"/>
      <c r="Q81" s="18"/>
      <c r="R81" s="18"/>
      <c r="S81" s="18"/>
      <c r="T81" s="18"/>
      <c r="U81" s="18"/>
      <c r="V81" s="18"/>
      <c r="W81" s="18"/>
      <c r="X81" s="18"/>
      <c r="Y81" s="18"/>
      <c r="Z81" s="18"/>
    </row>
    <row r="82" spans="1:26" ht="15.75" customHeight="1">
      <c r="A82" s="124"/>
      <c r="B82" s="124"/>
      <c r="C82" s="124"/>
      <c r="D82" s="124"/>
      <c r="E82" s="124"/>
      <c r="F82" s="124"/>
      <c r="G82" s="124"/>
      <c r="H82" s="124"/>
      <c r="I82" s="124"/>
      <c r="J82" s="124"/>
      <c r="K82" s="124"/>
      <c r="L82" s="18"/>
      <c r="M82" s="18"/>
      <c r="N82" s="18"/>
      <c r="O82" s="18"/>
      <c r="P82" s="18"/>
      <c r="Q82" s="18"/>
      <c r="R82" s="18"/>
      <c r="S82" s="18"/>
      <c r="T82" s="18"/>
      <c r="U82" s="18"/>
      <c r="V82" s="18"/>
      <c r="W82" s="18"/>
      <c r="X82" s="18"/>
      <c r="Y82" s="18"/>
      <c r="Z82" s="18"/>
    </row>
    <row r="83" spans="1:26" ht="15.75" customHeight="1">
      <c r="A83" s="124"/>
      <c r="B83" s="124"/>
      <c r="C83" s="124"/>
      <c r="D83" s="124"/>
      <c r="E83" s="124"/>
      <c r="F83" s="124"/>
      <c r="G83" s="124"/>
      <c r="H83" s="124"/>
      <c r="I83" s="124"/>
      <c r="J83" s="124"/>
      <c r="K83" s="124"/>
      <c r="L83" s="18"/>
      <c r="M83" s="18"/>
      <c r="N83" s="18"/>
      <c r="O83" s="18"/>
      <c r="P83" s="18"/>
      <c r="Q83" s="18"/>
      <c r="R83" s="18"/>
      <c r="S83" s="18"/>
      <c r="T83" s="18"/>
      <c r="U83" s="18"/>
      <c r="V83" s="18"/>
      <c r="W83" s="18"/>
      <c r="X83" s="18"/>
      <c r="Y83" s="18"/>
      <c r="Z83" s="18"/>
    </row>
    <row r="84" spans="1:26" ht="15.75" customHeight="1">
      <c r="A84" s="124"/>
      <c r="B84" s="124"/>
      <c r="C84" s="124"/>
      <c r="D84" s="124"/>
      <c r="E84" s="124"/>
      <c r="F84" s="124"/>
      <c r="G84" s="124"/>
      <c r="H84" s="124"/>
      <c r="I84" s="124"/>
      <c r="J84" s="124"/>
      <c r="K84" s="124"/>
      <c r="L84" s="18"/>
      <c r="M84" s="18"/>
      <c r="N84" s="18"/>
      <c r="O84" s="18"/>
      <c r="P84" s="18"/>
      <c r="Q84" s="18"/>
      <c r="R84" s="18"/>
      <c r="S84" s="18"/>
      <c r="T84" s="18"/>
      <c r="U84" s="18"/>
      <c r="V84" s="18"/>
      <c r="W84" s="18"/>
      <c r="X84" s="18"/>
      <c r="Y84" s="18"/>
      <c r="Z84" s="18"/>
    </row>
    <row r="85" spans="1:26" ht="15.75" customHeight="1">
      <c r="A85" s="124"/>
      <c r="B85" s="124"/>
      <c r="C85" s="124"/>
      <c r="D85" s="124"/>
      <c r="E85" s="124"/>
      <c r="F85" s="124"/>
      <c r="G85" s="124"/>
      <c r="H85" s="124"/>
      <c r="I85" s="124"/>
      <c r="J85" s="124"/>
      <c r="K85" s="124"/>
      <c r="L85" s="18"/>
      <c r="M85" s="18"/>
      <c r="N85" s="18"/>
      <c r="O85" s="18"/>
      <c r="P85" s="18"/>
      <c r="Q85" s="18"/>
      <c r="R85" s="18"/>
      <c r="S85" s="18"/>
      <c r="T85" s="18"/>
      <c r="U85" s="18"/>
      <c r="V85" s="18"/>
      <c r="W85" s="18"/>
      <c r="X85" s="18"/>
      <c r="Y85" s="18"/>
      <c r="Z85" s="18"/>
    </row>
    <row r="86" spans="1:26" ht="15.75" customHeight="1">
      <c r="A86" s="124"/>
      <c r="B86" s="124"/>
      <c r="C86" s="124"/>
      <c r="D86" s="124"/>
      <c r="E86" s="124"/>
      <c r="F86" s="124"/>
      <c r="G86" s="124"/>
      <c r="H86" s="124"/>
      <c r="I86" s="124"/>
      <c r="J86" s="124"/>
      <c r="K86" s="124"/>
      <c r="L86" s="18"/>
      <c r="M86" s="18"/>
      <c r="N86" s="18"/>
      <c r="O86" s="18"/>
      <c r="P86" s="18"/>
      <c r="Q86" s="18"/>
      <c r="R86" s="18"/>
      <c r="S86" s="18"/>
      <c r="T86" s="18"/>
      <c r="U86" s="18"/>
      <c r="V86" s="18"/>
      <c r="W86" s="18"/>
      <c r="X86" s="18"/>
      <c r="Y86" s="18"/>
      <c r="Z86" s="18"/>
    </row>
    <row r="87" spans="1:26" ht="15.75" customHeight="1">
      <c r="A87" s="124"/>
      <c r="B87" s="124"/>
      <c r="C87" s="124"/>
      <c r="D87" s="124"/>
      <c r="E87" s="124"/>
      <c r="F87" s="124"/>
      <c r="G87" s="124"/>
      <c r="H87" s="124"/>
      <c r="I87" s="124"/>
      <c r="J87" s="124"/>
      <c r="K87" s="124"/>
      <c r="L87" s="18"/>
      <c r="M87" s="18"/>
      <c r="N87" s="18"/>
      <c r="O87" s="18"/>
      <c r="P87" s="18"/>
      <c r="Q87" s="18"/>
      <c r="R87" s="18"/>
      <c r="S87" s="18"/>
      <c r="T87" s="18"/>
      <c r="U87" s="18"/>
      <c r="V87" s="18"/>
      <c r="W87" s="18"/>
      <c r="X87" s="18"/>
      <c r="Y87" s="18"/>
      <c r="Z87" s="18"/>
    </row>
    <row r="88" spans="1:26" ht="15.75" customHeight="1">
      <c r="A88" s="124"/>
      <c r="B88" s="124"/>
      <c r="C88" s="124"/>
      <c r="D88" s="124"/>
      <c r="E88" s="124"/>
      <c r="F88" s="124"/>
      <c r="G88" s="124"/>
      <c r="H88" s="124"/>
      <c r="I88" s="124"/>
      <c r="J88" s="124"/>
      <c r="K88" s="124"/>
      <c r="L88" s="18"/>
      <c r="M88" s="18"/>
      <c r="N88" s="18"/>
      <c r="O88" s="18"/>
      <c r="P88" s="18"/>
      <c r="Q88" s="18"/>
      <c r="R88" s="18"/>
      <c r="S88" s="18"/>
      <c r="T88" s="18"/>
      <c r="U88" s="18"/>
      <c r="V88" s="18"/>
      <c r="W88" s="18"/>
      <c r="X88" s="18"/>
      <c r="Y88" s="18"/>
      <c r="Z88" s="18"/>
    </row>
    <row r="89" spans="1:26" ht="15.75" customHeight="1">
      <c r="A89" s="124"/>
      <c r="B89" s="124"/>
      <c r="C89" s="124"/>
      <c r="D89" s="124"/>
      <c r="E89" s="124"/>
      <c r="F89" s="124"/>
      <c r="G89" s="124"/>
      <c r="H89" s="124"/>
      <c r="I89" s="124"/>
      <c r="J89" s="124"/>
      <c r="K89" s="124"/>
      <c r="L89" s="18"/>
      <c r="M89" s="18"/>
      <c r="N89" s="18"/>
      <c r="O89" s="18"/>
      <c r="P89" s="18"/>
      <c r="Q89" s="18"/>
      <c r="R89" s="18"/>
      <c r="S89" s="18"/>
      <c r="T89" s="18"/>
      <c r="U89" s="18"/>
      <c r="V89" s="18"/>
      <c r="W89" s="18"/>
      <c r="X89" s="18"/>
      <c r="Y89" s="18"/>
      <c r="Z89" s="18"/>
    </row>
    <row r="90" spans="1:26" ht="15.75" customHeight="1">
      <c r="A90" s="124"/>
      <c r="B90" s="124"/>
      <c r="C90" s="124"/>
      <c r="D90" s="124"/>
      <c r="E90" s="124"/>
      <c r="F90" s="124"/>
      <c r="G90" s="124"/>
      <c r="H90" s="124"/>
      <c r="I90" s="124"/>
      <c r="J90" s="124"/>
      <c r="K90" s="124"/>
      <c r="L90" s="18"/>
      <c r="M90" s="18"/>
      <c r="N90" s="18"/>
      <c r="O90" s="18"/>
      <c r="P90" s="18"/>
      <c r="Q90" s="18"/>
      <c r="R90" s="18"/>
      <c r="S90" s="18"/>
      <c r="T90" s="18"/>
      <c r="U90" s="18"/>
      <c r="V90" s="18"/>
      <c r="W90" s="18"/>
      <c r="X90" s="18"/>
      <c r="Y90" s="18"/>
      <c r="Z90" s="18"/>
    </row>
    <row r="91" spans="1:26" ht="15.75" customHeight="1">
      <c r="A91" s="124"/>
      <c r="B91" s="124"/>
      <c r="C91" s="124"/>
      <c r="D91" s="124"/>
      <c r="E91" s="124"/>
      <c r="F91" s="124"/>
      <c r="G91" s="124"/>
      <c r="H91" s="124"/>
      <c r="I91" s="124"/>
      <c r="J91" s="124"/>
      <c r="K91" s="124"/>
      <c r="L91" s="18"/>
      <c r="M91" s="18"/>
      <c r="N91" s="18"/>
      <c r="O91" s="18"/>
      <c r="P91" s="18"/>
      <c r="Q91" s="18"/>
      <c r="R91" s="18"/>
      <c r="S91" s="18"/>
      <c r="T91" s="18"/>
      <c r="U91" s="18"/>
      <c r="V91" s="18"/>
      <c r="W91" s="18"/>
      <c r="X91" s="18"/>
      <c r="Y91" s="18"/>
      <c r="Z91" s="18"/>
    </row>
    <row r="92" spans="1:26" ht="15.75" customHeight="1">
      <c r="A92" s="124"/>
      <c r="B92" s="124"/>
      <c r="C92" s="124"/>
      <c r="D92" s="124"/>
      <c r="E92" s="124"/>
      <c r="F92" s="124"/>
      <c r="G92" s="124"/>
      <c r="H92" s="124"/>
      <c r="I92" s="124"/>
      <c r="J92" s="124"/>
      <c r="K92" s="124"/>
      <c r="L92" s="18"/>
      <c r="M92" s="18"/>
      <c r="N92" s="18"/>
      <c r="O92" s="18"/>
      <c r="P92" s="18"/>
      <c r="Q92" s="18"/>
      <c r="R92" s="18"/>
      <c r="S92" s="18"/>
      <c r="T92" s="18"/>
      <c r="U92" s="18"/>
      <c r="V92" s="18"/>
      <c r="W92" s="18"/>
      <c r="X92" s="18"/>
      <c r="Y92" s="18"/>
      <c r="Z92" s="18"/>
    </row>
    <row r="93" spans="1:26" ht="15.75" customHeight="1">
      <c r="A93" s="124"/>
      <c r="B93" s="124"/>
      <c r="C93" s="124"/>
      <c r="D93" s="124"/>
      <c r="E93" s="124"/>
      <c r="F93" s="124"/>
      <c r="G93" s="124"/>
      <c r="H93" s="124"/>
      <c r="I93" s="124"/>
      <c r="J93" s="124"/>
      <c r="K93" s="124"/>
      <c r="L93" s="18"/>
      <c r="M93" s="18"/>
      <c r="N93" s="18"/>
      <c r="O93" s="18"/>
      <c r="P93" s="18"/>
      <c r="Q93" s="18"/>
      <c r="R93" s="18"/>
      <c r="S93" s="18"/>
      <c r="T93" s="18"/>
      <c r="U93" s="18"/>
      <c r="V93" s="18"/>
      <c r="W93" s="18"/>
      <c r="X93" s="18"/>
      <c r="Y93" s="18"/>
      <c r="Z93" s="18"/>
    </row>
    <row r="94" spans="1:26" ht="15.75" customHeight="1">
      <c r="A94" s="124"/>
      <c r="B94" s="124"/>
      <c r="C94" s="124"/>
      <c r="D94" s="124"/>
      <c r="E94" s="124"/>
      <c r="F94" s="124"/>
      <c r="G94" s="124"/>
      <c r="H94" s="124"/>
      <c r="I94" s="124"/>
      <c r="J94" s="124"/>
      <c r="K94" s="124"/>
      <c r="L94" s="18"/>
      <c r="M94" s="18"/>
      <c r="N94" s="18"/>
      <c r="O94" s="18"/>
      <c r="P94" s="18"/>
      <c r="Q94" s="18"/>
      <c r="R94" s="18"/>
      <c r="S94" s="18"/>
      <c r="T94" s="18"/>
      <c r="U94" s="18"/>
      <c r="V94" s="18"/>
      <c r="W94" s="18"/>
      <c r="X94" s="18"/>
      <c r="Y94" s="18"/>
      <c r="Z94" s="18"/>
    </row>
    <row r="95" spans="1:26" ht="15.75" customHeight="1">
      <c r="A95" s="124"/>
      <c r="B95" s="124"/>
      <c r="C95" s="124"/>
      <c r="D95" s="124"/>
      <c r="E95" s="124"/>
      <c r="F95" s="124"/>
      <c r="G95" s="124"/>
      <c r="H95" s="124"/>
      <c r="I95" s="124"/>
      <c r="J95" s="124"/>
      <c r="K95" s="124"/>
      <c r="L95" s="18"/>
      <c r="M95" s="18"/>
      <c r="N95" s="18"/>
      <c r="O95" s="18"/>
      <c r="P95" s="18"/>
      <c r="Q95" s="18"/>
      <c r="R95" s="18"/>
      <c r="S95" s="18"/>
      <c r="T95" s="18"/>
      <c r="U95" s="18"/>
      <c r="V95" s="18"/>
      <c r="W95" s="18"/>
      <c r="X95" s="18"/>
      <c r="Y95" s="18"/>
      <c r="Z95" s="18"/>
    </row>
    <row r="96" spans="1:26" ht="15.75" customHeight="1">
      <c r="A96" s="124"/>
      <c r="B96" s="124"/>
      <c r="C96" s="124"/>
      <c r="D96" s="124"/>
      <c r="E96" s="124"/>
      <c r="F96" s="124"/>
      <c r="G96" s="124"/>
      <c r="H96" s="124"/>
      <c r="I96" s="124"/>
      <c r="J96" s="124"/>
      <c r="K96" s="124"/>
      <c r="L96" s="18"/>
      <c r="M96" s="18"/>
      <c r="N96" s="18"/>
      <c r="O96" s="18"/>
      <c r="P96" s="18"/>
      <c r="Q96" s="18"/>
      <c r="R96" s="18"/>
      <c r="S96" s="18"/>
      <c r="T96" s="18"/>
      <c r="U96" s="18"/>
      <c r="V96" s="18"/>
      <c r="W96" s="18"/>
      <c r="X96" s="18"/>
      <c r="Y96" s="18"/>
      <c r="Z96" s="18"/>
    </row>
    <row r="97" spans="1:26" ht="15.75" customHeight="1">
      <c r="A97" s="124"/>
      <c r="B97" s="124"/>
      <c r="C97" s="124"/>
      <c r="D97" s="124"/>
      <c r="E97" s="124"/>
      <c r="F97" s="124"/>
      <c r="G97" s="124"/>
      <c r="H97" s="124"/>
      <c r="I97" s="124"/>
      <c r="J97" s="124"/>
      <c r="K97" s="124"/>
      <c r="L97" s="18"/>
      <c r="M97" s="18"/>
      <c r="N97" s="18"/>
      <c r="O97" s="18"/>
      <c r="P97" s="18"/>
      <c r="Q97" s="18"/>
      <c r="R97" s="18"/>
      <c r="S97" s="18"/>
      <c r="T97" s="18"/>
      <c r="U97" s="18"/>
      <c r="V97" s="18"/>
      <c r="W97" s="18"/>
      <c r="X97" s="18"/>
      <c r="Y97" s="18"/>
      <c r="Z97" s="18"/>
    </row>
    <row r="98" spans="1:26" ht="15.75" customHeight="1">
      <c r="A98" s="124"/>
      <c r="B98" s="124"/>
      <c r="C98" s="124"/>
      <c r="D98" s="124"/>
      <c r="E98" s="124"/>
      <c r="F98" s="124"/>
      <c r="G98" s="124"/>
      <c r="H98" s="124"/>
      <c r="I98" s="124"/>
      <c r="J98" s="124"/>
      <c r="K98" s="124"/>
      <c r="L98" s="18"/>
      <c r="M98" s="18"/>
      <c r="N98" s="18"/>
      <c r="O98" s="18"/>
      <c r="P98" s="18"/>
      <c r="Q98" s="18"/>
      <c r="R98" s="18"/>
      <c r="S98" s="18"/>
      <c r="T98" s="18"/>
      <c r="U98" s="18"/>
      <c r="V98" s="18"/>
      <c r="W98" s="18"/>
      <c r="X98" s="18"/>
      <c r="Y98" s="18"/>
      <c r="Z98" s="18"/>
    </row>
    <row r="99" spans="1:26" ht="15.75" customHeight="1">
      <c r="A99" s="124"/>
      <c r="B99" s="124"/>
      <c r="C99" s="124"/>
      <c r="D99" s="124"/>
      <c r="E99" s="124"/>
      <c r="F99" s="124"/>
      <c r="G99" s="124"/>
      <c r="H99" s="124"/>
      <c r="I99" s="124"/>
      <c r="J99" s="124"/>
      <c r="K99" s="124"/>
      <c r="L99" s="18"/>
      <c r="M99" s="18"/>
      <c r="N99" s="18"/>
      <c r="O99" s="18"/>
      <c r="P99" s="18"/>
      <c r="Q99" s="18"/>
      <c r="R99" s="18"/>
      <c r="S99" s="18"/>
      <c r="T99" s="18"/>
      <c r="U99" s="18"/>
      <c r="V99" s="18"/>
      <c r="W99" s="18"/>
      <c r="X99" s="18"/>
      <c r="Y99" s="18"/>
      <c r="Z99" s="18"/>
    </row>
    <row r="100" spans="1:26" ht="15.75" customHeight="1">
      <c r="A100" s="124"/>
      <c r="B100" s="124"/>
      <c r="C100" s="124"/>
      <c r="D100" s="124"/>
      <c r="E100" s="124"/>
      <c r="F100" s="124"/>
      <c r="G100" s="124"/>
      <c r="H100" s="124"/>
      <c r="I100" s="124"/>
      <c r="J100" s="124"/>
      <c r="K100" s="124"/>
      <c r="L100" s="18"/>
      <c r="M100" s="18"/>
      <c r="N100" s="18"/>
      <c r="O100" s="18"/>
      <c r="P100" s="18"/>
      <c r="Q100" s="18"/>
      <c r="R100" s="18"/>
      <c r="S100" s="18"/>
      <c r="T100" s="18"/>
      <c r="U100" s="18"/>
      <c r="V100" s="18"/>
      <c r="W100" s="18"/>
      <c r="X100" s="18"/>
      <c r="Y100" s="18"/>
      <c r="Z100" s="18"/>
    </row>
    <row r="101" spans="1:26" ht="15.75" customHeight="1">
      <c r="A101" s="124"/>
      <c r="B101" s="124"/>
      <c r="C101" s="124"/>
      <c r="D101" s="124"/>
      <c r="E101" s="124"/>
      <c r="F101" s="124"/>
      <c r="G101" s="124"/>
      <c r="H101" s="124"/>
      <c r="I101" s="124"/>
      <c r="J101" s="124"/>
      <c r="K101" s="124"/>
      <c r="L101" s="18"/>
      <c r="M101" s="18"/>
      <c r="N101" s="18"/>
      <c r="O101" s="18"/>
      <c r="P101" s="18"/>
      <c r="Q101" s="18"/>
      <c r="R101" s="18"/>
      <c r="S101" s="18"/>
      <c r="T101" s="18"/>
      <c r="U101" s="18"/>
      <c r="V101" s="18"/>
      <c r="W101" s="18"/>
      <c r="X101" s="18"/>
      <c r="Y101" s="18"/>
      <c r="Z101" s="18"/>
    </row>
    <row r="102" spans="1:26" ht="15.75" customHeight="1">
      <c r="A102" s="124"/>
      <c r="B102" s="124"/>
      <c r="C102" s="124"/>
      <c r="D102" s="124"/>
      <c r="E102" s="124"/>
      <c r="F102" s="124"/>
      <c r="G102" s="124"/>
      <c r="H102" s="124"/>
      <c r="I102" s="124"/>
      <c r="J102" s="124"/>
      <c r="K102" s="124"/>
      <c r="L102" s="18"/>
      <c r="M102" s="18"/>
      <c r="N102" s="18"/>
      <c r="O102" s="18"/>
      <c r="P102" s="18"/>
      <c r="Q102" s="18"/>
      <c r="R102" s="18"/>
      <c r="S102" s="18"/>
      <c r="T102" s="18"/>
      <c r="U102" s="18"/>
      <c r="V102" s="18"/>
      <c r="W102" s="18"/>
      <c r="X102" s="18"/>
      <c r="Y102" s="18"/>
      <c r="Z102" s="18"/>
    </row>
    <row r="103" spans="1:26" ht="15.75" customHeight="1">
      <c r="A103" s="124"/>
      <c r="B103" s="124"/>
      <c r="C103" s="124"/>
      <c r="D103" s="124"/>
      <c r="E103" s="124"/>
      <c r="F103" s="124"/>
      <c r="G103" s="124"/>
      <c r="H103" s="124"/>
      <c r="I103" s="124"/>
      <c r="J103" s="124"/>
      <c r="K103" s="124"/>
      <c r="L103" s="18"/>
      <c r="M103" s="18"/>
      <c r="N103" s="18"/>
      <c r="O103" s="18"/>
      <c r="P103" s="18"/>
      <c r="Q103" s="18"/>
      <c r="R103" s="18"/>
      <c r="S103" s="18"/>
      <c r="T103" s="18"/>
      <c r="U103" s="18"/>
      <c r="V103" s="18"/>
      <c r="W103" s="18"/>
      <c r="X103" s="18"/>
      <c r="Y103" s="18"/>
      <c r="Z103" s="18"/>
    </row>
    <row r="104" spans="1:26" ht="15.75" customHeight="1">
      <c r="A104" s="124"/>
      <c r="B104" s="124"/>
      <c r="C104" s="124"/>
      <c r="D104" s="124"/>
      <c r="E104" s="124"/>
      <c r="F104" s="124"/>
      <c r="G104" s="124"/>
      <c r="H104" s="124"/>
      <c r="I104" s="124"/>
      <c r="J104" s="124"/>
      <c r="K104" s="124"/>
      <c r="L104" s="18"/>
      <c r="M104" s="18"/>
      <c r="N104" s="18"/>
      <c r="O104" s="18"/>
      <c r="P104" s="18"/>
      <c r="Q104" s="18"/>
      <c r="R104" s="18"/>
      <c r="S104" s="18"/>
      <c r="T104" s="18"/>
      <c r="U104" s="18"/>
      <c r="V104" s="18"/>
      <c r="W104" s="18"/>
      <c r="X104" s="18"/>
      <c r="Y104" s="18"/>
      <c r="Z104" s="18"/>
    </row>
    <row r="105" spans="1:26" ht="15.75" customHeight="1">
      <c r="A105" s="124"/>
      <c r="B105" s="124"/>
      <c r="C105" s="124"/>
      <c r="D105" s="124"/>
      <c r="E105" s="124"/>
      <c r="F105" s="124"/>
      <c r="G105" s="124"/>
      <c r="H105" s="124"/>
      <c r="I105" s="124"/>
      <c r="J105" s="124"/>
      <c r="K105" s="124"/>
      <c r="L105" s="18"/>
      <c r="M105" s="18"/>
      <c r="N105" s="18"/>
      <c r="O105" s="18"/>
      <c r="P105" s="18"/>
      <c r="Q105" s="18"/>
      <c r="R105" s="18"/>
      <c r="S105" s="18"/>
      <c r="T105" s="18"/>
      <c r="U105" s="18"/>
      <c r="V105" s="18"/>
      <c r="W105" s="18"/>
      <c r="X105" s="18"/>
      <c r="Y105" s="18"/>
      <c r="Z105" s="18"/>
    </row>
    <row r="106" spans="1:26" ht="15.75" customHeight="1">
      <c r="A106" s="124"/>
      <c r="B106" s="124"/>
      <c r="C106" s="124"/>
      <c r="D106" s="124"/>
      <c r="E106" s="124"/>
      <c r="F106" s="124"/>
      <c r="G106" s="124"/>
      <c r="H106" s="124"/>
      <c r="I106" s="124"/>
      <c r="J106" s="124"/>
      <c r="K106" s="124"/>
      <c r="L106" s="18"/>
      <c r="M106" s="18"/>
      <c r="N106" s="18"/>
      <c r="O106" s="18"/>
      <c r="P106" s="18"/>
      <c r="Q106" s="18"/>
      <c r="R106" s="18"/>
      <c r="S106" s="18"/>
      <c r="T106" s="18"/>
      <c r="U106" s="18"/>
      <c r="V106" s="18"/>
      <c r="W106" s="18"/>
      <c r="X106" s="18"/>
      <c r="Y106" s="18"/>
      <c r="Z106" s="18"/>
    </row>
    <row r="107" spans="1:26" ht="15.75" customHeight="1">
      <c r="A107" s="124"/>
      <c r="B107" s="124"/>
      <c r="C107" s="124"/>
      <c r="D107" s="124"/>
      <c r="E107" s="124"/>
      <c r="F107" s="124"/>
      <c r="G107" s="124"/>
      <c r="H107" s="124"/>
      <c r="I107" s="124"/>
      <c r="J107" s="124"/>
      <c r="K107" s="124"/>
      <c r="L107" s="18"/>
      <c r="M107" s="18"/>
      <c r="N107" s="18"/>
      <c r="O107" s="18"/>
      <c r="P107" s="18"/>
      <c r="Q107" s="18"/>
      <c r="R107" s="18"/>
      <c r="S107" s="18"/>
      <c r="T107" s="18"/>
      <c r="U107" s="18"/>
      <c r="V107" s="18"/>
      <c r="W107" s="18"/>
      <c r="X107" s="18"/>
      <c r="Y107" s="18"/>
      <c r="Z107" s="18"/>
    </row>
    <row r="108" spans="1:26" ht="15.75" customHeight="1">
      <c r="A108" s="124"/>
      <c r="B108" s="124"/>
      <c r="C108" s="124"/>
      <c r="D108" s="124"/>
      <c r="E108" s="124"/>
      <c r="F108" s="124"/>
      <c r="G108" s="124"/>
      <c r="H108" s="124"/>
      <c r="I108" s="124"/>
      <c r="J108" s="124"/>
      <c r="K108" s="124"/>
      <c r="L108" s="18"/>
      <c r="M108" s="18"/>
      <c r="N108" s="18"/>
      <c r="O108" s="18"/>
      <c r="P108" s="18"/>
      <c r="Q108" s="18"/>
      <c r="R108" s="18"/>
      <c r="S108" s="18"/>
      <c r="T108" s="18"/>
      <c r="U108" s="18"/>
      <c r="V108" s="18"/>
      <c r="W108" s="18"/>
      <c r="X108" s="18"/>
      <c r="Y108" s="18"/>
      <c r="Z108" s="18"/>
    </row>
    <row r="109" spans="1:26" ht="15.75" customHeight="1">
      <c r="A109" s="124"/>
      <c r="B109" s="124"/>
      <c r="C109" s="124"/>
      <c r="D109" s="124"/>
      <c r="E109" s="124"/>
      <c r="F109" s="124"/>
      <c r="G109" s="124"/>
      <c r="H109" s="124"/>
      <c r="I109" s="124"/>
      <c r="J109" s="124"/>
      <c r="K109" s="124"/>
      <c r="L109" s="18"/>
      <c r="M109" s="18"/>
      <c r="N109" s="18"/>
      <c r="O109" s="18"/>
      <c r="P109" s="18"/>
      <c r="Q109" s="18"/>
      <c r="R109" s="18"/>
      <c r="S109" s="18"/>
      <c r="T109" s="18"/>
      <c r="U109" s="18"/>
      <c r="V109" s="18"/>
      <c r="W109" s="18"/>
      <c r="X109" s="18"/>
      <c r="Y109" s="18"/>
      <c r="Z109" s="18"/>
    </row>
    <row r="110" spans="1:26" ht="15.75" customHeight="1">
      <c r="A110" s="124"/>
      <c r="B110" s="124"/>
      <c r="C110" s="124"/>
      <c r="D110" s="124"/>
      <c r="E110" s="124"/>
      <c r="F110" s="124"/>
      <c r="G110" s="124"/>
      <c r="H110" s="124"/>
      <c r="I110" s="124"/>
      <c r="J110" s="124"/>
      <c r="K110" s="124"/>
      <c r="L110" s="18"/>
      <c r="M110" s="18"/>
      <c r="N110" s="18"/>
      <c r="O110" s="18"/>
      <c r="P110" s="18"/>
      <c r="Q110" s="18"/>
      <c r="R110" s="18"/>
      <c r="S110" s="18"/>
      <c r="T110" s="18"/>
      <c r="U110" s="18"/>
      <c r="V110" s="18"/>
      <c r="W110" s="18"/>
      <c r="X110" s="18"/>
      <c r="Y110" s="18"/>
      <c r="Z110" s="18"/>
    </row>
    <row r="111" spans="1:26" ht="15.75" customHeight="1">
      <c r="A111" s="124"/>
      <c r="B111" s="124"/>
      <c r="C111" s="124"/>
      <c r="D111" s="124"/>
      <c r="E111" s="124"/>
      <c r="F111" s="124"/>
      <c r="G111" s="124"/>
      <c r="H111" s="124"/>
      <c r="I111" s="124"/>
      <c r="J111" s="124"/>
      <c r="K111" s="124"/>
      <c r="L111" s="18"/>
      <c r="M111" s="18"/>
      <c r="N111" s="18"/>
      <c r="O111" s="18"/>
      <c r="P111" s="18"/>
      <c r="Q111" s="18"/>
      <c r="R111" s="18"/>
      <c r="S111" s="18"/>
      <c r="T111" s="18"/>
      <c r="U111" s="18"/>
      <c r="V111" s="18"/>
      <c r="W111" s="18"/>
      <c r="X111" s="18"/>
      <c r="Y111" s="18"/>
      <c r="Z111" s="18"/>
    </row>
    <row r="112" spans="1:26" ht="15.75" customHeight="1">
      <c r="A112" s="124"/>
      <c r="B112" s="124"/>
      <c r="C112" s="124"/>
      <c r="D112" s="124"/>
      <c r="E112" s="124"/>
      <c r="F112" s="124"/>
      <c r="G112" s="124"/>
      <c r="H112" s="124"/>
      <c r="I112" s="124"/>
      <c r="J112" s="124"/>
      <c r="K112" s="124"/>
      <c r="L112" s="18"/>
      <c r="M112" s="18"/>
      <c r="N112" s="18"/>
      <c r="O112" s="18"/>
      <c r="P112" s="18"/>
      <c r="Q112" s="18"/>
      <c r="R112" s="18"/>
      <c r="S112" s="18"/>
      <c r="T112" s="18"/>
      <c r="U112" s="18"/>
      <c r="V112" s="18"/>
      <c r="W112" s="18"/>
      <c r="X112" s="18"/>
      <c r="Y112" s="18"/>
      <c r="Z112" s="18"/>
    </row>
    <row r="113" spans="1:26" ht="15.75" customHeight="1">
      <c r="A113" s="124"/>
      <c r="B113" s="124"/>
      <c r="C113" s="124"/>
      <c r="D113" s="124"/>
      <c r="E113" s="124"/>
      <c r="F113" s="124"/>
      <c r="G113" s="124"/>
      <c r="H113" s="124"/>
      <c r="I113" s="124"/>
      <c r="J113" s="124"/>
      <c r="K113" s="124"/>
      <c r="L113" s="18"/>
      <c r="M113" s="18"/>
      <c r="N113" s="18"/>
      <c r="O113" s="18"/>
      <c r="P113" s="18"/>
      <c r="Q113" s="18"/>
      <c r="R113" s="18"/>
      <c r="S113" s="18"/>
      <c r="T113" s="18"/>
      <c r="U113" s="18"/>
      <c r="V113" s="18"/>
      <c r="W113" s="18"/>
      <c r="X113" s="18"/>
      <c r="Y113" s="18"/>
      <c r="Z113" s="18"/>
    </row>
    <row r="114" spans="1:26" ht="15.75" customHeight="1">
      <c r="A114" s="124"/>
      <c r="B114" s="124"/>
      <c r="C114" s="124"/>
      <c r="D114" s="124"/>
      <c r="E114" s="124"/>
      <c r="F114" s="124"/>
      <c r="G114" s="124"/>
      <c r="H114" s="124"/>
      <c r="I114" s="124"/>
      <c r="J114" s="124"/>
      <c r="K114" s="124"/>
      <c r="L114" s="18"/>
      <c r="M114" s="18"/>
      <c r="N114" s="18"/>
      <c r="O114" s="18"/>
      <c r="P114" s="18"/>
      <c r="Q114" s="18"/>
      <c r="R114" s="18"/>
      <c r="S114" s="18"/>
      <c r="T114" s="18"/>
      <c r="U114" s="18"/>
      <c r="V114" s="18"/>
      <c r="W114" s="18"/>
      <c r="X114" s="18"/>
      <c r="Y114" s="18"/>
      <c r="Z114" s="18"/>
    </row>
    <row r="115" spans="1:26" ht="15.75" customHeight="1">
      <c r="A115" s="124"/>
      <c r="B115" s="124"/>
      <c r="C115" s="124"/>
      <c r="D115" s="124"/>
      <c r="E115" s="124"/>
      <c r="F115" s="124"/>
      <c r="G115" s="124"/>
      <c r="H115" s="124"/>
      <c r="I115" s="124"/>
      <c r="J115" s="124"/>
      <c r="K115" s="124"/>
      <c r="L115" s="18"/>
      <c r="M115" s="18"/>
      <c r="N115" s="18"/>
      <c r="O115" s="18"/>
      <c r="P115" s="18"/>
      <c r="Q115" s="18"/>
      <c r="R115" s="18"/>
      <c r="S115" s="18"/>
      <c r="T115" s="18"/>
      <c r="U115" s="18"/>
      <c r="V115" s="18"/>
      <c r="W115" s="18"/>
      <c r="X115" s="18"/>
      <c r="Y115" s="18"/>
      <c r="Z115" s="18"/>
    </row>
    <row r="116" spans="1:26" ht="15.75" customHeight="1">
      <c r="A116" s="124"/>
      <c r="B116" s="124"/>
      <c r="C116" s="124"/>
      <c r="D116" s="124"/>
      <c r="E116" s="124"/>
      <c r="F116" s="124"/>
      <c r="G116" s="124"/>
      <c r="H116" s="124"/>
      <c r="I116" s="124"/>
      <c r="J116" s="124"/>
      <c r="K116" s="124"/>
      <c r="L116" s="18"/>
      <c r="M116" s="18"/>
      <c r="N116" s="18"/>
      <c r="O116" s="18"/>
      <c r="P116" s="18"/>
      <c r="Q116" s="18"/>
      <c r="R116" s="18"/>
      <c r="S116" s="18"/>
      <c r="T116" s="18"/>
      <c r="U116" s="18"/>
      <c r="V116" s="18"/>
      <c r="W116" s="18"/>
      <c r="X116" s="18"/>
      <c r="Y116" s="18"/>
      <c r="Z116" s="18"/>
    </row>
    <row r="117" spans="1:26" ht="15.75" customHeight="1">
      <c r="A117" s="124"/>
      <c r="B117" s="124"/>
      <c r="C117" s="124"/>
      <c r="D117" s="124"/>
      <c r="E117" s="124"/>
      <c r="F117" s="124"/>
      <c r="G117" s="124"/>
      <c r="H117" s="124"/>
      <c r="I117" s="124"/>
      <c r="J117" s="124"/>
      <c r="K117" s="124"/>
      <c r="L117" s="18"/>
      <c r="M117" s="18"/>
      <c r="N117" s="18"/>
      <c r="O117" s="18"/>
      <c r="P117" s="18"/>
      <c r="Q117" s="18"/>
      <c r="R117" s="18"/>
      <c r="S117" s="18"/>
      <c r="T117" s="18"/>
      <c r="U117" s="18"/>
      <c r="V117" s="18"/>
      <c r="W117" s="18"/>
      <c r="X117" s="18"/>
      <c r="Y117" s="18"/>
      <c r="Z117" s="18"/>
    </row>
    <row r="118" spans="1:26" ht="15.75" customHeight="1">
      <c r="A118" s="124"/>
      <c r="B118" s="124"/>
      <c r="C118" s="124"/>
      <c r="D118" s="124"/>
      <c r="E118" s="124"/>
      <c r="F118" s="124"/>
      <c r="G118" s="124"/>
      <c r="H118" s="124"/>
      <c r="I118" s="124"/>
      <c r="J118" s="124"/>
      <c r="K118" s="124"/>
      <c r="L118" s="18"/>
      <c r="M118" s="18"/>
      <c r="N118" s="18"/>
      <c r="O118" s="18"/>
      <c r="P118" s="18"/>
      <c r="Q118" s="18"/>
      <c r="R118" s="18"/>
      <c r="S118" s="18"/>
      <c r="T118" s="18"/>
      <c r="U118" s="18"/>
      <c r="V118" s="18"/>
      <c r="W118" s="18"/>
      <c r="X118" s="18"/>
      <c r="Y118" s="18"/>
      <c r="Z118" s="18"/>
    </row>
    <row r="119" spans="1:26" ht="15.75" customHeight="1">
      <c r="A119" s="124"/>
      <c r="B119" s="124"/>
      <c r="C119" s="124"/>
      <c r="D119" s="124"/>
      <c r="E119" s="124"/>
      <c r="F119" s="124"/>
      <c r="G119" s="124"/>
      <c r="H119" s="124"/>
      <c r="I119" s="124"/>
      <c r="J119" s="124"/>
      <c r="K119" s="124"/>
      <c r="L119" s="18"/>
      <c r="M119" s="18"/>
      <c r="N119" s="18"/>
      <c r="O119" s="18"/>
      <c r="P119" s="18"/>
      <c r="Q119" s="18"/>
      <c r="R119" s="18"/>
      <c r="S119" s="18"/>
      <c r="T119" s="18"/>
      <c r="U119" s="18"/>
      <c r="V119" s="18"/>
      <c r="W119" s="18"/>
      <c r="X119" s="18"/>
      <c r="Y119" s="18"/>
      <c r="Z119" s="18"/>
    </row>
    <row r="120" spans="1:26" ht="15.75" customHeight="1">
      <c r="A120" s="124"/>
      <c r="B120" s="124"/>
      <c r="C120" s="124"/>
      <c r="D120" s="124"/>
      <c r="E120" s="124"/>
      <c r="F120" s="124"/>
      <c r="G120" s="124"/>
      <c r="H120" s="124"/>
      <c r="I120" s="124"/>
      <c r="J120" s="124"/>
      <c r="K120" s="124"/>
      <c r="L120" s="18"/>
      <c r="M120" s="18"/>
      <c r="N120" s="18"/>
      <c r="O120" s="18"/>
      <c r="P120" s="18"/>
      <c r="Q120" s="18"/>
      <c r="R120" s="18"/>
      <c r="S120" s="18"/>
      <c r="T120" s="18"/>
      <c r="U120" s="18"/>
      <c r="V120" s="18"/>
      <c r="W120" s="18"/>
      <c r="X120" s="18"/>
      <c r="Y120" s="18"/>
      <c r="Z120" s="18"/>
    </row>
    <row r="121" spans="1:26" ht="15.75" customHeight="1">
      <c r="A121" s="124"/>
      <c r="B121" s="124"/>
      <c r="C121" s="124"/>
      <c r="D121" s="124"/>
      <c r="E121" s="124"/>
      <c r="F121" s="124"/>
      <c r="G121" s="124"/>
      <c r="H121" s="124"/>
      <c r="I121" s="124"/>
      <c r="J121" s="124"/>
      <c r="K121" s="124"/>
      <c r="L121" s="18"/>
      <c r="M121" s="18"/>
      <c r="N121" s="18"/>
      <c r="O121" s="18"/>
      <c r="P121" s="18"/>
      <c r="Q121" s="18"/>
      <c r="R121" s="18"/>
      <c r="S121" s="18"/>
      <c r="T121" s="18"/>
      <c r="U121" s="18"/>
      <c r="V121" s="18"/>
      <c r="W121" s="18"/>
      <c r="X121" s="18"/>
      <c r="Y121" s="18"/>
      <c r="Z121" s="18"/>
    </row>
    <row r="122" spans="1:26" ht="15.75" customHeight="1">
      <c r="A122" s="124"/>
      <c r="B122" s="124"/>
      <c r="C122" s="124"/>
      <c r="D122" s="124"/>
      <c r="E122" s="124"/>
      <c r="F122" s="124"/>
      <c r="G122" s="124"/>
      <c r="H122" s="124"/>
      <c r="I122" s="124"/>
      <c r="J122" s="124"/>
      <c r="K122" s="124"/>
      <c r="L122" s="18"/>
      <c r="M122" s="18"/>
      <c r="N122" s="18"/>
      <c r="O122" s="18"/>
      <c r="P122" s="18"/>
      <c r="Q122" s="18"/>
      <c r="R122" s="18"/>
      <c r="S122" s="18"/>
      <c r="T122" s="18"/>
      <c r="U122" s="18"/>
      <c r="V122" s="18"/>
      <c r="W122" s="18"/>
      <c r="X122" s="18"/>
      <c r="Y122" s="18"/>
      <c r="Z122" s="18"/>
    </row>
    <row r="123" spans="1:26" ht="15.75" customHeight="1">
      <c r="A123" s="124"/>
      <c r="B123" s="124"/>
      <c r="C123" s="124"/>
      <c r="D123" s="124"/>
      <c r="E123" s="124"/>
      <c r="F123" s="124"/>
      <c r="G123" s="124"/>
      <c r="H123" s="124"/>
      <c r="I123" s="124"/>
      <c r="J123" s="124"/>
      <c r="K123" s="124"/>
      <c r="L123" s="18"/>
      <c r="M123" s="18"/>
      <c r="N123" s="18"/>
      <c r="O123" s="18"/>
      <c r="P123" s="18"/>
      <c r="Q123" s="18"/>
      <c r="R123" s="18"/>
      <c r="S123" s="18"/>
      <c r="T123" s="18"/>
      <c r="U123" s="18"/>
      <c r="V123" s="18"/>
      <c r="W123" s="18"/>
      <c r="X123" s="18"/>
      <c r="Y123" s="18"/>
      <c r="Z123" s="18"/>
    </row>
    <row r="124" spans="1:26" ht="15.75" customHeight="1">
      <c r="A124" s="124"/>
      <c r="B124" s="124"/>
      <c r="C124" s="124"/>
      <c r="D124" s="124"/>
      <c r="E124" s="124"/>
      <c r="F124" s="124"/>
      <c r="G124" s="124"/>
      <c r="H124" s="124"/>
      <c r="I124" s="124"/>
      <c r="J124" s="124"/>
      <c r="K124" s="124"/>
      <c r="L124" s="18"/>
      <c r="M124" s="18"/>
      <c r="N124" s="18"/>
      <c r="O124" s="18"/>
      <c r="P124" s="18"/>
      <c r="Q124" s="18"/>
      <c r="R124" s="18"/>
      <c r="S124" s="18"/>
      <c r="T124" s="18"/>
      <c r="U124" s="18"/>
      <c r="V124" s="18"/>
      <c r="W124" s="18"/>
      <c r="X124" s="18"/>
      <c r="Y124" s="18"/>
      <c r="Z124" s="18"/>
    </row>
    <row r="125" spans="1:26" ht="15.75" customHeight="1">
      <c r="A125" s="124"/>
      <c r="B125" s="124"/>
      <c r="C125" s="124"/>
      <c r="D125" s="124"/>
      <c r="E125" s="124"/>
      <c r="F125" s="124"/>
      <c r="G125" s="124"/>
      <c r="H125" s="124"/>
      <c r="I125" s="124"/>
      <c r="J125" s="124"/>
      <c r="K125" s="124"/>
      <c r="L125" s="18"/>
      <c r="M125" s="18"/>
      <c r="N125" s="18"/>
      <c r="O125" s="18"/>
      <c r="P125" s="18"/>
      <c r="Q125" s="18"/>
      <c r="R125" s="18"/>
      <c r="S125" s="18"/>
      <c r="T125" s="18"/>
      <c r="U125" s="18"/>
      <c r="V125" s="18"/>
      <c r="W125" s="18"/>
      <c r="X125" s="18"/>
      <c r="Y125" s="18"/>
      <c r="Z125" s="18"/>
    </row>
    <row r="126" spans="1:26" ht="15.75" customHeight="1">
      <c r="A126" s="124"/>
      <c r="B126" s="124"/>
      <c r="C126" s="124"/>
      <c r="D126" s="124"/>
      <c r="E126" s="124"/>
      <c r="F126" s="124"/>
      <c r="G126" s="124"/>
      <c r="H126" s="124"/>
      <c r="I126" s="124"/>
      <c r="J126" s="124"/>
      <c r="K126" s="124"/>
      <c r="L126" s="18"/>
      <c r="M126" s="18"/>
      <c r="N126" s="18"/>
      <c r="O126" s="18"/>
      <c r="P126" s="18"/>
      <c r="Q126" s="18"/>
      <c r="R126" s="18"/>
      <c r="S126" s="18"/>
      <c r="T126" s="18"/>
      <c r="U126" s="18"/>
      <c r="V126" s="18"/>
      <c r="W126" s="18"/>
      <c r="X126" s="18"/>
      <c r="Y126" s="18"/>
      <c r="Z126" s="18"/>
    </row>
    <row r="127" spans="1:26" ht="15.75" customHeight="1">
      <c r="A127" s="124"/>
      <c r="B127" s="124"/>
      <c r="C127" s="124"/>
      <c r="D127" s="124"/>
      <c r="E127" s="124"/>
      <c r="F127" s="124"/>
      <c r="G127" s="124"/>
      <c r="H127" s="124"/>
      <c r="I127" s="124"/>
      <c r="J127" s="124"/>
      <c r="K127" s="124"/>
      <c r="L127" s="18"/>
      <c r="M127" s="18"/>
      <c r="N127" s="18"/>
      <c r="O127" s="18"/>
      <c r="P127" s="18"/>
      <c r="Q127" s="18"/>
      <c r="R127" s="18"/>
      <c r="S127" s="18"/>
      <c r="T127" s="18"/>
      <c r="U127" s="18"/>
      <c r="V127" s="18"/>
      <c r="W127" s="18"/>
      <c r="X127" s="18"/>
      <c r="Y127" s="18"/>
      <c r="Z127" s="18"/>
    </row>
    <row r="128" spans="1:26" ht="15.75" customHeight="1">
      <c r="A128" s="124"/>
      <c r="B128" s="124"/>
      <c r="C128" s="124"/>
      <c r="D128" s="124"/>
      <c r="E128" s="124"/>
      <c r="F128" s="124"/>
      <c r="G128" s="124"/>
      <c r="H128" s="124"/>
      <c r="I128" s="124"/>
      <c r="J128" s="124"/>
      <c r="K128" s="124"/>
      <c r="L128" s="18"/>
      <c r="M128" s="18"/>
      <c r="N128" s="18"/>
      <c r="O128" s="18"/>
      <c r="P128" s="18"/>
      <c r="Q128" s="18"/>
      <c r="R128" s="18"/>
      <c r="S128" s="18"/>
      <c r="T128" s="18"/>
      <c r="U128" s="18"/>
      <c r="V128" s="18"/>
      <c r="W128" s="18"/>
      <c r="X128" s="18"/>
      <c r="Y128" s="18"/>
      <c r="Z128" s="18"/>
    </row>
    <row r="129" spans="1:26" ht="15.75" customHeight="1">
      <c r="A129" s="124"/>
      <c r="B129" s="124"/>
      <c r="C129" s="124"/>
      <c r="D129" s="124"/>
      <c r="E129" s="124"/>
      <c r="F129" s="124"/>
      <c r="G129" s="124"/>
      <c r="H129" s="124"/>
      <c r="I129" s="124"/>
      <c r="J129" s="124"/>
      <c r="K129" s="124"/>
      <c r="L129" s="18"/>
      <c r="M129" s="18"/>
      <c r="N129" s="18"/>
      <c r="O129" s="18"/>
      <c r="P129" s="18"/>
      <c r="Q129" s="18"/>
      <c r="R129" s="18"/>
      <c r="S129" s="18"/>
      <c r="T129" s="18"/>
      <c r="U129" s="18"/>
      <c r="V129" s="18"/>
      <c r="W129" s="18"/>
      <c r="X129" s="18"/>
      <c r="Y129" s="18"/>
      <c r="Z129" s="18"/>
    </row>
    <row r="130" spans="1:26" ht="15.75" customHeight="1">
      <c r="A130" s="124"/>
      <c r="B130" s="124"/>
      <c r="C130" s="124"/>
      <c r="D130" s="124"/>
      <c r="E130" s="124"/>
      <c r="F130" s="124"/>
      <c r="G130" s="124"/>
      <c r="H130" s="124"/>
      <c r="I130" s="124"/>
      <c r="J130" s="124"/>
      <c r="K130" s="124"/>
      <c r="L130" s="18"/>
      <c r="M130" s="18"/>
      <c r="N130" s="18"/>
      <c r="O130" s="18"/>
      <c r="P130" s="18"/>
      <c r="Q130" s="18"/>
      <c r="R130" s="18"/>
      <c r="S130" s="18"/>
      <c r="T130" s="18"/>
      <c r="U130" s="18"/>
      <c r="V130" s="18"/>
      <c r="W130" s="18"/>
      <c r="X130" s="18"/>
      <c r="Y130" s="18"/>
      <c r="Z130" s="18"/>
    </row>
    <row r="131" spans="1:26" ht="15.75" customHeight="1">
      <c r="A131" s="124"/>
      <c r="B131" s="124"/>
      <c r="C131" s="124"/>
      <c r="D131" s="124"/>
      <c r="E131" s="124"/>
      <c r="F131" s="124"/>
      <c r="G131" s="124"/>
      <c r="H131" s="124"/>
      <c r="I131" s="124"/>
      <c r="J131" s="124"/>
      <c r="K131" s="124"/>
      <c r="L131" s="18"/>
      <c r="M131" s="18"/>
      <c r="N131" s="18"/>
      <c r="O131" s="18"/>
      <c r="P131" s="18"/>
      <c r="Q131" s="18"/>
      <c r="R131" s="18"/>
      <c r="S131" s="18"/>
      <c r="T131" s="18"/>
      <c r="U131" s="18"/>
      <c r="V131" s="18"/>
      <c r="W131" s="18"/>
      <c r="X131" s="18"/>
      <c r="Y131" s="18"/>
      <c r="Z131" s="18"/>
    </row>
    <row r="132" spans="1:26" ht="15.75" customHeight="1">
      <c r="A132" s="124"/>
      <c r="B132" s="124"/>
      <c r="C132" s="124"/>
      <c r="D132" s="124"/>
      <c r="E132" s="124"/>
      <c r="F132" s="124"/>
      <c r="G132" s="124"/>
      <c r="H132" s="124"/>
      <c r="I132" s="124"/>
      <c r="J132" s="124"/>
      <c r="K132" s="124"/>
      <c r="L132" s="18"/>
      <c r="M132" s="18"/>
      <c r="N132" s="18"/>
      <c r="O132" s="18"/>
      <c r="P132" s="18"/>
      <c r="Q132" s="18"/>
      <c r="R132" s="18"/>
      <c r="S132" s="18"/>
      <c r="T132" s="18"/>
      <c r="U132" s="18"/>
      <c r="V132" s="18"/>
      <c r="W132" s="18"/>
      <c r="X132" s="18"/>
      <c r="Y132" s="18"/>
      <c r="Z132" s="18"/>
    </row>
    <row r="133" spans="1:26" ht="15.75" customHeight="1">
      <c r="A133" s="124"/>
      <c r="B133" s="124"/>
      <c r="C133" s="124"/>
      <c r="D133" s="124"/>
      <c r="E133" s="124"/>
      <c r="F133" s="124"/>
      <c r="G133" s="124"/>
      <c r="H133" s="124"/>
      <c r="I133" s="124"/>
      <c r="J133" s="124"/>
      <c r="K133" s="124"/>
      <c r="L133" s="18"/>
      <c r="M133" s="18"/>
      <c r="N133" s="18"/>
      <c r="O133" s="18"/>
      <c r="P133" s="18"/>
      <c r="Q133" s="18"/>
      <c r="R133" s="18"/>
      <c r="S133" s="18"/>
      <c r="T133" s="18"/>
      <c r="U133" s="18"/>
      <c r="V133" s="18"/>
      <c r="W133" s="18"/>
      <c r="X133" s="18"/>
      <c r="Y133" s="18"/>
      <c r="Z133" s="18"/>
    </row>
    <row r="134" spans="1:26" ht="15.75" customHeight="1">
      <c r="A134" s="124"/>
      <c r="B134" s="124"/>
      <c r="C134" s="124"/>
      <c r="D134" s="124"/>
      <c r="E134" s="124"/>
      <c r="F134" s="124"/>
      <c r="G134" s="124"/>
      <c r="H134" s="124"/>
      <c r="I134" s="124"/>
      <c r="J134" s="124"/>
      <c r="K134" s="124"/>
      <c r="L134" s="18"/>
      <c r="M134" s="18"/>
      <c r="N134" s="18"/>
      <c r="O134" s="18"/>
      <c r="P134" s="18"/>
      <c r="Q134" s="18"/>
      <c r="R134" s="18"/>
      <c r="S134" s="18"/>
      <c r="T134" s="18"/>
      <c r="U134" s="18"/>
      <c r="V134" s="18"/>
      <c r="W134" s="18"/>
      <c r="X134" s="18"/>
      <c r="Y134" s="18"/>
      <c r="Z134" s="18"/>
    </row>
    <row r="135" spans="1:26" ht="15.75" customHeight="1">
      <c r="A135" s="124"/>
      <c r="B135" s="124"/>
      <c r="C135" s="124"/>
      <c r="D135" s="124"/>
      <c r="E135" s="124"/>
      <c r="F135" s="124"/>
      <c r="G135" s="124"/>
      <c r="H135" s="124"/>
      <c r="I135" s="124"/>
      <c r="J135" s="124"/>
      <c r="K135" s="124"/>
      <c r="L135" s="18"/>
      <c r="M135" s="18"/>
      <c r="N135" s="18"/>
      <c r="O135" s="18"/>
      <c r="P135" s="18"/>
      <c r="Q135" s="18"/>
      <c r="R135" s="18"/>
      <c r="S135" s="18"/>
      <c r="T135" s="18"/>
      <c r="U135" s="18"/>
      <c r="V135" s="18"/>
      <c r="W135" s="18"/>
      <c r="X135" s="18"/>
      <c r="Y135" s="18"/>
      <c r="Z135" s="18"/>
    </row>
    <row r="136" spans="1:26" ht="15.75" customHeight="1">
      <c r="A136" s="124"/>
      <c r="B136" s="124"/>
      <c r="C136" s="124"/>
      <c r="D136" s="124"/>
      <c r="E136" s="124"/>
      <c r="F136" s="124"/>
      <c r="G136" s="124"/>
      <c r="H136" s="124"/>
      <c r="I136" s="124"/>
      <c r="J136" s="124"/>
      <c r="K136" s="124"/>
      <c r="L136" s="18"/>
      <c r="M136" s="18"/>
      <c r="N136" s="18"/>
      <c r="O136" s="18"/>
      <c r="P136" s="18"/>
      <c r="Q136" s="18"/>
      <c r="R136" s="18"/>
      <c r="S136" s="18"/>
      <c r="T136" s="18"/>
      <c r="U136" s="18"/>
      <c r="V136" s="18"/>
      <c r="W136" s="18"/>
      <c r="X136" s="18"/>
      <c r="Y136" s="18"/>
      <c r="Z136" s="18"/>
    </row>
    <row r="137" spans="1:26" ht="15.75" customHeight="1">
      <c r="A137" s="124"/>
      <c r="B137" s="124"/>
      <c r="C137" s="124"/>
      <c r="D137" s="124"/>
      <c r="E137" s="124"/>
      <c r="F137" s="124"/>
      <c r="G137" s="124"/>
      <c r="H137" s="124"/>
      <c r="I137" s="124"/>
      <c r="J137" s="124"/>
      <c r="K137" s="124"/>
      <c r="L137" s="18"/>
      <c r="M137" s="18"/>
      <c r="N137" s="18"/>
      <c r="O137" s="18"/>
      <c r="P137" s="18"/>
      <c r="Q137" s="18"/>
      <c r="R137" s="18"/>
      <c r="S137" s="18"/>
      <c r="T137" s="18"/>
      <c r="U137" s="18"/>
      <c r="V137" s="18"/>
      <c r="W137" s="18"/>
      <c r="X137" s="18"/>
      <c r="Y137" s="18"/>
      <c r="Z137" s="18"/>
    </row>
    <row r="138" spans="1:26" ht="15.75" customHeight="1">
      <c r="A138" s="124"/>
      <c r="B138" s="124"/>
      <c r="C138" s="124"/>
      <c r="D138" s="124"/>
      <c r="E138" s="124"/>
      <c r="F138" s="124"/>
      <c r="G138" s="124"/>
      <c r="H138" s="124"/>
      <c r="I138" s="124"/>
      <c r="J138" s="124"/>
      <c r="K138" s="124"/>
      <c r="L138" s="18"/>
      <c r="M138" s="18"/>
      <c r="N138" s="18"/>
      <c r="O138" s="18"/>
      <c r="P138" s="18"/>
      <c r="Q138" s="18"/>
      <c r="R138" s="18"/>
      <c r="S138" s="18"/>
      <c r="T138" s="18"/>
      <c r="U138" s="18"/>
      <c r="V138" s="18"/>
      <c r="W138" s="18"/>
      <c r="X138" s="18"/>
      <c r="Y138" s="18"/>
      <c r="Z138" s="18"/>
    </row>
    <row r="139" spans="1:26" ht="15.75" customHeight="1">
      <c r="A139" s="124"/>
      <c r="B139" s="124"/>
      <c r="C139" s="124"/>
      <c r="D139" s="124"/>
      <c r="E139" s="124"/>
      <c r="F139" s="124"/>
      <c r="G139" s="124"/>
      <c r="H139" s="124"/>
      <c r="I139" s="124"/>
      <c r="J139" s="124"/>
      <c r="K139" s="124"/>
      <c r="L139" s="18"/>
      <c r="M139" s="18"/>
      <c r="N139" s="18"/>
      <c r="O139" s="18"/>
      <c r="P139" s="18"/>
      <c r="Q139" s="18"/>
      <c r="R139" s="18"/>
      <c r="S139" s="18"/>
      <c r="T139" s="18"/>
      <c r="U139" s="18"/>
      <c r="V139" s="18"/>
      <c r="W139" s="18"/>
      <c r="X139" s="18"/>
      <c r="Y139" s="18"/>
      <c r="Z139" s="18"/>
    </row>
    <row r="140" spans="1:26" ht="15.75" customHeight="1">
      <c r="A140" s="124"/>
      <c r="B140" s="124"/>
      <c r="C140" s="124"/>
      <c r="D140" s="124"/>
      <c r="E140" s="124"/>
      <c r="F140" s="124"/>
      <c r="G140" s="124"/>
      <c r="H140" s="124"/>
      <c r="I140" s="124"/>
      <c r="J140" s="124"/>
      <c r="K140" s="124"/>
      <c r="L140" s="18"/>
      <c r="M140" s="18"/>
      <c r="N140" s="18"/>
      <c r="O140" s="18"/>
      <c r="P140" s="18"/>
      <c r="Q140" s="18"/>
      <c r="R140" s="18"/>
      <c r="S140" s="18"/>
      <c r="T140" s="18"/>
      <c r="U140" s="18"/>
      <c r="V140" s="18"/>
      <c r="W140" s="18"/>
      <c r="X140" s="18"/>
      <c r="Y140" s="18"/>
      <c r="Z140" s="18"/>
    </row>
    <row r="141" spans="1:26" ht="15.75" customHeight="1">
      <c r="A141" s="124"/>
      <c r="B141" s="124"/>
      <c r="C141" s="124"/>
      <c r="D141" s="124"/>
      <c r="E141" s="124"/>
      <c r="F141" s="124"/>
      <c r="G141" s="124"/>
      <c r="H141" s="124"/>
      <c r="I141" s="124"/>
      <c r="J141" s="124"/>
      <c r="K141" s="124"/>
      <c r="L141" s="18"/>
      <c r="M141" s="18"/>
      <c r="N141" s="18"/>
      <c r="O141" s="18"/>
      <c r="P141" s="18"/>
      <c r="Q141" s="18"/>
      <c r="R141" s="18"/>
      <c r="S141" s="18"/>
      <c r="T141" s="18"/>
      <c r="U141" s="18"/>
      <c r="V141" s="18"/>
      <c r="W141" s="18"/>
      <c r="X141" s="18"/>
      <c r="Y141" s="18"/>
      <c r="Z141" s="18"/>
    </row>
    <row r="142" spans="1:26" ht="15.75" customHeight="1">
      <c r="A142" s="124"/>
      <c r="B142" s="124"/>
      <c r="C142" s="124"/>
      <c r="D142" s="124"/>
      <c r="E142" s="124"/>
      <c r="F142" s="124"/>
      <c r="G142" s="124"/>
      <c r="H142" s="124"/>
      <c r="I142" s="124"/>
      <c r="J142" s="124"/>
      <c r="K142" s="124"/>
      <c r="L142" s="18"/>
      <c r="M142" s="18"/>
      <c r="N142" s="18"/>
      <c r="O142" s="18"/>
      <c r="P142" s="18"/>
      <c r="Q142" s="18"/>
      <c r="R142" s="18"/>
      <c r="S142" s="18"/>
      <c r="T142" s="18"/>
      <c r="U142" s="18"/>
      <c r="V142" s="18"/>
      <c r="W142" s="18"/>
      <c r="X142" s="18"/>
      <c r="Y142" s="18"/>
      <c r="Z142" s="18"/>
    </row>
    <row r="143" spans="1:26" ht="15.75" customHeight="1">
      <c r="A143" s="124"/>
      <c r="B143" s="124"/>
      <c r="C143" s="124"/>
      <c r="D143" s="124"/>
      <c r="E143" s="124"/>
      <c r="F143" s="124"/>
      <c r="G143" s="124"/>
      <c r="H143" s="124"/>
      <c r="I143" s="124"/>
      <c r="J143" s="124"/>
      <c r="K143" s="124"/>
      <c r="L143" s="18"/>
      <c r="M143" s="18"/>
      <c r="N143" s="18"/>
      <c r="O143" s="18"/>
      <c r="P143" s="18"/>
      <c r="Q143" s="18"/>
      <c r="R143" s="18"/>
      <c r="S143" s="18"/>
      <c r="T143" s="18"/>
      <c r="U143" s="18"/>
      <c r="V143" s="18"/>
      <c r="W143" s="18"/>
      <c r="X143" s="18"/>
      <c r="Y143" s="18"/>
      <c r="Z143" s="18"/>
    </row>
    <row r="144" spans="1:26" ht="15.75" customHeight="1">
      <c r="A144" s="124"/>
      <c r="B144" s="124"/>
      <c r="C144" s="124"/>
      <c r="D144" s="124"/>
      <c r="E144" s="124"/>
      <c r="F144" s="124"/>
      <c r="G144" s="124"/>
      <c r="H144" s="124"/>
      <c r="I144" s="124"/>
      <c r="J144" s="124"/>
      <c r="K144" s="124"/>
      <c r="L144" s="18"/>
      <c r="M144" s="18"/>
      <c r="N144" s="18"/>
      <c r="O144" s="18"/>
      <c r="P144" s="18"/>
      <c r="Q144" s="18"/>
      <c r="R144" s="18"/>
      <c r="S144" s="18"/>
      <c r="T144" s="18"/>
      <c r="U144" s="18"/>
      <c r="V144" s="18"/>
      <c r="W144" s="18"/>
      <c r="X144" s="18"/>
      <c r="Y144" s="18"/>
      <c r="Z144" s="18"/>
    </row>
    <row r="145" spans="1:26" ht="15.75" customHeight="1">
      <c r="A145" s="124"/>
      <c r="B145" s="124"/>
      <c r="C145" s="124"/>
      <c r="D145" s="124"/>
      <c r="E145" s="124"/>
      <c r="F145" s="124"/>
      <c r="G145" s="124"/>
      <c r="H145" s="124"/>
      <c r="I145" s="124"/>
      <c r="J145" s="124"/>
      <c r="K145" s="124"/>
      <c r="L145" s="18"/>
      <c r="M145" s="18"/>
      <c r="N145" s="18"/>
      <c r="O145" s="18"/>
      <c r="P145" s="18"/>
      <c r="Q145" s="18"/>
      <c r="R145" s="18"/>
      <c r="S145" s="18"/>
      <c r="T145" s="18"/>
      <c r="U145" s="18"/>
      <c r="V145" s="18"/>
      <c r="W145" s="18"/>
      <c r="X145" s="18"/>
      <c r="Y145" s="18"/>
      <c r="Z145" s="18"/>
    </row>
    <row r="146" spans="1:26" ht="15.75" customHeight="1">
      <c r="A146" s="124"/>
      <c r="B146" s="124"/>
      <c r="C146" s="124"/>
      <c r="D146" s="124"/>
      <c r="E146" s="124"/>
      <c r="F146" s="124"/>
      <c r="G146" s="124"/>
      <c r="H146" s="124"/>
      <c r="I146" s="124"/>
      <c r="J146" s="124"/>
      <c r="K146" s="124"/>
      <c r="L146" s="18"/>
      <c r="M146" s="18"/>
      <c r="N146" s="18"/>
      <c r="O146" s="18"/>
      <c r="P146" s="18"/>
      <c r="Q146" s="18"/>
      <c r="R146" s="18"/>
      <c r="S146" s="18"/>
      <c r="T146" s="18"/>
      <c r="U146" s="18"/>
      <c r="V146" s="18"/>
      <c r="W146" s="18"/>
      <c r="X146" s="18"/>
      <c r="Y146" s="18"/>
      <c r="Z146" s="18"/>
    </row>
    <row r="147" spans="1:26" ht="15.75" customHeight="1">
      <c r="A147" s="124"/>
      <c r="B147" s="124"/>
      <c r="C147" s="124"/>
      <c r="D147" s="124"/>
      <c r="E147" s="124"/>
      <c r="F147" s="124"/>
      <c r="G147" s="124"/>
      <c r="H147" s="124"/>
      <c r="I147" s="124"/>
      <c r="J147" s="124"/>
      <c r="K147" s="124"/>
      <c r="L147" s="18"/>
      <c r="M147" s="18"/>
      <c r="N147" s="18"/>
      <c r="O147" s="18"/>
      <c r="P147" s="18"/>
      <c r="Q147" s="18"/>
      <c r="R147" s="18"/>
      <c r="S147" s="18"/>
      <c r="T147" s="18"/>
      <c r="U147" s="18"/>
      <c r="V147" s="18"/>
      <c r="W147" s="18"/>
      <c r="X147" s="18"/>
      <c r="Y147" s="18"/>
      <c r="Z147" s="18"/>
    </row>
    <row r="148" spans="1:26" ht="15.75" customHeight="1">
      <c r="A148" s="124"/>
      <c r="B148" s="124"/>
      <c r="C148" s="124"/>
      <c r="D148" s="124"/>
      <c r="E148" s="124"/>
      <c r="F148" s="124"/>
      <c r="G148" s="124"/>
      <c r="H148" s="124"/>
      <c r="I148" s="124"/>
      <c r="J148" s="124"/>
      <c r="K148" s="124"/>
      <c r="L148" s="18"/>
      <c r="M148" s="18"/>
      <c r="N148" s="18"/>
      <c r="O148" s="18"/>
      <c r="P148" s="18"/>
      <c r="Q148" s="18"/>
      <c r="R148" s="18"/>
      <c r="S148" s="18"/>
      <c r="T148" s="18"/>
      <c r="U148" s="18"/>
      <c r="V148" s="18"/>
      <c r="W148" s="18"/>
      <c r="X148" s="18"/>
      <c r="Y148" s="18"/>
      <c r="Z148" s="18"/>
    </row>
    <row r="149" spans="1:26" ht="15.75" customHeight="1">
      <c r="A149" s="124"/>
      <c r="B149" s="124"/>
      <c r="C149" s="124"/>
      <c r="D149" s="124"/>
      <c r="E149" s="124"/>
      <c r="F149" s="124"/>
      <c r="G149" s="124"/>
      <c r="H149" s="124"/>
      <c r="I149" s="124"/>
      <c r="J149" s="124"/>
      <c r="K149" s="124"/>
      <c r="L149" s="18"/>
      <c r="M149" s="18"/>
      <c r="N149" s="18"/>
      <c r="O149" s="18"/>
      <c r="P149" s="18"/>
      <c r="Q149" s="18"/>
      <c r="R149" s="18"/>
      <c r="S149" s="18"/>
      <c r="T149" s="18"/>
      <c r="U149" s="18"/>
      <c r="V149" s="18"/>
      <c r="W149" s="18"/>
      <c r="X149" s="18"/>
      <c r="Y149" s="18"/>
      <c r="Z149" s="18"/>
    </row>
    <row r="150" spans="1:26" ht="15.75" customHeight="1">
      <c r="A150" s="124"/>
      <c r="B150" s="124"/>
      <c r="C150" s="124"/>
      <c r="D150" s="124"/>
      <c r="E150" s="124"/>
      <c r="F150" s="124"/>
      <c r="G150" s="124"/>
      <c r="H150" s="124"/>
      <c r="I150" s="124"/>
      <c r="J150" s="124"/>
      <c r="K150" s="124"/>
      <c r="L150" s="18"/>
      <c r="M150" s="18"/>
      <c r="N150" s="18"/>
      <c r="O150" s="18"/>
      <c r="P150" s="18"/>
      <c r="Q150" s="18"/>
      <c r="R150" s="18"/>
      <c r="S150" s="18"/>
      <c r="T150" s="18"/>
      <c r="U150" s="18"/>
      <c r="V150" s="18"/>
      <c r="W150" s="18"/>
      <c r="X150" s="18"/>
      <c r="Y150" s="18"/>
      <c r="Z150" s="18"/>
    </row>
    <row r="151" spans="1:26" ht="15.75" customHeight="1">
      <c r="A151" s="124"/>
      <c r="B151" s="124"/>
      <c r="C151" s="124"/>
      <c r="D151" s="124"/>
      <c r="E151" s="124"/>
      <c r="F151" s="124"/>
      <c r="G151" s="124"/>
      <c r="H151" s="124"/>
      <c r="I151" s="124"/>
      <c r="J151" s="124"/>
      <c r="K151" s="124"/>
      <c r="L151" s="18"/>
      <c r="M151" s="18"/>
      <c r="N151" s="18"/>
      <c r="O151" s="18"/>
      <c r="P151" s="18"/>
      <c r="Q151" s="18"/>
      <c r="R151" s="18"/>
      <c r="S151" s="18"/>
      <c r="T151" s="18"/>
      <c r="U151" s="18"/>
      <c r="V151" s="18"/>
      <c r="W151" s="18"/>
      <c r="X151" s="18"/>
      <c r="Y151" s="18"/>
      <c r="Z151" s="18"/>
    </row>
    <row r="152" spans="1:26" ht="15.75" customHeight="1">
      <c r="A152" s="124"/>
      <c r="B152" s="124"/>
      <c r="C152" s="124"/>
      <c r="D152" s="124"/>
      <c r="E152" s="124"/>
      <c r="F152" s="124"/>
      <c r="G152" s="124"/>
      <c r="H152" s="124"/>
      <c r="I152" s="124"/>
      <c r="J152" s="124"/>
      <c r="K152" s="124"/>
      <c r="L152" s="18"/>
      <c r="M152" s="18"/>
      <c r="N152" s="18"/>
      <c r="O152" s="18"/>
      <c r="P152" s="18"/>
      <c r="Q152" s="18"/>
      <c r="R152" s="18"/>
      <c r="S152" s="18"/>
      <c r="T152" s="18"/>
      <c r="U152" s="18"/>
      <c r="V152" s="18"/>
      <c r="W152" s="18"/>
      <c r="X152" s="18"/>
      <c r="Y152" s="18"/>
      <c r="Z152" s="18"/>
    </row>
    <row r="153" spans="1:26" ht="15.75" customHeight="1">
      <c r="A153" s="124"/>
      <c r="B153" s="124"/>
      <c r="C153" s="124"/>
      <c r="D153" s="124"/>
      <c r="E153" s="124"/>
      <c r="F153" s="124"/>
      <c r="G153" s="124"/>
      <c r="H153" s="124"/>
      <c r="I153" s="124"/>
      <c r="J153" s="124"/>
      <c r="K153" s="124"/>
      <c r="L153" s="18"/>
      <c r="M153" s="18"/>
      <c r="N153" s="18"/>
      <c r="O153" s="18"/>
      <c r="P153" s="18"/>
      <c r="Q153" s="18"/>
      <c r="R153" s="18"/>
      <c r="S153" s="18"/>
      <c r="T153" s="18"/>
      <c r="U153" s="18"/>
      <c r="V153" s="18"/>
      <c r="W153" s="18"/>
      <c r="X153" s="18"/>
      <c r="Y153" s="18"/>
      <c r="Z153" s="18"/>
    </row>
    <row r="154" spans="1:26" ht="15.75" customHeight="1">
      <c r="A154" s="124"/>
      <c r="B154" s="124"/>
      <c r="C154" s="124"/>
      <c r="D154" s="124"/>
      <c r="E154" s="124"/>
      <c r="F154" s="124"/>
      <c r="G154" s="124"/>
      <c r="H154" s="124"/>
      <c r="I154" s="124"/>
      <c r="J154" s="124"/>
      <c r="K154" s="124"/>
      <c r="L154" s="18"/>
      <c r="M154" s="18"/>
      <c r="N154" s="18"/>
      <c r="O154" s="18"/>
      <c r="P154" s="18"/>
      <c r="Q154" s="18"/>
      <c r="R154" s="18"/>
      <c r="S154" s="18"/>
      <c r="T154" s="18"/>
      <c r="U154" s="18"/>
      <c r="V154" s="18"/>
      <c r="W154" s="18"/>
      <c r="X154" s="18"/>
      <c r="Y154" s="18"/>
      <c r="Z154" s="18"/>
    </row>
    <row r="155" spans="1:26" ht="15.75" customHeight="1">
      <c r="A155" s="124"/>
      <c r="B155" s="124"/>
      <c r="C155" s="124"/>
      <c r="D155" s="124"/>
      <c r="E155" s="124"/>
      <c r="F155" s="124"/>
      <c r="G155" s="124"/>
      <c r="H155" s="124"/>
      <c r="I155" s="124"/>
      <c r="J155" s="124"/>
      <c r="K155" s="124"/>
      <c r="L155" s="18"/>
      <c r="M155" s="18"/>
      <c r="N155" s="18"/>
      <c r="O155" s="18"/>
      <c r="P155" s="18"/>
      <c r="Q155" s="18"/>
      <c r="R155" s="18"/>
      <c r="S155" s="18"/>
      <c r="T155" s="18"/>
      <c r="U155" s="18"/>
      <c r="V155" s="18"/>
      <c r="W155" s="18"/>
      <c r="X155" s="18"/>
      <c r="Y155" s="18"/>
      <c r="Z155" s="18"/>
    </row>
    <row r="156" spans="1:26" ht="15.75" customHeight="1">
      <c r="A156" s="124"/>
      <c r="B156" s="124"/>
      <c r="C156" s="124"/>
      <c r="D156" s="124"/>
      <c r="E156" s="124"/>
      <c r="F156" s="124"/>
      <c r="G156" s="124"/>
      <c r="H156" s="124"/>
      <c r="I156" s="124"/>
      <c r="J156" s="124"/>
      <c r="K156" s="124"/>
      <c r="L156" s="18"/>
      <c r="M156" s="18"/>
      <c r="N156" s="18"/>
      <c r="O156" s="18"/>
      <c r="P156" s="18"/>
      <c r="Q156" s="18"/>
      <c r="R156" s="18"/>
      <c r="S156" s="18"/>
      <c r="T156" s="18"/>
      <c r="U156" s="18"/>
      <c r="V156" s="18"/>
      <c r="W156" s="18"/>
      <c r="X156" s="18"/>
      <c r="Y156" s="18"/>
      <c r="Z156" s="18"/>
    </row>
    <row r="157" spans="1:26" ht="15.75" customHeight="1">
      <c r="A157" s="124"/>
      <c r="B157" s="124"/>
      <c r="C157" s="124"/>
      <c r="D157" s="124"/>
      <c r="E157" s="124"/>
      <c r="F157" s="124"/>
      <c r="G157" s="124"/>
      <c r="H157" s="124"/>
      <c r="I157" s="124"/>
      <c r="J157" s="124"/>
      <c r="K157" s="124"/>
      <c r="L157" s="18"/>
      <c r="M157" s="18"/>
      <c r="N157" s="18"/>
      <c r="O157" s="18"/>
      <c r="P157" s="18"/>
      <c r="Q157" s="18"/>
      <c r="R157" s="18"/>
      <c r="S157" s="18"/>
      <c r="T157" s="18"/>
      <c r="U157" s="18"/>
      <c r="V157" s="18"/>
      <c r="W157" s="18"/>
      <c r="X157" s="18"/>
      <c r="Y157" s="18"/>
      <c r="Z157" s="18"/>
    </row>
    <row r="158" spans="1:26" ht="15.75" customHeight="1">
      <c r="A158" s="124"/>
      <c r="B158" s="124"/>
      <c r="C158" s="124"/>
      <c r="D158" s="124"/>
      <c r="E158" s="124"/>
      <c r="F158" s="124"/>
      <c r="G158" s="124"/>
      <c r="H158" s="124"/>
      <c r="I158" s="124"/>
      <c r="J158" s="124"/>
      <c r="K158" s="124"/>
      <c r="L158" s="18"/>
      <c r="M158" s="18"/>
      <c r="N158" s="18"/>
      <c r="O158" s="18"/>
      <c r="P158" s="18"/>
      <c r="Q158" s="18"/>
      <c r="R158" s="18"/>
      <c r="S158" s="18"/>
      <c r="T158" s="18"/>
      <c r="U158" s="18"/>
      <c r="V158" s="18"/>
      <c r="W158" s="18"/>
      <c r="X158" s="18"/>
      <c r="Y158" s="18"/>
      <c r="Z158" s="18"/>
    </row>
    <row r="159" spans="1:26" ht="15.75" customHeight="1">
      <c r="A159" s="124"/>
      <c r="B159" s="124"/>
      <c r="C159" s="124"/>
      <c r="D159" s="124"/>
      <c r="E159" s="124"/>
      <c r="F159" s="124"/>
      <c r="G159" s="124"/>
      <c r="H159" s="124"/>
      <c r="I159" s="124"/>
      <c r="J159" s="124"/>
      <c r="K159" s="124"/>
      <c r="L159" s="18"/>
      <c r="M159" s="18"/>
      <c r="N159" s="18"/>
      <c r="O159" s="18"/>
      <c r="P159" s="18"/>
      <c r="Q159" s="18"/>
      <c r="R159" s="18"/>
      <c r="S159" s="18"/>
      <c r="T159" s="18"/>
      <c r="U159" s="18"/>
      <c r="V159" s="18"/>
      <c r="W159" s="18"/>
      <c r="X159" s="18"/>
      <c r="Y159" s="18"/>
      <c r="Z159" s="18"/>
    </row>
    <row r="160" spans="1:26" ht="15.75" customHeight="1">
      <c r="A160" s="124"/>
      <c r="B160" s="124"/>
      <c r="C160" s="124"/>
      <c r="D160" s="124"/>
      <c r="E160" s="124"/>
      <c r="F160" s="124"/>
      <c r="G160" s="124"/>
      <c r="H160" s="124"/>
      <c r="I160" s="124"/>
      <c r="J160" s="124"/>
      <c r="K160" s="124"/>
      <c r="L160" s="18"/>
      <c r="M160" s="18"/>
      <c r="N160" s="18"/>
      <c r="O160" s="18"/>
      <c r="P160" s="18"/>
      <c r="Q160" s="18"/>
      <c r="R160" s="18"/>
      <c r="S160" s="18"/>
      <c r="T160" s="18"/>
      <c r="U160" s="18"/>
      <c r="V160" s="18"/>
      <c r="W160" s="18"/>
      <c r="X160" s="18"/>
      <c r="Y160" s="18"/>
      <c r="Z160" s="18"/>
    </row>
    <row r="161" spans="1:26" ht="15.75" customHeight="1">
      <c r="A161" s="124"/>
      <c r="B161" s="124"/>
      <c r="C161" s="124"/>
      <c r="D161" s="124"/>
      <c r="E161" s="124"/>
      <c r="F161" s="124"/>
      <c r="G161" s="124"/>
      <c r="H161" s="124"/>
      <c r="I161" s="124"/>
      <c r="J161" s="124"/>
      <c r="K161" s="124"/>
      <c r="L161" s="18"/>
      <c r="M161" s="18"/>
      <c r="N161" s="18"/>
      <c r="O161" s="18"/>
      <c r="P161" s="18"/>
      <c r="Q161" s="18"/>
      <c r="R161" s="18"/>
      <c r="S161" s="18"/>
      <c r="T161" s="18"/>
      <c r="U161" s="18"/>
      <c r="V161" s="18"/>
      <c r="W161" s="18"/>
      <c r="X161" s="18"/>
      <c r="Y161" s="18"/>
      <c r="Z161" s="18"/>
    </row>
    <row r="162" spans="1:26" ht="15.75" customHeight="1">
      <c r="A162" s="124"/>
      <c r="B162" s="124"/>
      <c r="C162" s="124"/>
      <c r="D162" s="124"/>
      <c r="E162" s="124"/>
      <c r="F162" s="124"/>
      <c r="G162" s="124"/>
      <c r="H162" s="124"/>
      <c r="I162" s="124"/>
      <c r="J162" s="124"/>
      <c r="K162" s="124"/>
      <c r="L162" s="18"/>
      <c r="M162" s="18"/>
      <c r="N162" s="18"/>
      <c r="O162" s="18"/>
      <c r="P162" s="18"/>
      <c r="Q162" s="18"/>
      <c r="R162" s="18"/>
      <c r="S162" s="18"/>
      <c r="T162" s="18"/>
      <c r="U162" s="18"/>
      <c r="V162" s="18"/>
      <c r="W162" s="18"/>
      <c r="X162" s="18"/>
      <c r="Y162" s="18"/>
      <c r="Z162" s="18"/>
    </row>
    <row r="163" spans="1:26" ht="15.75" customHeight="1">
      <c r="A163" s="124"/>
      <c r="B163" s="124"/>
      <c r="C163" s="124"/>
      <c r="D163" s="124"/>
      <c r="E163" s="124"/>
      <c r="F163" s="124"/>
      <c r="G163" s="124"/>
      <c r="H163" s="124"/>
      <c r="I163" s="124"/>
      <c r="J163" s="124"/>
      <c r="K163" s="124"/>
      <c r="L163" s="18"/>
      <c r="M163" s="18"/>
      <c r="N163" s="18"/>
      <c r="O163" s="18"/>
      <c r="P163" s="18"/>
      <c r="Q163" s="18"/>
      <c r="R163" s="18"/>
      <c r="S163" s="18"/>
      <c r="T163" s="18"/>
      <c r="U163" s="18"/>
      <c r="V163" s="18"/>
      <c r="W163" s="18"/>
      <c r="X163" s="18"/>
      <c r="Y163" s="18"/>
      <c r="Z163" s="18"/>
    </row>
    <row r="164" spans="1:26" ht="15.75" customHeight="1">
      <c r="A164" s="124"/>
      <c r="B164" s="124"/>
      <c r="C164" s="124"/>
      <c r="D164" s="124"/>
      <c r="E164" s="124"/>
      <c r="F164" s="124"/>
      <c r="G164" s="124"/>
      <c r="H164" s="124"/>
      <c r="I164" s="124"/>
      <c r="J164" s="124"/>
      <c r="K164" s="124"/>
      <c r="L164" s="18"/>
      <c r="M164" s="18"/>
      <c r="N164" s="18"/>
      <c r="O164" s="18"/>
      <c r="P164" s="18"/>
      <c r="Q164" s="18"/>
      <c r="R164" s="18"/>
      <c r="S164" s="18"/>
      <c r="T164" s="18"/>
      <c r="U164" s="18"/>
      <c r="V164" s="18"/>
      <c r="W164" s="18"/>
      <c r="X164" s="18"/>
      <c r="Y164" s="18"/>
      <c r="Z164" s="18"/>
    </row>
    <row r="165" spans="1:26" ht="15.75" customHeight="1">
      <c r="A165" s="124"/>
      <c r="B165" s="124"/>
      <c r="C165" s="124"/>
      <c r="D165" s="124"/>
      <c r="E165" s="124"/>
      <c r="F165" s="124"/>
      <c r="G165" s="124"/>
      <c r="H165" s="124"/>
      <c r="I165" s="124"/>
      <c r="J165" s="124"/>
      <c r="K165" s="124"/>
      <c r="L165" s="18"/>
      <c r="M165" s="18"/>
      <c r="N165" s="18"/>
      <c r="O165" s="18"/>
      <c r="P165" s="18"/>
      <c r="Q165" s="18"/>
      <c r="R165" s="18"/>
      <c r="S165" s="18"/>
      <c r="T165" s="18"/>
      <c r="U165" s="18"/>
      <c r="V165" s="18"/>
      <c r="W165" s="18"/>
      <c r="X165" s="18"/>
      <c r="Y165" s="18"/>
      <c r="Z165" s="18"/>
    </row>
    <row r="166" spans="1:26" ht="15.75" customHeight="1">
      <c r="A166" s="124"/>
      <c r="B166" s="124"/>
      <c r="C166" s="124"/>
      <c r="D166" s="124"/>
      <c r="E166" s="124"/>
      <c r="F166" s="124"/>
      <c r="G166" s="124"/>
      <c r="H166" s="124"/>
      <c r="I166" s="124"/>
      <c r="J166" s="124"/>
      <c r="K166" s="124"/>
      <c r="L166" s="18"/>
      <c r="M166" s="18"/>
      <c r="N166" s="18"/>
      <c r="O166" s="18"/>
      <c r="P166" s="18"/>
      <c r="Q166" s="18"/>
      <c r="R166" s="18"/>
      <c r="S166" s="18"/>
      <c r="T166" s="18"/>
      <c r="U166" s="18"/>
      <c r="V166" s="18"/>
      <c r="W166" s="18"/>
      <c r="X166" s="18"/>
      <c r="Y166" s="18"/>
      <c r="Z166" s="18"/>
    </row>
    <row r="167" spans="1:26" ht="15.75" customHeight="1">
      <c r="A167" s="124"/>
      <c r="B167" s="124"/>
      <c r="C167" s="124"/>
      <c r="D167" s="124"/>
      <c r="E167" s="124"/>
      <c r="F167" s="124"/>
      <c r="G167" s="124"/>
      <c r="H167" s="124"/>
      <c r="I167" s="124"/>
      <c r="J167" s="124"/>
      <c r="K167" s="124"/>
      <c r="L167" s="18"/>
      <c r="M167" s="18"/>
      <c r="N167" s="18"/>
      <c r="O167" s="18"/>
      <c r="P167" s="18"/>
      <c r="Q167" s="18"/>
      <c r="R167" s="18"/>
      <c r="S167" s="18"/>
      <c r="T167" s="18"/>
      <c r="U167" s="18"/>
      <c r="V167" s="18"/>
      <c r="W167" s="18"/>
      <c r="X167" s="18"/>
      <c r="Y167" s="18"/>
      <c r="Z167" s="18"/>
    </row>
    <row r="168" spans="1:26" ht="15.75" customHeight="1">
      <c r="A168" s="124"/>
      <c r="B168" s="124"/>
      <c r="C168" s="124"/>
      <c r="D168" s="124"/>
      <c r="E168" s="124"/>
      <c r="F168" s="124"/>
      <c r="G168" s="124"/>
      <c r="H168" s="124"/>
      <c r="I168" s="124"/>
      <c r="J168" s="124"/>
      <c r="K168" s="124"/>
      <c r="L168" s="18"/>
      <c r="M168" s="18"/>
      <c r="N168" s="18"/>
      <c r="O168" s="18"/>
      <c r="P168" s="18"/>
      <c r="Q168" s="18"/>
      <c r="R168" s="18"/>
      <c r="S168" s="18"/>
      <c r="T168" s="18"/>
      <c r="U168" s="18"/>
      <c r="V168" s="18"/>
      <c r="W168" s="18"/>
      <c r="X168" s="18"/>
      <c r="Y168" s="18"/>
      <c r="Z168" s="18"/>
    </row>
    <row r="169" spans="1:26" ht="15.75" customHeight="1">
      <c r="A169" s="124"/>
      <c r="B169" s="124"/>
      <c r="C169" s="124"/>
      <c r="D169" s="124"/>
      <c r="E169" s="124"/>
      <c r="F169" s="124"/>
      <c r="G169" s="124"/>
      <c r="H169" s="124"/>
      <c r="I169" s="124"/>
      <c r="J169" s="124"/>
      <c r="K169" s="124"/>
      <c r="L169" s="18"/>
      <c r="M169" s="18"/>
      <c r="N169" s="18"/>
      <c r="O169" s="18"/>
      <c r="P169" s="18"/>
      <c r="Q169" s="18"/>
      <c r="R169" s="18"/>
      <c r="S169" s="18"/>
      <c r="T169" s="18"/>
      <c r="U169" s="18"/>
      <c r="V169" s="18"/>
      <c r="W169" s="18"/>
      <c r="X169" s="18"/>
      <c r="Y169" s="18"/>
      <c r="Z169" s="18"/>
    </row>
    <row r="170" spans="1:26" ht="15.75" customHeight="1">
      <c r="A170" s="124"/>
      <c r="B170" s="124"/>
      <c r="C170" s="124"/>
      <c r="D170" s="124"/>
      <c r="E170" s="124"/>
      <c r="F170" s="124"/>
      <c r="G170" s="124"/>
      <c r="H170" s="124"/>
      <c r="I170" s="124"/>
      <c r="J170" s="124"/>
      <c r="K170" s="124"/>
      <c r="L170" s="18"/>
      <c r="M170" s="18"/>
      <c r="N170" s="18"/>
      <c r="O170" s="18"/>
      <c r="P170" s="18"/>
      <c r="Q170" s="18"/>
      <c r="R170" s="18"/>
      <c r="S170" s="18"/>
      <c r="T170" s="18"/>
      <c r="U170" s="18"/>
      <c r="V170" s="18"/>
      <c r="W170" s="18"/>
      <c r="X170" s="18"/>
      <c r="Y170" s="18"/>
      <c r="Z170" s="18"/>
    </row>
    <row r="171" spans="1:26" ht="15.75" customHeight="1">
      <c r="A171" s="124"/>
      <c r="B171" s="124"/>
      <c r="C171" s="124"/>
      <c r="D171" s="124"/>
      <c r="E171" s="124"/>
      <c r="F171" s="124"/>
      <c r="G171" s="124"/>
      <c r="H171" s="124"/>
      <c r="I171" s="124"/>
      <c r="J171" s="124"/>
      <c r="K171" s="124"/>
      <c r="L171" s="18"/>
      <c r="M171" s="18"/>
      <c r="N171" s="18"/>
      <c r="O171" s="18"/>
      <c r="P171" s="18"/>
      <c r="Q171" s="18"/>
      <c r="R171" s="18"/>
      <c r="S171" s="18"/>
      <c r="T171" s="18"/>
      <c r="U171" s="18"/>
      <c r="V171" s="18"/>
      <c r="W171" s="18"/>
      <c r="X171" s="18"/>
      <c r="Y171" s="18"/>
      <c r="Z171" s="18"/>
    </row>
    <row r="172" spans="1:26" ht="15.75" customHeight="1">
      <c r="A172" s="124"/>
      <c r="B172" s="124"/>
      <c r="C172" s="124"/>
      <c r="D172" s="124"/>
      <c r="E172" s="124"/>
      <c r="F172" s="124"/>
      <c r="G172" s="124"/>
      <c r="H172" s="124"/>
      <c r="I172" s="124"/>
      <c r="J172" s="124"/>
      <c r="K172" s="124"/>
      <c r="L172" s="18"/>
      <c r="M172" s="18"/>
      <c r="N172" s="18"/>
      <c r="O172" s="18"/>
      <c r="P172" s="18"/>
      <c r="Q172" s="18"/>
      <c r="R172" s="18"/>
      <c r="S172" s="18"/>
      <c r="T172" s="18"/>
      <c r="U172" s="18"/>
      <c r="V172" s="18"/>
      <c r="W172" s="18"/>
      <c r="X172" s="18"/>
      <c r="Y172" s="18"/>
      <c r="Z172" s="18"/>
    </row>
    <row r="173" spans="1:26" ht="15.75" customHeight="1">
      <c r="A173" s="124"/>
      <c r="B173" s="124"/>
      <c r="C173" s="124"/>
      <c r="D173" s="124"/>
      <c r="E173" s="124"/>
      <c r="F173" s="124"/>
      <c r="G173" s="124"/>
      <c r="H173" s="124"/>
      <c r="I173" s="124"/>
      <c r="J173" s="124"/>
      <c r="K173" s="124"/>
      <c r="L173" s="18"/>
      <c r="M173" s="18"/>
      <c r="N173" s="18"/>
      <c r="O173" s="18"/>
      <c r="P173" s="18"/>
      <c r="Q173" s="18"/>
      <c r="R173" s="18"/>
      <c r="S173" s="18"/>
      <c r="T173" s="18"/>
      <c r="U173" s="18"/>
      <c r="V173" s="18"/>
      <c r="W173" s="18"/>
      <c r="X173" s="18"/>
      <c r="Y173" s="18"/>
      <c r="Z173" s="18"/>
    </row>
    <row r="174" spans="1:26" ht="15.75" customHeight="1">
      <c r="A174" s="124"/>
      <c r="B174" s="124"/>
      <c r="C174" s="124"/>
      <c r="D174" s="124"/>
      <c r="E174" s="124"/>
      <c r="F174" s="124"/>
      <c r="G174" s="124"/>
      <c r="H174" s="124"/>
      <c r="I174" s="124"/>
      <c r="J174" s="124"/>
      <c r="K174" s="124"/>
      <c r="L174" s="18"/>
      <c r="M174" s="18"/>
      <c r="N174" s="18"/>
      <c r="O174" s="18"/>
      <c r="P174" s="18"/>
      <c r="Q174" s="18"/>
      <c r="R174" s="18"/>
      <c r="S174" s="18"/>
      <c r="T174" s="18"/>
      <c r="U174" s="18"/>
      <c r="V174" s="18"/>
      <c r="W174" s="18"/>
      <c r="X174" s="18"/>
      <c r="Y174" s="18"/>
      <c r="Z174" s="18"/>
    </row>
    <row r="175" spans="1:26" ht="15.75" customHeight="1">
      <c r="A175" s="124"/>
      <c r="B175" s="124"/>
      <c r="C175" s="124"/>
      <c r="D175" s="124"/>
      <c r="E175" s="124"/>
      <c r="F175" s="124"/>
      <c r="G175" s="124"/>
      <c r="H175" s="124"/>
      <c r="I175" s="124"/>
      <c r="J175" s="124"/>
      <c r="K175" s="124"/>
      <c r="L175" s="18"/>
      <c r="M175" s="18"/>
      <c r="N175" s="18"/>
      <c r="O175" s="18"/>
      <c r="P175" s="18"/>
      <c r="Q175" s="18"/>
      <c r="R175" s="18"/>
      <c r="S175" s="18"/>
      <c r="T175" s="18"/>
      <c r="U175" s="18"/>
      <c r="V175" s="18"/>
      <c r="W175" s="18"/>
      <c r="X175" s="18"/>
      <c r="Y175" s="18"/>
      <c r="Z175" s="18"/>
    </row>
    <row r="176" spans="1:26" ht="15.75" customHeight="1">
      <c r="A176" s="124"/>
      <c r="B176" s="124"/>
      <c r="C176" s="124"/>
      <c r="D176" s="124"/>
      <c r="E176" s="124"/>
      <c r="F176" s="124"/>
      <c r="G176" s="124"/>
      <c r="H176" s="124"/>
      <c r="I176" s="124"/>
      <c r="J176" s="124"/>
      <c r="K176" s="124"/>
      <c r="L176" s="18"/>
      <c r="M176" s="18"/>
      <c r="N176" s="18"/>
      <c r="O176" s="18"/>
      <c r="P176" s="18"/>
      <c r="Q176" s="18"/>
      <c r="R176" s="18"/>
      <c r="S176" s="18"/>
      <c r="T176" s="18"/>
      <c r="U176" s="18"/>
      <c r="V176" s="18"/>
      <c r="W176" s="18"/>
      <c r="X176" s="18"/>
      <c r="Y176" s="18"/>
      <c r="Z176" s="18"/>
    </row>
    <row r="177" spans="1:26" ht="15.75" customHeight="1">
      <c r="A177" s="124"/>
      <c r="B177" s="124"/>
      <c r="C177" s="124"/>
      <c r="D177" s="124"/>
      <c r="E177" s="124"/>
      <c r="F177" s="124"/>
      <c r="G177" s="124"/>
      <c r="H177" s="124"/>
      <c r="I177" s="124"/>
      <c r="J177" s="124"/>
      <c r="K177" s="124"/>
      <c r="L177" s="18"/>
      <c r="M177" s="18"/>
      <c r="N177" s="18"/>
      <c r="O177" s="18"/>
      <c r="P177" s="18"/>
      <c r="Q177" s="18"/>
      <c r="R177" s="18"/>
      <c r="S177" s="18"/>
      <c r="T177" s="18"/>
      <c r="U177" s="18"/>
      <c r="V177" s="18"/>
      <c r="W177" s="18"/>
      <c r="X177" s="18"/>
      <c r="Y177" s="18"/>
      <c r="Z177" s="18"/>
    </row>
    <row r="178" spans="1:26" ht="15.75" customHeight="1">
      <c r="A178" s="124"/>
      <c r="B178" s="124"/>
      <c r="C178" s="124"/>
      <c r="D178" s="124"/>
      <c r="E178" s="124"/>
      <c r="F178" s="124"/>
      <c r="G178" s="124"/>
      <c r="H178" s="124"/>
      <c r="I178" s="124"/>
      <c r="J178" s="124"/>
      <c r="K178" s="124"/>
      <c r="L178" s="18"/>
      <c r="M178" s="18"/>
      <c r="N178" s="18"/>
      <c r="O178" s="18"/>
      <c r="P178" s="18"/>
      <c r="Q178" s="18"/>
      <c r="R178" s="18"/>
      <c r="S178" s="18"/>
      <c r="T178" s="18"/>
      <c r="U178" s="18"/>
      <c r="V178" s="18"/>
      <c r="W178" s="18"/>
      <c r="X178" s="18"/>
      <c r="Y178" s="18"/>
      <c r="Z178" s="18"/>
    </row>
    <row r="179" spans="1:26" ht="15.75" customHeight="1">
      <c r="A179" s="124"/>
      <c r="B179" s="124"/>
      <c r="C179" s="124"/>
      <c r="D179" s="124"/>
      <c r="E179" s="124"/>
      <c r="F179" s="124"/>
      <c r="G179" s="124"/>
      <c r="H179" s="124"/>
      <c r="I179" s="124"/>
      <c r="J179" s="124"/>
      <c r="K179" s="124"/>
      <c r="L179" s="18"/>
      <c r="M179" s="18"/>
      <c r="N179" s="18"/>
      <c r="O179" s="18"/>
      <c r="P179" s="18"/>
      <c r="Q179" s="18"/>
      <c r="R179" s="18"/>
      <c r="S179" s="18"/>
      <c r="T179" s="18"/>
      <c r="U179" s="18"/>
      <c r="V179" s="18"/>
      <c r="W179" s="18"/>
      <c r="X179" s="18"/>
      <c r="Y179" s="18"/>
      <c r="Z179" s="18"/>
    </row>
    <row r="180" spans="1:26" ht="15.75" customHeight="1">
      <c r="A180" s="124"/>
      <c r="B180" s="124"/>
      <c r="C180" s="124"/>
      <c r="D180" s="124"/>
      <c r="E180" s="124"/>
      <c r="F180" s="124"/>
      <c r="G180" s="124"/>
      <c r="H180" s="124"/>
      <c r="I180" s="124"/>
      <c r="J180" s="124"/>
      <c r="K180" s="124"/>
      <c r="L180" s="18"/>
      <c r="M180" s="18"/>
      <c r="N180" s="18"/>
      <c r="O180" s="18"/>
      <c r="P180" s="18"/>
      <c r="Q180" s="18"/>
      <c r="R180" s="18"/>
      <c r="S180" s="18"/>
      <c r="T180" s="18"/>
      <c r="U180" s="18"/>
      <c r="V180" s="18"/>
      <c r="W180" s="18"/>
      <c r="X180" s="18"/>
      <c r="Y180" s="18"/>
      <c r="Z180" s="18"/>
    </row>
    <row r="181" spans="1:26" ht="15.75" customHeight="1">
      <c r="A181" s="124"/>
      <c r="B181" s="124"/>
      <c r="C181" s="124"/>
      <c r="D181" s="124"/>
      <c r="E181" s="124"/>
      <c r="F181" s="124"/>
      <c r="G181" s="124"/>
      <c r="H181" s="124"/>
      <c r="I181" s="124"/>
      <c r="J181" s="124"/>
      <c r="K181" s="124"/>
      <c r="L181" s="18"/>
      <c r="M181" s="18"/>
      <c r="N181" s="18"/>
      <c r="O181" s="18"/>
      <c r="P181" s="18"/>
      <c r="Q181" s="18"/>
      <c r="R181" s="18"/>
      <c r="S181" s="18"/>
      <c r="T181" s="18"/>
      <c r="U181" s="18"/>
      <c r="V181" s="18"/>
      <c r="W181" s="18"/>
      <c r="X181" s="18"/>
      <c r="Y181" s="18"/>
      <c r="Z181" s="18"/>
    </row>
    <row r="182" spans="1:26" ht="15.75" customHeight="1">
      <c r="A182" s="124"/>
      <c r="B182" s="124"/>
      <c r="C182" s="124"/>
      <c r="D182" s="124"/>
      <c r="E182" s="124"/>
      <c r="F182" s="124"/>
      <c r="G182" s="124"/>
      <c r="H182" s="124"/>
      <c r="I182" s="124"/>
      <c r="J182" s="124"/>
      <c r="K182" s="124"/>
      <c r="L182" s="18"/>
      <c r="M182" s="18"/>
      <c r="N182" s="18"/>
      <c r="O182" s="18"/>
      <c r="P182" s="18"/>
      <c r="Q182" s="18"/>
      <c r="R182" s="18"/>
      <c r="S182" s="18"/>
      <c r="T182" s="18"/>
      <c r="U182" s="18"/>
      <c r="V182" s="18"/>
      <c r="W182" s="18"/>
      <c r="X182" s="18"/>
      <c r="Y182" s="18"/>
      <c r="Z182" s="18"/>
    </row>
    <row r="183" spans="1:26" ht="15.75" customHeight="1">
      <c r="A183" s="124"/>
      <c r="B183" s="124"/>
      <c r="C183" s="124"/>
      <c r="D183" s="124"/>
      <c r="E183" s="124"/>
      <c r="F183" s="124"/>
      <c r="G183" s="124"/>
      <c r="H183" s="124"/>
      <c r="I183" s="124"/>
      <c r="J183" s="124"/>
      <c r="K183" s="124"/>
      <c r="L183" s="18"/>
      <c r="M183" s="18"/>
      <c r="N183" s="18"/>
      <c r="O183" s="18"/>
      <c r="P183" s="18"/>
      <c r="Q183" s="18"/>
      <c r="R183" s="18"/>
      <c r="S183" s="18"/>
      <c r="T183" s="18"/>
      <c r="U183" s="18"/>
      <c r="V183" s="18"/>
      <c r="W183" s="18"/>
      <c r="X183" s="18"/>
      <c r="Y183" s="18"/>
      <c r="Z183" s="18"/>
    </row>
    <row r="184" spans="1:26" ht="15.75" customHeight="1">
      <c r="A184" s="124"/>
      <c r="B184" s="124"/>
      <c r="C184" s="124"/>
      <c r="D184" s="124"/>
      <c r="E184" s="124"/>
      <c r="F184" s="124"/>
      <c r="G184" s="124"/>
      <c r="H184" s="124"/>
      <c r="I184" s="124"/>
      <c r="J184" s="124"/>
      <c r="K184" s="124"/>
      <c r="L184" s="18"/>
      <c r="M184" s="18"/>
      <c r="N184" s="18"/>
      <c r="O184" s="18"/>
      <c r="P184" s="18"/>
      <c r="Q184" s="18"/>
      <c r="R184" s="18"/>
      <c r="S184" s="18"/>
      <c r="T184" s="18"/>
      <c r="U184" s="18"/>
      <c r="V184" s="18"/>
      <c r="W184" s="18"/>
      <c r="X184" s="18"/>
      <c r="Y184" s="18"/>
      <c r="Z184" s="18"/>
    </row>
    <row r="185" spans="1:26" ht="15.75" customHeight="1">
      <c r="A185" s="124"/>
      <c r="B185" s="124"/>
      <c r="C185" s="124"/>
      <c r="D185" s="124"/>
      <c r="E185" s="124"/>
      <c r="F185" s="124"/>
      <c r="G185" s="124"/>
      <c r="H185" s="124"/>
      <c r="I185" s="124"/>
      <c r="J185" s="124"/>
      <c r="K185" s="124"/>
      <c r="L185" s="18"/>
      <c r="M185" s="18"/>
      <c r="N185" s="18"/>
      <c r="O185" s="18"/>
      <c r="P185" s="18"/>
      <c r="Q185" s="18"/>
      <c r="R185" s="18"/>
      <c r="S185" s="18"/>
      <c r="T185" s="18"/>
      <c r="U185" s="18"/>
      <c r="V185" s="18"/>
      <c r="W185" s="18"/>
      <c r="X185" s="18"/>
      <c r="Y185" s="18"/>
      <c r="Z185" s="18"/>
    </row>
    <row r="186" spans="1:26" ht="15.75" customHeight="1">
      <c r="A186" s="124"/>
      <c r="B186" s="124"/>
      <c r="C186" s="124"/>
      <c r="D186" s="124"/>
      <c r="E186" s="124"/>
      <c r="F186" s="124"/>
      <c r="G186" s="124"/>
      <c r="H186" s="124"/>
      <c r="I186" s="124"/>
      <c r="J186" s="124"/>
      <c r="K186" s="124"/>
      <c r="L186" s="18"/>
      <c r="M186" s="18"/>
      <c r="N186" s="18"/>
      <c r="O186" s="18"/>
      <c r="P186" s="18"/>
      <c r="Q186" s="18"/>
      <c r="R186" s="18"/>
      <c r="S186" s="18"/>
      <c r="T186" s="18"/>
      <c r="U186" s="18"/>
      <c r="V186" s="18"/>
      <c r="W186" s="18"/>
      <c r="X186" s="18"/>
      <c r="Y186" s="18"/>
      <c r="Z186" s="18"/>
    </row>
    <row r="187" spans="1:26" ht="15.75" customHeight="1">
      <c r="A187" s="124"/>
      <c r="B187" s="124"/>
      <c r="C187" s="124"/>
      <c r="D187" s="124"/>
      <c r="E187" s="124"/>
      <c r="F187" s="124"/>
      <c r="G187" s="124"/>
      <c r="H187" s="124"/>
      <c r="I187" s="124"/>
      <c r="J187" s="124"/>
      <c r="K187" s="124"/>
      <c r="L187" s="18"/>
      <c r="M187" s="18"/>
      <c r="N187" s="18"/>
      <c r="O187" s="18"/>
      <c r="P187" s="18"/>
      <c r="Q187" s="18"/>
      <c r="R187" s="18"/>
      <c r="S187" s="18"/>
      <c r="T187" s="18"/>
      <c r="U187" s="18"/>
      <c r="V187" s="18"/>
      <c r="W187" s="18"/>
      <c r="X187" s="18"/>
      <c r="Y187" s="18"/>
      <c r="Z187" s="18"/>
    </row>
    <row r="188" spans="1:26" ht="15.75" customHeight="1">
      <c r="A188" s="124"/>
      <c r="B188" s="124"/>
      <c r="C188" s="124"/>
      <c r="D188" s="124"/>
      <c r="E188" s="124"/>
      <c r="F188" s="124"/>
      <c r="G188" s="124"/>
      <c r="H188" s="124"/>
      <c r="I188" s="124"/>
      <c r="J188" s="124"/>
      <c r="K188" s="124"/>
      <c r="L188" s="18"/>
      <c r="M188" s="18"/>
      <c r="N188" s="18"/>
      <c r="O188" s="18"/>
      <c r="P188" s="18"/>
      <c r="Q188" s="18"/>
      <c r="R188" s="18"/>
      <c r="S188" s="18"/>
      <c r="T188" s="18"/>
      <c r="U188" s="18"/>
      <c r="V188" s="18"/>
      <c r="W188" s="18"/>
      <c r="X188" s="18"/>
      <c r="Y188" s="18"/>
      <c r="Z188" s="18"/>
    </row>
    <row r="189" spans="1:26" ht="15.75" customHeight="1">
      <c r="A189" s="124"/>
      <c r="B189" s="124"/>
      <c r="C189" s="124"/>
      <c r="D189" s="124"/>
      <c r="E189" s="124"/>
      <c r="F189" s="124"/>
      <c r="G189" s="124"/>
      <c r="H189" s="124"/>
      <c r="I189" s="124"/>
      <c r="J189" s="124"/>
      <c r="K189" s="124"/>
      <c r="L189" s="18"/>
      <c r="M189" s="18"/>
      <c r="N189" s="18"/>
      <c r="O189" s="18"/>
      <c r="P189" s="18"/>
      <c r="Q189" s="18"/>
      <c r="R189" s="18"/>
      <c r="S189" s="18"/>
      <c r="T189" s="18"/>
      <c r="U189" s="18"/>
      <c r="V189" s="18"/>
      <c r="W189" s="18"/>
      <c r="X189" s="18"/>
      <c r="Y189" s="18"/>
      <c r="Z189" s="18"/>
    </row>
    <row r="190" spans="1:26" ht="15.75" customHeight="1">
      <c r="A190" s="124"/>
      <c r="B190" s="124"/>
      <c r="C190" s="124"/>
      <c r="D190" s="124"/>
      <c r="E190" s="124"/>
      <c r="F190" s="124"/>
      <c r="G190" s="124"/>
      <c r="H190" s="124"/>
      <c r="I190" s="124"/>
      <c r="J190" s="124"/>
      <c r="K190" s="124"/>
      <c r="L190" s="18"/>
      <c r="M190" s="18"/>
      <c r="N190" s="18"/>
      <c r="O190" s="18"/>
      <c r="P190" s="18"/>
      <c r="Q190" s="18"/>
      <c r="R190" s="18"/>
      <c r="S190" s="18"/>
      <c r="T190" s="18"/>
      <c r="U190" s="18"/>
      <c r="V190" s="18"/>
      <c r="W190" s="18"/>
      <c r="X190" s="18"/>
      <c r="Y190" s="18"/>
      <c r="Z190" s="18"/>
    </row>
    <row r="191" spans="1:26" ht="15.75" customHeight="1">
      <c r="A191" s="124"/>
      <c r="B191" s="124"/>
      <c r="C191" s="124"/>
      <c r="D191" s="124"/>
      <c r="E191" s="124"/>
      <c r="F191" s="124"/>
      <c r="G191" s="124"/>
      <c r="H191" s="124"/>
      <c r="I191" s="124"/>
      <c r="J191" s="124"/>
      <c r="K191" s="124"/>
      <c r="L191" s="18"/>
      <c r="M191" s="18"/>
      <c r="N191" s="18"/>
      <c r="O191" s="18"/>
      <c r="P191" s="18"/>
      <c r="Q191" s="18"/>
      <c r="R191" s="18"/>
      <c r="S191" s="18"/>
      <c r="T191" s="18"/>
      <c r="U191" s="18"/>
      <c r="V191" s="18"/>
      <c r="W191" s="18"/>
      <c r="X191" s="18"/>
      <c r="Y191" s="18"/>
      <c r="Z191" s="18"/>
    </row>
    <row r="192" spans="1:26" ht="15.75" customHeight="1">
      <c r="A192" s="124"/>
      <c r="B192" s="124"/>
      <c r="C192" s="124"/>
      <c r="D192" s="124"/>
      <c r="E192" s="124"/>
      <c r="F192" s="124"/>
      <c r="G192" s="124"/>
      <c r="H192" s="124"/>
      <c r="I192" s="124"/>
      <c r="J192" s="124"/>
      <c r="K192" s="124"/>
      <c r="L192" s="18"/>
      <c r="M192" s="18"/>
      <c r="N192" s="18"/>
      <c r="O192" s="18"/>
      <c r="P192" s="18"/>
      <c r="Q192" s="18"/>
      <c r="R192" s="18"/>
      <c r="S192" s="18"/>
      <c r="T192" s="18"/>
      <c r="U192" s="18"/>
      <c r="V192" s="18"/>
      <c r="W192" s="18"/>
      <c r="X192" s="18"/>
      <c r="Y192" s="18"/>
      <c r="Z192" s="18"/>
    </row>
    <row r="193" spans="1:26" ht="15.75" customHeight="1">
      <c r="A193" s="124"/>
      <c r="B193" s="124"/>
      <c r="C193" s="124"/>
      <c r="D193" s="124"/>
      <c r="E193" s="124"/>
      <c r="F193" s="124"/>
      <c r="G193" s="124"/>
      <c r="H193" s="124"/>
      <c r="I193" s="124"/>
      <c r="J193" s="124"/>
      <c r="K193" s="124"/>
      <c r="L193" s="18"/>
      <c r="M193" s="18"/>
      <c r="N193" s="18"/>
      <c r="O193" s="18"/>
      <c r="P193" s="18"/>
      <c r="Q193" s="18"/>
      <c r="R193" s="18"/>
      <c r="S193" s="18"/>
      <c r="T193" s="18"/>
      <c r="U193" s="18"/>
      <c r="V193" s="18"/>
      <c r="W193" s="18"/>
      <c r="X193" s="18"/>
      <c r="Y193" s="18"/>
      <c r="Z193" s="18"/>
    </row>
    <row r="194" spans="1:26" ht="15.75" customHeight="1">
      <c r="A194" s="124"/>
      <c r="B194" s="124"/>
      <c r="C194" s="124"/>
      <c r="D194" s="124"/>
      <c r="E194" s="124"/>
      <c r="F194" s="124"/>
      <c r="G194" s="124"/>
      <c r="H194" s="124"/>
      <c r="I194" s="124"/>
      <c r="J194" s="124"/>
      <c r="K194" s="124"/>
      <c r="L194" s="18"/>
      <c r="M194" s="18"/>
      <c r="N194" s="18"/>
      <c r="O194" s="18"/>
      <c r="P194" s="18"/>
      <c r="Q194" s="18"/>
      <c r="R194" s="18"/>
      <c r="S194" s="18"/>
      <c r="T194" s="18"/>
      <c r="U194" s="18"/>
      <c r="V194" s="18"/>
      <c r="W194" s="18"/>
      <c r="X194" s="18"/>
      <c r="Y194" s="18"/>
      <c r="Z194" s="18"/>
    </row>
    <row r="195" spans="1:26" ht="15.75" customHeight="1">
      <c r="A195" s="124"/>
      <c r="B195" s="124"/>
      <c r="C195" s="124"/>
      <c r="D195" s="124"/>
      <c r="E195" s="124"/>
      <c r="F195" s="124"/>
      <c r="G195" s="124"/>
      <c r="H195" s="124"/>
      <c r="I195" s="124"/>
      <c r="J195" s="124"/>
      <c r="K195" s="124"/>
      <c r="L195" s="18"/>
      <c r="M195" s="18"/>
      <c r="N195" s="18"/>
      <c r="O195" s="18"/>
      <c r="P195" s="18"/>
      <c r="Q195" s="18"/>
      <c r="R195" s="18"/>
      <c r="S195" s="18"/>
      <c r="T195" s="18"/>
      <c r="U195" s="18"/>
      <c r="V195" s="18"/>
      <c r="W195" s="18"/>
      <c r="X195" s="18"/>
      <c r="Y195" s="18"/>
      <c r="Z195" s="18"/>
    </row>
    <row r="196" spans="1:26" ht="15.75" customHeight="1">
      <c r="A196" s="124"/>
      <c r="B196" s="124"/>
      <c r="C196" s="124"/>
      <c r="D196" s="124"/>
      <c r="E196" s="124"/>
      <c r="F196" s="124"/>
      <c r="G196" s="124"/>
      <c r="H196" s="124"/>
      <c r="I196" s="124"/>
      <c r="J196" s="124"/>
      <c r="K196" s="124"/>
      <c r="L196" s="18"/>
      <c r="M196" s="18"/>
      <c r="N196" s="18"/>
      <c r="O196" s="18"/>
      <c r="P196" s="18"/>
      <c r="Q196" s="18"/>
      <c r="R196" s="18"/>
      <c r="S196" s="18"/>
      <c r="T196" s="18"/>
      <c r="U196" s="18"/>
      <c r="V196" s="18"/>
      <c r="W196" s="18"/>
      <c r="X196" s="18"/>
      <c r="Y196" s="18"/>
      <c r="Z196" s="18"/>
    </row>
    <row r="197" spans="1:26" ht="15.75" customHeight="1">
      <c r="A197" s="124"/>
      <c r="B197" s="124"/>
      <c r="C197" s="124"/>
      <c r="D197" s="124"/>
      <c r="E197" s="124"/>
      <c r="F197" s="124"/>
      <c r="G197" s="124"/>
      <c r="H197" s="124"/>
      <c r="I197" s="124"/>
      <c r="J197" s="124"/>
      <c r="K197" s="124"/>
      <c r="L197" s="18"/>
      <c r="M197" s="18"/>
      <c r="N197" s="18"/>
      <c r="O197" s="18"/>
      <c r="P197" s="18"/>
      <c r="Q197" s="18"/>
      <c r="R197" s="18"/>
      <c r="S197" s="18"/>
      <c r="T197" s="18"/>
      <c r="U197" s="18"/>
      <c r="V197" s="18"/>
      <c r="W197" s="18"/>
      <c r="X197" s="18"/>
      <c r="Y197" s="18"/>
      <c r="Z197" s="18"/>
    </row>
    <row r="198" spans="1:26" ht="15.75" customHeight="1">
      <c r="A198" s="124"/>
      <c r="B198" s="124"/>
      <c r="C198" s="124"/>
      <c r="D198" s="124"/>
      <c r="E198" s="124"/>
      <c r="F198" s="124"/>
      <c r="G198" s="124"/>
      <c r="H198" s="124"/>
      <c r="I198" s="124"/>
      <c r="J198" s="124"/>
      <c r="K198" s="124"/>
      <c r="L198" s="18"/>
      <c r="M198" s="18"/>
      <c r="N198" s="18"/>
      <c r="O198" s="18"/>
      <c r="P198" s="18"/>
      <c r="Q198" s="18"/>
      <c r="R198" s="18"/>
      <c r="S198" s="18"/>
      <c r="T198" s="18"/>
      <c r="U198" s="18"/>
      <c r="V198" s="18"/>
      <c r="W198" s="18"/>
      <c r="X198" s="18"/>
      <c r="Y198" s="18"/>
      <c r="Z198" s="18"/>
    </row>
    <row r="199" spans="1:26" ht="15.75" customHeight="1">
      <c r="A199" s="124"/>
      <c r="B199" s="124"/>
      <c r="C199" s="124"/>
      <c r="D199" s="124"/>
      <c r="E199" s="124"/>
      <c r="F199" s="124"/>
      <c r="G199" s="124"/>
      <c r="H199" s="124"/>
      <c r="I199" s="124"/>
      <c r="J199" s="124"/>
      <c r="K199" s="124"/>
      <c r="L199" s="18"/>
      <c r="M199" s="18"/>
      <c r="N199" s="18"/>
      <c r="O199" s="18"/>
      <c r="P199" s="18"/>
      <c r="Q199" s="18"/>
      <c r="R199" s="18"/>
      <c r="S199" s="18"/>
      <c r="T199" s="18"/>
      <c r="U199" s="18"/>
      <c r="V199" s="18"/>
      <c r="W199" s="18"/>
      <c r="X199" s="18"/>
      <c r="Y199" s="18"/>
      <c r="Z199" s="18"/>
    </row>
    <row r="200" spans="1:26" ht="15.75" customHeight="1">
      <c r="A200" s="124"/>
      <c r="B200" s="124"/>
      <c r="C200" s="124"/>
      <c r="D200" s="124"/>
      <c r="E200" s="124"/>
      <c r="F200" s="124"/>
      <c r="G200" s="124"/>
      <c r="H200" s="124"/>
      <c r="I200" s="124"/>
      <c r="J200" s="124"/>
      <c r="K200" s="124"/>
      <c r="L200" s="18"/>
      <c r="M200" s="18"/>
      <c r="N200" s="18"/>
      <c r="O200" s="18"/>
      <c r="P200" s="18"/>
      <c r="Q200" s="18"/>
      <c r="R200" s="18"/>
      <c r="S200" s="18"/>
      <c r="T200" s="18"/>
      <c r="U200" s="18"/>
      <c r="V200" s="18"/>
      <c r="W200" s="18"/>
      <c r="X200" s="18"/>
      <c r="Y200" s="18"/>
      <c r="Z200" s="18"/>
    </row>
    <row r="201" spans="1:26" ht="15.75" customHeight="1">
      <c r="A201" s="124"/>
      <c r="B201" s="124"/>
      <c r="C201" s="124"/>
      <c r="D201" s="124"/>
      <c r="E201" s="124"/>
      <c r="F201" s="124"/>
      <c r="G201" s="124"/>
      <c r="H201" s="124"/>
      <c r="I201" s="124"/>
      <c r="J201" s="124"/>
      <c r="K201" s="124"/>
      <c r="L201" s="18"/>
      <c r="M201" s="18"/>
      <c r="N201" s="18"/>
      <c r="O201" s="18"/>
      <c r="P201" s="18"/>
      <c r="Q201" s="18"/>
      <c r="R201" s="18"/>
      <c r="S201" s="18"/>
      <c r="T201" s="18"/>
      <c r="U201" s="18"/>
      <c r="V201" s="18"/>
      <c r="W201" s="18"/>
      <c r="X201" s="18"/>
      <c r="Y201" s="18"/>
      <c r="Z201" s="18"/>
    </row>
    <row r="202" spans="1:26" ht="15.75" customHeight="1">
      <c r="A202" s="124"/>
      <c r="B202" s="124"/>
      <c r="C202" s="124"/>
      <c r="D202" s="124"/>
      <c r="E202" s="124"/>
      <c r="F202" s="124"/>
      <c r="G202" s="124"/>
      <c r="H202" s="124"/>
      <c r="I202" s="124"/>
      <c r="J202" s="124"/>
      <c r="K202" s="124"/>
      <c r="L202" s="18"/>
      <c r="M202" s="18"/>
      <c r="N202" s="18"/>
      <c r="O202" s="18"/>
      <c r="P202" s="18"/>
      <c r="Q202" s="18"/>
      <c r="R202" s="18"/>
      <c r="S202" s="18"/>
      <c r="T202" s="18"/>
      <c r="U202" s="18"/>
      <c r="V202" s="18"/>
      <c r="W202" s="18"/>
      <c r="X202" s="18"/>
      <c r="Y202" s="18"/>
      <c r="Z202" s="18"/>
    </row>
    <row r="203" spans="1:26" ht="15.75" customHeight="1">
      <c r="A203" s="124"/>
      <c r="B203" s="124"/>
      <c r="C203" s="124"/>
      <c r="D203" s="124"/>
      <c r="E203" s="124"/>
      <c r="F203" s="124"/>
      <c r="G203" s="124"/>
      <c r="H203" s="124"/>
      <c r="I203" s="124"/>
      <c r="J203" s="124"/>
      <c r="K203" s="124"/>
      <c r="L203" s="18"/>
      <c r="M203" s="18"/>
      <c r="N203" s="18"/>
      <c r="O203" s="18"/>
      <c r="P203" s="18"/>
      <c r="Q203" s="18"/>
      <c r="R203" s="18"/>
      <c r="S203" s="18"/>
      <c r="T203" s="18"/>
      <c r="U203" s="18"/>
      <c r="V203" s="18"/>
      <c r="W203" s="18"/>
      <c r="X203" s="18"/>
      <c r="Y203" s="18"/>
      <c r="Z203" s="18"/>
    </row>
    <row r="204" spans="1:26" ht="15.75" customHeight="1">
      <c r="A204" s="124"/>
      <c r="B204" s="124"/>
      <c r="C204" s="124"/>
      <c r="D204" s="124"/>
      <c r="E204" s="124"/>
      <c r="F204" s="124"/>
      <c r="G204" s="124"/>
      <c r="H204" s="124"/>
      <c r="I204" s="124"/>
      <c r="J204" s="124"/>
      <c r="K204" s="124"/>
      <c r="L204" s="18"/>
      <c r="M204" s="18"/>
      <c r="N204" s="18"/>
      <c r="O204" s="18"/>
      <c r="P204" s="18"/>
      <c r="Q204" s="18"/>
      <c r="R204" s="18"/>
      <c r="S204" s="18"/>
      <c r="T204" s="18"/>
      <c r="U204" s="18"/>
      <c r="V204" s="18"/>
      <c r="W204" s="18"/>
      <c r="X204" s="18"/>
      <c r="Y204" s="18"/>
      <c r="Z204" s="18"/>
    </row>
    <row r="205" spans="1:26" ht="15.75" customHeight="1">
      <c r="A205" s="124"/>
      <c r="B205" s="124"/>
      <c r="C205" s="124"/>
      <c r="D205" s="124"/>
      <c r="E205" s="124"/>
      <c r="F205" s="124"/>
      <c r="G205" s="124"/>
      <c r="H205" s="124"/>
      <c r="I205" s="124"/>
      <c r="J205" s="124"/>
      <c r="K205" s="124"/>
      <c r="L205" s="18"/>
      <c r="M205" s="18"/>
      <c r="N205" s="18"/>
      <c r="O205" s="18"/>
      <c r="P205" s="18"/>
      <c r="Q205" s="18"/>
      <c r="R205" s="18"/>
      <c r="S205" s="18"/>
      <c r="T205" s="18"/>
      <c r="U205" s="18"/>
      <c r="V205" s="18"/>
      <c r="W205" s="18"/>
      <c r="X205" s="18"/>
      <c r="Y205" s="18"/>
      <c r="Z205" s="18"/>
    </row>
    <row r="206" spans="1:26" ht="15.75" customHeight="1">
      <c r="A206" s="124"/>
      <c r="B206" s="124"/>
      <c r="C206" s="124"/>
      <c r="D206" s="124"/>
      <c r="E206" s="124"/>
      <c r="F206" s="124"/>
      <c r="G206" s="124"/>
      <c r="H206" s="124"/>
      <c r="I206" s="124"/>
      <c r="J206" s="124"/>
      <c r="K206" s="124"/>
      <c r="L206" s="18"/>
      <c r="M206" s="18"/>
      <c r="N206" s="18"/>
      <c r="O206" s="18"/>
      <c r="P206" s="18"/>
      <c r="Q206" s="18"/>
      <c r="R206" s="18"/>
      <c r="S206" s="18"/>
      <c r="T206" s="18"/>
      <c r="U206" s="18"/>
      <c r="V206" s="18"/>
      <c r="W206" s="18"/>
      <c r="X206" s="18"/>
      <c r="Y206" s="18"/>
      <c r="Z206" s="18"/>
    </row>
    <row r="207" spans="1:26" ht="15.75" customHeight="1">
      <c r="A207" s="124"/>
      <c r="B207" s="124"/>
      <c r="C207" s="124"/>
      <c r="D207" s="124"/>
      <c r="E207" s="124"/>
      <c r="F207" s="124"/>
      <c r="G207" s="124"/>
      <c r="H207" s="124"/>
      <c r="I207" s="124"/>
      <c r="J207" s="124"/>
      <c r="K207" s="124"/>
      <c r="L207" s="18"/>
      <c r="M207" s="18"/>
      <c r="N207" s="18"/>
      <c r="O207" s="18"/>
      <c r="P207" s="18"/>
      <c r="Q207" s="18"/>
      <c r="R207" s="18"/>
      <c r="S207" s="18"/>
      <c r="T207" s="18"/>
      <c r="U207" s="18"/>
      <c r="V207" s="18"/>
      <c r="W207" s="18"/>
      <c r="X207" s="18"/>
      <c r="Y207" s="18"/>
      <c r="Z207" s="18"/>
    </row>
    <row r="208" spans="1:26" ht="15.75" customHeight="1">
      <c r="A208" s="124"/>
      <c r="B208" s="124"/>
      <c r="C208" s="124"/>
      <c r="D208" s="124"/>
      <c r="E208" s="124"/>
      <c r="F208" s="124"/>
      <c r="G208" s="124"/>
      <c r="H208" s="124"/>
      <c r="I208" s="124"/>
      <c r="J208" s="124"/>
      <c r="K208" s="124"/>
      <c r="L208" s="18"/>
      <c r="M208" s="18"/>
      <c r="N208" s="18"/>
      <c r="O208" s="18"/>
      <c r="P208" s="18"/>
      <c r="Q208" s="18"/>
      <c r="R208" s="18"/>
      <c r="S208" s="18"/>
      <c r="T208" s="18"/>
      <c r="U208" s="18"/>
      <c r="V208" s="18"/>
      <c r="W208" s="18"/>
      <c r="X208" s="18"/>
      <c r="Y208" s="18"/>
      <c r="Z208" s="18"/>
    </row>
    <row r="209" spans="1:26" ht="15.75" customHeight="1">
      <c r="A209" s="124"/>
      <c r="B209" s="124"/>
      <c r="C209" s="124"/>
      <c r="D209" s="124"/>
      <c r="E209" s="124"/>
      <c r="F209" s="124"/>
      <c r="G209" s="124"/>
      <c r="H209" s="124"/>
      <c r="I209" s="124"/>
      <c r="J209" s="124"/>
      <c r="K209" s="124"/>
      <c r="L209" s="18"/>
      <c r="M209" s="18"/>
      <c r="N209" s="18"/>
      <c r="O209" s="18"/>
      <c r="P209" s="18"/>
      <c r="Q209" s="18"/>
      <c r="R209" s="18"/>
      <c r="S209" s="18"/>
      <c r="T209" s="18"/>
      <c r="U209" s="18"/>
      <c r="V209" s="18"/>
      <c r="W209" s="18"/>
      <c r="X209" s="18"/>
      <c r="Y209" s="18"/>
      <c r="Z209" s="18"/>
    </row>
    <row r="210" spans="1:26" ht="15.75" customHeight="1">
      <c r="A210" s="124"/>
      <c r="B210" s="124"/>
      <c r="C210" s="124"/>
      <c r="D210" s="124"/>
      <c r="E210" s="124"/>
      <c r="F210" s="124"/>
      <c r="G210" s="124"/>
      <c r="H210" s="124"/>
      <c r="I210" s="124"/>
      <c r="J210" s="124"/>
      <c r="K210" s="124"/>
      <c r="L210" s="18"/>
      <c r="M210" s="18"/>
      <c r="N210" s="18"/>
      <c r="O210" s="18"/>
      <c r="P210" s="18"/>
      <c r="Q210" s="18"/>
      <c r="R210" s="18"/>
      <c r="S210" s="18"/>
      <c r="T210" s="18"/>
      <c r="U210" s="18"/>
      <c r="V210" s="18"/>
      <c r="W210" s="18"/>
      <c r="X210" s="18"/>
      <c r="Y210" s="18"/>
      <c r="Z210" s="18"/>
    </row>
    <row r="211" spans="1:26" ht="15.75" customHeight="1">
      <c r="A211" s="124"/>
      <c r="B211" s="124"/>
      <c r="C211" s="124"/>
      <c r="D211" s="124"/>
      <c r="E211" s="124"/>
      <c r="F211" s="124"/>
      <c r="G211" s="124"/>
      <c r="H211" s="124"/>
      <c r="I211" s="124"/>
      <c r="J211" s="124"/>
      <c r="K211" s="124"/>
      <c r="L211" s="18"/>
      <c r="M211" s="18"/>
      <c r="N211" s="18"/>
      <c r="O211" s="18"/>
      <c r="P211" s="18"/>
      <c r="Q211" s="18"/>
      <c r="R211" s="18"/>
      <c r="S211" s="18"/>
      <c r="T211" s="18"/>
      <c r="U211" s="18"/>
      <c r="V211" s="18"/>
      <c r="W211" s="18"/>
      <c r="X211" s="18"/>
      <c r="Y211" s="18"/>
      <c r="Z211" s="18"/>
    </row>
    <row r="212" spans="1:26" ht="15.75" customHeight="1">
      <c r="A212" s="124"/>
      <c r="B212" s="124"/>
      <c r="C212" s="124"/>
      <c r="D212" s="124"/>
      <c r="E212" s="124"/>
      <c r="F212" s="124"/>
      <c r="G212" s="124"/>
      <c r="H212" s="124"/>
      <c r="I212" s="124"/>
      <c r="J212" s="124"/>
      <c r="K212" s="124"/>
      <c r="L212" s="18"/>
      <c r="M212" s="18"/>
      <c r="N212" s="18"/>
      <c r="O212" s="18"/>
      <c r="P212" s="18"/>
      <c r="Q212" s="18"/>
      <c r="R212" s="18"/>
      <c r="S212" s="18"/>
      <c r="T212" s="18"/>
      <c r="U212" s="18"/>
      <c r="V212" s="18"/>
      <c r="W212" s="18"/>
      <c r="X212" s="18"/>
      <c r="Y212" s="18"/>
      <c r="Z212" s="18"/>
    </row>
    <row r="213" spans="1:26" ht="15.75" customHeight="1">
      <c r="A213" s="124"/>
      <c r="B213" s="124"/>
      <c r="C213" s="124"/>
      <c r="D213" s="124"/>
      <c r="E213" s="124"/>
      <c r="F213" s="124"/>
      <c r="G213" s="124"/>
      <c r="H213" s="124"/>
      <c r="I213" s="124"/>
      <c r="J213" s="124"/>
      <c r="K213" s="124"/>
      <c r="L213" s="18"/>
      <c r="M213" s="18"/>
      <c r="N213" s="18"/>
      <c r="O213" s="18"/>
      <c r="P213" s="18"/>
      <c r="Q213" s="18"/>
      <c r="R213" s="18"/>
      <c r="S213" s="18"/>
      <c r="T213" s="18"/>
      <c r="U213" s="18"/>
      <c r="V213" s="18"/>
      <c r="W213" s="18"/>
      <c r="X213" s="18"/>
      <c r="Y213" s="18"/>
      <c r="Z213" s="18"/>
    </row>
    <row r="214" spans="1:26" ht="15.75" customHeight="1">
      <c r="A214" s="124"/>
      <c r="B214" s="124"/>
      <c r="C214" s="124"/>
      <c r="D214" s="124"/>
      <c r="E214" s="124"/>
      <c r="F214" s="124"/>
      <c r="G214" s="124"/>
      <c r="H214" s="124"/>
      <c r="I214" s="124"/>
      <c r="J214" s="124"/>
      <c r="K214" s="124"/>
      <c r="L214" s="18"/>
      <c r="M214" s="18"/>
      <c r="N214" s="18"/>
      <c r="O214" s="18"/>
      <c r="P214" s="18"/>
      <c r="Q214" s="18"/>
      <c r="R214" s="18"/>
      <c r="S214" s="18"/>
      <c r="T214" s="18"/>
      <c r="U214" s="18"/>
      <c r="V214" s="18"/>
      <c r="W214" s="18"/>
      <c r="X214" s="18"/>
      <c r="Y214" s="18"/>
      <c r="Z214" s="18"/>
    </row>
    <row r="215" spans="1:26" ht="15.75" customHeight="1">
      <c r="A215" s="124"/>
      <c r="B215" s="124"/>
      <c r="C215" s="124"/>
      <c r="D215" s="124"/>
      <c r="E215" s="124"/>
      <c r="F215" s="124"/>
      <c r="G215" s="124"/>
      <c r="H215" s="124"/>
      <c r="I215" s="124"/>
      <c r="J215" s="124"/>
      <c r="K215" s="124"/>
      <c r="L215" s="18"/>
      <c r="M215" s="18"/>
      <c r="N215" s="18"/>
      <c r="O215" s="18"/>
      <c r="P215" s="18"/>
      <c r="Q215" s="18"/>
      <c r="R215" s="18"/>
      <c r="S215" s="18"/>
      <c r="T215" s="18"/>
      <c r="U215" s="18"/>
      <c r="V215" s="18"/>
      <c r="W215" s="18"/>
      <c r="X215" s="18"/>
      <c r="Y215" s="18"/>
      <c r="Z215" s="18"/>
    </row>
    <row r="216" spans="1:26" ht="15.75" customHeight="1">
      <c r="A216" s="124"/>
      <c r="B216" s="124"/>
      <c r="C216" s="124"/>
      <c r="D216" s="124"/>
      <c r="E216" s="124"/>
      <c r="F216" s="124"/>
      <c r="G216" s="124"/>
      <c r="H216" s="124"/>
      <c r="I216" s="124"/>
      <c r="J216" s="124"/>
      <c r="K216" s="124"/>
      <c r="L216" s="18"/>
      <c r="M216" s="18"/>
      <c r="N216" s="18"/>
      <c r="O216" s="18"/>
      <c r="P216" s="18"/>
      <c r="Q216" s="18"/>
      <c r="R216" s="18"/>
      <c r="S216" s="18"/>
      <c r="T216" s="18"/>
      <c r="U216" s="18"/>
      <c r="V216" s="18"/>
      <c r="W216" s="18"/>
      <c r="X216" s="18"/>
      <c r="Y216" s="18"/>
      <c r="Z216" s="18"/>
    </row>
    <row r="217" spans="1:26" ht="15.75" customHeight="1">
      <c r="A217" s="124"/>
      <c r="B217" s="124"/>
      <c r="C217" s="124"/>
      <c r="D217" s="124"/>
      <c r="E217" s="124"/>
      <c r="F217" s="124"/>
      <c r="G217" s="124"/>
      <c r="H217" s="124"/>
      <c r="I217" s="124"/>
      <c r="J217" s="124"/>
      <c r="K217" s="124"/>
      <c r="L217" s="18"/>
      <c r="M217" s="18"/>
      <c r="N217" s="18"/>
      <c r="O217" s="18"/>
      <c r="P217" s="18"/>
      <c r="Q217" s="18"/>
      <c r="R217" s="18"/>
      <c r="S217" s="18"/>
      <c r="T217" s="18"/>
      <c r="U217" s="18"/>
      <c r="V217" s="18"/>
      <c r="W217" s="18"/>
      <c r="X217" s="18"/>
      <c r="Y217" s="18"/>
      <c r="Z217" s="18"/>
    </row>
    <row r="218" spans="1:26" ht="15.75" customHeight="1">
      <c r="A218" s="124"/>
      <c r="B218" s="124"/>
      <c r="C218" s="124"/>
      <c r="D218" s="124"/>
      <c r="E218" s="124"/>
      <c r="F218" s="124"/>
      <c r="G218" s="124"/>
      <c r="H218" s="124"/>
      <c r="I218" s="124"/>
      <c r="J218" s="124"/>
      <c r="K218" s="124"/>
      <c r="L218" s="18"/>
      <c r="M218" s="18"/>
      <c r="N218" s="18"/>
      <c r="O218" s="18"/>
      <c r="P218" s="18"/>
      <c r="Q218" s="18"/>
      <c r="R218" s="18"/>
      <c r="S218" s="18"/>
      <c r="T218" s="18"/>
      <c r="U218" s="18"/>
      <c r="V218" s="18"/>
      <c r="W218" s="18"/>
      <c r="X218" s="18"/>
      <c r="Y218" s="18"/>
      <c r="Z218" s="18"/>
    </row>
    <row r="219" spans="1:26" ht="15.75" customHeight="1">
      <c r="A219" s="124"/>
      <c r="B219" s="124"/>
      <c r="C219" s="124"/>
      <c r="D219" s="124"/>
      <c r="E219" s="124"/>
      <c r="F219" s="124"/>
      <c r="G219" s="124"/>
      <c r="H219" s="124"/>
      <c r="I219" s="124"/>
      <c r="J219" s="124"/>
      <c r="K219" s="124"/>
      <c r="L219" s="18"/>
      <c r="M219" s="18"/>
      <c r="N219" s="18"/>
      <c r="O219" s="18"/>
      <c r="P219" s="18"/>
      <c r="Q219" s="18"/>
      <c r="R219" s="18"/>
      <c r="S219" s="18"/>
      <c r="T219" s="18"/>
      <c r="U219" s="18"/>
      <c r="V219" s="18"/>
      <c r="W219" s="18"/>
      <c r="X219" s="18"/>
      <c r="Y219" s="18"/>
      <c r="Z219" s="18"/>
    </row>
    <row r="220" spans="1:26" ht="15.75" customHeight="1">
      <c r="A220" s="124"/>
      <c r="B220" s="124"/>
      <c r="C220" s="124"/>
      <c r="D220" s="124"/>
      <c r="E220" s="124"/>
      <c r="F220" s="124"/>
      <c r="G220" s="124"/>
      <c r="H220" s="124"/>
      <c r="I220" s="124"/>
      <c r="J220" s="124"/>
      <c r="K220" s="124"/>
      <c r="L220" s="18"/>
      <c r="M220" s="18"/>
      <c r="N220" s="18"/>
      <c r="O220" s="18"/>
      <c r="P220" s="18"/>
      <c r="Q220" s="18"/>
      <c r="R220" s="18"/>
      <c r="S220" s="18"/>
      <c r="T220" s="18"/>
      <c r="U220" s="18"/>
      <c r="V220" s="18"/>
      <c r="W220" s="18"/>
      <c r="X220" s="18"/>
      <c r="Y220" s="18"/>
      <c r="Z220" s="18"/>
    </row>
    <row r="221" spans="1:26" ht="15.75" customHeight="1">
      <c r="A221" s="124"/>
      <c r="B221" s="124"/>
      <c r="C221" s="124"/>
      <c r="D221" s="124"/>
      <c r="E221" s="124"/>
      <c r="F221" s="124"/>
      <c r="G221" s="124"/>
      <c r="H221" s="124"/>
      <c r="I221" s="124"/>
      <c r="J221" s="124"/>
      <c r="K221" s="124"/>
      <c r="L221" s="18"/>
      <c r="M221" s="18"/>
      <c r="N221" s="18"/>
      <c r="O221" s="18"/>
      <c r="P221" s="18"/>
      <c r="Q221" s="18"/>
      <c r="R221" s="18"/>
      <c r="S221" s="18"/>
      <c r="T221" s="18"/>
      <c r="U221" s="18"/>
      <c r="V221" s="18"/>
      <c r="W221" s="18"/>
      <c r="X221" s="18"/>
      <c r="Y221" s="18"/>
      <c r="Z221" s="18"/>
    </row>
    <row r="222" spans="1:26" ht="15.75" customHeight="1">
      <c r="A222" s="124"/>
      <c r="B222" s="124"/>
      <c r="C222" s="124"/>
      <c r="D222" s="124"/>
      <c r="E222" s="124"/>
      <c r="F222" s="124"/>
      <c r="G222" s="124"/>
      <c r="H222" s="124"/>
      <c r="I222" s="124"/>
      <c r="J222" s="124"/>
      <c r="K222" s="124"/>
      <c r="L222" s="18"/>
      <c r="M222" s="18"/>
      <c r="N222" s="18"/>
      <c r="O222" s="18"/>
      <c r="P222" s="18"/>
      <c r="Q222" s="18"/>
      <c r="R222" s="18"/>
      <c r="S222" s="18"/>
      <c r="T222" s="18"/>
      <c r="U222" s="18"/>
      <c r="V222" s="18"/>
      <c r="W222" s="18"/>
      <c r="X222" s="18"/>
      <c r="Y222" s="18"/>
      <c r="Z222" s="18"/>
    </row>
    <row r="223" spans="1:26" ht="15.75" customHeight="1">
      <c r="A223" s="124"/>
      <c r="B223" s="124"/>
      <c r="C223" s="124"/>
      <c r="D223" s="124"/>
      <c r="E223" s="124"/>
      <c r="F223" s="124"/>
      <c r="G223" s="124"/>
      <c r="H223" s="124"/>
      <c r="I223" s="124"/>
      <c r="J223" s="124"/>
      <c r="K223" s="124"/>
      <c r="L223" s="18"/>
      <c r="M223" s="18"/>
      <c r="N223" s="18"/>
      <c r="O223" s="18"/>
      <c r="P223" s="18"/>
      <c r="Q223" s="18"/>
      <c r="R223" s="18"/>
      <c r="S223" s="18"/>
      <c r="T223" s="18"/>
      <c r="U223" s="18"/>
      <c r="V223" s="18"/>
      <c r="W223" s="18"/>
      <c r="X223" s="18"/>
      <c r="Y223" s="18"/>
      <c r="Z223" s="18"/>
    </row>
    <row r="224" spans="1:26" ht="15.75" customHeight="1">
      <c r="A224" s="124"/>
      <c r="B224" s="124"/>
      <c r="C224" s="124"/>
      <c r="D224" s="124"/>
      <c r="E224" s="124"/>
      <c r="F224" s="124"/>
      <c r="G224" s="124"/>
      <c r="H224" s="124"/>
      <c r="I224" s="124"/>
      <c r="J224" s="124"/>
      <c r="K224" s="124"/>
      <c r="L224" s="18"/>
      <c r="M224" s="18"/>
      <c r="N224" s="18"/>
      <c r="O224" s="18"/>
      <c r="P224" s="18"/>
      <c r="Q224" s="18"/>
      <c r="R224" s="18"/>
      <c r="S224" s="18"/>
      <c r="T224" s="18"/>
      <c r="U224" s="18"/>
      <c r="V224" s="18"/>
      <c r="W224" s="18"/>
      <c r="X224" s="18"/>
      <c r="Y224" s="18"/>
      <c r="Z224" s="18"/>
    </row>
    <row r="225" spans="1:26" ht="15.75" customHeight="1">
      <c r="A225" s="124"/>
      <c r="B225" s="124"/>
      <c r="C225" s="124"/>
      <c r="D225" s="124"/>
      <c r="E225" s="124"/>
      <c r="F225" s="124"/>
      <c r="G225" s="124"/>
      <c r="H225" s="124"/>
      <c r="I225" s="124"/>
      <c r="J225" s="124"/>
      <c r="K225" s="124"/>
      <c r="L225" s="18"/>
      <c r="M225" s="18"/>
      <c r="N225" s="18"/>
      <c r="O225" s="18"/>
      <c r="P225" s="18"/>
      <c r="Q225" s="18"/>
      <c r="R225" s="18"/>
      <c r="S225" s="18"/>
      <c r="T225" s="18"/>
      <c r="U225" s="18"/>
      <c r="V225" s="18"/>
      <c r="W225" s="18"/>
      <c r="X225" s="18"/>
      <c r="Y225" s="18"/>
      <c r="Z225" s="18"/>
    </row>
    <row r="226" spans="1:26" ht="15.75" customHeight="1">
      <c r="A226" s="124"/>
      <c r="B226" s="124"/>
      <c r="C226" s="124"/>
      <c r="D226" s="124"/>
      <c r="E226" s="124"/>
      <c r="F226" s="124"/>
      <c r="G226" s="124"/>
      <c r="H226" s="124"/>
      <c r="I226" s="124"/>
      <c r="J226" s="124"/>
      <c r="K226" s="124"/>
      <c r="L226" s="18"/>
      <c r="M226" s="18"/>
      <c r="N226" s="18"/>
      <c r="O226" s="18"/>
      <c r="P226" s="18"/>
      <c r="Q226" s="18"/>
      <c r="R226" s="18"/>
      <c r="S226" s="18"/>
      <c r="T226" s="18"/>
      <c r="U226" s="18"/>
      <c r="V226" s="18"/>
      <c r="W226" s="18"/>
      <c r="X226" s="18"/>
      <c r="Y226" s="18"/>
      <c r="Z226" s="18"/>
    </row>
    <row r="227" spans="1:26" ht="15.75" customHeight="1">
      <c r="A227" s="124"/>
      <c r="B227" s="124"/>
      <c r="C227" s="124"/>
      <c r="D227" s="124"/>
      <c r="E227" s="124"/>
      <c r="F227" s="124"/>
      <c r="G227" s="124"/>
      <c r="H227" s="124"/>
      <c r="I227" s="124"/>
      <c r="J227" s="124"/>
      <c r="K227" s="124"/>
      <c r="L227" s="18"/>
      <c r="M227" s="18"/>
      <c r="N227" s="18"/>
      <c r="O227" s="18"/>
      <c r="P227" s="18"/>
      <c r="Q227" s="18"/>
      <c r="R227" s="18"/>
      <c r="S227" s="18"/>
      <c r="T227" s="18"/>
      <c r="U227" s="18"/>
      <c r="V227" s="18"/>
      <c r="W227" s="18"/>
      <c r="X227" s="18"/>
      <c r="Y227" s="18"/>
      <c r="Z227" s="18"/>
    </row>
    <row r="228" spans="1:26" ht="15.75" customHeight="1">
      <c r="A228" s="124"/>
      <c r="B228" s="124"/>
      <c r="C228" s="124"/>
      <c r="D228" s="124"/>
      <c r="E228" s="124"/>
      <c r="F228" s="124"/>
      <c r="G228" s="124"/>
      <c r="H228" s="124"/>
      <c r="I228" s="124"/>
      <c r="J228" s="124"/>
      <c r="K228" s="124"/>
      <c r="L228" s="18"/>
      <c r="M228" s="18"/>
      <c r="N228" s="18"/>
      <c r="O228" s="18"/>
      <c r="P228" s="18"/>
      <c r="Q228" s="18"/>
      <c r="R228" s="18"/>
      <c r="S228" s="18"/>
      <c r="T228" s="18"/>
      <c r="U228" s="18"/>
      <c r="V228" s="18"/>
      <c r="W228" s="18"/>
      <c r="X228" s="18"/>
      <c r="Y228" s="18"/>
      <c r="Z228" s="18"/>
    </row>
    <row r="229" spans="1:26" ht="15.75" customHeight="1">
      <c r="A229" s="124"/>
      <c r="B229" s="124"/>
      <c r="C229" s="124"/>
      <c r="D229" s="124"/>
      <c r="E229" s="124"/>
      <c r="F229" s="124"/>
      <c r="G229" s="124"/>
      <c r="H229" s="124"/>
      <c r="I229" s="124"/>
      <c r="J229" s="124"/>
      <c r="K229" s="124"/>
      <c r="L229" s="18"/>
      <c r="M229" s="18"/>
      <c r="N229" s="18"/>
      <c r="O229" s="18"/>
      <c r="P229" s="18"/>
      <c r="Q229" s="18"/>
      <c r="R229" s="18"/>
      <c r="S229" s="18"/>
      <c r="T229" s="18"/>
      <c r="U229" s="18"/>
      <c r="V229" s="18"/>
      <c r="W229" s="18"/>
      <c r="X229" s="18"/>
      <c r="Y229" s="18"/>
      <c r="Z229" s="18"/>
    </row>
    <row r="230" spans="1:26" ht="15.75" customHeight="1">
      <c r="A230" s="124"/>
      <c r="B230" s="124"/>
      <c r="C230" s="124"/>
      <c r="D230" s="124"/>
      <c r="E230" s="124"/>
      <c r="F230" s="124"/>
      <c r="G230" s="124"/>
      <c r="H230" s="124"/>
      <c r="I230" s="124"/>
      <c r="J230" s="124"/>
      <c r="K230" s="124"/>
      <c r="L230" s="18"/>
      <c r="M230" s="18"/>
      <c r="N230" s="18"/>
      <c r="O230" s="18"/>
      <c r="P230" s="18"/>
      <c r="Q230" s="18"/>
      <c r="R230" s="18"/>
      <c r="S230" s="18"/>
      <c r="T230" s="18"/>
      <c r="U230" s="18"/>
      <c r="V230" s="18"/>
      <c r="W230" s="18"/>
      <c r="X230" s="18"/>
      <c r="Y230" s="18"/>
      <c r="Z230" s="18"/>
    </row>
    <row r="231" spans="1:26" ht="15.75" customHeight="1">
      <c r="A231" s="124"/>
      <c r="B231" s="124"/>
      <c r="C231" s="124"/>
      <c r="D231" s="124"/>
      <c r="E231" s="124"/>
      <c r="F231" s="124"/>
      <c r="G231" s="124"/>
      <c r="H231" s="124"/>
      <c r="I231" s="124"/>
      <c r="J231" s="124"/>
      <c r="K231" s="124"/>
      <c r="L231" s="18"/>
      <c r="M231" s="18"/>
      <c r="N231" s="18"/>
      <c r="O231" s="18"/>
      <c r="P231" s="18"/>
      <c r="Q231" s="18"/>
      <c r="R231" s="18"/>
      <c r="S231" s="18"/>
      <c r="T231" s="18"/>
      <c r="U231" s="18"/>
      <c r="V231" s="18"/>
      <c r="W231" s="18"/>
      <c r="X231" s="18"/>
      <c r="Y231" s="18"/>
      <c r="Z231" s="18"/>
    </row>
    <row r="232" spans="1:26" ht="15.75" customHeight="1">
      <c r="A232" s="124"/>
      <c r="B232" s="124"/>
      <c r="C232" s="124"/>
      <c r="D232" s="124"/>
      <c r="E232" s="124"/>
      <c r="F232" s="124"/>
      <c r="G232" s="124"/>
      <c r="H232" s="124"/>
      <c r="I232" s="124"/>
      <c r="J232" s="124"/>
      <c r="K232" s="124"/>
      <c r="L232" s="18"/>
      <c r="M232" s="18"/>
      <c r="N232" s="18"/>
      <c r="O232" s="18"/>
      <c r="P232" s="18"/>
      <c r="Q232" s="18"/>
      <c r="R232" s="18"/>
      <c r="S232" s="18"/>
      <c r="T232" s="18"/>
      <c r="U232" s="18"/>
      <c r="V232" s="18"/>
      <c r="W232" s="18"/>
      <c r="X232" s="18"/>
      <c r="Y232" s="18"/>
      <c r="Z232" s="18"/>
    </row>
    <row r="233" spans="1:26" ht="15.75" customHeight="1">
      <c r="A233" s="124"/>
      <c r="B233" s="124"/>
      <c r="C233" s="124"/>
      <c r="D233" s="124"/>
      <c r="E233" s="124"/>
      <c r="F233" s="124"/>
      <c r="G233" s="124"/>
      <c r="H233" s="124"/>
      <c r="I233" s="124"/>
      <c r="J233" s="124"/>
      <c r="K233" s="124"/>
      <c r="L233" s="18"/>
      <c r="M233" s="18"/>
      <c r="N233" s="18"/>
      <c r="O233" s="18"/>
      <c r="P233" s="18"/>
      <c r="Q233" s="18"/>
      <c r="R233" s="18"/>
      <c r="S233" s="18"/>
      <c r="T233" s="18"/>
      <c r="U233" s="18"/>
      <c r="V233" s="18"/>
      <c r="W233" s="18"/>
      <c r="X233" s="18"/>
      <c r="Y233" s="18"/>
      <c r="Z233" s="18"/>
    </row>
    <row r="234" spans="1:26" ht="15.75" customHeight="1">
      <c r="A234" s="124"/>
      <c r="B234" s="124"/>
      <c r="C234" s="124"/>
      <c r="D234" s="124"/>
      <c r="E234" s="124"/>
      <c r="F234" s="124"/>
      <c r="G234" s="124"/>
      <c r="H234" s="124"/>
      <c r="I234" s="124"/>
      <c r="J234" s="124"/>
      <c r="K234" s="124"/>
      <c r="L234" s="18"/>
      <c r="M234" s="18"/>
      <c r="N234" s="18"/>
      <c r="O234" s="18"/>
      <c r="P234" s="18"/>
      <c r="Q234" s="18"/>
      <c r="R234" s="18"/>
      <c r="S234" s="18"/>
      <c r="T234" s="18"/>
      <c r="U234" s="18"/>
      <c r="V234" s="18"/>
      <c r="W234" s="18"/>
      <c r="X234" s="18"/>
      <c r="Y234" s="18"/>
      <c r="Z234" s="18"/>
    </row>
    <row r="235" spans="1:26" ht="15.75" customHeight="1">
      <c r="A235" s="124"/>
      <c r="B235" s="124"/>
      <c r="C235" s="124"/>
      <c r="D235" s="124"/>
      <c r="E235" s="124"/>
      <c r="F235" s="124"/>
      <c r="G235" s="124"/>
      <c r="H235" s="124"/>
      <c r="I235" s="124"/>
      <c r="J235" s="124"/>
      <c r="K235" s="124"/>
      <c r="L235" s="18"/>
      <c r="M235" s="18"/>
      <c r="N235" s="18"/>
      <c r="O235" s="18"/>
      <c r="P235" s="18"/>
      <c r="Q235" s="18"/>
      <c r="R235" s="18"/>
      <c r="S235" s="18"/>
      <c r="T235" s="18"/>
      <c r="U235" s="18"/>
      <c r="V235" s="18"/>
      <c r="W235" s="18"/>
      <c r="X235" s="18"/>
      <c r="Y235" s="18"/>
      <c r="Z235" s="18"/>
    </row>
    <row r="236" spans="1:26" ht="15.75" customHeight="1">
      <c r="A236" s="124"/>
      <c r="B236" s="124"/>
      <c r="C236" s="124"/>
      <c r="D236" s="124"/>
      <c r="E236" s="124"/>
      <c r="F236" s="124"/>
      <c r="G236" s="124"/>
      <c r="H236" s="124"/>
      <c r="I236" s="124"/>
      <c r="J236" s="124"/>
      <c r="K236" s="124"/>
      <c r="L236" s="18"/>
      <c r="M236" s="18"/>
      <c r="N236" s="18"/>
      <c r="O236" s="18"/>
      <c r="P236" s="18"/>
      <c r="Q236" s="18"/>
      <c r="R236" s="18"/>
      <c r="S236" s="18"/>
      <c r="T236" s="18"/>
      <c r="U236" s="18"/>
      <c r="V236" s="18"/>
      <c r="W236" s="18"/>
      <c r="X236" s="18"/>
      <c r="Y236" s="18"/>
      <c r="Z236" s="18"/>
    </row>
    <row r="237" spans="1:26" ht="15.75" customHeight="1">
      <c r="A237" s="124"/>
      <c r="B237" s="124"/>
      <c r="C237" s="124"/>
      <c r="D237" s="124"/>
      <c r="E237" s="124"/>
      <c r="F237" s="124"/>
      <c r="G237" s="124"/>
      <c r="H237" s="124"/>
      <c r="I237" s="124"/>
      <c r="J237" s="124"/>
      <c r="K237" s="124"/>
      <c r="L237" s="18"/>
      <c r="M237" s="18"/>
      <c r="N237" s="18"/>
      <c r="O237" s="18"/>
      <c r="P237" s="18"/>
      <c r="Q237" s="18"/>
      <c r="R237" s="18"/>
      <c r="S237" s="18"/>
      <c r="T237" s="18"/>
      <c r="U237" s="18"/>
      <c r="V237" s="18"/>
      <c r="W237" s="18"/>
      <c r="X237" s="18"/>
      <c r="Y237" s="18"/>
      <c r="Z237" s="18"/>
    </row>
    <row r="238" spans="1:26" ht="15.75" customHeight="1">
      <c r="A238" s="124"/>
      <c r="B238" s="124"/>
      <c r="C238" s="124"/>
      <c r="D238" s="124"/>
      <c r="E238" s="124"/>
      <c r="F238" s="124"/>
      <c r="G238" s="124"/>
      <c r="H238" s="124"/>
      <c r="I238" s="124"/>
      <c r="J238" s="124"/>
      <c r="K238" s="124"/>
      <c r="L238" s="18"/>
      <c r="M238" s="18"/>
      <c r="N238" s="18"/>
      <c r="O238" s="18"/>
      <c r="P238" s="18"/>
      <c r="Q238" s="18"/>
      <c r="R238" s="18"/>
      <c r="S238" s="18"/>
      <c r="T238" s="18"/>
      <c r="U238" s="18"/>
      <c r="V238" s="18"/>
      <c r="W238" s="18"/>
      <c r="X238" s="18"/>
      <c r="Y238" s="18"/>
      <c r="Z238" s="18"/>
    </row>
    <row r="239" spans="1:26" ht="15.75" customHeight="1">
      <c r="A239" s="124"/>
      <c r="B239" s="124"/>
      <c r="C239" s="124"/>
      <c r="D239" s="124"/>
      <c r="E239" s="124"/>
      <c r="F239" s="124"/>
      <c r="G239" s="124"/>
      <c r="H239" s="124"/>
      <c r="I239" s="124"/>
      <c r="J239" s="124"/>
      <c r="K239" s="124"/>
      <c r="L239" s="18"/>
      <c r="M239" s="18"/>
      <c r="N239" s="18"/>
      <c r="O239" s="18"/>
      <c r="P239" s="18"/>
      <c r="Q239" s="18"/>
      <c r="R239" s="18"/>
      <c r="S239" s="18"/>
      <c r="T239" s="18"/>
      <c r="U239" s="18"/>
      <c r="V239" s="18"/>
      <c r="W239" s="18"/>
      <c r="X239" s="18"/>
      <c r="Y239" s="18"/>
      <c r="Z239" s="18"/>
    </row>
    <row r="240" spans="1:26" ht="15.75" customHeight="1">
      <c r="A240" s="124"/>
      <c r="B240" s="124"/>
      <c r="C240" s="124"/>
      <c r="D240" s="124"/>
      <c r="E240" s="124"/>
      <c r="F240" s="124"/>
      <c r="G240" s="124"/>
      <c r="H240" s="124"/>
      <c r="I240" s="124"/>
      <c r="J240" s="124"/>
      <c r="K240" s="124"/>
      <c r="L240" s="18"/>
      <c r="M240" s="18"/>
      <c r="N240" s="18"/>
      <c r="O240" s="18"/>
      <c r="P240" s="18"/>
      <c r="Q240" s="18"/>
      <c r="R240" s="18"/>
      <c r="S240" s="18"/>
      <c r="T240" s="18"/>
      <c r="U240" s="18"/>
      <c r="V240" s="18"/>
      <c r="W240" s="18"/>
      <c r="X240" s="18"/>
      <c r="Y240" s="18"/>
      <c r="Z240" s="18"/>
    </row>
    <row r="241" spans="1:26" ht="15.75" customHeight="1">
      <c r="A241" s="124"/>
      <c r="B241" s="124"/>
      <c r="C241" s="124"/>
      <c r="D241" s="124"/>
      <c r="E241" s="124"/>
      <c r="F241" s="124"/>
      <c r="G241" s="124"/>
      <c r="H241" s="124"/>
      <c r="I241" s="124"/>
      <c r="J241" s="124"/>
      <c r="K241" s="124"/>
      <c r="L241" s="18"/>
      <c r="M241" s="18"/>
      <c r="N241" s="18"/>
      <c r="O241" s="18"/>
      <c r="P241" s="18"/>
      <c r="Q241" s="18"/>
      <c r="R241" s="18"/>
      <c r="S241" s="18"/>
      <c r="T241" s="18"/>
      <c r="U241" s="18"/>
      <c r="V241" s="18"/>
      <c r="W241" s="18"/>
      <c r="X241" s="18"/>
      <c r="Y241" s="18"/>
      <c r="Z241" s="18"/>
    </row>
    <row r="242" spans="1:26" ht="15.75" customHeight="1">
      <c r="A242" s="124"/>
      <c r="B242" s="124"/>
      <c r="C242" s="124"/>
      <c r="D242" s="124"/>
      <c r="E242" s="124"/>
      <c r="F242" s="124"/>
      <c r="G242" s="124"/>
      <c r="H242" s="124"/>
      <c r="I242" s="124"/>
      <c r="J242" s="124"/>
      <c r="K242" s="124"/>
      <c r="L242" s="18"/>
      <c r="M242" s="18"/>
      <c r="N242" s="18"/>
      <c r="O242" s="18"/>
      <c r="P242" s="18"/>
      <c r="Q242" s="18"/>
      <c r="R242" s="18"/>
      <c r="S242" s="18"/>
      <c r="T242" s="18"/>
      <c r="U242" s="18"/>
      <c r="V242" s="18"/>
      <c r="W242" s="18"/>
      <c r="X242" s="18"/>
      <c r="Y242" s="18"/>
      <c r="Z242" s="18"/>
    </row>
    <row r="243" spans="1:26" ht="15.75" customHeight="1">
      <c r="A243" s="124"/>
      <c r="B243" s="124"/>
      <c r="C243" s="124"/>
      <c r="D243" s="124"/>
      <c r="E243" s="124"/>
      <c r="F243" s="124"/>
      <c r="G243" s="124"/>
      <c r="H243" s="124"/>
      <c r="I243" s="124"/>
      <c r="J243" s="124"/>
      <c r="K243" s="124"/>
      <c r="L243" s="18"/>
      <c r="M243" s="18"/>
      <c r="N243" s="18"/>
      <c r="O243" s="18"/>
      <c r="P243" s="18"/>
      <c r="Q243" s="18"/>
      <c r="R243" s="18"/>
      <c r="S243" s="18"/>
      <c r="T243" s="18"/>
      <c r="U243" s="18"/>
      <c r="V243" s="18"/>
      <c r="W243" s="18"/>
      <c r="X243" s="18"/>
      <c r="Y243" s="18"/>
      <c r="Z243" s="18"/>
    </row>
    <row r="244" spans="1:26" ht="15.75" customHeight="1">
      <c r="A244" s="124"/>
      <c r="B244" s="124"/>
      <c r="C244" s="124"/>
      <c r="D244" s="124"/>
      <c r="E244" s="124"/>
      <c r="F244" s="124"/>
      <c r="G244" s="124"/>
      <c r="H244" s="124"/>
      <c r="I244" s="124"/>
      <c r="J244" s="124"/>
      <c r="K244" s="124"/>
      <c r="L244" s="18"/>
      <c r="M244" s="18"/>
      <c r="N244" s="18"/>
      <c r="O244" s="18"/>
      <c r="P244" s="18"/>
      <c r="Q244" s="18"/>
      <c r="R244" s="18"/>
      <c r="S244" s="18"/>
      <c r="T244" s="18"/>
      <c r="U244" s="18"/>
      <c r="V244" s="18"/>
      <c r="W244" s="18"/>
      <c r="X244" s="18"/>
      <c r="Y244" s="18"/>
      <c r="Z244" s="18"/>
    </row>
    <row r="245" spans="1:26" ht="15.75" customHeight="1">
      <c r="A245" s="124"/>
      <c r="B245" s="124"/>
      <c r="C245" s="124"/>
      <c r="D245" s="124"/>
      <c r="E245" s="124"/>
      <c r="F245" s="124"/>
      <c r="G245" s="124"/>
      <c r="H245" s="124"/>
      <c r="I245" s="124"/>
      <c r="J245" s="124"/>
      <c r="K245" s="124"/>
      <c r="L245" s="18"/>
      <c r="M245" s="18"/>
      <c r="N245" s="18"/>
      <c r="O245" s="18"/>
      <c r="P245" s="18"/>
      <c r="Q245" s="18"/>
      <c r="R245" s="18"/>
      <c r="S245" s="18"/>
      <c r="T245" s="18"/>
      <c r="U245" s="18"/>
      <c r="V245" s="18"/>
      <c r="W245" s="18"/>
      <c r="X245" s="18"/>
      <c r="Y245" s="18"/>
      <c r="Z245" s="18"/>
    </row>
    <row r="246" spans="1:26" ht="15.75" customHeight="1">
      <c r="A246" s="124"/>
      <c r="B246" s="124"/>
      <c r="C246" s="124"/>
      <c r="D246" s="124"/>
      <c r="E246" s="124"/>
      <c r="F246" s="124"/>
      <c r="G246" s="124"/>
      <c r="H246" s="124"/>
      <c r="I246" s="124"/>
      <c r="J246" s="124"/>
      <c r="K246" s="124"/>
      <c r="L246" s="18"/>
      <c r="M246" s="18"/>
      <c r="N246" s="18"/>
      <c r="O246" s="18"/>
      <c r="P246" s="18"/>
      <c r="Q246" s="18"/>
      <c r="R246" s="18"/>
      <c r="S246" s="18"/>
      <c r="T246" s="18"/>
      <c r="U246" s="18"/>
      <c r="V246" s="18"/>
      <c r="W246" s="18"/>
      <c r="X246" s="18"/>
      <c r="Y246" s="18"/>
      <c r="Z246" s="18"/>
    </row>
    <row r="247" spans="1:26" ht="15.75" customHeight="1">
      <c r="A247" s="124"/>
      <c r="B247" s="124"/>
      <c r="C247" s="124"/>
      <c r="D247" s="124"/>
      <c r="E247" s="124"/>
      <c r="F247" s="124"/>
      <c r="G247" s="124"/>
      <c r="H247" s="124"/>
      <c r="I247" s="124"/>
      <c r="J247" s="124"/>
      <c r="K247" s="124"/>
      <c r="L247" s="18"/>
      <c r="M247" s="18"/>
      <c r="N247" s="18"/>
      <c r="O247" s="18"/>
      <c r="P247" s="18"/>
      <c r="Q247" s="18"/>
      <c r="R247" s="18"/>
      <c r="S247" s="18"/>
      <c r="T247" s="18"/>
      <c r="U247" s="18"/>
      <c r="V247" s="18"/>
      <c r="W247" s="18"/>
      <c r="X247" s="18"/>
      <c r="Y247" s="18"/>
      <c r="Z247" s="18"/>
    </row>
    <row r="248" spans="1:26" ht="15.75" customHeight="1">
      <c r="A248" s="124"/>
      <c r="B248" s="124"/>
      <c r="C248" s="124"/>
      <c r="D248" s="124"/>
      <c r="E248" s="124"/>
      <c r="F248" s="124"/>
      <c r="G248" s="124"/>
      <c r="H248" s="124"/>
      <c r="I248" s="124"/>
      <c r="J248" s="124"/>
      <c r="K248" s="124"/>
      <c r="L248" s="18"/>
      <c r="M248" s="18"/>
      <c r="N248" s="18"/>
      <c r="O248" s="18"/>
      <c r="P248" s="18"/>
      <c r="Q248" s="18"/>
      <c r="R248" s="18"/>
      <c r="S248" s="18"/>
      <c r="T248" s="18"/>
      <c r="U248" s="18"/>
      <c r="V248" s="18"/>
      <c r="W248" s="18"/>
      <c r="X248" s="18"/>
      <c r="Y248" s="18"/>
      <c r="Z248" s="18"/>
    </row>
    <row r="249" spans="1:26" ht="15.75" customHeight="1">
      <c r="A249" s="124"/>
      <c r="B249" s="124"/>
      <c r="C249" s="124"/>
      <c r="D249" s="124"/>
      <c r="E249" s="124"/>
      <c r="F249" s="124"/>
      <c r="G249" s="124"/>
      <c r="H249" s="124"/>
      <c r="I249" s="124"/>
      <c r="J249" s="124"/>
      <c r="K249" s="124"/>
      <c r="L249" s="18"/>
      <c r="M249" s="18"/>
      <c r="N249" s="18"/>
      <c r="O249" s="18"/>
      <c r="P249" s="18"/>
      <c r="Q249" s="18"/>
      <c r="R249" s="18"/>
      <c r="S249" s="18"/>
      <c r="T249" s="18"/>
      <c r="U249" s="18"/>
      <c r="V249" s="18"/>
      <c r="W249" s="18"/>
      <c r="X249" s="18"/>
      <c r="Y249" s="18"/>
      <c r="Z249" s="18"/>
    </row>
    <row r="250" spans="1:26" ht="15.75" customHeight="1">
      <c r="A250" s="124"/>
      <c r="B250" s="124"/>
      <c r="C250" s="124"/>
      <c r="D250" s="124"/>
      <c r="E250" s="124"/>
      <c r="F250" s="124"/>
      <c r="G250" s="124"/>
      <c r="H250" s="124"/>
      <c r="I250" s="124"/>
      <c r="J250" s="124"/>
      <c r="K250" s="124"/>
      <c r="L250" s="18"/>
      <c r="M250" s="18"/>
      <c r="N250" s="18"/>
      <c r="O250" s="18"/>
      <c r="P250" s="18"/>
      <c r="Q250" s="18"/>
      <c r="R250" s="18"/>
      <c r="S250" s="18"/>
      <c r="T250" s="18"/>
      <c r="U250" s="18"/>
      <c r="V250" s="18"/>
      <c r="W250" s="18"/>
      <c r="X250" s="18"/>
      <c r="Y250" s="18"/>
      <c r="Z250" s="18"/>
    </row>
    <row r="251" spans="1:26" ht="15.75" customHeight="1">
      <c r="A251" s="124"/>
      <c r="B251" s="124"/>
      <c r="C251" s="124"/>
      <c r="D251" s="124"/>
      <c r="E251" s="124"/>
      <c r="F251" s="124"/>
      <c r="G251" s="124"/>
      <c r="H251" s="124"/>
      <c r="I251" s="124"/>
      <c r="J251" s="124"/>
      <c r="K251" s="124"/>
      <c r="L251" s="18"/>
      <c r="M251" s="18"/>
      <c r="N251" s="18"/>
      <c r="O251" s="18"/>
      <c r="P251" s="18"/>
      <c r="Q251" s="18"/>
      <c r="R251" s="18"/>
      <c r="S251" s="18"/>
      <c r="T251" s="18"/>
      <c r="U251" s="18"/>
      <c r="V251" s="18"/>
      <c r="W251" s="18"/>
      <c r="X251" s="18"/>
      <c r="Y251" s="18"/>
      <c r="Z251" s="18"/>
    </row>
    <row r="252" spans="1:26" ht="15.75" customHeight="1">
      <c r="A252" s="124"/>
      <c r="B252" s="124"/>
      <c r="C252" s="124"/>
      <c r="D252" s="124"/>
      <c r="E252" s="124"/>
      <c r="F252" s="124"/>
      <c r="G252" s="124"/>
      <c r="H252" s="124"/>
      <c r="I252" s="124"/>
      <c r="J252" s="124"/>
      <c r="K252" s="124"/>
      <c r="L252" s="18"/>
      <c r="M252" s="18"/>
      <c r="N252" s="18"/>
      <c r="O252" s="18"/>
      <c r="P252" s="18"/>
      <c r="Q252" s="18"/>
      <c r="R252" s="18"/>
      <c r="S252" s="18"/>
      <c r="T252" s="18"/>
      <c r="U252" s="18"/>
      <c r="V252" s="18"/>
      <c r="W252" s="18"/>
      <c r="X252" s="18"/>
      <c r="Y252" s="18"/>
      <c r="Z252" s="18"/>
    </row>
    <row r="253" spans="1:26" ht="15.75" customHeight="1">
      <c r="A253" s="124"/>
      <c r="B253" s="124"/>
      <c r="C253" s="124"/>
      <c r="D253" s="124"/>
      <c r="E253" s="124"/>
      <c r="F253" s="124"/>
      <c r="G253" s="124"/>
      <c r="H253" s="124"/>
      <c r="I253" s="124"/>
      <c r="J253" s="124"/>
      <c r="K253" s="124"/>
      <c r="L253" s="18"/>
      <c r="M253" s="18"/>
      <c r="N253" s="18"/>
      <c r="O253" s="18"/>
      <c r="P253" s="18"/>
      <c r="Q253" s="18"/>
      <c r="R253" s="18"/>
      <c r="S253" s="18"/>
      <c r="T253" s="18"/>
      <c r="U253" s="18"/>
      <c r="V253" s="18"/>
      <c r="W253" s="18"/>
      <c r="X253" s="18"/>
      <c r="Y253" s="18"/>
      <c r="Z253" s="18"/>
    </row>
    <row r="254" spans="1:26" ht="15.75" customHeight="1">
      <c r="A254" s="124"/>
      <c r="B254" s="124"/>
      <c r="C254" s="124"/>
      <c r="D254" s="124"/>
      <c r="E254" s="124"/>
      <c r="F254" s="124"/>
      <c r="G254" s="124"/>
      <c r="H254" s="124"/>
      <c r="I254" s="124"/>
      <c r="J254" s="124"/>
      <c r="K254" s="124"/>
      <c r="L254" s="18"/>
      <c r="M254" s="18"/>
      <c r="N254" s="18"/>
      <c r="O254" s="18"/>
      <c r="P254" s="18"/>
      <c r="Q254" s="18"/>
      <c r="R254" s="18"/>
      <c r="S254" s="18"/>
      <c r="T254" s="18"/>
      <c r="U254" s="18"/>
      <c r="V254" s="18"/>
      <c r="W254" s="18"/>
      <c r="X254" s="18"/>
      <c r="Y254" s="18"/>
      <c r="Z254" s="18"/>
    </row>
    <row r="255" spans="1:26" ht="15.75" customHeight="1">
      <c r="A255" s="124"/>
      <c r="B255" s="124"/>
      <c r="C255" s="124"/>
      <c r="D255" s="124"/>
      <c r="E255" s="124"/>
      <c r="F255" s="124"/>
      <c r="G255" s="124"/>
      <c r="H255" s="124"/>
      <c r="I255" s="124"/>
      <c r="J255" s="124"/>
      <c r="K255" s="124"/>
      <c r="L255" s="18"/>
      <c r="M255" s="18"/>
      <c r="N255" s="18"/>
      <c r="O255" s="18"/>
      <c r="P255" s="18"/>
      <c r="Q255" s="18"/>
      <c r="R255" s="18"/>
      <c r="S255" s="18"/>
      <c r="T255" s="18"/>
      <c r="U255" s="18"/>
      <c r="V255" s="18"/>
      <c r="W255" s="18"/>
      <c r="X255" s="18"/>
      <c r="Y255" s="18"/>
      <c r="Z255" s="18"/>
    </row>
    <row r="256" spans="1:26" ht="15.75" customHeight="1">
      <c r="A256" s="124"/>
      <c r="B256" s="124"/>
      <c r="C256" s="124"/>
      <c r="D256" s="124"/>
      <c r="E256" s="124"/>
      <c r="F256" s="124"/>
      <c r="G256" s="124"/>
      <c r="H256" s="124"/>
      <c r="I256" s="124"/>
      <c r="J256" s="124"/>
      <c r="K256" s="124"/>
      <c r="L256" s="18"/>
      <c r="M256" s="18"/>
      <c r="N256" s="18"/>
      <c r="O256" s="18"/>
      <c r="P256" s="18"/>
      <c r="Q256" s="18"/>
      <c r="R256" s="18"/>
      <c r="S256" s="18"/>
      <c r="T256" s="18"/>
      <c r="U256" s="18"/>
      <c r="V256" s="18"/>
      <c r="W256" s="18"/>
      <c r="X256" s="18"/>
      <c r="Y256" s="18"/>
      <c r="Z256" s="18"/>
    </row>
    <row r="257" spans="1:26" ht="15.75" customHeight="1">
      <c r="A257" s="124"/>
      <c r="B257" s="124"/>
      <c r="C257" s="124"/>
      <c r="D257" s="124"/>
      <c r="E257" s="124"/>
      <c r="F257" s="124"/>
      <c r="G257" s="124"/>
      <c r="H257" s="124"/>
      <c r="I257" s="124"/>
      <c r="J257" s="124"/>
      <c r="K257" s="124"/>
      <c r="L257" s="18"/>
      <c r="M257" s="18"/>
      <c r="N257" s="18"/>
      <c r="O257" s="18"/>
      <c r="P257" s="18"/>
      <c r="Q257" s="18"/>
      <c r="R257" s="18"/>
      <c r="S257" s="18"/>
      <c r="T257" s="18"/>
      <c r="U257" s="18"/>
      <c r="V257" s="18"/>
      <c r="W257" s="18"/>
      <c r="X257" s="18"/>
      <c r="Y257" s="18"/>
      <c r="Z257" s="18"/>
    </row>
    <row r="258" spans="1:26" ht="15.75" customHeight="1">
      <c r="A258" s="124"/>
      <c r="B258" s="124"/>
      <c r="C258" s="124"/>
      <c r="D258" s="124"/>
      <c r="E258" s="124"/>
      <c r="F258" s="124"/>
      <c r="G258" s="124"/>
      <c r="H258" s="124"/>
      <c r="I258" s="124"/>
      <c r="J258" s="124"/>
      <c r="K258" s="124"/>
      <c r="L258" s="18"/>
      <c r="M258" s="18"/>
      <c r="N258" s="18"/>
      <c r="O258" s="18"/>
      <c r="P258" s="18"/>
      <c r="Q258" s="18"/>
      <c r="R258" s="18"/>
      <c r="S258" s="18"/>
      <c r="T258" s="18"/>
      <c r="U258" s="18"/>
      <c r="V258" s="18"/>
      <c r="W258" s="18"/>
      <c r="X258" s="18"/>
      <c r="Y258" s="18"/>
      <c r="Z258" s="18"/>
    </row>
    <row r="259" spans="1:26" ht="15.75" customHeight="1">
      <c r="A259" s="124"/>
      <c r="B259" s="124"/>
      <c r="C259" s="124"/>
      <c r="D259" s="124"/>
      <c r="E259" s="124"/>
      <c r="F259" s="124"/>
      <c r="G259" s="124"/>
      <c r="H259" s="124"/>
      <c r="I259" s="124"/>
      <c r="J259" s="124"/>
      <c r="K259" s="124"/>
      <c r="L259" s="18"/>
      <c r="M259" s="18"/>
      <c r="N259" s="18"/>
      <c r="O259" s="18"/>
      <c r="P259" s="18"/>
      <c r="Q259" s="18"/>
      <c r="R259" s="18"/>
      <c r="S259" s="18"/>
      <c r="T259" s="18"/>
      <c r="U259" s="18"/>
      <c r="V259" s="18"/>
      <c r="W259" s="18"/>
      <c r="X259" s="18"/>
      <c r="Y259" s="18"/>
      <c r="Z259" s="18"/>
    </row>
    <row r="260" spans="1:26" ht="15.75" customHeight="1">
      <c r="A260" s="124"/>
      <c r="B260" s="124"/>
      <c r="C260" s="124"/>
      <c r="D260" s="124"/>
      <c r="E260" s="124"/>
      <c r="F260" s="124"/>
      <c r="G260" s="124"/>
      <c r="H260" s="124"/>
      <c r="I260" s="124"/>
      <c r="J260" s="124"/>
      <c r="K260" s="124"/>
      <c r="L260" s="18"/>
      <c r="M260" s="18"/>
      <c r="N260" s="18"/>
      <c r="O260" s="18"/>
      <c r="P260" s="18"/>
      <c r="Q260" s="18"/>
      <c r="R260" s="18"/>
      <c r="S260" s="18"/>
      <c r="T260" s="18"/>
      <c r="U260" s="18"/>
      <c r="V260" s="18"/>
      <c r="W260" s="18"/>
      <c r="X260" s="18"/>
      <c r="Y260" s="18"/>
      <c r="Z260" s="18"/>
    </row>
    <row r="261" spans="1:26" ht="15.75" customHeight="1">
      <c r="A261" s="124"/>
      <c r="B261" s="124"/>
      <c r="C261" s="124"/>
      <c r="D261" s="124"/>
      <c r="E261" s="124"/>
      <c r="F261" s="124"/>
      <c r="G261" s="124"/>
      <c r="H261" s="124"/>
      <c r="I261" s="124"/>
      <c r="J261" s="124"/>
      <c r="K261" s="124"/>
      <c r="L261" s="18"/>
      <c r="M261" s="18"/>
      <c r="N261" s="18"/>
      <c r="O261" s="18"/>
      <c r="P261" s="18"/>
      <c r="Q261" s="18"/>
      <c r="R261" s="18"/>
      <c r="S261" s="18"/>
      <c r="T261" s="18"/>
      <c r="U261" s="18"/>
      <c r="V261" s="18"/>
      <c r="W261" s="18"/>
      <c r="X261" s="18"/>
      <c r="Y261" s="18"/>
      <c r="Z261" s="18"/>
    </row>
    <row r="262" spans="1:26" ht="15.75" customHeight="1">
      <c r="A262" s="124"/>
      <c r="B262" s="124"/>
      <c r="C262" s="124"/>
      <c r="D262" s="124"/>
      <c r="E262" s="124"/>
      <c r="F262" s="124"/>
      <c r="G262" s="124"/>
      <c r="H262" s="124"/>
      <c r="I262" s="124"/>
      <c r="J262" s="124"/>
      <c r="K262" s="124"/>
      <c r="L262" s="18"/>
      <c r="M262" s="18"/>
      <c r="N262" s="18"/>
      <c r="O262" s="18"/>
      <c r="P262" s="18"/>
      <c r="Q262" s="18"/>
      <c r="R262" s="18"/>
      <c r="S262" s="18"/>
      <c r="T262" s="18"/>
      <c r="U262" s="18"/>
      <c r="V262" s="18"/>
      <c r="W262" s="18"/>
      <c r="X262" s="18"/>
      <c r="Y262" s="18"/>
      <c r="Z262" s="18"/>
    </row>
    <row r="263" spans="1:26" ht="15.75" customHeight="1">
      <c r="A263" s="124"/>
      <c r="B263" s="124"/>
      <c r="C263" s="124"/>
      <c r="D263" s="124"/>
      <c r="E263" s="124"/>
      <c r="F263" s="124"/>
      <c r="G263" s="124"/>
      <c r="H263" s="124"/>
      <c r="I263" s="124"/>
      <c r="J263" s="124"/>
      <c r="K263" s="124"/>
      <c r="L263" s="18"/>
      <c r="M263" s="18"/>
      <c r="N263" s="18"/>
      <c r="O263" s="18"/>
      <c r="P263" s="18"/>
      <c r="Q263" s="18"/>
      <c r="R263" s="18"/>
      <c r="S263" s="18"/>
      <c r="T263" s="18"/>
      <c r="U263" s="18"/>
      <c r="V263" s="18"/>
      <c r="W263" s="18"/>
      <c r="X263" s="18"/>
      <c r="Y263" s="18"/>
      <c r="Z263" s="18"/>
    </row>
    <row r="264" spans="1:26" ht="15.75" customHeight="1">
      <c r="A264" s="124"/>
      <c r="B264" s="124"/>
      <c r="C264" s="124"/>
      <c r="D264" s="124"/>
      <c r="E264" s="124"/>
      <c r="F264" s="124"/>
      <c r="G264" s="124"/>
      <c r="H264" s="124"/>
      <c r="I264" s="124"/>
      <c r="J264" s="124"/>
      <c r="K264" s="124"/>
      <c r="L264" s="18"/>
      <c r="M264" s="18"/>
      <c r="N264" s="18"/>
      <c r="O264" s="18"/>
      <c r="P264" s="18"/>
      <c r="Q264" s="18"/>
      <c r="R264" s="18"/>
      <c r="S264" s="18"/>
      <c r="T264" s="18"/>
      <c r="U264" s="18"/>
      <c r="V264" s="18"/>
      <c r="W264" s="18"/>
      <c r="X264" s="18"/>
      <c r="Y264" s="18"/>
      <c r="Z264" s="18"/>
    </row>
    <row r="265" spans="1:26" ht="15.75" customHeight="1">
      <c r="A265" s="124"/>
      <c r="B265" s="124"/>
      <c r="C265" s="124"/>
      <c r="D265" s="124"/>
      <c r="E265" s="124"/>
      <c r="F265" s="124"/>
      <c r="G265" s="124"/>
      <c r="H265" s="124"/>
      <c r="I265" s="124"/>
      <c r="J265" s="124"/>
      <c r="K265" s="124"/>
      <c r="L265" s="18"/>
      <c r="M265" s="18"/>
      <c r="N265" s="18"/>
      <c r="O265" s="18"/>
      <c r="P265" s="18"/>
      <c r="Q265" s="18"/>
      <c r="R265" s="18"/>
      <c r="S265" s="18"/>
      <c r="T265" s="18"/>
      <c r="U265" s="18"/>
      <c r="V265" s="18"/>
      <c r="W265" s="18"/>
      <c r="X265" s="18"/>
      <c r="Y265" s="18"/>
      <c r="Z265" s="18"/>
    </row>
    <row r="266" spans="1:26" ht="15.75" customHeight="1">
      <c r="A266" s="124"/>
      <c r="B266" s="124"/>
      <c r="C266" s="124"/>
      <c r="D266" s="124"/>
      <c r="E266" s="124"/>
      <c r="F266" s="124"/>
      <c r="G266" s="124"/>
      <c r="H266" s="124"/>
      <c r="I266" s="124"/>
      <c r="J266" s="124"/>
      <c r="K266" s="124"/>
      <c r="L266" s="18"/>
      <c r="M266" s="18"/>
      <c r="N266" s="18"/>
      <c r="O266" s="18"/>
      <c r="P266" s="18"/>
      <c r="Q266" s="18"/>
      <c r="R266" s="18"/>
      <c r="S266" s="18"/>
      <c r="T266" s="18"/>
      <c r="U266" s="18"/>
      <c r="V266" s="18"/>
      <c r="W266" s="18"/>
      <c r="X266" s="18"/>
      <c r="Y266" s="18"/>
      <c r="Z266" s="18"/>
    </row>
    <row r="267" spans="1:26" ht="15.75" customHeight="1">
      <c r="A267" s="124"/>
      <c r="B267" s="124"/>
      <c r="C267" s="124"/>
      <c r="D267" s="124"/>
      <c r="E267" s="124"/>
      <c r="F267" s="124"/>
      <c r="G267" s="124"/>
      <c r="H267" s="124"/>
      <c r="I267" s="124"/>
      <c r="J267" s="124"/>
      <c r="K267" s="124"/>
      <c r="L267" s="18"/>
      <c r="M267" s="18"/>
      <c r="N267" s="18"/>
      <c r="O267" s="18"/>
      <c r="P267" s="18"/>
      <c r="Q267" s="18"/>
      <c r="R267" s="18"/>
      <c r="S267" s="18"/>
      <c r="T267" s="18"/>
      <c r="U267" s="18"/>
      <c r="V267" s="18"/>
      <c r="W267" s="18"/>
      <c r="X267" s="18"/>
      <c r="Y267" s="18"/>
      <c r="Z267" s="18"/>
    </row>
    <row r="268" spans="1:26" ht="15.75" customHeight="1">
      <c r="A268" s="124"/>
      <c r="B268" s="124"/>
      <c r="C268" s="124"/>
      <c r="D268" s="124"/>
      <c r="E268" s="124"/>
      <c r="F268" s="124"/>
      <c r="G268" s="124"/>
      <c r="H268" s="124"/>
      <c r="I268" s="124"/>
      <c r="J268" s="124"/>
      <c r="K268" s="124"/>
      <c r="L268" s="18"/>
      <c r="M268" s="18"/>
      <c r="N268" s="18"/>
      <c r="O268" s="18"/>
      <c r="P268" s="18"/>
      <c r="Q268" s="18"/>
      <c r="R268" s="18"/>
      <c r="S268" s="18"/>
      <c r="T268" s="18"/>
      <c r="U268" s="18"/>
      <c r="V268" s="18"/>
      <c r="W268" s="18"/>
      <c r="X268" s="18"/>
      <c r="Y268" s="18"/>
      <c r="Z268" s="18"/>
    </row>
    <row r="269" spans="1:26" ht="15.75" customHeight="1">
      <c r="A269" s="124"/>
      <c r="B269" s="124"/>
      <c r="C269" s="124"/>
      <c r="D269" s="124"/>
      <c r="E269" s="124"/>
      <c r="F269" s="124"/>
      <c r="G269" s="124"/>
      <c r="H269" s="124"/>
      <c r="I269" s="124"/>
      <c r="J269" s="124"/>
      <c r="K269" s="124"/>
      <c r="L269" s="18"/>
      <c r="M269" s="18"/>
      <c r="N269" s="18"/>
      <c r="O269" s="18"/>
      <c r="P269" s="18"/>
      <c r="Q269" s="18"/>
      <c r="R269" s="18"/>
      <c r="S269" s="18"/>
      <c r="T269" s="18"/>
      <c r="U269" s="18"/>
      <c r="V269" s="18"/>
      <c r="W269" s="18"/>
      <c r="X269" s="18"/>
      <c r="Y269" s="18"/>
      <c r="Z269" s="18"/>
    </row>
    <row r="270" spans="1:26" ht="15.75" customHeight="1">
      <c r="A270" s="124"/>
      <c r="B270" s="124"/>
      <c r="C270" s="124"/>
      <c r="D270" s="124"/>
      <c r="E270" s="124"/>
      <c r="F270" s="124"/>
      <c r="G270" s="124"/>
      <c r="H270" s="124"/>
      <c r="I270" s="124"/>
      <c r="J270" s="124"/>
      <c r="K270" s="124"/>
      <c r="L270" s="18"/>
      <c r="M270" s="18"/>
      <c r="N270" s="18"/>
      <c r="O270" s="18"/>
      <c r="P270" s="18"/>
      <c r="Q270" s="18"/>
      <c r="R270" s="18"/>
      <c r="S270" s="18"/>
      <c r="T270" s="18"/>
      <c r="U270" s="18"/>
      <c r="V270" s="18"/>
      <c r="W270" s="18"/>
      <c r="X270" s="18"/>
      <c r="Y270" s="18"/>
      <c r="Z270" s="18"/>
    </row>
    <row r="271" spans="1:26" ht="15.75" customHeight="1">
      <c r="A271" s="124"/>
      <c r="B271" s="124"/>
      <c r="C271" s="124"/>
      <c r="D271" s="124"/>
      <c r="E271" s="124"/>
      <c r="F271" s="124"/>
      <c r="G271" s="124"/>
      <c r="H271" s="124"/>
      <c r="I271" s="124"/>
      <c r="J271" s="124"/>
      <c r="K271" s="124"/>
      <c r="L271" s="18"/>
      <c r="M271" s="18"/>
      <c r="N271" s="18"/>
      <c r="O271" s="18"/>
      <c r="P271" s="18"/>
      <c r="Q271" s="18"/>
      <c r="R271" s="18"/>
      <c r="S271" s="18"/>
      <c r="T271" s="18"/>
      <c r="U271" s="18"/>
      <c r="V271" s="18"/>
      <c r="W271" s="18"/>
      <c r="X271" s="18"/>
      <c r="Y271" s="18"/>
      <c r="Z271" s="18"/>
    </row>
    <row r="272" spans="1:26" ht="15.75" customHeight="1">
      <c r="A272" s="124"/>
      <c r="B272" s="124"/>
      <c r="C272" s="124"/>
      <c r="D272" s="124"/>
      <c r="E272" s="124"/>
      <c r="F272" s="124"/>
      <c r="G272" s="124"/>
      <c r="H272" s="124"/>
      <c r="I272" s="124"/>
      <c r="J272" s="124"/>
      <c r="K272" s="124"/>
      <c r="L272" s="18"/>
      <c r="M272" s="18"/>
      <c r="N272" s="18"/>
      <c r="O272" s="18"/>
      <c r="P272" s="18"/>
      <c r="Q272" s="18"/>
      <c r="R272" s="18"/>
      <c r="S272" s="18"/>
      <c r="T272" s="18"/>
      <c r="U272" s="18"/>
      <c r="V272" s="18"/>
      <c r="W272" s="18"/>
      <c r="X272" s="18"/>
      <c r="Y272" s="18"/>
      <c r="Z272" s="18"/>
    </row>
    <row r="273" spans="1:26" ht="15.75" customHeight="1">
      <c r="A273" s="124"/>
      <c r="B273" s="124"/>
      <c r="C273" s="124"/>
      <c r="D273" s="124"/>
      <c r="E273" s="124"/>
      <c r="F273" s="124"/>
      <c r="G273" s="124"/>
      <c r="H273" s="124"/>
      <c r="I273" s="124"/>
      <c r="J273" s="124"/>
      <c r="K273" s="124"/>
      <c r="L273" s="18"/>
      <c r="M273" s="18"/>
      <c r="N273" s="18"/>
      <c r="O273" s="18"/>
      <c r="P273" s="18"/>
      <c r="Q273" s="18"/>
      <c r="R273" s="18"/>
      <c r="S273" s="18"/>
      <c r="T273" s="18"/>
      <c r="U273" s="18"/>
      <c r="V273" s="18"/>
      <c r="W273" s="18"/>
      <c r="X273" s="18"/>
      <c r="Y273" s="18"/>
      <c r="Z273" s="18"/>
    </row>
    <row r="274" spans="1:26" ht="15.75" customHeight="1">
      <c r="A274" s="124"/>
      <c r="B274" s="124"/>
      <c r="C274" s="124"/>
      <c r="D274" s="124"/>
      <c r="E274" s="124"/>
      <c r="F274" s="124"/>
      <c r="G274" s="124"/>
      <c r="H274" s="124"/>
      <c r="I274" s="124"/>
      <c r="J274" s="124"/>
      <c r="K274" s="124"/>
      <c r="L274" s="18"/>
      <c r="M274" s="18"/>
      <c r="N274" s="18"/>
      <c r="O274" s="18"/>
      <c r="P274" s="18"/>
      <c r="Q274" s="18"/>
      <c r="R274" s="18"/>
      <c r="S274" s="18"/>
      <c r="T274" s="18"/>
      <c r="U274" s="18"/>
      <c r="V274" s="18"/>
      <c r="W274" s="18"/>
      <c r="X274" s="18"/>
      <c r="Y274" s="18"/>
      <c r="Z274" s="18"/>
    </row>
    <row r="275" spans="1:26" ht="15.75" customHeight="1">
      <c r="A275" s="124"/>
      <c r="B275" s="124"/>
      <c r="C275" s="124"/>
      <c r="D275" s="124"/>
      <c r="E275" s="124"/>
      <c r="F275" s="124"/>
      <c r="G275" s="124"/>
      <c r="H275" s="124"/>
      <c r="I275" s="124"/>
      <c r="J275" s="124"/>
      <c r="K275" s="124"/>
      <c r="L275" s="18"/>
      <c r="M275" s="18"/>
      <c r="N275" s="18"/>
      <c r="O275" s="18"/>
      <c r="P275" s="18"/>
      <c r="Q275" s="18"/>
      <c r="R275" s="18"/>
      <c r="S275" s="18"/>
      <c r="T275" s="18"/>
      <c r="U275" s="18"/>
      <c r="V275" s="18"/>
      <c r="W275" s="18"/>
      <c r="X275" s="18"/>
      <c r="Y275" s="18"/>
      <c r="Z275" s="18"/>
    </row>
    <row r="276" spans="1:26" ht="15.75" customHeight="1">
      <c r="A276" s="124"/>
      <c r="B276" s="124"/>
      <c r="C276" s="124"/>
      <c r="D276" s="124"/>
      <c r="E276" s="124"/>
      <c r="F276" s="124"/>
      <c r="G276" s="124"/>
      <c r="H276" s="124"/>
      <c r="I276" s="124"/>
      <c r="J276" s="124"/>
      <c r="K276" s="124"/>
      <c r="L276" s="18"/>
      <c r="M276" s="18"/>
      <c r="N276" s="18"/>
      <c r="O276" s="18"/>
      <c r="P276" s="18"/>
      <c r="Q276" s="18"/>
      <c r="R276" s="18"/>
      <c r="S276" s="18"/>
      <c r="T276" s="18"/>
      <c r="U276" s="18"/>
      <c r="V276" s="18"/>
      <c r="W276" s="18"/>
      <c r="X276" s="18"/>
      <c r="Y276" s="18"/>
      <c r="Z276" s="18"/>
    </row>
    <row r="277" spans="1:26" ht="15.75" customHeight="1">
      <c r="A277" s="124"/>
      <c r="B277" s="124"/>
      <c r="C277" s="124"/>
      <c r="D277" s="124"/>
      <c r="E277" s="124"/>
      <c r="F277" s="124"/>
      <c r="G277" s="124"/>
      <c r="H277" s="124"/>
      <c r="I277" s="124"/>
      <c r="J277" s="124"/>
      <c r="K277" s="124"/>
      <c r="L277" s="18"/>
      <c r="M277" s="18"/>
      <c r="N277" s="18"/>
      <c r="O277" s="18"/>
      <c r="P277" s="18"/>
      <c r="Q277" s="18"/>
      <c r="R277" s="18"/>
      <c r="S277" s="18"/>
      <c r="T277" s="18"/>
      <c r="U277" s="18"/>
      <c r="V277" s="18"/>
      <c r="W277" s="18"/>
      <c r="X277" s="18"/>
      <c r="Y277" s="18"/>
      <c r="Z277" s="18"/>
    </row>
    <row r="278" spans="1:26" ht="15.75" customHeight="1">
      <c r="A278" s="124"/>
      <c r="B278" s="124"/>
      <c r="C278" s="124"/>
      <c r="D278" s="124"/>
      <c r="E278" s="124"/>
      <c r="F278" s="124"/>
      <c r="G278" s="124"/>
      <c r="H278" s="124"/>
      <c r="I278" s="124"/>
      <c r="J278" s="124"/>
      <c r="K278" s="124"/>
      <c r="L278" s="18"/>
      <c r="M278" s="18"/>
      <c r="N278" s="18"/>
      <c r="O278" s="18"/>
      <c r="P278" s="18"/>
      <c r="Q278" s="18"/>
      <c r="R278" s="18"/>
      <c r="S278" s="18"/>
      <c r="T278" s="18"/>
      <c r="U278" s="18"/>
      <c r="V278" s="18"/>
      <c r="W278" s="18"/>
      <c r="X278" s="18"/>
      <c r="Y278" s="18"/>
      <c r="Z278" s="18"/>
    </row>
    <row r="279" spans="1:26" ht="15.75" customHeight="1">
      <c r="A279" s="124"/>
      <c r="B279" s="124"/>
      <c r="C279" s="124"/>
      <c r="D279" s="124"/>
      <c r="E279" s="124"/>
      <c r="F279" s="124"/>
      <c r="G279" s="124"/>
      <c r="H279" s="124"/>
      <c r="I279" s="124"/>
      <c r="J279" s="124"/>
      <c r="K279" s="124"/>
      <c r="L279" s="18"/>
      <c r="M279" s="18"/>
      <c r="N279" s="18"/>
      <c r="O279" s="18"/>
      <c r="P279" s="18"/>
      <c r="Q279" s="18"/>
      <c r="R279" s="18"/>
      <c r="S279" s="18"/>
      <c r="T279" s="18"/>
      <c r="U279" s="18"/>
      <c r="V279" s="18"/>
      <c r="W279" s="18"/>
      <c r="X279" s="18"/>
      <c r="Y279" s="18"/>
      <c r="Z279" s="18"/>
    </row>
    <row r="280" spans="1:26" ht="15.75" customHeight="1">
      <c r="A280" s="124"/>
      <c r="B280" s="124"/>
      <c r="C280" s="124"/>
      <c r="D280" s="124"/>
      <c r="E280" s="124"/>
      <c r="F280" s="124"/>
      <c r="G280" s="124"/>
      <c r="H280" s="124"/>
      <c r="I280" s="124"/>
      <c r="J280" s="124"/>
      <c r="K280" s="124"/>
      <c r="L280" s="18"/>
      <c r="M280" s="18"/>
      <c r="N280" s="18"/>
      <c r="O280" s="18"/>
      <c r="P280" s="18"/>
      <c r="Q280" s="18"/>
      <c r="R280" s="18"/>
      <c r="S280" s="18"/>
      <c r="T280" s="18"/>
      <c r="U280" s="18"/>
      <c r="V280" s="18"/>
      <c r="W280" s="18"/>
      <c r="X280" s="18"/>
      <c r="Y280" s="18"/>
      <c r="Z280" s="18"/>
    </row>
    <row r="281" spans="1:26" ht="15.75" customHeight="1">
      <c r="A281" s="124"/>
      <c r="B281" s="124"/>
      <c r="C281" s="124"/>
      <c r="D281" s="124"/>
      <c r="E281" s="124"/>
      <c r="F281" s="124"/>
      <c r="G281" s="124"/>
      <c r="H281" s="124"/>
      <c r="I281" s="124"/>
      <c r="J281" s="124"/>
      <c r="K281" s="124"/>
      <c r="L281" s="18"/>
      <c r="M281" s="18"/>
      <c r="N281" s="18"/>
      <c r="O281" s="18"/>
      <c r="P281" s="18"/>
      <c r="Q281" s="18"/>
      <c r="R281" s="18"/>
      <c r="S281" s="18"/>
      <c r="T281" s="18"/>
      <c r="U281" s="18"/>
      <c r="V281" s="18"/>
      <c r="W281" s="18"/>
      <c r="X281" s="18"/>
      <c r="Y281" s="18"/>
      <c r="Z281" s="18"/>
    </row>
    <row r="282" spans="1:26" ht="15.75" customHeight="1">
      <c r="A282" s="124"/>
      <c r="B282" s="124"/>
      <c r="C282" s="124"/>
      <c r="D282" s="124"/>
      <c r="E282" s="124"/>
      <c r="F282" s="124"/>
      <c r="G282" s="124"/>
      <c r="H282" s="124"/>
      <c r="I282" s="124"/>
      <c r="J282" s="124"/>
      <c r="K282" s="124"/>
      <c r="L282" s="18"/>
      <c r="M282" s="18"/>
      <c r="N282" s="18"/>
      <c r="O282" s="18"/>
      <c r="P282" s="18"/>
      <c r="Q282" s="18"/>
      <c r="R282" s="18"/>
      <c r="S282" s="18"/>
      <c r="T282" s="18"/>
      <c r="U282" s="18"/>
      <c r="V282" s="18"/>
      <c r="W282" s="18"/>
      <c r="X282" s="18"/>
      <c r="Y282" s="18"/>
      <c r="Z282" s="18"/>
    </row>
    <row r="283" spans="1:26" ht="15.75" customHeight="1">
      <c r="A283" s="124"/>
      <c r="B283" s="124"/>
      <c r="C283" s="124"/>
      <c r="D283" s="124"/>
      <c r="E283" s="124"/>
      <c r="F283" s="124"/>
      <c r="G283" s="124"/>
      <c r="H283" s="124"/>
      <c r="I283" s="124"/>
      <c r="J283" s="124"/>
      <c r="K283" s="124"/>
      <c r="L283" s="18"/>
      <c r="M283" s="18"/>
      <c r="N283" s="18"/>
      <c r="O283" s="18"/>
      <c r="P283" s="18"/>
      <c r="Q283" s="18"/>
      <c r="R283" s="18"/>
      <c r="S283" s="18"/>
      <c r="T283" s="18"/>
      <c r="U283" s="18"/>
      <c r="V283" s="18"/>
      <c r="W283" s="18"/>
      <c r="X283" s="18"/>
      <c r="Y283" s="18"/>
      <c r="Z283" s="18"/>
    </row>
    <row r="284" spans="1:26" ht="15.75" customHeight="1">
      <c r="A284" s="124"/>
      <c r="B284" s="124"/>
      <c r="C284" s="124"/>
      <c r="D284" s="124"/>
      <c r="E284" s="124"/>
      <c r="F284" s="124"/>
      <c r="G284" s="124"/>
      <c r="H284" s="124"/>
      <c r="I284" s="124"/>
      <c r="J284" s="124"/>
      <c r="K284" s="124"/>
      <c r="L284" s="18"/>
      <c r="M284" s="18"/>
      <c r="N284" s="18"/>
      <c r="O284" s="18"/>
      <c r="P284" s="18"/>
      <c r="Q284" s="18"/>
      <c r="R284" s="18"/>
      <c r="S284" s="18"/>
      <c r="T284" s="18"/>
      <c r="U284" s="18"/>
      <c r="V284" s="18"/>
      <c r="W284" s="18"/>
      <c r="X284" s="18"/>
      <c r="Y284" s="18"/>
      <c r="Z284" s="18"/>
    </row>
    <row r="285" spans="1:26" ht="15.75" customHeight="1">
      <c r="A285" s="124"/>
      <c r="B285" s="124"/>
      <c r="C285" s="124"/>
      <c r="D285" s="124"/>
      <c r="E285" s="124"/>
      <c r="F285" s="124"/>
      <c r="G285" s="124"/>
      <c r="H285" s="124"/>
      <c r="I285" s="124"/>
      <c r="J285" s="124"/>
      <c r="K285" s="124"/>
      <c r="L285" s="18"/>
      <c r="M285" s="18"/>
      <c r="N285" s="18"/>
      <c r="O285" s="18"/>
      <c r="P285" s="18"/>
      <c r="Q285" s="18"/>
      <c r="R285" s="18"/>
      <c r="S285" s="18"/>
      <c r="T285" s="18"/>
      <c r="U285" s="18"/>
      <c r="V285" s="18"/>
      <c r="W285" s="18"/>
      <c r="X285" s="18"/>
      <c r="Y285" s="18"/>
      <c r="Z285" s="18"/>
    </row>
    <row r="286" spans="1:26" ht="15.75" customHeight="1">
      <c r="A286" s="124"/>
      <c r="B286" s="124"/>
      <c r="C286" s="124"/>
      <c r="D286" s="124"/>
      <c r="E286" s="124"/>
      <c r="F286" s="124"/>
      <c r="G286" s="124"/>
      <c r="H286" s="124"/>
      <c r="I286" s="124"/>
      <c r="J286" s="124"/>
      <c r="K286" s="124"/>
      <c r="L286" s="18"/>
      <c r="M286" s="18"/>
      <c r="N286" s="18"/>
      <c r="O286" s="18"/>
      <c r="P286" s="18"/>
      <c r="Q286" s="18"/>
      <c r="R286" s="18"/>
      <c r="S286" s="18"/>
      <c r="T286" s="18"/>
      <c r="U286" s="18"/>
      <c r="V286" s="18"/>
      <c r="W286" s="18"/>
      <c r="X286" s="18"/>
      <c r="Y286" s="18"/>
      <c r="Z286" s="18"/>
    </row>
    <row r="287" spans="1:26" ht="15.75" customHeight="1">
      <c r="A287" s="124"/>
      <c r="B287" s="124"/>
      <c r="C287" s="124"/>
      <c r="D287" s="124"/>
      <c r="E287" s="124"/>
      <c r="F287" s="124"/>
      <c r="G287" s="124"/>
      <c r="H287" s="124"/>
      <c r="I287" s="124"/>
      <c r="J287" s="124"/>
      <c r="K287" s="124"/>
      <c r="L287" s="18"/>
      <c r="M287" s="18"/>
      <c r="N287" s="18"/>
      <c r="O287" s="18"/>
      <c r="P287" s="18"/>
      <c r="Q287" s="18"/>
      <c r="R287" s="18"/>
      <c r="S287" s="18"/>
      <c r="T287" s="18"/>
      <c r="U287" s="18"/>
      <c r="V287" s="18"/>
      <c r="W287" s="18"/>
      <c r="X287" s="18"/>
      <c r="Y287" s="18"/>
      <c r="Z287" s="18"/>
    </row>
    <row r="288" spans="1:26" ht="15.75" customHeight="1">
      <c r="A288" s="124"/>
      <c r="B288" s="124"/>
      <c r="C288" s="124"/>
      <c r="D288" s="124"/>
      <c r="E288" s="124"/>
      <c r="F288" s="124"/>
      <c r="G288" s="124"/>
      <c r="H288" s="124"/>
      <c r="I288" s="124"/>
      <c r="J288" s="124"/>
      <c r="K288" s="124"/>
      <c r="L288" s="18"/>
      <c r="M288" s="18"/>
      <c r="N288" s="18"/>
      <c r="O288" s="18"/>
      <c r="P288" s="18"/>
      <c r="Q288" s="18"/>
      <c r="R288" s="18"/>
      <c r="S288" s="18"/>
      <c r="T288" s="18"/>
      <c r="U288" s="18"/>
      <c r="V288" s="18"/>
      <c r="W288" s="18"/>
      <c r="X288" s="18"/>
      <c r="Y288" s="18"/>
      <c r="Z288" s="18"/>
    </row>
    <row r="289" spans="1:26" ht="15.75" customHeight="1">
      <c r="A289" s="124"/>
      <c r="B289" s="124"/>
      <c r="C289" s="124"/>
      <c r="D289" s="124"/>
      <c r="E289" s="124"/>
      <c r="F289" s="124"/>
      <c r="G289" s="124"/>
      <c r="H289" s="124"/>
      <c r="I289" s="124"/>
      <c r="J289" s="124"/>
      <c r="K289" s="124"/>
      <c r="L289" s="18"/>
      <c r="M289" s="18"/>
      <c r="N289" s="18"/>
      <c r="O289" s="18"/>
      <c r="P289" s="18"/>
      <c r="Q289" s="18"/>
      <c r="R289" s="18"/>
      <c r="S289" s="18"/>
      <c r="T289" s="18"/>
      <c r="U289" s="18"/>
      <c r="V289" s="18"/>
      <c r="W289" s="18"/>
      <c r="X289" s="18"/>
      <c r="Y289" s="18"/>
      <c r="Z289" s="18"/>
    </row>
    <row r="290" spans="1:26" ht="15.75" customHeight="1">
      <c r="A290" s="124"/>
      <c r="B290" s="124"/>
      <c r="C290" s="124"/>
      <c r="D290" s="124"/>
      <c r="E290" s="124"/>
      <c r="F290" s="124"/>
      <c r="G290" s="124"/>
      <c r="H290" s="124"/>
      <c r="I290" s="124"/>
      <c r="J290" s="124"/>
      <c r="K290" s="124"/>
      <c r="L290" s="18"/>
      <c r="M290" s="18"/>
      <c r="N290" s="18"/>
      <c r="O290" s="18"/>
      <c r="P290" s="18"/>
      <c r="Q290" s="18"/>
      <c r="R290" s="18"/>
      <c r="S290" s="18"/>
      <c r="T290" s="18"/>
      <c r="U290" s="18"/>
      <c r="V290" s="18"/>
      <c r="W290" s="18"/>
      <c r="X290" s="18"/>
      <c r="Y290" s="18"/>
      <c r="Z290" s="18"/>
    </row>
    <row r="291" spans="1:26" ht="15.75" customHeight="1">
      <c r="A291" s="124"/>
      <c r="B291" s="124"/>
      <c r="C291" s="124"/>
      <c r="D291" s="124"/>
      <c r="E291" s="124"/>
      <c r="F291" s="124"/>
      <c r="G291" s="124"/>
      <c r="H291" s="124"/>
      <c r="I291" s="124"/>
      <c r="J291" s="124"/>
      <c r="K291" s="124"/>
      <c r="L291" s="18"/>
      <c r="M291" s="18"/>
      <c r="N291" s="18"/>
      <c r="O291" s="18"/>
      <c r="P291" s="18"/>
      <c r="Q291" s="18"/>
      <c r="R291" s="18"/>
      <c r="S291" s="18"/>
      <c r="T291" s="18"/>
      <c r="U291" s="18"/>
      <c r="V291" s="18"/>
      <c r="W291" s="18"/>
      <c r="X291" s="18"/>
      <c r="Y291" s="18"/>
      <c r="Z291" s="18"/>
    </row>
    <row r="292" spans="1:26" ht="15.75" customHeight="1">
      <c r="A292" s="124"/>
      <c r="B292" s="124"/>
      <c r="C292" s="124"/>
      <c r="D292" s="124"/>
      <c r="E292" s="124"/>
      <c r="F292" s="124"/>
      <c r="G292" s="124"/>
      <c r="H292" s="124"/>
      <c r="I292" s="124"/>
      <c r="J292" s="124"/>
      <c r="K292" s="124"/>
      <c r="L292" s="18"/>
      <c r="M292" s="18"/>
      <c r="N292" s="18"/>
      <c r="O292" s="18"/>
      <c r="P292" s="18"/>
      <c r="Q292" s="18"/>
      <c r="R292" s="18"/>
      <c r="S292" s="18"/>
      <c r="T292" s="18"/>
      <c r="U292" s="18"/>
      <c r="V292" s="18"/>
      <c r="W292" s="18"/>
      <c r="X292" s="18"/>
      <c r="Y292" s="18"/>
      <c r="Z292" s="18"/>
    </row>
    <row r="293" spans="1:26" ht="15.75" customHeight="1">
      <c r="A293" s="124"/>
      <c r="B293" s="124"/>
      <c r="C293" s="124"/>
      <c r="D293" s="124"/>
      <c r="E293" s="124"/>
      <c r="F293" s="124"/>
      <c r="G293" s="124"/>
      <c r="H293" s="124"/>
      <c r="I293" s="124"/>
      <c r="J293" s="124"/>
      <c r="K293" s="124"/>
      <c r="L293" s="18"/>
      <c r="M293" s="18"/>
      <c r="N293" s="18"/>
      <c r="O293" s="18"/>
      <c r="P293" s="18"/>
      <c r="Q293" s="18"/>
      <c r="R293" s="18"/>
      <c r="S293" s="18"/>
      <c r="T293" s="18"/>
      <c r="U293" s="18"/>
      <c r="V293" s="18"/>
      <c r="W293" s="18"/>
      <c r="X293" s="18"/>
      <c r="Y293" s="18"/>
      <c r="Z293" s="18"/>
    </row>
    <row r="294" spans="1:26" ht="15.75" customHeight="1">
      <c r="A294" s="124"/>
      <c r="B294" s="124"/>
      <c r="C294" s="124"/>
      <c r="D294" s="124"/>
      <c r="E294" s="124"/>
      <c r="F294" s="124"/>
      <c r="G294" s="124"/>
      <c r="H294" s="124"/>
      <c r="I294" s="124"/>
      <c r="J294" s="124"/>
      <c r="K294" s="124"/>
      <c r="L294" s="18"/>
      <c r="M294" s="18"/>
      <c r="N294" s="18"/>
      <c r="O294" s="18"/>
      <c r="P294" s="18"/>
      <c r="Q294" s="18"/>
      <c r="R294" s="18"/>
      <c r="S294" s="18"/>
      <c r="T294" s="18"/>
      <c r="U294" s="18"/>
      <c r="V294" s="18"/>
      <c r="W294" s="18"/>
      <c r="X294" s="18"/>
      <c r="Y294" s="18"/>
      <c r="Z294" s="18"/>
    </row>
    <row r="295" spans="1:26" ht="15.75" customHeight="1">
      <c r="A295" s="124"/>
      <c r="B295" s="124"/>
      <c r="C295" s="124"/>
      <c r="D295" s="124"/>
      <c r="E295" s="124"/>
      <c r="F295" s="124"/>
      <c r="G295" s="124"/>
      <c r="H295" s="124"/>
      <c r="I295" s="124"/>
      <c r="J295" s="124"/>
      <c r="K295" s="124"/>
      <c r="L295" s="18"/>
      <c r="M295" s="18"/>
      <c r="N295" s="18"/>
      <c r="O295" s="18"/>
      <c r="P295" s="18"/>
      <c r="Q295" s="18"/>
      <c r="R295" s="18"/>
      <c r="S295" s="18"/>
      <c r="T295" s="18"/>
      <c r="U295" s="18"/>
      <c r="V295" s="18"/>
      <c r="W295" s="18"/>
      <c r="X295" s="18"/>
      <c r="Y295" s="18"/>
      <c r="Z295" s="18"/>
    </row>
    <row r="296" spans="1:26" ht="15.75" customHeight="1">
      <c r="A296" s="124"/>
      <c r="B296" s="124"/>
      <c r="C296" s="124"/>
      <c r="D296" s="124"/>
      <c r="E296" s="124"/>
      <c r="F296" s="124"/>
      <c r="G296" s="124"/>
      <c r="H296" s="124"/>
      <c r="I296" s="124"/>
      <c r="J296" s="124"/>
      <c r="K296" s="124"/>
      <c r="L296" s="18"/>
      <c r="M296" s="18"/>
      <c r="N296" s="18"/>
      <c r="O296" s="18"/>
      <c r="P296" s="18"/>
      <c r="Q296" s="18"/>
      <c r="R296" s="18"/>
      <c r="S296" s="18"/>
      <c r="T296" s="18"/>
      <c r="U296" s="18"/>
      <c r="V296" s="18"/>
      <c r="W296" s="18"/>
      <c r="X296" s="18"/>
      <c r="Y296" s="18"/>
      <c r="Z296" s="18"/>
    </row>
    <row r="297" spans="1:26" ht="15.75" customHeight="1">
      <c r="A297" s="124"/>
      <c r="B297" s="124"/>
      <c r="C297" s="124"/>
      <c r="D297" s="124"/>
      <c r="E297" s="124"/>
      <c r="F297" s="124"/>
      <c r="G297" s="124"/>
      <c r="H297" s="124"/>
      <c r="I297" s="124"/>
      <c r="J297" s="124"/>
      <c r="K297" s="124"/>
      <c r="L297" s="18"/>
      <c r="M297" s="18"/>
      <c r="N297" s="18"/>
      <c r="O297" s="18"/>
      <c r="P297" s="18"/>
      <c r="Q297" s="18"/>
      <c r="R297" s="18"/>
      <c r="S297" s="18"/>
      <c r="T297" s="18"/>
      <c r="U297" s="18"/>
      <c r="V297" s="18"/>
      <c r="W297" s="18"/>
      <c r="X297" s="18"/>
      <c r="Y297" s="18"/>
      <c r="Z297" s="18"/>
    </row>
    <row r="298" spans="1:26" ht="15.75" customHeight="1">
      <c r="A298" s="124"/>
      <c r="B298" s="124"/>
      <c r="C298" s="124"/>
      <c r="D298" s="124"/>
      <c r="E298" s="124"/>
      <c r="F298" s="124"/>
      <c r="G298" s="124"/>
      <c r="H298" s="124"/>
      <c r="I298" s="124"/>
      <c r="J298" s="124"/>
      <c r="K298" s="124"/>
      <c r="L298" s="18"/>
      <c r="M298" s="18"/>
      <c r="N298" s="18"/>
      <c r="O298" s="18"/>
      <c r="P298" s="18"/>
      <c r="Q298" s="18"/>
      <c r="R298" s="18"/>
      <c r="S298" s="18"/>
      <c r="T298" s="18"/>
      <c r="U298" s="18"/>
      <c r="V298" s="18"/>
      <c r="W298" s="18"/>
      <c r="X298" s="18"/>
      <c r="Y298" s="18"/>
      <c r="Z298" s="18"/>
    </row>
    <row r="299" spans="1:26" ht="15.75" customHeight="1">
      <c r="A299" s="124"/>
      <c r="B299" s="124"/>
      <c r="C299" s="124"/>
      <c r="D299" s="124"/>
      <c r="E299" s="124"/>
      <c r="F299" s="124"/>
      <c r="G299" s="124"/>
      <c r="H299" s="124"/>
      <c r="I299" s="124"/>
      <c r="J299" s="124"/>
      <c r="K299" s="124"/>
      <c r="L299" s="18"/>
      <c r="M299" s="18"/>
      <c r="N299" s="18"/>
      <c r="O299" s="18"/>
      <c r="P299" s="18"/>
      <c r="Q299" s="18"/>
      <c r="R299" s="18"/>
      <c r="S299" s="18"/>
      <c r="T299" s="18"/>
      <c r="U299" s="18"/>
      <c r="V299" s="18"/>
      <c r="W299" s="18"/>
      <c r="X299" s="18"/>
      <c r="Y299" s="18"/>
      <c r="Z299" s="18"/>
    </row>
    <row r="300" spans="1:26" ht="15.75" customHeight="1">
      <c r="A300" s="124"/>
      <c r="B300" s="124"/>
      <c r="C300" s="124"/>
      <c r="D300" s="124"/>
      <c r="E300" s="124"/>
      <c r="F300" s="124"/>
      <c r="G300" s="124"/>
      <c r="H300" s="124"/>
      <c r="I300" s="124"/>
      <c r="J300" s="124"/>
      <c r="K300" s="124"/>
      <c r="L300" s="18"/>
      <c r="M300" s="18"/>
      <c r="N300" s="18"/>
      <c r="O300" s="18"/>
      <c r="P300" s="18"/>
      <c r="Q300" s="18"/>
      <c r="R300" s="18"/>
      <c r="S300" s="18"/>
      <c r="T300" s="18"/>
      <c r="U300" s="18"/>
      <c r="V300" s="18"/>
      <c r="W300" s="18"/>
      <c r="X300" s="18"/>
      <c r="Y300" s="18"/>
      <c r="Z300" s="18"/>
    </row>
    <row r="301" spans="1:26" ht="15.75" customHeight="1">
      <c r="A301" s="124"/>
      <c r="B301" s="124"/>
      <c r="C301" s="124"/>
      <c r="D301" s="124"/>
      <c r="E301" s="124"/>
      <c r="F301" s="124"/>
      <c r="G301" s="124"/>
      <c r="H301" s="124"/>
      <c r="I301" s="124"/>
      <c r="J301" s="124"/>
      <c r="K301" s="124"/>
      <c r="L301" s="18"/>
      <c r="M301" s="18"/>
      <c r="N301" s="18"/>
      <c r="O301" s="18"/>
      <c r="P301" s="18"/>
      <c r="Q301" s="18"/>
      <c r="R301" s="18"/>
      <c r="S301" s="18"/>
      <c r="T301" s="18"/>
      <c r="U301" s="18"/>
      <c r="V301" s="18"/>
      <c r="W301" s="18"/>
      <c r="X301" s="18"/>
      <c r="Y301" s="18"/>
      <c r="Z301" s="18"/>
    </row>
    <row r="302" spans="1:26" ht="15.75" customHeight="1">
      <c r="A302" s="124"/>
      <c r="B302" s="124"/>
      <c r="C302" s="124"/>
      <c r="D302" s="124"/>
      <c r="E302" s="124"/>
      <c r="F302" s="124"/>
      <c r="G302" s="124"/>
      <c r="H302" s="124"/>
      <c r="I302" s="124"/>
      <c r="J302" s="124"/>
      <c r="K302" s="124"/>
      <c r="L302" s="18"/>
      <c r="M302" s="18"/>
      <c r="N302" s="18"/>
      <c r="O302" s="18"/>
      <c r="P302" s="18"/>
      <c r="Q302" s="18"/>
      <c r="R302" s="18"/>
      <c r="S302" s="18"/>
      <c r="T302" s="18"/>
      <c r="U302" s="18"/>
      <c r="V302" s="18"/>
      <c r="W302" s="18"/>
      <c r="X302" s="18"/>
      <c r="Y302" s="18"/>
      <c r="Z302" s="18"/>
    </row>
    <row r="303" spans="1:26" ht="15.75" customHeight="1">
      <c r="A303" s="124"/>
      <c r="B303" s="124"/>
      <c r="C303" s="124"/>
      <c r="D303" s="124"/>
      <c r="E303" s="124"/>
      <c r="F303" s="124"/>
      <c r="G303" s="124"/>
      <c r="H303" s="124"/>
      <c r="I303" s="124"/>
      <c r="J303" s="124"/>
      <c r="K303" s="124"/>
      <c r="L303" s="18"/>
      <c r="M303" s="18"/>
      <c r="N303" s="18"/>
      <c r="O303" s="18"/>
      <c r="P303" s="18"/>
      <c r="Q303" s="18"/>
      <c r="R303" s="18"/>
      <c r="S303" s="18"/>
      <c r="T303" s="18"/>
      <c r="U303" s="18"/>
      <c r="V303" s="18"/>
      <c r="W303" s="18"/>
      <c r="X303" s="18"/>
      <c r="Y303" s="18"/>
      <c r="Z303" s="18"/>
    </row>
    <row r="304" spans="1:26" ht="15.75" customHeight="1">
      <c r="A304" s="124"/>
      <c r="B304" s="124"/>
      <c r="C304" s="124"/>
      <c r="D304" s="124"/>
      <c r="E304" s="124"/>
      <c r="F304" s="124"/>
      <c r="G304" s="124"/>
      <c r="H304" s="124"/>
      <c r="I304" s="124"/>
      <c r="J304" s="124"/>
      <c r="K304" s="124"/>
      <c r="L304" s="18"/>
      <c r="M304" s="18"/>
      <c r="N304" s="18"/>
      <c r="O304" s="18"/>
      <c r="P304" s="18"/>
      <c r="Q304" s="18"/>
      <c r="R304" s="18"/>
      <c r="S304" s="18"/>
      <c r="T304" s="18"/>
      <c r="U304" s="18"/>
      <c r="V304" s="18"/>
      <c r="W304" s="18"/>
      <c r="X304" s="18"/>
      <c r="Y304" s="18"/>
      <c r="Z304" s="18"/>
    </row>
    <row r="305" spans="1:26" ht="15.75" customHeight="1">
      <c r="A305" s="124"/>
      <c r="B305" s="124"/>
      <c r="C305" s="124"/>
      <c r="D305" s="124"/>
      <c r="E305" s="124"/>
      <c r="F305" s="124"/>
      <c r="G305" s="124"/>
      <c r="H305" s="124"/>
      <c r="I305" s="124"/>
      <c r="J305" s="124"/>
      <c r="K305" s="124"/>
      <c r="L305" s="18"/>
      <c r="M305" s="18"/>
      <c r="N305" s="18"/>
      <c r="O305" s="18"/>
      <c r="P305" s="18"/>
      <c r="Q305" s="18"/>
      <c r="R305" s="18"/>
      <c r="S305" s="18"/>
      <c r="T305" s="18"/>
      <c r="U305" s="18"/>
      <c r="V305" s="18"/>
      <c r="W305" s="18"/>
      <c r="X305" s="18"/>
      <c r="Y305" s="18"/>
      <c r="Z305" s="18"/>
    </row>
    <row r="306" spans="1:26" ht="15.75" customHeight="1">
      <c r="A306" s="124"/>
      <c r="B306" s="124"/>
      <c r="C306" s="124"/>
      <c r="D306" s="124"/>
      <c r="E306" s="124"/>
      <c r="F306" s="124"/>
      <c r="G306" s="124"/>
      <c r="H306" s="124"/>
      <c r="I306" s="124"/>
      <c r="J306" s="124"/>
      <c r="K306" s="124"/>
      <c r="L306" s="18"/>
      <c r="M306" s="18"/>
      <c r="N306" s="18"/>
      <c r="O306" s="18"/>
      <c r="P306" s="18"/>
      <c r="Q306" s="18"/>
      <c r="R306" s="18"/>
      <c r="S306" s="18"/>
      <c r="T306" s="18"/>
      <c r="U306" s="18"/>
      <c r="V306" s="18"/>
      <c r="W306" s="18"/>
      <c r="X306" s="18"/>
      <c r="Y306" s="18"/>
      <c r="Z306" s="18"/>
    </row>
    <row r="307" spans="1:26" ht="15.75" customHeight="1">
      <c r="A307" s="124"/>
      <c r="B307" s="124"/>
      <c r="C307" s="124"/>
      <c r="D307" s="124"/>
      <c r="E307" s="124"/>
      <c r="F307" s="124"/>
      <c r="G307" s="124"/>
      <c r="H307" s="124"/>
      <c r="I307" s="124"/>
      <c r="J307" s="124"/>
      <c r="K307" s="124"/>
      <c r="L307" s="18"/>
      <c r="M307" s="18"/>
      <c r="N307" s="18"/>
      <c r="O307" s="18"/>
      <c r="P307" s="18"/>
      <c r="Q307" s="18"/>
      <c r="R307" s="18"/>
      <c r="S307" s="18"/>
      <c r="T307" s="18"/>
      <c r="U307" s="18"/>
      <c r="V307" s="18"/>
      <c r="W307" s="18"/>
      <c r="X307" s="18"/>
      <c r="Y307" s="18"/>
      <c r="Z307" s="18"/>
    </row>
    <row r="308" spans="1:26" ht="15.75" customHeight="1">
      <c r="A308" s="124"/>
      <c r="B308" s="124"/>
      <c r="C308" s="124"/>
      <c r="D308" s="124"/>
      <c r="E308" s="124"/>
      <c r="F308" s="124"/>
      <c r="G308" s="124"/>
      <c r="H308" s="124"/>
      <c r="I308" s="124"/>
      <c r="J308" s="124"/>
      <c r="K308" s="124"/>
      <c r="L308" s="18"/>
      <c r="M308" s="18"/>
      <c r="N308" s="18"/>
      <c r="O308" s="18"/>
      <c r="P308" s="18"/>
      <c r="Q308" s="18"/>
      <c r="R308" s="18"/>
      <c r="S308" s="18"/>
      <c r="T308" s="18"/>
      <c r="U308" s="18"/>
      <c r="V308" s="18"/>
      <c r="W308" s="18"/>
      <c r="X308" s="18"/>
      <c r="Y308" s="18"/>
      <c r="Z308" s="18"/>
    </row>
    <row r="309" spans="1:26" ht="15.75" customHeight="1">
      <c r="A309" s="124"/>
      <c r="B309" s="124"/>
      <c r="C309" s="124"/>
      <c r="D309" s="124"/>
      <c r="E309" s="124"/>
      <c r="F309" s="124"/>
      <c r="G309" s="124"/>
      <c r="H309" s="124"/>
      <c r="I309" s="124"/>
      <c r="J309" s="124"/>
      <c r="K309" s="124"/>
      <c r="L309" s="18"/>
      <c r="M309" s="18"/>
      <c r="N309" s="18"/>
      <c r="O309" s="18"/>
      <c r="P309" s="18"/>
      <c r="Q309" s="18"/>
      <c r="R309" s="18"/>
      <c r="S309" s="18"/>
      <c r="T309" s="18"/>
      <c r="U309" s="18"/>
      <c r="V309" s="18"/>
      <c r="W309" s="18"/>
      <c r="X309" s="18"/>
      <c r="Y309" s="18"/>
      <c r="Z309" s="18"/>
    </row>
    <row r="310" spans="1:26" ht="15.75" customHeight="1">
      <c r="A310" s="124"/>
      <c r="B310" s="124"/>
      <c r="C310" s="124"/>
      <c r="D310" s="124"/>
      <c r="E310" s="124"/>
      <c r="F310" s="124"/>
      <c r="G310" s="124"/>
      <c r="H310" s="124"/>
      <c r="I310" s="124"/>
      <c r="J310" s="124"/>
      <c r="K310" s="124"/>
      <c r="L310" s="18"/>
      <c r="M310" s="18"/>
      <c r="N310" s="18"/>
      <c r="O310" s="18"/>
      <c r="P310" s="18"/>
      <c r="Q310" s="18"/>
      <c r="R310" s="18"/>
      <c r="S310" s="18"/>
      <c r="T310" s="18"/>
      <c r="U310" s="18"/>
      <c r="V310" s="18"/>
      <c r="W310" s="18"/>
      <c r="X310" s="18"/>
      <c r="Y310" s="18"/>
      <c r="Z310" s="18"/>
    </row>
    <row r="311" spans="1:26" ht="15.75" customHeight="1">
      <c r="A311" s="124"/>
      <c r="B311" s="124"/>
      <c r="C311" s="124"/>
      <c r="D311" s="124"/>
      <c r="E311" s="124"/>
      <c r="F311" s="124"/>
      <c r="G311" s="124"/>
      <c r="H311" s="124"/>
      <c r="I311" s="124"/>
      <c r="J311" s="124"/>
      <c r="K311" s="124"/>
      <c r="L311" s="18"/>
      <c r="M311" s="18"/>
      <c r="N311" s="18"/>
      <c r="O311" s="18"/>
      <c r="P311" s="18"/>
      <c r="Q311" s="18"/>
      <c r="R311" s="18"/>
      <c r="S311" s="18"/>
      <c r="T311" s="18"/>
      <c r="U311" s="18"/>
      <c r="V311" s="18"/>
      <c r="W311" s="18"/>
      <c r="X311" s="18"/>
      <c r="Y311" s="18"/>
      <c r="Z311" s="18"/>
    </row>
    <row r="312" spans="1:26" ht="15.75" customHeight="1">
      <c r="A312" s="124"/>
      <c r="B312" s="124"/>
      <c r="C312" s="124"/>
      <c r="D312" s="124"/>
      <c r="E312" s="124"/>
      <c r="F312" s="124"/>
      <c r="G312" s="124"/>
      <c r="H312" s="124"/>
      <c r="I312" s="124"/>
      <c r="J312" s="124"/>
      <c r="K312" s="124"/>
      <c r="L312" s="18"/>
      <c r="M312" s="18"/>
      <c r="N312" s="18"/>
      <c r="O312" s="18"/>
      <c r="P312" s="18"/>
      <c r="Q312" s="18"/>
      <c r="R312" s="18"/>
      <c r="S312" s="18"/>
      <c r="T312" s="18"/>
      <c r="U312" s="18"/>
      <c r="V312" s="18"/>
      <c r="W312" s="18"/>
      <c r="X312" s="18"/>
      <c r="Y312" s="18"/>
      <c r="Z312" s="18"/>
    </row>
    <row r="313" spans="1:26" ht="15.75" customHeight="1">
      <c r="A313" s="124"/>
      <c r="B313" s="124"/>
      <c r="C313" s="124"/>
      <c r="D313" s="124"/>
      <c r="E313" s="124"/>
      <c r="F313" s="124"/>
      <c r="G313" s="124"/>
      <c r="H313" s="124"/>
      <c r="I313" s="124"/>
      <c r="J313" s="124"/>
      <c r="K313" s="124"/>
      <c r="L313" s="18"/>
      <c r="M313" s="18"/>
      <c r="N313" s="18"/>
      <c r="O313" s="18"/>
      <c r="P313" s="18"/>
      <c r="Q313" s="18"/>
      <c r="R313" s="18"/>
      <c r="S313" s="18"/>
      <c r="T313" s="18"/>
      <c r="U313" s="18"/>
      <c r="V313" s="18"/>
      <c r="W313" s="18"/>
      <c r="X313" s="18"/>
      <c r="Y313" s="18"/>
      <c r="Z313" s="18"/>
    </row>
    <row r="314" spans="1:26" ht="15.75" customHeight="1">
      <c r="A314" s="124"/>
      <c r="B314" s="124"/>
      <c r="C314" s="124"/>
      <c r="D314" s="124"/>
      <c r="E314" s="124"/>
      <c r="F314" s="124"/>
      <c r="G314" s="124"/>
      <c r="H314" s="124"/>
      <c r="I314" s="124"/>
      <c r="J314" s="124"/>
      <c r="K314" s="124"/>
      <c r="L314" s="18"/>
      <c r="M314" s="18"/>
      <c r="N314" s="18"/>
      <c r="O314" s="18"/>
      <c r="P314" s="18"/>
      <c r="Q314" s="18"/>
      <c r="R314" s="18"/>
      <c r="S314" s="18"/>
      <c r="T314" s="18"/>
      <c r="U314" s="18"/>
      <c r="V314" s="18"/>
      <c r="W314" s="18"/>
      <c r="X314" s="18"/>
      <c r="Y314" s="18"/>
      <c r="Z314" s="18"/>
    </row>
    <row r="315" spans="1:26" ht="15.75" customHeight="1">
      <c r="A315" s="124"/>
      <c r="B315" s="124"/>
      <c r="C315" s="124"/>
      <c r="D315" s="124"/>
      <c r="E315" s="124"/>
      <c r="F315" s="124"/>
      <c r="G315" s="124"/>
      <c r="H315" s="124"/>
      <c r="I315" s="124"/>
      <c r="J315" s="124"/>
      <c r="K315" s="124"/>
      <c r="L315" s="18"/>
      <c r="M315" s="18"/>
      <c r="N315" s="18"/>
      <c r="O315" s="18"/>
      <c r="P315" s="18"/>
      <c r="Q315" s="18"/>
      <c r="R315" s="18"/>
      <c r="S315" s="18"/>
      <c r="T315" s="18"/>
      <c r="U315" s="18"/>
      <c r="V315" s="18"/>
      <c r="W315" s="18"/>
      <c r="X315" s="18"/>
      <c r="Y315" s="18"/>
      <c r="Z315" s="18"/>
    </row>
    <row r="316" spans="1:26" ht="15.75" customHeight="1">
      <c r="A316" s="124"/>
      <c r="B316" s="124"/>
      <c r="C316" s="124"/>
      <c r="D316" s="124"/>
      <c r="E316" s="124"/>
      <c r="F316" s="124"/>
      <c r="G316" s="124"/>
      <c r="H316" s="124"/>
      <c r="I316" s="124"/>
      <c r="J316" s="124"/>
      <c r="K316" s="124"/>
      <c r="L316" s="18"/>
      <c r="M316" s="18"/>
      <c r="N316" s="18"/>
      <c r="O316" s="18"/>
      <c r="P316" s="18"/>
      <c r="Q316" s="18"/>
      <c r="R316" s="18"/>
      <c r="S316" s="18"/>
      <c r="T316" s="18"/>
      <c r="U316" s="18"/>
      <c r="V316" s="18"/>
      <c r="W316" s="18"/>
      <c r="X316" s="18"/>
      <c r="Y316" s="18"/>
      <c r="Z316" s="18"/>
    </row>
    <row r="317" spans="1:26" ht="15.75" customHeight="1">
      <c r="A317" s="124"/>
      <c r="B317" s="124"/>
      <c r="C317" s="124"/>
      <c r="D317" s="124"/>
      <c r="E317" s="124"/>
      <c r="F317" s="124"/>
      <c r="G317" s="124"/>
      <c r="H317" s="124"/>
      <c r="I317" s="124"/>
      <c r="J317" s="124"/>
      <c r="K317" s="124"/>
      <c r="L317" s="18"/>
      <c r="M317" s="18"/>
      <c r="N317" s="18"/>
      <c r="O317" s="18"/>
      <c r="P317" s="18"/>
      <c r="Q317" s="18"/>
      <c r="R317" s="18"/>
      <c r="S317" s="18"/>
      <c r="T317" s="18"/>
      <c r="U317" s="18"/>
      <c r="V317" s="18"/>
      <c r="W317" s="18"/>
      <c r="X317" s="18"/>
      <c r="Y317" s="18"/>
      <c r="Z317" s="18"/>
    </row>
    <row r="318" spans="1:26" ht="15.75" customHeight="1">
      <c r="A318" s="124"/>
      <c r="B318" s="124"/>
      <c r="C318" s="124"/>
      <c r="D318" s="124"/>
      <c r="E318" s="124"/>
      <c r="F318" s="124"/>
      <c r="G318" s="124"/>
      <c r="H318" s="124"/>
      <c r="I318" s="124"/>
      <c r="J318" s="124"/>
      <c r="K318" s="124"/>
      <c r="L318" s="18"/>
      <c r="M318" s="18"/>
      <c r="N318" s="18"/>
      <c r="O318" s="18"/>
      <c r="P318" s="18"/>
      <c r="Q318" s="18"/>
      <c r="R318" s="18"/>
      <c r="S318" s="18"/>
      <c r="T318" s="18"/>
      <c r="U318" s="18"/>
      <c r="V318" s="18"/>
      <c r="W318" s="18"/>
      <c r="X318" s="18"/>
      <c r="Y318" s="18"/>
      <c r="Z318" s="18"/>
    </row>
    <row r="319" spans="1:26" ht="15.75" customHeight="1">
      <c r="A319" s="124"/>
      <c r="B319" s="124"/>
      <c r="C319" s="124"/>
      <c r="D319" s="124"/>
      <c r="E319" s="124"/>
      <c r="F319" s="124"/>
      <c r="G319" s="124"/>
      <c r="H319" s="124"/>
      <c r="I319" s="124"/>
      <c r="J319" s="124"/>
      <c r="K319" s="124"/>
      <c r="L319" s="18"/>
      <c r="M319" s="18"/>
      <c r="N319" s="18"/>
      <c r="O319" s="18"/>
      <c r="P319" s="18"/>
      <c r="Q319" s="18"/>
      <c r="R319" s="18"/>
      <c r="S319" s="18"/>
      <c r="T319" s="18"/>
      <c r="U319" s="18"/>
      <c r="V319" s="18"/>
      <c r="W319" s="18"/>
      <c r="X319" s="18"/>
      <c r="Y319" s="18"/>
      <c r="Z319" s="18"/>
    </row>
    <row r="320" spans="1:26" ht="15.75" customHeight="1">
      <c r="A320" s="124"/>
      <c r="B320" s="124"/>
      <c r="C320" s="124"/>
      <c r="D320" s="124"/>
      <c r="E320" s="124"/>
      <c r="F320" s="124"/>
      <c r="G320" s="124"/>
      <c r="H320" s="124"/>
      <c r="I320" s="124"/>
      <c r="J320" s="124"/>
      <c r="K320" s="124"/>
      <c r="L320" s="18"/>
      <c r="M320" s="18"/>
      <c r="N320" s="18"/>
      <c r="O320" s="18"/>
      <c r="P320" s="18"/>
      <c r="Q320" s="18"/>
      <c r="R320" s="18"/>
      <c r="S320" s="18"/>
      <c r="T320" s="18"/>
      <c r="U320" s="18"/>
      <c r="V320" s="18"/>
      <c r="W320" s="18"/>
      <c r="X320" s="18"/>
      <c r="Y320" s="18"/>
      <c r="Z320" s="18"/>
    </row>
    <row r="321" spans="1:26" ht="15.75" customHeight="1">
      <c r="A321" s="124"/>
      <c r="B321" s="124"/>
      <c r="C321" s="124"/>
      <c r="D321" s="124"/>
      <c r="E321" s="124"/>
      <c r="F321" s="124"/>
      <c r="G321" s="124"/>
      <c r="H321" s="124"/>
      <c r="I321" s="124"/>
      <c r="J321" s="124"/>
      <c r="K321" s="124"/>
      <c r="L321" s="18"/>
      <c r="M321" s="18"/>
      <c r="N321" s="18"/>
      <c r="O321" s="18"/>
      <c r="P321" s="18"/>
      <c r="Q321" s="18"/>
      <c r="R321" s="18"/>
      <c r="S321" s="18"/>
      <c r="T321" s="18"/>
      <c r="U321" s="18"/>
      <c r="V321" s="18"/>
      <c r="W321" s="18"/>
      <c r="X321" s="18"/>
      <c r="Y321" s="18"/>
      <c r="Z321" s="18"/>
    </row>
    <row r="322" spans="1:26" ht="15.75" customHeight="1">
      <c r="A322" s="124"/>
      <c r="B322" s="124"/>
      <c r="C322" s="124"/>
      <c r="D322" s="124"/>
      <c r="E322" s="124"/>
      <c r="F322" s="124"/>
      <c r="G322" s="124"/>
      <c r="H322" s="124"/>
      <c r="I322" s="124"/>
      <c r="J322" s="124"/>
      <c r="K322" s="124"/>
      <c r="L322" s="18"/>
      <c r="M322" s="18"/>
      <c r="N322" s="18"/>
      <c r="O322" s="18"/>
      <c r="P322" s="18"/>
      <c r="Q322" s="18"/>
      <c r="R322" s="18"/>
      <c r="S322" s="18"/>
      <c r="T322" s="18"/>
      <c r="U322" s="18"/>
      <c r="V322" s="18"/>
      <c r="W322" s="18"/>
      <c r="X322" s="18"/>
      <c r="Y322" s="18"/>
      <c r="Z322" s="18"/>
    </row>
    <row r="323" spans="1:26" ht="15.75" customHeight="1">
      <c r="A323" s="124"/>
      <c r="B323" s="124"/>
      <c r="C323" s="124"/>
      <c r="D323" s="124"/>
      <c r="E323" s="124"/>
      <c r="F323" s="124"/>
      <c r="G323" s="124"/>
      <c r="H323" s="124"/>
      <c r="I323" s="124"/>
      <c r="J323" s="124"/>
      <c r="K323" s="124"/>
      <c r="L323" s="18"/>
      <c r="M323" s="18"/>
      <c r="N323" s="18"/>
      <c r="O323" s="18"/>
      <c r="P323" s="18"/>
      <c r="Q323" s="18"/>
      <c r="R323" s="18"/>
      <c r="S323" s="18"/>
      <c r="T323" s="18"/>
      <c r="U323" s="18"/>
      <c r="V323" s="18"/>
      <c r="W323" s="18"/>
      <c r="X323" s="18"/>
      <c r="Y323" s="18"/>
      <c r="Z323" s="18"/>
    </row>
    <row r="324" spans="1:26" ht="15.75" customHeight="1">
      <c r="A324" s="124"/>
      <c r="B324" s="124"/>
      <c r="C324" s="124"/>
      <c r="D324" s="124"/>
      <c r="E324" s="124"/>
      <c r="F324" s="124"/>
      <c r="G324" s="124"/>
      <c r="H324" s="124"/>
      <c r="I324" s="124"/>
      <c r="J324" s="124"/>
      <c r="K324" s="124"/>
      <c r="L324" s="18"/>
      <c r="M324" s="18"/>
      <c r="N324" s="18"/>
      <c r="O324" s="18"/>
      <c r="P324" s="18"/>
      <c r="Q324" s="18"/>
      <c r="R324" s="18"/>
      <c r="S324" s="18"/>
      <c r="T324" s="18"/>
      <c r="U324" s="18"/>
      <c r="V324" s="18"/>
      <c r="W324" s="18"/>
      <c r="X324" s="18"/>
      <c r="Y324" s="18"/>
      <c r="Z324" s="18"/>
    </row>
    <row r="325" spans="1:26" ht="15.75" customHeight="1">
      <c r="A325" s="124"/>
      <c r="B325" s="124"/>
      <c r="C325" s="124"/>
      <c r="D325" s="124"/>
      <c r="E325" s="124"/>
      <c r="F325" s="124"/>
      <c r="G325" s="124"/>
      <c r="H325" s="124"/>
      <c r="I325" s="124"/>
      <c r="J325" s="124"/>
      <c r="K325" s="124"/>
      <c r="L325" s="18"/>
      <c r="M325" s="18"/>
      <c r="N325" s="18"/>
      <c r="O325" s="18"/>
      <c r="P325" s="18"/>
      <c r="Q325" s="18"/>
      <c r="R325" s="18"/>
      <c r="S325" s="18"/>
      <c r="T325" s="18"/>
      <c r="U325" s="18"/>
      <c r="V325" s="18"/>
      <c r="W325" s="18"/>
      <c r="X325" s="18"/>
      <c r="Y325" s="18"/>
      <c r="Z325" s="18"/>
    </row>
    <row r="326" spans="1:26" ht="15.75" customHeight="1">
      <c r="A326" s="124"/>
      <c r="B326" s="124"/>
      <c r="C326" s="124"/>
      <c r="D326" s="124"/>
      <c r="E326" s="124"/>
      <c r="F326" s="124"/>
      <c r="G326" s="124"/>
      <c r="H326" s="124"/>
      <c r="I326" s="124"/>
      <c r="J326" s="124"/>
      <c r="K326" s="124"/>
      <c r="L326" s="18"/>
      <c r="M326" s="18"/>
      <c r="N326" s="18"/>
      <c r="O326" s="18"/>
      <c r="P326" s="18"/>
      <c r="Q326" s="18"/>
      <c r="R326" s="18"/>
      <c r="S326" s="18"/>
      <c r="T326" s="18"/>
      <c r="U326" s="18"/>
      <c r="V326" s="18"/>
      <c r="W326" s="18"/>
      <c r="X326" s="18"/>
      <c r="Y326" s="18"/>
      <c r="Z326" s="18"/>
    </row>
    <row r="327" spans="1:26" ht="15.75" customHeight="1">
      <c r="A327" s="124"/>
      <c r="B327" s="124"/>
      <c r="C327" s="124"/>
      <c r="D327" s="124"/>
      <c r="E327" s="124"/>
      <c r="F327" s="124"/>
      <c r="G327" s="124"/>
      <c r="H327" s="124"/>
      <c r="I327" s="124"/>
      <c r="J327" s="124"/>
      <c r="K327" s="124"/>
      <c r="L327" s="18"/>
      <c r="M327" s="18"/>
      <c r="N327" s="18"/>
      <c r="O327" s="18"/>
      <c r="P327" s="18"/>
      <c r="Q327" s="18"/>
      <c r="R327" s="18"/>
      <c r="S327" s="18"/>
      <c r="T327" s="18"/>
      <c r="U327" s="18"/>
      <c r="V327" s="18"/>
      <c r="W327" s="18"/>
      <c r="X327" s="18"/>
      <c r="Y327" s="18"/>
      <c r="Z327" s="18"/>
    </row>
    <row r="328" spans="1:26" ht="15.75" customHeight="1">
      <c r="A328" s="124"/>
      <c r="B328" s="124"/>
      <c r="C328" s="124"/>
      <c r="D328" s="124"/>
      <c r="E328" s="124"/>
      <c r="F328" s="124"/>
      <c r="G328" s="124"/>
      <c r="H328" s="124"/>
      <c r="I328" s="124"/>
      <c r="J328" s="124"/>
      <c r="K328" s="124"/>
      <c r="L328" s="18"/>
      <c r="M328" s="18"/>
      <c r="N328" s="18"/>
      <c r="O328" s="18"/>
      <c r="P328" s="18"/>
      <c r="Q328" s="18"/>
      <c r="R328" s="18"/>
      <c r="S328" s="18"/>
      <c r="T328" s="18"/>
      <c r="U328" s="18"/>
      <c r="V328" s="18"/>
      <c r="W328" s="18"/>
      <c r="X328" s="18"/>
      <c r="Y328" s="18"/>
      <c r="Z328" s="18"/>
    </row>
    <row r="329" spans="1:26" ht="15.75" customHeight="1">
      <c r="A329" s="124"/>
      <c r="B329" s="124"/>
      <c r="C329" s="124"/>
      <c r="D329" s="124"/>
      <c r="E329" s="124"/>
      <c r="F329" s="124"/>
      <c r="G329" s="124"/>
      <c r="H329" s="124"/>
      <c r="I329" s="124"/>
      <c r="J329" s="124"/>
      <c r="K329" s="124"/>
      <c r="L329" s="18"/>
      <c r="M329" s="18"/>
      <c r="N329" s="18"/>
      <c r="O329" s="18"/>
      <c r="P329" s="18"/>
      <c r="Q329" s="18"/>
      <c r="R329" s="18"/>
      <c r="S329" s="18"/>
      <c r="T329" s="18"/>
      <c r="U329" s="18"/>
      <c r="V329" s="18"/>
      <c r="W329" s="18"/>
      <c r="X329" s="18"/>
      <c r="Y329" s="18"/>
      <c r="Z329" s="18"/>
    </row>
    <row r="330" spans="1:26" ht="15.75" customHeight="1">
      <c r="A330" s="124"/>
      <c r="B330" s="124"/>
      <c r="C330" s="124"/>
      <c r="D330" s="124"/>
      <c r="E330" s="124"/>
      <c r="F330" s="124"/>
      <c r="G330" s="124"/>
      <c r="H330" s="124"/>
      <c r="I330" s="124"/>
      <c r="J330" s="124"/>
      <c r="K330" s="124"/>
      <c r="L330" s="18"/>
      <c r="M330" s="18"/>
      <c r="N330" s="18"/>
      <c r="O330" s="18"/>
      <c r="P330" s="18"/>
      <c r="Q330" s="18"/>
      <c r="R330" s="18"/>
      <c r="S330" s="18"/>
      <c r="T330" s="18"/>
      <c r="U330" s="18"/>
      <c r="V330" s="18"/>
      <c r="W330" s="18"/>
      <c r="X330" s="18"/>
      <c r="Y330" s="18"/>
      <c r="Z330" s="18"/>
    </row>
    <row r="331" spans="1:26" ht="15.75" customHeight="1">
      <c r="A331" s="124"/>
      <c r="B331" s="124"/>
      <c r="C331" s="124"/>
      <c r="D331" s="124"/>
      <c r="E331" s="124"/>
      <c r="F331" s="124"/>
      <c r="G331" s="124"/>
      <c r="H331" s="124"/>
      <c r="I331" s="124"/>
      <c r="J331" s="124"/>
      <c r="K331" s="124"/>
      <c r="L331" s="18"/>
      <c r="M331" s="18"/>
      <c r="N331" s="18"/>
      <c r="O331" s="18"/>
      <c r="P331" s="18"/>
      <c r="Q331" s="18"/>
      <c r="R331" s="18"/>
      <c r="S331" s="18"/>
      <c r="T331" s="18"/>
      <c r="U331" s="18"/>
      <c r="V331" s="18"/>
      <c r="W331" s="18"/>
      <c r="X331" s="18"/>
      <c r="Y331" s="18"/>
      <c r="Z331" s="18"/>
    </row>
    <row r="332" spans="1:26" ht="15.75" customHeight="1">
      <c r="A332" s="124"/>
      <c r="B332" s="124"/>
      <c r="C332" s="124"/>
      <c r="D332" s="124"/>
      <c r="E332" s="124"/>
      <c r="F332" s="124"/>
      <c r="G332" s="124"/>
      <c r="H332" s="124"/>
      <c r="I332" s="124"/>
      <c r="J332" s="124"/>
      <c r="K332" s="124"/>
      <c r="L332" s="18"/>
      <c r="M332" s="18"/>
      <c r="N332" s="18"/>
      <c r="O332" s="18"/>
      <c r="P332" s="18"/>
      <c r="Q332" s="18"/>
      <c r="R332" s="18"/>
      <c r="S332" s="18"/>
      <c r="T332" s="18"/>
      <c r="U332" s="18"/>
      <c r="V332" s="18"/>
      <c r="W332" s="18"/>
      <c r="X332" s="18"/>
      <c r="Y332" s="18"/>
      <c r="Z332" s="18"/>
    </row>
    <row r="333" spans="1:26" ht="15.75" customHeight="1">
      <c r="A333" s="124"/>
      <c r="B333" s="124"/>
      <c r="C333" s="124"/>
      <c r="D333" s="124"/>
      <c r="E333" s="124"/>
      <c r="F333" s="124"/>
      <c r="G333" s="124"/>
      <c r="H333" s="124"/>
      <c r="I333" s="124"/>
      <c r="J333" s="124"/>
      <c r="K333" s="124"/>
      <c r="L333" s="18"/>
      <c r="M333" s="18"/>
      <c r="N333" s="18"/>
      <c r="O333" s="18"/>
      <c r="P333" s="18"/>
      <c r="Q333" s="18"/>
      <c r="R333" s="18"/>
      <c r="S333" s="18"/>
      <c r="T333" s="18"/>
      <c r="U333" s="18"/>
      <c r="V333" s="18"/>
      <c r="W333" s="18"/>
      <c r="X333" s="18"/>
      <c r="Y333" s="18"/>
      <c r="Z333" s="18"/>
    </row>
    <row r="334" spans="1:26" ht="15.75" customHeight="1">
      <c r="A334" s="124"/>
      <c r="B334" s="124"/>
      <c r="C334" s="124"/>
      <c r="D334" s="124"/>
      <c r="E334" s="124"/>
      <c r="F334" s="124"/>
      <c r="G334" s="124"/>
      <c r="H334" s="124"/>
      <c r="I334" s="124"/>
      <c r="J334" s="124"/>
      <c r="K334" s="124"/>
      <c r="L334" s="18"/>
      <c r="M334" s="18"/>
      <c r="N334" s="18"/>
      <c r="O334" s="18"/>
      <c r="P334" s="18"/>
      <c r="Q334" s="18"/>
      <c r="R334" s="18"/>
      <c r="S334" s="18"/>
      <c r="T334" s="18"/>
      <c r="U334" s="18"/>
      <c r="V334" s="18"/>
      <c r="W334" s="18"/>
      <c r="X334" s="18"/>
      <c r="Y334" s="18"/>
      <c r="Z334" s="18"/>
    </row>
    <row r="335" spans="1:26" ht="15.75" customHeight="1">
      <c r="A335" s="124"/>
      <c r="B335" s="124"/>
      <c r="C335" s="124"/>
      <c r="D335" s="124"/>
      <c r="E335" s="124"/>
      <c r="F335" s="124"/>
      <c r="G335" s="124"/>
      <c r="H335" s="124"/>
      <c r="I335" s="124"/>
      <c r="J335" s="124"/>
      <c r="K335" s="124"/>
      <c r="L335" s="18"/>
      <c r="M335" s="18"/>
      <c r="N335" s="18"/>
      <c r="O335" s="18"/>
      <c r="P335" s="18"/>
      <c r="Q335" s="18"/>
      <c r="R335" s="18"/>
      <c r="S335" s="18"/>
      <c r="T335" s="18"/>
      <c r="U335" s="18"/>
      <c r="V335" s="18"/>
      <c r="W335" s="18"/>
      <c r="X335" s="18"/>
      <c r="Y335" s="18"/>
      <c r="Z335" s="18"/>
    </row>
    <row r="336" spans="1:26" ht="15.75" customHeight="1">
      <c r="A336" s="124"/>
      <c r="B336" s="124"/>
      <c r="C336" s="124"/>
      <c r="D336" s="124"/>
      <c r="E336" s="124"/>
      <c r="F336" s="124"/>
      <c r="G336" s="124"/>
      <c r="H336" s="124"/>
      <c r="I336" s="124"/>
      <c r="J336" s="124"/>
      <c r="K336" s="124"/>
      <c r="L336" s="18"/>
      <c r="M336" s="18"/>
      <c r="N336" s="18"/>
      <c r="O336" s="18"/>
      <c r="P336" s="18"/>
      <c r="Q336" s="18"/>
      <c r="R336" s="18"/>
      <c r="S336" s="18"/>
      <c r="T336" s="18"/>
      <c r="U336" s="18"/>
      <c r="V336" s="18"/>
      <c r="W336" s="18"/>
      <c r="X336" s="18"/>
      <c r="Y336" s="18"/>
      <c r="Z336" s="18"/>
    </row>
    <row r="337" spans="1:26" ht="15.75" customHeight="1">
      <c r="A337" s="124"/>
      <c r="B337" s="124"/>
      <c r="C337" s="124"/>
      <c r="D337" s="124"/>
      <c r="E337" s="124"/>
      <c r="F337" s="124"/>
      <c r="G337" s="124"/>
      <c r="H337" s="124"/>
      <c r="I337" s="124"/>
      <c r="J337" s="124"/>
      <c r="K337" s="124"/>
      <c r="L337" s="18"/>
      <c r="M337" s="18"/>
      <c r="N337" s="18"/>
      <c r="O337" s="18"/>
      <c r="P337" s="18"/>
      <c r="Q337" s="18"/>
      <c r="R337" s="18"/>
      <c r="S337" s="18"/>
      <c r="T337" s="18"/>
      <c r="U337" s="18"/>
      <c r="V337" s="18"/>
      <c r="W337" s="18"/>
      <c r="X337" s="18"/>
      <c r="Y337" s="18"/>
      <c r="Z337" s="18"/>
    </row>
    <row r="338" spans="1:26" ht="15.75" customHeight="1">
      <c r="A338" s="124"/>
      <c r="B338" s="124"/>
      <c r="C338" s="124"/>
      <c r="D338" s="124"/>
      <c r="E338" s="124"/>
      <c r="F338" s="124"/>
      <c r="G338" s="124"/>
      <c r="H338" s="124"/>
      <c r="I338" s="124"/>
      <c r="J338" s="124"/>
      <c r="K338" s="124"/>
      <c r="L338" s="18"/>
      <c r="M338" s="18"/>
      <c r="N338" s="18"/>
      <c r="O338" s="18"/>
      <c r="P338" s="18"/>
      <c r="Q338" s="18"/>
      <c r="R338" s="18"/>
      <c r="S338" s="18"/>
      <c r="T338" s="18"/>
      <c r="U338" s="18"/>
      <c r="V338" s="18"/>
      <c r="W338" s="18"/>
      <c r="X338" s="18"/>
      <c r="Y338" s="18"/>
      <c r="Z338" s="18"/>
    </row>
    <row r="339" spans="1:26" ht="15.75" customHeight="1">
      <c r="A339" s="124"/>
      <c r="B339" s="124"/>
      <c r="C339" s="124"/>
      <c r="D339" s="124"/>
      <c r="E339" s="124"/>
      <c r="F339" s="124"/>
      <c r="G339" s="124"/>
      <c r="H339" s="124"/>
      <c r="I339" s="124"/>
      <c r="J339" s="124"/>
      <c r="K339" s="124"/>
      <c r="L339" s="18"/>
      <c r="M339" s="18"/>
      <c r="N339" s="18"/>
      <c r="O339" s="18"/>
      <c r="P339" s="18"/>
      <c r="Q339" s="18"/>
      <c r="R339" s="18"/>
      <c r="S339" s="18"/>
      <c r="T339" s="18"/>
      <c r="U339" s="18"/>
      <c r="V339" s="18"/>
      <c r="W339" s="18"/>
      <c r="X339" s="18"/>
      <c r="Y339" s="18"/>
      <c r="Z339" s="18"/>
    </row>
    <row r="340" spans="1:26" ht="15.75" customHeight="1">
      <c r="A340" s="124"/>
      <c r="B340" s="124"/>
      <c r="C340" s="124"/>
      <c r="D340" s="124"/>
      <c r="E340" s="124"/>
      <c r="F340" s="124"/>
      <c r="G340" s="124"/>
      <c r="H340" s="124"/>
      <c r="I340" s="124"/>
      <c r="J340" s="124"/>
      <c r="K340" s="124"/>
      <c r="L340" s="18"/>
      <c r="M340" s="18"/>
      <c r="N340" s="18"/>
      <c r="O340" s="18"/>
      <c r="P340" s="18"/>
      <c r="Q340" s="18"/>
      <c r="R340" s="18"/>
      <c r="S340" s="18"/>
      <c r="T340" s="18"/>
      <c r="U340" s="18"/>
      <c r="V340" s="18"/>
      <c r="W340" s="18"/>
      <c r="X340" s="18"/>
      <c r="Y340" s="18"/>
      <c r="Z340" s="18"/>
    </row>
    <row r="341" spans="1:26" ht="15.75" customHeight="1">
      <c r="A341" s="124"/>
      <c r="B341" s="124"/>
      <c r="C341" s="124"/>
      <c r="D341" s="124"/>
      <c r="E341" s="124"/>
      <c r="F341" s="124"/>
      <c r="G341" s="124"/>
      <c r="H341" s="124"/>
      <c r="I341" s="124"/>
      <c r="J341" s="124"/>
      <c r="K341" s="124"/>
      <c r="L341" s="18"/>
      <c r="M341" s="18"/>
      <c r="N341" s="18"/>
      <c r="O341" s="18"/>
      <c r="P341" s="18"/>
      <c r="Q341" s="18"/>
      <c r="R341" s="18"/>
      <c r="S341" s="18"/>
      <c r="T341" s="18"/>
      <c r="U341" s="18"/>
      <c r="V341" s="18"/>
      <c r="W341" s="18"/>
      <c r="X341" s="18"/>
      <c r="Y341" s="18"/>
      <c r="Z341" s="18"/>
    </row>
    <row r="342" spans="1:26" ht="15.75" customHeight="1">
      <c r="A342" s="124"/>
      <c r="B342" s="124"/>
      <c r="C342" s="124"/>
      <c r="D342" s="124"/>
      <c r="E342" s="124"/>
      <c r="F342" s="124"/>
      <c r="G342" s="124"/>
      <c r="H342" s="124"/>
      <c r="I342" s="124"/>
      <c r="J342" s="124"/>
      <c r="K342" s="124"/>
      <c r="L342" s="18"/>
      <c r="M342" s="18"/>
      <c r="N342" s="18"/>
      <c r="O342" s="18"/>
      <c r="P342" s="18"/>
      <c r="Q342" s="18"/>
      <c r="R342" s="18"/>
      <c r="S342" s="18"/>
      <c r="T342" s="18"/>
      <c r="U342" s="18"/>
      <c r="V342" s="18"/>
      <c r="W342" s="18"/>
      <c r="X342" s="18"/>
      <c r="Y342" s="18"/>
      <c r="Z342" s="18"/>
    </row>
    <row r="343" spans="1:26" ht="15.75" customHeight="1">
      <c r="A343" s="124"/>
      <c r="B343" s="124"/>
      <c r="C343" s="124"/>
      <c r="D343" s="124"/>
      <c r="E343" s="124"/>
      <c r="F343" s="124"/>
      <c r="G343" s="124"/>
      <c r="H343" s="124"/>
      <c r="I343" s="124"/>
      <c r="J343" s="124"/>
      <c r="K343" s="124"/>
      <c r="L343" s="18"/>
      <c r="M343" s="18"/>
      <c r="N343" s="18"/>
      <c r="O343" s="18"/>
      <c r="P343" s="18"/>
      <c r="Q343" s="18"/>
      <c r="R343" s="18"/>
      <c r="S343" s="18"/>
      <c r="T343" s="18"/>
      <c r="U343" s="18"/>
      <c r="V343" s="18"/>
      <c r="W343" s="18"/>
      <c r="X343" s="18"/>
      <c r="Y343" s="18"/>
      <c r="Z343" s="18"/>
    </row>
    <row r="344" spans="1:26" ht="15.75" customHeight="1">
      <c r="A344" s="124"/>
      <c r="B344" s="124"/>
      <c r="C344" s="124"/>
      <c r="D344" s="124"/>
      <c r="E344" s="124"/>
      <c r="F344" s="124"/>
      <c r="G344" s="124"/>
      <c r="H344" s="124"/>
      <c r="I344" s="124"/>
      <c r="J344" s="124"/>
      <c r="K344" s="124"/>
      <c r="L344" s="18"/>
      <c r="M344" s="18"/>
      <c r="N344" s="18"/>
      <c r="O344" s="18"/>
      <c r="P344" s="18"/>
      <c r="Q344" s="18"/>
      <c r="R344" s="18"/>
      <c r="S344" s="18"/>
      <c r="T344" s="18"/>
      <c r="U344" s="18"/>
      <c r="V344" s="18"/>
      <c r="W344" s="18"/>
      <c r="X344" s="18"/>
      <c r="Y344" s="18"/>
      <c r="Z344" s="18"/>
    </row>
    <row r="345" spans="1:26" ht="15.75" customHeight="1">
      <c r="A345" s="124"/>
      <c r="B345" s="124"/>
      <c r="C345" s="124"/>
      <c r="D345" s="124"/>
      <c r="E345" s="124"/>
      <c r="F345" s="124"/>
      <c r="G345" s="124"/>
      <c r="H345" s="124"/>
      <c r="I345" s="124"/>
      <c r="J345" s="124"/>
      <c r="K345" s="124"/>
      <c r="L345" s="18"/>
      <c r="M345" s="18"/>
      <c r="N345" s="18"/>
      <c r="O345" s="18"/>
      <c r="P345" s="18"/>
      <c r="Q345" s="18"/>
      <c r="R345" s="18"/>
      <c r="S345" s="18"/>
      <c r="T345" s="18"/>
      <c r="U345" s="18"/>
      <c r="V345" s="18"/>
      <c r="W345" s="18"/>
      <c r="X345" s="18"/>
      <c r="Y345" s="18"/>
      <c r="Z345" s="18"/>
    </row>
    <row r="346" spans="1:26" ht="15.75" customHeight="1">
      <c r="A346" s="124"/>
      <c r="B346" s="124"/>
      <c r="C346" s="124"/>
      <c r="D346" s="124"/>
      <c r="E346" s="124"/>
      <c r="F346" s="124"/>
      <c r="G346" s="124"/>
      <c r="H346" s="124"/>
      <c r="I346" s="124"/>
      <c r="J346" s="124"/>
      <c r="K346" s="124"/>
      <c r="L346" s="18"/>
      <c r="M346" s="18"/>
      <c r="N346" s="18"/>
      <c r="O346" s="18"/>
      <c r="P346" s="18"/>
      <c r="Q346" s="18"/>
      <c r="R346" s="18"/>
      <c r="S346" s="18"/>
      <c r="T346" s="18"/>
      <c r="U346" s="18"/>
      <c r="V346" s="18"/>
      <c r="W346" s="18"/>
      <c r="X346" s="18"/>
      <c r="Y346" s="18"/>
      <c r="Z346" s="18"/>
    </row>
    <row r="347" spans="1:26" ht="15.75" customHeight="1">
      <c r="A347" s="124"/>
      <c r="B347" s="124"/>
      <c r="C347" s="124"/>
      <c r="D347" s="124"/>
      <c r="E347" s="124"/>
      <c r="F347" s="124"/>
      <c r="G347" s="124"/>
      <c r="H347" s="124"/>
      <c r="I347" s="124"/>
      <c r="J347" s="124"/>
      <c r="K347" s="124"/>
      <c r="L347" s="18"/>
      <c r="M347" s="18"/>
      <c r="N347" s="18"/>
      <c r="O347" s="18"/>
      <c r="P347" s="18"/>
      <c r="Q347" s="18"/>
      <c r="R347" s="18"/>
      <c r="S347" s="18"/>
      <c r="T347" s="18"/>
      <c r="U347" s="18"/>
      <c r="V347" s="18"/>
      <c r="W347" s="18"/>
      <c r="X347" s="18"/>
      <c r="Y347" s="18"/>
      <c r="Z347" s="18"/>
    </row>
    <row r="348" spans="1:26" ht="15.75" customHeight="1">
      <c r="A348" s="124"/>
      <c r="B348" s="124"/>
      <c r="C348" s="124"/>
      <c r="D348" s="124"/>
      <c r="E348" s="124"/>
      <c r="F348" s="124"/>
      <c r="G348" s="124"/>
      <c r="H348" s="124"/>
      <c r="I348" s="124"/>
      <c r="J348" s="124"/>
      <c r="K348" s="124"/>
      <c r="L348" s="18"/>
      <c r="M348" s="18"/>
      <c r="N348" s="18"/>
      <c r="O348" s="18"/>
      <c r="P348" s="18"/>
      <c r="Q348" s="18"/>
      <c r="R348" s="18"/>
      <c r="S348" s="18"/>
      <c r="T348" s="18"/>
      <c r="U348" s="18"/>
      <c r="V348" s="18"/>
      <c r="W348" s="18"/>
      <c r="X348" s="18"/>
      <c r="Y348" s="18"/>
      <c r="Z348" s="18"/>
    </row>
    <row r="349" spans="1:26" ht="15.75" customHeight="1">
      <c r="A349" s="124"/>
      <c r="B349" s="124"/>
      <c r="C349" s="124"/>
      <c r="D349" s="124"/>
      <c r="E349" s="124"/>
      <c r="F349" s="124"/>
      <c r="G349" s="124"/>
      <c r="H349" s="124"/>
      <c r="I349" s="124"/>
      <c r="J349" s="124"/>
      <c r="K349" s="124"/>
      <c r="L349" s="18"/>
      <c r="M349" s="18"/>
      <c r="N349" s="18"/>
      <c r="O349" s="18"/>
      <c r="P349" s="18"/>
      <c r="Q349" s="18"/>
      <c r="R349" s="18"/>
      <c r="S349" s="18"/>
      <c r="T349" s="18"/>
      <c r="U349" s="18"/>
      <c r="V349" s="18"/>
      <c r="W349" s="18"/>
      <c r="X349" s="18"/>
      <c r="Y349" s="18"/>
      <c r="Z349" s="18"/>
    </row>
    <row r="350" spans="1:26" ht="15.75" customHeight="1">
      <c r="A350" s="124"/>
      <c r="B350" s="124"/>
      <c r="C350" s="124"/>
      <c r="D350" s="124"/>
      <c r="E350" s="124"/>
      <c r="F350" s="124"/>
      <c r="G350" s="124"/>
      <c r="H350" s="124"/>
      <c r="I350" s="124"/>
      <c r="J350" s="124"/>
      <c r="K350" s="124"/>
      <c r="L350" s="18"/>
      <c r="M350" s="18"/>
      <c r="N350" s="18"/>
      <c r="O350" s="18"/>
      <c r="P350" s="18"/>
      <c r="Q350" s="18"/>
      <c r="R350" s="18"/>
      <c r="S350" s="18"/>
      <c r="T350" s="18"/>
      <c r="U350" s="18"/>
      <c r="V350" s="18"/>
      <c r="W350" s="18"/>
      <c r="X350" s="18"/>
      <c r="Y350" s="18"/>
      <c r="Z350" s="18"/>
    </row>
    <row r="351" spans="1:26" ht="15.75" customHeight="1">
      <c r="A351" s="124"/>
      <c r="B351" s="124"/>
      <c r="C351" s="124"/>
      <c r="D351" s="124"/>
      <c r="E351" s="124"/>
      <c r="F351" s="124"/>
      <c r="G351" s="124"/>
      <c r="H351" s="124"/>
      <c r="I351" s="124"/>
      <c r="J351" s="124"/>
      <c r="K351" s="124"/>
      <c r="L351" s="18"/>
      <c r="M351" s="18"/>
      <c r="N351" s="18"/>
      <c r="O351" s="18"/>
      <c r="P351" s="18"/>
      <c r="Q351" s="18"/>
      <c r="R351" s="18"/>
      <c r="S351" s="18"/>
      <c r="T351" s="18"/>
      <c r="U351" s="18"/>
      <c r="V351" s="18"/>
      <c r="W351" s="18"/>
      <c r="X351" s="18"/>
      <c r="Y351" s="18"/>
      <c r="Z351" s="18"/>
    </row>
    <row r="352" spans="1:26" ht="15.75" customHeight="1">
      <c r="A352" s="124"/>
      <c r="B352" s="124"/>
      <c r="C352" s="124"/>
      <c r="D352" s="124"/>
      <c r="E352" s="124"/>
      <c r="F352" s="124"/>
      <c r="G352" s="124"/>
      <c r="H352" s="124"/>
      <c r="I352" s="124"/>
      <c r="J352" s="124"/>
      <c r="K352" s="124"/>
      <c r="L352" s="18"/>
      <c r="M352" s="18"/>
      <c r="N352" s="18"/>
      <c r="O352" s="18"/>
      <c r="P352" s="18"/>
      <c r="Q352" s="18"/>
      <c r="R352" s="18"/>
      <c r="S352" s="18"/>
      <c r="T352" s="18"/>
      <c r="U352" s="18"/>
      <c r="V352" s="18"/>
      <c r="W352" s="18"/>
      <c r="X352" s="18"/>
      <c r="Y352" s="18"/>
      <c r="Z352" s="18"/>
    </row>
    <row r="353" spans="1:26" ht="15.75" customHeight="1">
      <c r="A353" s="124"/>
      <c r="B353" s="124"/>
      <c r="C353" s="124"/>
      <c r="D353" s="124"/>
      <c r="E353" s="124"/>
      <c r="F353" s="124"/>
      <c r="G353" s="124"/>
      <c r="H353" s="124"/>
      <c r="I353" s="124"/>
      <c r="J353" s="124"/>
      <c r="K353" s="124"/>
      <c r="L353" s="18"/>
      <c r="M353" s="18"/>
      <c r="N353" s="18"/>
      <c r="O353" s="18"/>
      <c r="P353" s="18"/>
      <c r="Q353" s="18"/>
      <c r="R353" s="18"/>
      <c r="S353" s="18"/>
      <c r="T353" s="18"/>
      <c r="U353" s="18"/>
      <c r="V353" s="18"/>
      <c r="W353" s="18"/>
      <c r="X353" s="18"/>
      <c r="Y353" s="18"/>
      <c r="Z353" s="18"/>
    </row>
    <row r="354" spans="1:26" ht="15.75" customHeight="1">
      <c r="A354" s="124"/>
      <c r="B354" s="124"/>
      <c r="C354" s="124"/>
      <c r="D354" s="124"/>
      <c r="E354" s="124"/>
      <c r="F354" s="124"/>
      <c r="G354" s="124"/>
      <c r="H354" s="124"/>
      <c r="I354" s="124"/>
      <c r="J354" s="124"/>
      <c r="K354" s="124"/>
      <c r="L354" s="18"/>
      <c r="M354" s="18"/>
      <c r="N354" s="18"/>
      <c r="O354" s="18"/>
      <c r="P354" s="18"/>
      <c r="Q354" s="18"/>
      <c r="R354" s="18"/>
      <c r="S354" s="18"/>
      <c r="T354" s="18"/>
      <c r="U354" s="18"/>
      <c r="V354" s="18"/>
      <c r="W354" s="18"/>
      <c r="X354" s="18"/>
      <c r="Y354" s="18"/>
      <c r="Z354" s="18"/>
    </row>
    <row r="355" spans="1:26" ht="15.75" customHeight="1">
      <c r="A355" s="124"/>
      <c r="B355" s="124"/>
      <c r="C355" s="124"/>
      <c r="D355" s="124"/>
      <c r="E355" s="124"/>
      <c r="F355" s="124"/>
      <c r="G355" s="124"/>
      <c r="H355" s="124"/>
      <c r="I355" s="124"/>
      <c r="J355" s="124"/>
      <c r="K355" s="124"/>
      <c r="L355" s="18"/>
      <c r="M355" s="18"/>
      <c r="N355" s="18"/>
      <c r="O355" s="18"/>
      <c r="P355" s="18"/>
      <c r="Q355" s="18"/>
      <c r="R355" s="18"/>
      <c r="S355" s="18"/>
      <c r="T355" s="18"/>
      <c r="U355" s="18"/>
      <c r="V355" s="18"/>
      <c r="W355" s="18"/>
      <c r="X355" s="18"/>
      <c r="Y355" s="18"/>
      <c r="Z355" s="18"/>
    </row>
    <row r="356" spans="1:26" ht="15.75" customHeight="1">
      <c r="A356" s="124"/>
      <c r="B356" s="124"/>
      <c r="C356" s="124"/>
      <c r="D356" s="124"/>
      <c r="E356" s="124"/>
      <c r="F356" s="124"/>
      <c r="G356" s="124"/>
      <c r="H356" s="124"/>
      <c r="I356" s="124"/>
      <c r="J356" s="124"/>
      <c r="K356" s="124"/>
      <c r="L356" s="18"/>
      <c r="M356" s="18"/>
      <c r="N356" s="18"/>
      <c r="O356" s="18"/>
      <c r="P356" s="18"/>
      <c r="Q356" s="18"/>
      <c r="R356" s="18"/>
      <c r="S356" s="18"/>
      <c r="T356" s="18"/>
      <c r="U356" s="18"/>
      <c r="V356" s="18"/>
      <c r="W356" s="18"/>
      <c r="X356" s="18"/>
      <c r="Y356" s="18"/>
      <c r="Z356" s="18"/>
    </row>
    <row r="357" spans="1:26" ht="15.75" customHeight="1">
      <c r="A357" s="124"/>
      <c r="B357" s="124"/>
      <c r="C357" s="124"/>
      <c r="D357" s="124"/>
      <c r="E357" s="124"/>
      <c r="F357" s="124"/>
      <c r="G357" s="124"/>
      <c r="H357" s="124"/>
      <c r="I357" s="124"/>
      <c r="J357" s="124"/>
      <c r="K357" s="124"/>
      <c r="L357" s="18"/>
      <c r="M357" s="18"/>
      <c r="N357" s="18"/>
      <c r="O357" s="18"/>
      <c r="P357" s="18"/>
      <c r="Q357" s="18"/>
      <c r="R357" s="18"/>
      <c r="S357" s="18"/>
      <c r="T357" s="18"/>
      <c r="U357" s="18"/>
      <c r="V357" s="18"/>
      <c r="W357" s="18"/>
      <c r="X357" s="18"/>
      <c r="Y357" s="18"/>
      <c r="Z357" s="18"/>
    </row>
    <row r="358" spans="1:26" ht="15.75" customHeight="1">
      <c r="A358" s="124"/>
      <c r="B358" s="124"/>
      <c r="C358" s="124"/>
      <c r="D358" s="124"/>
      <c r="E358" s="124"/>
      <c r="F358" s="124"/>
      <c r="G358" s="124"/>
      <c r="H358" s="124"/>
      <c r="I358" s="124"/>
      <c r="J358" s="124"/>
      <c r="K358" s="124"/>
      <c r="L358" s="18"/>
      <c r="M358" s="18"/>
      <c r="N358" s="18"/>
      <c r="O358" s="18"/>
      <c r="P358" s="18"/>
      <c r="Q358" s="18"/>
      <c r="R358" s="18"/>
      <c r="S358" s="18"/>
      <c r="T358" s="18"/>
      <c r="U358" s="18"/>
      <c r="V358" s="18"/>
      <c r="W358" s="18"/>
      <c r="X358" s="18"/>
      <c r="Y358" s="18"/>
      <c r="Z358" s="18"/>
    </row>
    <row r="359" spans="1:26" ht="15.75" customHeight="1">
      <c r="A359" s="124"/>
      <c r="B359" s="124"/>
      <c r="C359" s="124"/>
      <c r="D359" s="124"/>
      <c r="E359" s="124"/>
      <c r="F359" s="124"/>
      <c r="G359" s="124"/>
      <c r="H359" s="124"/>
      <c r="I359" s="124"/>
      <c r="J359" s="124"/>
      <c r="K359" s="124"/>
      <c r="L359" s="18"/>
      <c r="M359" s="18"/>
      <c r="N359" s="18"/>
      <c r="O359" s="18"/>
      <c r="P359" s="18"/>
      <c r="Q359" s="18"/>
      <c r="R359" s="18"/>
      <c r="S359" s="18"/>
      <c r="T359" s="18"/>
      <c r="U359" s="18"/>
      <c r="V359" s="18"/>
      <c r="W359" s="18"/>
      <c r="X359" s="18"/>
      <c r="Y359" s="18"/>
      <c r="Z359" s="18"/>
    </row>
    <row r="360" spans="1:26" ht="15.75" customHeight="1">
      <c r="A360" s="124"/>
      <c r="B360" s="124"/>
      <c r="C360" s="124"/>
      <c r="D360" s="124"/>
      <c r="E360" s="124"/>
      <c r="F360" s="124"/>
      <c r="G360" s="124"/>
      <c r="H360" s="124"/>
      <c r="I360" s="124"/>
      <c r="J360" s="124"/>
      <c r="K360" s="124"/>
      <c r="L360" s="18"/>
      <c r="M360" s="18"/>
      <c r="N360" s="18"/>
      <c r="O360" s="18"/>
      <c r="P360" s="18"/>
      <c r="Q360" s="18"/>
      <c r="R360" s="18"/>
      <c r="S360" s="18"/>
      <c r="T360" s="18"/>
      <c r="U360" s="18"/>
      <c r="V360" s="18"/>
      <c r="W360" s="18"/>
      <c r="X360" s="18"/>
      <c r="Y360" s="18"/>
      <c r="Z360" s="18"/>
    </row>
    <row r="361" spans="1:26" ht="15.75" customHeight="1">
      <c r="A361" s="124"/>
      <c r="B361" s="124"/>
      <c r="C361" s="124"/>
      <c r="D361" s="124"/>
      <c r="E361" s="124"/>
      <c r="F361" s="124"/>
      <c r="G361" s="124"/>
      <c r="H361" s="124"/>
      <c r="I361" s="124"/>
      <c r="J361" s="124"/>
      <c r="K361" s="124"/>
      <c r="L361" s="18"/>
      <c r="M361" s="18"/>
      <c r="N361" s="18"/>
      <c r="O361" s="18"/>
      <c r="P361" s="18"/>
      <c r="Q361" s="18"/>
      <c r="R361" s="18"/>
      <c r="S361" s="18"/>
      <c r="T361" s="18"/>
      <c r="U361" s="18"/>
      <c r="V361" s="18"/>
      <c r="W361" s="18"/>
      <c r="X361" s="18"/>
      <c r="Y361" s="18"/>
      <c r="Z361" s="18"/>
    </row>
    <row r="362" spans="1:26" ht="15.75" customHeight="1">
      <c r="A362" s="124"/>
      <c r="B362" s="124"/>
      <c r="C362" s="124"/>
      <c r="D362" s="124"/>
      <c r="E362" s="124"/>
      <c r="F362" s="124"/>
      <c r="G362" s="124"/>
      <c r="H362" s="124"/>
      <c r="I362" s="124"/>
      <c r="J362" s="124"/>
      <c r="K362" s="124"/>
      <c r="L362" s="18"/>
      <c r="M362" s="18"/>
      <c r="N362" s="18"/>
      <c r="O362" s="18"/>
      <c r="P362" s="18"/>
      <c r="Q362" s="18"/>
      <c r="R362" s="18"/>
      <c r="S362" s="18"/>
      <c r="T362" s="18"/>
      <c r="U362" s="18"/>
      <c r="V362" s="18"/>
      <c r="W362" s="18"/>
      <c r="X362" s="18"/>
      <c r="Y362" s="18"/>
      <c r="Z362" s="18"/>
    </row>
    <row r="363" spans="1:26" ht="15.75" customHeight="1">
      <c r="A363" s="124"/>
      <c r="B363" s="124"/>
      <c r="C363" s="124"/>
      <c r="D363" s="124"/>
      <c r="E363" s="124"/>
      <c r="F363" s="124"/>
      <c r="G363" s="124"/>
      <c r="H363" s="124"/>
      <c r="I363" s="124"/>
      <c r="J363" s="124"/>
      <c r="K363" s="124"/>
      <c r="L363" s="18"/>
      <c r="M363" s="18"/>
      <c r="N363" s="18"/>
      <c r="O363" s="18"/>
      <c r="P363" s="18"/>
      <c r="Q363" s="18"/>
      <c r="R363" s="18"/>
      <c r="S363" s="18"/>
      <c r="T363" s="18"/>
      <c r="U363" s="18"/>
      <c r="V363" s="18"/>
      <c r="W363" s="18"/>
      <c r="X363" s="18"/>
      <c r="Y363" s="18"/>
      <c r="Z363" s="18"/>
    </row>
    <row r="364" spans="1:26" ht="15.75" customHeight="1">
      <c r="A364" s="124"/>
      <c r="B364" s="124"/>
      <c r="C364" s="124"/>
      <c r="D364" s="124"/>
      <c r="E364" s="124"/>
      <c r="F364" s="124"/>
      <c r="G364" s="124"/>
      <c r="H364" s="124"/>
      <c r="I364" s="124"/>
      <c r="J364" s="124"/>
      <c r="K364" s="124"/>
      <c r="L364" s="18"/>
      <c r="M364" s="18"/>
      <c r="N364" s="18"/>
      <c r="O364" s="18"/>
      <c r="P364" s="18"/>
      <c r="Q364" s="18"/>
      <c r="R364" s="18"/>
      <c r="S364" s="18"/>
      <c r="T364" s="18"/>
      <c r="U364" s="18"/>
      <c r="V364" s="18"/>
      <c r="W364" s="18"/>
      <c r="X364" s="18"/>
      <c r="Y364" s="18"/>
      <c r="Z364" s="18"/>
    </row>
    <row r="365" spans="1:26" ht="15.75" customHeight="1">
      <c r="A365" s="124"/>
      <c r="B365" s="124"/>
      <c r="C365" s="124"/>
      <c r="D365" s="124"/>
      <c r="E365" s="124"/>
      <c r="F365" s="124"/>
      <c r="G365" s="124"/>
      <c r="H365" s="124"/>
      <c r="I365" s="124"/>
      <c r="J365" s="124"/>
      <c r="K365" s="124"/>
      <c r="L365" s="18"/>
      <c r="M365" s="18"/>
      <c r="N365" s="18"/>
      <c r="O365" s="18"/>
      <c r="P365" s="18"/>
      <c r="Q365" s="18"/>
      <c r="R365" s="18"/>
      <c r="S365" s="18"/>
      <c r="T365" s="18"/>
      <c r="U365" s="18"/>
      <c r="V365" s="18"/>
      <c r="W365" s="18"/>
      <c r="X365" s="18"/>
      <c r="Y365" s="18"/>
      <c r="Z365" s="18"/>
    </row>
    <row r="366" spans="1:26" ht="15.75" customHeight="1">
      <c r="A366" s="124"/>
      <c r="B366" s="124"/>
      <c r="C366" s="124"/>
      <c r="D366" s="124"/>
      <c r="E366" s="124"/>
      <c r="F366" s="124"/>
      <c r="G366" s="124"/>
      <c r="H366" s="124"/>
      <c r="I366" s="124"/>
      <c r="J366" s="124"/>
      <c r="K366" s="124"/>
      <c r="L366" s="18"/>
      <c r="M366" s="18"/>
      <c r="N366" s="18"/>
      <c r="O366" s="18"/>
      <c r="P366" s="18"/>
      <c r="Q366" s="18"/>
      <c r="R366" s="18"/>
      <c r="S366" s="18"/>
      <c r="T366" s="18"/>
      <c r="U366" s="18"/>
      <c r="V366" s="18"/>
      <c r="W366" s="18"/>
      <c r="X366" s="18"/>
      <c r="Y366" s="18"/>
      <c r="Z366" s="18"/>
    </row>
    <row r="367" spans="1:26" ht="15.75" customHeight="1">
      <c r="A367" s="124"/>
      <c r="B367" s="124"/>
      <c r="C367" s="124"/>
      <c r="D367" s="124"/>
      <c r="E367" s="124"/>
      <c r="F367" s="124"/>
      <c r="G367" s="124"/>
      <c r="H367" s="124"/>
      <c r="I367" s="124"/>
      <c r="J367" s="124"/>
      <c r="K367" s="124"/>
      <c r="L367" s="18"/>
      <c r="M367" s="18"/>
      <c r="N367" s="18"/>
      <c r="O367" s="18"/>
      <c r="P367" s="18"/>
      <c r="Q367" s="18"/>
      <c r="R367" s="18"/>
      <c r="S367" s="18"/>
      <c r="T367" s="18"/>
      <c r="U367" s="18"/>
      <c r="V367" s="18"/>
      <c r="W367" s="18"/>
      <c r="X367" s="18"/>
      <c r="Y367" s="18"/>
      <c r="Z367" s="18"/>
    </row>
    <row r="368" spans="1:26" ht="15.75" customHeight="1">
      <c r="A368" s="124"/>
      <c r="B368" s="124"/>
      <c r="C368" s="124"/>
      <c r="D368" s="124"/>
      <c r="E368" s="124"/>
      <c r="F368" s="124"/>
      <c r="G368" s="124"/>
      <c r="H368" s="124"/>
      <c r="I368" s="124"/>
      <c r="J368" s="124"/>
      <c r="K368" s="124"/>
      <c r="L368" s="18"/>
      <c r="M368" s="18"/>
      <c r="N368" s="18"/>
      <c r="O368" s="18"/>
      <c r="P368" s="18"/>
      <c r="Q368" s="18"/>
      <c r="R368" s="18"/>
      <c r="S368" s="18"/>
      <c r="T368" s="18"/>
      <c r="U368" s="18"/>
      <c r="V368" s="18"/>
      <c r="W368" s="18"/>
      <c r="X368" s="18"/>
      <c r="Y368" s="18"/>
      <c r="Z368" s="18"/>
    </row>
    <row r="369" spans="1:26" ht="15.75" customHeight="1">
      <c r="A369" s="124"/>
      <c r="B369" s="124"/>
      <c r="C369" s="124"/>
      <c r="D369" s="124"/>
      <c r="E369" s="124"/>
      <c r="F369" s="124"/>
      <c r="G369" s="124"/>
      <c r="H369" s="124"/>
      <c r="I369" s="124"/>
      <c r="J369" s="124"/>
      <c r="K369" s="124"/>
      <c r="L369" s="18"/>
      <c r="M369" s="18"/>
      <c r="N369" s="18"/>
      <c r="O369" s="18"/>
      <c r="P369" s="18"/>
      <c r="Q369" s="18"/>
      <c r="R369" s="18"/>
      <c r="S369" s="18"/>
      <c r="T369" s="18"/>
      <c r="U369" s="18"/>
      <c r="V369" s="18"/>
      <c r="W369" s="18"/>
      <c r="X369" s="18"/>
      <c r="Y369" s="18"/>
      <c r="Z369" s="18"/>
    </row>
    <row r="370" spans="1:26" ht="15.75" customHeight="1">
      <c r="A370" s="124"/>
      <c r="B370" s="124"/>
      <c r="C370" s="124"/>
      <c r="D370" s="124"/>
      <c r="E370" s="124"/>
      <c r="F370" s="124"/>
      <c r="G370" s="124"/>
      <c r="H370" s="124"/>
      <c r="I370" s="124"/>
      <c r="J370" s="124"/>
      <c r="K370" s="124"/>
      <c r="L370" s="18"/>
      <c r="M370" s="18"/>
      <c r="N370" s="18"/>
      <c r="O370" s="18"/>
      <c r="P370" s="18"/>
      <c r="Q370" s="18"/>
      <c r="R370" s="18"/>
      <c r="S370" s="18"/>
      <c r="T370" s="18"/>
      <c r="U370" s="18"/>
      <c r="V370" s="18"/>
      <c r="W370" s="18"/>
      <c r="X370" s="18"/>
      <c r="Y370" s="18"/>
      <c r="Z370" s="18"/>
    </row>
    <row r="371" spans="1:26" ht="15.75" customHeight="1">
      <c r="A371" s="124"/>
      <c r="B371" s="124"/>
      <c r="C371" s="124"/>
      <c r="D371" s="124"/>
      <c r="E371" s="124"/>
      <c r="F371" s="124"/>
      <c r="G371" s="124"/>
      <c r="H371" s="124"/>
      <c r="I371" s="124"/>
      <c r="J371" s="124"/>
      <c r="K371" s="124"/>
      <c r="L371" s="18"/>
      <c r="M371" s="18"/>
      <c r="N371" s="18"/>
      <c r="O371" s="18"/>
      <c r="P371" s="18"/>
      <c r="Q371" s="18"/>
      <c r="R371" s="18"/>
      <c r="S371" s="18"/>
      <c r="T371" s="18"/>
      <c r="U371" s="18"/>
      <c r="V371" s="18"/>
      <c r="W371" s="18"/>
      <c r="X371" s="18"/>
      <c r="Y371" s="18"/>
      <c r="Z371" s="18"/>
    </row>
    <row r="372" spans="1:26" ht="15.75" customHeight="1">
      <c r="A372" s="124"/>
      <c r="B372" s="124"/>
      <c r="C372" s="124"/>
      <c r="D372" s="124"/>
      <c r="E372" s="124"/>
      <c r="F372" s="124"/>
      <c r="G372" s="124"/>
      <c r="H372" s="124"/>
      <c r="I372" s="124"/>
      <c r="J372" s="124"/>
      <c r="K372" s="124"/>
      <c r="L372" s="18"/>
      <c r="M372" s="18"/>
      <c r="N372" s="18"/>
      <c r="O372" s="18"/>
      <c r="P372" s="18"/>
      <c r="Q372" s="18"/>
      <c r="R372" s="18"/>
      <c r="S372" s="18"/>
      <c r="T372" s="18"/>
      <c r="U372" s="18"/>
      <c r="V372" s="18"/>
      <c r="W372" s="18"/>
      <c r="X372" s="18"/>
      <c r="Y372" s="18"/>
      <c r="Z372" s="18"/>
    </row>
    <row r="373" spans="1:26" ht="15.75" customHeight="1">
      <c r="A373" s="124"/>
      <c r="B373" s="124"/>
      <c r="C373" s="124"/>
      <c r="D373" s="124"/>
      <c r="E373" s="124"/>
      <c r="F373" s="124"/>
      <c r="G373" s="124"/>
      <c r="H373" s="124"/>
      <c r="I373" s="124"/>
      <c r="J373" s="124"/>
      <c r="K373" s="124"/>
      <c r="L373" s="18"/>
      <c r="M373" s="18"/>
      <c r="N373" s="18"/>
      <c r="O373" s="18"/>
      <c r="P373" s="18"/>
      <c r="Q373" s="18"/>
      <c r="R373" s="18"/>
      <c r="S373" s="18"/>
      <c r="T373" s="18"/>
      <c r="U373" s="18"/>
      <c r="V373" s="18"/>
      <c r="W373" s="18"/>
      <c r="X373" s="18"/>
      <c r="Y373" s="18"/>
      <c r="Z373" s="18"/>
    </row>
    <row r="374" spans="1:26" ht="15.75" customHeight="1">
      <c r="A374" s="124"/>
      <c r="B374" s="124"/>
      <c r="C374" s="124"/>
      <c r="D374" s="124"/>
      <c r="E374" s="124"/>
      <c r="F374" s="124"/>
      <c r="G374" s="124"/>
      <c r="H374" s="124"/>
      <c r="I374" s="124"/>
      <c r="J374" s="124"/>
      <c r="K374" s="124"/>
      <c r="L374" s="18"/>
      <c r="M374" s="18"/>
      <c r="N374" s="18"/>
      <c r="O374" s="18"/>
      <c r="P374" s="18"/>
      <c r="Q374" s="18"/>
      <c r="R374" s="18"/>
      <c r="S374" s="18"/>
      <c r="T374" s="18"/>
      <c r="U374" s="18"/>
      <c r="V374" s="18"/>
      <c r="W374" s="18"/>
      <c r="X374" s="18"/>
      <c r="Y374" s="18"/>
      <c r="Z374" s="18"/>
    </row>
    <row r="375" spans="1:26" ht="15.75" customHeight="1">
      <c r="A375" s="124"/>
      <c r="B375" s="124"/>
      <c r="C375" s="124"/>
      <c r="D375" s="124"/>
      <c r="E375" s="124"/>
      <c r="F375" s="124"/>
      <c r="G375" s="124"/>
      <c r="H375" s="124"/>
      <c r="I375" s="124"/>
      <c r="J375" s="124"/>
      <c r="K375" s="124"/>
      <c r="L375" s="18"/>
      <c r="M375" s="18"/>
      <c r="N375" s="18"/>
      <c r="O375" s="18"/>
      <c r="P375" s="18"/>
      <c r="Q375" s="18"/>
      <c r="R375" s="18"/>
      <c r="S375" s="18"/>
      <c r="T375" s="18"/>
      <c r="U375" s="18"/>
      <c r="V375" s="18"/>
      <c r="W375" s="18"/>
      <c r="X375" s="18"/>
      <c r="Y375" s="18"/>
      <c r="Z375" s="18"/>
    </row>
    <row r="376" spans="1:26" ht="15.75" customHeight="1">
      <c r="A376" s="124"/>
      <c r="B376" s="124"/>
      <c r="C376" s="124"/>
      <c r="D376" s="124"/>
      <c r="E376" s="124"/>
      <c r="F376" s="124"/>
      <c r="G376" s="124"/>
      <c r="H376" s="124"/>
      <c r="I376" s="124"/>
      <c r="J376" s="124"/>
      <c r="K376" s="124"/>
      <c r="L376" s="18"/>
      <c r="M376" s="18"/>
      <c r="N376" s="18"/>
      <c r="O376" s="18"/>
      <c r="P376" s="18"/>
      <c r="Q376" s="18"/>
      <c r="R376" s="18"/>
      <c r="S376" s="18"/>
      <c r="T376" s="18"/>
      <c r="U376" s="18"/>
      <c r="V376" s="18"/>
      <c r="W376" s="18"/>
      <c r="X376" s="18"/>
      <c r="Y376" s="18"/>
      <c r="Z376" s="18"/>
    </row>
    <row r="377" spans="1:26" ht="15.75" customHeight="1">
      <c r="A377" s="124"/>
      <c r="B377" s="124"/>
      <c r="C377" s="124"/>
      <c r="D377" s="124"/>
      <c r="E377" s="124"/>
      <c r="F377" s="124"/>
      <c r="G377" s="124"/>
      <c r="H377" s="124"/>
      <c r="I377" s="124"/>
      <c r="J377" s="124"/>
      <c r="K377" s="124"/>
      <c r="L377" s="18"/>
      <c r="M377" s="18"/>
      <c r="N377" s="18"/>
      <c r="O377" s="18"/>
      <c r="P377" s="18"/>
      <c r="Q377" s="18"/>
      <c r="R377" s="18"/>
      <c r="S377" s="18"/>
      <c r="T377" s="18"/>
      <c r="U377" s="18"/>
      <c r="V377" s="18"/>
      <c r="W377" s="18"/>
      <c r="X377" s="18"/>
      <c r="Y377" s="18"/>
      <c r="Z377" s="18"/>
    </row>
    <row r="378" spans="1:26" ht="15.75" customHeight="1">
      <c r="A378" s="124"/>
      <c r="B378" s="124"/>
      <c r="C378" s="124"/>
      <c r="D378" s="124"/>
      <c r="E378" s="124"/>
      <c r="F378" s="124"/>
      <c r="G378" s="124"/>
      <c r="H378" s="124"/>
      <c r="I378" s="124"/>
      <c r="J378" s="124"/>
      <c r="K378" s="124"/>
      <c r="L378" s="18"/>
      <c r="M378" s="18"/>
      <c r="N378" s="18"/>
      <c r="O378" s="18"/>
      <c r="P378" s="18"/>
      <c r="Q378" s="18"/>
      <c r="R378" s="18"/>
      <c r="S378" s="18"/>
      <c r="T378" s="18"/>
      <c r="U378" s="18"/>
      <c r="V378" s="18"/>
      <c r="W378" s="18"/>
      <c r="X378" s="18"/>
      <c r="Y378" s="18"/>
      <c r="Z378" s="18"/>
    </row>
    <row r="379" spans="1:26" ht="15.75" customHeight="1">
      <c r="A379" s="124"/>
      <c r="B379" s="124"/>
      <c r="C379" s="124"/>
      <c r="D379" s="124"/>
      <c r="E379" s="124"/>
      <c r="F379" s="124"/>
      <c r="G379" s="124"/>
      <c r="H379" s="124"/>
      <c r="I379" s="124"/>
      <c r="J379" s="124"/>
      <c r="K379" s="124"/>
      <c r="L379" s="18"/>
      <c r="M379" s="18"/>
      <c r="N379" s="18"/>
      <c r="O379" s="18"/>
      <c r="P379" s="18"/>
      <c r="Q379" s="18"/>
      <c r="R379" s="18"/>
      <c r="S379" s="18"/>
      <c r="T379" s="18"/>
      <c r="U379" s="18"/>
      <c r="V379" s="18"/>
      <c r="W379" s="18"/>
      <c r="X379" s="18"/>
      <c r="Y379" s="18"/>
      <c r="Z379" s="18"/>
    </row>
    <row r="380" spans="1:26" ht="15.75" customHeight="1">
      <c r="A380" s="124"/>
      <c r="B380" s="124"/>
      <c r="C380" s="124"/>
      <c r="D380" s="124"/>
      <c r="E380" s="124"/>
      <c r="F380" s="124"/>
      <c r="G380" s="124"/>
      <c r="H380" s="124"/>
      <c r="I380" s="124"/>
      <c r="J380" s="124"/>
      <c r="K380" s="124"/>
      <c r="L380" s="18"/>
      <c r="M380" s="18"/>
      <c r="N380" s="18"/>
      <c r="O380" s="18"/>
      <c r="P380" s="18"/>
      <c r="Q380" s="18"/>
      <c r="R380" s="18"/>
      <c r="S380" s="18"/>
      <c r="T380" s="18"/>
      <c r="U380" s="18"/>
      <c r="V380" s="18"/>
      <c r="W380" s="18"/>
      <c r="X380" s="18"/>
      <c r="Y380" s="18"/>
      <c r="Z380" s="18"/>
    </row>
    <row r="381" spans="1:26" ht="15.75" customHeight="1">
      <c r="A381" s="124"/>
      <c r="B381" s="124"/>
      <c r="C381" s="124"/>
      <c r="D381" s="124"/>
      <c r="E381" s="124"/>
      <c r="F381" s="124"/>
      <c r="G381" s="124"/>
      <c r="H381" s="124"/>
      <c r="I381" s="124"/>
      <c r="J381" s="124"/>
      <c r="K381" s="124"/>
      <c r="L381" s="18"/>
      <c r="M381" s="18"/>
      <c r="N381" s="18"/>
      <c r="O381" s="18"/>
      <c r="P381" s="18"/>
      <c r="Q381" s="18"/>
      <c r="R381" s="18"/>
      <c r="S381" s="18"/>
      <c r="T381" s="18"/>
      <c r="U381" s="18"/>
      <c r="V381" s="18"/>
      <c r="W381" s="18"/>
      <c r="X381" s="18"/>
      <c r="Y381" s="18"/>
      <c r="Z381" s="18"/>
    </row>
    <row r="382" spans="1:26" ht="15.75" customHeight="1">
      <c r="A382" s="124"/>
      <c r="B382" s="124"/>
      <c r="C382" s="124"/>
      <c r="D382" s="124"/>
      <c r="E382" s="124"/>
      <c r="F382" s="124"/>
      <c r="G382" s="124"/>
      <c r="H382" s="124"/>
      <c r="I382" s="124"/>
      <c r="J382" s="124"/>
      <c r="K382" s="124"/>
      <c r="L382" s="18"/>
      <c r="M382" s="18"/>
      <c r="N382" s="18"/>
      <c r="O382" s="18"/>
      <c r="P382" s="18"/>
      <c r="Q382" s="18"/>
      <c r="R382" s="18"/>
      <c r="S382" s="18"/>
      <c r="T382" s="18"/>
      <c r="U382" s="18"/>
      <c r="V382" s="18"/>
      <c r="W382" s="18"/>
      <c r="X382" s="18"/>
      <c r="Y382" s="18"/>
      <c r="Z382" s="18"/>
    </row>
    <row r="383" spans="1:26" ht="15.75" customHeight="1">
      <c r="A383" s="124"/>
      <c r="B383" s="124"/>
      <c r="C383" s="124"/>
      <c r="D383" s="124"/>
      <c r="E383" s="124"/>
      <c r="F383" s="124"/>
      <c r="G383" s="124"/>
      <c r="H383" s="124"/>
      <c r="I383" s="124"/>
      <c r="J383" s="124"/>
      <c r="K383" s="124"/>
      <c r="L383" s="18"/>
      <c r="M383" s="18"/>
      <c r="N383" s="18"/>
      <c r="O383" s="18"/>
      <c r="P383" s="18"/>
      <c r="Q383" s="18"/>
      <c r="R383" s="18"/>
      <c r="S383" s="18"/>
      <c r="T383" s="18"/>
      <c r="U383" s="18"/>
      <c r="V383" s="18"/>
      <c r="W383" s="18"/>
      <c r="X383" s="18"/>
      <c r="Y383" s="18"/>
      <c r="Z383" s="18"/>
    </row>
    <row r="384" spans="1:26" ht="15.75" customHeight="1">
      <c r="A384" s="124"/>
      <c r="B384" s="124"/>
      <c r="C384" s="124"/>
      <c r="D384" s="124"/>
      <c r="E384" s="124"/>
      <c r="F384" s="124"/>
      <c r="G384" s="124"/>
      <c r="H384" s="124"/>
      <c r="I384" s="124"/>
      <c r="J384" s="124"/>
      <c r="K384" s="124"/>
      <c r="L384" s="18"/>
      <c r="M384" s="18"/>
      <c r="N384" s="18"/>
      <c r="O384" s="18"/>
      <c r="P384" s="18"/>
      <c r="Q384" s="18"/>
      <c r="R384" s="18"/>
      <c r="S384" s="18"/>
      <c r="T384" s="18"/>
      <c r="U384" s="18"/>
      <c r="V384" s="18"/>
      <c r="W384" s="18"/>
      <c r="X384" s="18"/>
      <c r="Y384" s="18"/>
      <c r="Z384" s="18"/>
    </row>
    <row r="385" spans="1:26" ht="15.75" customHeight="1">
      <c r="A385" s="124"/>
      <c r="B385" s="124"/>
      <c r="C385" s="124"/>
      <c r="D385" s="124"/>
      <c r="E385" s="124"/>
      <c r="F385" s="124"/>
      <c r="G385" s="124"/>
      <c r="H385" s="124"/>
      <c r="I385" s="124"/>
      <c r="J385" s="124"/>
      <c r="K385" s="124"/>
      <c r="L385" s="18"/>
      <c r="M385" s="18"/>
      <c r="N385" s="18"/>
      <c r="O385" s="18"/>
      <c r="P385" s="18"/>
      <c r="Q385" s="18"/>
      <c r="R385" s="18"/>
      <c r="S385" s="18"/>
      <c r="T385" s="18"/>
      <c r="U385" s="18"/>
      <c r="V385" s="18"/>
      <c r="W385" s="18"/>
      <c r="X385" s="18"/>
      <c r="Y385" s="18"/>
      <c r="Z385" s="18"/>
    </row>
    <row r="386" spans="1:26" ht="15.75" customHeight="1">
      <c r="A386" s="124"/>
      <c r="B386" s="124"/>
      <c r="C386" s="124"/>
      <c r="D386" s="124"/>
      <c r="E386" s="124"/>
      <c r="F386" s="124"/>
      <c r="G386" s="124"/>
      <c r="H386" s="124"/>
      <c r="I386" s="124"/>
      <c r="J386" s="124"/>
      <c r="K386" s="124"/>
      <c r="L386" s="18"/>
      <c r="M386" s="18"/>
      <c r="N386" s="18"/>
      <c r="O386" s="18"/>
      <c r="P386" s="18"/>
      <c r="Q386" s="18"/>
      <c r="R386" s="18"/>
      <c r="S386" s="18"/>
      <c r="T386" s="18"/>
      <c r="U386" s="18"/>
      <c r="V386" s="18"/>
      <c r="W386" s="18"/>
      <c r="X386" s="18"/>
      <c r="Y386" s="18"/>
      <c r="Z386" s="18"/>
    </row>
    <row r="387" spans="1:26" ht="15.75" customHeight="1">
      <c r="A387" s="124"/>
      <c r="B387" s="124"/>
      <c r="C387" s="124"/>
      <c r="D387" s="124"/>
      <c r="E387" s="124"/>
      <c r="F387" s="124"/>
      <c r="G387" s="124"/>
      <c r="H387" s="124"/>
      <c r="I387" s="124"/>
      <c r="J387" s="124"/>
      <c r="K387" s="124"/>
      <c r="L387" s="18"/>
      <c r="M387" s="18"/>
      <c r="N387" s="18"/>
      <c r="O387" s="18"/>
      <c r="P387" s="18"/>
      <c r="Q387" s="18"/>
      <c r="R387" s="18"/>
      <c r="S387" s="18"/>
      <c r="T387" s="18"/>
      <c r="U387" s="18"/>
      <c r="V387" s="18"/>
      <c r="W387" s="18"/>
      <c r="X387" s="18"/>
      <c r="Y387" s="18"/>
      <c r="Z387" s="18"/>
    </row>
    <row r="388" spans="1:26" ht="15.75" customHeight="1">
      <c r="A388" s="124"/>
      <c r="B388" s="124"/>
      <c r="C388" s="124"/>
      <c r="D388" s="124"/>
      <c r="E388" s="124"/>
      <c r="F388" s="124"/>
      <c r="G388" s="124"/>
      <c r="H388" s="124"/>
      <c r="I388" s="124"/>
      <c r="J388" s="124"/>
      <c r="K388" s="124"/>
      <c r="L388" s="18"/>
      <c r="M388" s="18"/>
      <c r="N388" s="18"/>
      <c r="O388" s="18"/>
      <c r="P388" s="18"/>
      <c r="Q388" s="18"/>
      <c r="R388" s="18"/>
      <c r="S388" s="18"/>
      <c r="T388" s="18"/>
      <c r="U388" s="18"/>
      <c r="V388" s="18"/>
      <c r="W388" s="18"/>
      <c r="X388" s="18"/>
      <c r="Y388" s="18"/>
      <c r="Z388" s="18"/>
    </row>
    <row r="389" spans="1:26" ht="15.75" customHeight="1">
      <c r="A389" s="124"/>
      <c r="B389" s="124"/>
      <c r="C389" s="124"/>
      <c r="D389" s="124"/>
      <c r="E389" s="124"/>
      <c r="F389" s="124"/>
      <c r="G389" s="124"/>
      <c r="H389" s="124"/>
      <c r="I389" s="124"/>
      <c r="J389" s="124"/>
      <c r="K389" s="124"/>
      <c r="L389" s="18"/>
      <c r="M389" s="18"/>
      <c r="N389" s="18"/>
      <c r="O389" s="18"/>
      <c r="P389" s="18"/>
      <c r="Q389" s="18"/>
      <c r="R389" s="18"/>
      <c r="S389" s="18"/>
      <c r="T389" s="18"/>
      <c r="U389" s="18"/>
      <c r="V389" s="18"/>
      <c r="W389" s="18"/>
      <c r="X389" s="18"/>
      <c r="Y389" s="18"/>
      <c r="Z389" s="18"/>
    </row>
    <row r="390" spans="1:26" ht="15.75" customHeight="1">
      <c r="A390" s="124"/>
      <c r="B390" s="124"/>
      <c r="C390" s="124"/>
      <c r="D390" s="124"/>
      <c r="E390" s="124"/>
      <c r="F390" s="124"/>
      <c r="G390" s="124"/>
      <c r="H390" s="124"/>
      <c r="I390" s="124"/>
      <c r="J390" s="124"/>
      <c r="K390" s="124"/>
      <c r="L390" s="18"/>
      <c r="M390" s="18"/>
      <c r="N390" s="18"/>
      <c r="O390" s="18"/>
      <c r="P390" s="18"/>
      <c r="Q390" s="18"/>
      <c r="R390" s="18"/>
      <c r="S390" s="18"/>
      <c r="T390" s="18"/>
      <c r="U390" s="18"/>
      <c r="V390" s="18"/>
      <c r="W390" s="18"/>
      <c r="X390" s="18"/>
      <c r="Y390" s="18"/>
      <c r="Z390" s="18"/>
    </row>
    <row r="391" spans="1:26" ht="15.75" customHeight="1">
      <c r="A391" s="124"/>
      <c r="B391" s="124"/>
      <c r="C391" s="124"/>
      <c r="D391" s="124"/>
      <c r="E391" s="124"/>
      <c r="F391" s="124"/>
      <c r="G391" s="124"/>
      <c r="H391" s="124"/>
      <c r="I391" s="124"/>
      <c r="J391" s="124"/>
      <c r="K391" s="124"/>
      <c r="L391" s="18"/>
      <c r="M391" s="18"/>
      <c r="N391" s="18"/>
      <c r="O391" s="18"/>
      <c r="P391" s="18"/>
      <c r="Q391" s="18"/>
      <c r="R391" s="18"/>
      <c r="S391" s="18"/>
      <c r="T391" s="18"/>
      <c r="U391" s="18"/>
      <c r="V391" s="18"/>
      <c r="W391" s="18"/>
      <c r="X391" s="18"/>
      <c r="Y391" s="18"/>
      <c r="Z391" s="18"/>
    </row>
    <row r="392" spans="1:26" ht="15.75" customHeight="1">
      <c r="A392" s="124"/>
      <c r="B392" s="124"/>
      <c r="C392" s="124"/>
      <c r="D392" s="124"/>
      <c r="E392" s="124"/>
      <c r="F392" s="124"/>
      <c r="G392" s="124"/>
      <c r="H392" s="124"/>
      <c r="I392" s="124"/>
      <c r="J392" s="124"/>
      <c r="K392" s="124"/>
      <c r="L392" s="18"/>
      <c r="M392" s="18"/>
      <c r="N392" s="18"/>
      <c r="O392" s="18"/>
      <c r="P392" s="18"/>
      <c r="Q392" s="18"/>
      <c r="R392" s="18"/>
      <c r="S392" s="18"/>
      <c r="T392" s="18"/>
      <c r="U392" s="18"/>
      <c r="V392" s="18"/>
      <c r="W392" s="18"/>
      <c r="X392" s="18"/>
      <c r="Y392" s="18"/>
      <c r="Z392" s="18"/>
    </row>
    <row r="393" spans="1:26" ht="15.75" customHeight="1">
      <c r="A393" s="124"/>
      <c r="B393" s="124"/>
      <c r="C393" s="124"/>
      <c r="D393" s="124"/>
      <c r="E393" s="124"/>
      <c r="F393" s="124"/>
      <c r="G393" s="124"/>
      <c r="H393" s="124"/>
      <c r="I393" s="124"/>
      <c r="J393" s="124"/>
      <c r="K393" s="124"/>
      <c r="L393" s="18"/>
      <c r="M393" s="18"/>
      <c r="N393" s="18"/>
      <c r="O393" s="18"/>
      <c r="P393" s="18"/>
      <c r="Q393" s="18"/>
      <c r="R393" s="18"/>
      <c r="S393" s="18"/>
      <c r="T393" s="18"/>
      <c r="U393" s="18"/>
      <c r="V393" s="18"/>
      <c r="W393" s="18"/>
      <c r="X393" s="18"/>
      <c r="Y393" s="18"/>
      <c r="Z393" s="18"/>
    </row>
    <row r="394" spans="1:26" ht="15.75" customHeight="1">
      <c r="A394" s="124"/>
      <c r="B394" s="124"/>
      <c r="C394" s="124"/>
      <c r="D394" s="124"/>
      <c r="E394" s="124"/>
      <c r="F394" s="124"/>
      <c r="G394" s="124"/>
      <c r="H394" s="124"/>
      <c r="I394" s="124"/>
      <c r="J394" s="124"/>
      <c r="K394" s="124"/>
      <c r="L394" s="18"/>
      <c r="M394" s="18"/>
      <c r="N394" s="18"/>
      <c r="O394" s="18"/>
      <c r="P394" s="18"/>
      <c r="Q394" s="18"/>
      <c r="R394" s="18"/>
      <c r="S394" s="18"/>
      <c r="T394" s="18"/>
      <c r="U394" s="18"/>
      <c r="V394" s="18"/>
      <c r="W394" s="18"/>
      <c r="X394" s="18"/>
      <c r="Y394" s="18"/>
      <c r="Z394" s="18"/>
    </row>
    <row r="395" spans="1:26" ht="15.75" customHeight="1">
      <c r="A395" s="124"/>
      <c r="B395" s="124"/>
      <c r="C395" s="124"/>
      <c r="D395" s="124"/>
      <c r="E395" s="124"/>
      <c r="F395" s="124"/>
      <c r="G395" s="124"/>
      <c r="H395" s="124"/>
      <c r="I395" s="124"/>
      <c r="J395" s="124"/>
      <c r="K395" s="124"/>
      <c r="L395" s="18"/>
      <c r="M395" s="18"/>
      <c r="N395" s="18"/>
      <c r="O395" s="18"/>
      <c r="P395" s="18"/>
      <c r="Q395" s="18"/>
      <c r="R395" s="18"/>
      <c r="S395" s="18"/>
      <c r="T395" s="18"/>
      <c r="U395" s="18"/>
      <c r="V395" s="18"/>
      <c r="W395" s="18"/>
      <c r="X395" s="18"/>
      <c r="Y395" s="18"/>
      <c r="Z395" s="18"/>
    </row>
    <row r="396" spans="1:26" ht="15.75" customHeight="1">
      <c r="A396" s="124"/>
      <c r="B396" s="124"/>
      <c r="C396" s="124"/>
      <c r="D396" s="124"/>
      <c r="E396" s="124"/>
      <c r="F396" s="124"/>
      <c r="G396" s="124"/>
      <c r="H396" s="124"/>
      <c r="I396" s="124"/>
      <c r="J396" s="124"/>
      <c r="K396" s="124"/>
      <c r="L396" s="18"/>
      <c r="M396" s="18"/>
      <c r="N396" s="18"/>
      <c r="O396" s="18"/>
      <c r="P396" s="18"/>
      <c r="Q396" s="18"/>
      <c r="R396" s="18"/>
      <c r="S396" s="18"/>
      <c r="T396" s="18"/>
      <c r="U396" s="18"/>
      <c r="V396" s="18"/>
      <c r="W396" s="18"/>
      <c r="X396" s="18"/>
      <c r="Y396" s="18"/>
      <c r="Z396" s="18"/>
    </row>
    <row r="397" spans="1:26" ht="15.75" customHeight="1">
      <c r="A397" s="124"/>
      <c r="B397" s="124"/>
      <c r="C397" s="124"/>
      <c r="D397" s="124"/>
      <c r="E397" s="124"/>
      <c r="F397" s="124"/>
      <c r="G397" s="124"/>
      <c r="H397" s="124"/>
      <c r="I397" s="124"/>
      <c r="J397" s="124"/>
      <c r="K397" s="124"/>
      <c r="L397" s="18"/>
      <c r="M397" s="18"/>
      <c r="N397" s="18"/>
      <c r="O397" s="18"/>
      <c r="P397" s="18"/>
      <c r="Q397" s="18"/>
      <c r="R397" s="18"/>
      <c r="S397" s="18"/>
      <c r="T397" s="18"/>
      <c r="U397" s="18"/>
      <c r="V397" s="18"/>
      <c r="W397" s="18"/>
      <c r="X397" s="18"/>
      <c r="Y397" s="18"/>
      <c r="Z397" s="18"/>
    </row>
    <row r="398" spans="1:26" ht="15.75" customHeight="1">
      <c r="A398" s="124"/>
      <c r="B398" s="124"/>
      <c r="C398" s="124"/>
      <c r="D398" s="124"/>
      <c r="E398" s="124"/>
      <c r="F398" s="124"/>
      <c r="G398" s="124"/>
      <c r="H398" s="124"/>
      <c r="I398" s="124"/>
      <c r="J398" s="124"/>
      <c r="K398" s="124"/>
      <c r="L398" s="18"/>
      <c r="M398" s="18"/>
      <c r="N398" s="18"/>
      <c r="O398" s="18"/>
      <c r="P398" s="18"/>
      <c r="Q398" s="18"/>
      <c r="R398" s="18"/>
      <c r="S398" s="18"/>
      <c r="T398" s="18"/>
      <c r="U398" s="18"/>
      <c r="V398" s="18"/>
      <c r="W398" s="18"/>
      <c r="X398" s="18"/>
      <c r="Y398" s="18"/>
      <c r="Z398" s="18"/>
    </row>
    <row r="399" spans="1:26" ht="15.75" customHeight="1">
      <c r="A399" s="124"/>
      <c r="B399" s="124"/>
      <c r="C399" s="124"/>
      <c r="D399" s="124"/>
      <c r="E399" s="124"/>
      <c r="F399" s="124"/>
      <c r="G399" s="124"/>
      <c r="H399" s="124"/>
      <c r="I399" s="124"/>
      <c r="J399" s="124"/>
      <c r="K399" s="124"/>
      <c r="L399" s="18"/>
      <c r="M399" s="18"/>
      <c r="N399" s="18"/>
      <c r="O399" s="18"/>
      <c r="P399" s="18"/>
      <c r="Q399" s="18"/>
      <c r="R399" s="18"/>
      <c r="S399" s="18"/>
      <c r="T399" s="18"/>
      <c r="U399" s="18"/>
      <c r="V399" s="18"/>
      <c r="W399" s="18"/>
      <c r="X399" s="18"/>
      <c r="Y399" s="18"/>
      <c r="Z399" s="18"/>
    </row>
    <row r="400" spans="1:26" ht="15.75" customHeight="1">
      <c r="A400" s="124"/>
      <c r="B400" s="124"/>
      <c r="C400" s="124"/>
      <c r="D400" s="124"/>
      <c r="E400" s="124"/>
      <c r="F400" s="124"/>
      <c r="G400" s="124"/>
      <c r="H400" s="124"/>
      <c r="I400" s="124"/>
      <c r="J400" s="124"/>
      <c r="K400" s="124"/>
      <c r="L400" s="18"/>
      <c r="M400" s="18"/>
      <c r="N400" s="18"/>
      <c r="O400" s="18"/>
      <c r="P400" s="18"/>
      <c r="Q400" s="18"/>
      <c r="R400" s="18"/>
      <c r="S400" s="18"/>
      <c r="T400" s="18"/>
      <c r="U400" s="18"/>
      <c r="V400" s="18"/>
      <c r="W400" s="18"/>
      <c r="X400" s="18"/>
      <c r="Y400" s="18"/>
      <c r="Z400" s="18"/>
    </row>
    <row r="401" spans="1:26" ht="15.75" customHeight="1">
      <c r="A401" s="124"/>
      <c r="B401" s="124"/>
      <c r="C401" s="124"/>
      <c r="D401" s="124"/>
      <c r="E401" s="124"/>
      <c r="F401" s="124"/>
      <c r="G401" s="124"/>
      <c r="H401" s="124"/>
      <c r="I401" s="124"/>
      <c r="J401" s="124"/>
      <c r="K401" s="124"/>
      <c r="L401" s="18"/>
      <c r="M401" s="18"/>
      <c r="N401" s="18"/>
      <c r="O401" s="18"/>
      <c r="P401" s="18"/>
      <c r="Q401" s="18"/>
      <c r="R401" s="18"/>
      <c r="S401" s="18"/>
      <c r="T401" s="18"/>
      <c r="U401" s="18"/>
      <c r="V401" s="18"/>
      <c r="W401" s="18"/>
      <c r="X401" s="18"/>
      <c r="Y401" s="18"/>
      <c r="Z401" s="18"/>
    </row>
    <row r="402" spans="1:26" ht="15.75" customHeight="1">
      <c r="A402" s="124"/>
      <c r="B402" s="124"/>
      <c r="C402" s="124"/>
      <c r="D402" s="124"/>
      <c r="E402" s="124"/>
      <c r="F402" s="124"/>
      <c r="G402" s="124"/>
      <c r="H402" s="124"/>
      <c r="I402" s="124"/>
      <c r="J402" s="124"/>
      <c r="K402" s="124"/>
      <c r="L402" s="18"/>
      <c r="M402" s="18"/>
      <c r="N402" s="18"/>
      <c r="O402" s="18"/>
      <c r="P402" s="18"/>
      <c r="Q402" s="18"/>
      <c r="R402" s="18"/>
      <c r="S402" s="18"/>
      <c r="T402" s="18"/>
      <c r="U402" s="18"/>
      <c r="V402" s="18"/>
      <c r="W402" s="18"/>
      <c r="X402" s="18"/>
      <c r="Y402" s="18"/>
      <c r="Z402" s="18"/>
    </row>
    <row r="403" spans="1:26" ht="15.75" customHeight="1">
      <c r="A403" s="124"/>
      <c r="B403" s="124"/>
      <c r="C403" s="124"/>
      <c r="D403" s="124"/>
      <c r="E403" s="124"/>
      <c r="F403" s="124"/>
      <c r="G403" s="124"/>
      <c r="H403" s="124"/>
      <c r="I403" s="124"/>
      <c r="J403" s="124"/>
      <c r="K403" s="124"/>
      <c r="L403" s="18"/>
      <c r="M403" s="18"/>
      <c r="N403" s="18"/>
      <c r="O403" s="18"/>
      <c r="P403" s="18"/>
      <c r="Q403" s="18"/>
      <c r="R403" s="18"/>
      <c r="S403" s="18"/>
      <c r="T403" s="18"/>
      <c r="U403" s="18"/>
      <c r="V403" s="18"/>
      <c r="W403" s="18"/>
      <c r="X403" s="18"/>
      <c r="Y403" s="18"/>
      <c r="Z403" s="18"/>
    </row>
    <row r="404" spans="1:26" ht="15.75" customHeight="1">
      <c r="A404" s="124"/>
      <c r="B404" s="124"/>
      <c r="C404" s="124"/>
      <c r="D404" s="124"/>
      <c r="E404" s="124"/>
      <c r="F404" s="124"/>
      <c r="G404" s="124"/>
      <c r="H404" s="124"/>
      <c r="I404" s="124"/>
      <c r="J404" s="124"/>
      <c r="K404" s="124"/>
      <c r="L404" s="18"/>
      <c r="M404" s="18"/>
      <c r="N404" s="18"/>
      <c r="O404" s="18"/>
      <c r="P404" s="18"/>
      <c r="Q404" s="18"/>
      <c r="R404" s="18"/>
      <c r="S404" s="18"/>
      <c r="T404" s="18"/>
      <c r="U404" s="18"/>
      <c r="V404" s="18"/>
      <c r="W404" s="18"/>
      <c r="X404" s="18"/>
      <c r="Y404" s="18"/>
      <c r="Z404" s="18"/>
    </row>
    <row r="405" spans="1:26" ht="15.75" customHeight="1">
      <c r="A405" s="124"/>
      <c r="B405" s="124"/>
      <c r="C405" s="124"/>
      <c r="D405" s="124"/>
      <c r="E405" s="124"/>
      <c r="F405" s="124"/>
      <c r="G405" s="124"/>
      <c r="H405" s="124"/>
      <c r="I405" s="124"/>
      <c r="J405" s="124"/>
      <c r="K405" s="124"/>
      <c r="L405" s="18"/>
      <c r="M405" s="18"/>
      <c r="N405" s="18"/>
      <c r="O405" s="18"/>
      <c r="P405" s="18"/>
      <c r="Q405" s="18"/>
      <c r="R405" s="18"/>
      <c r="S405" s="18"/>
      <c r="T405" s="18"/>
      <c r="U405" s="18"/>
      <c r="V405" s="18"/>
      <c r="W405" s="18"/>
      <c r="X405" s="18"/>
      <c r="Y405" s="18"/>
      <c r="Z405" s="18"/>
    </row>
    <row r="406" spans="1:26" ht="15.75" customHeight="1">
      <c r="A406" s="124"/>
      <c r="B406" s="124"/>
      <c r="C406" s="124"/>
      <c r="D406" s="124"/>
      <c r="E406" s="124"/>
      <c r="F406" s="124"/>
      <c r="G406" s="124"/>
      <c r="H406" s="124"/>
      <c r="I406" s="124"/>
      <c r="J406" s="124"/>
      <c r="K406" s="124"/>
      <c r="L406" s="18"/>
      <c r="M406" s="18"/>
      <c r="N406" s="18"/>
      <c r="O406" s="18"/>
      <c r="P406" s="18"/>
      <c r="Q406" s="18"/>
      <c r="R406" s="18"/>
      <c r="S406" s="18"/>
      <c r="T406" s="18"/>
      <c r="U406" s="18"/>
      <c r="V406" s="18"/>
      <c r="W406" s="18"/>
      <c r="X406" s="18"/>
      <c r="Y406" s="18"/>
      <c r="Z406" s="18"/>
    </row>
    <row r="407" spans="1:26" ht="15.75" customHeight="1">
      <c r="A407" s="124"/>
      <c r="B407" s="124"/>
      <c r="C407" s="124"/>
      <c r="D407" s="124"/>
      <c r="E407" s="124"/>
      <c r="F407" s="124"/>
      <c r="G407" s="124"/>
      <c r="H407" s="124"/>
      <c r="I407" s="124"/>
      <c r="J407" s="124"/>
      <c r="K407" s="124"/>
      <c r="L407" s="18"/>
      <c r="M407" s="18"/>
      <c r="N407" s="18"/>
      <c r="O407" s="18"/>
      <c r="P407" s="18"/>
      <c r="Q407" s="18"/>
      <c r="R407" s="18"/>
      <c r="S407" s="18"/>
      <c r="T407" s="18"/>
      <c r="U407" s="18"/>
      <c r="V407" s="18"/>
      <c r="W407" s="18"/>
      <c r="X407" s="18"/>
      <c r="Y407" s="18"/>
      <c r="Z407" s="18"/>
    </row>
    <row r="408" spans="1:26" ht="15.75" customHeight="1">
      <c r="A408" s="124"/>
      <c r="B408" s="124"/>
      <c r="C408" s="124"/>
      <c r="D408" s="124"/>
      <c r="E408" s="124"/>
      <c r="F408" s="124"/>
      <c r="G408" s="124"/>
      <c r="H408" s="124"/>
      <c r="I408" s="124"/>
      <c r="J408" s="124"/>
      <c r="K408" s="124"/>
      <c r="L408" s="18"/>
      <c r="M408" s="18"/>
      <c r="N408" s="18"/>
      <c r="O408" s="18"/>
      <c r="P408" s="18"/>
      <c r="Q408" s="18"/>
      <c r="R408" s="18"/>
      <c r="S408" s="18"/>
      <c r="T408" s="18"/>
      <c r="U408" s="18"/>
      <c r="V408" s="18"/>
      <c r="W408" s="18"/>
      <c r="X408" s="18"/>
      <c r="Y408" s="18"/>
      <c r="Z408" s="18"/>
    </row>
    <row r="409" spans="1:26" ht="15.75" customHeight="1">
      <c r="A409" s="124"/>
      <c r="B409" s="124"/>
      <c r="C409" s="124"/>
      <c r="D409" s="124"/>
      <c r="E409" s="124"/>
      <c r="F409" s="124"/>
      <c r="G409" s="124"/>
      <c r="H409" s="124"/>
      <c r="I409" s="124"/>
      <c r="J409" s="124"/>
      <c r="K409" s="124"/>
      <c r="L409" s="18"/>
      <c r="M409" s="18"/>
      <c r="N409" s="18"/>
      <c r="O409" s="18"/>
      <c r="P409" s="18"/>
      <c r="Q409" s="18"/>
      <c r="R409" s="18"/>
      <c r="S409" s="18"/>
      <c r="T409" s="18"/>
      <c r="U409" s="18"/>
      <c r="V409" s="18"/>
      <c r="W409" s="18"/>
      <c r="X409" s="18"/>
      <c r="Y409" s="18"/>
      <c r="Z409" s="18"/>
    </row>
    <row r="410" spans="1:26" ht="15.75" customHeight="1">
      <c r="A410" s="124"/>
      <c r="B410" s="124"/>
      <c r="C410" s="124"/>
      <c r="D410" s="124"/>
      <c r="E410" s="124"/>
      <c r="F410" s="124"/>
      <c r="G410" s="124"/>
      <c r="H410" s="124"/>
      <c r="I410" s="124"/>
      <c r="J410" s="124"/>
      <c r="K410" s="124"/>
      <c r="L410" s="18"/>
      <c r="M410" s="18"/>
      <c r="N410" s="18"/>
      <c r="O410" s="18"/>
      <c r="P410" s="18"/>
      <c r="Q410" s="18"/>
      <c r="R410" s="18"/>
      <c r="S410" s="18"/>
      <c r="T410" s="18"/>
      <c r="U410" s="18"/>
      <c r="V410" s="18"/>
      <c r="W410" s="18"/>
      <c r="X410" s="18"/>
      <c r="Y410" s="18"/>
      <c r="Z410" s="18"/>
    </row>
    <row r="411" spans="1:26" ht="15.75" customHeight="1">
      <c r="A411" s="124"/>
      <c r="B411" s="124"/>
      <c r="C411" s="124"/>
      <c r="D411" s="124"/>
      <c r="E411" s="124"/>
      <c r="F411" s="124"/>
      <c r="G411" s="124"/>
      <c r="H411" s="124"/>
      <c r="I411" s="124"/>
      <c r="J411" s="124"/>
      <c r="K411" s="124"/>
      <c r="L411" s="18"/>
      <c r="M411" s="18"/>
      <c r="N411" s="18"/>
      <c r="O411" s="18"/>
      <c r="P411" s="18"/>
      <c r="Q411" s="18"/>
      <c r="R411" s="18"/>
      <c r="S411" s="18"/>
      <c r="T411" s="18"/>
      <c r="U411" s="18"/>
      <c r="V411" s="18"/>
      <c r="W411" s="18"/>
      <c r="X411" s="18"/>
      <c r="Y411" s="18"/>
      <c r="Z411" s="18"/>
    </row>
    <row r="412" spans="1:26" ht="15.75" customHeight="1">
      <c r="A412" s="124"/>
      <c r="B412" s="124"/>
      <c r="C412" s="124"/>
      <c r="D412" s="124"/>
      <c r="E412" s="124"/>
      <c r="F412" s="124"/>
      <c r="G412" s="124"/>
      <c r="H412" s="124"/>
      <c r="I412" s="124"/>
      <c r="J412" s="124"/>
      <c r="K412" s="124"/>
      <c r="L412" s="18"/>
      <c r="M412" s="18"/>
      <c r="N412" s="18"/>
      <c r="O412" s="18"/>
      <c r="P412" s="18"/>
      <c r="Q412" s="18"/>
      <c r="R412" s="18"/>
      <c r="S412" s="18"/>
      <c r="T412" s="18"/>
      <c r="U412" s="18"/>
      <c r="V412" s="18"/>
      <c r="W412" s="18"/>
      <c r="X412" s="18"/>
      <c r="Y412" s="18"/>
      <c r="Z412" s="18"/>
    </row>
    <row r="413" spans="1:26" ht="15.75" customHeight="1">
      <c r="A413" s="124"/>
      <c r="B413" s="124"/>
      <c r="C413" s="124"/>
      <c r="D413" s="124"/>
      <c r="E413" s="124"/>
      <c r="F413" s="124"/>
      <c r="G413" s="124"/>
      <c r="H413" s="124"/>
      <c r="I413" s="124"/>
      <c r="J413" s="124"/>
      <c r="K413" s="124"/>
      <c r="L413" s="18"/>
      <c r="M413" s="18"/>
      <c r="N413" s="18"/>
      <c r="O413" s="18"/>
      <c r="P413" s="18"/>
      <c r="Q413" s="18"/>
      <c r="R413" s="18"/>
      <c r="S413" s="18"/>
      <c r="T413" s="18"/>
      <c r="U413" s="18"/>
      <c r="V413" s="18"/>
      <c r="W413" s="18"/>
      <c r="X413" s="18"/>
      <c r="Y413" s="18"/>
      <c r="Z413" s="18"/>
    </row>
    <row r="414" spans="1:26" ht="15.75" customHeight="1">
      <c r="A414" s="124"/>
      <c r="B414" s="124"/>
      <c r="C414" s="124"/>
      <c r="D414" s="124"/>
      <c r="E414" s="124"/>
      <c r="F414" s="124"/>
      <c r="G414" s="124"/>
      <c r="H414" s="124"/>
      <c r="I414" s="124"/>
      <c r="J414" s="124"/>
      <c r="K414" s="124"/>
      <c r="L414" s="18"/>
      <c r="M414" s="18"/>
      <c r="N414" s="18"/>
      <c r="O414" s="18"/>
      <c r="P414" s="18"/>
      <c r="Q414" s="18"/>
      <c r="R414" s="18"/>
      <c r="S414" s="18"/>
      <c r="T414" s="18"/>
      <c r="U414" s="18"/>
      <c r="V414" s="18"/>
      <c r="W414" s="18"/>
      <c r="X414" s="18"/>
      <c r="Y414" s="18"/>
      <c r="Z414" s="18"/>
    </row>
    <row r="415" spans="1:26" ht="15.75" customHeight="1">
      <c r="A415" s="124"/>
      <c r="B415" s="124"/>
      <c r="C415" s="124"/>
      <c r="D415" s="124"/>
      <c r="E415" s="124"/>
      <c r="F415" s="124"/>
      <c r="G415" s="124"/>
      <c r="H415" s="124"/>
      <c r="I415" s="124"/>
      <c r="J415" s="124"/>
      <c r="K415" s="124"/>
      <c r="L415" s="18"/>
      <c r="M415" s="18"/>
      <c r="N415" s="18"/>
      <c r="O415" s="18"/>
      <c r="P415" s="18"/>
      <c r="Q415" s="18"/>
      <c r="R415" s="18"/>
      <c r="S415" s="18"/>
      <c r="T415" s="18"/>
      <c r="U415" s="18"/>
      <c r="V415" s="18"/>
      <c r="W415" s="18"/>
      <c r="X415" s="18"/>
      <c r="Y415" s="18"/>
      <c r="Z415" s="18"/>
    </row>
    <row r="416" spans="1:26" ht="15.75" customHeight="1">
      <c r="A416" s="124"/>
      <c r="B416" s="124"/>
      <c r="C416" s="124"/>
      <c r="D416" s="124"/>
      <c r="E416" s="124"/>
      <c r="F416" s="124"/>
      <c r="G416" s="124"/>
      <c r="H416" s="124"/>
      <c r="I416" s="124"/>
      <c r="J416" s="124"/>
      <c r="K416" s="124"/>
      <c r="L416" s="18"/>
      <c r="M416" s="18"/>
      <c r="N416" s="18"/>
      <c r="O416" s="18"/>
      <c r="P416" s="18"/>
      <c r="Q416" s="18"/>
      <c r="R416" s="18"/>
      <c r="S416" s="18"/>
      <c r="T416" s="18"/>
      <c r="U416" s="18"/>
      <c r="V416" s="18"/>
      <c r="W416" s="18"/>
      <c r="X416" s="18"/>
      <c r="Y416" s="18"/>
      <c r="Z416" s="18"/>
    </row>
    <row r="417" spans="1:26" ht="15.75" customHeight="1">
      <c r="A417" s="124"/>
      <c r="B417" s="124"/>
      <c r="C417" s="124"/>
      <c r="D417" s="124"/>
      <c r="E417" s="124"/>
      <c r="F417" s="124"/>
      <c r="G417" s="124"/>
      <c r="H417" s="124"/>
      <c r="I417" s="124"/>
      <c r="J417" s="124"/>
      <c r="K417" s="124"/>
      <c r="L417" s="18"/>
      <c r="M417" s="18"/>
      <c r="N417" s="18"/>
      <c r="O417" s="18"/>
      <c r="P417" s="18"/>
      <c r="Q417" s="18"/>
      <c r="R417" s="18"/>
      <c r="S417" s="18"/>
      <c r="T417" s="18"/>
      <c r="U417" s="18"/>
      <c r="V417" s="18"/>
      <c r="W417" s="18"/>
      <c r="X417" s="18"/>
      <c r="Y417" s="18"/>
      <c r="Z417" s="18"/>
    </row>
    <row r="418" spans="1:26" ht="15.75" customHeight="1">
      <c r="A418" s="124"/>
      <c r="B418" s="124"/>
      <c r="C418" s="124"/>
      <c r="D418" s="124"/>
      <c r="E418" s="124"/>
      <c r="F418" s="124"/>
      <c r="G418" s="124"/>
      <c r="H418" s="124"/>
      <c r="I418" s="124"/>
      <c r="J418" s="124"/>
      <c r="K418" s="124"/>
      <c r="L418" s="18"/>
      <c r="M418" s="18"/>
      <c r="N418" s="18"/>
      <c r="O418" s="18"/>
      <c r="P418" s="18"/>
      <c r="Q418" s="18"/>
      <c r="R418" s="18"/>
      <c r="S418" s="18"/>
      <c r="T418" s="18"/>
      <c r="U418" s="18"/>
      <c r="V418" s="18"/>
      <c r="W418" s="18"/>
      <c r="X418" s="18"/>
      <c r="Y418" s="18"/>
      <c r="Z418" s="18"/>
    </row>
    <row r="419" spans="1:26" ht="15.75" customHeight="1">
      <c r="A419" s="124"/>
      <c r="B419" s="124"/>
      <c r="C419" s="124"/>
      <c r="D419" s="124"/>
      <c r="E419" s="124"/>
      <c r="F419" s="124"/>
      <c r="G419" s="124"/>
      <c r="H419" s="124"/>
      <c r="I419" s="124"/>
      <c r="J419" s="124"/>
      <c r="K419" s="124"/>
      <c r="L419" s="18"/>
      <c r="M419" s="18"/>
      <c r="N419" s="18"/>
      <c r="O419" s="18"/>
      <c r="P419" s="18"/>
      <c r="Q419" s="18"/>
      <c r="R419" s="18"/>
      <c r="S419" s="18"/>
      <c r="T419" s="18"/>
      <c r="U419" s="18"/>
      <c r="V419" s="18"/>
      <c r="W419" s="18"/>
      <c r="X419" s="18"/>
      <c r="Y419" s="18"/>
      <c r="Z419" s="18"/>
    </row>
    <row r="420" spans="1:26" ht="15.75" customHeight="1">
      <c r="A420" s="124"/>
      <c r="B420" s="124"/>
      <c r="C420" s="124"/>
      <c r="D420" s="124"/>
      <c r="E420" s="124"/>
      <c r="F420" s="124"/>
      <c r="G420" s="124"/>
      <c r="H420" s="124"/>
      <c r="I420" s="124"/>
      <c r="J420" s="124"/>
      <c r="K420" s="124"/>
      <c r="L420" s="18"/>
      <c r="M420" s="18"/>
      <c r="N420" s="18"/>
      <c r="O420" s="18"/>
      <c r="P420" s="18"/>
      <c r="Q420" s="18"/>
      <c r="R420" s="18"/>
      <c r="S420" s="18"/>
      <c r="T420" s="18"/>
      <c r="U420" s="18"/>
      <c r="V420" s="18"/>
      <c r="W420" s="18"/>
      <c r="X420" s="18"/>
      <c r="Y420" s="18"/>
      <c r="Z420" s="18"/>
    </row>
    <row r="421" spans="1:26" ht="15.75" customHeight="1">
      <c r="A421" s="124"/>
      <c r="B421" s="124"/>
      <c r="C421" s="124"/>
      <c r="D421" s="124"/>
      <c r="E421" s="124"/>
      <c r="F421" s="124"/>
      <c r="G421" s="124"/>
      <c r="H421" s="124"/>
      <c r="I421" s="124"/>
      <c r="J421" s="124"/>
      <c r="K421" s="124"/>
      <c r="L421" s="18"/>
      <c r="M421" s="18"/>
      <c r="N421" s="18"/>
      <c r="O421" s="18"/>
      <c r="P421" s="18"/>
      <c r="Q421" s="18"/>
      <c r="R421" s="18"/>
      <c r="S421" s="18"/>
      <c r="T421" s="18"/>
      <c r="U421" s="18"/>
      <c r="V421" s="18"/>
      <c r="W421" s="18"/>
      <c r="X421" s="18"/>
      <c r="Y421" s="18"/>
      <c r="Z421" s="18"/>
    </row>
    <row r="422" spans="1:26" ht="15.75" customHeight="1">
      <c r="A422" s="124"/>
      <c r="B422" s="124"/>
      <c r="C422" s="124"/>
      <c r="D422" s="124"/>
      <c r="E422" s="124"/>
      <c r="F422" s="124"/>
      <c r="G422" s="124"/>
      <c r="H422" s="124"/>
      <c r="I422" s="124"/>
      <c r="J422" s="124"/>
      <c r="K422" s="124"/>
      <c r="L422" s="18"/>
      <c r="M422" s="18"/>
      <c r="N422" s="18"/>
      <c r="O422" s="18"/>
      <c r="P422" s="18"/>
      <c r="Q422" s="18"/>
      <c r="R422" s="18"/>
      <c r="S422" s="18"/>
      <c r="T422" s="18"/>
      <c r="U422" s="18"/>
      <c r="V422" s="18"/>
      <c r="W422" s="18"/>
      <c r="X422" s="18"/>
      <c r="Y422" s="18"/>
      <c r="Z422" s="18"/>
    </row>
    <row r="423" spans="1:26" ht="15.75" customHeight="1">
      <c r="A423" s="124"/>
      <c r="B423" s="124"/>
      <c r="C423" s="124"/>
      <c r="D423" s="124"/>
      <c r="E423" s="124"/>
      <c r="F423" s="124"/>
      <c r="G423" s="124"/>
      <c r="H423" s="124"/>
      <c r="I423" s="124"/>
      <c r="J423" s="124"/>
      <c r="K423" s="124"/>
      <c r="L423" s="18"/>
      <c r="M423" s="18"/>
      <c r="N423" s="18"/>
      <c r="O423" s="18"/>
      <c r="P423" s="18"/>
      <c r="Q423" s="18"/>
      <c r="R423" s="18"/>
      <c r="S423" s="18"/>
      <c r="T423" s="18"/>
      <c r="U423" s="18"/>
      <c r="V423" s="18"/>
      <c r="W423" s="18"/>
      <c r="X423" s="18"/>
      <c r="Y423" s="18"/>
      <c r="Z423" s="18"/>
    </row>
    <row r="424" spans="1:26" ht="15.75" customHeight="1">
      <c r="A424" s="124"/>
      <c r="B424" s="124"/>
      <c r="C424" s="124"/>
      <c r="D424" s="124"/>
      <c r="E424" s="124"/>
      <c r="F424" s="124"/>
      <c r="G424" s="124"/>
      <c r="H424" s="124"/>
      <c r="I424" s="124"/>
      <c r="J424" s="124"/>
      <c r="K424" s="124"/>
      <c r="L424" s="18"/>
      <c r="M424" s="18"/>
      <c r="N424" s="18"/>
      <c r="O424" s="18"/>
      <c r="P424" s="18"/>
      <c r="Q424" s="18"/>
      <c r="R424" s="18"/>
      <c r="S424" s="18"/>
      <c r="T424" s="18"/>
      <c r="U424" s="18"/>
      <c r="V424" s="18"/>
      <c r="W424" s="18"/>
      <c r="X424" s="18"/>
      <c r="Y424" s="18"/>
      <c r="Z424" s="18"/>
    </row>
    <row r="425" spans="1:26" ht="15.75" customHeight="1">
      <c r="A425" s="124"/>
      <c r="B425" s="124"/>
      <c r="C425" s="124"/>
      <c r="D425" s="124"/>
      <c r="E425" s="124"/>
      <c r="F425" s="124"/>
      <c r="G425" s="124"/>
      <c r="H425" s="124"/>
      <c r="I425" s="124"/>
      <c r="J425" s="124"/>
      <c r="K425" s="124"/>
      <c r="L425" s="18"/>
      <c r="M425" s="18"/>
      <c r="N425" s="18"/>
      <c r="O425" s="18"/>
      <c r="P425" s="18"/>
      <c r="Q425" s="18"/>
      <c r="R425" s="18"/>
      <c r="S425" s="18"/>
      <c r="T425" s="18"/>
      <c r="U425" s="18"/>
      <c r="V425" s="18"/>
      <c r="W425" s="18"/>
      <c r="X425" s="18"/>
      <c r="Y425" s="18"/>
      <c r="Z425" s="18"/>
    </row>
    <row r="426" spans="1:26" ht="15.75" customHeight="1">
      <c r="A426" s="124"/>
      <c r="B426" s="124"/>
      <c r="C426" s="124"/>
      <c r="D426" s="124"/>
      <c r="E426" s="124"/>
      <c r="F426" s="124"/>
      <c r="G426" s="124"/>
      <c r="H426" s="124"/>
      <c r="I426" s="124"/>
      <c r="J426" s="124"/>
      <c r="K426" s="124"/>
      <c r="L426" s="18"/>
      <c r="M426" s="18"/>
      <c r="N426" s="18"/>
      <c r="O426" s="18"/>
      <c r="P426" s="18"/>
      <c r="Q426" s="18"/>
      <c r="R426" s="18"/>
      <c r="S426" s="18"/>
      <c r="T426" s="18"/>
      <c r="U426" s="18"/>
      <c r="V426" s="18"/>
      <c r="W426" s="18"/>
      <c r="X426" s="18"/>
      <c r="Y426" s="18"/>
      <c r="Z426" s="18"/>
    </row>
    <row r="427" spans="1:26" ht="15.75" customHeight="1">
      <c r="A427" s="124"/>
      <c r="B427" s="124"/>
      <c r="C427" s="124"/>
      <c r="D427" s="124"/>
      <c r="E427" s="124"/>
      <c r="F427" s="124"/>
      <c r="G427" s="124"/>
      <c r="H427" s="124"/>
      <c r="I427" s="124"/>
      <c r="J427" s="124"/>
      <c r="K427" s="124"/>
      <c r="L427" s="18"/>
      <c r="M427" s="18"/>
      <c r="N427" s="18"/>
      <c r="O427" s="18"/>
      <c r="P427" s="18"/>
      <c r="Q427" s="18"/>
      <c r="R427" s="18"/>
      <c r="S427" s="18"/>
      <c r="T427" s="18"/>
      <c r="U427" s="18"/>
      <c r="V427" s="18"/>
      <c r="W427" s="18"/>
      <c r="X427" s="18"/>
      <c r="Y427" s="18"/>
      <c r="Z427" s="18"/>
    </row>
    <row r="428" spans="1:26" ht="15.75" customHeight="1">
      <c r="A428" s="124"/>
      <c r="B428" s="124"/>
      <c r="C428" s="124"/>
      <c r="D428" s="124"/>
      <c r="E428" s="124"/>
      <c r="F428" s="124"/>
      <c r="G428" s="124"/>
      <c r="H428" s="124"/>
      <c r="I428" s="124"/>
      <c r="J428" s="124"/>
      <c r="K428" s="124"/>
      <c r="L428" s="18"/>
      <c r="M428" s="18"/>
      <c r="N428" s="18"/>
      <c r="O428" s="18"/>
      <c r="P428" s="18"/>
      <c r="Q428" s="18"/>
      <c r="R428" s="18"/>
      <c r="S428" s="18"/>
      <c r="T428" s="18"/>
      <c r="U428" s="18"/>
      <c r="V428" s="18"/>
      <c r="W428" s="18"/>
      <c r="X428" s="18"/>
      <c r="Y428" s="18"/>
      <c r="Z428" s="18"/>
    </row>
    <row r="429" spans="1:26" ht="15.75" customHeight="1">
      <c r="A429" s="124"/>
      <c r="B429" s="124"/>
      <c r="C429" s="124"/>
      <c r="D429" s="124"/>
      <c r="E429" s="124"/>
      <c r="F429" s="124"/>
      <c r="G429" s="124"/>
      <c r="H429" s="124"/>
      <c r="I429" s="124"/>
      <c r="J429" s="124"/>
      <c r="K429" s="124"/>
      <c r="L429" s="18"/>
      <c r="M429" s="18"/>
      <c r="N429" s="18"/>
      <c r="O429" s="18"/>
      <c r="P429" s="18"/>
      <c r="Q429" s="18"/>
      <c r="R429" s="18"/>
      <c r="S429" s="18"/>
      <c r="T429" s="18"/>
      <c r="U429" s="18"/>
      <c r="V429" s="18"/>
      <c r="W429" s="18"/>
      <c r="X429" s="18"/>
      <c r="Y429" s="18"/>
      <c r="Z429" s="18"/>
    </row>
    <row r="430" spans="1:26" ht="15.75" customHeight="1">
      <c r="A430" s="124"/>
      <c r="B430" s="124"/>
      <c r="C430" s="124"/>
      <c r="D430" s="124"/>
      <c r="E430" s="124"/>
      <c r="F430" s="124"/>
      <c r="G430" s="124"/>
      <c r="H430" s="124"/>
      <c r="I430" s="124"/>
      <c r="J430" s="124"/>
      <c r="K430" s="124"/>
      <c r="L430" s="18"/>
      <c r="M430" s="18"/>
      <c r="N430" s="18"/>
      <c r="O430" s="18"/>
      <c r="P430" s="18"/>
      <c r="Q430" s="18"/>
      <c r="R430" s="18"/>
      <c r="S430" s="18"/>
      <c r="T430" s="18"/>
      <c r="U430" s="18"/>
      <c r="V430" s="18"/>
      <c r="W430" s="18"/>
      <c r="X430" s="18"/>
      <c r="Y430" s="18"/>
      <c r="Z430" s="18"/>
    </row>
    <row r="431" spans="1:26" ht="15.75" customHeight="1">
      <c r="A431" s="124"/>
      <c r="B431" s="124"/>
      <c r="C431" s="124"/>
      <c r="D431" s="124"/>
      <c r="E431" s="124"/>
      <c r="F431" s="124"/>
      <c r="G431" s="124"/>
      <c r="H431" s="124"/>
      <c r="I431" s="124"/>
      <c r="J431" s="124"/>
      <c r="K431" s="124"/>
      <c r="L431" s="18"/>
      <c r="M431" s="18"/>
      <c r="N431" s="18"/>
      <c r="O431" s="18"/>
      <c r="P431" s="18"/>
      <c r="Q431" s="18"/>
      <c r="R431" s="18"/>
      <c r="S431" s="18"/>
      <c r="T431" s="18"/>
      <c r="U431" s="18"/>
      <c r="V431" s="18"/>
      <c r="W431" s="18"/>
      <c r="X431" s="18"/>
      <c r="Y431" s="18"/>
      <c r="Z431" s="18"/>
    </row>
    <row r="432" spans="1:26" ht="15.75" customHeight="1">
      <c r="A432" s="124"/>
      <c r="B432" s="124"/>
      <c r="C432" s="124"/>
      <c r="D432" s="124"/>
      <c r="E432" s="124"/>
      <c r="F432" s="124"/>
      <c r="G432" s="124"/>
      <c r="H432" s="124"/>
      <c r="I432" s="124"/>
      <c r="J432" s="124"/>
      <c r="K432" s="124"/>
      <c r="L432" s="18"/>
      <c r="M432" s="18"/>
      <c r="N432" s="18"/>
      <c r="O432" s="18"/>
      <c r="P432" s="18"/>
      <c r="Q432" s="18"/>
      <c r="R432" s="18"/>
      <c r="S432" s="18"/>
      <c r="T432" s="18"/>
      <c r="U432" s="18"/>
      <c r="V432" s="18"/>
      <c r="W432" s="18"/>
      <c r="X432" s="18"/>
      <c r="Y432" s="18"/>
      <c r="Z432" s="18"/>
    </row>
    <row r="433" spans="1:26" ht="15.75" customHeight="1">
      <c r="A433" s="124"/>
      <c r="B433" s="124"/>
      <c r="C433" s="124"/>
      <c r="D433" s="124"/>
      <c r="E433" s="124"/>
      <c r="F433" s="124"/>
      <c r="G433" s="124"/>
      <c r="H433" s="124"/>
      <c r="I433" s="124"/>
      <c r="J433" s="124"/>
      <c r="K433" s="124"/>
      <c r="L433" s="18"/>
      <c r="M433" s="18"/>
      <c r="N433" s="18"/>
      <c r="O433" s="18"/>
      <c r="P433" s="18"/>
      <c r="Q433" s="18"/>
      <c r="R433" s="18"/>
      <c r="S433" s="18"/>
      <c r="T433" s="18"/>
      <c r="U433" s="18"/>
      <c r="V433" s="18"/>
      <c r="W433" s="18"/>
      <c r="X433" s="18"/>
      <c r="Y433" s="18"/>
      <c r="Z433" s="18"/>
    </row>
    <row r="434" spans="1:26" ht="15.75" customHeight="1">
      <c r="A434" s="124"/>
      <c r="B434" s="124"/>
      <c r="C434" s="124"/>
      <c r="D434" s="124"/>
      <c r="E434" s="124"/>
      <c r="F434" s="124"/>
      <c r="G434" s="124"/>
      <c r="H434" s="124"/>
      <c r="I434" s="124"/>
      <c r="J434" s="124"/>
      <c r="K434" s="124"/>
      <c r="L434" s="18"/>
      <c r="M434" s="18"/>
      <c r="N434" s="18"/>
      <c r="O434" s="18"/>
      <c r="P434" s="18"/>
      <c r="Q434" s="18"/>
      <c r="R434" s="18"/>
      <c r="S434" s="18"/>
      <c r="T434" s="18"/>
      <c r="U434" s="18"/>
      <c r="V434" s="18"/>
      <c r="W434" s="18"/>
      <c r="X434" s="18"/>
      <c r="Y434" s="18"/>
      <c r="Z434" s="18"/>
    </row>
    <row r="435" spans="1:26" ht="15.75" customHeight="1">
      <c r="A435" s="124"/>
      <c r="B435" s="124"/>
      <c r="C435" s="124"/>
      <c r="D435" s="124"/>
      <c r="E435" s="124"/>
      <c r="F435" s="124"/>
      <c r="G435" s="124"/>
      <c r="H435" s="124"/>
      <c r="I435" s="124"/>
      <c r="J435" s="124"/>
      <c r="K435" s="124"/>
      <c r="L435" s="18"/>
      <c r="M435" s="18"/>
      <c r="N435" s="18"/>
      <c r="O435" s="18"/>
      <c r="P435" s="18"/>
      <c r="Q435" s="18"/>
      <c r="R435" s="18"/>
      <c r="S435" s="18"/>
      <c r="T435" s="18"/>
      <c r="U435" s="18"/>
      <c r="V435" s="18"/>
      <c r="W435" s="18"/>
      <c r="X435" s="18"/>
      <c r="Y435" s="18"/>
      <c r="Z435" s="18"/>
    </row>
    <row r="436" spans="1:26" ht="15.75" customHeight="1">
      <c r="A436" s="124"/>
      <c r="B436" s="124"/>
      <c r="C436" s="124"/>
      <c r="D436" s="124"/>
      <c r="E436" s="124"/>
      <c r="F436" s="124"/>
      <c r="G436" s="124"/>
      <c r="H436" s="124"/>
      <c r="I436" s="124"/>
      <c r="J436" s="124"/>
      <c r="K436" s="124"/>
      <c r="L436" s="18"/>
      <c r="M436" s="18"/>
      <c r="N436" s="18"/>
      <c r="O436" s="18"/>
      <c r="P436" s="18"/>
      <c r="Q436" s="18"/>
      <c r="R436" s="18"/>
      <c r="S436" s="18"/>
      <c r="T436" s="18"/>
      <c r="U436" s="18"/>
      <c r="V436" s="18"/>
      <c r="W436" s="18"/>
      <c r="X436" s="18"/>
      <c r="Y436" s="18"/>
      <c r="Z436" s="18"/>
    </row>
    <row r="437" spans="1:26" ht="15.75" customHeight="1">
      <c r="A437" s="124"/>
      <c r="B437" s="124"/>
      <c r="C437" s="124"/>
      <c r="D437" s="124"/>
      <c r="E437" s="124"/>
      <c r="F437" s="124"/>
      <c r="G437" s="124"/>
      <c r="H437" s="124"/>
      <c r="I437" s="124"/>
      <c r="J437" s="124"/>
      <c r="K437" s="124"/>
      <c r="L437" s="18"/>
      <c r="M437" s="18"/>
      <c r="N437" s="18"/>
      <c r="O437" s="18"/>
      <c r="P437" s="18"/>
      <c r="Q437" s="18"/>
      <c r="R437" s="18"/>
      <c r="S437" s="18"/>
      <c r="T437" s="18"/>
      <c r="U437" s="18"/>
      <c r="V437" s="18"/>
      <c r="W437" s="18"/>
      <c r="X437" s="18"/>
      <c r="Y437" s="18"/>
      <c r="Z437" s="18"/>
    </row>
    <row r="438" spans="1:26" ht="15.75" customHeight="1">
      <c r="A438" s="124"/>
      <c r="B438" s="124"/>
      <c r="C438" s="124"/>
      <c r="D438" s="124"/>
      <c r="E438" s="124"/>
      <c r="F438" s="124"/>
      <c r="G438" s="124"/>
      <c r="H438" s="124"/>
      <c r="I438" s="124"/>
      <c r="J438" s="124"/>
      <c r="K438" s="124"/>
      <c r="L438" s="18"/>
      <c r="M438" s="18"/>
      <c r="N438" s="18"/>
      <c r="O438" s="18"/>
      <c r="P438" s="18"/>
      <c r="Q438" s="18"/>
      <c r="R438" s="18"/>
      <c r="S438" s="18"/>
      <c r="T438" s="18"/>
      <c r="U438" s="18"/>
      <c r="V438" s="18"/>
      <c r="W438" s="18"/>
      <c r="X438" s="18"/>
      <c r="Y438" s="18"/>
      <c r="Z438" s="18"/>
    </row>
    <row r="439" spans="1:26" ht="15.75" customHeight="1">
      <c r="A439" s="124"/>
      <c r="B439" s="124"/>
      <c r="C439" s="124"/>
      <c r="D439" s="124"/>
      <c r="E439" s="124"/>
      <c r="F439" s="124"/>
      <c r="G439" s="124"/>
      <c r="H439" s="124"/>
      <c r="I439" s="124"/>
      <c r="J439" s="124"/>
      <c r="K439" s="124"/>
      <c r="L439" s="18"/>
      <c r="M439" s="18"/>
      <c r="N439" s="18"/>
      <c r="O439" s="18"/>
      <c r="P439" s="18"/>
      <c r="Q439" s="18"/>
      <c r="R439" s="18"/>
      <c r="S439" s="18"/>
      <c r="T439" s="18"/>
      <c r="U439" s="18"/>
      <c r="V439" s="18"/>
      <c r="W439" s="18"/>
      <c r="X439" s="18"/>
      <c r="Y439" s="18"/>
      <c r="Z439" s="18"/>
    </row>
    <row r="440" spans="1:26" ht="15.75" customHeight="1">
      <c r="A440" s="124"/>
      <c r="B440" s="124"/>
      <c r="C440" s="124"/>
      <c r="D440" s="124"/>
      <c r="E440" s="124"/>
      <c r="F440" s="124"/>
      <c r="G440" s="124"/>
      <c r="H440" s="124"/>
      <c r="I440" s="124"/>
      <c r="J440" s="124"/>
      <c r="K440" s="124"/>
      <c r="L440" s="18"/>
      <c r="M440" s="18"/>
      <c r="N440" s="18"/>
      <c r="O440" s="18"/>
      <c r="P440" s="18"/>
      <c r="Q440" s="18"/>
      <c r="R440" s="18"/>
      <c r="S440" s="18"/>
      <c r="T440" s="18"/>
      <c r="U440" s="18"/>
      <c r="V440" s="18"/>
      <c r="W440" s="18"/>
      <c r="X440" s="18"/>
      <c r="Y440" s="18"/>
      <c r="Z440" s="18"/>
    </row>
    <row r="441" spans="1:26" ht="15.75" customHeight="1">
      <c r="A441" s="124"/>
      <c r="B441" s="124"/>
      <c r="C441" s="124"/>
      <c r="D441" s="124"/>
      <c r="E441" s="124"/>
      <c r="F441" s="124"/>
      <c r="G441" s="124"/>
      <c r="H441" s="124"/>
      <c r="I441" s="124"/>
      <c r="J441" s="124"/>
      <c r="K441" s="124"/>
      <c r="L441" s="18"/>
      <c r="M441" s="18"/>
      <c r="N441" s="18"/>
      <c r="O441" s="18"/>
      <c r="P441" s="18"/>
      <c r="Q441" s="18"/>
      <c r="R441" s="18"/>
      <c r="S441" s="18"/>
      <c r="T441" s="18"/>
      <c r="U441" s="18"/>
      <c r="V441" s="18"/>
      <c r="W441" s="18"/>
      <c r="X441" s="18"/>
      <c r="Y441" s="18"/>
      <c r="Z441" s="18"/>
    </row>
    <row r="442" spans="1:26" ht="15.75" customHeight="1">
      <c r="A442" s="124"/>
      <c r="B442" s="124"/>
      <c r="C442" s="124"/>
      <c r="D442" s="124"/>
      <c r="E442" s="124"/>
      <c r="F442" s="124"/>
      <c r="G442" s="124"/>
      <c r="H442" s="124"/>
      <c r="I442" s="124"/>
      <c r="J442" s="124"/>
      <c r="K442" s="124"/>
      <c r="L442" s="18"/>
      <c r="M442" s="18"/>
      <c r="N442" s="18"/>
      <c r="O442" s="18"/>
      <c r="P442" s="18"/>
      <c r="Q442" s="18"/>
      <c r="R442" s="18"/>
      <c r="S442" s="18"/>
      <c r="T442" s="18"/>
      <c r="U442" s="18"/>
      <c r="V442" s="18"/>
      <c r="W442" s="18"/>
      <c r="X442" s="18"/>
      <c r="Y442" s="18"/>
      <c r="Z442" s="18"/>
    </row>
    <row r="443" spans="1:26" ht="15.75" customHeight="1">
      <c r="A443" s="124"/>
      <c r="B443" s="124"/>
      <c r="C443" s="124"/>
      <c r="D443" s="124"/>
      <c r="E443" s="124"/>
      <c r="F443" s="124"/>
      <c r="G443" s="124"/>
      <c r="H443" s="124"/>
      <c r="I443" s="124"/>
      <c r="J443" s="124"/>
      <c r="K443" s="124"/>
      <c r="L443" s="18"/>
      <c r="M443" s="18"/>
      <c r="N443" s="18"/>
      <c r="O443" s="18"/>
      <c r="P443" s="18"/>
      <c r="Q443" s="18"/>
      <c r="R443" s="18"/>
      <c r="S443" s="18"/>
      <c r="T443" s="18"/>
      <c r="U443" s="18"/>
      <c r="V443" s="18"/>
      <c r="W443" s="18"/>
      <c r="X443" s="18"/>
      <c r="Y443" s="18"/>
      <c r="Z443" s="18"/>
    </row>
    <row r="444" spans="1:26" ht="15.75" customHeight="1">
      <c r="A444" s="124"/>
      <c r="B444" s="124"/>
      <c r="C444" s="124"/>
      <c r="D444" s="124"/>
      <c r="E444" s="124"/>
      <c r="F444" s="124"/>
      <c r="G444" s="124"/>
      <c r="H444" s="124"/>
      <c r="I444" s="124"/>
      <c r="J444" s="124"/>
      <c r="K444" s="124"/>
      <c r="L444" s="18"/>
      <c r="M444" s="18"/>
      <c r="N444" s="18"/>
      <c r="O444" s="18"/>
      <c r="P444" s="18"/>
      <c r="Q444" s="18"/>
      <c r="R444" s="18"/>
      <c r="S444" s="18"/>
      <c r="T444" s="18"/>
      <c r="U444" s="18"/>
      <c r="V444" s="18"/>
      <c r="W444" s="18"/>
      <c r="X444" s="18"/>
      <c r="Y444" s="18"/>
      <c r="Z444" s="18"/>
    </row>
    <row r="445" spans="1:26" ht="15.75" customHeight="1">
      <c r="A445" s="124"/>
      <c r="B445" s="124"/>
      <c r="C445" s="124"/>
      <c r="D445" s="124"/>
      <c r="E445" s="124"/>
      <c r="F445" s="124"/>
      <c r="G445" s="124"/>
      <c r="H445" s="124"/>
      <c r="I445" s="124"/>
      <c r="J445" s="124"/>
      <c r="K445" s="124"/>
      <c r="L445" s="18"/>
      <c r="M445" s="18"/>
      <c r="N445" s="18"/>
      <c r="O445" s="18"/>
      <c r="P445" s="18"/>
      <c r="Q445" s="18"/>
      <c r="R445" s="18"/>
      <c r="S445" s="18"/>
      <c r="T445" s="18"/>
      <c r="U445" s="18"/>
      <c r="V445" s="18"/>
      <c r="W445" s="18"/>
      <c r="X445" s="18"/>
      <c r="Y445" s="18"/>
      <c r="Z445" s="18"/>
    </row>
    <row r="446" spans="1:26" ht="15.75" customHeight="1">
      <c r="A446" s="124"/>
      <c r="B446" s="124"/>
      <c r="C446" s="124"/>
      <c r="D446" s="124"/>
      <c r="E446" s="124"/>
      <c r="F446" s="124"/>
      <c r="G446" s="124"/>
      <c r="H446" s="124"/>
      <c r="I446" s="124"/>
      <c r="J446" s="124"/>
      <c r="K446" s="124"/>
      <c r="L446" s="18"/>
      <c r="M446" s="18"/>
      <c r="N446" s="18"/>
      <c r="O446" s="18"/>
      <c r="P446" s="18"/>
      <c r="Q446" s="18"/>
      <c r="R446" s="18"/>
      <c r="S446" s="18"/>
      <c r="T446" s="18"/>
      <c r="U446" s="18"/>
      <c r="V446" s="18"/>
      <c r="W446" s="18"/>
      <c r="X446" s="18"/>
      <c r="Y446" s="18"/>
      <c r="Z446" s="18"/>
    </row>
    <row r="447" spans="1:26" ht="15.75" customHeight="1">
      <c r="A447" s="124"/>
      <c r="B447" s="124"/>
      <c r="C447" s="124"/>
      <c r="D447" s="124"/>
      <c r="E447" s="124"/>
      <c r="F447" s="124"/>
      <c r="G447" s="124"/>
      <c r="H447" s="124"/>
      <c r="I447" s="124"/>
      <c r="J447" s="124"/>
      <c r="K447" s="124"/>
      <c r="L447" s="18"/>
      <c r="M447" s="18"/>
      <c r="N447" s="18"/>
      <c r="O447" s="18"/>
      <c r="P447" s="18"/>
      <c r="Q447" s="18"/>
      <c r="R447" s="18"/>
      <c r="S447" s="18"/>
      <c r="T447" s="18"/>
      <c r="U447" s="18"/>
      <c r="V447" s="18"/>
      <c r="W447" s="18"/>
      <c r="X447" s="18"/>
      <c r="Y447" s="18"/>
      <c r="Z447" s="18"/>
    </row>
    <row r="448" spans="1:26" ht="15.75" customHeight="1">
      <c r="A448" s="124"/>
      <c r="B448" s="124"/>
      <c r="C448" s="124"/>
      <c r="D448" s="124"/>
      <c r="E448" s="124"/>
      <c r="F448" s="124"/>
      <c r="G448" s="124"/>
      <c r="H448" s="124"/>
      <c r="I448" s="124"/>
      <c r="J448" s="124"/>
      <c r="K448" s="124"/>
      <c r="L448" s="18"/>
      <c r="M448" s="18"/>
      <c r="N448" s="18"/>
      <c r="O448" s="18"/>
      <c r="P448" s="18"/>
      <c r="Q448" s="18"/>
      <c r="R448" s="18"/>
      <c r="S448" s="18"/>
      <c r="T448" s="18"/>
      <c r="U448" s="18"/>
      <c r="V448" s="18"/>
      <c r="W448" s="18"/>
      <c r="X448" s="18"/>
      <c r="Y448" s="18"/>
      <c r="Z448" s="18"/>
    </row>
    <row r="449" spans="1:26" ht="15.75" customHeight="1">
      <c r="A449" s="124"/>
      <c r="B449" s="124"/>
      <c r="C449" s="124"/>
      <c r="D449" s="124"/>
      <c r="E449" s="124"/>
      <c r="F449" s="124"/>
      <c r="G449" s="124"/>
      <c r="H449" s="124"/>
      <c r="I449" s="124"/>
      <c r="J449" s="124"/>
      <c r="K449" s="124"/>
      <c r="L449" s="18"/>
      <c r="M449" s="18"/>
      <c r="N449" s="18"/>
      <c r="O449" s="18"/>
      <c r="P449" s="18"/>
      <c r="Q449" s="18"/>
      <c r="R449" s="18"/>
      <c r="S449" s="18"/>
      <c r="T449" s="18"/>
      <c r="U449" s="18"/>
      <c r="V449" s="18"/>
      <c r="W449" s="18"/>
      <c r="X449" s="18"/>
      <c r="Y449" s="18"/>
      <c r="Z449" s="18"/>
    </row>
    <row r="450" spans="1:26" ht="15.75" customHeight="1">
      <c r="A450" s="124"/>
      <c r="B450" s="124"/>
      <c r="C450" s="124"/>
      <c r="D450" s="124"/>
      <c r="E450" s="124"/>
      <c r="F450" s="124"/>
      <c r="G450" s="124"/>
      <c r="H450" s="124"/>
      <c r="I450" s="124"/>
      <c r="J450" s="124"/>
      <c r="K450" s="124"/>
      <c r="L450" s="18"/>
      <c r="M450" s="18"/>
      <c r="N450" s="18"/>
      <c r="O450" s="18"/>
      <c r="P450" s="18"/>
      <c r="Q450" s="18"/>
      <c r="R450" s="18"/>
      <c r="S450" s="18"/>
      <c r="T450" s="18"/>
      <c r="U450" s="18"/>
      <c r="V450" s="18"/>
      <c r="W450" s="18"/>
      <c r="X450" s="18"/>
      <c r="Y450" s="18"/>
      <c r="Z450" s="18"/>
    </row>
    <row r="451" spans="1:26" ht="15.75" customHeight="1">
      <c r="A451" s="124"/>
      <c r="B451" s="124"/>
      <c r="C451" s="124"/>
      <c r="D451" s="124"/>
      <c r="E451" s="124"/>
      <c r="F451" s="124"/>
      <c r="G451" s="124"/>
      <c r="H451" s="124"/>
      <c r="I451" s="124"/>
      <c r="J451" s="124"/>
      <c r="K451" s="124"/>
      <c r="L451" s="18"/>
      <c r="M451" s="18"/>
      <c r="N451" s="18"/>
      <c r="O451" s="18"/>
      <c r="P451" s="18"/>
      <c r="Q451" s="18"/>
      <c r="R451" s="18"/>
      <c r="S451" s="18"/>
      <c r="T451" s="18"/>
      <c r="U451" s="18"/>
      <c r="V451" s="18"/>
      <c r="W451" s="18"/>
      <c r="X451" s="18"/>
      <c r="Y451" s="18"/>
      <c r="Z451" s="18"/>
    </row>
    <row r="452" spans="1:26" ht="15.75" customHeight="1">
      <c r="A452" s="124"/>
      <c r="B452" s="124"/>
      <c r="C452" s="124"/>
      <c r="D452" s="124"/>
      <c r="E452" s="124"/>
      <c r="F452" s="124"/>
      <c r="G452" s="124"/>
      <c r="H452" s="124"/>
      <c r="I452" s="124"/>
      <c r="J452" s="124"/>
      <c r="K452" s="124"/>
      <c r="L452" s="18"/>
      <c r="M452" s="18"/>
      <c r="N452" s="18"/>
      <c r="O452" s="18"/>
      <c r="P452" s="18"/>
      <c r="Q452" s="18"/>
      <c r="R452" s="18"/>
      <c r="S452" s="18"/>
      <c r="T452" s="18"/>
      <c r="U452" s="18"/>
      <c r="V452" s="18"/>
      <c r="W452" s="18"/>
      <c r="X452" s="18"/>
      <c r="Y452" s="18"/>
      <c r="Z452" s="18"/>
    </row>
    <row r="453" spans="1:26" ht="15.75" customHeight="1">
      <c r="A453" s="124"/>
      <c r="B453" s="124"/>
      <c r="C453" s="124"/>
      <c r="D453" s="124"/>
      <c r="E453" s="124"/>
      <c r="F453" s="124"/>
      <c r="G453" s="124"/>
      <c r="H453" s="124"/>
      <c r="I453" s="124"/>
      <c r="J453" s="124"/>
      <c r="K453" s="124"/>
      <c r="L453" s="18"/>
      <c r="M453" s="18"/>
      <c r="N453" s="18"/>
      <c r="O453" s="18"/>
      <c r="P453" s="18"/>
      <c r="Q453" s="18"/>
      <c r="R453" s="18"/>
      <c r="S453" s="18"/>
      <c r="T453" s="18"/>
      <c r="U453" s="18"/>
      <c r="V453" s="18"/>
      <c r="W453" s="18"/>
      <c r="X453" s="18"/>
      <c r="Y453" s="18"/>
      <c r="Z453" s="18"/>
    </row>
    <row r="454" spans="1:26" ht="15.75" customHeight="1">
      <c r="A454" s="124"/>
      <c r="B454" s="124"/>
      <c r="C454" s="124"/>
      <c r="D454" s="124"/>
      <c r="E454" s="124"/>
      <c r="F454" s="124"/>
      <c r="G454" s="124"/>
      <c r="H454" s="124"/>
      <c r="I454" s="124"/>
      <c r="J454" s="124"/>
      <c r="K454" s="124"/>
      <c r="L454" s="18"/>
      <c r="M454" s="18"/>
      <c r="N454" s="18"/>
      <c r="O454" s="18"/>
      <c r="P454" s="18"/>
      <c r="Q454" s="18"/>
      <c r="R454" s="18"/>
      <c r="S454" s="18"/>
      <c r="T454" s="18"/>
      <c r="U454" s="18"/>
      <c r="V454" s="18"/>
      <c r="W454" s="18"/>
      <c r="X454" s="18"/>
      <c r="Y454" s="18"/>
      <c r="Z454" s="18"/>
    </row>
    <row r="455" spans="1:26" ht="15.75" customHeight="1">
      <c r="A455" s="124"/>
      <c r="B455" s="124"/>
      <c r="C455" s="124"/>
      <c r="D455" s="124"/>
      <c r="E455" s="124"/>
      <c r="F455" s="124"/>
      <c r="G455" s="124"/>
      <c r="H455" s="124"/>
      <c r="I455" s="124"/>
      <c r="J455" s="124"/>
      <c r="K455" s="124"/>
      <c r="L455" s="18"/>
      <c r="M455" s="18"/>
      <c r="N455" s="18"/>
      <c r="O455" s="18"/>
      <c r="P455" s="18"/>
      <c r="Q455" s="18"/>
      <c r="R455" s="18"/>
      <c r="S455" s="18"/>
      <c r="T455" s="18"/>
      <c r="U455" s="18"/>
      <c r="V455" s="18"/>
      <c r="W455" s="18"/>
      <c r="X455" s="18"/>
      <c r="Y455" s="18"/>
      <c r="Z455" s="18"/>
    </row>
    <row r="456" spans="1:26" ht="15.75" customHeight="1">
      <c r="A456" s="124"/>
      <c r="B456" s="124"/>
      <c r="C456" s="124"/>
      <c r="D456" s="124"/>
      <c r="E456" s="124"/>
      <c r="F456" s="124"/>
      <c r="G456" s="124"/>
      <c r="H456" s="124"/>
      <c r="I456" s="124"/>
      <c r="J456" s="124"/>
      <c r="K456" s="124"/>
      <c r="L456" s="18"/>
      <c r="M456" s="18"/>
      <c r="N456" s="18"/>
      <c r="O456" s="18"/>
      <c r="P456" s="18"/>
      <c r="Q456" s="18"/>
      <c r="R456" s="18"/>
      <c r="S456" s="18"/>
      <c r="T456" s="18"/>
      <c r="U456" s="18"/>
      <c r="V456" s="18"/>
      <c r="W456" s="18"/>
      <c r="X456" s="18"/>
      <c r="Y456" s="18"/>
      <c r="Z456" s="18"/>
    </row>
    <row r="457" spans="1:26" ht="15.75" customHeight="1">
      <c r="A457" s="124"/>
      <c r="B457" s="124"/>
      <c r="C457" s="124"/>
      <c r="D457" s="124"/>
      <c r="E457" s="124"/>
      <c r="F457" s="124"/>
      <c r="G457" s="124"/>
      <c r="H457" s="124"/>
      <c r="I457" s="124"/>
      <c r="J457" s="124"/>
      <c r="K457" s="124"/>
      <c r="L457" s="18"/>
      <c r="M457" s="18"/>
      <c r="N457" s="18"/>
      <c r="O457" s="18"/>
      <c r="P457" s="18"/>
      <c r="Q457" s="18"/>
      <c r="R457" s="18"/>
      <c r="S457" s="18"/>
      <c r="T457" s="18"/>
      <c r="U457" s="18"/>
      <c r="V457" s="18"/>
      <c r="W457" s="18"/>
      <c r="X457" s="18"/>
      <c r="Y457" s="18"/>
      <c r="Z457" s="18"/>
    </row>
    <row r="458" spans="1:26" ht="15.75" customHeight="1">
      <c r="A458" s="124"/>
      <c r="B458" s="124"/>
      <c r="C458" s="124"/>
      <c r="D458" s="124"/>
      <c r="E458" s="124"/>
      <c r="F458" s="124"/>
      <c r="G458" s="124"/>
      <c r="H458" s="124"/>
      <c r="I458" s="124"/>
      <c r="J458" s="124"/>
      <c r="K458" s="124"/>
      <c r="L458" s="18"/>
      <c r="M458" s="18"/>
      <c r="N458" s="18"/>
      <c r="O458" s="18"/>
      <c r="P458" s="18"/>
      <c r="Q458" s="18"/>
      <c r="R458" s="18"/>
      <c r="S458" s="18"/>
      <c r="T458" s="18"/>
      <c r="U458" s="18"/>
      <c r="V458" s="18"/>
      <c r="W458" s="18"/>
      <c r="X458" s="18"/>
      <c r="Y458" s="18"/>
      <c r="Z458" s="18"/>
    </row>
    <row r="459" spans="1:26" ht="15.75" customHeight="1">
      <c r="A459" s="124"/>
      <c r="B459" s="124"/>
      <c r="C459" s="124"/>
      <c r="D459" s="124"/>
      <c r="E459" s="124"/>
      <c r="F459" s="124"/>
      <c r="G459" s="124"/>
      <c r="H459" s="124"/>
      <c r="I459" s="124"/>
      <c r="J459" s="124"/>
      <c r="K459" s="124"/>
      <c r="L459" s="18"/>
      <c r="M459" s="18"/>
      <c r="N459" s="18"/>
      <c r="O459" s="18"/>
      <c r="P459" s="18"/>
      <c r="Q459" s="18"/>
      <c r="R459" s="18"/>
      <c r="S459" s="18"/>
      <c r="T459" s="18"/>
      <c r="U459" s="18"/>
      <c r="V459" s="18"/>
      <c r="W459" s="18"/>
      <c r="X459" s="18"/>
      <c r="Y459" s="18"/>
      <c r="Z459" s="18"/>
    </row>
    <row r="460" spans="1:26" ht="15.75" customHeight="1">
      <c r="A460" s="124"/>
      <c r="B460" s="124"/>
      <c r="C460" s="124"/>
      <c r="D460" s="124"/>
      <c r="E460" s="124"/>
      <c r="F460" s="124"/>
      <c r="G460" s="124"/>
      <c r="H460" s="124"/>
      <c r="I460" s="124"/>
      <c r="J460" s="124"/>
      <c r="K460" s="124"/>
      <c r="L460" s="18"/>
      <c r="M460" s="18"/>
      <c r="N460" s="18"/>
      <c r="O460" s="18"/>
      <c r="P460" s="18"/>
      <c r="Q460" s="18"/>
      <c r="R460" s="18"/>
      <c r="S460" s="18"/>
      <c r="T460" s="18"/>
      <c r="U460" s="18"/>
      <c r="V460" s="18"/>
      <c r="W460" s="18"/>
      <c r="X460" s="18"/>
      <c r="Y460" s="18"/>
      <c r="Z460" s="18"/>
    </row>
    <row r="461" spans="1:26" ht="15.75" customHeight="1">
      <c r="A461" s="124"/>
      <c r="B461" s="124"/>
      <c r="C461" s="124"/>
      <c r="D461" s="124"/>
      <c r="E461" s="124"/>
      <c r="F461" s="124"/>
      <c r="G461" s="124"/>
      <c r="H461" s="124"/>
      <c r="I461" s="124"/>
      <c r="J461" s="124"/>
      <c r="K461" s="124"/>
      <c r="L461" s="18"/>
      <c r="M461" s="18"/>
      <c r="N461" s="18"/>
      <c r="O461" s="18"/>
      <c r="P461" s="18"/>
      <c r="Q461" s="18"/>
      <c r="R461" s="18"/>
      <c r="S461" s="18"/>
      <c r="T461" s="18"/>
      <c r="U461" s="18"/>
      <c r="V461" s="18"/>
      <c r="W461" s="18"/>
      <c r="X461" s="18"/>
      <c r="Y461" s="18"/>
      <c r="Z461" s="18"/>
    </row>
    <row r="462" spans="1:26" ht="15.75" customHeight="1">
      <c r="A462" s="124"/>
      <c r="B462" s="124"/>
      <c r="C462" s="124"/>
      <c r="D462" s="124"/>
      <c r="E462" s="124"/>
      <c r="F462" s="124"/>
      <c r="G462" s="124"/>
      <c r="H462" s="124"/>
      <c r="I462" s="124"/>
      <c r="J462" s="124"/>
      <c r="K462" s="124"/>
      <c r="L462" s="18"/>
      <c r="M462" s="18"/>
      <c r="N462" s="18"/>
      <c r="O462" s="18"/>
      <c r="P462" s="18"/>
      <c r="Q462" s="18"/>
      <c r="R462" s="18"/>
      <c r="S462" s="18"/>
      <c r="T462" s="18"/>
      <c r="U462" s="18"/>
      <c r="V462" s="18"/>
      <c r="W462" s="18"/>
      <c r="X462" s="18"/>
      <c r="Y462" s="18"/>
      <c r="Z462" s="18"/>
    </row>
    <row r="463" spans="1:26" ht="15.75" customHeight="1">
      <c r="A463" s="124"/>
      <c r="B463" s="124"/>
      <c r="C463" s="124"/>
      <c r="D463" s="124"/>
      <c r="E463" s="124"/>
      <c r="F463" s="124"/>
      <c r="G463" s="124"/>
      <c r="H463" s="124"/>
      <c r="I463" s="124"/>
      <c r="J463" s="124"/>
      <c r="K463" s="124"/>
      <c r="L463" s="18"/>
      <c r="M463" s="18"/>
      <c r="N463" s="18"/>
      <c r="O463" s="18"/>
      <c r="P463" s="18"/>
      <c r="Q463" s="18"/>
      <c r="R463" s="18"/>
      <c r="S463" s="18"/>
      <c r="T463" s="18"/>
      <c r="U463" s="18"/>
      <c r="V463" s="18"/>
      <c r="W463" s="18"/>
      <c r="X463" s="18"/>
      <c r="Y463" s="18"/>
      <c r="Z463" s="18"/>
    </row>
    <row r="464" spans="1:26" ht="15.75" customHeight="1">
      <c r="A464" s="124"/>
      <c r="B464" s="124"/>
      <c r="C464" s="124"/>
      <c r="D464" s="124"/>
      <c r="E464" s="124"/>
      <c r="F464" s="124"/>
      <c r="G464" s="124"/>
      <c r="H464" s="124"/>
      <c r="I464" s="124"/>
      <c r="J464" s="124"/>
      <c r="K464" s="124"/>
      <c r="L464" s="18"/>
      <c r="M464" s="18"/>
      <c r="N464" s="18"/>
      <c r="O464" s="18"/>
      <c r="P464" s="18"/>
      <c r="Q464" s="18"/>
      <c r="R464" s="18"/>
      <c r="S464" s="18"/>
      <c r="T464" s="18"/>
      <c r="U464" s="18"/>
      <c r="V464" s="18"/>
      <c r="W464" s="18"/>
      <c r="X464" s="18"/>
      <c r="Y464" s="18"/>
      <c r="Z464" s="18"/>
    </row>
    <row r="465" spans="1:26" ht="15.75" customHeight="1">
      <c r="A465" s="124"/>
      <c r="B465" s="124"/>
      <c r="C465" s="124"/>
      <c r="D465" s="124"/>
      <c r="E465" s="124"/>
      <c r="F465" s="124"/>
      <c r="G465" s="124"/>
      <c r="H465" s="124"/>
      <c r="I465" s="124"/>
      <c r="J465" s="124"/>
      <c r="K465" s="124"/>
      <c r="L465" s="18"/>
      <c r="M465" s="18"/>
      <c r="N465" s="18"/>
      <c r="O465" s="18"/>
      <c r="P465" s="18"/>
      <c r="Q465" s="18"/>
      <c r="R465" s="18"/>
      <c r="S465" s="18"/>
      <c r="T465" s="18"/>
      <c r="U465" s="18"/>
      <c r="V465" s="18"/>
      <c r="W465" s="18"/>
      <c r="X465" s="18"/>
      <c r="Y465" s="18"/>
      <c r="Z465" s="18"/>
    </row>
    <row r="466" spans="1:26" ht="15.75" customHeight="1">
      <c r="A466" s="124"/>
      <c r="B466" s="124"/>
      <c r="C466" s="124"/>
      <c r="D466" s="124"/>
      <c r="E466" s="124"/>
      <c r="F466" s="124"/>
      <c r="G466" s="124"/>
      <c r="H466" s="124"/>
      <c r="I466" s="124"/>
      <c r="J466" s="124"/>
      <c r="K466" s="124"/>
      <c r="L466" s="18"/>
      <c r="M466" s="18"/>
      <c r="N466" s="18"/>
      <c r="O466" s="18"/>
      <c r="P466" s="18"/>
      <c r="Q466" s="18"/>
      <c r="R466" s="18"/>
      <c r="S466" s="18"/>
      <c r="T466" s="18"/>
      <c r="U466" s="18"/>
      <c r="V466" s="18"/>
      <c r="W466" s="18"/>
      <c r="X466" s="18"/>
      <c r="Y466" s="18"/>
      <c r="Z466" s="18"/>
    </row>
    <row r="467" spans="1:26" ht="15.75" customHeight="1">
      <c r="A467" s="124"/>
      <c r="B467" s="124"/>
      <c r="C467" s="124"/>
      <c r="D467" s="124"/>
      <c r="E467" s="124"/>
      <c r="F467" s="124"/>
      <c r="G467" s="124"/>
      <c r="H467" s="124"/>
      <c r="I467" s="124"/>
      <c r="J467" s="124"/>
      <c r="K467" s="124"/>
      <c r="L467" s="18"/>
      <c r="M467" s="18"/>
      <c r="N467" s="18"/>
      <c r="O467" s="18"/>
      <c r="P467" s="18"/>
      <c r="Q467" s="18"/>
      <c r="R467" s="18"/>
      <c r="S467" s="18"/>
      <c r="T467" s="18"/>
      <c r="U467" s="18"/>
      <c r="V467" s="18"/>
      <c r="W467" s="18"/>
      <c r="X467" s="18"/>
      <c r="Y467" s="18"/>
      <c r="Z467" s="18"/>
    </row>
    <row r="468" spans="1:26" ht="15.75" customHeight="1">
      <c r="A468" s="124"/>
      <c r="B468" s="124"/>
      <c r="C468" s="124"/>
      <c r="D468" s="124"/>
      <c r="E468" s="124"/>
      <c r="F468" s="124"/>
      <c r="G468" s="124"/>
      <c r="H468" s="124"/>
      <c r="I468" s="124"/>
      <c r="J468" s="124"/>
      <c r="K468" s="124"/>
      <c r="L468" s="18"/>
      <c r="M468" s="18"/>
      <c r="N468" s="18"/>
      <c r="O468" s="18"/>
      <c r="P468" s="18"/>
      <c r="Q468" s="18"/>
      <c r="R468" s="18"/>
      <c r="S468" s="18"/>
      <c r="T468" s="18"/>
      <c r="U468" s="18"/>
      <c r="V468" s="18"/>
      <c r="W468" s="18"/>
      <c r="X468" s="18"/>
      <c r="Y468" s="18"/>
      <c r="Z468" s="18"/>
    </row>
    <row r="469" spans="1:26" ht="15.75" customHeight="1">
      <c r="A469" s="124"/>
      <c r="B469" s="124"/>
      <c r="C469" s="124"/>
      <c r="D469" s="124"/>
      <c r="E469" s="124"/>
      <c r="F469" s="124"/>
      <c r="G469" s="124"/>
      <c r="H469" s="124"/>
      <c r="I469" s="124"/>
      <c r="J469" s="124"/>
      <c r="K469" s="124"/>
      <c r="L469" s="18"/>
      <c r="M469" s="18"/>
      <c r="N469" s="18"/>
      <c r="O469" s="18"/>
      <c r="P469" s="18"/>
      <c r="Q469" s="18"/>
      <c r="R469" s="18"/>
      <c r="S469" s="18"/>
      <c r="T469" s="18"/>
      <c r="U469" s="18"/>
      <c r="V469" s="18"/>
      <c r="W469" s="18"/>
      <c r="X469" s="18"/>
      <c r="Y469" s="18"/>
      <c r="Z469" s="18"/>
    </row>
    <row r="470" spans="1:26" ht="15.75" customHeight="1">
      <c r="A470" s="124"/>
      <c r="B470" s="124"/>
      <c r="C470" s="124"/>
      <c r="D470" s="124"/>
      <c r="E470" s="124"/>
      <c r="F470" s="124"/>
      <c r="G470" s="124"/>
      <c r="H470" s="124"/>
      <c r="I470" s="124"/>
      <c r="J470" s="124"/>
      <c r="K470" s="124"/>
      <c r="L470" s="18"/>
      <c r="M470" s="18"/>
      <c r="N470" s="18"/>
      <c r="O470" s="18"/>
      <c r="P470" s="18"/>
      <c r="Q470" s="18"/>
      <c r="R470" s="18"/>
      <c r="S470" s="18"/>
      <c r="T470" s="18"/>
      <c r="U470" s="18"/>
      <c r="V470" s="18"/>
      <c r="W470" s="18"/>
      <c r="X470" s="18"/>
      <c r="Y470" s="18"/>
      <c r="Z470" s="18"/>
    </row>
    <row r="471" spans="1:26" ht="15.75" customHeight="1">
      <c r="A471" s="124"/>
      <c r="B471" s="124"/>
      <c r="C471" s="124"/>
      <c r="D471" s="124"/>
      <c r="E471" s="124"/>
      <c r="F471" s="124"/>
      <c r="G471" s="124"/>
      <c r="H471" s="124"/>
      <c r="I471" s="124"/>
      <c r="J471" s="124"/>
      <c r="K471" s="124"/>
      <c r="L471" s="18"/>
      <c r="M471" s="18"/>
      <c r="N471" s="18"/>
      <c r="O471" s="18"/>
      <c r="P471" s="18"/>
      <c r="Q471" s="18"/>
      <c r="R471" s="18"/>
      <c r="S471" s="18"/>
      <c r="T471" s="18"/>
      <c r="U471" s="18"/>
      <c r="V471" s="18"/>
      <c r="W471" s="18"/>
      <c r="X471" s="18"/>
      <c r="Y471" s="18"/>
      <c r="Z471" s="18"/>
    </row>
    <row r="472" spans="1:26" ht="15.75" customHeight="1">
      <c r="A472" s="124"/>
      <c r="B472" s="124"/>
      <c r="C472" s="124"/>
      <c r="D472" s="124"/>
      <c r="E472" s="124"/>
      <c r="F472" s="124"/>
      <c r="G472" s="124"/>
      <c r="H472" s="124"/>
      <c r="I472" s="124"/>
      <c r="J472" s="124"/>
      <c r="K472" s="124"/>
      <c r="L472" s="18"/>
      <c r="M472" s="18"/>
      <c r="N472" s="18"/>
      <c r="O472" s="18"/>
      <c r="P472" s="18"/>
      <c r="Q472" s="18"/>
      <c r="R472" s="18"/>
      <c r="S472" s="18"/>
      <c r="T472" s="18"/>
      <c r="U472" s="18"/>
      <c r="V472" s="18"/>
      <c r="W472" s="18"/>
      <c r="X472" s="18"/>
      <c r="Y472" s="18"/>
      <c r="Z472" s="18"/>
    </row>
    <row r="473" spans="1:26" ht="15.75" customHeight="1">
      <c r="A473" s="124"/>
      <c r="B473" s="124"/>
      <c r="C473" s="124"/>
      <c r="D473" s="124"/>
      <c r="E473" s="124"/>
      <c r="F473" s="124"/>
      <c r="G473" s="124"/>
      <c r="H473" s="124"/>
      <c r="I473" s="124"/>
      <c r="J473" s="124"/>
      <c r="K473" s="124"/>
      <c r="L473" s="18"/>
      <c r="M473" s="18"/>
      <c r="N473" s="18"/>
      <c r="O473" s="18"/>
      <c r="P473" s="18"/>
      <c r="Q473" s="18"/>
      <c r="R473" s="18"/>
      <c r="S473" s="18"/>
      <c r="T473" s="18"/>
      <c r="U473" s="18"/>
      <c r="V473" s="18"/>
      <c r="W473" s="18"/>
      <c r="X473" s="18"/>
      <c r="Y473" s="18"/>
      <c r="Z473" s="18"/>
    </row>
    <row r="474" spans="1:26" ht="15.75" customHeight="1">
      <c r="A474" s="124"/>
      <c r="B474" s="124"/>
      <c r="C474" s="124"/>
      <c r="D474" s="124"/>
      <c r="E474" s="124"/>
      <c r="F474" s="124"/>
      <c r="G474" s="124"/>
      <c r="H474" s="124"/>
      <c r="I474" s="124"/>
      <c r="J474" s="124"/>
      <c r="K474" s="124"/>
      <c r="L474" s="18"/>
      <c r="M474" s="18"/>
      <c r="N474" s="18"/>
      <c r="O474" s="18"/>
      <c r="P474" s="18"/>
      <c r="Q474" s="18"/>
      <c r="R474" s="18"/>
      <c r="S474" s="18"/>
      <c r="T474" s="18"/>
      <c r="U474" s="18"/>
      <c r="V474" s="18"/>
      <c r="W474" s="18"/>
      <c r="X474" s="18"/>
      <c r="Y474" s="18"/>
      <c r="Z474" s="18"/>
    </row>
    <row r="475" spans="1:26" ht="15.75" customHeight="1">
      <c r="A475" s="124"/>
      <c r="B475" s="124"/>
      <c r="C475" s="124"/>
      <c r="D475" s="124"/>
      <c r="E475" s="124"/>
      <c r="F475" s="124"/>
      <c r="G475" s="124"/>
      <c r="H475" s="124"/>
      <c r="I475" s="124"/>
      <c r="J475" s="124"/>
      <c r="K475" s="124"/>
      <c r="L475" s="18"/>
      <c r="M475" s="18"/>
      <c r="N475" s="18"/>
      <c r="O475" s="18"/>
      <c r="P475" s="18"/>
      <c r="Q475" s="18"/>
      <c r="R475" s="18"/>
      <c r="S475" s="18"/>
      <c r="T475" s="18"/>
      <c r="U475" s="18"/>
      <c r="V475" s="18"/>
      <c r="W475" s="18"/>
      <c r="X475" s="18"/>
      <c r="Y475" s="18"/>
      <c r="Z475" s="18"/>
    </row>
    <row r="476" spans="1:26" ht="15.75" customHeight="1">
      <c r="A476" s="124"/>
      <c r="B476" s="124"/>
      <c r="C476" s="124"/>
      <c r="D476" s="124"/>
      <c r="E476" s="124"/>
      <c r="F476" s="124"/>
      <c r="G476" s="124"/>
      <c r="H476" s="124"/>
      <c r="I476" s="124"/>
      <c r="J476" s="124"/>
      <c r="K476" s="124"/>
      <c r="L476" s="18"/>
      <c r="M476" s="18"/>
      <c r="N476" s="18"/>
      <c r="O476" s="18"/>
      <c r="P476" s="18"/>
      <c r="Q476" s="18"/>
      <c r="R476" s="18"/>
      <c r="S476" s="18"/>
      <c r="T476" s="18"/>
      <c r="U476" s="18"/>
      <c r="V476" s="18"/>
      <c r="W476" s="18"/>
      <c r="X476" s="18"/>
      <c r="Y476" s="18"/>
      <c r="Z476" s="18"/>
    </row>
    <row r="477" spans="1:26" ht="15.75" customHeight="1">
      <c r="A477" s="124"/>
      <c r="B477" s="124"/>
      <c r="C477" s="124"/>
      <c r="D477" s="124"/>
      <c r="E477" s="124"/>
      <c r="F477" s="124"/>
      <c r="G477" s="124"/>
      <c r="H477" s="124"/>
      <c r="I477" s="124"/>
      <c r="J477" s="124"/>
      <c r="K477" s="124"/>
      <c r="L477" s="18"/>
      <c r="M477" s="18"/>
      <c r="N477" s="18"/>
      <c r="O477" s="18"/>
      <c r="P477" s="18"/>
      <c r="Q477" s="18"/>
      <c r="R477" s="18"/>
      <c r="S477" s="18"/>
      <c r="T477" s="18"/>
      <c r="U477" s="18"/>
      <c r="V477" s="18"/>
      <c r="W477" s="18"/>
      <c r="X477" s="18"/>
      <c r="Y477" s="18"/>
      <c r="Z477" s="18"/>
    </row>
    <row r="478" spans="1:26" ht="15.75" customHeight="1">
      <c r="A478" s="124"/>
      <c r="B478" s="124"/>
      <c r="C478" s="124"/>
      <c r="D478" s="124"/>
      <c r="E478" s="124"/>
      <c r="F478" s="124"/>
      <c r="G478" s="124"/>
      <c r="H478" s="124"/>
      <c r="I478" s="124"/>
      <c r="J478" s="124"/>
      <c r="K478" s="124"/>
      <c r="L478" s="18"/>
      <c r="M478" s="18"/>
      <c r="N478" s="18"/>
      <c r="O478" s="18"/>
      <c r="P478" s="18"/>
      <c r="Q478" s="18"/>
      <c r="R478" s="18"/>
      <c r="S478" s="18"/>
      <c r="T478" s="18"/>
      <c r="U478" s="18"/>
      <c r="V478" s="18"/>
      <c r="W478" s="18"/>
      <c r="X478" s="18"/>
      <c r="Y478" s="18"/>
      <c r="Z478" s="18"/>
    </row>
    <row r="479" spans="1:26" ht="15.75" customHeight="1">
      <c r="A479" s="124"/>
      <c r="B479" s="124"/>
      <c r="C479" s="124"/>
      <c r="D479" s="124"/>
      <c r="E479" s="124"/>
      <c r="F479" s="124"/>
      <c r="G479" s="124"/>
      <c r="H479" s="124"/>
      <c r="I479" s="124"/>
      <c r="J479" s="124"/>
      <c r="K479" s="124"/>
      <c r="L479" s="18"/>
      <c r="M479" s="18"/>
      <c r="N479" s="18"/>
      <c r="O479" s="18"/>
      <c r="P479" s="18"/>
      <c r="Q479" s="18"/>
      <c r="R479" s="18"/>
      <c r="S479" s="18"/>
      <c r="T479" s="18"/>
      <c r="U479" s="18"/>
      <c r="V479" s="18"/>
      <c r="W479" s="18"/>
      <c r="X479" s="18"/>
      <c r="Y479" s="18"/>
      <c r="Z479" s="18"/>
    </row>
    <row r="480" spans="1:26" ht="15.75" customHeight="1">
      <c r="A480" s="124"/>
      <c r="B480" s="124"/>
      <c r="C480" s="124"/>
      <c r="D480" s="124"/>
      <c r="E480" s="124"/>
      <c r="F480" s="124"/>
      <c r="G480" s="124"/>
      <c r="H480" s="124"/>
      <c r="I480" s="124"/>
      <c r="J480" s="124"/>
      <c r="K480" s="124"/>
      <c r="L480" s="18"/>
      <c r="M480" s="18"/>
      <c r="N480" s="18"/>
      <c r="O480" s="18"/>
      <c r="P480" s="18"/>
      <c r="Q480" s="18"/>
      <c r="R480" s="18"/>
      <c r="S480" s="18"/>
      <c r="T480" s="18"/>
      <c r="U480" s="18"/>
      <c r="V480" s="18"/>
      <c r="W480" s="18"/>
      <c r="X480" s="18"/>
      <c r="Y480" s="18"/>
      <c r="Z480" s="18"/>
    </row>
    <row r="481" spans="1:26" ht="15.75" customHeight="1">
      <c r="A481" s="124"/>
      <c r="B481" s="124"/>
      <c r="C481" s="124"/>
      <c r="D481" s="124"/>
      <c r="E481" s="124"/>
      <c r="F481" s="124"/>
      <c r="G481" s="124"/>
      <c r="H481" s="124"/>
      <c r="I481" s="124"/>
      <c r="J481" s="124"/>
      <c r="K481" s="124"/>
      <c r="L481" s="18"/>
      <c r="M481" s="18"/>
      <c r="N481" s="18"/>
      <c r="O481" s="18"/>
      <c r="P481" s="18"/>
      <c r="Q481" s="18"/>
      <c r="R481" s="18"/>
      <c r="S481" s="18"/>
      <c r="T481" s="18"/>
      <c r="U481" s="18"/>
      <c r="V481" s="18"/>
      <c r="W481" s="18"/>
      <c r="X481" s="18"/>
      <c r="Y481" s="18"/>
      <c r="Z481" s="18"/>
    </row>
    <row r="482" spans="1:26" ht="15.75" customHeight="1">
      <c r="A482" s="124"/>
      <c r="B482" s="124"/>
      <c r="C482" s="124"/>
      <c r="D482" s="124"/>
      <c r="E482" s="124"/>
      <c r="F482" s="124"/>
      <c r="G482" s="124"/>
      <c r="H482" s="124"/>
      <c r="I482" s="124"/>
      <c r="J482" s="124"/>
      <c r="K482" s="124"/>
      <c r="L482" s="18"/>
      <c r="M482" s="18"/>
      <c r="N482" s="18"/>
      <c r="O482" s="18"/>
      <c r="P482" s="18"/>
      <c r="Q482" s="18"/>
      <c r="R482" s="18"/>
      <c r="S482" s="18"/>
      <c r="T482" s="18"/>
      <c r="U482" s="18"/>
      <c r="V482" s="18"/>
      <c r="W482" s="18"/>
      <c r="X482" s="18"/>
      <c r="Y482" s="18"/>
      <c r="Z482" s="18"/>
    </row>
    <row r="483" spans="1:26" ht="15.75" customHeight="1">
      <c r="A483" s="124"/>
      <c r="B483" s="124"/>
      <c r="C483" s="124"/>
      <c r="D483" s="124"/>
      <c r="E483" s="124"/>
      <c r="F483" s="124"/>
      <c r="G483" s="124"/>
      <c r="H483" s="124"/>
      <c r="I483" s="124"/>
      <c r="J483" s="124"/>
      <c r="K483" s="124"/>
      <c r="L483" s="18"/>
      <c r="M483" s="18"/>
      <c r="N483" s="18"/>
      <c r="O483" s="18"/>
      <c r="P483" s="18"/>
      <c r="Q483" s="18"/>
      <c r="R483" s="18"/>
      <c r="S483" s="18"/>
      <c r="T483" s="18"/>
      <c r="U483" s="18"/>
      <c r="V483" s="18"/>
      <c r="W483" s="18"/>
      <c r="X483" s="18"/>
      <c r="Y483" s="18"/>
      <c r="Z483" s="18"/>
    </row>
    <row r="484" spans="1:26" ht="15.75" customHeight="1">
      <c r="A484" s="124"/>
      <c r="B484" s="124"/>
      <c r="C484" s="124"/>
      <c r="D484" s="124"/>
      <c r="E484" s="124"/>
      <c r="F484" s="124"/>
      <c r="G484" s="124"/>
      <c r="H484" s="124"/>
      <c r="I484" s="124"/>
      <c r="J484" s="124"/>
      <c r="K484" s="124"/>
      <c r="L484" s="18"/>
      <c r="M484" s="18"/>
      <c r="N484" s="18"/>
      <c r="O484" s="18"/>
      <c r="P484" s="18"/>
      <c r="Q484" s="18"/>
      <c r="R484" s="18"/>
      <c r="S484" s="18"/>
      <c r="T484" s="18"/>
      <c r="U484" s="18"/>
      <c r="V484" s="18"/>
      <c r="W484" s="18"/>
      <c r="X484" s="18"/>
      <c r="Y484" s="18"/>
      <c r="Z484" s="18"/>
    </row>
    <row r="485" spans="1:26" ht="15.75" customHeight="1">
      <c r="A485" s="124"/>
      <c r="B485" s="124"/>
      <c r="C485" s="124"/>
      <c r="D485" s="124"/>
      <c r="E485" s="124"/>
      <c r="F485" s="124"/>
      <c r="G485" s="124"/>
      <c r="H485" s="124"/>
      <c r="I485" s="124"/>
      <c r="J485" s="124"/>
      <c r="K485" s="124"/>
      <c r="L485" s="18"/>
      <c r="M485" s="18"/>
      <c r="N485" s="18"/>
      <c r="O485" s="18"/>
      <c r="P485" s="18"/>
      <c r="Q485" s="18"/>
      <c r="R485" s="18"/>
      <c r="S485" s="18"/>
      <c r="T485" s="18"/>
      <c r="U485" s="18"/>
      <c r="V485" s="18"/>
      <c r="W485" s="18"/>
      <c r="X485" s="18"/>
      <c r="Y485" s="18"/>
      <c r="Z485" s="18"/>
    </row>
    <row r="486" spans="1:26" ht="15.75" customHeight="1">
      <c r="A486" s="124"/>
      <c r="B486" s="124"/>
      <c r="C486" s="124"/>
      <c r="D486" s="124"/>
      <c r="E486" s="124"/>
      <c r="F486" s="124"/>
      <c r="G486" s="124"/>
      <c r="H486" s="124"/>
      <c r="I486" s="124"/>
      <c r="J486" s="124"/>
      <c r="K486" s="124"/>
      <c r="L486" s="18"/>
      <c r="M486" s="18"/>
      <c r="N486" s="18"/>
      <c r="O486" s="18"/>
      <c r="P486" s="18"/>
      <c r="Q486" s="18"/>
      <c r="R486" s="18"/>
      <c r="S486" s="18"/>
      <c r="T486" s="18"/>
      <c r="U486" s="18"/>
      <c r="V486" s="18"/>
      <c r="W486" s="18"/>
      <c r="X486" s="18"/>
      <c r="Y486" s="18"/>
      <c r="Z486" s="18"/>
    </row>
    <row r="487" spans="1:26" ht="15.75" customHeight="1">
      <c r="A487" s="124"/>
      <c r="B487" s="124"/>
      <c r="C487" s="124"/>
      <c r="D487" s="124"/>
      <c r="E487" s="124"/>
      <c r="F487" s="124"/>
      <c r="G487" s="124"/>
      <c r="H487" s="124"/>
      <c r="I487" s="124"/>
      <c r="J487" s="124"/>
      <c r="K487" s="124"/>
      <c r="L487" s="18"/>
      <c r="M487" s="18"/>
      <c r="N487" s="18"/>
      <c r="O487" s="18"/>
      <c r="P487" s="18"/>
      <c r="Q487" s="18"/>
      <c r="R487" s="18"/>
      <c r="S487" s="18"/>
      <c r="T487" s="18"/>
      <c r="U487" s="18"/>
      <c r="V487" s="18"/>
      <c r="W487" s="18"/>
      <c r="X487" s="18"/>
      <c r="Y487" s="18"/>
      <c r="Z487" s="18"/>
    </row>
    <row r="488" spans="1:26" ht="15.75" customHeight="1">
      <c r="A488" s="124"/>
      <c r="B488" s="124"/>
      <c r="C488" s="124"/>
      <c r="D488" s="124"/>
      <c r="E488" s="124"/>
      <c r="F488" s="124"/>
      <c r="G488" s="124"/>
      <c r="H488" s="124"/>
      <c r="I488" s="124"/>
      <c r="J488" s="124"/>
      <c r="K488" s="124"/>
      <c r="L488" s="18"/>
      <c r="M488" s="18"/>
      <c r="N488" s="18"/>
      <c r="O488" s="18"/>
      <c r="P488" s="18"/>
      <c r="Q488" s="18"/>
      <c r="R488" s="18"/>
      <c r="S488" s="18"/>
      <c r="T488" s="18"/>
      <c r="U488" s="18"/>
      <c r="V488" s="18"/>
      <c r="W488" s="18"/>
      <c r="X488" s="18"/>
      <c r="Y488" s="18"/>
      <c r="Z488" s="18"/>
    </row>
    <row r="489" spans="1:26" ht="15.75" customHeight="1">
      <c r="A489" s="124"/>
      <c r="B489" s="124"/>
      <c r="C489" s="124"/>
      <c r="D489" s="124"/>
      <c r="E489" s="124"/>
      <c r="F489" s="124"/>
      <c r="G489" s="124"/>
      <c r="H489" s="124"/>
      <c r="I489" s="124"/>
      <c r="J489" s="124"/>
      <c r="K489" s="124"/>
      <c r="L489" s="18"/>
      <c r="M489" s="18"/>
      <c r="N489" s="18"/>
      <c r="O489" s="18"/>
      <c r="P489" s="18"/>
      <c r="Q489" s="18"/>
      <c r="R489" s="18"/>
      <c r="S489" s="18"/>
      <c r="T489" s="18"/>
      <c r="U489" s="18"/>
      <c r="V489" s="18"/>
      <c r="W489" s="18"/>
      <c r="X489" s="18"/>
      <c r="Y489" s="18"/>
      <c r="Z489" s="18"/>
    </row>
    <row r="490" spans="1:26" ht="15.75" customHeight="1">
      <c r="A490" s="124"/>
      <c r="B490" s="124"/>
      <c r="C490" s="124"/>
      <c r="D490" s="124"/>
      <c r="E490" s="124"/>
      <c r="F490" s="124"/>
      <c r="G490" s="124"/>
      <c r="H490" s="124"/>
      <c r="I490" s="124"/>
      <c r="J490" s="124"/>
      <c r="K490" s="124"/>
      <c r="L490" s="18"/>
      <c r="M490" s="18"/>
      <c r="N490" s="18"/>
      <c r="O490" s="18"/>
      <c r="P490" s="18"/>
      <c r="Q490" s="18"/>
      <c r="R490" s="18"/>
      <c r="S490" s="18"/>
      <c r="T490" s="18"/>
      <c r="U490" s="18"/>
      <c r="V490" s="18"/>
      <c r="W490" s="18"/>
      <c r="X490" s="18"/>
      <c r="Y490" s="18"/>
      <c r="Z490" s="18"/>
    </row>
    <row r="491" spans="1:26" ht="15.75" customHeight="1">
      <c r="A491" s="124"/>
      <c r="B491" s="124"/>
      <c r="C491" s="124"/>
      <c r="D491" s="124"/>
      <c r="E491" s="124"/>
      <c r="F491" s="124"/>
      <c r="G491" s="124"/>
      <c r="H491" s="124"/>
      <c r="I491" s="124"/>
      <c r="J491" s="124"/>
      <c r="K491" s="124"/>
      <c r="L491" s="18"/>
      <c r="M491" s="18"/>
      <c r="N491" s="18"/>
      <c r="O491" s="18"/>
      <c r="P491" s="18"/>
      <c r="Q491" s="18"/>
      <c r="R491" s="18"/>
      <c r="S491" s="18"/>
      <c r="T491" s="18"/>
      <c r="U491" s="18"/>
      <c r="V491" s="18"/>
      <c r="W491" s="18"/>
      <c r="X491" s="18"/>
      <c r="Y491" s="18"/>
      <c r="Z491" s="18"/>
    </row>
    <row r="492" spans="1:26" ht="15.75" customHeight="1">
      <c r="A492" s="124"/>
      <c r="B492" s="124"/>
      <c r="C492" s="124"/>
      <c r="D492" s="124"/>
      <c r="E492" s="124"/>
      <c r="F492" s="124"/>
      <c r="G492" s="124"/>
      <c r="H492" s="124"/>
      <c r="I492" s="124"/>
      <c r="J492" s="124"/>
      <c r="K492" s="124"/>
      <c r="L492" s="18"/>
      <c r="M492" s="18"/>
      <c r="N492" s="18"/>
      <c r="O492" s="18"/>
      <c r="P492" s="18"/>
      <c r="Q492" s="18"/>
      <c r="R492" s="18"/>
      <c r="S492" s="18"/>
      <c r="T492" s="18"/>
      <c r="U492" s="18"/>
      <c r="V492" s="18"/>
      <c r="W492" s="18"/>
      <c r="X492" s="18"/>
      <c r="Y492" s="18"/>
      <c r="Z492" s="18"/>
    </row>
    <row r="493" spans="1:26" ht="15.75" customHeight="1">
      <c r="A493" s="124"/>
      <c r="B493" s="124"/>
      <c r="C493" s="124"/>
      <c r="D493" s="124"/>
      <c r="E493" s="124"/>
      <c r="F493" s="124"/>
      <c r="G493" s="124"/>
      <c r="H493" s="124"/>
      <c r="I493" s="124"/>
      <c r="J493" s="124"/>
      <c r="K493" s="124"/>
      <c r="L493" s="18"/>
      <c r="M493" s="18"/>
      <c r="N493" s="18"/>
      <c r="O493" s="18"/>
      <c r="P493" s="18"/>
      <c r="Q493" s="18"/>
      <c r="R493" s="18"/>
      <c r="S493" s="18"/>
      <c r="T493" s="18"/>
      <c r="U493" s="18"/>
      <c r="V493" s="18"/>
      <c r="W493" s="18"/>
      <c r="X493" s="18"/>
      <c r="Y493" s="18"/>
      <c r="Z493" s="18"/>
    </row>
    <row r="494" spans="1:26" ht="15.75" customHeight="1">
      <c r="A494" s="124"/>
      <c r="B494" s="124"/>
      <c r="C494" s="124"/>
      <c r="D494" s="124"/>
      <c r="E494" s="124"/>
      <c r="F494" s="124"/>
      <c r="G494" s="124"/>
      <c r="H494" s="124"/>
      <c r="I494" s="124"/>
      <c r="J494" s="124"/>
      <c r="K494" s="124"/>
      <c r="L494" s="18"/>
      <c r="M494" s="18"/>
      <c r="N494" s="18"/>
      <c r="O494" s="18"/>
      <c r="P494" s="18"/>
      <c r="Q494" s="18"/>
      <c r="R494" s="18"/>
      <c r="S494" s="18"/>
      <c r="T494" s="18"/>
      <c r="U494" s="18"/>
      <c r="V494" s="18"/>
      <c r="W494" s="18"/>
      <c r="X494" s="18"/>
      <c r="Y494" s="18"/>
      <c r="Z494" s="18"/>
    </row>
    <row r="495" spans="1:26" ht="15.75" customHeight="1">
      <c r="A495" s="124"/>
      <c r="B495" s="124"/>
      <c r="C495" s="124"/>
      <c r="D495" s="124"/>
      <c r="E495" s="124"/>
      <c r="F495" s="124"/>
      <c r="G495" s="124"/>
      <c r="H495" s="124"/>
      <c r="I495" s="124"/>
      <c r="J495" s="124"/>
      <c r="K495" s="124"/>
      <c r="L495" s="18"/>
      <c r="M495" s="18"/>
      <c r="N495" s="18"/>
      <c r="O495" s="18"/>
      <c r="P495" s="18"/>
      <c r="Q495" s="18"/>
      <c r="R495" s="18"/>
      <c r="S495" s="18"/>
      <c r="T495" s="18"/>
      <c r="U495" s="18"/>
      <c r="V495" s="18"/>
      <c r="W495" s="18"/>
      <c r="X495" s="18"/>
      <c r="Y495" s="18"/>
      <c r="Z495" s="18"/>
    </row>
    <row r="496" spans="1:26" ht="15.75" customHeight="1">
      <c r="A496" s="124"/>
      <c r="B496" s="124"/>
      <c r="C496" s="124"/>
      <c r="D496" s="124"/>
      <c r="E496" s="124"/>
      <c r="F496" s="124"/>
      <c r="G496" s="124"/>
      <c r="H496" s="124"/>
      <c r="I496" s="124"/>
      <c r="J496" s="124"/>
      <c r="K496" s="124"/>
      <c r="L496" s="18"/>
      <c r="M496" s="18"/>
      <c r="N496" s="18"/>
      <c r="O496" s="18"/>
      <c r="P496" s="18"/>
      <c r="Q496" s="18"/>
      <c r="R496" s="18"/>
      <c r="S496" s="18"/>
      <c r="T496" s="18"/>
      <c r="U496" s="18"/>
      <c r="V496" s="18"/>
      <c r="W496" s="18"/>
      <c r="X496" s="18"/>
      <c r="Y496" s="18"/>
      <c r="Z496" s="18"/>
    </row>
    <row r="497" spans="1:26" ht="15.75" customHeight="1">
      <c r="A497" s="124"/>
      <c r="B497" s="124"/>
      <c r="C497" s="124"/>
      <c r="D497" s="124"/>
      <c r="E497" s="124"/>
      <c r="F497" s="124"/>
      <c r="G497" s="124"/>
      <c r="H497" s="124"/>
      <c r="I497" s="124"/>
      <c r="J497" s="124"/>
      <c r="K497" s="124"/>
      <c r="L497" s="18"/>
      <c r="M497" s="18"/>
      <c r="N497" s="18"/>
      <c r="O497" s="18"/>
      <c r="P497" s="18"/>
      <c r="Q497" s="18"/>
      <c r="R497" s="18"/>
      <c r="S497" s="18"/>
      <c r="T497" s="18"/>
      <c r="U497" s="18"/>
      <c r="V497" s="18"/>
      <c r="W497" s="18"/>
      <c r="X497" s="18"/>
      <c r="Y497" s="18"/>
      <c r="Z497" s="18"/>
    </row>
    <row r="498" spans="1:26" ht="15.75" customHeight="1">
      <c r="A498" s="124"/>
      <c r="B498" s="124"/>
      <c r="C498" s="124"/>
      <c r="D498" s="124"/>
      <c r="E498" s="124"/>
      <c r="F498" s="124"/>
      <c r="G498" s="124"/>
      <c r="H498" s="124"/>
      <c r="I498" s="124"/>
      <c r="J498" s="124"/>
      <c r="K498" s="124"/>
      <c r="L498" s="18"/>
      <c r="M498" s="18"/>
      <c r="N498" s="18"/>
      <c r="O498" s="18"/>
      <c r="P498" s="18"/>
      <c r="Q498" s="18"/>
      <c r="R498" s="18"/>
      <c r="S498" s="18"/>
      <c r="T498" s="18"/>
      <c r="U498" s="18"/>
      <c r="V498" s="18"/>
      <c r="W498" s="18"/>
      <c r="X498" s="18"/>
      <c r="Y498" s="18"/>
      <c r="Z498" s="18"/>
    </row>
    <row r="499" spans="1:26" ht="15.75" customHeight="1">
      <c r="A499" s="124"/>
      <c r="B499" s="124"/>
      <c r="C499" s="124"/>
      <c r="D499" s="124"/>
      <c r="E499" s="124"/>
      <c r="F499" s="124"/>
      <c r="G499" s="124"/>
      <c r="H499" s="124"/>
      <c r="I499" s="124"/>
      <c r="J499" s="124"/>
      <c r="K499" s="124"/>
      <c r="L499" s="18"/>
      <c r="M499" s="18"/>
      <c r="N499" s="18"/>
      <c r="O499" s="18"/>
      <c r="P499" s="18"/>
      <c r="Q499" s="18"/>
      <c r="R499" s="18"/>
      <c r="S499" s="18"/>
      <c r="T499" s="18"/>
      <c r="U499" s="18"/>
      <c r="V499" s="18"/>
      <c r="W499" s="18"/>
      <c r="X499" s="18"/>
      <c r="Y499" s="18"/>
      <c r="Z499" s="18"/>
    </row>
    <row r="500" spans="1:26" ht="15.75" customHeight="1">
      <c r="A500" s="124"/>
      <c r="B500" s="124"/>
      <c r="C500" s="124"/>
      <c r="D500" s="124"/>
      <c r="E500" s="124"/>
      <c r="F500" s="124"/>
      <c r="G500" s="124"/>
      <c r="H500" s="124"/>
      <c r="I500" s="124"/>
      <c r="J500" s="124"/>
      <c r="K500" s="124"/>
      <c r="L500" s="18"/>
      <c r="M500" s="18"/>
      <c r="N500" s="18"/>
      <c r="O500" s="18"/>
      <c r="P500" s="18"/>
      <c r="Q500" s="18"/>
      <c r="R500" s="18"/>
      <c r="S500" s="18"/>
      <c r="T500" s="18"/>
      <c r="U500" s="18"/>
      <c r="V500" s="18"/>
      <c r="W500" s="18"/>
      <c r="X500" s="18"/>
      <c r="Y500" s="18"/>
      <c r="Z500" s="18"/>
    </row>
    <row r="501" spans="1:26" ht="15.75" customHeight="1">
      <c r="A501" s="124"/>
      <c r="B501" s="124"/>
      <c r="C501" s="124"/>
      <c r="D501" s="124"/>
      <c r="E501" s="124"/>
      <c r="F501" s="124"/>
      <c r="G501" s="124"/>
      <c r="H501" s="124"/>
      <c r="I501" s="124"/>
      <c r="J501" s="124"/>
      <c r="K501" s="124"/>
      <c r="L501" s="18"/>
      <c r="M501" s="18"/>
      <c r="N501" s="18"/>
      <c r="O501" s="18"/>
      <c r="P501" s="18"/>
      <c r="Q501" s="18"/>
      <c r="R501" s="18"/>
      <c r="S501" s="18"/>
      <c r="T501" s="18"/>
      <c r="U501" s="18"/>
      <c r="V501" s="18"/>
      <c r="W501" s="18"/>
      <c r="X501" s="18"/>
      <c r="Y501" s="18"/>
      <c r="Z501" s="18"/>
    </row>
    <row r="502" spans="1:26" ht="15.75" customHeight="1">
      <c r="A502" s="124"/>
      <c r="B502" s="124"/>
      <c r="C502" s="124"/>
      <c r="D502" s="124"/>
      <c r="E502" s="124"/>
      <c r="F502" s="124"/>
      <c r="G502" s="124"/>
      <c r="H502" s="124"/>
      <c r="I502" s="124"/>
      <c r="J502" s="124"/>
      <c r="K502" s="124"/>
      <c r="L502" s="18"/>
      <c r="M502" s="18"/>
      <c r="N502" s="18"/>
      <c r="O502" s="18"/>
      <c r="P502" s="18"/>
      <c r="Q502" s="18"/>
      <c r="R502" s="18"/>
      <c r="S502" s="18"/>
      <c r="T502" s="18"/>
      <c r="U502" s="18"/>
      <c r="V502" s="18"/>
      <c r="W502" s="18"/>
      <c r="X502" s="18"/>
      <c r="Y502" s="18"/>
      <c r="Z502" s="18"/>
    </row>
    <row r="503" spans="1:26" ht="15.75" customHeight="1">
      <c r="A503" s="124"/>
      <c r="B503" s="124"/>
      <c r="C503" s="124"/>
      <c r="D503" s="124"/>
      <c r="E503" s="124"/>
      <c r="F503" s="124"/>
      <c r="G503" s="124"/>
      <c r="H503" s="124"/>
      <c r="I503" s="124"/>
      <c r="J503" s="124"/>
      <c r="K503" s="124"/>
      <c r="L503" s="18"/>
      <c r="M503" s="18"/>
      <c r="N503" s="18"/>
      <c r="O503" s="18"/>
      <c r="P503" s="18"/>
      <c r="Q503" s="18"/>
      <c r="R503" s="18"/>
      <c r="S503" s="18"/>
      <c r="T503" s="18"/>
      <c r="U503" s="18"/>
      <c r="V503" s="18"/>
      <c r="W503" s="18"/>
      <c r="X503" s="18"/>
      <c r="Y503" s="18"/>
      <c r="Z503" s="18"/>
    </row>
    <row r="504" spans="1:26" ht="15.75" customHeight="1">
      <c r="A504" s="124"/>
      <c r="B504" s="124"/>
      <c r="C504" s="124"/>
      <c r="D504" s="124"/>
      <c r="E504" s="124"/>
      <c r="F504" s="124"/>
      <c r="G504" s="124"/>
      <c r="H504" s="124"/>
      <c r="I504" s="124"/>
      <c r="J504" s="124"/>
      <c r="K504" s="124"/>
      <c r="L504" s="18"/>
      <c r="M504" s="18"/>
      <c r="N504" s="18"/>
      <c r="O504" s="18"/>
      <c r="P504" s="18"/>
      <c r="Q504" s="18"/>
      <c r="R504" s="18"/>
      <c r="S504" s="18"/>
      <c r="T504" s="18"/>
      <c r="U504" s="18"/>
      <c r="V504" s="18"/>
      <c r="W504" s="18"/>
      <c r="X504" s="18"/>
      <c r="Y504" s="18"/>
      <c r="Z504" s="18"/>
    </row>
    <row r="505" spans="1:26" ht="15.75" customHeight="1">
      <c r="A505" s="124"/>
      <c r="B505" s="124"/>
      <c r="C505" s="124"/>
      <c r="D505" s="124"/>
      <c r="E505" s="124"/>
      <c r="F505" s="124"/>
      <c r="G505" s="124"/>
      <c r="H505" s="124"/>
      <c r="I505" s="124"/>
      <c r="J505" s="124"/>
      <c r="K505" s="124"/>
      <c r="L505" s="18"/>
      <c r="M505" s="18"/>
      <c r="N505" s="18"/>
      <c r="O505" s="18"/>
      <c r="P505" s="18"/>
      <c r="Q505" s="18"/>
      <c r="R505" s="18"/>
      <c r="S505" s="18"/>
      <c r="T505" s="18"/>
      <c r="U505" s="18"/>
      <c r="V505" s="18"/>
      <c r="W505" s="18"/>
      <c r="X505" s="18"/>
      <c r="Y505" s="18"/>
      <c r="Z505" s="18"/>
    </row>
    <row r="506" spans="1:26" ht="15.75" customHeight="1">
      <c r="A506" s="124"/>
      <c r="B506" s="124"/>
      <c r="C506" s="124"/>
      <c r="D506" s="124"/>
      <c r="E506" s="124"/>
      <c r="F506" s="124"/>
      <c r="G506" s="124"/>
      <c r="H506" s="124"/>
      <c r="I506" s="124"/>
      <c r="J506" s="124"/>
      <c r="K506" s="124"/>
      <c r="L506" s="18"/>
      <c r="M506" s="18"/>
      <c r="N506" s="18"/>
      <c r="O506" s="18"/>
      <c r="P506" s="18"/>
      <c r="Q506" s="18"/>
      <c r="R506" s="18"/>
      <c r="S506" s="18"/>
      <c r="T506" s="18"/>
      <c r="U506" s="18"/>
      <c r="V506" s="18"/>
      <c r="W506" s="18"/>
      <c r="X506" s="18"/>
      <c r="Y506" s="18"/>
      <c r="Z506" s="18"/>
    </row>
    <row r="507" spans="1:26" ht="15.75" customHeight="1">
      <c r="A507" s="124"/>
      <c r="B507" s="124"/>
      <c r="C507" s="124"/>
      <c r="D507" s="124"/>
      <c r="E507" s="124"/>
      <c r="F507" s="124"/>
      <c r="G507" s="124"/>
      <c r="H507" s="124"/>
      <c r="I507" s="124"/>
      <c r="J507" s="124"/>
      <c r="K507" s="124"/>
      <c r="L507" s="18"/>
      <c r="M507" s="18"/>
      <c r="N507" s="18"/>
      <c r="O507" s="18"/>
      <c r="P507" s="18"/>
      <c r="Q507" s="18"/>
      <c r="R507" s="18"/>
      <c r="S507" s="18"/>
      <c r="T507" s="18"/>
      <c r="U507" s="18"/>
      <c r="V507" s="18"/>
      <c r="W507" s="18"/>
      <c r="X507" s="18"/>
      <c r="Y507" s="18"/>
      <c r="Z507" s="18"/>
    </row>
    <row r="508" spans="1:26" ht="15.75" customHeight="1">
      <c r="A508" s="124"/>
      <c r="B508" s="124"/>
      <c r="C508" s="124"/>
      <c r="D508" s="124"/>
      <c r="E508" s="124"/>
      <c r="F508" s="124"/>
      <c r="G508" s="124"/>
      <c r="H508" s="124"/>
      <c r="I508" s="124"/>
      <c r="J508" s="124"/>
      <c r="K508" s="124"/>
      <c r="L508" s="18"/>
      <c r="M508" s="18"/>
      <c r="N508" s="18"/>
      <c r="O508" s="18"/>
      <c r="P508" s="18"/>
      <c r="Q508" s="18"/>
      <c r="R508" s="18"/>
      <c r="S508" s="18"/>
      <c r="T508" s="18"/>
      <c r="U508" s="18"/>
      <c r="V508" s="18"/>
      <c r="W508" s="18"/>
      <c r="X508" s="18"/>
      <c r="Y508" s="18"/>
      <c r="Z508" s="18"/>
    </row>
    <row r="509" spans="1:26" ht="15.75" customHeight="1">
      <c r="A509" s="124"/>
      <c r="B509" s="124"/>
      <c r="C509" s="124"/>
      <c r="D509" s="124"/>
      <c r="E509" s="124"/>
      <c r="F509" s="124"/>
      <c r="G509" s="124"/>
      <c r="H509" s="124"/>
      <c r="I509" s="124"/>
      <c r="J509" s="124"/>
      <c r="K509" s="124"/>
      <c r="L509" s="18"/>
      <c r="M509" s="18"/>
      <c r="N509" s="18"/>
      <c r="O509" s="18"/>
      <c r="P509" s="18"/>
      <c r="Q509" s="18"/>
      <c r="R509" s="18"/>
      <c r="S509" s="18"/>
      <c r="T509" s="18"/>
      <c r="U509" s="18"/>
      <c r="V509" s="18"/>
      <c r="W509" s="18"/>
      <c r="X509" s="18"/>
      <c r="Y509" s="18"/>
      <c r="Z509" s="18"/>
    </row>
    <row r="510" spans="1:26" ht="15.75" customHeight="1">
      <c r="A510" s="124"/>
      <c r="B510" s="124"/>
      <c r="C510" s="124"/>
      <c r="D510" s="124"/>
      <c r="E510" s="124"/>
      <c r="F510" s="124"/>
      <c r="G510" s="124"/>
      <c r="H510" s="124"/>
      <c r="I510" s="124"/>
      <c r="J510" s="124"/>
      <c r="K510" s="124"/>
      <c r="L510" s="18"/>
      <c r="M510" s="18"/>
      <c r="N510" s="18"/>
      <c r="O510" s="18"/>
      <c r="P510" s="18"/>
      <c r="Q510" s="18"/>
      <c r="R510" s="18"/>
      <c r="S510" s="18"/>
      <c r="T510" s="18"/>
      <c r="U510" s="18"/>
      <c r="V510" s="18"/>
      <c r="W510" s="18"/>
      <c r="X510" s="18"/>
      <c r="Y510" s="18"/>
      <c r="Z510" s="18"/>
    </row>
    <row r="511" spans="1:26" ht="15.75" customHeight="1">
      <c r="A511" s="124"/>
      <c r="B511" s="124"/>
      <c r="C511" s="124"/>
      <c r="D511" s="124"/>
      <c r="E511" s="124"/>
      <c r="F511" s="124"/>
      <c r="G511" s="124"/>
      <c r="H511" s="124"/>
      <c r="I511" s="124"/>
      <c r="J511" s="124"/>
      <c r="K511" s="124"/>
      <c r="L511" s="18"/>
      <c r="M511" s="18"/>
      <c r="N511" s="18"/>
      <c r="O511" s="18"/>
      <c r="P511" s="18"/>
      <c r="Q511" s="18"/>
      <c r="R511" s="18"/>
      <c r="S511" s="18"/>
      <c r="T511" s="18"/>
      <c r="U511" s="18"/>
      <c r="V511" s="18"/>
      <c r="W511" s="18"/>
      <c r="X511" s="18"/>
      <c r="Y511" s="18"/>
      <c r="Z511" s="18"/>
    </row>
    <row r="512" spans="1:26" ht="15.75" customHeight="1">
      <c r="A512" s="124"/>
      <c r="B512" s="124"/>
      <c r="C512" s="124"/>
      <c r="D512" s="124"/>
      <c r="E512" s="124"/>
      <c r="F512" s="124"/>
      <c r="G512" s="124"/>
      <c r="H512" s="124"/>
      <c r="I512" s="124"/>
      <c r="J512" s="124"/>
      <c r="K512" s="124"/>
      <c r="L512" s="18"/>
      <c r="M512" s="18"/>
      <c r="N512" s="18"/>
      <c r="O512" s="18"/>
      <c r="P512" s="18"/>
      <c r="Q512" s="18"/>
      <c r="R512" s="18"/>
      <c r="S512" s="18"/>
      <c r="T512" s="18"/>
      <c r="U512" s="18"/>
      <c r="V512" s="18"/>
      <c r="W512" s="18"/>
      <c r="X512" s="18"/>
      <c r="Y512" s="18"/>
      <c r="Z512" s="18"/>
    </row>
    <row r="513" spans="1:26" ht="15.75" customHeight="1">
      <c r="A513" s="124"/>
      <c r="B513" s="124"/>
      <c r="C513" s="124"/>
      <c r="D513" s="124"/>
      <c r="E513" s="124"/>
      <c r="F513" s="124"/>
      <c r="G513" s="124"/>
      <c r="H513" s="124"/>
      <c r="I513" s="124"/>
      <c r="J513" s="124"/>
      <c r="K513" s="124"/>
      <c r="L513" s="18"/>
      <c r="M513" s="18"/>
      <c r="N513" s="18"/>
      <c r="O513" s="18"/>
      <c r="P513" s="18"/>
      <c r="Q513" s="18"/>
      <c r="R513" s="18"/>
      <c r="S513" s="18"/>
      <c r="T513" s="18"/>
      <c r="U513" s="18"/>
      <c r="V513" s="18"/>
      <c r="W513" s="18"/>
      <c r="X513" s="18"/>
      <c r="Y513" s="18"/>
      <c r="Z513" s="18"/>
    </row>
    <row r="514" spans="1:26" ht="15.75" customHeight="1">
      <c r="A514" s="124"/>
      <c r="B514" s="124"/>
      <c r="C514" s="124"/>
      <c r="D514" s="124"/>
      <c r="E514" s="124"/>
      <c r="F514" s="124"/>
      <c r="G514" s="124"/>
      <c r="H514" s="124"/>
      <c r="I514" s="124"/>
      <c r="J514" s="124"/>
      <c r="K514" s="124"/>
      <c r="L514" s="18"/>
      <c r="M514" s="18"/>
      <c r="N514" s="18"/>
      <c r="O514" s="18"/>
      <c r="P514" s="18"/>
      <c r="Q514" s="18"/>
      <c r="R514" s="18"/>
      <c r="S514" s="18"/>
      <c r="T514" s="18"/>
      <c r="U514" s="18"/>
      <c r="V514" s="18"/>
      <c r="W514" s="18"/>
      <c r="X514" s="18"/>
      <c r="Y514" s="18"/>
      <c r="Z514" s="18"/>
    </row>
    <row r="515" spans="1:26" ht="15.75" customHeight="1">
      <c r="A515" s="124"/>
      <c r="B515" s="124"/>
      <c r="C515" s="124"/>
      <c r="D515" s="124"/>
      <c r="E515" s="124"/>
      <c r="F515" s="124"/>
      <c r="G515" s="124"/>
      <c r="H515" s="124"/>
      <c r="I515" s="124"/>
      <c r="J515" s="124"/>
      <c r="K515" s="124"/>
      <c r="L515" s="18"/>
      <c r="M515" s="18"/>
      <c r="N515" s="18"/>
      <c r="O515" s="18"/>
      <c r="P515" s="18"/>
      <c r="Q515" s="18"/>
      <c r="R515" s="18"/>
      <c r="S515" s="18"/>
      <c r="T515" s="18"/>
      <c r="U515" s="18"/>
      <c r="V515" s="18"/>
      <c r="W515" s="18"/>
      <c r="X515" s="18"/>
      <c r="Y515" s="18"/>
      <c r="Z515" s="18"/>
    </row>
    <row r="516" spans="1:26" ht="15.75" customHeight="1">
      <c r="A516" s="124"/>
      <c r="B516" s="124"/>
      <c r="C516" s="124"/>
      <c r="D516" s="124"/>
      <c r="E516" s="124"/>
      <c r="F516" s="124"/>
      <c r="G516" s="124"/>
      <c r="H516" s="124"/>
      <c r="I516" s="124"/>
      <c r="J516" s="124"/>
      <c r="K516" s="124"/>
      <c r="L516" s="18"/>
      <c r="M516" s="18"/>
      <c r="N516" s="18"/>
      <c r="O516" s="18"/>
      <c r="P516" s="18"/>
      <c r="Q516" s="18"/>
      <c r="R516" s="18"/>
      <c r="S516" s="18"/>
      <c r="T516" s="18"/>
      <c r="U516" s="18"/>
      <c r="V516" s="18"/>
      <c r="W516" s="18"/>
      <c r="X516" s="18"/>
      <c r="Y516" s="18"/>
      <c r="Z516" s="18"/>
    </row>
    <row r="517" spans="1:26" ht="15.75" customHeight="1">
      <c r="A517" s="124"/>
      <c r="B517" s="124"/>
      <c r="C517" s="124"/>
      <c r="D517" s="124"/>
      <c r="E517" s="124"/>
      <c r="F517" s="124"/>
      <c r="G517" s="124"/>
      <c r="H517" s="124"/>
      <c r="I517" s="124"/>
      <c r="J517" s="124"/>
      <c r="K517" s="124"/>
      <c r="L517" s="18"/>
      <c r="M517" s="18"/>
      <c r="N517" s="18"/>
      <c r="O517" s="18"/>
      <c r="P517" s="18"/>
      <c r="Q517" s="18"/>
      <c r="R517" s="18"/>
      <c r="S517" s="18"/>
      <c r="T517" s="18"/>
      <c r="U517" s="18"/>
      <c r="V517" s="18"/>
      <c r="W517" s="18"/>
      <c r="X517" s="18"/>
      <c r="Y517" s="18"/>
      <c r="Z517" s="18"/>
    </row>
    <row r="518" spans="1:26" ht="15.75" customHeight="1">
      <c r="A518" s="124"/>
      <c r="B518" s="124"/>
      <c r="C518" s="124"/>
      <c r="D518" s="124"/>
      <c r="E518" s="124"/>
      <c r="F518" s="124"/>
      <c r="G518" s="124"/>
      <c r="H518" s="124"/>
      <c r="I518" s="124"/>
      <c r="J518" s="124"/>
      <c r="K518" s="124"/>
      <c r="L518" s="18"/>
      <c r="M518" s="18"/>
      <c r="N518" s="18"/>
      <c r="O518" s="18"/>
      <c r="P518" s="18"/>
      <c r="Q518" s="18"/>
      <c r="R518" s="18"/>
      <c r="S518" s="18"/>
      <c r="T518" s="18"/>
      <c r="U518" s="18"/>
      <c r="V518" s="18"/>
      <c r="W518" s="18"/>
      <c r="X518" s="18"/>
      <c r="Y518" s="18"/>
      <c r="Z518" s="18"/>
    </row>
    <row r="519" spans="1:26" ht="15.75" customHeight="1">
      <c r="A519" s="124"/>
      <c r="B519" s="124"/>
      <c r="C519" s="124"/>
      <c r="D519" s="124"/>
      <c r="E519" s="124"/>
      <c r="F519" s="124"/>
      <c r="G519" s="124"/>
      <c r="H519" s="124"/>
      <c r="I519" s="124"/>
      <c r="J519" s="124"/>
      <c r="K519" s="124"/>
      <c r="L519" s="18"/>
      <c r="M519" s="18"/>
      <c r="N519" s="18"/>
      <c r="O519" s="18"/>
      <c r="P519" s="18"/>
      <c r="Q519" s="18"/>
      <c r="R519" s="18"/>
      <c r="S519" s="18"/>
      <c r="T519" s="18"/>
      <c r="U519" s="18"/>
      <c r="V519" s="18"/>
      <c r="W519" s="18"/>
      <c r="X519" s="18"/>
      <c r="Y519" s="18"/>
      <c r="Z519" s="18"/>
    </row>
    <row r="520" spans="1:26" ht="15.75" customHeight="1">
      <c r="A520" s="124"/>
      <c r="B520" s="124"/>
      <c r="C520" s="124"/>
      <c r="D520" s="124"/>
      <c r="E520" s="124"/>
      <c r="F520" s="124"/>
      <c r="G520" s="124"/>
      <c r="H520" s="124"/>
      <c r="I520" s="124"/>
      <c r="J520" s="124"/>
      <c r="K520" s="124"/>
      <c r="L520" s="18"/>
      <c r="M520" s="18"/>
      <c r="N520" s="18"/>
      <c r="O520" s="18"/>
      <c r="P520" s="18"/>
      <c r="Q520" s="18"/>
      <c r="R520" s="18"/>
      <c r="S520" s="18"/>
      <c r="T520" s="18"/>
      <c r="U520" s="18"/>
      <c r="V520" s="18"/>
      <c r="W520" s="18"/>
      <c r="X520" s="18"/>
      <c r="Y520" s="18"/>
      <c r="Z520" s="18"/>
    </row>
    <row r="521" spans="1:26" ht="15.75" customHeight="1">
      <c r="A521" s="124"/>
      <c r="B521" s="124"/>
      <c r="C521" s="124"/>
      <c r="D521" s="124"/>
      <c r="E521" s="124"/>
      <c r="F521" s="124"/>
      <c r="G521" s="124"/>
      <c r="H521" s="124"/>
      <c r="I521" s="124"/>
      <c r="J521" s="124"/>
      <c r="K521" s="124"/>
      <c r="L521" s="18"/>
      <c r="M521" s="18"/>
      <c r="N521" s="18"/>
      <c r="O521" s="18"/>
      <c r="P521" s="18"/>
      <c r="Q521" s="18"/>
      <c r="R521" s="18"/>
      <c r="S521" s="18"/>
      <c r="T521" s="18"/>
      <c r="U521" s="18"/>
      <c r="V521" s="18"/>
      <c r="W521" s="18"/>
      <c r="X521" s="18"/>
      <c r="Y521" s="18"/>
      <c r="Z521" s="18"/>
    </row>
    <row r="522" spans="1:26" ht="15.75" customHeight="1">
      <c r="A522" s="124"/>
      <c r="B522" s="124"/>
      <c r="C522" s="124"/>
      <c r="D522" s="124"/>
      <c r="E522" s="124"/>
      <c r="F522" s="124"/>
      <c r="G522" s="124"/>
      <c r="H522" s="124"/>
      <c r="I522" s="124"/>
      <c r="J522" s="124"/>
      <c r="K522" s="124"/>
      <c r="L522" s="18"/>
      <c r="M522" s="18"/>
      <c r="N522" s="18"/>
      <c r="O522" s="18"/>
      <c r="P522" s="18"/>
      <c r="Q522" s="18"/>
      <c r="R522" s="18"/>
      <c r="S522" s="18"/>
      <c r="T522" s="18"/>
      <c r="U522" s="18"/>
      <c r="V522" s="18"/>
      <c r="W522" s="18"/>
      <c r="X522" s="18"/>
      <c r="Y522" s="18"/>
      <c r="Z522" s="18"/>
    </row>
    <row r="523" spans="1:26" ht="15.75" customHeight="1">
      <c r="A523" s="124"/>
      <c r="B523" s="124"/>
      <c r="C523" s="124"/>
      <c r="D523" s="124"/>
      <c r="E523" s="124"/>
      <c r="F523" s="124"/>
      <c r="G523" s="124"/>
      <c r="H523" s="124"/>
      <c r="I523" s="124"/>
      <c r="J523" s="124"/>
      <c r="K523" s="124"/>
      <c r="L523" s="18"/>
      <c r="M523" s="18"/>
      <c r="N523" s="18"/>
      <c r="O523" s="18"/>
      <c r="P523" s="18"/>
      <c r="Q523" s="18"/>
      <c r="R523" s="18"/>
      <c r="S523" s="18"/>
      <c r="T523" s="18"/>
      <c r="U523" s="18"/>
      <c r="V523" s="18"/>
      <c r="W523" s="18"/>
      <c r="X523" s="18"/>
      <c r="Y523" s="18"/>
      <c r="Z523" s="18"/>
    </row>
    <row r="524" spans="1:26" ht="15.75" customHeight="1">
      <c r="A524" s="124"/>
      <c r="B524" s="124"/>
      <c r="C524" s="124"/>
      <c r="D524" s="124"/>
      <c r="E524" s="124"/>
      <c r="F524" s="124"/>
      <c r="G524" s="124"/>
      <c r="H524" s="124"/>
      <c r="I524" s="124"/>
      <c r="J524" s="124"/>
      <c r="K524" s="124"/>
      <c r="L524" s="18"/>
      <c r="M524" s="18"/>
      <c r="N524" s="18"/>
      <c r="O524" s="18"/>
      <c r="P524" s="18"/>
      <c r="Q524" s="18"/>
      <c r="R524" s="18"/>
      <c r="S524" s="18"/>
      <c r="T524" s="18"/>
      <c r="U524" s="18"/>
      <c r="V524" s="18"/>
      <c r="W524" s="18"/>
      <c r="X524" s="18"/>
      <c r="Y524" s="18"/>
      <c r="Z524" s="18"/>
    </row>
    <row r="525" spans="1:26" ht="15.75" customHeight="1">
      <c r="A525" s="124"/>
      <c r="B525" s="124"/>
      <c r="C525" s="124"/>
      <c r="D525" s="124"/>
      <c r="E525" s="124"/>
      <c r="F525" s="124"/>
      <c r="G525" s="124"/>
      <c r="H525" s="124"/>
      <c r="I525" s="124"/>
      <c r="J525" s="124"/>
      <c r="K525" s="124"/>
      <c r="L525" s="18"/>
      <c r="M525" s="18"/>
      <c r="N525" s="18"/>
      <c r="O525" s="18"/>
      <c r="P525" s="18"/>
      <c r="Q525" s="18"/>
      <c r="R525" s="18"/>
      <c r="S525" s="18"/>
      <c r="T525" s="18"/>
      <c r="U525" s="18"/>
      <c r="V525" s="18"/>
      <c r="W525" s="18"/>
      <c r="X525" s="18"/>
      <c r="Y525" s="18"/>
      <c r="Z525" s="18"/>
    </row>
    <row r="526" spans="1:26" ht="15.75" customHeight="1">
      <c r="A526" s="124"/>
      <c r="B526" s="124"/>
      <c r="C526" s="124"/>
      <c r="D526" s="124"/>
      <c r="E526" s="124"/>
      <c r="F526" s="124"/>
      <c r="G526" s="124"/>
      <c r="H526" s="124"/>
      <c r="I526" s="124"/>
      <c r="J526" s="124"/>
      <c r="K526" s="124"/>
      <c r="L526" s="18"/>
      <c r="M526" s="18"/>
      <c r="N526" s="18"/>
      <c r="O526" s="18"/>
      <c r="P526" s="18"/>
      <c r="Q526" s="18"/>
      <c r="R526" s="18"/>
      <c r="S526" s="18"/>
      <c r="T526" s="18"/>
      <c r="U526" s="18"/>
      <c r="V526" s="18"/>
      <c r="W526" s="18"/>
      <c r="X526" s="18"/>
      <c r="Y526" s="18"/>
      <c r="Z526" s="18"/>
    </row>
    <row r="527" spans="1:26" ht="15.75" customHeight="1">
      <c r="A527" s="124"/>
      <c r="B527" s="124"/>
      <c r="C527" s="124"/>
      <c r="D527" s="124"/>
      <c r="E527" s="124"/>
      <c r="F527" s="124"/>
      <c r="G527" s="124"/>
      <c r="H527" s="124"/>
      <c r="I527" s="124"/>
      <c r="J527" s="124"/>
      <c r="K527" s="124"/>
      <c r="L527" s="18"/>
      <c r="M527" s="18"/>
      <c r="N527" s="18"/>
      <c r="O527" s="18"/>
      <c r="P527" s="18"/>
      <c r="Q527" s="18"/>
      <c r="R527" s="18"/>
      <c r="S527" s="18"/>
      <c r="T527" s="18"/>
      <c r="U527" s="18"/>
      <c r="V527" s="18"/>
      <c r="W527" s="18"/>
      <c r="X527" s="18"/>
      <c r="Y527" s="18"/>
      <c r="Z527" s="18"/>
    </row>
    <row r="528" spans="1:26" ht="15.75" customHeight="1">
      <c r="A528" s="124"/>
      <c r="B528" s="124"/>
      <c r="C528" s="124"/>
      <c r="D528" s="124"/>
      <c r="E528" s="124"/>
      <c r="F528" s="124"/>
      <c r="G528" s="124"/>
      <c r="H528" s="124"/>
      <c r="I528" s="124"/>
      <c r="J528" s="124"/>
      <c r="K528" s="124"/>
      <c r="L528" s="18"/>
      <c r="M528" s="18"/>
      <c r="N528" s="18"/>
      <c r="O528" s="18"/>
      <c r="P528" s="18"/>
      <c r="Q528" s="18"/>
      <c r="R528" s="18"/>
      <c r="S528" s="18"/>
      <c r="T528" s="18"/>
      <c r="U528" s="18"/>
      <c r="V528" s="18"/>
      <c r="W528" s="18"/>
      <c r="X528" s="18"/>
      <c r="Y528" s="18"/>
      <c r="Z528" s="18"/>
    </row>
    <row r="529" spans="1:26" ht="15.75" customHeight="1">
      <c r="A529" s="124"/>
      <c r="B529" s="124"/>
      <c r="C529" s="124"/>
      <c r="D529" s="124"/>
      <c r="E529" s="124"/>
      <c r="F529" s="124"/>
      <c r="G529" s="124"/>
      <c r="H529" s="124"/>
      <c r="I529" s="124"/>
      <c r="J529" s="124"/>
      <c r="K529" s="124"/>
      <c r="L529" s="18"/>
      <c r="M529" s="18"/>
      <c r="N529" s="18"/>
      <c r="O529" s="18"/>
      <c r="P529" s="18"/>
      <c r="Q529" s="18"/>
      <c r="R529" s="18"/>
      <c r="S529" s="18"/>
      <c r="T529" s="18"/>
      <c r="U529" s="18"/>
      <c r="V529" s="18"/>
      <c r="W529" s="18"/>
      <c r="X529" s="18"/>
      <c r="Y529" s="18"/>
      <c r="Z529" s="18"/>
    </row>
    <row r="530" spans="1:26" ht="15.75" customHeight="1">
      <c r="A530" s="124"/>
      <c r="B530" s="124"/>
      <c r="C530" s="124"/>
      <c r="D530" s="124"/>
      <c r="E530" s="124"/>
      <c r="F530" s="124"/>
      <c r="G530" s="124"/>
      <c r="H530" s="124"/>
      <c r="I530" s="124"/>
      <c r="J530" s="124"/>
      <c r="K530" s="124"/>
      <c r="L530" s="18"/>
      <c r="M530" s="18"/>
      <c r="N530" s="18"/>
      <c r="O530" s="18"/>
      <c r="P530" s="18"/>
      <c r="Q530" s="18"/>
      <c r="R530" s="18"/>
      <c r="S530" s="18"/>
      <c r="T530" s="18"/>
      <c r="U530" s="18"/>
      <c r="V530" s="18"/>
      <c r="W530" s="18"/>
      <c r="X530" s="18"/>
      <c r="Y530" s="18"/>
      <c r="Z530" s="18"/>
    </row>
    <row r="531" spans="1:26" ht="15.75" customHeight="1">
      <c r="A531" s="124"/>
      <c r="B531" s="124"/>
      <c r="C531" s="124"/>
      <c r="D531" s="124"/>
      <c r="E531" s="124"/>
      <c r="F531" s="124"/>
      <c r="G531" s="124"/>
      <c r="H531" s="124"/>
      <c r="I531" s="124"/>
      <c r="J531" s="124"/>
      <c r="K531" s="124"/>
      <c r="L531" s="18"/>
      <c r="M531" s="18"/>
      <c r="N531" s="18"/>
      <c r="O531" s="18"/>
      <c r="P531" s="18"/>
      <c r="Q531" s="18"/>
      <c r="R531" s="18"/>
      <c r="S531" s="18"/>
      <c r="T531" s="18"/>
      <c r="U531" s="18"/>
      <c r="V531" s="18"/>
      <c r="W531" s="18"/>
      <c r="X531" s="18"/>
      <c r="Y531" s="18"/>
      <c r="Z531" s="18"/>
    </row>
    <row r="532" spans="1:26" ht="15.75" customHeight="1">
      <c r="A532" s="124"/>
      <c r="B532" s="124"/>
      <c r="C532" s="124"/>
      <c r="D532" s="124"/>
      <c r="E532" s="124"/>
      <c r="F532" s="124"/>
      <c r="G532" s="124"/>
      <c r="H532" s="124"/>
      <c r="I532" s="124"/>
      <c r="J532" s="124"/>
      <c r="K532" s="124"/>
      <c r="L532" s="18"/>
      <c r="M532" s="18"/>
      <c r="N532" s="18"/>
      <c r="O532" s="18"/>
      <c r="P532" s="18"/>
      <c r="Q532" s="18"/>
      <c r="R532" s="18"/>
      <c r="S532" s="18"/>
      <c r="T532" s="18"/>
      <c r="U532" s="18"/>
      <c r="V532" s="18"/>
      <c r="W532" s="18"/>
      <c r="X532" s="18"/>
      <c r="Y532" s="18"/>
      <c r="Z532" s="18"/>
    </row>
    <row r="533" spans="1:26" ht="15.75" customHeight="1">
      <c r="A533" s="124"/>
      <c r="B533" s="124"/>
      <c r="C533" s="124"/>
      <c r="D533" s="124"/>
      <c r="E533" s="124"/>
      <c r="F533" s="124"/>
      <c r="G533" s="124"/>
      <c r="H533" s="124"/>
      <c r="I533" s="124"/>
      <c r="J533" s="124"/>
      <c r="K533" s="124"/>
      <c r="L533" s="18"/>
      <c r="M533" s="18"/>
      <c r="N533" s="18"/>
      <c r="O533" s="18"/>
      <c r="P533" s="18"/>
      <c r="Q533" s="18"/>
      <c r="R533" s="18"/>
      <c r="S533" s="18"/>
      <c r="T533" s="18"/>
      <c r="U533" s="18"/>
      <c r="V533" s="18"/>
      <c r="W533" s="18"/>
      <c r="X533" s="18"/>
      <c r="Y533" s="18"/>
      <c r="Z533" s="18"/>
    </row>
    <row r="534" spans="1:26" ht="15.75" customHeight="1">
      <c r="A534" s="124"/>
      <c r="B534" s="124"/>
      <c r="C534" s="124"/>
      <c r="D534" s="124"/>
      <c r="E534" s="124"/>
      <c r="F534" s="124"/>
      <c r="G534" s="124"/>
      <c r="H534" s="124"/>
      <c r="I534" s="124"/>
      <c r="J534" s="124"/>
      <c r="K534" s="124"/>
      <c r="L534" s="18"/>
      <c r="M534" s="18"/>
      <c r="N534" s="18"/>
      <c r="O534" s="18"/>
      <c r="P534" s="18"/>
      <c r="Q534" s="18"/>
      <c r="R534" s="18"/>
      <c r="S534" s="18"/>
      <c r="T534" s="18"/>
      <c r="U534" s="18"/>
      <c r="V534" s="18"/>
      <c r="W534" s="18"/>
      <c r="X534" s="18"/>
      <c r="Y534" s="18"/>
      <c r="Z534" s="18"/>
    </row>
    <row r="535" spans="1:26" ht="15.75" customHeight="1">
      <c r="A535" s="124"/>
      <c r="B535" s="124"/>
      <c r="C535" s="124"/>
      <c r="D535" s="124"/>
      <c r="E535" s="124"/>
      <c r="F535" s="124"/>
      <c r="G535" s="124"/>
      <c r="H535" s="124"/>
      <c r="I535" s="124"/>
      <c r="J535" s="124"/>
      <c r="K535" s="124"/>
      <c r="L535" s="18"/>
      <c r="M535" s="18"/>
      <c r="N535" s="18"/>
      <c r="O535" s="18"/>
      <c r="P535" s="18"/>
      <c r="Q535" s="18"/>
      <c r="R535" s="18"/>
      <c r="S535" s="18"/>
      <c r="T535" s="18"/>
      <c r="U535" s="18"/>
      <c r="V535" s="18"/>
      <c r="W535" s="18"/>
      <c r="X535" s="18"/>
      <c r="Y535" s="18"/>
      <c r="Z535" s="18"/>
    </row>
    <row r="536" spans="1:26" ht="15.75" customHeight="1">
      <c r="A536" s="124"/>
      <c r="B536" s="124"/>
      <c r="C536" s="124"/>
      <c r="D536" s="124"/>
      <c r="E536" s="124"/>
      <c r="F536" s="124"/>
      <c r="G536" s="124"/>
      <c r="H536" s="124"/>
      <c r="I536" s="124"/>
      <c r="J536" s="124"/>
      <c r="K536" s="124"/>
      <c r="L536" s="18"/>
      <c r="M536" s="18"/>
      <c r="N536" s="18"/>
      <c r="O536" s="18"/>
      <c r="P536" s="18"/>
      <c r="Q536" s="18"/>
      <c r="R536" s="18"/>
      <c r="S536" s="18"/>
      <c r="T536" s="18"/>
      <c r="U536" s="18"/>
      <c r="V536" s="18"/>
      <c r="W536" s="18"/>
      <c r="X536" s="18"/>
      <c r="Y536" s="18"/>
      <c r="Z536" s="18"/>
    </row>
    <row r="537" spans="1:26" ht="15.75" customHeight="1">
      <c r="A537" s="124"/>
      <c r="B537" s="124"/>
      <c r="C537" s="124"/>
      <c r="D537" s="124"/>
      <c r="E537" s="124"/>
      <c r="F537" s="124"/>
      <c r="G537" s="124"/>
      <c r="H537" s="124"/>
      <c r="I537" s="124"/>
      <c r="J537" s="124"/>
      <c r="K537" s="124"/>
      <c r="L537" s="18"/>
      <c r="M537" s="18"/>
      <c r="N537" s="18"/>
      <c r="O537" s="18"/>
      <c r="P537" s="18"/>
      <c r="Q537" s="18"/>
      <c r="R537" s="18"/>
      <c r="S537" s="18"/>
      <c r="T537" s="18"/>
      <c r="U537" s="18"/>
      <c r="V537" s="18"/>
      <c r="W537" s="18"/>
      <c r="X537" s="18"/>
      <c r="Y537" s="18"/>
      <c r="Z537" s="18"/>
    </row>
    <row r="538" spans="1:26" ht="15.75" customHeight="1">
      <c r="A538" s="124"/>
      <c r="B538" s="124"/>
      <c r="C538" s="124"/>
      <c r="D538" s="124"/>
      <c r="E538" s="124"/>
      <c r="F538" s="124"/>
      <c r="G538" s="124"/>
      <c r="H538" s="124"/>
      <c r="I538" s="124"/>
      <c r="J538" s="124"/>
      <c r="K538" s="124"/>
      <c r="L538" s="18"/>
      <c r="M538" s="18"/>
      <c r="N538" s="18"/>
      <c r="O538" s="18"/>
      <c r="P538" s="18"/>
      <c r="Q538" s="18"/>
      <c r="R538" s="18"/>
      <c r="S538" s="18"/>
      <c r="T538" s="18"/>
      <c r="U538" s="18"/>
      <c r="V538" s="18"/>
      <c r="W538" s="18"/>
      <c r="X538" s="18"/>
      <c r="Y538" s="18"/>
      <c r="Z538" s="18"/>
    </row>
    <row r="539" spans="1:26" ht="15.75" customHeight="1">
      <c r="A539" s="124"/>
      <c r="B539" s="124"/>
      <c r="C539" s="124"/>
      <c r="D539" s="124"/>
      <c r="E539" s="124"/>
      <c r="F539" s="124"/>
      <c r="G539" s="124"/>
      <c r="H539" s="124"/>
      <c r="I539" s="124"/>
      <c r="J539" s="124"/>
      <c r="K539" s="124"/>
      <c r="L539" s="18"/>
      <c r="M539" s="18"/>
      <c r="N539" s="18"/>
      <c r="O539" s="18"/>
      <c r="P539" s="18"/>
      <c r="Q539" s="18"/>
      <c r="R539" s="18"/>
      <c r="S539" s="18"/>
      <c r="T539" s="18"/>
      <c r="U539" s="18"/>
      <c r="V539" s="18"/>
      <c r="W539" s="18"/>
      <c r="X539" s="18"/>
      <c r="Y539" s="18"/>
      <c r="Z539" s="18"/>
    </row>
    <row r="540" spans="1:26" ht="15.75" customHeight="1">
      <c r="A540" s="124"/>
      <c r="B540" s="124"/>
      <c r="C540" s="124"/>
      <c r="D540" s="124"/>
      <c r="E540" s="124"/>
      <c r="F540" s="124"/>
      <c r="G540" s="124"/>
      <c r="H540" s="124"/>
      <c r="I540" s="124"/>
      <c r="J540" s="124"/>
      <c r="K540" s="124"/>
      <c r="L540" s="18"/>
      <c r="M540" s="18"/>
      <c r="N540" s="18"/>
      <c r="O540" s="18"/>
      <c r="P540" s="18"/>
      <c r="Q540" s="18"/>
      <c r="R540" s="18"/>
      <c r="S540" s="18"/>
      <c r="T540" s="18"/>
      <c r="U540" s="18"/>
      <c r="V540" s="18"/>
      <c r="W540" s="18"/>
      <c r="X540" s="18"/>
      <c r="Y540" s="18"/>
      <c r="Z540" s="18"/>
    </row>
    <row r="541" spans="1:26" ht="15.75" customHeight="1">
      <c r="A541" s="124"/>
      <c r="B541" s="124"/>
      <c r="C541" s="124"/>
      <c r="D541" s="124"/>
      <c r="E541" s="124"/>
      <c r="F541" s="124"/>
      <c r="G541" s="124"/>
      <c r="H541" s="124"/>
      <c r="I541" s="124"/>
      <c r="J541" s="124"/>
      <c r="K541" s="124"/>
      <c r="L541" s="18"/>
      <c r="M541" s="18"/>
      <c r="N541" s="18"/>
      <c r="O541" s="18"/>
      <c r="P541" s="18"/>
      <c r="Q541" s="18"/>
      <c r="R541" s="18"/>
      <c r="S541" s="18"/>
      <c r="T541" s="18"/>
      <c r="U541" s="18"/>
      <c r="V541" s="18"/>
      <c r="W541" s="18"/>
      <c r="X541" s="18"/>
      <c r="Y541" s="18"/>
      <c r="Z541" s="18"/>
    </row>
    <row r="542" spans="1:26" ht="15.75" customHeight="1">
      <c r="A542" s="124"/>
      <c r="B542" s="124"/>
      <c r="C542" s="124"/>
      <c r="D542" s="124"/>
      <c r="E542" s="124"/>
      <c r="F542" s="124"/>
      <c r="G542" s="124"/>
      <c r="H542" s="124"/>
      <c r="I542" s="124"/>
      <c r="J542" s="124"/>
      <c r="K542" s="124"/>
      <c r="L542" s="18"/>
      <c r="M542" s="18"/>
      <c r="N542" s="18"/>
      <c r="O542" s="18"/>
      <c r="P542" s="18"/>
      <c r="Q542" s="18"/>
      <c r="R542" s="18"/>
      <c r="S542" s="18"/>
      <c r="T542" s="18"/>
      <c r="U542" s="18"/>
      <c r="V542" s="18"/>
      <c r="W542" s="18"/>
      <c r="X542" s="18"/>
      <c r="Y542" s="18"/>
      <c r="Z542" s="18"/>
    </row>
    <row r="543" spans="1:26" ht="15.75" customHeight="1">
      <c r="A543" s="124"/>
      <c r="B543" s="124"/>
      <c r="C543" s="124"/>
      <c r="D543" s="124"/>
      <c r="E543" s="124"/>
      <c r="F543" s="124"/>
      <c r="G543" s="124"/>
      <c r="H543" s="124"/>
      <c r="I543" s="124"/>
      <c r="J543" s="124"/>
      <c r="K543" s="124"/>
      <c r="L543" s="18"/>
      <c r="M543" s="18"/>
      <c r="N543" s="18"/>
      <c r="O543" s="18"/>
      <c r="P543" s="18"/>
      <c r="Q543" s="18"/>
      <c r="R543" s="18"/>
      <c r="S543" s="18"/>
      <c r="T543" s="18"/>
      <c r="U543" s="18"/>
      <c r="V543" s="18"/>
      <c r="W543" s="18"/>
      <c r="X543" s="18"/>
      <c r="Y543" s="18"/>
      <c r="Z543" s="18"/>
    </row>
    <row r="544" spans="1:26" ht="15.75" customHeight="1">
      <c r="A544" s="124"/>
      <c r="B544" s="124"/>
      <c r="C544" s="124"/>
      <c r="D544" s="124"/>
      <c r="E544" s="124"/>
      <c r="F544" s="124"/>
      <c r="G544" s="124"/>
      <c r="H544" s="124"/>
      <c r="I544" s="124"/>
      <c r="J544" s="124"/>
      <c r="K544" s="124"/>
      <c r="L544" s="18"/>
      <c r="M544" s="18"/>
      <c r="N544" s="18"/>
      <c r="O544" s="18"/>
      <c r="P544" s="18"/>
      <c r="Q544" s="18"/>
      <c r="R544" s="18"/>
      <c r="S544" s="18"/>
      <c r="T544" s="18"/>
      <c r="U544" s="18"/>
      <c r="V544" s="18"/>
      <c r="W544" s="18"/>
      <c r="X544" s="18"/>
      <c r="Y544" s="18"/>
      <c r="Z544" s="18"/>
    </row>
    <row r="545" spans="1:26" ht="15.75" customHeight="1">
      <c r="A545" s="124"/>
      <c r="B545" s="124"/>
      <c r="C545" s="124"/>
      <c r="D545" s="124"/>
      <c r="E545" s="124"/>
      <c r="F545" s="124"/>
      <c r="G545" s="124"/>
      <c r="H545" s="124"/>
      <c r="I545" s="124"/>
      <c r="J545" s="124"/>
      <c r="K545" s="124"/>
      <c r="L545" s="18"/>
      <c r="M545" s="18"/>
      <c r="N545" s="18"/>
      <c r="O545" s="18"/>
      <c r="P545" s="18"/>
      <c r="Q545" s="18"/>
      <c r="R545" s="18"/>
      <c r="S545" s="18"/>
      <c r="T545" s="18"/>
      <c r="U545" s="18"/>
      <c r="V545" s="18"/>
      <c r="W545" s="18"/>
      <c r="X545" s="18"/>
      <c r="Y545" s="18"/>
      <c r="Z545" s="18"/>
    </row>
    <row r="546" spans="1:26" ht="15.75" customHeight="1">
      <c r="A546" s="124"/>
      <c r="B546" s="124"/>
      <c r="C546" s="124"/>
      <c r="D546" s="124"/>
      <c r="E546" s="124"/>
      <c r="F546" s="124"/>
      <c r="G546" s="124"/>
      <c r="H546" s="124"/>
      <c r="I546" s="124"/>
      <c r="J546" s="124"/>
      <c r="K546" s="124"/>
      <c r="L546" s="18"/>
      <c r="M546" s="18"/>
      <c r="N546" s="18"/>
      <c r="O546" s="18"/>
      <c r="P546" s="18"/>
      <c r="Q546" s="18"/>
      <c r="R546" s="18"/>
      <c r="S546" s="18"/>
      <c r="T546" s="18"/>
      <c r="U546" s="18"/>
      <c r="V546" s="18"/>
      <c r="W546" s="18"/>
      <c r="X546" s="18"/>
      <c r="Y546" s="18"/>
      <c r="Z546" s="18"/>
    </row>
    <row r="547" spans="1:26" ht="15.75" customHeight="1">
      <c r="A547" s="124"/>
      <c r="B547" s="124"/>
      <c r="C547" s="124"/>
      <c r="D547" s="124"/>
      <c r="E547" s="124"/>
      <c r="F547" s="124"/>
      <c r="G547" s="124"/>
      <c r="H547" s="124"/>
      <c r="I547" s="124"/>
      <c r="J547" s="124"/>
      <c r="K547" s="124"/>
      <c r="L547" s="18"/>
      <c r="M547" s="18"/>
      <c r="N547" s="18"/>
      <c r="O547" s="18"/>
      <c r="P547" s="18"/>
      <c r="Q547" s="18"/>
      <c r="R547" s="18"/>
      <c r="S547" s="18"/>
      <c r="T547" s="18"/>
      <c r="U547" s="18"/>
      <c r="V547" s="18"/>
      <c r="W547" s="18"/>
      <c r="X547" s="18"/>
      <c r="Y547" s="18"/>
      <c r="Z547" s="18"/>
    </row>
    <row r="548" spans="1:26" ht="15.75" customHeight="1">
      <c r="A548" s="124"/>
      <c r="B548" s="124"/>
      <c r="C548" s="124"/>
      <c r="D548" s="124"/>
      <c r="E548" s="124"/>
      <c r="F548" s="124"/>
      <c r="G548" s="124"/>
      <c r="H548" s="124"/>
      <c r="I548" s="124"/>
      <c r="J548" s="124"/>
      <c r="K548" s="124"/>
      <c r="L548" s="18"/>
      <c r="M548" s="18"/>
      <c r="N548" s="18"/>
      <c r="O548" s="18"/>
      <c r="P548" s="18"/>
      <c r="Q548" s="18"/>
      <c r="R548" s="18"/>
      <c r="S548" s="18"/>
      <c r="T548" s="18"/>
      <c r="U548" s="18"/>
      <c r="V548" s="18"/>
      <c r="W548" s="18"/>
      <c r="X548" s="18"/>
      <c r="Y548" s="18"/>
      <c r="Z548" s="18"/>
    </row>
    <row r="549" spans="1:26" ht="15.75" customHeight="1">
      <c r="A549" s="124"/>
      <c r="B549" s="124"/>
      <c r="C549" s="124"/>
      <c r="D549" s="124"/>
      <c r="E549" s="124"/>
      <c r="F549" s="124"/>
      <c r="G549" s="124"/>
      <c r="H549" s="124"/>
      <c r="I549" s="124"/>
      <c r="J549" s="124"/>
      <c r="K549" s="124"/>
      <c r="L549" s="18"/>
      <c r="M549" s="18"/>
      <c r="N549" s="18"/>
      <c r="O549" s="18"/>
      <c r="P549" s="18"/>
      <c r="Q549" s="18"/>
      <c r="R549" s="18"/>
      <c r="S549" s="18"/>
      <c r="T549" s="18"/>
      <c r="U549" s="18"/>
      <c r="V549" s="18"/>
      <c r="W549" s="18"/>
      <c r="X549" s="18"/>
      <c r="Y549" s="18"/>
      <c r="Z549" s="18"/>
    </row>
    <row r="550" spans="1:26" ht="15.75" customHeight="1">
      <c r="A550" s="124"/>
      <c r="B550" s="124"/>
      <c r="C550" s="124"/>
      <c r="D550" s="124"/>
      <c r="E550" s="124"/>
      <c r="F550" s="124"/>
      <c r="G550" s="124"/>
      <c r="H550" s="124"/>
      <c r="I550" s="124"/>
      <c r="J550" s="124"/>
      <c r="K550" s="124"/>
      <c r="L550" s="18"/>
      <c r="M550" s="18"/>
      <c r="N550" s="18"/>
      <c r="O550" s="18"/>
      <c r="P550" s="18"/>
      <c r="Q550" s="18"/>
      <c r="R550" s="18"/>
      <c r="S550" s="18"/>
      <c r="T550" s="18"/>
      <c r="U550" s="18"/>
      <c r="V550" s="18"/>
      <c r="W550" s="18"/>
      <c r="X550" s="18"/>
      <c r="Y550" s="18"/>
      <c r="Z550" s="18"/>
    </row>
    <row r="551" spans="1:26" ht="15.75" customHeight="1">
      <c r="A551" s="124"/>
      <c r="B551" s="124"/>
      <c r="C551" s="124"/>
      <c r="D551" s="124"/>
      <c r="E551" s="124"/>
      <c r="F551" s="124"/>
      <c r="G551" s="124"/>
      <c r="H551" s="124"/>
      <c r="I551" s="124"/>
      <c r="J551" s="124"/>
      <c r="K551" s="124"/>
      <c r="L551" s="18"/>
      <c r="M551" s="18"/>
      <c r="N551" s="18"/>
      <c r="O551" s="18"/>
      <c r="P551" s="18"/>
      <c r="Q551" s="18"/>
      <c r="R551" s="18"/>
      <c r="S551" s="18"/>
      <c r="T551" s="18"/>
      <c r="U551" s="18"/>
      <c r="V551" s="18"/>
      <c r="W551" s="18"/>
      <c r="X551" s="18"/>
      <c r="Y551" s="18"/>
      <c r="Z551" s="18"/>
    </row>
    <row r="552" spans="1:26" ht="15.75" customHeight="1">
      <c r="A552" s="124"/>
      <c r="B552" s="124"/>
      <c r="C552" s="124"/>
      <c r="D552" s="124"/>
      <c r="E552" s="124"/>
      <c r="F552" s="124"/>
      <c r="G552" s="124"/>
      <c r="H552" s="124"/>
      <c r="I552" s="124"/>
      <c r="J552" s="124"/>
      <c r="K552" s="124"/>
      <c r="L552" s="18"/>
      <c r="M552" s="18"/>
      <c r="N552" s="18"/>
      <c r="O552" s="18"/>
      <c r="P552" s="18"/>
      <c r="Q552" s="18"/>
      <c r="R552" s="18"/>
      <c r="S552" s="18"/>
      <c r="T552" s="18"/>
      <c r="U552" s="18"/>
      <c r="V552" s="18"/>
      <c r="W552" s="18"/>
      <c r="X552" s="18"/>
      <c r="Y552" s="18"/>
      <c r="Z552" s="18"/>
    </row>
    <row r="553" spans="1:26" ht="15.75" customHeight="1">
      <c r="A553" s="124"/>
      <c r="B553" s="124"/>
      <c r="C553" s="124"/>
      <c r="D553" s="124"/>
      <c r="E553" s="124"/>
      <c r="F553" s="124"/>
      <c r="G553" s="124"/>
      <c r="H553" s="124"/>
      <c r="I553" s="124"/>
      <c r="J553" s="124"/>
      <c r="K553" s="124"/>
      <c r="L553" s="18"/>
      <c r="M553" s="18"/>
      <c r="N553" s="18"/>
      <c r="O553" s="18"/>
      <c r="P553" s="18"/>
      <c r="Q553" s="18"/>
      <c r="R553" s="18"/>
      <c r="S553" s="18"/>
      <c r="T553" s="18"/>
      <c r="U553" s="18"/>
      <c r="V553" s="18"/>
      <c r="W553" s="18"/>
      <c r="X553" s="18"/>
      <c r="Y553" s="18"/>
      <c r="Z553" s="18"/>
    </row>
    <row r="554" spans="1:26" ht="15.75" customHeight="1">
      <c r="A554" s="124"/>
      <c r="B554" s="124"/>
      <c r="C554" s="124"/>
      <c r="D554" s="124"/>
      <c r="E554" s="124"/>
      <c r="F554" s="124"/>
      <c r="G554" s="124"/>
      <c r="H554" s="124"/>
      <c r="I554" s="124"/>
      <c r="J554" s="124"/>
      <c r="K554" s="124"/>
      <c r="L554" s="18"/>
      <c r="M554" s="18"/>
      <c r="N554" s="18"/>
      <c r="O554" s="18"/>
      <c r="P554" s="18"/>
      <c r="Q554" s="18"/>
      <c r="R554" s="18"/>
      <c r="S554" s="18"/>
      <c r="T554" s="18"/>
      <c r="U554" s="18"/>
      <c r="V554" s="18"/>
      <c r="W554" s="18"/>
      <c r="X554" s="18"/>
      <c r="Y554" s="18"/>
      <c r="Z554" s="18"/>
    </row>
    <row r="555" spans="1:26" ht="15.75" customHeight="1">
      <c r="A555" s="124"/>
      <c r="B555" s="124"/>
      <c r="C555" s="124"/>
      <c r="D555" s="124"/>
      <c r="E555" s="124"/>
      <c r="F555" s="124"/>
      <c r="G555" s="124"/>
      <c r="H555" s="124"/>
      <c r="I555" s="124"/>
      <c r="J555" s="124"/>
      <c r="K555" s="124"/>
      <c r="L555" s="18"/>
      <c r="M555" s="18"/>
      <c r="N555" s="18"/>
      <c r="O555" s="18"/>
      <c r="P555" s="18"/>
      <c r="Q555" s="18"/>
      <c r="R555" s="18"/>
      <c r="S555" s="18"/>
      <c r="T555" s="18"/>
      <c r="U555" s="18"/>
      <c r="V555" s="18"/>
      <c r="W555" s="18"/>
      <c r="X555" s="18"/>
      <c r="Y555" s="18"/>
      <c r="Z555" s="18"/>
    </row>
    <row r="556" spans="1:26" ht="15.75" customHeight="1">
      <c r="A556" s="124"/>
      <c r="B556" s="124"/>
      <c r="C556" s="124"/>
      <c r="D556" s="124"/>
      <c r="E556" s="124"/>
      <c r="F556" s="124"/>
      <c r="G556" s="124"/>
      <c r="H556" s="124"/>
      <c r="I556" s="124"/>
      <c r="J556" s="124"/>
      <c r="K556" s="124"/>
      <c r="L556" s="18"/>
      <c r="M556" s="18"/>
      <c r="N556" s="18"/>
      <c r="O556" s="18"/>
      <c r="P556" s="18"/>
      <c r="Q556" s="18"/>
      <c r="R556" s="18"/>
      <c r="S556" s="18"/>
      <c r="T556" s="18"/>
      <c r="U556" s="18"/>
      <c r="V556" s="18"/>
      <c r="W556" s="18"/>
      <c r="X556" s="18"/>
      <c r="Y556" s="18"/>
      <c r="Z556" s="18"/>
    </row>
    <row r="557" spans="1:26" ht="15.75" customHeight="1">
      <c r="A557" s="124"/>
      <c r="B557" s="124"/>
      <c r="C557" s="124"/>
      <c r="D557" s="124"/>
      <c r="E557" s="124"/>
      <c r="F557" s="124"/>
      <c r="G557" s="124"/>
      <c r="H557" s="124"/>
      <c r="I557" s="124"/>
      <c r="J557" s="124"/>
      <c r="K557" s="124"/>
      <c r="L557" s="18"/>
      <c r="M557" s="18"/>
      <c r="N557" s="18"/>
      <c r="O557" s="18"/>
      <c r="P557" s="18"/>
      <c r="Q557" s="18"/>
      <c r="R557" s="18"/>
      <c r="S557" s="18"/>
      <c r="T557" s="18"/>
      <c r="U557" s="18"/>
      <c r="V557" s="18"/>
      <c r="W557" s="18"/>
      <c r="X557" s="18"/>
      <c r="Y557" s="18"/>
      <c r="Z557" s="18"/>
    </row>
    <row r="558" spans="1:26" ht="15.75" customHeight="1">
      <c r="A558" s="124"/>
      <c r="B558" s="124"/>
      <c r="C558" s="124"/>
      <c r="D558" s="124"/>
      <c r="E558" s="124"/>
      <c r="F558" s="124"/>
      <c r="G558" s="124"/>
      <c r="H558" s="124"/>
      <c r="I558" s="124"/>
      <c r="J558" s="124"/>
      <c r="K558" s="124"/>
      <c r="L558" s="18"/>
      <c r="M558" s="18"/>
      <c r="N558" s="18"/>
      <c r="O558" s="18"/>
      <c r="P558" s="18"/>
      <c r="Q558" s="18"/>
      <c r="R558" s="18"/>
      <c r="S558" s="18"/>
      <c r="T558" s="18"/>
      <c r="U558" s="18"/>
      <c r="V558" s="18"/>
      <c r="W558" s="18"/>
      <c r="X558" s="18"/>
      <c r="Y558" s="18"/>
      <c r="Z558" s="18"/>
    </row>
    <row r="559" spans="1:26" ht="15.75" customHeight="1">
      <c r="A559" s="124"/>
      <c r="B559" s="124"/>
      <c r="C559" s="124"/>
      <c r="D559" s="124"/>
      <c r="E559" s="124"/>
      <c r="F559" s="124"/>
      <c r="G559" s="124"/>
      <c r="H559" s="124"/>
      <c r="I559" s="124"/>
      <c r="J559" s="124"/>
      <c r="K559" s="124"/>
      <c r="L559" s="18"/>
      <c r="M559" s="18"/>
      <c r="N559" s="18"/>
      <c r="O559" s="18"/>
      <c r="P559" s="18"/>
      <c r="Q559" s="18"/>
      <c r="R559" s="18"/>
      <c r="S559" s="18"/>
      <c r="T559" s="18"/>
      <c r="U559" s="18"/>
      <c r="V559" s="18"/>
      <c r="W559" s="18"/>
      <c r="X559" s="18"/>
      <c r="Y559" s="18"/>
      <c r="Z559" s="18"/>
    </row>
    <row r="560" spans="1:26" ht="15.75" customHeight="1">
      <c r="A560" s="124"/>
      <c r="B560" s="124"/>
      <c r="C560" s="124"/>
      <c r="D560" s="124"/>
      <c r="E560" s="124"/>
      <c r="F560" s="124"/>
      <c r="G560" s="124"/>
      <c r="H560" s="124"/>
      <c r="I560" s="124"/>
      <c r="J560" s="124"/>
      <c r="K560" s="124"/>
      <c r="L560" s="18"/>
      <c r="M560" s="18"/>
      <c r="N560" s="18"/>
      <c r="O560" s="18"/>
      <c r="P560" s="18"/>
      <c r="Q560" s="18"/>
      <c r="R560" s="18"/>
      <c r="S560" s="18"/>
      <c r="T560" s="18"/>
      <c r="U560" s="18"/>
      <c r="V560" s="18"/>
      <c r="W560" s="18"/>
      <c r="X560" s="18"/>
      <c r="Y560" s="18"/>
      <c r="Z560" s="18"/>
    </row>
    <row r="561" spans="1:26" ht="15.75" customHeight="1">
      <c r="A561" s="124"/>
      <c r="B561" s="124"/>
      <c r="C561" s="124"/>
      <c r="D561" s="124"/>
      <c r="E561" s="124"/>
      <c r="F561" s="124"/>
      <c r="G561" s="124"/>
      <c r="H561" s="124"/>
      <c r="I561" s="124"/>
      <c r="J561" s="124"/>
      <c r="K561" s="124"/>
      <c r="L561" s="18"/>
      <c r="M561" s="18"/>
      <c r="N561" s="18"/>
      <c r="O561" s="18"/>
      <c r="P561" s="18"/>
      <c r="Q561" s="18"/>
      <c r="R561" s="18"/>
      <c r="S561" s="18"/>
      <c r="T561" s="18"/>
      <c r="U561" s="18"/>
      <c r="V561" s="18"/>
      <c r="W561" s="18"/>
      <c r="X561" s="18"/>
      <c r="Y561" s="18"/>
      <c r="Z561" s="18"/>
    </row>
    <row r="562" spans="1:26" ht="15.75" customHeight="1">
      <c r="A562" s="124"/>
      <c r="B562" s="124"/>
      <c r="C562" s="124"/>
      <c r="D562" s="124"/>
      <c r="E562" s="124"/>
      <c r="F562" s="124"/>
      <c r="G562" s="124"/>
      <c r="H562" s="124"/>
      <c r="I562" s="124"/>
      <c r="J562" s="124"/>
      <c r="K562" s="124"/>
      <c r="L562" s="18"/>
      <c r="M562" s="18"/>
      <c r="N562" s="18"/>
      <c r="O562" s="18"/>
      <c r="P562" s="18"/>
      <c r="Q562" s="18"/>
      <c r="R562" s="18"/>
      <c r="S562" s="18"/>
      <c r="T562" s="18"/>
      <c r="U562" s="18"/>
      <c r="V562" s="18"/>
      <c r="W562" s="18"/>
      <c r="X562" s="18"/>
      <c r="Y562" s="18"/>
      <c r="Z562" s="18"/>
    </row>
    <row r="563" spans="1:26" ht="15.75" customHeight="1">
      <c r="A563" s="124"/>
      <c r="B563" s="124"/>
      <c r="C563" s="124"/>
      <c r="D563" s="124"/>
      <c r="E563" s="124"/>
      <c r="F563" s="124"/>
      <c r="G563" s="124"/>
      <c r="H563" s="124"/>
      <c r="I563" s="124"/>
      <c r="J563" s="124"/>
      <c r="K563" s="124"/>
      <c r="L563" s="18"/>
      <c r="M563" s="18"/>
      <c r="N563" s="18"/>
      <c r="O563" s="18"/>
      <c r="P563" s="18"/>
      <c r="Q563" s="18"/>
      <c r="R563" s="18"/>
      <c r="S563" s="18"/>
      <c r="T563" s="18"/>
      <c r="U563" s="18"/>
      <c r="V563" s="18"/>
      <c r="W563" s="18"/>
      <c r="X563" s="18"/>
      <c r="Y563" s="18"/>
      <c r="Z563" s="18"/>
    </row>
    <row r="564" spans="1:26" ht="15.75" customHeight="1">
      <c r="A564" s="124"/>
      <c r="B564" s="124"/>
      <c r="C564" s="124"/>
      <c r="D564" s="124"/>
      <c r="E564" s="124"/>
      <c r="F564" s="124"/>
      <c r="G564" s="124"/>
      <c r="H564" s="124"/>
      <c r="I564" s="124"/>
      <c r="J564" s="124"/>
      <c r="K564" s="124"/>
      <c r="L564" s="18"/>
      <c r="M564" s="18"/>
      <c r="N564" s="18"/>
      <c r="O564" s="18"/>
      <c r="P564" s="18"/>
      <c r="Q564" s="18"/>
      <c r="R564" s="18"/>
      <c r="S564" s="18"/>
      <c r="T564" s="18"/>
      <c r="U564" s="18"/>
      <c r="V564" s="18"/>
      <c r="W564" s="18"/>
      <c r="X564" s="18"/>
      <c r="Y564" s="18"/>
      <c r="Z564" s="18"/>
    </row>
    <row r="565" spans="1:26" ht="15.75" customHeight="1">
      <c r="A565" s="124"/>
      <c r="B565" s="124"/>
      <c r="C565" s="124"/>
      <c r="D565" s="124"/>
      <c r="E565" s="124"/>
      <c r="F565" s="124"/>
      <c r="G565" s="124"/>
      <c r="H565" s="124"/>
      <c r="I565" s="124"/>
      <c r="J565" s="124"/>
      <c r="K565" s="124"/>
      <c r="L565" s="18"/>
      <c r="M565" s="18"/>
      <c r="N565" s="18"/>
      <c r="O565" s="18"/>
      <c r="P565" s="18"/>
      <c r="Q565" s="18"/>
      <c r="R565" s="18"/>
      <c r="S565" s="18"/>
      <c r="T565" s="18"/>
      <c r="U565" s="18"/>
      <c r="V565" s="18"/>
      <c r="W565" s="18"/>
      <c r="X565" s="18"/>
      <c r="Y565" s="18"/>
      <c r="Z565" s="18"/>
    </row>
    <row r="566" spans="1:26" ht="15.75" customHeight="1">
      <c r="A566" s="124"/>
      <c r="B566" s="124"/>
      <c r="C566" s="124"/>
      <c r="D566" s="124"/>
      <c r="E566" s="124"/>
      <c r="F566" s="124"/>
      <c r="G566" s="124"/>
      <c r="H566" s="124"/>
      <c r="I566" s="124"/>
      <c r="J566" s="124"/>
      <c r="K566" s="124"/>
      <c r="L566" s="18"/>
      <c r="M566" s="18"/>
      <c r="N566" s="18"/>
      <c r="O566" s="18"/>
      <c r="P566" s="18"/>
      <c r="Q566" s="18"/>
      <c r="R566" s="18"/>
      <c r="S566" s="18"/>
      <c r="T566" s="18"/>
      <c r="U566" s="18"/>
      <c r="V566" s="18"/>
      <c r="W566" s="18"/>
      <c r="X566" s="18"/>
      <c r="Y566" s="18"/>
      <c r="Z566" s="18"/>
    </row>
    <row r="567" spans="1:26" ht="15.75" customHeight="1">
      <c r="A567" s="124"/>
      <c r="B567" s="124"/>
      <c r="C567" s="124"/>
      <c r="D567" s="124"/>
      <c r="E567" s="124"/>
      <c r="F567" s="124"/>
      <c r="G567" s="124"/>
      <c r="H567" s="124"/>
      <c r="I567" s="124"/>
      <c r="J567" s="124"/>
      <c r="K567" s="124"/>
      <c r="L567" s="18"/>
      <c r="M567" s="18"/>
      <c r="N567" s="18"/>
      <c r="O567" s="18"/>
      <c r="P567" s="18"/>
      <c r="Q567" s="18"/>
      <c r="R567" s="18"/>
      <c r="S567" s="18"/>
      <c r="T567" s="18"/>
      <c r="U567" s="18"/>
      <c r="V567" s="18"/>
      <c r="W567" s="18"/>
      <c r="X567" s="18"/>
      <c r="Y567" s="18"/>
      <c r="Z567" s="18"/>
    </row>
    <row r="568" spans="1:26" ht="15.75" customHeight="1">
      <c r="A568" s="124"/>
      <c r="B568" s="124"/>
      <c r="C568" s="124"/>
      <c r="D568" s="124"/>
      <c r="E568" s="124"/>
      <c r="F568" s="124"/>
      <c r="G568" s="124"/>
      <c r="H568" s="124"/>
      <c r="I568" s="124"/>
      <c r="J568" s="124"/>
      <c r="K568" s="124"/>
      <c r="L568" s="18"/>
      <c r="M568" s="18"/>
      <c r="N568" s="18"/>
      <c r="O568" s="18"/>
      <c r="P568" s="18"/>
      <c r="Q568" s="18"/>
      <c r="R568" s="18"/>
      <c r="S568" s="18"/>
      <c r="T568" s="18"/>
      <c r="U568" s="18"/>
      <c r="V568" s="18"/>
      <c r="W568" s="18"/>
      <c r="X568" s="18"/>
      <c r="Y568" s="18"/>
      <c r="Z568" s="18"/>
    </row>
    <row r="569" spans="1:26" ht="15.75" customHeight="1">
      <c r="A569" s="124"/>
      <c r="B569" s="124"/>
      <c r="C569" s="124"/>
      <c r="D569" s="124"/>
      <c r="E569" s="124"/>
      <c r="F569" s="124"/>
      <c r="G569" s="124"/>
      <c r="H569" s="124"/>
      <c r="I569" s="124"/>
      <c r="J569" s="124"/>
      <c r="K569" s="124"/>
      <c r="L569" s="18"/>
      <c r="M569" s="18"/>
      <c r="N569" s="18"/>
      <c r="O569" s="18"/>
      <c r="P569" s="18"/>
      <c r="Q569" s="18"/>
      <c r="R569" s="18"/>
      <c r="S569" s="18"/>
      <c r="T569" s="18"/>
      <c r="U569" s="18"/>
      <c r="V569" s="18"/>
      <c r="W569" s="18"/>
      <c r="X569" s="18"/>
      <c r="Y569" s="18"/>
      <c r="Z569" s="18"/>
    </row>
    <row r="570" spans="1:26" ht="15.75" customHeight="1">
      <c r="A570" s="124"/>
      <c r="B570" s="124"/>
      <c r="C570" s="124"/>
      <c r="D570" s="124"/>
      <c r="E570" s="124"/>
      <c r="F570" s="124"/>
      <c r="G570" s="124"/>
      <c r="H570" s="124"/>
      <c r="I570" s="124"/>
      <c r="J570" s="124"/>
      <c r="K570" s="124"/>
      <c r="L570" s="18"/>
      <c r="M570" s="18"/>
      <c r="N570" s="18"/>
      <c r="O570" s="18"/>
      <c r="P570" s="18"/>
      <c r="Q570" s="18"/>
      <c r="R570" s="18"/>
      <c r="S570" s="18"/>
      <c r="T570" s="18"/>
      <c r="U570" s="18"/>
      <c r="V570" s="18"/>
      <c r="W570" s="18"/>
      <c r="X570" s="18"/>
      <c r="Y570" s="18"/>
      <c r="Z570" s="18"/>
    </row>
    <row r="571" spans="1:26" ht="15.75" customHeight="1">
      <c r="A571" s="124"/>
      <c r="B571" s="124"/>
      <c r="C571" s="124"/>
      <c r="D571" s="124"/>
      <c r="E571" s="124"/>
      <c r="F571" s="124"/>
      <c r="G571" s="124"/>
      <c r="H571" s="124"/>
      <c r="I571" s="124"/>
      <c r="J571" s="124"/>
      <c r="K571" s="124"/>
      <c r="L571" s="18"/>
      <c r="M571" s="18"/>
      <c r="N571" s="18"/>
      <c r="O571" s="18"/>
      <c r="P571" s="18"/>
      <c r="Q571" s="18"/>
      <c r="R571" s="18"/>
      <c r="S571" s="18"/>
      <c r="T571" s="18"/>
      <c r="U571" s="18"/>
      <c r="V571" s="18"/>
      <c r="W571" s="18"/>
      <c r="X571" s="18"/>
      <c r="Y571" s="18"/>
      <c r="Z571" s="18"/>
    </row>
    <row r="572" spans="1:26" ht="15.75" customHeight="1">
      <c r="A572" s="124"/>
      <c r="B572" s="124"/>
      <c r="C572" s="124"/>
      <c r="D572" s="124"/>
      <c r="E572" s="124"/>
      <c r="F572" s="124"/>
      <c r="G572" s="124"/>
      <c r="H572" s="124"/>
      <c r="I572" s="124"/>
      <c r="J572" s="124"/>
      <c r="K572" s="124"/>
      <c r="L572" s="18"/>
      <c r="M572" s="18"/>
      <c r="N572" s="18"/>
      <c r="O572" s="18"/>
      <c r="P572" s="18"/>
      <c r="Q572" s="18"/>
      <c r="R572" s="18"/>
      <c r="S572" s="18"/>
      <c r="T572" s="18"/>
      <c r="U572" s="18"/>
      <c r="V572" s="18"/>
      <c r="W572" s="18"/>
      <c r="X572" s="18"/>
      <c r="Y572" s="18"/>
      <c r="Z572" s="18"/>
    </row>
    <row r="573" spans="1:26" ht="15.75" customHeight="1">
      <c r="A573" s="124"/>
      <c r="B573" s="124"/>
      <c r="C573" s="124"/>
      <c r="D573" s="124"/>
      <c r="E573" s="124"/>
      <c r="F573" s="124"/>
      <c r="G573" s="124"/>
      <c r="H573" s="124"/>
      <c r="I573" s="124"/>
      <c r="J573" s="124"/>
      <c r="K573" s="124"/>
      <c r="L573" s="18"/>
      <c r="M573" s="18"/>
      <c r="N573" s="18"/>
      <c r="O573" s="18"/>
      <c r="P573" s="18"/>
      <c r="Q573" s="18"/>
      <c r="R573" s="18"/>
      <c r="S573" s="18"/>
      <c r="T573" s="18"/>
      <c r="U573" s="18"/>
      <c r="V573" s="18"/>
      <c r="W573" s="18"/>
      <c r="X573" s="18"/>
      <c r="Y573" s="18"/>
      <c r="Z573" s="18"/>
    </row>
    <row r="574" spans="1:26" ht="15.75" customHeight="1">
      <c r="A574" s="124"/>
      <c r="B574" s="124"/>
      <c r="C574" s="124"/>
      <c r="D574" s="124"/>
      <c r="E574" s="124"/>
      <c r="F574" s="124"/>
      <c r="G574" s="124"/>
      <c r="H574" s="124"/>
      <c r="I574" s="124"/>
      <c r="J574" s="124"/>
      <c r="K574" s="124"/>
      <c r="L574" s="18"/>
      <c r="M574" s="18"/>
      <c r="N574" s="18"/>
      <c r="O574" s="18"/>
      <c r="P574" s="18"/>
      <c r="Q574" s="18"/>
      <c r="R574" s="18"/>
      <c r="S574" s="18"/>
      <c r="T574" s="18"/>
      <c r="U574" s="18"/>
      <c r="V574" s="18"/>
      <c r="W574" s="18"/>
      <c r="X574" s="18"/>
      <c r="Y574" s="18"/>
      <c r="Z574" s="18"/>
    </row>
    <row r="575" spans="1:26" ht="15.75" customHeight="1">
      <c r="A575" s="124"/>
      <c r="B575" s="124"/>
      <c r="C575" s="124"/>
      <c r="D575" s="124"/>
      <c r="E575" s="124"/>
      <c r="F575" s="124"/>
      <c r="G575" s="124"/>
      <c r="H575" s="124"/>
      <c r="I575" s="124"/>
      <c r="J575" s="124"/>
      <c r="K575" s="124"/>
      <c r="L575" s="18"/>
      <c r="M575" s="18"/>
      <c r="N575" s="18"/>
      <c r="O575" s="18"/>
      <c r="P575" s="18"/>
      <c r="Q575" s="18"/>
      <c r="R575" s="18"/>
      <c r="S575" s="18"/>
      <c r="T575" s="18"/>
      <c r="U575" s="18"/>
      <c r="V575" s="18"/>
      <c r="W575" s="18"/>
      <c r="X575" s="18"/>
      <c r="Y575" s="18"/>
      <c r="Z575" s="18"/>
    </row>
    <row r="576" spans="1:26" ht="15.75" customHeight="1">
      <c r="A576" s="124"/>
      <c r="B576" s="124"/>
      <c r="C576" s="124"/>
      <c r="D576" s="124"/>
      <c r="E576" s="124"/>
      <c r="F576" s="124"/>
      <c r="G576" s="124"/>
      <c r="H576" s="124"/>
      <c r="I576" s="124"/>
      <c r="J576" s="124"/>
      <c r="K576" s="124"/>
      <c r="L576" s="18"/>
      <c r="M576" s="18"/>
      <c r="N576" s="18"/>
      <c r="O576" s="18"/>
      <c r="P576" s="18"/>
      <c r="Q576" s="18"/>
      <c r="R576" s="18"/>
      <c r="S576" s="18"/>
      <c r="T576" s="18"/>
      <c r="U576" s="18"/>
      <c r="V576" s="18"/>
      <c r="W576" s="18"/>
      <c r="X576" s="18"/>
      <c r="Y576" s="18"/>
      <c r="Z576" s="18"/>
    </row>
    <row r="577" spans="1:26" ht="15.75" customHeight="1">
      <c r="A577" s="124"/>
      <c r="B577" s="124"/>
      <c r="C577" s="124"/>
      <c r="D577" s="124"/>
      <c r="E577" s="124"/>
      <c r="F577" s="124"/>
      <c r="G577" s="124"/>
      <c r="H577" s="124"/>
      <c r="I577" s="124"/>
      <c r="J577" s="124"/>
      <c r="K577" s="124"/>
      <c r="L577" s="18"/>
      <c r="M577" s="18"/>
      <c r="N577" s="18"/>
      <c r="O577" s="18"/>
      <c r="P577" s="18"/>
      <c r="Q577" s="18"/>
      <c r="R577" s="18"/>
      <c r="S577" s="18"/>
      <c r="T577" s="18"/>
      <c r="U577" s="18"/>
      <c r="V577" s="18"/>
      <c r="W577" s="18"/>
      <c r="X577" s="18"/>
      <c r="Y577" s="18"/>
      <c r="Z577" s="18"/>
    </row>
    <row r="578" spans="1:26" ht="15.75" customHeight="1">
      <c r="A578" s="124"/>
      <c r="B578" s="124"/>
      <c r="C578" s="124"/>
      <c r="D578" s="124"/>
      <c r="E578" s="124"/>
      <c r="F578" s="124"/>
      <c r="G578" s="124"/>
      <c r="H578" s="124"/>
      <c r="I578" s="124"/>
      <c r="J578" s="124"/>
      <c r="K578" s="124"/>
      <c r="L578" s="18"/>
      <c r="M578" s="18"/>
      <c r="N578" s="18"/>
      <c r="O578" s="18"/>
      <c r="P578" s="18"/>
      <c r="Q578" s="18"/>
      <c r="R578" s="18"/>
      <c r="S578" s="18"/>
      <c r="T578" s="18"/>
      <c r="U578" s="18"/>
      <c r="V578" s="18"/>
      <c r="W578" s="18"/>
      <c r="X578" s="18"/>
      <c r="Y578" s="18"/>
      <c r="Z578" s="18"/>
    </row>
    <row r="579" spans="1:26" ht="15.75" customHeight="1">
      <c r="A579" s="124"/>
      <c r="B579" s="124"/>
      <c r="C579" s="124"/>
      <c r="D579" s="124"/>
      <c r="E579" s="124"/>
      <c r="F579" s="124"/>
      <c r="G579" s="124"/>
      <c r="H579" s="124"/>
      <c r="I579" s="124"/>
      <c r="J579" s="124"/>
      <c r="K579" s="124"/>
      <c r="L579" s="18"/>
      <c r="M579" s="18"/>
      <c r="N579" s="18"/>
      <c r="O579" s="18"/>
      <c r="P579" s="18"/>
      <c r="Q579" s="18"/>
      <c r="R579" s="18"/>
      <c r="S579" s="18"/>
      <c r="T579" s="18"/>
      <c r="U579" s="18"/>
      <c r="V579" s="18"/>
      <c r="W579" s="18"/>
      <c r="X579" s="18"/>
      <c r="Y579" s="18"/>
      <c r="Z579" s="18"/>
    </row>
    <row r="580" spans="1:26" ht="15.75" customHeight="1">
      <c r="A580" s="124"/>
      <c r="B580" s="124"/>
      <c r="C580" s="124"/>
      <c r="D580" s="124"/>
      <c r="E580" s="124"/>
      <c r="F580" s="124"/>
      <c r="G580" s="124"/>
      <c r="H580" s="124"/>
      <c r="I580" s="124"/>
      <c r="J580" s="124"/>
      <c r="K580" s="124"/>
      <c r="L580" s="18"/>
      <c r="M580" s="18"/>
      <c r="N580" s="18"/>
      <c r="O580" s="18"/>
      <c r="P580" s="18"/>
      <c r="Q580" s="18"/>
      <c r="R580" s="18"/>
      <c r="S580" s="18"/>
      <c r="T580" s="18"/>
      <c r="U580" s="18"/>
      <c r="V580" s="18"/>
      <c r="W580" s="18"/>
      <c r="X580" s="18"/>
      <c r="Y580" s="18"/>
      <c r="Z580" s="18"/>
    </row>
    <row r="581" spans="1:26" ht="15.75" customHeight="1">
      <c r="A581" s="124"/>
      <c r="B581" s="124"/>
      <c r="C581" s="124"/>
      <c r="D581" s="124"/>
      <c r="E581" s="124"/>
      <c r="F581" s="124"/>
      <c r="G581" s="124"/>
      <c r="H581" s="124"/>
      <c r="I581" s="124"/>
      <c r="J581" s="124"/>
      <c r="K581" s="124"/>
      <c r="L581" s="18"/>
      <c r="M581" s="18"/>
      <c r="N581" s="18"/>
      <c r="O581" s="18"/>
      <c r="P581" s="18"/>
      <c r="Q581" s="18"/>
      <c r="R581" s="18"/>
      <c r="S581" s="18"/>
      <c r="T581" s="18"/>
      <c r="U581" s="18"/>
      <c r="V581" s="18"/>
      <c r="W581" s="18"/>
      <c r="X581" s="18"/>
      <c r="Y581" s="18"/>
      <c r="Z581" s="18"/>
    </row>
    <row r="582" spans="1:26" ht="15.75" customHeight="1">
      <c r="A582" s="124"/>
      <c r="B582" s="124"/>
      <c r="C582" s="124"/>
      <c r="D582" s="124"/>
      <c r="E582" s="124"/>
      <c r="F582" s="124"/>
      <c r="G582" s="124"/>
      <c r="H582" s="124"/>
      <c r="I582" s="124"/>
      <c r="J582" s="124"/>
      <c r="K582" s="124"/>
      <c r="L582" s="18"/>
      <c r="M582" s="18"/>
      <c r="N582" s="18"/>
      <c r="O582" s="18"/>
      <c r="P582" s="18"/>
      <c r="Q582" s="18"/>
      <c r="R582" s="18"/>
      <c r="S582" s="18"/>
      <c r="T582" s="18"/>
      <c r="U582" s="18"/>
      <c r="V582" s="18"/>
      <c r="W582" s="18"/>
      <c r="X582" s="18"/>
      <c r="Y582" s="18"/>
      <c r="Z582" s="18"/>
    </row>
    <row r="583" spans="1:26" ht="15.75" customHeight="1">
      <c r="A583" s="124"/>
      <c r="B583" s="124"/>
      <c r="C583" s="124"/>
      <c r="D583" s="124"/>
      <c r="E583" s="124"/>
      <c r="F583" s="124"/>
      <c r="G583" s="124"/>
      <c r="H583" s="124"/>
      <c r="I583" s="124"/>
      <c r="J583" s="124"/>
      <c r="K583" s="124"/>
      <c r="L583" s="18"/>
      <c r="M583" s="18"/>
      <c r="N583" s="18"/>
      <c r="O583" s="18"/>
      <c r="P583" s="18"/>
      <c r="Q583" s="18"/>
      <c r="R583" s="18"/>
      <c r="S583" s="18"/>
      <c r="T583" s="18"/>
      <c r="U583" s="18"/>
      <c r="V583" s="18"/>
      <c r="W583" s="18"/>
      <c r="X583" s="18"/>
      <c r="Y583" s="18"/>
      <c r="Z583" s="18"/>
    </row>
    <row r="584" spans="1:26" ht="15.75" customHeight="1">
      <c r="A584" s="124"/>
      <c r="B584" s="124"/>
      <c r="C584" s="124"/>
      <c r="D584" s="124"/>
      <c r="E584" s="124"/>
      <c r="F584" s="124"/>
      <c r="G584" s="124"/>
      <c r="H584" s="124"/>
      <c r="I584" s="124"/>
      <c r="J584" s="124"/>
      <c r="K584" s="124"/>
      <c r="L584" s="18"/>
      <c r="M584" s="18"/>
      <c r="N584" s="18"/>
      <c r="O584" s="18"/>
      <c r="P584" s="18"/>
      <c r="Q584" s="18"/>
      <c r="R584" s="18"/>
      <c r="S584" s="18"/>
      <c r="T584" s="18"/>
      <c r="U584" s="18"/>
      <c r="V584" s="18"/>
      <c r="W584" s="18"/>
      <c r="X584" s="18"/>
      <c r="Y584" s="18"/>
      <c r="Z584" s="18"/>
    </row>
    <row r="585" spans="1:26" ht="15.75" customHeight="1">
      <c r="A585" s="124"/>
      <c r="B585" s="124"/>
      <c r="C585" s="124"/>
      <c r="D585" s="124"/>
      <c r="E585" s="124"/>
      <c r="F585" s="124"/>
      <c r="G585" s="124"/>
      <c r="H585" s="124"/>
      <c r="I585" s="124"/>
      <c r="J585" s="124"/>
      <c r="K585" s="124"/>
      <c r="L585" s="18"/>
      <c r="M585" s="18"/>
      <c r="N585" s="18"/>
      <c r="O585" s="18"/>
      <c r="P585" s="18"/>
      <c r="Q585" s="18"/>
      <c r="R585" s="18"/>
      <c r="S585" s="18"/>
      <c r="T585" s="18"/>
      <c r="U585" s="18"/>
      <c r="V585" s="18"/>
      <c r="W585" s="18"/>
      <c r="X585" s="18"/>
      <c r="Y585" s="18"/>
      <c r="Z585" s="18"/>
    </row>
    <row r="586" spans="1:26" ht="15.75" customHeight="1">
      <c r="A586" s="124"/>
      <c r="B586" s="124"/>
      <c r="C586" s="124"/>
      <c r="D586" s="124"/>
      <c r="E586" s="124"/>
      <c r="F586" s="124"/>
      <c r="G586" s="124"/>
      <c r="H586" s="124"/>
      <c r="I586" s="124"/>
      <c r="J586" s="124"/>
      <c r="K586" s="124"/>
      <c r="L586" s="18"/>
      <c r="M586" s="18"/>
      <c r="N586" s="18"/>
      <c r="O586" s="18"/>
      <c r="P586" s="18"/>
      <c r="Q586" s="18"/>
      <c r="R586" s="18"/>
      <c r="S586" s="18"/>
      <c r="T586" s="18"/>
      <c r="U586" s="18"/>
      <c r="V586" s="18"/>
      <c r="W586" s="18"/>
      <c r="X586" s="18"/>
      <c r="Y586" s="18"/>
      <c r="Z586" s="18"/>
    </row>
    <row r="587" spans="1:26" ht="15.75" customHeight="1">
      <c r="A587" s="124"/>
      <c r="B587" s="124"/>
      <c r="C587" s="124"/>
      <c r="D587" s="124"/>
      <c r="E587" s="124"/>
      <c r="F587" s="124"/>
      <c r="G587" s="124"/>
      <c r="H587" s="124"/>
      <c r="I587" s="124"/>
      <c r="J587" s="124"/>
      <c r="K587" s="124"/>
      <c r="L587" s="18"/>
      <c r="M587" s="18"/>
      <c r="N587" s="18"/>
      <c r="O587" s="18"/>
      <c r="P587" s="18"/>
      <c r="Q587" s="18"/>
      <c r="R587" s="18"/>
      <c r="S587" s="18"/>
      <c r="T587" s="18"/>
      <c r="U587" s="18"/>
      <c r="V587" s="18"/>
      <c r="W587" s="18"/>
      <c r="X587" s="18"/>
      <c r="Y587" s="18"/>
      <c r="Z587" s="18"/>
    </row>
    <row r="588" spans="1:26" ht="15.75" customHeight="1">
      <c r="A588" s="124"/>
      <c r="B588" s="124"/>
      <c r="C588" s="124"/>
      <c r="D588" s="124"/>
      <c r="E588" s="124"/>
      <c r="F588" s="124"/>
      <c r="G588" s="124"/>
      <c r="H588" s="124"/>
      <c r="I588" s="124"/>
      <c r="J588" s="124"/>
      <c r="K588" s="124"/>
      <c r="L588" s="18"/>
      <c r="M588" s="18"/>
      <c r="N588" s="18"/>
      <c r="O588" s="18"/>
      <c r="P588" s="18"/>
      <c r="Q588" s="18"/>
      <c r="R588" s="18"/>
      <c r="S588" s="18"/>
      <c r="T588" s="18"/>
      <c r="U588" s="18"/>
      <c r="V588" s="18"/>
      <c r="W588" s="18"/>
      <c r="X588" s="18"/>
      <c r="Y588" s="18"/>
      <c r="Z588" s="18"/>
    </row>
    <row r="589" spans="1:26" ht="15.75" customHeight="1">
      <c r="A589" s="124"/>
      <c r="B589" s="124"/>
      <c r="C589" s="124"/>
      <c r="D589" s="124"/>
      <c r="E589" s="124"/>
      <c r="F589" s="124"/>
      <c r="G589" s="124"/>
      <c r="H589" s="124"/>
      <c r="I589" s="124"/>
      <c r="J589" s="124"/>
      <c r="K589" s="124"/>
      <c r="L589" s="18"/>
      <c r="M589" s="18"/>
      <c r="N589" s="18"/>
      <c r="O589" s="18"/>
      <c r="P589" s="18"/>
      <c r="Q589" s="18"/>
      <c r="R589" s="18"/>
      <c r="S589" s="18"/>
      <c r="T589" s="18"/>
      <c r="U589" s="18"/>
      <c r="V589" s="18"/>
      <c r="W589" s="18"/>
      <c r="X589" s="18"/>
      <c r="Y589" s="18"/>
      <c r="Z589" s="18"/>
    </row>
    <row r="590" spans="1:26" ht="15.75" customHeight="1">
      <c r="A590" s="124"/>
      <c r="B590" s="124"/>
      <c r="C590" s="124"/>
      <c r="D590" s="124"/>
      <c r="E590" s="124"/>
      <c r="F590" s="124"/>
      <c r="G590" s="124"/>
      <c r="H590" s="124"/>
      <c r="I590" s="124"/>
      <c r="J590" s="124"/>
      <c r="K590" s="124"/>
      <c r="L590" s="18"/>
      <c r="M590" s="18"/>
      <c r="N590" s="18"/>
      <c r="O590" s="18"/>
      <c r="P590" s="18"/>
      <c r="Q590" s="18"/>
      <c r="R590" s="18"/>
      <c r="S590" s="18"/>
      <c r="T590" s="18"/>
      <c r="U590" s="18"/>
      <c r="V590" s="18"/>
      <c r="W590" s="18"/>
      <c r="X590" s="18"/>
      <c r="Y590" s="18"/>
      <c r="Z590" s="18"/>
    </row>
    <row r="591" spans="1:26" ht="15.75" customHeight="1">
      <c r="A591" s="124"/>
      <c r="B591" s="124"/>
      <c r="C591" s="124"/>
      <c r="D591" s="124"/>
      <c r="E591" s="124"/>
      <c r="F591" s="124"/>
      <c r="G591" s="124"/>
      <c r="H591" s="124"/>
      <c r="I591" s="124"/>
      <c r="J591" s="124"/>
      <c r="K591" s="124"/>
      <c r="L591" s="18"/>
      <c r="M591" s="18"/>
      <c r="N591" s="18"/>
      <c r="O591" s="18"/>
      <c r="P591" s="18"/>
      <c r="Q591" s="18"/>
      <c r="R591" s="18"/>
      <c r="S591" s="18"/>
      <c r="T591" s="18"/>
      <c r="U591" s="18"/>
      <c r="V591" s="18"/>
      <c r="W591" s="18"/>
      <c r="X591" s="18"/>
      <c r="Y591" s="18"/>
      <c r="Z591" s="18"/>
    </row>
    <row r="592" spans="1:26" ht="15.75" customHeight="1">
      <c r="A592" s="124"/>
      <c r="B592" s="124"/>
      <c r="C592" s="124"/>
      <c r="D592" s="124"/>
      <c r="E592" s="124"/>
      <c r="F592" s="124"/>
      <c r="G592" s="124"/>
      <c r="H592" s="124"/>
      <c r="I592" s="124"/>
      <c r="J592" s="124"/>
      <c r="K592" s="124"/>
      <c r="L592" s="18"/>
      <c r="M592" s="18"/>
      <c r="N592" s="18"/>
      <c r="O592" s="18"/>
      <c r="P592" s="18"/>
      <c r="Q592" s="18"/>
      <c r="R592" s="18"/>
      <c r="S592" s="18"/>
      <c r="T592" s="18"/>
      <c r="U592" s="18"/>
      <c r="V592" s="18"/>
      <c r="W592" s="18"/>
      <c r="X592" s="18"/>
      <c r="Y592" s="18"/>
      <c r="Z592" s="18"/>
    </row>
    <row r="593" spans="1:26" ht="15.75" customHeight="1">
      <c r="A593" s="124"/>
      <c r="B593" s="124"/>
      <c r="C593" s="124"/>
      <c r="D593" s="124"/>
      <c r="E593" s="124"/>
      <c r="F593" s="124"/>
      <c r="G593" s="124"/>
      <c r="H593" s="124"/>
      <c r="I593" s="124"/>
      <c r="J593" s="124"/>
      <c r="K593" s="124"/>
      <c r="L593" s="18"/>
      <c r="M593" s="18"/>
      <c r="N593" s="18"/>
      <c r="O593" s="18"/>
      <c r="P593" s="18"/>
      <c r="Q593" s="18"/>
      <c r="R593" s="18"/>
      <c r="S593" s="18"/>
      <c r="T593" s="18"/>
      <c r="U593" s="18"/>
      <c r="V593" s="18"/>
      <c r="W593" s="18"/>
      <c r="X593" s="18"/>
      <c r="Y593" s="18"/>
      <c r="Z593" s="18"/>
    </row>
    <row r="594" spans="1:26" ht="15.75" customHeight="1">
      <c r="A594" s="124"/>
      <c r="B594" s="124"/>
      <c r="C594" s="124"/>
      <c r="D594" s="124"/>
      <c r="E594" s="124"/>
      <c r="F594" s="124"/>
      <c r="G594" s="124"/>
      <c r="H594" s="124"/>
      <c r="I594" s="124"/>
      <c r="J594" s="124"/>
      <c r="K594" s="124"/>
      <c r="L594" s="18"/>
      <c r="M594" s="18"/>
      <c r="N594" s="18"/>
      <c r="O594" s="18"/>
      <c r="P594" s="18"/>
      <c r="Q594" s="18"/>
      <c r="R594" s="18"/>
      <c r="S594" s="18"/>
      <c r="T594" s="18"/>
      <c r="U594" s="18"/>
      <c r="V594" s="18"/>
      <c r="W594" s="18"/>
      <c r="X594" s="18"/>
      <c r="Y594" s="18"/>
      <c r="Z594" s="18"/>
    </row>
    <row r="595" spans="1:26" ht="15.75" customHeight="1">
      <c r="A595" s="124"/>
      <c r="B595" s="124"/>
      <c r="C595" s="124"/>
      <c r="D595" s="124"/>
      <c r="E595" s="124"/>
      <c r="F595" s="124"/>
      <c r="G595" s="124"/>
      <c r="H595" s="124"/>
      <c r="I595" s="124"/>
      <c r="J595" s="124"/>
      <c r="K595" s="124"/>
      <c r="L595" s="18"/>
      <c r="M595" s="18"/>
      <c r="N595" s="18"/>
      <c r="O595" s="18"/>
      <c r="P595" s="18"/>
      <c r="Q595" s="18"/>
      <c r="R595" s="18"/>
      <c r="S595" s="18"/>
      <c r="T595" s="18"/>
      <c r="U595" s="18"/>
      <c r="V595" s="18"/>
      <c r="W595" s="18"/>
      <c r="X595" s="18"/>
      <c r="Y595" s="18"/>
      <c r="Z595" s="18"/>
    </row>
    <row r="596" spans="1:26" ht="15.75" customHeight="1">
      <c r="A596" s="124"/>
      <c r="B596" s="124"/>
      <c r="C596" s="124"/>
      <c r="D596" s="124"/>
      <c r="E596" s="124"/>
      <c r="F596" s="124"/>
      <c r="G596" s="124"/>
      <c r="H596" s="124"/>
      <c r="I596" s="124"/>
      <c r="J596" s="124"/>
      <c r="K596" s="124"/>
      <c r="L596" s="18"/>
      <c r="M596" s="18"/>
      <c r="N596" s="18"/>
      <c r="O596" s="18"/>
      <c r="P596" s="18"/>
      <c r="Q596" s="18"/>
      <c r="R596" s="18"/>
      <c r="S596" s="18"/>
      <c r="T596" s="18"/>
      <c r="U596" s="18"/>
      <c r="V596" s="18"/>
      <c r="W596" s="18"/>
      <c r="X596" s="18"/>
      <c r="Y596" s="18"/>
      <c r="Z596" s="18"/>
    </row>
    <row r="597" spans="1:26" ht="15.75" customHeight="1">
      <c r="A597" s="124"/>
      <c r="B597" s="124"/>
      <c r="C597" s="124"/>
      <c r="D597" s="124"/>
      <c r="E597" s="124"/>
      <c r="F597" s="124"/>
      <c r="G597" s="124"/>
      <c r="H597" s="124"/>
      <c r="I597" s="124"/>
      <c r="J597" s="124"/>
      <c r="K597" s="124"/>
      <c r="L597" s="18"/>
      <c r="M597" s="18"/>
      <c r="N597" s="18"/>
      <c r="O597" s="18"/>
      <c r="P597" s="18"/>
      <c r="Q597" s="18"/>
      <c r="R597" s="18"/>
      <c r="S597" s="18"/>
      <c r="T597" s="18"/>
      <c r="U597" s="18"/>
      <c r="V597" s="18"/>
      <c r="W597" s="18"/>
      <c r="X597" s="18"/>
      <c r="Y597" s="18"/>
      <c r="Z597" s="18"/>
    </row>
    <row r="598" spans="1:26" ht="15.75" customHeight="1">
      <c r="A598" s="124"/>
      <c r="B598" s="124"/>
      <c r="C598" s="124"/>
      <c r="D598" s="124"/>
      <c r="E598" s="124"/>
      <c r="F598" s="124"/>
      <c r="G598" s="124"/>
      <c r="H598" s="124"/>
      <c r="I598" s="124"/>
      <c r="J598" s="124"/>
      <c r="K598" s="124"/>
      <c r="L598" s="18"/>
      <c r="M598" s="18"/>
      <c r="N598" s="18"/>
      <c r="O598" s="18"/>
      <c r="P598" s="18"/>
      <c r="Q598" s="18"/>
      <c r="R598" s="18"/>
      <c r="S598" s="18"/>
      <c r="T598" s="18"/>
      <c r="U598" s="18"/>
      <c r="V598" s="18"/>
      <c r="W598" s="18"/>
      <c r="X598" s="18"/>
      <c r="Y598" s="18"/>
      <c r="Z598" s="18"/>
    </row>
    <row r="599" spans="1:26" ht="15.75" customHeight="1">
      <c r="A599" s="124"/>
      <c r="B599" s="124"/>
      <c r="C599" s="124"/>
      <c r="D599" s="124"/>
      <c r="E599" s="124"/>
      <c r="F599" s="124"/>
      <c r="G599" s="124"/>
      <c r="H599" s="124"/>
      <c r="I599" s="124"/>
      <c r="J599" s="124"/>
      <c r="K599" s="124"/>
      <c r="L599" s="18"/>
      <c r="M599" s="18"/>
      <c r="N599" s="18"/>
      <c r="O599" s="18"/>
      <c r="P599" s="18"/>
      <c r="Q599" s="18"/>
      <c r="R599" s="18"/>
      <c r="S599" s="18"/>
      <c r="T599" s="18"/>
      <c r="U599" s="18"/>
      <c r="V599" s="18"/>
      <c r="W599" s="18"/>
      <c r="X599" s="18"/>
      <c r="Y599" s="18"/>
      <c r="Z599" s="18"/>
    </row>
    <row r="600" spans="1:26" ht="15.75" customHeight="1">
      <c r="A600" s="124"/>
      <c r="B600" s="124"/>
      <c r="C600" s="124"/>
      <c r="D600" s="124"/>
      <c r="E600" s="124"/>
      <c r="F600" s="124"/>
      <c r="G600" s="124"/>
      <c r="H600" s="124"/>
      <c r="I600" s="124"/>
      <c r="J600" s="124"/>
      <c r="K600" s="124"/>
      <c r="L600" s="18"/>
      <c r="M600" s="18"/>
      <c r="N600" s="18"/>
      <c r="O600" s="18"/>
      <c r="P600" s="18"/>
      <c r="Q600" s="18"/>
      <c r="R600" s="18"/>
      <c r="S600" s="18"/>
      <c r="T600" s="18"/>
      <c r="U600" s="18"/>
      <c r="V600" s="18"/>
      <c r="W600" s="18"/>
      <c r="X600" s="18"/>
      <c r="Y600" s="18"/>
      <c r="Z600" s="18"/>
    </row>
    <row r="601" spans="1:26" ht="15.75" customHeight="1">
      <c r="A601" s="124"/>
      <c r="B601" s="124"/>
      <c r="C601" s="124"/>
      <c r="D601" s="124"/>
      <c r="E601" s="124"/>
      <c r="F601" s="124"/>
      <c r="G601" s="124"/>
      <c r="H601" s="124"/>
      <c r="I601" s="124"/>
      <c r="J601" s="124"/>
      <c r="K601" s="124"/>
      <c r="L601" s="18"/>
      <c r="M601" s="18"/>
      <c r="N601" s="18"/>
      <c r="O601" s="18"/>
      <c r="P601" s="18"/>
      <c r="Q601" s="18"/>
      <c r="R601" s="18"/>
      <c r="S601" s="18"/>
      <c r="T601" s="18"/>
      <c r="U601" s="18"/>
      <c r="V601" s="18"/>
      <c r="W601" s="18"/>
      <c r="X601" s="18"/>
      <c r="Y601" s="18"/>
      <c r="Z601" s="18"/>
    </row>
    <row r="602" spans="1:26" ht="15.75" customHeight="1">
      <c r="A602" s="124"/>
      <c r="B602" s="124"/>
      <c r="C602" s="124"/>
      <c r="D602" s="124"/>
      <c r="E602" s="124"/>
      <c r="F602" s="124"/>
      <c r="G602" s="124"/>
      <c r="H602" s="124"/>
      <c r="I602" s="124"/>
      <c r="J602" s="124"/>
      <c r="K602" s="124"/>
      <c r="L602" s="18"/>
      <c r="M602" s="18"/>
      <c r="N602" s="18"/>
      <c r="O602" s="18"/>
      <c r="P602" s="18"/>
      <c r="Q602" s="18"/>
      <c r="R602" s="18"/>
      <c r="S602" s="18"/>
      <c r="T602" s="18"/>
      <c r="U602" s="18"/>
      <c r="V602" s="18"/>
      <c r="W602" s="18"/>
      <c r="X602" s="18"/>
      <c r="Y602" s="18"/>
      <c r="Z602" s="18"/>
    </row>
    <row r="603" spans="1:26" ht="15.75" customHeight="1">
      <c r="A603" s="124"/>
      <c r="B603" s="124"/>
      <c r="C603" s="124"/>
      <c r="D603" s="124"/>
      <c r="E603" s="124"/>
      <c r="F603" s="124"/>
      <c r="G603" s="124"/>
      <c r="H603" s="124"/>
      <c r="I603" s="124"/>
      <c r="J603" s="124"/>
      <c r="K603" s="124"/>
      <c r="L603" s="18"/>
      <c r="M603" s="18"/>
      <c r="N603" s="18"/>
      <c r="O603" s="18"/>
      <c r="P603" s="18"/>
      <c r="Q603" s="18"/>
      <c r="R603" s="18"/>
      <c r="S603" s="18"/>
      <c r="T603" s="18"/>
      <c r="U603" s="18"/>
      <c r="V603" s="18"/>
      <c r="W603" s="18"/>
      <c r="X603" s="18"/>
      <c r="Y603" s="18"/>
      <c r="Z603" s="18"/>
    </row>
    <row r="604" spans="1:26" ht="15.75" customHeight="1">
      <c r="A604" s="124"/>
      <c r="B604" s="124"/>
      <c r="C604" s="124"/>
      <c r="D604" s="124"/>
      <c r="E604" s="124"/>
      <c r="F604" s="124"/>
      <c r="G604" s="124"/>
      <c r="H604" s="124"/>
      <c r="I604" s="124"/>
      <c r="J604" s="124"/>
      <c r="K604" s="124"/>
      <c r="L604" s="18"/>
      <c r="M604" s="18"/>
      <c r="N604" s="18"/>
      <c r="O604" s="18"/>
      <c r="P604" s="18"/>
      <c r="Q604" s="18"/>
      <c r="R604" s="18"/>
      <c r="S604" s="18"/>
      <c r="T604" s="18"/>
      <c r="U604" s="18"/>
      <c r="V604" s="18"/>
      <c r="W604" s="18"/>
      <c r="X604" s="18"/>
      <c r="Y604" s="18"/>
      <c r="Z604" s="18"/>
    </row>
    <row r="605" spans="1:26" ht="15.75" customHeight="1">
      <c r="A605" s="124"/>
      <c r="B605" s="124"/>
      <c r="C605" s="124"/>
      <c r="D605" s="124"/>
      <c r="E605" s="124"/>
      <c r="F605" s="124"/>
      <c r="G605" s="124"/>
      <c r="H605" s="124"/>
      <c r="I605" s="124"/>
      <c r="J605" s="124"/>
      <c r="K605" s="124"/>
      <c r="L605" s="18"/>
      <c r="M605" s="18"/>
      <c r="N605" s="18"/>
      <c r="O605" s="18"/>
      <c r="P605" s="18"/>
      <c r="Q605" s="18"/>
      <c r="R605" s="18"/>
      <c r="S605" s="18"/>
      <c r="T605" s="18"/>
      <c r="U605" s="18"/>
      <c r="V605" s="18"/>
      <c r="W605" s="18"/>
      <c r="X605" s="18"/>
      <c r="Y605" s="18"/>
      <c r="Z605" s="18"/>
    </row>
    <row r="606" spans="1:26" ht="15.75" customHeight="1">
      <c r="A606" s="124"/>
      <c r="B606" s="124"/>
      <c r="C606" s="124"/>
      <c r="D606" s="124"/>
      <c r="E606" s="124"/>
      <c r="F606" s="124"/>
      <c r="G606" s="124"/>
      <c r="H606" s="124"/>
      <c r="I606" s="124"/>
      <c r="J606" s="124"/>
      <c r="K606" s="124"/>
      <c r="L606" s="18"/>
      <c r="M606" s="18"/>
      <c r="N606" s="18"/>
      <c r="O606" s="18"/>
      <c r="P606" s="18"/>
      <c r="Q606" s="18"/>
      <c r="R606" s="18"/>
      <c r="S606" s="18"/>
      <c r="T606" s="18"/>
      <c r="U606" s="18"/>
      <c r="V606" s="18"/>
      <c r="W606" s="18"/>
      <c r="X606" s="18"/>
      <c r="Y606" s="18"/>
      <c r="Z606" s="18"/>
    </row>
    <row r="607" spans="1:26" ht="15.75" customHeight="1">
      <c r="A607" s="124"/>
      <c r="B607" s="124"/>
      <c r="C607" s="124"/>
      <c r="D607" s="124"/>
      <c r="E607" s="124"/>
      <c r="F607" s="124"/>
      <c r="G607" s="124"/>
      <c r="H607" s="124"/>
      <c r="I607" s="124"/>
      <c r="J607" s="124"/>
      <c r="K607" s="124"/>
      <c r="L607" s="18"/>
      <c r="M607" s="18"/>
      <c r="N607" s="18"/>
      <c r="O607" s="18"/>
      <c r="P607" s="18"/>
      <c r="Q607" s="18"/>
      <c r="R607" s="18"/>
      <c r="S607" s="18"/>
      <c r="T607" s="18"/>
      <c r="U607" s="18"/>
      <c r="V607" s="18"/>
      <c r="W607" s="18"/>
      <c r="X607" s="18"/>
      <c r="Y607" s="18"/>
      <c r="Z607" s="18"/>
    </row>
    <row r="608" spans="1:26" ht="15.75" customHeight="1">
      <c r="A608" s="124"/>
      <c r="B608" s="124"/>
      <c r="C608" s="124"/>
      <c r="D608" s="124"/>
      <c r="E608" s="124"/>
      <c r="F608" s="124"/>
      <c r="G608" s="124"/>
      <c r="H608" s="124"/>
      <c r="I608" s="124"/>
      <c r="J608" s="124"/>
      <c r="K608" s="124"/>
      <c r="L608" s="18"/>
      <c r="M608" s="18"/>
      <c r="N608" s="18"/>
      <c r="O608" s="18"/>
      <c r="P608" s="18"/>
      <c r="Q608" s="18"/>
      <c r="R608" s="18"/>
      <c r="S608" s="18"/>
      <c r="T608" s="18"/>
      <c r="U608" s="18"/>
      <c r="V608" s="18"/>
      <c r="W608" s="18"/>
      <c r="X608" s="18"/>
      <c r="Y608" s="18"/>
      <c r="Z608" s="18"/>
    </row>
    <row r="609" spans="1:26" ht="15.75" customHeight="1">
      <c r="A609" s="124"/>
      <c r="B609" s="124"/>
      <c r="C609" s="124"/>
      <c r="D609" s="124"/>
      <c r="E609" s="124"/>
      <c r="F609" s="124"/>
      <c r="G609" s="124"/>
      <c r="H609" s="124"/>
      <c r="I609" s="124"/>
      <c r="J609" s="124"/>
      <c r="K609" s="124"/>
      <c r="L609" s="18"/>
      <c r="M609" s="18"/>
      <c r="N609" s="18"/>
      <c r="O609" s="18"/>
      <c r="P609" s="18"/>
      <c r="Q609" s="18"/>
      <c r="R609" s="18"/>
      <c r="S609" s="18"/>
      <c r="T609" s="18"/>
      <c r="U609" s="18"/>
      <c r="V609" s="18"/>
      <c r="W609" s="18"/>
      <c r="X609" s="18"/>
      <c r="Y609" s="18"/>
      <c r="Z609" s="18"/>
    </row>
    <row r="610" spans="1:26" ht="15.75" customHeight="1">
      <c r="A610" s="124"/>
      <c r="B610" s="124"/>
      <c r="C610" s="124"/>
      <c r="D610" s="124"/>
      <c r="E610" s="124"/>
      <c r="F610" s="124"/>
      <c r="G610" s="124"/>
      <c r="H610" s="124"/>
      <c r="I610" s="124"/>
      <c r="J610" s="124"/>
      <c r="K610" s="124"/>
      <c r="L610" s="18"/>
      <c r="M610" s="18"/>
      <c r="N610" s="18"/>
      <c r="O610" s="18"/>
      <c r="P610" s="18"/>
      <c r="Q610" s="18"/>
      <c r="R610" s="18"/>
      <c r="S610" s="18"/>
      <c r="T610" s="18"/>
      <c r="U610" s="18"/>
      <c r="V610" s="18"/>
      <c r="W610" s="18"/>
      <c r="X610" s="18"/>
      <c r="Y610" s="18"/>
      <c r="Z610" s="18"/>
    </row>
    <row r="611" spans="1:26" ht="15.75" customHeight="1">
      <c r="A611" s="124"/>
      <c r="B611" s="124"/>
      <c r="C611" s="124"/>
      <c r="D611" s="124"/>
      <c r="E611" s="124"/>
      <c r="F611" s="124"/>
      <c r="G611" s="124"/>
      <c r="H611" s="124"/>
      <c r="I611" s="124"/>
      <c r="J611" s="124"/>
      <c r="K611" s="124"/>
      <c r="L611" s="18"/>
      <c r="M611" s="18"/>
      <c r="N611" s="18"/>
      <c r="O611" s="18"/>
      <c r="P611" s="18"/>
      <c r="Q611" s="18"/>
      <c r="R611" s="18"/>
      <c r="S611" s="18"/>
      <c r="T611" s="18"/>
      <c r="U611" s="18"/>
      <c r="V611" s="18"/>
      <c r="W611" s="18"/>
      <c r="X611" s="18"/>
      <c r="Y611" s="18"/>
      <c r="Z611" s="18"/>
    </row>
    <row r="612" spans="1:26" ht="15.75" customHeight="1">
      <c r="A612" s="124"/>
      <c r="B612" s="124"/>
      <c r="C612" s="124"/>
      <c r="D612" s="124"/>
      <c r="E612" s="124"/>
      <c r="F612" s="124"/>
      <c r="G612" s="124"/>
      <c r="H612" s="124"/>
      <c r="I612" s="124"/>
      <c r="J612" s="124"/>
      <c r="K612" s="124"/>
      <c r="L612" s="18"/>
      <c r="M612" s="18"/>
      <c r="N612" s="18"/>
      <c r="O612" s="18"/>
      <c r="P612" s="18"/>
      <c r="Q612" s="18"/>
      <c r="R612" s="18"/>
      <c r="S612" s="18"/>
      <c r="T612" s="18"/>
      <c r="U612" s="18"/>
      <c r="V612" s="18"/>
      <c r="W612" s="18"/>
      <c r="X612" s="18"/>
      <c r="Y612" s="18"/>
      <c r="Z612" s="18"/>
    </row>
    <row r="613" spans="1:26" ht="15.75" customHeight="1">
      <c r="A613" s="124"/>
      <c r="B613" s="124"/>
      <c r="C613" s="124"/>
      <c r="D613" s="124"/>
      <c r="E613" s="124"/>
      <c r="F613" s="124"/>
      <c r="G613" s="124"/>
      <c r="H613" s="124"/>
      <c r="I613" s="124"/>
      <c r="J613" s="124"/>
      <c r="K613" s="124"/>
      <c r="L613" s="18"/>
      <c r="M613" s="18"/>
      <c r="N613" s="18"/>
      <c r="O613" s="18"/>
      <c r="P613" s="18"/>
      <c r="Q613" s="18"/>
      <c r="R613" s="18"/>
      <c r="S613" s="18"/>
      <c r="T613" s="18"/>
      <c r="U613" s="18"/>
      <c r="V613" s="18"/>
      <c r="W613" s="18"/>
      <c r="X613" s="18"/>
      <c r="Y613" s="18"/>
      <c r="Z613" s="18"/>
    </row>
    <row r="614" spans="1:26" ht="15.75" customHeight="1">
      <c r="A614" s="124"/>
      <c r="B614" s="124"/>
      <c r="C614" s="124"/>
      <c r="D614" s="124"/>
      <c r="E614" s="124"/>
      <c r="F614" s="124"/>
      <c r="G614" s="124"/>
      <c r="H614" s="124"/>
      <c r="I614" s="124"/>
      <c r="J614" s="124"/>
      <c r="K614" s="124"/>
      <c r="L614" s="18"/>
      <c r="M614" s="18"/>
      <c r="N614" s="18"/>
      <c r="O614" s="18"/>
      <c r="P614" s="18"/>
      <c r="Q614" s="18"/>
      <c r="R614" s="18"/>
      <c r="S614" s="18"/>
      <c r="T614" s="18"/>
      <c r="U614" s="18"/>
      <c r="V614" s="18"/>
      <c r="W614" s="18"/>
      <c r="X614" s="18"/>
      <c r="Y614" s="18"/>
      <c r="Z614" s="18"/>
    </row>
    <row r="615" spans="1:26" ht="15.75" customHeight="1">
      <c r="A615" s="124"/>
      <c r="B615" s="124"/>
      <c r="C615" s="124"/>
      <c r="D615" s="124"/>
      <c r="E615" s="124"/>
      <c r="F615" s="124"/>
      <c r="G615" s="124"/>
      <c r="H615" s="124"/>
      <c r="I615" s="124"/>
      <c r="J615" s="124"/>
      <c r="K615" s="124"/>
      <c r="L615" s="18"/>
      <c r="M615" s="18"/>
      <c r="N615" s="18"/>
      <c r="O615" s="18"/>
      <c r="P615" s="18"/>
      <c r="Q615" s="18"/>
      <c r="R615" s="18"/>
      <c r="S615" s="18"/>
      <c r="T615" s="18"/>
      <c r="U615" s="18"/>
      <c r="V615" s="18"/>
      <c r="W615" s="18"/>
      <c r="X615" s="18"/>
      <c r="Y615" s="18"/>
      <c r="Z615" s="18"/>
    </row>
    <row r="616" spans="1:26" ht="15.75" customHeight="1">
      <c r="A616" s="124"/>
      <c r="B616" s="124"/>
      <c r="C616" s="124"/>
      <c r="D616" s="124"/>
      <c r="E616" s="124"/>
      <c r="F616" s="124"/>
      <c r="G616" s="124"/>
      <c r="H616" s="124"/>
      <c r="I616" s="124"/>
      <c r="J616" s="124"/>
      <c r="K616" s="124"/>
      <c r="L616" s="18"/>
      <c r="M616" s="18"/>
      <c r="N616" s="18"/>
      <c r="O616" s="18"/>
      <c r="P616" s="18"/>
      <c r="Q616" s="18"/>
      <c r="R616" s="18"/>
      <c r="S616" s="18"/>
      <c r="T616" s="18"/>
      <c r="U616" s="18"/>
      <c r="V616" s="18"/>
      <c r="W616" s="18"/>
      <c r="X616" s="18"/>
      <c r="Y616" s="18"/>
      <c r="Z616" s="18"/>
    </row>
    <row r="617" spans="1:26" ht="15.75" customHeight="1">
      <c r="A617" s="124"/>
      <c r="B617" s="124"/>
      <c r="C617" s="124"/>
      <c r="D617" s="124"/>
      <c r="E617" s="124"/>
      <c r="F617" s="124"/>
      <c r="G617" s="124"/>
      <c r="H617" s="124"/>
      <c r="I617" s="124"/>
      <c r="J617" s="124"/>
      <c r="K617" s="124"/>
      <c r="L617" s="18"/>
      <c r="M617" s="18"/>
      <c r="N617" s="18"/>
      <c r="O617" s="18"/>
      <c r="P617" s="18"/>
      <c r="Q617" s="18"/>
      <c r="R617" s="18"/>
      <c r="S617" s="18"/>
      <c r="T617" s="18"/>
      <c r="U617" s="18"/>
      <c r="V617" s="18"/>
      <c r="W617" s="18"/>
      <c r="X617" s="18"/>
      <c r="Y617" s="18"/>
      <c r="Z617" s="18"/>
    </row>
    <row r="618" spans="1:26" ht="15.75" customHeight="1">
      <c r="A618" s="124"/>
      <c r="B618" s="124"/>
      <c r="C618" s="124"/>
      <c r="D618" s="124"/>
      <c r="E618" s="124"/>
      <c r="F618" s="124"/>
      <c r="G618" s="124"/>
      <c r="H618" s="124"/>
      <c r="I618" s="124"/>
      <c r="J618" s="124"/>
      <c r="K618" s="124"/>
      <c r="L618" s="18"/>
      <c r="M618" s="18"/>
      <c r="N618" s="18"/>
      <c r="O618" s="18"/>
      <c r="P618" s="18"/>
      <c r="Q618" s="18"/>
      <c r="R618" s="18"/>
      <c r="S618" s="18"/>
      <c r="T618" s="18"/>
      <c r="U618" s="18"/>
      <c r="V618" s="18"/>
      <c r="W618" s="18"/>
      <c r="X618" s="18"/>
      <c r="Y618" s="18"/>
      <c r="Z618" s="18"/>
    </row>
    <row r="619" spans="1:26" ht="15.75" customHeight="1">
      <c r="A619" s="124"/>
      <c r="B619" s="124"/>
      <c r="C619" s="124"/>
      <c r="D619" s="124"/>
      <c r="E619" s="124"/>
      <c r="F619" s="124"/>
      <c r="G619" s="124"/>
      <c r="H619" s="124"/>
      <c r="I619" s="124"/>
      <c r="J619" s="124"/>
      <c r="K619" s="124"/>
      <c r="L619" s="18"/>
      <c r="M619" s="18"/>
      <c r="N619" s="18"/>
      <c r="O619" s="18"/>
      <c r="P619" s="18"/>
      <c r="Q619" s="18"/>
      <c r="R619" s="18"/>
      <c r="S619" s="18"/>
      <c r="T619" s="18"/>
      <c r="U619" s="18"/>
      <c r="V619" s="18"/>
      <c r="W619" s="18"/>
      <c r="X619" s="18"/>
      <c r="Y619" s="18"/>
      <c r="Z619" s="18"/>
    </row>
    <row r="620" spans="1:26" ht="15.75" customHeight="1">
      <c r="A620" s="124"/>
      <c r="B620" s="124"/>
      <c r="C620" s="124"/>
      <c r="D620" s="124"/>
      <c r="E620" s="124"/>
      <c r="F620" s="124"/>
      <c r="G620" s="124"/>
      <c r="H620" s="124"/>
      <c r="I620" s="124"/>
      <c r="J620" s="124"/>
      <c r="K620" s="124"/>
      <c r="L620" s="18"/>
      <c r="M620" s="18"/>
      <c r="N620" s="18"/>
      <c r="O620" s="18"/>
      <c r="P620" s="18"/>
      <c r="Q620" s="18"/>
      <c r="R620" s="18"/>
      <c r="S620" s="18"/>
      <c r="T620" s="18"/>
      <c r="U620" s="18"/>
      <c r="V620" s="18"/>
      <c r="W620" s="18"/>
      <c r="X620" s="18"/>
      <c r="Y620" s="18"/>
      <c r="Z620" s="18"/>
    </row>
    <row r="621" spans="1:26" ht="15.75" customHeight="1">
      <c r="A621" s="124"/>
      <c r="B621" s="124"/>
      <c r="C621" s="124"/>
      <c r="D621" s="124"/>
      <c r="E621" s="124"/>
      <c r="F621" s="124"/>
      <c r="G621" s="124"/>
      <c r="H621" s="124"/>
      <c r="I621" s="124"/>
      <c r="J621" s="124"/>
      <c r="K621" s="124"/>
      <c r="L621" s="18"/>
      <c r="M621" s="18"/>
      <c r="N621" s="18"/>
      <c r="O621" s="18"/>
      <c r="P621" s="18"/>
      <c r="Q621" s="18"/>
      <c r="R621" s="18"/>
      <c r="S621" s="18"/>
      <c r="T621" s="18"/>
      <c r="U621" s="18"/>
      <c r="V621" s="18"/>
      <c r="W621" s="18"/>
      <c r="X621" s="18"/>
      <c r="Y621" s="18"/>
      <c r="Z621" s="18"/>
    </row>
    <row r="622" spans="1:26" ht="15.75" customHeight="1">
      <c r="A622" s="124"/>
      <c r="B622" s="124"/>
      <c r="C622" s="124"/>
      <c r="D622" s="124"/>
      <c r="E622" s="124"/>
      <c r="F622" s="124"/>
      <c r="G622" s="124"/>
      <c r="H622" s="124"/>
      <c r="I622" s="124"/>
      <c r="J622" s="124"/>
      <c r="K622" s="124"/>
      <c r="L622" s="18"/>
      <c r="M622" s="18"/>
      <c r="N622" s="18"/>
      <c r="O622" s="18"/>
      <c r="P622" s="18"/>
      <c r="Q622" s="18"/>
      <c r="R622" s="18"/>
      <c r="S622" s="18"/>
      <c r="T622" s="18"/>
      <c r="U622" s="18"/>
      <c r="V622" s="18"/>
      <c r="W622" s="18"/>
      <c r="X622" s="18"/>
      <c r="Y622" s="18"/>
      <c r="Z622" s="18"/>
    </row>
    <row r="623" spans="1:26" ht="15.75" customHeight="1">
      <c r="A623" s="124"/>
      <c r="B623" s="124"/>
      <c r="C623" s="124"/>
      <c r="D623" s="124"/>
      <c r="E623" s="124"/>
      <c r="F623" s="124"/>
      <c r="G623" s="124"/>
      <c r="H623" s="124"/>
      <c r="I623" s="124"/>
      <c r="J623" s="124"/>
      <c r="K623" s="124"/>
      <c r="L623" s="18"/>
      <c r="M623" s="18"/>
      <c r="N623" s="18"/>
      <c r="O623" s="18"/>
      <c r="P623" s="18"/>
      <c r="Q623" s="18"/>
      <c r="R623" s="18"/>
      <c r="S623" s="18"/>
      <c r="T623" s="18"/>
      <c r="U623" s="18"/>
      <c r="V623" s="18"/>
      <c r="W623" s="18"/>
      <c r="X623" s="18"/>
      <c r="Y623" s="18"/>
      <c r="Z623" s="18"/>
    </row>
    <row r="624" spans="1:26" ht="15.75" customHeight="1">
      <c r="A624" s="124"/>
      <c r="B624" s="124"/>
      <c r="C624" s="124"/>
      <c r="D624" s="124"/>
      <c r="E624" s="124"/>
      <c r="F624" s="124"/>
      <c r="G624" s="124"/>
      <c r="H624" s="124"/>
      <c r="I624" s="124"/>
      <c r="J624" s="124"/>
      <c r="K624" s="124"/>
      <c r="L624" s="18"/>
      <c r="M624" s="18"/>
      <c r="N624" s="18"/>
      <c r="O624" s="18"/>
      <c r="P624" s="18"/>
      <c r="Q624" s="18"/>
      <c r="R624" s="18"/>
      <c r="S624" s="18"/>
      <c r="T624" s="18"/>
      <c r="U624" s="18"/>
      <c r="V624" s="18"/>
      <c r="W624" s="18"/>
      <c r="X624" s="18"/>
      <c r="Y624" s="18"/>
      <c r="Z624" s="18"/>
    </row>
    <row r="625" spans="1:26" ht="15.75" customHeight="1">
      <c r="A625" s="124"/>
      <c r="B625" s="124"/>
      <c r="C625" s="124"/>
      <c r="D625" s="124"/>
      <c r="E625" s="124"/>
      <c r="F625" s="124"/>
      <c r="G625" s="124"/>
      <c r="H625" s="124"/>
      <c r="I625" s="124"/>
      <c r="J625" s="124"/>
      <c r="K625" s="124"/>
      <c r="L625" s="18"/>
      <c r="M625" s="18"/>
      <c r="N625" s="18"/>
      <c r="O625" s="18"/>
      <c r="P625" s="18"/>
      <c r="Q625" s="18"/>
      <c r="R625" s="18"/>
      <c r="S625" s="18"/>
      <c r="T625" s="18"/>
      <c r="U625" s="18"/>
      <c r="V625" s="18"/>
      <c r="W625" s="18"/>
      <c r="X625" s="18"/>
      <c r="Y625" s="18"/>
      <c r="Z625" s="18"/>
    </row>
    <row r="626" spans="1:26" ht="15.75" customHeight="1">
      <c r="A626" s="124"/>
      <c r="B626" s="124"/>
      <c r="C626" s="124"/>
      <c r="D626" s="124"/>
      <c r="E626" s="124"/>
      <c r="F626" s="124"/>
      <c r="G626" s="124"/>
      <c r="H626" s="124"/>
      <c r="I626" s="124"/>
      <c r="J626" s="124"/>
      <c r="K626" s="124"/>
      <c r="L626" s="18"/>
      <c r="M626" s="18"/>
      <c r="N626" s="18"/>
      <c r="O626" s="18"/>
      <c r="P626" s="18"/>
      <c r="Q626" s="18"/>
      <c r="R626" s="18"/>
      <c r="S626" s="18"/>
      <c r="T626" s="18"/>
      <c r="U626" s="18"/>
      <c r="V626" s="18"/>
      <c r="W626" s="18"/>
      <c r="X626" s="18"/>
      <c r="Y626" s="18"/>
      <c r="Z626" s="18"/>
    </row>
    <row r="627" spans="1:26" ht="15.75" customHeight="1">
      <c r="A627" s="124"/>
      <c r="B627" s="124"/>
      <c r="C627" s="124"/>
      <c r="D627" s="124"/>
      <c r="E627" s="124"/>
      <c r="F627" s="124"/>
      <c r="G627" s="124"/>
      <c r="H627" s="124"/>
      <c r="I627" s="124"/>
      <c r="J627" s="124"/>
      <c r="K627" s="124"/>
      <c r="L627" s="18"/>
      <c r="M627" s="18"/>
      <c r="N627" s="18"/>
      <c r="O627" s="18"/>
      <c r="P627" s="18"/>
      <c r="Q627" s="18"/>
      <c r="R627" s="18"/>
      <c r="S627" s="18"/>
      <c r="T627" s="18"/>
      <c r="U627" s="18"/>
      <c r="V627" s="18"/>
      <c r="W627" s="18"/>
      <c r="X627" s="18"/>
      <c r="Y627" s="18"/>
      <c r="Z627" s="18"/>
    </row>
    <row r="628" spans="1:26" ht="15.75" customHeight="1">
      <c r="A628" s="124"/>
      <c r="B628" s="124"/>
      <c r="C628" s="124"/>
      <c r="D628" s="124"/>
      <c r="E628" s="124"/>
      <c r="F628" s="124"/>
      <c r="G628" s="124"/>
      <c r="H628" s="124"/>
      <c r="I628" s="124"/>
      <c r="J628" s="124"/>
      <c r="K628" s="124"/>
      <c r="L628" s="18"/>
      <c r="M628" s="18"/>
      <c r="N628" s="18"/>
      <c r="O628" s="18"/>
      <c r="P628" s="18"/>
      <c r="Q628" s="18"/>
      <c r="R628" s="18"/>
      <c r="S628" s="18"/>
      <c r="T628" s="18"/>
      <c r="U628" s="18"/>
      <c r="V628" s="18"/>
      <c r="W628" s="18"/>
      <c r="X628" s="18"/>
      <c r="Y628" s="18"/>
      <c r="Z628" s="18"/>
    </row>
    <row r="629" spans="1:26" ht="15.75" customHeight="1">
      <c r="A629" s="124"/>
      <c r="B629" s="124"/>
      <c r="C629" s="124"/>
      <c r="D629" s="124"/>
      <c r="E629" s="124"/>
      <c r="F629" s="124"/>
      <c r="G629" s="124"/>
      <c r="H629" s="124"/>
      <c r="I629" s="124"/>
      <c r="J629" s="124"/>
      <c r="K629" s="124"/>
      <c r="L629" s="18"/>
      <c r="M629" s="18"/>
      <c r="N629" s="18"/>
      <c r="O629" s="18"/>
      <c r="P629" s="18"/>
      <c r="Q629" s="18"/>
      <c r="R629" s="18"/>
      <c r="S629" s="18"/>
      <c r="T629" s="18"/>
      <c r="U629" s="18"/>
      <c r="V629" s="18"/>
      <c r="W629" s="18"/>
      <c r="X629" s="18"/>
      <c r="Y629" s="18"/>
      <c r="Z629" s="18"/>
    </row>
    <row r="630" spans="1:26" ht="15.75" customHeight="1">
      <c r="A630" s="124"/>
      <c r="B630" s="124"/>
      <c r="C630" s="124"/>
      <c r="D630" s="124"/>
      <c r="E630" s="124"/>
      <c r="F630" s="124"/>
      <c r="G630" s="124"/>
      <c r="H630" s="124"/>
      <c r="I630" s="124"/>
      <c r="J630" s="124"/>
      <c r="K630" s="124"/>
      <c r="L630" s="18"/>
      <c r="M630" s="18"/>
      <c r="N630" s="18"/>
      <c r="O630" s="18"/>
      <c r="P630" s="18"/>
      <c r="Q630" s="18"/>
      <c r="R630" s="18"/>
      <c r="S630" s="18"/>
      <c r="T630" s="18"/>
      <c r="U630" s="18"/>
      <c r="V630" s="18"/>
      <c r="W630" s="18"/>
      <c r="X630" s="18"/>
      <c r="Y630" s="18"/>
      <c r="Z630" s="18"/>
    </row>
    <row r="631" spans="1:26" ht="15.75" customHeight="1">
      <c r="A631" s="124"/>
      <c r="B631" s="124"/>
      <c r="C631" s="124"/>
      <c r="D631" s="124"/>
      <c r="E631" s="124"/>
      <c r="F631" s="124"/>
      <c r="G631" s="124"/>
      <c r="H631" s="124"/>
      <c r="I631" s="124"/>
      <c r="J631" s="124"/>
      <c r="K631" s="124"/>
      <c r="L631" s="18"/>
      <c r="M631" s="18"/>
      <c r="N631" s="18"/>
      <c r="O631" s="18"/>
      <c r="P631" s="18"/>
      <c r="Q631" s="18"/>
      <c r="R631" s="18"/>
      <c r="S631" s="18"/>
      <c r="T631" s="18"/>
      <c r="U631" s="18"/>
      <c r="V631" s="18"/>
      <c r="W631" s="18"/>
      <c r="X631" s="18"/>
      <c r="Y631" s="18"/>
      <c r="Z631" s="18"/>
    </row>
    <row r="632" spans="1:26" ht="15.75" customHeight="1">
      <c r="A632" s="124"/>
      <c r="B632" s="124"/>
      <c r="C632" s="124"/>
      <c r="D632" s="124"/>
      <c r="E632" s="124"/>
      <c r="F632" s="124"/>
      <c r="G632" s="124"/>
      <c r="H632" s="124"/>
      <c r="I632" s="124"/>
      <c r="J632" s="124"/>
      <c r="K632" s="124"/>
      <c r="L632" s="18"/>
      <c r="M632" s="18"/>
      <c r="N632" s="18"/>
      <c r="O632" s="18"/>
      <c r="P632" s="18"/>
      <c r="Q632" s="18"/>
      <c r="R632" s="18"/>
      <c r="S632" s="18"/>
      <c r="T632" s="18"/>
      <c r="U632" s="18"/>
      <c r="V632" s="18"/>
      <c r="W632" s="18"/>
      <c r="X632" s="18"/>
      <c r="Y632" s="18"/>
      <c r="Z632" s="18"/>
    </row>
    <row r="633" spans="1:26" ht="15.75" customHeight="1">
      <c r="A633" s="124"/>
      <c r="B633" s="124"/>
      <c r="C633" s="124"/>
      <c r="D633" s="124"/>
      <c r="E633" s="124"/>
      <c r="F633" s="124"/>
      <c r="G633" s="124"/>
      <c r="H633" s="124"/>
      <c r="I633" s="124"/>
      <c r="J633" s="124"/>
      <c r="K633" s="124"/>
      <c r="L633" s="18"/>
      <c r="M633" s="18"/>
      <c r="N633" s="18"/>
      <c r="O633" s="18"/>
      <c r="P633" s="18"/>
      <c r="Q633" s="18"/>
      <c r="R633" s="18"/>
      <c r="S633" s="18"/>
      <c r="T633" s="18"/>
      <c r="U633" s="18"/>
      <c r="V633" s="18"/>
      <c r="W633" s="18"/>
      <c r="X633" s="18"/>
      <c r="Y633" s="18"/>
      <c r="Z633" s="18"/>
    </row>
    <row r="634" spans="1:26" ht="15.75" customHeight="1">
      <c r="A634" s="124"/>
      <c r="B634" s="124"/>
      <c r="C634" s="124"/>
      <c r="D634" s="124"/>
      <c r="E634" s="124"/>
      <c r="F634" s="124"/>
      <c r="G634" s="124"/>
      <c r="H634" s="124"/>
      <c r="I634" s="124"/>
      <c r="J634" s="124"/>
      <c r="K634" s="124"/>
      <c r="L634" s="18"/>
      <c r="M634" s="18"/>
      <c r="N634" s="18"/>
      <c r="O634" s="18"/>
      <c r="P634" s="18"/>
      <c r="Q634" s="18"/>
      <c r="R634" s="18"/>
      <c r="S634" s="18"/>
      <c r="T634" s="18"/>
      <c r="U634" s="18"/>
      <c r="V634" s="18"/>
      <c r="W634" s="18"/>
      <c r="X634" s="18"/>
      <c r="Y634" s="18"/>
      <c r="Z634" s="18"/>
    </row>
    <row r="635" spans="1:26" ht="15.75" customHeight="1">
      <c r="A635" s="124"/>
      <c r="B635" s="124"/>
      <c r="C635" s="124"/>
      <c r="D635" s="124"/>
      <c r="E635" s="124"/>
      <c r="F635" s="124"/>
      <c r="G635" s="124"/>
      <c r="H635" s="124"/>
      <c r="I635" s="124"/>
      <c r="J635" s="124"/>
      <c r="K635" s="124"/>
      <c r="L635" s="18"/>
      <c r="M635" s="18"/>
      <c r="N635" s="18"/>
      <c r="O635" s="18"/>
      <c r="P635" s="18"/>
      <c r="Q635" s="18"/>
      <c r="R635" s="18"/>
      <c r="S635" s="18"/>
      <c r="T635" s="18"/>
      <c r="U635" s="18"/>
      <c r="V635" s="18"/>
      <c r="W635" s="18"/>
      <c r="X635" s="18"/>
      <c r="Y635" s="18"/>
      <c r="Z635" s="18"/>
    </row>
    <row r="636" spans="1:26" ht="15.75" customHeight="1">
      <c r="A636" s="124"/>
      <c r="B636" s="124"/>
      <c r="C636" s="124"/>
      <c r="D636" s="124"/>
      <c r="E636" s="124"/>
      <c r="F636" s="124"/>
      <c r="G636" s="124"/>
      <c r="H636" s="124"/>
      <c r="I636" s="124"/>
      <c r="J636" s="124"/>
      <c r="K636" s="124"/>
      <c r="L636" s="18"/>
      <c r="M636" s="18"/>
      <c r="N636" s="18"/>
      <c r="O636" s="18"/>
      <c r="P636" s="18"/>
      <c r="Q636" s="18"/>
      <c r="R636" s="18"/>
      <c r="S636" s="18"/>
      <c r="T636" s="18"/>
      <c r="U636" s="18"/>
      <c r="V636" s="18"/>
      <c r="W636" s="18"/>
      <c r="X636" s="18"/>
      <c r="Y636" s="18"/>
      <c r="Z636" s="18"/>
    </row>
    <row r="637" spans="1:26" ht="15.75" customHeight="1">
      <c r="A637" s="124"/>
      <c r="B637" s="124"/>
      <c r="C637" s="124"/>
      <c r="D637" s="124"/>
      <c r="E637" s="124"/>
      <c r="F637" s="124"/>
      <c r="G637" s="124"/>
      <c r="H637" s="124"/>
      <c r="I637" s="124"/>
      <c r="J637" s="124"/>
      <c r="K637" s="124"/>
      <c r="L637" s="18"/>
      <c r="M637" s="18"/>
      <c r="N637" s="18"/>
      <c r="O637" s="18"/>
      <c r="P637" s="18"/>
      <c r="Q637" s="18"/>
      <c r="R637" s="18"/>
      <c r="S637" s="18"/>
      <c r="T637" s="18"/>
      <c r="U637" s="18"/>
      <c r="V637" s="18"/>
      <c r="W637" s="18"/>
      <c r="X637" s="18"/>
      <c r="Y637" s="18"/>
      <c r="Z637" s="18"/>
    </row>
    <row r="638" spans="1:26" ht="15.75" customHeight="1">
      <c r="A638" s="124"/>
      <c r="B638" s="124"/>
      <c r="C638" s="124"/>
      <c r="D638" s="124"/>
      <c r="E638" s="124"/>
      <c r="F638" s="124"/>
      <c r="G638" s="124"/>
      <c r="H638" s="124"/>
      <c r="I638" s="124"/>
      <c r="J638" s="124"/>
      <c r="K638" s="124"/>
      <c r="L638" s="18"/>
      <c r="M638" s="18"/>
      <c r="N638" s="18"/>
      <c r="O638" s="18"/>
      <c r="P638" s="18"/>
      <c r="Q638" s="18"/>
      <c r="R638" s="18"/>
      <c r="S638" s="18"/>
      <c r="T638" s="18"/>
      <c r="U638" s="18"/>
      <c r="V638" s="18"/>
      <c r="W638" s="18"/>
      <c r="X638" s="18"/>
      <c r="Y638" s="18"/>
      <c r="Z638" s="18"/>
    </row>
    <row r="639" spans="1:26" ht="15.75" customHeight="1">
      <c r="A639" s="124"/>
      <c r="B639" s="124"/>
      <c r="C639" s="124"/>
      <c r="D639" s="124"/>
      <c r="E639" s="124"/>
      <c r="F639" s="124"/>
      <c r="G639" s="124"/>
      <c r="H639" s="124"/>
      <c r="I639" s="124"/>
      <c r="J639" s="124"/>
      <c r="K639" s="124"/>
      <c r="L639" s="18"/>
      <c r="M639" s="18"/>
      <c r="N639" s="18"/>
      <c r="O639" s="18"/>
      <c r="P639" s="18"/>
      <c r="Q639" s="18"/>
      <c r="R639" s="18"/>
      <c r="S639" s="18"/>
      <c r="T639" s="18"/>
      <c r="U639" s="18"/>
      <c r="V639" s="18"/>
      <c r="W639" s="18"/>
      <c r="X639" s="18"/>
      <c r="Y639" s="18"/>
      <c r="Z639" s="18"/>
    </row>
    <row r="640" spans="1:26" ht="15.75" customHeight="1">
      <c r="A640" s="124"/>
      <c r="B640" s="124"/>
      <c r="C640" s="124"/>
      <c r="D640" s="124"/>
      <c r="E640" s="124"/>
      <c r="F640" s="124"/>
      <c r="G640" s="124"/>
      <c r="H640" s="124"/>
      <c r="I640" s="124"/>
      <c r="J640" s="124"/>
      <c r="K640" s="124"/>
      <c r="L640" s="18"/>
      <c r="M640" s="18"/>
      <c r="N640" s="18"/>
      <c r="O640" s="18"/>
      <c r="P640" s="18"/>
      <c r="Q640" s="18"/>
      <c r="R640" s="18"/>
      <c r="S640" s="18"/>
      <c r="T640" s="18"/>
      <c r="U640" s="18"/>
      <c r="V640" s="18"/>
      <c r="W640" s="18"/>
      <c r="X640" s="18"/>
      <c r="Y640" s="18"/>
      <c r="Z640" s="18"/>
    </row>
    <row r="641" spans="1:26" ht="15.75" customHeight="1">
      <c r="A641" s="124"/>
      <c r="B641" s="124"/>
      <c r="C641" s="124"/>
      <c r="D641" s="124"/>
      <c r="E641" s="124"/>
      <c r="F641" s="124"/>
      <c r="G641" s="124"/>
      <c r="H641" s="124"/>
      <c r="I641" s="124"/>
      <c r="J641" s="124"/>
      <c r="K641" s="124"/>
      <c r="L641" s="18"/>
      <c r="M641" s="18"/>
      <c r="N641" s="18"/>
      <c r="O641" s="18"/>
      <c r="P641" s="18"/>
      <c r="Q641" s="18"/>
      <c r="R641" s="18"/>
      <c r="S641" s="18"/>
      <c r="T641" s="18"/>
      <c r="U641" s="18"/>
      <c r="V641" s="18"/>
      <c r="W641" s="18"/>
      <c r="X641" s="18"/>
      <c r="Y641" s="18"/>
      <c r="Z641" s="18"/>
    </row>
    <row r="642" spans="1:26" ht="15.75" customHeight="1">
      <c r="A642" s="124"/>
      <c r="B642" s="124"/>
      <c r="C642" s="124"/>
      <c r="D642" s="124"/>
      <c r="E642" s="124"/>
      <c r="F642" s="124"/>
      <c r="G642" s="124"/>
      <c r="H642" s="124"/>
      <c r="I642" s="124"/>
      <c r="J642" s="124"/>
      <c r="K642" s="124"/>
      <c r="L642" s="18"/>
      <c r="M642" s="18"/>
      <c r="N642" s="18"/>
      <c r="O642" s="18"/>
      <c r="P642" s="18"/>
      <c r="Q642" s="18"/>
      <c r="R642" s="18"/>
      <c r="S642" s="18"/>
      <c r="T642" s="18"/>
      <c r="U642" s="18"/>
      <c r="V642" s="18"/>
      <c r="W642" s="18"/>
      <c r="X642" s="18"/>
      <c r="Y642" s="18"/>
      <c r="Z642" s="18"/>
    </row>
    <row r="643" spans="1:26" ht="15.75" customHeight="1">
      <c r="A643" s="124"/>
      <c r="B643" s="124"/>
      <c r="C643" s="124"/>
      <c r="D643" s="124"/>
      <c r="E643" s="124"/>
      <c r="F643" s="124"/>
      <c r="G643" s="124"/>
      <c r="H643" s="124"/>
      <c r="I643" s="124"/>
      <c r="J643" s="124"/>
      <c r="K643" s="124"/>
      <c r="L643" s="18"/>
      <c r="M643" s="18"/>
      <c r="N643" s="18"/>
      <c r="O643" s="18"/>
      <c r="P643" s="18"/>
      <c r="Q643" s="18"/>
      <c r="R643" s="18"/>
      <c r="S643" s="18"/>
      <c r="T643" s="18"/>
      <c r="U643" s="18"/>
      <c r="V643" s="18"/>
      <c r="W643" s="18"/>
      <c r="X643" s="18"/>
      <c r="Y643" s="18"/>
      <c r="Z643" s="18"/>
    </row>
    <row r="644" spans="1:26" ht="15.75" customHeight="1">
      <c r="A644" s="124"/>
      <c r="B644" s="124"/>
      <c r="C644" s="124"/>
      <c r="D644" s="124"/>
      <c r="E644" s="124"/>
      <c r="F644" s="124"/>
      <c r="G644" s="124"/>
      <c r="H644" s="124"/>
      <c r="I644" s="124"/>
      <c r="J644" s="124"/>
      <c r="K644" s="124"/>
      <c r="L644" s="18"/>
      <c r="M644" s="18"/>
      <c r="N644" s="18"/>
      <c r="O644" s="18"/>
      <c r="P644" s="18"/>
      <c r="Q644" s="18"/>
      <c r="R644" s="18"/>
      <c r="S644" s="18"/>
      <c r="T644" s="18"/>
      <c r="U644" s="18"/>
      <c r="V644" s="18"/>
      <c r="W644" s="18"/>
      <c r="X644" s="18"/>
      <c r="Y644" s="18"/>
      <c r="Z644" s="18"/>
    </row>
    <row r="645" spans="1:26" ht="15.75" customHeight="1">
      <c r="A645" s="124"/>
      <c r="B645" s="124"/>
      <c r="C645" s="124"/>
      <c r="D645" s="124"/>
      <c r="E645" s="124"/>
      <c r="F645" s="124"/>
      <c r="G645" s="124"/>
      <c r="H645" s="124"/>
      <c r="I645" s="124"/>
      <c r="J645" s="124"/>
      <c r="K645" s="124"/>
      <c r="L645" s="18"/>
      <c r="M645" s="18"/>
      <c r="N645" s="18"/>
      <c r="O645" s="18"/>
      <c r="P645" s="18"/>
      <c r="Q645" s="18"/>
      <c r="R645" s="18"/>
      <c r="S645" s="18"/>
      <c r="T645" s="18"/>
      <c r="U645" s="18"/>
      <c r="V645" s="18"/>
      <c r="W645" s="18"/>
      <c r="X645" s="18"/>
      <c r="Y645" s="18"/>
      <c r="Z645" s="18"/>
    </row>
    <row r="646" spans="1:26" ht="15.75" customHeight="1">
      <c r="A646" s="124"/>
      <c r="B646" s="124"/>
      <c r="C646" s="124"/>
      <c r="D646" s="124"/>
      <c r="E646" s="124"/>
      <c r="F646" s="124"/>
      <c r="G646" s="124"/>
      <c r="H646" s="124"/>
      <c r="I646" s="124"/>
      <c r="J646" s="124"/>
      <c r="K646" s="124"/>
      <c r="L646" s="18"/>
      <c r="M646" s="18"/>
      <c r="N646" s="18"/>
      <c r="O646" s="18"/>
      <c r="P646" s="18"/>
      <c r="Q646" s="18"/>
      <c r="R646" s="18"/>
      <c r="S646" s="18"/>
      <c r="T646" s="18"/>
      <c r="U646" s="18"/>
      <c r="V646" s="18"/>
      <c r="W646" s="18"/>
      <c r="X646" s="18"/>
      <c r="Y646" s="18"/>
      <c r="Z646" s="18"/>
    </row>
    <row r="647" spans="1:26" ht="15.75" customHeight="1">
      <c r="A647" s="124"/>
      <c r="B647" s="124"/>
      <c r="C647" s="124"/>
      <c r="D647" s="124"/>
      <c r="E647" s="124"/>
      <c r="F647" s="124"/>
      <c r="G647" s="124"/>
      <c r="H647" s="124"/>
      <c r="I647" s="124"/>
      <c r="J647" s="124"/>
      <c r="K647" s="124"/>
      <c r="L647" s="18"/>
      <c r="M647" s="18"/>
      <c r="N647" s="18"/>
      <c r="O647" s="18"/>
      <c r="P647" s="18"/>
      <c r="Q647" s="18"/>
      <c r="R647" s="18"/>
      <c r="S647" s="18"/>
      <c r="T647" s="18"/>
      <c r="U647" s="18"/>
      <c r="V647" s="18"/>
      <c r="W647" s="18"/>
      <c r="X647" s="18"/>
      <c r="Y647" s="18"/>
      <c r="Z647" s="18"/>
    </row>
    <row r="648" spans="1:26" ht="15.75" customHeight="1">
      <c r="A648" s="124"/>
      <c r="B648" s="124"/>
      <c r="C648" s="124"/>
      <c r="D648" s="124"/>
      <c r="E648" s="124"/>
      <c r="F648" s="124"/>
      <c r="G648" s="124"/>
      <c r="H648" s="124"/>
      <c r="I648" s="124"/>
      <c r="J648" s="124"/>
      <c r="K648" s="124"/>
      <c r="L648" s="18"/>
      <c r="M648" s="18"/>
      <c r="N648" s="18"/>
      <c r="O648" s="18"/>
      <c r="P648" s="18"/>
      <c r="Q648" s="18"/>
      <c r="R648" s="18"/>
      <c r="S648" s="18"/>
      <c r="T648" s="18"/>
      <c r="U648" s="18"/>
      <c r="V648" s="18"/>
      <c r="W648" s="18"/>
      <c r="X648" s="18"/>
      <c r="Y648" s="18"/>
      <c r="Z648" s="18"/>
    </row>
    <row r="649" spans="1:26" ht="15.75" customHeight="1">
      <c r="A649" s="124"/>
      <c r="B649" s="124"/>
      <c r="C649" s="124"/>
      <c r="D649" s="124"/>
      <c r="E649" s="124"/>
      <c r="F649" s="124"/>
      <c r="G649" s="124"/>
      <c r="H649" s="124"/>
      <c r="I649" s="124"/>
      <c r="J649" s="124"/>
      <c r="K649" s="124"/>
      <c r="L649" s="18"/>
      <c r="M649" s="18"/>
      <c r="N649" s="18"/>
      <c r="O649" s="18"/>
      <c r="P649" s="18"/>
      <c r="Q649" s="18"/>
      <c r="R649" s="18"/>
      <c r="S649" s="18"/>
      <c r="T649" s="18"/>
      <c r="U649" s="18"/>
      <c r="V649" s="18"/>
      <c r="W649" s="18"/>
      <c r="X649" s="18"/>
      <c r="Y649" s="18"/>
      <c r="Z649" s="18"/>
    </row>
    <row r="650" spans="1:26" ht="15.75" customHeight="1">
      <c r="A650" s="124"/>
      <c r="B650" s="124"/>
      <c r="C650" s="124"/>
      <c r="D650" s="124"/>
      <c r="E650" s="124"/>
      <c r="F650" s="124"/>
      <c r="G650" s="124"/>
      <c r="H650" s="124"/>
      <c r="I650" s="124"/>
      <c r="J650" s="124"/>
      <c r="K650" s="124"/>
      <c r="L650" s="18"/>
      <c r="M650" s="18"/>
      <c r="N650" s="18"/>
      <c r="O650" s="18"/>
      <c r="P650" s="18"/>
      <c r="Q650" s="18"/>
      <c r="R650" s="18"/>
      <c r="S650" s="18"/>
      <c r="T650" s="18"/>
      <c r="U650" s="18"/>
      <c r="V650" s="18"/>
      <c r="W650" s="18"/>
      <c r="X650" s="18"/>
      <c r="Y650" s="18"/>
      <c r="Z650" s="18"/>
    </row>
    <row r="651" spans="1:26" ht="15.75" customHeight="1">
      <c r="A651" s="124"/>
      <c r="B651" s="124"/>
      <c r="C651" s="124"/>
      <c r="D651" s="124"/>
      <c r="E651" s="124"/>
      <c r="F651" s="124"/>
      <c r="G651" s="124"/>
      <c r="H651" s="124"/>
      <c r="I651" s="124"/>
      <c r="J651" s="124"/>
      <c r="K651" s="124"/>
      <c r="L651" s="18"/>
      <c r="M651" s="18"/>
      <c r="N651" s="18"/>
      <c r="O651" s="18"/>
      <c r="P651" s="18"/>
      <c r="Q651" s="18"/>
      <c r="R651" s="18"/>
      <c r="S651" s="18"/>
      <c r="T651" s="18"/>
      <c r="U651" s="18"/>
      <c r="V651" s="18"/>
      <c r="W651" s="18"/>
      <c r="X651" s="18"/>
      <c r="Y651" s="18"/>
      <c r="Z651" s="18"/>
    </row>
    <row r="652" spans="1:26" ht="15.75" customHeight="1">
      <c r="A652" s="124"/>
      <c r="B652" s="124"/>
      <c r="C652" s="124"/>
      <c r="D652" s="124"/>
      <c r="E652" s="124"/>
      <c r="F652" s="124"/>
      <c r="G652" s="124"/>
      <c r="H652" s="124"/>
      <c r="I652" s="124"/>
      <c r="J652" s="124"/>
      <c r="K652" s="124"/>
      <c r="L652" s="18"/>
      <c r="M652" s="18"/>
      <c r="N652" s="18"/>
      <c r="O652" s="18"/>
      <c r="P652" s="18"/>
      <c r="Q652" s="18"/>
      <c r="R652" s="18"/>
      <c r="S652" s="18"/>
      <c r="T652" s="18"/>
      <c r="U652" s="18"/>
      <c r="V652" s="18"/>
      <c r="W652" s="18"/>
      <c r="X652" s="18"/>
      <c r="Y652" s="18"/>
      <c r="Z652" s="18"/>
    </row>
    <row r="653" spans="1:26" ht="15.75" customHeight="1">
      <c r="A653" s="124"/>
      <c r="B653" s="124"/>
      <c r="C653" s="124"/>
      <c r="D653" s="124"/>
      <c r="E653" s="124"/>
      <c r="F653" s="124"/>
      <c r="G653" s="124"/>
      <c r="H653" s="124"/>
      <c r="I653" s="124"/>
      <c r="J653" s="124"/>
      <c r="K653" s="124"/>
      <c r="L653" s="18"/>
      <c r="M653" s="18"/>
      <c r="N653" s="18"/>
      <c r="O653" s="18"/>
      <c r="P653" s="18"/>
      <c r="Q653" s="18"/>
      <c r="R653" s="18"/>
      <c r="S653" s="18"/>
      <c r="T653" s="18"/>
      <c r="U653" s="18"/>
      <c r="V653" s="18"/>
      <c r="W653" s="18"/>
      <c r="X653" s="18"/>
      <c r="Y653" s="18"/>
      <c r="Z653" s="18"/>
    </row>
    <row r="654" spans="1:26" ht="15.75" customHeight="1">
      <c r="A654" s="124"/>
      <c r="B654" s="124"/>
      <c r="C654" s="124"/>
      <c r="D654" s="124"/>
      <c r="E654" s="124"/>
      <c r="F654" s="124"/>
      <c r="G654" s="124"/>
      <c r="H654" s="124"/>
      <c r="I654" s="124"/>
      <c r="J654" s="124"/>
      <c r="K654" s="124"/>
      <c r="L654" s="18"/>
      <c r="M654" s="18"/>
      <c r="N654" s="18"/>
      <c r="O654" s="18"/>
      <c r="P654" s="18"/>
      <c r="Q654" s="18"/>
      <c r="R654" s="18"/>
      <c r="S654" s="18"/>
      <c r="T654" s="18"/>
      <c r="U654" s="18"/>
      <c r="V654" s="18"/>
      <c r="W654" s="18"/>
      <c r="X654" s="18"/>
      <c r="Y654" s="18"/>
      <c r="Z654" s="18"/>
    </row>
    <row r="655" spans="1:26" ht="15.75" customHeight="1">
      <c r="A655" s="124"/>
      <c r="B655" s="124"/>
      <c r="C655" s="124"/>
      <c r="D655" s="124"/>
      <c r="E655" s="124"/>
      <c r="F655" s="124"/>
      <c r="G655" s="124"/>
      <c r="H655" s="124"/>
      <c r="I655" s="124"/>
      <c r="J655" s="124"/>
      <c r="K655" s="124"/>
      <c r="L655" s="18"/>
      <c r="M655" s="18"/>
      <c r="N655" s="18"/>
      <c r="O655" s="18"/>
      <c r="P655" s="18"/>
      <c r="Q655" s="18"/>
      <c r="R655" s="18"/>
      <c r="S655" s="18"/>
      <c r="T655" s="18"/>
      <c r="U655" s="18"/>
      <c r="V655" s="18"/>
      <c r="W655" s="18"/>
      <c r="X655" s="18"/>
      <c r="Y655" s="18"/>
      <c r="Z655" s="18"/>
    </row>
    <row r="656" spans="1:26" ht="15.75" customHeight="1">
      <c r="A656" s="124"/>
      <c r="B656" s="124"/>
      <c r="C656" s="124"/>
      <c r="D656" s="124"/>
      <c r="E656" s="124"/>
      <c r="F656" s="124"/>
      <c r="G656" s="124"/>
      <c r="H656" s="124"/>
      <c r="I656" s="124"/>
      <c r="J656" s="124"/>
      <c r="K656" s="124"/>
      <c r="L656" s="18"/>
      <c r="M656" s="18"/>
      <c r="N656" s="18"/>
      <c r="O656" s="18"/>
      <c r="P656" s="18"/>
      <c r="Q656" s="18"/>
      <c r="R656" s="18"/>
      <c r="S656" s="18"/>
      <c r="T656" s="18"/>
      <c r="U656" s="18"/>
      <c r="V656" s="18"/>
      <c r="W656" s="18"/>
      <c r="X656" s="18"/>
      <c r="Y656" s="18"/>
      <c r="Z656" s="18"/>
    </row>
    <row r="657" spans="1:26" ht="15.75" customHeight="1">
      <c r="A657" s="124"/>
      <c r="B657" s="124"/>
      <c r="C657" s="124"/>
      <c r="D657" s="124"/>
      <c r="E657" s="124"/>
      <c r="F657" s="124"/>
      <c r="G657" s="124"/>
      <c r="H657" s="124"/>
      <c r="I657" s="124"/>
      <c r="J657" s="124"/>
      <c r="K657" s="124"/>
      <c r="L657" s="18"/>
      <c r="M657" s="18"/>
      <c r="N657" s="18"/>
      <c r="O657" s="18"/>
      <c r="P657" s="18"/>
      <c r="Q657" s="18"/>
      <c r="R657" s="18"/>
      <c r="S657" s="18"/>
      <c r="T657" s="18"/>
      <c r="U657" s="18"/>
      <c r="V657" s="18"/>
      <c r="W657" s="18"/>
      <c r="X657" s="18"/>
      <c r="Y657" s="18"/>
      <c r="Z657" s="18"/>
    </row>
    <row r="658" spans="1:26" ht="15.75" customHeight="1">
      <c r="A658" s="124"/>
      <c r="B658" s="124"/>
      <c r="C658" s="124"/>
      <c r="D658" s="124"/>
      <c r="E658" s="124"/>
      <c r="F658" s="124"/>
      <c r="G658" s="124"/>
      <c r="H658" s="124"/>
      <c r="I658" s="124"/>
      <c r="J658" s="124"/>
      <c r="K658" s="124"/>
      <c r="L658" s="18"/>
      <c r="M658" s="18"/>
      <c r="N658" s="18"/>
      <c r="O658" s="18"/>
      <c r="P658" s="18"/>
      <c r="Q658" s="18"/>
      <c r="R658" s="18"/>
      <c r="S658" s="18"/>
      <c r="T658" s="18"/>
      <c r="U658" s="18"/>
      <c r="V658" s="18"/>
      <c r="W658" s="18"/>
      <c r="X658" s="18"/>
      <c r="Y658" s="18"/>
      <c r="Z658" s="18"/>
    </row>
    <row r="659" spans="1:26" ht="15.75" customHeight="1">
      <c r="A659" s="124"/>
      <c r="B659" s="124"/>
      <c r="C659" s="124"/>
      <c r="D659" s="124"/>
      <c r="E659" s="124"/>
      <c r="F659" s="124"/>
      <c r="G659" s="124"/>
      <c r="H659" s="124"/>
      <c r="I659" s="124"/>
      <c r="J659" s="124"/>
      <c r="K659" s="124"/>
      <c r="L659" s="18"/>
      <c r="M659" s="18"/>
      <c r="N659" s="18"/>
      <c r="O659" s="18"/>
      <c r="P659" s="18"/>
      <c r="Q659" s="18"/>
      <c r="R659" s="18"/>
      <c r="S659" s="18"/>
      <c r="T659" s="18"/>
      <c r="U659" s="18"/>
      <c r="V659" s="18"/>
      <c r="W659" s="18"/>
      <c r="X659" s="18"/>
      <c r="Y659" s="18"/>
      <c r="Z659" s="18"/>
    </row>
    <row r="660" spans="1:26" ht="15.75" customHeight="1">
      <c r="A660" s="124"/>
      <c r="B660" s="124"/>
      <c r="C660" s="124"/>
      <c r="D660" s="124"/>
      <c r="E660" s="124"/>
      <c r="F660" s="124"/>
      <c r="G660" s="124"/>
      <c r="H660" s="124"/>
      <c r="I660" s="124"/>
      <c r="J660" s="124"/>
      <c r="K660" s="124"/>
      <c r="L660" s="18"/>
      <c r="M660" s="18"/>
      <c r="N660" s="18"/>
      <c r="O660" s="18"/>
      <c r="P660" s="18"/>
      <c r="Q660" s="18"/>
      <c r="R660" s="18"/>
      <c r="S660" s="18"/>
      <c r="T660" s="18"/>
      <c r="U660" s="18"/>
      <c r="V660" s="18"/>
      <c r="W660" s="18"/>
      <c r="X660" s="18"/>
      <c r="Y660" s="18"/>
      <c r="Z660" s="18"/>
    </row>
    <row r="661" spans="1:26" ht="15.75" customHeight="1">
      <c r="A661" s="124"/>
      <c r="B661" s="124"/>
      <c r="C661" s="124"/>
      <c r="D661" s="124"/>
      <c r="E661" s="124"/>
      <c r="F661" s="124"/>
      <c r="G661" s="124"/>
      <c r="H661" s="124"/>
      <c r="I661" s="124"/>
      <c r="J661" s="124"/>
      <c r="K661" s="124"/>
      <c r="L661" s="18"/>
      <c r="M661" s="18"/>
      <c r="N661" s="18"/>
      <c r="O661" s="18"/>
      <c r="P661" s="18"/>
      <c r="Q661" s="18"/>
      <c r="R661" s="18"/>
      <c r="S661" s="18"/>
      <c r="T661" s="18"/>
      <c r="U661" s="18"/>
      <c r="V661" s="18"/>
      <c r="W661" s="18"/>
      <c r="X661" s="18"/>
      <c r="Y661" s="18"/>
      <c r="Z661" s="18"/>
    </row>
    <row r="662" spans="1:26" ht="15.75" customHeight="1">
      <c r="A662" s="124"/>
      <c r="B662" s="124"/>
      <c r="C662" s="124"/>
      <c r="D662" s="124"/>
      <c r="E662" s="124"/>
      <c r="F662" s="124"/>
      <c r="G662" s="124"/>
      <c r="H662" s="124"/>
      <c r="I662" s="124"/>
      <c r="J662" s="124"/>
      <c r="K662" s="124"/>
      <c r="L662" s="18"/>
      <c r="M662" s="18"/>
      <c r="N662" s="18"/>
      <c r="O662" s="18"/>
      <c r="P662" s="18"/>
      <c r="Q662" s="18"/>
      <c r="R662" s="18"/>
      <c r="S662" s="18"/>
      <c r="T662" s="18"/>
      <c r="U662" s="18"/>
      <c r="V662" s="18"/>
      <c r="W662" s="18"/>
      <c r="X662" s="18"/>
      <c r="Y662" s="18"/>
      <c r="Z662" s="18"/>
    </row>
    <row r="663" spans="1:26" ht="15.75" customHeight="1">
      <c r="A663" s="124"/>
      <c r="B663" s="124"/>
      <c r="C663" s="124"/>
      <c r="D663" s="124"/>
      <c r="E663" s="124"/>
      <c r="F663" s="124"/>
      <c r="G663" s="124"/>
      <c r="H663" s="124"/>
      <c r="I663" s="124"/>
      <c r="J663" s="124"/>
      <c r="K663" s="124"/>
      <c r="L663" s="18"/>
      <c r="M663" s="18"/>
      <c r="N663" s="18"/>
      <c r="O663" s="18"/>
      <c r="P663" s="18"/>
      <c r="Q663" s="18"/>
      <c r="R663" s="18"/>
      <c r="S663" s="18"/>
      <c r="T663" s="18"/>
      <c r="U663" s="18"/>
      <c r="V663" s="18"/>
      <c r="W663" s="18"/>
      <c r="X663" s="18"/>
      <c r="Y663" s="18"/>
      <c r="Z663" s="18"/>
    </row>
    <row r="664" spans="1:26" ht="15.75" customHeight="1">
      <c r="A664" s="124"/>
      <c r="B664" s="124"/>
      <c r="C664" s="124"/>
      <c r="D664" s="124"/>
      <c r="E664" s="124"/>
      <c r="F664" s="124"/>
      <c r="G664" s="124"/>
      <c r="H664" s="124"/>
      <c r="I664" s="124"/>
      <c r="J664" s="124"/>
      <c r="K664" s="124"/>
      <c r="L664" s="18"/>
      <c r="M664" s="18"/>
      <c r="N664" s="18"/>
      <c r="O664" s="18"/>
      <c r="P664" s="18"/>
      <c r="Q664" s="18"/>
      <c r="R664" s="18"/>
      <c r="S664" s="18"/>
      <c r="T664" s="18"/>
      <c r="U664" s="18"/>
      <c r="V664" s="18"/>
      <c r="W664" s="18"/>
      <c r="X664" s="18"/>
      <c r="Y664" s="18"/>
      <c r="Z664" s="18"/>
    </row>
    <row r="665" spans="1:26" ht="15.75" customHeight="1">
      <c r="A665" s="124"/>
      <c r="B665" s="124"/>
      <c r="C665" s="124"/>
      <c r="D665" s="124"/>
      <c r="E665" s="124"/>
      <c r="F665" s="124"/>
      <c r="G665" s="124"/>
      <c r="H665" s="124"/>
      <c r="I665" s="124"/>
      <c r="J665" s="124"/>
      <c r="K665" s="124"/>
      <c r="L665" s="18"/>
      <c r="M665" s="18"/>
      <c r="N665" s="18"/>
      <c r="O665" s="18"/>
      <c r="P665" s="18"/>
      <c r="Q665" s="18"/>
      <c r="R665" s="18"/>
      <c r="S665" s="18"/>
      <c r="T665" s="18"/>
      <c r="U665" s="18"/>
      <c r="V665" s="18"/>
      <c r="W665" s="18"/>
      <c r="X665" s="18"/>
      <c r="Y665" s="18"/>
      <c r="Z665" s="18"/>
    </row>
    <row r="666" spans="1:26" ht="15.75" customHeight="1">
      <c r="A666" s="124"/>
      <c r="B666" s="124"/>
      <c r="C666" s="124"/>
      <c r="D666" s="124"/>
      <c r="E666" s="124"/>
      <c r="F666" s="124"/>
      <c r="G666" s="124"/>
      <c r="H666" s="124"/>
      <c r="I666" s="124"/>
      <c r="J666" s="124"/>
      <c r="K666" s="124"/>
      <c r="L666" s="18"/>
      <c r="M666" s="18"/>
      <c r="N666" s="18"/>
      <c r="O666" s="18"/>
      <c r="P666" s="18"/>
      <c r="Q666" s="18"/>
      <c r="R666" s="18"/>
      <c r="S666" s="18"/>
      <c r="T666" s="18"/>
      <c r="U666" s="18"/>
      <c r="V666" s="18"/>
      <c r="W666" s="18"/>
      <c r="X666" s="18"/>
      <c r="Y666" s="18"/>
      <c r="Z666" s="18"/>
    </row>
    <row r="667" spans="1:26" ht="15.75" customHeight="1">
      <c r="A667" s="124"/>
      <c r="B667" s="124"/>
      <c r="C667" s="124"/>
      <c r="D667" s="124"/>
      <c r="E667" s="124"/>
      <c r="F667" s="124"/>
      <c r="G667" s="124"/>
      <c r="H667" s="124"/>
      <c r="I667" s="124"/>
      <c r="J667" s="124"/>
      <c r="K667" s="124"/>
      <c r="L667" s="18"/>
      <c r="M667" s="18"/>
      <c r="N667" s="18"/>
      <c r="O667" s="18"/>
      <c r="P667" s="18"/>
      <c r="Q667" s="18"/>
      <c r="R667" s="18"/>
      <c r="S667" s="18"/>
      <c r="T667" s="18"/>
      <c r="U667" s="18"/>
      <c r="V667" s="18"/>
      <c r="W667" s="18"/>
      <c r="X667" s="18"/>
      <c r="Y667" s="18"/>
      <c r="Z667" s="18"/>
    </row>
    <row r="668" spans="1:26" ht="15.75" customHeight="1">
      <c r="A668" s="124"/>
      <c r="B668" s="124"/>
      <c r="C668" s="124"/>
      <c r="D668" s="124"/>
      <c r="E668" s="124"/>
      <c r="F668" s="124"/>
      <c r="G668" s="124"/>
      <c r="H668" s="124"/>
      <c r="I668" s="124"/>
      <c r="J668" s="124"/>
      <c r="K668" s="124"/>
      <c r="L668" s="18"/>
      <c r="M668" s="18"/>
      <c r="N668" s="18"/>
      <c r="O668" s="18"/>
      <c r="P668" s="18"/>
      <c r="Q668" s="18"/>
      <c r="R668" s="18"/>
      <c r="S668" s="18"/>
      <c r="T668" s="18"/>
      <c r="U668" s="18"/>
      <c r="V668" s="18"/>
      <c r="W668" s="18"/>
      <c r="X668" s="18"/>
      <c r="Y668" s="18"/>
      <c r="Z668" s="18"/>
    </row>
    <row r="669" spans="1:26" ht="15.75" customHeight="1">
      <c r="A669" s="124"/>
      <c r="B669" s="124"/>
      <c r="C669" s="124"/>
      <c r="D669" s="124"/>
      <c r="E669" s="124"/>
      <c r="F669" s="124"/>
      <c r="G669" s="124"/>
      <c r="H669" s="124"/>
      <c r="I669" s="124"/>
      <c r="J669" s="124"/>
      <c r="K669" s="124"/>
      <c r="L669" s="18"/>
      <c r="M669" s="18"/>
      <c r="N669" s="18"/>
      <c r="O669" s="18"/>
      <c r="P669" s="18"/>
      <c r="Q669" s="18"/>
      <c r="R669" s="18"/>
      <c r="S669" s="18"/>
      <c r="T669" s="18"/>
      <c r="U669" s="18"/>
      <c r="V669" s="18"/>
      <c r="W669" s="18"/>
      <c r="X669" s="18"/>
      <c r="Y669" s="18"/>
      <c r="Z669" s="18"/>
    </row>
    <row r="670" spans="1:26" ht="15.75" customHeight="1">
      <c r="A670" s="124"/>
      <c r="B670" s="124"/>
      <c r="C670" s="124"/>
      <c r="D670" s="124"/>
      <c r="E670" s="124"/>
      <c r="F670" s="124"/>
      <c r="G670" s="124"/>
      <c r="H670" s="124"/>
      <c r="I670" s="124"/>
      <c r="J670" s="124"/>
      <c r="K670" s="124"/>
      <c r="L670" s="18"/>
      <c r="M670" s="18"/>
      <c r="N670" s="18"/>
      <c r="O670" s="18"/>
      <c r="P670" s="18"/>
      <c r="Q670" s="18"/>
      <c r="R670" s="18"/>
      <c r="S670" s="18"/>
      <c r="T670" s="18"/>
      <c r="U670" s="18"/>
      <c r="V670" s="18"/>
      <c r="W670" s="18"/>
      <c r="X670" s="18"/>
      <c r="Y670" s="18"/>
      <c r="Z670" s="18"/>
    </row>
    <row r="671" spans="1:26" ht="15.75" customHeight="1">
      <c r="A671" s="124"/>
      <c r="B671" s="124"/>
      <c r="C671" s="124"/>
      <c r="D671" s="124"/>
      <c r="E671" s="124"/>
      <c r="F671" s="124"/>
      <c r="G671" s="124"/>
      <c r="H671" s="124"/>
      <c r="I671" s="124"/>
      <c r="J671" s="124"/>
      <c r="K671" s="124"/>
      <c r="L671" s="18"/>
      <c r="M671" s="18"/>
      <c r="N671" s="18"/>
      <c r="O671" s="18"/>
      <c r="P671" s="18"/>
      <c r="Q671" s="18"/>
      <c r="R671" s="18"/>
      <c r="S671" s="18"/>
      <c r="T671" s="18"/>
      <c r="U671" s="18"/>
      <c r="V671" s="18"/>
      <c r="W671" s="18"/>
      <c r="X671" s="18"/>
      <c r="Y671" s="18"/>
      <c r="Z671" s="18"/>
    </row>
    <row r="672" spans="1:26" ht="15.75" customHeight="1">
      <c r="A672" s="124"/>
      <c r="B672" s="124"/>
      <c r="C672" s="124"/>
      <c r="D672" s="124"/>
      <c r="E672" s="124"/>
      <c r="F672" s="124"/>
      <c r="G672" s="124"/>
      <c r="H672" s="124"/>
      <c r="I672" s="124"/>
      <c r="J672" s="124"/>
      <c r="K672" s="124"/>
      <c r="L672" s="18"/>
      <c r="M672" s="18"/>
      <c r="N672" s="18"/>
      <c r="O672" s="18"/>
      <c r="P672" s="18"/>
      <c r="Q672" s="18"/>
      <c r="R672" s="18"/>
      <c r="S672" s="18"/>
      <c r="T672" s="18"/>
      <c r="U672" s="18"/>
      <c r="V672" s="18"/>
      <c r="W672" s="18"/>
      <c r="X672" s="18"/>
      <c r="Y672" s="18"/>
      <c r="Z672" s="18"/>
    </row>
    <row r="673" spans="1:26" ht="15.75" customHeight="1">
      <c r="A673" s="124"/>
      <c r="B673" s="124"/>
      <c r="C673" s="124"/>
      <c r="D673" s="124"/>
      <c r="E673" s="124"/>
      <c r="F673" s="124"/>
      <c r="G673" s="124"/>
      <c r="H673" s="124"/>
      <c r="I673" s="124"/>
      <c r="J673" s="124"/>
      <c r="K673" s="124"/>
      <c r="L673" s="18"/>
      <c r="M673" s="18"/>
      <c r="N673" s="18"/>
      <c r="O673" s="18"/>
      <c r="P673" s="18"/>
      <c r="Q673" s="18"/>
      <c r="R673" s="18"/>
      <c r="S673" s="18"/>
      <c r="T673" s="18"/>
      <c r="U673" s="18"/>
      <c r="V673" s="18"/>
      <c r="W673" s="18"/>
      <c r="X673" s="18"/>
      <c r="Y673" s="18"/>
      <c r="Z673" s="18"/>
    </row>
    <row r="674" spans="1:26" ht="15.75" customHeight="1">
      <c r="A674" s="124"/>
      <c r="B674" s="124"/>
      <c r="C674" s="124"/>
      <c r="D674" s="124"/>
      <c r="E674" s="124"/>
      <c r="F674" s="124"/>
      <c r="G674" s="124"/>
      <c r="H674" s="124"/>
      <c r="I674" s="124"/>
      <c r="J674" s="124"/>
      <c r="K674" s="124"/>
      <c r="L674" s="18"/>
      <c r="M674" s="18"/>
      <c r="N674" s="18"/>
      <c r="O674" s="18"/>
      <c r="P674" s="18"/>
      <c r="Q674" s="18"/>
      <c r="R674" s="18"/>
      <c r="S674" s="18"/>
      <c r="T674" s="18"/>
      <c r="U674" s="18"/>
      <c r="V674" s="18"/>
      <c r="W674" s="18"/>
      <c r="X674" s="18"/>
      <c r="Y674" s="18"/>
      <c r="Z674" s="18"/>
    </row>
    <row r="675" spans="1:26" ht="15.75" customHeight="1">
      <c r="A675" s="124"/>
      <c r="B675" s="124"/>
      <c r="C675" s="124"/>
      <c r="D675" s="124"/>
      <c r="E675" s="124"/>
      <c r="F675" s="124"/>
      <c r="G675" s="124"/>
      <c r="H675" s="124"/>
      <c r="I675" s="124"/>
      <c r="J675" s="124"/>
      <c r="K675" s="124"/>
      <c r="L675" s="18"/>
      <c r="M675" s="18"/>
      <c r="N675" s="18"/>
      <c r="O675" s="18"/>
      <c r="P675" s="18"/>
      <c r="Q675" s="18"/>
      <c r="R675" s="18"/>
      <c r="S675" s="18"/>
      <c r="T675" s="18"/>
      <c r="U675" s="18"/>
      <c r="V675" s="18"/>
      <c r="W675" s="18"/>
      <c r="X675" s="18"/>
      <c r="Y675" s="18"/>
      <c r="Z675" s="18"/>
    </row>
    <row r="676" spans="1:26" ht="15.75" customHeight="1">
      <c r="A676" s="124"/>
      <c r="B676" s="124"/>
      <c r="C676" s="124"/>
      <c r="D676" s="124"/>
      <c r="E676" s="124"/>
      <c r="F676" s="124"/>
      <c r="G676" s="124"/>
      <c r="H676" s="124"/>
      <c r="I676" s="124"/>
      <c r="J676" s="124"/>
      <c r="K676" s="124"/>
      <c r="L676" s="18"/>
      <c r="M676" s="18"/>
      <c r="N676" s="18"/>
      <c r="O676" s="18"/>
      <c r="P676" s="18"/>
      <c r="Q676" s="18"/>
      <c r="R676" s="18"/>
      <c r="S676" s="18"/>
      <c r="T676" s="18"/>
      <c r="U676" s="18"/>
      <c r="V676" s="18"/>
      <c r="W676" s="18"/>
      <c r="X676" s="18"/>
      <c r="Y676" s="18"/>
      <c r="Z676" s="18"/>
    </row>
    <row r="677" spans="1:26" ht="15.75" customHeight="1">
      <c r="A677" s="124"/>
      <c r="B677" s="124"/>
      <c r="C677" s="124"/>
      <c r="D677" s="124"/>
      <c r="E677" s="124"/>
      <c r="F677" s="124"/>
      <c r="G677" s="124"/>
      <c r="H677" s="124"/>
      <c r="I677" s="124"/>
      <c r="J677" s="124"/>
      <c r="K677" s="124"/>
      <c r="L677" s="18"/>
      <c r="M677" s="18"/>
      <c r="N677" s="18"/>
      <c r="O677" s="18"/>
      <c r="P677" s="18"/>
      <c r="Q677" s="18"/>
      <c r="R677" s="18"/>
      <c r="S677" s="18"/>
      <c r="T677" s="18"/>
      <c r="U677" s="18"/>
      <c r="V677" s="18"/>
      <c r="W677" s="18"/>
      <c r="X677" s="18"/>
      <c r="Y677" s="18"/>
      <c r="Z677" s="18"/>
    </row>
    <row r="678" spans="1:26" ht="15.75" customHeight="1">
      <c r="A678" s="124"/>
      <c r="B678" s="124"/>
      <c r="C678" s="124"/>
      <c r="D678" s="124"/>
      <c r="E678" s="124"/>
      <c r="F678" s="124"/>
      <c r="G678" s="124"/>
      <c r="H678" s="124"/>
      <c r="I678" s="124"/>
      <c r="J678" s="124"/>
      <c r="K678" s="124"/>
      <c r="L678" s="18"/>
      <c r="M678" s="18"/>
      <c r="N678" s="18"/>
      <c r="O678" s="18"/>
      <c r="P678" s="18"/>
      <c r="Q678" s="18"/>
      <c r="R678" s="18"/>
      <c r="S678" s="18"/>
      <c r="T678" s="18"/>
      <c r="U678" s="18"/>
      <c r="V678" s="18"/>
      <c r="W678" s="18"/>
      <c r="X678" s="18"/>
      <c r="Y678" s="18"/>
      <c r="Z678" s="18"/>
    </row>
    <row r="679" spans="1:26" ht="15.75" customHeight="1">
      <c r="A679" s="124"/>
      <c r="B679" s="124"/>
      <c r="C679" s="124"/>
      <c r="D679" s="124"/>
      <c r="E679" s="124"/>
      <c r="F679" s="124"/>
      <c r="G679" s="124"/>
      <c r="H679" s="124"/>
      <c r="I679" s="124"/>
      <c r="J679" s="124"/>
      <c r="K679" s="124"/>
      <c r="L679" s="18"/>
      <c r="M679" s="18"/>
      <c r="N679" s="18"/>
      <c r="O679" s="18"/>
      <c r="P679" s="18"/>
      <c r="Q679" s="18"/>
      <c r="R679" s="18"/>
      <c r="S679" s="18"/>
      <c r="T679" s="18"/>
      <c r="U679" s="18"/>
      <c r="V679" s="18"/>
      <c r="W679" s="18"/>
      <c r="X679" s="18"/>
      <c r="Y679" s="18"/>
      <c r="Z679" s="18"/>
    </row>
    <row r="680" spans="1:26" ht="15.75" customHeight="1">
      <c r="A680" s="124"/>
      <c r="B680" s="124"/>
      <c r="C680" s="124"/>
      <c r="D680" s="124"/>
      <c r="E680" s="124"/>
      <c r="F680" s="124"/>
      <c r="G680" s="124"/>
      <c r="H680" s="124"/>
      <c r="I680" s="124"/>
      <c r="J680" s="124"/>
      <c r="K680" s="124"/>
      <c r="L680" s="18"/>
      <c r="M680" s="18"/>
      <c r="N680" s="18"/>
      <c r="O680" s="18"/>
      <c r="P680" s="18"/>
      <c r="Q680" s="18"/>
      <c r="R680" s="18"/>
      <c r="S680" s="18"/>
      <c r="T680" s="18"/>
      <c r="U680" s="18"/>
      <c r="V680" s="18"/>
      <c r="W680" s="18"/>
      <c r="X680" s="18"/>
      <c r="Y680" s="18"/>
      <c r="Z680" s="18"/>
    </row>
    <row r="681" spans="1:26" ht="15.75" customHeight="1">
      <c r="A681" s="124"/>
      <c r="B681" s="124"/>
      <c r="C681" s="124"/>
      <c r="D681" s="124"/>
      <c r="E681" s="124"/>
      <c r="F681" s="124"/>
      <c r="G681" s="124"/>
      <c r="H681" s="124"/>
      <c r="I681" s="124"/>
      <c r="J681" s="124"/>
      <c r="K681" s="124"/>
      <c r="L681" s="18"/>
      <c r="M681" s="18"/>
      <c r="N681" s="18"/>
      <c r="O681" s="18"/>
      <c r="P681" s="18"/>
      <c r="Q681" s="18"/>
      <c r="R681" s="18"/>
      <c r="S681" s="18"/>
      <c r="T681" s="18"/>
      <c r="U681" s="18"/>
      <c r="V681" s="18"/>
      <c r="W681" s="18"/>
      <c r="X681" s="18"/>
      <c r="Y681" s="18"/>
      <c r="Z681" s="18"/>
    </row>
    <row r="682" spans="1:26" ht="15.75" customHeight="1">
      <c r="A682" s="124"/>
      <c r="B682" s="124"/>
      <c r="C682" s="124"/>
      <c r="D682" s="124"/>
      <c r="E682" s="124"/>
      <c r="F682" s="124"/>
      <c r="G682" s="124"/>
      <c r="H682" s="124"/>
      <c r="I682" s="124"/>
      <c r="J682" s="124"/>
      <c r="K682" s="124"/>
      <c r="L682" s="18"/>
      <c r="M682" s="18"/>
      <c r="N682" s="18"/>
      <c r="O682" s="18"/>
      <c r="P682" s="18"/>
      <c r="Q682" s="18"/>
      <c r="R682" s="18"/>
      <c r="S682" s="18"/>
      <c r="T682" s="18"/>
      <c r="U682" s="18"/>
      <c r="V682" s="18"/>
      <c r="W682" s="18"/>
      <c r="X682" s="18"/>
      <c r="Y682" s="18"/>
      <c r="Z682" s="18"/>
    </row>
    <row r="683" spans="1:26" ht="15.75" customHeight="1">
      <c r="A683" s="124"/>
      <c r="B683" s="124"/>
      <c r="C683" s="124"/>
      <c r="D683" s="124"/>
      <c r="E683" s="124"/>
      <c r="F683" s="124"/>
      <c r="G683" s="124"/>
      <c r="H683" s="124"/>
      <c r="I683" s="124"/>
      <c r="J683" s="124"/>
      <c r="K683" s="124"/>
      <c r="L683" s="18"/>
      <c r="M683" s="18"/>
      <c r="N683" s="18"/>
      <c r="O683" s="18"/>
      <c r="P683" s="18"/>
      <c r="Q683" s="18"/>
      <c r="R683" s="18"/>
      <c r="S683" s="18"/>
      <c r="T683" s="18"/>
      <c r="U683" s="18"/>
      <c r="V683" s="18"/>
      <c r="W683" s="18"/>
      <c r="X683" s="18"/>
      <c r="Y683" s="18"/>
      <c r="Z683" s="18"/>
    </row>
    <row r="684" spans="1:26" ht="15.75" customHeight="1">
      <c r="A684" s="124"/>
      <c r="B684" s="124"/>
      <c r="C684" s="124"/>
      <c r="D684" s="124"/>
      <c r="E684" s="124"/>
      <c r="F684" s="124"/>
      <c r="G684" s="124"/>
      <c r="H684" s="124"/>
      <c r="I684" s="124"/>
      <c r="J684" s="124"/>
      <c r="K684" s="124"/>
      <c r="L684" s="18"/>
      <c r="M684" s="18"/>
      <c r="N684" s="18"/>
      <c r="O684" s="18"/>
      <c r="P684" s="18"/>
      <c r="Q684" s="18"/>
      <c r="R684" s="18"/>
      <c r="S684" s="18"/>
      <c r="T684" s="18"/>
      <c r="U684" s="18"/>
      <c r="V684" s="18"/>
      <c r="W684" s="18"/>
      <c r="X684" s="18"/>
      <c r="Y684" s="18"/>
      <c r="Z684" s="18"/>
    </row>
    <row r="685" spans="1:26" ht="15.75" customHeight="1">
      <c r="A685" s="124"/>
      <c r="B685" s="124"/>
      <c r="C685" s="124"/>
      <c r="D685" s="124"/>
      <c r="E685" s="124"/>
      <c r="F685" s="124"/>
      <c r="G685" s="124"/>
      <c r="H685" s="124"/>
      <c r="I685" s="124"/>
      <c r="J685" s="124"/>
      <c r="K685" s="124"/>
      <c r="L685" s="18"/>
      <c r="M685" s="18"/>
      <c r="N685" s="18"/>
      <c r="O685" s="18"/>
      <c r="P685" s="18"/>
      <c r="Q685" s="18"/>
      <c r="R685" s="18"/>
      <c r="S685" s="18"/>
      <c r="T685" s="18"/>
      <c r="U685" s="18"/>
      <c r="V685" s="18"/>
      <c r="W685" s="18"/>
      <c r="X685" s="18"/>
      <c r="Y685" s="18"/>
      <c r="Z685" s="18"/>
    </row>
    <row r="686" spans="1:26" ht="15.75" customHeight="1">
      <c r="A686" s="124"/>
      <c r="B686" s="124"/>
      <c r="C686" s="124"/>
      <c r="D686" s="124"/>
      <c r="E686" s="124"/>
      <c r="F686" s="124"/>
      <c r="G686" s="124"/>
      <c r="H686" s="124"/>
      <c r="I686" s="124"/>
      <c r="J686" s="124"/>
      <c r="K686" s="124"/>
      <c r="L686" s="18"/>
      <c r="M686" s="18"/>
      <c r="N686" s="18"/>
      <c r="O686" s="18"/>
      <c r="P686" s="18"/>
      <c r="Q686" s="18"/>
      <c r="R686" s="18"/>
      <c r="S686" s="18"/>
      <c r="T686" s="18"/>
      <c r="U686" s="18"/>
      <c r="V686" s="18"/>
      <c r="W686" s="18"/>
      <c r="X686" s="18"/>
      <c r="Y686" s="18"/>
      <c r="Z686" s="18"/>
    </row>
    <row r="687" spans="1:26" ht="15.75" customHeight="1">
      <c r="A687" s="124"/>
      <c r="B687" s="124"/>
      <c r="C687" s="124"/>
      <c r="D687" s="124"/>
      <c r="E687" s="124"/>
      <c r="F687" s="124"/>
      <c r="G687" s="124"/>
      <c r="H687" s="124"/>
      <c r="I687" s="124"/>
      <c r="J687" s="124"/>
      <c r="K687" s="124"/>
      <c r="L687" s="18"/>
      <c r="M687" s="18"/>
      <c r="N687" s="18"/>
      <c r="O687" s="18"/>
      <c r="P687" s="18"/>
      <c r="Q687" s="18"/>
      <c r="R687" s="18"/>
      <c r="S687" s="18"/>
      <c r="T687" s="18"/>
      <c r="U687" s="18"/>
      <c r="V687" s="18"/>
      <c r="W687" s="18"/>
      <c r="X687" s="18"/>
      <c r="Y687" s="18"/>
      <c r="Z687" s="18"/>
    </row>
    <row r="688" spans="1:26" ht="15.75" customHeight="1">
      <c r="A688" s="124"/>
      <c r="B688" s="124"/>
      <c r="C688" s="124"/>
      <c r="D688" s="124"/>
      <c r="E688" s="124"/>
      <c r="F688" s="124"/>
      <c r="G688" s="124"/>
      <c r="H688" s="124"/>
      <c r="I688" s="124"/>
      <c r="J688" s="124"/>
      <c r="K688" s="124"/>
      <c r="L688" s="18"/>
      <c r="M688" s="18"/>
      <c r="N688" s="18"/>
      <c r="O688" s="18"/>
      <c r="P688" s="18"/>
      <c r="Q688" s="18"/>
      <c r="R688" s="18"/>
      <c r="S688" s="18"/>
      <c r="T688" s="18"/>
      <c r="U688" s="18"/>
      <c r="V688" s="18"/>
      <c r="W688" s="18"/>
      <c r="X688" s="18"/>
      <c r="Y688" s="18"/>
      <c r="Z688" s="18"/>
    </row>
    <row r="689" spans="1:26" ht="15.75" customHeight="1">
      <c r="A689" s="124"/>
      <c r="B689" s="124"/>
      <c r="C689" s="124"/>
      <c r="D689" s="124"/>
      <c r="E689" s="124"/>
      <c r="F689" s="124"/>
      <c r="G689" s="124"/>
      <c r="H689" s="124"/>
      <c r="I689" s="124"/>
      <c r="J689" s="124"/>
      <c r="K689" s="124"/>
      <c r="L689" s="18"/>
      <c r="M689" s="18"/>
      <c r="N689" s="18"/>
      <c r="O689" s="18"/>
      <c r="P689" s="18"/>
      <c r="Q689" s="18"/>
      <c r="R689" s="18"/>
      <c r="S689" s="18"/>
      <c r="T689" s="18"/>
      <c r="U689" s="18"/>
      <c r="V689" s="18"/>
      <c r="W689" s="18"/>
      <c r="X689" s="18"/>
      <c r="Y689" s="18"/>
      <c r="Z689" s="18"/>
    </row>
    <row r="690" spans="1:26" ht="15.75" customHeight="1">
      <c r="A690" s="124"/>
      <c r="B690" s="124"/>
      <c r="C690" s="124"/>
      <c r="D690" s="124"/>
      <c r="E690" s="124"/>
      <c r="F690" s="124"/>
      <c r="G690" s="124"/>
      <c r="H690" s="124"/>
      <c r="I690" s="124"/>
      <c r="J690" s="124"/>
      <c r="K690" s="124"/>
      <c r="L690" s="18"/>
      <c r="M690" s="18"/>
      <c r="N690" s="18"/>
      <c r="O690" s="18"/>
      <c r="P690" s="18"/>
      <c r="Q690" s="18"/>
      <c r="R690" s="18"/>
      <c r="S690" s="18"/>
      <c r="T690" s="18"/>
      <c r="U690" s="18"/>
      <c r="V690" s="18"/>
      <c r="W690" s="18"/>
      <c r="X690" s="18"/>
      <c r="Y690" s="18"/>
      <c r="Z690" s="18"/>
    </row>
    <row r="691" spans="1:26" ht="15.75" customHeight="1">
      <c r="A691" s="124"/>
      <c r="B691" s="124"/>
      <c r="C691" s="124"/>
      <c r="D691" s="124"/>
      <c r="E691" s="124"/>
      <c r="F691" s="124"/>
      <c r="G691" s="124"/>
      <c r="H691" s="124"/>
      <c r="I691" s="124"/>
      <c r="J691" s="124"/>
      <c r="K691" s="124"/>
      <c r="L691" s="18"/>
      <c r="M691" s="18"/>
      <c r="N691" s="18"/>
      <c r="O691" s="18"/>
      <c r="P691" s="18"/>
      <c r="Q691" s="18"/>
      <c r="R691" s="18"/>
      <c r="S691" s="18"/>
      <c r="T691" s="18"/>
      <c r="U691" s="18"/>
      <c r="V691" s="18"/>
      <c r="W691" s="18"/>
      <c r="X691" s="18"/>
      <c r="Y691" s="18"/>
      <c r="Z691" s="18"/>
    </row>
    <row r="692" spans="1:26" ht="15.75" customHeight="1">
      <c r="A692" s="124"/>
      <c r="B692" s="124"/>
      <c r="C692" s="124"/>
      <c r="D692" s="124"/>
      <c r="E692" s="124"/>
      <c r="F692" s="124"/>
      <c r="G692" s="124"/>
      <c r="H692" s="124"/>
      <c r="I692" s="124"/>
      <c r="J692" s="124"/>
      <c r="K692" s="124"/>
      <c r="L692" s="18"/>
      <c r="M692" s="18"/>
      <c r="N692" s="18"/>
      <c r="O692" s="18"/>
      <c r="P692" s="18"/>
      <c r="Q692" s="18"/>
      <c r="R692" s="18"/>
      <c r="S692" s="18"/>
      <c r="T692" s="18"/>
      <c r="U692" s="18"/>
      <c r="V692" s="18"/>
      <c r="W692" s="18"/>
      <c r="X692" s="18"/>
      <c r="Y692" s="18"/>
      <c r="Z692" s="18"/>
    </row>
    <row r="693" spans="1:26" ht="15.75" customHeight="1">
      <c r="A693" s="124"/>
      <c r="B693" s="124"/>
      <c r="C693" s="124"/>
      <c r="D693" s="124"/>
      <c r="E693" s="124"/>
      <c r="F693" s="124"/>
      <c r="G693" s="124"/>
      <c r="H693" s="124"/>
      <c r="I693" s="124"/>
      <c r="J693" s="124"/>
      <c r="K693" s="124"/>
      <c r="L693" s="18"/>
      <c r="M693" s="18"/>
      <c r="N693" s="18"/>
      <c r="O693" s="18"/>
      <c r="P693" s="18"/>
      <c r="Q693" s="18"/>
      <c r="R693" s="18"/>
      <c r="S693" s="18"/>
      <c r="T693" s="18"/>
      <c r="U693" s="18"/>
      <c r="V693" s="18"/>
      <c r="W693" s="18"/>
      <c r="X693" s="18"/>
      <c r="Y693" s="18"/>
      <c r="Z693" s="18"/>
    </row>
    <row r="694" spans="1:26" ht="15.75" customHeight="1">
      <c r="A694" s="124"/>
      <c r="B694" s="124"/>
      <c r="C694" s="124"/>
      <c r="D694" s="124"/>
      <c r="E694" s="124"/>
      <c r="F694" s="124"/>
      <c r="G694" s="124"/>
      <c r="H694" s="124"/>
      <c r="I694" s="124"/>
      <c r="J694" s="124"/>
      <c r="K694" s="124"/>
      <c r="L694" s="18"/>
      <c r="M694" s="18"/>
      <c r="N694" s="18"/>
      <c r="O694" s="18"/>
      <c r="P694" s="18"/>
      <c r="Q694" s="18"/>
      <c r="R694" s="18"/>
      <c r="S694" s="18"/>
      <c r="T694" s="18"/>
      <c r="U694" s="18"/>
      <c r="V694" s="18"/>
      <c r="W694" s="18"/>
      <c r="X694" s="18"/>
      <c r="Y694" s="18"/>
      <c r="Z694" s="18"/>
    </row>
    <row r="695" spans="1:26" ht="15.75" customHeight="1">
      <c r="A695" s="124"/>
      <c r="B695" s="124"/>
      <c r="C695" s="124"/>
      <c r="D695" s="124"/>
      <c r="E695" s="124"/>
      <c r="F695" s="124"/>
      <c r="G695" s="124"/>
      <c r="H695" s="124"/>
      <c r="I695" s="124"/>
      <c r="J695" s="124"/>
      <c r="K695" s="124"/>
      <c r="L695" s="18"/>
      <c r="M695" s="18"/>
      <c r="N695" s="18"/>
      <c r="O695" s="18"/>
      <c r="P695" s="18"/>
      <c r="Q695" s="18"/>
      <c r="R695" s="18"/>
      <c r="S695" s="18"/>
      <c r="T695" s="18"/>
      <c r="U695" s="18"/>
      <c r="V695" s="18"/>
      <c r="W695" s="18"/>
      <c r="X695" s="18"/>
      <c r="Y695" s="18"/>
      <c r="Z695" s="18"/>
    </row>
    <row r="696" spans="1:26" ht="15.75" customHeight="1">
      <c r="A696" s="124"/>
      <c r="B696" s="124"/>
      <c r="C696" s="124"/>
      <c r="D696" s="124"/>
      <c r="E696" s="124"/>
      <c r="F696" s="124"/>
      <c r="G696" s="124"/>
      <c r="H696" s="124"/>
      <c r="I696" s="124"/>
      <c r="J696" s="124"/>
      <c r="K696" s="124"/>
      <c r="L696" s="18"/>
      <c r="M696" s="18"/>
      <c r="N696" s="18"/>
      <c r="O696" s="18"/>
      <c r="P696" s="18"/>
      <c r="Q696" s="18"/>
      <c r="R696" s="18"/>
      <c r="S696" s="18"/>
      <c r="T696" s="18"/>
      <c r="U696" s="18"/>
      <c r="V696" s="18"/>
      <c r="W696" s="18"/>
      <c r="X696" s="18"/>
      <c r="Y696" s="18"/>
      <c r="Z696" s="18"/>
    </row>
    <row r="697" spans="1:26" ht="15.75" customHeight="1">
      <c r="A697" s="124"/>
      <c r="B697" s="124"/>
      <c r="C697" s="124"/>
      <c r="D697" s="124"/>
      <c r="E697" s="124"/>
      <c r="F697" s="124"/>
      <c r="G697" s="124"/>
      <c r="H697" s="124"/>
      <c r="I697" s="124"/>
      <c r="J697" s="124"/>
      <c r="K697" s="124"/>
      <c r="L697" s="18"/>
      <c r="M697" s="18"/>
      <c r="N697" s="18"/>
      <c r="O697" s="18"/>
      <c r="P697" s="18"/>
      <c r="Q697" s="18"/>
      <c r="R697" s="18"/>
      <c r="S697" s="18"/>
      <c r="T697" s="18"/>
      <c r="U697" s="18"/>
      <c r="V697" s="18"/>
      <c r="W697" s="18"/>
      <c r="X697" s="18"/>
      <c r="Y697" s="18"/>
      <c r="Z697" s="18"/>
    </row>
    <row r="698" spans="1:26" ht="15.75" customHeight="1">
      <c r="A698" s="124"/>
      <c r="B698" s="124"/>
      <c r="C698" s="124"/>
      <c r="D698" s="124"/>
      <c r="E698" s="124"/>
      <c r="F698" s="124"/>
      <c r="G698" s="124"/>
      <c r="H698" s="124"/>
      <c r="I698" s="124"/>
      <c r="J698" s="124"/>
      <c r="K698" s="124"/>
      <c r="L698" s="18"/>
      <c r="M698" s="18"/>
      <c r="N698" s="18"/>
      <c r="O698" s="18"/>
      <c r="P698" s="18"/>
      <c r="Q698" s="18"/>
      <c r="R698" s="18"/>
      <c r="S698" s="18"/>
      <c r="T698" s="18"/>
      <c r="U698" s="18"/>
      <c r="V698" s="18"/>
      <c r="W698" s="18"/>
      <c r="X698" s="18"/>
      <c r="Y698" s="18"/>
      <c r="Z698" s="18"/>
    </row>
    <row r="699" spans="1:26" ht="15.75" customHeight="1">
      <c r="A699" s="124"/>
      <c r="B699" s="124"/>
      <c r="C699" s="124"/>
      <c r="D699" s="124"/>
      <c r="E699" s="124"/>
      <c r="F699" s="124"/>
      <c r="G699" s="124"/>
      <c r="H699" s="124"/>
      <c r="I699" s="124"/>
      <c r="J699" s="124"/>
      <c r="K699" s="124"/>
      <c r="L699" s="18"/>
      <c r="M699" s="18"/>
      <c r="N699" s="18"/>
      <c r="O699" s="18"/>
      <c r="P699" s="18"/>
      <c r="Q699" s="18"/>
      <c r="R699" s="18"/>
      <c r="S699" s="18"/>
      <c r="T699" s="18"/>
      <c r="U699" s="18"/>
      <c r="V699" s="18"/>
      <c r="W699" s="18"/>
      <c r="X699" s="18"/>
      <c r="Y699" s="18"/>
      <c r="Z699" s="18"/>
    </row>
    <row r="700" spans="1:26" ht="15.75" customHeight="1">
      <c r="A700" s="124"/>
      <c r="B700" s="124"/>
      <c r="C700" s="124"/>
      <c r="D700" s="124"/>
      <c r="E700" s="124"/>
      <c r="F700" s="124"/>
      <c r="G700" s="124"/>
      <c r="H700" s="124"/>
      <c r="I700" s="124"/>
      <c r="J700" s="124"/>
      <c r="K700" s="124"/>
      <c r="L700" s="18"/>
      <c r="M700" s="18"/>
      <c r="N700" s="18"/>
      <c r="O700" s="18"/>
      <c r="P700" s="18"/>
      <c r="Q700" s="18"/>
      <c r="R700" s="18"/>
      <c r="S700" s="18"/>
      <c r="T700" s="18"/>
      <c r="U700" s="18"/>
      <c r="V700" s="18"/>
      <c r="W700" s="18"/>
      <c r="X700" s="18"/>
      <c r="Y700" s="18"/>
      <c r="Z700" s="18"/>
    </row>
    <row r="701" spans="1:26" ht="15.75" customHeight="1">
      <c r="A701" s="124"/>
      <c r="B701" s="124"/>
      <c r="C701" s="124"/>
      <c r="D701" s="124"/>
      <c r="E701" s="124"/>
      <c r="F701" s="124"/>
      <c r="G701" s="124"/>
      <c r="H701" s="124"/>
      <c r="I701" s="124"/>
      <c r="J701" s="124"/>
      <c r="K701" s="124"/>
      <c r="L701" s="18"/>
      <c r="M701" s="18"/>
      <c r="N701" s="18"/>
      <c r="O701" s="18"/>
      <c r="P701" s="18"/>
      <c r="Q701" s="18"/>
      <c r="R701" s="18"/>
      <c r="S701" s="18"/>
      <c r="T701" s="18"/>
      <c r="U701" s="18"/>
      <c r="V701" s="18"/>
      <c r="W701" s="18"/>
      <c r="X701" s="18"/>
      <c r="Y701" s="18"/>
      <c r="Z701" s="18"/>
    </row>
    <row r="702" spans="1:26" ht="15.75" customHeight="1">
      <c r="A702" s="124"/>
      <c r="B702" s="124"/>
      <c r="C702" s="124"/>
      <c r="D702" s="124"/>
      <c r="E702" s="124"/>
      <c r="F702" s="124"/>
      <c r="G702" s="124"/>
      <c r="H702" s="124"/>
      <c r="I702" s="124"/>
      <c r="J702" s="124"/>
      <c r="K702" s="124"/>
      <c r="L702" s="18"/>
      <c r="M702" s="18"/>
      <c r="N702" s="18"/>
      <c r="O702" s="18"/>
      <c r="P702" s="18"/>
      <c r="Q702" s="18"/>
      <c r="R702" s="18"/>
      <c r="S702" s="18"/>
      <c r="T702" s="18"/>
      <c r="U702" s="18"/>
      <c r="V702" s="18"/>
      <c r="W702" s="18"/>
      <c r="X702" s="18"/>
      <c r="Y702" s="18"/>
      <c r="Z702" s="18"/>
    </row>
    <row r="703" spans="1:26" ht="15.75" customHeight="1">
      <c r="A703" s="124"/>
      <c r="B703" s="124"/>
      <c r="C703" s="124"/>
      <c r="D703" s="124"/>
      <c r="E703" s="124"/>
      <c r="F703" s="124"/>
      <c r="G703" s="124"/>
      <c r="H703" s="124"/>
      <c r="I703" s="124"/>
      <c r="J703" s="124"/>
      <c r="K703" s="124"/>
      <c r="L703" s="18"/>
      <c r="M703" s="18"/>
      <c r="N703" s="18"/>
      <c r="O703" s="18"/>
      <c r="P703" s="18"/>
      <c r="Q703" s="18"/>
      <c r="R703" s="18"/>
      <c r="S703" s="18"/>
      <c r="T703" s="18"/>
      <c r="U703" s="18"/>
      <c r="V703" s="18"/>
      <c r="W703" s="18"/>
      <c r="X703" s="18"/>
      <c r="Y703" s="18"/>
      <c r="Z703" s="18"/>
    </row>
    <row r="704" spans="1:26" ht="15.75" customHeight="1">
      <c r="A704" s="124"/>
      <c r="B704" s="124"/>
      <c r="C704" s="124"/>
      <c r="D704" s="124"/>
      <c r="E704" s="124"/>
      <c r="F704" s="124"/>
      <c r="G704" s="124"/>
      <c r="H704" s="124"/>
      <c r="I704" s="124"/>
      <c r="J704" s="124"/>
      <c r="K704" s="124"/>
      <c r="L704" s="18"/>
      <c r="M704" s="18"/>
      <c r="N704" s="18"/>
      <c r="O704" s="18"/>
      <c r="P704" s="18"/>
      <c r="Q704" s="18"/>
      <c r="R704" s="18"/>
      <c r="S704" s="18"/>
      <c r="T704" s="18"/>
      <c r="U704" s="18"/>
      <c r="V704" s="18"/>
      <c r="W704" s="18"/>
      <c r="X704" s="18"/>
      <c r="Y704" s="18"/>
      <c r="Z704" s="18"/>
    </row>
    <row r="705" spans="1:26" ht="15.75" customHeight="1">
      <c r="A705" s="124"/>
      <c r="B705" s="124"/>
      <c r="C705" s="124"/>
      <c r="D705" s="124"/>
      <c r="E705" s="124"/>
      <c r="F705" s="124"/>
      <c r="G705" s="124"/>
      <c r="H705" s="124"/>
      <c r="I705" s="124"/>
      <c r="J705" s="124"/>
      <c r="K705" s="124"/>
      <c r="L705" s="18"/>
      <c r="M705" s="18"/>
      <c r="N705" s="18"/>
      <c r="O705" s="18"/>
      <c r="P705" s="18"/>
      <c r="Q705" s="18"/>
      <c r="R705" s="18"/>
      <c r="S705" s="18"/>
      <c r="T705" s="18"/>
      <c r="U705" s="18"/>
      <c r="V705" s="18"/>
      <c r="W705" s="18"/>
      <c r="X705" s="18"/>
      <c r="Y705" s="18"/>
      <c r="Z705" s="18"/>
    </row>
    <row r="706" spans="1:26" ht="15.75" customHeight="1">
      <c r="A706" s="124"/>
      <c r="B706" s="124"/>
      <c r="C706" s="124"/>
      <c r="D706" s="124"/>
      <c r="E706" s="124"/>
      <c r="F706" s="124"/>
      <c r="G706" s="124"/>
      <c r="H706" s="124"/>
      <c r="I706" s="124"/>
      <c r="J706" s="124"/>
      <c r="K706" s="124"/>
      <c r="L706" s="18"/>
      <c r="M706" s="18"/>
      <c r="N706" s="18"/>
      <c r="O706" s="18"/>
      <c r="P706" s="18"/>
      <c r="Q706" s="18"/>
      <c r="R706" s="18"/>
      <c r="S706" s="18"/>
      <c r="T706" s="18"/>
      <c r="U706" s="18"/>
      <c r="V706" s="18"/>
      <c r="W706" s="18"/>
      <c r="X706" s="18"/>
      <c r="Y706" s="18"/>
      <c r="Z706" s="18"/>
    </row>
    <row r="707" spans="1:26" ht="15.75" customHeight="1">
      <c r="A707" s="124"/>
      <c r="B707" s="124"/>
      <c r="C707" s="124"/>
      <c r="D707" s="124"/>
      <c r="E707" s="124"/>
      <c r="F707" s="124"/>
      <c r="G707" s="124"/>
      <c r="H707" s="124"/>
      <c r="I707" s="124"/>
      <c r="J707" s="124"/>
      <c r="K707" s="124"/>
      <c r="L707" s="18"/>
      <c r="M707" s="18"/>
      <c r="N707" s="18"/>
      <c r="O707" s="18"/>
      <c r="P707" s="18"/>
      <c r="Q707" s="18"/>
      <c r="R707" s="18"/>
      <c r="S707" s="18"/>
      <c r="T707" s="18"/>
      <c r="U707" s="18"/>
      <c r="V707" s="18"/>
      <c r="W707" s="18"/>
      <c r="X707" s="18"/>
      <c r="Y707" s="18"/>
      <c r="Z707" s="18"/>
    </row>
    <row r="708" spans="1:26" ht="15.75" customHeight="1">
      <c r="A708" s="124"/>
      <c r="B708" s="124"/>
      <c r="C708" s="124"/>
      <c r="D708" s="124"/>
      <c r="E708" s="124"/>
      <c r="F708" s="124"/>
      <c r="G708" s="124"/>
      <c r="H708" s="124"/>
      <c r="I708" s="124"/>
      <c r="J708" s="124"/>
      <c r="K708" s="124"/>
      <c r="L708" s="18"/>
      <c r="M708" s="18"/>
      <c r="N708" s="18"/>
      <c r="O708" s="18"/>
      <c r="P708" s="18"/>
      <c r="Q708" s="18"/>
      <c r="R708" s="18"/>
      <c r="S708" s="18"/>
      <c r="T708" s="18"/>
      <c r="U708" s="18"/>
      <c r="V708" s="18"/>
      <c r="W708" s="18"/>
      <c r="X708" s="18"/>
      <c r="Y708" s="18"/>
      <c r="Z708" s="18"/>
    </row>
    <row r="709" spans="1:26" ht="15.75" customHeight="1">
      <c r="A709" s="124"/>
      <c r="B709" s="124"/>
      <c r="C709" s="124"/>
      <c r="D709" s="124"/>
      <c r="E709" s="124"/>
      <c r="F709" s="124"/>
      <c r="G709" s="124"/>
      <c r="H709" s="124"/>
      <c r="I709" s="124"/>
      <c r="J709" s="124"/>
      <c r="K709" s="124"/>
      <c r="L709" s="18"/>
      <c r="M709" s="18"/>
      <c r="N709" s="18"/>
      <c r="O709" s="18"/>
      <c r="P709" s="18"/>
      <c r="Q709" s="18"/>
      <c r="R709" s="18"/>
      <c r="S709" s="18"/>
      <c r="T709" s="18"/>
      <c r="U709" s="18"/>
      <c r="V709" s="18"/>
      <c r="W709" s="18"/>
      <c r="X709" s="18"/>
      <c r="Y709" s="18"/>
      <c r="Z709" s="18"/>
    </row>
    <row r="710" spans="1:26" ht="15.75" customHeight="1">
      <c r="A710" s="124"/>
      <c r="B710" s="124"/>
      <c r="C710" s="124"/>
      <c r="D710" s="124"/>
      <c r="E710" s="124"/>
      <c r="F710" s="124"/>
      <c r="G710" s="124"/>
      <c r="H710" s="124"/>
      <c r="I710" s="124"/>
      <c r="J710" s="124"/>
      <c r="K710" s="124"/>
      <c r="L710" s="18"/>
      <c r="M710" s="18"/>
      <c r="N710" s="18"/>
      <c r="O710" s="18"/>
      <c r="P710" s="18"/>
      <c r="Q710" s="18"/>
      <c r="R710" s="18"/>
      <c r="S710" s="18"/>
      <c r="T710" s="18"/>
      <c r="U710" s="18"/>
      <c r="V710" s="18"/>
      <c r="W710" s="18"/>
      <c r="X710" s="18"/>
      <c r="Y710" s="18"/>
      <c r="Z710" s="18"/>
    </row>
    <row r="711" spans="1:26" ht="15.75" customHeight="1">
      <c r="A711" s="124"/>
      <c r="B711" s="124"/>
      <c r="C711" s="124"/>
      <c r="D711" s="124"/>
      <c r="E711" s="124"/>
      <c r="F711" s="124"/>
      <c r="G711" s="124"/>
      <c r="H711" s="124"/>
      <c r="I711" s="124"/>
      <c r="J711" s="124"/>
      <c r="K711" s="124"/>
      <c r="L711" s="18"/>
      <c r="M711" s="18"/>
      <c r="N711" s="18"/>
      <c r="O711" s="18"/>
      <c r="P711" s="18"/>
      <c r="Q711" s="18"/>
      <c r="R711" s="18"/>
      <c r="S711" s="18"/>
      <c r="T711" s="18"/>
      <c r="U711" s="18"/>
      <c r="V711" s="18"/>
      <c r="W711" s="18"/>
      <c r="X711" s="18"/>
      <c r="Y711" s="18"/>
      <c r="Z711" s="18"/>
    </row>
    <row r="712" spans="1:26" ht="15.75" customHeight="1">
      <c r="A712" s="124"/>
      <c r="B712" s="124"/>
      <c r="C712" s="124"/>
      <c r="D712" s="124"/>
      <c r="E712" s="124"/>
      <c r="F712" s="124"/>
      <c r="G712" s="124"/>
      <c r="H712" s="124"/>
      <c r="I712" s="124"/>
      <c r="J712" s="124"/>
      <c r="K712" s="124"/>
      <c r="L712" s="18"/>
      <c r="M712" s="18"/>
      <c r="N712" s="18"/>
      <c r="O712" s="18"/>
      <c r="P712" s="18"/>
      <c r="Q712" s="18"/>
      <c r="R712" s="18"/>
      <c r="S712" s="18"/>
      <c r="T712" s="18"/>
      <c r="U712" s="18"/>
      <c r="V712" s="18"/>
      <c r="W712" s="18"/>
      <c r="X712" s="18"/>
      <c r="Y712" s="18"/>
      <c r="Z712" s="18"/>
    </row>
    <row r="713" spans="1:26" ht="15.75" customHeight="1">
      <c r="A713" s="124"/>
      <c r="B713" s="124"/>
      <c r="C713" s="124"/>
      <c r="D713" s="124"/>
      <c r="E713" s="124"/>
      <c r="F713" s="124"/>
      <c r="G713" s="124"/>
      <c r="H713" s="124"/>
      <c r="I713" s="124"/>
      <c r="J713" s="124"/>
      <c r="K713" s="124"/>
      <c r="L713" s="18"/>
      <c r="M713" s="18"/>
      <c r="N713" s="18"/>
      <c r="O713" s="18"/>
      <c r="P713" s="18"/>
      <c r="Q713" s="18"/>
      <c r="R713" s="18"/>
      <c r="S713" s="18"/>
      <c r="T713" s="18"/>
      <c r="U713" s="18"/>
      <c r="V713" s="18"/>
      <c r="W713" s="18"/>
      <c r="X713" s="18"/>
      <c r="Y713" s="18"/>
      <c r="Z713" s="18"/>
    </row>
    <row r="714" spans="1:26" ht="15.75" customHeight="1">
      <c r="A714" s="124"/>
      <c r="B714" s="124"/>
      <c r="C714" s="124"/>
      <c r="D714" s="124"/>
      <c r="E714" s="124"/>
      <c r="F714" s="124"/>
      <c r="G714" s="124"/>
      <c r="H714" s="124"/>
      <c r="I714" s="124"/>
      <c r="J714" s="124"/>
      <c r="K714" s="124"/>
      <c r="L714" s="18"/>
      <c r="M714" s="18"/>
      <c r="N714" s="18"/>
      <c r="O714" s="18"/>
      <c r="P714" s="18"/>
      <c r="Q714" s="18"/>
      <c r="R714" s="18"/>
      <c r="S714" s="18"/>
      <c r="T714" s="18"/>
      <c r="U714" s="18"/>
      <c r="V714" s="18"/>
      <c r="W714" s="18"/>
      <c r="X714" s="18"/>
      <c r="Y714" s="18"/>
      <c r="Z714" s="18"/>
    </row>
    <row r="715" spans="1:26" ht="15.75" customHeight="1">
      <c r="A715" s="124"/>
      <c r="B715" s="124"/>
      <c r="C715" s="124"/>
      <c r="D715" s="124"/>
      <c r="E715" s="124"/>
      <c r="F715" s="124"/>
      <c r="G715" s="124"/>
      <c r="H715" s="124"/>
      <c r="I715" s="124"/>
      <c r="J715" s="124"/>
      <c r="K715" s="124"/>
      <c r="L715" s="18"/>
      <c r="M715" s="18"/>
      <c r="N715" s="18"/>
      <c r="O715" s="18"/>
      <c r="P715" s="18"/>
      <c r="Q715" s="18"/>
      <c r="R715" s="18"/>
      <c r="S715" s="18"/>
      <c r="T715" s="18"/>
      <c r="U715" s="18"/>
      <c r="V715" s="18"/>
      <c r="W715" s="18"/>
      <c r="X715" s="18"/>
      <c r="Y715" s="18"/>
      <c r="Z715" s="18"/>
    </row>
    <row r="716" spans="1:26" ht="15.75" customHeight="1">
      <c r="A716" s="124"/>
      <c r="B716" s="124"/>
      <c r="C716" s="124"/>
      <c r="D716" s="124"/>
      <c r="E716" s="124"/>
      <c r="F716" s="124"/>
      <c r="G716" s="124"/>
      <c r="H716" s="124"/>
      <c r="I716" s="124"/>
      <c r="J716" s="124"/>
      <c r="K716" s="124"/>
      <c r="L716" s="18"/>
      <c r="M716" s="18"/>
      <c r="N716" s="18"/>
      <c r="O716" s="18"/>
      <c r="P716" s="18"/>
      <c r="Q716" s="18"/>
      <c r="R716" s="18"/>
      <c r="S716" s="18"/>
      <c r="T716" s="18"/>
      <c r="U716" s="18"/>
      <c r="V716" s="18"/>
      <c r="W716" s="18"/>
      <c r="X716" s="18"/>
      <c r="Y716" s="18"/>
      <c r="Z716" s="18"/>
    </row>
    <row r="717" spans="1:26" ht="15.75" customHeight="1">
      <c r="A717" s="124"/>
      <c r="B717" s="124"/>
      <c r="C717" s="124"/>
      <c r="D717" s="124"/>
      <c r="E717" s="124"/>
      <c r="F717" s="124"/>
      <c r="G717" s="124"/>
      <c r="H717" s="124"/>
      <c r="I717" s="124"/>
      <c r="J717" s="124"/>
      <c r="K717" s="124"/>
      <c r="L717" s="18"/>
      <c r="M717" s="18"/>
      <c r="N717" s="18"/>
      <c r="O717" s="18"/>
      <c r="P717" s="18"/>
      <c r="Q717" s="18"/>
      <c r="R717" s="18"/>
      <c r="S717" s="18"/>
      <c r="T717" s="18"/>
      <c r="U717" s="18"/>
      <c r="V717" s="18"/>
      <c r="W717" s="18"/>
      <c r="X717" s="18"/>
      <c r="Y717" s="18"/>
      <c r="Z717" s="18"/>
    </row>
    <row r="718" spans="1:26" ht="15.75" customHeight="1">
      <c r="A718" s="124"/>
      <c r="B718" s="124"/>
      <c r="C718" s="124"/>
      <c r="D718" s="124"/>
      <c r="E718" s="124"/>
      <c r="F718" s="124"/>
      <c r="G718" s="124"/>
      <c r="H718" s="124"/>
      <c r="I718" s="124"/>
      <c r="J718" s="124"/>
      <c r="K718" s="124"/>
      <c r="L718" s="18"/>
      <c r="M718" s="18"/>
      <c r="N718" s="18"/>
      <c r="O718" s="18"/>
      <c r="P718" s="18"/>
      <c r="Q718" s="18"/>
      <c r="R718" s="18"/>
      <c r="S718" s="18"/>
      <c r="T718" s="18"/>
      <c r="U718" s="18"/>
      <c r="V718" s="18"/>
      <c r="W718" s="18"/>
      <c r="X718" s="18"/>
      <c r="Y718" s="18"/>
      <c r="Z718" s="18"/>
    </row>
    <row r="719" spans="1:26" ht="15.75" customHeight="1">
      <c r="A719" s="124"/>
      <c r="B719" s="124"/>
      <c r="C719" s="124"/>
      <c r="D719" s="124"/>
      <c r="E719" s="124"/>
      <c r="F719" s="124"/>
      <c r="G719" s="124"/>
      <c r="H719" s="124"/>
      <c r="I719" s="124"/>
      <c r="J719" s="124"/>
      <c r="K719" s="124"/>
      <c r="L719" s="18"/>
      <c r="M719" s="18"/>
      <c r="N719" s="18"/>
      <c r="O719" s="18"/>
      <c r="P719" s="18"/>
      <c r="Q719" s="18"/>
      <c r="R719" s="18"/>
      <c r="S719" s="18"/>
      <c r="T719" s="18"/>
      <c r="U719" s="18"/>
      <c r="V719" s="18"/>
      <c r="W719" s="18"/>
      <c r="X719" s="18"/>
      <c r="Y719" s="18"/>
      <c r="Z719" s="18"/>
    </row>
    <row r="720" spans="1:26" ht="15.75" customHeight="1">
      <c r="A720" s="124"/>
      <c r="B720" s="124"/>
      <c r="C720" s="124"/>
      <c r="D720" s="124"/>
      <c r="E720" s="124"/>
      <c r="F720" s="124"/>
      <c r="G720" s="124"/>
      <c r="H720" s="124"/>
      <c r="I720" s="124"/>
      <c r="J720" s="124"/>
      <c r="K720" s="124"/>
      <c r="L720" s="18"/>
      <c r="M720" s="18"/>
      <c r="N720" s="18"/>
      <c r="O720" s="18"/>
      <c r="P720" s="18"/>
      <c r="Q720" s="18"/>
      <c r="R720" s="18"/>
      <c r="S720" s="18"/>
      <c r="T720" s="18"/>
      <c r="U720" s="18"/>
      <c r="V720" s="18"/>
      <c r="W720" s="18"/>
      <c r="X720" s="18"/>
      <c r="Y720" s="18"/>
      <c r="Z720" s="18"/>
    </row>
    <row r="721" spans="1:26" ht="15.75" customHeight="1">
      <c r="A721" s="124"/>
      <c r="B721" s="124"/>
      <c r="C721" s="124"/>
      <c r="D721" s="124"/>
      <c r="E721" s="124"/>
      <c r="F721" s="124"/>
      <c r="G721" s="124"/>
      <c r="H721" s="124"/>
      <c r="I721" s="124"/>
      <c r="J721" s="124"/>
      <c r="K721" s="124"/>
      <c r="L721" s="18"/>
      <c r="M721" s="18"/>
      <c r="N721" s="18"/>
      <c r="O721" s="18"/>
      <c r="P721" s="18"/>
      <c r="Q721" s="18"/>
      <c r="R721" s="18"/>
      <c r="S721" s="18"/>
      <c r="T721" s="18"/>
      <c r="U721" s="18"/>
      <c r="V721" s="18"/>
      <c r="W721" s="18"/>
      <c r="X721" s="18"/>
      <c r="Y721" s="18"/>
      <c r="Z721" s="18"/>
    </row>
    <row r="722" spans="1:26" ht="15.75" customHeight="1">
      <c r="A722" s="124"/>
      <c r="B722" s="124"/>
      <c r="C722" s="124"/>
      <c r="D722" s="124"/>
      <c r="E722" s="124"/>
      <c r="F722" s="124"/>
      <c r="G722" s="124"/>
      <c r="H722" s="124"/>
      <c r="I722" s="124"/>
      <c r="J722" s="124"/>
      <c r="K722" s="124"/>
      <c r="L722" s="18"/>
      <c r="M722" s="18"/>
      <c r="N722" s="18"/>
      <c r="O722" s="18"/>
      <c r="P722" s="18"/>
      <c r="Q722" s="18"/>
      <c r="R722" s="18"/>
      <c r="S722" s="18"/>
      <c r="T722" s="18"/>
      <c r="U722" s="18"/>
      <c r="V722" s="18"/>
      <c r="W722" s="18"/>
      <c r="X722" s="18"/>
      <c r="Y722" s="18"/>
      <c r="Z722" s="18"/>
    </row>
    <row r="723" spans="1:26" ht="15.75" customHeight="1">
      <c r="A723" s="124"/>
      <c r="B723" s="124"/>
      <c r="C723" s="124"/>
      <c r="D723" s="124"/>
      <c r="E723" s="124"/>
      <c r="F723" s="124"/>
      <c r="G723" s="124"/>
      <c r="H723" s="124"/>
      <c r="I723" s="124"/>
      <c r="J723" s="124"/>
      <c r="K723" s="124"/>
      <c r="L723" s="18"/>
      <c r="M723" s="18"/>
      <c r="N723" s="18"/>
      <c r="O723" s="18"/>
      <c r="P723" s="18"/>
      <c r="Q723" s="18"/>
      <c r="R723" s="18"/>
      <c r="S723" s="18"/>
      <c r="T723" s="18"/>
      <c r="U723" s="18"/>
      <c r="V723" s="18"/>
      <c r="W723" s="18"/>
      <c r="X723" s="18"/>
      <c r="Y723" s="18"/>
      <c r="Z723" s="18"/>
    </row>
    <row r="724" spans="1:26" ht="15.75" customHeight="1">
      <c r="A724" s="124"/>
      <c r="B724" s="124"/>
      <c r="C724" s="124"/>
      <c r="D724" s="124"/>
      <c r="E724" s="124"/>
      <c r="F724" s="124"/>
      <c r="G724" s="124"/>
      <c r="H724" s="124"/>
      <c r="I724" s="124"/>
      <c r="J724" s="124"/>
      <c r="K724" s="124"/>
      <c r="L724" s="18"/>
      <c r="M724" s="18"/>
      <c r="N724" s="18"/>
      <c r="O724" s="18"/>
      <c r="P724" s="18"/>
      <c r="Q724" s="18"/>
      <c r="R724" s="18"/>
      <c r="S724" s="18"/>
      <c r="T724" s="18"/>
      <c r="U724" s="18"/>
      <c r="V724" s="18"/>
      <c r="W724" s="18"/>
      <c r="X724" s="18"/>
      <c r="Y724" s="18"/>
      <c r="Z724" s="18"/>
    </row>
    <row r="725" spans="1:26" ht="15.75" customHeight="1">
      <c r="A725" s="124"/>
      <c r="B725" s="124"/>
      <c r="C725" s="124"/>
      <c r="D725" s="124"/>
      <c r="E725" s="124"/>
      <c r="F725" s="124"/>
      <c r="G725" s="124"/>
      <c r="H725" s="124"/>
      <c r="I725" s="124"/>
      <c r="J725" s="124"/>
      <c r="K725" s="124"/>
      <c r="L725" s="18"/>
      <c r="M725" s="18"/>
      <c r="N725" s="18"/>
      <c r="O725" s="18"/>
      <c r="P725" s="18"/>
      <c r="Q725" s="18"/>
      <c r="R725" s="18"/>
      <c r="S725" s="18"/>
      <c r="T725" s="18"/>
      <c r="U725" s="18"/>
      <c r="V725" s="18"/>
      <c r="W725" s="18"/>
      <c r="X725" s="18"/>
      <c r="Y725" s="18"/>
      <c r="Z725" s="18"/>
    </row>
    <row r="726" spans="1:26" ht="15.75" customHeight="1">
      <c r="A726" s="124"/>
      <c r="B726" s="124"/>
      <c r="C726" s="124"/>
      <c r="D726" s="124"/>
      <c r="E726" s="124"/>
      <c r="F726" s="124"/>
      <c r="G726" s="124"/>
      <c r="H726" s="124"/>
      <c r="I726" s="124"/>
      <c r="J726" s="124"/>
      <c r="K726" s="124"/>
      <c r="L726" s="18"/>
      <c r="M726" s="18"/>
      <c r="N726" s="18"/>
      <c r="O726" s="18"/>
      <c r="P726" s="18"/>
      <c r="Q726" s="18"/>
      <c r="R726" s="18"/>
      <c r="S726" s="18"/>
      <c r="T726" s="18"/>
      <c r="U726" s="18"/>
      <c r="V726" s="18"/>
      <c r="W726" s="18"/>
      <c r="X726" s="18"/>
      <c r="Y726" s="18"/>
      <c r="Z726" s="18"/>
    </row>
    <row r="727" spans="1:26" ht="15.75" customHeight="1">
      <c r="A727" s="124"/>
      <c r="B727" s="124"/>
      <c r="C727" s="124"/>
      <c r="D727" s="124"/>
      <c r="E727" s="124"/>
      <c r="F727" s="124"/>
      <c r="G727" s="124"/>
      <c r="H727" s="124"/>
      <c r="I727" s="124"/>
      <c r="J727" s="124"/>
      <c r="K727" s="124"/>
      <c r="L727" s="18"/>
      <c r="M727" s="18"/>
      <c r="N727" s="18"/>
      <c r="O727" s="18"/>
      <c r="P727" s="18"/>
      <c r="Q727" s="18"/>
      <c r="R727" s="18"/>
      <c r="S727" s="18"/>
      <c r="T727" s="18"/>
      <c r="U727" s="18"/>
      <c r="V727" s="18"/>
      <c r="W727" s="18"/>
      <c r="X727" s="18"/>
      <c r="Y727" s="18"/>
      <c r="Z727" s="18"/>
    </row>
    <row r="728" spans="1:26" ht="15.75" customHeight="1">
      <c r="A728" s="124"/>
      <c r="B728" s="124"/>
      <c r="C728" s="124"/>
      <c r="D728" s="124"/>
      <c r="E728" s="124"/>
      <c r="F728" s="124"/>
      <c r="G728" s="124"/>
      <c r="H728" s="124"/>
      <c r="I728" s="124"/>
      <c r="J728" s="124"/>
      <c r="K728" s="124"/>
      <c r="L728" s="18"/>
      <c r="M728" s="18"/>
      <c r="N728" s="18"/>
      <c r="O728" s="18"/>
      <c r="P728" s="18"/>
      <c r="Q728" s="18"/>
      <c r="R728" s="18"/>
      <c r="S728" s="18"/>
      <c r="T728" s="18"/>
      <c r="U728" s="18"/>
      <c r="V728" s="18"/>
      <c r="W728" s="18"/>
      <c r="X728" s="18"/>
      <c r="Y728" s="18"/>
      <c r="Z728" s="18"/>
    </row>
    <row r="729" spans="1:26" ht="15.75" customHeight="1">
      <c r="A729" s="124"/>
      <c r="B729" s="124"/>
      <c r="C729" s="124"/>
      <c r="D729" s="124"/>
      <c r="E729" s="124"/>
      <c r="F729" s="124"/>
      <c r="G729" s="124"/>
      <c r="H729" s="124"/>
      <c r="I729" s="124"/>
      <c r="J729" s="124"/>
      <c r="K729" s="124"/>
      <c r="L729" s="18"/>
      <c r="M729" s="18"/>
      <c r="N729" s="18"/>
      <c r="O729" s="18"/>
      <c r="P729" s="18"/>
      <c r="Q729" s="18"/>
      <c r="R729" s="18"/>
      <c r="S729" s="18"/>
      <c r="T729" s="18"/>
      <c r="U729" s="18"/>
      <c r="V729" s="18"/>
      <c r="W729" s="18"/>
      <c r="X729" s="18"/>
      <c r="Y729" s="18"/>
      <c r="Z729" s="18"/>
    </row>
    <row r="730" spans="1:26" ht="15.75" customHeight="1">
      <c r="A730" s="124"/>
      <c r="B730" s="124"/>
      <c r="C730" s="124"/>
      <c r="D730" s="124"/>
      <c r="E730" s="124"/>
      <c r="F730" s="124"/>
      <c r="G730" s="124"/>
      <c r="H730" s="124"/>
      <c r="I730" s="124"/>
      <c r="J730" s="124"/>
      <c r="K730" s="124"/>
      <c r="L730" s="18"/>
      <c r="M730" s="18"/>
      <c r="N730" s="18"/>
      <c r="O730" s="18"/>
      <c r="P730" s="18"/>
      <c r="Q730" s="18"/>
      <c r="R730" s="18"/>
      <c r="S730" s="18"/>
      <c r="T730" s="18"/>
      <c r="U730" s="18"/>
      <c r="V730" s="18"/>
      <c r="W730" s="18"/>
      <c r="X730" s="18"/>
      <c r="Y730" s="18"/>
      <c r="Z730" s="18"/>
    </row>
    <row r="731" spans="1:26" ht="15.75" customHeight="1">
      <c r="A731" s="124"/>
      <c r="B731" s="124"/>
      <c r="C731" s="124"/>
      <c r="D731" s="124"/>
      <c r="E731" s="124"/>
      <c r="F731" s="124"/>
      <c r="G731" s="124"/>
      <c r="H731" s="124"/>
      <c r="I731" s="124"/>
      <c r="J731" s="124"/>
      <c r="K731" s="124"/>
      <c r="L731" s="18"/>
      <c r="M731" s="18"/>
      <c r="N731" s="18"/>
      <c r="O731" s="18"/>
      <c r="P731" s="18"/>
      <c r="Q731" s="18"/>
      <c r="R731" s="18"/>
      <c r="S731" s="18"/>
      <c r="T731" s="18"/>
      <c r="U731" s="18"/>
      <c r="V731" s="18"/>
      <c r="W731" s="18"/>
      <c r="X731" s="18"/>
      <c r="Y731" s="18"/>
      <c r="Z731" s="18"/>
    </row>
    <row r="732" spans="1:26" ht="15.75" customHeight="1">
      <c r="A732" s="124"/>
      <c r="B732" s="124"/>
      <c r="C732" s="124"/>
      <c r="D732" s="124"/>
      <c r="E732" s="124"/>
      <c r="F732" s="124"/>
      <c r="G732" s="124"/>
      <c r="H732" s="124"/>
      <c r="I732" s="124"/>
      <c r="J732" s="124"/>
      <c r="K732" s="124"/>
      <c r="L732" s="18"/>
      <c r="M732" s="18"/>
      <c r="N732" s="18"/>
      <c r="O732" s="18"/>
      <c r="P732" s="18"/>
      <c r="Q732" s="18"/>
      <c r="R732" s="18"/>
      <c r="S732" s="18"/>
      <c r="T732" s="18"/>
      <c r="U732" s="18"/>
      <c r="V732" s="18"/>
      <c r="W732" s="18"/>
      <c r="X732" s="18"/>
      <c r="Y732" s="18"/>
      <c r="Z732" s="18"/>
    </row>
    <row r="733" spans="1:26" ht="15.75" customHeight="1">
      <c r="A733" s="124"/>
      <c r="B733" s="124"/>
      <c r="C733" s="124"/>
      <c r="D733" s="124"/>
      <c r="E733" s="124"/>
      <c r="F733" s="124"/>
      <c r="G733" s="124"/>
      <c r="H733" s="124"/>
      <c r="I733" s="124"/>
      <c r="J733" s="124"/>
      <c r="K733" s="124"/>
      <c r="L733" s="18"/>
      <c r="M733" s="18"/>
      <c r="N733" s="18"/>
      <c r="O733" s="18"/>
      <c r="P733" s="18"/>
      <c r="Q733" s="18"/>
      <c r="R733" s="18"/>
      <c r="S733" s="18"/>
      <c r="T733" s="18"/>
      <c r="U733" s="18"/>
      <c r="V733" s="18"/>
      <c r="W733" s="18"/>
      <c r="X733" s="18"/>
      <c r="Y733" s="18"/>
      <c r="Z733" s="18"/>
    </row>
    <row r="734" spans="1:26" ht="15.75" customHeight="1">
      <c r="A734" s="124"/>
      <c r="B734" s="124"/>
      <c r="C734" s="124"/>
      <c r="D734" s="124"/>
      <c r="E734" s="124"/>
      <c r="F734" s="124"/>
      <c r="G734" s="124"/>
      <c r="H734" s="124"/>
      <c r="I734" s="124"/>
      <c r="J734" s="124"/>
      <c r="K734" s="124"/>
      <c r="L734" s="18"/>
      <c r="M734" s="18"/>
      <c r="N734" s="18"/>
      <c r="O734" s="18"/>
      <c r="P734" s="18"/>
      <c r="Q734" s="18"/>
      <c r="R734" s="18"/>
      <c r="S734" s="18"/>
      <c r="T734" s="18"/>
      <c r="U734" s="18"/>
      <c r="V734" s="18"/>
      <c r="W734" s="18"/>
      <c r="X734" s="18"/>
      <c r="Y734" s="18"/>
      <c r="Z734" s="18"/>
    </row>
    <row r="735" spans="1:26" ht="15.75" customHeight="1">
      <c r="A735" s="124"/>
      <c r="B735" s="124"/>
      <c r="C735" s="124"/>
      <c r="D735" s="124"/>
      <c r="E735" s="124"/>
      <c r="F735" s="124"/>
      <c r="G735" s="124"/>
      <c r="H735" s="124"/>
      <c r="I735" s="124"/>
      <c r="J735" s="124"/>
      <c r="K735" s="124"/>
      <c r="L735" s="18"/>
      <c r="M735" s="18"/>
      <c r="N735" s="18"/>
      <c r="O735" s="18"/>
      <c r="P735" s="18"/>
      <c r="Q735" s="18"/>
      <c r="R735" s="18"/>
      <c r="S735" s="18"/>
      <c r="T735" s="18"/>
      <c r="U735" s="18"/>
      <c r="V735" s="18"/>
      <c r="W735" s="18"/>
      <c r="X735" s="18"/>
      <c r="Y735" s="18"/>
      <c r="Z735" s="18"/>
    </row>
    <row r="736" spans="1:26" ht="15.75" customHeight="1">
      <c r="A736" s="124"/>
      <c r="B736" s="124"/>
      <c r="C736" s="124"/>
      <c r="D736" s="124"/>
      <c r="E736" s="124"/>
      <c r="F736" s="124"/>
      <c r="G736" s="124"/>
      <c r="H736" s="124"/>
      <c r="I736" s="124"/>
      <c r="J736" s="124"/>
      <c r="K736" s="124"/>
      <c r="L736" s="18"/>
      <c r="M736" s="18"/>
      <c r="N736" s="18"/>
      <c r="O736" s="18"/>
      <c r="P736" s="18"/>
      <c r="Q736" s="18"/>
      <c r="R736" s="18"/>
      <c r="S736" s="18"/>
      <c r="T736" s="18"/>
      <c r="U736" s="18"/>
      <c r="V736" s="18"/>
      <c r="W736" s="18"/>
      <c r="X736" s="18"/>
      <c r="Y736" s="18"/>
      <c r="Z736" s="18"/>
    </row>
    <row r="737" spans="1:26" ht="15.75" customHeight="1">
      <c r="A737" s="124"/>
      <c r="B737" s="124"/>
      <c r="C737" s="124"/>
      <c r="D737" s="124"/>
      <c r="E737" s="124"/>
      <c r="F737" s="124"/>
      <c r="G737" s="124"/>
      <c r="H737" s="124"/>
      <c r="I737" s="124"/>
      <c r="J737" s="124"/>
      <c r="K737" s="124"/>
      <c r="L737" s="18"/>
      <c r="M737" s="18"/>
      <c r="N737" s="18"/>
      <c r="O737" s="18"/>
      <c r="P737" s="18"/>
      <c r="Q737" s="18"/>
      <c r="R737" s="18"/>
      <c r="S737" s="18"/>
      <c r="T737" s="18"/>
      <c r="U737" s="18"/>
      <c r="V737" s="18"/>
      <c r="W737" s="18"/>
      <c r="X737" s="18"/>
      <c r="Y737" s="18"/>
      <c r="Z737" s="18"/>
    </row>
    <row r="738" spans="1:26" ht="15.75" customHeight="1">
      <c r="A738" s="124"/>
      <c r="B738" s="124"/>
      <c r="C738" s="124"/>
      <c r="D738" s="124"/>
      <c r="E738" s="124"/>
      <c r="F738" s="124"/>
      <c r="G738" s="124"/>
      <c r="H738" s="124"/>
      <c r="I738" s="124"/>
      <c r="J738" s="124"/>
      <c r="K738" s="124"/>
      <c r="L738" s="18"/>
      <c r="M738" s="18"/>
      <c r="N738" s="18"/>
      <c r="O738" s="18"/>
      <c r="P738" s="18"/>
      <c r="Q738" s="18"/>
      <c r="R738" s="18"/>
      <c r="S738" s="18"/>
      <c r="T738" s="18"/>
      <c r="U738" s="18"/>
      <c r="V738" s="18"/>
      <c r="W738" s="18"/>
      <c r="X738" s="18"/>
      <c r="Y738" s="18"/>
      <c r="Z738" s="18"/>
    </row>
    <row r="739" spans="1:26" ht="15.75" customHeight="1">
      <c r="A739" s="124"/>
      <c r="B739" s="124"/>
      <c r="C739" s="124"/>
      <c r="D739" s="124"/>
      <c r="E739" s="124"/>
      <c r="F739" s="124"/>
      <c r="G739" s="124"/>
      <c r="H739" s="124"/>
      <c r="I739" s="124"/>
      <c r="J739" s="124"/>
      <c r="K739" s="124"/>
      <c r="L739" s="18"/>
      <c r="M739" s="18"/>
      <c r="N739" s="18"/>
      <c r="O739" s="18"/>
      <c r="P739" s="18"/>
      <c r="Q739" s="18"/>
      <c r="R739" s="18"/>
      <c r="S739" s="18"/>
      <c r="T739" s="18"/>
      <c r="U739" s="18"/>
      <c r="V739" s="18"/>
      <c r="W739" s="18"/>
      <c r="X739" s="18"/>
      <c r="Y739" s="18"/>
      <c r="Z739" s="18"/>
    </row>
    <row r="740" spans="1:26" ht="15.75" customHeight="1">
      <c r="A740" s="124"/>
      <c r="B740" s="124"/>
      <c r="C740" s="124"/>
      <c r="D740" s="124"/>
      <c r="E740" s="124"/>
      <c r="F740" s="124"/>
      <c r="G740" s="124"/>
      <c r="H740" s="124"/>
      <c r="I740" s="124"/>
      <c r="J740" s="124"/>
      <c r="K740" s="124"/>
      <c r="L740" s="18"/>
      <c r="M740" s="18"/>
      <c r="N740" s="18"/>
      <c r="O740" s="18"/>
      <c r="P740" s="18"/>
      <c r="Q740" s="18"/>
      <c r="R740" s="18"/>
      <c r="S740" s="18"/>
      <c r="T740" s="18"/>
      <c r="U740" s="18"/>
      <c r="V740" s="18"/>
      <c r="W740" s="18"/>
      <c r="X740" s="18"/>
      <c r="Y740" s="18"/>
      <c r="Z740" s="18"/>
    </row>
    <row r="741" spans="1:26" ht="15.75" customHeight="1">
      <c r="A741" s="124"/>
      <c r="B741" s="124"/>
      <c r="C741" s="124"/>
      <c r="D741" s="124"/>
      <c r="E741" s="124"/>
      <c r="F741" s="124"/>
      <c r="G741" s="124"/>
      <c r="H741" s="124"/>
      <c r="I741" s="124"/>
      <c r="J741" s="124"/>
      <c r="K741" s="124"/>
      <c r="L741" s="18"/>
      <c r="M741" s="18"/>
      <c r="N741" s="18"/>
      <c r="O741" s="18"/>
      <c r="P741" s="18"/>
      <c r="Q741" s="18"/>
      <c r="R741" s="18"/>
      <c r="S741" s="18"/>
      <c r="T741" s="18"/>
      <c r="U741" s="18"/>
      <c r="V741" s="18"/>
      <c r="W741" s="18"/>
      <c r="X741" s="18"/>
      <c r="Y741" s="18"/>
      <c r="Z741" s="18"/>
    </row>
    <row r="742" spans="1:26" ht="15.75" customHeight="1">
      <c r="A742" s="124"/>
      <c r="B742" s="124"/>
      <c r="C742" s="124"/>
      <c r="D742" s="124"/>
      <c r="E742" s="124"/>
      <c r="F742" s="124"/>
      <c r="G742" s="124"/>
      <c r="H742" s="124"/>
      <c r="I742" s="124"/>
      <c r="J742" s="124"/>
      <c r="K742" s="124"/>
      <c r="L742" s="18"/>
      <c r="M742" s="18"/>
      <c r="N742" s="18"/>
      <c r="O742" s="18"/>
      <c r="P742" s="18"/>
      <c r="Q742" s="18"/>
      <c r="R742" s="18"/>
      <c r="S742" s="18"/>
      <c r="T742" s="18"/>
      <c r="U742" s="18"/>
      <c r="V742" s="18"/>
      <c r="W742" s="18"/>
      <c r="X742" s="18"/>
      <c r="Y742" s="18"/>
      <c r="Z742" s="18"/>
    </row>
    <row r="743" spans="1:26" ht="15.75" customHeight="1">
      <c r="A743" s="124"/>
      <c r="B743" s="124"/>
      <c r="C743" s="124"/>
      <c r="D743" s="124"/>
      <c r="E743" s="124"/>
      <c r="F743" s="124"/>
      <c r="G743" s="124"/>
      <c r="H743" s="124"/>
      <c r="I743" s="124"/>
      <c r="J743" s="124"/>
      <c r="K743" s="124"/>
      <c r="L743" s="18"/>
      <c r="M743" s="18"/>
      <c r="N743" s="18"/>
      <c r="O743" s="18"/>
      <c r="P743" s="18"/>
      <c r="Q743" s="18"/>
      <c r="R743" s="18"/>
      <c r="S743" s="18"/>
      <c r="T743" s="18"/>
      <c r="U743" s="18"/>
      <c r="V743" s="18"/>
      <c r="W743" s="18"/>
      <c r="X743" s="18"/>
      <c r="Y743" s="18"/>
      <c r="Z743" s="18"/>
    </row>
    <row r="744" spans="1:26" ht="15.75" customHeight="1">
      <c r="A744" s="124"/>
      <c r="B744" s="124"/>
      <c r="C744" s="124"/>
      <c r="D744" s="124"/>
      <c r="E744" s="124"/>
      <c r="F744" s="124"/>
      <c r="G744" s="124"/>
      <c r="H744" s="124"/>
      <c r="I744" s="124"/>
      <c r="J744" s="124"/>
      <c r="K744" s="124"/>
      <c r="L744" s="18"/>
      <c r="M744" s="18"/>
      <c r="N744" s="18"/>
      <c r="O744" s="18"/>
      <c r="P744" s="18"/>
      <c r="Q744" s="18"/>
      <c r="R744" s="18"/>
      <c r="S744" s="18"/>
      <c r="T744" s="18"/>
      <c r="U744" s="18"/>
      <c r="V744" s="18"/>
      <c r="W744" s="18"/>
      <c r="X744" s="18"/>
      <c r="Y744" s="18"/>
      <c r="Z744" s="18"/>
    </row>
    <row r="745" spans="1:26" ht="15.75" customHeight="1">
      <c r="A745" s="124"/>
      <c r="B745" s="124"/>
      <c r="C745" s="124"/>
      <c r="D745" s="124"/>
      <c r="E745" s="124"/>
      <c r="F745" s="124"/>
      <c r="G745" s="124"/>
      <c r="H745" s="124"/>
      <c r="I745" s="124"/>
      <c r="J745" s="124"/>
      <c r="K745" s="124"/>
      <c r="L745" s="18"/>
      <c r="M745" s="18"/>
      <c r="N745" s="18"/>
      <c r="O745" s="18"/>
      <c r="P745" s="18"/>
      <c r="Q745" s="18"/>
      <c r="R745" s="18"/>
      <c r="S745" s="18"/>
      <c r="T745" s="18"/>
      <c r="U745" s="18"/>
      <c r="V745" s="18"/>
      <c r="W745" s="18"/>
      <c r="X745" s="18"/>
      <c r="Y745" s="18"/>
      <c r="Z745" s="18"/>
    </row>
    <row r="746" spans="1:26" ht="15.75" customHeight="1">
      <c r="A746" s="124"/>
      <c r="B746" s="124"/>
      <c r="C746" s="124"/>
      <c r="D746" s="124"/>
      <c r="E746" s="124"/>
      <c r="F746" s="124"/>
      <c r="G746" s="124"/>
      <c r="H746" s="124"/>
      <c r="I746" s="124"/>
      <c r="J746" s="124"/>
      <c r="K746" s="124"/>
      <c r="L746" s="18"/>
      <c r="M746" s="18"/>
      <c r="N746" s="18"/>
      <c r="O746" s="18"/>
      <c r="P746" s="18"/>
      <c r="Q746" s="18"/>
      <c r="R746" s="18"/>
      <c r="S746" s="18"/>
      <c r="T746" s="18"/>
      <c r="U746" s="18"/>
      <c r="V746" s="18"/>
      <c r="W746" s="18"/>
      <c r="X746" s="18"/>
      <c r="Y746" s="18"/>
      <c r="Z746" s="18"/>
    </row>
    <row r="747" spans="1:26" ht="15.75" customHeight="1">
      <c r="A747" s="124"/>
      <c r="B747" s="124"/>
      <c r="C747" s="124"/>
      <c r="D747" s="124"/>
      <c r="E747" s="124"/>
      <c r="F747" s="124"/>
      <c r="G747" s="124"/>
      <c r="H747" s="124"/>
      <c r="I747" s="124"/>
      <c r="J747" s="124"/>
      <c r="K747" s="124"/>
      <c r="L747" s="18"/>
      <c r="M747" s="18"/>
      <c r="N747" s="18"/>
      <c r="O747" s="18"/>
      <c r="P747" s="18"/>
      <c r="Q747" s="18"/>
      <c r="R747" s="18"/>
      <c r="S747" s="18"/>
      <c r="T747" s="18"/>
      <c r="U747" s="18"/>
      <c r="V747" s="18"/>
      <c r="W747" s="18"/>
      <c r="X747" s="18"/>
      <c r="Y747" s="18"/>
      <c r="Z747" s="18"/>
    </row>
    <row r="748" spans="1:26" ht="15.75" customHeight="1">
      <c r="A748" s="124"/>
      <c r="B748" s="124"/>
      <c r="C748" s="124"/>
      <c r="D748" s="124"/>
      <c r="E748" s="124"/>
      <c r="F748" s="124"/>
      <c r="G748" s="124"/>
      <c r="H748" s="124"/>
      <c r="I748" s="124"/>
      <c r="J748" s="124"/>
      <c r="K748" s="124"/>
      <c r="L748" s="18"/>
      <c r="M748" s="18"/>
      <c r="N748" s="18"/>
      <c r="O748" s="18"/>
      <c r="P748" s="18"/>
      <c r="Q748" s="18"/>
      <c r="R748" s="18"/>
      <c r="S748" s="18"/>
      <c r="T748" s="18"/>
      <c r="U748" s="18"/>
      <c r="V748" s="18"/>
      <c r="W748" s="18"/>
      <c r="X748" s="18"/>
      <c r="Y748" s="18"/>
      <c r="Z748" s="18"/>
    </row>
    <row r="749" spans="1:26" ht="15.75" customHeight="1">
      <c r="A749" s="124"/>
      <c r="B749" s="124"/>
      <c r="C749" s="124"/>
      <c r="D749" s="124"/>
      <c r="E749" s="124"/>
      <c r="F749" s="124"/>
      <c r="G749" s="124"/>
      <c r="H749" s="124"/>
      <c r="I749" s="124"/>
      <c r="J749" s="124"/>
      <c r="K749" s="124"/>
      <c r="L749" s="18"/>
      <c r="M749" s="18"/>
      <c r="N749" s="18"/>
      <c r="O749" s="18"/>
      <c r="P749" s="18"/>
      <c r="Q749" s="18"/>
      <c r="R749" s="18"/>
      <c r="S749" s="18"/>
      <c r="T749" s="18"/>
      <c r="U749" s="18"/>
      <c r="V749" s="18"/>
      <c r="W749" s="18"/>
      <c r="X749" s="18"/>
      <c r="Y749" s="18"/>
      <c r="Z749" s="18"/>
    </row>
    <row r="750" spans="1:26" ht="15.75" customHeight="1">
      <c r="A750" s="124"/>
      <c r="B750" s="124"/>
      <c r="C750" s="124"/>
      <c r="D750" s="124"/>
      <c r="E750" s="124"/>
      <c r="F750" s="124"/>
      <c r="G750" s="124"/>
      <c r="H750" s="124"/>
      <c r="I750" s="124"/>
      <c r="J750" s="124"/>
      <c r="K750" s="124"/>
      <c r="L750" s="18"/>
      <c r="M750" s="18"/>
      <c r="N750" s="18"/>
      <c r="O750" s="18"/>
      <c r="P750" s="18"/>
      <c r="Q750" s="18"/>
      <c r="R750" s="18"/>
      <c r="S750" s="18"/>
      <c r="T750" s="18"/>
      <c r="U750" s="18"/>
      <c r="V750" s="18"/>
      <c r="W750" s="18"/>
      <c r="X750" s="18"/>
      <c r="Y750" s="18"/>
      <c r="Z750" s="18"/>
    </row>
    <row r="751" spans="1:26" ht="15.75" customHeight="1">
      <c r="A751" s="124"/>
      <c r="B751" s="124"/>
      <c r="C751" s="124"/>
      <c r="D751" s="124"/>
      <c r="E751" s="124"/>
      <c r="F751" s="124"/>
      <c r="G751" s="124"/>
      <c r="H751" s="124"/>
      <c r="I751" s="124"/>
      <c r="J751" s="124"/>
      <c r="K751" s="124"/>
      <c r="L751" s="18"/>
      <c r="M751" s="18"/>
      <c r="N751" s="18"/>
      <c r="O751" s="18"/>
      <c r="P751" s="18"/>
      <c r="Q751" s="18"/>
      <c r="R751" s="18"/>
      <c r="S751" s="18"/>
      <c r="T751" s="18"/>
      <c r="U751" s="18"/>
      <c r="V751" s="18"/>
      <c r="W751" s="18"/>
      <c r="X751" s="18"/>
      <c r="Y751" s="18"/>
      <c r="Z751" s="18"/>
    </row>
    <row r="752" spans="1:26" ht="15.75" customHeight="1">
      <c r="A752" s="124"/>
      <c r="B752" s="124"/>
      <c r="C752" s="124"/>
      <c r="D752" s="124"/>
      <c r="E752" s="124"/>
      <c r="F752" s="124"/>
      <c r="G752" s="124"/>
      <c r="H752" s="124"/>
      <c r="I752" s="124"/>
      <c r="J752" s="124"/>
      <c r="K752" s="124"/>
      <c r="L752" s="18"/>
      <c r="M752" s="18"/>
      <c r="N752" s="18"/>
      <c r="O752" s="18"/>
      <c r="P752" s="18"/>
      <c r="Q752" s="18"/>
      <c r="R752" s="18"/>
      <c r="S752" s="18"/>
      <c r="T752" s="18"/>
      <c r="U752" s="18"/>
      <c r="V752" s="18"/>
      <c r="W752" s="18"/>
      <c r="X752" s="18"/>
      <c r="Y752" s="18"/>
      <c r="Z752" s="18"/>
    </row>
    <row r="753" spans="1:26" ht="15.75" customHeight="1">
      <c r="A753" s="124"/>
      <c r="B753" s="124"/>
      <c r="C753" s="124"/>
      <c r="D753" s="124"/>
      <c r="E753" s="124"/>
      <c r="F753" s="124"/>
      <c r="G753" s="124"/>
      <c r="H753" s="124"/>
      <c r="I753" s="124"/>
      <c r="J753" s="124"/>
      <c r="K753" s="124"/>
      <c r="L753" s="18"/>
      <c r="M753" s="18"/>
      <c r="N753" s="18"/>
      <c r="O753" s="18"/>
      <c r="P753" s="18"/>
      <c r="Q753" s="18"/>
      <c r="R753" s="18"/>
      <c r="S753" s="18"/>
      <c r="T753" s="18"/>
      <c r="U753" s="18"/>
      <c r="V753" s="18"/>
      <c r="W753" s="18"/>
      <c r="X753" s="18"/>
      <c r="Y753" s="18"/>
      <c r="Z753" s="18"/>
    </row>
    <row r="754" spans="1:26" ht="15.75" customHeight="1">
      <c r="A754" s="124"/>
      <c r="B754" s="124"/>
      <c r="C754" s="124"/>
      <c r="D754" s="124"/>
      <c r="E754" s="124"/>
      <c r="F754" s="124"/>
      <c r="G754" s="124"/>
      <c r="H754" s="124"/>
      <c r="I754" s="124"/>
      <c r="J754" s="124"/>
      <c r="K754" s="124"/>
      <c r="L754" s="18"/>
      <c r="M754" s="18"/>
      <c r="N754" s="18"/>
      <c r="O754" s="18"/>
      <c r="P754" s="18"/>
      <c r="Q754" s="18"/>
      <c r="R754" s="18"/>
      <c r="S754" s="18"/>
      <c r="T754" s="18"/>
      <c r="U754" s="18"/>
      <c r="V754" s="18"/>
      <c r="W754" s="18"/>
      <c r="X754" s="18"/>
      <c r="Y754" s="18"/>
      <c r="Z754" s="18"/>
    </row>
    <row r="755" spans="1:26" ht="15.75" customHeight="1">
      <c r="A755" s="124"/>
      <c r="B755" s="124"/>
      <c r="C755" s="124"/>
      <c r="D755" s="124"/>
      <c r="E755" s="124"/>
      <c r="F755" s="124"/>
      <c r="G755" s="124"/>
      <c r="H755" s="124"/>
      <c r="I755" s="124"/>
      <c r="J755" s="124"/>
      <c r="K755" s="124"/>
      <c r="L755" s="18"/>
      <c r="M755" s="18"/>
      <c r="N755" s="18"/>
      <c r="O755" s="18"/>
      <c r="P755" s="18"/>
      <c r="Q755" s="18"/>
      <c r="R755" s="18"/>
      <c r="S755" s="18"/>
      <c r="T755" s="18"/>
      <c r="U755" s="18"/>
      <c r="V755" s="18"/>
      <c r="W755" s="18"/>
      <c r="X755" s="18"/>
      <c r="Y755" s="18"/>
      <c r="Z755" s="18"/>
    </row>
    <row r="756" spans="1:26" ht="15.75" customHeight="1">
      <c r="A756" s="124"/>
      <c r="B756" s="124"/>
      <c r="C756" s="124"/>
      <c r="D756" s="124"/>
      <c r="E756" s="124"/>
      <c r="F756" s="124"/>
      <c r="G756" s="124"/>
      <c r="H756" s="124"/>
      <c r="I756" s="124"/>
      <c r="J756" s="124"/>
      <c r="K756" s="124"/>
      <c r="L756" s="18"/>
      <c r="M756" s="18"/>
      <c r="N756" s="18"/>
      <c r="O756" s="18"/>
      <c r="P756" s="18"/>
      <c r="Q756" s="18"/>
      <c r="R756" s="18"/>
      <c r="S756" s="18"/>
      <c r="T756" s="18"/>
      <c r="U756" s="18"/>
      <c r="V756" s="18"/>
      <c r="W756" s="18"/>
      <c r="X756" s="18"/>
      <c r="Y756" s="18"/>
      <c r="Z756" s="18"/>
    </row>
    <row r="757" spans="1:26" ht="15.75" customHeight="1">
      <c r="A757" s="124"/>
      <c r="B757" s="124"/>
      <c r="C757" s="124"/>
      <c r="D757" s="124"/>
      <c r="E757" s="124"/>
      <c r="F757" s="124"/>
      <c r="G757" s="124"/>
      <c r="H757" s="124"/>
      <c r="I757" s="124"/>
      <c r="J757" s="124"/>
      <c r="K757" s="124"/>
      <c r="L757" s="18"/>
      <c r="M757" s="18"/>
      <c r="N757" s="18"/>
      <c r="O757" s="18"/>
      <c r="P757" s="18"/>
      <c r="Q757" s="18"/>
      <c r="R757" s="18"/>
      <c r="S757" s="18"/>
      <c r="T757" s="18"/>
      <c r="U757" s="18"/>
      <c r="V757" s="18"/>
      <c r="W757" s="18"/>
      <c r="X757" s="18"/>
      <c r="Y757" s="18"/>
      <c r="Z757" s="18"/>
    </row>
    <row r="758" spans="1:26" ht="15.75" customHeight="1">
      <c r="A758" s="124"/>
      <c r="B758" s="124"/>
      <c r="C758" s="124"/>
      <c r="D758" s="124"/>
      <c r="E758" s="124"/>
      <c r="F758" s="124"/>
      <c r="G758" s="124"/>
      <c r="H758" s="124"/>
      <c r="I758" s="124"/>
      <c r="J758" s="124"/>
      <c r="K758" s="124"/>
      <c r="L758" s="18"/>
      <c r="M758" s="18"/>
      <c r="N758" s="18"/>
      <c r="O758" s="18"/>
      <c r="P758" s="18"/>
      <c r="Q758" s="18"/>
      <c r="R758" s="18"/>
      <c r="S758" s="18"/>
      <c r="T758" s="18"/>
      <c r="U758" s="18"/>
      <c r="V758" s="18"/>
      <c r="W758" s="18"/>
      <c r="X758" s="18"/>
      <c r="Y758" s="18"/>
      <c r="Z758" s="18"/>
    </row>
    <row r="759" spans="1:26" ht="15.75" customHeight="1">
      <c r="A759" s="124"/>
      <c r="B759" s="124"/>
      <c r="C759" s="124"/>
      <c r="D759" s="124"/>
      <c r="E759" s="124"/>
      <c r="F759" s="124"/>
      <c r="G759" s="124"/>
      <c r="H759" s="124"/>
      <c r="I759" s="124"/>
      <c r="J759" s="124"/>
      <c r="K759" s="124"/>
      <c r="L759" s="18"/>
      <c r="M759" s="18"/>
      <c r="N759" s="18"/>
      <c r="O759" s="18"/>
      <c r="P759" s="18"/>
      <c r="Q759" s="18"/>
      <c r="R759" s="18"/>
      <c r="S759" s="18"/>
      <c r="T759" s="18"/>
      <c r="U759" s="18"/>
      <c r="V759" s="18"/>
      <c r="W759" s="18"/>
      <c r="X759" s="18"/>
      <c r="Y759" s="18"/>
      <c r="Z759" s="18"/>
    </row>
    <row r="760" spans="1:26" ht="15.75" customHeight="1">
      <c r="A760" s="124"/>
      <c r="B760" s="124"/>
      <c r="C760" s="124"/>
      <c r="D760" s="124"/>
      <c r="E760" s="124"/>
      <c r="F760" s="124"/>
      <c r="G760" s="124"/>
      <c r="H760" s="124"/>
      <c r="I760" s="124"/>
      <c r="J760" s="124"/>
      <c r="K760" s="124"/>
      <c r="L760" s="18"/>
      <c r="M760" s="18"/>
      <c r="N760" s="18"/>
      <c r="O760" s="18"/>
      <c r="P760" s="18"/>
      <c r="Q760" s="18"/>
      <c r="R760" s="18"/>
      <c r="S760" s="18"/>
      <c r="T760" s="18"/>
      <c r="U760" s="18"/>
      <c r="V760" s="18"/>
      <c r="W760" s="18"/>
      <c r="X760" s="18"/>
      <c r="Y760" s="18"/>
      <c r="Z760" s="18"/>
    </row>
    <row r="761" spans="1:26" ht="15.75" customHeight="1">
      <c r="A761" s="124"/>
      <c r="B761" s="124"/>
      <c r="C761" s="124"/>
      <c r="D761" s="124"/>
      <c r="E761" s="124"/>
      <c r="F761" s="124"/>
      <c r="G761" s="124"/>
      <c r="H761" s="124"/>
      <c r="I761" s="124"/>
      <c r="J761" s="124"/>
      <c r="K761" s="124"/>
      <c r="L761" s="18"/>
      <c r="M761" s="18"/>
      <c r="N761" s="18"/>
      <c r="O761" s="18"/>
      <c r="P761" s="18"/>
      <c r="Q761" s="18"/>
      <c r="R761" s="18"/>
      <c r="S761" s="18"/>
      <c r="T761" s="18"/>
      <c r="U761" s="18"/>
      <c r="V761" s="18"/>
      <c r="W761" s="18"/>
      <c r="X761" s="18"/>
      <c r="Y761" s="18"/>
      <c r="Z761" s="18"/>
    </row>
    <row r="762" spans="1:26" ht="15.75" customHeight="1">
      <c r="A762" s="124"/>
      <c r="B762" s="124"/>
      <c r="C762" s="124"/>
      <c r="D762" s="124"/>
      <c r="E762" s="124"/>
      <c r="F762" s="124"/>
      <c r="G762" s="124"/>
      <c r="H762" s="124"/>
      <c r="I762" s="124"/>
      <c r="J762" s="124"/>
      <c r="K762" s="124"/>
      <c r="L762" s="18"/>
      <c r="M762" s="18"/>
      <c r="N762" s="18"/>
      <c r="O762" s="18"/>
      <c r="P762" s="18"/>
      <c r="Q762" s="18"/>
      <c r="R762" s="18"/>
      <c r="S762" s="18"/>
      <c r="T762" s="18"/>
      <c r="U762" s="18"/>
      <c r="V762" s="18"/>
      <c r="W762" s="18"/>
      <c r="X762" s="18"/>
      <c r="Y762" s="18"/>
      <c r="Z762" s="18"/>
    </row>
    <row r="763" spans="1:26" ht="15.75" customHeight="1">
      <c r="A763" s="124"/>
      <c r="B763" s="124"/>
      <c r="C763" s="124"/>
      <c r="D763" s="124"/>
      <c r="E763" s="124"/>
      <c r="F763" s="124"/>
      <c r="G763" s="124"/>
      <c r="H763" s="124"/>
      <c r="I763" s="124"/>
      <c r="J763" s="124"/>
      <c r="K763" s="124"/>
      <c r="L763" s="18"/>
      <c r="M763" s="18"/>
      <c r="N763" s="18"/>
      <c r="O763" s="18"/>
      <c r="P763" s="18"/>
      <c r="Q763" s="18"/>
      <c r="R763" s="18"/>
      <c r="S763" s="18"/>
      <c r="T763" s="18"/>
      <c r="U763" s="18"/>
      <c r="V763" s="18"/>
      <c r="W763" s="18"/>
      <c r="X763" s="18"/>
      <c r="Y763" s="18"/>
      <c r="Z763" s="18"/>
    </row>
    <row r="764" spans="1:26" ht="15.75" customHeight="1">
      <c r="A764" s="124"/>
      <c r="B764" s="124"/>
      <c r="C764" s="124"/>
      <c r="D764" s="124"/>
      <c r="E764" s="124"/>
      <c r="F764" s="124"/>
      <c r="G764" s="124"/>
      <c r="H764" s="124"/>
      <c r="I764" s="124"/>
      <c r="J764" s="124"/>
      <c r="K764" s="124"/>
      <c r="L764" s="18"/>
      <c r="M764" s="18"/>
      <c r="N764" s="18"/>
      <c r="O764" s="18"/>
      <c r="P764" s="18"/>
      <c r="Q764" s="18"/>
      <c r="R764" s="18"/>
      <c r="S764" s="18"/>
      <c r="T764" s="18"/>
      <c r="U764" s="18"/>
      <c r="V764" s="18"/>
      <c r="W764" s="18"/>
      <c r="X764" s="18"/>
      <c r="Y764" s="18"/>
      <c r="Z764" s="18"/>
    </row>
    <row r="765" spans="1:26" ht="15.75" customHeight="1">
      <c r="A765" s="124"/>
      <c r="B765" s="124"/>
      <c r="C765" s="124"/>
      <c r="D765" s="124"/>
      <c r="E765" s="124"/>
      <c r="F765" s="124"/>
      <c r="G765" s="124"/>
      <c r="H765" s="124"/>
      <c r="I765" s="124"/>
      <c r="J765" s="124"/>
      <c r="K765" s="124"/>
      <c r="L765" s="18"/>
      <c r="M765" s="18"/>
      <c r="N765" s="18"/>
      <c r="O765" s="18"/>
      <c r="P765" s="18"/>
      <c r="Q765" s="18"/>
      <c r="R765" s="18"/>
      <c r="S765" s="18"/>
      <c r="T765" s="18"/>
      <c r="U765" s="18"/>
      <c r="V765" s="18"/>
      <c r="W765" s="18"/>
      <c r="X765" s="18"/>
      <c r="Y765" s="18"/>
      <c r="Z765" s="18"/>
    </row>
    <row r="766" spans="1:26" ht="15.75" customHeight="1">
      <c r="A766" s="124"/>
      <c r="B766" s="124"/>
      <c r="C766" s="124"/>
      <c r="D766" s="124"/>
      <c r="E766" s="124"/>
      <c r="F766" s="124"/>
      <c r="G766" s="124"/>
      <c r="H766" s="124"/>
      <c r="I766" s="124"/>
      <c r="J766" s="124"/>
      <c r="K766" s="124"/>
      <c r="L766" s="18"/>
      <c r="M766" s="18"/>
      <c r="N766" s="18"/>
      <c r="O766" s="18"/>
      <c r="P766" s="18"/>
      <c r="Q766" s="18"/>
      <c r="R766" s="18"/>
      <c r="S766" s="18"/>
      <c r="T766" s="18"/>
      <c r="U766" s="18"/>
      <c r="V766" s="18"/>
      <c r="W766" s="18"/>
      <c r="X766" s="18"/>
      <c r="Y766" s="18"/>
      <c r="Z766" s="18"/>
    </row>
    <row r="767" spans="1:26" ht="15.75" customHeight="1">
      <c r="A767" s="124"/>
      <c r="B767" s="124"/>
      <c r="C767" s="124"/>
      <c r="D767" s="124"/>
      <c r="E767" s="124"/>
      <c r="F767" s="124"/>
      <c r="G767" s="124"/>
      <c r="H767" s="124"/>
      <c r="I767" s="124"/>
      <c r="J767" s="124"/>
      <c r="K767" s="124"/>
      <c r="L767" s="18"/>
      <c r="M767" s="18"/>
      <c r="N767" s="18"/>
      <c r="O767" s="18"/>
      <c r="P767" s="18"/>
      <c r="Q767" s="18"/>
      <c r="R767" s="18"/>
      <c r="S767" s="18"/>
      <c r="T767" s="18"/>
      <c r="U767" s="18"/>
      <c r="V767" s="18"/>
      <c r="W767" s="18"/>
      <c r="X767" s="18"/>
      <c r="Y767" s="18"/>
      <c r="Z767" s="18"/>
    </row>
    <row r="768" spans="1:26" ht="15.75" customHeight="1">
      <c r="A768" s="124"/>
      <c r="B768" s="124"/>
      <c r="C768" s="124"/>
      <c r="D768" s="124"/>
      <c r="E768" s="124"/>
      <c r="F768" s="124"/>
      <c r="G768" s="124"/>
      <c r="H768" s="124"/>
      <c r="I768" s="124"/>
      <c r="J768" s="124"/>
      <c r="K768" s="124"/>
      <c r="L768" s="18"/>
      <c r="M768" s="18"/>
      <c r="N768" s="18"/>
      <c r="O768" s="18"/>
      <c r="P768" s="18"/>
      <c r="Q768" s="18"/>
      <c r="R768" s="18"/>
      <c r="S768" s="18"/>
      <c r="T768" s="18"/>
      <c r="U768" s="18"/>
      <c r="V768" s="18"/>
      <c r="W768" s="18"/>
      <c r="X768" s="18"/>
      <c r="Y768" s="18"/>
      <c r="Z768" s="18"/>
    </row>
    <row r="769" spans="1:26" ht="15.75" customHeight="1">
      <c r="A769" s="124"/>
      <c r="B769" s="124"/>
      <c r="C769" s="124"/>
      <c r="D769" s="124"/>
      <c r="E769" s="124"/>
      <c r="F769" s="124"/>
      <c r="G769" s="124"/>
      <c r="H769" s="124"/>
      <c r="I769" s="124"/>
      <c r="J769" s="124"/>
      <c r="K769" s="124"/>
      <c r="L769" s="18"/>
      <c r="M769" s="18"/>
      <c r="N769" s="18"/>
      <c r="O769" s="18"/>
      <c r="P769" s="18"/>
      <c r="Q769" s="18"/>
      <c r="R769" s="18"/>
      <c r="S769" s="18"/>
      <c r="T769" s="18"/>
      <c r="U769" s="18"/>
      <c r="V769" s="18"/>
      <c r="W769" s="18"/>
      <c r="X769" s="18"/>
      <c r="Y769" s="18"/>
      <c r="Z769" s="18"/>
    </row>
    <row r="770" spans="1:26" ht="15.75" customHeight="1">
      <c r="A770" s="124"/>
      <c r="B770" s="124"/>
      <c r="C770" s="124"/>
      <c r="D770" s="124"/>
      <c r="E770" s="124"/>
      <c r="F770" s="124"/>
      <c r="G770" s="124"/>
      <c r="H770" s="124"/>
      <c r="I770" s="124"/>
      <c r="J770" s="124"/>
      <c r="K770" s="124"/>
      <c r="L770" s="18"/>
      <c r="M770" s="18"/>
      <c r="N770" s="18"/>
      <c r="O770" s="18"/>
      <c r="P770" s="18"/>
      <c r="Q770" s="18"/>
      <c r="R770" s="18"/>
      <c r="S770" s="18"/>
      <c r="T770" s="18"/>
      <c r="U770" s="18"/>
      <c r="V770" s="18"/>
      <c r="W770" s="18"/>
      <c r="X770" s="18"/>
      <c r="Y770" s="18"/>
      <c r="Z770" s="18"/>
    </row>
    <row r="771" spans="1:26" ht="15.75" customHeight="1">
      <c r="A771" s="124"/>
      <c r="B771" s="124"/>
      <c r="C771" s="124"/>
      <c r="D771" s="124"/>
      <c r="E771" s="124"/>
      <c r="F771" s="124"/>
      <c r="G771" s="124"/>
      <c r="H771" s="124"/>
      <c r="I771" s="124"/>
      <c r="J771" s="124"/>
      <c r="K771" s="124"/>
      <c r="L771" s="18"/>
      <c r="M771" s="18"/>
      <c r="N771" s="18"/>
      <c r="O771" s="18"/>
      <c r="P771" s="18"/>
      <c r="Q771" s="18"/>
      <c r="R771" s="18"/>
      <c r="S771" s="18"/>
      <c r="T771" s="18"/>
      <c r="U771" s="18"/>
      <c r="V771" s="18"/>
      <c r="W771" s="18"/>
      <c r="X771" s="18"/>
      <c r="Y771" s="18"/>
      <c r="Z771" s="18"/>
    </row>
    <row r="772" spans="1:26" ht="15.75" customHeight="1">
      <c r="A772" s="124"/>
      <c r="B772" s="124"/>
      <c r="C772" s="124"/>
      <c r="D772" s="124"/>
      <c r="E772" s="124"/>
      <c r="F772" s="124"/>
      <c r="G772" s="124"/>
      <c r="H772" s="124"/>
      <c r="I772" s="124"/>
      <c r="J772" s="124"/>
      <c r="K772" s="124"/>
      <c r="L772" s="18"/>
      <c r="M772" s="18"/>
      <c r="N772" s="18"/>
      <c r="O772" s="18"/>
      <c r="P772" s="18"/>
      <c r="Q772" s="18"/>
      <c r="R772" s="18"/>
      <c r="S772" s="18"/>
      <c r="T772" s="18"/>
      <c r="U772" s="18"/>
      <c r="V772" s="18"/>
      <c r="W772" s="18"/>
      <c r="X772" s="18"/>
      <c r="Y772" s="18"/>
      <c r="Z772" s="18"/>
    </row>
    <row r="773" spans="1:26" ht="15.75" customHeight="1">
      <c r="A773" s="124"/>
      <c r="B773" s="124"/>
      <c r="C773" s="124"/>
      <c r="D773" s="124"/>
      <c r="E773" s="124"/>
      <c r="F773" s="124"/>
      <c r="G773" s="124"/>
      <c r="H773" s="124"/>
      <c r="I773" s="124"/>
      <c r="J773" s="124"/>
      <c r="K773" s="124"/>
      <c r="L773" s="18"/>
      <c r="M773" s="18"/>
      <c r="N773" s="18"/>
      <c r="O773" s="18"/>
      <c r="P773" s="18"/>
      <c r="Q773" s="18"/>
      <c r="R773" s="18"/>
      <c r="S773" s="18"/>
      <c r="T773" s="18"/>
      <c r="U773" s="18"/>
      <c r="V773" s="18"/>
      <c r="W773" s="18"/>
      <c r="X773" s="18"/>
      <c r="Y773" s="18"/>
      <c r="Z773" s="18"/>
    </row>
    <row r="774" spans="1:26" ht="15.75" customHeight="1">
      <c r="A774" s="124"/>
      <c r="B774" s="124"/>
      <c r="C774" s="124"/>
      <c r="D774" s="124"/>
      <c r="E774" s="124"/>
      <c r="F774" s="124"/>
      <c r="G774" s="124"/>
      <c r="H774" s="124"/>
      <c r="I774" s="124"/>
      <c r="J774" s="124"/>
      <c r="K774" s="124"/>
      <c r="L774" s="18"/>
      <c r="M774" s="18"/>
      <c r="N774" s="18"/>
      <c r="O774" s="18"/>
      <c r="P774" s="18"/>
      <c r="Q774" s="18"/>
      <c r="R774" s="18"/>
      <c r="S774" s="18"/>
      <c r="T774" s="18"/>
      <c r="U774" s="18"/>
      <c r="V774" s="18"/>
      <c r="W774" s="18"/>
      <c r="X774" s="18"/>
      <c r="Y774" s="18"/>
      <c r="Z774" s="18"/>
    </row>
    <row r="775" spans="1:26" ht="15.75" customHeight="1">
      <c r="A775" s="124"/>
      <c r="B775" s="124"/>
      <c r="C775" s="124"/>
      <c r="D775" s="124"/>
      <c r="E775" s="124"/>
      <c r="F775" s="124"/>
      <c r="G775" s="124"/>
      <c r="H775" s="124"/>
      <c r="I775" s="124"/>
      <c r="J775" s="124"/>
      <c r="K775" s="124"/>
      <c r="L775" s="18"/>
      <c r="M775" s="18"/>
      <c r="N775" s="18"/>
      <c r="O775" s="18"/>
      <c r="P775" s="18"/>
      <c r="Q775" s="18"/>
      <c r="R775" s="18"/>
      <c r="S775" s="18"/>
      <c r="T775" s="18"/>
      <c r="U775" s="18"/>
      <c r="V775" s="18"/>
      <c r="W775" s="18"/>
      <c r="X775" s="18"/>
      <c r="Y775" s="18"/>
      <c r="Z775" s="18"/>
    </row>
    <row r="776" spans="1:26" ht="15.75" customHeight="1">
      <c r="A776" s="124"/>
      <c r="B776" s="124"/>
      <c r="C776" s="124"/>
      <c r="D776" s="124"/>
      <c r="E776" s="124"/>
      <c r="F776" s="124"/>
      <c r="G776" s="124"/>
      <c r="H776" s="124"/>
      <c r="I776" s="124"/>
      <c r="J776" s="124"/>
      <c r="K776" s="124"/>
      <c r="L776" s="18"/>
      <c r="M776" s="18"/>
      <c r="N776" s="18"/>
      <c r="O776" s="18"/>
      <c r="P776" s="18"/>
      <c r="Q776" s="18"/>
      <c r="R776" s="18"/>
      <c r="S776" s="18"/>
      <c r="T776" s="18"/>
      <c r="U776" s="18"/>
      <c r="V776" s="18"/>
      <c r="W776" s="18"/>
      <c r="X776" s="18"/>
      <c r="Y776" s="18"/>
      <c r="Z776" s="18"/>
    </row>
    <row r="777" spans="1:26" ht="15.75" customHeight="1">
      <c r="A777" s="124"/>
      <c r="B777" s="124"/>
      <c r="C777" s="124"/>
      <c r="D777" s="124"/>
      <c r="E777" s="124"/>
      <c r="F777" s="124"/>
      <c r="G777" s="124"/>
      <c r="H777" s="124"/>
      <c r="I777" s="124"/>
      <c r="J777" s="124"/>
      <c r="K777" s="124"/>
      <c r="L777" s="18"/>
      <c r="M777" s="18"/>
      <c r="N777" s="18"/>
      <c r="O777" s="18"/>
      <c r="P777" s="18"/>
      <c r="Q777" s="18"/>
      <c r="R777" s="18"/>
      <c r="S777" s="18"/>
      <c r="T777" s="18"/>
      <c r="U777" s="18"/>
      <c r="V777" s="18"/>
      <c r="W777" s="18"/>
      <c r="X777" s="18"/>
      <c r="Y777" s="18"/>
      <c r="Z777" s="18"/>
    </row>
    <row r="778" spans="1:26" ht="15.75" customHeight="1">
      <c r="A778" s="124"/>
      <c r="B778" s="124"/>
      <c r="C778" s="124"/>
      <c r="D778" s="124"/>
      <c r="E778" s="124"/>
      <c r="F778" s="124"/>
      <c r="G778" s="124"/>
      <c r="H778" s="124"/>
      <c r="I778" s="124"/>
      <c r="J778" s="124"/>
      <c r="K778" s="124"/>
      <c r="L778" s="18"/>
      <c r="M778" s="18"/>
      <c r="N778" s="18"/>
      <c r="O778" s="18"/>
      <c r="P778" s="18"/>
      <c r="Q778" s="18"/>
      <c r="R778" s="18"/>
      <c r="S778" s="18"/>
      <c r="T778" s="18"/>
      <c r="U778" s="18"/>
      <c r="V778" s="18"/>
      <c r="W778" s="18"/>
      <c r="X778" s="18"/>
      <c r="Y778" s="18"/>
      <c r="Z778" s="18"/>
    </row>
    <row r="779" spans="1:26" ht="15.75" customHeight="1">
      <c r="A779" s="124"/>
      <c r="B779" s="124"/>
      <c r="C779" s="124"/>
      <c r="D779" s="124"/>
      <c r="E779" s="124"/>
      <c r="F779" s="124"/>
      <c r="G779" s="124"/>
      <c r="H779" s="124"/>
      <c r="I779" s="124"/>
      <c r="J779" s="124"/>
      <c r="K779" s="124"/>
      <c r="L779" s="18"/>
      <c r="M779" s="18"/>
      <c r="N779" s="18"/>
      <c r="O779" s="18"/>
      <c r="P779" s="18"/>
      <c r="Q779" s="18"/>
      <c r="R779" s="18"/>
      <c r="S779" s="18"/>
      <c r="T779" s="18"/>
      <c r="U779" s="18"/>
      <c r="V779" s="18"/>
      <c r="W779" s="18"/>
      <c r="X779" s="18"/>
      <c r="Y779" s="18"/>
      <c r="Z779" s="18"/>
    </row>
    <row r="780" spans="1:26" ht="15.75" customHeight="1">
      <c r="A780" s="124"/>
      <c r="B780" s="124"/>
      <c r="C780" s="124"/>
      <c r="D780" s="124"/>
      <c r="E780" s="124"/>
      <c r="F780" s="124"/>
      <c r="G780" s="124"/>
      <c r="H780" s="124"/>
      <c r="I780" s="124"/>
      <c r="J780" s="124"/>
      <c r="K780" s="124"/>
      <c r="L780" s="18"/>
      <c r="M780" s="18"/>
      <c r="N780" s="18"/>
      <c r="O780" s="18"/>
      <c r="P780" s="18"/>
      <c r="Q780" s="18"/>
      <c r="R780" s="18"/>
      <c r="S780" s="18"/>
      <c r="T780" s="18"/>
      <c r="U780" s="18"/>
      <c r="V780" s="18"/>
      <c r="W780" s="18"/>
      <c r="X780" s="18"/>
      <c r="Y780" s="18"/>
      <c r="Z780" s="18"/>
    </row>
    <row r="781" spans="1:26" ht="15.75" customHeight="1">
      <c r="A781" s="124"/>
      <c r="B781" s="124"/>
      <c r="C781" s="124"/>
      <c r="D781" s="124"/>
      <c r="E781" s="124"/>
      <c r="F781" s="124"/>
      <c r="G781" s="124"/>
      <c r="H781" s="124"/>
      <c r="I781" s="124"/>
      <c r="J781" s="124"/>
      <c r="K781" s="124"/>
      <c r="L781" s="18"/>
      <c r="M781" s="18"/>
      <c r="N781" s="18"/>
      <c r="O781" s="18"/>
      <c r="P781" s="18"/>
      <c r="Q781" s="18"/>
      <c r="R781" s="18"/>
      <c r="S781" s="18"/>
      <c r="T781" s="18"/>
      <c r="U781" s="18"/>
      <c r="V781" s="18"/>
      <c r="W781" s="18"/>
      <c r="X781" s="18"/>
      <c r="Y781" s="18"/>
      <c r="Z781" s="18"/>
    </row>
    <row r="782" spans="1:26" ht="15.75" customHeight="1">
      <c r="A782" s="124"/>
      <c r="B782" s="124"/>
      <c r="C782" s="124"/>
      <c r="D782" s="124"/>
      <c r="E782" s="124"/>
      <c r="F782" s="124"/>
      <c r="G782" s="124"/>
      <c r="H782" s="124"/>
      <c r="I782" s="124"/>
      <c r="J782" s="124"/>
      <c r="K782" s="124"/>
      <c r="L782" s="18"/>
      <c r="M782" s="18"/>
      <c r="N782" s="18"/>
      <c r="O782" s="18"/>
      <c r="P782" s="18"/>
      <c r="Q782" s="18"/>
      <c r="R782" s="18"/>
      <c r="S782" s="18"/>
      <c r="T782" s="18"/>
      <c r="U782" s="18"/>
      <c r="V782" s="18"/>
      <c r="W782" s="18"/>
      <c r="X782" s="18"/>
      <c r="Y782" s="18"/>
      <c r="Z782" s="18"/>
    </row>
    <row r="783" spans="1:26" ht="15.75" customHeight="1">
      <c r="A783" s="124"/>
      <c r="B783" s="124"/>
      <c r="C783" s="124"/>
      <c r="D783" s="124"/>
      <c r="E783" s="124"/>
      <c r="F783" s="124"/>
      <c r="G783" s="124"/>
      <c r="H783" s="124"/>
      <c r="I783" s="124"/>
      <c r="J783" s="124"/>
      <c r="K783" s="124"/>
      <c r="L783" s="18"/>
      <c r="M783" s="18"/>
      <c r="N783" s="18"/>
      <c r="O783" s="18"/>
      <c r="P783" s="18"/>
      <c r="Q783" s="18"/>
      <c r="R783" s="18"/>
      <c r="S783" s="18"/>
      <c r="T783" s="18"/>
      <c r="U783" s="18"/>
      <c r="V783" s="18"/>
      <c r="W783" s="18"/>
      <c r="X783" s="18"/>
      <c r="Y783" s="18"/>
      <c r="Z783" s="18"/>
    </row>
    <row r="784" spans="1:26" ht="15.75" customHeight="1">
      <c r="A784" s="124"/>
      <c r="B784" s="124"/>
      <c r="C784" s="124"/>
      <c r="D784" s="124"/>
      <c r="E784" s="124"/>
      <c r="F784" s="124"/>
      <c r="G784" s="124"/>
      <c r="H784" s="124"/>
      <c r="I784" s="124"/>
      <c r="J784" s="124"/>
      <c r="K784" s="124"/>
      <c r="L784" s="18"/>
      <c r="M784" s="18"/>
      <c r="N784" s="18"/>
      <c r="O784" s="18"/>
      <c r="P784" s="18"/>
      <c r="Q784" s="18"/>
      <c r="R784" s="18"/>
      <c r="S784" s="18"/>
      <c r="T784" s="18"/>
      <c r="U784" s="18"/>
      <c r="V784" s="18"/>
      <c r="W784" s="18"/>
      <c r="X784" s="18"/>
      <c r="Y784" s="18"/>
      <c r="Z784" s="18"/>
    </row>
    <row r="785" spans="1:26" ht="15.75" customHeight="1">
      <c r="A785" s="124"/>
      <c r="B785" s="124"/>
      <c r="C785" s="124"/>
      <c r="D785" s="124"/>
      <c r="E785" s="124"/>
      <c r="F785" s="124"/>
      <c r="G785" s="124"/>
      <c r="H785" s="124"/>
      <c r="I785" s="124"/>
      <c r="J785" s="124"/>
      <c r="K785" s="124"/>
      <c r="L785" s="18"/>
      <c r="M785" s="18"/>
      <c r="N785" s="18"/>
      <c r="O785" s="18"/>
      <c r="P785" s="18"/>
      <c r="Q785" s="18"/>
      <c r="R785" s="18"/>
      <c r="S785" s="18"/>
      <c r="T785" s="18"/>
      <c r="U785" s="18"/>
      <c r="V785" s="18"/>
      <c r="W785" s="18"/>
      <c r="X785" s="18"/>
      <c r="Y785" s="18"/>
      <c r="Z785" s="18"/>
    </row>
    <row r="786" spans="1:26" ht="15.75" customHeight="1">
      <c r="A786" s="124"/>
      <c r="B786" s="124"/>
      <c r="C786" s="124"/>
      <c r="D786" s="124"/>
      <c r="E786" s="124"/>
      <c r="F786" s="124"/>
      <c r="G786" s="124"/>
      <c r="H786" s="124"/>
      <c r="I786" s="124"/>
      <c r="J786" s="124"/>
      <c r="K786" s="124"/>
      <c r="L786" s="18"/>
      <c r="M786" s="18"/>
      <c r="N786" s="18"/>
      <c r="O786" s="18"/>
      <c r="P786" s="18"/>
      <c r="Q786" s="18"/>
      <c r="R786" s="18"/>
      <c r="S786" s="18"/>
      <c r="T786" s="18"/>
      <c r="U786" s="18"/>
      <c r="V786" s="18"/>
      <c r="W786" s="18"/>
      <c r="X786" s="18"/>
      <c r="Y786" s="18"/>
      <c r="Z786" s="18"/>
    </row>
    <row r="787" spans="1:26" ht="15.75" customHeight="1">
      <c r="A787" s="124"/>
      <c r="B787" s="124"/>
      <c r="C787" s="124"/>
      <c r="D787" s="124"/>
      <c r="E787" s="124"/>
      <c r="F787" s="124"/>
      <c r="G787" s="124"/>
      <c r="H787" s="124"/>
      <c r="I787" s="124"/>
      <c r="J787" s="124"/>
      <c r="K787" s="124"/>
      <c r="L787" s="18"/>
      <c r="M787" s="18"/>
      <c r="N787" s="18"/>
      <c r="O787" s="18"/>
      <c r="P787" s="18"/>
      <c r="Q787" s="18"/>
      <c r="R787" s="18"/>
      <c r="S787" s="18"/>
      <c r="T787" s="18"/>
      <c r="U787" s="18"/>
      <c r="V787" s="18"/>
      <c r="W787" s="18"/>
      <c r="X787" s="18"/>
      <c r="Y787" s="18"/>
      <c r="Z787" s="18"/>
    </row>
    <row r="788" spans="1:26" ht="15.75" customHeight="1">
      <c r="A788" s="124"/>
      <c r="B788" s="124"/>
      <c r="C788" s="124"/>
      <c r="D788" s="124"/>
      <c r="E788" s="124"/>
      <c r="F788" s="124"/>
      <c r="G788" s="124"/>
      <c r="H788" s="124"/>
      <c r="I788" s="124"/>
      <c r="J788" s="124"/>
      <c r="K788" s="124"/>
      <c r="L788" s="18"/>
      <c r="M788" s="18"/>
      <c r="N788" s="18"/>
      <c r="O788" s="18"/>
      <c r="P788" s="18"/>
      <c r="Q788" s="18"/>
      <c r="R788" s="18"/>
      <c r="S788" s="18"/>
      <c r="T788" s="18"/>
      <c r="U788" s="18"/>
      <c r="V788" s="18"/>
      <c r="W788" s="18"/>
      <c r="X788" s="18"/>
      <c r="Y788" s="18"/>
      <c r="Z788" s="18"/>
    </row>
    <row r="789" spans="1:26" ht="15.75" customHeight="1">
      <c r="A789" s="124"/>
      <c r="B789" s="124"/>
      <c r="C789" s="124"/>
      <c r="D789" s="124"/>
      <c r="E789" s="124"/>
      <c r="F789" s="124"/>
      <c r="G789" s="124"/>
      <c r="H789" s="124"/>
      <c r="I789" s="124"/>
      <c r="J789" s="124"/>
      <c r="K789" s="124"/>
      <c r="L789" s="18"/>
      <c r="M789" s="18"/>
      <c r="N789" s="18"/>
      <c r="O789" s="18"/>
      <c r="P789" s="18"/>
      <c r="Q789" s="18"/>
      <c r="R789" s="18"/>
      <c r="S789" s="18"/>
      <c r="T789" s="18"/>
      <c r="U789" s="18"/>
      <c r="V789" s="18"/>
      <c r="W789" s="18"/>
      <c r="X789" s="18"/>
      <c r="Y789" s="18"/>
      <c r="Z789" s="18"/>
    </row>
    <row r="790" spans="1:26" ht="15.75" customHeight="1">
      <c r="A790" s="124"/>
      <c r="B790" s="124"/>
      <c r="C790" s="124"/>
      <c r="D790" s="124"/>
      <c r="E790" s="124"/>
      <c r="F790" s="124"/>
      <c r="G790" s="124"/>
      <c r="H790" s="124"/>
      <c r="I790" s="124"/>
      <c r="J790" s="124"/>
      <c r="K790" s="124"/>
      <c r="L790" s="18"/>
      <c r="M790" s="18"/>
      <c r="N790" s="18"/>
      <c r="O790" s="18"/>
      <c r="P790" s="18"/>
      <c r="Q790" s="18"/>
      <c r="R790" s="18"/>
      <c r="S790" s="18"/>
      <c r="T790" s="18"/>
      <c r="U790" s="18"/>
      <c r="V790" s="18"/>
      <c r="W790" s="18"/>
      <c r="X790" s="18"/>
      <c r="Y790" s="18"/>
      <c r="Z790" s="18"/>
    </row>
    <row r="791" spans="1:26" ht="15.75" customHeight="1">
      <c r="A791" s="124"/>
      <c r="B791" s="124"/>
      <c r="C791" s="124"/>
      <c r="D791" s="124"/>
      <c r="E791" s="124"/>
      <c r="F791" s="124"/>
      <c r="G791" s="124"/>
      <c r="H791" s="124"/>
      <c r="I791" s="124"/>
      <c r="J791" s="124"/>
      <c r="K791" s="124"/>
      <c r="L791" s="18"/>
      <c r="M791" s="18"/>
      <c r="N791" s="18"/>
      <c r="O791" s="18"/>
      <c r="P791" s="18"/>
      <c r="Q791" s="18"/>
      <c r="R791" s="18"/>
      <c r="S791" s="18"/>
      <c r="T791" s="18"/>
      <c r="U791" s="18"/>
      <c r="V791" s="18"/>
      <c r="W791" s="18"/>
      <c r="X791" s="18"/>
      <c r="Y791" s="18"/>
      <c r="Z791" s="18"/>
    </row>
    <row r="792" spans="1:26" ht="15.75" customHeight="1">
      <c r="A792" s="124"/>
      <c r="B792" s="124"/>
      <c r="C792" s="124"/>
      <c r="D792" s="124"/>
      <c r="E792" s="124"/>
      <c r="F792" s="124"/>
      <c r="G792" s="124"/>
      <c r="H792" s="124"/>
      <c r="I792" s="124"/>
      <c r="J792" s="124"/>
      <c r="K792" s="124"/>
      <c r="L792" s="18"/>
      <c r="M792" s="18"/>
      <c r="N792" s="18"/>
      <c r="O792" s="18"/>
      <c r="P792" s="18"/>
      <c r="Q792" s="18"/>
      <c r="R792" s="18"/>
      <c r="S792" s="18"/>
      <c r="T792" s="18"/>
      <c r="U792" s="18"/>
      <c r="V792" s="18"/>
      <c r="W792" s="18"/>
      <c r="X792" s="18"/>
      <c r="Y792" s="18"/>
      <c r="Z792" s="18"/>
    </row>
    <row r="793" spans="1:26" ht="15.75" customHeight="1">
      <c r="A793" s="124"/>
      <c r="B793" s="124"/>
      <c r="C793" s="124"/>
      <c r="D793" s="124"/>
      <c r="E793" s="124"/>
      <c r="F793" s="124"/>
      <c r="G793" s="124"/>
      <c r="H793" s="124"/>
      <c r="I793" s="124"/>
      <c r="J793" s="124"/>
      <c r="K793" s="124"/>
      <c r="L793" s="18"/>
      <c r="M793" s="18"/>
      <c r="N793" s="18"/>
      <c r="O793" s="18"/>
      <c r="P793" s="18"/>
      <c r="Q793" s="18"/>
      <c r="R793" s="18"/>
      <c r="S793" s="18"/>
      <c r="T793" s="18"/>
      <c r="U793" s="18"/>
      <c r="V793" s="18"/>
      <c r="W793" s="18"/>
      <c r="X793" s="18"/>
      <c r="Y793" s="18"/>
      <c r="Z793" s="18"/>
    </row>
    <row r="794" spans="1:26" ht="15.75" customHeight="1">
      <c r="A794" s="124"/>
      <c r="B794" s="124"/>
      <c r="C794" s="124"/>
      <c r="D794" s="124"/>
      <c r="E794" s="124"/>
      <c r="F794" s="124"/>
      <c r="G794" s="124"/>
      <c r="H794" s="124"/>
      <c r="I794" s="124"/>
      <c r="J794" s="124"/>
      <c r="K794" s="124"/>
      <c r="L794" s="18"/>
      <c r="M794" s="18"/>
      <c r="N794" s="18"/>
      <c r="O794" s="18"/>
      <c r="P794" s="18"/>
      <c r="Q794" s="18"/>
      <c r="R794" s="18"/>
      <c r="S794" s="18"/>
      <c r="T794" s="18"/>
      <c r="U794" s="18"/>
      <c r="V794" s="18"/>
      <c r="W794" s="18"/>
      <c r="X794" s="18"/>
      <c r="Y794" s="18"/>
      <c r="Z794" s="18"/>
    </row>
    <row r="795" spans="1:26" ht="15.75" customHeight="1">
      <c r="A795" s="124"/>
      <c r="B795" s="124"/>
      <c r="C795" s="124"/>
      <c r="D795" s="124"/>
      <c r="E795" s="124"/>
      <c r="F795" s="124"/>
      <c r="G795" s="124"/>
      <c r="H795" s="124"/>
      <c r="I795" s="124"/>
      <c r="J795" s="124"/>
      <c r="K795" s="124"/>
      <c r="L795" s="18"/>
      <c r="M795" s="18"/>
      <c r="N795" s="18"/>
      <c r="O795" s="18"/>
      <c r="P795" s="18"/>
      <c r="Q795" s="18"/>
      <c r="R795" s="18"/>
      <c r="S795" s="18"/>
      <c r="T795" s="18"/>
      <c r="U795" s="18"/>
      <c r="V795" s="18"/>
      <c r="W795" s="18"/>
      <c r="X795" s="18"/>
      <c r="Y795" s="18"/>
      <c r="Z795" s="18"/>
    </row>
    <row r="796" spans="1:26" ht="15.75" customHeight="1">
      <c r="A796" s="124"/>
      <c r="B796" s="124"/>
      <c r="C796" s="124"/>
      <c r="D796" s="124"/>
      <c r="E796" s="124"/>
      <c r="F796" s="124"/>
      <c r="G796" s="124"/>
      <c r="H796" s="124"/>
      <c r="I796" s="124"/>
      <c r="J796" s="124"/>
      <c r="K796" s="124"/>
      <c r="L796" s="18"/>
      <c r="M796" s="18"/>
      <c r="N796" s="18"/>
      <c r="O796" s="18"/>
      <c r="P796" s="18"/>
      <c r="Q796" s="18"/>
      <c r="R796" s="18"/>
      <c r="S796" s="18"/>
      <c r="T796" s="18"/>
      <c r="U796" s="18"/>
      <c r="V796" s="18"/>
      <c r="W796" s="18"/>
      <c r="X796" s="18"/>
      <c r="Y796" s="18"/>
      <c r="Z796" s="18"/>
    </row>
    <row r="797" spans="1:26" ht="15.75" customHeight="1">
      <c r="A797" s="124"/>
      <c r="B797" s="124"/>
      <c r="C797" s="124"/>
      <c r="D797" s="124"/>
      <c r="E797" s="124"/>
      <c r="F797" s="124"/>
      <c r="G797" s="124"/>
      <c r="H797" s="124"/>
      <c r="I797" s="124"/>
      <c r="J797" s="124"/>
      <c r="K797" s="124"/>
      <c r="L797" s="18"/>
      <c r="M797" s="18"/>
      <c r="N797" s="18"/>
      <c r="O797" s="18"/>
      <c r="P797" s="18"/>
      <c r="Q797" s="18"/>
      <c r="R797" s="18"/>
      <c r="S797" s="18"/>
      <c r="T797" s="18"/>
      <c r="U797" s="18"/>
      <c r="V797" s="18"/>
      <c r="W797" s="18"/>
      <c r="X797" s="18"/>
      <c r="Y797" s="18"/>
      <c r="Z797" s="18"/>
    </row>
    <row r="798" spans="1:26" ht="15.75" customHeight="1">
      <c r="A798" s="124"/>
      <c r="B798" s="124"/>
      <c r="C798" s="124"/>
      <c r="D798" s="124"/>
      <c r="E798" s="124"/>
      <c r="F798" s="124"/>
      <c r="G798" s="124"/>
      <c r="H798" s="124"/>
      <c r="I798" s="124"/>
      <c r="J798" s="124"/>
      <c r="K798" s="124"/>
      <c r="L798" s="18"/>
      <c r="M798" s="18"/>
      <c r="N798" s="18"/>
      <c r="O798" s="18"/>
      <c r="P798" s="18"/>
      <c r="Q798" s="18"/>
      <c r="R798" s="18"/>
      <c r="S798" s="18"/>
      <c r="T798" s="18"/>
      <c r="U798" s="18"/>
      <c r="V798" s="18"/>
      <c r="W798" s="18"/>
      <c r="X798" s="18"/>
      <c r="Y798" s="18"/>
      <c r="Z798" s="18"/>
    </row>
    <row r="799" spans="1:26" ht="15.75" customHeight="1">
      <c r="A799" s="124"/>
      <c r="B799" s="124"/>
      <c r="C799" s="124"/>
      <c r="D799" s="124"/>
      <c r="E799" s="124"/>
      <c r="F799" s="124"/>
      <c r="G799" s="124"/>
      <c r="H799" s="124"/>
      <c r="I799" s="124"/>
      <c r="J799" s="124"/>
      <c r="K799" s="124"/>
      <c r="L799" s="18"/>
      <c r="M799" s="18"/>
      <c r="N799" s="18"/>
      <c r="O799" s="18"/>
      <c r="P799" s="18"/>
      <c r="Q799" s="18"/>
      <c r="R799" s="18"/>
      <c r="S799" s="18"/>
      <c r="T799" s="18"/>
      <c r="U799" s="18"/>
      <c r="V799" s="18"/>
      <c r="W799" s="18"/>
      <c r="X799" s="18"/>
      <c r="Y799" s="18"/>
      <c r="Z799" s="18"/>
    </row>
    <row r="800" spans="1:26" ht="15.75" customHeight="1">
      <c r="A800" s="124"/>
      <c r="B800" s="124"/>
      <c r="C800" s="124"/>
      <c r="D800" s="124"/>
      <c r="E800" s="124"/>
      <c r="F800" s="124"/>
      <c r="G800" s="124"/>
      <c r="H800" s="124"/>
      <c r="I800" s="124"/>
      <c r="J800" s="124"/>
      <c r="K800" s="124"/>
      <c r="L800" s="18"/>
      <c r="M800" s="18"/>
      <c r="N800" s="18"/>
      <c r="O800" s="18"/>
      <c r="P800" s="18"/>
      <c r="Q800" s="18"/>
      <c r="R800" s="18"/>
      <c r="S800" s="18"/>
      <c r="T800" s="18"/>
      <c r="U800" s="18"/>
      <c r="V800" s="18"/>
      <c r="W800" s="18"/>
      <c r="X800" s="18"/>
      <c r="Y800" s="18"/>
      <c r="Z800" s="18"/>
    </row>
    <row r="801" spans="1:26" ht="15.75" customHeight="1">
      <c r="A801" s="124"/>
      <c r="B801" s="124"/>
      <c r="C801" s="124"/>
      <c r="D801" s="124"/>
      <c r="E801" s="124"/>
      <c r="F801" s="124"/>
      <c r="G801" s="124"/>
      <c r="H801" s="124"/>
      <c r="I801" s="124"/>
      <c r="J801" s="124"/>
      <c r="K801" s="124"/>
      <c r="L801" s="18"/>
      <c r="M801" s="18"/>
      <c r="N801" s="18"/>
      <c r="O801" s="18"/>
      <c r="P801" s="18"/>
      <c r="Q801" s="18"/>
      <c r="R801" s="18"/>
      <c r="S801" s="18"/>
      <c r="T801" s="18"/>
      <c r="U801" s="18"/>
      <c r="V801" s="18"/>
      <c r="W801" s="18"/>
      <c r="X801" s="18"/>
      <c r="Y801" s="18"/>
      <c r="Z801" s="18"/>
    </row>
    <row r="802" spans="1:26" ht="15.75" customHeight="1">
      <c r="A802" s="124"/>
      <c r="B802" s="124"/>
      <c r="C802" s="124"/>
      <c r="D802" s="124"/>
      <c r="E802" s="124"/>
      <c r="F802" s="124"/>
      <c r="G802" s="124"/>
      <c r="H802" s="124"/>
      <c r="I802" s="124"/>
      <c r="J802" s="124"/>
      <c r="K802" s="124"/>
      <c r="L802" s="18"/>
      <c r="M802" s="18"/>
      <c r="N802" s="18"/>
      <c r="O802" s="18"/>
      <c r="P802" s="18"/>
      <c r="Q802" s="18"/>
      <c r="R802" s="18"/>
      <c r="S802" s="18"/>
      <c r="T802" s="18"/>
      <c r="U802" s="18"/>
      <c r="V802" s="18"/>
      <c r="W802" s="18"/>
      <c r="X802" s="18"/>
      <c r="Y802" s="18"/>
      <c r="Z802" s="18"/>
    </row>
    <row r="803" spans="1:26" ht="15.75" customHeight="1">
      <c r="A803" s="124"/>
      <c r="B803" s="124"/>
      <c r="C803" s="124"/>
      <c r="D803" s="124"/>
      <c r="E803" s="124"/>
      <c r="F803" s="124"/>
      <c r="G803" s="124"/>
      <c r="H803" s="124"/>
      <c r="I803" s="124"/>
      <c r="J803" s="124"/>
      <c r="K803" s="124"/>
      <c r="L803" s="18"/>
      <c r="M803" s="18"/>
      <c r="N803" s="18"/>
      <c r="O803" s="18"/>
      <c r="P803" s="18"/>
      <c r="Q803" s="18"/>
      <c r="R803" s="18"/>
      <c r="S803" s="18"/>
      <c r="T803" s="18"/>
      <c r="U803" s="18"/>
      <c r="V803" s="18"/>
      <c r="W803" s="18"/>
      <c r="X803" s="18"/>
      <c r="Y803" s="18"/>
      <c r="Z803" s="18"/>
    </row>
    <row r="804" spans="1:26" ht="15.75" customHeight="1">
      <c r="A804" s="124"/>
      <c r="B804" s="124"/>
      <c r="C804" s="124"/>
      <c r="D804" s="124"/>
      <c r="E804" s="124"/>
      <c r="F804" s="124"/>
      <c r="G804" s="124"/>
      <c r="H804" s="124"/>
      <c r="I804" s="124"/>
      <c r="J804" s="124"/>
      <c r="K804" s="124"/>
      <c r="L804" s="18"/>
      <c r="M804" s="18"/>
      <c r="N804" s="18"/>
      <c r="O804" s="18"/>
      <c r="P804" s="18"/>
      <c r="Q804" s="18"/>
      <c r="R804" s="18"/>
      <c r="S804" s="18"/>
      <c r="T804" s="18"/>
      <c r="U804" s="18"/>
      <c r="V804" s="18"/>
      <c r="W804" s="18"/>
      <c r="X804" s="18"/>
      <c r="Y804" s="18"/>
      <c r="Z804" s="18"/>
    </row>
    <row r="805" spans="1:26" ht="15.75" customHeight="1">
      <c r="A805" s="124"/>
      <c r="B805" s="124"/>
      <c r="C805" s="124"/>
      <c r="D805" s="124"/>
      <c r="E805" s="124"/>
      <c r="F805" s="124"/>
      <c r="G805" s="124"/>
      <c r="H805" s="124"/>
      <c r="I805" s="124"/>
      <c r="J805" s="124"/>
      <c r="K805" s="124"/>
      <c r="L805" s="18"/>
      <c r="M805" s="18"/>
      <c r="N805" s="18"/>
      <c r="O805" s="18"/>
      <c r="P805" s="18"/>
      <c r="Q805" s="18"/>
      <c r="R805" s="18"/>
      <c r="S805" s="18"/>
      <c r="T805" s="18"/>
      <c r="U805" s="18"/>
      <c r="V805" s="18"/>
      <c r="W805" s="18"/>
      <c r="X805" s="18"/>
      <c r="Y805" s="18"/>
      <c r="Z805" s="18"/>
    </row>
    <row r="806" spans="1:26" ht="15.75" customHeight="1">
      <c r="A806" s="124"/>
      <c r="B806" s="124"/>
      <c r="C806" s="124"/>
      <c r="D806" s="124"/>
      <c r="E806" s="124"/>
      <c r="F806" s="124"/>
      <c r="G806" s="124"/>
      <c r="H806" s="124"/>
      <c r="I806" s="124"/>
      <c r="J806" s="124"/>
      <c r="K806" s="124"/>
      <c r="L806" s="18"/>
      <c r="M806" s="18"/>
      <c r="N806" s="18"/>
      <c r="O806" s="18"/>
      <c r="P806" s="18"/>
      <c r="Q806" s="18"/>
      <c r="R806" s="18"/>
      <c r="S806" s="18"/>
      <c r="T806" s="18"/>
      <c r="U806" s="18"/>
      <c r="V806" s="18"/>
      <c r="W806" s="18"/>
      <c r="X806" s="18"/>
      <c r="Y806" s="18"/>
      <c r="Z806" s="18"/>
    </row>
    <row r="807" spans="1:26" ht="15.75" customHeight="1">
      <c r="A807" s="124"/>
      <c r="B807" s="124"/>
      <c r="C807" s="124"/>
      <c r="D807" s="124"/>
      <c r="E807" s="124"/>
      <c r="F807" s="124"/>
      <c r="G807" s="124"/>
      <c r="H807" s="124"/>
      <c r="I807" s="124"/>
      <c r="J807" s="124"/>
      <c r="K807" s="124"/>
      <c r="L807" s="18"/>
      <c r="M807" s="18"/>
      <c r="N807" s="18"/>
      <c r="O807" s="18"/>
      <c r="P807" s="18"/>
      <c r="Q807" s="18"/>
      <c r="R807" s="18"/>
      <c r="S807" s="18"/>
      <c r="T807" s="18"/>
      <c r="U807" s="18"/>
      <c r="V807" s="18"/>
      <c r="W807" s="18"/>
      <c r="X807" s="18"/>
      <c r="Y807" s="18"/>
      <c r="Z807" s="18"/>
    </row>
    <row r="808" spans="1:26" ht="15.75" customHeight="1">
      <c r="A808" s="124"/>
      <c r="B808" s="124"/>
      <c r="C808" s="124"/>
      <c r="D808" s="124"/>
      <c r="E808" s="124"/>
      <c r="F808" s="124"/>
      <c r="G808" s="124"/>
      <c r="H808" s="124"/>
      <c r="I808" s="124"/>
      <c r="J808" s="124"/>
      <c r="K808" s="124"/>
      <c r="L808" s="18"/>
      <c r="M808" s="18"/>
      <c r="N808" s="18"/>
      <c r="O808" s="18"/>
      <c r="P808" s="18"/>
      <c r="Q808" s="18"/>
      <c r="R808" s="18"/>
      <c r="S808" s="18"/>
      <c r="T808" s="18"/>
      <c r="U808" s="18"/>
      <c r="V808" s="18"/>
      <c r="W808" s="18"/>
      <c r="X808" s="18"/>
      <c r="Y808" s="18"/>
      <c r="Z808" s="18"/>
    </row>
    <row r="809" spans="1:26" ht="15.75" customHeight="1">
      <c r="A809" s="124"/>
      <c r="B809" s="124"/>
      <c r="C809" s="124"/>
      <c r="D809" s="124"/>
      <c r="E809" s="124"/>
      <c r="F809" s="124"/>
      <c r="G809" s="124"/>
      <c r="H809" s="124"/>
      <c r="I809" s="124"/>
      <c r="J809" s="124"/>
      <c r="K809" s="124"/>
      <c r="L809" s="18"/>
      <c r="M809" s="18"/>
      <c r="N809" s="18"/>
      <c r="O809" s="18"/>
      <c r="P809" s="18"/>
      <c r="Q809" s="18"/>
      <c r="R809" s="18"/>
      <c r="S809" s="18"/>
      <c r="T809" s="18"/>
      <c r="U809" s="18"/>
      <c r="V809" s="18"/>
      <c r="W809" s="18"/>
      <c r="X809" s="18"/>
      <c r="Y809" s="18"/>
      <c r="Z809" s="18"/>
    </row>
    <row r="810" spans="1:26" ht="15.75" customHeight="1">
      <c r="A810" s="124"/>
      <c r="B810" s="124"/>
      <c r="C810" s="124"/>
      <c r="D810" s="124"/>
      <c r="E810" s="124"/>
      <c r="F810" s="124"/>
      <c r="G810" s="124"/>
      <c r="H810" s="124"/>
      <c r="I810" s="124"/>
      <c r="J810" s="124"/>
      <c r="K810" s="124"/>
      <c r="L810" s="18"/>
      <c r="M810" s="18"/>
      <c r="N810" s="18"/>
      <c r="O810" s="18"/>
      <c r="P810" s="18"/>
      <c r="Q810" s="18"/>
      <c r="R810" s="18"/>
      <c r="S810" s="18"/>
      <c r="T810" s="18"/>
      <c r="U810" s="18"/>
      <c r="V810" s="18"/>
      <c r="W810" s="18"/>
      <c r="X810" s="18"/>
      <c r="Y810" s="18"/>
      <c r="Z810" s="18"/>
    </row>
    <row r="811" spans="1:26" ht="15.75" customHeight="1">
      <c r="A811" s="124"/>
      <c r="B811" s="124"/>
      <c r="C811" s="124"/>
      <c r="D811" s="124"/>
      <c r="E811" s="124"/>
      <c r="F811" s="124"/>
      <c r="G811" s="124"/>
      <c r="H811" s="124"/>
      <c r="I811" s="124"/>
      <c r="J811" s="124"/>
      <c r="K811" s="124"/>
      <c r="L811" s="18"/>
      <c r="M811" s="18"/>
      <c r="N811" s="18"/>
      <c r="O811" s="18"/>
      <c r="P811" s="18"/>
      <c r="Q811" s="18"/>
      <c r="R811" s="18"/>
      <c r="S811" s="18"/>
      <c r="T811" s="18"/>
      <c r="U811" s="18"/>
      <c r="V811" s="18"/>
      <c r="W811" s="18"/>
      <c r="X811" s="18"/>
      <c r="Y811" s="18"/>
      <c r="Z811" s="18"/>
    </row>
    <row r="812" spans="1:26" ht="15.75" customHeight="1">
      <c r="A812" s="124"/>
      <c r="B812" s="124"/>
      <c r="C812" s="124"/>
      <c r="D812" s="124"/>
      <c r="E812" s="124"/>
      <c r="F812" s="124"/>
      <c r="G812" s="124"/>
      <c r="H812" s="124"/>
      <c r="I812" s="124"/>
      <c r="J812" s="124"/>
      <c r="K812" s="124"/>
      <c r="L812" s="18"/>
      <c r="M812" s="18"/>
      <c r="N812" s="18"/>
      <c r="O812" s="18"/>
      <c r="P812" s="18"/>
      <c r="Q812" s="18"/>
      <c r="R812" s="18"/>
      <c r="S812" s="18"/>
      <c r="T812" s="18"/>
      <c r="U812" s="18"/>
      <c r="V812" s="18"/>
      <c r="W812" s="18"/>
      <c r="X812" s="18"/>
      <c r="Y812" s="18"/>
      <c r="Z812" s="18"/>
    </row>
    <row r="813" spans="1:26" ht="15.75" customHeight="1">
      <c r="A813" s="124"/>
      <c r="B813" s="124"/>
      <c r="C813" s="124"/>
      <c r="D813" s="124"/>
      <c r="E813" s="124"/>
      <c r="F813" s="124"/>
      <c r="G813" s="124"/>
      <c r="H813" s="124"/>
      <c r="I813" s="124"/>
      <c r="J813" s="124"/>
      <c r="K813" s="124"/>
      <c r="L813" s="18"/>
      <c r="M813" s="18"/>
      <c r="N813" s="18"/>
      <c r="O813" s="18"/>
      <c r="P813" s="18"/>
      <c r="Q813" s="18"/>
      <c r="R813" s="18"/>
      <c r="S813" s="18"/>
      <c r="T813" s="18"/>
      <c r="U813" s="18"/>
      <c r="V813" s="18"/>
      <c r="W813" s="18"/>
      <c r="X813" s="18"/>
      <c r="Y813" s="18"/>
      <c r="Z813" s="18"/>
    </row>
    <row r="814" spans="1:26" ht="15.75" customHeight="1">
      <c r="A814" s="124"/>
      <c r="B814" s="124"/>
      <c r="C814" s="124"/>
      <c r="D814" s="124"/>
      <c r="E814" s="124"/>
      <c r="F814" s="124"/>
      <c r="G814" s="124"/>
      <c r="H814" s="124"/>
      <c r="I814" s="124"/>
      <c r="J814" s="124"/>
      <c r="K814" s="124"/>
      <c r="L814" s="18"/>
      <c r="M814" s="18"/>
      <c r="N814" s="18"/>
      <c r="O814" s="18"/>
      <c r="P814" s="18"/>
      <c r="Q814" s="18"/>
      <c r="R814" s="18"/>
      <c r="S814" s="18"/>
      <c r="T814" s="18"/>
      <c r="U814" s="18"/>
      <c r="V814" s="18"/>
      <c r="W814" s="18"/>
      <c r="X814" s="18"/>
      <c r="Y814" s="18"/>
      <c r="Z814" s="18"/>
    </row>
    <row r="815" spans="1:26" ht="15.75" customHeight="1">
      <c r="A815" s="124"/>
      <c r="B815" s="124"/>
      <c r="C815" s="124"/>
      <c r="D815" s="124"/>
      <c r="E815" s="124"/>
      <c r="F815" s="124"/>
      <c r="G815" s="124"/>
      <c r="H815" s="124"/>
      <c r="I815" s="124"/>
      <c r="J815" s="124"/>
      <c r="K815" s="124"/>
      <c r="L815" s="18"/>
      <c r="M815" s="18"/>
      <c r="N815" s="18"/>
      <c r="O815" s="18"/>
      <c r="P815" s="18"/>
      <c r="Q815" s="18"/>
      <c r="R815" s="18"/>
      <c r="S815" s="18"/>
      <c r="T815" s="18"/>
      <c r="U815" s="18"/>
      <c r="V815" s="18"/>
      <c r="W815" s="18"/>
      <c r="X815" s="18"/>
      <c r="Y815" s="18"/>
      <c r="Z815" s="18"/>
    </row>
    <row r="816" spans="1:26" ht="15.75" customHeight="1">
      <c r="A816" s="124"/>
      <c r="B816" s="124"/>
      <c r="C816" s="124"/>
      <c r="D816" s="124"/>
      <c r="E816" s="124"/>
      <c r="F816" s="124"/>
      <c r="G816" s="124"/>
      <c r="H816" s="124"/>
      <c r="I816" s="124"/>
      <c r="J816" s="124"/>
      <c r="K816" s="124"/>
      <c r="L816" s="18"/>
      <c r="M816" s="18"/>
      <c r="N816" s="18"/>
      <c r="O816" s="18"/>
      <c r="P816" s="18"/>
      <c r="Q816" s="18"/>
      <c r="R816" s="18"/>
      <c r="S816" s="18"/>
      <c r="T816" s="18"/>
      <c r="U816" s="18"/>
      <c r="V816" s="18"/>
      <c r="W816" s="18"/>
      <c r="X816" s="18"/>
      <c r="Y816" s="18"/>
      <c r="Z816" s="18"/>
    </row>
    <row r="817" spans="1:26" ht="15.75" customHeight="1">
      <c r="A817" s="124"/>
      <c r="B817" s="124"/>
      <c r="C817" s="124"/>
      <c r="D817" s="124"/>
      <c r="E817" s="124"/>
      <c r="F817" s="124"/>
      <c r="G817" s="124"/>
      <c r="H817" s="124"/>
      <c r="I817" s="124"/>
      <c r="J817" s="124"/>
      <c r="K817" s="124"/>
      <c r="L817" s="18"/>
      <c r="M817" s="18"/>
      <c r="N817" s="18"/>
      <c r="O817" s="18"/>
      <c r="P817" s="18"/>
      <c r="Q817" s="18"/>
      <c r="R817" s="18"/>
      <c r="S817" s="18"/>
      <c r="T817" s="18"/>
      <c r="U817" s="18"/>
      <c r="V817" s="18"/>
      <c r="W817" s="18"/>
      <c r="X817" s="18"/>
      <c r="Y817" s="18"/>
      <c r="Z817" s="18"/>
    </row>
    <row r="818" spans="1:26" ht="15.75" customHeight="1">
      <c r="A818" s="124"/>
      <c r="B818" s="124"/>
      <c r="C818" s="124"/>
      <c r="D818" s="124"/>
      <c r="E818" s="124"/>
      <c r="F818" s="124"/>
      <c r="G818" s="124"/>
      <c r="H818" s="124"/>
      <c r="I818" s="124"/>
      <c r="J818" s="124"/>
      <c r="K818" s="124"/>
      <c r="L818" s="18"/>
      <c r="M818" s="18"/>
      <c r="N818" s="18"/>
      <c r="O818" s="18"/>
      <c r="P818" s="18"/>
      <c r="Q818" s="18"/>
      <c r="R818" s="18"/>
      <c r="S818" s="18"/>
      <c r="T818" s="18"/>
      <c r="U818" s="18"/>
      <c r="V818" s="18"/>
      <c r="W818" s="18"/>
      <c r="X818" s="18"/>
      <c r="Y818" s="18"/>
      <c r="Z818" s="18"/>
    </row>
    <row r="819" spans="1:26" ht="15.75" customHeight="1">
      <c r="A819" s="124"/>
      <c r="B819" s="124"/>
      <c r="C819" s="124"/>
      <c r="D819" s="124"/>
      <c r="E819" s="124"/>
      <c r="F819" s="124"/>
      <c r="G819" s="124"/>
      <c r="H819" s="124"/>
      <c r="I819" s="124"/>
      <c r="J819" s="124"/>
      <c r="K819" s="124"/>
      <c r="L819" s="18"/>
      <c r="M819" s="18"/>
      <c r="N819" s="18"/>
      <c r="O819" s="18"/>
      <c r="P819" s="18"/>
      <c r="Q819" s="18"/>
      <c r="R819" s="18"/>
      <c r="S819" s="18"/>
      <c r="T819" s="18"/>
      <c r="U819" s="18"/>
      <c r="V819" s="18"/>
      <c r="W819" s="18"/>
      <c r="X819" s="18"/>
      <c r="Y819" s="18"/>
      <c r="Z819" s="18"/>
    </row>
    <row r="820" spans="1:26" ht="15.75" customHeight="1">
      <c r="A820" s="124"/>
      <c r="B820" s="124"/>
      <c r="C820" s="124"/>
      <c r="D820" s="124"/>
      <c r="E820" s="124"/>
      <c r="F820" s="124"/>
      <c r="G820" s="124"/>
      <c r="H820" s="124"/>
      <c r="I820" s="124"/>
      <c r="J820" s="124"/>
      <c r="K820" s="124"/>
      <c r="L820" s="18"/>
      <c r="M820" s="18"/>
      <c r="N820" s="18"/>
      <c r="O820" s="18"/>
      <c r="P820" s="18"/>
      <c r="Q820" s="18"/>
      <c r="R820" s="18"/>
      <c r="S820" s="18"/>
      <c r="T820" s="18"/>
      <c r="U820" s="18"/>
      <c r="V820" s="18"/>
      <c r="W820" s="18"/>
      <c r="X820" s="18"/>
      <c r="Y820" s="18"/>
      <c r="Z820" s="18"/>
    </row>
    <row r="821" spans="1:26" ht="15.75" customHeight="1">
      <c r="A821" s="124"/>
      <c r="B821" s="124"/>
      <c r="C821" s="124"/>
      <c r="D821" s="124"/>
      <c r="E821" s="124"/>
      <c r="F821" s="124"/>
      <c r="G821" s="124"/>
      <c r="H821" s="124"/>
      <c r="I821" s="124"/>
      <c r="J821" s="124"/>
      <c r="K821" s="124"/>
      <c r="L821" s="18"/>
      <c r="M821" s="18"/>
      <c r="N821" s="18"/>
      <c r="O821" s="18"/>
      <c r="P821" s="18"/>
      <c r="Q821" s="18"/>
      <c r="R821" s="18"/>
      <c r="S821" s="18"/>
      <c r="T821" s="18"/>
      <c r="U821" s="18"/>
      <c r="V821" s="18"/>
      <c r="W821" s="18"/>
      <c r="X821" s="18"/>
      <c r="Y821" s="18"/>
      <c r="Z821" s="18"/>
    </row>
    <row r="822" spans="1:26" ht="15.75" customHeight="1">
      <c r="A822" s="124"/>
      <c r="B822" s="124"/>
      <c r="C822" s="124"/>
      <c r="D822" s="124"/>
      <c r="E822" s="124"/>
      <c r="F822" s="124"/>
      <c r="G822" s="124"/>
      <c r="H822" s="124"/>
      <c r="I822" s="124"/>
      <c r="J822" s="124"/>
      <c r="K822" s="124"/>
      <c r="L822" s="18"/>
      <c r="M822" s="18"/>
      <c r="N822" s="18"/>
      <c r="O822" s="18"/>
      <c r="P822" s="18"/>
      <c r="Q822" s="18"/>
      <c r="R822" s="18"/>
      <c r="S822" s="18"/>
      <c r="T822" s="18"/>
      <c r="U822" s="18"/>
      <c r="V822" s="18"/>
      <c r="W822" s="18"/>
      <c r="X822" s="18"/>
      <c r="Y822" s="18"/>
      <c r="Z822" s="18"/>
    </row>
    <row r="823" spans="1:26" ht="15.75" customHeight="1">
      <c r="A823" s="124"/>
      <c r="B823" s="124"/>
      <c r="C823" s="124"/>
      <c r="D823" s="124"/>
      <c r="E823" s="124"/>
      <c r="F823" s="124"/>
      <c r="G823" s="124"/>
      <c r="H823" s="124"/>
      <c r="I823" s="124"/>
      <c r="J823" s="124"/>
      <c r="K823" s="124"/>
      <c r="L823" s="18"/>
      <c r="M823" s="18"/>
      <c r="N823" s="18"/>
      <c r="O823" s="18"/>
      <c r="P823" s="18"/>
      <c r="Q823" s="18"/>
      <c r="R823" s="18"/>
      <c r="S823" s="18"/>
      <c r="T823" s="18"/>
      <c r="U823" s="18"/>
      <c r="V823" s="18"/>
      <c r="W823" s="18"/>
      <c r="X823" s="18"/>
      <c r="Y823" s="18"/>
      <c r="Z823" s="18"/>
    </row>
    <row r="824" spans="1:26" ht="15.75" customHeight="1">
      <c r="A824" s="124"/>
      <c r="B824" s="124"/>
      <c r="C824" s="124"/>
      <c r="D824" s="124"/>
      <c r="E824" s="124"/>
      <c r="F824" s="124"/>
      <c r="G824" s="124"/>
      <c r="H824" s="124"/>
      <c r="I824" s="124"/>
      <c r="J824" s="124"/>
      <c r="K824" s="124"/>
      <c r="L824" s="18"/>
      <c r="M824" s="18"/>
      <c r="N824" s="18"/>
      <c r="O824" s="18"/>
      <c r="P824" s="18"/>
      <c r="Q824" s="18"/>
      <c r="R824" s="18"/>
      <c r="S824" s="18"/>
      <c r="T824" s="18"/>
      <c r="U824" s="18"/>
      <c r="V824" s="18"/>
      <c r="W824" s="18"/>
      <c r="X824" s="18"/>
      <c r="Y824" s="18"/>
      <c r="Z824" s="18"/>
    </row>
    <row r="825" spans="1:26" ht="15.75" customHeight="1">
      <c r="A825" s="124"/>
      <c r="B825" s="124"/>
      <c r="C825" s="124"/>
      <c r="D825" s="124"/>
      <c r="E825" s="124"/>
      <c r="F825" s="124"/>
      <c r="G825" s="124"/>
      <c r="H825" s="124"/>
      <c r="I825" s="124"/>
      <c r="J825" s="124"/>
      <c r="K825" s="124"/>
      <c r="L825" s="18"/>
      <c r="M825" s="18"/>
      <c r="N825" s="18"/>
      <c r="O825" s="18"/>
      <c r="P825" s="18"/>
      <c r="Q825" s="18"/>
      <c r="R825" s="18"/>
      <c r="S825" s="18"/>
      <c r="T825" s="18"/>
      <c r="U825" s="18"/>
      <c r="V825" s="18"/>
      <c r="W825" s="18"/>
      <c r="X825" s="18"/>
      <c r="Y825" s="18"/>
      <c r="Z825" s="18"/>
    </row>
    <row r="826" spans="1:26" ht="15.75" customHeight="1">
      <c r="A826" s="124"/>
      <c r="B826" s="124"/>
      <c r="C826" s="124"/>
      <c r="D826" s="124"/>
      <c r="E826" s="124"/>
      <c r="F826" s="124"/>
      <c r="G826" s="124"/>
      <c r="H826" s="124"/>
      <c r="I826" s="124"/>
      <c r="J826" s="124"/>
      <c r="K826" s="124"/>
      <c r="L826" s="18"/>
      <c r="M826" s="18"/>
      <c r="N826" s="18"/>
      <c r="O826" s="18"/>
      <c r="P826" s="18"/>
      <c r="Q826" s="18"/>
      <c r="R826" s="18"/>
      <c r="S826" s="18"/>
      <c r="T826" s="18"/>
      <c r="U826" s="18"/>
      <c r="V826" s="18"/>
      <c r="W826" s="18"/>
      <c r="X826" s="18"/>
      <c r="Y826" s="18"/>
      <c r="Z826" s="18"/>
    </row>
    <row r="827" spans="1:26" ht="15.75" customHeight="1">
      <c r="A827" s="124"/>
      <c r="B827" s="124"/>
      <c r="C827" s="124"/>
      <c r="D827" s="124"/>
      <c r="E827" s="124"/>
      <c r="F827" s="124"/>
      <c r="G827" s="124"/>
      <c r="H827" s="124"/>
      <c r="I827" s="124"/>
      <c r="J827" s="124"/>
      <c r="K827" s="124"/>
      <c r="L827" s="18"/>
      <c r="M827" s="18"/>
      <c r="N827" s="18"/>
      <c r="O827" s="18"/>
      <c r="P827" s="18"/>
      <c r="Q827" s="18"/>
      <c r="R827" s="18"/>
      <c r="S827" s="18"/>
      <c r="T827" s="18"/>
      <c r="U827" s="18"/>
      <c r="V827" s="18"/>
      <c r="W827" s="18"/>
      <c r="X827" s="18"/>
      <c r="Y827" s="18"/>
      <c r="Z827" s="18"/>
    </row>
    <row r="828" spans="1:26" ht="15.75" customHeight="1">
      <c r="A828" s="124"/>
      <c r="B828" s="124"/>
      <c r="C828" s="124"/>
      <c r="D828" s="124"/>
      <c r="E828" s="124"/>
      <c r="F828" s="124"/>
      <c r="G828" s="124"/>
      <c r="H828" s="124"/>
      <c r="I828" s="124"/>
      <c r="J828" s="124"/>
      <c r="K828" s="124"/>
      <c r="L828" s="18"/>
      <c r="M828" s="18"/>
      <c r="N828" s="18"/>
      <c r="O828" s="18"/>
      <c r="P828" s="18"/>
      <c r="Q828" s="18"/>
      <c r="R828" s="18"/>
      <c r="S828" s="18"/>
      <c r="T828" s="18"/>
      <c r="U828" s="18"/>
      <c r="V828" s="18"/>
      <c r="W828" s="18"/>
      <c r="X828" s="18"/>
      <c r="Y828" s="18"/>
      <c r="Z828" s="18"/>
    </row>
    <row r="829" spans="1:26" ht="15.75" customHeight="1">
      <c r="A829" s="124"/>
      <c r="B829" s="124"/>
      <c r="C829" s="124"/>
      <c r="D829" s="124"/>
      <c r="E829" s="124"/>
      <c r="F829" s="124"/>
      <c r="G829" s="124"/>
      <c r="H829" s="124"/>
      <c r="I829" s="124"/>
      <c r="J829" s="124"/>
      <c r="K829" s="124"/>
      <c r="L829" s="18"/>
      <c r="M829" s="18"/>
      <c r="N829" s="18"/>
      <c r="O829" s="18"/>
      <c r="P829" s="18"/>
      <c r="Q829" s="18"/>
      <c r="R829" s="18"/>
      <c r="S829" s="18"/>
      <c r="T829" s="18"/>
      <c r="U829" s="18"/>
      <c r="V829" s="18"/>
      <c r="W829" s="18"/>
      <c r="X829" s="18"/>
      <c r="Y829" s="18"/>
      <c r="Z829" s="18"/>
    </row>
    <row r="830" spans="1:26" ht="15.75" customHeight="1">
      <c r="A830" s="124"/>
      <c r="B830" s="124"/>
      <c r="C830" s="124"/>
      <c r="D830" s="124"/>
      <c r="E830" s="124"/>
      <c r="F830" s="124"/>
      <c r="G830" s="124"/>
      <c r="H830" s="124"/>
      <c r="I830" s="124"/>
      <c r="J830" s="124"/>
      <c r="K830" s="124"/>
      <c r="L830" s="18"/>
      <c r="M830" s="18"/>
      <c r="N830" s="18"/>
      <c r="O830" s="18"/>
      <c r="P830" s="18"/>
      <c r="Q830" s="18"/>
      <c r="R830" s="18"/>
      <c r="S830" s="18"/>
      <c r="T830" s="18"/>
      <c r="U830" s="18"/>
      <c r="V830" s="18"/>
      <c r="W830" s="18"/>
      <c r="X830" s="18"/>
      <c r="Y830" s="18"/>
      <c r="Z830" s="18"/>
    </row>
    <row r="831" spans="1:26" ht="15.75" customHeight="1">
      <c r="A831" s="124"/>
      <c r="B831" s="124"/>
      <c r="C831" s="124"/>
      <c r="D831" s="124"/>
      <c r="E831" s="124"/>
      <c r="F831" s="124"/>
      <c r="G831" s="124"/>
      <c r="H831" s="124"/>
      <c r="I831" s="124"/>
      <c r="J831" s="124"/>
      <c r="K831" s="124"/>
      <c r="L831" s="18"/>
      <c r="M831" s="18"/>
      <c r="N831" s="18"/>
      <c r="O831" s="18"/>
      <c r="P831" s="18"/>
      <c r="Q831" s="18"/>
      <c r="R831" s="18"/>
      <c r="S831" s="18"/>
      <c r="T831" s="18"/>
      <c r="U831" s="18"/>
      <c r="V831" s="18"/>
      <c r="W831" s="18"/>
      <c r="X831" s="18"/>
      <c r="Y831" s="18"/>
      <c r="Z831" s="18"/>
    </row>
    <row r="832" spans="1:26" ht="15.75" customHeight="1">
      <c r="A832" s="124"/>
      <c r="B832" s="124"/>
      <c r="C832" s="124"/>
      <c r="D832" s="124"/>
      <c r="E832" s="124"/>
      <c r="F832" s="124"/>
      <c r="G832" s="124"/>
      <c r="H832" s="124"/>
      <c r="I832" s="124"/>
      <c r="J832" s="124"/>
      <c r="K832" s="124"/>
      <c r="L832" s="18"/>
      <c r="M832" s="18"/>
      <c r="N832" s="18"/>
      <c r="O832" s="18"/>
      <c r="P832" s="18"/>
      <c r="Q832" s="18"/>
      <c r="R832" s="18"/>
      <c r="S832" s="18"/>
      <c r="T832" s="18"/>
      <c r="U832" s="18"/>
      <c r="V832" s="18"/>
      <c r="W832" s="18"/>
      <c r="X832" s="18"/>
      <c r="Y832" s="18"/>
      <c r="Z832" s="18"/>
    </row>
    <row r="833" spans="1:26" ht="15.75" customHeight="1">
      <c r="A833" s="124"/>
      <c r="B833" s="124"/>
      <c r="C833" s="124"/>
      <c r="D833" s="124"/>
      <c r="E833" s="124"/>
      <c r="F833" s="124"/>
      <c r="G833" s="124"/>
      <c r="H833" s="124"/>
      <c r="I833" s="124"/>
      <c r="J833" s="124"/>
      <c r="K833" s="124"/>
      <c r="L833" s="18"/>
      <c r="M833" s="18"/>
      <c r="N833" s="18"/>
      <c r="O833" s="18"/>
      <c r="P833" s="18"/>
      <c r="Q833" s="18"/>
      <c r="R833" s="18"/>
      <c r="S833" s="18"/>
      <c r="T833" s="18"/>
      <c r="U833" s="18"/>
      <c r="V833" s="18"/>
      <c r="W833" s="18"/>
      <c r="X833" s="18"/>
      <c r="Y833" s="18"/>
      <c r="Z833" s="18"/>
    </row>
    <row r="834" spans="1:26" ht="15.75" customHeight="1">
      <c r="A834" s="124"/>
      <c r="B834" s="124"/>
      <c r="C834" s="124"/>
      <c r="D834" s="124"/>
      <c r="E834" s="124"/>
      <c r="F834" s="124"/>
      <c r="G834" s="124"/>
      <c r="H834" s="124"/>
      <c r="I834" s="124"/>
      <c r="J834" s="124"/>
      <c r="K834" s="124"/>
      <c r="L834" s="18"/>
      <c r="M834" s="18"/>
      <c r="N834" s="18"/>
      <c r="O834" s="18"/>
      <c r="P834" s="18"/>
      <c r="Q834" s="18"/>
      <c r="R834" s="18"/>
      <c r="S834" s="18"/>
      <c r="T834" s="18"/>
      <c r="U834" s="18"/>
      <c r="V834" s="18"/>
      <c r="W834" s="18"/>
      <c r="X834" s="18"/>
      <c r="Y834" s="18"/>
      <c r="Z834" s="18"/>
    </row>
    <row r="835" spans="1:26" ht="15.75" customHeight="1">
      <c r="A835" s="124"/>
      <c r="B835" s="124"/>
      <c r="C835" s="124"/>
      <c r="D835" s="124"/>
      <c r="E835" s="124"/>
      <c r="F835" s="124"/>
      <c r="G835" s="124"/>
      <c r="H835" s="124"/>
      <c r="I835" s="124"/>
      <c r="J835" s="124"/>
      <c r="K835" s="124"/>
      <c r="L835" s="18"/>
      <c r="M835" s="18"/>
      <c r="N835" s="18"/>
      <c r="O835" s="18"/>
      <c r="P835" s="18"/>
      <c r="Q835" s="18"/>
      <c r="R835" s="18"/>
      <c r="S835" s="18"/>
      <c r="T835" s="18"/>
      <c r="U835" s="18"/>
      <c r="V835" s="18"/>
      <c r="W835" s="18"/>
      <c r="X835" s="18"/>
      <c r="Y835" s="18"/>
      <c r="Z835" s="18"/>
    </row>
    <row r="836" spans="1:26" ht="15.75" customHeight="1">
      <c r="A836" s="124"/>
      <c r="B836" s="124"/>
      <c r="C836" s="124"/>
      <c r="D836" s="124"/>
      <c r="E836" s="124"/>
      <c r="F836" s="124"/>
      <c r="G836" s="124"/>
      <c r="H836" s="124"/>
      <c r="I836" s="124"/>
      <c r="J836" s="124"/>
      <c r="K836" s="124"/>
      <c r="L836" s="18"/>
      <c r="M836" s="18"/>
      <c r="N836" s="18"/>
      <c r="O836" s="18"/>
      <c r="P836" s="18"/>
      <c r="Q836" s="18"/>
      <c r="R836" s="18"/>
      <c r="S836" s="18"/>
      <c r="T836" s="18"/>
      <c r="U836" s="18"/>
      <c r="V836" s="18"/>
      <c r="W836" s="18"/>
      <c r="X836" s="18"/>
      <c r="Y836" s="18"/>
      <c r="Z836" s="18"/>
    </row>
    <row r="837" spans="1:26" ht="15.75" customHeight="1">
      <c r="A837" s="124"/>
      <c r="B837" s="124"/>
      <c r="C837" s="124"/>
      <c r="D837" s="124"/>
      <c r="E837" s="124"/>
      <c r="F837" s="124"/>
      <c r="G837" s="124"/>
      <c r="H837" s="124"/>
      <c r="I837" s="124"/>
      <c r="J837" s="124"/>
      <c r="K837" s="124"/>
      <c r="L837" s="18"/>
      <c r="M837" s="18"/>
      <c r="N837" s="18"/>
      <c r="O837" s="18"/>
      <c r="P837" s="18"/>
      <c r="Q837" s="18"/>
      <c r="R837" s="18"/>
      <c r="S837" s="18"/>
      <c r="T837" s="18"/>
      <c r="U837" s="18"/>
      <c r="V837" s="18"/>
      <c r="W837" s="18"/>
      <c r="X837" s="18"/>
      <c r="Y837" s="18"/>
      <c r="Z837" s="18"/>
    </row>
    <row r="838" spans="1:26" ht="15.75" customHeight="1">
      <c r="A838" s="124"/>
      <c r="B838" s="124"/>
      <c r="C838" s="124"/>
      <c r="D838" s="124"/>
      <c r="E838" s="124"/>
      <c r="F838" s="124"/>
      <c r="G838" s="124"/>
      <c r="H838" s="124"/>
      <c r="I838" s="124"/>
      <c r="J838" s="124"/>
      <c r="K838" s="124"/>
      <c r="L838" s="18"/>
      <c r="M838" s="18"/>
      <c r="N838" s="18"/>
      <c r="O838" s="18"/>
      <c r="P838" s="18"/>
      <c r="Q838" s="18"/>
      <c r="R838" s="18"/>
      <c r="S838" s="18"/>
      <c r="T838" s="18"/>
      <c r="U838" s="18"/>
      <c r="V838" s="18"/>
      <c r="W838" s="18"/>
      <c r="X838" s="18"/>
      <c r="Y838" s="18"/>
      <c r="Z838" s="18"/>
    </row>
    <row r="839" spans="1:26" ht="15.75" customHeight="1">
      <c r="A839" s="124"/>
      <c r="B839" s="124"/>
      <c r="C839" s="124"/>
      <c r="D839" s="124"/>
      <c r="E839" s="124"/>
      <c r="F839" s="124"/>
      <c r="G839" s="124"/>
      <c r="H839" s="124"/>
      <c r="I839" s="124"/>
      <c r="J839" s="124"/>
      <c r="K839" s="124"/>
      <c r="L839" s="18"/>
      <c r="M839" s="18"/>
      <c r="N839" s="18"/>
      <c r="O839" s="18"/>
      <c r="P839" s="18"/>
      <c r="Q839" s="18"/>
      <c r="R839" s="18"/>
      <c r="S839" s="18"/>
      <c r="T839" s="18"/>
      <c r="U839" s="18"/>
      <c r="V839" s="18"/>
      <c r="W839" s="18"/>
      <c r="X839" s="18"/>
      <c r="Y839" s="18"/>
      <c r="Z839" s="18"/>
    </row>
    <row r="840" spans="1:26" ht="15.75" customHeight="1">
      <c r="A840" s="124"/>
      <c r="B840" s="124"/>
      <c r="C840" s="124"/>
      <c r="D840" s="124"/>
      <c r="E840" s="124"/>
      <c r="F840" s="124"/>
      <c r="G840" s="124"/>
      <c r="H840" s="124"/>
      <c r="I840" s="124"/>
      <c r="J840" s="124"/>
      <c r="K840" s="124"/>
      <c r="L840" s="18"/>
      <c r="M840" s="18"/>
      <c r="N840" s="18"/>
      <c r="O840" s="18"/>
      <c r="P840" s="18"/>
      <c r="Q840" s="18"/>
      <c r="R840" s="18"/>
      <c r="S840" s="18"/>
      <c r="T840" s="18"/>
      <c r="U840" s="18"/>
      <c r="V840" s="18"/>
      <c r="W840" s="18"/>
      <c r="X840" s="18"/>
      <c r="Y840" s="18"/>
      <c r="Z840" s="18"/>
    </row>
    <row r="841" spans="1:26" ht="15.75" customHeight="1">
      <c r="A841" s="124"/>
      <c r="B841" s="124"/>
      <c r="C841" s="124"/>
      <c r="D841" s="124"/>
      <c r="E841" s="124"/>
      <c r="F841" s="124"/>
      <c r="G841" s="124"/>
      <c r="H841" s="124"/>
      <c r="I841" s="124"/>
      <c r="J841" s="124"/>
      <c r="K841" s="124"/>
      <c r="L841" s="18"/>
      <c r="M841" s="18"/>
      <c r="N841" s="18"/>
      <c r="O841" s="18"/>
      <c r="P841" s="18"/>
      <c r="Q841" s="18"/>
      <c r="R841" s="18"/>
      <c r="S841" s="18"/>
      <c r="T841" s="18"/>
      <c r="U841" s="18"/>
      <c r="V841" s="18"/>
      <c r="W841" s="18"/>
      <c r="X841" s="18"/>
      <c r="Y841" s="18"/>
      <c r="Z841" s="18"/>
    </row>
    <row r="842" spans="1:26" ht="15.75" customHeight="1">
      <c r="A842" s="124"/>
      <c r="B842" s="124"/>
      <c r="C842" s="124"/>
      <c r="D842" s="124"/>
      <c r="E842" s="124"/>
      <c r="F842" s="124"/>
      <c r="G842" s="124"/>
      <c r="H842" s="124"/>
      <c r="I842" s="124"/>
      <c r="J842" s="124"/>
      <c r="K842" s="124"/>
      <c r="L842" s="18"/>
      <c r="M842" s="18"/>
      <c r="N842" s="18"/>
      <c r="O842" s="18"/>
      <c r="P842" s="18"/>
      <c r="Q842" s="18"/>
      <c r="R842" s="18"/>
      <c r="S842" s="18"/>
      <c r="T842" s="18"/>
      <c r="U842" s="18"/>
      <c r="V842" s="18"/>
      <c r="W842" s="18"/>
      <c r="X842" s="18"/>
      <c r="Y842" s="18"/>
      <c r="Z842" s="18"/>
    </row>
    <row r="843" spans="1:26" ht="15.75" customHeight="1">
      <c r="A843" s="124"/>
      <c r="B843" s="124"/>
      <c r="C843" s="124"/>
      <c r="D843" s="124"/>
      <c r="E843" s="124"/>
      <c r="F843" s="124"/>
      <c r="G843" s="124"/>
      <c r="H843" s="124"/>
      <c r="I843" s="124"/>
      <c r="J843" s="124"/>
      <c r="K843" s="124"/>
      <c r="L843" s="18"/>
      <c r="M843" s="18"/>
      <c r="N843" s="18"/>
      <c r="O843" s="18"/>
      <c r="P843" s="18"/>
      <c r="Q843" s="18"/>
      <c r="R843" s="18"/>
      <c r="S843" s="18"/>
      <c r="T843" s="18"/>
      <c r="U843" s="18"/>
      <c r="V843" s="18"/>
      <c r="W843" s="18"/>
      <c r="X843" s="18"/>
      <c r="Y843" s="18"/>
      <c r="Z843" s="18"/>
    </row>
    <row r="844" spans="1:26" ht="15.75" customHeight="1">
      <c r="A844" s="124"/>
      <c r="B844" s="124"/>
      <c r="C844" s="124"/>
      <c r="D844" s="124"/>
      <c r="E844" s="124"/>
      <c r="F844" s="124"/>
      <c r="G844" s="124"/>
      <c r="H844" s="124"/>
      <c r="I844" s="124"/>
      <c r="J844" s="124"/>
      <c r="K844" s="124"/>
      <c r="L844" s="18"/>
      <c r="M844" s="18"/>
      <c r="N844" s="18"/>
      <c r="O844" s="18"/>
      <c r="P844" s="18"/>
      <c r="Q844" s="18"/>
      <c r="R844" s="18"/>
      <c r="S844" s="18"/>
      <c r="T844" s="18"/>
      <c r="U844" s="18"/>
      <c r="V844" s="18"/>
      <c r="W844" s="18"/>
      <c r="X844" s="18"/>
      <c r="Y844" s="18"/>
      <c r="Z844" s="18"/>
    </row>
    <row r="845" spans="1:26" ht="15.75" customHeight="1">
      <c r="A845" s="124"/>
      <c r="B845" s="124"/>
      <c r="C845" s="124"/>
      <c r="D845" s="124"/>
      <c r="E845" s="124"/>
      <c r="F845" s="124"/>
      <c r="G845" s="124"/>
      <c r="H845" s="124"/>
      <c r="I845" s="124"/>
      <c r="J845" s="124"/>
      <c r="K845" s="124"/>
      <c r="L845" s="18"/>
      <c r="M845" s="18"/>
      <c r="N845" s="18"/>
      <c r="O845" s="18"/>
      <c r="P845" s="18"/>
      <c r="Q845" s="18"/>
      <c r="R845" s="18"/>
      <c r="S845" s="18"/>
      <c r="T845" s="18"/>
      <c r="U845" s="18"/>
      <c r="V845" s="18"/>
      <c r="W845" s="18"/>
      <c r="X845" s="18"/>
      <c r="Y845" s="18"/>
      <c r="Z845" s="18"/>
    </row>
    <row r="846" spans="1:26" ht="15.75" customHeight="1">
      <c r="A846" s="124"/>
      <c r="B846" s="124"/>
      <c r="C846" s="124"/>
      <c r="D846" s="124"/>
      <c r="E846" s="124"/>
      <c r="F846" s="124"/>
      <c r="G846" s="124"/>
      <c r="H846" s="124"/>
      <c r="I846" s="124"/>
      <c r="J846" s="124"/>
      <c r="K846" s="124"/>
      <c r="L846" s="18"/>
      <c r="M846" s="18"/>
      <c r="N846" s="18"/>
      <c r="O846" s="18"/>
      <c r="P846" s="18"/>
      <c r="Q846" s="18"/>
      <c r="R846" s="18"/>
      <c r="S846" s="18"/>
      <c r="T846" s="18"/>
      <c r="U846" s="18"/>
      <c r="V846" s="18"/>
      <c r="W846" s="18"/>
      <c r="X846" s="18"/>
      <c r="Y846" s="18"/>
      <c r="Z846" s="18"/>
    </row>
    <row r="847" spans="1:26" ht="15.75" customHeight="1">
      <c r="A847" s="124"/>
      <c r="B847" s="124"/>
      <c r="C847" s="124"/>
      <c r="D847" s="124"/>
      <c r="E847" s="124"/>
      <c r="F847" s="124"/>
      <c r="G847" s="124"/>
      <c r="H847" s="124"/>
      <c r="I847" s="124"/>
      <c r="J847" s="124"/>
      <c r="K847" s="124"/>
      <c r="L847" s="18"/>
      <c r="M847" s="18"/>
      <c r="N847" s="18"/>
      <c r="O847" s="18"/>
      <c r="P847" s="18"/>
      <c r="Q847" s="18"/>
      <c r="R847" s="18"/>
      <c r="S847" s="18"/>
      <c r="T847" s="18"/>
      <c r="U847" s="18"/>
      <c r="V847" s="18"/>
      <c r="W847" s="18"/>
      <c r="X847" s="18"/>
      <c r="Y847" s="18"/>
      <c r="Z847" s="18"/>
    </row>
    <row r="848" spans="1:26" ht="15.75" customHeight="1">
      <c r="A848" s="124"/>
      <c r="B848" s="124"/>
      <c r="C848" s="124"/>
      <c r="D848" s="124"/>
      <c r="E848" s="124"/>
      <c r="F848" s="124"/>
      <c r="G848" s="124"/>
      <c r="H848" s="124"/>
      <c r="I848" s="124"/>
      <c r="J848" s="124"/>
      <c r="K848" s="124"/>
      <c r="L848" s="18"/>
      <c r="M848" s="18"/>
      <c r="N848" s="18"/>
      <c r="O848" s="18"/>
      <c r="P848" s="18"/>
      <c r="Q848" s="18"/>
      <c r="R848" s="18"/>
      <c r="S848" s="18"/>
      <c r="T848" s="18"/>
      <c r="U848" s="18"/>
      <c r="V848" s="18"/>
      <c r="W848" s="18"/>
      <c r="X848" s="18"/>
      <c r="Y848" s="18"/>
      <c r="Z848" s="18"/>
    </row>
    <row r="849" spans="1:26" ht="15.75" customHeight="1">
      <c r="A849" s="124"/>
      <c r="B849" s="124"/>
      <c r="C849" s="124"/>
      <c r="D849" s="124"/>
      <c r="E849" s="124"/>
      <c r="F849" s="124"/>
      <c r="G849" s="124"/>
      <c r="H849" s="124"/>
      <c r="I849" s="124"/>
      <c r="J849" s="124"/>
      <c r="K849" s="124"/>
      <c r="L849" s="18"/>
      <c r="M849" s="18"/>
      <c r="N849" s="18"/>
      <c r="O849" s="18"/>
      <c r="P849" s="18"/>
      <c r="Q849" s="18"/>
      <c r="R849" s="18"/>
      <c r="S849" s="18"/>
      <c r="T849" s="18"/>
      <c r="U849" s="18"/>
      <c r="V849" s="18"/>
      <c r="W849" s="18"/>
      <c r="X849" s="18"/>
      <c r="Y849" s="18"/>
      <c r="Z849" s="18"/>
    </row>
    <row r="850" spans="1:26" ht="15.75" customHeight="1">
      <c r="A850" s="124"/>
      <c r="B850" s="124"/>
      <c r="C850" s="124"/>
      <c r="D850" s="124"/>
      <c r="E850" s="124"/>
      <c r="F850" s="124"/>
      <c r="G850" s="124"/>
      <c r="H850" s="124"/>
      <c r="I850" s="124"/>
      <c r="J850" s="124"/>
      <c r="K850" s="124"/>
      <c r="L850" s="18"/>
      <c r="M850" s="18"/>
      <c r="N850" s="18"/>
      <c r="O850" s="18"/>
      <c r="P850" s="18"/>
      <c r="Q850" s="18"/>
      <c r="R850" s="18"/>
      <c r="S850" s="18"/>
      <c r="T850" s="18"/>
      <c r="U850" s="18"/>
      <c r="V850" s="18"/>
      <c r="W850" s="18"/>
      <c r="X850" s="18"/>
      <c r="Y850" s="18"/>
      <c r="Z850" s="18"/>
    </row>
    <row r="851" spans="1:26" ht="15.75" customHeight="1">
      <c r="A851" s="124"/>
      <c r="B851" s="124"/>
      <c r="C851" s="124"/>
      <c r="D851" s="124"/>
      <c r="E851" s="124"/>
      <c r="F851" s="124"/>
      <c r="G851" s="124"/>
      <c r="H851" s="124"/>
      <c r="I851" s="124"/>
      <c r="J851" s="124"/>
      <c r="K851" s="124"/>
      <c r="L851" s="18"/>
      <c r="M851" s="18"/>
      <c r="N851" s="18"/>
      <c r="O851" s="18"/>
      <c r="P851" s="18"/>
      <c r="Q851" s="18"/>
      <c r="R851" s="18"/>
      <c r="S851" s="18"/>
      <c r="T851" s="18"/>
      <c r="U851" s="18"/>
      <c r="V851" s="18"/>
      <c r="W851" s="18"/>
      <c r="X851" s="18"/>
      <c r="Y851" s="18"/>
      <c r="Z851" s="18"/>
    </row>
    <row r="852" spans="1:26" ht="15.75" customHeight="1">
      <c r="A852" s="124"/>
      <c r="B852" s="124"/>
      <c r="C852" s="124"/>
      <c r="D852" s="124"/>
      <c r="E852" s="124"/>
      <c r="F852" s="124"/>
      <c r="G852" s="124"/>
      <c r="H852" s="124"/>
      <c r="I852" s="124"/>
      <c r="J852" s="124"/>
      <c r="K852" s="124"/>
      <c r="L852" s="18"/>
      <c r="M852" s="18"/>
      <c r="N852" s="18"/>
      <c r="O852" s="18"/>
      <c r="P852" s="18"/>
      <c r="Q852" s="18"/>
      <c r="R852" s="18"/>
      <c r="S852" s="18"/>
      <c r="T852" s="18"/>
      <c r="U852" s="18"/>
      <c r="V852" s="18"/>
      <c r="W852" s="18"/>
      <c r="X852" s="18"/>
      <c r="Y852" s="18"/>
      <c r="Z852" s="18"/>
    </row>
    <row r="853" spans="1:26" ht="15.75" customHeight="1">
      <c r="A853" s="124"/>
      <c r="B853" s="124"/>
      <c r="C853" s="124"/>
      <c r="D853" s="124"/>
      <c r="E853" s="124"/>
      <c r="F853" s="124"/>
      <c r="G853" s="124"/>
      <c r="H853" s="124"/>
      <c r="I853" s="124"/>
      <c r="J853" s="124"/>
      <c r="K853" s="124"/>
      <c r="L853" s="18"/>
      <c r="M853" s="18"/>
      <c r="N853" s="18"/>
      <c r="O853" s="18"/>
      <c r="P853" s="18"/>
      <c r="Q853" s="18"/>
      <c r="R853" s="18"/>
      <c r="S853" s="18"/>
      <c r="T853" s="18"/>
      <c r="U853" s="18"/>
      <c r="V853" s="18"/>
      <c r="W853" s="18"/>
      <c r="X853" s="18"/>
      <c r="Y853" s="18"/>
      <c r="Z853" s="18"/>
    </row>
    <row r="854" spans="1:26" ht="15.75" customHeight="1">
      <c r="A854" s="124"/>
      <c r="B854" s="124"/>
      <c r="C854" s="124"/>
      <c r="D854" s="124"/>
      <c r="E854" s="124"/>
      <c r="F854" s="124"/>
      <c r="G854" s="124"/>
      <c r="H854" s="124"/>
      <c r="I854" s="124"/>
      <c r="J854" s="124"/>
      <c r="K854" s="124"/>
      <c r="L854" s="18"/>
      <c r="M854" s="18"/>
      <c r="N854" s="18"/>
      <c r="O854" s="18"/>
      <c r="P854" s="18"/>
      <c r="Q854" s="18"/>
      <c r="R854" s="18"/>
      <c r="S854" s="18"/>
      <c r="T854" s="18"/>
      <c r="U854" s="18"/>
      <c r="V854" s="18"/>
      <c r="W854" s="18"/>
      <c r="X854" s="18"/>
      <c r="Y854" s="18"/>
      <c r="Z854" s="18"/>
    </row>
    <row r="855" spans="1:26" ht="15.75" customHeight="1">
      <c r="A855" s="124"/>
      <c r="B855" s="124"/>
      <c r="C855" s="124"/>
      <c r="D855" s="124"/>
      <c r="E855" s="124"/>
      <c r="F855" s="124"/>
      <c r="G855" s="124"/>
      <c r="H855" s="124"/>
      <c r="I855" s="124"/>
      <c r="J855" s="124"/>
      <c r="K855" s="124"/>
      <c r="L855" s="18"/>
      <c r="M855" s="18"/>
      <c r="N855" s="18"/>
      <c r="O855" s="18"/>
      <c r="P855" s="18"/>
      <c r="Q855" s="18"/>
      <c r="R855" s="18"/>
      <c r="S855" s="18"/>
      <c r="T855" s="18"/>
      <c r="U855" s="18"/>
      <c r="V855" s="18"/>
      <c r="W855" s="18"/>
      <c r="X855" s="18"/>
      <c r="Y855" s="18"/>
      <c r="Z855" s="18"/>
    </row>
    <row r="856" spans="1:26" ht="15.75" customHeight="1">
      <c r="A856" s="124"/>
      <c r="B856" s="124"/>
      <c r="C856" s="124"/>
      <c r="D856" s="124"/>
      <c r="E856" s="124"/>
      <c r="F856" s="124"/>
      <c r="G856" s="124"/>
      <c r="H856" s="124"/>
      <c r="I856" s="124"/>
      <c r="J856" s="124"/>
      <c r="K856" s="124"/>
      <c r="L856" s="18"/>
      <c r="M856" s="18"/>
      <c r="N856" s="18"/>
      <c r="O856" s="18"/>
      <c r="P856" s="18"/>
      <c r="Q856" s="18"/>
      <c r="R856" s="18"/>
      <c r="S856" s="18"/>
      <c r="T856" s="18"/>
      <c r="U856" s="18"/>
      <c r="V856" s="18"/>
      <c r="W856" s="18"/>
      <c r="X856" s="18"/>
      <c r="Y856" s="18"/>
      <c r="Z856" s="18"/>
    </row>
    <row r="857" spans="1:26" ht="15.75" customHeight="1">
      <c r="A857" s="124"/>
      <c r="B857" s="124"/>
      <c r="C857" s="124"/>
      <c r="D857" s="124"/>
      <c r="E857" s="124"/>
      <c r="F857" s="124"/>
      <c r="G857" s="124"/>
      <c r="H857" s="124"/>
      <c r="I857" s="124"/>
      <c r="J857" s="124"/>
      <c r="K857" s="124"/>
      <c r="L857" s="18"/>
      <c r="M857" s="18"/>
      <c r="N857" s="18"/>
      <c r="O857" s="18"/>
      <c r="P857" s="18"/>
      <c r="Q857" s="18"/>
      <c r="R857" s="18"/>
      <c r="S857" s="18"/>
      <c r="T857" s="18"/>
      <c r="U857" s="18"/>
      <c r="V857" s="18"/>
      <c r="W857" s="18"/>
      <c r="X857" s="18"/>
      <c r="Y857" s="18"/>
      <c r="Z857" s="18"/>
    </row>
    <row r="858" spans="1:26" ht="15.75" customHeight="1">
      <c r="A858" s="124"/>
      <c r="B858" s="124"/>
      <c r="C858" s="124"/>
      <c r="D858" s="124"/>
      <c r="E858" s="124"/>
      <c r="F858" s="124"/>
      <c r="G858" s="124"/>
      <c r="H858" s="124"/>
      <c r="I858" s="124"/>
      <c r="J858" s="124"/>
      <c r="K858" s="124"/>
      <c r="L858" s="18"/>
      <c r="M858" s="18"/>
      <c r="N858" s="18"/>
      <c r="O858" s="18"/>
      <c r="P858" s="18"/>
      <c r="Q858" s="18"/>
      <c r="R858" s="18"/>
      <c r="S858" s="18"/>
      <c r="T858" s="18"/>
      <c r="U858" s="18"/>
      <c r="V858" s="18"/>
      <c r="W858" s="18"/>
      <c r="X858" s="18"/>
      <c r="Y858" s="18"/>
      <c r="Z858" s="18"/>
    </row>
    <row r="859" spans="1:26" ht="15.75" customHeight="1">
      <c r="A859" s="124"/>
      <c r="B859" s="124"/>
      <c r="C859" s="124"/>
      <c r="D859" s="124"/>
      <c r="E859" s="124"/>
      <c r="F859" s="124"/>
      <c r="G859" s="124"/>
      <c r="H859" s="124"/>
      <c r="I859" s="124"/>
      <c r="J859" s="124"/>
      <c r="K859" s="124"/>
      <c r="L859" s="18"/>
      <c r="M859" s="18"/>
      <c r="N859" s="18"/>
      <c r="O859" s="18"/>
      <c r="P859" s="18"/>
      <c r="Q859" s="18"/>
      <c r="R859" s="18"/>
      <c r="S859" s="18"/>
      <c r="T859" s="18"/>
      <c r="U859" s="18"/>
      <c r="V859" s="18"/>
      <c r="W859" s="18"/>
      <c r="X859" s="18"/>
      <c r="Y859" s="18"/>
      <c r="Z859" s="18"/>
    </row>
    <row r="860" spans="1:26" ht="15.75" customHeight="1">
      <c r="A860" s="124"/>
      <c r="B860" s="124"/>
      <c r="C860" s="124"/>
      <c r="D860" s="124"/>
      <c r="E860" s="124"/>
      <c r="F860" s="124"/>
      <c r="G860" s="124"/>
      <c r="H860" s="124"/>
      <c r="I860" s="124"/>
      <c r="J860" s="124"/>
      <c r="K860" s="124"/>
      <c r="L860" s="18"/>
      <c r="M860" s="18"/>
      <c r="N860" s="18"/>
      <c r="O860" s="18"/>
      <c r="P860" s="18"/>
      <c r="Q860" s="18"/>
      <c r="R860" s="18"/>
      <c r="S860" s="18"/>
      <c r="T860" s="18"/>
      <c r="U860" s="18"/>
      <c r="V860" s="18"/>
      <c r="W860" s="18"/>
      <c r="X860" s="18"/>
      <c r="Y860" s="18"/>
      <c r="Z860" s="18"/>
    </row>
    <row r="861" spans="1:26" ht="15.75" customHeight="1">
      <c r="A861" s="124"/>
      <c r="B861" s="124"/>
      <c r="C861" s="124"/>
      <c r="D861" s="124"/>
      <c r="E861" s="124"/>
      <c r="F861" s="124"/>
      <c r="G861" s="124"/>
      <c r="H861" s="124"/>
      <c r="I861" s="124"/>
      <c r="J861" s="124"/>
      <c r="K861" s="124"/>
      <c r="L861" s="18"/>
      <c r="M861" s="18"/>
      <c r="N861" s="18"/>
      <c r="O861" s="18"/>
      <c r="P861" s="18"/>
      <c r="Q861" s="18"/>
      <c r="R861" s="18"/>
      <c r="S861" s="18"/>
      <c r="T861" s="18"/>
      <c r="U861" s="18"/>
      <c r="V861" s="18"/>
      <c r="W861" s="18"/>
      <c r="X861" s="18"/>
      <c r="Y861" s="18"/>
      <c r="Z861" s="18"/>
    </row>
    <row r="862" spans="1:26" ht="15.75" customHeight="1">
      <c r="A862" s="124"/>
      <c r="B862" s="124"/>
      <c r="C862" s="124"/>
      <c r="D862" s="124"/>
      <c r="E862" s="124"/>
      <c r="F862" s="124"/>
      <c r="G862" s="124"/>
      <c r="H862" s="124"/>
      <c r="I862" s="124"/>
      <c r="J862" s="124"/>
      <c r="K862" s="124"/>
      <c r="L862" s="18"/>
      <c r="M862" s="18"/>
      <c r="N862" s="18"/>
      <c r="O862" s="18"/>
      <c r="P862" s="18"/>
      <c r="Q862" s="18"/>
      <c r="R862" s="18"/>
      <c r="S862" s="18"/>
      <c r="T862" s="18"/>
      <c r="U862" s="18"/>
      <c r="V862" s="18"/>
      <c r="W862" s="18"/>
      <c r="X862" s="18"/>
      <c r="Y862" s="18"/>
      <c r="Z862" s="18"/>
    </row>
    <row r="863" spans="1:26" ht="15.75" customHeight="1">
      <c r="A863" s="124"/>
      <c r="B863" s="124"/>
      <c r="C863" s="124"/>
      <c r="D863" s="124"/>
      <c r="E863" s="124"/>
      <c r="F863" s="124"/>
      <c r="G863" s="124"/>
      <c r="H863" s="124"/>
      <c r="I863" s="124"/>
      <c r="J863" s="124"/>
      <c r="K863" s="124"/>
      <c r="L863" s="18"/>
      <c r="M863" s="18"/>
      <c r="N863" s="18"/>
      <c r="O863" s="18"/>
      <c r="P863" s="18"/>
      <c r="Q863" s="18"/>
      <c r="R863" s="18"/>
      <c r="S863" s="18"/>
      <c r="T863" s="18"/>
      <c r="U863" s="18"/>
      <c r="V863" s="18"/>
      <c r="W863" s="18"/>
      <c r="X863" s="18"/>
      <c r="Y863" s="18"/>
      <c r="Z863" s="18"/>
    </row>
    <row r="864" spans="1:26" ht="15.75" customHeight="1">
      <c r="A864" s="124"/>
      <c r="B864" s="124"/>
      <c r="C864" s="124"/>
      <c r="D864" s="124"/>
      <c r="E864" s="124"/>
      <c r="F864" s="124"/>
      <c r="G864" s="124"/>
      <c r="H864" s="124"/>
      <c r="I864" s="124"/>
      <c r="J864" s="124"/>
      <c r="K864" s="124"/>
      <c r="L864" s="18"/>
      <c r="M864" s="18"/>
      <c r="N864" s="18"/>
      <c r="O864" s="18"/>
      <c r="P864" s="18"/>
      <c r="Q864" s="18"/>
      <c r="R864" s="18"/>
      <c r="S864" s="18"/>
      <c r="T864" s="18"/>
      <c r="U864" s="18"/>
      <c r="V864" s="18"/>
      <c r="W864" s="18"/>
      <c r="X864" s="18"/>
      <c r="Y864" s="18"/>
      <c r="Z864" s="18"/>
    </row>
    <row r="865" spans="1:26" ht="15.75" customHeight="1">
      <c r="A865" s="124"/>
      <c r="B865" s="124"/>
      <c r="C865" s="124"/>
      <c r="D865" s="124"/>
      <c r="E865" s="124"/>
      <c r="F865" s="124"/>
      <c r="G865" s="124"/>
      <c r="H865" s="124"/>
      <c r="I865" s="124"/>
      <c r="J865" s="124"/>
      <c r="K865" s="124"/>
      <c r="L865" s="18"/>
      <c r="M865" s="18"/>
      <c r="N865" s="18"/>
      <c r="O865" s="18"/>
      <c r="P865" s="18"/>
      <c r="Q865" s="18"/>
      <c r="R865" s="18"/>
      <c r="S865" s="18"/>
      <c r="T865" s="18"/>
      <c r="U865" s="18"/>
      <c r="V865" s="18"/>
      <c r="W865" s="18"/>
      <c r="X865" s="18"/>
      <c r="Y865" s="18"/>
      <c r="Z865" s="18"/>
    </row>
    <row r="866" spans="1:26" ht="15.75" customHeight="1">
      <c r="A866" s="124"/>
      <c r="B866" s="124"/>
      <c r="C866" s="124"/>
      <c r="D866" s="124"/>
      <c r="E866" s="124"/>
      <c r="F866" s="124"/>
      <c r="G866" s="124"/>
      <c r="H866" s="124"/>
      <c r="I866" s="124"/>
      <c r="J866" s="124"/>
      <c r="K866" s="124"/>
      <c r="L866" s="18"/>
      <c r="M866" s="18"/>
      <c r="N866" s="18"/>
      <c r="O866" s="18"/>
      <c r="P866" s="18"/>
      <c r="Q866" s="18"/>
      <c r="R866" s="18"/>
      <c r="S866" s="18"/>
      <c r="T866" s="18"/>
      <c r="U866" s="18"/>
      <c r="V866" s="18"/>
      <c r="W866" s="18"/>
      <c r="X866" s="18"/>
      <c r="Y866" s="18"/>
      <c r="Z866" s="18"/>
    </row>
    <row r="867" spans="1:26" ht="15.75" customHeight="1">
      <c r="A867" s="124"/>
      <c r="B867" s="124"/>
      <c r="C867" s="124"/>
      <c r="D867" s="124"/>
      <c r="E867" s="124"/>
      <c r="F867" s="124"/>
      <c r="G867" s="124"/>
      <c r="H867" s="124"/>
      <c r="I867" s="124"/>
      <c r="J867" s="124"/>
      <c r="K867" s="124"/>
      <c r="L867" s="18"/>
      <c r="M867" s="18"/>
      <c r="N867" s="18"/>
      <c r="O867" s="18"/>
      <c r="P867" s="18"/>
      <c r="Q867" s="18"/>
      <c r="R867" s="18"/>
      <c r="S867" s="18"/>
      <c r="T867" s="18"/>
      <c r="U867" s="18"/>
      <c r="V867" s="18"/>
      <c r="W867" s="18"/>
      <c r="X867" s="18"/>
      <c r="Y867" s="18"/>
      <c r="Z867" s="18"/>
    </row>
    <row r="868" spans="1:26" ht="15.75" customHeight="1">
      <c r="A868" s="124"/>
      <c r="B868" s="124"/>
      <c r="C868" s="124"/>
      <c r="D868" s="124"/>
      <c r="E868" s="124"/>
      <c r="F868" s="124"/>
      <c r="G868" s="124"/>
      <c r="H868" s="124"/>
      <c r="I868" s="124"/>
      <c r="J868" s="124"/>
      <c r="K868" s="124"/>
      <c r="L868" s="18"/>
      <c r="M868" s="18"/>
      <c r="N868" s="18"/>
      <c r="O868" s="18"/>
      <c r="P868" s="18"/>
      <c r="Q868" s="18"/>
      <c r="R868" s="18"/>
      <c r="S868" s="18"/>
      <c r="T868" s="18"/>
      <c r="U868" s="18"/>
      <c r="V868" s="18"/>
      <c r="W868" s="18"/>
      <c r="X868" s="18"/>
      <c r="Y868" s="18"/>
      <c r="Z868" s="18"/>
    </row>
    <row r="869" spans="1:26" ht="15.75" customHeight="1">
      <c r="A869" s="124"/>
      <c r="B869" s="124"/>
      <c r="C869" s="124"/>
      <c r="D869" s="124"/>
      <c r="E869" s="124"/>
      <c r="F869" s="124"/>
      <c r="G869" s="124"/>
      <c r="H869" s="124"/>
      <c r="I869" s="124"/>
      <c r="J869" s="124"/>
      <c r="K869" s="124"/>
      <c r="L869" s="18"/>
      <c r="M869" s="18"/>
      <c r="N869" s="18"/>
      <c r="O869" s="18"/>
      <c r="P869" s="18"/>
      <c r="Q869" s="18"/>
      <c r="R869" s="18"/>
      <c r="S869" s="18"/>
      <c r="T869" s="18"/>
      <c r="U869" s="18"/>
      <c r="V869" s="18"/>
      <c r="W869" s="18"/>
      <c r="X869" s="18"/>
      <c r="Y869" s="18"/>
      <c r="Z869" s="18"/>
    </row>
    <row r="870" spans="1:26" ht="15.75" customHeight="1">
      <c r="A870" s="124"/>
      <c r="B870" s="124"/>
      <c r="C870" s="124"/>
      <c r="D870" s="124"/>
      <c r="E870" s="124"/>
      <c r="F870" s="124"/>
      <c r="G870" s="124"/>
      <c r="H870" s="124"/>
      <c r="I870" s="124"/>
      <c r="J870" s="124"/>
      <c r="K870" s="124"/>
      <c r="L870" s="18"/>
      <c r="M870" s="18"/>
      <c r="N870" s="18"/>
      <c r="O870" s="18"/>
      <c r="P870" s="18"/>
      <c r="Q870" s="18"/>
      <c r="R870" s="18"/>
      <c r="S870" s="18"/>
      <c r="T870" s="18"/>
      <c r="U870" s="18"/>
      <c r="V870" s="18"/>
      <c r="W870" s="18"/>
      <c r="X870" s="18"/>
      <c r="Y870" s="18"/>
      <c r="Z870" s="18"/>
    </row>
    <row r="871" spans="1:26" ht="15.75" customHeight="1">
      <c r="A871" s="124"/>
      <c r="B871" s="124"/>
      <c r="C871" s="124"/>
      <c r="D871" s="124"/>
      <c r="E871" s="124"/>
      <c r="F871" s="124"/>
      <c r="G871" s="124"/>
      <c r="H871" s="124"/>
      <c r="I871" s="124"/>
      <c r="J871" s="124"/>
      <c r="K871" s="124"/>
      <c r="L871" s="18"/>
      <c r="M871" s="18"/>
      <c r="N871" s="18"/>
      <c r="O871" s="18"/>
      <c r="P871" s="18"/>
      <c r="Q871" s="18"/>
      <c r="R871" s="18"/>
      <c r="S871" s="18"/>
      <c r="T871" s="18"/>
      <c r="U871" s="18"/>
      <c r="V871" s="18"/>
      <c r="W871" s="18"/>
      <c r="X871" s="18"/>
      <c r="Y871" s="18"/>
      <c r="Z871" s="18"/>
    </row>
    <row r="872" spans="1:26" ht="15.75" customHeight="1">
      <c r="A872" s="124"/>
      <c r="B872" s="124"/>
      <c r="C872" s="124"/>
      <c r="D872" s="124"/>
      <c r="E872" s="124"/>
      <c r="F872" s="124"/>
      <c r="G872" s="124"/>
      <c r="H872" s="124"/>
      <c r="I872" s="124"/>
      <c r="J872" s="124"/>
      <c r="K872" s="124"/>
      <c r="L872" s="18"/>
      <c r="M872" s="18"/>
      <c r="N872" s="18"/>
      <c r="O872" s="18"/>
      <c r="P872" s="18"/>
      <c r="Q872" s="18"/>
      <c r="R872" s="18"/>
      <c r="S872" s="18"/>
      <c r="T872" s="18"/>
      <c r="U872" s="18"/>
      <c r="V872" s="18"/>
      <c r="W872" s="18"/>
      <c r="X872" s="18"/>
      <c r="Y872" s="18"/>
      <c r="Z872" s="18"/>
    </row>
    <row r="873" spans="1:26" ht="15.75" customHeight="1">
      <c r="A873" s="124"/>
      <c r="B873" s="124"/>
      <c r="C873" s="124"/>
      <c r="D873" s="124"/>
      <c r="E873" s="124"/>
      <c r="F873" s="124"/>
      <c r="G873" s="124"/>
      <c r="H873" s="124"/>
      <c r="I873" s="124"/>
      <c r="J873" s="124"/>
      <c r="K873" s="124"/>
      <c r="L873" s="18"/>
      <c r="M873" s="18"/>
      <c r="N873" s="18"/>
      <c r="O873" s="18"/>
      <c r="P873" s="18"/>
      <c r="Q873" s="18"/>
      <c r="R873" s="18"/>
      <c r="S873" s="18"/>
      <c r="T873" s="18"/>
      <c r="U873" s="18"/>
      <c r="V873" s="18"/>
      <c r="W873" s="18"/>
      <c r="X873" s="18"/>
      <c r="Y873" s="18"/>
      <c r="Z873" s="18"/>
    </row>
    <row r="874" spans="1:26" ht="15.75" customHeight="1">
      <c r="A874" s="124"/>
      <c r="B874" s="124"/>
      <c r="C874" s="124"/>
      <c r="D874" s="124"/>
      <c r="E874" s="124"/>
      <c r="F874" s="124"/>
      <c r="G874" s="124"/>
      <c r="H874" s="124"/>
      <c r="I874" s="124"/>
      <c r="J874" s="124"/>
      <c r="K874" s="124"/>
      <c r="L874" s="18"/>
      <c r="M874" s="18"/>
      <c r="N874" s="18"/>
      <c r="O874" s="18"/>
      <c r="P874" s="18"/>
      <c r="Q874" s="18"/>
      <c r="R874" s="18"/>
      <c r="S874" s="18"/>
      <c r="T874" s="18"/>
      <c r="U874" s="18"/>
      <c r="V874" s="18"/>
      <c r="W874" s="18"/>
      <c r="X874" s="18"/>
      <c r="Y874" s="18"/>
      <c r="Z874" s="18"/>
    </row>
    <row r="875" spans="1:26" ht="15.75" customHeight="1">
      <c r="A875" s="124"/>
      <c r="B875" s="124"/>
      <c r="C875" s="124"/>
      <c r="D875" s="124"/>
      <c r="E875" s="124"/>
      <c r="F875" s="124"/>
      <c r="G875" s="124"/>
      <c r="H875" s="124"/>
      <c r="I875" s="124"/>
      <c r="J875" s="124"/>
      <c r="K875" s="124"/>
      <c r="L875" s="18"/>
      <c r="M875" s="18"/>
      <c r="N875" s="18"/>
      <c r="O875" s="18"/>
      <c r="P875" s="18"/>
      <c r="Q875" s="18"/>
      <c r="R875" s="18"/>
      <c r="S875" s="18"/>
      <c r="T875" s="18"/>
      <c r="U875" s="18"/>
      <c r="V875" s="18"/>
      <c r="W875" s="18"/>
      <c r="X875" s="18"/>
      <c r="Y875" s="18"/>
      <c r="Z875" s="18"/>
    </row>
    <row r="876" spans="1:26" ht="15.75" customHeight="1">
      <c r="A876" s="124"/>
      <c r="B876" s="124"/>
      <c r="C876" s="124"/>
      <c r="D876" s="124"/>
      <c r="E876" s="124"/>
      <c r="F876" s="124"/>
      <c r="G876" s="124"/>
      <c r="H876" s="124"/>
      <c r="I876" s="124"/>
      <c r="J876" s="124"/>
      <c r="K876" s="124"/>
      <c r="L876" s="18"/>
      <c r="M876" s="18"/>
      <c r="N876" s="18"/>
      <c r="O876" s="18"/>
      <c r="P876" s="18"/>
      <c r="Q876" s="18"/>
      <c r="R876" s="18"/>
      <c r="S876" s="18"/>
      <c r="T876" s="18"/>
      <c r="U876" s="18"/>
      <c r="V876" s="18"/>
      <c r="W876" s="18"/>
      <c r="X876" s="18"/>
      <c r="Y876" s="18"/>
      <c r="Z876" s="18"/>
    </row>
    <row r="877" spans="1:26" ht="15.75" customHeight="1">
      <c r="A877" s="124"/>
      <c r="B877" s="124"/>
      <c r="C877" s="124"/>
      <c r="D877" s="124"/>
      <c r="E877" s="124"/>
      <c r="F877" s="124"/>
      <c r="G877" s="124"/>
      <c r="H877" s="124"/>
      <c r="I877" s="124"/>
      <c r="J877" s="124"/>
      <c r="K877" s="124"/>
      <c r="L877" s="18"/>
      <c r="M877" s="18"/>
      <c r="N877" s="18"/>
      <c r="O877" s="18"/>
      <c r="P877" s="18"/>
      <c r="Q877" s="18"/>
      <c r="R877" s="18"/>
      <c r="S877" s="18"/>
      <c r="T877" s="18"/>
      <c r="U877" s="18"/>
      <c r="V877" s="18"/>
      <c r="W877" s="18"/>
      <c r="X877" s="18"/>
      <c r="Y877" s="18"/>
      <c r="Z877" s="18"/>
    </row>
    <row r="878" spans="1:26" ht="15.75" customHeight="1">
      <c r="A878" s="124"/>
      <c r="B878" s="124"/>
      <c r="C878" s="124"/>
      <c r="D878" s="124"/>
      <c r="E878" s="124"/>
      <c r="F878" s="124"/>
      <c r="G878" s="124"/>
      <c r="H878" s="124"/>
      <c r="I878" s="124"/>
      <c r="J878" s="124"/>
      <c r="K878" s="124"/>
      <c r="L878" s="18"/>
      <c r="M878" s="18"/>
      <c r="N878" s="18"/>
      <c r="O878" s="18"/>
      <c r="P878" s="18"/>
      <c r="Q878" s="18"/>
      <c r="R878" s="18"/>
      <c r="S878" s="18"/>
      <c r="T878" s="18"/>
      <c r="U878" s="18"/>
      <c r="V878" s="18"/>
      <c r="W878" s="18"/>
      <c r="X878" s="18"/>
      <c r="Y878" s="18"/>
      <c r="Z878" s="18"/>
    </row>
    <row r="879" spans="1:26" ht="15.75" customHeight="1">
      <c r="A879" s="124"/>
      <c r="B879" s="124"/>
      <c r="C879" s="124"/>
      <c r="D879" s="124"/>
      <c r="E879" s="124"/>
      <c r="F879" s="124"/>
      <c r="G879" s="124"/>
      <c r="H879" s="124"/>
      <c r="I879" s="124"/>
      <c r="J879" s="124"/>
      <c r="K879" s="124"/>
      <c r="L879" s="18"/>
      <c r="M879" s="18"/>
      <c r="N879" s="18"/>
      <c r="O879" s="18"/>
      <c r="P879" s="18"/>
      <c r="Q879" s="18"/>
      <c r="R879" s="18"/>
      <c r="S879" s="18"/>
      <c r="T879" s="18"/>
      <c r="U879" s="18"/>
      <c r="V879" s="18"/>
      <c r="W879" s="18"/>
      <c r="X879" s="18"/>
      <c r="Y879" s="18"/>
      <c r="Z879" s="18"/>
    </row>
    <row r="880" spans="1:26" ht="15.75" customHeight="1">
      <c r="A880" s="124"/>
      <c r="B880" s="124"/>
      <c r="C880" s="124"/>
      <c r="D880" s="124"/>
      <c r="E880" s="124"/>
      <c r="F880" s="124"/>
      <c r="G880" s="124"/>
      <c r="H880" s="124"/>
      <c r="I880" s="124"/>
      <c r="J880" s="124"/>
      <c r="K880" s="124"/>
      <c r="L880" s="18"/>
      <c r="M880" s="18"/>
      <c r="N880" s="18"/>
      <c r="O880" s="18"/>
      <c r="P880" s="18"/>
      <c r="Q880" s="18"/>
      <c r="R880" s="18"/>
      <c r="S880" s="18"/>
      <c r="T880" s="18"/>
      <c r="U880" s="18"/>
      <c r="V880" s="18"/>
      <c r="W880" s="18"/>
      <c r="X880" s="18"/>
      <c r="Y880" s="18"/>
      <c r="Z880" s="18"/>
    </row>
    <row r="881" spans="1:26" ht="15.75" customHeight="1">
      <c r="A881" s="124"/>
      <c r="B881" s="124"/>
      <c r="C881" s="124"/>
      <c r="D881" s="124"/>
      <c r="E881" s="124"/>
      <c r="F881" s="124"/>
      <c r="G881" s="124"/>
      <c r="H881" s="124"/>
      <c r="I881" s="124"/>
      <c r="J881" s="124"/>
      <c r="K881" s="124"/>
      <c r="L881" s="18"/>
      <c r="M881" s="18"/>
      <c r="N881" s="18"/>
      <c r="O881" s="18"/>
      <c r="P881" s="18"/>
      <c r="Q881" s="18"/>
      <c r="R881" s="18"/>
      <c r="S881" s="18"/>
      <c r="T881" s="18"/>
      <c r="U881" s="18"/>
      <c r="V881" s="18"/>
      <c r="W881" s="18"/>
      <c r="X881" s="18"/>
      <c r="Y881" s="18"/>
      <c r="Z881" s="18"/>
    </row>
    <row r="882" spans="1:26" ht="15.75" customHeight="1">
      <c r="A882" s="124"/>
      <c r="B882" s="124"/>
      <c r="C882" s="124"/>
      <c r="D882" s="124"/>
      <c r="E882" s="124"/>
      <c r="F882" s="124"/>
      <c r="G882" s="124"/>
      <c r="H882" s="124"/>
      <c r="I882" s="124"/>
      <c r="J882" s="124"/>
      <c r="K882" s="124"/>
      <c r="L882" s="18"/>
      <c r="M882" s="18"/>
      <c r="N882" s="18"/>
      <c r="O882" s="18"/>
      <c r="P882" s="18"/>
      <c r="Q882" s="18"/>
      <c r="R882" s="18"/>
      <c r="S882" s="18"/>
      <c r="T882" s="18"/>
      <c r="U882" s="18"/>
      <c r="V882" s="18"/>
      <c r="W882" s="18"/>
      <c r="X882" s="18"/>
      <c r="Y882" s="18"/>
      <c r="Z882" s="18"/>
    </row>
    <row r="883" spans="1:26" ht="15.75" customHeight="1">
      <c r="A883" s="124"/>
      <c r="B883" s="124"/>
      <c r="C883" s="124"/>
      <c r="D883" s="124"/>
      <c r="E883" s="124"/>
      <c r="F883" s="124"/>
      <c r="G883" s="124"/>
      <c r="H883" s="124"/>
      <c r="I883" s="124"/>
      <c r="J883" s="124"/>
      <c r="K883" s="124"/>
      <c r="L883" s="18"/>
      <c r="M883" s="18"/>
      <c r="N883" s="18"/>
      <c r="O883" s="18"/>
      <c r="P883" s="18"/>
      <c r="Q883" s="18"/>
      <c r="R883" s="18"/>
      <c r="S883" s="18"/>
      <c r="T883" s="18"/>
      <c r="U883" s="18"/>
      <c r="V883" s="18"/>
      <c r="W883" s="18"/>
      <c r="X883" s="18"/>
      <c r="Y883" s="18"/>
      <c r="Z883" s="18"/>
    </row>
    <row r="884" spans="1:26" ht="15.75" customHeight="1">
      <c r="A884" s="124"/>
      <c r="B884" s="124"/>
      <c r="C884" s="124"/>
      <c r="D884" s="124"/>
      <c r="E884" s="124"/>
      <c r="F884" s="124"/>
      <c r="G884" s="124"/>
      <c r="H884" s="124"/>
      <c r="I884" s="124"/>
      <c r="J884" s="124"/>
      <c r="K884" s="124"/>
      <c r="L884" s="18"/>
      <c r="M884" s="18"/>
      <c r="N884" s="18"/>
      <c r="O884" s="18"/>
      <c r="P884" s="18"/>
      <c r="Q884" s="18"/>
      <c r="R884" s="18"/>
      <c r="S884" s="18"/>
      <c r="T884" s="18"/>
      <c r="U884" s="18"/>
      <c r="V884" s="18"/>
      <c r="W884" s="18"/>
      <c r="X884" s="18"/>
      <c r="Y884" s="18"/>
      <c r="Z884" s="18"/>
    </row>
    <row r="885" spans="1:26" ht="15.75" customHeight="1">
      <c r="A885" s="124"/>
      <c r="B885" s="124"/>
      <c r="C885" s="124"/>
      <c r="D885" s="124"/>
      <c r="E885" s="124"/>
      <c r="F885" s="124"/>
      <c r="G885" s="124"/>
      <c r="H885" s="124"/>
      <c r="I885" s="124"/>
      <c r="J885" s="124"/>
      <c r="K885" s="124"/>
      <c r="L885" s="18"/>
      <c r="M885" s="18"/>
      <c r="N885" s="18"/>
      <c r="O885" s="18"/>
      <c r="P885" s="18"/>
      <c r="Q885" s="18"/>
      <c r="R885" s="18"/>
      <c r="S885" s="18"/>
      <c r="T885" s="18"/>
      <c r="U885" s="18"/>
      <c r="V885" s="18"/>
      <c r="W885" s="18"/>
      <c r="X885" s="18"/>
      <c r="Y885" s="18"/>
      <c r="Z885" s="18"/>
    </row>
    <row r="886" spans="1:26" ht="15.75" customHeight="1">
      <c r="A886" s="124"/>
      <c r="B886" s="124"/>
      <c r="C886" s="124"/>
      <c r="D886" s="124"/>
      <c r="E886" s="124"/>
      <c r="F886" s="124"/>
      <c r="G886" s="124"/>
      <c r="H886" s="124"/>
      <c r="I886" s="124"/>
      <c r="J886" s="124"/>
      <c r="K886" s="124"/>
      <c r="L886" s="18"/>
      <c r="M886" s="18"/>
      <c r="N886" s="18"/>
      <c r="O886" s="18"/>
      <c r="P886" s="18"/>
      <c r="Q886" s="18"/>
      <c r="R886" s="18"/>
      <c r="S886" s="18"/>
      <c r="T886" s="18"/>
      <c r="U886" s="18"/>
      <c r="V886" s="18"/>
      <c r="W886" s="18"/>
      <c r="X886" s="18"/>
      <c r="Y886" s="18"/>
      <c r="Z886" s="18"/>
    </row>
    <row r="887" spans="1:26" ht="15.75" customHeight="1">
      <c r="A887" s="124"/>
      <c r="B887" s="124"/>
      <c r="C887" s="124"/>
      <c r="D887" s="124"/>
      <c r="E887" s="124"/>
      <c r="F887" s="124"/>
      <c r="G887" s="124"/>
      <c r="H887" s="124"/>
      <c r="I887" s="124"/>
      <c r="J887" s="124"/>
      <c r="K887" s="124"/>
      <c r="L887" s="18"/>
      <c r="M887" s="18"/>
      <c r="N887" s="18"/>
      <c r="O887" s="18"/>
      <c r="P887" s="18"/>
      <c r="Q887" s="18"/>
      <c r="R887" s="18"/>
      <c r="S887" s="18"/>
      <c r="T887" s="18"/>
      <c r="U887" s="18"/>
      <c r="V887" s="18"/>
      <c r="W887" s="18"/>
      <c r="X887" s="18"/>
      <c r="Y887" s="18"/>
      <c r="Z887" s="18"/>
    </row>
    <row r="888" spans="1:26" ht="15.75" customHeight="1">
      <c r="A888" s="124"/>
      <c r="B888" s="124"/>
      <c r="C888" s="124"/>
      <c r="D888" s="124"/>
      <c r="E888" s="124"/>
      <c r="F888" s="124"/>
      <c r="G888" s="124"/>
      <c r="H888" s="124"/>
      <c r="I888" s="124"/>
      <c r="J888" s="124"/>
      <c r="K888" s="124"/>
      <c r="L888" s="18"/>
      <c r="M888" s="18"/>
      <c r="N888" s="18"/>
      <c r="O888" s="18"/>
      <c r="P888" s="18"/>
      <c r="Q888" s="18"/>
      <c r="R888" s="18"/>
      <c r="S888" s="18"/>
      <c r="T888" s="18"/>
      <c r="U888" s="18"/>
      <c r="V888" s="18"/>
      <c r="W888" s="18"/>
      <c r="X888" s="18"/>
      <c r="Y888" s="18"/>
      <c r="Z888" s="18"/>
    </row>
    <row r="889" spans="1:26" ht="15.75" customHeight="1">
      <c r="A889" s="124"/>
      <c r="B889" s="124"/>
      <c r="C889" s="124"/>
      <c r="D889" s="124"/>
      <c r="E889" s="124"/>
      <c r="F889" s="124"/>
      <c r="G889" s="124"/>
      <c r="H889" s="124"/>
      <c r="I889" s="124"/>
      <c r="J889" s="124"/>
      <c r="K889" s="124"/>
      <c r="L889" s="18"/>
      <c r="M889" s="18"/>
      <c r="N889" s="18"/>
      <c r="O889" s="18"/>
      <c r="P889" s="18"/>
      <c r="Q889" s="18"/>
      <c r="R889" s="18"/>
      <c r="S889" s="18"/>
      <c r="T889" s="18"/>
      <c r="U889" s="18"/>
      <c r="V889" s="18"/>
      <c r="W889" s="18"/>
      <c r="X889" s="18"/>
      <c r="Y889" s="18"/>
      <c r="Z889" s="18"/>
    </row>
    <row r="890" spans="1:26" ht="15.75" customHeight="1">
      <c r="A890" s="124"/>
      <c r="B890" s="124"/>
      <c r="C890" s="124"/>
      <c r="D890" s="124"/>
      <c r="E890" s="124"/>
      <c r="F890" s="124"/>
      <c r="G890" s="124"/>
      <c r="H890" s="124"/>
      <c r="I890" s="124"/>
      <c r="J890" s="124"/>
      <c r="K890" s="124"/>
      <c r="L890" s="18"/>
      <c r="M890" s="18"/>
      <c r="N890" s="18"/>
      <c r="O890" s="18"/>
      <c r="P890" s="18"/>
      <c r="Q890" s="18"/>
      <c r="R890" s="18"/>
      <c r="S890" s="18"/>
      <c r="T890" s="18"/>
      <c r="U890" s="18"/>
      <c r="V890" s="18"/>
      <c r="W890" s="18"/>
      <c r="X890" s="18"/>
      <c r="Y890" s="18"/>
      <c r="Z890" s="18"/>
    </row>
    <row r="891" spans="1:26" ht="15.75" customHeight="1">
      <c r="A891" s="124"/>
      <c r="B891" s="124"/>
      <c r="C891" s="124"/>
      <c r="D891" s="124"/>
      <c r="E891" s="124"/>
      <c r="F891" s="124"/>
      <c r="G891" s="124"/>
      <c r="H891" s="124"/>
      <c r="I891" s="124"/>
      <c r="J891" s="124"/>
      <c r="K891" s="124"/>
      <c r="L891" s="18"/>
      <c r="M891" s="18"/>
      <c r="N891" s="18"/>
      <c r="O891" s="18"/>
      <c r="P891" s="18"/>
      <c r="Q891" s="18"/>
      <c r="R891" s="18"/>
      <c r="S891" s="18"/>
      <c r="T891" s="18"/>
      <c r="U891" s="18"/>
      <c r="V891" s="18"/>
      <c r="W891" s="18"/>
      <c r="X891" s="18"/>
      <c r="Y891" s="18"/>
      <c r="Z891" s="18"/>
    </row>
    <row r="892" spans="1:26" ht="15.75" customHeight="1">
      <c r="A892" s="124"/>
      <c r="B892" s="124"/>
      <c r="C892" s="124"/>
      <c r="D892" s="124"/>
      <c r="E892" s="124"/>
      <c r="F892" s="124"/>
      <c r="G892" s="124"/>
      <c r="H892" s="124"/>
      <c r="I892" s="124"/>
      <c r="J892" s="124"/>
      <c r="K892" s="124"/>
      <c r="L892" s="18"/>
      <c r="M892" s="18"/>
      <c r="N892" s="18"/>
      <c r="O892" s="18"/>
      <c r="P892" s="18"/>
      <c r="Q892" s="18"/>
      <c r="R892" s="18"/>
      <c r="S892" s="18"/>
      <c r="T892" s="18"/>
      <c r="U892" s="18"/>
      <c r="V892" s="18"/>
      <c r="W892" s="18"/>
      <c r="X892" s="18"/>
      <c r="Y892" s="18"/>
      <c r="Z892" s="18"/>
    </row>
    <row r="893" spans="1:26" ht="15.75" customHeight="1">
      <c r="A893" s="124"/>
      <c r="B893" s="124"/>
      <c r="C893" s="124"/>
      <c r="D893" s="124"/>
      <c r="E893" s="124"/>
      <c r="F893" s="124"/>
      <c r="G893" s="124"/>
      <c r="H893" s="124"/>
      <c r="I893" s="124"/>
      <c r="J893" s="124"/>
      <c r="K893" s="124"/>
      <c r="L893" s="18"/>
      <c r="M893" s="18"/>
      <c r="N893" s="18"/>
      <c r="O893" s="18"/>
      <c r="P893" s="18"/>
      <c r="Q893" s="18"/>
      <c r="R893" s="18"/>
      <c r="S893" s="18"/>
      <c r="T893" s="18"/>
      <c r="U893" s="18"/>
      <c r="V893" s="18"/>
      <c r="W893" s="18"/>
      <c r="X893" s="18"/>
      <c r="Y893" s="18"/>
      <c r="Z893" s="18"/>
    </row>
    <row r="894" spans="1:26" ht="15.75" customHeight="1">
      <c r="A894" s="124"/>
      <c r="B894" s="124"/>
      <c r="C894" s="124"/>
      <c r="D894" s="124"/>
      <c r="E894" s="124"/>
      <c r="F894" s="124"/>
      <c r="G894" s="124"/>
      <c r="H894" s="124"/>
      <c r="I894" s="124"/>
      <c r="J894" s="124"/>
      <c r="K894" s="124"/>
      <c r="L894" s="18"/>
      <c r="M894" s="18"/>
      <c r="N894" s="18"/>
      <c r="O894" s="18"/>
      <c r="P894" s="18"/>
      <c r="Q894" s="18"/>
      <c r="R894" s="18"/>
      <c r="S894" s="18"/>
      <c r="T894" s="18"/>
      <c r="U894" s="18"/>
      <c r="V894" s="18"/>
      <c r="W894" s="18"/>
      <c r="X894" s="18"/>
      <c r="Y894" s="18"/>
      <c r="Z894" s="18"/>
    </row>
    <row r="895" spans="1:26" ht="15.75" customHeight="1">
      <c r="A895" s="124"/>
      <c r="B895" s="124"/>
      <c r="C895" s="124"/>
      <c r="D895" s="124"/>
      <c r="E895" s="124"/>
      <c r="F895" s="124"/>
      <c r="G895" s="124"/>
      <c r="H895" s="124"/>
      <c r="I895" s="124"/>
      <c r="J895" s="124"/>
      <c r="K895" s="124"/>
      <c r="L895" s="18"/>
      <c r="M895" s="18"/>
      <c r="N895" s="18"/>
      <c r="O895" s="18"/>
      <c r="P895" s="18"/>
      <c r="Q895" s="18"/>
      <c r="R895" s="18"/>
      <c r="S895" s="18"/>
      <c r="T895" s="18"/>
      <c r="U895" s="18"/>
      <c r="V895" s="18"/>
      <c r="W895" s="18"/>
      <c r="X895" s="18"/>
      <c r="Y895" s="18"/>
      <c r="Z895" s="18"/>
    </row>
    <row r="896" spans="1:26" ht="15.75" customHeight="1">
      <c r="A896" s="124"/>
      <c r="B896" s="124"/>
      <c r="C896" s="124"/>
      <c r="D896" s="124"/>
      <c r="E896" s="124"/>
      <c r="F896" s="124"/>
      <c r="G896" s="124"/>
      <c r="H896" s="124"/>
      <c r="I896" s="124"/>
      <c r="J896" s="124"/>
      <c r="K896" s="124"/>
      <c r="L896" s="18"/>
      <c r="M896" s="18"/>
      <c r="N896" s="18"/>
      <c r="O896" s="18"/>
      <c r="P896" s="18"/>
      <c r="Q896" s="18"/>
      <c r="R896" s="18"/>
      <c r="S896" s="18"/>
      <c r="T896" s="18"/>
      <c r="U896" s="18"/>
      <c r="V896" s="18"/>
      <c r="W896" s="18"/>
      <c r="X896" s="18"/>
      <c r="Y896" s="18"/>
      <c r="Z896" s="18"/>
    </row>
    <row r="897" spans="1:26" ht="15.75" customHeight="1">
      <c r="A897" s="124"/>
      <c r="B897" s="124"/>
      <c r="C897" s="124"/>
      <c r="D897" s="124"/>
      <c r="E897" s="124"/>
      <c r="F897" s="124"/>
      <c r="G897" s="124"/>
      <c r="H897" s="124"/>
      <c r="I897" s="124"/>
      <c r="J897" s="124"/>
      <c r="K897" s="124"/>
      <c r="L897" s="18"/>
      <c r="M897" s="18"/>
      <c r="N897" s="18"/>
      <c r="O897" s="18"/>
      <c r="P897" s="18"/>
      <c r="Q897" s="18"/>
      <c r="R897" s="18"/>
      <c r="S897" s="18"/>
      <c r="T897" s="18"/>
      <c r="U897" s="18"/>
      <c r="V897" s="18"/>
      <c r="W897" s="18"/>
      <c r="X897" s="18"/>
      <c r="Y897" s="18"/>
      <c r="Z897" s="18"/>
    </row>
    <row r="898" spans="1:26" ht="15.75" customHeight="1">
      <c r="A898" s="124"/>
      <c r="B898" s="124"/>
      <c r="C898" s="124"/>
      <c r="D898" s="124"/>
      <c r="E898" s="124"/>
      <c r="F898" s="124"/>
      <c r="G898" s="124"/>
      <c r="H898" s="124"/>
      <c r="I898" s="124"/>
      <c r="J898" s="124"/>
      <c r="K898" s="124"/>
      <c r="L898" s="18"/>
      <c r="M898" s="18"/>
      <c r="N898" s="18"/>
      <c r="O898" s="18"/>
      <c r="P898" s="18"/>
      <c r="Q898" s="18"/>
      <c r="R898" s="18"/>
      <c r="S898" s="18"/>
      <c r="T898" s="18"/>
      <c r="U898" s="18"/>
      <c r="V898" s="18"/>
      <c r="W898" s="18"/>
      <c r="X898" s="18"/>
      <c r="Y898" s="18"/>
      <c r="Z898" s="18"/>
    </row>
    <row r="899" spans="1:26" ht="15.75" customHeight="1">
      <c r="A899" s="124"/>
      <c r="B899" s="124"/>
      <c r="C899" s="124"/>
      <c r="D899" s="124"/>
      <c r="E899" s="124"/>
      <c r="F899" s="124"/>
      <c r="G899" s="124"/>
      <c r="H899" s="124"/>
      <c r="I899" s="124"/>
      <c r="J899" s="124"/>
      <c r="K899" s="124"/>
      <c r="L899" s="18"/>
      <c r="M899" s="18"/>
      <c r="N899" s="18"/>
      <c r="O899" s="18"/>
      <c r="P899" s="18"/>
      <c r="Q899" s="18"/>
      <c r="R899" s="18"/>
      <c r="S899" s="18"/>
      <c r="T899" s="18"/>
      <c r="U899" s="18"/>
      <c r="V899" s="18"/>
      <c r="W899" s="18"/>
      <c r="X899" s="18"/>
      <c r="Y899" s="18"/>
      <c r="Z899" s="18"/>
    </row>
    <row r="900" spans="1:26" ht="15.75" customHeight="1">
      <c r="A900" s="124"/>
      <c r="B900" s="124"/>
      <c r="C900" s="124"/>
      <c r="D900" s="124"/>
      <c r="E900" s="124"/>
      <c r="F900" s="124"/>
      <c r="G900" s="124"/>
      <c r="H900" s="124"/>
      <c r="I900" s="124"/>
      <c r="J900" s="124"/>
      <c r="K900" s="124"/>
      <c r="L900" s="18"/>
      <c r="M900" s="18"/>
      <c r="N900" s="18"/>
      <c r="O900" s="18"/>
      <c r="P900" s="18"/>
      <c r="Q900" s="18"/>
      <c r="R900" s="18"/>
      <c r="S900" s="18"/>
      <c r="T900" s="18"/>
      <c r="U900" s="18"/>
      <c r="V900" s="18"/>
      <c r="W900" s="18"/>
      <c r="X900" s="18"/>
      <c r="Y900" s="18"/>
      <c r="Z900" s="18"/>
    </row>
    <row r="901" spans="1:26" ht="15.75" customHeight="1">
      <c r="A901" s="124"/>
      <c r="B901" s="124"/>
      <c r="C901" s="124"/>
      <c r="D901" s="124"/>
      <c r="E901" s="124"/>
      <c r="F901" s="124"/>
      <c r="G901" s="124"/>
      <c r="H901" s="124"/>
      <c r="I901" s="124"/>
      <c r="J901" s="124"/>
      <c r="K901" s="124"/>
      <c r="L901" s="18"/>
      <c r="M901" s="18"/>
      <c r="N901" s="18"/>
      <c r="O901" s="18"/>
      <c r="P901" s="18"/>
      <c r="Q901" s="18"/>
      <c r="R901" s="18"/>
      <c r="S901" s="18"/>
      <c r="T901" s="18"/>
      <c r="U901" s="18"/>
      <c r="V901" s="18"/>
      <c r="W901" s="18"/>
      <c r="X901" s="18"/>
      <c r="Y901" s="18"/>
      <c r="Z901" s="18"/>
    </row>
    <row r="902" spans="1:26" ht="15.75" customHeight="1">
      <c r="A902" s="124"/>
      <c r="B902" s="124"/>
      <c r="C902" s="124"/>
      <c r="D902" s="124"/>
      <c r="E902" s="124"/>
      <c r="F902" s="124"/>
      <c r="G902" s="124"/>
      <c r="H902" s="124"/>
      <c r="I902" s="124"/>
      <c r="J902" s="124"/>
      <c r="K902" s="124"/>
      <c r="L902" s="18"/>
      <c r="M902" s="18"/>
      <c r="N902" s="18"/>
      <c r="O902" s="18"/>
      <c r="P902" s="18"/>
      <c r="Q902" s="18"/>
      <c r="R902" s="18"/>
      <c r="S902" s="18"/>
      <c r="T902" s="18"/>
      <c r="U902" s="18"/>
      <c r="V902" s="18"/>
      <c r="W902" s="18"/>
      <c r="X902" s="18"/>
      <c r="Y902" s="18"/>
      <c r="Z902" s="18"/>
    </row>
    <row r="903" spans="1:26" ht="15.75" customHeight="1">
      <c r="A903" s="124"/>
      <c r="B903" s="124"/>
      <c r="C903" s="124"/>
      <c r="D903" s="124"/>
      <c r="E903" s="124"/>
      <c r="F903" s="124"/>
      <c r="G903" s="124"/>
      <c r="H903" s="124"/>
      <c r="I903" s="124"/>
      <c r="J903" s="124"/>
      <c r="K903" s="124"/>
      <c r="L903" s="18"/>
      <c r="M903" s="18"/>
      <c r="N903" s="18"/>
      <c r="O903" s="18"/>
      <c r="P903" s="18"/>
      <c r="Q903" s="18"/>
      <c r="R903" s="18"/>
      <c r="S903" s="18"/>
      <c r="T903" s="18"/>
      <c r="U903" s="18"/>
      <c r="V903" s="18"/>
      <c r="W903" s="18"/>
      <c r="X903" s="18"/>
      <c r="Y903" s="18"/>
      <c r="Z903" s="18"/>
    </row>
    <row r="904" spans="1:26" ht="15.75" customHeight="1">
      <c r="A904" s="124"/>
      <c r="B904" s="124"/>
      <c r="C904" s="124"/>
      <c r="D904" s="124"/>
      <c r="E904" s="124"/>
      <c r="F904" s="124"/>
      <c r="G904" s="124"/>
      <c r="H904" s="124"/>
      <c r="I904" s="124"/>
      <c r="J904" s="124"/>
      <c r="K904" s="124"/>
      <c r="L904" s="18"/>
      <c r="M904" s="18"/>
      <c r="N904" s="18"/>
      <c r="O904" s="18"/>
      <c r="P904" s="18"/>
      <c r="Q904" s="18"/>
      <c r="R904" s="18"/>
      <c r="S904" s="18"/>
      <c r="T904" s="18"/>
      <c r="U904" s="18"/>
      <c r="V904" s="18"/>
      <c r="W904" s="18"/>
      <c r="X904" s="18"/>
      <c r="Y904" s="18"/>
      <c r="Z904" s="18"/>
    </row>
    <row r="905" spans="1:26" ht="15.75" customHeight="1">
      <c r="A905" s="124"/>
      <c r="B905" s="124"/>
      <c r="C905" s="124"/>
      <c r="D905" s="124"/>
      <c r="E905" s="124"/>
      <c r="F905" s="124"/>
      <c r="G905" s="124"/>
      <c r="H905" s="124"/>
      <c r="I905" s="124"/>
      <c r="J905" s="124"/>
      <c r="K905" s="124"/>
      <c r="L905" s="18"/>
      <c r="M905" s="18"/>
      <c r="N905" s="18"/>
      <c r="O905" s="18"/>
      <c r="P905" s="18"/>
      <c r="Q905" s="18"/>
      <c r="R905" s="18"/>
      <c r="S905" s="18"/>
      <c r="T905" s="18"/>
      <c r="U905" s="18"/>
      <c r="V905" s="18"/>
      <c r="W905" s="18"/>
      <c r="X905" s="18"/>
      <c r="Y905" s="18"/>
      <c r="Z905" s="18"/>
    </row>
    <row r="906" spans="1:26" ht="15.75" customHeight="1">
      <c r="A906" s="124"/>
      <c r="B906" s="124"/>
      <c r="C906" s="124"/>
      <c r="D906" s="124"/>
      <c r="E906" s="124"/>
      <c r="F906" s="124"/>
      <c r="G906" s="124"/>
      <c r="H906" s="124"/>
      <c r="I906" s="124"/>
      <c r="J906" s="124"/>
      <c r="K906" s="124"/>
      <c r="L906" s="18"/>
      <c r="M906" s="18"/>
      <c r="N906" s="18"/>
      <c r="O906" s="18"/>
      <c r="P906" s="18"/>
      <c r="Q906" s="18"/>
      <c r="R906" s="18"/>
      <c r="S906" s="18"/>
      <c r="T906" s="18"/>
      <c r="U906" s="18"/>
      <c r="V906" s="18"/>
      <c r="W906" s="18"/>
      <c r="X906" s="18"/>
      <c r="Y906" s="18"/>
      <c r="Z906" s="18"/>
    </row>
    <row r="907" spans="1:26" ht="15.75" customHeight="1">
      <c r="A907" s="124"/>
      <c r="B907" s="124"/>
      <c r="C907" s="124"/>
      <c r="D907" s="124"/>
      <c r="E907" s="124"/>
      <c r="F907" s="124"/>
      <c r="G907" s="124"/>
      <c r="H907" s="124"/>
      <c r="I907" s="124"/>
      <c r="J907" s="124"/>
      <c r="K907" s="124"/>
      <c r="L907" s="18"/>
      <c r="M907" s="18"/>
      <c r="N907" s="18"/>
      <c r="O907" s="18"/>
      <c r="P907" s="18"/>
      <c r="Q907" s="18"/>
      <c r="R907" s="18"/>
      <c r="S907" s="18"/>
      <c r="T907" s="18"/>
      <c r="U907" s="18"/>
      <c r="V907" s="18"/>
      <c r="W907" s="18"/>
      <c r="X907" s="18"/>
      <c r="Y907" s="18"/>
      <c r="Z907" s="18"/>
    </row>
    <row r="908" spans="1:26" ht="15.75" customHeight="1">
      <c r="A908" s="124"/>
      <c r="B908" s="124"/>
      <c r="C908" s="124"/>
      <c r="D908" s="124"/>
      <c r="E908" s="124"/>
      <c r="F908" s="124"/>
      <c r="G908" s="124"/>
      <c r="H908" s="124"/>
      <c r="I908" s="124"/>
      <c r="J908" s="124"/>
      <c r="K908" s="124"/>
      <c r="L908" s="18"/>
      <c r="M908" s="18"/>
      <c r="N908" s="18"/>
      <c r="O908" s="18"/>
      <c r="P908" s="18"/>
      <c r="Q908" s="18"/>
      <c r="R908" s="18"/>
      <c r="S908" s="18"/>
      <c r="T908" s="18"/>
      <c r="U908" s="18"/>
      <c r="V908" s="18"/>
      <c r="W908" s="18"/>
      <c r="X908" s="18"/>
      <c r="Y908" s="18"/>
      <c r="Z908" s="18"/>
    </row>
    <row r="909" spans="1:26" ht="15.75" customHeight="1">
      <c r="A909" s="124"/>
      <c r="B909" s="124"/>
      <c r="C909" s="124"/>
      <c r="D909" s="124"/>
      <c r="E909" s="124"/>
      <c r="F909" s="124"/>
      <c r="G909" s="124"/>
      <c r="H909" s="124"/>
      <c r="I909" s="124"/>
      <c r="J909" s="124"/>
      <c r="K909" s="124"/>
      <c r="L909" s="18"/>
      <c r="M909" s="18"/>
      <c r="N909" s="18"/>
      <c r="O909" s="18"/>
      <c r="P909" s="18"/>
      <c r="Q909" s="18"/>
      <c r="R909" s="18"/>
      <c r="S909" s="18"/>
      <c r="T909" s="18"/>
      <c r="U909" s="18"/>
      <c r="V909" s="18"/>
      <c r="W909" s="18"/>
      <c r="X909" s="18"/>
      <c r="Y909" s="18"/>
      <c r="Z909" s="18"/>
    </row>
    <row r="910" spans="1:26" ht="15.75" customHeight="1">
      <c r="A910" s="124"/>
      <c r="B910" s="124"/>
      <c r="C910" s="124"/>
      <c r="D910" s="124"/>
      <c r="E910" s="124"/>
      <c r="F910" s="124"/>
      <c r="G910" s="124"/>
      <c r="H910" s="124"/>
      <c r="I910" s="124"/>
      <c r="J910" s="124"/>
      <c r="K910" s="124"/>
      <c r="L910" s="18"/>
      <c r="M910" s="18"/>
      <c r="N910" s="18"/>
      <c r="O910" s="18"/>
      <c r="P910" s="18"/>
      <c r="Q910" s="18"/>
      <c r="R910" s="18"/>
      <c r="S910" s="18"/>
      <c r="T910" s="18"/>
      <c r="U910" s="18"/>
      <c r="V910" s="18"/>
      <c r="W910" s="18"/>
      <c r="X910" s="18"/>
      <c r="Y910" s="18"/>
      <c r="Z910" s="18"/>
    </row>
    <row r="911" spans="1:26" ht="15.75" customHeight="1">
      <c r="A911" s="124"/>
      <c r="B911" s="124"/>
      <c r="C911" s="124"/>
      <c r="D911" s="124"/>
      <c r="E911" s="124"/>
      <c r="F911" s="124"/>
      <c r="G911" s="124"/>
      <c r="H911" s="124"/>
      <c r="I911" s="124"/>
      <c r="J911" s="124"/>
      <c r="K911" s="124"/>
      <c r="L911" s="18"/>
      <c r="M911" s="18"/>
      <c r="N911" s="18"/>
      <c r="O911" s="18"/>
      <c r="P911" s="18"/>
      <c r="Q911" s="18"/>
      <c r="R911" s="18"/>
      <c r="S911" s="18"/>
      <c r="T911" s="18"/>
      <c r="U911" s="18"/>
      <c r="V911" s="18"/>
      <c r="W911" s="18"/>
      <c r="X911" s="18"/>
      <c r="Y911" s="18"/>
      <c r="Z911" s="18"/>
    </row>
    <row r="912" spans="1:26" ht="15.75" customHeight="1">
      <c r="A912" s="124"/>
      <c r="B912" s="124"/>
      <c r="C912" s="124"/>
      <c r="D912" s="124"/>
      <c r="E912" s="124"/>
      <c r="F912" s="124"/>
      <c r="G912" s="124"/>
      <c r="H912" s="124"/>
      <c r="I912" s="124"/>
      <c r="J912" s="124"/>
      <c r="K912" s="124"/>
      <c r="L912" s="18"/>
      <c r="M912" s="18"/>
      <c r="N912" s="18"/>
      <c r="O912" s="18"/>
      <c r="P912" s="18"/>
      <c r="Q912" s="18"/>
      <c r="R912" s="18"/>
      <c r="S912" s="18"/>
      <c r="T912" s="18"/>
      <c r="U912" s="18"/>
      <c r="V912" s="18"/>
      <c r="W912" s="18"/>
      <c r="X912" s="18"/>
      <c r="Y912" s="18"/>
      <c r="Z912" s="18"/>
    </row>
    <row r="913" spans="1:26" ht="15.75" customHeight="1">
      <c r="A913" s="124"/>
      <c r="B913" s="124"/>
      <c r="C913" s="124"/>
      <c r="D913" s="124"/>
      <c r="E913" s="124"/>
      <c r="F913" s="124"/>
      <c r="G913" s="124"/>
      <c r="H913" s="124"/>
      <c r="I913" s="124"/>
      <c r="J913" s="124"/>
      <c r="K913" s="124"/>
      <c r="L913" s="18"/>
      <c r="M913" s="18"/>
      <c r="N913" s="18"/>
      <c r="O913" s="18"/>
      <c r="P913" s="18"/>
      <c r="Q913" s="18"/>
      <c r="R913" s="18"/>
      <c r="S913" s="18"/>
      <c r="T913" s="18"/>
      <c r="U913" s="18"/>
      <c r="V913" s="18"/>
      <c r="W913" s="18"/>
      <c r="X913" s="18"/>
      <c r="Y913" s="18"/>
      <c r="Z913" s="18"/>
    </row>
    <row r="914" spans="1:26" ht="15.75" customHeight="1">
      <c r="A914" s="124"/>
      <c r="B914" s="124"/>
      <c r="C914" s="124"/>
      <c r="D914" s="124"/>
      <c r="E914" s="124"/>
      <c r="F914" s="124"/>
      <c r="G914" s="124"/>
      <c r="H914" s="124"/>
      <c r="I914" s="124"/>
      <c r="J914" s="124"/>
      <c r="K914" s="124"/>
      <c r="L914" s="18"/>
      <c r="M914" s="18"/>
      <c r="N914" s="18"/>
      <c r="O914" s="18"/>
      <c r="P914" s="18"/>
      <c r="Q914" s="18"/>
      <c r="R914" s="18"/>
      <c r="S914" s="18"/>
      <c r="T914" s="18"/>
      <c r="U914" s="18"/>
      <c r="V914" s="18"/>
      <c r="W914" s="18"/>
      <c r="X914" s="18"/>
      <c r="Y914" s="18"/>
      <c r="Z914" s="18"/>
    </row>
    <row r="915" spans="1:26" ht="15.75" customHeight="1">
      <c r="A915" s="124"/>
      <c r="B915" s="124"/>
      <c r="C915" s="124"/>
      <c r="D915" s="124"/>
      <c r="E915" s="124"/>
      <c r="F915" s="124"/>
      <c r="G915" s="124"/>
      <c r="H915" s="124"/>
      <c r="I915" s="124"/>
      <c r="J915" s="124"/>
      <c r="K915" s="124"/>
      <c r="L915" s="18"/>
      <c r="M915" s="18"/>
      <c r="N915" s="18"/>
      <c r="O915" s="18"/>
      <c r="P915" s="18"/>
      <c r="Q915" s="18"/>
      <c r="R915" s="18"/>
      <c r="S915" s="18"/>
      <c r="T915" s="18"/>
      <c r="U915" s="18"/>
      <c r="V915" s="18"/>
      <c r="W915" s="18"/>
      <c r="X915" s="18"/>
      <c r="Y915" s="18"/>
      <c r="Z915" s="18"/>
    </row>
    <row r="916" spans="1:26" ht="15.75" customHeight="1">
      <c r="A916" s="124"/>
      <c r="B916" s="124"/>
      <c r="C916" s="124"/>
      <c r="D916" s="124"/>
      <c r="E916" s="124"/>
      <c r="F916" s="124"/>
      <c r="G916" s="124"/>
      <c r="H916" s="124"/>
      <c r="I916" s="124"/>
      <c r="J916" s="124"/>
      <c r="K916" s="124"/>
      <c r="L916" s="18"/>
      <c r="M916" s="18"/>
      <c r="N916" s="18"/>
      <c r="O916" s="18"/>
      <c r="P916" s="18"/>
      <c r="Q916" s="18"/>
      <c r="R916" s="18"/>
      <c r="S916" s="18"/>
      <c r="T916" s="18"/>
      <c r="U916" s="18"/>
      <c r="V916" s="18"/>
      <c r="W916" s="18"/>
      <c r="X916" s="18"/>
      <c r="Y916" s="18"/>
      <c r="Z916" s="18"/>
    </row>
    <row r="917" spans="1:26" ht="15.75" customHeight="1">
      <c r="A917" s="124"/>
      <c r="B917" s="124"/>
      <c r="C917" s="124"/>
      <c r="D917" s="124"/>
      <c r="E917" s="124"/>
      <c r="F917" s="124"/>
      <c r="G917" s="124"/>
      <c r="H917" s="124"/>
      <c r="I917" s="124"/>
      <c r="J917" s="124"/>
      <c r="K917" s="124"/>
      <c r="L917" s="18"/>
      <c r="M917" s="18"/>
      <c r="N917" s="18"/>
      <c r="O917" s="18"/>
      <c r="P917" s="18"/>
      <c r="Q917" s="18"/>
      <c r="R917" s="18"/>
      <c r="S917" s="18"/>
      <c r="T917" s="18"/>
      <c r="U917" s="18"/>
      <c r="V917" s="18"/>
      <c r="W917" s="18"/>
      <c r="X917" s="18"/>
      <c r="Y917" s="18"/>
      <c r="Z917" s="18"/>
    </row>
    <row r="918" spans="1:26" ht="15.75" customHeight="1">
      <c r="A918" s="124"/>
      <c r="B918" s="124"/>
      <c r="C918" s="124"/>
      <c r="D918" s="124"/>
      <c r="E918" s="124"/>
      <c r="F918" s="124"/>
      <c r="G918" s="124"/>
      <c r="H918" s="124"/>
      <c r="I918" s="124"/>
      <c r="J918" s="124"/>
      <c r="K918" s="124"/>
      <c r="L918" s="18"/>
      <c r="M918" s="18"/>
      <c r="N918" s="18"/>
      <c r="O918" s="18"/>
      <c r="P918" s="18"/>
      <c r="Q918" s="18"/>
      <c r="R918" s="18"/>
      <c r="S918" s="18"/>
      <c r="T918" s="18"/>
      <c r="U918" s="18"/>
      <c r="V918" s="18"/>
      <c r="W918" s="18"/>
      <c r="X918" s="18"/>
      <c r="Y918" s="18"/>
      <c r="Z918" s="18"/>
    </row>
    <row r="919" spans="1:26" ht="15.75" customHeight="1">
      <c r="A919" s="124"/>
      <c r="B919" s="124"/>
      <c r="C919" s="124"/>
      <c r="D919" s="124"/>
      <c r="E919" s="124"/>
      <c r="F919" s="124"/>
      <c r="G919" s="124"/>
      <c r="H919" s="124"/>
      <c r="I919" s="124"/>
      <c r="J919" s="124"/>
      <c r="K919" s="124"/>
      <c r="L919" s="18"/>
      <c r="M919" s="18"/>
      <c r="N919" s="18"/>
      <c r="O919" s="18"/>
      <c r="P919" s="18"/>
      <c r="Q919" s="18"/>
      <c r="R919" s="18"/>
      <c r="S919" s="18"/>
      <c r="T919" s="18"/>
      <c r="U919" s="18"/>
      <c r="V919" s="18"/>
      <c r="W919" s="18"/>
      <c r="X919" s="18"/>
      <c r="Y919" s="18"/>
      <c r="Z919" s="18"/>
    </row>
    <row r="920" spans="1:26" ht="15.75" customHeight="1">
      <c r="A920" s="124"/>
      <c r="B920" s="124"/>
      <c r="C920" s="124"/>
      <c r="D920" s="124"/>
      <c r="E920" s="124"/>
      <c r="F920" s="124"/>
      <c r="G920" s="124"/>
      <c r="H920" s="124"/>
      <c r="I920" s="124"/>
      <c r="J920" s="124"/>
      <c r="K920" s="124"/>
      <c r="L920" s="18"/>
      <c r="M920" s="18"/>
      <c r="N920" s="18"/>
      <c r="O920" s="18"/>
      <c r="P920" s="18"/>
      <c r="Q920" s="18"/>
      <c r="R920" s="18"/>
      <c r="S920" s="18"/>
      <c r="T920" s="18"/>
      <c r="U920" s="18"/>
      <c r="V920" s="18"/>
      <c r="W920" s="18"/>
      <c r="X920" s="18"/>
      <c r="Y920" s="18"/>
      <c r="Z920" s="18"/>
    </row>
    <row r="921" spans="1:26" ht="15.75" customHeight="1">
      <c r="A921" s="124"/>
      <c r="B921" s="124"/>
      <c r="C921" s="124"/>
      <c r="D921" s="124"/>
      <c r="E921" s="124"/>
      <c r="F921" s="124"/>
      <c r="G921" s="124"/>
      <c r="H921" s="124"/>
      <c r="I921" s="124"/>
      <c r="J921" s="124"/>
      <c r="K921" s="124"/>
      <c r="L921" s="18"/>
      <c r="M921" s="18"/>
      <c r="N921" s="18"/>
      <c r="O921" s="18"/>
      <c r="P921" s="18"/>
      <c r="Q921" s="18"/>
      <c r="R921" s="18"/>
      <c r="S921" s="18"/>
      <c r="T921" s="18"/>
      <c r="U921" s="18"/>
      <c r="V921" s="18"/>
      <c r="W921" s="18"/>
      <c r="X921" s="18"/>
      <c r="Y921" s="18"/>
      <c r="Z921" s="18"/>
    </row>
    <row r="922" spans="1:26" ht="15.75" customHeight="1">
      <c r="A922" s="124"/>
      <c r="B922" s="124"/>
      <c r="C922" s="124"/>
      <c r="D922" s="124"/>
      <c r="E922" s="124"/>
      <c r="F922" s="124"/>
      <c r="G922" s="124"/>
      <c r="H922" s="124"/>
      <c r="I922" s="124"/>
      <c r="J922" s="124"/>
      <c r="K922" s="124"/>
      <c r="L922" s="18"/>
      <c r="M922" s="18"/>
      <c r="N922" s="18"/>
      <c r="O922" s="18"/>
      <c r="P922" s="18"/>
      <c r="Q922" s="18"/>
      <c r="R922" s="18"/>
      <c r="S922" s="18"/>
      <c r="T922" s="18"/>
      <c r="U922" s="18"/>
      <c r="V922" s="18"/>
      <c r="W922" s="18"/>
      <c r="X922" s="18"/>
      <c r="Y922" s="18"/>
      <c r="Z922" s="18"/>
    </row>
    <row r="923" spans="1:26" ht="15.75" customHeight="1">
      <c r="A923" s="124"/>
      <c r="B923" s="124"/>
      <c r="C923" s="124"/>
      <c r="D923" s="124"/>
      <c r="E923" s="124"/>
      <c r="F923" s="124"/>
      <c r="G923" s="124"/>
      <c r="H923" s="124"/>
      <c r="I923" s="124"/>
      <c r="J923" s="124"/>
      <c r="K923" s="124"/>
      <c r="L923" s="18"/>
      <c r="M923" s="18"/>
      <c r="N923" s="18"/>
      <c r="O923" s="18"/>
      <c r="P923" s="18"/>
      <c r="Q923" s="18"/>
      <c r="R923" s="18"/>
      <c r="S923" s="18"/>
      <c r="T923" s="18"/>
      <c r="U923" s="18"/>
      <c r="V923" s="18"/>
      <c r="W923" s="18"/>
      <c r="X923" s="18"/>
      <c r="Y923" s="18"/>
      <c r="Z923" s="18"/>
    </row>
    <row r="924" spans="1:26" ht="15.75" customHeight="1">
      <c r="A924" s="124"/>
      <c r="B924" s="124"/>
      <c r="C924" s="124"/>
      <c r="D924" s="124"/>
      <c r="E924" s="124"/>
      <c r="F924" s="124"/>
      <c r="G924" s="124"/>
      <c r="H924" s="124"/>
      <c r="I924" s="124"/>
      <c r="J924" s="124"/>
      <c r="K924" s="124"/>
      <c r="L924" s="18"/>
      <c r="M924" s="18"/>
      <c r="N924" s="18"/>
      <c r="O924" s="18"/>
      <c r="P924" s="18"/>
      <c r="Q924" s="18"/>
      <c r="R924" s="18"/>
      <c r="S924" s="18"/>
      <c r="T924" s="18"/>
      <c r="U924" s="18"/>
      <c r="V924" s="18"/>
      <c r="W924" s="18"/>
      <c r="X924" s="18"/>
      <c r="Y924" s="18"/>
      <c r="Z924" s="18"/>
    </row>
    <row r="925" spans="1:26" ht="15.75" customHeight="1">
      <c r="A925" s="124"/>
      <c r="B925" s="124"/>
      <c r="C925" s="124"/>
      <c r="D925" s="124"/>
      <c r="E925" s="124"/>
      <c r="F925" s="124"/>
      <c r="G925" s="124"/>
      <c r="H925" s="124"/>
      <c r="I925" s="124"/>
      <c r="J925" s="124"/>
      <c r="K925" s="124"/>
      <c r="L925" s="18"/>
      <c r="M925" s="18"/>
      <c r="N925" s="18"/>
      <c r="O925" s="18"/>
      <c r="P925" s="18"/>
      <c r="Q925" s="18"/>
      <c r="R925" s="18"/>
      <c r="S925" s="18"/>
      <c r="T925" s="18"/>
      <c r="U925" s="18"/>
      <c r="V925" s="18"/>
      <c r="W925" s="18"/>
      <c r="X925" s="18"/>
      <c r="Y925" s="18"/>
      <c r="Z925" s="18"/>
    </row>
    <row r="926" spans="1:26" ht="15.75" customHeight="1">
      <c r="A926" s="124"/>
      <c r="B926" s="124"/>
      <c r="C926" s="124"/>
      <c r="D926" s="124"/>
      <c r="E926" s="124"/>
      <c r="F926" s="124"/>
      <c r="G926" s="124"/>
      <c r="H926" s="124"/>
      <c r="I926" s="124"/>
      <c r="J926" s="124"/>
      <c r="K926" s="124"/>
      <c r="L926" s="18"/>
      <c r="M926" s="18"/>
      <c r="N926" s="18"/>
      <c r="O926" s="18"/>
      <c r="P926" s="18"/>
      <c r="Q926" s="18"/>
      <c r="R926" s="18"/>
      <c r="S926" s="18"/>
      <c r="T926" s="18"/>
      <c r="U926" s="18"/>
      <c r="V926" s="18"/>
      <c r="W926" s="18"/>
      <c r="X926" s="18"/>
      <c r="Y926" s="18"/>
      <c r="Z926" s="18"/>
    </row>
    <row r="927" spans="1:26" ht="15.75" customHeight="1">
      <c r="A927" s="124"/>
      <c r="B927" s="124"/>
      <c r="C927" s="124"/>
      <c r="D927" s="124"/>
      <c r="E927" s="124"/>
      <c r="F927" s="124"/>
      <c r="G927" s="124"/>
      <c r="H927" s="124"/>
      <c r="I927" s="124"/>
      <c r="J927" s="124"/>
      <c r="K927" s="124"/>
      <c r="L927" s="18"/>
      <c r="M927" s="18"/>
      <c r="N927" s="18"/>
      <c r="O927" s="18"/>
      <c r="P927" s="18"/>
      <c r="Q927" s="18"/>
      <c r="R927" s="18"/>
      <c r="S927" s="18"/>
      <c r="T927" s="18"/>
      <c r="U927" s="18"/>
      <c r="V927" s="18"/>
      <c r="W927" s="18"/>
      <c r="X927" s="18"/>
      <c r="Y927" s="18"/>
      <c r="Z927" s="18"/>
    </row>
    <row r="928" spans="1:26" ht="15.75" customHeight="1">
      <c r="A928" s="124"/>
      <c r="B928" s="124"/>
      <c r="C928" s="124"/>
      <c r="D928" s="124"/>
      <c r="E928" s="124"/>
      <c r="F928" s="124"/>
      <c r="G928" s="124"/>
      <c r="H928" s="124"/>
      <c r="I928" s="124"/>
      <c r="J928" s="124"/>
      <c r="K928" s="124"/>
      <c r="L928" s="18"/>
      <c r="M928" s="18"/>
      <c r="N928" s="18"/>
      <c r="O928" s="18"/>
      <c r="P928" s="18"/>
      <c r="Q928" s="18"/>
      <c r="R928" s="18"/>
      <c r="S928" s="18"/>
      <c r="T928" s="18"/>
      <c r="U928" s="18"/>
      <c r="V928" s="18"/>
      <c r="W928" s="18"/>
      <c r="X928" s="18"/>
      <c r="Y928" s="18"/>
      <c r="Z928" s="18"/>
    </row>
    <row r="929" spans="1:26" ht="15.75" customHeight="1">
      <c r="A929" s="124"/>
      <c r="B929" s="124"/>
      <c r="C929" s="124"/>
      <c r="D929" s="124"/>
      <c r="E929" s="124"/>
      <c r="F929" s="124"/>
      <c r="G929" s="124"/>
      <c r="H929" s="124"/>
      <c r="I929" s="124"/>
      <c r="J929" s="124"/>
      <c r="K929" s="124"/>
      <c r="L929" s="18"/>
      <c r="M929" s="18"/>
      <c r="N929" s="18"/>
      <c r="O929" s="18"/>
      <c r="P929" s="18"/>
      <c r="Q929" s="18"/>
      <c r="R929" s="18"/>
      <c r="S929" s="18"/>
      <c r="T929" s="18"/>
      <c r="U929" s="18"/>
      <c r="V929" s="18"/>
      <c r="W929" s="18"/>
      <c r="X929" s="18"/>
      <c r="Y929" s="18"/>
      <c r="Z929" s="18"/>
    </row>
    <row r="930" spans="1:26" ht="15.75" customHeight="1">
      <c r="A930" s="124"/>
      <c r="B930" s="124"/>
      <c r="C930" s="124"/>
      <c r="D930" s="124"/>
      <c r="E930" s="124"/>
      <c r="F930" s="124"/>
      <c r="G930" s="124"/>
      <c r="H930" s="124"/>
      <c r="I930" s="124"/>
      <c r="J930" s="124"/>
      <c r="K930" s="124"/>
      <c r="L930" s="18"/>
      <c r="M930" s="18"/>
      <c r="N930" s="18"/>
      <c r="O930" s="18"/>
      <c r="P930" s="18"/>
      <c r="Q930" s="18"/>
      <c r="R930" s="18"/>
      <c r="S930" s="18"/>
      <c r="T930" s="18"/>
      <c r="U930" s="18"/>
      <c r="V930" s="18"/>
      <c r="W930" s="18"/>
      <c r="X930" s="18"/>
      <c r="Y930" s="18"/>
      <c r="Z930" s="18"/>
    </row>
    <row r="931" spans="1:26" ht="15.75" customHeight="1">
      <c r="A931" s="124"/>
      <c r="B931" s="124"/>
      <c r="C931" s="124"/>
      <c r="D931" s="124"/>
      <c r="E931" s="124"/>
      <c r="F931" s="124"/>
      <c r="G931" s="124"/>
      <c r="H931" s="124"/>
      <c r="I931" s="124"/>
      <c r="J931" s="124"/>
      <c r="K931" s="124"/>
      <c r="L931" s="18"/>
      <c r="M931" s="18"/>
      <c r="N931" s="18"/>
      <c r="O931" s="18"/>
      <c r="P931" s="18"/>
      <c r="Q931" s="18"/>
      <c r="R931" s="18"/>
      <c r="S931" s="18"/>
      <c r="T931" s="18"/>
      <c r="U931" s="18"/>
      <c r="V931" s="18"/>
      <c r="W931" s="18"/>
      <c r="X931" s="18"/>
      <c r="Y931" s="18"/>
      <c r="Z931" s="18"/>
    </row>
    <row r="932" spans="1:26" ht="15.75" customHeight="1">
      <c r="A932" s="124"/>
      <c r="B932" s="124"/>
      <c r="C932" s="124"/>
      <c r="D932" s="124"/>
      <c r="E932" s="124"/>
      <c r="F932" s="124"/>
      <c r="G932" s="124"/>
      <c r="H932" s="124"/>
      <c r="I932" s="124"/>
      <c r="J932" s="124"/>
      <c r="K932" s="124"/>
      <c r="L932" s="18"/>
      <c r="M932" s="18"/>
      <c r="N932" s="18"/>
      <c r="O932" s="18"/>
      <c r="P932" s="18"/>
      <c r="Q932" s="18"/>
      <c r="R932" s="18"/>
      <c r="S932" s="18"/>
      <c r="T932" s="18"/>
      <c r="U932" s="18"/>
      <c r="V932" s="18"/>
      <c r="W932" s="18"/>
      <c r="X932" s="18"/>
      <c r="Y932" s="18"/>
      <c r="Z932" s="18"/>
    </row>
    <row r="933" spans="1:26" ht="15.75" customHeight="1">
      <c r="A933" s="124"/>
      <c r="B933" s="124"/>
      <c r="C933" s="124"/>
      <c r="D933" s="124"/>
      <c r="E933" s="124"/>
      <c r="F933" s="124"/>
      <c r="G933" s="124"/>
      <c r="H933" s="124"/>
      <c r="I933" s="124"/>
      <c r="J933" s="124"/>
      <c r="K933" s="124"/>
      <c r="L933" s="18"/>
      <c r="M933" s="18"/>
      <c r="N933" s="18"/>
      <c r="O933" s="18"/>
      <c r="P933" s="18"/>
      <c r="Q933" s="18"/>
      <c r="R933" s="18"/>
      <c r="S933" s="18"/>
      <c r="T933" s="18"/>
      <c r="U933" s="18"/>
      <c r="V933" s="18"/>
      <c r="W933" s="18"/>
      <c r="X933" s="18"/>
      <c r="Y933" s="18"/>
      <c r="Z933" s="18"/>
    </row>
    <row r="934" spans="1:26" ht="15.75" customHeight="1">
      <c r="A934" s="124"/>
      <c r="B934" s="124"/>
      <c r="C934" s="124"/>
      <c r="D934" s="124"/>
      <c r="E934" s="124"/>
      <c r="F934" s="124"/>
      <c r="G934" s="124"/>
      <c r="H934" s="124"/>
      <c r="I934" s="124"/>
      <c r="J934" s="124"/>
      <c r="K934" s="124"/>
      <c r="L934" s="18"/>
      <c r="M934" s="18"/>
      <c r="N934" s="18"/>
      <c r="O934" s="18"/>
      <c r="P934" s="18"/>
      <c r="Q934" s="18"/>
      <c r="R934" s="18"/>
      <c r="S934" s="18"/>
      <c r="T934" s="18"/>
      <c r="U934" s="18"/>
      <c r="V934" s="18"/>
      <c r="W934" s="18"/>
      <c r="X934" s="18"/>
      <c r="Y934" s="18"/>
      <c r="Z934" s="18"/>
    </row>
    <row r="935" spans="1:26" ht="15.75" customHeight="1">
      <c r="A935" s="124"/>
      <c r="B935" s="124"/>
      <c r="C935" s="124"/>
      <c r="D935" s="124"/>
      <c r="E935" s="124"/>
      <c r="F935" s="124"/>
      <c r="G935" s="124"/>
      <c r="H935" s="124"/>
      <c r="I935" s="124"/>
      <c r="J935" s="124"/>
      <c r="K935" s="124"/>
      <c r="L935" s="18"/>
      <c r="M935" s="18"/>
      <c r="N935" s="18"/>
      <c r="O935" s="18"/>
      <c r="P935" s="18"/>
      <c r="Q935" s="18"/>
      <c r="R935" s="18"/>
      <c r="S935" s="18"/>
      <c r="T935" s="18"/>
      <c r="U935" s="18"/>
      <c r="V935" s="18"/>
      <c r="W935" s="18"/>
      <c r="X935" s="18"/>
      <c r="Y935" s="18"/>
      <c r="Z935" s="18"/>
    </row>
    <row r="936" spans="1:26" ht="15.75" customHeight="1">
      <c r="A936" s="124"/>
      <c r="B936" s="124"/>
      <c r="C936" s="124"/>
      <c r="D936" s="124"/>
      <c r="E936" s="124"/>
      <c r="F936" s="124"/>
      <c r="G936" s="124"/>
      <c r="H936" s="124"/>
      <c r="I936" s="124"/>
      <c r="J936" s="124"/>
      <c r="K936" s="124"/>
      <c r="L936" s="18"/>
      <c r="M936" s="18"/>
      <c r="N936" s="18"/>
      <c r="O936" s="18"/>
      <c r="P936" s="18"/>
      <c r="Q936" s="18"/>
      <c r="R936" s="18"/>
      <c r="S936" s="18"/>
      <c r="T936" s="18"/>
      <c r="U936" s="18"/>
      <c r="V936" s="18"/>
      <c r="W936" s="18"/>
      <c r="X936" s="18"/>
      <c r="Y936" s="18"/>
      <c r="Z936" s="18"/>
    </row>
    <row r="937" spans="1:26" ht="15.75" customHeight="1">
      <c r="A937" s="124"/>
      <c r="B937" s="124"/>
      <c r="C937" s="124"/>
      <c r="D937" s="124"/>
      <c r="E937" s="124"/>
      <c r="F937" s="124"/>
      <c r="G937" s="124"/>
      <c r="H937" s="124"/>
      <c r="I937" s="124"/>
      <c r="J937" s="124"/>
      <c r="K937" s="124"/>
      <c r="L937" s="18"/>
      <c r="M937" s="18"/>
      <c r="N937" s="18"/>
      <c r="O937" s="18"/>
      <c r="P937" s="18"/>
      <c r="Q937" s="18"/>
      <c r="R937" s="18"/>
      <c r="S937" s="18"/>
      <c r="T937" s="18"/>
      <c r="U937" s="18"/>
      <c r="V937" s="18"/>
      <c r="W937" s="18"/>
      <c r="X937" s="18"/>
      <c r="Y937" s="18"/>
      <c r="Z937" s="18"/>
    </row>
    <row r="938" spans="1:26" ht="15.75" customHeight="1">
      <c r="A938" s="124"/>
      <c r="B938" s="124"/>
      <c r="C938" s="124"/>
      <c r="D938" s="124"/>
      <c r="E938" s="124"/>
      <c r="F938" s="124"/>
      <c r="G938" s="124"/>
      <c r="H938" s="124"/>
      <c r="I938" s="124"/>
      <c r="J938" s="124"/>
      <c r="K938" s="124"/>
      <c r="L938" s="18"/>
      <c r="M938" s="18"/>
      <c r="N938" s="18"/>
      <c r="O938" s="18"/>
      <c r="P938" s="18"/>
      <c r="Q938" s="18"/>
      <c r="R938" s="18"/>
      <c r="S938" s="18"/>
      <c r="T938" s="18"/>
      <c r="U938" s="18"/>
      <c r="V938" s="18"/>
      <c r="W938" s="18"/>
      <c r="X938" s="18"/>
      <c r="Y938" s="18"/>
      <c r="Z938" s="18"/>
    </row>
    <row r="939" spans="1:26" ht="15.75" customHeight="1">
      <c r="A939" s="124"/>
      <c r="B939" s="124"/>
      <c r="C939" s="124"/>
      <c r="D939" s="124"/>
      <c r="E939" s="124"/>
      <c r="F939" s="124"/>
      <c r="G939" s="124"/>
      <c r="H939" s="124"/>
      <c r="I939" s="124"/>
      <c r="J939" s="124"/>
      <c r="K939" s="124"/>
      <c r="L939" s="18"/>
      <c r="M939" s="18"/>
      <c r="N939" s="18"/>
      <c r="O939" s="18"/>
      <c r="P939" s="18"/>
      <c r="Q939" s="18"/>
      <c r="R939" s="18"/>
      <c r="S939" s="18"/>
      <c r="T939" s="18"/>
      <c r="U939" s="18"/>
      <c r="V939" s="18"/>
      <c r="W939" s="18"/>
      <c r="X939" s="18"/>
      <c r="Y939" s="18"/>
      <c r="Z939" s="18"/>
    </row>
    <row r="940" spans="1:26" ht="15.75" customHeight="1">
      <c r="A940" s="124"/>
      <c r="B940" s="124"/>
      <c r="C940" s="124"/>
      <c r="D940" s="124"/>
      <c r="E940" s="124"/>
      <c r="F940" s="124"/>
      <c r="G940" s="124"/>
      <c r="H940" s="124"/>
      <c r="I940" s="124"/>
      <c r="J940" s="124"/>
      <c r="K940" s="124"/>
      <c r="L940" s="18"/>
      <c r="M940" s="18"/>
      <c r="N940" s="18"/>
      <c r="O940" s="18"/>
      <c r="P940" s="18"/>
      <c r="Q940" s="18"/>
      <c r="R940" s="18"/>
      <c r="S940" s="18"/>
      <c r="T940" s="18"/>
      <c r="U940" s="18"/>
      <c r="V940" s="18"/>
      <c r="W940" s="18"/>
      <c r="X940" s="18"/>
      <c r="Y940" s="18"/>
      <c r="Z940" s="18"/>
    </row>
    <row r="941" spans="1:26" ht="15.75" customHeight="1">
      <c r="A941" s="124"/>
      <c r="B941" s="124"/>
      <c r="C941" s="124"/>
      <c r="D941" s="124"/>
      <c r="E941" s="124"/>
      <c r="F941" s="124"/>
      <c r="G941" s="124"/>
      <c r="H941" s="124"/>
      <c r="I941" s="124"/>
      <c r="J941" s="124"/>
      <c r="K941" s="124"/>
      <c r="L941" s="18"/>
      <c r="M941" s="18"/>
      <c r="N941" s="18"/>
      <c r="O941" s="18"/>
      <c r="P941" s="18"/>
      <c r="Q941" s="18"/>
      <c r="R941" s="18"/>
      <c r="S941" s="18"/>
      <c r="T941" s="18"/>
      <c r="U941" s="18"/>
      <c r="V941" s="18"/>
      <c r="W941" s="18"/>
      <c r="X941" s="18"/>
      <c r="Y941" s="18"/>
      <c r="Z941" s="18"/>
    </row>
    <row r="942" spans="1:26" ht="15.75" customHeight="1">
      <c r="A942" s="124"/>
      <c r="B942" s="124"/>
      <c r="C942" s="124"/>
      <c r="D942" s="124"/>
      <c r="E942" s="124"/>
      <c r="F942" s="124"/>
      <c r="G942" s="124"/>
      <c r="H942" s="124"/>
      <c r="I942" s="124"/>
      <c r="J942" s="124"/>
      <c r="K942" s="124"/>
      <c r="L942" s="18"/>
      <c r="M942" s="18"/>
      <c r="N942" s="18"/>
      <c r="O942" s="18"/>
      <c r="P942" s="18"/>
      <c r="Q942" s="18"/>
      <c r="R942" s="18"/>
      <c r="S942" s="18"/>
      <c r="T942" s="18"/>
      <c r="U942" s="18"/>
      <c r="V942" s="18"/>
      <c r="W942" s="18"/>
      <c r="X942" s="18"/>
      <c r="Y942" s="18"/>
      <c r="Z942" s="18"/>
    </row>
    <row r="943" spans="1:26" ht="15.75" customHeight="1">
      <c r="A943" s="124"/>
      <c r="B943" s="124"/>
      <c r="C943" s="124"/>
      <c r="D943" s="124"/>
      <c r="E943" s="124"/>
      <c r="F943" s="124"/>
      <c r="G943" s="124"/>
      <c r="H943" s="124"/>
      <c r="I943" s="124"/>
      <c r="J943" s="124"/>
      <c r="K943" s="124"/>
      <c r="L943" s="18"/>
      <c r="M943" s="18"/>
      <c r="N943" s="18"/>
      <c r="O943" s="18"/>
      <c r="P943" s="18"/>
      <c r="Q943" s="18"/>
      <c r="R943" s="18"/>
      <c r="S943" s="18"/>
      <c r="T943" s="18"/>
      <c r="U943" s="18"/>
      <c r="V943" s="18"/>
      <c r="W943" s="18"/>
      <c r="X943" s="18"/>
      <c r="Y943" s="18"/>
      <c r="Z943" s="18"/>
    </row>
    <row r="944" spans="1:26" ht="15.75" customHeight="1">
      <c r="A944" s="124"/>
      <c r="B944" s="124"/>
      <c r="C944" s="124"/>
      <c r="D944" s="124"/>
      <c r="E944" s="124"/>
      <c r="F944" s="124"/>
      <c r="G944" s="124"/>
      <c r="H944" s="124"/>
      <c r="I944" s="124"/>
      <c r="J944" s="124"/>
      <c r="K944" s="124"/>
      <c r="L944" s="18"/>
      <c r="M944" s="18"/>
      <c r="N944" s="18"/>
      <c r="O944" s="18"/>
      <c r="P944" s="18"/>
      <c r="Q944" s="18"/>
      <c r="R944" s="18"/>
      <c r="S944" s="18"/>
      <c r="T944" s="18"/>
      <c r="U944" s="18"/>
      <c r="V944" s="18"/>
      <c r="W944" s="18"/>
      <c r="X944" s="18"/>
      <c r="Y944" s="18"/>
      <c r="Z944" s="18"/>
    </row>
    <row r="945" spans="1:26" ht="15.75" customHeight="1">
      <c r="A945" s="124"/>
      <c r="B945" s="124"/>
      <c r="C945" s="124"/>
      <c r="D945" s="124"/>
      <c r="E945" s="124"/>
      <c r="F945" s="124"/>
      <c r="G945" s="124"/>
      <c r="H945" s="124"/>
      <c r="I945" s="124"/>
      <c r="J945" s="124"/>
      <c r="K945" s="124"/>
      <c r="L945" s="18"/>
      <c r="M945" s="18"/>
      <c r="N945" s="18"/>
      <c r="O945" s="18"/>
      <c r="P945" s="18"/>
      <c r="Q945" s="18"/>
      <c r="R945" s="18"/>
      <c r="S945" s="18"/>
      <c r="T945" s="18"/>
      <c r="U945" s="18"/>
      <c r="V945" s="18"/>
      <c r="W945" s="18"/>
      <c r="X945" s="18"/>
      <c r="Y945" s="18"/>
      <c r="Z945" s="18"/>
    </row>
    <row r="946" spans="1:26" ht="15.75" customHeight="1">
      <c r="A946" s="124"/>
      <c r="B946" s="124"/>
      <c r="C946" s="124"/>
      <c r="D946" s="124"/>
      <c r="E946" s="124"/>
      <c r="F946" s="124"/>
      <c r="G946" s="124"/>
      <c r="H946" s="124"/>
      <c r="I946" s="124"/>
      <c r="J946" s="124"/>
      <c r="K946" s="124"/>
      <c r="L946" s="18"/>
      <c r="M946" s="18"/>
      <c r="N946" s="18"/>
      <c r="O946" s="18"/>
      <c r="P946" s="18"/>
      <c r="Q946" s="18"/>
      <c r="R946" s="18"/>
      <c r="S946" s="18"/>
      <c r="T946" s="18"/>
      <c r="U946" s="18"/>
      <c r="V946" s="18"/>
      <c r="W946" s="18"/>
      <c r="X946" s="18"/>
      <c r="Y946" s="18"/>
      <c r="Z946" s="18"/>
    </row>
    <row r="947" spans="1:26" ht="15.75" customHeight="1">
      <c r="A947" s="124"/>
      <c r="B947" s="124"/>
      <c r="C947" s="124"/>
      <c r="D947" s="124"/>
      <c r="E947" s="124"/>
      <c r="F947" s="124"/>
      <c r="G947" s="124"/>
      <c r="H947" s="124"/>
      <c r="I947" s="124"/>
      <c r="J947" s="124"/>
      <c r="K947" s="124"/>
      <c r="L947" s="18"/>
      <c r="M947" s="18"/>
      <c r="N947" s="18"/>
      <c r="O947" s="18"/>
      <c r="P947" s="18"/>
      <c r="Q947" s="18"/>
      <c r="R947" s="18"/>
      <c r="S947" s="18"/>
      <c r="T947" s="18"/>
      <c r="U947" s="18"/>
      <c r="V947" s="18"/>
      <c r="W947" s="18"/>
      <c r="X947" s="18"/>
      <c r="Y947" s="18"/>
      <c r="Z947" s="18"/>
    </row>
    <row r="948" spans="1:26" ht="15.75" customHeight="1">
      <c r="A948" s="124"/>
      <c r="B948" s="124"/>
      <c r="C948" s="124"/>
      <c r="D948" s="124"/>
      <c r="E948" s="124"/>
      <c r="F948" s="124"/>
      <c r="G948" s="124"/>
      <c r="H948" s="124"/>
      <c r="I948" s="124"/>
      <c r="J948" s="124"/>
      <c r="K948" s="124"/>
      <c r="L948" s="18"/>
      <c r="M948" s="18"/>
      <c r="N948" s="18"/>
      <c r="O948" s="18"/>
      <c r="P948" s="18"/>
      <c r="Q948" s="18"/>
      <c r="R948" s="18"/>
      <c r="S948" s="18"/>
      <c r="T948" s="18"/>
      <c r="U948" s="18"/>
      <c r="V948" s="18"/>
      <c r="W948" s="18"/>
      <c r="X948" s="18"/>
      <c r="Y948" s="18"/>
      <c r="Z948" s="18"/>
    </row>
    <row r="949" spans="1:26" ht="15.75" customHeight="1">
      <c r="A949" s="124"/>
      <c r="B949" s="124"/>
      <c r="C949" s="124"/>
      <c r="D949" s="124"/>
      <c r="E949" s="124"/>
      <c r="F949" s="124"/>
      <c r="G949" s="124"/>
      <c r="H949" s="124"/>
      <c r="I949" s="124"/>
      <c r="J949" s="124"/>
      <c r="K949" s="124"/>
      <c r="L949" s="18"/>
      <c r="M949" s="18"/>
      <c r="N949" s="18"/>
      <c r="O949" s="18"/>
      <c r="P949" s="18"/>
      <c r="Q949" s="18"/>
      <c r="R949" s="18"/>
      <c r="S949" s="18"/>
      <c r="T949" s="18"/>
      <c r="U949" s="18"/>
      <c r="V949" s="18"/>
      <c r="W949" s="18"/>
      <c r="X949" s="18"/>
      <c r="Y949" s="18"/>
      <c r="Z949" s="18"/>
    </row>
    <row r="950" spans="1:26" ht="15.75" customHeight="1">
      <c r="A950" s="124"/>
      <c r="B950" s="124"/>
      <c r="C950" s="124"/>
      <c r="D950" s="124"/>
      <c r="E950" s="124"/>
      <c r="F950" s="124"/>
      <c r="G950" s="124"/>
      <c r="H950" s="124"/>
      <c r="I950" s="124"/>
      <c r="J950" s="124"/>
      <c r="K950" s="124"/>
      <c r="L950" s="18"/>
      <c r="M950" s="18"/>
      <c r="N950" s="18"/>
      <c r="O950" s="18"/>
      <c r="P950" s="18"/>
      <c r="Q950" s="18"/>
      <c r="R950" s="18"/>
      <c r="S950" s="18"/>
      <c r="T950" s="18"/>
      <c r="U950" s="18"/>
      <c r="V950" s="18"/>
      <c r="W950" s="18"/>
      <c r="X950" s="18"/>
      <c r="Y950" s="18"/>
      <c r="Z950" s="18"/>
    </row>
    <row r="951" spans="1:26" ht="15.75" customHeight="1">
      <c r="A951" s="124"/>
      <c r="B951" s="124"/>
      <c r="C951" s="124"/>
      <c r="D951" s="124"/>
      <c r="E951" s="124"/>
      <c r="F951" s="124"/>
      <c r="G951" s="124"/>
      <c r="H951" s="124"/>
      <c r="I951" s="124"/>
      <c r="J951" s="124"/>
      <c r="K951" s="124"/>
      <c r="L951" s="18"/>
      <c r="M951" s="18"/>
      <c r="N951" s="18"/>
      <c r="O951" s="18"/>
      <c r="P951" s="18"/>
      <c r="Q951" s="18"/>
      <c r="R951" s="18"/>
      <c r="S951" s="18"/>
      <c r="T951" s="18"/>
      <c r="U951" s="18"/>
      <c r="V951" s="18"/>
      <c r="W951" s="18"/>
      <c r="X951" s="18"/>
      <c r="Y951" s="18"/>
      <c r="Z951" s="18"/>
    </row>
    <row r="952" spans="1:26" ht="15.75" customHeight="1">
      <c r="A952" s="124"/>
      <c r="B952" s="124"/>
      <c r="C952" s="124"/>
      <c r="D952" s="124"/>
      <c r="E952" s="124"/>
      <c r="F952" s="124"/>
      <c r="G952" s="124"/>
      <c r="H952" s="124"/>
      <c r="I952" s="124"/>
      <c r="J952" s="124"/>
      <c r="K952" s="124"/>
      <c r="L952" s="18"/>
      <c r="M952" s="18"/>
      <c r="N952" s="18"/>
      <c r="O952" s="18"/>
      <c r="P952" s="18"/>
      <c r="Q952" s="18"/>
      <c r="R952" s="18"/>
      <c r="S952" s="18"/>
      <c r="T952" s="18"/>
      <c r="U952" s="18"/>
      <c r="V952" s="18"/>
      <c r="W952" s="18"/>
      <c r="X952" s="18"/>
      <c r="Y952" s="18"/>
      <c r="Z952" s="18"/>
    </row>
    <row r="953" spans="1:26" ht="15.75" customHeight="1">
      <c r="A953" s="124"/>
      <c r="B953" s="124"/>
      <c r="C953" s="124"/>
      <c r="D953" s="124"/>
      <c r="E953" s="124"/>
      <c r="F953" s="124"/>
      <c r="G953" s="124"/>
      <c r="H953" s="124"/>
      <c r="I953" s="124"/>
      <c r="J953" s="124"/>
      <c r="K953" s="124"/>
      <c r="L953" s="18"/>
      <c r="M953" s="18"/>
      <c r="N953" s="18"/>
      <c r="O953" s="18"/>
      <c r="P953" s="18"/>
      <c r="Q953" s="18"/>
      <c r="R953" s="18"/>
      <c r="S953" s="18"/>
      <c r="T953" s="18"/>
      <c r="U953" s="18"/>
      <c r="V953" s="18"/>
      <c r="W953" s="18"/>
      <c r="X953" s="18"/>
      <c r="Y953" s="18"/>
      <c r="Z953" s="18"/>
    </row>
    <row r="954" spans="1:26" ht="15.75" customHeight="1">
      <c r="A954" s="124"/>
      <c r="B954" s="124"/>
      <c r="C954" s="124"/>
      <c r="D954" s="124"/>
      <c r="E954" s="124"/>
      <c r="F954" s="124"/>
      <c r="G954" s="124"/>
      <c r="H954" s="124"/>
      <c r="I954" s="124"/>
      <c r="J954" s="124"/>
      <c r="K954" s="124"/>
      <c r="L954" s="18"/>
      <c r="M954" s="18"/>
      <c r="N954" s="18"/>
      <c r="O954" s="18"/>
      <c r="P954" s="18"/>
      <c r="Q954" s="18"/>
      <c r="R954" s="18"/>
      <c r="S954" s="18"/>
      <c r="T954" s="18"/>
      <c r="U954" s="18"/>
      <c r="V954" s="18"/>
      <c r="W954" s="18"/>
      <c r="X954" s="18"/>
      <c r="Y954" s="18"/>
      <c r="Z954" s="18"/>
    </row>
    <row r="955" spans="1:26" ht="15.75" customHeight="1">
      <c r="A955" s="124"/>
      <c r="B955" s="124"/>
      <c r="C955" s="124"/>
      <c r="D955" s="124"/>
      <c r="E955" s="124"/>
      <c r="F955" s="124"/>
      <c r="G955" s="124"/>
      <c r="H955" s="124"/>
      <c r="I955" s="124"/>
      <c r="J955" s="124"/>
      <c r="K955" s="124"/>
      <c r="L955" s="18"/>
      <c r="M955" s="18"/>
      <c r="N955" s="18"/>
      <c r="O955" s="18"/>
      <c r="P955" s="18"/>
      <c r="Q955" s="18"/>
      <c r="R955" s="18"/>
      <c r="S955" s="18"/>
      <c r="T955" s="18"/>
      <c r="U955" s="18"/>
      <c r="V955" s="18"/>
      <c r="W955" s="18"/>
      <c r="X955" s="18"/>
      <c r="Y955" s="18"/>
      <c r="Z955" s="18"/>
    </row>
    <row r="956" spans="1:26" ht="15.75" customHeight="1">
      <c r="A956" s="124"/>
      <c r="B956" s="124"/>
      <c r="C956" s="124"/>
      <c r="D956" s="124"/>
      <c r="E956" s="124"/>
      <c r="F956" s="124"/>
      <c r="G956" s="124"/>
      <c r="H956" s="124"/>
      <c r="I956" s="124"/>
      <c r="J956" s="124"/>
      <c r="K956" s="124"/>
      <c r="L956" s="18"/>
      <c r="M956" s="18"/>
      <c r="N956" s="18"/>
      <c r="O956" s="18"/>
      <c r="P956" s="18"/>
      <c r="Q956" s="18"/>
      <c r="R956" s="18"/>
      <c r="S956" s="18"/>
      <c r="T956" s="18"/>
      <c r="U956" s="18"/>
      <c r="V956" s="18"/>
      <c r="W956" s="18"/>
      <c r="X956" s="18"/>
      <c r="Y956" s="18"/>
      <c r="Z956" s="18"/>
    </row>
    <row r="957" spans="1:26" ht="15.75" customHeight="1">
      <c r="A957" s="124"/>
      <c r="B957" s="124"/>
      <c r="C957" s="124"/>
      <c r="D957" s="124"/>
      <c r="E957" s="124"/>
      <c r="F957" s="124"/>
      <c r="G957" s="124"/>
      <c r="H957" s="124"/>
      <c r="I957" s="124"/>
      <c r="J957" s="124"/>
      <c r="K957" s="124"/>
      <c r="L957" s="18"/>
      <c r="M957" s="18"/>
      <c r="N957" s="18"/>
      <c r="O957" s="18"/>
      <c r="P957" s="18"/>
      <c r="Q957" s="18"/>
      <c r="R957" s="18"/>
      <c r="S957" s="18"/>
      <c r="T957" s="18"/>
      <c r="U957" s="18"/>
      <c r="V957" s="18"/>
      <c r="W957" s="18"/>
      <c r="X957" s="18"/>
      <c r="Y957" s="18"/>
      <c r="Z957" s="18"/>
    </row>
    <row r="958" spans="1:26" ht="15.75" customHeight="1">
      <c r="A958" s="124"/>
      <c r="B958" s="124"/>
      <c r="C958" s="124"/>
      <c r="D958" s="124"/>
      <c r="E958" s="124"/>
      <c r="F958" s="124"/>
      <c r="G958" s="124"/>
      <c r="H958" s="124"/>
      <c r="I958" s="124"/>
      <c r="J958" s="124"/>
      <c r="K958" s="124"/>
      <c r="L958" s="18"/>
      <c r="M958" s="18"/>
      <c r="N958" s="18"/>
      <c r="O958" s="18"/>
      <c r="P958" s="18"/>
      <c r="Q958" s="18"/>
      <c r="R958" s="18"/>
      <c r="S958" s="18"/>
      <c r="T958" s="18"/>
      <c r="U958" s="18"/>
      <c r="V958" s="18"/>
      <c r="W958" s="18"/>
      <c r="X958" s="18"/>
      <c r="Y958" s="18"/>
      <c r="Z958" s="18"/>
    </row>
    <row r="959" spans="1:26" ht="15.75" customHeight="1">
      <c r="A959" s="124"/>
      <c r="B959" s="124"/>
      <c r="C959" s="124"/>
      <c r="D959" s="124"/>
      <c r="E959" s="124"/>
      <c r="F959" s="124"/>
      <c r="G959" s="124"/>
      <c r="H959" s="124"/>
      <c r="I959" s="124"/>
      <c r="J959" s="124"/>
      <c r="K959" s="124"/>
      <c r="L959" s="18"/>
      <c r="M959" s="18"/>
      <c r="N959" s="18"/>
      <c r="O959" s="18"/>
      <c r="P959" s="18"/>
      <c r="Q959" s="18"/>
      <c r="R959" s="18"/>
      <c r="S959" s="18"/>
      <c r="T959" s="18"/>
      <c r="U959" s="18"/>
      <c r="V959" s="18"/>
      <c r="W959" s="18"/>
      <c r="X959" s="18"/>
      <c r="Y959" s="18"/>
      <c r="Z959" s="18"/>
    </row>
    <row r="960" spans="1:26" ht="15.75" customHeight="1">
      <c r="A960" s="124"/>
      <c r="B960" s="124"/>
      <c r="C960" s="124"/>
      <c r="D960" s="124"/>
      <c r="E960" s="124"/>
      <c r="F960" s="124"/>
      <c r="G960" s="124"/>
      <c r="H960" s="124"/>
      <c r="I960" s="124"/>
      <c r="J960" s="124"/>
      <c r="K960" s="124"/>
      <c r="L960" s="18"/>
      <c r="M960" s="18"/>
      <c r="N960" s="18"/>
      <c r="O960" s="18"/>
      <c r="P960" s="18"/>
      <c r="Q960" s="18"/>
      <c r="R960" s="18"/>
      <c r="S960" s="18"/>
      <c r="T960" s="18"/>
      <c r="U960" s="18"/>
      <c r="V960" s="18"/>
      <c r="W960" s="18"/>
      <c r="X960" s="18"/>
      <c r="Y960" s="18"/>
      <c r="Z960" s="18"/>
    </row>
    <row r="961" spans="1:26" ht="15.75" customHeight="1">
      <c r="A961" s="124"/>
      <c r="B961" s="124"/>
      <c r="C961" s="124"/>
      <c r="D961" s="124"/>
      <c r="E961" s="124"/>
      <c r="F961" s="124"/>
      <c r="G961" s="124"/>
      <c r="H961" s="124"/>
      <c r="I961" s="124"/>
      <c r="J961" s="124"/>
      <c r="K961" s="124"/>
      <c r="L961" s="18"/>
      <c r="M961" s="18"/>
      <c r="N961" s="18"/>
      <c r="O961" s="18"/>
      <c r="P961" s="18"/>
      <c r="Q961" s="18"/>
      <c r="R961" s="18"/>
      <c r="S961" s="18"/>
      <c r="T961" s="18"/>
      <c r="U961" s="18"/>
      <c r="V961" s="18"/>
      <c r="W961" s="18"/>
      <c r="X961" s="18"/>
      <c r="Y961" s="18"/>
      <c r="Z961" s="18"/>
    </row>
    <row r="962" spans="1:26" ht="15.75" customHeight="1">
      <c r="A962" s="124"/>
      <c r="B962" s="124"/>
      <c r="C962" s="124"/>
      <c r="D962" s="124"/>
      <c r="E962" s="124"/>
      <c r="F962" s="124"/>
      <c r="G962" s="124"/>
      <c r="H962" s="124"/>
      <c r="I962" s="124"/>
      <c r="J962" s="124"/>
      <c r="K962" s="124"/>
      <c r="L962" s="18"/>
      <c r="M962" s="18"/>
      <c r="N962" s="18"/>
      <c r="O962" s="18"/>
      <c r="P962" s="18"/>
      <c r="Q962" s="18"/>
      <c r="R962" s="18"/>
      <c r="S962" s="18"/>
      <c r="T962" s="18"/>
      <c r="U962" s="18"/>
      <c r="V962" s="18"/>
      <c r="W962" s="18"/>
      <c r="X962" s="18"/>
      <c r="Y962" s="18"/>
      <c r="Z962" s="18"/>
    </row>
    <row r="963" spans="1:26" ht="15.75" customHeight="1">
      <c r="A963" s="124"/>
      <c r="B963" s="124"/>
      <c r="C963" s="124"/>
      <c r="D963" s="124"/>
      <c r="E963" s="124"/>
      <c r="F963" s="124"/>
      <c r="G963" s="124"/>
      <c r="H963" s="124"/>
      <c r="I963" s="124"/>
      <c r="J963" s="124"/>
      <c r="K963" s="124"/>
      <c r="L963" s="18"/>
      <c r="M963" s="18"/>
      <c r="N963" s="18"/>
      <c r="O963" s="18"/>
      <c r="P963" s="18"/>
      <c r="Q963" s="18"/>
      <c r="R963" s="18"/>
      <c r="S963" s="18"/>
      <c r="T963" s="18"/>
      <c r="U963" s="18"/>
      <c r="V963" s="18"/>
      <c r="W963" s="18"/>
      <c r="X963" s="18"/>
      <c r="Y963" s="18"/>
      <c r="Z963" s="18"/>
    </row>
    <row r="964" spans="1:26" ht="15.75" customHeight="1">
      <c r="A964" s="124"/>
      <c r="B964" s="124"/>
      <c r="C964" s="124"/>
      <c r="D964" s="124"/>
      <c r="E964" s="124"/>
      <c r="F964" s="124"/>
      <c r="G964" s="124"/>
      <c r="H964" s="124"/>
      <c r="I964" s="124"/>
      <c r="J964" s="124"/>
      <c r="K964" s="124"/>
      <c r="L964" s="18"/>
      <c r="M964" s="18"/>
      <c r="N964" s="18"/>
      <c r="O964" s="18"/>
      <c r="P964" s="18"/>
      <c r="Q964" s="18"/>
      <c r="R964" s="18"/>
      <c r="S964" s="18"/>
      <c r="T964" s="18"/>
      <c r="U964" s="18"/>
      <c r="V964" s="18"/>
      <c r="W964" s="18"/>
      <c r="X964" s="18"/>
      <c r="Y964" s="18"/>
      <c r="Z964" s="18"/>
    </row>
    <row r="965" spans="1:26" ht="15.75" customHeight="1">
      <c r="A965" s="124"/>
      <c r="B965" s="124"/>
      <c r="C965" s="124"/>
      <c r="D965" s="124"/>
      <c r="E965" s="124"/>
      <c r="F965" s="124"/>
      <c r="G965" s="124"/>
      <c r="H965" s="124"/>
      <c r="I965" s="124"/>
      <c r="J965" s="124"/>
      <c r="K965" s="124"/>
      <c r="L965" s="18"/>
      <c r="M965" s="18"/>
      <c r="N965" s="18"/>
      <c r="O965" s="18"/>
      <c r="P965" s="18"/>
      <c r="Q965" s="18"/>
      <c r="R965" s="18"/>
      <c r="S965" s="18"/>
      <c r="T965" s="18"/>
      <c r="U965" s="18"/>
      <c r="V965" s="18"/>
      <c r="W965" s="18"/>
      <c r="X965" s="18"/>
      <c r="Y965" s="18"/>
      <c r="Z965" s="18"/>
    </row>
    <row r="966" spans="1:26" ht="15.75" customHeight="1">
      <c r="A966" s="124"/>
      <c r="B966" s="124"/>
      <c r="C966" s="124"/>
      <c r="D966" s="124"/>
      <c r="E966" s="124"/>
      <c r="F966" s="124"/>
      <c r="G966" s="124"/>
      <c r="H966" s="124"/>
      <c r="I966" s="124"/>
      <c r="J966" s="124"/>
      <c r="K966" s="124"/>
      <c r="L966" s="18"/>
      <c r="M966" s="18"/>
      <c r="N966" s="18"/>
      <c r="O966" s="18"/>
      <c r="P966" s="18"/>
      <c r="Q966" s="18"/>
      <c r="R966" s="18"/>
      <c r="S966" s="18"/>
      <c r="T966" s="18"/>
      <c r="U966" s="18"/>
      <c r="V966" s="18"/>
      <c r="W966" s="18"/>
      <c r="X966" s="18"/>
      <c r="Y966" s="18"/>
      <c r="Z966" s="18"/>
    </row>
    <row r="967" spans="1:26" ht="15.75" customHeight="1">
      <c r="A967" s="124"/>
      <c r="B967" s="124"/>
      <c r="C967" s="124"/>
      <c r="D967" s="124"/>
      <c r="E967" s="124"/>
      <c r="F967" s="124"/>
      <c r="G967" s="124"/>
      <c r="H967" s="124"/>
      <c r="I967" s="124"/>
      <c r="J967" s="124"/>
      <c r="K967" s="124"/>
      <c r="L967" s="18"/>
      <c r="M967" s="18"/>
      <c r="N967" s="18"/>
      <c r="O967" s="18"/>
      <c r="P967" s="18"/>
      <c r="Q967" s="18"/>
      <c r="R967" s="18"/>
      <c r="S967" s="18"/>
      <c r="T967" s="18"/>
      <c r="U967" s="18"/>
      <c r="V967" s="18"/>
      <c r="W967" s="18"/>
      <c r="X967" s="18"/>
      <c r="Y967" s="18"/>
      <c r="Z967" s="18"/>
    </row>
    <row r="968" spans="1:26" ht="15.75" customHeight="1">
      <c r="A968" s="124"/>
      <c r="B968" s="124"/>
      <c r="C968" s="124"/>
      <c r="D968" s="124"/>
      <c r="E968" s="124"/>
      <c r="F968" s="124"/>
      <c r="G968" s="124"/>
      <c r="H968" s="124"/>
      <c r="I968" s="124"/>
      <c r="J968" s="124"/>
      <c r="K968" s="124"/>
      <c r="L968" s="18"/>
      <c r="M968" s="18"/>
      <c r="N968" s="18"/>
      <c r="O968" s="18"/>
      <c r="P968" s="18"/>
      <c r="Q968" s="18"/>
      <c r="R968" s="18"/>
      <c r="S968" s="18"/>
      <c r="T968" s="18"/>
      <c r="U968" s="18"/>
      <c r="V968" s="18"/>
      <c r="W968" s="18"/>
      <c r="X968" s="18"/>
      <c r="Y968" s="18"/>
      <c r="Z968" s="18"/>
    </row>
    <row r="969" spans="1:26" ht="15.75" customHeight="1">
      <c r="A969" s="124"/>
      <c r="B969" s="124"/>
      <c r="C969" s="124"/>
      <c r="D969" s="124"/>
      <c r="E969" s="124"/>
      <c r="F969" s="124"/>
      <c r="G969" s="124"/>
      <c r="H969" s="124"/>
      <c r="I969" s="124"/>
      <c r="J969" s="124"/>
      <c r="K969" s="124"/>
      <c r="L969" s="18"/>
      <c r="M969" s="18"/>
      <c r="N969" s="18"/>
      <c r="O969" s="18"/>
      <c r="P969" s="18"/>
      <c r="Q969" s="18"/>
      <c r="R969" s="18"/>
      <c r="S969" s="18"/>
      <c r="T969" s="18"/>
      <c r="U969" s="18"/>
      <c r="V969" s="18"/>
      <c r="W969" s="18"/>
      <c r="X969" s="18"/>
      <c r="Y969" s="18"/>
      <c r="Z969" s="18"/>
    </row>
    <row r="970" spans="1:26" ht="15.75" customHeight="1">
      <c r="A970" s="124"/>
      <c r="B970" s="124"/>
      <c r="C970" s="124"/>
      <c r="D970" s="124"/>
      <c r="E970" s="124"/>
      <c r="F970" s="124"/>
      <c r="G970" s="124"/>
      <c r="H970" s="124"/>
      <c r="I970" s="124"/>
      <c r="J970" s="124"/>
      <c r="K970" s="124"/>
      <c r="L970" s="18"/>
      <c r="M970" s="18"/>
      <c r="N970" s="18"/>
      <c r="O970" s="18"/>
      <c r="P970" s="18"/>
      <c r="Q970" s="18"/>
      <c r="R970" s="18"/>
      <c r="S970" s="18"/>
      <c r="T970" s="18"/>
      <c r="U970" s="18"/>
      <c r="V970" s="18"/>
      <c r="W970" s="18"/>
      <c r="X970" s="18"/>
      <c r="Y970" s="18"/>
      <c r="Z970" s="18"/>
    </row>
    <row r="971" spans="1:26" ht="15.75" customHeight="1">
      <c r="A971" s="124"/>
      <c r="B971" s="124"/>
      <c r="C971" s="124"/>
      <c r="D971" s="124"/>
      <c r="E971" s="124"/>
      <c r="F971" s="124"/>
      <c r="G971" s="124"/>
      <c r="H971" s="124"/>
      <c r="I971" s="124"/>
      <c r="J971" s="124"/>
      <c r="K971" s="124"/>
      <c r="L971" s="18"/>
      <c r="M971" s="18"/>
      <c r="N971" s="18"/>
      <c r="O971" s="18"/>
      <c r="P971" s="18"/>
      <c r="Q971" s="18"/>
      <c r="R971" s="18"/>
      <c r="S971" s="18"/>
      <c r="T971" s="18"/>
      <c r="U971" s="18"/>
      <c r="V971" s="18"/>
      <c r="W971" s="18"/>
      <c r="X971" s="18"/>
      <c r="Y971" s="18"/>
      <c r="Z971" s="18"/>
    </row>
    <row r="972" spans="1:26" ht="15.75" customHeight="1">
      <c r="A972" s="124"/>
      <c r="B972" s="124"/>
      <c r="C972" s="124"/>
      <c r="D972" s="124"/>
      <c r="E972" s="124"/>
      <c r="F972" s="124"/>
      <c r="G972" s="124"/>
      <c r="H972" s="124"/>
      <c r="I972" s="124"/>
      <c r="J972" s="124"/>
      <c r="K972" s="124"/>
      <c r="L972" s="18"/>
      <c r="M972" s="18"/>
      <c r="N972" s="18"/>
      <c r="O972" s="18"/>
      <c r="P972" s="18"/>
      <c r="Q972" s="18"/>
      <c r="R972" s="18"/>
      <c r="S972" s="18"/>
      <c r="T972" s="18"/>
      <c r="U972" s="18"/>
      <c r="V972" s="18"/>
      <c r="W972" s="18"/>
      <c r="X972" s="18"/>
      <c r="Y972" s="18"/>
      <c r="Z972" s="18"/>
    </row>
    <row r="973" spans="1:26" ht="15.75" customHeight="1">
      <c r="A973" s="124"/>
      <c r="B973" s="124"/>
      <c r="C973" s="124"/>
      <c r="D973" s="124"/>
      <c r="E973" s="124"/>
      <c r="F973" s="124"/>
      <c r="G973" s="124"/>
      <c r="H973" s="124"/>
      <c r="I973" s="124"/>
      <c r="J973" s="124"/>
      <c r="K973" s="124"/>
      <c r="L973" s="18"/>
      <c r="M973" s="18"/>
      <c r="N973" s="18"/>
      <c r="O973" s="18"/>
      <c r="P973" s="18"/>
      <c r="Q973" s="18"/>
      <c r="R973" s="18"/>
      <c r="S973" s="18"/>
      <c r="T973" s="18"/>
      <c r="U973" s="18"/>
      <c r="V973" s="18"/>
      <c r="W973" s="18"/>
      <c r="X973" s="18"/>
      <c r="Y973" s="18"/>
      <c r="Z973" s="18"/>
    </row>
    <row r="974" spans="1:26" ht="15.75" customHeight="1">
      <c r="A974" s="124"/>
      <c r="B974" s="124"/>
      <c r="C974" s="124"/>
      <c r="D974" s="124"/>
      <c r="E974" s="124"/>
      <c r="F974" s="124"/>
      <c r="G974" s="124"/>
      <c r="H974" s="124"/>
      <c r="I974" s="124"/>
      <c r="J974" s="124"/>
      <c r="K974" s="124"/>
      <c r="L974" s="18"/>
      <c r="M974" s="18"/>
      <c r="N974" s="18"/>
      <c r="O974" s="18"/>
      <c r="P974" s="18"/>
      <c r="Q974" s="18"/>
      <c r="R974" s="18"/>
      <c r="S974" s="18"/>
      <c r="T974" s="18"/>
      <c r="U974" s="18"/>
      <c r="V974" s="18"/>
      <c r="W974" s="18"/>
      <c r="X974" s="18"/>
      <c r="Y974" s="18"/>
      <c r="Z974" s="18"/>
    </row>
    <row r="975" spans="1:26" ht="15.75" customHeight="1">
      <c r="A975" s="124"/>
      <c r="B975" s="124"/>
      <c r="C975" s="124"/>
      <c r="D975" s="124"/>
      <c r="E975" s="124"/>
      <c r="F975" s="124"/>
      <c r="G975" s="124"/>
      <c r="H975" s="124"/>
      <c r="I975" s="124"/>
      <c r="J975" s="124"/>
      <c r="K975" s="124"/>
      <c r="L975" s="18"/>
      <c r="M975" s="18"/>
      <c r="N975" s="18"/>
      <c r="O975" s="18"/>
      <c r="P975" s="18"/>
      <c r="Q975" s="18"/>
      <c r="R975" s="18"/>
      <c r="S975" s="18"/>
      <c r="T975" s="18"/>
      <c r="U975" s="18"/>
      <c r="V975" s="18"/>
      <c r="W975" s="18"/>
      <c r="X975" s="18"/>
      <c r="Y975" s="18"/>
      <c r="Z975" s="18"/>
    </row>
    <row r="976" spans="1:26" ht="15.75" customHeight="1">
      <c r="A976" s="124"/>
      <c r="B976" s="124"/>
      <c r="C976" s="124"/>
      <c r="D976" s="124"/>
      <c r="E976" s="124"/>
      <c r="F976" s="124"/>
      <c r="G976" s="124"/>
      <c r="H976" s="124"/>
      <c r="I976" s="124"/>
      <c r="J976" s="124"/>
      <c r="K976" s="124"/>
      <c r="L976" s="18"/>
      <c r="M976" s="18"/>
      <c r="N976" s="18"/>
      <c r="O976" s="18"/>
      <c r="P976" s="18"/>
      <c r="Q976" s="18"/>
      <c r="R976" s="18"/>
      <c r="S976" s="18"/>
      <c r="T976" s="18"/>
      <c r="U976" s="18"/>
      <c r="V976" s="18"/>
      <c r="W976" s="18"/>
      <c r="X976" s="18"/>
      <c r="Y976" s="18"/>
      <c r="Z976" s="18"/>
    </row>
    <row r="977" spans="1:26" ht="15.75" customHeight="1">
      <c r="A977" s="124"/>
      <c r="B977" s="124"/>
      <c r="C977" s="124"/>
      <c r="D977" s="124"/>
      <c r="E977" s="124"/>
      <c r="F977" s="124"/>
      <c r="G977" s="124"/>
      <c r="H977" s="124"/>
      <c r="I977" s="124"/>
      <c r="J977" s="124"/>
      <c r="K977" s="124"/>
      <c r="L977" s="18"/>
      <c r="M977" s="18"/>
      <c r="N977" s="18"/>
      <c r="O977" s="18"/>
      <c r="P977" s="18"/>
      <c r="Q977" s="18"/>
      <c r="R977" s="18"/>
      <c r="S977" s="18"/>
      <c r="T977" s="18"/>
      <c r="U977" s="18"/>
      <c r="V977" s="18"/>
      <c r="W977" s="18"/>
      <c r="X977" s="18"/>
      <c r="Y977" s="18"/>
      <c r="Z977" s="18"/>
    </row>
    <row r="978" spans="1:26" ht="15.75" customHeight="1">
      <c r="A978" s="124"/>
      <c r="B978" s="124"/>
      <c r="C978" s="124"/>
      <c r="D978" s="124"/>
      <c r="E978" s="124"/>
      <c r="F978" s="124"/>
      <c r="G978" s="124"/>
      <c r="H978" s="124"/>
      <c r="I978" s="124"/>
      <c r="J978" s="124"/>
      <c r="K978" s="124"/>
      <c r="L978" s="18"/>
      <c r="M978" s="18"/>
      <c r="N978" s="18"/>
      <c r="O978" s="18"/>
      <c r="P978" s="18"/>
      <c r="Q978" s="18"/>
      <c r="R978" s="18"/>
      <c r="S978" s="18"/>
      <c r="T978" s="18"/>
      <c r="U978" s="18"/>
      <c r="V978" s="18"/>
      <c r="W978" s="18"/>
      <c r="X978" s="18"/>
      <c r="Y978" s="18"/>
      <c r="Z978" s="18"/>
    </row>
    <row r="979" spans="1:26" ht="15.75" customHeight="1">
      <c r="A979" s="124"/>
      <c r="B979" s="124"/>
      <c r="C979" s="124"/>
      <c r="D979" s="124"/>
      <c r="E979" s="124"/>
      <c r="F979" s="124"/>
      <c r="G979" s="124"/>
      <c r="H979" s="124"/>
      <c r="I979" s="124"/>
      <c r="J979" s="124"/>
      <c r="K979" s="124"/>
      <c r="L979" s="18"/>
      <c r="M979" s="18"/>
      <c r="N979" s="18"/>
      <c r="O979" s="18"/>
      <c r="P979" s="18"/>
      <c r="Q979" s="18"/>
      <c r="R979" s="18"/>
      <c r="S979" s="18"/>
      <c r="T979" s="18"/>
      <c r="U979" s="18"/>
      <c r="V979" s="18"/>
      <c r="W979" s="18"/>
      <c r="X979" s="18"/>
      <c r="Y979" s="18"/>
      <c r="Z979" s="18"/>
    </row>
    <row r="980" spans="1:26" ht="15.75" customHeight="1">
      <c r="A980" s="124"/>
      <c r="B980" s="124"/>
      <c r="C980" s="124"/>
      <c r="D980" s="124"/>
      <c r="E980" s="124"/>
      <c r="F980" s="124"/>
      <c r="G980" s="124"/>
      <c r="H980" s="124"/>
      <c r="I980" s="124"/>
      <c r="J980" s="124"/>
      <c r="K980" s="124"/>
      <c r="L980" s="18"/>
      <c r="M980" s="18"/>
      <c r="N980" s="18"/>
      <c r="O980" s="18"/>
      <c r="P980" s="18"/>
      <c r="Q980" s="18"/>
      <c r="R980" s="18"/>
      <c r="S980" s="18"/>
      <c r="T980" s="18"/>
      <c r="U980" s="18"/>
      <c r="V980" s="18"/>
      <c r="W980" s="18"/>
      <c r="X980" s="18"/>
      <c r="Y980" s="18"/>
      <c r="Z980" s="18"/>
    </row>
    <row r="981" spans="1:26" ht="15.75" customHeight="1">
      <c r="A981" s="124"/>
      <c r="B981" s="124"/>
      <c r="C981" s="124"/>
      <c r="D981" s="124"/>
      <c r="E981" s="124"/>
      <c r="F981" s="124"/>
      <c r="G981" s="124"/>
      <c r="H981" s="124"/>
      <c r="I981" s="124"/>
      <c r="J981" s="124"/>
      <c r="K981" s="124"/>
      <c r="L981" s="18"/>
      <c r="M981" s="18"/>
      <c r="N981" s="18"/>
      <c r="O981" s="18"/>
      <c r="P981" s="18"/>
      <c r="Q981" s="18"/>
      <c r="R981" s="18"/>
      <c r="S981" s="18"/>
      <c r="T981" s="18"/>
      <c r="U981" s="18"/>
      <c r="V981" s="18"/>
      <c r="W981" s="18"/>
      <c r="X981" s="18"/>
      <c r="Y981" s="18"/>
      <c r="Z981" s="18"/>
    </row>
    <row r="982" spans="1:26" ht="15.75" customHeight="1">
      <c r="A982" s="124"/>
      <c r="B982" s="124"/>
      <c r="C982" s="124"/>
      <c r="D982" s="124"/>
      <c r="E982" s="124"/>
      <c r="F982" s="124"/>
      <c r="G982" s="124"/>
      <c r="H982" s="124"/>
      <c r="I982" s="124"/>
      <c r="J982" s="124"/>
      <c r="K982" s="124"/>
      <c r="L982" s="18"/>
      <c r="M982" s="18"/>
      <c r="N982" s="18"/>
      <c r="O982" s="18"/>
      <c r="P982" s="18"/>
      <c r="Q982" s="18"/>
      <c r="R982" s="18"/>
      <c r="S982" s="18"/>
      <c r="T982" s="18"/>
      <c r="U982" s="18"/>
      <c r="V982" s="18"/>
      <c r="W982" s="18"/>
      <c r="X982" s="18"/>
      <c r="Y982" s="18"/>
      <c r="Z982" s="18"/>
    </row>
    <row r="983" spans="1:26" ht="15.75" customHeight="1">
      <c r="A983" s="124"/>
      <c r="B983" s="124"/>
      <c r="C983" s="124"/>
      <c r="D983" s="124"/>
      <c r="E983" s="124"/>
      <c r="F983" s="124"/>
      <c r="G983" s="124"/>
      <c r="H983" s="124"/>
      <c r="I983" s="124"/>
      <c r="J983" s="124"/>
      <c r="K983" s="124"/>
      <c r="L983" s="18"/>
      <c r="M983" s="18"/>
      <c r="N983" s="18"/>
      <c r="O983" s="18"/>
      <c r="P983" s="18"/>
      <c r="Q983" s="18"/>
      <c r="R983" s="18"/>
      <c r="S983" s="18"/>
      <c r="T983" s="18"/>
      <c r="U983" s="18"/>
      <c r="V983" s="18"/>
      <c r="W983" s="18"/>
      <c r="X983" s="18"/>
      <c r="Y983" s="18"/>
      <c r="Z983" s="18"/>
    </row>
    <row r="984" spans="1:26" ht="15.75" customHeight="1">
      <c r="A984" s="124"/>
      <c r="B984" s="124"/>
      <c r="C984" s="124"/>
      <c r="D984" s="124"/>
      <c r="E984" s="124"/>
      <c r="F984" s="124"/>
      <c r="G984" s="124"/>
      <c r="H984" s="124"/>
      <c r="I984" s="124"/>
      <c r="J984" s="124"/>
      <c r="K984" s="124"/>
      <c r="L984" s="18"/>
      <c r="M984" s="18"/>
      <c r="N984" s="18"/>
      <c r="O984" s="18"/>
      <c r="P984" s="18"/>
      <c r="Q984" s="18"/>
      <c r="R984" s="18"/>
      <c r="S984" s="18"/>
      <c r="T984" s="18"/>
      <c r="U984" s="18"/>
      <c r="V984" s="18"/>
      <c r="W984" s="18"/>
      <c r="X984" s="18"/>
      <c r="Y984" s="18"/>
      <c r="Z984" s="18"/>
    </row>
    <row r="985" spans="1:26" ht="15.75" customHeight="1">
      <c r="A985" s="124"/>
      <c r="B985" s="124"/>
      <c r="C985" s="124"/>
      <c r="D985" s="124"/>
      <c r="E985" s="124"/>
      <c r="F985" s="124"/>
      <c r="G985" s="124"/>
      <c r="H985" s="124"/>
      <c r="I985" s="124"/>
      <c r="J985" s="124"/>
      <c r="K985" s="124"/>
      <c r="L985" s="18"/>
      <c r="M985" s="18"/>
      <c r="N985" s="18"/>
      <c r="O985" s="18"/>
      <c r="P985" s="18"/>
      <c r="Q985" s="18"/>
      <c r="R985" s="18"/>
      <c r="S985" s="18"/>
      <c r="T985" s="18"/>
      <c r="U985" s="18"/>
      <c r="V985" s="18"/>
      <c r="W985" s="18"/>
      <c r="X985" s="18"/>
      <c r="Y985" s="18"/>
      <c r="Z985" s="18"/>
    </row>
    <row r="986" spans="1:26" ht="15.75" customHeight="1">
      <c r="A986" s="124"/>
      <c r="B986" s="124"/>
      <c r="C986" s="124"/>
      <c r="D986" s="124"/>
      <c r="E986" s="124"/>
      <c r="F986" s="124"/>
      <c r="G986" s="124"/>
      <c r="H986" s="124"/>
      <c r="I986" s="124"/>
      <c r="J986" s="124"/>
      <c r="K986" s="124"/>
      <c r="L986" s="18"/>
      <c r="M986" s="18"/>
      <c r="N986" s="18"/>
      <c r="O986" s="18"/>
      <c r="P986" s="18"/>
      <c r="Q986" s="18"/>
      <c r="R986" s="18"/>
      <c r="S986" s="18"/>
      <c r="T986" s="18"/>
      <c r="U986" s="18"/>
      <c r="V986" s="18"/>
      <c r="W986" s="18"/>
      <c r="X986" s="18"/>
      <c r="Y986" s="18"/>
      <c r="Z986" s="18"/>
    </row>
    <row r="987" spans="1:26" ht="15.75" customHeight="1">
      <c r="A987" s="124"/>
      <c r="B987" s="124"/>
      <c r="C987" s="124"/>
      <c r="D987" s="124"/>
      <c r="E987" s="124"/>
      <c r="F987" s="124"/>
      <c r="G987" s="124"/>
      <c r="H987" s="124"/>
      <c r="I987" s="124"/>
      <c r="J987" s="124"/>
      <c r="K987" s="124"/>
      <c r="L987" s="18"/>
      <c r="M987" s="18"/>
      <c r="N987" s="18"/>
      <c r="O987" s="18"/>
      <c r="P987" s="18"/>
      <c r="Q987" s="18"/>
      <c r="R987" s="18"/>
      <c r="S987" s="18"/>
      <c r="T987" s="18"/>
      <c r="U987" s="18"/>
      <c r="V987" s="18"/>
      <c r="W987" s="18"/>
      <c r="X987" s="18"/>
      <c r="Y987" s="18"/>
      <c r="Z987" s="18"/>
    </row>
    <row r="988" spans="1:26" ht="15.75" customHeight="1">
      <c r="A988" s="124"/>
      <c r="B988" s="124"/>
      <c r="C988" s="124"/>
      <c r="D988" s="124"/>
      <c r="E988" s="124"/>
      <c r="F988" s="124"/>
      <c r="G988" s="124"/>
      <c r="H988" s="124"/>
      <c r="I988" s="124"/>
      <c r="J988" s="124"/>
      <c r="K988" s="124"/>
      <c r="L988" s="18"/>
      <c r="M988" s="18"/>
      <c r="N988" s="18"/>
      <c r="O988" s="18"/>
      <c r="P988" s="18"/>
      <c r="Q988" s="18"/>
      <c r="R988" s="18"/>
      <c r="S988" s="18"/>
      <c r="T988" s="18"/>
      <c r="U988" s="18"/>
      <c r="V988" s="18"/>
      <c r="W988" s="18"/>
      <c r="X988" s="18"/>
      <c r="Y988" s="18"/>
      <c r="Z988" s="18"/>
    </row>
    <row r="989" spans="1:26" ht="15.75" customHeight="1">
      <c r="A989" s="124"/>
      <c r="B989" s="124"/>
      <c r="C989" s="124"/>
      <c r="D989" s="124"/>
      <c r="E989" s="124"/>
      <c r="F989" s="124"/>
      <c r="G989" s="124"/>
      <c r="H989" s="124"/>
      <c r="I989" s="124"/>
      <c r="J989" s="124"/>
      <c r="K989" s="124"/>
      <c r="L989" s="18"/>
      <c r="M989" s="18"/>
      <c r="N989" s="18"/>
      <c r="O989" s="18"/>
      <c r="P989" s="18"/>
      <c r="Q989" s="18"/>
      <c r="R989" s="18"/>
      <c r="S989" s="18"/>
      <c r="T989" s="18"/>
      <c r="U989" s="18"/>
      <c r="V989" s="18"/>
      <c r="W989" s="18"/>
      <c r="X989" s="18"/>
      <c r="Y989" s="18"/>
      <c r="Z989" s="18"/>
    </row>
    <row r="990" spans="1:26" ht="15.75" customHeight="1">
      <c r="A990" s="124"/>
      <c r="B990" s="124"/>
      <c r="C990" s="124"/>
      <c r="D990" s="124"/>
      <c r="E990" s="124"/>
      <c r="F990" s="124"/>
      <c r="G990" s="124"/>
      <c r="H990" s="124"/>
      <c r="I990" s="124"/>
      <c r="J990" s="124"/>
      <c r="K990" s="124"/>
      <c r="L990" s="18"/>
      <c r="M990" s="18"/>
      <c r="N990" s="18"/>
      <c r="O990" s="18"/>
      <c r="P990" s="18"/>
      <c r="Q990" s="18"/>
      <c r="R990" s="18"/>
      <c r="S990" s="18"/>
      <c r="T990" s="18"/>
      <c r="U990" s="18"/>
      <c r="V990" s="18"/>
      <c r="W990" s="18"/>
      <c r="X990" s="18"/>
      <c r="Y990" s="18"/>
      <c r="Z990" s="18"/>
    </row>
    <row r="991" spans="1:26" ht="15.75" customHeight="1">
      <c r="A991" s="124"/>
      <c r="B991" s="124"/>
      <c r="C991" s="124"/>
      <c r="D991" s="124"/>
      <c r="E991" s="124"/>
      <c r="F991" s="124"/>
      <c r="G991" s="124"/>
      <c r="H991" s="124"/>
      <c r="I991" s="124"/>
      <c r="J991" s="124"/>
      <c r="K991" s="124"/>
      <c r="L991" s="18"/>
      <c r="M991" s="18"/>
      <c r="N991" s="18"/>
      <c r="O991" s="18"/>
      <c r="P991" s="18"/>
      <c r="Q991" s="18"/>
      <c r="R991" s="18"/>
      <c r="S991" s="18"/>
      <c r="T991" s="18"/>
      <c r="U991" s="18"/>
      <c r="V991" s="18"/>
      <c r="W991" s="18"/>
      <c r="X991" s="18"/>
      <c r="Y991" s="18"/>
      <c r="Z991" s="18"/>
    </row>
    <row r="992" spans="1:26" ht="15.75" customHeight="1">
      <c r="A992" s="124"/>
      <c r="B992" s="124"/>
      <c r="C992" s="124"/>
      <c r="D992" s="124"/>
      <c r="E992" s="124"/>
      <c r="F992" s="124"/>
      <c r="G992" s="124"/>
      <c r="H992" s="124"/>
      <c r="I992" s="124"/>
      <c r="J992" s="124"/>
      <c r="K992" s="124"/>
      <c r="L992" s="18"/>
      <c r="M992" s="18"/>
      <c r="N992" s="18"/>
      <c r="O992" s="18"/>
      <c r="P992" s="18"/>
      <c r="Q992" s="18"/>
      <c r="R992" s="18"/>
      <c r="S992" s="18"/>
      <c r="T992" s="18"/>
      <c r="U992" s="18"/>
      <c r="V992" s="18"/>
      <c r="W992" s="18"/>
      <c r="X992" s="18"/>
      <c r="Y992" s="18"/>
      <c r="Z992" s="18"/>
    </row>
    <row r="993" spans="1:26" ht="15.75" customHeight="1">
      <c r="A993" s="124"/>
      <c r="B993" s="124"/>
      <c r="C993" s="124"/>
      <c r="D993" s="124"/>
      <c r="E993" s="124"/>
      <c r="F993" s="124"/>
      <c r="G993" s="124"/>
      <c r="H993" s="124"/>
      <c r="I993" s="124"/>
      <c r="J993" s="124"/>
      <c r="K993" s="124"/>
      <c r="L993" s="18"/>
      <c r="M993" s="18"/>
      <c r="N993" s="18"/>
      <c r="O993" s="18"/>
      <c r="P993" s="18"/>
      <c r="Q993" s="18"/>
      <c r="R993" s="18"/>
      <c r="S993" s="18"/>
      <c r="T993" s="18"/>
      <c r="U993" s="18"/>
      <c r="V993" s="18"/>
      <c r="W993" s="18"/>
      <c r="X993" s="18"/>
      <c r="Y993" s="18"/>
      <c r="Z993" s="18"/>
    </row>
    <row r="994" spans="1:26" ht="15.75" customHeight="1">
      <c r="A994" s="124"/>
      <c r="B994" s="124"/>
      <c r="C994" s="124"/>
      <c r="D994" s="124"/>
      <c r="E994" s="124"/>
      <c r="F994" s="124"/>
      <c r="G994" s="124"/>
      <c r="H994" s="124"/>
      <c r="I994" s="124"/>
      <c r="J994" s="124"/>
      <c r="K994" s="124"/>
      <c r="L994" s="18"/>
      <c r="M994" s="18"/>
      <c r="N994" s="18"/>
      <c r="O994" s="18"/>
      <c r="P994" s="18"/>
      <c r="Q994" s="18"/>
      <c r="R994" s="18"/>
      <c r="S994" s="18"/>
      <c r="T994" s="18"/>
      <c r="U994" s="18"/>
      <c r="V994" s="18"/>
      <c r="W994" s="18"/>
      <c r="X994" s="18"/>
      <c r="Y994" s="18"/>
      <c r="Z994" s="18"/>
    </row>
    <row r="995" spans="1:26" ht="15.75" customHeight="1">
      <c r="A995" s="124"/>
      <c r="B995" s="124"/>
      <c r="C995" s="124"/>
      <c r="D995" s="124"/>
      <c r="E995" s="124"/>
      <c r="F995" s="124"/>
      <c r="G995" s="124"/>
      <c r="H995" s="124"/>
      <c r="I995" s="124"/>
      <c r="J995" s="124"/>
      <c r="K995" s="124"/>
      <c r="L995" s="18"/>
      <c r="M995" s="18"/>
      <c r="N995" s="18"/>
      <c r="O995" s="18"/>
      <c r="P995" s="18"/>
      <c r="Q995" s="18"/>
      <c r="R995" s="18"/>
      <c r="S995" s="18"/>
      <c r="T995" s="18"/>
      <c r="U995" s="18"/>
      <c r="V995" s="18"/>
      <c r="W995" s="18"/>
      <c r="X995" s="18"/>
      <c r="Y995" s="18"/>
      <c r="Z995" s="18"/>
    </row>
    <row r="996" spans="1:26" ht="15.75" customHeight="1">
      <c r="A996" s="124"/>
      <c r="B996" s="124"/>
      <c r="C996" s="124"/>
      <c r="D996" s="124"/>
      <c r="E996" s="124"/>
      <c r="F996" s="124"/>
      <c r="G996" s="124"/>
      <c r="H996" s="124"/>
      <c r="I996" s="124"/>
      <c r="J996" s="124"/>
      <c r="K996" s="124"/>
      <c r="L996" s="18"/>
      <c r="M996" s="18"/>
      <c r="N996" s="18"/>
      <c r="O996" s="18"/>
      <c r="P996" s="18"/>
      <c r="Q996" s="18"/>
      <c r="R996" s="18"/>
      <c r="S996" s="18"/>
      <c r="T996" s="18"/>
      <c r="U996" s="18"/>
      <c r="V996" s="18"/>
      <c r="W996" s="18"/>
      <c r="X996" s="18"/>
      <c r="Y996" s="18"/>
      <c r="Z996" s="18"/>
    </row>
    <row r="997" spans="1:26" ht="15.75" customHeight="1">
      <c r="A997" s="124"/>
      <c r="B997" s="124"/>
      <c r="C997" s="124"/>
      <c r="D997" s="124"/>
      <c r="E997" s="124"/>
      <c r="F997" s="124"/>
      <c r="G997" s="124"/>
      <c r="H997" s="124"/>
      <c r="I997" s="124"/>
      <c r="J997" s="124"/>
      <c r="K997" s="124"/>
      <c r="L997" s="18"/>
      <c r="M997" s="18"/>
      <c r="N997" s="18"/>
      <c r="O997" s="18"/>
      <c r="P997" s="18"/>
      <c r="Q997" s="18"/>
      <c r="R997" s="18"/>
      <c r="S997" s="18"/>
      <c r="T997" s="18"/>
      <c r="U997" s="18"/>
      <c r="V997" s="18"/>
      <c r="W997" s="18"/>
      <c r="X997" s="18"/>
      <c r="Y997" s="18"/>
      <c r="Z997" s="18"/>
    </row>
    <row r="998" spans="1:26" ht="15.75" customHeight="1">
      <c r="A998" s="124"/>
      <c r="B998" s="124"/>
      <c r="C998" s="124"/>
      <c r="D998" s="124"/>
      <c r="E998" s="124"/>
      <c r="F998" s="124"/>
      <c r="G998" s="124"/>
      <c r="H998" s="124"/>
      <c r="I998" s="124"/>
      <c r="J998" s="124"/>
      <c r="K998" s="124"/>
      <c r="L998" s="18"/>
      <c r="M998" s="18"/>
      <c r="N998" s="18"/>
      <c r="O998" s="18"/>
      <c r="P998" s="18"/>
      <c r="Q998" s="18"/>
      <c r="R998" s="18"/>
      <c r="S998" s="18"/>
      <c r="T998" s="18"/>
      <c r="U998" s="18"/>
      <c r="V998" s="18"/>
      <c r="W998" s="18"/>
      <c r="X998" s="18"/>
      <c r="Y998" s="18"/>
      <c r="Z998" s="18"/>
    </row>
    <row r="999" spans="1:26" ht="15.75" customHeight="1">
      <c r="A999" s="124"/>
      <c r="B999" s="124"/>
      <c r="C999" s="124"/>
      <c r="D999" s="124"/>
      <c r="E999" s="124"/>
      <c r="F999" s="124"/>
      <c r="G999" s="124"/>
      <c r="H999" s="124"/>
      <c r="I999" s="124"/>
      <c r="J999" s="124"/>
      <c r="K999" s="124"/>
      <c r="L999" s="18"/>
      <c r="M999" s="18"/>
      <c r="N999" s="18"/>
      <c r="O999" s="18"/>
      <c r="P999" s="18"/>
      <c r="Q999" s="18"/>
      <c r="R999" s="18"/>
      <c r="S999" s="18"/>
      <c r="T999" s="18"/>
      <c r="U999" s="18"/>
      <c r="V999" s="18"/>
      <c r="W999" s="18"/>
      <c r="X999" s="18"/>
      <c r="Y999" s="18"/>
      <c r="Z999" s="18"/>
    </row>
    <row r="1000" spans="1:26" ht="15.75" customHeight="1">
      <c r="A1000" s="124"/>
      <c r="B1000" s="124"/>
      <c r="C1000" s="124"/>
      <c r="D1000" s="124"/>
      <c r="E1000" s="124"/>
      <c r="F1000" s="124"/>
      <c r="G1000" s="124"/>
      <c r="H1000" s="124"/>
      <c r="I1000" s="124"/>
      <c r="J1000" s="124"/>
      <c r="K1000" s="124"/>
      <c r="L1000" s="18"/>
      <c r="M1000" s="18"/>
      <c r="N1000" s="18"/>
      <c r="O1000" s="18"/>
      <c r="P1000" s="18"/>
      <c r="Q1000" s="18"/>
      <c r="R1000" s="18"/>
      <c r="S1000" s="18"/>
      <c r="T1000" s="18"/>
      <c r="U1000" s="18"/>
      <c r="V1000" s="18"/>
      <c r="W1000" s="18"/>
      <c r="X1000" s="18"/>
      <c r="Y1000" s="18"/>
      <c r="Z1000" s="18"/>
    </row>
    <row r="1001" spans="1:26" ht="15.75" customHeight="1">
      <c r="A1001" s="124"/>
      <c r="B1001" s="124"/>
      <c r="C1001" s="124"/>
      <c r="D1001" s="124"/>
      <c r="E1001" s="124"/>
      <c r="F1001" s="124"/>
      <c r="G1001" s="124"/>
      <c r="H1001" s="124"/>
      <c r="I1001" s="124"/>
      <c r="J1001" s="124"/>
      <c r="K1001" s="124"/>
      <c r="L1001" s="18"/>
      <c r="M1001" s="18"/>
      <c r="N1001" s="18"/>
      <c r="O1001" s="18"/>
      <c r="P1001" s="18"/>
      <c r="Q1001" s="18"/>
      <c r="R1001" s="18"/>
      <c r="S1001" s="18"/>
      <c r="T1001" s="18"/>
      <c r="U1001" s="18"/>
      <c r="V1001" s="18"/>
      <c r="W1001" s="18"/>
      <c r="X1001" s="18"/>
      <c r="Y1001" s="18"/>
      <c r="Z1001" s="18"/>
    </row>
    <row r="1002" spans="1:26" ht="15.75" customHeight="1">
      <c r="A1002" s="124"/>
      <c r="B1002" s="124"/>
      <c r="C1002" s="124"/>
      <c r="D1002" s="124"/>
      <c r="E1002" s="124"/>
      <c r="F1002" s="124"/>
      <c r="G1002" s="124"/>
      <c r="H1002" s="124"/>
      <c r="I1002" s="124"/>
      <c r="J1002" s="124"/>
      <c r="K1002" s="124"/>
      <c r="L1002" s="18"/>
      <c r="M1002" s="18"/>
      <c r="N1002" s="18"/>
      <c r="O1002" s="18"/>
      <c r="P1002" s="18"/>
      <c r="Q1002" s="18"/>
      <c r="R1002" s="18"/>
      <c r="S1002" s="18"/>
      <c r="T1002" s="18"/>
      <c r="U1002" s="18"/>
      <c r="V1002" s="18"/>
      <c r="W1002" s="18"/>
      <c r="X1002" s="18"/>
      <c r="Y1002" s="18"/>
      <c r="Z1002" s="18"/>
    </row>
    <row r="1003" spans="1:26" ht="15.75" customHeight="1">
      <c r="A1003" s="124"/>
      <c r="B1003" s="124"/>
      <c r="C1003" s="124"/>
      <c r="D1003" s="124"/>
      <c r="E1003" s="124"/>
      <c r="F1003" s="124"/>
      <c r="G1003" s="124"/>
      <c r="H1003" s="124"/>
      <c r="I1003" s="124"/>
      <c r="J1003" s="124"/>
      <c r="K1003" s="124"/>
      <c r="L1003" s="18"/>
      <c r="M1003" s="18"/>
      <c r="N1003" s="18"/>
      <c r="O1003" s="18"/>
      <c r="P1003" s="18"/>
      <c r="Q1003" s="18"/>
      <c r="R1003" s="18"/>
      <c r="S1003" s="18"/>
      <c r="T1003" s="18"/>
      <c r="U1003" s="18"/>
      <c r="V1003" s="18"/>
      <c r="W1003" s="18"/>
      <c r="X1003" s="18"/>
      <c r="Y1003" s="18"/>
      <c r="Z1003" s="18"/>
    </row>
    <row r="1004" spans="1:26" ht="15.75" customHeight="1">
      <c r="A1004" s="124"/>
      <c r="B1004" s="124"/>
      <c r="C1004" s="124"/>
      <c r="D1004" s="124"/>
      <c r="E1004" s="124"/>
      <c r="F1004" s="124"/>
      <c r="G1004" s="124"/>
      <c r="H1004" s="124"/>
      <c r="I1004" s="124"/>
      <c r="J1004" s="124"/>
      <c r="K1004" s="124"/>
      <c r="L1004" s="18"/>
      <c r="M1004" s="18"/>
      <c r="N1004" s="18"/>
      <c r="O1004" s="18"/>
      <c r="P1004" s="18"/>
      <c r="Q1004" s="18"/>
      <c r="R1004" s="18"/>
      <c r="S1004" s="18"/>
      <c r="T1004" s="18"/>
      <c r="U1004" s="18"/>
      <c r="V1004" s="18"/>
      <c r="W1004" s="18"/>
      <c r="X1004" s="18"/>
      <c r="Y1004" s="18"/>
      <c r="Z1004" s="18"/>
    </row>
    <row r="1005" spans="1:26" ht="15.75" customHeight="1">
      <c r="A1005" s="124"/>
      <c r="B1005" s="124"/>
      <c r="C1005" s="124"/>
      <c r="D1005" s="124"/>
      <c r="E1005" s="124"/>
      <c r="F1005" s="124"/>
      <c r="G1005" s="124"/>
      <c r="H1005" s="124"/>
      <c r="I1005" s="124"/>
      <c r="J1005" s="124"/>
      <c r="K1005" s="124"/>
      <c r="L1005" s="18"/>
      <c r="M1005" s="18"/>
      <c r="N1005" s="18"/>
      <c r="O1005" s="18"/>
      <c r="P1005" s="18"/>
      <c r="Q1005" s="18"/>
      <c r="R1005" s="18"/>
      <c r="S1005" s="18"/>
      <c r="T1005" s="18"/>
      <c r="U1005" s="18"/>
      <c r="V1005" s="18"/>
      <c r="W1005" s="18"/>
      <c r="X1005" s="18"/>
      <c r="Y1005" s="18"/>
      <c r="Z1005" s="18"/>
    </row>
    <row r="1006" spans="1:26" ht="15.75" customHeight="1">
      <c r="A1006" s="124"/>
      <c r="B1006" s="124"/>
      <c r="C1006" s="124"/>
      <c r="D1006" s="124"/>
      <c r="E1006" s="124"/>
      <c r="F1006" s="124"/>
      <c r="G1006" s="124"/>
      <c r="H1006" s="124"/>
      <c r="I1006" s="124"/>
      <c r="J1006" s="124"/>
      <c r="K1006" s="124"/>
      <c r="L1006" s="18"/>
      <c r="M1006" s="18"/>
      <c r="N1006" s="18"/>
      <c r="O1006" s="18"/>
      <c r="P1006" s="18"/>
      <c r="Q1006" s="18"/>
      <c r="R1006" s="18"/>
      <c r="S1006" s="18"/>
      <c r="T1006" s="18"/>
      <c r="U1006" s="18"/>
      <c r="V1006" s="18"/>
      <c r="W1006" s="18"/>
      <c r="X1006" s="18"/>
      <c r="Y1006" s="18"/>
      <c r="Z1006" s="18"/>
    </row>
    <row r="1007" spans="1:26" ht="15.75" customHeight="1">
      <c r="A1007" s="124"/>
      <c r="B1007" s="124"/>
      <c r="C1007" s="124"/>
      <c r="D1007" s="124"/>
      <c r="E1007" s="124"/>
      <c r="F1007" s="124"/>
      <c r="G1007" s="124"/>
      <c r="H1007" s="124"/>
      <c r="I1007" s="124"/>
      <c r="J1007" s="124"/>
      <c r="K1007" s="124"/>
      <c r="L1007" s="18"/>
      <c r="M1007" s="18"/>
      <c r="N1007" s="18"/>
      <c r="O1007" s="18"/>
      <c r="P1007" s="18"/>
      <c r="Q1007" s="18"/>
      <c r="R1007" s="18"/>
      <c r="S1007" s="18"/>
      <c r="T1007" s="18"/>
      <c r="U1007" s="18"/>
      <c r="V1007" s="18"/>
      <c r="W1007" s="18"/>
      <c r="X1007" s="18"/>
      <c r="Y1007" s="18"/>
      <c r="Z1007" s="18"/>
    </row>
    <row r="1008" spans="1:26" ht="15.75" customHeight="1">
      <c r="A1008" s="124"/>
      <c r="B1008" s="124"/>
      <c r="C1008" s="124"/>
      <c r="D1008" s="124"/>
      <c r="E1008" s="124"/>
      <c r="F1008" s="124"/>
      <c r="G1008" s="124"/>
      <c r="H1008" s="124"/>
      <c r="I1008" s="124"/>
      <c r="J1008" s="124"/>
      <c r="K1008" s="124"/>
      <c r="L1008" s="18"/>
      <c r="M1008" s="18"/>
      <c r="N1008" s="18"/>
      <c r="O1008" s="18"/>
      <c r="P1008" s="18"/>
      <c r="Q1008" s="18"/>
      <c r="R1008" s="18"/>
      <c r="S1008" s="18"/>
      <c r="T1008" s="18"/>
      <c r="U1008" s="18"/>
      <c r="V1008" s="18"/>
      <c r="W1008" s="18"/>
      <c r="X1008" s="18"/>
      <c r="Y1008" s="18"/>
      <c r="Z1008" s="18"/>
    </row>
    <row r="1009" spans="1:26" ht="15.75" customHeight="1">
      <c r="A1009" s="124"/>
      <c r="B1009" s="124"/>
      <c r="C1009" s="124"/>
      <c r="D1009" s="124"/>
      <c r="E1009" s="124"/>
      <c r="F1009" s="124"/>
      <c r="G1009" s="124"/>
      <c r="H1009" s="124"/>
      <c r="I1009" s="124"/>
      <c r="J1009" s="124"/>
      <c r="K1009" s="124"/>
      <c r="L1009" s="18"/>
      <c r="M1009" s="18"/>
      <c r="N1009" s="18"/>
      <c r="O1009" s="18"/>
      <c r="P1009" s="18"/>
      <c r="Q1009" s="18"/>
      <c r="R1009" s="18"/>
      <c r="S1009" s="18"/>
      <c r="T1009" s="18"/>
      <c r="U1009" s="18"/>
      <c r="V1009" s="18"/>
      <c r="W1009" s="18"/>
      <c r="X1009" s="18"/>
      <c r="Y1009" s="18"/>
      <c r="Z1009" s="18"/>
    </row>
    <row r="1010" spans="1:26" ht="15.75" customHeight="1">
      <c r="A1010" s="124"/>
      <c r="B1010" s="124"/>
      <c r="C1010" s="124"/>
      <c r="D1010" s="124"/>
      <c r="E1010" s="124"/>
      <c r="F1010" s="124"/>
      <c r="G1010" s="124"/>
      <c r="H1010" s="124"/>
      <c r="I1010" s="124"/>
      <c r="J1010" s="124"/>
      <c r="K1010" s="124"/>
      <c r="L1010" s="18"/>
      <c r="M1010" s="18"/>
      <c r="N1010" s="18"/>
      <c r="O1010" s="18"/>
      <c r="P1010" s="18"/>
      <c r="Q1010" s="18"/>
      <c r="R1010" s="18"/>
      <c r="S1010" s="18"/>
      <c r="T1010" s="18"/>
      <c r="U1010" s="18"/>
      <c r="V1010" s="18"/>
      <c r="W1010" s="18"/>
      <c r="X1010" s="18"/>
      <c r="Y1010" s="18"/>
      <c r="Z1010" s="18"/>
    </row>
    <row r="1011" spans="1:26" ht="15.75" customHeight="1">
      <c r="A1011" s="124"/>
      <c r="B1011" s="124"/>
      <c r="C1011" s="124"/>
      <c r="D1011" s="124"/>
      <c r="E1011" s="124"/>
      <c r="F1011" s="124"/>
      <c r="G1011" s="124"/>
      <c r="H1011" s="124"/>
      <c r="I1011" s="124"/>
      <c r="J1011" s="124"/>
      <c r="K1011" s="124"/>
      <c r="L1011" s="18"/>
      <c r="M1011" s="18"/>
      <c r="N1011" s="18"/>
      <c r="O1011" s="18"/>
      <c r="P1011" s="18"/>
      <c r="Q1011" s="18"/>
      <c r="R1011" s="18"/>
      <c r="S1011" s="18"/>
      <c r="T1011" s="18"/>
      <c r="U1011" s="18"/>
      <c r="V1011" s="18"/>
      <c r="W1011" s="18"/>
      <c r="X1011" s="18"/>
      <c r="Y1011" s="18"/>
      <c r="Z1011" s="18"/>
    </row>
    <row r="1012" spans="1:26" ht="15.75" customHeight="1">
      <c r="A1012" s="124"/>
      <c r="B1012" s="124"/>
      <c r="C1012" s="124"/>
      <c r="D1012" s="124"/>
      <c r="E1012" s="124"/>
      <c r="F1012" s="124"/>
      <c r="G1012" s="124"/>
      <c r="H1012" s="124"/>
      <c r="I1012" s="124"/>
      <c r="J1012" s="124"/>
      <c r="K1012" s="124"/>
      <c r="L1012" s="18"/>
      <c r="M1012" s="18"/>
      <c r="N1012" s="18"/>
      <c r="O1012" s="18"/>
      <c r="P1012" s="18"/>
      <c r="Q1012" s="18"/>
      <c r="R1012" s="18"/>
      <c r="S1012" s="18"/>
      <c r="T1012" s="18"/>
      <c r="U1012" s="18"/>
      <c r="V1012" s="18"/>
      <c r="W1012" s="18"/>
      <c r="X1012" s="18"/>
      <c r="Y1012" s="18"/>
      <c r="Z1012" s="18"/>
    </row>
    <row r="1013" spans="1:26" ht="15.75" customHeight="1">
      <c r="A1013" s="124"/>
      <c r="B1013" s="124"/>
      <c r="C1013" s="124"/>
      <c r="D1013" s="124"/>
      <c r="E1013" s="124"/>
      <c r="F1013" s="124"/>
      <c r="G1013" s="124"/>
      <c r="H1013" s="124"/>
      <c r="I1013" s="124"/>
      <c r="J1013" s="124"/>
      <c r="K1013" s="124"/>
      <c r="L1013" s="18"/>
      <c r="M1013" s="18"/>
      <c r="N1013" s="18"/>
      <c r="O1013" s="18"/>
      <c r="P1013" s="18"/>
      <c r="Q1013" s="18"/>
      <c r="R1013" s="18"/>
      <c r="S1013" s="18"/>
      <c r="T1013" s="18"/>
      <c r="U1013" s="18"/>
      <c r="V1013" s="18"/>
      <c r="W1013" s="18"/>
      <c r="X1013" s="18"/>
      <c r="Y1013" s="18"/>
      <c r="Z1013" s="18"/>
    </row>
    <row r="1014" spans="1:26" ht="15.75" customHeight="1">
      <c r="A1014" s="124"/>
      <c r="B1014" s="124"/>
      <c r="C1014" s="124"/>
      <c r="D1014" s="124"/>
      <c r="E1014" s="124"/>
      <c r="F1014" s="124"/>
      <c r="G1014" s="124"/>
      <c r="H1014" s="124"/>
      <c r="I1014" s="124"/>
      <c r="J1014" s="124"/>
      <c r="K1014" s="124"/>
      <c r="L1014" s="18"/>
      <c r="M1014" s="18"/>
      <c r="N1014" s="18"/>
      <c r="O1014" s="18"/>
      <c r="P1014" s="18"/>
      <c r="Q1014" s="18"/>
      <c r="R1014" s="18"/>
      <c r="S1014" s="18"/>
      <c r="T1014" s="18"/>
      <c r="U1014" s="18"/>
      <c r="V1014" s="18"/>
      <c r="W1014" s="18"/>
      <c r="X1014" s="18"/>
      <c r="Y1014" s="18"/>
      <c r="Z1014" s="18"/>
    </row>
    <row r="1015" spans="1:26" ht="15.75" customHeight="1">
      <c r="A1015" s="124"/>
      <c r="B1015" s="124"/>
      <c r="C1015" s="124"/>
      <c r="D1015" s="124"/>
      <c r="E1015" s="124"/>
      <c r="F1015" s="124"/>
      <c r="G1015" s="124"/>
      <c r="H1015" s="124"/>
      <c r="I1015" s="124"/>
      <c r="J1015" s="124"/>
      <c r="K1015" s="124"/>
      <c r="L1015" s="18"/>
      <c r="M1015" s="18"/>
      <c r="N1015" s="18"/>
      <c r="O1015" s="18"/>
      <c r="P1015" s="18"/>
      <c r="Q1015" s="18"/>
      <c r="R1015" s="18"/>
      <c r="S1015" s="18"/>
      <c r="T1015" s="18"/>
      <c r="U1015" s="18"/>
      <c r="V1015" s="18"/>
      <c r="W1015" s="18"/>
      <c r="X1015" s="18"/>
      <c r="Y1015" s="18"/>
      <c r="Z1015" s="18"/>
    </row>
    <row r="1016" spans="1:26" ht="15.75" customHeight="1">
      <c r="A1016" s="124"/>
      <c r="B1016" s="124"/>
      <c r="C1016" s="124"/>
      <c r="D1016" s="124"/>
      <c r="E1016" s="124"/>
      <c r="F1016" s="124"/>
      <c r="G1016" s="124"/>
      <c r="H1016" s="124"/>
      <c r="I1016" s="124"/>
      <c r="J1016" s="124"/>
      <c r="K1016" s="124"/>
      <c r="L1016" s="18"/>
      <c r="M1016" s="18"/>
      <c r="N1016" s="18"/>
      <c r="O1016" s="18"/>
      <c r="P1016" s="18"/>
      <c r="Q1016" s="18"/>
      <c r="R1016" s="18"/>
      <c r="S1016" s="18"/>
      <c r="T1016" s="18"/>
      <c r="U1016" s="18"/>
      <c r="V1016" s="18"/>
      <c r="W1016" s="18"/>
      <c r="X1016" s="18"/>
      <c r="Y1016" s="18"/>
      <c r="Z1016" s="18"/>
    </row>
    <row r="1017" spans="1:26" ht="15.75" customHeight="1">
      <c r="A1017" s="124"/>
      <c r="B1017" s="124"/>
      <c r="C1017" s="124"/>
      <c r="D1017" s="124"/>
      <c r="E1017" s="124"/>
      <c r="F1017" s="124"/>
      <c r="G1017" s="124"/>
      <c r="H1017" s="124"/>
      <c r="I1017" s="124"/>
      <c r="J1017" s="124"/>
      <c r="K1017" s="124"/>
      <c r="L1017" s="18"/>
      <c r="M1017" s="18"/>
      <c r="N1017" s="18"/>
      <c r="O1017" s="18"/>
      <c r="P1017" s="18"/>
      <c r="Q1017" s="18"/>
      <c r="R1017" s="18"/>
      <c r="S1017" s="18"/>
      <c r="T1017" s="18"/>
      <c r="U1017" s="18"/>
      <c r="V1017" s="18"/>
      <c r="W1017" s="18"/>
      <c r="X1017" s="18"/>
      <c r="Y1017" s="18"/>
      <c r="Z1017" s="18"/>
    </row>
    <row r="1018" spans="1:26" ht="15.75" customHeight="1">
      <c r="A1018" s="124"/>
      <c r="B1018" s="124"/>
      <c r="C1018" s="124"/>
      <c r="D1018" s="124"/>
      <c r="E1018" s="124"/>
      <c r="F1018" s="124"/>
      <c r="G1018" s="124"/>
      <c r="H1018" s="124"/>
      <c r="I1018" s="124"/>
      <c r="J1018" s="124"/>
      <c r="K1018" s="124"/>
      <c r="L1018" s="18"/>
      <c r="M1018" s="18"/>
      <c r="N1018" s="18"/>
      <c r="O1018" s="18"/>
      <c r="P1018" s="18"/>
      <c r="Q1018" s="18"/>
      <c r="R1018" s="18"/>
      <c r="S1018" s="18"/>
      <c r="T1018" s="18"/>
      <c r="U1018" s="18"/>
      <c r="V1018" s="18"/>
      <c r="W1018" s="18"/>
      <c r="X1018" s="18"/>
      <c r="Y1018" s="18"/>
      <c r="Z1018" s="18"/>
    </row>
    <row r="1019" spans="1:26" ht="15.75" customHeight="1">
      <c r="A1019" s="124"/>
      <c r="B1019" s="124"/>
      <c r="C1019" s="124"/>
      <c r="D1019" s="124"/>
      <c r="E1019" s="124"/>
      <c r="F1019" s="124"/>
      <c r="G1019" s="124"/>
      <c r="H1019" s="124"/>
      <c r="I1019" s="124"/>
      <c r="J1019" s="124"/>
      <c r="K1019" s="124"/>
      <c r="L1019" s="18"/>
      <c r="M1019" s="18"/>
      <c r="N1019" s="18"/>
      <c r="O1019" s="18"/>
      <c r="P1019" s="18"/>
      <c r="Q1019" s="18"/>
      <c r="R1019" s="18"/>
      <c r="S1019" s="18"/>
      <c r="T1019" s="18"/>
      <c r="U1019" s="18"/>
      <c r="V1019" s="18"/>
      <c r="W1019" s="18"/>
      <c r="X1019" s="18"/>
      <c r="Y1019" s="18"/>
      <c r="Z1019" s="18"/>
    </row>
    <row r="1020" spans="1:26" ht="15.75" customHeight="1">
      <c r="A1020" s="124"/>
      <c r="B1020" s="124"/>
      <c r="C1020" s="124"/>
      <c r="D1020" s="124"/>
      <c r="E1020" s="124"/>
      <c r="F1020" s="124"/>
      <c r="G1020" s="124"/>
      <c r="H1020" s="124"/>
      <c r="I1020" s="124"/>
      <c r="J1020" s="124"/>
      <c r="K1020" s="124"/>
      <c r="L1020" s="18"/>
      <c r="M1020" s="18"/>
      <c r="N1020" s="18"/>
      <c r="O1020" s="18"/>
      <c r="P1020" s="18"/>
      <c r="Q1020" s="18"/>
      <c r="R1020" s="18"/>
      <c r="S1020" s="18"/>
      <c r="T1020" s="18"/>
      <c r="U1020" s="18"/>
      <c r="V1020" s="18"/>
      <c r="W1020" s="18"/>
      <c r="X1020" s="18"/>
      <c r="Y1020" s="18"/>
      <c r="Z1020" s="18"/>
    </row>
    <row r="1021" spans="1:26" ht="15.75" customHeight="1">
      <c r="A1021" s="124"/>
      <c r="B1021" s="124"/>
      <c r="C1021" s="124"/>
      <c r="D1021" s="124"/>
      <c r="E1021" s="124"/>
      <c r="F1021" s="124"/>
      <c r="G1021" s="124"/>
      <c r="H1021" s="124"/>
      <c r="I1021" s="124"/>
      <c r="J1021" s="124"/>
      <c r="K1021" s="124"/>
      <c r="L1021" s="18"/>
      <c r="M1021" s="18"/>
      <c r="N1021" s="18"/>
      <c r="O1021" s="18"/>
      <c r="P1021" s="18"/>
      <c r="Q1021" s="18"/>
      <c r="R1021" s="18"/>
      <c r="S1021" s="18"/>
      <c r="T1021" s="18"/>
      <c r="U1021" s="18"/>
      <c r="V1021" s="18"/>
      <c r="W1021" s="18"/>
      <c r="X1021" s="18"/>
      <c r="Y1021" s="18"/>
      <c r="Z1021" s="18"/>
    </row>
    <row r="1022" spans="1:26" ht="15.75" customHeight="1">
      <c r="A1022" s="124"/>
      <c r="B1022" s="124"/>
      <c r="C1022" s="124"/>
      <c r="D1022" s="124"/>
      <c r="E1022" s="124"/>
      <c r="F1022" s="124"/>
      <c r="G1022" s="124"/>
      <c r="H1022" s="124"/>
      <c r="I1022" s="124"/>
      <c r="J1022" s="124"/>
      <c r="K1022" s="124"/>
      <c r="L1022" s="18"/>
      <c r="M1022" s="18"/>
      <c r="N1022" s="18"/>
      <c r="O1022" s="18"/>
      <c r="P1022" s="18"/>
      <c r="Q1022" s="18"/>
      <c r="R1022" s="18"/>
      <c r="S1022" s="18"/>
      <c r="T1022" s="18"/>
      <c r="U1022" s="18"/>
      <c r="V1022" s="18"/>
      <c r="W1022" s="18"/>
      <c r="X1022" s="18"/>
      <c r="Y1022" s="18"/>
      <c r="Z1022" s="18"/>
    </row>
    <row r="1023" spans="1:26" ht="15.75" customHeight="1">
      <c r="A1023" s="124"/>
      <c r="B1023" s="124"/>
      <c r="C1023" s="124"/>
      <c r="D1023" s="124"/>
      <c r="E1023" s="124"/>
      <c r="F1023" s="124"/>
      <c r="G1023" s="124"/>
      <c r="H1023" s="124"/>
      <c r="I1023" s="124"/>
      <c r="J1023" s="124"/>
      <c r="K1023" s="124"/>
      <c r="L1023" s="18"/>
      <c r="M1023" s="18"/>
      <c r="N1023" s="18"/>
      <c r="O1023" s="18"/>
      <c r="P1023" s="18"/>
      <c r="Q1023" s="18"/>
      <c r="R1023" s="18"/>
      <c r="S1023" s="18"/>
      <c r="T1023" s="18"/>
      <c r="U1023" s="18"/>
      <c r="V1023" s="18"/>
      <c r="W1023" s="18"/>
      <c r="X1023" s="18"/>
      <c r="Y1023" s="18"/>
      <c r="Z1023" s="18"/>
    </row>
    <row r="1024" spans="1:26" ht="15.75" customHeight="1">
      <c r="A1024" s="124"/>
      <c r="B1024" s="124"/>
      <c r="C1024" s="124"/>
      <c r="D1024" s="124"/>
      <c r="E1024" s="124"/>
      <c r="F1024" s="124"/>
      <c r="G1024" s="124"/>
      <c r="H1024" s="124"/>
      <c r="I1024" s="124"/>
      <c r="J1024" s="124"/>
      <c r="K1024" s="124"/>
      <c r="L1024" s="18"/>
      <c r="M1024" s="18"/>
      <c r="N1024" s="18"/>
      <c r="O1024" s="18"/>
      <c r="P1024" s="18"/>
      <c r="Q1024" s="18"/>
      <c r="R1024" s="18"/>
      <c r="S1024" s="18"/>
      <c r="T1024" s="18"/>
      <c r="U1024" s="18"/>
      <c r="V1024" s="18"/>
      <c r="W1024" s="18"/>
      <c r="X1024" s="18"/>
      <c r="Y1024" s="18"/>
      <c r="Z1024" s="18"/>
    </row>
    <row r="1025" spans="1:26" ht="15.75" customHeight="1">
      <c r="A1025" s="124"/>
      <c r="B1025" s="124"/>
      <c r="C1025" s="124"/>
      <c r="D1025" s="124"/>
      <c r="E1025" s="124"/>
      <c r="F1025" s="124"/>
      <c r="G1025" s="124"/>
      <c r="H1025" s="124"/>
      <c r="I1025" s="124"/>
      <c r="J1025" s="124"/>
      <c r="K1025" s="124"/>
      <c r="L1025" s="18"/>
      <c r="M1025" s="18"/>
      <c r="N1025" s="18"/>
      <c r="O1025" s="18"/>
      <c r="P1025" s="18"/>
      <c r="Q1025" s="18"/>
      <c r="R1025" s="18"/>
      <c r="S1025" s="18"/>
      <c r="T1025" s="18"/>
      <c r="U1025" s="18"/>
      <c r="V1025" s="18"/>
      <c r="W1025" s="18"/>
      <c r="X1025" s="18"/>
      <c r="Y1025" s="18"/>
      <c r="Z1025" s="18"/>
    </row>
    <row r="1026" spans="1:26" ht="15.75" customHeight="1">
      <c r="A1026" s="124"/>
      <c r="B1026" s="124"/>
      <c r="C1026" s="124"/>
      <c r="D1026" s="124"/>
      <c r="E1026" s="124"/>
      <c r="F1026" s="124"/>
      <c r="G1026" s="124"/>
      <c r="H1026" s="124"/>
      <c r="I1026" s="124"/>
      <c r="J1026" s="124"/>
      <c r="K1026" s="124"/>
      <c r="L1026" s="18"/>
      <c r="M1026" s="18"/>
      <c r="N1026" s="18"/>
      <c r="O1026" s="18"/>
      <c r="P1026" s="18"/>
      <c r="Q1026" s="18"/>
      <c r="R1026" s="18"/>
      <c r="S1026" s="18"/>
      <c r="T1026" s="18"/>
      <c r="U1026" s="18"/>
      <c r="V1026" s="18"/>
      <c r="W1026" s="18"/>
      <c r="X1026" s="18"/>
      <c r="Y1026" s="18"/>
      <c r="Z1026" s="18"/>
    </row>
    <row r="1027" spans="1:26" ht="15.75" customHeight="1">
      <c r="A1027" s="124"/>
      <c r="B1027" s="124"/>
      <c r="C1027" s="124"/>
      <c r="D1027" s="124"/>
      <c r="E1027" s="124"/>
      <c r="F1027" s="124"/>
      <c r="G1027" s="124"/>
      <c r="H1027" s="124"/>
      <c r="I1027" s="124"/>
      <c r="J1027" s="124"/>
      <c r="K1027" s="124"/>
      <c r="L1027" s="18"/>
      <c r="M1027" s="18"/>
      <c r="N1027" s="18"/>
      <c r="O1027" s="18"/>
      <c r="P1027" s="18"/>
      <c r="Q1027" s="18"/>
      <c r="R1027" s="18"/>
      <c r="S1027" s="18"/>
      <c r="T1027" s="18"/>
      <c r="U1027" s="18"/>
      <c r="V1027" s="18"/>
      <c r="W1027" s="18"/>
      <c r="X1027" s="18"/>
      <c r="Y1027" s="18"/>
      <c r="Z1027" s="18"/>
    </row>
    <row r="1028" spans="1:26" ht="15.75" customHeight="1">
      <c r="A1028" s="124"/>
      <c r="B1028" s="124"/>
      <c r="C1028" s="124"/>
      <c r="D1028" s="124"/>
      <c r="E1028" s="124"/>
      <c r="F1028" s="124"/>
      <c r="G1028" s="124"/>
      <c r="H1028" s="124"/>
      <c r="I1028" s="124"/>
      <c r="J1028" s="124"/>
      <c r="K1028" s="124"/>
      <c r="L1028" s="18"/>
      <c r="M1028" s="18"/>
      <c r="N1028" s="18"/>
      <c r="O1028" s="18"/>
      <c r="P1028" s="18"/>
      <c r="Q1028" s="18"/>
      <c r="R1028" s="18"/>
      <c r="S1028" s="18"/>
      <c r="T1028" s="18"/>
      <c r="U1028" s="18"/>
      <c r="V1028" s="18"/>
      <c r="W1028" s="18"/>
      <c r="X1028" s="18"/>
      <c r="Y1028" s="18"/>
      <c r="Z1028" s="18"/>
    </row>
    <row r="1029" spans="1:26" ht="15.75" customHeight="1">
      <c r="A1029" s="124"/>
      <c r="B1029" s="124"/>
      <c r="C1029" s="124"/>
      <c r="D1029" s="124"/>
      <c r="E1029" s="124"/>
      <c r="F1029" s="124"/>
      <c r="G1029" s="124"/>
      <c r="H1029" s="124"/>
      <c r="I1029" s="124"/>
      <c r="J1029" s="124"/>
      <c r="K1029" s="124"/>
      <c r="L1029" s="18"/>
      <c r="M1029" s="18"/>
      <c r="N1029" s="18"/>
      <c r="O1029" s="18"/>
      <c r="P1029" s="18"/>
      <c r="Q1029" s="18"/>
      <c r="R1029" s="18"/>
      <c r="S1029" s="18"/>
      <c r="T1029" s="18"/>
      <c r="U1029" s="18"/>
      <c r="V1029" s="18"/>
      <c r="W1029" s="18"/>
      <c r="X1029" s="18"/>
      <c r="Y1029" s="18"/>
      <c r="Z1029" s="18"/>
    </row>
    <row r="1030" spans="1:26" ht="15.75" customHeight="1">
      <c r="A1030" s="124"/>
      <c r="B1030" s="124"/>
      <c r="C1030" s="124"/>
      <c r="D1030" s="124"/>
      <c r="E1030" s="124"/>
      <c r="F1030" s="124"/>
      <c r="G1030" s="124"/>
      <c r="H1030" s="124"/>
      <c r="I1030" s="124"/>
      <c r="J1030" s="124"/>
      <c r="K1030" s="124"/>
      <c r="L1030" s="18"/>
      <c r="M1030" s="18"/>
      <c r="N1030" s="18"/>
      <c r="O1030" s="18"/>
      <c r="P1030" s="18"/>
      <c r="Q1030" s="18"/>
      <c r="R1030" s="18"/>
      <c r="S1030" s="18"/>
      <c r="T1030" s="18"/>
      <c r="U1030" s="18"/>
      <c r="V1030" s="18"/>
      <c r="W1030" s="18"/>
      <c r="X1030" s="18"/>
      <c r="Y1030" s="18"/>
      <c r="Z1030" s="18"/>
    </row>
    <row r="1031" spans="1:26" ht="15.75" customHeight="1">
      <c r="A1031" s="124"/>
      <c r="B1031" s="124"/>
      <c r="C1031" s="124"/>
      <c r="D1031" s="124"/>
      <c r="E1031" s="124"/>
      <c r="F1031" s="124"/>
      <c r="G1031" s="124"/>
      <c r="H1031" s="124"/>
      <c r="I1031" s="124"/>
      <c r="J1031" s="124"/>
      <c r="K1031" s="124"/>
      <c r="L1031" s="18"/>
      <c r="M1031" s="18"/>
      <c r="N1031" s="18"/>
      <c r="O1031" s="18"/>
      <c r="P1031" s="18"/>
      <c r="Q1031" s="18"/>
      <c r="R1031" s="18"/>
      <c r="S1031" s="18"/>
      <c r="T1031" s="18"/>
      <c r="U1031" s="18"/>
      <c r="V1031" s="18"/>
      <c r="W1031" s="18"/>
      <c r="X1031" s="18"/>
      <c r="Y1031" s="18"/>
      <c r="Z1031" s="18"/>
    </row>
    <row r="1032" spans="1:26" ht="15.75" customHeight="1">
      <c r="A1032" s="124"/>
      <c r="B1032" s="124"/>
      <c r="C1032" s="124"/>
      <c r="D1032" s="124"/>
      <c r="E1032" s="124"/>
      <c r="F1032" s="124"/>
      <c r="G1032" s="124"/>
      <c r="H1032" s="124"/>
      <c r="I1032" s="124"/>
      <c r="J1032" s="124"/>
      <c r="K1032" s="124"/>
      <c r="L1032" s="18"/>
      <c r="M1032" s="18"/>
      <c r="N1032" s="18"/>
      <c r="O1032" s="18"/>
      <c r="P1032" s="18"/>
      <c r="Q1032" s="18"/>
      <c r="R1032" s="18"/>
      <c r="S1032" s="18"/>
      <c r="T1032" s="18"/>
      <c r="U1032" s="18"/>
      <c r="V1032" s="18"/>
      <c r="W1032" s="18"/>
      <c r="X1032" s="18"/>
      <c r="Y1032" s="18"/>
      <c r="Z1032" s="18"/>
    </row>
    <row r="1033" spans="1:26" ht="15.75" customHeight="1">
      <c r="A1033" s="124"/>
      <c r="B1033" s="124"/>
      <c r="C1033" s="124"/>
      <c r="D1033" s="124"/>
      <c r="E1033" s="124"/>
      <c r="F1033" s="124"/>
      <c r="G1033" s="124"/>
      <c r="H1033" s="124"/>
      <c r="I1033" s="124"/>
      <c r="J1033" s="124"/>
      <c r="K1033" s="124"/>
      <c r="L1033" s="18"/>
      <c r="M1033" s="18"/>
      <c r="N1033" s="18"/>
      <c r="O1033" s="18"/>
      <c r="P1033" s="18"/>
      <c r="Q1033" s="18"/>
      <c r="R1033" s="18"/>
      <c r="S1033" s="18"/>
      <c r="T1033" s="18"/>
      <c r="U1033" s="18"/>
      <c r="V1033" s="18"/>
      <c r="W1033" s="18"/>
      <c r="X1033" s="18"/>
      <c r="Y1033" s="18"/>
      <c r="Z1033" s="18"/>
    </row>
    <row r="1034" spans="1:26" ht="15.75" customHeight="1">
      <c r="A1034" s="124"/>
      <c r="B1034" s="124"/>
      <c r="C1034" s="124"/>
      <c r="D1034" s="124"/>
      <c r="E1034" s="124"/>
      <c r="F1034" s="124"/>
      <c r="G1034" s="124"/>
      <c r="H1034" s="124"/>
      <c r="I1034" s="124"/>
      <c r="J1034" s="124"/>
      <c r="K1034" s="124"/>
      <c r="L1034" s="18"/>
      <c r="M1034" s="18"/>
      <c r="N1034" s="18"/>
      <c r="O1034" s="18"/>
      <c r="P1034" s="18"/>
      <c r="Q1034" s="18"/>
      <c r="R1034" s="18"/>
      <c r="S1034" s="18"/>
      <c r="T1034" s="18"/>
      <c r="U1034" s="18"/>
      <c r="V1034" s="18"/>
      <c r="W1034" s="18"/>
      <c r="X1034" s="18"/>
      <c r="Y1034" s="18"/>
      <c r="Z1034" s="18"/>
    </row>
    <row r="1035" spans="1:26" ht="15.75" customHeight="1">
      <c r="A1035" s="124"/>
      <c r="B1035" s="124"/>
      <c r="C1035" s="124"/>
      <c r="D1035" s="124"/>
      <c r="E1035" s="124"/>
      <c r="F1035" s="124"/>
      <c r="G1035" s="124"/>
      <c r="H1035" s="124"/>
      <c r="I1035" s="124"/>
      <c r="J1035" s="124"/>
      <c r="K1035" s="124"/>
      <c r="L1035" s="18"/>
      <c r="M1035" s="18"/>
      <c r="N1035" s="18"/>
      <c r="O1035" s="18"/>
      <c r="P1035" s="18"/>
      <c r="Q1035" s="18"/>
      <c r="R1035" s="18"/>
      <c r="S1035" s="18"/>
      <c r="T1035" s="18"/>
      <c r="U1035" s="18"/>
      <c r="V1035" s="18"/>
      <c r="W1035" s="18"/>
      <c r="X1035" s="18"/>
      <c r="Y1035" s="18"/>
      <c r="Z1035" s="18"/>
    </row>
    <row r="1036" spans="1:26" ht="15.75" customHeight="1">
      <c r="A1036" s="124"/>
      <c r="B1036" s="124"/>
      <c r="C1036" s="124"/>
      <c r="D1036" s="124"/>
      <c r="E1036" s="124"/>
      <c r="F1036" s="124"/>
      <c r="G1036" s="124"/>
      <c r="H1036" s="124"/>
      <c r="I1036" s="124"/>
      <c r="J1036" s="124"/>
      <c r="K1036" s="124"/>
      <c r="L1036" s="18"/>
      <c r="M1036" s="18"/>
      <c r="N1036" s="18"/>
      <c r="O1036" s="18"/>
      <c r="P1036" s="18"/>
      <c r="Q1036" s="18"/>
      <c r="R1036" s="18"/>
      <c r="S1036" s="18"/>
      <c r="T1036" s="18"/>
      <c r="U1036" s="18"/>
      <c r="V1036" s="18"/>
      <c r="W1036" s="18"/>
      <c r="X1036" s="18"/>
      <c r="Y1036" s="18"/>
      <c r="Z1036" s="18"/>
    </row>
    <row r="1037" spans="1:26" ht="15.75" customHeight="1">
      <c r="A1037" s="124"/>
      <c r="B1037" s="124"/>
      <c r="C1037" s="124"/>
      <c r="D1037" s="124"/>
      <c r="E1037" s="124"/>
      <c r="F1037" s="124"/>
      <c r="G1037" s="124"/>
      <c r="H1037" s="124"/>
      <c r="I1037" s="124"/>
      <c r="J1037" s="124"/>
      <c r="K1037" s="124"/>
      <c r="L1037" s="18"/>
      <c r="M1037" s="18"/>
      <c r="N1037" s="18"/>
      <c r="O1037" s="18"/>
      <c r="P1037" s="18"/>
      <c r="Q1037" s="18"/>
      <c r="R1037" s="18"/>
      <c r="S1037" s="18"/>
      <c r="T1037" s="18"/>
      <c r="U1037" s="18"/>
      <c r="V1037" s="18"/>
      <c r="W1037" s="18"/>
      <c r="X1037" s="18"/>
      <c r="Y1037" s="18"/>
      <c r="Z1037" s="18"/>
    </row>
    <row r="1038" spans="1:26" ht="15.75" customHeight="1">
      <c r="A1038" s="124"/>
      <c r="B1038" s="124"/>
      <c r="C1038" s="124"/>
      <c r="D1038" s="124"/>
      <c r="E1038" s="124"/>
      <c r="F1038" s="124"/>
      <c r="G1038" s="124"/>
      <c r="H1038" s="124"/>
      <c r="I1038" s="124"/>
      <c r="J1038" s="124"/>
      <c r="K1038" s="124"/>
      <c r="L1038" s="18"/>
      <c r="M1038" s="18"/>
      <c r="N1038" s="18"/>
      <c r="O1038" s="18"/>
      <c r="P1038" s="18"/>
      <c r="Q1038" s="18"/>
      <c r="R1038" s="18"/>
      <c r="S1038" s="18"/>
      <c r="T1038" s="18"/>
      <c r="U1038" s="18"/>
      <c r="V1038" s="18"/>
      <c r="W1038" s="18"/>
      <c r="X1038" s="18"/>
      <c r="Y1038" s="18"/>
      <c r="Z1038" s="18"/>
    </row>
    <row r="1039" spans="1:26" ht="15.75" customHeight="1">
      <c r="A1039" s="124"/>
      <c r="B1039" s="124"/>
      <c r="C1039" s="124"/>
      <c r="D1039" s="124"/>
      <c r="E1039" s="124"/>
      <c r="F1039" s="124"/>
      <c r="G1039" s="124"/>
      <c r="H1039" s="124"/>
      <c r="I1039" s="124"/>
      <c r="J1039" s="124"/>
      <c r="K1039" s="124"/>
      <c r="L1039" s="18"/>
      <c r="M1039" s="18"/>
      <c r="N1039" s="18"/>
      <c r="O1039" s="18"/>
      <c r="P1039" s="18"/>
      <c r="Q1039" s="18"/>
      <c r="R1039" s="18"/>
      <c r="S1039" s="18"/>
      <c r="T1039" s="18"/>
      <c r="U1039" s="18"/>
      <c r="V1039" s="18"/>
      <c r="W1039" s="18"/>
      <c r="X1039" s="18"/>
      <c r="Y1039" s="18"/>
      <c r="Z1039" s="18"/>
    </row>
    <row r="1040" spans="1:26" ht="15.75" customHeight="1">
      <c r="A1040" s="124"/>
      <c r="B1040" s="124"/>
      <c r="C1040" s="124"/>
      <c r="D1040" s="124"/>
      <c r="E1040" s="124"/>
      <c r="F1040" s="124"/>
      <c r="G1040" s="124"/>
      <c r="H1040" s="124"/>
      <c r="I1040" s="124"/>
      <c r="J1040" s="124"/>
      <c r="K1040" s="124"/>
      <c r="L1040" s="18"/>
      <c r="M1040" s="18"/>
      <c r="N1040" s="18"/>
      <c r="O1040" s="18"/>
      <c r="P1040" s="18"/>
      <c r="Q1040" s="18"/>
      <c r="R1040" s="18"/>
      <c r="S1040" s="18"/>
      <c r="T1040" s="18"/>
      <c r="U1040" s="18"/>
      <c r="V1040" s="18"/>
      <c r="W1040" s="18"/>
      <c r="X1040" s="18"/>
      <c r="Y1040" s="18"/>
      <c r="Z1040" s="18"/>
    </row>
    <row r="1041" spans="1:26" ht="15.75" customHeight="1">
      <c r="A1041" s="124"/>
      <c r="B1041" s="124"/>
      <c r="C1041" s="124"/>
      <c r="D1041" s="124"/>
      <c r="E1041" s="124"/>
      <c r="F1041" s="124"/>
      <c r="G1041" s="124"/>
      <c r="H1041" s="124"/>
      <c r="I1041" s="124"/>
      <c r="J1041" s="124"/>
      <c r="K1041" s="124"/>
      <c r="L1041" s="18"/>
      <c r="M1041" s="18"/>
      <c r="N1041" s="18"/>
      <c r="O1041" s="18"/>
      <c r="P1041" s="18"/>
      <c r="Q1041" s="18"/>
      <c r="R1041" s="18"/>
      <c r="S1041" s="18"/>
      <c r="T1041" s="18"/>
      <c r="U1041" s="18"/>
      <c r="V1041" s="18"/>
      <c r="W1041" s="18"/>
      <c r="X1041" s="18"/>
      <c r="Y1041" s="18"/>
      <c r="Z1041" s="18"/>
    </row>
    <row r="1042" spans="1:26" ht="15.75" customHeight="1">
      <c r="A1042" s="124"/>
      <c r="B1042" s="124"/>
      <c r="C1042" s="124"/>
      <c r="D1042" s="124"/>
      <c r="E1042" s="124"/>
      <c r="F1042" s="124"/>
      <c r="G1042" s="124"/>
      <c r="H1042" s="124"/>
      <c r="I1042" s="124"/>
      <c r="J1042" s="124"/>
      <c r="K1042" s="124"/>
      <c r="L1042" s="18"/>
      <c r="M1042" s="18"/>
      <c r="N1042" s="18"/>
      <c r="O1042" s="18"/>
      <c r="P1042" s="18"/>
      <c r="Q1042" s="18"/>
      <c r="R1042" s="18"/>
      <c r="S1042" s="18"/>
      <c r="T1042" s="18"/>
      <c r="U1042" s="18"/>
      <c r="V1042" s="18"/>
      <c r="W1042" s="18"/>
      <c r="X1042" s="18"/>
      <c r="Y1042" s="18"/>
      <c r="Z1042" s="18"/>
    </row>
    <row r="1043" spans="1:26" ht="15.75" customHeight="1">
      <c r="A1043" s="124"/>
      <c r="B1043" s="124"/>
      <c r="C1043" s="124"/>
      <c r="D1043" s="124"/>
      <c r="E1043" s="124"/>
      <c r="F1043" s="124"/>
      <c r="G1043" s="124"/>
      <c r="H1043" s="124"/>
      <c r="I1043" s="124"/>
      <c r="J1043" s="124"/>
      <c r="K1043" s="124"/>
      <c r="L1043" s="18"/>
      <c r="M1043" s="18"/>
      <c r="N1043" s="18"/>
      <c r="O1043" s="18"/>
      <c r="P1043" s="18"/>
      <c r="Q1043" s="18"/>
      <c r="R1043" s="18"/>
      <c r="S1043" s="18"/>
      <c r="T1043" s="18"/>
      <c r="U1043" s="18"/>
      <c r="V1043" s="18"/>
      <c r="W1043" s="18"/>
      <c r="X1043" s="18"/>
      <c r="Y1043" s="18"/>
      <c r="Z1043" s="18"/>
    </row>
    <row r="1044" spans="1:26" ht="15.75" customHeight="1">
      <c r="A1044" s="124"/>
      <c r="B1044" s="124"/>
      <c r="C1044" s="124"/>
      <c r="D1044" s="124"/>
      <c r="E1044" s="124"/>
      <c r="F1044" s="124"/>
      <c r="G1044" s="124"/>
      <c r="H1044" s="124"/>
      <c r="I1044" s="124"/>
      <c r="J1044" s="124"/>
      <c r="K1044" s="124"/>
      <c r="L1044" s="18"/>
      <c r="M1044" s="18"/>
      <c r="N1044" s="18"/>
      <c r="O1044" s="18"/>
      <c r="P1044" s="18"/>
      <c r="Q1044" s="18"/>
      <c r="R1044" s="18"/>
      <c r="S1044" s="18"/>
      <c r="T1044" s="18"/>
      <c r="U1044" s="18"/>
      <c r="V1044" s="18"/>
      <c r="W1044" s="18"/>
      <c r="X1044" s="18"/>
      <c r="Y1044" s="18"/>
      <c r="Z1044" s="18"/>
    </row>
    <row r="1045" spans="1:26" ht="15.75" customHeight="1">
      <c r="A1045" s="124"/>
      <c r="B1045" s="124"/>
      <c r="C1045" s="124"/>
      <c r="D1045" s="124"/>
      <c r="E1045" s="124"/>
      <c r="F1045" s="124"/>
      <c r="G1045" s="124"/>
      <c r="H1045" s="124"/>
      <c r="I1045" s="124"/>
      <c r="J1045" s="124"/>
      <c r="K1045" s="124"/>
      <c r="L1045" s="18"/>
      <c r="M1045" s="18"/>
      <c r="N1045" s="18"/>
      <c r="O1045" s="18"/>
      <c r="P1045" s="18"/>
      <c r="Q1045" s="18"/>
      <c r="R1045" s="18"/>
      <c r="S1045" s="18"/>
      <c r="T1045" s="18"/>
      <c r="U1045" s="18"/>
      <c r="V1045" s="18"/>
      <c r="W1045" s="18"/>
      <c r="X1045" s="18"/>
      <c r="Y1045" s="18"/>
      <c r="Z1045" s="18"/>
    </row>
    <row r="1046" spans="1:26" ht="15.75" customHeight="1">
      <c r="A1046" s="124"/>
      <c r="B1046" s="124"/>
      <c r="C1046" s="124"/>
      <c r="D1046" s="124"/>
      <c r="E1046" s="124"/>
      <c r="F1046" s="124"/>
      <c r="G1046" s="124"/>
      <c r="H1046" s="124"/>
      <c r="I1046" s="124"/>
      <c r="J1046" s="124"/>
      <c r="K1046" s="124"/>
      <c r="L1046" s="18"/>
      <c r="M1046" s="18"/>
      <c r="N1046" s="18"/>
      <c r="O1046" s="18"/>
      <c r="P1046" s="18"/>
      <c r="Q1046" s="18"/>
      <c r="R1046" s="18"/>
      <c r="S1046" s="18"/>
      <c r="T1046" s="18"/>
      <c r="U1046" s="18"/>
      <c r="V1046" s="18"/>
      <c r="W1046" s="18"/>
      <c r="X1046" s="18"/>
      <c r="Y1046" s="18"/>
      <c r="Z1046" s="18"/>
    </row>
    <row r="1047" spans="1:26" ht="15.75" customHeight="1">
      <c r="A1047" s="124"/>
      <c r="B1047" s="124"/>
      <c r="C1047" s="124"/>
      <c r="D1047" s="124"/>
      <c r="E1047" s="124"/>
      <c r="F1047" s="124"/>
      <c r="G1047" s="124"/>
      <c r="H1047" s="124"/>
      <c r="I1047" s="124"/>
      <c r="J1047" s="124"/>
      <c r="K1047" s="124"/>
      <c r="L1047" s="18"/>
      <c r="M1047" s="18"/>
      <c r="N1047" s="18"/>
      <c r="O1047" s="18"/>
      <c r="P1047" s="18"/>
      <c r="Q1047" s="18"/>
      <c r="R1047" s="18"/>
      <c r="S1047" s="18"/>
      <c r="T1047" s="18"/>
      <c r="U1047" s="18"/>
      <c r="V1047" s="18"/>
      <c r="W1047" s="18"/>
      <c r="X1047" s="18"/>
      <c r="Y1047" s="18"/>
      <c r="Z1047" s="18"/>
    </row>
    <row r="1048" spans="1:26" ht="15.75" customHeight="1">
      <c r="A1048" s="124"/>
      <c r="B1048" s="124"/>
      <c r="C1048" s="124"/>
      <c r="D1048" s="124"/>
      <c r="E1048" s="124"/>
      <c r="F1048" s="124"/>
      <c r="G1048" s="124"/>
      <c r="H1048" s="124"/>
      <c r="I1048" s="124"/>
      <c r="J1048" s="124"/>
      <c r="K1048" s="124"/>
      <c r="L1048" s="18"/>
      <c r="M1048" s="18"/>
      <c r="N1048" s="18"/>
      <c r="O1048" s="18"/>
      <c r="P1048" s="18"/>
      <c r="Q1048" s="18"/>
      <c r="R1048" s="18"/>
      <c r="S1048" s="18"/>
      <c r="T1048" s="18"/>
      <c r="U1048" s="18"/>
      <c r="V1048" s="18"/>
      <c r="W1048" s="18"/>
      <c r="X1048" s="18"/>
      <c r="Y1048" s="18"/>
      <c r="Z1048" s="18"/>
    </row>
    <row r="1049" spans="1:26" ht="15.75" customHeight="1">
      <c r="A1049" s="124"/>
      <c r="B1049" s="124"/>
      <c r="C1049" s="124"/>
      <c r="D1049" s="124"/>
      <c r="E1049" s="124"/>
      <c r="F1049" s="124"/>
      <c r="G1049" s="124"/>
      <c r="H1049" s="124"/>
      <c r="I1049" s="124"/>
      <c r="J1049" s="124"/>
      <c r="K1049" s="124"/>
      <c r="L1049" s="18"/>
      <c r="M1049" s="18"/>
      <c r="N1049" s="18"/>
      <c r="O1049" s="18"/>
      <c r="P1049" s="18"/>
      <c r="Q1049" s="18"/>
      <c r="R1049" s="18"/>
      <c r="S1049" s="18"/>
      <c r="T1049" s="18"/>
      <c r="U1049" s="18"/>
      <c r="V1049" s="18"/>
      <c r="W1049" s="18"/>
      <c r="X1049" s="18"/>
      <c r="Y1049" s="18"/>
      <c r="Z1049" s="18"/>
    </row>
    <row r="1050" spans="1:26" ht="15.75" customHeight="1">
      <c r="A1050" s="124"/>
      <c r="B1050" s="124"/>
      <c r="C1050" s="124"/>
      <c r="D1050" s="124"/>
      <c r="E1050" s="124"/>
      <c r="F1050" s="124"/>
      <c r="G1050" s="124"/>
      <c r="H1050" s="124"/>
      <c r="I1050" s="124"/>
      <c r="J1050" s="124"/>
      <c r="K1050" s="124"/>
      <c r="L1050" s="18"/>
      <c r="M1050" s="18"/>
      <c r="N1050" s="18"/>
      <c r="O1050" s="18"/>
      <c r="P1050" s="18"/>
      <c r="Q1050" s="18"/>
      <c r="R1050" s="18"/>
      <c r="S1050" s="18"/>
      <c r="T1050" s="18"/>
      <c r="U1050" s="18"/>
      <c r="V1050" s="18"/>
      <c r="W1050" s="18"/>
      <c r="X1050" s="18"/>
      <c r="Y1050" s="18"/>
      <c r="Z1050" s="18"/>
    </row>
    <row r="1051" spans="1:26" ht="15.75" customHeight="1">
      <c r="A1051" s="124"/>
      <c r="B1051" s="124"/>
      <c r="C1051" s="124"/>
      <c r="D1051" s="124"/>
      <c r="E1051" s="124"/>
      <c r="F1051" s="124"/>
      <c r="G1051" s="124"/>
      <c r="H1051" s="124"/>
      <c r="I1051" s="124"/>
      <c r="J1051" s="124"/>
      <c r="K1051" s="124"/>
      <c r="L1051" s="18"/>
      <c r="M1051" s="18"/>
      <c r="N1051" s="18"/>
      <c r="O1051" s="18"/>
      <c r="P1051" s="18"/>
      <c r="Q1051" s="18"/>
      <c r="R1051" s="18"/>
      <c r="S1051" s="18"/>
      <c r="T1051" s="18"/>
      <c r="U1051" s="18"/>
      <c r="V1051" s="18"/>
      <c r="W1051" s="18"/>
      <c r="X1051" s="18"/>
      <c r="Y1051" s="18"/>
      <c r="Z1051" s="18"/>
    </row>
    <row r="1052" spans="1:26" ht="15.75" customHeight="1">
      <c r="A1052" s="124"/>
      <c r="B1052" s="124"/>
      <c r="C1052" s="124"/>
      <c r="D1052" s="124"/>
      <c r="E1052" s="124"/>
      <c r="F1052" s="124"/>
      <c r="G1052" s="124"/>
      <c r="H1052" s="124"/>
      <c r="I1052" s="124"/>
      <c r="J1052" s="124"/>
      <c r="K1052" s="124"/>
      <c r="L1052" s="18"/>
      <c r="M1052" s="18"/>
      <c r="N1052" s="18"/>
      <c r="O1052" s="18"/>
      <c r="P1052" s="18"/>
      <c r="Q1052" s="18"/>
      <c r="R1052" s="18"/>
      <c r="S1052" s="18"/>
      <c r="T1052" s="18"/>
      <c r="U1052" s="18"/>
      <c r="V1052" s="18"/>
      <c r="W1052" s="18"/>
      <c r="X1052" s="18"/>
      <c r="Y1052" s="18"/>
      <c r="Z1052" s="18"/>
    </row>
    <row r="1053" spans="1:26" ht="15.75" customHeight="1">
      <c r="A1053" s="124"/>
      <c r="B1053" s="124"/>
      <c r="C1053" s="124"/>
      <c r="D1053" s="124"/>
      <c r="E1053" s="124"/>
      <c r="F1053" s="124"/>
      <c r="G1053" s="124"/>
      <c r="H1053" s="124"/>
      <c r="I1053" s="124"/>
      <c r="J1053" s="124"/>
      <c r="K1053" s="124"/>
      <c r="L1053" s="18"/>
      <c r="M1053" s="18"/>
      <c r="N1053" s="18"/>
      <c r="O1053" s="18"/>
      <c r="P1053" s="18"/>
      <c r="Q1053" s="18"/>
      <c r="R1053" s="18"/>
      <c r="S1053" s="18"/>
      <c r="T1053" s="18"/>
      <c r="U1053" s="18"/>
      <c r="V1053" s="18"/>
      <c r="W1053" s="18"/>
      <c r="X1053" s="18"/>
      <c r="Y1053" s="18"/>
      <c r="Z1053" s="18"/>
    </row>
    <row r="1054" spans="1:26" ht="15.75" customHeight="1">
      <c r="A1054" s="124"/>
      <c r="B1054" s="124"/>
      <c r="C1054" s="124"/>
      <c r="D1054" s="124"/>
      <c r="E1054" s="124"/>
      <c r="F1054" s="124"/>
      <c r="G1054" s="124"/>
      <c r="H1054" s="124"/>
      <c r="I1054" s="124"/>
      <c r="J1054" s="124"/>
      <c r="K1054" s="124"/>
      <c r="L1054" s="18"/>
      <c r="M1054" s="18"/>
      <c r="N1054" s="18"/>
      <c r="O1054" s="18"/>
      <c r="P1054" s="18"/>
      <c r="Q1054" s="18"/>
      <c r="R1054" s="18"/>
      <c r="S1054" s="18"/>
      <c r="T1054" s="18"/>
      <c r="U1054" s="18"/>
      <c r="V1054" s="18"/>
      <c r="W1054" s="18"/>
      <c r="X1054" s="18"/>
      <c r="Y1054" s="18"/>
      <c r="Z1054" s="18"/>
    </row>
    <row r="1055" spans="1:26" ht="15.75" customHeight="1">
      <c r="A1055" s="124"/>
      <c r="B1055" s="124"/>
      <c r="C1055" s="124"/>
      <c r="D1055" s="124"/>
      <c r="E1055" s="124"/>
      <c r="F1055" s="124"/>
      <c r="G1055" s="124"/>
      <c r="H1055" s="124"/>
      <c r="I1055" s="124"/>
      <c r="J1055" s="124"/>
      <c r="K1055" s="124"/>
      <c r="L1055" s="18"/>
      <c r="M1055" s="18"/>
      <c r="N1055" s="18"/>
      <c r="O1055" s="18"/>
      <c r="P1055" s="18"/>
      <c r="Q1055" s="18"/>
      <c r="R1055" s="18"/>
      <c r="S1055" s="18"/>
      <c r="T1055" s="18"/>
      <c r="U1055" s="18"/>
      <c r="V1055" s="18"/>
      <c r="W1055" s="18"/>
      <c r="X1055" s="18"/>
      <c r="Y1055" s="18"/>
      <c r="Z1055" s="18"/>
    </row>
    <row r="1056" spans="1:26" ht="15.75" customHeight="1">
      <c r="A1056" s="124"/>
      <c r="B1056" s="124"/>
      <c r="C1056" s="124"/>
      <c r="D1056" s="124"/>
      <c r="E1056" s="124"/>
      <c r="F1056" s="124"/>
      <c r="G1056" s="124"/>
      <c r="H1056" s="124"/>
      <c r="I1056" s="124"/>
      <c r="J1056" s="124"/>
      <c r="K1056" s="124"/>
      <c r="L1056" s="18"/>
      <c r="M1056" s="18"/>
      <c r="N1056" s="18"/>
      <c r="O1056" s="18"/>
      <c r="P1056" s="18"/>
      <c r="Q1056" s="18"/>
      <c r="R1056" s="18"/>
      <c r="S1056" s="18"/>
      <c r="T1056" s="18"/>
      <c r="U1056" s="18"/>
      <c r="V1056" s="18"/>
      <c r="W1056" s="18"/>
      <c r="X1056" s="18"/>
      <c r="Y1056" s="18"/>
      <c r="Z1056" s="18"/>
    </row>
    <row r="1057" spans="1:26" ht="15.75" customHeight="1">
      <c r="A1057" s="124"/>
      <c r="B1057" s="124"/>
      <c r="C1057" s="124"/>
      <c r="D1057" s="124"/>
      <c r="E1057" s="124"/>
      <c r="F1057" s="124"/>
      <c r="G1057" s="124"/>
      <c r="H1057" s="124"/>
      <c r="I1057" s="124"/>
      <c r="J1057" s="124"/>
      <c r="K1057" s="124"/>
      <c r="L1057" s="18"/>
      <c r="M1057" s="18"/>
      <c r="N1057" s="18"/>
      <c r="O1057" s="18"/>
      <c r="P1057" s="18"/>
      <c r="Q1057" s="18"/>
      <c r="R1057" s="18"/>
      <c r="S1057" s="18"/>
      <c r="T1057" s="18"/>
      <c r="U1057" s="18"/>
      <c r="V1057" s="18"/>
      <c r="W1057" s="18"/>
      <c r="X1057" s="18"/>
      <c r="Y1057" s="18"/>
      <c r="Z1057" s="18"/>
    </row>
    <row r="1058" spans="1:26" ht="15.75" customHeight="1">
      <c r="A1058" s="124"/>
      <c r="B1058" s="124"/>
      <c r="C1058" s="124"/>
      <c r="D1058" s="124"/>
      <c r="E1058" s="124"/>
      <c r="F1058" s="124"/>
      <c r="G1058" s="124"/>
      <c r="H1058" s="124"/>
      <c r="I1058" s="124"/>
      <c r="J1058" s="124"/>
      <c r="K1058" s="124"/>
      <c r="L1058" s="18"/>
      <c r="M1058" s="18"/>
      <c r="N1058" s="18"/>
      <c r="O1058" s="18"/>
      <c r="P1058" s="18"/>
      <c r="Q1058" s="18"/>
      <c r="R1058" s="18"/>
      <c r="S1058" s="18"/>
      <c r="T1058" s="18"/>
      <c r="U1058" s="18"/>
      <c r="V1058" s="18"/>
      <c r="W1058" s="18"/>
      <c r="X1058" s="18"/>
      <c r="Y1058" s="18"/>
      <c r="Z1058" s="18"/>
    </row>
    <row r="1059" spans="1:26" ht="15.75" customHeight="1">
      <c r="A1059" s="124"/>
      <c r="B1059" s="124"/>
      <c r="C1059" s="124"/>
      <c r="D1059" s="124"/>
      <c r="E1059" s="124"/>
      <c r="F1059" s="124"/>
      <c r="G1059" s="124"/>
      <c r="H1059" s="124"/>
      <c r="I1059" s="124"/>
      <c r="J1059" s="124"/>
      <c r="K1059" s="124"/>
      <c r="L1059" s="18"/>
      <c r="M1059" s="18"/>
      <c r="N1059" s="18"/>
      <c r="O1059" s="18"/>
      <c r="P1059" s="18"/>
      <c r="Q1059" s="18"/>
      <c r="R1059" s="18"/>
      <c r="S1059" s="18"/>
      <c r="T1059" s="18"/>
      <c r="U1059" s="18"/>
      <c r="V1059" s="18"/>
      <c r="W1059" s="18"/>
      <c r="X1059" s="18"/>
      <c r="Y1059" s="18"/>
      <c r="Z1059" s="18"/>
    </row>
    <row r="1060" spans="1:26" ht="15.75" customHeight="1">
      <c r="A1060" s="124"/>
      <c r="B1060" s="124"/>
      <c r="C1060" s="124"/>
      <c r="D1060" s="124"/>
      <c r="E1060" s="124"/>
      <c r="F1060" s="124"/>
      <c r="G1060" s="124"/>
      <c r="H1060" s="124"/>
      <c r="I1060" s="124"/>
      <c r="J1060" s="124"/>
      <c r="K1060" s="124"/>
      <c r="L1060" s="18"/>
      <c r="M1060" s="18"/>
      <c r="N1060" s="18"/>
      <c r="O1060" s="18"/>
      <c r="P1060" s="18"/>
      <c r="Q1060" s="18"/>
      <c r="R1060" s="18"/>
      <c r="S1060" s="18"/>
      <c r="T1060" s="18"/>
      <c r="U1060" s="18"/>
      <c r="V1060" s="18"/>
      <c r="W1060" s="18"/>
      <c r="X1060" s="18"/>
      <c r="Y1060" s="18"/>
      <c r="Z1060" s="18"/>
    </row>
    <row r="1061" spans="1:26" ht="15.75" customHeight="1">
      <c r="A1061" s="124"/>
      <c r="B1061" s="124"/>
      <c r="C1061" s="124"/>
      <c r="D1061" s="124"/>
      <c r="E1061" s="124"/>
      <c r="F1061" s="124"/>
      <c r="G1061" s="124"/>
      <c r="H1061" s="124"/>
      <c r="I1061" s="124"/>
      <c r="J1061" s="124"/>
      <c r="K1061" s="124"/>
      <c r="L1061" s="18"/>
      <c r="M1061" s="18"/>
      <c r="N1061" s="18"/>
      <c r="O1061" s="18"/>
      <c r="P1061" s="18"/>
      <c r="Q1061" s="18"/>
      <c r="R1061" s="18"/>
      <c r="S1061" s="18"/>
      <c r="T1061" s="18"/>
      <c r="U1061" s="18"/>
      <c r="V1061" s="18"/>
      <c r="W1061" s="18"/>
      <c r="X1061" s="18"/>
      <c r="Y1061" s="18"/>
      <c r="Z1061" s="18"/>
    </row>
    <row r="1062" spans="1:26" ht="15.75" customHeight="1">
      <c r="A1062" s="124"/>
      <c r="B1062" s="124"/>
      <c r="C1062" s="124"/>
      <c r="D1062" s="124"/>
      <c r="E1062" s="124"/>
      <c r="F1062" s="124"/>
      <c r="G1062" s="124"/>
      <c r="H1062" s="124"/>
      <c r="I1062" s="124"/>
      <c r="J1062" s="124"/>
      <c r="K1062" s="124"/>
      <c r="L1062" s="18"/>
      <c r="M1062" s="18"/>
      <c r="N1062" s="18"/>
      <c r="O1062" s="18"/>
      <c r="P1062" s="18"/>
      <c r="Q1062" s="18"/>
      <c r="R1062" s="18"/>
      <c r="S1062" s="18"/>
      <c r="T1062" s="18"/>
      <c r="U1062" s="18"/>
      <c r="V1062" s="18"/>
      <c r="W1062" s="18"/>
      <c r="X1062" s="18"/>
      <c r="Y1062" s="18"/>
      <c r="Z1062" s="18"/>
    </row>
    <row r="1063" spans="1:26" ht="15.75" customHeight="1">
      <c r="A1063" s="124"/>
      <c r="B1063" s="124"/>
      <c r="C1063" s="124"/>
      <c r="D1063" s="124"/>
      <c r="E1063" s="124"/>
      <c r="F1063" s="124"/>
      <c r="G1063" s="124"/>
      <c r="H1063" s="124"/>
      <c r="I1063" s="124"/>
      <c r="J1063" s="124"/>
      <c r="K1063" s="124"/>
      <c r="L1063" s="18"/>
      <c r="M1063" s="18"/>
      <c r="N1063" s="18"/>
      <c r="O1063" s="18"/>
      <c r="P1063" s="18"/>
      <c r="Q1063" s="18"/>
      <c r="R1063" s="18"/>
      <c r="S1063" s="18"/>
      <c r="T1063" s="18"/>
      <c r="U1063" s="18"/>
      <c r="V1063" s="18"/>
      <c r="W1063" s="18"/>
      <c r="X1063" s="18"/>
      <c r="Y1063" s="18"/>
      <c r="Z1063" s="18"/>
    </row>
    <row r="1064" spans="1:26" ht="15.75" customHeight="1">
      <c r="A1064" s="124"/>
      <c r="B1064" s="124"/>
      <c r="C1064" s="124"/>
      <c r="D1064" s="124"/>
      <c r="E1064" s="124"/>
      <c r="F1064" s="124"/>
      <c r="G1064" s="124"/>
      <c r="H1064" s="124"/>
      <c r="I1064" s="124"/>
      <c r="J1064" s="124"/>
      <c r="K1064" s="124"/>
      <c r="L1064" s="18"/>
      <c r="M1064" s="18"/>
      <c r="N1064" s="18"/>
      <c r="O1064" s="18"/>
      <c r="P1064" s="18"/>
      <c r="Q1064" s="18"/>
      <c r="R1064" s="18"/>
      <c r="S1064" s="18"/>
      <c r="T1064" s="18"/>
      <c r="U1064" s="18"/>
      <c r="V1064" s="18"/>
      <c r="W1064" s="18"/>
      <c r="X1064" s="18"/>
      <c r="Y1064" s="18"/>
      <c r="Z1064" s="18"/>
    </row>
    <row r="1065" spans="1:26" ht="15.75" customHeight="1">
      <c r="A1065" s="124"/>
      <c r="B1065" s="124"/>
      <c r="C1065" s="124"/>
      <c r="D1065" s="124"/>
      <c r="E1065" s="124"/>
      <c r="F1065" s="124"/>
      <c r="G1065" s="124"/>
      <c r="H1065" s="124"/>
      <c r="I1065" s="124"/>
      <c r="J1065" s="124"/>
      <c r="K1065" s="124"/>
      <c r="L1065" s="18"/>
      <c r="M1065" s="18"/>
      <c r="N1065" s="18"/>
      <c r="O1065" s="18"/>
      <c r="P1065" s="18"/>
      <c r="Q1065" s="18"/>
      <c r="R1065" s="18"/>
      <c r="S1065" s="18"/>
      <c r="T1065" s="18"/>
      <c r="U1065" s="18"/>
      <c r="V1065" s="18"/>
      <c r="W1065" s="18"/>
      <c r="X1065" s="18"/>
      <c r="Y1065" s="18"/>
      <c r="Z1065" s="18"/>
    </row>
    <row r="1066" spans="1:26" ht="15.75" customHeight="1">
      <c r="A1066" s="124"/>
      <c r="B1066" s="124"/>
      <c r="C1066" s="124"/>
      <c r="D1066" s="124"/>
      <c r="E1066" s="124"/>
      <c r="F1066" s="124"/>
      <c r="G1066" s="124"/>
      <c r="H1066" s="124"/>
      <c r="I1066" s="124"/>
      <c r="J1066" s="124"/>
      <c r="K1066" s="124"/>
      <c r="L1066" s="18"/>
      <c r="M1066" s="18"/>
      <c r="N1066" s="18"/>
      <c r="O1066" s="18"/>
      <c r="P1066" s="18"/>
      <c r="Q1066" s="18"/>
      <c r="R1066" s="18"/>
      <c r="S1066" s="18"/>
      <c r="T1066" s="18"/>
      <c r="U1066" s="18"/>
      <c r="V1066" s="18"/>
      <c r="W1066" s="18"/>
      <c r="X1066" s="18"/>
      <c r="Y1066" s="18"/>
      <c r="Z1066" s="18"/>
    </row>
    <row r="1067" spans="1:26" ht="15.75" customHeight="1">
      <c r="A1067" s="124"/>
      <c r="B1067" s="124"/>
      <c r="C1067" s="124"/>
      <c r="D1067" s="124"/>
      <c r="E1067" s="124"/>
      <c r="F1067" s="124"/>
      <c r="G1067" s="124"/>
      <c r="H1067" s="124"/>
      <c r="I1067" s="124"/>
      <c r="J1067" s="124"/>
      <c r="K1067" s="124"/>
      <c r="L1067" s="18"/>
      <c r="M1067" s="18"/>
      <c r="N1067" s="18"/>
      <c r="O1067" s="18"/>
      <c r="P1067" s="18"/>
      <c r="Q1067" s="18"/>
      <c r="R1067" s="18"/>
      <c r="S1067" s="18"/>
      <c r="T1067" s="18"/>
      <c r="U1067" s="18"/>
      <c r="V1067" s="18"/>
      <c r="W1067" s="18"/>
      <c r="X1067" s="18"/>
      <c r="Y1067" s="18"/>
      <c r="Z1067" s="18"/>
    </row>
    <row r="1068" spans="1:26" ht="15.75" customHeight="1">
      <c r="A1068" s="124"/>
      <c r="B1068" s="124"/>
      <c r="C1068" s="124"/>
      <c r="D1068" s="124"/>
      <c r="E1068" s="124"/>
      <c r="F1068" s="124"/>
      <c r="G1068" s="124"/>
      <c r="H1068" s="124"/>
      <c r="I1068" s="124"/>
      <c r="J1068" s="124"/>
      <c r="K1068" s="124"/>
      <c r="L1068" s="18"/>
      <c r="M1068" s="18"/>
      <c r="N1068" s="18"/>
      <c r="O1068" s="18"/>
      <c r="P1068" s="18"/>
      <c r="Q1068" s="18"/>
      <c r="R1068" s="18"/>
      <c r="S1068" s="18"/>
      <c r="T1068" s="18"/>
      <c r="U1068" s="18"/>
      <c r="V1068" s="18"/>
      <c r="W1068" s="18"/>
      <c r="X1068" s="18"/>
      <c r="Y1068" s="18"/>
      <c r="Z1068" s="18"/>
    </row>
    <row r="1069" spans="1:26" ht="15.75" customHeight="1">
      <c r="A1069" s="124"/>
      <c r="B1069" s="124"/>
      <c r="C1069" s="124"/>
      <c r="D1069" s="124"/>
      <c r="E1069" s="124"/>
      <c r="F1069" s="124"/>
      <c r="G1069" s="124"/>
      <c r="H1069" s="124"/>
      <c r="I1069" s="124"/>
      <c r="J1069" s="124"/>
      <c r="K1069" s="124"/>
      <c r="L1069" s="18"/>
      <c r="M1069" s="18"/>
      <c r="N1069" s="18"/>
      <c r="O1069" s="18"/>
      <c r="P1069" s="18"/>
      <c r="Q1069" s="18"/>
      <c r="R1069" s="18"/>
      <c r="S1069" s="18"/>
      <c r="T1069" s="18"/>
      <c r="U1069" s="18"/>
      <c r="V1069" s="18"/>
      <c r="W1069" s="18"/>
      <c r="X1069" s="18"/>
      <c r="Y1069" s="18"/>
      <c r="Z1069" s="18"/>
    </row>
    <row r="1070" spans="1:26" ht="15.75" customHeight="1">
      <c r="A1070" s="124"/>
      <c r="B1070" s="124"/>
      <c r="C1070" s="124"/>
      <c r="D1070" s="124"/>
      <c r="E1070" s="124"/>
      <c r="F1070" s="124"/>
      <c r="G1070" s="124"/>
      <c r="H1070" s="124"/>
      <c r="I1070" s="124"/>
      <c r="J1070" s="124"/>
      <c r="K1070" s="124"/>
      <c r="L1070" s="18"/>
      <c r="M1070" s="18"/>
      <c r="N1070" s="18"/>
      <c r="O1070" s="18"/>
      <c r="P1070" s="18"/>
      <c r="Q1070" s="18"/>
      <c r="R1070" s="18"/>
      <c r="S1070" s="18"/>
      <c r="T1070" s="18"/>
      <c r="U1070" s="18"/>
      <c r="V1070" s="18"/>
      <c r="W1070" s="18"/>
      <c r="X1070" s="18"/>
      <c r="Y1070" s="18"/>
      <c r="Z1070" s="18"/>
    </row>
    <row r="1071" spans="1:26" ht="15.75" customHeight="1">
      <c r="A1071" s="124"/>
      <c r="B1071" s="124"/>
      <c r="C1071" s="124"/>
      <c r="D1071" s="124"/>
      <c r="E1071" s="124"/>
      <c r="F1071" s="124"/>
      <c r="G1071" s="124"/>
      <c r="H1071" s="124"/>
      <c r="I1071" s="124"/>
      <c r="J1071" s="124"/>
      <c r="K1071" s="124"/>
      <c r="L1071" s="18"/>
      <c r="M1071" s="18"/>
      <c r="N1071" s="18"/>
      <c r="O1071" s="18"/>
      <c r="P1071" s="18"/>
      <c r="Q1071" s="18"/>
      <c r="R1071" s="18"/>
      <c r="S1071" s="18"/>
      <c r="T1071" s="18"/>
      <c r="U1071" s="18"/>
      <c r="V1071" s="18"/>
      <c r="W1071" s="18"/>
      <c r="X1071" s="18"/>
      <c r="Y1071" s="18"/>
      <c r="Z1071" s="18"/>
    </row>
    <row r="1072" spans="1:26" ht="15.75" customHeight="1">
      <c r="A1072" s="124"/>
      <c r="B1072" s="124"/>
      <c r="C1072" s="124"/>
      <c r="D1072" s="124"/>
      <c r="E1072" s="124"/>
      <c r="F1072" s="124"/>
      <c r="G1072" s="124"/>
      <c r="H1072" s="124"/>
      <c r="I1072" s="124"/>
      <c r="J1072" s="124"/>
      <c r="K1072" s="124"/>
      <c r="L1072" s="18"/>
      <c r="M1072" s="18"/>
      <c r="N1072" s="18"/>
      <c r="O1072" s="18"/>
      <c r="P1072" s="18"/>
      <c r="Q1072" s="18"/>
      <c r="R1072" s="18"/>
      <c r="S1072" s="18"/>
      <c r="T1072" s="18"/>
      <c r="U1072" s="18"/>
      <c r="V1072" s="18"/>
      <c r="W1072" s="18"/>
      <c r="X1072" s="18"/>
      <c r="Y1072" s="18"/>
      <c r="Z1072" s="18"/>
    </row>
    <row r="1073" spans="1:26" ht="15.75" customHeight="1">
      <c r="A1073" s="124"/>
      <c r="B1073" s="124"/>
      <c r="C1073" s="124"/>
      <c r="D1073" s="124"/>
      <c r="E1073" s="124"/>
      <c r="F1073" s="124"/>
      <c r="G1073" s="124"/>
      <c r="H1073" s="124"/>
      <c r="I1073" s="124"/>
      <c r="J1073" s="124"/>
      <c r="K1073" s="124"/>
      <c r="L1073" s="18"/>
      <c r="M1073" s="18"/>
      <c r="N1073" s="18"/>
      <c r="O1073" s="18"/>
      <c r="P1073" s="18"/>
      <c r="Q1073" s="18"/>
      <c r="R1073" s="18"/>
      <c r="S1073" s="18"/>
      <c r="T1073" s="18"/>
      <c r="U1073" s="18"/>
      <c r="V1073" s="18"/>
      <c r="W1073" s="18"/>
      <c r="X1073" s="18"/>
      <c r="Y1073" s="18"/>
      <c r="Z1073" s="18"/>
    </row>
    <row r="1074" spans="1:26" ht="15.75" customHeight="1">
      <c r="A1074" s="124"/>
      <c r="B1074" s="124"/>
      <c r="C1074" s="124"/>
      <c r="D1074" s="124"/>
      <c r="E1074" s="124"/>
      <c r="F1074" s="124"/>
      <c r="G1074" s="124"/>
      <c r="H1074" s="124"/>
      <c r="I1074" s="124"/>
      <c r="J1074" s="124"/>
      <c r="K1074" s="124"/>
      <c r="L1074" s="18"/>
      <c r="M1074" s="18"/>
      <c r="N1074" s="18"/>
      <c r="O1074" s="18"/>
      <c r="P1074" s="18"/>
      <c r="Q1074" s="18"/>
      <c r="R1074" s="18"/>
      <c r="S1074" s="18"/>
      <c r="T1074" s="18"/>
      <c r="U1074" s="18"/>
      <c r="V1074" s="18"/>
      <c r="W1074" s="18"/>
      <c r="X1074" s="18"/>
      <c r="Y1074" s="18"/>
      <c r="Z1074" s="18"/>
    </row>
    <row r="1075" spans="1:26" ht="15.75" customHeight="1">
      <c r="A1075" s="124"/>
      <c r="B1075" s="124"/>
      <c r="C1075" s="124"/>
      <c r="D1075" s="124"/>
      <c r="E1075" s="124"/>
      <c r="F1075" s="124"/>
      <c r="G1075" s="124"/>
      <c r="H1075" s="124"/>
      <c r="I1075" s="124"/>
      <c r="J1075" s="124"/>
      <c r="K1075" s="124"/>
      <c r="L1075" s="18"/>
      <c r="M1075" s="18"/>
      <c r="N1075" s="18"/>
      <c r="O1075" s="18"/>
      <c r="P1075" s="18"/>
      <c r="Q1075" s="18"/>
      <c r="R1075" s="18"/>
      <c r="S1075" s="18"/>
      <c r="T1075" s="18"/>
      <c r="U1075" s="18"/>
      <c r="V1075" s="18"/>
      <c r="W1075" s="18"/>
      <c r="X1075" s="18"/>
      <c r="Y1075" s="18"/>
      <c r="Z1075" s="18"/>
    </row>
    <row r="1076" spans="1:26" ht="15.75" customHeight="1">
      <c r="A1076" s="124"/>
      <c r="B1076" s="124"/>
      <c r="C1076" s="124"/>
      <c r="D1076" s="124"/>
      <c r="E1076" s="124"/>
      <c r="F1076" s="124"/>
      <c r="G1076" s="124"/>
      <c r="H1076" s="124"/>
      <c r="I1076" s="124"/>
      <c r="J1076" s="124"/>
      <c r="K1076" s="124"/>
      <c r="L1076" s="18"/>
      <c r="M1076" s="18"/>
      <c r="N1076" s="18"/>
      <c r="O1076" s="18"/>
      <c r="P1076" s="18"/>
      <c r="Q1076" s="18"/>
      <c r="R1076" s="18"/>
      <c r="S1076" s="18"/>
      <c r="T1076" s="18"/>
      <c r="U1076" s="18"/>
      <c r="V1076" s="18"/>
      <c r="W1076" s="18"/>
      <c r="X1076" s="18"/>
      <c r="Y1076" s="18"/>
      <c r="Z1076" s="18"/>
    </row>
    <row r="1077" spans="1:26" ht="15.75" customHeight="1">
      <c r="A1077" s="124"/>
      <c r="B1077" s="124"/>
      <c r="C1077" s="124"/>
      <c r="D1077" s="124"/>
      <c r="E1077" s="124"/>
      <c r="F1077" s="124"/>
      <c r="G1077" s="124"/>
      <c r="H1077" s="124"/>
      <c r="I1077" s="124"/>
      <c r="J1077" s="124"/>
      <c r="K1077" s="124"/>
      <c r="L1077" s="18"/>
      <c r="M1077" s="18"/>
      <c r="N1077" s="18"/>
      <c r="O1077" s="18"/>
      <c r="P1077" s="18"/>
      <c r="Q1077" s="18"/>
      <c r="R1077" s="18"/>
      <c r="S1077" s="18"/>
      <c r="T1077" s="18"/>
      <c r="U1077" s="18"/>
      <c r="V1077" s="18"/>
      <c r="W1077" s="18"/>
      <c r="X1077" s="18"/>
      <c r="Y1077" s="18"/>
      <c r="Z1077" s="18"/>
    </row>
    <row r="1078" spans="1:26" ht="15.75" customHeight="1">
      <c r="A1078" s="124"/>
      <c r="B1078" s="124"/>
      <c r="C1078" s="124"/>
      <c r="D1078" s="124"/>
      <c r="E1078" s="124"/>
      <c r="F1078" s="124"/>
      <c r="G1078" s="124"/>
      <c r="H1078" s="124"/>
      <c r="I1078" s="124"/>
      <c r="J1078" s="124"/>
      <c r="K1078" s="124"/>
      <c r="L1078" s="18"/>
      <c r="M1078" s="18"/>
      <c r="N1078" s="18"/>
      <c r="O1078" s="18"/>
      <c r="P1078" s="18"/>
      <c r="Q1078" s="18"/>
      <c r="R1078" s="18"/>
      <c r="S1078" s="18"/>
      <c r="T1078" s="18"/>
      <c r="U1078" s="18"/>
      <c r="V1078" s="18"/>
      <c r="W1078" s="18"/>
      <c r="X1078" s="18"/>
      <c r="Y1078" s="18"/>
      <c r="Z1078" s="18"/>
    </row>
    <row r="1079" spans="1:26" ht="15.75" customHeight="1">
      <c r="A1079" s="124"/>
      <c r="B1079" s="124"/>
      <c r="C1079" s="124"/>
      <c r="D1079" s="124"/>
      <c r="E1079" s="124"/>
      <c r="F1079" s="124"/>
      <c r="G1079" s="124"/>
      <c r="H1079" s="124"/>
      <c r="I1079" s="124"/>
      <c r="J1079" s="124"/>
      <c r="K1079" s="124"/>
      <c r="L1079" s="18"/>
      <c r="M1079" s="18"/>
      <c r="N1079" s="18"/>
      <c r="O1079" s="18"/>
      <c r="P1079" s="18"/>
      <c r="Q1079" s="18"/>
      <c r="R1079" s="18"/>
      <c r="S1079" s="18"/>
      <c r="T1079" s="18"/>
      <c r="U1079" s="18"/>
      <c r="V1079" s="18"/>
      <c r="W1079" s="18"/>
      <c r="X1079" s="18"/>
      <c r="Y1079" s="18"/>
      <c r="Z1079" s="18"/>
    </row>
    <row r="1080" spans="1:26" ht="15.75" customHeight="1">
      <c r="A1080" s="124"/>
      <c r="B1080" s="124"/>
      <c r="C1080" s="124"/>
      <c r="D1080" s="124"/>
      <c r="E1080" s="124"/>
      <c r="F1080" s="124"/>
      <c r="G1080" s="124"/>
      <c r="H1080" s="124"/>
      <c r="I1080" s="124"/>
      <c r="J1080" s="124"/>
      <c r="K1080" s="124"/>
      <c r="L1080" s="18"/>
      <c r="M1080" s="18"/>
      <c r="N1080" s="18"/>
      <c r="O1080" s="18"/>
      <c r="P1080" s="18"/>
      <c r="Q1080" s="18"/>
      <c r="R1080" s="18"/>
      <c r="S1080" s="18"/>
      <c r="T1080" s="18"/>
      <c r="U1080" s="18"/>
      <c r="V1080" s="18"/>
      <c r="W1080" s="18"/>
      <c r="X1080" s="18"/>
      <c r="Y1080" s="18"/>
      <c r="Z1080" s="18"/>
    </row>
    <row r="1081" spans="1:26" ht="15.75" customHeight="1">
      <c r="A1081" s="124"/>
      <c r="B1081" s="124"/>
      <c r="C1081" s="124"/>
      <c r="D1081" s="124"/>
      <c r="E1081" s="124"/>
      <c r="F1081" s="124"/>
      <c r="G1081" s="124"/>
      <c r="H1081" s="124"/>
      <c r="I1081" s="124"/>
      <c r="J1081" s="124"/>
      <c r="K1081" s="124"/>
      <c r="L1081" s="18"/>
      <c r="M1081" s="18"/>
      <c r="N1081" s="18"/>
      <c r="O1081" s="18"/>
      <c r="P1081" s="18"/>
      <c r="Q1081" s="18"/>
      <c r="R1081" s="18"/>
      <c r="S1081" s="18"/>
      <c r="T1081" s="18"/>
      <c r="U1081" s="18"/>
      <c r="V1081" s="18"/>
      <c r="W1081" s="18"/>
      <c r="X1081" s="18"/>
      <c r="Y1081" s="18"/>
      <c r="Z1081" s="18"/>
    </row>
    <row r="1082" spans="1:26" ht="15.75" customHeight="1">
      <c r="A1082" s="124"/>
      <c r="B1082" s="124"/>
      <c r="C1082" s="124"/>
      <c r="D1082" s="124"/>
      <c r="E1082" s="124"/>
      <c r="F1082" s="124"/>
      <c r="G1082" s="124"/>
      <c r="H1082" s="124"/>
      <c r="I1082" s="124"/>
      <c r="J1082" s="124"/>
      <c r="K1082" s="124"/>
      <c r="L1082" s="18"/>
      <c r="M1082" s="18"/>
      <c r="N1082" s="18"/>
      <c r="O1082" s="18"/>
      <c r="P1082" s="18"/>
      <c r="Q1082" s="18"/>
      <c r="R1082" s="18"/>
      <c r="S1082" s="18"/>
      <c r="T1082" s="18"/>
      <c r="U1082" s="18"/>
      <c r="V1082" s="18"/>
      <c r="W1082" s="18"/>
      <c r="X1082" s="18"/>
      <c r="Y1082" s="18"/>
      <c r="Z1082" s="18"/>
    </row>
    <row r="1083" spans="1:26" ht="15.75" customHeight="1">
      <c r="A1083" s="124"/>
      <c r="B1083" s="124"/>
      <c r="C1083" s="124"/>
      <c r="D1083" s="124"/>
      <c r="E1083" s="124"/>
      <c r="F1083" s="124"/>
      <c r="G1083" s="124"/>
      <c r="H1083" s="124"/>
      <c r="I1083" s="124"/>
      <c r="J1083" s="124"/>
      <c r="K1083" s="124"/>
      <c r="L1083" s="18"/>
      <c r="M1083" s="18"/>
      <c r="N1083" s="18"/>
      <c r="O1083" s="18"/>
      <c r="P1083" s="18"/>
      <c r="Q1083" s="18"/>
      <c r="R1083" s="18"/>
      <c r="S1083" s="18"/>
      <c r="T1083" s="18"/>
      <c r="U1083" s="18"/>
      <c r="V1083" s="18"/>
      <c r="W1083" s="18"/>
      <c r="X1083" s="18"/>
      <c r="Y1083" s="18"/>
      <c r="Z1083" s="18"/>
    </row>
    <row r="1084" spans="1:26" ht="15.75" customHeight="1">
      <c r="A1084" s="124"/>
      <c r="B1084" s="124"/>
      <c r="C1084" s="124"/>
      <c r="D1084" s="124"/>
      <c r="E1084" s="124"/>
      <c r="F1084" s="124"/>
      <c r="G1084" s="124"/>
      <c r="H1084" s="124"/>
      <c r="I1084" s="124"/>
      <c r="J1084" s="124"/>
      <c r="K1084" s="124"/>
      <c r="L1084" s="18"/>
      <c r="M1084" s="18"/>
      <c r="N1084" s="18"/>
      <c r="O1084" s="18"/>
      <c r="P1084" s="18"/>
      <c r="Q1084" s="18"/>
      <c r="R1084" s="18"/>
      <c r="S1084" s="18"/>
      <c r="T1084" s="18"/>
      <c r="U1084" s="18"/>
      <c r="V1084" s="18"/>
      <c r="W1084" s="18"/>
      <c r="X1084" s="18"/>
      <c r="Y1084" s="18"/>
      <c r="Z1084" s="18"/>
    </row>
    <row r="1085" spans="1:26" ht="15.75" customHeight="1">
      <c r="A1085" s="124"/>
      <c r="B1085" s="124"/>
      <c r="C1085" s="124"/>
      <c r="D1085" s="124"/>
      <c r="E1085" s="124"/>
      <c r="F1085" s="124"/>
      <c r="G1085" s="124"/>
      <c r="H1085" s="124"/>
      <c r="I1085" s="124"/>
      <c r="J1085" s="124"/>
      <c r="K1085" s="124"/>
      <c r="L1085" s="18"/>
      <c r="M1085" s="18"/>
      <c r="N1085" s="18"/>
      <c r="O1085" s="18"/>
      <c r="P1085" s="18"/>
      <c r="Q1085" s="18"/>
      <c r="R1085" s="18"/>
      <c r="S1085" s="18"/>
      <c r="T1085" s="18"/>
      <c r="U1085" s="18"/>
      <c r="V1085" s="18"/>
      <c r="W1085" s="18"/>
      <c r="X1085" s="18"/>
      <c r="Y1085" s="18"/>
      <c r="Z1085" s="18"/>
    </row>
    <row r="1086" spans="1:26" ht="15.75" customHeight="1">
      <c r="A1086" s="124"/>
      <c r="B1086" s="124"/>
      <c r="C1086" s="124"/>
      <c r="D1086" s="124"/>
      <c r="E1086" s="124"/>
      <c r="F1086" s="124"/>
      <c r="G1086" s="124"/>
      <c r="H1086" s="124"/>
      <c r="I1086" s="124"/>
      <c r="J1086" s="124"/>
      <c r="K1086" s="124"/>
      <c r="L1086" s="18"/>
      <c r="M1086" s="18"/>
      <c r="N1086" s="18"/>
      <c r="O1086" s="18"/>
      <c r="P1086" s="18"/>
      <c r="Q1086" s="18"/>
      <c r="R1086" s="18"/>
      <c r="S1086" s="18"/>
      <c r="T1086" s="18"/>
      <c r="U1086" s="18"/>
      <c r="V1086" s="18"/>
      <c r="W1086" s="18"/>
      <c r="X1086" s="18"/>
      <c r="Y1086" s="18"/>
      <c r="Z1086" s="18"/>
    </row>
    <row r="1087" spans="1:26" ht="15.75" customHeight="1">
      <c r="A1087" s="124"/>
      <c r="B1087" s="124"/>
      <c r="C1087" s="124"/>
      <c r="D1087" s="124"/>
      <c r="E1087" s="124"/>
      <c r="F1087" s="124"/>
      <c r="G1087" s="124"/>
      <c r="H1087" s="124"/>
      <c r="I1087" s="124"/>
      <c r="J1087" s="124"/>
      <c r="K1087" s="124"/>
      <c r="L1087" s="18"/>
      <c r="M1087" s="18"/>
      <c r="N1087" s="18"/>
      <c r="O1087" s="18"/>
      <c r="P1087" s="18"/>
      <c r="Q1087" s="18"/>
      <c r="R1087" s="18"/>
      <c r="S1087" s="18"/>
      <c r="T1087" s="18"/>
      <c r="U1087" s="18"/>
      <c r="V1087" s="18"/>
      <c r="W1087" s="18"/>
      <c r="X1087" s="18"/>
      <c r="Y1087" s="18"/>
      <c r="Z1087" s="18"/>
    </row>
    <row r="1088" spans="1:26" ht="15.75" customHeight="1">
      <c r="A1088" s="124"/>
      <c r="B1088" s="124"/>
      <c r="C1088" s="124"/>
      <c r="D1088" s="124"/>
      <c r="E1088" s="124"/>
      <c r="F1088" s="124"/>
      <c r="G1088" s="124"/>
      <c r="H1088" s="124"/>
      <c r="I1088" s="124"/>
      <c r="J1088" s="124"/>
      <c r="K1088" s="124"/>
      <c r="L1088" s="18"/>
      <c r="M1088" s="18"/>
      <c r="N1088" s="18"/>
      <c r="O1088" s="18"/>
      <c r="P1088" s="18"/>
      <c r="Q1088" s="18"/>
      <c r="R1088" s="18"/>
      <c r="S1088" s="18"/>
      <c r="T1088" s="18"/>
      <c r="U1088" s="18"/>
      <c r="V1088" s="18"/>
      <c r="W1088" s="18"/>
      <c r="X1088" s="18"/>
      <c r="Y1088" s="18"/>
      <c r="Z1088" s="18"/>
    </row>
    <row r="1089" spans="1:26" ht="15.75" customHeight="1">
      <c r="A1089" s="124"/>
      <c r="B1089" s="124"/>
      <c r="C1089" s="124"/>
      <c r="D1089" s="124"/>
      <c r="E1089" s="124"/>
      <c r="F1089" s="124"/>
      <c r="G1089" s="124"/>
      <c r="H1089" s="124"/>
      <c r="I1089" s="124"/>
      <c r="J1089" s="124"/>
      <c r="K1089" s="124"/>
      <c r="L1089" s="18"/>
      <c r="M1089" s="18"/>
      <c r="N1089" s="18"/>
      <c r="O1089" s="18"/>
      <c r="P1089" s="18"/>
      <c r="Q1089" s="18"/>
      <c r="R1089" s="18"/>
      <c r="S1089" s="18"/>
      <c r="T1089" s="18"/>
      <c r="U1089" s="18"/>
      <c r="V1089" s="18"/>
      <c r="W1089" s="18"/>
      <c r="X1089" s="18"/>
      <c r="Y1089" s="18"/>
      <c r="Z1089" s="18"/>
    </row>
    <row r="1090" spans="1:26" ht="15.75" customHeight="1">
      <c r="A1090" s="124"/>
      <c r="B1090" s="124"/>
      <c r="C1090" s="124"/>
      <c r="D1090" s="124"/>
      <c r="E1090" s="124"/>
      <c r="F1090" s="124"/>
      <c r="G1090" s="124"/>
      <c r="H1090" s="124"/>
      <c r="I1090" s="124"/>
      <c r="J1090" s="124"/>
      <c r="K1090" s="124"/>
      <c r="L1090" s="18"/>
      <c r="M1090" s="18"/>
      <c r="N1090" s="18"/>
      <c r="O1090" s="18"/>
      <c r="P1090" s="18"/>
      <c r="Q1090" s="18"/>
      <c r="R1090" s="18"/>
      <c r="S1090" s="18"/>
      <c r="T1090" s="18"/>
      <c r="U1090" s="18"/>
      <c r="V1090" s="18"/>
      <c r="W1090" s="18"/>
      <c r="X1090" s="18"/>
      <c r="Y1090" s="18"/>
      <c r="Z1090" s="18"/>
    </row>
    <row r="1091" spans="1:26" ht="15.75" customHeight="1">
      <c r="A1091" s="124"/>
      <c r="B1091" s="124"/>
      <c r="C1091" s="124"/>
      <c r="D1091" s="124"/>
      <c r="E1091" s="124"/>
      <c r="F1091" s="124"/>
      <c r="G1091" s="124"/>
      <c r="H1091" s="124"/>
      <c r="I1091" s="124"/>
      <c r="J1091" s="124"/>
      <c r="K1091" s="124"/>
      <c r="L1091" s="18"/>
      <c r="M1091" s="18"/>
      <c r="N1091" s="18"/>
      <c r="O1091" s="18"/>
      <c r="P1091" s="18"/>
      <c r="Q1091" s="18"/>
      <c r="R1091" s="18"/>
      <c r="S1091" s="18"/>
      <c r="T1091" s="18"/>
      <c r="U1091" s="18"/>
      <c r="V1091" s="18"/>
      <c r="W1091" s="18"/>
      <c r="X1091" s="18"/>
      <c r="Y1091" s="18"/>
      <c r="Z1091" s="18"/>
    </row>
    <row r="1092" spans="1:26" ht="15.75" customHeight="1">
      <c r="A1092" s="124"/>
      <c r="B1092" s="124"/>
      <c r="C1092" s="124"/>
      <c r="D1092" s="124"/>
      <c r="E1092" s="124"/>
      <c r="F1092" s="124"/>
      <c r="G1092" s="124"/>
      <c r="H1092" s="124"/>
      <c r="I1092" s="124"/>
      <c r="J1092" s="124"/>
      <c r="K1092" s="124"/>
      <c r="L1092" s="18"/>
      <c r="M1092" s="18"/>
      <c r="N1092" s="18"/>
      <c r="O1092" s="18"/>
      <c r="P1092" s="18"/>
      <c r="Q1092" s="18"/>
      <c r="R1092" s="18"/>
      <c r="S1092" s="18"/>
      <c r="T1092" s="18"/>
      <c r="U1092" s="18"/>
      <c r="V1092" s="18"/>
      <c r="W1092" s="18"/>
      <c r="X1092" s="18"/>
      <c r="Y1092" s="18"/>
      <c r="Z1092" s="18"/>
    </row>
    <row r="1093" spans="1:26" ht="15.75" customHeight="1">
      <c r="A1093" s="124"/>
      <c r="B1093" s="124"/>
      <c r="C1093" s="124"/>
      <c r="D1093" s="124"/>
      <c r="E1093" s="124"/>
      <c r="F1093" s="124"/>
      <c r="G1093" s="124"/>
      <c r="H1093" s="124"/>
      <c r="I1093" s="124"/>
      <c r="J1093" s="124"/>
      <c r="K1093" s="124"/>
      <c r="L1093" s="18"/>
      <c r="M1093" s="18"/>
      <c r="N1093" s="18"/>
      <c r="O1093" s="18"/>
      <c r="P1093" s="18"/>
      <c r="Q1093" s="18"/>
      <c r="R1093" s="18"/>
      <c r="S1093" s="18"/>
      <c r="T1093" s="18"/>
      <c r="U1093" s="18"/>
      <c r="V1093" s="18"/>
      <c r="W1093" s="18"/>
      <c r="X1093" s="18"/>
      <c r="Y1093" s="18"/>
      <c r="Z1093" s="18"/>
    </row>
    <row r="1094" spans="1:26" ht="15.75" customHeight="1">
      <c r="A1094" s="124"/>
      <c r="B1094" s="124"/>
      <c r="C1094" s="124"/>
      <c r="D1094" s="124"/>
      <c r="E1094" s="124"/>
      <c r="F1094" s="124"/>
      <c r="G1094" s="124"/>
      <c r="H1094" s="124"/>
      <c r="I1094" s="124"/>
      <c r="J1094" s="124"/>
      <c r="K1094" s="124"/>
      <c r="L1094" s="18"/>
      <c r="M1094" s="18"/>
      <c r="N1094" s="18"/>
      <c r="O1094" s="18"/>
      <c r="P1094" s="18"/>
      <c r="Q1094" s="18"/>
      <c r="R1094" s="18"/>
      <c r="S1094" s="18"/>
      <c r="T1094" s="18"/>
      <c r="U1094" s="18"/>
      <c r="V1094" s="18"/>
      <c r="W1094" s="18"/>
      <c r="X1094" s="18"/>
      <c r="Y1094" s="18"/>
      <c r="Z1094" s="18"/>
    </row>
    <row r="1095" spans="1:26" ht="15.75" customHeight="1">
      <c r="A1095" s="124"/>
      <c r="B1095" s="124"/>
      <c r="C1095" s="124"/>
      <c r="D1095" s="124"/>
      <c r="E1095" s="124"/>
      <c r="F1095" s="124"/>
      <c r="G1095" s="124"/>
      <c r="H1095" s="124"/>
      <c r="I1095" s="124"/>
      <c r="J1095" s="124"/>
      <c r="K1095" s="124"/>
      <c r="L1095" s="18"/>
      <c r="M1095" s="18"/>
      <c r="N1095" s="18"/>
      <c r="O1095" s="18"/>
      <c r="P1095" s="18"/>
      <c r="Q1095" s="18"/>
      <c r="R1095" s="18"/>
      <c r="S1095" s="18"/>
      <c r="T1095" s="18"/>
      <c r="U1095" s="18"/>
      <c r="V1095" s="18"/>
      <c r="W1095" s="18"/>
      <c r="X1095" s="18"/>
      <c r="Y1095" s="18"/>
      <c r="Z1095" s="18"/>
    </row>
    <row r="1096" spans="1:26" ht="15.75" customHeight="1">
      <c r="A1096" s="124"/>
      <c r="B1096" s="124"/>
      <c r="C1096" s="124"/>
      <c r="D1096" s="124"/>
      <c r="E1096" s="124"/>
      <c r="F1096" s="124"/>
      <c r="G1096" s="124"/>
      <c r="H1096" s="124"/>
      <c r="I1096" s="124"/>
      <c r="J1096" s="124"/>
      <c r="K1096" s="124"/>
      <c r="L1096" s="18"/>
      <c r="M1096" s="18"/>
      <c r="N1096" s="18"/>
      <c r="O1096" s="18"/>
      <c r="P1096" s="18"/>
      <c r="Q1096" s="18"/>
      <c r="R1096" s="18"/>
      <c r="S1096" s="18"/>
      <c r="T1096" s="18"/>
      <c r="U1096" s="18"/>
      <c r="V1096" s="18"/>
      <c r="W1096" s="18"/>
      <c r="X1096" s="18"/>
      <c r="Y1096" s="18"/>
      <c r="Z1096" s="18"/>
    </row>
    <row r="1097" spans="1:26" ht="15.75" customHeight="1">
      <c r="A1097" s="124"/>
      <c r="B1097" s="124"/>
      <c r="C1097" s="124"/>
      <c r="D1097" s="124"/>
      <c r="E1097" s="124"/>
      <c r="F1097" s="124"/>
      <c r="G1097" s="124"/>
      <c r="H1097" s="124"/>
      <c r="I1097" s="124"/>
      <c r="J1097" s="124"/>
      <c r="K1097" s="124"/>
      <c r="L1097" s="18"/>
      <c r="M1097" s="18"/>
      <c r="N1097" s="18"/>
      <c r="O1097" s="18"/>
      <c r="P1097" s="18"/>
      <c r="Q1097" s="18"/>
      <c r="R1097" s="18"/>
      <c r="S1097" s="18"/>
      <c r="T1097" s="18"/>
      <c r="U1097" s="18"/>
      <c r="V1097" s="18"/>
      <c r="W1097" s="18"/>
      <c r="X1097" s="18"/>
      <c r="Y1097" s="18"/>
      <c r="Z1097" s="18"/>
    </row>
    <row r="1098" spans="1:26" ht="15.75" customHeight="1">
      <c r="A1098" s="124"/>
      <c r="B1098" s="124"/>
      <c r="C1098" s="124"/>
      <c r="D1098" s="124"/>
      <c r="E1098" s="124"/>
      <c r="F1098" s="124"/>
      <c r="G1098" s="124"/>
      <c r="H1098" s="124"/>
      <c r="I1098" s="124"/>
      <c r="J1098" s="124"/>
      <c r="K1098" s="124"/>
      <c r="L1098" s="18"/>
      <c r="M1098" s="18"/>
      <c r="N1098" s="18"/>
      <c r="O1098" s="18"/>
      <c r="P1098" s="18"/>
      <c r="Q1098" s="18"/>
      <c r="R1098" s="18"/>
      <c r="S1098" s="18"/>
      <c r="T1098" s="18"/>
      <c r="U1098" s="18"/>
      <c r="V1098" s="18"/>
      <c r="W1098" s="18"/>
      <c r="X1098" s="18"/>
      <c r="Y1098" s="18"/>
      <c r="Z1098" s="18"/>
    </row>
    <row r="1099" spans="1:26" ht="15.75" customHeight="1">
      <c r="A1099" s="124"/>
      <c r="B1099" s="124"/>
      <c r="C1099" s="124"/>
      <c r="D1099" s="124"/>
      <c r="E1099" s="124"/>
      <c r="F1099" s="124"/>
      <c r="G1099" s="124"/>
      <c r="H1099" s="124"/>
      <c r="I1099" s="124"/>
      <c r="J1099" s="124"/>
      <c r="K1099" s="124"/>
      <c r="L1099" s="18"/>
      <c r="M1099" s="18"/>
      <c r="N1099" s="18"/>
      <c r="O1099" s="18"/>
      <c r="P1099" s="18"/>
      <c r="Q1099" s="18"/>
      <c r="R1099" s="18"/>
      <c r="S1099" s="18"/>
      <c r="T1099" s="18"/>
      <c r="U1099" s="18"/>
      <c r="V1099" s="18"/>
      <c r="W1099" s="18"/>
      <c r="X1099" s="18"/>
      <c r="Y1099" s="18"/>
      <c r="Z1099" s="18"/>
    </row>
    <row r="1100" spans="1:26" ht="15.75" customHeight="1">
      <c r="A1100" s="124"/>
      <c r="B1100" s="124"/>
      <c r="C1100" s="124"/>
      <c r="D1100" s="124"/>
      <c r="E1100" s="124"/>
      <c r="F1100" s="124"/>
      <c r="G1100" s="124"/>
      <c r="H1100" s="124"/>
      <c r="I1100" s="124"/>
      <c r="J1100" s="124"/>
      <c r="K1100" s="124"/>
      <c r="L1100" s="18"/>
      <c r="M1100" s="18"/>
      <c r="N1100" s="18"/>
      <c r="O1100" s="18"/>
      <c r="P1100" s="18"/>
      <c r="Q1100" s="18"/>
      <c r="R1100" s="18"/>
      <c r="S1100" s="18"/>
      <c r="T1100" s="18"/>
      <c r="U1100" s="18"/>
      <c r="V1100" s="18"/>
      <c r="W1100" s="18"/>
      <c r="X1100" s="18"/>
      <c r="Y1100" s="18"/>
      <c r="Z1100" s="18"/>
    </row>
    <row r="1101" spans="1:26" ht="15.75" customHeight="1">
      <c r="A1101" s="124"/>
      <c r="B1101" s="124"/>
      <c r="C1101" s="124"/>
      <c r="D1101" s="124"/>
      <c r="E1101" s="124"/>
      <c r="F1101" s="124"/>
      <c r="G1101" s="124"/>
      <c r="H1101" s="124"/>
      <c r="I1101" s="124"/>
      <c r="J1101" s="124"/>
      <c r="K1101" s="124"/>
      <c r="L1101" s="18"/>
      <c r="M1101" s="18"/>
      <c r="N1101" s="18"/>
      <c r="O1101" s="18"/>
      <c r="P1101" s="18"/>
      <c r="Q1101" s="18"/>
      <c r="R1101" s="18"/>
      <c r="S1101" s="18"/>
      <c r="T1101" s="18"/>
      <c r="U1101" s="18"/>
      <c r="V1101" s="18"/>
      <c r="W1101" s="18"/>
      <c r="X1101" s="18"/>
      <c r="Y1101" s="18"/>
      <c r="Z1101" s="18"/>
    </row>
    <row r="1102" spans="1:26" ht="15.75" customHeight="1">
      <c r="A1102" s="124"/>
      <c r="B1102" s="124"/>
      <c r="C1102" s="124"/>
      <c r="D1102" s="124"/>
      <c r="E1102" s="124"/>
      <c r="F1102" s="124"/>
      <c r="G1102" s="124"/>
      <c r="H1102" s="124"/>
      <c r="I1102" s="124"/>
      <c r="J1102" s="124"/>
      <c r="K1102" s="124"/>
      <c r="L1102" s="18"/>
      <c r="M1102" s="18"/>
      <c r="N1102" s="18"/>
      <c r="O1102" s="18"/>
      <c r="P1102" s="18"/>
      <c r="Q1102" s="18"/>
      <c r="R1102" s="18"/>
      <c r="S1102" s="18"/>
      <c r="T1102" s="18"/>
      <c r="U1102" s="18"/>
      <c r="V1102" s="18"/>
      <c r="W1102" s="18"/>
      <c r="X1102" s="18"/>
      <c r="Y1102" s="18"/>
      <c r="Z1102" s="18"/>
    </row>
    <row r="1103" spans="1:26" ht="15.75" customHeight="1">
      <c r="A1103" s="124"/>
      <c r="B1103" s="124"/>
      <c r="C1103" s="124"/>
      <c r="D1103" s="124"/>
      <c r="E1103" s="124"/>
      <c r="F1103" s="124"/>
      <c r="G1103" s="124"/>
      <c r="H1103" s="124"/>
      <c r="I1103" s="124"/>
      <c r="J1103" s="124"/>
      <c r="K1103" s="124"/>
      <c r="L1103" s="18"/>
      <c r="M1103" s="18"/>
      <c r="N1103" s="18"/>
      <c r="O1103" s="18"/>
      <c r="P1103" s="18"/>
      <c r="Q1103" s="18"/>
      <c r="R1103" s="18"/>
      <c r="S1103" s="18"/>
      <c r="T1103" s="18"/>
      <c r="U1103" s="18"/>
      <c r="V1103" s="18"/>
      <c r="W1103" s="18"/>
      <c r="X1103" s="18"/>
      <c r="Y1103" s="18"/>
      <c r="Z1103" s="18"/>
    </row>
    <row r="1104" spans="1:26" ht="15.75" customHeight="1">
      <c r="A1104" s="124"/>
      <c r="B1104" s="124"/>
      <c r="C1104" s="124"/>
      <c r="D1104" s="124"/>
      <c r="E1104" s="124"/>
      <c r="F1104" s="124"/>
      <c r="G1104" s="124"/>
      <c r="H1104" s="124"/>
      <c r="I1104" s="124"/>
      <c r="J1104" s="124"/>
      <c r="K1104" s="124"/>
      <c r="L1104" s="18"/>
      <c r="M1104" s="18"/>
      <c r="N1104" s="18"/>
      <c r="O1104" s="18"/>
      <c r="P1104" s="18"/>
      <c r="Q1104" s="18"/>
      <c r="R1104" s="18"/>
      <c r="S1104" s="18"/>
      <c r="T1104" s="18"/>
      <c r="U1104" s="18"/>
      <c r="V1104" s="18"/>
      <c r="W1104" s="18"/>
      <c r="X1104" s="18"/>
      <c r="Y1104" s="18"/>
      <c r="Z1104" s="18"/>
    </row>
    <row r="1105" spans="1:26" ht="15.75" customHeight="1">
      <c r="A1105" s="124"/>
      <c r="B1105" s="124"/>
      <c r="C1105" s="124"/>
      <c r="D1105" s="124"/>
      <c r="E1105" s="124"/>
      <c r="F1105" s="124"/>
      <c r="G1105" s="124"/>
      <c r="H1105" s="124"/>
      <c r="I1105" s="124"/>
      <c r="J1105" s="124"/>
      <c r="K1105" s="124"/>
      <c r="L1105" s="18"/>
      <c r="M1105" s="18"/>
      <c r="N1105" s="18"/>
      <c r="O1105" s="18"/>
      <c r="P1105" s="18"/>
      <c r="Q1105" s="18"/>
      <c r="R1105" s="18"/>
      <c r="S1105" s="18"/>
      <c r="T1105" s="18"/>
      <c r="U1105" s="18"/>
      <c r="V1105" s="18"/>
      <c r="W1105" s="18"/>
      <c r="X1105" s="18"/>
      <c r="Y1105" s="18"/>
      <c r="Z1105" s="18"/>
    </row>
    <row r="1106" spans="1:26" ht="15.75" customHeight="1">
      <c r="A1106" s="124"/>
      <c r="B1106" s="124"/>
      <c r="C1106" s="124"/>
      <c r="D1106" s="124"/>
      <c r="E1106" s="124"/>
      <c r="F1106" s="124"/>
      <c r="G1106" s="124"/>
      <c r="H1106" s="124"/>
      <c r="I1106" s="124"/>
      <c r="J1106" s="124"/>
      <c r="K1106" s="124"/>
      <c r="L1106" s="18"/>
      <c r="M1106" s="18"/>
      <c r="N1106" s="18"/>
      <c r="O1106" s="18"/>
      <c r="P1106" s="18"/>
      <c r="Q1106" s="18"/>
      <c r="R1106" s="18"/>
      <c r="S1106" s="18"/>
      <c r="T1106" s="18"/>
      <c r="U1106" s="18"/>
      <c r="V1106" s="18"/>
      <c r="W1106" s="18"/>
      <c r="X1106" s="18"/>
      <c r="Y1106" s="18"/>
      <c r="Z1106" s="18"/>
    </row>
    <row r="1107" spans="1:26" ht="15.75" customHeight="1">
      <c r="A1107" s="124"/>
      <c r="B1107" s="124"/>
      <c r="C1107" s="124"/>
      <c r="D1107" s="124"/>
      <c r="E1107" s="124"/>
      <c r="F1107" s="124"/>
      <c r="G1107" s="124"/>
      <c r="H1107" s="124"/>
      <c r="I1107" s="124"/>
      <c r="J1107" s="124"/>
      <c r="K1107" s="124"/>
      <c r="L1107" s="18"/>
      <c r="M1107" s="18"/>
      <c r="N1107" s="18"/>
      <c r="O1107" s="18"/>
      <c r="P1107" s="18"/>
      <c r="Q1107" s="18"/>
      <c r="R1107" s="18"/>
      <c r="S1107" s="18"/>
      <c r="T1107" s="18"/>
      <c r="U1107" s="18"/>
      <c r="V1107" s="18"/>
      <c r="W1107" s="18"/>
      <c r="X1107" s="18"/>
      <c r="Y1107" s="18"/>
      <c r="Z1107" s="18"/>
    </row>
    <row r="1108" spans="1:26" ht="15.75" customHeight="1">
      <c r="A1108" s="124"/>
      <c r="B1108" s="124"/>
      <c r="C1108" s="124"/>
      <c r="D1108" s="124"/>
      <c r="E1108" s="124"/>
      <c r="F1108" s="124"/>
      <c r="G1108" s="124"/>
      <c r="H1108" s="124"/>
      <c r="I1108" s="124"/>
      <c r="J1108" s="124"/>
      <c r="K1108" s="124"/>
      <c r="L1108" s="18"/>
      <c r="M1108" s="18"/>
      <c r="N1108" s="18"/>
      <c r="O1108" s="18"/>
      <c r="P1108" s="18"/>
      <c r="Q1108" s="18"/>
      <c r="R1108" s="18"/>
      <c r="S1108" s="18"/>
      <c r="T1108" s="18"/>
      <c r="U1108" s="18"/>
      <c r="V1108" s="18"/>
      <c r="W1108" s="18"/>
      <c r="X1108" s="18"/>
      <c r="Y1108" s="18"/>
      <c r="Z1108" s="18"/>
    </row>
  </sheetData>
  <mergeCells count="1">
    <mergeCell ref="A1:I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27"/>
  <sheetViews>
    <sheetView workbookViewId="0">
      <selection activeCell="B25" sqref="B25"/>
    </sheetView>
  </sheetViews>
  <sheetFormatPr defaultColWidth="12.7109375" defaultRowHeight="15.75" customHeight="1"/>
  <cols>
    <col min="1" max="16384" width="12.7109375" style="11"/>
  </cols>
  <sheetData>
    <row r="1" spans="1:10" ht="15.75" customHeight="1">
      <c r="A1" s="128" t="s">
        <v>14891</v>
      </c>
      <c r="B1" s="129"/>
      <c r="C1" s="129"/>
      <c r="D1" s="129"/>
      <c r="E1" s="129"/>
      <c r="F1" s="129"/>
      <c r="G1" s="129"/>
      <c r="H1" s="129"/>
      <c r="I1" s="129"/>
      <c r="J1" s="50"/>
    </row>
    <row r="2" spans="1:10" ht="15.75" customHeight="1">
      <c r="A2" s="129"/>
      <c r="B2" s="129"/>
      <c r="C2" s="129"/>
      <c r="D2" s="129"/>
      <c r="E2" s="129"/>
      <c r="F2" s="129"/>
      <c r="G2" s="129"/>
      <c r="H2" s="129"/>
      <c r="I2" s="129"/>
      <c r="J2" s="50"/>
    </row>
    <row r="3" spans="1:10" ht="15.75" customHeight="1">
      <c r="A3" s="129"/>
      <c r="B3" s="129"/>
      <c r="C3" s="129"/>
      <c r="D3" s="129"/>
      <c r="E3" s="129"/>
      <c r="F3" s="129"/>
      <c r="G3" s="129"/>
      <c r="H3" s="129"/>
      <c r="I3" s="129"/>
      <c r="J3" s="50"/>
    </row>
    <row r="4" spans="1:10" ht="15.75" customHeight="1">
      <c r="A4" s="50"/>
      <c r="B4" s="50"/>
      <c r="C4" s="50"/>
      <c r="D4" s="50"/>
      <c r="E4" s="50"/>
      <c r="F4" s="50"/>
      <c r="G4" s="50"/>
      <c r="H4" s="50"/>
      <c r="I4" s="50"/>
      <c r="J4" s="50"/>
    </row>
    <row r="5" spans="1:10" ht="15.75" customHeight="1">
      <c r="A5" s="50" t="s">
        <v>14892</v>
      </c>
      <c r="B5" s="50" t="s">
        <v>14893</v>
      </c>
      <c r="C5" s="50" t="s">
        <v>14894</v>
      </c>
      <c r="D5" s="50" t="s">
        <v>14895</v>
      </c>
      <c r="E5" s="50" t="s">
        <v>14896</v>
      </c>
      <c r="F5" s="50" t="s">
        <v>14897</v>
      </c>
      <c r="G5" s="50" t="s">
        <v>14898</v>
      </c>
      <c r="H5" s="50" t="s">
        <v>14899</v>
      </c>
      <c r="I5" s="50" t="s">
        <v>14900</v>
      </c>
      <c r="J5" s="50" t="s">
        <v>14901</v>
      </c>
    </row>
    <row r="6" spans="1:10" ht="15.75" customHeight="1">
      <c r="A6" s="18">
        <v>46.244799999999998</v>
      </c>
      <c r="B6" s="18" t="s">
        <v>438</v>
      </c>
      <c r="C6" s="18">
        <v>367.078395</v>
      </c>
      <c r="D6" s="18">
        <v>19</v>
      </c>
      <c r="E6" s="18">
        <v>334.67469799999998</v>
      </c>
      <c r="F6" s="18">
        <v>14</v>
      </c>
      <c r="G6" s="18">
        <v>315.10159399999998</v>
      </c>
      <c r="H6" s="18">
        <v>12</v>
      </c>
      <c r="I6" s="18">
        <v>240.84729200000001</v>
      </c>
      <c r="J6" s="18">
        <v>7</v>
      </c>
    </row>
    <row r="7" spans="1:10" ht="15.75" customHeight="1">
      <c r="A7" s="18">
        <v>46.900702000000003</v>
      </c>
      <c r="B7" s="18" t="s">
        <v>279</v>
      </c>
      <c r="C7" s="18">
        <v>83.895004999999998</v>
      </c>
      <c r="D7" s="18">
        <v>4</v>
      </c>
      <c r="E7" s="18">
        <v>83.895004999999998</v>
      </c>
      <c r="F7" s="18">
        <v>4</v>
      </c>
      <c r="G7" s="18">
        <v>73.2821</v>
      </c>
      <c r="H7" s="18">
        <v>3</v>
      </c>
      <c r="I7" s="18">
        <v>46.900702000000003</v>
      </c>
      <c r="J7" s="18">
        <v>1</v>
      </c>
    </row>
    <row r="8" spans="1:10" ht="15.75" customHeight="1">
      <c r="A8" s="18">
        <v>18.458998999999999</v>
      </c>
      <c r="B8" s="18" t="s">
        <v>487</v>
      </c>
      <c r="C8" s="18">
        <v>83.723996</v>
      </c>
      <c r="D8" s="18">
        <v>8</v>
      </c>
      <c r="E8" s="18">
        <v>65.002190999999996</v>
      </c>
      <c r="F8" s="18">
        <v>5</v>
      </c>
      <c r="G8" s="18">
        <v>46.837198999999998</v>
      </c>
      <c r="H8" s="18">
        <v>3</v>
      </c>
      <c r="I8" s="18">
        <v>0</v>
      </c>
      <c r="J8" s="18">
        <v>0</v>
      </c>
    </row>
    <row r="9" spans="1:10" ht="15.75" customHeight="1">
      <c r="A9" s="18">
        <v>24.736798</v>
      </c>
      <c r="B9" s="18" t="s">
        <v>394</v>
      </c>
      <c r="C9" s="18">
        <v>72.678775999999999</v>
      </c>
      <c r="D9" s="18">
        <v>6</v>
      </c>
      <c r="E9" s="18">
        <v>59.321781999999999</v>
      </c>
      <c r="F9" s="18">
        <v>4</v>
      </c>
      <c r="G9" s="18">
        <v>39.359099000000001</v>
      </c>
      <c r="H9" s="18">
        <v>2</v>
      </c>
      <c r="I9" s="18">
        <v>24.736798</v>
      </c>
      <c r="J9" s="18">
        <v>1</v>
      </c>
    </row>
    <row r="10" spans="1:10" ht="15.75" customHeight="1">
      <c r="A10" s="18">
        <v>11.268599</v>
      </c>
      <c r="B10" s="18" t="s">
        <v>233</v>
      </c>
      <c r="C10" s="18">
        <v>37.000397999999997</v>
      </c>
      <c r="D10" s="18">
        <v>5</v>
      </c>
      <c r="E10" s="18">
        <v>20.116598</v>
      </c>
      <c r="F10" s="18">
        <v>2</v>
      </c>
      <c r="G10" s="18">
        <v>0</v>
      </c>
      <c r="H10" s="18">
        <v>0</v>
      </c>
      <c r="I10" s="18">
        <v>0</v>
      </c>
      <c r="J10" s="18">
        <v>0</v>
      </c>
    </row>
    <row r="11" spans="1:10" ht="15.75" customHeight="1">
      <c r="A11" s="18">
        <v>6.396007</v>
      </c>
      <c r="B11" s="18" t="s">
        <v>209</v>
      </c>
      <c r="C11" s="18">
        <v>20.499606</v>
      </c>
      <c r="D11" s="18">
        <v>4</v>
      </c>
      <c r="E11" s="18">
        <v>0</v>
      </c>
      <c r="F11" s="18">
        <v>0</v>
      </c>
      <c r="G11" s="18">
        <v>0</v>
      </c>
      <c r="H11" s="18">
        <v>0</v>
      </c>
      <c r="I11" s="18">
        <v>0</v>
      </c>
      <c r="J11" s="18">
        <v>0</v>
      </c>
    </row>
    <row r="12" spans="1:10" ht="15.75" customHeight="1">
      <c r="A12" s="18">
        <v>13.061404</v>
      </c>
      <c r="B12" s="18" t="s">
        <v>432</v>
      </c>
      <c r="C12" s="18">
        <v>18.997104</v>
      </c>
      <c r="D12" s="18">
        <v>2</v>
      </c>
      <c r="E12" s="18">
        <v>13.061404</v>
      </c>
      <c r="F12" s="18">
        <v>1</v>
      </c>
      <c r="G12" s="18">
        <v>13.061404</v>
      </c>
      <c r="H12" s="18">
        <v>1</v>
      </c>
      <c r="I12" s="18">
        <v>0</v>
      </c>
      <c r="J12" s="18">
        <v>0</v>
      </c>
    </row>
    <row r="13" spans="1:10" ht="15.75" customHeight="1">
      <c r="A13" s="18">
        <v>7.3925000000000001</v>
      </c>
      <c r="B13" s="18" t="s">
        <v>267</v>
      </c>
      <c r="C13" s="18">
        <v>17.961096000000001</v>
      </c>
      <c r="D13" s="18">
        <v>3</v>
      </c>
      <c r="E13" s="18">
        <v>0</v>
      </c>
      <c r="F13" s="18">
        <v>0</v>
      </c>
      <c r="G13" s="18">
        <v>0</v>
      </c>
      <c r="H13" s="18">
        <v>0</v>
      </c>
      <c r="I13" s="18">
        <v>0</v>
      </c>
      <c r="J13" s="18">
        <v>0</v>
      </c>
    </row>
    <row r="14" spans="1:10" ht="15.75" customHeight="1">
      <c r="A14" s="18">
        <v>7.9746959999999998</v>
      </c>
      <c r="B14" s="18" t="s">
        <v>152</v>
      </c>
      <c r="C14" s="18">
        <v>16.216992999999999</v>
      </c>
      <c r="D14" s="18">
        <v>3</v>
      </c>
      <c r="E14" s="18">
        <v>0</v>
      </c>
      <c r="F14" s="18">
        <v>0</v>
      </c>
      <c r="G14" s="18">
        <v>0</v>
      </c>
      <c r="H14" s="18">
        <v>0</v>
      </c>
      <c r="I14" s="18">
        <v>0</v>
      </c>
      <c r="J14" s="18">
        <v>0</v>
      </c>
    </row>
    <row r="15" spans="1:10" ht="15.75" customHeight="1">
      <c r="A15" s="18">
        <v>4.7370000000000001</v>
      </c>
      <c r="B15" s="18" t="s">
        <v>253</v>
      </c>
      <c r="C15" s="18">
        <v>13.231401</v>
      </c>
      <c r="D15" s="18">
        <v>3</v>
      </c>
      <c r="E15" s="18">
        <v>0</v>
      </c>
      <c r="F15" s="18">
        <v>0</v>
      </c>
      <c r="G15" s="18">
        <v>0</v>
      </c>
      <c r="H15" s="18">
        <v>0</v>
      </c>
      <c r="I15" s="18">
        <v>0</v>
      </c>
      <c r="J15" s="18">
        <v>0</v>
      </c>
    </row>
    <row r="16" spans="1:10" ht="15.75" customHeight="1">
      <c r="A16" s="18">
        <v>6.1751009999999997</v>
      </c>
      <c r="B16" s="18" t="s">
        <v>314</v>
      </c>
      <c r="C16" s="18">
        <v>10.865999</v>
      </c>
      <c r="D16" s="18">
        <v>2</v>
      </c>
      <c r="E16" s="18">
        <v>0</v>
      </c>
      <c r="F16" s="18">
        <v>0</v>
      </c>
      <c r="G16" s="18">
        <v>0</v>
      </c>
      <c r="H16" s="18">
        <v>0</v>
      </c>
      <c r="I16" s="18">
        <v>0</v>
      </c>
      <c r="J16" s="18">
        <v>0</v>
      </c>
    </row>
    <row r="17" spans="1:10" ht="15.75" customHeight="1">
      <c r="A17" s="18">
        <v>5.1792980000000002</v>
      </c>
      <c r="B17" s="18" t="s">
        <v>275</v>
      </c>
      <c r="C17" s="18">
        <v>9.5627980000000008</v>
      </c>
      <c r="D17" s="18">
        <v>2</v>
      </c>
      <c r="E17" s="18">
        <v>0</v>
      </c>
      <c r="F17" s="18">
        <v>0</v>
      </c>
      <c r="G17" s="18">
        <v>0</v>
      </c>
      <c r="H17" s="18">
        <v>0</v>
      </c>
      <c r="I17" s="18">
        <v>0</v>
      </c>
      <c r="J17" s="18">
        <v>0</v>
      </c>
    </row>
    <row r="18" spans="1:10" ht="15.75" customHeight="1">
      <c r="A18" s="18">
        <v>5.3451950000000004</v>
      </c>
      <c r="B18" s="18" t="s">
        <v>546</v>
      </c>
      <c r="C18" s="18">
        <v>9.4751949999999994</v>
      </c>
      <c r="D18" s="18">
        <v>2</v>
      </c>
      <c r="E18" s="18">
        <v>0</v>
      </c>
      <c r="F18" s="18">
        <v>0</v>
      </c>
      <c r="G18" s="18">
        <v>0</v>
      </c>
      <c r="H18" s="18">
        <v>0</v>
      </c>
      <c r="I18" s="18">
        <v>0</v>
      </c>
      <c r="J18" s="18">
        <v>0</v>
      </c>
    </row>
    <row r="19" spans="1:10" ht="15.75" customHeight="1">
      <c r="A19" s="18">
        <v>5.2449940000000002</v>
      </c>
      <c r="B19" s="18" t="s">
        <v>165</v>
      </c>
      <c r="C19" s="18">
        <v>9.3233940000000004</v>
      </c>
      <c r="D19" s="18">
        <v>2</v>
      </c>
      <c r="E19" s="18">
        <v>0</v>
      </c>
      <c r="F19" s="18">
        <v>0</v>
      </c>
      <c r="G19" s="18">
        <v>0</v>
      </c>
      <c r="H19" s="18">
        <v>0</v>
      </c>
      <c r="I19" s="18">
        <v>0</v>
      </c>
      <c r="J19" s="18">
        <v>0</v>
      </c>
    </row>
    <row r="20" spans="1:10" ht="15.75" customHeight="1">
      <c r="A20" s="18">
        <v>6.3491</v>
      </c>
      <c r="B20" s="18" t="s">
        <v>626</v>
      </c>
      <c r="C20" s="18">
        <v>6.3491</v>
      </c>
      <c r="D20" s="18">
        <v>1</v>
      </c>
      <c r="E20" s="18">
        <v>0</v>
      </c>
      <c r="F20" s="18">
        <v>0</v>
      </c>
      <c r="G20" s="18">
        <v>0</v>
      </c>
      <c r="H20" s="18">
        <v>0</v>
      </c>
      <c r="I20" s="18">
        <v>0</v>
      </c>
      <c r="J20" s="18">
        <v>0</v>
      </c>
    </row>
    <row r="21" spans="1:10" ht="15.75" customHeight="1">
      <c r="A21" s="18">
        <v>5.2552000000000003</v>
      </c>
      <c r="B21" s="18" t="s">
        <v>457</v>
      </c>
      <c r="C21" s="18">
        <v>5.2552000000000003</v>
      </c>
      <c r="D21" s="18">
        <v>1</v>
      </c>
      <c r="E21" s="18">
        <v>0</v>
      </c>
      <c r="F21" s="18">
        <v>0</v>
      </c>
      <c r="G21" s="18">
        <v>0</v>
      </c>
      <c r="H21" s="18">
        <v>0</v>
      </c>
      <c r="I21" s="18">
        <v>0</v>
      </c>
      <c r="J21" s="18">
        <v>0</v>
      </c>
    </row>
    <row r="22" spans="1:10" ht="15.75" customHeight="1">
      <c r="A22" s="18">
        <v>4.298699</v>
      </c>
      <c r="B22" s="18" t="s">
        <v>444</v>
      </c>
      <c r="C22" s="18">
        <v>4.298699</v>
      </c>
      <c r="D22" s="18">
        <v>1</v>
      </c>
      <c r="E22" s="18">
        <v>0</v>
      </c>
      <c r="F22" s="18">
        <v>0</v>
      </c>
      <c r="G22" s="18">
        <v>0</v>
      </c>
      <c r="H22" s="18">
        <v>0</v>
      </c>
      <c r="I22" s="18">
        <v>0</v>
      </c>
      <c r="J22" s="18">
        <v>0</v>
      </c>
    </row>
    <row r="23" spans="1:10" ht="15.75" customHeight="1">
      <c r="A23" s="18">
        <v>4.263693</v>
      </c>
      <c r="B23" s="18" t="s">
        <v>613</v>
      </c>
      <c r="C23" s="18">
        <v>4.263693</v>
      </c>
      <c r="D23" s="18">
        <v>1</v>
      </c>
      <c r="E23" s="18">
        <v>0</v>
      </c>
      <c r="F23" s="18">
        <v>0</v>
      </c>
      <c r="G23" s="18">
        <v>0</v>
      </c>
      <c r="H23" s="18">
        <v>0</v>
      </c>
      <c r="I23" s="18">
        <v>0</v>
      </c>
      <c r="J23" s="18">
        <v>0</v>
      </c>
    </row>
    <row r="24" spans="1:10" ht="15.75" customHeight="1">
      <c r="A24" s="18">
        <v>4.2542929999999997</v>
      </c>
      <c r="B24" s="18" t="s">
        <v>426</v>
      </c>
      <c r="C24" s="18">
        <v>4.2542929999999997</v>
      </c>
      <c r="D24" s="18">
        <v>1</v>
      </c>
      <c r="E24" s="18">
        <v>0</v>
      </c>
      <c r="F24" s="18">
        <v>0</v>
      </c>
      <c r="G24" s="18">
        <v>0</v>
      </c>
      <c r="H24" s="18">
        <v>0</v>
      </c>
      <c r="I24" s="18">
        <v>0</v>
      </c>
      <c r="J24" s="18">
        <v>0</v>
      </c>
    </row>
    <row r="25" spans="1:10" ht="15.75" customHeight="1">
      <c r="A25" s="18">
        <v>4.2462999999999997</v>
      </c>
      <c r="B25" s="18" t="s">
        <v>9002</v>
      </c>
      <c r="C25" s="18">
        <v>4.2462999999999997</v>
      </c>
      <c r="D25" s="18">
        <v>1</v>
      </c>
      <c r="E25" s="18">
        <v>0</v>
      </c>
      <c r="F25" s="18">
        <v>0</v>
      </c>
      <c r="G25" s="18">
        <v>0</v>
      </c>
      <c r="H25" s="18">
        <v>0</v>
      </c>
      <c r="I25" s="18">
        <v>0</v>
      </c>
      <c r="J25" s="18">
        <v>0</v>
      </c>
    </row>
    <row r="26" spans="1:10" ht="15.75" customHeight="1">
      <c r="A26" s="18">
        <v>4.1993020000000003</v>
      </c>
      <c r="B26" s="18" t="s">
        <v>693</v>
      </c>
      <c r="C26" s="18">
        <v>4.1993020000000003</v>
      </c>
      <c r="D26" s="18">
        <v>1</v>
      </c>
      <c r="E26" s="18">
        <v>0</v>
      </c>
      <c r="F26" s="18">
        <v>0</v>
      </c>
      <c r="G26" s="18">
        <v>0</v>
      </c>
      <c r="H26" s="18">
        <v>0</v>
      </c>
      <c r="I26" s="18">
        <v>0</v>
      </c>
      <c r="J26" s="18">
        <v>0</v>
      </c>
    </row>
    <row r="27" spans="1:10" ht="15.75" customHeight="1">
      <c r="A27" s="18">
        <v>4.1315</v>
      </c>
      <c r="B27" s="18" t="s">
        <v>256</v>
      </c>
      <c r="C27" s="18">
        <v>4.1315</v>
      </c>
      <c r="D27" s="18">
        <v>1</v>
      </c>
      <c r="E27" s="18">
        <v>0</v>
      </c>
      <c r="F27" s="18">
        <v>0</v>
      </c>
      <c r="G27" s="18">
        <v>0</v>
      </c>
      <c r="H27" s="18">
        <v>0</v>
      </c>
      <c r="I27" s="18">
        <v>0</v>
      </c>
      <c r="J27" s="18">
        <v>0</v>
      </c>
    </row>
  </sheetData>
  <mergeCells count="1">
    <mergeCell ref="A1:I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F1001"/>
  <sheetViews>
    <sheetView topLeftCell="A68" workbookViewId="0">
      <selection activeCell="A80" sqref="A80"/>
    </sheetView>
  </sheetViews>
  <sheetFormatPr defaultColWidth="12.7109375" defaultRowHeight="15.75" customHeight="1"/>
  <cols>
    <col min="1" max="1" width="26.28515625" style="97" customWidth="1"/>
    <col min="2" max="2" width="21.42578125" style="97" customWidth="1"/>
    <col min="3" max="3" width="43.28515625" style="97" customWidth="1"/>
    <col min="4" max="4" width="16.7109375" style="97" customWidth="1"/>
    <col min="5" max="5" width="25.85546875" style="97" customWidth="1"/>
    <col min="6" max="6" width="18.7109375" style="97" customWidth="1"/>
    <col min="7" max="7" width="19.42578125" style="97" customWidth="1"/>
    <col min="8" max="8" width="16.85546875" style="97" customWidth="1"/>
    <col min="9" max="9" width="9.7109375" style="97" customWidth="1"/>
    <col min="10" max="10" width="10.7109375" style="97" customWidth="1"/>
    <col min="11" max="11" width="9.140625" style="97" customWidth="1"/>
    <col min="12" max="12" width="12.7109375" style="97"/>
    <col min="13" max="13" width="25" style="97" customWidth="1"/>
    <col min="14" max="14" width="13.28515625" style="97" customWidth="1"/>
    <col min="15" max="15" width="27.140625" style="97" customWidth="1"/>
    <col min="16" max="18" width="37.28515625" style="97" customWidth="1"/>
    <col min="19" max="16384" width="12.7109375" style="97"/>
  </cols>
  <sheetData>
    <row r="1" spans="1:32" ht="15.75" customHeight="1">
      <c r="A1" s="128" t="s">
        <v>14902</v>
      </c>
      <c r="B1" s="130"/>
      <c r="C1" s="130"/>
      <c r="D1" s="130"/>
      <c r="E1" s="77"/>
      <c r="F1" s="77"/>
      <c r="G1" s="77"/>
      <c r="H1" s="77"/>
      <c r="I1" s="77"/>
      <c r="J1" s="77"/>
      <c r="K1" s="124"/>
      <c r="L1" s="124"/>
      <c r="M1" s="124"/>
      <c r="N1" s="124"/>
      <c r="O1" s="124"/>
      <c r="P1" s="124"/>
      <c r="Q1" s="124"/>
      <c r="R1" s="124"/>
      <c r="S1" s="124"/>
      <c r="T1" s="124"/>
      <c r="U1" s="124"/>
      <c r="V1" s="124"/>
      <c r="W1" s="124"/>
      <c r="X1" s="124"/>
      <c r="Y1" s="124"/>
      <c r="Z1" s="124"/>
      <c r="AA1" s="124"/>
      <c r="AB1" s="124"/>
      <c r="AC1" s="124"/>
      <c r="AD1" s="124"/>
      <c r="AE1" s="124"/>
      <c r="AF1" s="124"/>
    </row>
    <row r="2" spans="1:32" ht="15.75" customHeight="1">
      <c r="A2" s="130"/>
      <c r="B2" s="130"/>
      <c r="C2" s="130"/>
      <c r="D2" s="130"/>
      <c r="E2" s="77"/>
      <c r="F2" s="77"/>
      <c r="G2" s="77"/>
      <c r="H2" s="77"/>
      <c r="I2" s="77"/>
      <c r="J2" s="77"/>
      <c r="K2" s="124"/>
      <c r="L2" s="124"/>
      <c r="M2" s="124"/>
      <c r="N2" s="124"/>
      <c r="O2" s="124"/>
      <c r="P2" s="124"/>
      <c r="Q2" s="124"/>
      <c r="R2" s="124"/>
      <c r="S2" s="124"/>
      <c r="T2" s="124"/>
      <c r="U2" s="124"/>
      <c r="V2" s="124"/>
      <c r="W2" s="124"/>
      <c r="X2" s="124"/>
      <c r="Y2" s="124"/>
      <c r="Z2" s="124"/>
      <c r="AA2" s="124"/>
      <c r="AB2" s="124"/>
      <c r="AC2" s="124"/>
      <c r="AD2" s="124"/>
      <c r="AE2" s="124"/>
      <c r="AF2" s="124"/>
    </row>
    <row r="3" spans="1:32" ht="15.75" customHeight="1">
      <c r="A3" s="130"/>
      <c r="B3" s="130"/>
      <c r="C3" s="130"/>
      <c r="D3" s="130"/>
      <c r="E3" s="77"/>
      <c r="F3" s="77"/>
      <c r="G3" s="77"/>
      <c r="H3" s="77"/>
      <c r="I3" s="77"/>
      <c r="J3" s="77"/>
      <c r="K3" s="124"/>
      <c r="L3" s="124"/>
      <c r="M3" s="124"/>
      <c r="N3" s="124"/>
      <c r="O3" s="124"/>
      <c r="P3" s="124"/>
      <c r="Q3" s="124"/>
      <c r="R3" s="124"/>
      <c r="S3" s="124"/>
      <c r="T3" s="124"/>
      <c r="U3" s="124"/>
      <c r="V3" s="124"/>
      <c r="W3" s="124"/>
      <c r="X3" s="124"/>
      <c r="Y3" s="124"/>
      <c r="Z3" s="124"/>
      <c r="AA3" s="124"/>
      <c r="AB3" s="124"/>
      <c r="AC3" s="124"/>
      <c r="AD3" s="124"/>
      <c r="AE3" s="124"/>
      <c r="AF3" s="124"/>
    </row>
    <row r="4" spans="1:32" ht="15.75" customHeight="1">
      <c r="A4" s="77"/>
      <c r="B4" s="77"/>
      <c r="C4" s="77"/>
      <c r="D4" s="77"/>
      <c r="E4" s="77"/>
      <c r="F4" s="77"/>
      <c r="G4" s="77"/>
      <c r="H4" s="77"/>
      <c r="I4" s="77"/>
      <c r="J4" s="77"/>
      <c r="K4" s="124"/>
      <c r="L4" s="124"/>
      <c r="M4" s="124"/>
      <c r="N4" s="124"/>
      <c r="O4" s="124"/>
      <c r="P4" s="124"/>
      <c r="Q4" s="124"/>
      <c r="R4" s="124"/>
      <c r="S4" s="124"/>
      <c r="T4" s="124"/>
      <c r="U4" s="124"/>
      <c r="V4" s="124"/>
      <c r="W4" s="124"/>
      <c r="X4" s="124"/>
      <c r="Y4" s="124"/>
      <c r="Z4" s="124"/>
      <c r="AA4" s="124"/>
      <c r="AB4" s="124"/>
      <c r="AC4" s="124"/>
      <c r="AD4" s="124"/>
      <c r="AE4" s="124"/>
      <c r="AF4" s="124"/>
    </row>
    <row r="5" spans="1:32" ht="15.75" customHeight="1">
      <c r="A5" s="77" t="s">
        <v>14903</v>
      </c>
      <c r="B5" s="77" t="s">
        <v>14904</v>
      </c>
      <c r="C5" s="77" t="s">
        <v>14905</v>
      </c>
      <c r="D5" s="77" t="s">
        <v>14906</v>
      </c>
      <c r="E5" s="77" t="s">
        <v>14907</v>
      </c>
      <c r="F5" s="77" t="s">
        <v>14908</v>
      </c>
      <c r="G5" s="77" t="s">
        <v>14909</v>
      </c>
      <c r="H5" s="77" t="s">
        <v>14910</v>
      </c>
      <c r="I5" s="77" t="s">
        <v>14911</v>
      </c>
      <c r="J5" s="77" t="s">
        <v>14912</v>
      </c>
      <c r="K5" s="77" t="s">
        <v>14913</v>
      </c>
      <c r="L5" s="77" t="s">
        <v>14914</v>
      </c>
      <c r="M5" s="123" t="s">
        <v>14915</v>
      </c>
      <c r="N5" s="77" t="s">
        <v>14914</v>
      </c>
      <c r="O5" s="77" t="s">
        <v>14916</v>
      </c>
      <c r="P5" s="123" t="s">
        <v>14917</v>
      </c>
      <c r="Q5" s="123" t="s">
        <v>14918</v>
      </c>
      <c r="R5" s="77" t="s">
        <v>14919</v>
      </c>
      <c r="S5" s="124"/>
      <c r="T5" s="124"/>
      <c r="U5" s="124"/>
      <c r="V5" s="124"/>
      <c r="W5" s="124"/>
      <c r="X5" s="124"/>
      <c r="Y5" s="124"/>
      <c r="Z5" s="124"/>
      <c r="AA5" s="124"/>
      <c r="AB5" s="124"/>
      <c r="AC5" s="124"/>
      <c r="AD5" s="124"/>
      <c r="AE5" s="124"/>
      <c r="AF5" s="124"/>
    </row>
    <row r="6" spans="1:32" ht="15.75" customHeight="1">
      <c r="A6" s="126" t="s">
        <v>14920</v>
      </c>
      <c r="B6" s="124" t="s">
        <v>321</v>
      </c>
      <c r="C6" s="124" t="s">
        <v>322</v>
      </c>
      <c r="D6" s="124" t="s">
        <v>14921</v>
      </c>
      <c r="E6" s="124" t="s">
        <v>14922</v>
      </c>
      <c r="F6" s="124" t="s">
        <v>14923</v>
      </c>
      <c r="G6" s="124" t="s">
        <v>14924</v>
      </c>
      <c r="H6" s="124" t="s">
        <v>113</v>
      </c>
      <c r="I6" s="79">
        <v>0.70964400000000005</v>
      </c>
      <c r="J6" s="124">
        <v>1.0000000000000001E-5</v>
      </c>
      <c r="K6" s="124">
        <v>-6.7</v>
      </c>
      <c r="L6" s="124">
        <v>0.1</v>
      </c>
      <c r="M6" s="124">
        <v>-12</v>
      </c>
      <c r="N6" s="124">
        <v>0.1</v>
      </c>
      <c r="O6" s="124" t="s">
        <v>14925</v>
      </c>
      <c r="P6" s="78">
        <v>-20.83</v>
      </c>
      <c r="Q6" s="78">
        <v>10.84</v>
      </c>
      <c r="R6" s="124"/>
      <c r="S6" s="124"/>
      <c r="T6" s="124"/>
      <c r="U6" s="124"/>
      <c r="V6" s="124"/>
      <c r="W6" s="124"/>
      <c r="X6" s="124"/>
      <c r="Y6" s="124"/>
      <c r="Z6" s="124"/>
      <c r="AA6" s="124"/>
      <c r="AB6" s="124"/>
      <c r="AC6" s="124"/>
      <c r="AD6" s="124"/>
      <c r="AE6" s="124"/>
      <c r="AF6" s="124"/>
    </row>
    <row r="7" spans="1:32" ht="15.75" customHeight="1">
      <c r="A7" s="124"/>
      <c r="B7" s="124" t="s">
        <v>14926</v>
      </c>
      <c r="C7" s="124" t="s">
        <v>334</v>
      </c>
      <c r="D7" s="124" t="s">
        <v>14921</v>
      </c>
      <c r="E7" s="124" t="s">
        <v>14927</v>
      </c>
      <c r="F7" s="124" t="s">
        <v>14923</v>
      </c>
      <c r="G7" s="124" t="s">
        <v>14924</v>
      </c>
      <c r="H7" s="124" t="s">
        <v>113</v>
      </c>
      <c r="I7" s="79">
        <v>0.70979300000000001</v>
      </c>
      <c r="J7" s="124">
        <v>1.1E-5</v>
      </c>
      <c r="K7" s="124">
        <v>-6.5</v>
      </c>
      <c r="L7" s="124">
        <v>0.2</v>
      </c>
      <c r="M7" s="124">
        <v>-12.2</v>
      </c>
      <c r="N7" s="124">
        <v>0.3</v>
      </c>
      <c r="O7" s="124" t="s">
        <v>14928</v>
      </c>
      <c r="P7" s="78">
        <v>-19.54</v>
      </c>
      <c r="Q7" s="78">
        <v>8.5500000000000007</v>
      </c>
      <c r="R7" s="124"/>
      <c r="S7" s="124"/>
      <c r="T7" s="124"/>
      <c r="U7" s="124"/>
      <c r="V7" s="124"/>
      <c r="W7" s="124"/>
      <c r="X7" s="124"/>
      <c r="Y7" s="124"/>
      <c r="Z7" s="124"/>
      <c r="AA7" s="124"/>
      <c r="AB7" s="124"/>
      <c r="AC7" s="124"/>
      <c r="AD7" s="124"/>
      <c r="AE7" s="124"/>
      <c r="AF7" s="124"/>
    </row>
    <row r="8" spans="1:32" ht="15.75" customHeight="1">
      <c r="A8" s="124"/>
      <c r="B8" s="124" t="s">
        <v>14929</v>
      </c>
      <c r="C8" s="124" t="s">
        <v>343</v>
      </c>
      <c r="D8" s="124" t="s">
        <v>14921</v>
      </c>
      <c r="E8" s="124" t="s">
        <v>14930</v>
      </c>
      <c r="F8" s="124" t="s">
        <v>14923</v>
      </c>
      <c r="G8" s="124" t="s">
        <v>14924</v>
      </c>
      <c r="H8" s="124" t="s">
        <v>114</v>
      </c>
      <c r="I8" s="79">
        <v>0.70992599999999995</v>
      </c>
      <c r="J8" s="124">
        <v>1.0000000000000001E-5</v>
      </c>
      <c r="K8" s="124"/>
      <c r="L8" s="124"/>
      <c r="M8" s="124"/>
      <c r="N8" s="124"/>
      <c r="O8" s="124" t="s">
        <v>14925</v>
      </c>
      <c r="P8" s="124">
        <v>-19.600000000000001</v>
      </c>
      <c r="Q8" s="124">
        <v>9.5</v>
      </c>
      <c r="R8" s="124"/>
      <c r="S8" s="124"/>
      <c r="T8" s="124"/>
      <c r="U8" s="124"/>
      <c r="V8" s="124"/>
      <c r="W8" s="124"/>
      <c r="X8" s="124"/>
      <c r="Y8" s="124"/>
      <c r="Z8" s="124"/>
      <c r="AA8" s="124"/>
      <c r="AB8" s="124"/>
      <c r="AC8" s="124"/>
      <c r="AD8" s="124"/>
      <c r="AE8" s="124"/>
      <c r="AF8" s="124"/>
    </row>
    <row r="9" spans="1:32" ht="15.75" customHeight="1">
      <c r="A9" s="124"/>
      <c r="B9" s="124" t="s">
        <v>14931</v>
      </c>
      <c r="C9" s="124" t="s">
        <v>350</v>
      </c>
      <c r="D9" s="124" t="s">
        <v>14921</v>
      </c>
      <c r="E9" s="124" t="s">
        <v>14932</v>
      </c>
      <c r="F9" s="124" t="s">
        <v>149</v>
      </c>
      <c r="G9" s="124" t="s">
        <v>149</v>
      </c>
      <c r="H9" s="124" t="s">
        <v>114</v>
      </c>
      <c r="I9" s="79">
        <v>0.70974199999999998</v>
      </c>
      <c r="J9" s="124">
        <v>1.1E-5</v>
      </c>
      <c r="K9" s="124">
        <v>-6.4</v>
      </c>
      <c r="L9" s="124">
        <v>0.1</v>
      </c>
      <c r="M9" s="124">
        <v>-12.2</v>
      </c>
      <c r="N9" s="124">
        <v>0.2</v>
      </c>
      <c r="O9" s="124" t="s">
        <v>14933</v>
      </c>
      <c r="P9" s="124">
        <v>-19.2</v>
      </c>
      <c r="Q9" s="124">
        <v>8.6</v>
      </c>
      <c r="R9" s="124"/>
      <c r="S9" s="124"/>
      <c r="T9" s="124"/>
      <c r="U9" s="124"/>
      <c r="V9" s="124"/>
      <c r="W9" s="124"/>
      <c r="X9" s="124"/>
      <c r="Y9" s="124"/>
      <c r="Z9" s="124"/>
      <c r="AA9" s="124"/>
      <c r="AB9" s="124"/>
      <c r="AC9" s="124"/>
      <c r="AD9" s="124"/>
      <c r="AE9" s="124"/>
      <c r="AF9" s="124"/>
    </row>
    <row r="10" spans="1:32" ht="15.75" customHeight="1">
      <c r="A10" s="124"/>
      <c r="B10" s="124" t="s">
        <v>361</v>
      </c>
      <c r="C10" s="124" t="s">
        <v>362</v>
      </c>
      <c r="D10" s="124" t="s">
        <v>14921</v>
      </c>
      <c r="E10" s="124" t="s">
        <v>14934</v>
      </c>
      <c r="F10" s="124" t="s">
        <v>14923</v>
      </c>
      <c r="G10" s="124" t="s">
        <v>115</v>
      </c>
      <c r="H10" s="124" t="s">
        <v>114</v>
      </c>
      <c r="I10" s="79">
        <v>0.71000399999999997</v>
      </c>
      <c r="J10" s="124">
        <v>1.2E-5</v>
      </c>
      <c r="K10" s="124">
        <v>-6.1</v>
      </c>
      <c r="L10" s="124">
        <v>0.1</v>
      </c>
      <c r="M10" s="124">
        <v>-12</v>
      </c>
      <c r="N10" s="124">
        <v>0.1</v>
      </c>
      <c r="O10" s="124" t="s">
        <v>14925</v>
      </c>
      <c r="P10" s="78">
        <v>-21.38</v>
      </c>
      <c r="Q10" s="78">
        <v>8.4700000000000006</v>
      </c>
      <c r="R10" s="124"/>
      <c r="S10" s="124"/>
      <c r="T10" s="124"/>
      <c r="U10" s="124"/>
      <c r="V10" s="124"/>
      <c r="W10" s="124"/>
      <c r="X10" s="124"/>
      <c r="Y10" s="124"/>
      <c r="Z10" s="124"/>
      <c r="AA10" s="124"/>
      <c r="AB10" s="124"/>
      <c r="AC10" s="124"/>
      <c r="AD10" s="124"/>
      <c r="AE10" s="124"/>
      <c r="AF10" s="124"/>
    </row>
    <row r="11" spans="1:32" ht="15.75" customHeight="1">
      <c r="A11" s="124"/>
      <c r="B11" s="124" t="s">
        <v>14935</v>
      </c>
      <c r="C11" s="124" t="s">
        <v>369</v>
      </c>
      <c r="D11" s="124" t="s">
        <v>14921</v>
      </c>
      <c r="E11" s="124" t="s">
        <v>14936</v>
      </c>
      <c r="F11" s="124" t="s">
        <v>149</v>
      </c>
      <c r="G11" s="124" t="s">
        <v>14937</v>
      </c>
      <c r="H11" s="124" t="s">
        <v>114</v>
      </c>
      <c r="I11" s="79">
        <v>0.71049799999999996</v>
      </c>
      <c r="J11" s="124">
        <v>1.5E-5</v>
      </c>
      <c r="K11" s="124"/>
      <c r="L11" s="124"/>
      <c r="M11" s="124"/>
      <c r="N11" s="124"/>
      <c r="O11" s="124" t="s">
        <v>14933</v>
      </c>
      <c r="P11" s="78">
        <v>-19.329999999999998</v>
      </c>
      <c r="Q11" s="78">
        <v>10.19</v>
      </c>
      <c r="R11" s="124"/>
      <c r="S11" s="124"/>
      <c r="T11" s="124"/>
      <c r="U11" s="124"/>
      <c r="V11" s="124"/>
      <c r="W11" s="124"/>
      <c r="X11" s="124"/>
      <c r="Y11" s="124"/>
      <c r="Z11" s="124"/>
      <c r="AA11" s="124"/>
      <c r="AB11" s="124"/>
      <c r="AC11" s="124"/>
      <c r="AD11" s="124"/>
      <c r="AE11" s="124"/>
      <c r="AF11" s="124"/>
    </row>
    <row r="12" spans="1:32" ht="15.75" customHeight="1">
      <c r="A12" s="124"/>
      <c r="B12" s="124" t="s">
        <v>373</v>
      </c>
      <c r="C12" s="124" t="s">
        <v>374</v>
      </c>
      <c r="D12" s="124" t="s">
        <v>14921</v>
      </c>
      <c r="E12" s="124" t="s">
        <v>14938</v>
      </c>
      <c r="F12" s="124" t="s">
        <v>14923</v>
      </c>
      <c r="G12" s="124" t="s">
        <v>14924</v>
      </c>
      <c r="H12" s="124" t="s">
        <v>114</v>
      </c>
      <c r="I12" s="79">
        <v>0.71002500000000002</v>
      </c>
      <c r="J12" s="124">
        <v>1.2999999999999999E-5</v>
      </c>
      <c r="K12" s="124">
        <v>-6.9</v>
      </c>
      <c r="L12" s="124">
        <v>0.2</v>
      </c>
      <c r="M12" s="124">
        <v>-12.4</v>
      </c>
      <c r="N12" s="124">
        <v>0.1</v>
      </c>
      <c r="O12" s="124" t="s">
        <v>14939</v>
      </c>
      <c r="P12" s="124">
        <v>-20.5</v>
      </c>
      <c r="Q12" s="124">
        <v>9.14</v>
      </c>
      <c r="R12" s="124"/>
      <c r="S12" s="124"/>
      <c r="T12" s="124"/>
      <c r="U12" s="124"/>
      <c r="V12" s="124"/>
      <c r="W12" s="124"/>
      <c r="X12" s="124"/>
      <c r="Y12" s="124"/>
      <c r="Z12" s="124"/>
      <c r="AA12" s="124"/>
      <c r="AB12" s="124"/>
      <c r="AC12" s="124"/>
      <c r="AD12" s="124"/>
      <c r="AE12" s="124"/>
      <c r="AF12" s="124"/>
    </row>
    <row r="13" spans="1:32" ht="15.75" customHeight="1">
      <c r="A13" s="124"/>
      <c r="B13" s="124" t="s">
        <v>388</v>
      </c>
      <c r="C13" s="124" t="s">
        <v>14940</v>
      </c>
      <c r="D13" s="124" t="s">
        <v>14921</v>
      </c>
      <c r="E13" s="124" t="s">
        <v>14941</v>
      </c>
      <c r="F13" s="124" t="s">
        <v>14923</v>
      </c>
      <c r="G13" s="124" t="s">
        <v>14924</v>
      </c>
      <c r="H13" s="124" t="s">
        <v>114</v>
      </c>
      <c r="I13" s="79">
        <v>0.71006000000000002</v>
      </c>
      <c r="J13" s="124">
        <v>1.4E-5</v>
      </c>
      <c r="K13" s="124">
        <v>-7.3</v>
      </c>
      <c r="L13" s="124">
        <v>0.2</v>
      </c>
      <c r="M13" s="124">
        <v>-11.2</v>
      </c>
      <c r="N13" s="124">
        <v>0.1</v>
      </c>
      <c r="O13" s="124" t="s">
        <v>14925</v>
      </c>
      <c r="P13" s="78">
        <v>-20.95</v>
      </c>
      <c r="Q13" s="78">
        <v>8.17</v>
      </c>
      <c r="R13" s="124"/>
      <c r="S13" s="124"/>
      <c r="T13" s="124"/>
      <c r="U13" s="124"/>
      <c r="V13" s="124"/>
      <c r="W13" s="124"/>
      <c r="X13" s="124"/>
      <c r="Y13" s="124"/>
      <c r="Z13" s="124"/>
      <c r="AA13" s="124"/>
      <c r="AB13" s="124"/>
      <c r="AC13" s="124"/>
      <c r="AD13" s="124"/>
      <c r="AE13" s="124"/>
      <c r="AF13" s="124"/>
    </row>
    <row r="14" spans="1:32" ht="15.75" customHeight="1">
      <c r="A14" s="124"/>
      <c r="B14" s="124" t="s">
        <v>14942</v>
      </c>
      <c r="C14" s="124" t="s">
        <v>395</v>
      </c>
      <c r="D14" s="124" t="s">
        <v>14921</v>
      </c>
      <c r="E14" s="124" t="s">
        <v>14943</v>
      </c>
      <c r="F14" s="124" t="s">
        <v>14923</v>
      </c>
      <c r="G14" s="124" t="s">
        <v>115</v>
      </c>
      <c r="H14" s="124" t="s">
        <v>113</v>
      </c>
      <c r="I14" s="79">
        <v>0.70887599999999995</v>
      </c>
      <c r="J14" s="124">
        <v>1.4E-5</v>
      </c>
      <c r="K14" s="124"/>
      <c r="L14" s="124"/>
      <c r="N14" s="124"/>
      <c r="O14" s="124" t="s">
        <v>14944</v>
      </c>
      <c r="P14" s="124">
        <v>-19.100000000000001</v>
      </c>
      <c r="Q14" s="124">
        <v>8.6</v>
      </c>
      <c r="R14" s="124" t="s">
        <v>14945</v>
      </c>
      <c r="S14" s="124"/>
      <c r="T14" s="124"/>
      <c r="U14" s="124"/>
      <c r="V14" s="124"/>
      <c r="W14" s="124"/>
      <c r="X14" s="124"/>
      <c r="Y14" s="124"/>
      <c r="Z14" s="124"/>
      <c r="AA14" s="124"/>
      <c r="AB14" s="124"/>
      <c r="AC14" s="124"/>
      <c r="AD14" s="124"/>
      <c r="AE14" s="124"/>
      <c r="AF14" s="124"/>
    </row>
    <row r="15" spans="1:32" ht="15.75" customHeight="1">
      <c r="A15" s="124"/>
      <c r="B15" s="124" t="s">
        <v>14946</v>
      </c>
      <c r="C15" s="124" t="s">
        <v>404</v>
      </c>
      <c r="D15" s="124" t="s">
        <v>14921</v>
      </c>
      <c r="E15" s="124" t="s">
        <v>14947</v>
      </c>
      <c r="F15" s="124" t="s">
        <v>14923</v>
      </c>
      <c r="G15" s="124" t="s">
        <v>14937</v>
      </c>
      <c r="H15" s="124" t="s">
        <v>113</v>
      </c>
      <c r="I15" s="79">
        <v>0.70991099999999996</v>
      </c>
      <c r="J15" s="124">
        <v>1.5E-5</v>
      </c>
      <c r="K15" s="124">
        <v>-6.2</v>
      </c>
      <c r="L15" s="124">
        <v>0.1</v>
      </c>
      <c r="M15" s="124">
        <v>-11.1</v>
      </c>
      <c r="N15" s="124">
        <v>0.2</v>
      </c>
      <c r="O15" s="124" t="s">
        <v>14948</v>
      </c>
      <c r="P15" s="78">
        <v>-20.21</v>
      </c>
      <c r="Q15" s="78">
        <v>9.74</v>
      </c>
      <c r="R15" s="124"/>
      <c r="S15" s="124"/>
      <c r="T15" s="124"/>
      <c r="U15" s="124"/>
      <c r="V15" s="124"/>
      <c r="W15" s="124"/>
      <c r="X15" s="124"/>
      <c r="Y15" s="124"/>
      <c r="Z15" s="124"/>
      <c r="AA15" s="124"/>
      <c r="AB15" s="124"/>
      <c r="AC15" s="124"/>
      <c r="AD15" s="124"/>
      <c r="AE15" s="124"/>
      <c r="AF15" s="124"/>
    </row>
    <row r="16" spans="1:32" ht="15.75" customHeight="1">
      <c r="A16" s="124"/>
      <c r="B16" s="124" t="s">
        <v>14949</v>
      </c>
      <c r="C16" s="124" t="s">
        <v>409</v>
      </c>
      <c r="D16" s="124" t="s">
        <v>14921</v>
      </c>
      <c r="E16" s="124" t="s">
        <v>14950</v>
      </c>
      <c r="F16" s="124" t="s">
        <v>14923</v>
      </c>
      <c r="G16" s="124" t="s">
        <v>14937</v>
      </c>
      <c r="H16" s="124" t="s">
        <v>113</v>
      </c>
      <c r="I16" s="79">
        <v>0.71047199999999999</v>
      </c>
      <c r="J16" s="124">
        <v>1.2E-5</v>
      </c>
      <c r="K16" s="124">
        <v>-6.1</v>
      </c>
      <c r="L16" s="124">
        <v>0.1</v>
      </c>
      <c r="M16" s="124">
        <v>-10.199999999999999</v>
      </c>
      <c r="N16" s="124">
        <v>0.2</v>
      </c>
      <c r="O16" s="124" t="s">
        <v>14933</v>
      </c>
      <c r="P16" s="124">
        <v>-17.5</v>
      </c>
      <c r="Q16" s="124">
        <v>9.5</v>
      </c>
      <c r="R16" s="124"/>
      <c r="S16" s="124"/>
      <c r="T16" s="124"/>
      <c r="U16" s="124"/>
      <c r="V16" s="124"/>
      <c r="W16" s="124"/>
      <c r="X16" s="124"/>
      <c r="Y16" s="124"/>
      <c r="Z16" s="124"/>
      <c r="AA16" s="124"/>
      <c r="AB16" s="124"/>
      <c r="AC16" s="124"/>
      <c r="AD16" s="124"/>
      <c r="AE16" s="124"/>
      <c r="AF16" s="124"/>
    </row>
    <row r="17" spans="1:32" ht="15.75" customHeight="1">
      <c r="A17" s="124"/>
      <c r="B17" s="124" t="s">
        <v>14951</v>
      </c>
      <c r="C17" s="124" t="s">
        <v>409</v>
      </c>
      <c r="D17" s="124" t="s">
        <v>14921</v>
      </c>
      <c r="E17" s="124" t="s">
        <v>14950</v>
      </c>
      <c r="F17" s="124" t="s">
        <v>14923</v>
      </c>
      <c r="G17" s="124" t="s">
        <v>14937</v>
      </c>
      <c r="H17" s="124" t="s">
        <v>113</v>
      </c>
      <c r="I17" s="79">
        <v>0.71026100000000003</v>
      </c>
      <c r="J17" s="124">
        <v>1.2E-5</v>
      </c>
      <c r="K17" s="124"/>
      <c r="L17" s="124"/>
      <c r="M17" s="124"/>
      <c r="N17" s="124"/>
      <c r="O17" s="124" t="s">
        <v>14952</v>
      </c>
      <c r="P17" s="124"/>
      <c r="Q17" s="124"/>
      <c r="R17" s="124"/>
      <c r="S17" s="124"/>
      <c r="T17" s="124"/>
      <c r="U17" s="124"/>
      <c r="V17" s="124"/>
      <c r="W17" s="124"/>
      <c r="X17" s="124"/>
      <c r="Y17" s="124"/>
      <c r="Z17" s="124"/>
      <c r="AA17" s="124"/>
      <c r="AB17" s="124"/>
      <c r="AC17" s="124"/>
      <c r="AD17" s="124"/>
      <c r="AE17" s="124"/>
      <c r="AF17" s="124"/>
    </row>
    <row r="18" spans="1:32" ht="15.75" customHeight="1">
      <c r="A18" s="124"/>
      <c r="B18" s="124" t="s">
        <v>14953</v>
      </c>
      <c r="C18" s="124" t="s">
        <v>416</v>
      </c>
      <c r="D18" s="124" t="s">
        <v>14921</v>
      </c>
      <c r="E18" s="124" t="s">
        <v>14947</v>
      </c>
      <c r="F18" s="124" t="s">
        <v>14923</v>
      </c>
      <c r="G18" s="124" t="s">
        <v>14937</v>
      </c>
      <c r="H18" s="124" t="s">
        <v>113</v>
      </c>
      <c r="I18" s="79">
        <v>0.709839</v>
      </c>
      <c r="J18" s="124">
        <v>1.5999999999999999E-5</v>
      </c>
      <c r="K18" s="124">
        <v>-5.5</v>
      </c>
      <c r="L18" s="124">
        <v>0.2</v>
      </c>
      <c r="M18" s="124">
        <v>-12.3</v>
      </c>
      <c r="N18" s="124">
        <v>0.2</v>
      </c>
      <c r="O18" s="124" t="s">
        <v>14952</v>
      </c>
      <c r="P18" s="124">
        <v>-19.399999999999999</v>
      </c>
      <c r="Q18" s="124">
        <v>9.4</v>
      </c>
      <c r="R18" s="124"/>
      <c r="S18" s="124"/>
      <c r="T18" s="124"/>
      <c r="U18" s="124"/>
      <c r="V18" s="124"/>
      <c r="W18" s="124"/>
      <c r="X18" s="124"/>
      <c r="Y18" s="124"/>
      <c r="Z18" s="124"/>
      <c r="AA18" s="124"/>
      <c r="AB18" s="124"/>
      <c r="AC18" s="124"/>
      <c r="AD18" s="124"/>
      <c r="AE18" s="124"/>
      <c r="AF18" s="124"/>
    </row>
    <row r="19" spans="1:32" ht="15.75" customHeight="1">
      <c r="A19" s="124"/>
      <c r="B19" s="124" t="s">
        <v>14954</v>
      </c>
      <c r="C19" s="124" t="s">
        <v>427</v>
      </c>
      <c r="D19" s="124" t="s">
        <v>14921</v>
      </c>
      <c r="E19" s="124" t="s">
        <v>14947</v>
      </c>
      <c r="F19" s="124" t="s">
        <v>14923</v>
      </c>
      <c r="G19" s="124" t="s">
        <v>14937</v>
      </c>
      <c r="H19" s="124" t="s">
        <v>113</v>
      </c>
      <c r="I19" s="79">
        <v>0.70932600000000001</v>
      </c>
      <c r="J19" s="124">
        <v>1.2E-5</v>
      </c>
      <c r="K19" s="124"/>
      <c r="L19" s="124"/>
      <c r="M19" s="124"/>
      <c r="N19" s="124"/>
      <c r="O19" s="124" t="s">
        <v>14944</v>
      </c>
      <c r="P19" s="124">
        <v>-19.399999999999999</v>
      </c>
      <c r="Q19" s="124">
        <v>9.1</v>
      </c>
      <c r="R19" s="124"/>
      <c r="S19" s="126"/>
      <c r="T19" s="126"/>
      <c r="U19" s="124"/>
      <c r="V19" s="124"/>
      <c r="W19" s="124"/>
      <c r="X19" s="124"/>
      <c r="Y19" s="124"/>
      <c r="Z19" s="124"/>
      <c r="AA19" s="124"/>
      <c r="AB19" s="124"/>
      <c r="AC19" s="124"/>
      <c r="AD19" s="124"/>
      <c r="AE19" s="124"/>
      <c r="AF19" s="124"/>
    </row>
    <row r="20" spans="1:32" ht="15.75" customHeight="1">
      <c r="A20" s="124"/>
      <c r="B20" s="124" t="s">
        <v>14955</v>
      </c>
      <c r="C20" s="124" t="s">
        <v>14956</v>
      </c>
      <c r="D20" s="124" t="s">
        <v>14921</v>
      </c>
      <c r="E20" s="124" t="s">
        <v>14957</v>
      </c>
      <c r="F20" s="124" t="s">
        <v>149</v>
      </c>
      <c r="G20" s="124" t="s">
        <v>149</v>
      </c>
      <c r="H20" s="124" t="s">
        <v>113</v>
      </c>
      <c r="I20" s="79">
        <v>0.70982299999999998</v>
      </c>
      <c r="J20" s="124">
        <v>1.2E-5</v>
      </c>
      <c r="K20" s="124">
        <v>-4.9000000000000004</v>
      </c>
      <c r="L20" s="124">
        <v>0.1</v>
      </c>
      <c r="M20" s="124">
        <v>-11.1</v>
      </c>
      <c r="N20" s="124">
        <v>0.2</v>
      </c>
      <c r="O20" s="124" t="s">
        <v>14944</v>
      </c>
      <c r="P20" s="124">
        <v>-18.7</v>
      </c>
      <c r="Q20" s="124">
        <v>11.2</v>
      </c>
      <c r="R20" s="124"/>
      <c r="S20" s="124"/>
      <c r="T20" s="124"/>
      <c r="U20" s="124"/>
      <c r="V20" s="124"/>
      <c r="W20" s="124"/>
      <c r="X20" s="124"/>
      <c r="Y20" s="124"/>
      <c r="Z20" s="124"/>
      <c r="AA20" s="124"/>
      <c r="AB20" s="124"/>
      <c r="AC20" s="124"/>
      <c r="AD20" s="124"/>
      <c r="AE20" s="124"/>
      <c r="AF20" s="124"/>
    </row>
    <row r="21" spans="1:32" ht="15.75" customHeight="1">
      <c r="A21" s="124"/>
      <c r="B21" s="124" t="s">
        <v>14958</v>
      </c>
      <c r="C21" s="124" t="s">
        <v>14959</v>
      </c>
      <c r="D21" s="124" t="s">
        <v>14921</v>
      </c>
      <c r="E21" s="124" t="s">
        <v>460</v>
      </c>
      <c r="F21" s="124" t="s">
        <v>14923</v>
      </c>
      <c r="G21" s="124" t="s">
        <v>14924</v>
      </c>
      <c r="H21" s="124" t="s">
        <v>113</v>
      </c>
      <c r="I21" s="79">
        <v>0.71145800000000003</v>
      </c>
      <c r="J21" s="124">
        <v>1.2999999999999999E-5</v>
      </c>
      <c r="K21" s="124">
        <v>-5.2</v>
      </c>
      <c r="L21" s="124">
        <v>0.1</v>
      </c>
      <c r="M21" s="124">
        <v>-10.9</v>
      </c>
      <c r="N21" s="97">
        <v>0.1</v>
      </c>
      <c r="O21" s="124" t="s">
        <v>14944</v>
      </c>
      <c r="P21" s="124"/>
      <c r="Q21" s="124"/>
      <c r="R21" s="124" t="s">
        <v>14945</v>
      </c>
      <c r="S21" s="124"/>
      <c r="T21" s="124"/>
      <c r="U21" s="124"/>
      <c r="V21" s="124"/>
      <c r="W21" s="124"/>
      <c r="X21" s="124"/>
      <c r="Y21" s="124"/>
      <c r="Z21" s="124"/>
      <c r="AA21" s="124"/>
      <c r="AB21" s="124"/>
      <c r="AC21" s="124"/>
      <c r="AD21" s="124"/>
      <c r="AE21" s="124"/>
      <c r="AF21" s="124"/>
    </row>
    <row r="22" spans="1:32" ht="15.75" customHeight="1">
      <c r="A22" s="124"/>
      <c r="B22" s="124" t="s">
        <v>14960</v>
      </c>
      <c r="C22" s="124" t="s">
        <v>14961</v>
      </c>
      <c r="D22" s="124" t="s">
        <v>14921</v>
      </c>
      <c r="E22" s="124" t="s">
        <v>14962</v>
      </c>
      <c r="F22" s="124" t="s">
        <v>149</v>
      </c>
      <c r="G22" s="124" t="s">
        <v>149</v>
      </c>
      <c r="H22" s="124" t="s">
        <v>114</v>
      </c>
      <c r="I22" s="79">
        <v>0.71036699999999997</v>
      </c>
      <c r="J22" s="124">
        <v>1.2E-5</v>
      </c>
      <c r="K22" s="124">
        <v>-5.2</v>
      </c>
      <c r="L22" s="124">
        <v>0.1</v>
      </c>
      <c r="M22" s="124">
        <v>-13.3</v>
      </c>
      <c r="N22" s="124">
        <v>0.1</v>
      </c>
      <c r="O22" s="124" t="s">
        <v>14963</v>
      </c>
      <c r="P22" s="124"/>
      <c r="Q22" s="124"/>
      <c r="R22" s="124"/>
      <c r="S22" s="124"/>
      <c r="T22" s="124"/>
      <c r="U22" s="124"/>
      <c r="V22" s="124"/>
      <c r="W22" s="124"/>
      <c r="X22" s="124"/>
      <c r="Y22" s="124"/>
      <c r="Z22" s="124"/>
      <c r="AA22" s="124"/>
      <c r="AB22" s="124"/>
      <c r="AC22" s="124"/>
      <c r="AD22" s="124"/>
      <c r="AE22" s="124"/>
      <c r="AF22" s="124"/>
    </row>
    <row r="23" spans="1:32" ht="15.75" customHeight="1">
      <c r="A23" s="124"/>
      <c r="B23" s="124" t="s">
        <v>14964</v>
      </c>
      <c r="C23" s="124" t="s">
        <v>14965</v>
      </c>
      <c r="D23" s="124" t="s">
        <v>14921</v>
      </c>
      <c r="E23" s="124" t="s">
        <v>14966</v>
      </c>
      <c r="F23" s="124" t="s">
        <v>149</v>
      </c>
      <c r="G23" s="124" t="s">
        <v>149</v>
      </c>
      <c r="H23" s="124" t="s">
        <v>114</v>
      </c>
      <c r="I23" s="79">
        <v>0.71046100000000001</v>
      </c>
      <c r="J23" s="124">
        <v>9.0000000000000002E-6</v>
      </c>
      <c r="K23" s="124">
        <v>-5.2</v>
      </c>
      <c r="L23" s="124">
        <v>0.1</v>
      </c>
      <c r="M23" s="124">
        <v>-11.3</v>
      </c>
      <c r="N23" s="124">
        <v>0.1</v>
      </c>
      <c r="O23" s="124" t="s">
        <v>14963</v>
      </c>
      <c r="P23" s="124"/>
      <c r="Q23" s="124"/>
      <c r="R23" s="124"/>
      <c r="S23" s="124"/>
      <c r="T23" s="124"/>
      <c r="U23" s="124"/>
      <c r="V23" s="124"/>
      <c r="W23" s="124"/>
      <c r="X23" s="124"/>
      <c r="Y23" s="124"/>
      <c r="Z23" s="124"/>
      <c r="AA23" s="124"/>
      <c r="AB23" s="124"/>
      <c r="AC23" s="124"/>
      <c r="AD23" s="124"/>
      <c r="AE23" s="124"/>
      <c r="AF23" s="124"/>
    </row>
    <row r="24" spans="1:32" ht="15.75" customHeight="1">
      <c r="A24" s="124"/>
      <c r="B24" s="124" t="s">
        <v>14967</v>
      </c>
      <c r="C24" s="124" t="s">
        <v>14968</v>
      </c>
      <c r="D24" s="124" t="s">
        <v>14921</v>
      </c>
      <c r="E24" s="124" t="s">
        <v>483</v>
      </c>
      <c r="F24" s="124" t="s">
        <v>14923</v>
      </c>
      <c r="G24" s="124" t="s">
        <v>115</v>
      </c>
      <c r="H24" s="124" t="s">
        <v>114</v>
      </c>
      <c r="I24" s="79">
        <v>0.71023499999999995</v>
      </c>
      <c r="J24" s="124">
        <v>1.2E-5</v>
      </c>
      <c r="K24" s="124">
        <v>-5.0999999999999996</v>
      </c>
      <c r="L24" s="124">
        <v>0.1</v>
      </c>
      <c r="M24" s="124">
        <v>-12</v>
      </c>
      <c r="N24" s="124">
        <v>0.1</v>
      </c>
      <c r="O24" s="124" t="s">
        <v>14969</v>
      </c>
      <c r="P24" s="124"/>
      <c r="Q24" s="124"/>
      <c r="R24" s="124"/>
      <c r="S24" s="124"/>
      <c r="T24" s="124"/>
      <c r="U24" s="124"/>
      <c r="V24" s="124"/>
      <c r="W24" s="124"/>
      <c r="X24" s="124"/>
      <c r="Y24" s="124"/>
      <c r="Z24" s="124"/>
      <c r="AA24" s="124"/>
      <c r="AB24" s="124"/>
      <c r="AC24" s="124"/>
      <c r="AD24" s="124"/>
      <c r="AE24" s="124"/>
      <c r="AF24" s="124"/>
    </row>
    <row r="25" spans="1:32" ht="15.75" customHeight="1">
      <c r="A25" s="124"/>
      <c r="B25" s="124" t="s">
        <v>14970</v>
      </c>
      <c r="C25" s="124" t="s">
        <v>14971</v>
      </c>
      <c r="D25" s="124" t="s">
        <v>14921</v>
      </c>
      <c r="E25" s="124" t="s">
        <v>14972</v>
      </c>
      <c r="F25" s="124" t="s">
        <v>149</v>
      </c>
      <c r="G25" s="124" t="s">
        <v>149</v>
      </c>
      <c r="H25" s="124" t="s">
        <v>114</v>
      </c>
      <c r="I25" s="79">
        <v>0.710372</v>
      </c>
      <c r="J25" s="124">
        <v>1.0000000000000001E-5</v>
      </c>
      <c r="K25" s="124">
        <v>-5.2</v>
      </c>
      <c r="L25" s="124">
        <v>0</v>
      </c>
      <c r="M25" s="124">
        <v>-10.9</v>
      </c>
      <c r="N25" s="124">
        <v>0.1</v>
      </c>
      <c r="O25" s="124" t="s">
        <v>14973</v>
      </c>
      <c r="P25" s="124"/>
      <c r="Q25" s="124"/>
      <c r="R25" s="124"/>
      <c r="S25" s="124"/>
      <c r="T25" s="124"/>
      <c r="U25" s="124"/>
      <c r="V25" s="124"/>
      <c r="W25" s="124"/>
      <c r="X25" s="124"/>
      <c r="Y25" s="124"/>
      <c r="Z25" s="124"/>
      <c r="AA25" s="124"/>
      <c r="AB25" s="124"/>
      <c r="AC25" s="124"/>
      <c r="AD25" s="124"/>
      <c r="AE25" s="124"/>
      <c r="AF25" s="124"/>
    </row>
    <row r="26" spans="1:32" ht="15.75" customHeight="1">
      <c r="A26" s="124"/>
      <c r="B26" s="124" t="s">
        <v>14974</v>
      </c>
      <c r="C26" s="124" t="s">
        <v>14975</v>
      </c>
      <c r="D26" s="124" t="s">
        <v>14921</v>
      </c>
      <c r="E26" s="124" t="s">
        <v>14976</v>
      </c>
      <c r="F26" s="124" t="s">
        <v>149</v>
      </c>
      <c r="G26" s="124" t="s">
        <v>149</v>
      </c>
      <c r="H26" s="124" t="s">
        <v>114</v>
      </c>
      <c r="I26" s="79">
        <v>0.70881300000000003</v>
      </c>
      <c r="J26" s="124">
        <v>1.2E-5</v>
      </c>
      <c r="K26" s="124">
        <v>-5.5</v>
      </c>
      <c r="L26" s="124">
        <v>0.1</v>
      </c>
      <c r="M26" s="124">
        <v>-10.9</v>
      </c>
      <c r="N26" s="124">
        <v>0.1</v>
      </c>
      <c r="O26" s="124" t="s">
        <v>14973</v>
      </c>
      <c r="P26" s="124"/>
      <c r="Q26" s="124"/>
      <c r="R26" s="124" t="s">
        <v>14945</v>
      </c>
      <c r="S26" s="124"/>
      <c r="T26" s="124"/>
      <c r="U26" s="124"/>
      <c r="V26" s="124"/>
      <c r="W26" s="124"/>
      <c r="X26" s="124"/>
      <c r="Y26" s="124"/>
      <c r="Z26" s="124"/>
      <c r="AA26" s="124"/>
      <c r="AB26" s="124"/>
      <c r="AC26" s="124"/>
      <c r="AD26" s="124"/>
      <c r="AE26" s="124"/>
      <c r="AF26" s="124"/>
    </row>
    <row r="27" spans="1:32" ht="15.75" customHeight="1">
      <c r="A27" s="12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row>
    <row r="28" spans="1:32" ht="15.75" customHeight="1">
      <c r="A28" s="126" t="s">
        <v>14977</v>
      </c>
      <c r="B28" s="124" t="s">
        <v>14978</v>
      </c>
      <c r="C28" s="124" t="s">
        <v>99</v>
      </c>
      <c r="D28" s="124" t="s">
        <v>14921</v>
      </c>
      <c r="E28" s="124" t="s">
        <v>14979</v>
      </c>
      <c r="F28" s="124" t="s">
        <v>14923</v>
      </c>
      <c r="G28" s="124" t="s">
        <v>14924</v>
      </c>
      <c r="H28" s="124" t="s">
        <v>113</v>
      </c>
      <c r="I28" s="124">
        <v>0.70952400000000004</v>
      </c>
      <c r="J28" s="124">
        <v>9.0000000000000002E-6</v>
      </c>
      <c r="K28" s="124">
        <v>-6.9</v>
      </c>
      <c r="L28" s="124">
        <v>0.1</v>
      </c>
      <c r="M28" s="124">
        <v>-10.4</v>
      </c>
      <c r="N28" s="124">
        <v>0.2</v>
      </c>
      <c r="O28" s="124" t="s">
        <v>14928</v>
      </c>
      <c r="P28" s="78">
        <v>-18.75</v>
      </c>
      <c r="Q28" s="78">
        <v>9.16</v>
      </c>
      <c r="R28" s="124" t="s">
        <v>14945</v>
      </c>
      <c r="S28" s="124"/>
      <c r="T28" s="124"/>
      <c r="U28" s="124"/>
      <c r="V28" s="124"/>
      <c r="W28" s="124"/>
      <c r="X28" s="124"/>
      <c r="Y28" s="124"/>
      <c r="Z28" s="124"/>
      <c r="AA28" s="124"/>
      <c r="AB28" s="124"/>
      <c r="AC28" s="124"/>
      <c r="AD28" s="124"/>
      <c r="AE28" s="124"/>
      <c r="AF28" s="124"/>
    </row>
    <row r="29" spans="1:32" ht="15.75" customHeight="1">
      <c r="A29" s="124"/>
      <c r="B29" s="124" t="s">
        <v>14980</v>
      </c>
      <c r="C29" s="124" t="s">
        <v>153</v>
      </c>
      <c r="D29" s="124" t="s">
        <v>14921</v>
      </c>
      <c r="E29" s="124" t="s">
        <v>115</v>
      </c>
      <c r="F29" s="124" t="s">
        <v>14923</v>
      </c>
      <c r="G29" s="124" t="s">
        <v>115</v>
      </c>
      <c r="H29" s="124" t="s">
        <v>114</v>
      </c>
      <c r="I29" s="124">
        <v>0.71157899999999996</v>
      </c>
      <c r="J29" s="124">
        <v>1.2E-5</v>
      </c>
      <c r="K29" s="124">
        <v>-5.6</v>
      </c>
      <c r="L29" s="124">
        <v>0.1</v>
      </c>
      <c r="M29" s="124">
        <v>-6.3</v>
      </c>
      <c r="N29" s="124">
        <v>0.2</v>
      </c>
      <c r="O29" s="124" t="s">
        <v>14963</v>
      </c>
      <c r="P29" s="78">
        <v>-15.75</v>
      </c>
      <c r="Q29" s="78">
        <v>10.050000000000001</v>
      </c>
      <c r="R29" s="124" t="s">
        <v>14945</v>
      </c>
      <c r="S29" s="124"/>
      <c r="T29" s="124"/>
      <c r="U29" s="124"/>
      <c r="V29" s="124"/>
      <c r="W29" s="124"/>
      <c r="X29" s="124"/>
      <c r="Y29" s="124"/>
      <c r="Z29" s="124"/>
      <c r="AA29" s="124"/>
      <c r="AB29" s="124"/>
      <c r="AC29" s="124"/>
      <c r="AD29" s="124"/>
      <c r="AE29" s="124"/>
      <c r="AF29" s="124"/>
    </row>
    <row r="30" spans="1:32" ht="15.75" customHeight="1">
      <c r="A30" s="124"/>
      <c r="B30" s="124" t="s">
        <v>14981</v>
      </c>
      <c r="C30" s="124" t="s">
        <v>158</v>
      </c>
      <c r="D30" s="124" t="s">
        <v>14921</v>
      </c>
      <c r="E30" s="124" t="s">
        <v>160</v>
      </c>
      <c r="F30" s="124" t="s">
        <v>149</v>
      </c>
      <c r="G30" s="124" t="s">
        <v>149</v>
      </c>
      <c r="H30" s="124" t="s">
        <v>113</v>
      </c>
      <c r="I30" s="124">
        <v>0.71091899999999997</v>
      </c>
      <c r="J30" s="124">
        <v>1.5E-5</v>
      </c>
      <c r="K30" s="124">
        <v>-5.5</v>
      </c>
      <c r="L30" s="124">
        <v>0.2</v>
      </c>
      <c r="M30" s="124">
        <v>-12.3</v>
      </c>
      <c r="N30" s="124">
        <v>0.3</v>
      </c>
      <c r="O30" s="124" t="s">
        <v>14982</v>
      </c>
      <c r="P30" s="78">
        <v>-19.09</v>
      </c>
      <c r="Q30" s="78">
        <v>9.9600000000000009</v>
      </c>
      <c r="R30" s="124"/>
      <c r="S30" s="124"/>
      <c r="T30" s="124"/>
      <c r="U30" s="124"/>
      <c r="V30" s="124"/>
      <c r="W30" s="124"/>
      <c r="X30" s="124"/>
      <c r="Y30" s="124"/>
      <c r="Z30" s="124"/>
      <c r="AA30" s="124"/>
      <c r="AB30" s="124"/>
      <c r="AC30" s="124"/>
      <c r="AD30" s="124"/>
      <c r="AE30" s="124"/>
      <c r="AF30" s="124"/>
    </row>
    <row r="31" spans="1:32" ht="15.75" customHeight="1">
      <c r="A31" s="124"/>
      <c r="B31" s="124" t="s">
        <v>14983</v>
      </c>
      <c r="C31" s="124" t="s">
        <v>173</v>
      </c>
      <c r="D31" s="124" t="s">
        <v>14921</v>
      </c>
      <c r="E31" s="124" t="s">
        <v>149</v>
      </c>
      <c r="F31" s="124" t="s">
        <v>149</v>
      </c>
      <c r="G31" s="124" t="s">
        <v>149</v>
      </c>
      <c r="H31" s="124" t="s">
        <v>113</v>
      </c>
      <c r="I31" s="124">
        <v>0.71098399999999995</v>
      </c>
      <c r="J31" s="124">
        <v>1.2E-5</v>
      </c>
      <c r="K31" s="124">
        <v>-6</v>
      </c>
      <c r="L31" s="124">
        <v>0.2</v>
      </c>
      <c r="M31" s="124">
        <v>-6.3</v>
      </c>
      <c r="N31" s="124">
        <v>0.2</v>
      </c>
      <c r="O31" s="124" t="s">
        <v>14928</v>
      </c>
      <c r="P31" s="78">
        <v>-15.42</v>
      </c>
      <c r="Q31" s="78">
        <v>9.82</v>
      </c>
      <c r="R31" s="124"/>
      <c r="S31" s="124"/>
      <c r="T31" s="124"/>
      <c r="U31" s="124"/>
      <c r="V31" s="124"/>
      <c r="W31" s="124"/>
      <c r="X31" s="124"/>
      <c r="Y31" s="124"/>
      <c r="Z31" s="124"/>
      <c r="AA31" s="124"/>
      <c r="AB31" s="124"/>
      <c r="AC31" s="124"/>
      <c r="AD31" s="124"/>
      <c r="AE31" s="124"/>
      <c r="AF31" s="124"/>
    </row>
    <row r="32" spans="1:32" ht="15.75" customHeight="1">
      <c r="A32" s="124"/>
      <c r="B32" s="124" t="s">
        <v>14984</v>
      </c>
      <c r="C32" s="124" t="s">
        <v>181</v>
      </c>
      <c r="D32" s="124" t="s">
        <v>14921</v>
      </c>
      <c r="E32" s="124" t="s">
        <v>14924</v>
      </c>
      <c r="F32" s="124" t="s">
        <v>14923</v>
      </c>
      <c r="G32" s="124" t="s">
        <v>14924</v>
      </c>
      <c r="H32" s="124" t="s">
        <v>114</v>
      </c>
      <c r="I32" s="124">
        <v>0.71096800000000004</v>
      </c>
      <c r="J32" s="124">
        <v>1.5E-5</v>
      </c>
      <c r="K32" s="124"/>
      <c r="L32" s="124"/>
      <c r="M32" s="124"/>
      <c r="N32" s="124"/>
      <c r="O32" s="124" t="s">
        <v>14985</v>
      </c>
      <c r="P32" s="78">
        <v>-14.9</v>
      </c>
      <c r="Q32" s="78">
        <v>10.49</v>
      </c>
      <c r="R32" s="124"/>
      <c r="S32" s="124"/>
      <c r="T32" s="124"/>
      <c r="U32" s="124"/>
      <c r="V32" s="124"/>
      <c r="W32" s="124"/>
      <c r="X32" s="124"/>
      <c r="Y32" s="124"/>
      <c r="Z32" s="124"/>
      <c r="AA32" s="124"/>
      <c r="AB32" s="124"/>
      <c r="AC32" s="124"/>
      <c r="AD32" s="124"/>
      <c r="AE32" s="124"/>
      <c r="AF32" s="124"/>
    </row>
    <row r="33" spans="1:32" ht="15.75" customHeight="1">
      <c r="A33" s="124"/>
      <c r="B33" s="124" t="s">
        <v>14986</v>
      </c>
      <c r="C33" s="124" t="s">
        <v>186</v>
      </c>
      <c r="D33" s="124" t="s">
        <v>14921</v>
      </c>
      <c r="E33" s="124" t="s">
        <v>14987</v>
      </c>
      <c r="F33" s="124" t="s">
        <v>149</v>
      </c>
      <c r="G33" s="124" t="s">
        <v>149</v>
      </c>
      <c r="H33" s="124" t="s">
        <v>114</v>
      </c>
      <c r="I33" s="124">
        <v>0.70952499999999996</v>
      </c>
      <c r="J33" s="124">
        <v>1.1E-5</v>
      </c>
      <c r="K33" s="124">
        <v>-6.4</v>
      </c>
      <c r="L33" s="124">
        <v>0.1</v>
      </c>
      <c r="M33" s="124">
        <v>-6</v>
      </c>
      <c r="N33" s="124">
        <v>0.2</v>
      </c>
      <c r="O33" s="124" t="s">
        <v>14988</v>
      </c>
      <c r="P33" s="78">
        <v>-15.06</v>
      </c>
      <c r="Q33" s="78">
        <v>9.49</v>
      </c>
      <c r="R33" s="124" t="s">
        <v>14945</v>
      </c>
      <c r="S33" s="124"/>
      <c r="T33" s="124"/>
      <c r="U33" s="124"/>
      <c r="V33" s="124"/>
      <c r="W33" s="124"/>
      <c r="X33" s="124"/>
      <c r="Y33" s="124"/>
      <c r="Z33" s="124"/>
      <c r="AA33" s="124"/>
      <c r="AB33" s="124"/>
      <c r="AC33" s="124"/>
      <c r="AD33" s="124"/>
      <c r="AE33" s="124"/>
      <c r="AF33" s="124"/>
    </row>
    <row r="34" spans="1:32" ht="15.75" customHeight="1">
      <c r="A34" s="124"/>
      <c r="B34" s="124" t="s">
        <v>14989</v>
      </c>
      <c r="C34" s="124" t="s">
        <v>203</v>
      </c>
      <c r="D34" s="124" t="s">
        <v>14921</v>
      </c>
      <c r="E34" s="124" t="s">
        <v>205</v>
      </c>
      <c r="F34" s="124" t="s">
        <v>149</v>
      </c>
      <c r="G34" s="124" t="s">
        <v>149</v>
      </c>
      <c r="H34" s="124" t="s">
        <v>113</v>
      </c>
      <c r="I34" s="124">
        <v>0.71067800000000003</v>
      </c>
      <c r="J34" s="124">
        <v>1.4E-5</v>
      </c>
      <c r="K34" s="124">
        <v>-5.2</v>
      </c>
      <c r="L34" s="124">
        <v>0.2</v>
      </c>
      <c r="M34" s="124">
        <v>-5.2</v>
      </c>
      <c r="N34" s="124">
        <v>0.2</v>
      </c>
      <c r="O34" s="124" t="s">
        <v>14933</v>
      </c>
      <c r="P34" s="78">
        <v>-14.42</v>
      </c>
      <c r="Q34" s="78">
        <v>9.74</v>
      </c>
      <c r="R34" s="124"/>
      <c r="S34" s="124"/>
      <c r="T34" s="124"/>
      <c r="U34" s="124"/>
      <c r="V34" s="124"/>
      <c r="W34" s="124"/>
      <c r="X34" s="124"/>
      <c r="Y34" s="124"/>
      <c r="Z34" s="124"/>
      <c r="AA34" s="124"/>
      <c r="AB34" s="124"/>
      <c r="AC34" s="124"/>
      <c r="AD34" s="124"/>
      <c r="AE34" s="124"/>
      <c r="AF34" s="124"/>
    </row>
    <row r="35" spans="1:32" ht="15.75" customHeight="1">
      <c r="A35" s="124"/>
      <c r="B35" s="124" t="s">
        <v>14990</v>
      </c>
      <c r="C35" s="124" t="s">
        <v>14991</v>
      </c>
      <c r="D35" s="124" t="s">
        <v>14921</v>
      </c>
      <c r="E35" s="124" t="s">
        <v>115</v>
      </c>
      <c r="F35" s="124" t="s">
        <v>14923</v>
      </c>
      <c r="G35" s="124" t="s">
        <v>115</v>
      </c>
      <c r="H35" s="124" t="s">
        <v>113</v>
      </c>
      <c r="I35" s="124">
        <v>0.71072900000000006</v>
      </c>
      <c r="J35" s="124">
        <v>1.1E-5</v>
      </c>
      <c r="K35" s="124">
        <v>-5.6</v>
      </c>
      <c r="L35" s="124">
        <v>0.2</v>
      </c>
      <c r="M35" s="124">
        <v>-8.6999999999999993</v>
      </c>
      <c r="N35" s="124">
        <v>0.2</v>
      </c>
      <c r="O35" s="124" t="s">
        <v>14992</v>
      </c>
      <c r="P35" s="78">
        <v>-16.149999999999999</v>
      </c>
      <c r="Q35" s="78">
        <v>10.85</v>
      </c>
      <c r="R35" s="124"/>
      <c r="S35" s="124"/>
      <c r="T35" s="124"/>
      <c r="U35" s="124"/>
      <c r="V35" s="124"/>
      <c r="W35" s="124"/>
      <c r="X35" s="124"/>
      <c r="Y35" s="124"/>
      <c r="Z35" s="124"/>
      <c r="AA35" s="124"/>
      <c r="AB35" s="124"/>
      <c r="AC35" s="124"/>
      <c r="AD35" s="124"/>
      <c r="AE35" s="124"/>
      <c r="AF35" s="124"/>
    </row>
    <row r="36" spans="1:32" ht="15.75" customHeight="1">
      <c r="A36" s="124"/>
      <c r="B36" s="124" t="s">
        <v>14993</v>
      </c>
      <c r="C36" s="124" t="s">
        <v>14994</v>
      </c>
      <c r="D36" s="124" t="s">
        <v>14921</v>
      </c>
      <c r="E36" s="124" t="s">
        <v>115</v>
      </c>
      <c r="F36" s="124" t="s">
        <v>14923</v>
      </c>
      <c r="G36" s="124" t="s">
        <v>115</v>
      </c>
      <c r="H36" s="124" t="s">
        <v>142</v>
      </c>
      <c r="I36" s="124">
        <v>0.71087500000000003</v>
      </c>
      <c r="J36" s="124">
        <v>1.2E-5</v>
      </c>
      <c r="K36" s="124">
        <v>-5</v>
      </c>
      <c r="L36" s="124">
        <v>0.1</v>
      </c>
      <c r="M36" s="124">
        <v>-8.4</v>
      </c>
      <c r="N36" s="124">
        <v>0.2</v>
      </c>
      <c r="O36" s="124" t="s">
        <v>14925</v>
      </c>
      <c r="P36" s="78">
        <v>-16.77</v>
      </c>
      <c r="Q36" s="78">
        <v>10.4</v>
      </c>
      <c r="R36" s="124"/>
      <c r="S36" s="124"/>
      <c r="T36" s="124"/>
      <c r="U36" s="124"/>
      <c r="V36" s="124"/>
      <c r="W36" s="124"/>
      <c r="X36" s="124"/>
      <c r="Y36" s="124"/>
      <c r="Z36" s="124"/>
      <c r="AA36" s="124"/>
      <c r="AB36" s="124"/>
      <c r="AC36" s="124"/>
      <c r="AD36" s="124"/>
      <c r="AE36" s="124"/>
      <c r="AF36" s="124"/>
    </row>
    <row r="37" spans="1:32" ht="15.75" customHeight="1">
      <c r="A37" s="124"/>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row>
    <row r="38" spans="1:32" ht="15.75" customHeight="1">
      <c r="A38" s="126" t="s">
        <v>14995</v>
      </c>
      <c r="B38" s="124" t="s">
        <v>14996</v>
      </c>
      <c r="C38" s="124" t="s">
        <v>14997</v>
      </c>
      <c r="D38" s="124" t="s">
        <v>14921</v>
      </c>
      <c r="E38" s="124"/>
      <c r="F38" s="124"/>
      <c r="G38" s="124"/>
      <c r="H38" s="124"/>
      <c r="I38" s="124">
        <v>0.71032200000000001</v>
      </c>
      <c r="J38" s="124">
        <v>6.0000000000000002E-6</v>
      </c>
      <c r="K38" s="124"/>
      <c r="L38" s="124"/>
      <c r="M38" s="124"/>
      <c r="N38" s="124"/>
      <c r="O38" s="124" t="s">
        <v>14998</v>
      </c>
      <c r="P38" s="124"/>
      <c r="Q38" s="124"/>
      <c r="R38" s="124"/>
      <c r="S38" s="124"/>
      <c r="T38" s="124"/>
      <c r="U38" s="124"/>
      <c r="V38" s="124"/>
      <c r="W38" s="124"/>
      <c r="X38" s="124"/>
      <c r="Y38" s="124"/>
      <c r="Z38" s="124"/>
      <c r="AA38" s="124"/>
      <c r="AB38" s="124"/>
      <c r="AC38" s="124"/>
      <c r="AD38" s="124"/>
      <c r="AE38" s="124"/>
      <c r="AF38" s="124"/>
    </row>
    <row r="39" spans="1:32" ht="15.75" customHeight="1">
      <c r="A39" s="124"/>
      <c r="B39" s="124"/>
      <c r="C39" s="124"/>
      <c r="D39" s="124"/>
      <c r="E39" s="124"/>
      <c r="F39" s="124"/>
      <c r="G39" s="124"/>
      <c r="H39" s="124" t="s">
        <v>142</v>
      </c>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row>
    <row r="40" spans="1:32" ht="15.75" customHeight="1">
      <c r="A40" s="126" t="s">
        <v>14999</v>
      </c>
      <c r="B40" s="124" t="s">
        <v>15000</v>
      </c>
      <c r="C40" s="124" t="s">
        <v>15001</v>
      </c>
      <c r="D40" s="124" t="s">
        <v>14921</v>
      </c>
      <c r="E40" s="124" t="s">
        <v>15002</v>
      </c>
      <c r="G40" s="124"/>
      <c r="H40" s="124" t="s">
        <v>142</v>
      </c>
      <c r="I40" s="124">
        <v>0.70975100000000002</v>
      </c>
      <c r="J40" s="124">
        <v>6.9999999999999999E-6</v>
      </c>
      <c r="K40" s="124"/>
      <c r="L40" s="124"/>
      <c r="M40" s="124"/>
      <c r="N40" s="124"/>
      <c r="O40" s="124" t="s">
        <v>15003</v>
      </c>
      <c r="P40" s="124"/>
      <c r="Q40" s="124"/>
      <c r="R40" s="124"/>
      <c r="S40" s="124"/>
      <c r="T40" s="124"/>
      <c r="U40" s="124"/>
      <c r="V40" s="124"/>
      <c r="W40" s="124"/>
      <c r="X40" s="124"/>
      <c r="Y40" s="124"/>
      <c r="Z40" s="124"/>
      <c r="AA40" s="124"/>
      <c r="AB40" s="124"/>
      <c r="AC40" s="124"/>
      <c r="AD40" s="124"/>
      <c r="AE40" s="124"/>
      <c r="AF40" s="124"/>
    </row>
    <row r="41" spans="1:32" ht="15.75" customHeight="1">
      <c r="A41" s="124"/>
      <c r="B41" s="124" t="s">
        <v>15004</v>
      </c>
      <c r="C41" s="124" t="s">
        <v>15005</v>
      </c>
      <c r="D41" s="124" t="s">
        <v>14921</v>
      </c>
      <c r="E41" s="124" t="s">
        <v>15006</v>
      </c>
      <c r="G41" s="124"/>
      <c r="H41" s="124" t="s">
        <v>142</v>
      </c>
      <c r="I41" s="124">
        <v>0.709735</v>
      </c>
      <c r="J41" s="124">
        <v>6.9999999999999999E-6</v>
      </c>
      <c r="K41" s="124"/>
      <c r="L41" s="124"/>
      <c r="M41" s="124"/>
      <c r="N41" s="124"/>
      <c r="O41" s="124" t="s">
        <v>15007</v>
      </c>
      <c r="P41" s="124"/>
      <c r="Q41" s="124"/>
      <c r="R41" s="124"/>
      <c r="S41" s="124"/>
      <c r="T41" s="124"/>
      <c r="U41" s="124"/>
      <c r="V41" s="124"/>
      <c r="W41" s="124"/>
      <c r="X41" s="124"/>
      <c r="Y41" s="124"/>
      <c r="Z41" s="124"/>
      <c r="AA41" s="124"/>
      <c r="AB41" s="124"/>
      <c r="AC41" s="124"/>
      <c r="AD41" s="124"/>
      <c r="AE41" s="124"/>
      <c r="AF41" s="124"/>
    </row>
    <row r="42" spans="1:32" ht="15.75" customHeight="1">
      <c r="A42" s="124"/>
      <c r="B42" s="124" t="s">
        <v>15008</v>
      </c>
      <c r="C42" s="124" t="s">
        <v>15009</v>
      </c>
      <c r="D42" s="124" t="s">
        <v>14921</v>
      </c>
      <c r="E42" s="124" t="s">
        <v>142</v>
      </c>
      <c r="F42" s="124"/>
      <c r="G42" s="124"/>
      <c r="H42" s="124" t="s">
        <v>142</v>
      </c>
      <c r="I42" s="124">
        <v>0.71065599999999995</v>
      </c>
      <c r="J42" s="124">
        <v>6.9999999999999999E-6</v>
      </c>
      <c r="K42" s="124"/>
      <c r="L42" s="124"/>
      <c r="M42" s="124"/>
      <c r="N42" s="124"/>
      <c r="O42" s="124" t="s">
        <v>15010</v>
      </c>
      <c r="P42" s="124"/>
      <c r="Q42" s="124"/>
      <c r="R42" s="124"/>
      <c r="S42" s="124"/>
      <c r="T42" s="124"/>
      <c r="U42" s="124"/>
      <c r="V42" s="124"/>
      <c r="W42" s="124"/>
      <c r="X42" s="124"/>
      <c r="Y42" s="124"/>
      <c r="Z42" s="124"/>
      <c r="AA42" s="124"/>
      <c r="AB42" s="124"/>
      <c r="AC42" s="124"/>
      <c r="AD42" s="124"/>
      <c r="AE42" s="124"/>
      <c r="AF42" s="124"/>
    </row>
    <row r="43" spans="1:32" ht="15.75" customHeight="1">
      <c r="A43" s="124"/>
      <c r="B43" s="124" t="s">
        <v>15011</v>
      </c>
      <c r="C43" s="124" t="s">
        <v>15012</v>
      </c>
      <c r="D43" s="124" t="s">
        <v>14921</v>
      </c>
      <c r="E43" s="124" t="s">
        <v>15002</v>
      </c>
      <c r="F43" s="124"/>
      <c r="G43" s="124"/>
      <c r="H43" s="124" t="s">
        <v>142</v>
      </c>
      <c r="I43" s="124">
        <v>0.70991899999999997</v>
      </c>
      <c r="J43" s="124">
        <v>6.9999999999999999E-6</v>
      </c>
      <c r="K43" s="124"/>
      <c r="L43" s="124"/>
      <c r="M43" s="124"/>
      <c r="N43" s="124"/>
      <c r="O43" s="124" t="s">
        <v>15013</v>
      </c>
      <c r="P43" s="124"/>
      <c r="Q43" s="124"/>
      <c r="R43" s="124"/>
      <c r="S43" s="124"/>
      <c r="T43" s="124"/>
      <c r="U43" s="124"/>
      <c r="V43" s="124"/>
      <c r="W43" s="124"/>
      <c r="X43" s="124"/>
      <c r="Y43" s="124"/>
      <c r="Z43" s="124"/>
      <c r="AA43" s="124"/>
      <c r="AB43" s="124"/>
      <c r="AC43" s="124"/>
      <c r="AD43" s="124"/>
      <c r="AE43" s="124"/>
      <c r="AF43" s="124"/>
    </row>
    <row r="44" spans="1:32" ht="15.75" customHeight="1">
      <c r="A44" s="124"/>
      <c r="B44" s="124" t="s">
        <v>15014</v>
      </c>
      <c r="C44" s="124" t="s">
        <v>15015</v>
      </c>
      <c r="D44" s="124" t="s">
        <v>14921</v>
      </c>
      <c r="E44" s="124" t="s">
        <v>15016</v>
      </c>
      <c r="F44" s="124"/>
      <c r="G44" s="124"/>
      <c r="H44" s="124" t="s">
        <v>142</v>
      </c>
      <c r="I44" s="124">
        <v>0.71006400000000003</v>
      </c>
      <c r="J44" s="124">
        <v>7.9999999999999996E-6</v>
      </c>
      <c r="K44" s="124"/>
      <c r="L44" s="124"/>
      <c r="M44" s="124"/>
      <c r="N44" s="124"/>
      <c r="O44" s="124" t="s">
        <v>15017</v>
      </c>
      <c r="P44" s="124"/>
      <c r="Q44" s="124"/>
      <c r="R44" s="124"/>
      <c r="S44" s="124"/>
      <c r="T44" s="124"/>
      <c r="U44" s="124"/>
      <c r="V44" s="124"/>
      <c r="W44" s="124"/>
      <c r="X44" s="124"/>
      <c r="Y44" s="124"/>
      <c r="Z44" s="124"/>
      <c r="AA44" s="124"/>
      <c r="AB44" s="124"/>
      <c r="AC44" s="124"/>
      <c r="AD44" s="124"/>
      <c r="AE44" s="124"/>
      <c r="AF44" s="124"/>
    </row>
    <row r="45" spans="1:32" ht="15.75" customHeight="1">
      <c r="A45" s="124"/>
      <c r="B45" s="124" t="s">
        <v>15018</v>
      </c>
      <c r="C45" s="124" t="s">
        <v>15019</v>
      </c>
      <c r="D45" s="124" t="s">
        <v>14921</v>
      </c>
      <c r="E45" s="124" t="s">
        <v>15016</v>
      </c>
      <c r="F45" s="124"/>
      <c r="G45" s="124"/>
      <c r="H45" s="124" t="s">
        <v>142</v>
      </c>
      <c r="I45" s="124">
        <v>0.70965800000000001</v>
      </c>
      <c r="J45" s="124">
        <v>7.9999999999999996E-6</v>
      </c>
      <c r="K45" s="124"/>
      <c r="L45" s="124"/>
      <c r="M45" s="124"/>
      <c r="N45" s="124"/>
      <c r="O45" s="124" t="s">
        <v>15020</v>
      </c>
      <c r="P45" s="124"/>
      <c r="Q45" s="124"/>
      <c r="R45" s="124"/>
      <c r="S45" s="124"/>
      <c r="T45" s="124"/>
      <c r="U45" s="124"/>
      <c r="V45" s="124"/>
      <c r="W45" s="124"/>
      <c r="X45" s="124"/>
      <c r="Y45" s="124"/>
      <c r="Z45" s="124"/>
      <c r="AA45" s="124"/>
      <c r="AB45" s="124"/>
      <c r="AC45" s="124"/>
      <c r="AD45" s="124"/>
      <c r="AE45" s="124"/>
      <c r="AF45" s="124"/>
    </row>
    <row r="46" spans="1:32" ht="15.75" customHeight="1">
      <c r="A46" s="124"/>
      <c r="B46" s="124" t="s">
        <v>15021</v>
      </c>
      <c r="C46" s="124" t="s">
        <v>15022</v>
      </c>
      <c r="D46" s="124" t="s">
        <v>14921</v>
      </c>
      <c r="E46" s="124" t="s">
        <v>149</v>
      </c>
      <c r="F46" s="124"/>
      <c r="G46" s="124"/>
      <c r="H46" s="124" t="s">
        <v>142</v>
      </c>
      <c r="I46" s="124">
        <v>0.71013700000000002</v>
      </c>
      <c r="J46" s="124">
        <v>6.9999999999999999E-6</v>
      </c>
      <c r="K46" s="124"/>
      <c r="L46" s="124"/>
      <c r="M46" s="124"/>
      <c r="N46" s="124"/>
      <c r="O46" s="124" t="s">
        <v>15023</v>
      </c>
      <c r="P46" s="124"/>
      <c r="Q46" s="124"/>
      <c r="R46" s="124"/>
      <c r="S46" s="124"/>
      <c r="T46" s="124"/>
      <c r="U46" s="124"/>
      <c r="V46" s="124"/>
      <c r="W46" s="124"/>
      <c r="X46" s="124"/>
      <c r="Y46" s="124"/>
      <c r="Z46" s="124"/>
      <c r="AA46" s="124"/>
      <c r="AB46" s="124"/>
      <c r="AC46" s="124"/>
      <c r="AD46" s="124"/>
      <c r="AE46" s="124"/>
      <c r="AF46" s="124"/>
    </row>
    <row r="47" spans="1:32" ht="15.75" customHeight="1">
      <c r="A47" s="124"/>
      <c r="B47" s="124" t="s">
        <v>15024</v>
      </c>
      <c r="C47" s="124" t="s">
        <v>15025</v>
      </c>
      <c r="D47" s="124" t="s">
        <v>14921</v>
      </c>
      <c r="E47" s="124" t="s">
        <v>15016</v>
      </c>
      <c r="F47" s="124"/>
      <c r="G47" s="124"/>
      <c r="H47" s="124" t="s">
        <v>142</v>
      </c>
      <c r="I47" s="124">
        <v>0.71033599999999997</v>
      </c>
      <c r="J47" s="124">
        <v>6.0000000000000002E-6</v>
      </c>
      <c r="K47" s="124"/>
      <c r="L47" s="124"/>
      <c r="M47" s="124"/>
      <c r="N47" s="124"/>
      <c r="O47" s="124" t="s">
        <v>15026</v>
      </c>
      <c r="P47" s="124"/>
      <c r="Q47" s="124"/>
      <c r="R47" s="124"/>
      <c r="S47" s="124"/>
      <c r="T47" s="124"/>
      <c r="U47" s="124"/>
      <c r="V47" s="124"/>
      <c r="W47" s="124"/>
      <c r="X47" s="124"/>
      <c r="Y47" s="124"/>
      <c r="Z47" s="124"/>
      <c r="AA47" s="124"/>
      <c r="AB47" s="124"/>
      <c r="AC47" s="124"/>
      <c r="AD47" s="124"/>
      <c r="AE47" s="124"/>
      <c r="AF47" s="124"/>
    </row>
    <row r="48" spans="1:32" ht="15.75" customHeight="1">
      <c r="A48" s="124"/>
      <c r="B48" s="124" t="s">
        <v>15027</v>
      </c>
      <c r="C48" s="124" t="s">
        <v>15028</v>
      </c>
      <c r="D48" s="124" t="s">
        <v>14921</v>
      </c>
      <c r="E48" s="124" t="s">
        <v>15016</v>
      </c>
      <c r="F48" s="124"/>
      <c r="G48" s="124"/>
      <c r="H48" s="124" t="s">
        <v>142</v>
      </c>
      <c r="I48" s="124">
        <v>0.71023800000000004</v>
      </c>
      <c r="J48" s="124">
        <v>6.9999999999999999E-6</v>
      </c>
      <c r="K48" s="124"/>
      <c r="L48" s="124"/>
      <c r="M48" s="124"/>
      <c r="N48" s="124"/>
      <c r="O48" s="124" t="s">
        <v>15029</v>
      </c>
      <c r="P48" s="124"/>
      <c r="Q48" s="124"/>
      <c r="R48" s="124"/>
      <c r="S48" s="124"/>
      <c r="T48" s="124"/>
      <c r="U48" s="124"/>
      <c r="V48" s="124"/>
      <c r="W48" s="124"/>
      <c r="X48" s="124"/>
      <c r="Y48" s="124"/>
      <c r="Z48" s="124"/>
      <c r="AA48" s="124"/>
      <c r="AB48" s="124"/>
      <c r="AC48" s="124"/>
      <c r="AD48" s="124"/>
      <c r="AE48" s="124"/>
      <c r="AF48" s="124"/>
    </row>
    <row r="49" spans="1:32" ht="15.75" customHeight="1">
      <c r="A49" s="124"/>
      <c r="B49" s="124" t="s">
        <v>15030</v>
      </c>
      <c r="C49" s="124" t="s">
        <v>15031</v>
      </c>
      <c r="D49" s="124" t="s">
        <v>14921</v>
      </c>
      <c r="E49" s="124"/>
      <c r="F49" s="124"/>
      <c r="G49" s="124"/>
      <c r="H49" s="124" t="s">
        <v>142</v>
      </c>
      <c r="I49" s="124">
        <v>0.710341</v>
      </c>
      <c r="J49" s="124">
        <v>6.9999999999999999E-6</v>
      </c>
      <c r="K49" s="124"/>
      <c r="L49" s="124"/>
      <c r="M49" s="124"/>
      <c r="N49" s="124"/>
      <c r="O49" s="124" t="s">
        <v>15032</v>
      </c>
      <c r="P49" s="124"/>
      <c r="Q49" s="124"/>
      <c r="R49" s="124"/>
      <c r="S49" s="124"/>
      <c r="T49" s="124"/>
      <c r="U49" s="124"/>
      <c r="V49" s="124"/>
      <c r="W49" s="124"/>
      <c r="X49" s="124"/>
      <c r="Y49" s="124"/>
      <c r="Z49" s="124"/>
      <c r="AA49" s="124"/>
      <c r="AB49" s="124"/>
      <c r="AC49" s="124"/>
      <c r="AD49" s="124"/>
      <c r="AE49" s="124"/>
      <c r="AF49" s="124"/>
    </row>
    <row r="50" spans="1:32" ht="15.75" customHeight="1">
      <c r="A50" s="124"/>
      <c r="B50" s="124" t="s">
        <v>15033</v>
      </c>
      <c r="C50" s="124" t="s">
        <v>15034</v>
      </c>
      <c r="D50" s="124" t="s">
        <v>14921</v>
      </c>
      <c r="E50" s="124" t="s">
        <v>15016</v>
      </c>
      <c r="F50" s="124"/>
      <c r="G50" s="124"/>
      <c r="H50" s="124" t="s">
        <v>142</v>
      </c>
      <c r="I50" s="124">
        <v>0.71027799999999996</v>
      </c>
      <c r="J50" s="124">
        <v>6.9999999999999999E-6</v>
      </c>
      <c r="K50" s="124"/>
      <c r="L50" s="124"/>
      <c r="M50" s="124"/>
      <c r="N50" s="124"/>
      <c r="O50" s="124" t="s">
        <v>15029</v>
      </c>
      <c r="P50" s="124"/>
      <c r="Q50" s="124"/>
      <c r="R50" s="124"/>
      <c r="S50" s="124"/>
      <c r="T50" s="124"/>
      <c r="U50" s="124"/>
      <c r="V50" s="124"/>
      <c r="W50" s="124"/>
      <c r="X50" s="124"/>
      <c r="Y50" s="124"/>
      <c r="Z50" s="124"/>
      <c r="AA50" s="124"/>
      <c r="AB50" s="124"/>
      <c r="AC50" s="124"/>
      <c r="AD50" s="124"/>
      <c r="AE50" s="124"/>
      <c r="AF50" s="124"/>
    </row>
    <row r="51" spans="1:32" ht="15.75" customHeight="1">
      <c r="A51" s="124"/>
      <c r="B51" s="124" t="s">
        <v>15035</v>
      </c>
      <c r="C51" s="124" t="s">
        <v>15036</v>
      </c>
      <c r="D51" s="124" t="s">
        <v>14921</v>
      </c>
      <c r="E51" s="124" t="s">
        <v>15037</v>
      </c>
      <c r="F51" s="124"/>
      <c r="G51" s="124"/>
      <c r="H51" s="124" t="s">
        <v>142</v>
      </c>
      <c r="I51" s="124">
        <v>0.71102799999999999</v>
      </c>
      <c r="J51" s="124">
        <v>6.9999999999999999E-6</v>
      </c>
      <c r="K51" s="124"/>
      <c r="L51" s="124"/>
      <c r="M51" s="124"/>
      <c r="N51" s="124"/>
      <c r="O51" s="124" t="s">
        <v>15038</v>
      </c>
      <c r="P51" s="124"/>
      <c r="Q51" s="124"/>
      <c r="R51" s="124"/>
      <c r="S51" s="124"/>
      <c r="T51" s="124"/>
      <c r="U51" s="124"/>
      <c r="V51" s="124"/>
      <c r="W51" s="124"/>
      <c r="X51" s="124"/>
      <c r="Y51" s="124"/>
      <c r="Z51" s="124"/>
      <c r="AA51" s="124"/>
      <c r="AB51" s="124"/>
      <c r="AC51" s="124"/>
      <c r="AD51" s="124"/>
      <c r="AE51" s="124"/>
      <c r="AF51" s="124"/>
    </row>
    <row r="52" spans="1:32" ht="15.75" customHeight="1">
      <c r="A52" s="124"/>
      <c r="B52" s="124" t="s">
        <v>15039</v>
      </c>
      <c r="C52" s="124" t="s">
        <v>15040</v>
      </c>
      <c r="D52" s="124" t="s">
        <v>14921</v>
      </c>
      <c r="E52" s="124" t="s">
        <v>149</v>
      </c>
      <c r="F52" s="124"/>
      <c r="G52" s="124"/>
      <c r="H52" s="124" t="s">
        <v>142</v>
      </c>
      <c r="I52" s="124">
        <v>0.71009100000000003</v>
      </c>
      <c r="J52" s="124">
        <v>6.0000000000000002E-6</v>
      </c>
      <c r="K52" s="124"/>
      <c r="L52" s="124"/>
      <c r="M52" s="124"/>
      <c r="N52" s="124"/>
      <c r="O52" s="124" t="s">
        <v>15041</v>
      </c>
      <c r="P52" s="124"/>
      <c r="Q52" s="124"/>
      <c r="R52" s="124"/>
      <c r="S52" s="124"/>
      <c r="T52" s="124"/>
      <c r="U52" s="124"/>
      <c r="V52" s="124"/>
      <c r="W52" s="124"/>
      <c r="X52" s="124"/>
      <c r="Y52" s="124"/>
      <c r="Z52" s="124"/>
      <c r="AA52" s="124"/>
      <c r="AB52" s="124"/>
      <c r="AC52" s="124"/>
      <c r="AD52" s="124"/>
      <c r="AE52" s="124"/>
      <c r="AF52" s="124"/>
    </row>
    <row r="53" spans="1:32" ht="15.75" customHeight="1">
      <c r="A53" s="124"/>
      <c r="B53" s="124" t="s">
        <v>15042</v>
      </c>
      <c r="C53" s="124" t="s">
        <v>15043</v>
      </c>
      <c r="D53" s="124" t="s">
        <v>14921</v>
      </c>
      <c r="E53" s="124" t="s">
        <v>15044</v>
      </c>
      <c r="F53" s="124"/>
      <c r="G53" s="124"/>
      <c r="H53" s="124" t="s">
        <v>142</v>
      </c>
      <c r="I53" s="124">
        <v>0.70997399999999999</v>
      </c>
      <c r="J53" s="124">
        <v>6.9999999999999999E-6</v>
      </c>
      <c r="K53" s="124"/>
      <c r="L53" s="124"/>
      <c r="M53" s="124"/>
      <c r="N53" s="124"/>
      <c r="O53" s="124" t="s">
        <v>15029</v>
      </c>
      <c r="P53" s="124"/>
      <c r="Q53" s="124"/>
      <c r="R53" s="124"/>
      <c r="S53" s="124"/>
      <c r="T53" s="124"/>
      <c r="U53" s="124"/>
      <c r="V53" s="124"/>
      <c r="W53" s="124"/>
      <c r="X53" s="124"/>
      <c r="Y53" s="124"/>
      <c r="Z53" s="124"/>
      <c r="AA53" s="124"/>
      <c r="AB53" s="124"/>
      <c r="AC53" s="124"/>
      <c r="AD53" s="124"/>
      <c r="AE53" s="124"/>
      <c r="AF53" s="124"/>
    </row>
    <row r="54" spans="1:32" ht="15.75" customHeight="1">
      <c r="A54" s="124"/>
      <c r="B54" s="124" t="s">
        <v>15045</v>
      </c>
      <c r="C54" s="124" t="s">
        <v>15046</v>
      </c>
      <c r="D54" s="124" t="s">
        <v>14921</v>
      </c>
      <c r="E54" s="124" t="s">
        <v>15044</v>
      </c>
      <c r="F54" s="124"/>
      <c r="G54" s="124"/>
      <c r="H54" s="124" t="s">
        <v>142</v>
      </c>
      <c r="I54" s="124">
        <v>0.71002399999999999</v>
      </c>
      <c r="J54" s="124">
        <v>6.0000000000000002E-6</v>
      </c>
      <c r="K54" s="124"/>
      <c r="L54" s="124"/>
      <c r="M54" s="124"/>
      <c r="N54" s="124"/>
      <c r="O54" s="124" t="s">
        <v>15029</v>
      </c>
      <c r="P54" s="124"/>
      <c r="Q54" s="124"/>
      <c r="R54" s="124"/>
      <c r="S54" s="124"/>
      <c r="T54" s="124"/>
      <c r="U54" s="124"/>
      <c r="V54" s="124"/>
      <c r="W54" s="124"/>
      <c r="X54" s="124"/>
      <c r="Y54" s="124"/>
      <c r="Z54" s="124"/>
      <c r="AA54" s="124"/>
      <c r="AB54" s="124"/>
      <c r="AC54" s="124"/>
      <c r="AD54" s="124"/>
      <c r="AE54" s="124"/>
      <c r="AF54" s="124"/>
    </row>
    <row r="55" spans="1:32" ht="15.75" customHeight="1">
      <c r="A55" s="124"/>
      <c r="B55" s="124" t="s">
        <v>15047</v>
      </c>
      <c r="C55" s="124" t="s">
        <v>15048</v>
      </c>
      <c r="D55" s="124" t="s">
        <v>14921</v>
      </c>
      <c r="E55" s="124" t="s">
        <v>15044</v>
      </c>
      <c r="F55" s="124"/>
      <c r="G55" s="124"/>
      <c r="H55" s="124" t="s">
        <v>142</v>
      </c>
      <c r="I55" s="124">
        <v>0.71026299999999998</v>
      </c>
      <c r="J55" s="124">
        <v>9.0000000000000002E-6</v>
      </c>
      <c r="K55" s="124"/>
      <c r="L55" s="124"/>
      <c r="M55" s="124"/>
      <c r="N55" s="124"/>
      <c r="O55" s="124" t="s">
        <v>15029</v>
      </c>
      <c r="P55" s="124"/>
      <c r="Q55" s="124"/>
      <c r="R55" s="124"/>
      <c r="S55" s="124"/>
      <c r="T55" s="124"/>
      <c r="U55" s="124"/>
      <c r="V55" s="124"/>
      <c r="W55" s="124"/>
      <c r="X55" s="124"/>
      <c r="Y55" s="124"/>
      <c r="Z55" s="124"/>
      <c r="AA55" s="124"/>
      <c r="AB55" s="124"/>
      <c r="AC55" s="124"/>
      <c r="AD55" s="124"/>
      <c r="AE55" s="124"/>
      <c r="AF55" s="124"/>
    </row>
    <row r="56" spans="1:32" ht="15.75" customHeight="1">
      <c r="A56" s="124"/>
      <c r="B56" s="124" t="s">
        <v>15049</v>
      </c>
      <c r="C56" s="124" t="s">
        <v>15050</v>
      </c>
      <c r="D56" s="124" t="s">
        <v>14921</v>
      </c>
      <c r="E56" s="124" t="s">
        <v>15051</v>
      </c>
      <c r="F56" s="124"/>
      <c r="G56" s="124"/>
      <c r="H56" s="124" t="s">
        <v>142</v>
      </c>
      <c r="I56" s="124">
        <v>0.70904900000000004</v>
      </c>
      <c r="J56" s="124">
        <v>6.9999999999999999E-6</v>
      </c>
      <c r="K56" s="124"/>
      <c r="L56" s="124"/>
      <c r="M56" s="124"/>
      <c r="N56" s="124"/>
      <c r="O56" s="124" t="s">
        <v>15032</v>
      </c>
      <c r="P56" s="124"/>
      <c r="Q56" s="124"/>
      <c r="R56" s="124"/>
      <c r="S56" s="124"/>
      <c r="T56" s="124"/>
      <c r="U56" s="124"/>
      <c r="V56" s="124"/>
      <c r="W56" s="124"/>
      <c r="X56" s="124"/>
      <c r="Y56" s="124"/>
      <c r="Z56" s="124"/>
      <c r="AA56" s="124"/>
      <c r="AB56" s="124"/>
      <c r="AC56" s="124"/>
      <c r="AD56" s="124"/>
      <c r="AE56" s="124"/>
      <c r="AF56" s="124"/>
    </row>
    <row r="57" spans="1:32" ht="15.75" customHeight="1">
      <c r="A57" s="124"/>
      <c r="B57" s="124" t="s">
        <v>15052</v>
      </c>
      <c r="C57" s="124" t="s">
        <v>15053</v>
      </c>
      <c r="D57" s="124" t="s">
        <v>14921</v>
      </c>
      <c r="E57" s="124" t="s">
        <v>15002</v>
      </c>
      <c r="F57" s="124"/>
      <c r="G57" s="124"/>
      <c r="H57" s="124" t="s">
        <v>142</v>
      </c>
      <c r="I57" s="124">
        <v>0.71010099999999998</v>
      </c>
      <c r="J57" s="124">
        <v>6.0000000000000002E-6</v>
      </c>
      <c r="K57" s="124"/>
      <c r="L57" s="124"/>
      <c r="M57" s="124"/>
      <c r="N57" s="124"/>
      <c r="O57" s="124" t="s">
        <v>15054</v>
      </c>
      <c r="P57" s="124"/>
      <c r="Q57" s="124"/>
      <c r="R57" s="124" t="s">
        <v>15055</v>
      </c>
      <c r="S57" s="124"/>
      <c r="T57" s="124"/>
      <c r="U57" s="124"/>
      <c r="V57" s="124"/>
      <c r="W57" s="124"/>
      <c r="X57" s="124"/>
      <c r="Y57" s="124"/>
      <c r="Z57" s="124"/>
      <c r="AA57" s="124"/>
      <c r="AB57" s="124"/>
      <c r="AC57" s="124"/>
      <c r="AD57" s="124"/>
      <c r="AE57" s="124"/>
      <c r="AF57" s="124"/>
    </row>
    <row r="58" spans="1:32" ht="15.75" customHeight="1">
      <c r="A58" s="124"/>
      <c r="B58" s="124" t="s">
        <v>15056</v>
      </c>
      <c r="C58" s="124" t="s">
        <v>15057</v>
      </c>
      <c r="D58" s="124" t="s">
        <v>14921</v>
      </c>
      <c r="E58" s="124" t="s">
        <v>15016</v>
      </c>
      <c r="F58" s="124"/>
      <c r="G58" s="124"/>
      <c r="H58" s="124" t="s">
        <v>142</v>
      </c>
      <c r="I58" s="124">
        <v>0.70972400000000002</v>
      </c>
      <c r="J58" s="124">
        <v>7.9999999999999996E-6</v>
      </c>
      <c r="K58" s="124"/>
      <c r="L58" s="124"/>
      <c r="M58" s="124"/>
      <c r="N58" s="124"/>
      <c r="O58" s="124" t="s">
        <v>15029</v>
      </c>
      <c r="P58" s="124"/>
      <c r="Q58" s="124"/>
      <c r="R58" s="124"/>
      <c r="S58" s="124"/>
      <c r="T58" s="124"/>
      <c r="U58" s="124"/>
      <c r="V58" s="124"/>
      <c r="W58" s="124"/>
      <c r="X58" s="124"/>
      <c r="Y58" s="124"/>
      <c r="Z58" s="124"/>
      <c r="AA58" s="124"/>
      <c r="AB58" s="124"/>
      <c r="AC58" s="124"/>
      <c r="AD58" s="124"/>
      <c r="AE58" s="124"/>
      <c r="AF58" s="124"/>
    </row>
    <row r="59" spans="1:32" ht="15.75" customHeight="1">
      <c r="A59" s="124"/>
      <c r="B59" s="124" t="s">
        <v>15058</v>
      </c>
      <c r="C59" s="124" t="s">
        <v>15059</v>
      </c>
      <c r="D59" s="124" t="s">
        <v>14921</v>
      </c>
      <c r="E59" s="124"/>
      <c r="F59" s="124"/>
      <c r="G59" s="124"/>
      <c r="H59" s="124" t="s">
        <v>142</v>
      </c>
      <c r="I59" s="124">
        <v>0.71029900000000001</v>
      </c>
      <c r="J59" s="124">
        <v>6.0000000000000002E-6</v>
      </c>
      <c r="K59" s="124"/>
      <c r="L59" s="124"/>
      <c r="M59" s="124"/>
      <c r="N59" s="124"/>
      <c r="O59" s="124" t="s">
        <v>15032</v>
      </c>
      <c r="P59" s="124"/>
      <c r="Q59" s="124"/>
      <c r="R59" s="124"/>
      <c r="S59" s="124"/>
      <c r="T59" s="124"/>
      <c r="U59" s="124"/>
      <c r="V59" s="124"/>
      <c r="W59" s="124"/>
      <c r="X59" s="124"/>
      <c r="Y59" s="124"/>
      <c r="Z59" s="124"/>
      <c r="AA59" s="124"/>
      <c r="AB59" s="124"/>
      <c r="AC59" s="124"/>
      <c r="AD59" s="124"/>
      <c r="AE59" s="124"/>
      <c r="AF59" s="124"/>
    </row>
    <row r="60" spans="1:32" ht="15.75" customHeight="1">
      <c r="A60" s="124"/>
      <c r="B60" s="124"/>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row>
    <row r="61" spans="1:32" ht="15.75" customHeight="1">
      <c r="A61" s="126" t="s">
        <v>15060</v>
      </c>
      <c r="B61" s="124" t="s">
        <v>15061</v>
      </c>
      <c r="C61" s="124" t="s">
        <v>15062</v>
      </c>
      <c r="D61" s="124" t="s">
        <v>15063</v>
      </c>
      <c r="E61" s="124"/>
      <c r="F61" s="124"/>
      <c r="G61" s="124"/>
      <c r="H61" s="124" t="s">
        <v>142</v>
      </c>
      <c r="I61" s="124">
        <v>0.71064700000000003</v>
      </c>
      <c r="J61" s="124">
        <v>9.0000000000000002E-6</v>
      </c>
      <c r="K61" s="124">
        <v>-8.3000000000000007</v>
      </c>
      <c r="L61" s="124">
        <v>0.1</v>
      </c>
      <c r="M61" s="124">
        <v>-9.5</v>
      </c>
      <c r="N61" s="124">
        <v>0.1</v>
      </c>
      <c r="O61" s="124" t="s">
        <v>15064</v>
      </c>
      <c r="P61" s="124"/>
      <c r="Q61" s="124"/>
      <c r="R61" s="124"/>
      <c r="S61" s="124"/>
      <c r="T61" s="124"/>
      <c r="U61" s="124"/>
      <c r="V61" s="124"/>
      <c r="W61" s="124"/>
      <c r="X61" s="124"/>
      <c r="Y61" s="124"/>
      <c r="Z61" s="124"/>
      <c r="AA61" s="124"/>
      <c r="AB61" s="124"/>
      <c r="AC61" s="124"/>
      <c r="AD61" s="124"/>
      <c r="AE61" s="124"/>
      <c r="AF61" s="124"/>
    </row>
    <row r="62" spans="1:32" ht="15.75" customHeight="1">
      <c r="A62" s="124"/>
      <c r="B62" s="124" t="s">
        <v>15065</v>
      </c>
      <c r="C62" s="124" t="s">
        <v>15066</v>
      </c>
      <c r="D62" s="124" t="s">
        <v>15063</v>
      </c>
      <c r="E62" s="124"/>
      <c r="F62" s="124"/>
      <c r="G62" s="124"/>
      <c r="H62" s="124" t="s">
        <v>142</v>
      </c>
      <c r="I62" s="124">
        <v>0.71035499999999996</v>
      </c>
      <c r="J62" s="124">
        <v>9.0000000000000002E-6</v>
      </c>
      <c r="K62" s="124"/>
      <c r="L62" s="124"/>
      <c r="M62" s="124"/>
      <c r="N62" s="124"/>
      <c r="O62" s="124" t="s">
        <v>15064</v>
      </c>
      <c r="P62" s="124"/>
      <c r="Q62" s="124"/>
      <c r="R62" s="124"/>
      <c r="S62" s="124"/>
      <c r="T62" s="124"/>
      <c r="U62" s="124"/>
      <c r="V62" s="124"/>
      <c r="W62" s="124"/>
      <c r="X62" s="124"/>
      <c r="Y62" s="124"/>
      <c r="Z62" s="124"/>
      <c r="AA62" s="124"/>
      <c r="AB62" s="124"/>
      <c r="AC62" s="124"/>
      <c r="AD62" s="124"/>
      <c r="AE62" s="124"/>
      <c r="AF62" s="124"/>
    </row>
    <row r="63" spans="1:32" ht="15.75" customHeight="1">
      <c r="A63" s="124"/>
      <c r="B63" s="124" t="s">
        <v>15067</v>
      </c>
      <c r="C63" s="124" t="s">
        <v>15068</v>
      </c>
      <c r="D63" s="124" t="s">
        <v>15069</v>
      </c>
      <c r="E63" s="124"/>
      <c r="F63" s="124"/>
      <c r="G63" s="124"/>
      <c r="H63" s="124" t="s">
        <v>142</v>
      </c>
      <c r="I63" s="124">
        <v>0.71056200000000003</v>
      </c>
      <c r="J63" s="124">
        <v>1.2E-5</v>
      </c>
      <c r="K63" s="124"/>
      <c r="L63" s="124"/>
      <c r="M63" s="124"/>
      <c r="N63" s="124"/>
      <c r="O63" s="124" t="s">
        <v>15070</v>
      </c>
      <c r="P63" s="124"/>
      <c r="Q63" s="124"/>
      <c r="R63" s="124"/>
      <c r="S63" s="124"/>
      <c r="T63" s="124"/>
      <c r="U63" s="124"/>
      <c r="V63" s="124"/>
      <c r="W63" s="124"/>
      <c r="X63" s="124"/>
      <c r="Y63" s="124"/>
      <c r="Z63" s="124"/>
      <c r="AA63" s="124"/>
      <c r="AB63" s="124"/>
      <c r="AC63" s="124"/>
      <c r="AD63" s="124"/>
      <c r="AE63" s="124"/>
      <c r="AF63" s="124"/>
    </row>
    <row r="64" spans="1:32" ht="15.75" customHeight="1">
      <c r="A64" s="124"/>
      <c r="B64" s="124" t="s">
        <v>15071</v>
      </c>
      <c r="C64" s="124" t="s">
        <v>15072</v>
      </c>
      <c r="D64" s="124" t="s">
        <v>15069</v>
      </c>
      <c r="E64" s="124"/>
      <c r="F64" s="124"/>
      <c r="G64" s="124"/>
      <c r="H64" s="124" t="s">
        <v>142</v>
      </c>
      <c r="I64" s="124">
        <v>0.71029100000000001</v>
      </c>
      <c r="J64" s="124">
        <v>9.0000000000000002E-6</v>
      </c>
      <c r="K64" s="124"/>
      <c r="L64" s="124"/>
      <c r="M64" s="124"/>
      <c r="N64" s="124"/>
      <c r="O64" s="124" t="s">
        <v>15070</v>
      </c>
      <c r="P64" s="124"/>
      <c r="Q64" s="124"/>
      <c r="R64" s="124"/>
      <c r="S64" s="124"/>
      <c r="T64" s="124"/>
      <c r="U64" s="124"/>
      <c r="V64" s="124"/>
      <c r="W64" s="124"/>
      <c r="X64" s="124"/>
      <c r="Y64" s="124"/>
      <c r="Z64" s="124"/>
      <c r="AA64" s="124"/>
      <c r="AB64" s="124"/>
      <c r="AC64" s="124"/>
      <c r="AD64" s="124"/>
      <c r="AE64" s="124"/>
      <c r="AF64" s="124"/>
    </row>
    <row r="65" spans="1:32" ht="15.75" customHeight="1">
      <c r="A65" s="124"/>
      <c r="B65" s="124" t="s">
        <v>15073</v>
      </c>
      <c r="C65" s="124" t="s">
        <v>15074</v>
      </c>
      <c r="D65" s="124" t="s">
        <v>15069</v>
      </c>
      <c r="E65" s="124"/>
      <c r="F65" s="124"/>
      <c r="G65" s="124"/>
      <c r="H65" s="124" t="s">
        <v>142</v>
      </c>
      <c r="I65" s="124">
        <v>0.71141900000000002</v>
      </c>
      <c r="J65" s="124">
        <v>1.1E-5</v>
      </c>
      <c r="K65" s="124"/>
      <c r="L65" s="124"/>
      <c r="M65" s="124"/>
      <c r="N65" s="124"/>
      <c r="O65" s="124" t="s">
        <v>15070</v>
      </c>
      <c r="P65" s="124"/>
      <c r="Q65" s="124"/>
      <c r="R65" s="124"/>
      <c r="S65" s="124"/>
      <c r="T65" s="124"/>
      <c r="U65" s="124"/>
      <c r="V65" s="124"/>
      <c r="W65" s="124"/>
      <c r="X65" s="124"/>
      <c r="Y65" s="124"/>
      <c r="Z65" s="124"/>
      <c r="AA65" s="124"/>
      <c r="AB65" s="124"/>
      <c r="AC65" s="124"/>
      <c r="AD65" s="124"/>
      <c r="AE65" s="124"/>
      <c r="AF65" s="124"/>
    </row>
    <row r="66" spans="1:32" ht="15.75" customHeight="1">
      <c r="A66" s="124"/>
      <c r="B66" s="124" t="s">
        <v>15075</v>
      </c>
      <c r="C66" s="124" t="s">
        <v>15076</v>
      </c>
      <c r="D66" s="124" t="s">
        <v>15077</v>
      </c>
      <c r="E66" s="124"/>
      <c r="F66" s="124"/>
      <c r="G66" s="124"/>
      <c r="H66" s="124" t="s">
        <v>142</v>
      </c>
      <c r="I66" s="124">
        <v>0.70994699999999999</v>
      </c>
      <c r="J66" s="124">
        <v>1.1E-5</v>
      </c>
      <c r="K66" s="124">
        <v>-8</v>
      </c>
      <c r="L66" s="124">
        <v>0.1</v>
      </c>
      <c r="M66" s="124">
        <v>-11.2</v>
      </c>
      <c r="N66" s="124"/>
      <c r="O66" s="124" t="s">
        <v>15064</v>
      </c>
      <c r="P66" s="124"/>
      <c r="Q66" s="124"/>
      <c r="R66" s="124"/>
      <c r="S66" s="124"/>
      <c r="T66" s="124"/>
      <c r="U66" s="124"/>
      <c r="V66" s="124"/>
      <c r="W66" s="124"/>
      <c r="X66" s="124"/>
      <c r="Y66" s="124"/>
      <c r="Z66" s="124"/>
      <c r="AA66" s="124"/>
      <c r="AB66" s="124"/>
      <c r="AC66" s="124"/>
      <c r="AD66" s="124"/>
      <c r="AE66" s="124"/>
      <c r="AF66" s="124"/>
    </row>
    <row r="67" spans="1:32" ht="15.75" customHeight="1">
      <c r="A67" s="124"/>
      <c r="B67" s="124" t="s">
        <v>15078</v>
      </c>
      <c r="C67" s="124" t="s">
        <v>15079</v>
      </c>
      <c r="D67" s="124" t="s">
        <v>15077</v>
      </c>
      <c r="E67" s="124"/>
      <c r="F67" s="124"/>
      <c r="G67" s="124"/>
      <c r="H67" s="124" t="s">
        <v>142</v>
      </c>
      <c r="I67" s="124">
        <v>0.711063</v>
      </c>
      <c r="J67" s="124">
        <v>1.1E-5</v>
      </c>
      <c r="K67" s="124">
        <v>-5.7</v>
      </c>
      <c r="L67" s="124">
        <v>0.1</v>
      </c>
      <c r="M67" s="124">
        <v>-12.6</v>
      </c>
      <c r="N67" s="124">
        <v>0.1</v>
      </c>
      <c r="O67" s="124" t="s">
        <v>15064</v>
      </c>
      <c r="P67" s="124"/>
      <c r="Q67" s="124"/>
      <c r="R67" s="124"/>
      <c r="S67" s="124"/>
      <c r="T67" s="124"/>
      <c r="U67" s="124"/>
      <c r="V67" s="124"/>
      <c r="W67" s="124"/>
      <c r="X67" s="124"/>
      <c r="Y67" s="124"/>
      <c r="Z67" s="124"/>
      <c r="AA67" s="124"/>
      <c r="AB67" s="124"/>
      <c r="AC67" s="124"/>
      <c r="AD67" s="124"/>
      <c r="AE67" s="124"/>
      <c r="AF67" s="124"/>
    </row>
    <row r="68" spans="1:32" ht="15.75" customHeight="1">
      <c r="A68" s="124"/>
      <c r="B68" s="124" t="s">
        <v>15080</v>
      </c>
      <c r="C68" s="124" t="s">
        <v>15081</v>
      </c>
      <c r="D68" s="124" t="s">
        <v>15082</v>
      </c>
      <c r="E68" s="124"/>
      <c r="F68" s="124"/>
      <c r="G68" s="124"/>
      <c r="H68" s="124" t="s">
        <v>142</v>
      </c>
      <c r="I68" s="124">
        <v>0.71138999999999997</v>
      </c>
      <c r="J68" s="124">
        <v>1.1E-5</v>
      </c>
      <c r="K68" s="124">
        <v>-7.3</v>
      </c>
      <c r="L68" s="124">
        <v>0.1</v>
      </c>
      <c r="M68" s="124">
        <v>-15.7</v>
      </c>
      <c r="N68" s="124">
        <v>0.1</v>
      </c>
      <c r="O68" s="124" t="s">
        <v>15064</v>
      </c>
      <c r="P68" s="124"/>
      <c r="Q68" s="124"/>
      <c r="R68" s="124"/>
      <c r="S68" s="124"/>
      <c r="T68" s="124"/>
      <c r="U68" s="124"/>
      <c r="V68" s="124"/>
      <c r="W68" s="124"/>
      <c r="X68" s="124"/>
      <c r="Y68" s="124"/>
      <c r="Z68" s="124"/>
      <c r="AA68" s="124"/>
      <c r="AB68" s="124"/>
      <c r="AC68" s="124"/>
      <c r="AD68" s="124"/>
      <c r="AE68" s="124"/>
      <c r="AF68" s="124"/>
    </row>
    <row r="69" spans="1:32" ht="15.75" customHeight="1">
      <c r="A69" s="124"/>
      <c r="B69" s="124" t="s">
        <v>15083</v>
      </c>
      <c r="C69" s="124" t="s">
        <v>15084</v>
      </c>
      <c r="D69" s="124" t="s">
        <v>15085</v>
      </c>
      <c r="E69" s="124"/>
      <c r="F69" s="124"/>
      <c r="G69" s="124"/>
      <c r="H69" s="124" t="s">
        <v>142</v>
      </c>
      <c r="I69" s="124">
        <v>0.71102299999999996</v>
      </c>
      <c r="J69" s="124">
        <v>1.1E-5</v>
      </c>
      <c r="K69" s="124">
        <v>-5.6</v>
      </c>
      <c r="L69" s="124">
        <v>0.1</v>
      </c>
      <c r="M69" s="124">
        <v>-10.9</v>
      </c>
      <c r="N69" s="124">
        <v>0.1</v>
      </c>
      <c r="O69" s="124" t="s">
        <v>15064</v>
      </c>
      <c r="P69" s="124"/>
      <c r="Q69" s="124"/>
      <c r="R69" s="124"/>
      <c r="S69" s="124"/>
      <c r="T69" s="124"/>
      <c r="U69" s="124"/>
      <c r="V69" s="124"/>
      <c r="W69" s="124"/>
      <c r="X69" s="124"/>
      <c r="Y69" s="124"/>
      <c r="Z69" s="124"/>
      <c r="AA69" s="124"/>
      <c r="AB69" s="124"/>
      <c r="AC69" s="124"/>
      <c r="AD69" s="124"/>
      <c r="AE69" s="124"/>
      <c r="AF69" s="124"/>
    </row>
    <row r="70" spans="1:32" ht="15.75" customHeight="1">
      <c r="A70" s="124"/>
      <c r="B70" s="124" t="s">
        <v>15086</v>
      </c>
      <c r="C70" s="124" t="s">
        <v>15087</v>
      </c>
      <c r="D70" s="124" t="s">
        <v>15088</v>
      </c>
      <c r="E70" s="124"/>
      <c r="F70" s="124"/>
      <c r="G70" s="124"/>
      <c r="H70" s="124" t="s">
        <v>142</v>
      </c>
      <c r="I70" s="124">
        <v>0.71032099999999998</v>
      </c>
      <c r="J70" s="124">
        <v>1.1E-5</v>
      </c>
      <c r="K70" s="124">
        <v>-7.2</v>
      </c>
      <c r="L70" s="124">
        <v>0.1</v>
      </c>
      <c r="M70" s="124">
        <v>-17.2</v>
      </c>
      <c r="N70" s="124">
        <v>0.1</v>
      </c>
      <c r="O70" s="124" t="s">
        <v>15064</v>
      </c>
      <c r="P70" s="124"/>
      <c r="Q70" s="124"/>
      <c r="R70" s="124"/>
      <c r="S70" s="124"/>
      <c r="T70" s="124"/>
      <c r="U70" s="124"/>
      <c r="V70" s="124"/>
      <c r="W70" s="124"/>
      <c r="X70" s="124"/>
      <c r="Y70" s="124"/>
      <c r="Z70" s="124"/>
      <c r="AA70" s="124"/>
      <c r="AB70" s="124"/>
      <c r="AC70" s="124"/>
      <c r="AD70" s="124"/>
      <c r="AE70" s="124"/>
      <c r="AF70" s="124"/>
    </row>
    <row r="71" spans="1:32" ht="15.75" customHeight="1">
      <c r="A71" s="124"/>
      <c r="B71" s="124"/>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row>
    <row r="72" spans="1:32" ht="15.75" customHeight="1">
      <c r="A72" s="126" t="s">
        <v>15089</v>
      </c>
      <c r="B72" s="124" t="s">
        <v>15090</v>
      </c>
      <c r="C72" s="124"/>
      <c r="D72" s="124" t="s">
        <v>15091</v>
      </c>
      <c r="E72" s="124"/>
      <c r="F72" s="124"/>
      <c r="G72" s="124"/>
      <c r="H72" s="124" t="s">
        <v>142</v>
      </c>
      <c r="I72" s="124">
        <v>0.71060299999999998</v>
      </c>
      <c r="J72" s="124">
        <v>1.2E-5</v>
      </c>
      <c r="K72" s="124"/>
      <c r="L72" s="124"/>
      <c r="M72" s="124"/>
      <c r="N72" s="124"/>
      <c r="O72" s="124"/>
      <c r="P72" s="124"/>
      <c r="Q72" s="124"/>
      <c r="R72" s="124"/>
      <c r="S72" s="124"/>
      <c r="T72" s="124"/>
      <c r="U72" s="124"/>
      <c r="V72" s="124"/>
      <c r="W72" s="124"/>
      <c r="X72" s="124"/>
      <c r="Y72" s="124"/>
      <c r="Z72" s="124"/>
      <c r="AA72" s="124"/>
      <c r="AB72" s="124"/>
      <c r="AC72" s="124"/>
      <c r="AD72" s="124"/>
      <c r="AE72" s="124"/>
      <c r="AF72" s="124"/>
    </row>
    <row r="73" spans="1:32" ht="15.75" customHeight="1">
      <c r="A73" s="124"/>
      <c r="B73" s="124" t="s">
        <v>15092</v>
      </c>
      <c r="C73" s="124"/>
      <c r="D73" s="124" t="s">
        <v>15093</v>
      </c>
      <c r="E73" s="124"/>
      <c r="F73" s="124"/>
      <c r="G73" s="124"/>
      <c r="H73" s="124" t="s">
        <v>142</v>
      </c>
      <c r="I73" s="124">
        <v>0.70998000000000006</v>
      </c>
      <c r="J73" s="124">
        <v>1.1E-5</v>
      </c>
      <c r="K73" s="124"/>
      <c r="L73" s="124"/>
      <c r="M73" s="124"/>
      <c r="N73" s="124"/>
      <c r="O73" s="124"/>
      <c r="P73" s="124"/>
      <c r="Q73" s="124"/>
      <c r="R73" s="124"/>
      <c r="S73" s="124"/>
      <c r="T73" s="124"/>
      <c r="U73" s="124"/>
      <c r="V73" s="124"/>
      <c r="W73" s="124"/>
      <c r="X73" s="124"/>
      <c r="Y73" s="124"/>
      <c r="Z73" s="124"/>
      <c r="AA73" s="124"/>
      <c r="AB73" s="124"/>
      <c r="AC73" s="124"/>
      <c r="AD73" s="124"/>
      <c r="AE73" s="124"/>
      <c r="AF73" s="124"/>
    </row>
    <row r="74" spans="1:32" ht="15.75" customHeight="1">
      <c r="A74" s="124"/>
      <c r="B74" s="124" t="s">
        <v>15094</v>
      </c>
      <c r="C74" s="124"/>
      <c r="D74" s="124" t="s">
        <v>15095</v>
      </c>
      <c r="E74" s="124"/>
      <c r="F74" s="124"/>
      <c r="G74" s="124"/>
      <c r="H74" s="124" t="s">
        <v>142</v>
      </c>
      <c r="I74" s="124">
        <v>0.71011500000000005</v>
      </c>
      <c r="J74" s="124">
        <v>1.2E-5</v>
      </c>
      <c r="K74" s="124"/>
      <c r="L74" s="124"/>
      <c r="M74" s="124"/>
      <c r="N74" s="124"/>
      <c r="O74" s="124"/>
      <c r="P74" s="124"/>
      <c r="Q74" s="124"/>
      <c r="R74" s="124"/>
      <c r="S74" s="124"/>
      <c r="T74" s="124"/>
      <c r="U74" s="124"/>
      <c r="V74" s="124"/>
      <c r="W74" s="124"/>
      <c r="X74" s="124"/>
      <c r="Y74" s="124"/>
      <c r="Z74" s="124"/>
      <c r="AA74" s="124"/>
      <c r="AB74" s="124"/>
      <c r="AC74" s="124"/>
      <c r="AD74" s="124"/>
      <c r="AE74" s="124"/>
      <c r="AF74" s="124"/>
    </row>
    <row r="75" spans="1:32" ht="15.75" customHeight="1">
      <c r="A75" s="124"/>
      <c r="B75" s="124" t="s">
        <v>15096</v>
      </c>
      <c r="C75" s="124"/>
      <c r="D75" s="124" t="s">
        <v>15097</v>
      </c>
      <c r="E75" s="124"/>
      <c r="F75" s="124"/>
      <c r="G75" s="124"/>
      <c r="H75" s="124" t="s">
        <v>142</v>
      </c>
      <c r="I75" s="124">
        <v>0.71001800000000004</v>
      </c>
      <c r="J75" s="124">
        <v>1.1E-5</v>
      </c>
      <c r="K75" s="124"/>
      <c r="L75" s="124"/>
      <c r="M75" s="124"/>
      <c r="N75" s="124"/>
      <c r="O75" s="124"/>
      <c r="P75" s="124"/>
      <c r="Q75" s="124"/>
      <c r="R75" s="124"/>
      <c r="S75" s="124"/>
      <c r="T75" s="124"/>
      <c r="U75" s="124"/>
      <c r="V75" s="124"/>
      <c r="W75" s="124"/>
      <c r="X75" s="124"/>
      <c r="Y75" s="124"/>
      <c r="Z75" s="124"/>
      <c r="AA75" s="124"/>
      <c r="AB75" s="124"/>
      <c r="AC75" s="124"/>
      <c r="AD75" s="124"/>
      <c r="AE75" s="124"/>
      <c r="AF75" s="124"/>
    </row>
    <row r="76" spans="1:32" ht="15.75" customHeight="1">
      <c r="A76" s="124"/>
      <c r="B76" s="124" t="s">
        <v>15098</v>
      </c>
      <c r="C76" s="124"/>
      <c r="D76" s="124" t="s">
        <v>15099</v>
      </c>
      <c r="E76" s="124"/>
      <c r="F76" s="124"/>
      <c r="G76" s="124"/>
      <c r="H76" s="124" t="s">
        <v>142</v>
      </c>
      <c r="I76" s="124">
        <v>0.71013700000000002</v>
      </c>
      <c r="J76" s="124">
        <v>1.2E-5</v>
      </c>
      <c r="K76" s="124"/>
      <c r="L76" s="124"/>
      <c r="M76" s="124"/>
      <c r="N76" s="124"/>
      <c r="O76" s="124"/>
      <c r="P76" s="124"/>
      <c r="Q76" s="124"/>
      <c r="R76" s="124"/>
      <c r="S76" s="124"/>
      <c r="T76" s="124"/>
      <c r="U76" s="124"/>
      <c r="V76" s="124"/>
      <c r="W76" s="124"/>
      <c r="X76" s="124"/>
      <c r="Y76" s="124"/>
      <c r="Z76" s="124"/>
      <c r="AA76" s="124"/>
      <c r="AB76" s="124"/>
      <c r="AC76" s="124"/>
      <c r="AD76" s="124"/>
      <c r="AE76" s="124"/>
      <c r="AF76" s="124"/>
    </row>
    <row r="77" spans="1:32" ht="15.75" customHeight="1">
      <c r="A77" s="124"/>
      <c r="B77" s="124" t="s">
        <v>15100</v>
      </c>
      <c r="C77" s="124"/>
      <c r="D77" s="124" t="s">
        <v>15095</v>
      </c>
      <c r="E77" s="124"/>
      <c r="F77" s="124"/>
      <c r="G77" s="124"/>
      <c r="H77" s="124" t="s">
        <v>142</v>
      </c>
      <c r="I77" s="124">
        <v>0.71007799999999999</v>
      </c>
      <c r="J77" s="124">
        <v>1.2999999999999999E-5</v>
      </c>
      <c r="K77" s="124"/>
      <c r="L77" s="124"/>
      <c r="M77" s="124"/>
      <c r="N77" s="124"/>
      <c r="O77" s="124"/>
      <c r="P77" s="124"/>
      <c r="Q77" s="124"/>
      <c r="R77" s="124"/>
      <c r="S77" s="124"/>
      <c r="T77" s="124"/>
      <c r="U77" s="124"/>
      <c r="V77" s="124"/>
      <c r="W77" s="124"/>
      <c r="X77" s="124"/>
      <c r="Y77" s="124"/>
      <c r="Z77" s="124"/>
      <c r="AA77" s="124"/>
      <c r="AB77" s="124"/>
      <c r="AC77" s="124"/>
      <c r="AD77" s="124"/>
      <c r="AE77" s="124"/>
      <c r="AF77" s="124"/>
    </row>
    <row r="78" spans="1:32" ht="15.75" customHeight="1">
      <c r="A78" s="124"/>
      <c r="B78" s="124" t="s">
        <v>15101</v>
      </c>
      <c r="C78" s="124"/>
      <c r="D78" s="124" t="s">
        <v>15097</v>
      </c>
      <c r="E78" s="124"/>
      <c r="F78" s="124"/>
      <c r="G78" s="124"/>
      <c r="H78" s="124" t="s">
        <v>142</v>
      </c>
      <c r="I78" s="124">
        <v>0.70997299999999997</v>
      </c>
      <c r="J78" s="124">
        <v>1.1E-5</v>
      </c>
      <c r="K78" s="124"/>
      <c r="L78" s="124"/>
      <c r="M78" s="124"/>
      <c r="N78" s="124"/>
      <c r="O78" s="124"/>
      <c r="P78" s="124"/>
      <c r="Q78" s="124"/>
      <c r="R78" s="124"/>
      <c r="S78" s="124"/>
      <c r="T78" s="124"/>
      <c r="U78" s="124"/>
      <c r="V78" s="124"/>
      <c r="W78" s="124"/>
      <c r="X78" s="124"/>
      <c r="Y78" s="124"/>
      <c r="Z78" s="124"/>
      <c r="AA78" s="124"/>
      <c r="AB78" s="124"/>
      <c r="AC78" s="124"/>
      <c r="AD78" s="124"/>
      <c r="AE78" s="124"/>
      <c r="AF78" s="124"/>
    </row>
    <row r="79" spans="1:32" ht="15.75" customHeight="1">
      <c r="A79" s="124"/>
      <c r="B79" s="124" t="s">
        <v>15102</v>
      </c>
      <c r="C79" s="124"/>
      <c r="D79" s="124" t="s">
        <v>15103</v>
      </c>
      <c r="E79" s="124"/>
      <c r="F79" s="124"/>
      <c r="G79" s="124"/>
      <c r="H79" s="124" t="s">
        <v>142</v>
      </c>
      <c r="I79" s="124">
        <v>0.71028899999999995</v>
      </c>
      <c r="J79" s="124">
        <v>1.4E-5</v>
      </c>
      <c r="K79" s="124"/>
      <c r="L79" s="124"/>
      <c r="M79" s="124"/>
      <c r="N79" s="124"/>
      <c r="O79" s="124"/>
      <c r="P79" s="124"/>
      <c r="Q79" s="124"/>
      <c r="R79" s="124"/>
      <c r="S79" s="124"/>
      <c r="T79" s="124"/>
      <c r="U79" s="124"/>
      <c r="V79" s="124"/>
      <c r="W79" s="124"/>
      <c r="X79" s="124"/>
      <c r="Y79" s="124"/>
      <c r="Z79" s="124"/>
      <c r="AA79" s="124"/>
      <c r="AB79" s="124"/>
      <c r="AC79" s="124"/>
      <c r="AD79" s="124"/>
      <c r="AE79" s="124"/>
      <c r="AF79" s="124"/>
    </row>
    <row r="80" spans="1:32" ht="15.75" customHeight="1">
      <c r="A80" s="124"/>
      <c r="B80" s="124" t="s">
        <v>15104</v>
      </c>
      <c r="C80" s="124"/>
      <c r="D80" s="124" t="s">
        <v>15093</v>
      </c>
      <c r="E80" s="124"/>
      <c r="F80" s="124"/>
      <c r="G80" s="124"/>
      <c r="H80" s="124" t="s">
        <v>142</v>
      </c>
      <c r="I80" s="124">
        <v>0.71176899999999999</v>
      </c>
      <c r="J80" s="124">
        <v>9.0000000000000002E-6</v>
      </c>
      <c r="K80" s="124"/>
      <c r="L80" s="124"/>
      <c r="M80" s="124"/>
      <c r="N80" s="124"/>
      <c r="O80" s="124"/>
      <c r="P80" s="124"/>
      <c r="Q80" s="124"/>
      <c r="R80" s="124" t="s">
        <v>15105</v>
      </c>
      <c r="S80" s="124"/>
      <c r="T80" s="124"/>
      <c r="U80" s="124"/>
      <c r="V80" s="124"/>
      <c r="W80" s="124"/>
      <c r="X80" s="124"/>
      <c r="Y80" s="124"/>
      <c r="Z80" s="124"/>
      <c r="AA80" s="124"/>
      <c r="AB80" s="124"/>
      <c r="AC80" s="124"/>
      <c r="AD80" s="124"/>
      <c r="AE80" s="124"/>
      <c r="AF80" s="124"/>
    </row>
    <row r="81" spans="1:32" ht="15.75" customHeight="1">
      <c r="A81" s="124"/>
      <c r="B81" s="124" t="s">
        <v>15106</v>
      </c>
      <c r="C81" s="124"/>
      <c r="D81" s="124" t="s">
        <v>15097</v>
      </c>
      <c r="E81" s="124"/>
      <c r="F81" s="124"/>
      <c r="G81" s="124"/>
      <c r="H81" s="124" t="s">
        <v>142</v>
      </c>
      <c r="I81" s="124">
        <v>0.71031500000000003</v>
      </c>
      <c r="J81" s="124">
        <v>1.2999999999999999E-5</v>
      </c>
      <c r="K81" s="124"/>
      <c r="L81" s="124"/>
      <c r="M81" s="124"/>
      <c r="N81" s="124"/>
      <c r="O81" s="124"/>
      <c r="P81" s="124"/>
      <c r="Q81" s="124"/>
      <c r="R81" s="124"/>
      <c r="S81" s="124"/>
      <c r="T81" s="124"/>
      <c r="U81" s="124"/>
      <c r="V81" s="124"/>
      <c r="W81" s="124"/>
      <c r="X81" s="124"/>
      <c r="Y81" s="124"/>
      <c r="Z81" s="124"/>
      <c r="AA81" s="124"/>
      <c r="AB81" s="124"/>
      <c r="AC81" s="124"/>
      <c r="AD81" s="124"/>
      <c r="AE81" s="124"/>
      <c r="AF81" s="124"/>
    </row>
    <row r="82" spans="1:32" ht="15.75" customHeight="1">
      <c r="A82" s="124"/>
      <c r="B82" s="124"/>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row>
    <row r="83" spans="1:32" ht="15.75" customHeight="1">
      <c r="A83" s="124"/>
      <c r="B83" s="124"/>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row>
    <row r="84" spans="1:32" ht="15.75" customHeight="1">
      <c r="A84" s="12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row>
    <row r="85" spans="1:32" ht="15.75" customHeight="1">
      <c r="A85" s="124"/>
      <c r="B85" s="124"/>
      <c r="C85" s="124"/>
      <c r="D85" s="12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row>
    <row r="86" spans="1:32" ht="15.75" customHeight="1">
      <c r="A86" s="124"/>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row>
    <row r="87" spans="1:32" ht="15.75" customHeight="1">
      <c r="A87" s="124"/>
      <c r="B87" s="124"/>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row>
    <row r="88" spans="1:32" ht="15.75" customHeight="1">
      <c r="A88" s="124"/>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row>
    <row r="89" spans="1:32" ht="15.75" customHeight="1">
      <c r="A89" s="124"/>
      <c r="B89" s="124"/>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row>
    <row r="90" spans="1:32" ht="15.75" customHeight="1">
      <c r="A90" s="124"/>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row>
    <row r="91" spans="1:32" ht="15.75" customHeight="1">
      <c r="A91" s="124"/>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124"/>
      <c r="AB91" s="124"/>
      <c r="AC91" s="124"/>
      <c r="AD91" s="124"/>
      <c r="AE91" s="124"/>
      <c r="AF91" s="124"/>
    </row>
    <row r="92" spans="1:32" ht="15.75" customHeight="1">
      <c r="A92" s="124"/>
      <c r="B92" s="124"/>
      <c r="C92" s="124"/>
      <c r="D92" s="124"/>
      <c r="E92" s="124"/>
      <c r="F92" s="124"/>
      <c r="G92" s="124"/>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row>
    <row r="93" spans="1:32" ht="15.75" customHeight="1">
      <c r="A93" s="124"/>
      <c r="B93" s="124"/>
      <c r="C93" s="124"/>
      <c r="D93" s="124"/>
      <c r="E93" s="124"/>
      <c r="F93" s="124"/>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4"/>
      <c r="AF93" s="124"/>
    </row>
    <row r="94" spans="1:32" ht="15.75" customHeight="1">
      <c r="A94" s="124"/>
      <c r="B94" s="124"/>
      <c r="C94" s="124"/>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row>
    <row r="95" spans="1:32" ht="15.75" customHeight="1">
      <c r="A95" s="124"/>
      <c r="B95" s="124"/>
      <c r="C95" s="124"/>
      <c r="D95" s="124"/>
      <c r="E95" s="124"/>
      <c r="F95" s="124"/>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4"/>
      <c r="AE95" s="124"/>
      <c r="AF95" s="124"/>
    </row>
    <row r="96" spans="1:32" ht="15.75" customHeight="1">
      <c r="A96" s="124"/>
      <c r="B96" s="124"/>
      <c r="C96" s="124"/>
      <c r="D96" s="124"/>
      <c r="E96" s="124"/>
      <c r="F96" s="124"/>
      <c r="G96" s="124"/>
      <c r="H96" s="124"/>
      <c r="I96" s="124"/>
      <c r="J96" s="124"/>
      <c r="K96" s="124"/>
      <c r="L96" s="124"/>
      <c r="M96" s="124"/>
      <c r="N96" s="124"/>
      <c r="O96" s="124"/>
      <c r="P96" s="124"/>
      <c r="Q96" s="124"/>
      <c r="R96" s="124"/>
      <c r="S96" s="124"/>
      <c r="T96" s="124"/>
      <c r="U96" s="124"/>
      <c r="V96" s="124"/>
      <c r="W96" s="124"/>
      <c r="X96" s="124"/>
      <c r="Y96" s="124"/>
      <c r="Z96" s="124"/>
      <c r="AA96" s="124"/>
      <c r="AB96" s="124"/>
      <c r="AC96" s="124"/>
      <c r="AD96" s="124"/>
      <c r="AE96" s="124"/>
      <c r="AF96" s="124"/>
    </row>
    <row r="97" spans="1:32" ht="15.75" customHeight="1">
      <c r="A97" s="124"/>
      <c r="B97" s="124"/>
      <c r="C97" s="124"/>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row>
    <row r="98" spans="1:32" ht="15.75" customHeight="1">
      <c r="A98" s="124"/>
      <c r="B98" s="124"/>
      <c r="C98" s="124"/>
      <c r="D98" s="124"/>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4"/>
      <c r="AF98" s="124"/>
    </row>
    <row r="99" spans="1:32" ht="15.75" customHeight="1">
      <c r="A99" s="124"/>
      <c r="B99" s="124"/>
      <c r="C99" s="124"/>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row>
    <row r="100" spans="1:32" ht="15.75" customHeight="1">
      <c r="A100" s="124"/>
      <c r="B100" s="124"/>
      <c r="C100" s="124"/>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row>
    <row r="101" spans="1:32" ht="15.75" customHeight="1">
      <c r="A101" s="124"/>
      <c r="B101" s="124"/>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row>
    <row r="102" spans="1:32" ht="15.75" customHeight="1">
      <c r="A102" s="124"/>
      <c r="B102" s="124"/>
      <c r="C102" s="124"/>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row>
    <row r="103" spans="1:32" ht="15.75" customHeight="1">
      <c r="A103" s="124"/>
      <c r="B103" s="124"/>
      <c r="C103" s="124"/>
      <c r="D103" s="124"/>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row>
    <row r="104" spans="1:32" ht="15.75" customHeight="1">
      <c r="A104" s="124"/>
      <c r="B104" s="12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row>
    <row r="105" spans="1:32" ht="15.75" customHeight="1">
      <c r="A105" s="124"/>
      <c r="B105" s="124"/>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row>
    <row r="106" spans="1:32" ht="15.75" customHeight="1">
      <c r="A106" s="124"/>
      <c r="B106" s="124"/>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row>
    <row r="107" spans="1:32" ht="15.75" customHeight="1">
      <c r="A107" s="124"/>
      <c r="B107" s="124"/>
      <c r="C107" s="124"/>
      <c r="D107" s="124"/>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row>
    <row r="108" spans="1:32" ht="15.75" customHeight="1">
      <c r="A108" s="124"/>
      <c r="B108" s="124"/>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row>
    <row r="109" spans="1:32" ht="15.75" customHeight="1">
      <c r="A109" s="124"/>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row>
    <row r="110" spans="1:32" ht="15.75" customHeight="1">
      <c r="A110" s="124"/>
      <c r="B110" s="124"/>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row>
    <row r="111" spans="1:32" ht="15.75" customHeight="1">
      <c r="A111" s="124"/>
      <c r="B111" s="124"/>
      <c r="C111" s="124"/>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row>
    <row r="112" spans="1:32" ht="15.75" customHeight="1">
      <c r="A112" s="124"/>
      <c r="B112" s="124"/>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row>
    <row r="113" spans="1:32" ht="15.75" customHeight="1">
      <c r="A113" s="124"/>
      <c r="B113" s="124"/>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row>
    <row r="114" spans="1:32" ht="15.75" customHeight="1">
      <c r="A114" s="124"/>
      <c r="B114" s="124"/>
      <c r="C114" s="124"/>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row>
    <row r="115" spans="1:32" ht="15.75" customHeight="1">
      <c r="A115" s="124"/>
      <c r="B115" s="124"/>
      <c r="C115" s="124"/>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row>
    <row r="116" spans="1:32" ht="15.75" customHeight="1">
      <c r="A116" s="124"/>
      <c r="B116" s="124"/>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row>
    <row r="117" spans="1:32" ht="15.75" customHeight="1">
      <c r="A117" s="124"/>
      <c r="B117" s="124"/>
      <c r="C117" s="124"/>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row>
    <row r="118" spans="1:32" ht="15.75" customHeight="1">
      <c r="A118" s="124"/>
      <c r="B118" s="124"/>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row>
    <row r="119" spans="1:32" ht="15.75" customHeight="1">
      <c r="A119" s="124"/>
      <c r="B119" s="124"/>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row>
    <row r="120" spans="1:32" ht="15.75" customHeight="1">
      <c r="A120" s="124"/>
      <c r="B120" s="124"/>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row>
    <row r="121" spans="1:32" ht="15.75" customHeight="1">
      <c r="A121" s="124"/>
      <c r="B121" s="124"/>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row>
    <row r="122" spans="1:32" ht="15.75" customHeight="1">
      <c r="A122" s="124"/>
      <c r="B122" s="124"/>
      <c r="C122" s="124"/>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row>
    <row r="123" spans="1:32" ht="15.75" customHeight="1">
      <c r="A123" s="124"/>
      <c r="B123" s="124"/>
      <c r="C123" s="124"/>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row>
    <row r="124" spans="1:32" ht="15.75" customHeight="1">
      <c r="A124" s="124"/>
      <c r="B124" s="124"/>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row>
    <row r="125" spans="1:32" ht="15.75" customHeight="1">
      <c r="A125" s="124"/>
      <c r="B125" s="124"/>
      <c r="C125" s="124"/>
      <c r="D125" s="124"/>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row>
    <row r="126" spans="1:32" ht="15.75" customHeight="1">
      <c r="A126" s="124"/>
      <c r="B126" s="124"/>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row>
    <row r="127" spans="1:32" ht="15.75" customHeight="1">
      <c r="A127" s="124"/>
      <c r="B127" s="124"/>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row>
    <row r="128" spans="1:32" ht="15.75" customHeight="1">
      <c r="A128" s="124"/>
      <c r="B128" s="124"/>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row>
    <row r="129" spans="1:32" ht="15.75" customHeight="1">
      <c r="A129" s="124"/>
      <c r="B129" s="124"/>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row>
    <row r="130" spans="1:32" ht="15.75" customHeight="1">
      <c r="A130" s="124"/>
      <c r="B130" s="124"/>
      <c r="C130" s="124"/>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row>
    <row r="131" spans="1:32" ht="15.75" customHeight="1">
      <c r="A131" s="124"/>
      <c r="B131" s="124"/>
      <c r="C131" s="124"/>
      <c r="D131" s="124"/>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row>
    <row r="132" spans="1:32" ht="15.75" customHeight="1">
      <c r="A132" s="124"/>
      <c r="B132" s="124"/>
      <c r="C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row>
    <row r="133" spans="1:32" ht="15.75" customHeight="1">
      <c r="A133" s="124"/>
      <c r="B133" s="124"/>
      <c r="C133" s="124"/>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row>
    <row r="134" spans="1:32" ht="15.75" customHeight="1">
      <c r="A134" s="124"/>
      <c r="B134" s="124"/>
      <c r="C134" s="124"/>
      <c r="D134" s="124"/>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row>
    <row r="135" spans="1:32" ht="15.75" customHeight="1">
      <c r="A135" s="124"/>
      <c r="B135" s="124"/>
      <c r="C135" s="124"/>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row>
    <row r="136" spans="1:32" ht="15.75" customHeight="1">
      <c r="A136" s="124"/>
      <c r="B136" s="124"/>
      <c r="C136" s="124"/>
      <c r="D136" s="124"/>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row>
    <row r="137" spans="1:32" ht="15.75" customHeight="1">
      <c r="A137" s="124"/>
      <c r="B137" s="124"/>
      <c r="C137" s="124"/>
      <c r="D137" s="124"/>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row>
    <row r="138" spans="1:32" ht="15.75" customHeight="1">
      <c r="A138" s="124"/>
      <c r="B138" s="124"/>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row>
    <row r="139" spans="1:32" ht="15.75" customHeight="1">
      <c r="A139" s="124"/>
      <c r="B139" s="124"/>
      <c r="C139" s="124"/>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row>
    <row r="140" spans="1:32" ht="15.75" customHeight="1">
      <c r="A140" s="124"/>
      <c r="B140" s="124"/>
      <c r="C140" s="124"/>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row>
    <row r="141" spans="1:32" ht="15.75" customHeight="1">
      <c r="A141" s="124"/>
      <c r="B141" s="124"/>
      <c r="C141" s="124"/>
      <c r="D141" s="124"/>
      <c r="E141" s="124"/>
      <c r="F141" s="124"/>
      <c r="G141" s="124"/>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4"/>
      <c r="AF141" s="124"/>
    </row>
    <row r="142" spans="1:32" ht="15.75" customHeight="1">
      <c r="A142" s="124"/>
      <c r="B142" s="124"/>
      <c r="C142" s="124"/>
      <c r="D142" s="124"/>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c r="AF142" s="124"/>
    </row>
    <row r="143" spans="1:32" ht="15.75" customHeight="1">
      <c r="A143" s="124"/>
      <c r="B143" s="124"/>
      <c r="C143" s="124"/>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row>
    <row r="144" spans="1:32" ht="15.75" customHeight="1">
      <c r="A144" s="124"/>
      <c r="B144" s="124"/>
      <c r="C144" s="124"/>
      <c r="D144" s="124"/>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c r="AF144" s="124"/>
    </row>
    <row r="145" spans="1:32" ht="15.75" customHeight="1">
      <c r="A145" s="124"/>
      <c r="B145" s="124"/>
      <c r="C145" s="124"/>
      <c r="D145" s="124"/>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row>
    <row r="146" spans="1:32" ht="15.75" customHeight="1">
      <c r="A146" s="124"/>
      <c r="B146" s="124"/>
      <c r="C146" s="124"/>
      <c r="D146" s="124"/>
      <c r="E146" s="124"/>
      <c r="F146" s="124"/>
      <c r="G146" s="124"/>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row>
    <row r="147" spans="1:32" ht="15.75" customHeight="1">
      <c r="A147" s="124"/>
      <c r="B147" s="124"/>
      <c r="C147" s="124"/>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row>
    <row r="148" spans="1:32" ht="15.75" customHeight="1">
      <c r="A148" s="124"/>
      <c r="B148" s="124"/>
      <c r="C148" s="124"/>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row>
    <row r="149" spans="1:32" ht="15.75" customHeight="1">
      <c r="A149" s="124"/>
      <c r="B149" s="124"/>
      <c r="C149" s="124"/>
      <c r="D149" s="124"/>
      <c r="E149" s="124"/>
      <c r="F149" s="124"/>
      <c r="G149" s="124"/>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c r="AF149" s="124"/>
    </row>
    <row r="150" spans="1:32" ht="15.75" customHeight="1">
      <c r="A150" s="124"/>
      <c r="B150" s="124"/>
      <c r="C150" s="124"/>
      <c r="D150" s="124"/>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row>
    <row r="151" spans="1:32" ht="15.75" customHeight="1">
      <c r="A151" s="124"/>
      <c r="B151" s="124"/>
      <c r="C151" s="124"/>
      <c r="D151" s="124"/>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c r="AD151" s="124"/>
      <c r="AE151" s="124"/>
      <c r="AF151" s="124"/>
    </row>
    <row r="152" spans="1:32" ht="15.7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row>
    <row r="153" spans="1:32" ht="15.7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row>
    <row r="154" spans="1:32" ht="15.7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row>
    <row r="155" spans="1:32" ht="15.7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row>
    <row r="156" spans="1:32" ht="15.7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row>
    <row r="157" spans="1:32" ht="15.7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row>
    <row r="158" spans="1:32" ht="15.7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row>
    <row r="159" spans="1:32" ht="15.7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row>
    <row r="160" spans="1:32" ht="15.7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row>
    <row r="161" spans="1:32" ht="15.7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row>
    <row r="162" spans="1:32" ht="15.7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row>
    <row r="163" spans="1:32" ht="15.7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row>
    <row r="164" spans="1:32" ht="15.7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row>
    <row r="165" spans="1:32" ht="15.7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row>
    <row r="166" spans="1:32" ht="15.7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row>
    <row r="167" spans="1:32" ht="15.7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row>
    <row r="168" spans="1:32" ht="15.7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row>
    <row r="169" spans="1:32" ht="15.7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row>
    <row r="170" spans="1:32" ht="15.7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row>
    <row r="171" spans="1:32" ht="15.7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row>
    <row r="172" spans="1:32" ht="15.7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row>
    <row r="173" spans="1:32" ht="15.7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row>
    <row r="174" spans="1:32" ht="15.7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row>
    <row r="175" spans="1:32" ht="15.7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row>
    <row r="176" spans="1:32" ht="15.7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row>
    <row r="177" spans="1:32" ht="15.7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row>
    <row r="178" spans="1:32" ht="15.7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row>
    <row r="179" spans="1:32" ht="15.7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row>
    <row r="180" spans="1:32" ht="15.7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row>
    <row r="181" spans="1:32" ht="15.7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row>
    <row r="182" spans="1:32" ht="15.7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row>
    <row r="183" spans="1:32" ht="15.7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row>
    <row r="184" spans="1:32" ht="15.7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row>
    <row r="185" spans="1:32" ht="15.7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row>
    <row r="186" spans="1:32" ht="15.7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row>
    <row r="187" spans="1:32" ht="15.7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row>
    <row r="188" spans="1:32" ht="15.7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row>
    <row r="189" spans="1:32" ht="15.7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row>
    <row r="190" spans="1:32" ht="15.7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row>
    <row r="191" spans="1:32" ht="15.7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row>
    <row r="192" spans="1:32" ht="15.7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row>
    <row r="193" spans="1:32" ht="15.7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row>
    <row r="194" spans="1:32" ht="15.7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row>
    <row r="195" spans="1:32" ht="15.7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row>
    <row r="196" spans="1:32" ht="15.7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row>
    <row r="197" spans="1:32" ht="15.7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row>
    <row r="198" spans="1:32" ht="15.7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row>
    <row r="199" spans="1:32" ht="15.7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row>
    <row r="200" spans="1:32" ht="15.7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row>
    <row r="201" spans="1:32" ht="15.7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row>
    <row r="202" spans="1:32" ht="15.7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row>
    <row r="203" spans="1:32" ht="15.7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row>
    <row r="204" spans="1:32" ht="15.75" customHeight="1">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row>
    <row r="205" spans="1:32" ht="15.75" customHeight="1">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row>
    <row r="206" spans="1:32" ht="15.75" customHeight="1">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row>
    <row r="207" spans="1:32" ht="15.75" customHeight="1">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row>
    <row r="208" spans="1:32" ht="15.75" customHeight="1">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row>
    <row r="209" spans="1:32" ht="15.75" customHeight="1">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row>
    <row r="210" spans="1:32" ht="15.75" customHeight="1">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row>
    <row r="211" spans="1:32" ht="15.75" customHeight="1">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row>
    <row r="212" spans="1:32" ht="15.75" customHeight="1">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row>
    <row r="213" spans="1:32" ht="15.75" customHeight="1">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row>
    <row r="214" spans="1:32" ht="15.75" customHeight="1">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row>
    <row r="215" spans="1:32" ht="15.75" customHeight="1">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row>
    <row r="216" spans="1:32" ht="15.75" customHeight="1">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row>
    <row r="217" spans="1:32" ht="15.75" customHeight="1">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row>
    <row r="218" spans="1:32" ht="15.75" customHeight="1">
      <c r="A218" s="124"/>
      <c r="B218" s="124"/>
      <c r="C218" s="124"/>
      <c r="D218" s="124"/>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row>
    <row r="219" spans="1:32" ht="15.75" customHeight="1">
      <c r="A219" s="124"/>
      <c r="B219" s="124"/>
      <c r="C219" s="124"/>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24"/>
      <c r="AA219" s="124"/>
      <c r="AB219" s="124"/>
      <c r="AC219" s="124"/>
      <c r="AD219" s="124"/>
      <c r="AE219" s="124"/>
      <c r="AF219" s="124"/>
    </row>
    <row r="220" spans="1:32" ht="15.75" customHeight="1">
      <c r="A220" s="124"/>
      <c r="B220" s="124"/>
      <c r="C220" s="124"/>
      <c r="D220" s="124"/>
      <c r="E220" s="124"/>
      <c r="F220" s="124"/>
      <c r="G220" s="124"/>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row>
    <row r="221" spans="1:32" ht="15.75" customHeight="1">
      <c r="A221" s="124"/>
      <c r="B221" s="124"/>
      <c r="C221" s="124"/>
      <c r="D221" s="124"/>
      <c r="E221" s="124"/>
      <c r="F221" s="124"/>
      <c r="G221" s="124"/>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E221" s="124"/>
      <c r="AF221" s="124"/>
    </row>
    <row r="222" spans="1:32" ht="15.75" customHeight="1">
      <c r="A222" s="124"/>
      <c r="B222" s="124"/>
      <c r="C222" s="124"/>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24"/>
      <c r="AA222" s="124"/>
      <c r="AB222" s="124"/>
      <c r="AC222" s="124"/>
      <c r="AD222" s="124"/>
      <c r="AE222" s="124"/>
      <c r="AF222" s="124"/>
    </row>
    <row r="223" spans="1:32" ht="15.75" customHeight="1">
      <c r="A223" s="124"/>
      <c r="B223" s="124"/>
      <c r="C223" s="124"/>
      <c r="D223" s="124"/>
      <c r="E223" s="124"/>
      <c r="F223" s="124"/>
      <c r="G223" s="124"/>
      <c r="H223" s="124"/>
      <c r="I223" s="124"/>
      <c r="J223" s="124"/>
      <c r="K223" s="124"/>
      <c r="L223" s="124"/>
      <c r="M223" s="124"/>
      <c r="N223" s="124"/>
      <c r="O223" s="124"/>
      <c r="P223" s="124"/>
      <c r="Q223" s="124"/>
      <c r="R223" s="124"/>
      <c r="S223" s="124"/>
      <c r="T223" s="124"/>
      <c r="U223" s="124"/>
      <c r="V223" s="124"/>
      <c r="W223" s="124"/>
      <c r="X223" s="124"/>
      <c r="Y223" s="124"/>
      <c r="Z223" s="124"/>
      <c r="AA223" s="124"/>
      <c r="AB223" s="124"/>
      <c r="AC223" s="124"/>
      <c r="AD223" s="124"/>
      <c r="AE223" s="124"/>
      <c r="AF223" s="124"/>
    </row>
    <row r="224" spans="1:32" ht="15.75" customHeight="1">
      <c r="A224" s="124"/>
      <c r="B224" s="124"/>
      <c r="C224" s="124"/>
      <c r="D224" s="124"/>
      <c r="E224" s="124"/>
      <c r="F224" s="124"/>
      <c r="G224" s="124"/>
      <c r="H224" s="124"/>
      <c r="I224" s="124"/>
      <c r="J224" s="124"/>
      <c r="K224" s="124"/>
      <c r="L224" s="124"/>
      <c r="M224" s="124"/>
      <c r="N224" s="124"/>
      <c r="O224" s="124"/>
      <c r="P224" s="124"/>
      <c r="Q224" s="124"/>
      <c r="R224" s="124"/>
      <c r="S224" s="124"/>
      <c r="T224" s="124"/>
      <c r="U224" s="124"/>
      <c r="V224" s="124"/>
      <c r="W224" s="124"/>
      <c r="X224" s="124"/>
      <c r="Y224" s="124"/>
      <c r="Z224" s="124"/>
      <c r="AA224" s="124"/>
      <c r="AB224" s="124"/>
      <c r="AC224" s="124"/>
      <c r="AD224" s="124"/>
      <c r="AE224" s="124"/>
      <c r="AF224" s="124"/>
    </row>
    <row r="225" spans="1:32" ht="15.75" customHeight="1">
      <c r="A225" s="124"/>
      <c r="B225" s="124"/>
      <c r="C225" s="124"/>
      <c r="D225" s="124"/>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24"/>
      <c r="AA225" s="124"/>
      <c r="AB225" s="124"/>
      <c r="AC225" s="124"/>
      <c r="AD225" s="124"/>
      <c r="AE225" s="124"/>
      <c r="AF225" s="124"/>
    </row>
    <row r="226" spans="1:32" ht="15.75" customHeight="1">
      <c r="A226" s="124"/>
      <c r="B226" s="124"/>
      <c r="C226" s="124"/>
      <c r="D226" s="124"/>
      <c r="E226" s="124"/>
      <c r="F226" s="124"/>
      <c r="G226" s="124"/>
      <c r="H226" s="124"/>
      <c r="I226" s="124"/>
      <c r="J226" s="124"/>
      <c r="K226" s="124"/>
      <c r="L226" s="124"/>
      <c r="M226" s="124"/>
      <c r="N226" s="124"/>
      <c r="O226" s="124"/>
      <c r="P226" s="124"/>
      <c r="Q226" s="124"/>
      <c r="R226" s="124"/>
      <c r="S226" s="124"/>
      <c r="T226" s="124"/>
      <c r="U226" s="124"/>
      <c r="V226" s="124"/>
      <c r="W226" s="124"/>
      <c r="X226" s="124"/>
      <c r="Y226" s="124"/>
      <c r="Z226" s="124"/>
      <c r="AA226" s="124"/>
      <c r="AB226" s="124"/>
      <c r="AC226" s="124"/>
      <c r="AD226" s="124"/>
      <c r="AE226" s="124"/>
      <c r="AF226" s="124"/>
    </row>
    <row r="227" spans="1:32" ht="15.75" customHeight="1">
      <c r="A227" s="124"/>
      <c r="B227" s="124"/>
      <c r="C227" s="124"/>
      <c r="D227" s="124"/>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24"/>
      <c r="AA227" s="124"/>
      <c r="AB227" s="124"/>
      <c r="AC227" s="124"/>
      <c r="AD227" s="124"/>
      <c r="AE227" s="124"/>
      <c r="AF227" s="124"/>
    </row>
    <row r="228" spans="1:32" ht="15.75" customHeight="1">
      <c r="A228" s="124"/>
      <c r="B228" s="124"/>
      <c r="C228" s="124"/>
      <c r="D228" s="124"/>
      <c r="E228" s="124"/>
      <c r="F228" s="124"/>
      <c r="G228" s="124"/>
      <c r="H228" s="124"/>
      <c r="I228" s="124"/>
      <c r="J228" s="124"/>
      <c r="K228" s="124"/>
      <c r="L228" s="124"/>
      <c r="M228" s="124"/>
      <c r="N228" s="124"/>
      <c r="O228" s="124"/>
      <c r="P228" s="124"/>
      <c r="Q228" s="124"/>
      <c r="R228" s="124"/>
      <c r="S228" s="124"/>
      <c r="T228" s="124"/>
      <c r="U228" s="124"/>
      <c r="V228" s="124"/>
      <c r="W228" s="124"/>
      <c r="X228" s="124"/>
      <c r="Y228" s="124"/>
      <c r="Z228" s="124"/>
      <c r="AA228" s="124"/>
      <c r="AB228" s="124"/>
      <c r="AC228" s="124"/>
      <c r="AD228" s="124"/>
      <c r="AE228" s="124"/>
      <c r="AF228" s="124"/>
    </row>
    <row r="229" spans="1:32" ht="15.75" customHeight="1">
      <c r="A229" s="124"/>
      <c r="B229" s="124"/>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24"/>
      <c r="AA229" s="124"/>
      <c r="AB229" s="124"/>
      <c r="AC229" s="124"/>
      <c r="AD229" s="124"/>
      <c r="AE229" s="124"/>
      <c r="AF229" s="124"/>
    </row>
    <row r="230" spans="1:32" ht="15.75" customHeight="1">
      <c r="A230" s="124"/>
      <c r="B230" s="124"/>
      <c r="C230" s="124"/>
      <c r="D230" s="124"/>
      <c r="E230" s="124"/>
      <c r="F230" s="124"/>
      <c r="G230" s="124"/>
      <c r="H230" s="124"/>
      <c r="I230" s="124"/>
      <c r="J230" s="124"/>
      <c r="K230" s="124"/>
      <c r="L230" s="124"/>
      <c r="M230" s="124"/>
      <c r="N230" s="124"/>
      <c r="O230" s="124"/>
      <c r="P230" s="124"/>
      <c r="Q230" s="124"/>
      <c r="R230" s="124"/>
      <c r="S230" s="124"/>
      <c r="T230" s="124"/>
      <c r="U230" s="124"/>
      <c r="V230" s="124"/>
      <c r="W230" s="124"/>
      <c r="X230" s="124"/>
      <c r="Y230" s="124"/>
      <c r="Z230" s="124"/>
      <c r="AA230" s="124"/>
      <c r="AB230" s="124"/>
      <c r="AC230" s="124"/>
      <c r="AD230" s="124"/>
      <c r="AE230" s="124"/>
      <c r="AF230" s="124"/>
    </row>
    <row r="231" spans="1:32" ht="15.75" customHeight="1">
      <c r="A231" s="124"/>
      <c r="B231" s="124"/>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24"/>
      <c r="AA231" s="124"/>
      <c r="AB231" s="124"/>
      <c r="AC231" s="124"/>
      <c r="AD231" s="124"/>
      <c r="AE231" s="124"/>
      <c r="AF231" s="124"/>
    </row>
    <row r="232" spans="1:32" ht="15.75" customHeight="1">
      <c r="A232" s="124"/>
      <c r="B232" s="124"/>
      <c r="C232" s="124"/>
      <c r="D232" s="124"/>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row>
    <row r="233" spans="1:32" ht="15.75" customHeight="1">
      <c r="A233" s="124"/>
      <c r="B233" s="124"/>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124"/>
      <c r="AE233" s="124"/>
      <c r="AF233" s="124"/>
    </row>
    <row r="234" spans="1:32" ht="15.75" customHeight="1">
      <c r="A234" s="124"/>
      <c r="B234" s="124"/>
      <c r="C234" s="124"/>
      <c r="D234" s="124"/>
      <c r="E234" s="124"/>
      <c r="F234" s="124"/>
      <c r="G234" s="124"/>
      <c r="H234" s="124"/>
      <c r="I234" s="124"/>
      <c r="J234" s="124"/>
      <c r="K234" s="124"/>
      <c r="L234" s="124"/>
      <c r="M234" s="124"/>
      <c r="N234" s="124"/>
      <c r="O234" s="124"/>
      <c r="P234" s="124"/>
      <c r="Q234" s="124"/>
      <c r="R234" s="124"/>
      <c r="S234" s="124"/>
      <c r="T234" s="124"/>
      <c r="U234" s="124"/>
      <c r="V234" s="124"/>
      <c r="W234" s="124"/>
      <c r="X234" s="124"/>
      <c r="Y234" s="124"/>
      <c r="Z234" s="124"/>
      <c r="AA234" s="124"/>
      <c r="AB234" s="124"/>
      <c r="AC234" s="124"/>
      <c r="AD234" s="124"/>
      <c r="AE234" s="124"/>
      <c r="AF234" s="124"/>
    </row>
    <row r="235" spans="1:32" ht="15.75" customHeight="1">
      <c r="A235" s="124"/>
      <c r="B235" s="124"/>
      <c r="C235" s="124"/>
      <c r="D235" s="124"/>
      <c r="E235" s="124"/>
      <c r="F235" s="124"/>
      <c r="G235" s="124"/>
      <c r="H235" s="124"/>
      <c r="I235" s="124"/>
      <c r="J235" s="124"/>
      <c r="K235" s="124"/>
      <c r="L235" s="124"/>
      <c r="M235" s="124"/>
      <c r="N235" s="124"/>
      <c r="O235" s="124"/>
      <c r="P235" s="124"/>
      <c r="Q235" s="124"/>
      <c r="R235" s="124"/>
      <c r="S235" s="124"/>
      <c r="T235" s="124"/>
      <c r="U235" s="124"/>
      <c r="V235" s="124"/>
      <c r="W235" s="124"/>
      <c r="X235" s="124"/>
      <c r="Y235" s="124"/>
      <c r="Z235" s="124"/>
      <c r="AA235" s="124"/>
      <c r="AB235" s="124"/>
      <c r="AC235" s="124"/>
      <c r="AD235" s="124"/>
      <c r="AE235" s="124"/>
      <c r="AF235" s="124"/>
    </row>
    <row r="236" spans="1:32" ht="15.75" customHeight="1">
      <c r="A236" s="124"/>
      <c r="B236" s="12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24"/>
      <c r="AA236" s="124"/>
      <c r="AB236" s="124"/>
      <c r="AC236" s="124"/>
      <c r="AD236" s="124"/>
      <c r="AE236" s="124"/>
      <c r="AF236" s="124"/>
    </row>
    <row r="237" spans="1:32" ht="15.75" customHeight="1">
      <c r="A237" s="124"/>
      <c r="B237" s="124"/>
      <c r="C237" s="124"/>
      <c r="D237" s="124"/>
      <c r="E237" s="124"/>
      <c r="F237" s="124"/>
      <c r="G237" s="124"/>
      <c r="H237" s="124"/>
      <c r="I237" s="124"/>
      <c r="J237" s="124"/>
      <c r="K237" s="124"/>
      <c r="L237" s="124"/>
      <c r="M237" s="124"/>
      <c r="N237" s="124"/>
      <c r="O237" s="124"/>
      <c r="P237" s="124"/>
      <c r="Q237" s="124"/>
      <c r="R237" s="124"/>
      <c r="S237" s="124"/>
      <c r="T237" s="124"/>
      <c r="U237" s="124"/>
      <c r="V237" s="124"/>
      <c r="W237" s="124"/>
      <c r="X237" s="124"/>
      <c r="Y237" s="124"/>
      <c r="Z237" s="124"/>
      <c r="AA237" s="124"/>
      <c r="AB237" s="124"/>
      <c r="AC237" s="124"/>
      <c r="AD237" s="124"/>
      <c r="AE237" s="124"/>
      <c r="AF237" s="124"/>
    </row>
    <row r="238" spans="1:32" ht="15.75" customHeight="1">
      <c r="A238" s="124"/>
      <c r="B238" s="124"/>
      <c r="C238" s="124"/>
      <c r="D238" s="124"/>
      <c r="E238" s="124"/>
      <c r="F238" s="124"/>
      <c r="G238" s="124"/>
      <c r="H238" s="124"/>
      <c r="I238" s="124"/>
      <c r="J238" s="124"/>
      <c r="K238" s="124"/>
      <c r="L238" s="124"/>
      <c r="M238" s="124"/>
      <c r="N238" s="124"/>
      <c r="O238" s="124"/>
      <c r="P238" s="124"/>
      <c r="Q238" s="124"/>
      <c r="R238" s="124"/>
      <c r="S238" s="124"/>
      <c r="T238" s="124"/>
      <c r="U238" s="124"/>
      <c r="V238" s="124"/>
      <c r="W238" s="124"/>
      <c r="X238" s="124"/>
      <c r="Y238" s="124"/>
      <c r="Z238" s="124"/>
      <c r="AA238" s="124"/>
      <c r="AB238" s="124"/>
      <c r="AC238" s="124"/>
      <c r="AD238" s="124"/>
      <c r="AE238" s="124"/>
      <c r="AF238" s="124"/>
    </row>
    <row r="239" spans="1:32" ht="15.75" customHeight="1">
      <c r="A239" s="124"/>
      <c r="B239" s="124"/>
      <c r="C239" s="124"/>
      <c r="D239" s="124"/>
      <c r="E239" s="124"/>
      <c r="F239" s="124"/>
      <c r="G239" s="124"/>
      <c r="H239" s="124"/>
      <c r="I239" s="124"/>
      <c r="J239" s="124"/>
      <c r="K239" s="124"/>
      <c r="L239" s="124"/>
      <c r="M239" s="124"/>
      <c r="N239" s="124"/>
      <c r="O239" s="124"/>
      <c r="P239" s="124"/>
      <c r="Q239" s="124"/>
      <c r="R239" s="124"/>
      <c r="S239" s="124"/>
      <c r="T239" s="124"/>
      <c r="U239" s="124"/>
      <c r="V239" s="124"/>
      <c r="W239" s="124"/>
      <c r="X239" s="124"/>
      <c r="Y239" s="124"/>
      <c r="Z239" s="124"/>
      <c r="AA239" s="124"/>
      <c r="AB239" s="124"/>
      <c r="AC239" s="124"/>
      <c r="AD239" s="124"/>
      <c r="AE239" s="124"/>
      <c r="AF239" s="124"/>
    </row>
    <row r="240" spans="1:32" ht="15.75" customHeight="1">
      <c r="A240" s="124"/>
      <c r="B240" s="124"/>
      <c r="C240" s="124"/>
      <c r="D240" s="124"/>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24"/>
      <c r="AA240" s="124"/>
      <c r="AB240" s="124"/>
      <c r="AC240" s="124"/>
      <c r="AD240" s="124"/>
      <c r="AE240" s="124"/>
      <c r="AF240" s="124"/>
    </row>
    <row r="241" spans="1:32" ht="15.75" customHeight="1">
      <c r="A241" s="124"/>
      <c r="B241" s="124"/>
      <c r="C241" s="124"/>
      <c r="D241" s="124"/>
      <c r="E241" s="124"/>
      <c r="F241" s="124"/>
      <c r="G241" s="124"/>
      <c r="H241" s="124"/>
      <c r="I241" s="124"/>
      <c r="J241" s="124"/>
      <c r="K241" s="124"/>
      <c r="L241" s="124"/>
      <c r="M241" s="124"/>
      <c r="N241" s="124"/>
      <c r="O241" s="124"/>
      <c r="P241" s="124"/>
      <c r="Q241" s="124"/>
      <c r="R241" s="124"/>
      <c r="S241" s="124"/>
      <c r="T241" s="124"/>
      <c r="U241" s="124"/>
      <c r="V241" s="124"/>
      <c r="W241" s="124"/>
      <c r="X241" s="124"/>
      <c r="Y241" s="124"/>
      <c r="Z241" s="124"/>
      <c r="AA241" s="124"/>
      <c r="AB241" s="124"/>
      <c r="AC241" s="124"/>
      <c r="AD241" s="124"/>
      <c r="AE241" s="124"/>
      <c r="AF241" s="124"/>
    </row>
    <row r="242" spans="1:32" ht="15.75" customHeight="1">
      <c r="A242" s="124"/>
      <c r="B242" s="124"/>
      <c r="C242" s="124"/>
      <c r="D242" s="124"/>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24"/>
      <c r="AA242" s="124"/>
      <c r="AB242" s="124"/>
      <c r="AC242" s="124"/>
      <c r="AD242" s="124"/>
      <c r="AE242" s="124"/>
      <c r="AF242" s="124"/>
    </row>
    <row r="243" spans="1:32" ht="15.75" customHeight="1">
      <c r="A243" s="124"/>
      <c r="B243" s="124"/>
      <c r="C243" s="124"/>
      <c r="D243" s="124"/>
      <c r="E243" s="124"/>
      <c r="F243" s="124"/>
      <c r="G243" s="124"/>
      <c r="H243" s="124"/>
      <c r="I243" s="124"/>
      <c r="J243" s="124"/>
      <c r="K243" s="124"/>
      <c r="L243" s="124"/>
      <c r="M243" s="124"/>
      <c r="N243" s="124"/>
      <c r="O243" s="124"/>
      <c r="P243" s="124"/>
      <c r="Q243" s="124"/>
      <c r="R243" s="124"/>
      <c r="S243" s="124"/>
      <c r="T243" s="124"/>
      <c r="U243" s="124"/>
      <c r="V243" s="124"/>
      <c r="W243" s="124"/>
      <c r="X243" s="124"/>
      <c r="Y243" s="124"/>
      <c r="Z243" s="124"/>
      <c r="AA243" s="124"/>
      <c r="AB243" s="124"/>
      <c r="AC243" s="124"/>
      <c r="AD243" s="124"/>
      <c r="AE243" s="124"/>
      <c r="AF243" s="124"/>
    </row>
    <row r="244" spans="1:32" ht="15.75" customHeight="1">
      <c r="A244" s="124"/>
      <c r="B244" s="124"/>
      <c r="C244" s="124"/>
      <c r="D244" s="124"/>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24"/>
      <c r="AA244" s="124"/>
      <c r="AB244" s="124"/>
      <c r="AC244" s="124"/>
      <c r="AD244" s="124"/>
      <c r="AE244" s="124"/>
      <c r="AF244" s="124"/>
    </row>
    <row r="245" spans="1:32" ht="15.75" customHeight="1">
      <c r="A245" s="124"/>
      <c r="B245" s="124"/>
      <c r="C245" s="124"/>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row>
    <row r="246" spans="1:32" ht="15.75" customHeight="1">
      <c r="A246" s="124"/>
      <c r="B246" s="124"/>
      <c r="C246" s="124"/>
      <c r="D246" s="124"/>
      <c r="E246" s="124"/>
      <c r="F246" s="124"/>
      <c r="G246" s="124"/>
      <c r="H246" s="124"/>
      <c r="I246" s="124"/>
      <c r="J246" s="124"/>
      <c r="K246" s="124"/>
      <c r="L246" s="124"/>
      <c r="M246" s="124"/>
      <c r="N246" s="124"/>
      <c r="O246" s="124"/>
      <c r="P246" s="124"/>
      <c r="Q246" s="124"/>
      <c r="R246" s="124"/>
      <c r="S246" s="124"/>
      <c r="T246" s="124"/>
      <c r="U246" s="124"/>
      <c r="V246" s="124"/>
      <c r="W246" s="124"/>
      <c r="X246" s="124"/>
      <c r="Y246" s="124"/>
      <c r="Z246" s="124"/>
      <c r="AA246" s="124"/>
      <c r="AB246" s="124"/>
      <c r="AC246" s="124"/>
      <c r="AD246" s="124"/>
      <c r="AE246" s="124"/>
      <c r="AF246" s="124"/>
    </row>
    <row r="247" spans="1:32" ht="15.75" customHeight="1">
      <c r="A247" s="124"/>
      <c r="B247" s="124"/>
      <c r="C247" s="124"/>
      <c r="D247" s="124"/>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24"/>
      <c r="AA247" s="124"/>
      <c r="AB247" s="124"/>
      <c r="AC247" s="124"/>
      <c r="AD247" s="124"/>
      <c r="AE247" s="124"/>
      <c r="AF247" s="124"/>
    </row>
    <row r="248" spans="1:32" ht="15.75" customHeight="1">
      <c r="A248" s="124"/>
      <c r="B248" s="124"/>
      <c r="C248" s="124"/>
      <c r="D248" s="124"/>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24"/>
      <c r="AA248" s="124"/>
      <c r="AB248" s="124"/>
      <c r="AC248" s="124"/>
      <c r="AD248" s="124"/>
      <c r="AE248" s="124"/>
      <c r="AF248" s="124"/>
    </row>
    <row r="249" spans="1:32" ht="15.75" customHeight="1">
      <c r="A249" s="124"/>
      <c r="B249" s="124"/>
      <c r="C249" s="124"/>
      <c r="D249" s="124"/>
      <c r="E249" s="124"/>
      <c r="F249" s="124"/>
      <c r="G249" s="124"/>
      <c r="H249" s="124"/>
      <c r="I249" s="124"/>
      <c r="J249" s="124"/>
      <c r="K249" s="124"/>
      <c r="L249" s="124"/>
      <c r="M249" s="124"/>
      <c r="N249" s="124"/>
      <c r="O249" s="124"/>
      <c r="P249" s="124"/>
      <c r="Q249" s="124"/>
      <c r="R249" s="124"/>
      <c r="S249" s="124"/>
      <c r="T249" s="124"/>
      <c r="U249" s="124"/>
      <c r="V249" s="124"/>
      <c r="W249" s="124"/>
      <c r="X249" s="124"/>
      <c r="Y249" s="124"/>
      <c r="Z249" s="124"/>
      <c r="AA249" s="124"/>
      <c r="AB249" s="124"/>
      <c r="AC249" s="124"/>
      <c r="AD249" s="124"/>
      <c r="AE249" s="124"/>
      <c r="AF249" s="124"/>
    </row>
    <row r="250" spans="1:32" ht="15.75" customHeight="1">
      <c r="A250" s="124"/>
      <c r="B250" s="124"/>
      <c r="C250" s="124"/>
      <c r="D250" s="124"/>
      <c r="E250" s="124"/>
      <c r="F250" s="124"/>
      <c r="G250" s="124"/>
      <c r="H250" s="124"/>
      <c r="I250" s="124"/>
      <c r="J250" s="124"/>
      <c r="K250" s="124"/>
      <c r="L250" s="124"/>
      <c r="M250" s="124"/>
      <c r="N250" s="124"/>
      <c r="O250" s="124"/>
      <c r="P250" s="124"/>
      <c r="Q250" s="124"/>
      <c r="R250" s="124"/>
      <c r="S250" s="124"/>
      <c r="T250" s="124"/>
      <c r="U250" s="124"/>
      <c r="V250" s="124"/>
      <c r="W250" s="124"/>
      <c r="X250" s="124"/>
      <c r="Y250" s="124"/>
      <c r="Z250" s="124"/>
      <c r="AA250" s="124"/>
      <c r="AB250" s="124"/>
      <c r="AC250" s="124"/>
      <c r="AD250" s="124"/>
      <c r="AE250" s="124"/>
      <c r="AF250" s="124"/>
    </row>
    <row r="251" spans="1:32" ht="15.75" customHeight="1">
      <c r="A251" s="124"/>
      <c r="B251" s="124"/>
      <c r="C251" s="124"/>
      <c r="D251" s="124"/>
      <c r="E251" s="124"/>
      <c r="F251" s="124"/>
      <c r="G251" s="124"/>
      <c r="H251" s="124"/>
      <c r="I251" s="124"/>
      <c r="J251" s="124"/>
      <c r="K251" s="124"/>
      <c r="L251" s="124"/>
      <c r="M251" s="124"/>
      <c r="N251" s="124"/>
      <c r="O251" s="124"/>
      <c r="P251" s="124"/>
      <c r="Q251" s="124"/>
      <c r="R251" s="124"/>
      <c r="S251" s="124"/>
      <c r="T251" s="124"/>
      <c r="U251" s="124"/>
      <c r="V251" s="124"/>
      <c r="W251" s="124"/>
      <c r="X251" s="124"/>
      <c r="Y251" s="124"/>
      <c r="Z251" s="124"/>
      <c r="AA251" s="124"/>
      <c r="AB251" s="124"/>
      <c r="AC251" s="124"/>
      <c r="AD251" s="124"/>
      <c r="AE251" s="124"/>
      <c r="AF251" s="124"/>
    </row>
    <row r="252" spans="1:32" ht="15.75" customHeight="1">
      <c r="A252" s="124"/>
      <c r="B252" s="124"/>
      <c r="C252" s="124"/>
      <c r="D252" s="124"/>
      <c r="E252" s="124"/>
      <c r="F252" s="124"/>
      <c r="G252" s="124"/>
      <c r="H252" s="124"/>
      <c r="I252" s="124"/>
      <c r="J252" s="124"/>
      <c r="K252" s="124"/>
      <c r="L252" s="124"/>
      <c r="M252" s="124"/>
      <c r="N252" s="124"/>
      <c r="O252" s="124"/>
      <c r="P252" s="124"/>
      <c r="Q252" s="124"/>
      <c r="R252" s="124"/>
      <c r="S252" s="124"/>
      <c r="T252" s="124"/>
      <c r="U252" s="124"/>
      <c r="V252" s="124"/>
      <c r="W252" s="124"/>
      <c r="X252" s="124"/>
      <c r="Y252" s="124"/>
      <c r="Z252" s="124"/>
      <c r="AA252" s="124"/>
      <c r="AB252" s="124"/>
      <c r="AC252" s="124"/>
      <c r="AD252" s="124"/>
      <c r="AE252" s="124"/>
      <c r="AF252" s="124"/>
    </row>
    <row r="253" spans="1:32" ht="15.75" customHeight="1">
      <c r="A253" s="124"/>
      <c r="B253" s="124"/>
      <c r="C253" s="124"/>
      <c r="D253" s="124"/>
      <c r="E253" s="124"/>
      <c r="F253" s="124"/>
      <c r="G253" s="124"/>
      <c r="H253" s="124"/>
      <c r="I253" s="124"/>
      <c r="J253" s="124"/>
      <c r="K253" s="124"/>
      <c r="L253" s="124"/>
      <c r="M253" s="124"/>
      <c r="N253" s="124"/>
      <c r="O253" s="124"/>
      <c r="P253" s="124"/>
      <c r="Q253" s="124"/>
      <c r="R253" s="124"/>
      <c r="S253" s="124"/>
      <c r="T253" s="124"/>
      <c r="U253" s="124"/>
      <c r="V253" s="124"/>
      <c r="W253" s="124"/>
      <c r="X253" s="124"/>
      <c r="Y253" s="124"/>
      <c r="Z253" s="124"/>
      <c r="AA253" s="124"/>
      <c r="AB253" s="124"/>
      <c r="AC253" s="124"/>
      <c r="AD253" s="124"/>
      <c r="AE253" s="124"/>
      <c r="AF253" s="124"/>
    </row>
    <row r="254" spans="1:32" ht="15.75" customHeight="1">
      <c r="A254" s="124"/>
      <c r="B254" s="124"/>
      <c r="C254" s="124"/>
      <c r="D254" s="124"/>
      <c r="E254" s="124"/>
      <c r="F254" s="124"/>
      <c r="G254" s="124"/>
      <c r="H254" s="124"/>
      <c r="I254" s="124"/>
      <c r="J254" s="124"/>
      <c r="K254" s="124"/>
      <c r="L254" s="124"/>
      <c r="M254" s="124"/>
      <c r="N254" s="124"/>
      <c r="O254" s="124"/>
      <c r="P254" s="124"/>
      <c r="Q254" s="124"/>
      <c r="R254" s="124"/>
      <c r="S254" s="124"/>
      <c r="T254" s="124"/>
      <c r="U254" s="124"/>
      <c r="V254" s="124"/>
      <c r="W254" s="124"/>
      <c r="X254" s="124"/>
      <c r="Y254" s="124"/>
      <c r="Z254" s="124"/>
      <c r="AA254" s="124"/>
      <c r="AB254" s="124"/>
      <c r="AC254" s="124"/>
      <c r="AD254" s="124"/>
      <c r="AE254" s="124"/>
      <c r="AF254" s="124"/>
    </row>
    <row r="255" spans="1:32" ht="15.75" customHeight="1">
      <c r="A255" s="124"/>
      <c r="B255" s="124"/>
      <c r="C255" s="124"/>
      <c r="D255" s="124"/>
      <c r="E255" s="124"/>
      <c r="F255" s="124"/>
      <c r="G255" s="124"/>
      <c r="H255" s="124"/>
      <c r="I255" s="124"/>
      <c r="J255" s="124"/>
      <c r="K255" s="124"/>
      <c r="L255" s="124"/>
      <c r="M255" s="124"/>
      <c r="N255" s="124"/>
      <c r="O255" s="124"/>
      <c r="P255" s="124"/>
      <c r="Q255" s="124"/>
      <c r="R255" s="124"/>
      <c r="S255" s="124"/>
      <c r="T255" s="124"/>
      <c r="U255" s="124"/>
      <c r="V255" s="124"/>
      <c r="W255" s="124"/>
      <c r="X255" s="124"/>
      <c r="Y255" s="124"/>
      <c r="Z255" s="124"/>
      <c r="AA255" s="124"/>
      <c r="AB255" s="124"/>
      <c r="AC255" s="124"/>
      <c r="AD255" s="124"/>
      <c r="AE255" s="124"/>
      <c r="AF255" s="124"/>
    </row>
    <row r="256" spans="1:32" ht="15.75" customHeight="1">
      <c r="A256" s="124"/>
      <c r="B256" s="124"/>
      <c r="C256" s="124"/>
      <c r="D256" s="124"/>
      <c r="E256" s="124"/>
      <c r="F256" s="124"/>
      <c r="G256" s="124"/>
      <c r="H256" s="124"/>
      <c r="I256" s="124"/>
      <c r="J256" s="124"/>
      <c r="K256" s="124"/>
      <c r="L256" s="124"/>
      <c r="M256" s="124"/>
      <c r="N256" s="124"/>
      <c r="O256" s="124"/>
      <c r="P256" s="124"/>
      <c r="Q256" s="124"/>
      <c r="R256" s="124"/>
      <c r="S256" s="124"/>
      <c r="T256" s="124"/>
      <c r="U256" s="124"/>
      <c r="V256" s="124"/>
      <c r="W256" s="124"/>
      <c r="X256" s="124"/>
      <c r="Y256" s="124"/>
      <c r="Z256" s="124"/>
      <c r="AA256" s="124"/>
      <c r="AB256" s="124"/>
      <c r="AC256" s="124"/>
      <c r="AD256" s="124"/>
      <c r="AE256" s="124"/>
      <c r="AF256" s="124"/>
    </row>
    <row r="257" spans="1:32" ht="15.75" customHeight="1">
      <c r="A257" s="124"/>
      <c r="B257" s="124"/>
      <c r="C257" s="124"/>
      <c r="D257" s="124"/>
      <c r="E257" s="124"/>
      <c r="F257" s="124"/>
      <c r="G257" s="124"/>
      <c r="H257" s="124"/>
      <c r="I257" s="124"/>
      <c r="J257" s="124"/>
      <c r="K257" s="124"/>
      <c r="L257" s="124"/>
      <c r="M257" s="124"/>
      <c r="N257" s="124"/>
      <c r="O257" s="124"/>
      <c r="P257" s="124"/>
      <c r="Q257" s="124"/>
      <c r="R257" s="124"/>
      <c r="S257" s="124"/>
      <c r="T257" s="124"/>
      <c r="U257" s="124"/>
      <c r="V257" s="124"/>
      <c r="W257" s="124"/>
      <c r="X257" s="124"/>
      <c r="Y257" s="124"/>
      <c r="Z257" s="124"/>
      <c r="AA257" s="124"/>
      <c r="AB257" s="124"/>
      <c r="AC257" s="124"/>
      <c r="AD257" s="124"/>
      <c r="AE257" s="124"/>
      <c r="AF257" s="124"/>
    </row>
    <row r="258" spans="1:32" ht="15.75" customHeight="1">
      <c r="A258" s="124"/>
      <c r="B258" s="124"/>
      <c r="C258" s="124"/>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row>
    <row r="259" spans="1:32" ht="15.75" customHeight="1">
      <c r="A259" s="124"/>
      <c r="B259" s="124"/>
      <c r="C259" s="124"/>
      <c r="D259" s="124"/>
      <c r="E259" s="124"/>
      <c r="F259" s="124"/>
      <c r="G259" s="124"/>
      <c r="H259" s="124"/>
      <c r="I259" s="124"/>
      <c r="J259" s="124"/>
      <c r="K259" s="124"/>
      <c r="L259" s="124"/>
      <c r="M259" s="124"/>
      <c r="N259" s="124"/>
      <c r="O259" s="124"/>
      <c r="P259" s="124"/>
      <c r="Q259" s="124"/>
      <c r="R259" s="124"/>
      <c r="S259" s="124"/>
      <c r="T259" s="124"/>
      <c r="U259" s="124"/>
      <c r="V259" s="124"/>
      <c r="W259" s="124"/>
      <c r="X259" s="124"/>
      <c r="Y259" s="124"/>
      <c r="Z259" s="124"/>
      <c r="AA259" s="124"/>
      <c r="AB259" s="124"/>
      <c r="AC259" s="124"/>
      <c r="AD259" s="124"/>
      <c r="AE259" s="124"/>
      <c r="AF259" s="124"/>
    </row>
    <row r="260" spans="1:32" ht="15.75" customHeight="1">
      <c r="A260" s="124"/>
      <c r="B260" s="124"/>
      <c r="C260" s="124"/>
      <c r="D260" s="124"/>
      <c r="E260" s="124"/>
      <c r="F260" s="124"/>
      <c r="G260" s="124"/>
      <c r="H260" s="124"/>
      <c r="I260" s="124"/>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row>
    <row r="261" spans="1:32" ht="15.75" customHeight="1">
      <c r="A261" s="124"/>
      <c r="B261" s="124"/>
      <c r="C261" s="124"/>
      <c r="D261" s="124"/>
      <c r="E261" s="124"/>
      <c r="F261" s="124"/>
      <c r="G261" s="124"/>
      <c r="H261" s="124"/>
      <c r="I261" s="124"/>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c r="AF261" s="124"/>
    </row>
    <row r="262" spans="1:32" ht="15.75" customHeight="1">
      <c r="A262" s="124"/>
      <c r="B262" s="124"/>
      <c r="C262" s="124"/>
      <c r="D262" s="124"/>
      <c r="E262" s="124"/>
      <c r="F262" s="124"/>
      <c r="G262" s="124"/>
      <c r="H262" s="124"/>
      <c r="I262" s="124"/>
      <c r="J262" s="124"/>
      <c r="K262" s="124"/>
      <c r="L262" s="124"/>
      <c r="M262" s="124"/>
      <c r="N262" s="124"/>
      <c r="O262" s="124"/>
      <c r="P262" s="124"/>
      <c r="Q262" s="124"/>
      <c r="R262" s="124"/>
      <c r="S262" s="124"/>
      <c r="T262" s="124"/>
      <c r="U262" s="124"/>
      <c r="V262" s="124"/>
      <c r="W262" s="124"/>
      <c r="X262" s="124"/>
      <c r="Y262" s="124"/>
      <c r="Z262" s="124"/>
      <c r="AA262" s="124"/>
      <c r="AB262" s="124"/>
      <c r="AC262" s="124"/>
      <c r="AD262" s="124"/>
      <c r="AE262" s="124"/>
      <c r="AF262" s="124"/>
    </row>
    <row r="263" spans="1:32" ht="15.75" customHeight="1">
      <c r="A263" s="124"/>
      <c r="B263" s="124"/>
      <c r="C263" s="124"/>
      <c r="D263" s="124"/>
      <c r="E263" s="124"/>
      <c r="F263" s="124"/>
      <c r="G263" s="124"/>
      <c r="H263" s="124"/>
      <c r="I263" s="124"/>
      <c r="J263" s="124"/>
      <c r="K263" s="124"/>
      <c r="L263" s="124"/>
      <c r="M263" s="124"/>
      <c r="N263" s="124"/>
      <c r="O263" s="124"/>
      <c r="P263" s="124"/>
      <c r="Q263" s="124"/>
      <c r="R263" s="124"/>
      <c r="S263" s="124"/>
      <c r="T263" s="124"/>
      <c r="U263" s="124"/>
      <c r="V263" s="124"/>
      <c r="W263" s="124"/>
      <c r="X263" s="124"/>
      <c r="Y263" s="124"/>
      <c r="Z263" s="124"/>
      <c r="AA263" s="124"/>
      <c r="AB263" s="124"/>
      <c r="AC263" s="124"/>
      <c r="AD263" s="124"/>
      <c r="AE263" s="124"/>
      <c r="AF263" s="124"/>
    </row>
    <row r="264" spans="1:32" ht="15.75" customHeight="1">
      <c r="A264" s="124"/>
      <c r="B264" s="124"/>
      <c r="C264" s="124"/>
      <c r="D264" s="124"/>
      <c r="E264" s="124"/>
      <c r="F264" s="124"/>
      <c r="G264" s="124"/>
      <c r="H264" s="124"/>
      <c r="I264" s="124"/>
      <c r="J264" s="124"/>
      <c r="K264" s="124"/>
      <c r="L264" s="124"/>
      <c r="M264" s="124"/>
      <c r="N264" s="124"/>
      <c r="O264" s="124"/>
      <c r="P264" s="124"/>
      <c r="Q264" s="124"/>
      <c r="R264" s="124"/>
      <c r="S264" s="124"/>
      <c r="T264" s="124"/>
      <c r="U264" s="124"/>
      <c r="V264" s="124"/>
      <c r="W264" s="124"/>
      <c r="X264" s="124"/>
      <c r="Y264" s="124"/>
      <c r="Z264" s="124"/>
      <c r="AA264" s="124"/>
      <c r="AB264" s="124"/>
      <c r="AC264" s="124"/>
      <c r="AD264" s="124"/>
      <c r="AE264" s="124"/>
      <c r="AF264" s="124"/>
    </row>
    <row r="265" spans="1:32" ht="15.75" customHeight="1">
      <c r="A265" s="124"/>
      <c r="B265" s="124"/>
      <c r="C265" s="124"/>
      <c r="D265" s="124"/>
      <c r="E265" s="124"/>
      <c r="F265" s="124"/>
      <c r="G265" s="124"/>
      <c r="H265" s="124"/>
      <c r="I265" s="124"/>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c r="AF265" s="124"/>
    </row>
    <row r="266" spans="1:32" ht="15.75" customHeight="1">
      <c r="A266" s="124"/>
      <c r="B266" s="124"/>
      <c r="C266" s="124"/>
      <c r="D266" s="124"/>
      <c r="E266" s="124"/>
      <c r="F266" s="124"/>
      <c r="G266" s="124"/>
      <c r="H266" s="124"/>
      <c r="I266" s="124"/>
      <c r="J266" s="124"/>
      <c r="K266" s="124"/>
      <c r="L266" s="124"/>
      <c r="M266" s="124"/>
      <c r="N266" s="124"/>
      <c r="O266" s="124"/>
      <c r="P266" s="124"/>
      <c r="Q266" s="124"/>
      <c r="R266" s="124"/>
      <c r="S266" s="124"/>
      <c r="T266" s="124"/>
      <c r="U266" s="124"/>
      <c r="V266" s="124"/>
      <c r="W266" s="124"/>
      <c r="X266" s="124"/>
      <c r="Y266" s="124"/>
      <c r="Z266" s="124"/>
      <c r="AA266" s="124"/>
      <c r="AB266" s="124"/>
      <c r="AC266" s="124"/>
      <c r="AD266" s="124"/>
      <c r="AE266" s="124"/>
      <c r="AF266" s="124"/>
    </row>
    <row r="267" spans="1:32" ht="15.75" customHeight="1">
      <c r="A267" s="124"/>
      <c r="B267" s="124"/>
      <c r="C267" s="124"/>
      <c r="D267" s="124"/>
      <c r="E267" s="124"/>
      <c r="F267" s="124"/>
      <c r="G267" s="124"/>
      <c r="H267" s="124"/>
      <c r="I267" s="124"/>
      <c r="J267" s="124"/>
      <c r="K267" s="124"/>
      <c r="L267" s="124"/>
      <c r="M267" s="124"/>
      <c r="N267" s="124"/>
      <c r="O267" s="124"/>
      <c r="P267" s="124"/>
      <c r="Q267" s="124"/>
      <c r="R267" s="124"/>
      <c r="S267" s="124"/>
      <c r="T267" s="124"/>
      <c r="U267" s="124"/>
      <c r="V267" s="124"/>
      <c r="W267" s="124"/>
      <c r="X267" s="124"/>
      <c r="Y267" s="124"/>
      <c r="Z267" s="124"/>
      <c r="AA267" s="124"/>
      <c r="AB267" s="124"/>
      <c r="AC267" s="124"/>
      <c r="AD267" s="124"/>
      <c r="AE267" s="124"/>
      <c r="AF267" s="124"/>
    </row>
    <row r="268" spans="1:32" ht="15.75" customHeight="1">
      <c r="A268" s="124"/>
      <c r="B268" s="124"/>
      <c r="C268" s="124"/>
      <c r="D268" s="124"/>
      <c r="E268" s="124"/>
      <c r="F268" s="124"/>
      <c r="G268" s="124"/>
      <c r="H268" s="124"/>
      <c r="I268" s="124"/>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c r="AF268" s="124"/>
    </row>
    <row r="269" spans="1:32" ht="15.75" customHeight="1">
      <c r="A269" s="124"/>
      <c r="B269" s="124"/>
      <c r="C269" s="124"/>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row>
    <row r="270" spans="1:32" ht="15.75" customHeight="1">
      <c r="A270" s="124"/>
      <c r="B270" s="124"/>
      <c r="C270" s="124"/>
      <c r="D270" s="124"/>
      <c r="E270" s="124"/>
      <c r="F270" s="124"/>
      <c r="G270" s="124"/>
      <c r="H270" s="124"/>
      <c r="I270" s="124"/>
      <c r="J270" s="124"/>
      <c r="K270" s="124"/>
      <c r="L270" s="124"/>
      <c r="M270" s="124"/>
      <c r="N270" s="124"/>
      <c r="O270" s="124"/>
      <c r="P270" s="124"/>
      <c r="Q270" s="124"/>
      <c r="R270" s="124"/>
      <c r="S270" s="124"/>
      <c r="T270" s="124"/>
      <c r="U270" s="124"/>
      <c r="V270" s="124"/>
      <c r="W270" s="124"/>
      <c r="X270" s="124"/>
      <c r="Y270" s="124"/>
      <c r="Z270" s="124"/>
      <c r="AA270" s="124"/>
      <c r="AB270" s="124"/>
      <c r="AC270" s="124"/>
      <c r="AD270" s="124"/>
      <c r="AE270" s="124"/>
      <c r="AF270" s="124"/>
    </row>
    <row r="271" spans="1:32" ht="15.75" customHeight="1">
      <c r="A271" s="124"/>
      <c r="B271" s="124"/>
      <c r="C271" s="124"/>
      <c r="D271" s="124"/>
      <c r="E271" s="124"/>
      <c r="F271" s="124"/>
      <c r="G271" s="124"/>
      <c r="H271" s="124"/>
      <c r="I271" s="124"/>
      <c r="J271" s="124"/>
      <c r="K271" s="124"/>
      <c r="L271" s="124"/>
      <c r="M271" s="124"/>
      <c r="N271" s="124"/>
      <c r="O271" s="124"/>
      <c r="P271" s="124"/>
      <c r="Q271" s="124"/>
      <c r="R271" s="124"/>
      <c r="S271" s="124"/>
      <c r="T271" s="124"/>
      <c r="U271" s="124"/>
      <c r="V271" s="124"/>
      <c r="W271" s="124"/>
      <c r="X271" s="124"/>
      <c r="Y271" s="124"/>
      <c r="Z271" s="124"/>
      <c r="AA271" s="124"/>
      <c r="AB271" s="124"/>
      <c r="AC271" s="124"/>
      <c r="AD271" s="124"/>
      <c r="AE271" s="124"/>
      <c r="AF271" s="124"/>
    </row>
    <row r="272" spans="1:32" ht="15.75" customHeight="1">
      <c r="A272" s="124"/>
      <c r="B272" s="124"/>
      <c r="C272" s="124"/>
      <c r="D272" s="124"/>
      <c r="E272" s="124"/>
      <c r="F272" s="124"/>
      <c r="G272" s="124"/>
      <c r="H272" s="124"/>
      <c r="I272" s="124"/>
      <c r="J272" s="124"/>
      <c r="K272" s="124"/>
      <c r="L272" s="124"/>
      <c r="M272" s="124"/>
      <c r="N272" s="124"/>
      <c r="O272" s="124"/>
      <c r="P272" s="124"/>
      <c r="Q272" s="124"/>
      <c r="R272" s="124"/>
      <c r="S272" s="124"/>
      <c r="T272" s="124"/>
      <c r="U272" s="124"/>
      <c r="V272" s="124"/>
      <c r="W272" s="124"/>
      <c r="X272" s="124"/>
      <c r="Y272" s="124"/>
      <c r="Z272" s="124"/>
      <c r="AA272" s="124"/>
      <c r="AB272" s="124"/>
      <c r="AC272" s="124"/>
      <c r="AD272" s="124"/>
      <c r="AE272" s="124"/>
      <c r="AF272" s="124"/>
    </row>
    <row r="273" spans="1:32" ht="15.75" customHeight="1">
      <c r="A273" s="124"/>
      <c r="B273" s="124"/>
      <c r="C273" s="124"/>
      <c r="D273" s="124"/>
      <c r="E273" s="124"/>
      <c r="F273" s="124"/>
      <c r="G273" s="124"/>
      <c r="H273" s="124"/>
      <c r="I273" s="124"/>
      <c r="J273" s="124"/>
      <c r="K273" s="124"/>
      <c r="L273" s="124"/>
      <c r="M273" s="124"/>
      <c r="N273" s="124"/>
      <c r="O273" s="124"/>
      <c r="P273" s="124"/>
      <c r="Q273" s="124"/>
      <c r="R273" s="124"/>
      <c r="S273" s="124"/>
      <c r="T273" s="124"/>
      <c r="U273" s="124"/>
      <c r="V273" s="124"/>
      <c r="W273" s="124"/>
      <c r="X273" s="124"/>
      <c r="Y273" s="124"/>
      <c r="Z273" s="124"/>
      <c r="AA273" s="124"/>
      <c r="AB273" s="124"/>
      <c r="AC273" s="124"/>
      <c r="AD273" s="124"/>
      <c r="AE273" s="124"/>
      <c r="AF273" s="124"/>
    </row>
    <row r="274" spans="1:32" ht="15.75" customHeight="1">
      <c r="A274" s="124"/>
      <c r="B274" s="124"/>
      <c r="C274" s="124"/>
      <c r="D274" s="124"/>
      <c r="E274" s="124"/>
      <c r="F274" s="124"/>
      <c r="G274" s="124"/>
      <c r="H274" s="124"/>
      <c r="I274" s="124"/>
      <c r="J274" s="124"/>
      <c r="K274" s="124"/>
      <c r="L274" s="124"/>
      <c r="M274" s="124"/>
      <c r="N274" s="124"/>
      <c r="O274" s="124"/>
      <c r="P274" s="124"/>
      <c r="Q274" s="124"/>
      <c r="R274" s="124"/>
      <c r="S274" s="124"/>
      <c r="T274" s="124"/>
      <c r="U274" s="124"/>
      <c r="V274" s="124"/>
      <c r="W274" s="124"/>
      <c r="X274" s="124"/>
      <c r="Y274" s="124"/>
      <c r="Z274" s="124"/>
      <c r="AA274" s="124"/>
      <c r="AB274" s="124"/>
      <c r="AC274" s="124"/>
      <c r="AD274" s="124"/>
      <c r="AE274" s="124"/>
      <c r="AF274" s="124"/>
    </row>
    <row r="275" spans="1:32" ht="15.75" customHeight="1">
      <c r="A275" s="124"/>
      <c r="B275" s="124"/>
      <c r="C275" s="124"/>
      <c r="D275" s="124"/>
      <c r="E275" s="124"/>
      <c r="F275" s="124"/>
      <c r="G275" s="124"/>
      <c r="H275" s="124"/>
      <c r="I275" s="124"/>
      <c r="J275" s="124"/>
      <c r="K275" s="124"/>
      <c r="L275" s="124"/>
      <c r="M275" s="124"/>
      <c r="N275" s="124"/>
      <c r="O275" s="124"/>
      <c r="P275" s="124"/>
      <c r="Q275" s="124"/>
      <c r="R275" s="124"/>
      <c r="S275" s="124"/>
      <c r="T275" s="124"/>
      <c r="U275" s="124"/>
      <c r="V275" s="124"/>
      <c r="W275" s="124"/>
      <c r="X275" s="124"/>
      <c r="Y275" s="124"/>
      <c r="Z275" s="124"/>
      <c r="AA275" s="124"/>
      <c r="AB275" s="124"/>
      <c r="AC275" s="124"/>
      <c r="AD275" s="124"/>
      <c r="AE275" s="124"/>
      <c r="AF275" s="124"/>
    </row>
    <row r="276" spans="1:32" ht="15.75" customHeight="1">
      <c r="A276" s="124"/>
      <c r="B276" s="124"/>
      <c r="C276" s="124"/>
      <c r="D276" s="124"/>
      <c r="E276" s="124"/>
      <c r="F276" s="124"/>
      <c r="G276" s="124"/>
      <c r="H276" s="124"/>
      <c r="I276" s="124"/>
      <c r="J276" s="124"/>
      <c r="K276" s="124"/>
      <c r="L276" s="124"/>
      <c r="M276" s="124"/>
      <c r="N276" s="124"/>
      <c r="O276" s="124"/>
      <c r="P276" s="124"/>
      <c r="Q276" s="124"/>
      <c r="R276" s="124"/>
      <c r="S276" s="124"/>
      <c r="T276" s="124"/>
      <c r="U276" s="124"/>
      <c r="V276" s="124"/>
      <c r="W276" s="124"/>
      <c r="X276" s="124"/>
      <c r="Y276" s="124"/>
      <c r="Z276" s="124"/>
      <c r="AA276" s="124"/>
      <c r="AB276" s="124"/>
      <c r="AC276" s="124"/>
      <c r="AD276" s="124"/>
      <c r="AE276" s="124"/>
      <c r="AF276" s="124"/>
    </row>
    <row r="277" spans="1:32" ht="15.75" customHeight="1">
      <c r="A277" s="124"/>
      <c r="B277" s="124"/>
      <c r="C277" s="124"/>
      <c r="D277" s="124"/>
      <c r="E277" s="124"/>
      <c r="F277" s="124"/>
      <c r="G277" s="124"/>
      <c r="H277" s="124"/>
      <c r="I277" s="124"/>
      <c r="J277" s="124"/>
      <c r="K277" s="124"/>
      <c r="L277" s="124"/>
      <c r="M277" s="124"/>
      <c r="N277" s="124"/>
      <c r="O277" s="124"/>
      <c r="P277" s="124"/>
      <c r="Q277" s="124"/>
      <c r="R277" s="124"/>
      <c r="S277" s="124"/>
      <c r="T277" s="124"/>
      <c r="U277" s="124"/>
      <c r="V277" s="124"/>
      <c r="W277" s="124"/>
      <c r="X277" s="124"/>
      <c r="Y277" s="124"/>
      <c r="Z277" s="124"/>
      <c r="AA277" s="124"/>
      <c r="AB277" s="124"/>
      <c r="AC277" s="124"/>
      <c r="AD277" s="124"/>
      <c r="AE277" s="124"/>
      <c r="AF277" s="124"/>
    </row>
    <row r="278" spans="1:32" ht="15.75" customHeight="1">
      <c r="A278" s="124"/>
      <c r="B278" s="124"/>
      <c r="C278" s="124"/>
      <c r="D278" s="124"/>
      <c r="E278" s="124"/>
      <c r="F278" s="124"/>
      <c r="G278" s="124"/>
      <c r="H278" s="124"/>
      <c r="I278" s="124"/>
      <c r="J278" s="124"/>
      <c r="K278" s="124"/>
      <c r="L278" s="124"/>
      <c r="M278" s="124"/>
      <c r="N278" s="124"/>
      <c r="O278" s="124"/>
      <c r="P278" s="124"/>
      <c r="Q278" s="124"/>
      <c r="R278" s="124"/>
      <c r="S278" s="124"/>
      <c r="T278" s="124"/>
      <c r="U278" s="124"/>
      <c r="V278" s="124"/>
      <c r="W278" s="124"/>
      <c r="X278" s="124"/>
      <c r="Y278" s="124"/>
      <c r="Z278" s="124"/>
      <c r="AA278" s="124"/>
      <c r="AB278" s="124"/>
      <c r="AC278" s="124"/>
      <c r="AD278" s="124"/>
      <c r="AE278" s="124"/>
      <c r="AF278" s="124"/>
    </row>
    <row r="279" spans="1:32" ht="15.75" customHeight="1">
      <c r="A279" s="124"/>
      <c r="B279" s="124"/>
      <c r="C279" s="124"/>
      <c r="D279" s="124"/>
      <c r="E279" s="124"/>
      <c r="F279" s="124"/>
      <c r="G279" s="124"/>
      <c r="H279" s="124"/>
      <c r="I279" s="124"/>
      <c r="J279" s="124"/>
      <c r="K279" s="124"/>
      <c r="L279" s="124"/>
      <c r="M279" s="124"/>
      <c r="N279" s="124"/>
      <c r="O279" s="124"/>
      <c r="P279" s="124"/>
      <c r="Q279" s="124"/>
      <c r="R279" s="124"/>
      <c r="S279" s="124"/>
      <c r="T279" s="124"/>
      <c r="U279" s="124"/>
      <c r="V279" s="124"/>
      <c r="W279" s="124"/>
      <c r="X279" s="124"/>
      <c r="Y279" s="124"/>
      <c r="Z279" s="124"/>
      <c r="AA279" s="124"/>
      <c r="AB279" s="124"/>
      <c r="AC279" s="124"/>
      <c r="AD279" s="124"/>
      <c r="AE279" s="124"/>
      <c r="AF279" s="124"/>
    </row>
    <row r="280" spans="1:32" ht="15.75" customHeight="1">
      <c r="A280" s="124"/>
      <c r="B280" s="124"/>
      <c r="C280" s="124"/>
      <c r="D280" s="124"/>
      <c r="E280" s="124"/>
      <c r="F280" s="124"/>
      <c r="G280" s="124"/>
      <c r="H280" s="124"/>
      <c r="I280" s="124"/>
      <c r="J280" s="124"/>
      <c r="K280" s="124"/>
      <c r="L280" s="124"/>
      <c r="M280" s="124"/>
      <c r="N280" s="124"/>
      <c r="O280" s="124"/>
      <c r="P280" s="124"/>
      <c r="Q280" s="124"/>
      <c r="R280" s="124"/>
      <c r="S280" s="124"/>
      <c r="T280" s="124"/>
      <c r="U280" s="124"/>
      <c r="V280" s="124"/>
      <c r="W280" s="124"/>
      <c r="X280" s="124"/>
      <c r="Y280" s="124"/>
      <c r="Z280" s="124"/>
      <c r="AA280" s="124"/>
      <c r="AB280" s="124"/>
      <c r="AC280" s="124"/>
      <c r="AD280" s="124"/>
      <c r="AE280" s="124"/>
      <c r="AF280" s="124"/>
    </row>
    <row r="281" spans="1:32" ht="15.75" customHeight="1">
      <c r="A281" s="124"/>
      <c r="B281" s="124"/>
      <c r="C281" s="124"/>
      <c r="D281" s="124"/>
      <c r="E281" s="124"/>
      <c r="F281" s="124"/>
      <c r="G281" s="124"/>
      <c r="H281" s="124"/>
      <c r="I281" s="124"/>
      <c r="J281" s="124"/>
      <c r="K281" s="124"/>
      <c r="L281" s="124"/>
      <c r="M281" s="124"/>
      <c r="N281" s="124"/>
      <c r="O281" s="124"/>
      <c r="P281" s="124"/>
      <c r="Q281" s="124"/>
      <c r="R281" s="124"/>
      <c r="S281" s="124"/>
      <c r="T281" s="124"/>
      <c r="U281" s="124"/>
      <c r="V281" s="124"/>
      <c r="W281" s="124"/>
      <c r="X281" s="124"/>
      <c r="Y281" s="124"/>
      <c r="Z281" s="124"/>
      <c r="AA281" s="124"/>
      <c r="AB281" s="124"/>
      <c r="AC281" s="124"/>
      <c r="AD281" s="124"/>
      <c r="AE281" s="124"/>
      <c r="AF281" s="124"/>
    </row>
    <row r="282" spans="1:32" ht="15.75" customHeight="1">
      <c r="A282" s="124"/>
      <c r="B282" s="124"/>
      <c r="C282" s="124"/>
      <c r="D282" s="124"/>
      <c r="E282" s="124"/>
      <c r="F282" s="124"/>
      <c r="G282" s="124"/>
      <c r="H282" s="124"/>
      <c r="I282" s="124"/>
      <c r="J282" s="124"/>
      <c r="K282" s="124"/>
      <c r="L282" s="124"/>
      <c r="M282" s="124"/>
      <c r="N282" s="124"/>
      <c r="O282" s="124"/>
      <c r="P282" s="124"/>
      <c r="Q282" s="124"/>
      <c r="R282" s="124"/>
      <c r="S282" s="124"/>
      <c r="T282" s="124"/>
      <c r="U282" s="124"/>
      <c r="V282" s="124"/>
      <c r="W282" s="124"/>
      <c r="X282" s="124"/>
      <c r="Y282" s="124"/>
      <c r="Z282" s="124"/>
      <c r="AA282" s="124"/>
      <c r="AB282" s="124"/>
      <c r="AC282" s="124"/>
      <c r="AD282" s="124"/>
      <c r="AE282" s="124"/>
      <c r="AF282" s="124"/>
    </row>
    <row r="283" spans="1:32" ht="15.75" customHeight="1">
      <c r="A283" s="124"/>
      <c r="B283" s="124"/>
      <c r="C283" s="124"/>
      <c r="D283" s="124"/>
      <c r="E283" s="124"/>
      <c r="F283" s="124"/>
      <c r="G283" s="124"/>
      <c r="H283" s="124"/>
      <c r="I283" s="124"/>
      <c r="J283" s="124"/>
      <c r="K283" s="124"/>
      <c r="L283" s="124"/>
      <c r="M283" s="124"/>
      <c r="N283" s="124"/>
      <c r="O283" s="124"/>
      <c r="P283" s="124"/>
      <c r="Q283" s="124"/>
      <c r="R283" s="124"/>
      <c r="S283" s="124"/>
      <c r="T283" s="124"/>
      <c r="U283" s="124"/>
      <c r="V283" s="124"/>
      <c r="W283" s="124"/>
      <c r="X283" s="124"/>
      <c r="Y283" s="124"/>
      <c r="Z283" s="124"/>
      <c r="AA283" s="124"/>
      <c r="AB283" s="124"/>
      <c r="AC283" s="124"/>
      <c r="AD283" s="124"/>
      <c r="AE283" s="124"/>
      <c r="AF283" s="124"/>
    </row>
    <row r="284" spans="1:32" ht="15.75" customHeight="1">
      <c r="A284" s="124"/>
      <c r="B284" s="124"/>
      <c r="C284" s="124"/>
      <c r="D284" s="124"/>
      <c r="E284" s="124"/>
      <c r="F284" s="124"/>
      <c r="G284" s="124"/>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c r="AF284" s="124"/>
    </row>
    <row r="285" spans="1:32" ht="15.75" customHeight="1">
      <c r="A285" s="124"/>
      <c r="B285" s="124"/>
      <c r="C285" s="124"/>
      <c r="D285" s="124"/>
      <c r="E285" s="124"/>
      <c r="F285" s="124"/>
      <c r="G285" s="124"/>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c r="AF285" s="124"/>
    </row>
    <row r="286" spans="1:32" ht="15.75" customHeight="1">
      <c r="A286" s="124"/>
      <c r="B286" s="124"/>
      <c r="C286" s="124"/>
      <c r="D286" s="124"/>
      <c r="E286" s="124"/>
      <c r="F286" s="124"/>
      <c r="G286" s="124"/>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c r="AF286" s="124"/>
    </row>
    <row r="287" spans="1:32" ht="15.75" customHeight="1">
      <c r="A287" s="124"/>
      <c r="B287" s="124"/>
      <c r="C287" s="124"/>
      <c r="D287" s="124"/>
      <c r="E287" s="124"/>
      <c r="F287" s="124"/>
      <c r="G287" s="124"/>
      <c r="H287" s="124"/>
      <c r="I287" s="124"/>
      <c r="J287" s="124"/>
      <c r="K287" s="124"/>
      <c r="L287" s="124"/>
      <c r="M287" s="124"/>
      <c r="N287" s="124"/>
      <c r="O287" s="124"/>
      <c r="P287" s="124"/>
      <c r="Q287" s="124"/>
      <c r="R287" s="124"/>
      <c r="S287" s="124"/>
      <c r="T287" s="124"/>
      <c r="U287" s="124"/>
      <c r="V287" s="124"/>
      <c r="W287" s="124"/>
      <c r="X287" s="124"/>
      <c r="Y287" s="124"/>
      <c r="Z287" s="124"/>
      <c r="AA287" s="124"/>
      <c r="AB287" s="124"/>
      <c r="AC287" s="124"/>
      <c r="AD287" s="124"/>
      <c r="AE287" s="124"/>
      <c r="AF287" s="124"/>
    </row>
    <row r="288" spans="1:32" ht="15.75" customHeight="1">
      <c r="A288" s="124"/>
      <c r="B288" s="124"/>
      <c r="C288" s="124"/>
      <c r="D288" s="124"/>
      <c r="E288" s="124"/>
      <c r="F288" s="124"/>
      <c r="G288" s="124"/>
      <c r="H288" s="124"/>
      <c r="I288" s="124"/>
      <c r="J288" s="124"/>
      <c r="K288" s="124"/>
      <c r="L288" s="124"/>
      <c r="M288" s="124"/>
      <c r="N288" s="124"/>
      <c r="O288" s="124"/>
      <c r="P288" s="124"/>
      <c r="Q288" s="124"/>
      <c r="R288" s="124"/>
      <c r="S288" s="124"/>
      <c r="T288" s="124"/>
      <c r="U288" s="124"/>
      <c r="V288" s="124"/>
      <c r="W288" s="124"/>
      <c r="X288" s="124"/>
      <c r="Y288" s="124"/>
      <c r="Z288" s="124"/>
      <c r="AA288" s="124"/>
      <c r="AB288" s="124"/>
      <c r="AC288" s="124"/>
      <c r="AD288" s="124"/>
      <c r="AE288" s="124"/>
      <c r="AF288" s="124"/>
    </row>
    <row r="289" spans="1:32" ht="15.75" customHeight="1">
      <c r="A289" s="124"/>
      <c r="B289" s="124"/>
      <c r="C289" s="124"/>
      <c r="D289" s="124"/>
      <c r="E289" s="124"/>
      <c r="F289" s="124"/>
      <c r="G289" s="124"/>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c r="AF289" s="124"/>
    </row>
    <row r="290" spans="1:32" ht="15.75" customHeight="1">
      <c r="A290" s="124"/>
      <c r="B290" s="124"/>
      <c r="C290" s="124"/>
      <c r="D290" s="124"/>
      <c r="E290" s="124"/>
      <c r="F290" s="124"/>
      <c r="G290" s="124"/>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c r="AF290" s="124"/>
    </row>
    <row r="291" spans="1:32" ht="15.75" customHeight="1">
      <c r="A291" s="124"/>
      <c r="B291" s="124"/>
      <c r="C291" s="124"/>
      <c r="D291" s="124"/>
      <c r="E291" s="124"/>
      <c r="F291" s="124"/>
      <c r="G291" s="124"/>
      <c r="H291" s="124"/>
      <c r="I291" s="124"/>
      <c r="J291" s="124"/>
      <c r="K291" s="124"/>
      <c r="L291" s="124"/>
      <c r="M291" s="124"/>
      <c r="N291" s="124"/>
      <c r="O291" s="124"/>
      <c r="P291" s="124"/>
      <c r="Q291" s="124"/>
      <c r="R291" s="124"/>
      <c r="S291" s="124"/>
      <c r="T291" s="124"/>
      <c r="U291" s="124"/>
      <c r="V291" s="124"/>
      <c r="W291" s="124"/>
      <c r="X291" s="124"/>
      <c r="Y291" s="124"/>
      <c r="Z291" s="124"/>
      <c r="AA291" s="124"/>
      <c r="AB291" s="124"/>
      <c r="AC291" s="124"/>
      <c r="AD291" s="124"/>
      <c r="AE291" s="124"/>
      <c r="AF291" s="124"/>
    </row>
    <row r="292" spans="1:32" ht="15.75" customHeight="1">
      <c r="A292" s="124"/>
      <c r="B292" s="124"/>
      <c r="C292" s="124"/>
      <c r="D292" s="124"/>
      <c r="E292" s="124"/>
      <c r="F292" s="124"/>
      <c r="G292" s="124"/>
      <c r="H292" s="124"/>
      <c r="I292" s="124"/>
      <c r="J292" s="124"/>
      <c r="K292" s="124"/>
      <c r="L292" s="124"/>
      <c r="M292" s="124"/>
      <c r="N292" s="124"/>
      <c r="O292" s="124"/>
      <c r="P292" s="124"/>
      <c r="Q292" s="124"/>
      <c r="R292" s="124"/>
      <c r="S292" s="124"/>
      <c r="T292" s="124"/>
      <c r="U292" s="124"/>
      <c r="V292" s="124"/>
      <c r="W292" s="124"/>
      <c r="X292" s="124"/>
      <c r="Y292" s="124"/>
      <c r="Z292" s="124"/>
      <c r="AA292" s="124"/>
      <c r="AB292" s="124"/>
      <c r="AC292" s="124"/>
      <c r="AD292" s="124"/>
      <c r="AE292" s="124"/>
      <c r="AF292" s="124"/>
    </row>
    <row r="293" spans="1:32" ht="15.75" customHeight="1">
      <c r="A293" s="124"/>
      <c r="B293" s="124"/>
      <c r="C293" s="124"/>
      <c r="D293" s="124"/>
      <c r="E293" s="124"/>
      <c r="F293" s="124"/>
      <c r="G293" s="124"/>
      <c r="H293" s="124"/>
      <c r="I293" s="124"/>
      <c r="J293" s="124"/>
      <c r="K293" s="124"/>
      <c r="L293" s="124"/>
      <c r="M293" s="124"/>
      <c r="N293" s="124"/>
      <c r="O293" s="124"/>
      <c r="P293" s="124"/>
      <c r="Q293" s="124"/>
      <c r="R293" s="124"/>
      <c r="S293" s="124"/>
      <c r="T293" s="124"/>
      <c r="U293" s="124"/>
      <c r="V293" s="124"/>
      <c r="W293" s="124"/>
      <c r="X293" s="124"/>
      <c r="Y293" s="124"/>
      <c r="Z293" s="124"/>
      <c r="AA293" s="124"/>
      <c r="AB293" s="124"/>
      <c r="AC293" s="124"/>
      <c r="AD293" s="124"/>
      <c r="AE293" s="124"/>
      <c r="AF293" s="124"/>
    </row>
    <row r="294" spans="1:32" ht="15.75" customHeight="1">
      <c r="A294" s="124"/>
      <c r="B294" s="124"/>
      <c r="C294" s="124"/>
      <c r="D294" s="124"/>
      <c r="E294" s="124"/>
      <c r="F294" s="124"/>
      <c r="G294" s="124"/>
      <c r="H294" s="124"/>
      <c r="I294" s="124"/>
      <c r="J294" s="124"/>
      <c r="K294" s="124"/>
      <c r="L294" s="124"/>
      <c r="M294" s="124"/>
      <c r="N294" s="124"/>
      <c r="O294" s="124"/>
      <c r="P294" s="124"/>
      <c r="Q294" s="124"/>
      <c r="R294" s="124"/>
      <c r="S294" s="124"/>
      <c r="T294" s="124"/>
      <c r="U294" s="124"/>
      <c r="V294" s="124"/>
      <c r="W294" s="124"/>
      <c r="X294" s="124"/>
      <c r="Y294" s="124"/>
      <c r="Z294" s="124"/>
      <c r="AA294" s="124"/>
      <c r="AB294" s="124"/>
      <c r="AC294" s="124"/>
      <c r="AD294" s="124"/>
      <c r="AE294" s="124"/>
      <c r="AF294" s="124"/>
    </row>
    <row r="295" spans="1:32" ht="15.75" customHeight="1">
      <c r="A295" s="124"/>
      <c r="B295" s="124"/>
      <c r="C295" s="124"/>
      <c r="D295" s="124"/>
      <c r="E295" s="124"/>
      <c r="F295" s="124"/>
      <c r="G295" s="124"/>
      <c r="H295" s="124"/>
      <c r="I295" s="124"/>
      <c r="J295" s="124"/>
      <c r="K295" s="124"/>
      <c r="L295" s="124"/>
      <c r="M295" s="124"/>
      <c r="N295" s="124"/>
      <c r="O295" s="124"/>
      <c r="P295" s="124"/>
      <c r="Q295" s="124"/>
      <c r="R295" s="124"/>
      <c r="S295" s="124"/>
      <c r="T295" s="124"/>
      <c r="U295" s="124"/>
      <c r="V295" s="124"/>
      <c r="W295" s="124"/>
      <c r="X295" s="124"/>
      <c r="Y295" s="124"/>
      <c r="Z295" s="124"/>
      <c r="AA295" s="124"/>
      <c r="AB295" s="124"/>
      <c r="AC295" s="124"/>
      <c r="AD295" s="124"/>
      <c r="AE295" s="124"/>
      <c r="AF295" s="124"/>
    </row>
    <row r="296" spans="1:32" ht="15.75" customHeight="1">
      <c r="A296" s="124"/>
      <c r="B296" s="124"/>
      <c r="C296" s="124"/>
      <c r="D296" s="124"/>
      <c r="E296" s="124"/>
      <c r="F296" s="124"/>
      <c r="G296" s="124"/>
      <c r="H296" s="124"/>
      <c r="I296" s="124"/>
      <c r="J296" s="124"/>
      <c r="K296" s="124"/>
      <c r="L296" s="124"/>
      <c r="M296" s="124"/>
      <c r="N296" s="124"/>
      <c r="O296" s="124"/>
      <c r="P296" s="124"/>
      <c r="Q296" s="124"/>
      <c r="R296" s="124"/>
      <c r="S296" s="124"/>
      <c r="T296" s="124"/>
      <c r="U296" s="124"/>
      <c r="V296" s="124"/>
      <c r="W296" s="124"/>
      <c r="X296" s="124"/>
      <c r="Y296" s="124"/>
      <c r="Z296" s="124"/>
      <c r="AA296" s="124"/>
      <c r="AB296" s="124"/>
      <c r="AC296" s="124"/>
      <c r="AD296" s="124"/>
      <c r="AE296" s="124"/>
      <c r="AF296" s="124"/>
    </row>
    <row r="297" spans="1:32" ht="15.75" customHeight="1">
      <c r="A297" s="124"/>
      <c r="B297" s="124"/>
      <c r="C297" s="124"/>
      <c r="D297" s="124"/>
      <c r="E297" s="124"/>
      <c r="F297" s="124"/>
      <c r="G297" s="124"/>
      <c r="H297" s="124"/>
      <c r="I297" s="124"/>
      <c r="J297" s="124"/>
      <c r="K297" s="124"/>
      <c r="L297" s="124"/>
      <c r="M297" s="124"/>
      <c r="N297" s="124"/>
      <c r="O297" s="124"/>
      <c r="P297" s="124"/>
      <c r="Q297" s="124"/>
      <c r="R297" s="124"/>
      <c r="S297" s="124"/>
      <c r="T297" s="124"/>
      <c r="U297" s="124"/>
      <c r="V297" s="124"/>
      <c r="W297" s="124"/>
      <c r="X297" s="124"/>
      <c r="Y297" s="124"/>
      <c r="Z297" s="124"/>
      <c r="AA297" s="124"/>
      <c r="AB297" s="124"/>
      <c r="AC297" s="124"/>
      <c r="AD297" s="124"/>
      <c r="AE297" s="124"/>
      <c r="AF297" s="124"/>
    </row>
    <row r="298" spans="1:32" ht="15.75" customHeight="1">
      <c r="A298" s="124"/>
      <c r="B298" s="124"/>
      <c r="C298" s="124"/>
      <c r="D298" s="124"/>
      <c r="E298" s="124"/>
      <c r="F298" s="124"/>
      <c r="G298" s="124"/>
      <c r="H298" s="124"/>
      <c r="I298" s="124"/>
      <c r="J298" s="124"/>
      <c r="K298" s="124"/>
      <c r="L298" s="124"/>
      <c r="M298" s="124"/>
      <c r="N298" s="124"/>
      <c r="O298" s="124"/>
      <c r="P298" s="124"/>
      <c r="Q298" s="124"/>
      <c r="R298" s="124"/>
      <c r="S298" s="124"/>
      <c r="T298" s="124"/>
      <c r="U298" s="124"/>
      <c r="V298" s="124"/>
      <c r="W298" s="124"/>
      <c r="X298" s="124"/>
      <c r="Y298" s="124"/>
      <c r="Z298" s="124"/>
      <c r="AA298" s="124"/>
      <c r="AB298" s="124"/>
      <c r="AC298" s="124"/>
      <c r="AD298" s="124"/>
      <c r="AE298" s="124"/>
      <c r="AF298" s="124"/>
    </row>
    <row r="299" spans="1:32" ht="15.75" customHeight="1">
      <c r="A299" s="124"/>
      <c r="B299" s="124"/>
      <c r="C299" s="124"/>
      <c r="D299" s="124"/>
      <c r="E299" s="124"/>
      <c r="F299" s="124"/>
      <c r="G299" s="124"/>
      <c r="H299" s="124"/>
      <c r="I299" s="124"/>
      <c r="J299" s="124"/>
      <c r="K299" s="124"/>
      <c r="L299" s="124"/>
      <c r="M299" s="124"/>
      <c r="N299" s="124"/>
      <c r="O299" s="124"/>
      <c r="P299" s="124"/>
      <c r="Q299" s="124"/>
      <c r="R299" s="124"/>
      <c r="S299" s="124"/>
      <c r="T299" s="124"/>
      <c r="U299" s="124"/>
      <c r="V299" s="124"/>
      <c r="W299" s="124"/>
      <c r="X299" s="124"/>
      <c r="Y299" s="124"/>
      <c r="Z299" s="124"/>
      <c r="AA299" s="124"/>
      <c r="AB299" s="124"/>
      <c r="AC299" s="124"/>
      <c r="AD299" s="124"/>
      <c r="AE299" s="124"/>
      <c r="AF299" s="124"/>
    </row>
    <row r="300" spans="1:32" ht="15.75" customHeight="1">
      <c r="A300" s="124"/>
      <c r="B300" s="124"/>
      <c r="C300" s="124"/>
      <c r="D300" s="124"/>
      <c r="E300" s="124"/>
      <c r="F300" s="124"/>
      <c r="G300" s="124"/>
      <c r="H300" s="124"/>
      <c r="I300" s="124"/>
      <c r="J300" s="124"/>
      <c r="K300" s="124"/>
      <c r="L300" s="124"/>
      <c r="M300" s="124"/>
      <c r="N300" s="124"/>
      <c r="O300" s="124"/>
      <c r="P300" s="124"/>
      <c r="Q300" s="124"/>
      <c r="R300" s="124"/>
      <c r="S300" s="124"/>
      <c r="T300" s="124"/>
      <c r="U300" s="124"/>
      <c r="V300" s="124"/>
      <c r="W300" s="124"/>
      <c r="X300" s="124"/>
      <c r="Y300" s="124"/>
      <c r="Z300" s="124"/>
      <c r="AA300" s="124"/>
      <c r="AB300" s="124"/>
      <c r="AC300" s="124"/>
      <c r="AD300" s="124"/>
      <c r="AE300" s="124"/>
      <c r="AF300" s="124"/>
    </row>
    <row r="301" spans="1:32" ht="15.75" customHeight="1">
      <c r="A301" s="124"/>
      <c r="B301" s="124"/>
      <c r="C301" s="124"/>
      <c r="D301" s="124"/>
      <c r="E301" s="124"/>
      <c r="F301" s="124"/>
      <c r="G301" s="124"/>
      <c r="H301" s="124"/>
      <c r="I301" s="124"/>
      <c r="J301" s="124"/>
      <c r="K301" s="124"/>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row>
    <row r="302" spans="1:32" ht="15.75" customHeight="1">
      <c r="A302" s="124"/>
      <c r="B302" s="124"/>
      <c r="C302" s="124"/>
      <c r="D302" s="124"/>
      <c r="E302" s="124"/>
      <c r="F302" s="124"/>
      <c r="G302" s="124"/>
      <c r="H302" s="124"/>
      <c r="I302" s="124"/>
      <c r="J302" s="124"/>
      <c r="K302" s="124"/>
      <c r="L302" s="124"/>
      <c r="M302" s="124"/>
      <c r="N302" s="124"/>
      <c r="O302" s="124"/>
      <c r="P302" s="124"/>
      <c r="Q302" s="124"/>
      <c r="R302" s="124"/>
      <c r="S302" s="124"/>
      <c r="T302" s="124"/>
      <c r="U302" s="124"/>
      <c r="V302" s="124"/>
      <c r="W302" s="124"/>
      <c r="X302" s="124"/>
      <c r="Y302" s="124"/>
      <c r="Z302" s="124"/>
      <c r="AA302" s="124"/>
      <c r="AB302" s="124"/>
      <c r="AC302" s="124"/>
      <c r="AD302" s="124"/>
      <c r="AE302" s="124"/>
      <c r="AF302" s="124"/>
    </row>
    <row r="303" spans="1:32" ht="15.75" customHeight="1">
      <c r="A303" s="124"/>
      <c r="B303" s="124"/>
      <c r="C303" s="124"/>
      <c r="D303" s="124"/>
      <c r="E303" s="124"/>
      <c r="F303" s="124"/>
      <c r="G303" s="124"/>
      <c r="H303" s="124"/>
      <c r="I303" s="124"/>
      <c r="J303" s="124"/>
      <c r="K303" s="124"/>
      <c r="L303" s="124"/>
      <c r="M303" s="124"/>
      <c r="N303" s="124"/>
      <c r="O303" s="124"/>
      <c r="P303" s="124"/>
      <c r="Q303" s="124"/>
      <c r="R303" s="124"/>
      <c r="S303" s="124"/>
      <c r="T303" s="124"/>
      <c r="U303" s="124"/>
      <c r="V303" s="124"/>
      <c r="W303" s="124"/>
      <c r="X303" s="124"/>
      <c r="Y303" s="124"/>
      <c r="Z303" s="124"/>
      <c r="AA303" s="124"/>
      <c r="AB303" s="124"/>
      <c r="AC303" s="124"/>
      <c r="AD303" s="124"/>
      <c r="AE303" s="124"/>
      <c r="AF303" s="124"/>
    </row>
    <row r="304" spans="1:32" ht="15.75" customHeight="1">
      <c r="A304" s="124"/>
      <c r="B304" s="124"/>
      <c r="C304" s="124"/>
      <c r="D304" s="124"/>
      <c r="E304" s="124"/>
      <c r="F304" s="124"/>
      <c r="G304" s="124"/>
      <c r="H304" s="124"/>
      <c r="I304" s="124"/>
      <c r="J304" s="124"/>
      <c r="K304" s="124"/>
      <c r="L304" s="124"/>
      <c r="M304" s="124"/>
      <c r="N304" s="124"/>
      <c r="O304" s="124"/>
      <c r="P304" s="124"/>
      <c r="Q304" s="124"/>
      <c r="R304" s="124"/>
      <c r="S304" s="124"/>
      <c r="T304" s="124"/>
      <c r="U304" s="124"/>
      <c r="V304" s="124"/>
      <c r="W304" s="124"/>
      <c r="X304" s="124"/>
      <c r="Y304" s="124"/>
      <c r="Z304" s="124"/>
      <c r="AA304" s="124"/>
      <c r="AB304" s="124"/>
      <c r="AC304" s="124"/>
      <c r="AD304" s="124"/>
      <c r="AE304" s="124"/>
      <c r="AF304" s="124"/>
    </row>
    <row r="305" spans="1:32" ht="15.75" customHeight="1">
      <c r="A305" s="124"/>
      <c r="B305" s="124"/>
      <c r="C305" s="124"/>
      <c r="D305" s="124"/>
      <c r="E305" s="124"/>
      <c r="F305" s="124"/>
      <c r="G305" s="124"/>
      <c r="H305" s="124"/>
      <c r="I305" s="124"/>
      <c r="J305" s="124"/>
      <c r="K305" s="124"/>
      <c r="L305" s="124"/>
      <c r="M305" s="124"/>
      <c r="N305" s="124"/>
      <c r="O305" s="124"/>
      <c r="P305" s="124"/>
      <c r="Q305" s="124"/>
      <c r="R305" s="124"/>
      <c r="S305" s="124"/>
      <c r="T305" s="124"/>
      <c r="U305" s="124"/>
      <c r="V305" s="124"/>
      <c r="W305" s="124"/>
      <c r="X305" s="124"/>
      <c r="Y305" s="124"/>
      <c r="Z305" s="124"/>
      <c r="AA305" s="124"/>
      <c r="AB305" s="124"/>
      <c r="AC305" s="124"/>
      <c r="AD305" s="124"/>
      <c r="AE305" s="124"/>
      <c r="AF305" s="124"/>
    </row>
    <row r="306" spans="1:32" ht="15.75" customHeight="1">
      <c r="A306" s="124"/>
      <c r="B306" s="124"/>
      <c r="C306" s="124"/>
      <c r="D306" s="124"/>
      <c r="E306" s="124"/>
      <c r="F306" s="124"/>
      <c r="G306" s="124"/>
      <c r="H306" s="124"/>
      <c r="I306" s="124"/>
      <c r="J306" s="124"/>
      <c r="K306" s="124"/>
      <c r="L306" s="124"/>
      <c r="M306" s="124"/>
      <c r="N306" s="124"/>
      <c r="O306" s="124"/>
      <c r="P306" s="124"/>
      <c r="Q306" s="124"/>
      <c r="R306" s="124"/>
      <c r="S306" s="124"/>
      <c r="T306" s="124"/>
      <c r="U306" s="124"/>
      <c r="V306" s="124"/>
      <c r="W306" s="124"/>
      <c r="X306" s="124"/>
      <c r="Y306" s="124"/>
      <c r="Z306" s="124"/>
      <c r="AA306" s="124"/>
      <c r="AB306" s="124"/>
      <c r="AC306" s="124"/>
      <c r="AD306" s="124"/>
      <c r="AE306" s="124"/>
      <c r="AF306" s="124"/>
    </row>
    <row r="307" spans="1:32" ht="15.75" customHeight="1">
      <c r="A307" s="124"/>
      <c r="B307" s="124"/>
      <c r="C307" s="124"/>
      <c r="D307" s="124"/>
      <c r="E307" s="124"/>
      <c r="F307" s="124"/>
      <c r="G307" s="124"/>
      <c r="H307" s="124"/>
      <c r="I307" s="124"/>
      <c r="J307" s="124"/>
      <c r="K307" s="124"/>
      <c r="L307" s="124"/>
      <c r="M307" s="124"/>
      <c r="N307" s="124"/>
      <c r="O307" s="124"/>
      <c r="P307" s="124"/>
      <c r="Q307" s="124"/>
      <c r="R307" s="124"/>
      <c r="S307" s="124"/>
      <c r="T307" s="124"/>
      <c r="U307" s="124"/>
      <c r="V307" s="124"/>
      <c r="W307" s="124"/>
      <c r="X307" s="124"/>
      <c r="Y307" s="124"/>
      <c r="Z307" s="124"/>
      <c r="AA307" s="124"/>
      <c r="AB307" s="124"/>
      <c r="AC307" s="124"/>
      <c r="AD307" s="124"/>
      <c r="AE307" s="124"/>
      <c r="AF307" s="124"/>
    </row>
    <row r="308" spans="1:32" ht="15.75" customHeight="1">
      <c r="A308" s="124"/>
      <c r="B308" s="124"/>
      <c r="C308" s="124"/>
      <c r="D308" s="124"/>
      <c r="E308" s="124"/>
      <c r="F308" s="124"/>
      <c r="G308" s="124"/>
      <c r="H308" s="124"/>
      <c r="I308" s="124"/>
      <c r="J308" s="124"/>
      <c r="K308" s="124"/>
      <c r="L308" s="124"/>
      <c r="M308" s="124"/>
      <c r="N308" s="124"/>
      <c r="O308" s="124"/>
      <c r="P308" s="124"/>
      <c r="Q308" s="124"/>
      <c r="R308" s="124"/>
      <c r="S308" s="124"/>
      <c r="T308" s="124"/>
      <c r="U308" s="124"/>
      <c r="V308" s="124"/>
      <c r="W308" s="124"/>
      <c r="X308" s="124"/>
      <c r="Y308" s="124"/>
      <c r="Z308" s="124"/>
      <c r="AA308" s="124"/>
      <c r="AB308" s="124"/>
      <c r="AC308" s="124"/>
      <c r="AD308" s="124"/>
      <c r="AE308" s="124"/>
      <c r="AF308" s="124"/>
    </row>
    <row r="309" spans="1:32" ht="15.75" customHeight="1">
      <c r="A309" s="124"/>
      <c r="B309" s="124"/>
      <c r="C309" s="124"/>
      <c r="D309" s="124"/>
      <c r="E309" s="124"/>
      <c r="F309" s="124"/>
      <c r="G309" s="124"/>
      <c r="H309" s="124"/>
      <c r="I309" s="124"/>
      <c r="J309" s="124"/>
      <c r="K309" s="124"/>
      <c r="L309" s="124"/>
      <c r="M309" s="124"/>
      <c r="N309" s="124"/>
      <c r="O309" s="124"/>
      <c r="P309" s="124"/>
      <c r="Q309" s="124"/>
      <c r="R309" s="124"/>
      <c r="S309" s="124"/>
      <c r="T309" s="124"/>
      <c r="U309" s="124"/>
      <c r="V309" s="124"/>
      <c r="W309" s="124"/>
      <c r="X309" s="124"/>
      <c r="Y309" s="124"/>
      <c r="Z309" s="124"/>
      <c r="AA309" s="124"/>
      <c r="AB309" s="124"/>
      <c r="AC309" s="124"/>
      <c r="AD309" s="124"/>
      <c r="AE309" s="124"/>
      <c r="AF309" s="124"/>
    </row>
    <row r="310" spans="1:32" ht="15.75" customHeight="1">
      <c r="A310" s="124"/>
      <c r="B310" s="124"/>
      <c r="C310" s="124"/>
      <c r="D310" s="124"/>
      <c r="E310" s="124"/>
      <c r="F310" s="124"/>
      <c r="G310" s="124"/>
      <c r="H310" s="124"/>
      <c r="I310" s="124"/>
      <c r="J310" s="124"/>
      <c r="K310" s="124"/>
      <c r="L310" s="124"/>
      <c r="M310" s="124"/>
      <c r="N310" s="124"/>
      <c r="O310" s="124"/>
      <c r="P310" s="124"/>
      <c r="Q310" s="124"/>
      <c r="R310" s="124"/>
      <c r="S310" s="124"/>
      <c r="T310" s="124"/>
      <c r="U310" s="124"/>
      <c r="V310" s="124"/>
      <c r="W310" s="124"/>
      <c r="X310" s="124"/>
      <c r="Y310" s="124"/>
      <c r="Z310" s="124"/>
      <c r="AA310" s="124"/>
      <c r="AB310" s="124"/>
      <c r="AC310" s="124"/>
      <c r="AD310" s="124"/>
      <c r="AE310" s="124"/>
      <c r="AF310" s="124"/>
    </row>
    <row r="311" spans="1:32" ht="15.75" customHeight="1">
      <c r="A311" s="124"/>
      <c r="B311" s="124"/>
      <c r="C311" s="124"/>
      <c r="D311" s="124"/>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row>
    <row r="312" spans="1:32" ht="15.75" customHeight="1">
      <c r="A312" s="124"/>
      <c r="B312" s="124"/>
      <c r="C312" s="124"/>
      <c r="D312" s="124"/>
      <c r="E312" s="124"/>
      <c r="F312" s="124"/>
      <c r="G312" s="124"/>
      <c r="H312" s="124"/>
      <c r="I312" s="124"/>
      <c r="J312" s="124"/>
      <c r="K312" s="124"/>
      <c r="L312" s="124"/>
      <c r="M312" s="124"/>
      <c r="N312" s="124"/>
      <c r="O312" s="124"/>
      <c r="P312" s="124"/>
      <c r="Q312" s="124"/>
      <c r="R312" s="124"/>
      <c r="S312" s="124"/>
      <c r="T312" s="124"/>
      <c r="U312" s="124"/>
      <c r="V312" s="124"/>
      <c r="W312" s="124"/>
      <c r="X312" s="124"/>
      <c r="Y312" s="124"/>
      <c r="Z312" s="124"/>
      <c r="AA312" s="124"/>
      <c r="AB312" s="124"/>
      <c r="AC312" s="124"/>
      <c r="AD312" s="124"/>
      <c r="AE312" s="124"/>
      <c r="AF312" s="124"/>
    </row>
    <row r="313" spans="1:32" ht="15.75" customHeight="1">
      <c r="A313" s="124"/>
      <c r="B313" s="124"/>
      <c r="C313" s="124"/>
      <c r="D313" s="124"/>
      <c r="E313" s="124"/>
      <c r="F313" s="124"/>
      <c r="G313" s="124"/>
      <c r="H313" s="124"/>
      <c r="I313" s="124"/>
      <c r="J313" s="124"/>
      <c r="K313" s="124"/>
      <c r="L313" s="124"/>
      <c r="M313" s="124"/>
      <c r="N313" s="124"/>
      <c r="O313" s="124"/>
      <c r="P313" s="124"/>
      <c r="Q313" s="124"/>
      <c r="R313" s="124"/>
      <c r="S313" s="124"/>
      <c r="T313" s="124"/>
      <c r="U313" s="124"/>
      <c r="V313" s="124"/>
      <c r="W313" s="124"/>
      <c r="X313" s="124"/>
      <c r="Y313" s="124"/>
      <c r="Z313" s="124"/>
      <c r="AA313" s="124"/>
      <c r="AB313" s="124"/>
      <c r="AC313" s="124"/>
      <c r="AD313" s="124"/>
      <c r="AE313" s="124"/>
      <c r="AF313" s="124"/>
    </row>
    <row r="314" spans="1:32" ht="15.75" customHeight="1">
      <c r="A314" s="124"/>
      <c r="B314" s="124"/>
      <c r="C314" s="124"/>
      <c r="D314" s="124"/>
      <c r="E314" s="124"/>
      <c r="F314" s="124"/>
      <c r="G314" s="124"/>
      <c r="H314" s="124"/>
      <c r="I314" s="124"/>
      <c r="J314" s="124"/>
      <c r="K314" s="124"/>
      <c r="L314" s="124"/>
      <c r="M314" s="124"/>
      <c r="N314" s="124"/>
      <c r="O314" s="124"/>
      <c r="P314" s="124"/>
      <c r="Q314" s="124"/>
      <c r="R314" s="124"/>
      <c r="S314" s="124"/>
      <c r="T314" s="124"/>
      <c r="U314" s="124"/>
      <c r="V314" s="124"/>
      <c r="W314" s="124"/>
      <c r="X314" s="124"/>
      <c r="Y314" s="124"/>
      <c r="Z314" s="124"/>
      <c r="AA314" s="124"/>
      <c r="AB314" s="124"/>
      <c r="AC314" s="124"/>
      <c r="AD314" s="124"/>
      <c r="AE314" s="124"/>
      <c r="AF314" s="124"/>
    </row>
    <row r="315" spans="1:32" ht="15.75" customHeight="1">
      <c r="A315" s="124"/>
      <c r="B315" s="124"/>
      <c r="C315" s="124"/>
      <c r="D315" s="124"/>
      <c r="E315" s="124"/>
      <c r="F315" s="124"/>
      <c r="G315" s="124"/>
      <c r="H315" s="124"/>
      <c r="I315" s="124"/>
      <c r="J315" s="124"/>
      <c r="K315" s="124"/>
      <c r="L315" s="124"/>
      <c r="M315" s="124"/>
      <c r="N315" s="124"/>
      <c r="O315" s="124"/>
      <c r="P315" s="124"/>
      <c r="Q315" s="124"/>
      <c r="R315" s="124"/>
      <c r="S315" s="124"/>
      <c r="T315" s="124"/>
      <c r="U315" s="124"/>
      <c r="V315" s="124"/>
      <c r="W315" s="124"/>
      <c r="X315" s="124"/>
      <c r="Y315" s="124"/>
      <c r="Z315" s="124"/>
      <c r="AA315" s="124"/>
      <c r="AB315" s="124"/>
      <c r="AC315" s="124"/>
      <c r="AD315" s="124"/>
      <c r="AE315" s="124"/>
      <c r="AF315" s="124"/>
    </row>
    <row r="316" spans="1:32" ht="15.75" customHeight="1">
      <c r="A316" s="124"/>
      <c r="B316" s="124"/>
      <c r="C316" s="124"/>
      <c r="D316" s="124"/>
      <c r="E316" s="124"/>
      <c r="F316" s="124"/>
      <c r="G316" s="124"/>
      <c r="H316" s="124"/>
      <c r="I316" s="124"/>
      <c r="J316" s="124"/>
      <c r="K316" s="124"/>
      <c r="L316" s="124"/>
      <c r="M316" s="124"/>
      <c r="N316" s="124"/>
      <c r="O316" s="124"/>
      <c r="P316" s="124"/>
      <c r="Q316" s="124"/>
      <c r="R316" s="124"/>
      <c r="S316" s="124"/>
      <c r="T316" s="124"/>
      <c r="U316" s="124"/>
      <c r="V316" s="124"/>
      <c r="W316" s="124"/>
      <c r="X316" s="124"/>
      <c r="Y316" s="124"/>
      <c r="Z316" s="124"/>
      <c r="AA316" s="124"/>
      <c r="AB316" s="124"/>
      <c r="AC316" s="124"/>
      <c r="AD316" s="124"/>
      <c r="AE316" s="124"/>
      <c r="AF316" s="124"/>
    </row>
    <row r="317" spans="1:32" ht="15.75" customHeight="1">
      <c r="A317" s="124"/>
      <c r="B317" s="124"/>
      <c r="C317" s="124"/>
      <c r="D317" s="124"/>
      <c r="E317" s="124"/>
      <c r="F317" s="124"/>
      <c r="G317" s="124"/>
      <c r="H317" s="124"/>
      <c r="I317" s="124"/>
      <c r="J317" s="124"/>
      <c r="K317" s="124"/>
      <c r="L317" s="124"/>
      <c r="M317" s="124"/>
      <c r="N317" s="124"/>
      <c r="O317" s="124"/>
      <c r="P317" s="124"/>
      <c r="Q317" s="124"/>
      <c r="R317" s="124"/>
      <c r="S317" s="124"/>
      <c r="T317" s="124"/>
      <c r="U317" s="124"/>
      <c r="V317" s="124"/>
      <c r="W317" s="124"/>
      <c r="X317" s="124"/>
      <c r="Y317" s="124"/>
      <c r="Z317" s="124"/>
      <c r="AA317" s="124"/>
      <c r="AB317" s="124"/>
      <c r="AC317" s="124"/>
      <c r="AD317" s="124"/>
      <c r="AE317" s="124"/>
      <c r="AF317" s="124"/>
    </row>
    <row r="318" spans="1:32" ht="15.75" customHeight="1">
      <c r="A318" s="124"/>
      <c r="B318" s="124"/>
      <c r="C318" s="124"/>
      <c r="D318" s="124"/>
      <c r="E318" s="124"/>
      <c r="F318" s="124"/>
      <c r="G318" s="124"/>
      <c r="H318" s="124"/>
      <c r="I318" s="124"/>
      <c r="J318" s="124"/>
      <c r="K318" s="124"/>
      <c r="L318" s="124"/>
      <c r="M318" s="124"/>
      <c r="N318" s="124"/>
      <c r="O318" s="124"/>
      <c r="P318" s="124"/>
      <c r="Q318" s="124"/>
      <c r="R318" s="124"/>
      <c r="S318" s="124"/>
      <c r="T318" s="124"/>
      <c r="U318" s="124"/>
      <c r="V318" s="124"/>
      <c r="W318" s="124"/>
      <c r="X318" s="124"/>
      <c r="Y318" s="124"/>
      <c r="Z318" s="124"/>
      <c r="AA318" s="124"/>
      <c r="AB318" s="124"/>
      <c r="AC318" s="124"/>
      <c r="AD318" s="124"/>
      <c r="AE318" s="124"/>
      <c r="AF318" s="124"/>
    </row>
    <row r="319" spans="1:32" ht="15.75" customHeight="1">
      <c r="A319" s="124"/>
      <c r="B319" s="124"/>
      <c r="C319" s="124"/>
      <c r="D319" s="124"/>
      <c r="E319" s="124"/>
      <c r="F319" s="124"/>
      <c r="G319" s="124"/>
      <c r="H319" s="124"/>
      <c r="I319" s="124"/>
      <c r="J319" s="124"/>
      <c r="K319" s="124"/>
      <c r="L319" s="124"/>
      <c r="M319" s="124"/>
      <c r="N319" s="124"/>
      <c r="O319" s="124"/>
      <c r="P319" s="124"/>
      <c r="Q319" s="124"/>
      <c r="R319" s="124"/>
      <c r="S319" s="124"/>
      <c r="T319" s="124"/>
      <c r="U319" s="124"/>
      <c r="V319" s="124"/>
      <c r="W319" s="124"/>
      <c r="X319" s="124"/>
      <c r="Y319" s="124"/>
      <c r="Z319" s="124"/>
      <c r="AA319" s="124"/>
      <c r="AB319" s="124"/>
      <c r="AC319" s="124"/>
      <c r="AD319" s="124"/>
      <c r="AE319" s="124"/>
      <c r="AF319" s="124"/>
    </row>
    <row r="320" spans="1:32" ht="15.75" customHeight="1">
      <c r="A320" s="124"/>
      <c r="B320" s="124"/>
      <c r="C320" s="124"/>
      <c r="D320" s="124"/>
      <c r="E320" s="124"/>
      <c r="F320" s="124"/>
      <c r="G320" s="124"/>
      <c r="H320" s="124"/>
      <c r="I320" s="124"/>
      <c r="J320" s="124"/>
      <c r="K320" s="124"/>
      <c r="L320" s="124"/>
      <c r="M320" s="124"/>
      <c r="N320" s="124"/>
      <c r="O320" s="124"/>
      <c r="P320" s="124"/>
      <c r="Q320" s="124"/>
      <c r="R320" s="124"/>
      <c r="S320" s="124"/>
      <c r="T320" s="124"/>
      <c r="U320" s="124"/>
      <c r="V320" s="124"/>
      <c r="W320" s="124"/>
      <c r="X320" s="124"/>
      <c r="Y320" s="124"/>
      <c r="Z320" s="124"/>
      <c r="AA320" s="124"/>
      <c r="AB320" s="124"/>
      <c r="AC320" s="124"/>
      <c r="AD320" s="124"/>
      <c r="AE320" s="124"/>
      <c r="AF320" s="124"/>
    </row>
    <row r="321" spans="1:32" ht="15.75" customHeight="1">
      <c r="A321" s="124"/>
      <c r="B321" s="124"/>
      <c r="C321" s="124"/>
      <c r="D321" s="124"/>
      <c r="E321" s="124"/>
      <c r="F321" s="124"/>
      <c r="G321" s="124"/>
      <c r="H321" s="124"/>
      <c r="I321" s="124"/>
      <c r="J321" s="124"/>
      <c r="K321" s="124"/>
      <c r="L321" s="124"/>
      <c r="M321" s="124"/>
      <c r="N321" s="124"/>
      <c r="O321" s="124"/>
      <c r="P321" s="124"/>
      <c r="Q321" s="124"/>
      <c r="R321" s="124"/>
      <c r="S321" s="124"/>
      <c r="T321" s="124"/>
      <c r="U321" s="124"/>
      <c r="V321" s="124"/>
      <c r="W321" s="124"/>
      <c r="X321" s="124"/>
      <c r="Y321" s="124"/>
      <c r="Z321" s="124"/>
      <c r="AA321" s="124"/>
      <c r="AB321" s="124"/>
      <c r="AC321" s="124"/>
      <c r="AD321" s="124"/>
      <c r="AE321" s="124"/>
      <c r="AF321" s="124"/>
    </row>
    <row r="322" spans="1:32" ht="15.75" customHeight="1">
      <c r="A322" s="124"/>
      <c r="B322" s="124"/>
      <c r="C322" s="124"/>
      <c r="D322" s="124"/>
      <c r="E322" s="124"/>
      <c r="F322" s="124"/>
      <c r="G322" s="124"/>
      <c r="H322" s="124"/>
      <c r="I322" s="124"/>
      <c r="J322" s="124"/>
      <c r="K322" s="124"/>
      <c r="L322" s="124"/>
      <c r="M322" s="124"/>
      <c r="N322" s="124"/>
      <c r="O322" s="124"/>
      <c r="P322" s="124"/>
      <c r="Q322" s="124"/>
      <c r="R322" s="124"/>
      <c r="S322" s="124"/>
      <c r="T322" s="124"/>
      <c r="U322" s="124"/>
      <c r="V322" s="124"/>
      <c r="W322" s="124"/>
      <c r="X322" s="124"/>
      <c r="Y322" s="124"/>
      <c r="Z322" s="124"/>
      <c r="AA322" s="124"/>
      <c r="AB322" s="124"/>
      <c r="AC322" s="124"/>
      <c r="AD322" s="124"/>
      <c r="AE322" s="124"/>
      <c r="AF322" s="124"/>
    </row>
    <row r="323" spans="1:32" ht="15.75" customHeight="1">
      <c r="A323" s="124"/>
      <c r="B323" s="124"/>
      <c r="C323" s="124"/>
      <c r="D323" s="124"/>
      <c r="E323" s="124"/>
      <c r="F323" s="124"/>
      <c r="G323" s="124"/>
      <c r="H323" s="124"/>
      <c r="I323" s="124"/>
      <c r="J323" s="124"/>
      <c r="K323" s="124"/>
      <c r="L323" s="124"/>
      <c r="M323" s="124"/>
      <c r="N323" s="124"/>
      <c r="O323" s="124"/>
      <c r="P323" s="124"/>
      <c r="Q323" s="124"/>
      <c r="R323" s="124"/>
      <c r="S323" s="124"/>
      <c r="T323" s="124"/>
      <c r="U323" s="124"/>
      <c r="V323" s="124"/>
      <c r="W323" s="124"/>
      <c r="X323" s="124"/>
      <c r="Y323" s="124"/>
      <c r="Z323" s="124"/>
      <c r="AA323" s="124"/>
      <c r="AB323" s="124"/>
      <c r="AC323" s="124"/>
      <c r="AD323" s="124"/>
      <c r="AE323" s="124"/>
      <c r="AF323" s="124"/>
    </row>
    <row r="324" spans="1:32" ht="15.75" customHeight="1">
      <c r="A324" s="124"/>
      <c r="B324" s="124"/>
      <c r="C324" s="124"/>
      <c r="D324" s="124"/>
      <c r="E324" s="124"/>
      <c r="F324" s="124"/>
      <c r="G324" s="124"/>
      <c r="H324" s="124"/>
      <c r="I324" s="124"/>
      <c r="J324" s="124"/>
      <c r="K324" s="124"/>
      <c r="L324" s="124"/>
      <c r="M324" s="124"/>
      <c r="N324" s="124"/>
      <c r="O324" s="124"/>
      <c r="P324" s="124"/>
      <c r="Q324" s="124"/>
      <c r="R324" s="124"/>
      <c r="S324" s="124"/>
      <c r="T324" s="124"/>
      <c r="U324" s="124"/>
      <c r="V324" s="124"/>
      <c r="W324" s="124"/>
      <c r="X324" s="124"/>
      <c r="Y324" s="124"/>
      <c r="Z324" s="124"/>
      <c r="AA324" s="124"/>
      <c r="AB324" s="124"/>
      <c r="AC324" s="124"/>
      <c r="AD324" s="124"/>
      <c r="AE324" s="124"/>
      <c r="AF324" s="124"/>
    </row>
    <row r="325" spans="1:32" ht="15.75" customHeight="1">
      <c r="A325" s="124"/>
      <c r="B325" s="124"/>
      <c r="C325" s="124"/>
      <c r="D325" s="124"/>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c r="AA325" s="124"/>
      <c r="AB325" s="124"/>
      <c r="AC325" s="124"/>
      <c r="AD325" s="124"/>
      <c r="AE325" s="124"/>
      <c r="AF325" s="124"/>
    </row>
    <row r="326" spans="1:32" ht="15.75" customHeight="1">
      <c r="A326" s="124"/>
      <c r="B326" s="124"/>
      <c r="C326" s="124"/>
      <c r="D326" s="124"/>
      <c r="E326" s="124"/>
      <c r="F326" s="124"/>
      <c r="G326" s="124"/>
      <c r="H326" s="124"/>
      <c r="I326" s="124"/>
      <c r="J326" s="124"/>
      <c r="K326" s="124"/>
      <c r="L326" s="124"/>
      <c r="M326" s="124"/>
      <c r="N326" s="124"/>
      <c r="O326" s="124"/>
      <c r="P326" s="124"/>
      <c r="Q326" s="124"/>
      <c r="R326" s="124"/>
      <c r="S326" s="124"/>
      <c r="T326" s="124"/>
      <c r="U326" s="124"/>
      <c r="V326" s="124"/>
      <c r="W326" s="124"/>
      <c r="X326" s="124"/>
      <c r="Y326" s="124"/>
      <c r="Z326" s="124"/>
      <c r="AA326" s="124"/>
      <c r="AB326" s="124"/>
      <c r="AC326" s="124"/>
      <c r="AD326" s="124"/>
      <c r="AE326" s="124"/>
      <c r="AF326" s="124"/>
    </row>
    <row r="327" spans="1:32" ht="15.75" customHeight="1">
      <c r="A327" s="124"/>
      <c r="B327" s="124"/>
      <c r="C327" s="124"/>
      <c r="D327" s="124"/>
      <c r="E327" s="124"/>
      <c r="F327" s="124"/>
      <c r="G327" s="124"/>
      <c r="H327" s="124"/>
      <c r="I327" s="124"/>
      <c r="J327" s="124"/>
      <c r="K327" s="124"/>
      <c r="L327" s="124"/>
      <c r="M327" s="124"/>
      <c r="N327" s="124"/>
      <c r="O327" s="124"/>
      <c r="P327" s="124"/>
      <c r="Q327" s="124"/>
      <c r="R327" s="124"/>
      <c r="S327" s="124"/>
      <c r="T327" s="124"/>
      <c r="U327" s="124"/>
      <c r="V327" s="124"/>
      <c r="W327" s="124"/>
      <c r="X327" s="124"/>
      <c r="Y327" s="124"/>
      <c r="Z327" s="124"/>
      <c r="AA327" s="124"/>
      <c r="AB327" s="124"/>
      <c r="AC327" s="124"/>
      <c r="AD327" s="124"/>
      <c r="AE327" s="124"/>
      <c r="AF327" s="124"/>
    </row>
    <row r="328" spans="1:32" ht="15.75" customHeight="1">
      <c r="A328" s="124"/>
      <c r="B328" s="124"/>
      <c r="C328" s="124"/>
      <c r="D328" s="124"/>
      <c r="E328" s="124"/>
      <c r="F328" s="124"/>
      <c r="G328" s="124"/>
      <c r="H328" s="124"/>
      <c r="I328" s="124"/>
      <c r="J328" s="124"/>
      <c r="K328" s="124"/>
      <c r="L328" s="124"/>
      <c r="M328" s="124"/>
      <c r="N328" s="124"/>
      <c r="O328" s="124"/>
      <c r="P328" s="124"/>
      <c r="Q328" s="124"/>
      <c r="R328" s="124"/>
      <c r="S328" s="124"/>
      <c r="T328" s="124"/>
      <c r="U328" s="124"/>
      <c r="V328" s="124"/>
      <c r="W328" s="124"/>
      <c r="X328" s="124"/>
      <c r="Y328" s="124"/>
      <c r="Z328" s="124"/>
      <c r="AA328" s="124"/>
      <c r="AB328" s="124"/>
      <c r="AC328" s="124"/>
      <c r="AD328" s="124"/>
      <c r="AE328" s="124"/>
      <c r="AF328" s="124"/>
    </row>
    <row r="329" spans="1:32" ht="15.75" customHeight="1">
      <c r="A329" s="124"/>
      <c r="B329" s="124"/>
      <c r="C329" s="124"/>
      <c r="D329" s="124"/>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c r="AA329" s="124"/>
      <c r="AB329" s="124"/>
      <c r="AC329" s="124"/>
      <c r="AD329" s="124"/>
      <c r="AE329" s="124"/>
      <c r="AF329" s="124"/>
    </row>
    <row r="330" spans="1:32" ht="15.75" customHeight="1">
      <c r="A330" s="124"/>
      <c r="B330" s="124"/>
      <c r="C330" s="124"/>
      <c r="D330" s="124"/>
      <c r="E330" s="124"/>
      <c r="F330" s="124"/>
      <c r="G330" s="124"/>
      <c r="H330" s="124"/>
      <c r="I330" s="124"/>
      <c r="J330" s="124"/>
      <c r="K330" s="124"/>
      <c r="L330" s="124"/>
      <c r="M330" s="124"/>
      <c r="N330" s="124"/>
      <c r="O330" s="124"/>
      <c r="P330" s="124"/>
      <c r="Q330" s="124"/>
      <c r="R330" s="124"/>
      <c r="S330" s="124"/>
      <c r="T330" s="124"/>
      <c r="U330" s="124"/>
      <c r="V330" s="124"/>
      <c r="W330" s="124"/>
      <c r="X330" s="124"/>
      <c r="Y330" s="124"/>
      <c r="Z330" s="124"/>
      <c r="AA330" s="124"/>
      <c r="AB330" s="124"/>
      <c r="AC330" s="124"/>
      <c r="AD330" s="124"/>
      <c r="AE330" s="124"/>
      <c r="AF330" s="124"/>
    </row>
    <row r="331" spans="1:32" ht="15.75" customHeight="1">
      <c r="A331" s="124"/>
      <c r="B331" s="124"/>
      <c r="C331" s="124"/>
      <c r="D331" s="124"/>
      <c r="E331" s="124"/>
      <c r="F331" s="124"/>
      <c r="G331" s="124"/>
      <c r="H331" s="124"/>
      <c r="I331" s="124"/>
      <c r="J331" s="124"/>
      <c r="K331" s="124"/>
      <c r="L331" s="124"/>
      <c r="M331" s="124"/>
      <c r="N331" s="124"/>
      <c r="O331" s="124"/>
      <c r="P331" s="124"/>
      <c r="Q331" s="124"/>
      <c r="R331" s="124"/>
      <c r="S331" s="124"/>
      <c r="T331" s="124"/>
      <c r="U331" s="124"/>
      <c r="V331" s="124"/>
      <c r="W331" s="124"/>
      <c r="X331" s="124"/>
      <c r="Y331" s="124"/>
      <c r="Z331" s="124"/>
      <c r="AA331" s="124"/>
      <c r="AB331" s="124"/>
      <c r="AC331" s="124"/>
      <c r="AD331" s="124"/>
      <c r="AE331" s="124"/>
      <c r="AF331" s="124"/>
    </row>
    <row r="332" spans="1:32" ht="15.75" customHeight="1">
      <c r="A332" s="124"/>
      <c r="B332" s="124"/>
      <c r="C332" s="124"/>
      <c r="D332" s="124"/>
      <c r="E332" s="124"/>
      <c r="F332" s="124"/>
      <c r="G332" s="124"/>
      <c r="H332" s="124"/>
      <c r="I332" s="124"/>
      <c r="J332" s="124"/>
      <c r="K332" s="124"/>
      <c r="L332" s="124"/>
      <c r="M332" s="124"/>
      <c r="N332" s="124"/>
      <c r="O332" s="124"/>
      <c r="P332" s="124"/>
      <c r="Q332" s="124"/>
      <c r="R332" s="124"/>
      <c r="S332" s="124"/>
      <c r="T332" s="124"/>
      <c r="U332" s="124"/>
      <c r="V332" s="124"/>
      <c r="W332" s="124"/>
      <c r="X332" s="124"/>
      <c r="Y332" s="124"/>
      <c r="Z332" s="124"/>
      <c r="AA332" s="124"/>
      <c r="AB332" s="124"/>
      <c r="AC332" s="124"/>
      <c r="AD332" s="124"/>
      <c r="AE332" s="124"/>
      <c r="AF332" s="124"/>
    </row>
    <row r="333" spans="1:32" ht="15.75" customHeight="1">
      <c r="A333" s="124"/>
      <c r="B333" s="124"/>
      <c r="C333" s="124"/>
      <c r="D333" s="124"/>
      <c r="E333" s="124"/>
      <c r="F333" s="124"/>
      <c r="G333" s="124"/>
      <c r="H333" s="124"/>
      <c r="I333" s="124"/>
      <c r="J333" s="124"/>
      <c r="K333" s="124"/>
      <c r="L333" s="124"/>
      <c r="M333" s="124"/>
      <c r="N333" s="124"/>
      <c r="O333" s="124"/>
      <c r="P333" s="124"/>
      <c r="Q333" s="124"/>
      <c r="R333" s="124"/>
      <c r="S333" s="124"/>
      <c r="T333" s="124"/>
      <c r="U333" s="124"/>
      <c r="V333" s="124"/>
      <c r="W333" s="124"/>
      <c r="X333" s="124"/>
      <c r="Y333" s="124"/>
      <c r="Z333" s="124"/>
      <c r="AA333" s="124"/>
      <c r="AB333" s="124"/>
      <c r="AC333" s="124"/>
      <c r="AD333" s="124"/>
      <c r="AE333" s="124"/>
      <c r="AF333" s="124"/>
    </row>
    <row r="334" spans="1:32" ht="15.75" customHeight="1">
      <c r="A334" s="124"/>
      <c r="B334" s="124"/>
      <c r="C334" s="124"/>
      <c r="D334" s="124"/>
      <c r="E334" s="124"/>
      <c r="F334" s="124"/>
      <c r="G334" s="124"/>
      <c r="H334" s="124"/>
      <c r="I334" s="124"/>
      <c r="J334" s="124"/>
      <c r="K334" s="124"/>
      <c r="L334" s="124"/>
      <c r="M334" s="124"/>
      <c r="N334" s="124"/>
      <c r="O334" s="124"/>
      <c r="P334" s="124"/>
      <c r="Q334" s="124"/>
      <c r="R334" s="124"/>
      <c r="S334" s="124"/>
      <c r="T334" s="124"/>
      <c r="U334" s="124"/>
      <c r="V334" s="124"/>
      <c r="W334" s="124"/>
      <c r="X334" s="124"/>
      <c r="Y334" s="124"/>
      <c r="Z334" s="124"/>
      <c r="AA334" s="124"/>
      <c r="AB334" s="124"/>
      <c r="AC334" s="124"/>
      <c r="AD334" s="124"/>
      <c r="AE334" s="124"/>
      <c r="AF334" s="124"/>
    </row>
    <row r="335" spans="1:32" ht="15.75" customHeight="1">
      <c r="A335" s="124"/>
      <c r="B335" s="124"/>
      <c r="C335" s="124"/>
      <c r="D335" s="124"/>
      <c r="E335" s="124"/>
      <c r="F335" s="124"/>
      <c r="G335" s="124"/>
      <c r="H335" s="124"/>
      <c r="I335" s="124"/>
      <c r="J335" s="124"/>
      <c r="K335" s="124"/>
      <c r="L335" s="124"/>
      <c r="M335" s="124"/>
      <c r="N335" s="124"/>
      <c r="O335" s="124"/>
      <c r="P335" s="124"/>
      <c r="Q335" s="124"/>
      <c r="R335" s="124"/>
      <c r="S335" s="124"/>
      <c r="T335" s="124"/>
      <c r="U335" s="124"/>
      <c r="V335" s="124"/>
      <c r="W335" s="124"/>
      <c r="X335" s="124"/>
      <c r="Y335" s="124"/>
      <c r="Z335" s="124"/>
      <c r="AA335" s="124"/>
      <c r="AB335" s="124"/>
      <c r="AC335" s="124"/>
      <c r="AD335" s="124"/>
      <c r="AE335" s="124"/>
      <c r="AF335" s="124"/>
    </row>
    <row r="336" spans="1:32" ht="15.75" customHeight="1">
      <c r="A336" s="124"/>
      <c r="B336" s="124"/>
      <c r="C336" s="124"/>
      <c r="D336" s="124"/>
      <c r="E336" s="124"/>
      <c r="F336" s="124"/>
      <c r="G336" s="124"/>
      <c r="H336" s="124"/>
      <c r="I336" s="124"/>
      <c r="J336" s="124"/>
      <c r="K336" s="124"/>
      <c r="L336" s="124"/>
      <c r="M336" s="124"/>
      <c r="N336" s="124"/>
      <c r="O336" s="124"/>
      <c r="P336" s="124"/>
      <c r="Q336" s="124"/>
      <c r="R336" s="124"/>
      <c r="S336" s="124"/>
      <c r="T336" s="124"/>
      <c r="U336" s="124"/>
      <c r="V336" s="124"/>
      <c r="W336" s="124"/>
      <c r="X336" s="124"/>
      <c r="Y336" s="124"/>
      <c r="Z336" s="124"/>
      <c r="AA336" s="124"/>
      <c r="AB336" s="124"/>
      <c r="AC336" s="124"/>
      <c r="AD336" s="124"/>
      <c r="AE336" s="124"/>
      <c r="AF336" s="124"/>
    </row>
    <row r="337" spans="1:32" ht="15.75" customHeight="1">
      <c r="A337" s="124"/>
      <c r="B337" s="124"/>
      <c r="C337" s="124"/>
      <c r="D337" s="124"/>
      <c r="E337" s="124"/>
      <c r="F337" s="124"/>
      <c r="G337" s="124"/>
      <c r="H337" s="124"/>
      <c r="I337" s="124"/>
      <c r="J337" s="124"/>
      <c r="K337" s="124"/>
      <c r="L337" s="124"/>
      <c r="M337" s="124"/>
      <c r="N337" s="124"/>
      <c r="O337" s="124"/>
      <c r="P337" s="124"/>
      <c r="Q337" s="124"/>
      <c r="R337" s="124"/>
      <c r="S337" s="124"/>
      <c r="T337" s="124"/>
      <c r="U337" s="124"/>
      <c r="V337" s="124"/>
      <c r="W337" s="124"/>
      <c r="X337" s="124"/>
      <c r="Y337" s="124"/>
      <c r="Z337" s="124"/>
      <c r="AA337" s="124"/>
      <c r="AB337" s="124"/>
      <c r="AC337" s="124"/>
      <c r="AD337" s="124"/>
      <c r="AE337" s="124"/>
      <c r="AF337" s="124"/>
    </row>
    <row r="338" spans="1:32" ht="15.75" customHeight="1">
      <c r="A338" s="124"/>
      <c r="B338" s="124"/>
      <c r="C338" s="124"/>
      <c r="D338" s="124"/>
      <c r="E338" s="124"/>
      <c r="F338" s="124"/>
      <c r="G338" s="124"/>
      <c r="H338" s="124"/>
      <c r="I338" s="124"/>
      <c r="J338" s="124"/>
      <c r="K338" s="124"/>
      <c r="L338" s="124"/>
      <c r="M338" s="124"/>
      <c r="N338" s="124"/>
      <c r="O338" s="124"/>
      <c r="P338" s="124"/>
      <c r="Q338" s="124"/>
      <c r="R338" s="124"/>
      <c r="S338" s="124"/>
      <c r="T338" s="124"/>
      <c r="U338" s="124"/>
      <c r="V338" s="124"/>
      <c r="W338" s="124"/>
      <c r="X338" s="124"/>
      <c r="Y338" s="124"/>
      <c r="Z338" s="124"/>
      <c r="AA338" s="124"/>
      <c r="AB338" s="124"/>
      <c r="AC338" s="124"/>
      <c r="AD338" s="124"/>
      <c r="AE338" s="124"/>
      <c r="AF338" s="124"/>
    </row>
    <row r="339" spans="1:32" ht="15.75" customHeight="1">
      <c r="A339" s="124"/>
      <c r="B339" s="124"/>
      <c r="C339" s="124"/>
      <c r="D339" s="124"/>
      <c r="E339" s="124"/>
      <c r="F339" s="124"/>
      <c r="G339" s="124"/>
      <c r="H339" s="124"/>
      <c r="I339" s="124"/>
      <c r="J339" s="124"/>
      <c r="K339" s="124"/>
      <c r="L339" s="124"/>
      <c r="M339" s="124"/>
      <c r="N339" s="124"/>
      <c r="O339" s="124"/>
      <c r="P339" s="124"/>
      <c r="Q339" s="124"/>
      <c r="R339" s="124"/>
      <c r="S339" s="124"/>
      <c r="T339" s="124"/>
      <c r="U339" s="124"/>
      <c r="V339" s="124"/>
      <c r="W339" s="124"/>
      <c r="X339" s="124"/>
      <c r="Y339" s="124"/>
      <c r="Z339" s="124"/>
      <c r="AA339" s="124"/>
      <c r="AB339" s="124"/>
      <c r="AC339" s="124"/>
      <c r="AD339" s="124"/>
      <c r="AE339" s="124"/>
      <c r="AF339" s="124"/>
    </row>
    <row r="340" spans="1:32" ht="15.75" customHeight="1">
      <c r="A340" s="124"/>
      <c r="B340" s="124"/>
      <c r="C340" s="124"/>
      <c r="D340" s="124"/>
      <c r="E340" s="124"/>
      <c r="F340" s="124"/>
      <c r="G340" s="124"/>
      <c r="H340" s="124"/>
      <c r="I340" s="124"/>
      <c r="J340" s="124"/>
      <c r="K340" s="124"/>
      <c r="L340" s="124"/>
      <c r="M340" s="124"/>
      <c r="N340" s="124"/>
      <c r="O340" s="124"/>
      <c r="P340" s="124"/>
      <c r="Q340" s="124"/>
      <c r="R340" s="124"/>
      <c r="S340" s="124"/>
      <c r="T340" s="124"/>
      <c r="U340" s="124"/>
      <c r="V340" s="124"/>
      <c r="W340" s="124"/>
      <c r="X340" s="124"/>
      <c r="Y340" s="124"/>
      <c r="Z340" s="124"/>
      <c r="AA340" s="124"/>
      <c r="AB340" s="124"/>
      <c r="AC340" s="124"/>
      <c r="AD340" s="124"/>
      <c r="AE340" s="124"/>
      <c r="AF340" s="124"/>
    </row>
    <row r="341" spans="1:32" ht="15.75" customHeight="1">
      <c r="A341" s="124"/>
      <c r="B341" s="124"/>
      <c r="C341" s="124"/>
      <c r="D341" s="124"/>
      <c r="E341" s="124"/>
      <c r="F341" s="124"/>
      <c r="G341" s="124"/>
      <c r="H341" s="124"/>
      <c r="I341" s="124"/>
      <c r="J341" s="124"/>
      <c r="K341" s="124"/>
      <c r="L341" s="124"/>
      <c r="M341" s="124"/>
      <c r="N341" s="124"/>
      <c r="O341" s="124"/>
      <c r="P341" s="124"/>
      <c r="Q341" s="124"/>
      <c r="R341" s="124"/>
      <c r="S341" s="124"/>
      <c r="T341" s="124"/>
      <c r="U341" s="124"/>
      <c r="V341" s="124"/>
      <c r="W341" s="124"/>
      <c r="X341" s="124"/>
      <c r="Y341" s="124"/>
      <c r="Z341" s="124"/>
      <c r="AA341" s="124"/>
      <c r="AB341" s="124"/>
      <c r="AC341" s="124"/>
      <c r="AD341" s="124"/>
      <c r="AE341" s="124"/>
      <c r="AF341" s="124"/>
    </row>
    <row r="342" spans="1:32" ht="15.75" customHeight="1">
      <c r="A342" s="124"/>
      <c r="B342" s="124"/>
      <c r="C342" s="124"/>
      <c r="D342" s="124"/>
      <c r="E342" s="124"/>
      <c r="F342" s="124"/>
      <c r="G342" s="124"/>
      <c r="H342" s="124"/>
      <c r="I342" s="124"/>
      <c r="J342" s="124"/>
      <c r="K342" s="124"/>
      <c r="L342" s="124"/>
      <c r="M342" s="124"/>
      <c r="N342" s="124"/>
      <c r="O342" s="124"/>
      <c r="P342" s="124"/>
      <c r="Q342" s="124"/>
      <c r="R342" s="124"/>
      <c r="S342" s="124"/>
      <c r="T342" s="124"/>
      <c r="U342" s="124"/>
      <c r="V342" s="124"/>
      <c r="W342" s="124"/>
      <c r="X342" s="124"/>
      <c r="Y342" s="124"/>
      <c r="Z342" s="124"/>
      <c r="AA342" s="124"/>
      <c r="AB342" s="124"/>
      <c r="AC342" s="124"/>
      <c r="AD342" s="124"/>
      <c r="AE342" s="124"/>
      <c r="AF342" s="124"/>
    </row>
    <row r="343" spans="1:32" ht="15.75" customHeight="1">
      <c r="A343" s="124"/>
      <c r="B343" s="124"/>
      <c r="C343" s="124"/>
      <c r="D343" s="124"/>
      <c r="E343" s="124"/>
      <c r="F343" s="124"/>
      <c r="G343" s="124"/>
      <c r="H343" s="124"/>
      <c r="I343" s="124"/>
      <c r="J343" s="124"/>
      <c r="K343" s="124"/>
      <c r="L343" s="124"/>
      <c r="M343" s="124"/>
      <c r="N343" s="124"/>
      <c r="O343" s="124"/>
      <c r="P343" s="124"/>
      <c r="Q343" s="124"/>
      <c r="R343" s="124"/>
      <c r="S343" s="124"/>
      <c r="T343" s="124"/>
      <c r="U343" s="124"/>
      <c r="V343" s="124"/>
      <c r="W343" s="124"/>
      <c r="X343" s="124"/>
      <c r="Y343" s="124"/>
      <c r="Z343" s="124"/>
      <c r="AA343" s="124"/>
      <c r="AB343" s="124"/>
      <c r="AC343" s="124"/>
      <c r="AD343" s="124"/>
      <c r="AE343" s="124"/>
      <c r="AF343" s="124"/>
    </row>
    <row r="344" spans="1:32" ht="15.75" customHeight="1">
      <c r="A344" s="124"/>
      <c r="B344" s="124"/>
      <c r="C344" s="124"/>
      <c r="D344" s="124"/>
      <c r="E344" s="124"/>
      <c r="F344" s="124"/>
      <c r="G344" s="124"/>
      <c r="H344" s="124"/>
      <c r="I344" s="124"/>
      <c r="J344" s="124"/>
      <c r="K344" s="124"/>
      <c r="L344" s="124"/>
      <c r="M344" s="124"/>
      <c r="N344" s="124"/>
      <c r="O344" s="124"/>
      <c r="P344" s="124"/>
      <c r="Q344" s="124"/>
      <c r="R344" s="124"/>
      <c r="S344" s="124"/>
      <c r="T344" s="124"/>
      <c r="U344" s="124"/>
      <c r="V344" s="124"/>
      <c r="W344" s="124"/>
      <c r="X344" s="124"/>
      <c r="Y344" s="124"/>
      <c r="Z344" s="124"/>
      <c r="AA344" s="124"/>
      <c r="AB344" s="124"/>
      <c r="AC344" s="124"/>
      <c r="AD344" s="124"/>
      <c r="AE344" s="124"/>
      <c r="AF344" s="124"/>
    </row>
    <row r="345" spans="1:32" ht="15.75" customHeight="1">
      <c r="A345" s="124"/>
      <c r="B345" s="124"/>
      <c r="C345" s="124"/>
      <c r="D345" s="124"/>
      <c r="E345" s="124"/>
      <c r="F345" s="124"/>
      <c r="G345" s="124"/>
      <c r="H345" s="124"/>
      <c r="I345" s="124"/>
      <c r="J345" s="124"/>
      <c r="K345" s="124"/>
      <c r="L345" s="124"/>
      <c r="M345" s="124"/>
      <c r="N345" s="124"/>
      <c r="O345" s="124"/>
      <c r="P345" s="124"/>
      <c r="Q345" s="124"/>
      <c r="R345" s="124"/>
      <c r="S345" s="124"/>
      <c r="T345" s="124"/>
      <c r="U345" s="124"/>
      <c r="V345" s="124"/>
      <c r="W345" s="124"/>
      <c r="X345" s="124"/>
      <c r="Y345" s="124"/>
      <c r="Z345" s="124"/>
      <c r="AA345" s="124"/>
      <c r="AB345" s="124"/>
      <c r="AC345" s="124"/>
      <c r="AD345" s="124"/>
      <c r="AE345" s="124"/>
      <c r="AF345" s="124"/>
    </row>
    <row r="346" spans="1:32" ht="15.75" customHeight="1">
      <c r="A346" s="124"/>
      <c r="B346" s="124"/>
      <c r="C346" s="124"/>
      <c r="D346" s="124"/>
      <c r="E346" s="124"/>
      <c r="F346" s="124"/>
      <c r="G346" s="124"/>
      <c r="H346" s="124"/>
      <c r="I346" s="124"/>
      <c r="J346" s="124"/>
      <c r="K346" s="124"/>
      <c r="L346" s="124"/>
      <c r="M346" s="124"/>
      <c r="N346" s="124"/>
      <c r="O346" s="124"/>
      <c r="P346" s="124"/>
      <c r="Q346" s="124"/>
      <c r="R346" s="124"/>
      <c r="S346" s="124"/>
      <c r="T346" s="124"/>
      <c r="U346" s="124"/>
      <c r="V346" s="124"/>
      <c r="W346" s="124"/>
      <c r="X346" s="124"/>
      <c r="Y346" s="124"/>
      <c r="Z346" s="124"/>
      <c r="AA346" s="124"/>
      <c r="AB346" s="124"/>
      <c r="AC346" s="124"/>
      <c r="AD346" s="124"/>
      <c r="AE346" s="124"/>
      <c r="AF346" s="124"/>
    </row>
    <row r="347" spans="1:32" ht="15.75" customHeight="1">
      <c r="A347" s="124"/>
      <c r="B347" s="124"/>
      <c r="C347" s="124"/>
      <c r="D347" s="124"/>
      <c r="E347" s="124"/>
      <c r="F347" s="124"/>
      <c r="G347" s="124"/>
      <c r="H347" s="124"/>
      <c r="I347" s="124"/>
      <c r="J347" s="124"/>
      <c r="K347" s="124"/>
      <c r="L347" s="124"/>
      <c r="M347" s="124"/>
      <c r="N347" s="124"/>
      <c r="O347" s="124"/>
      <c r="P347" s="124"/>
      <c r="Q347" s="124"/>
      <c r="R347" s="124"/>
      <c r="S347" s="124"/>
      <c r="T347" s="124"/>
      <c r="U347" s="124"/>
      <c r="V347" s="124"/>
      <c r="W347" s="124"/>
      <c r="X347" s="124"/>
      <c r="Y347" s="124"/>
      <c r="Z347" s="124"/>
      <c r="AA347" s="124"/>
      <c r="AB347" s="124"/>
      <c r="AC347" s="124"/>
      <c r="AD347" s="124"/>
      <c r="AE347" s="124"/>
      <c r="AF347" s="124"/>
    </row>
    <row r="348" spans="1:32" ht="15.75" customHeight="1">
      <c r="A348" s="124"/>
      <c r="B348" s="124"/>
      <c r="C348" s="124"/>
      <c r="D348" s="124"/>
      <c r="E348" s="124"/>
      <c r="F348" s="124"/>
      <c r="G348" s="124"/>
      <c r="H348" s="124"/>
      <c r="I348" s="124"/>
      <c r="J348" s="124"/>
      <c r="K348" s="124"/>
      <c r="L348" s="124"/>
      <c r="M348" s="124"/>
      <c r="N348" s="124"/>
      <c r="O348" s="124"/>
      <c r="P348" s="124"/>
      <c r="Q348" s="124"/>
      <c r="R348" s="124"/>
      <c r="S348" s="124"/>
      <c r="T348" s="124"/>
      <c r="U348" s="124"/>
      <c r="V348" s="124"/>
      <c r="W348" s="124"/>
      <c r="X348" s="124"/>
      <c r="Y348" s="124"/>
      <c r="Z348" s="124"/>
      <c r="AA348" s="124"/>
      <c r="AB348" s="124"/>
      <c r="AC348" s="124"/>
      <c r="AD348" s="124"/>
      <c r="AE348" s="124"/>
      <c r="AF348" s="124"/>
    </row>
    <row r="349" spans="1:32" ht="15.75" customHeight="1">
      <c r="A349" s="124"/>
      <c r="B349" s="124"/>
      <c r="C349" s="124"/>
      <c r="D349" s="124"/>
      <c r="E349" s="124"/>
      <c r="F349" s="124"/>
      <c r="G349" s="124"/>
      <c r="H349" s="124"/>
      <c r="I349" s="124"/>
      <c r="J349" s="124"/>
      <c r="K349" s="124"/>
      <c r="L349" s="124"/>
      <c r="M349" s="124"/>
      <c r="N349" s="124"/>
      <c r="O349" s="124"/>
      <c r="P349" s="124"/>
      <c r="Q349" s="124"/>
      <c r="R349" s="124"/>
      <c r="S349" s="124"/>
      <c r="T349" s="124"/>
      <c r="U349" s="124"/>
      <c r="V349" s="124"/>
      <c r="W349" s="124"/>
      <c r="X349" s="124"/>
      <c r="Y349" s="124"/>
      <c r="Z349" s="124"/>
      <c r="AA349" s="124"/>
      <c r="AB349" s="124"/>
      <c r="AC349" s="124"/>
      <c r="AD349" s="124"/>
      <c r="AE349" s="124"/>
      <c r="AF349" s="124"/>
    </row>
    <row r="350" spans="1:32" ht="15.75" customHeight="1">
      <c r="A350" s="124"/>
      <c r="B350" s="124"/>
      <c r="C350" s="124"/>
      <c r="D350" s="124"/>
      <c r="E350" s="124"/>
      <c r="F350" s="124"/>
      <c r="G350" s="124"/>
      <c r="H350" s="124"/>
      <c r="I350" s="124"/>
      <c r="J350" s="124"/>
      <c r="K350" s="124"/>
      <c r="L350" s="124"/>
      <c r="M350" s="124"/>
      <c r="N350" s="124"/>
      <c r="O350" s="124"/>
      <c r="P350" s="124"/>
      <c r="Q350" s="124"/>
      <c r="R350" s="124"/>
      <c r="S350" s="124"/>
      <c r="T350" s="124"/>
      <c r="U350" s="124"/>
      <c r="V350" s="124"/>
      <c r="W350" s="124"/>
      <c r="X350" s="124"/>
      <c r="Y350" s="124"/>
      <c r="Z350" s="124"/>
      <c r="AA350" s="124"/>
      <c r="AB350" s="124"/>
      <c r="AC350" s="124"/>
      <c r="AD350" s="124"/>
      <c r="AE350" s="124"/>
      <c r="AF350" s="124"/>
    </row>
    <row r="351" spans="1:32" ht="15.75" customHeight="1">
      <c r="A351" s="124"/>
      <c r="B351" s="124"/>
      <c r="C351" s="124"/>
      <c r="D351" s="124"/>
      <c r="E351" s="124"/>
      <c r="F351" s="124"/>
      <c r="G351" s="124"/>
      <c r="H351" s="124"/>
      <c r="I351" s="124"/>
      <c r="J351" s="124"/>
      <c r="K351" s="124"/>
      <c r="L351" s="124"/>
      <c r="M351" s="124"/>
      <c r="N351" s="124"/>
      <c r="O351" s="124"/>
      <c r="P351" s="124"/>
      <c r="Q351" s="124"/>
      <c r="R351" s="124"/>
      <c r="S351" s="124"/>
      <c r="T351" s="124"/>
      <c r="U351" s="124"/>
      <c r="V351" s="124"/>
      <c r="W351" s="124"/>
      <c r="X351" s="124"/>
      <c r="Y351" s="124"/>
      <c r="Z351" s="124"/>
      <c r="AA351" s="124"/>
      <c r="AB351" s="124"/>
      <c r="AC351" s="124"/>
      <c r="AD351" s="124"/>
      <c r="AE351" s="124"/>
      <c r="AF351" s="124"/>
    </row>
    <row r="352" spans="1:32" ht="15.75" customHeight="1">
      <c r="A352" s="124"/>
      <c r="B352" s="124"/>
      <c r="C352" s="124"/>
      <c r="D352" s="124"/>
      <c r="E352" s="124"/>
      <c r="F352" s="124"/>
      <c r="G352" s="124"/>
      <c r="H352" s="124"/>
      <c r="I352" s="124"/>
      <c r="J352" s="124"/>
      <c r="K352" s="124"/>
      <c r="L352" s="124"/>
      <c r="M352" s="124"/>
      <c r="N352" s="124"/>
      <c r="O352" s="124"/>
      <c r="P352" s="124"/>
      <c r="Q352" s="124"/>
      <c r="R352" s="124"/>
      <c r="S352" s="124"/>
      <c r="T352" s="124"/>
      <c r="U352" s="124"/>
      <c r="V352" s="124"/>
      <c r="W352" s="124"/>
      <c r="X352" s="124"/>
      <c r="Y352" s="124"/>
      <c r="Z352" s="124"/>
      <c r="AA352" s="124"/>
      <c r="AB352" s="124"/>
      <c r="AC352" s="124"/>
      <c r="AD352" s="124"/>
      <c r="AE352" s="124"/>
      <c r="AF352" s="124"/>
    </row>
    <row r="353" spans="1:32" ht="15.75" customHeight="1">
      <c r="A353" s="124"/>
      <c r="B353" s="124"/>
      <c r="C353" s="124"/>
      <c r="D353" s="124"/>
      <c r="E353" s="124"/>
      <c r="F353" s="124"/>
      <c r="G353" s="124"/>
      <c r="H353" s="124"/>
      <c r="I353" s="124"/>
      <c r="J353" s="124"/>
      <c r="K353" s="124"/>
      <c r="L353" s="124"/>
      <c r="M353" s="124"/>
      <c r="N353" s="124"/>
      <c r="O353" s="124"/>
      <c r="P353" s="124"/>
      <c r="Q353" s="124"/>
      <c r="R353" s="124"/>
      <c r="S353" s="124"/>
      <c r="T353" s="124"/>
      <c r="U353" s="124"/>
      <c r="V353" s="124"/>
      <c r="W353" s="124"/>
      <c r="X353" s="124"/>
      <c r="Y353" s="124"/>
      <c r="Z353" s="124"/>
      <c r="AA353" s="124"/>
      <c r="AB353" s="124"/>
      <c r="AC353" s="124"/>
      <c r="AD353" s="124"/>
      <c r="AE353" s="124"/>
      <c r="AF353" s="124"/>
    </row>
    <row r="354" spans="1:32" ht="15.75" customHeight="1">
      <c r="A354" s="124"/>
      <c r="B354" s="124"/>
      <c r="C354" s="124"/>
      <c r="D354" s="124"/>
      <c r="E354" s="124"/>
      <c r="F354" s="124"/>
      <c r="G354" s="124"/>
      <c r="H354" s="124"/>
      <c r="I354" s="124"/>
      <c r="J354" s="124"/>
      <c r="K354" s="124"/>
      <c r="L354" s="124"/>
      <c r="M354" s="124"/>
      <c r="N354" s="124"/>
      <c r="O354" s="124"/>
      <c r="P354" s="124"/>
      <c r="Q354" s="124"/>
      <c r="R354" s="124"/>
      <c r="S354" s="124"/>
      <c r="T354" s="124"/>
      <c r="U354" s="124"/>
      <c r="V354" s="124"/>
      <c r="W354" s="124"/>
      <c r="X354" s="124"/>
      <c r="Y354" s="124"/>
      <c r="Z354" s="124"/>
      <c r="AA354" s="124"/>
      <c r="AB354" s="124"/>
      <c r="AC354" s="124"/>
      <c r="AD354" s="124"/>
      <c r="AE354" s="124"/>
      <c r="AF354" s="124"/>
    </row>
    <row r="355" spans="1:32" ht="15.75" customHeight="1">
      <c r="A355" s="124"/>
      <c r="B355" s="124"/>
      <c r="C355" s="124"/>
      <c r="D355" s="124"/>
      <c r="E355" s="124"/>
      <c r="F355" s="124"/>
      <c r="G355" s="124"/>
      <c r="H355" s="124"/>
      <c r="I355" s="124"/>
      <c r="J355" s="124"/>
      <c r="K355" s="124"/>
      <c r="L355" s="124"/>
      <c r="M355" s="124"/>
      <c r="N355" s="124"/>
      <c r="O355" s="124"/>
      <c r="P355" s="124"/>
      <c r="Q355" s="124"/>
      <c r="R355" s="124"/>
      <c r="S355" s="124"/>
      <c r="T355" s="124"/>
      <c r="U355" s="124"/>
      <c r="V355" s="124"/>
      <c r="W355" s="124"/>
      <c r="X355" s="124"/>
      <c r="Y355" s="124"/>
      <c r="Z355" s="124"/>
      <c r="AA355" s="124"/>
      <c r="AB355" s="124"/>
      <c r="AC355" s="124"/>
      <c r="AD355" s="124"/>
      <c r="AE355" s="124"/>
      <c r="AF355" s="124"/>
    </row>
    <row r="356" spans="1:32" ht="15.75" customHeight="1">
      <c r="A356" s="124"/>
      <c r="B356" s="124"/>
      <c r="C356" s="124"/>
      <c r="D356" s="124"/>
      <c r="E356" s="124"/>
      <c r="F356" s="124"/>
      <c r="G356" s="124"/>
      <c r="H356" s="124"/>
      <c r="I356" s="124"/>
      <c r="J356" s="124"/>
      <c r="K356" s="124"/>
      <c r="L356" s="124"/>
      <c r="M356" s="124"/>
      <c r="N356" s="124"/>
      <c r="O356" s="124"/>
      <c r="P356" s="124"/>
      <c r="Q356" s="124"/>
      <c r="R356" s="124"/>
      <c r="S356" s="124"/>
      <c r="T356" s="124"/>
      <c r="U356" s="124"/>
      <c r="V356" s="124"/>
      <c r="W356" s="124"/>
      <c r="X356" s="124"/>
      <c r="Y356" s="124"/>
      <c r="Z356" s="124"/>
      <c r="AA356" s="124"/>
      <c r="AB356" s="124"/>
      <c r="AC356" s="124"/>
      <c r="AD356" s="124"/>
      <c r="AE356" s="124"/>
      <c r="AF356" s="124"/>
    </row>
    <row r="357" spans="1:32" ht="15.75" customHeight="1">
      <c r="A357" s="124"/>
      <c r="B357" s="124"/>
      <c r="C357" s="124"/>
      <c r="D357" s="124"/>
      <c r="E357" s="124"/>
      <c r="F357" s="124"/>
      <c r="G357" s="124"/>
      <c r="H357" s="124"/>
      <c r="I357" s="124"/>
      <c r="J357" s="124"/>
      <c r="K357" s="124"/>
      <c r="L357" s="124"/>
      <c r="M357" s="124"/>
      <c r="N357" s="124"/>
      <c r="O357" s="124"/>
      <c r="P357" s="124"/>
      <c r="Q357" s="124"/>
      <c r="R357" s="124"/>
      <c r="S357" s="124"/>
      <c r="T357" s="124"/>
      <c r="U357" s="124"/>
      <c r="V357" s="124"/>
      <c r="W357" s="124"/>
      <c r="X357" s="124"/>
      <c r="Y357" s="124"/>
      <c r="Z357" s="124"/>
      <c r="AA357" s="124"/>
      <c r="AB357" s="124"/>
      <c r="AC357" s="124"/>
      <c r="AD357" s="124"/>
      <c r="AE357" s="124"/>
      <c r="AF357" s="124"/>
    </row>
    <row r="358" spans="1:32" ht="15.75" customHeight="1">
      <c r="A358" s="124"/>
      <c r="B358" s="124"/>
      <c r="C358" s="124"/>
      <c r="D358" s="124"/>
      <c r="E358" s="124"/>
      <c r="F358" s="124"/>
      <c r="G358" s="124"/>
      <c r="H358" s="124"/>
      <c r="I358" s="124"/>
      <c r="J358" s="124"/>
      <c r="K358" s="124"/>
      <c r="L358" s="124"/>
      <c r="M358" s="124"/>
      <c r="N358" s="124"/>
      <c r="O358" s="124"/>
      <c r="P358" s="124"/>
      <c r="Q358" s="124"/>
      <c r="R358" s="124"/>
      <c r="S358" s="124"/>
      <c r="T358" s="124"/>
      <c r="U358" s="124"/>
      <c r="V358" s="124"/>
      <c r="W358" s="124"/>
      <c r="X358" s="124"/>
      <c r="Y358" s="124"/>
      <c r="Z358" s="124"/>
      <c r="AA358" s="124"/>
      <c r="AB358" s="124"/>
      <c r="AC358" s="124"/>
      <c r="AD358" s="124"/>
      <c r="AE358" s="124"/>
      <c r="AF358" s="124"/>
    </row>
    <row r="359" spans="1:32" ht="15.75" customHeight="1">
      <c r="A359" s="124"/>
      <c r="B359" s="124"/>
      <c r="C359" s="124"/>
      <c r="D359" s="124"/>
      <c r="E359" s="124"/>
      <c r="F359" s="124"/>
      <c r="G359" s="124"/>
      <c r="H359" s="124"/>
      <c r="I359" s="124"/>
      <c r="J359" s="124"/>
      <c r="K359" s="124"/>
      <c r="L359" s="124"/>
      <c r="M359" s="124"/>
      <c r="N359" s="124"/>
      <c r="O359" s="124"/>
      <c r="P359" s="124"/>
      <c r="Q359" s="124"/>
      <c r="R359" s="124"/>
      <c r="S359" s="124"/>
      <c r="T359" s="124"/>
      <c r="U359" s="124"/>
      <c r="V359" s="124"/>
      <c r="W359" s="124"/>
      <c r="X359" s="124"/>
      <c r="Y359" s="124"/>
      <c r="Z359" s="124"/>
      <c r="AA359" s="124"/>
      <c r="AB359" s="124"/>
      <c r="AC359" s="124"/>
      <c r="AD359" s="124"/>
      <c r="AE359" s="124"/>
      <c r="AF359" s="124"/>
    </row>
    <row r="360" spans="1:32" ht="15.75" customHeight="1">
      <c r="A360" s="124"/>
      <c r="B360" s="124"/>
      <c r="C360" s="124"/>
      <c r="D360" s="124"/>
      <c r="E360" s="124"/>
      <c r="F360" s="124"/>
      <c r="G360" s="124"/>
      <c r="H360" s="124"/>
      <c r="I360" s="124"/>
      <c r="J360" s="124"/>
      <c r="K360" s="124"/>
      <c r="L360" s="124"/>
      <c r="M360" s="124"/>
      <c r="N360" s="124"/>
      <c r="O360" s="124"/>
      <c r="P360" s="124"/>
      <c r="Q360" s="124"/>
      <c r="R360" s="124"/>
      <c r="S360" s="124"/>
      <c r="T360" s="124"/>
      <c r="U360" s="124"/>
      <c r="V360" s="124"/>
      <c r="W360" s="124"/>
      <c r="X360" s="124"/>
      <c r="Y360" s="124"/>
      <c r="Z360" s="124"/>
      <c r="AA360" s="124"/>
      <c r="AB360" s="124"/>
      <c r="AC360" s="124"/>
      <c r="AD360" s="124"/>
      <c r="AE360" s="124"/>
      <c r="AF360" s="124"/>
    </row>
    <row r="361" spans="1:32" ht="15.75" customHeight="1">
      <c r="A361" s="124"/>
      <c r="B361" s="124"/>
      <c r="C361" s="124"/>
      <c r="D361" s="124"/>
      <c r="E361" s="124"/>
      <c r="F361" s="124"/>
      <c r="G361" s="124"/>
      <c r="H361" s="124"/>
      <c r="I361" s="124"/>
      <c r="J361" s="124"/>
      <c r="K361" s="124"/>
      <c r="L361" s="124"/>
      <c r="M361" s="124"/>
      <c r="N361" s="124"/>
      <c r="O361" s="124"/>
      <c r="P361" s="124"/>
      <c r="Q361" s="124"/>
      <c r="R361" s="124"/>
      <c r="S361" s="124"/>
      <c r="T361" s="124"/>
      <c r="U361" s="124"/>
      <c r="V361" s="124"/>
      <c r="W361" s="124"/>
      <c r="X361" s="124"/>
      <c r="Y361" s="124"/>
      <c r="Z361" s="124"/>
      <c r="AA361" s="124"/>
      <c r="AB361" s="124"/>
      <c r="AC361" s="124"/>
      <c r="AD361" s="124"/>
      <c r="AE361" s="124"/>
      <c r="AF361" s="124"/>
    </row>
    <row r="362" spans="1:32" ht="15.75" customHeight="1">
      <c r="A362" s="124"/>
      <c r="B362" s="124"/>
      <c r="C362" s="124"/>
      <c r="D362" s="124"/>
      <c r="E362" s="124"/>
      <c r="F362" s="124"/>
      <c r="G362" s="124"/>
      <c r="H362" s="124"/>
      <c r="I362" s="124"/>
      <c r="J362" s="124"/>
      <c r="K362" s="124"/>
      <c r="L362" s="124"/>
      <c r="M362" s="124"/>
      <c r="N362" s="124"/>
      <c r="O362" s="124"/>
      <c r="P362" s="124"/>
      <c r="Q362" s="124"/>
      <c r="R362" s="124"/>
      <c r="S362" s="124"/>
      <c r="T362" s="124"/>
      <c r="U362" s="124"/>
      <c r="V362" s="124"/>
      <c r="W362" s="124"/>
      <c r="X362" s="124"/>
      <c r="Y362" s="124"/>
      <c r="Z362" s="124"/>
      <c r="AA362" s="124"/>
      <c r="AB362" s="124"/>
      <c r="AC362" s="124"/>
      <c r="AD362" s="124"/>
      <c r="AE362" s="124"/>
      <c r="AF362" s="124"/>
    </row>
    <row r="363" spans="1:32" ht="15.75" customHeight="1">
      <c r="A363" s="124"/>
      <c r="B363" s="124"/>
      <c r="C363" s="124"/>
      <c r="D363" s="124"/>
      <c r="E363" s="124"/>
      <c r="F363" s="124"/>
      <c r="G363" s="124"/>
      <c r="H363" s="124"/>
      <c r="I363" s="124"/>
      <c r="J363" s="124"/>
      <c r="K363" s="124"/>
      <c r="L363" s="124"/>
      <c r="M363" s="124"/>
      <c r="N363" s="124"/>
      <c r="O363" s="124"/>
      <c r="P363" s="124"/>
      <c r="Q363" s="124"/>
      <c r="R363" s="124"/>
      <c r="S363" s="124"/>
      <c r="T363" s="124"/>
      <c r="U363" s="124"/>
      <c r="V363" s="124"/>
      <c r="W363" s="124"/>
      <c r="X363" s="124"/>
      <c r="Y363" s="124"/>
      <c r="Z363" s="124"/>
      <c r="AA363" s="124"/>
      <c r="AB363" s="124"/>
      <c r="AC363" s="124"/>
      <c r="AD363" s="124"/>
      <c r="AE363" s="124"/>
      <c r="AF363" s="124"/>
    </row>
    <row r="364" spans="1:32" ht="15.75" customHeight="1">
      <c r="A364" s="124"/>
      <c r="B364" s="124"/>
      <c r="C364" s="124"/>
      <c r="D364" s="124"/>
      <c r="E364" s="124"/>
      <c r="F364" s="124"/>
      <c r="G364" s="124"/>
      <c r="H364" s="124"/>
      <c r="I364" s="124"/>
      <c r="J364" s="124"/>
      <c r="K364" s="124"/>
      <c r="L364" s="124"/>
      <c r="M364" s="124"/>
      <c r="N364" s="124"/>
      <c r="O364" s="124"/>
      <c r="P364" s="124"/>
      <c r="Q364" s="124"/>
      <c r="R364" s="124"/>
      <c r="S364" s="124"/>
      <c r="T364" s="124"/>
      <c r="U364" s="124"/>
      <c r="V364" s="124"/>
      <c r="W364" s="124"/>
      <c r="X364" s="124"/>
      <c r="Y364" s="124"/>
      <c r="Z364" s="124"/>
      <c r="AA364" s="124"/>
      <c r="AB364" s="124"/>
      <c r="AC364" s="124"/>
      <c r="AD364" s="124"/>
      <c r="AE364" s="124"/>
      <c r="AF364" s="124"/>
    </row>
    <row r="365" spans="1:32" ht="15.75" customHeight="1">
      <c r="A365" s="124"/>
      <c r="B365" s="124"/>
      <c r="C365" s="124"/>
      <c r="D365" s="124"/>
      <c r="E365" s="124"/>
      <c r="F365" s="124"/>
      <c r="G365" s="124"/>
      <c r="H365" s="124"/>
      <c r="I365" s="124"/>
      <c r="J365" s="124"/>
      <c r="K365" s="124"/>
      <c r="L365" s="124"/>
      <c r="M365" s="124"/>
      <c r="N365" s="124"/>
      <c r="O365" s="124"/>
      <c r="P365" s="124"/>
      <c r="Q365" s="124"/>
      <c r="R365" s="124"/>
      <c r="S365" s="124"/>
      <c r="T365" s="124"/>
      <c r="U365" s="124"/>
      <c r="V365" s="124"/>
      <c r="W365" s="124"/>
      <c r="X365" s="124"/>
      <c r="Y365" s="124"/>
      <c r="Z365" s="124"/>
      <c r="AA365" s="124"/>
      <c r="AB365" s="124"/>
      <c r="AC365" s="124"/>
      <c r="AD365" s="124"/>
      <c r="AE365" s="124"/>
      <c r="AF365" s="124"/>
    </row>
    <row r="366" spans="1:32" ht="15.75" customHeight="1">
      <c r="A366" s="124"/>
      <c r="B366" s="124"/>
      <c r="C366" s="124"/>
      <c r="D366" s="124"/>
      <c r="E366" s="124"/>
      <c r="F366" s="124"/>
      <c r="G366" s="124"/>
      <c r="H366" s="124"/>
      <c r="I366" s="124"/>
      <c r="J366" s="124"/>
      <c r="K366" s="124"/>
      <c r="L366" s="124"/>
      <c r="M366" s="124"/>
      <c r="N366" s="124"/>
      <c r="O366" s="124"/>
      <c r="P366" s="124"/>
      <c r="Q366" s="124"/>
      <c r="R366" s="124"/>
      <c r="S366" s="124"/>
      <c r="T366" s="124"/>
      <c r="U366" s="124"/>
      <c r="V366" s="124"/>
      <c r="W366" s="124"/>
      <c r="X366" s="124"/>
      <c r="Y366" s="124"/>
      <c r="Z366" s="124"/>
      <c r="AA366" s="124"/>
      <c r="AB366" s="124"/>
      <c r="AC366" s="124"/>
      <c r="AD366" s="124"/>
      <c r="AE366" s="124"/>
      <c r="AF366" s="124"/>
    </row>
    <row r="367" spans="1:32" ht="15.75" customHeight="1">
      <c r="A367" s="124"/>
      <c r="B367" s="124"/>
      <c r="C367" s="124"/>
      <c r="D367" s="124"/>
      <c r="E367" s="124"/>
      <c r="F367" s="124"/>
      <c r="G367" s="124"/>
      <c r="H367" s="124"/>
      <c r="I367" s="124"/>
      <c r="J367" s="124"/>
      <c r="K367" s="124"/>
      <c r="L367" s="124"/>
      <c r="M367" s="124"/>
      <c r="N367" s="124"/>
      <c r="O367" s="124"/>
      <c r="P367" s="124"/>
      <c r="Q367" s="124"/>
      <c r="R367" s="124"/>
      <c r="S367" s="124"/>
      <c r="T367" s="124"/>
      <c r="U367" s="124"/>
      <c r="V367" s="124"/>
      <c r="W367" s="124"/>
      <c r="X367" s="124"/>
      <c r="Y367" s="124"/>
      <c r="Z367" s="124"/>
      <c r="AA367" s="124"/>
      <c r="AB367" s="124"/>
      <c r="AC367" s="124"/>
      <c r="AD367" s="124"/>
      <c r="AE367" s="124"/>
      <c r="AF367" s="124"/>
    </row>
    <row r="368" spans="1:32" ht="15.75" customHeight="1">
      <c r="A368" s="124"/>
      <c r="B368" s="124"/>
      <c r="C368" s="124"/>
      <c r="D368" s="124"/>
      <c r="E368" s="124"/>
      <c r="F368" s="124"/>
      <c r="G368" s="124"/>
      <c r="H368" s="124"/>
      <c r="I368" s="124"/>
      <c r="J368" s="124"/>
      <c r="K368" s="124"/>
      <c r="L368" s="124"/>
      <c r="M368" s="124"/>
      <c r="N368" s="124"/>
      <c r="O368" s="124"/>
      <c r="P368" s="124"/>
      <c r="Q368" s="124"/>
      <c r="R368" s="124"/>
      <c r="S368" s="124"/>
      <c r="T368" s="124"/>
      <c r="U368" s="124"/>
      <c r="V368" s="124"/>
      <c r="W368" s="124"/>
      <c r="X368" s="124"/>
      <c r="Y368" s="124"/>
      <c r="Z368" s="124"/>
      <c r="AA368" s="124"/>
      <c r="AB368" s="124"/>
      <c r="AC368" s="124"/>
      <c r="AD368" s="124"/>
      <c r="AE368" s="124"/>
      <c r="AF368" s="124"/>
    </row>
    <row r="369" spans="1:32" ht="15.75" customHeight="1">
      <c r="A369" s="124"/>
      <c r="B369" s="124"/>
      <c r="C369" s="124"/>
      <c r="D369" s="124"/>
      <c r="E369" s="124"/>
      <c r="F369" s="124"/>
      <c r="G369" s="124"/>
      <c r="H369" s="124"/>
      <c r="I369" s="124"/>
      <c r="J369" s="124"/>
      <c r="K369" s="124"/>
      <c r="L369" s="124"/>
      <c r="M369" s="124"/>
      <c r="N369" s="124"/>
      <c r="O369" s="124"/>
      <c r="P369" s="124"/>
      <c r="Q369" s="124"/>
      <c r="R369" s="124"/>
      <c r="S369" s="124"/>
      <c r="T369" s="124"/>
      <c r="U369" s="124"/>
      <c r="V369" s="124"/>
      <c r="W369" s="124"/>
      <c r="X369" s="124"/>
      <c r="Y369" s="124"/>
      <c r="Z369" s="124"/>
      <c r="AA369" s="124"/>
      <c r="AB369" s="124"/>
      <c r="AC369" s="124"/>
      <c r="AD369" s="124"/>
      <c r="AE369" s="124"/>
      <c r="AF369" s="124"/>
    </row>
    <row r="370" spans="1:32" ht="15.75" customHeight="1">
      <c r="A370" s="124"/>
      <c r="B370" s="124"/>
      <c r="C370" s="124"/>
      <c r="D370" s="124"/>
      <c r="E370" s="124"/>
      <c r="F370" s="124"/>
      <c r="G370" s="124"/>
      <c r="H370" s="124"/>
      <c r="I370" s="124"/>
      <c r="J370" s="124"/>
      <c r="K370" s="124"/>
      <c r="L370" s="124"/>
      <c r="M370" s="124"/>
      <c r="N370" s="124"/>
      <c r="O370" s="124"/>
      <c r="P370" s="124"/>
      <c r="Q370" s="124"/>
      <c r="R370" s="124"/>
      <c r="S370" s="124"/>
      <c r="T370" s="124"/>
      <c r="U370" s="124"/>
      <c r="V370" s="124"/>
      <c r="W370" s="124"/>
      <c r="X370" s="124"/>
      <c r="Y370" s="124"/>
      <c r="Z370" s="124"/>
      <c r="AA370" s="124"/>
      <c r="AB370" s="124"/>
      <c r="AC370" s="124"/>
      <c r="AD370" s="124"/>
      <c r="AE370" s="124"/>
      <c r="AF370" s="124"/>
    </row>
    <row r="371" spans="1:32" ht="15.75" customHeight="1">
      <c r="A371" s="124"/>
      <c r="B371" s="124"/>
      <c r="C371" s="124"/>
      <c r="D371" s="124"/>
      <c r="E371" s="124"/>
      <c r="F371" s="124"/>
      <c r="G371" s="124"/>
      <c r="H371" s="124"/>
      <c r="I371" s="124"/>
      <c r="J371" s="124"/>
      <c r="K371" s="124"/>
      <c r="L371" s="124"/>
      <c r="M371" s="124"/>
      <c r="N371" s="124"/>
      <c r="O371" s="124"/>
      <c r="P371" s="124"/>
      <c r="Q371" s="124"/>
      <c r="R371" s="124"/>
      <c r="S371" s="124"/>
      <c r="T371" s="124"/>
      <c r="U371" s="124"/>
      <c r="V371" s="124"/>
      <c r="W371" s="124"/>
      <c r="X371" s="124"/>
      <c r="Y371" s="124"/>
      <c r="Z371" s="124"/>
      <c r="AA371" s="124"/>
      <c r="AB371" s="124"/>
      <c r="AC371" s="124"/>
      <c r="AD371" s="124"/>
      <c r="AE371" s="124"/>
      <c r="AF371" s="124"/>
    </row>
    <row r="372" spans="1:32" ht="15.75" customHeight="1">
      <c r="A372" s="124"/>
      <c r="B372" s="124"/>
      <c r="C372" s="124"/>
      <c r="D372" s="124"/>
      <c r="E372" s="124"/>
      <c r="F372" s="124"/>
      <c r="G372" s="124"/>
      <c r="H372" s="124"/>
      <c r="I372" s="124"/>
      <c r="J372" s="124"/>
      <c r="K372" s="124"/>
      <c r="L372" s="124"/>
      <c r="M372" s="124"/>
      <c r="N372" s="124"/>
      <c r="O372" s="124"/>
      <c r="P372" s="124"/>
      <c r="Q372" s="124"/>
      <c r="R372" s="124"/>
      <c r="S372" s="124"/>
      <c r="T372" s="124"/>
      <c r="U372" s="124"/>
      <c r="V372" s="124"/>
      <c r="W372" s="124"/>
      <c r="X372" s="124"/>
      <c r="Y372" s="124"/>
      <c r="Z372" s="124"/>
      <c r="AA372" s="124"/>
      <c r="AB372" s="124"/>
      <c r="AC372" s="124"/>
      <c r="AD372" s="124"/>
      <c r="AE372" s="124"/>
      <c r="AF372" s="124"/>
    </row>
    <row r="373" spans="1:32" ht="15.75" customHeight="1">
      <c r="A373" s="124"/>
      <c r="B373" s="124"/>
      <c r="C373" s="124"/>
      <c r="D373" s="124"/>
      <c r="E373" s="124"/>
      <c r="F373" s="124"/>
      <c r="G373" s="124"/>
      <c r="H373" s="124"/>
      <c r="I373" s="124"/>
      <c r="J373" s="124"/>
      <c r="K373" s="124"/>
      <c r="L373" s="124"/>
      <c r="M373" s="124"/>
      <c r="N373" s="124"/>
      <c r="O373" s="124"/>
      <c r="P373" s="124"/>
      <c r="Q373" s="124"/>
      <c r="R373" s="124"/>
      <c r="S373" s="124"/>
      <c r="T373" s="124"/>
      <c r="U373" s="124"/>
      <c r="V373" s="124"/>
      <c r="W373" s="124"/>
      <c r="X373" s="124"/>
      <c r="Y373" s="124"/>
      <c r="Z373" s="124"/>
      <c r="AA373" s="124"/>
      <c r="AB373" s="124"/>
      <c r="AC373" s="124"/>
      <c r="AD373" s="124"/>
      <c r="AE373" s="124"/>
      <c r="AF373" s="124"/>
    </row>
    <row r="374" spans="1:32" ht="15.75" customHeight="1">
      <c r="A374" s="124"/>
      <c r="B374" s="124"/>
      <c r="C374" s="124"/>
      <c r="D374" s="124"/>
      <c r="E374" s="124"/>
      <c r="F374" s="124"/>
      <c r="G374" s="124"/>
      <c r="H374" s="124"/>
      <c r="I374" s="124"/>
      <c r="J374" s="124"/>
      <c r="K374" s="124"/>
      <c r="L374" s="124"/>
      <c r="M374" s="124"/>
      <c r="N374" s="124"/>
      <c r="O374" s="124"/>
      <c r="P374" s="124"/>
      <c r="Q374" s="124"/>
      <c r="R374" s="124"/>
      <c r="S374" s="124"/>
      <c r="T374" s="124"/>
      <c r="U374" s="124"/>
      <c r="V374" s="124"/>
      <c r="W374" s="124"/>
      <c r="X374" s="124"/>
      <c r="Y374" s="124"/>
      <c r="Z374" s="124"/>
      <c r="AA374" s="124"/>
      <c r="AB374" s="124"/>
      <c r="AC374" s="124"/>
      <c r="AD374" s="124"/>
      <c r="AE374" s="124"/>
      <c r="AF374" s="124"/>
    </row>
    <row r="375" spans="1:32" ht="15.75" customHeight="1">
      <c r="A375" s="124"/>
      <c r="B375" s="124"/>
      <c r="C375" s="124"/>
      <c r="D375" s="124"/>
      <c r="E375" s="124"/>
      <c r="F375" s="124"/>
      <c r="G375" s="124"/>
      <c r="H375" s="124"/>
      <c r="I375" s="124"/>
      <c r="J375" s="124"/>
      <c r="K375" s="124"/>
      <c r="L375" s="124"/>
      <c r="M375" s="124"/>
      <c r="N375" s="124"/>
      <c r="O375" s="124"/>
      <c r="P375" s="124"/>
      <c r="Q375" s="124"/>
      <c r="R375" s="124"/>
      <c r="S375" s="124"/>
      <c r="T375" s="124"/>
      <c r="U375" s="124"/>
      <c r="V375" s="124"/>
      <c r="W375" s="124"/>
      <c r="X375" s="124"/>
      <c r="Y375" s="124"/>
      <c r="Z375" s="124"/>
      <c r="AA375" s="124"/>
      <c r="AB375" s="124"/>
      <c r="AC375" s="124"/>
      <c r="AD375" s="124"/>
      <c r="AE375" s="124"/>
      <c r="AF375" s="124"/>
    </row>
    <row r="376" spans="1:32" ht="15.75" customHeight="1">
      <c r="A376" s="124"/>
      <c r="B376" s="124"/>
      <c r="C376" s="124"/>
      <c r="D376" s="124"/>
      <c r="E376" s="124"/>
      <c r="F376" s="124"/>
      <c r="G376" s="124"/>
      <c r="H376" s="124"/>
      <c r="I376" s="124"/>
      <c r="J376" s="124"/>
      <c r="K376" s="124"/>
      <c r="L376" s="124"/>
      <c r="M376" s="124"/>
      <c r="N376" s="124"/>
      <c r="O376" s="124"/>
      <c r="P376" s="124"/>
      <c r="Q376" s="124"/>
      <c r="R376" s="124"/>
      <c r="S376" s="124"/>
      <c r="T376" s="124"/>
      <c r="U376" s="124"/>
      <c r="V376" s="124"/>
      <c r="W376" s="124"/>
      <c r="X376" s="124"/>
      <c r="Y376" s="124"/>
      <c r="Z376" s="124"/>
      <c r="AA376" s="124"/>
      <c r="AB376" s="124"/>
      <c r="AC376" s="124"/>
      <c r="AD376" s="124"/>
      <c r="AE376" s="124"/>
      <c r="AF376" s="124"/>
    </row>
    <row r="377" spans="1:32" ht="15.75" customHeight="1">
      <c r="A377" s="124"/>
      <c r="B377" s="124"/>
      <c r="C377" s="124"/>
      <c r="D377" s="124"/>
      <c r="E377" s="124"/>
      <c r="F377" s="124"/>
      <c r="G377" s="124"/>
      <c r="H377" s="124"/>
      <c r="I377" s="124"/>
      <c r="J377" s="124"/>
      <c r="K377" s="124"/>
      <c r="L377" s="124"/>
      <c r="M377" s="124"/>
      <c r="N377" s="124"/>
      <c r="O377" s="124"/>
      <c r="P377" s="124"/>
      <c r="Q377" s="124"/>
      <c r="R377" s="124"/>
      <c r="S377" s="124"/>
      <c r="T377" s="124"/>
      <c r="U377" s="124"/>
      <c r="V377" s="124"/>
      <c r="W377" s="124"/>
      <c r="X377" s="124"/>
      <c r="Y377" s="124"/>
      <c r="Z377" s="124"/>
      <c r="AA377" s="124"/>
      <c r="AB377" s="124"/>
      <c r="AC377" s="124"/>
      <c r="AD377" s="124"/>
      <c r="AE377" s="124"/>
      <c r="AF377" s="124"/>
    </row>
    <row r="378" spans="1:32" ht="15.75" customHeight="1">
      <c r="A378" s="124"/>
      <c r="B378" s="124"/>
      <c r="C378" s="124"/>
      <c r="D378" s="124"/>
      <c r="E378" s="124"/>
      <c r="F378" s="124"/>
      <c r="G378" s="124"/>
      <c r="H378" s="124"/>
      <c r="I378" s="124"/>
      <c r="J378" s="124"/>
      <c r="K378" s="124"/>
      <c r="L378" s="124"/>
      <c r="M378" s="124"/>
      <c r="N378" s="124"/>
      <c r="O378" s="124"/>
      <c r="P378" s="124"/>
      <c r="Q378" s="124"/>
      <c r="R378" s="124"/>
      <c r="S378" s="124"/>
      <c r="T378" s="124"/>
      <c r="U378" s="124"/>
      <c r="V378" s="124"/>
      <c r="W378" s="124"/>
      <c r="X378" s="124"/>
      <c r="Y378" s="124"/>
      <c r="Z378" s="124"/>
      <c r="AA378" s="124"/>
      <c r="AB378" s="124"/>
      <c r="AC378" s="124"/>
      <c r="AD378" s="124"/>
      <c r="AE378" s="124"/>
      <c r="AF378" s="124"/>
    </row>
    <row r="379" spans="1:32" ht="15.75" customHeight="1">
      <c r="A379" s="124"/>
      <c r="B379" s="124"/>
      <c r="C379" s="124"/>
      <c r="D379" s="124"/>
      <c r="E379" s="124"/>
      <c r="F379" s="124"/>
      <c r="G379" s="124"/>
      <c r="H379" s="124"/>
      <c r="I379" s="124"/>
      <c r="J379" s="124"/>
      <c r="K379" s="124"/>
      <c r="L379" s="124"/>
      <c r="M379" s="124"/>
      <c r="N379" s="124"/>
      <c r="O379" s="124"/>
      <c r="P379" s="124"/>
      <c r="Q379" s="124"/>
      <c r="R379" s="124"/>
      <c r="S379" s="124"/>
      <c r="T379" s="124"/>
      <c r="U379" s="124"/>
      <c r="V379" s="124"/>
      <c r="W379" s="124"/>
      <c r="X379" s="124"/>
      <c r="Y379" s="124"/>
      <c r="Z379" s="124"/>
      <c r="AA379" s="124"/>
      <c r="AB379" s="124"/>
      <c r="AC379" s="124"/>
      <c r="AD379" s="124"/>
      <c r="AE379" s="124"/>
      <c r="AF379" s="124"/>
    </row>
    <row r="380" spans="1:32" ht="15.75" customHeight="1">
      <c r="A380" s="124"/>
      <c r="B380" s="124"/>
      <c r="C380" s="124"/>
      <c r="D380" s="124"/>
      <c r="E380" s="124"/>
      <c r="F380" s="124"/>
      <c r="G380" s="124"/>
      <c r="H380" s="124"/>
      <c r="I380" s="124"/>
      <c r="J380" s="124"/>
      <c r="K380" s="124"/>
      <c r="L380" s="124"/>
      <c r="M380" s="124"/>
      <c r="N380" s="124"/>
      <c r="O380" s="124"/>
      <c r="P380" s="124"/>
      <c r="Q380" s="124"/>
      <c r="R380" s="124"/>
      <c r="S380" s="124"/>
      <c r="T380" s="124"/>
      <c r="U380" s="124"/>
      <c r="V380" s="124"/>
      <c r="W380" s="124"/>
      <c r="X380" s="124"/>
      <c r="Y380" s="124"/>
      <c r="Z380" s="124"/>
      <c r="AA380" s="124"/>
      <c r="AB380" s="124"/>
      <c r="AC380" s="124"/>
      <c r="AD380" s="124"/>
      <c r="AE380" s="124"/>
      <c r="AF380" s="124"/>
    </row>
    <row r="381" spans="1:32" ht="15.75" customHeight="1">
      <c r="A381" s="124"/>
      <c r="B381" s="124"/>
      <c r="C381" s="124"/>
      <c r="D381" s="124"/>
      <c r="E381" s="124"/>
      <c r="F381" s="124"/>
      <c r="G381" s="124"/>
      <c r="H381" s="124"/>
      <c r="I381" s="124"/>
      <c r="J381" s="124"/>
      <c r="K381" s="124"/>
      <c r="L381" s="124"/>
      <c r="M381" s="124"/>
      <c r="N381" s="124"/>
      <c r="O381" s="124"/>
      <c r="P381" s="124"/>
      <c r="Q381" s="124"/>
      <c r="R381" s="124"/>
      <c r="S381" s="124"/>
      <c r="T381" s="124"/>
      <c r="U381" s="124"/>
      <c r="V381" s="124"/>
      <c r="W381" s="124"/>
      <c r="X381" s="124"/>
      <c r="Y381" s="124"/>
      <c r="Z381" s="124"/>
      <c r="AA381" s="124"/>
      <c r="AB381" s="124"/>
      <c r="AC381" s="124"/>
      <c r="AD381" s="124"/>
      <c r="AE381" s="124"/>
      <c r="AF381" s="124"/>
    </row>
    <row r="382" spans="1:32" ht="15.75" customHeight="1">
      <c r="A382" s="124"/>
      <c r="B382" s="124"/>
      <c r="C382" s="124"/>
      <c r="D382" s="124"/>
      <c r="E382" s="124"/>
      <c r="F382" s="124"/>
      <c r="G382" s="124"/>
      <c r="H382" s="124"/>
      <c r="I382" s="124"/>
      <c r="J382" s="124"/>
      <c r="K382" s="124"/>
      <c r="L382" s="124"/>
      <c r="M382" s="124"/>
      <c r="N382" s="124"/>
      <c r="O382" s="124"/>
      <c r="P382" s="124"/>
      <c r="Q382" s="124"/>
      <c r="R382" s="124"/>
      <c r="S382" s="124"/>
      <c r="T382" s="124"/>
      <c r="U382" s="124"/>
      <c r="V382" s="124"/>
      <c r="W382" s="124"/>
      <c r="X382" s="124"/>
      <c r="Y382" s="124"/>
      <c r="Z382" s="124"/>
      <c r="AA382" s="124"/>
      <c r="AB382" s="124"/>
      <c r="AC382" s="124"/>
      <c r="AD382" s="124"/>
      <c r="AE382" s="124"/>
      <c r="AF382" s="124"/>
    </row>
    <row r="383" spans="1:32" ht="15.75" customHeight="1">
      <c r="A383" s="124"/>
      <c r="B383" s="124"/>
      <c r="C383" s="124"/>
      <c r="D383" s="124"/>
      <c r="E383" s="124"/>
      <c r="F383" s="124"/>
      <c r="G383" s="124"/>
      <c r="H383" s="124"/>
      <c r="I383" s="124"/>
      <c r="J383" s="124"/>
      <c r="K383" s="124"/>
      <c r="L383" s="124"/>
      <c r="M383" s="124"/>
      <c r="N383" s="124"/>
      <c r="O383" s="124"/>
      <c r="P383" s="124"/>
      <c r="Q383" s="124"/>
      <c r="R383" s="124"/>
      <c r="S383" s="124"/>
      <c r="T383" s="124"/>
      <c r="U383" s="124"/>
      <c r="V383" s="124"/>
      <c r="W383" s="124"/>
      <c r="X383" s="124"/>
      <c r="Y383" s="124"/>
      <c r="Z383" s="124"/>
      <c r="AA383" s="124"/>
      <c r="AB383" s="124"/>
      <c r="AC383" s="124"/>
      <c r="AD383" s="124"/>
      <c r="AE383" s="124"/>
      <c r="AF383" s="124"/>
    </row>
    <row r="384" spans="1:32" ht="15.75" customHeight="1">
      <c r="A384" s="124"/>
      <c r="B384" s="124"/>
      <c r="C384" s="124"/>
      <c r="D384" s="124"/>
      <c r="E384" s="124"/>
      <c r="F384" s="124"/>
      <c r="G384" s="124"/>
      <c r="H384" s="124"/>
      <c r="I384" s="124"/>
      <c r="J384" s="124"/>
      <c r="K384" s="124"/>
      <c r="L384" s="124"/>
      <c r="M384" s="124"/>
      <c r="N384" s="124"/>
      <c r="O384" s="124"/>
      <c r="P384" s="124"/>
      <c r="Q384" s="124"/>
      <c r="R384" s="124"/>
      <c r="S384" s="124"/>
      <c r="T384" s="124"/>
      <c r="U384" s="124"/>
      <c r="V384" s="124"/>
      <c r="W384" s="124"/>
      <c r="X384" s="124"/>
      <c r="Y384" s="124"/>
      <c r="Z384" s="124"/>
      <c r="AA384" s="124"/>
      <c r="AB384" s="124"/>
      <c r="AC384" s="124"/>
      <c r="AD384" s="124"/>
      <c r="AE384" s="124"/>
      <c r="AF384" s="124"/>
    </row>
    <row r="385" spans="1:32" ht="15.75" customHeight="1">
      <c r="A385" s="124"/>
      <c r="B385" s="124"/>
      <c r="C385" s="124"/>
      <c r="D385" s="124"/>
      <c r="E385" s="124"/>
      <c r="F385" s="124"/>
      <c r="G385" s="124"/>
      <c r="H385" s="124"/>
      <c r="I385" s="124"/>
      <c r="J385" s="124"/>
      <c r="K385" s="124"/>
      <c r="L385" s="124"/>
      <c r="M385" s="124"/>
      <c r="N385" s="124"/>
      <c r="O385" s="124"/>
      <c r="P385" s="124"/>
      <c r="Q385" s="124"/>
      <c r="R385" s="124"/>
      <c r="S385" s="124"/>
      <c r="T385" s="124"/>
      <c r="U385" s="124"/>
      <c r="V385" s="124"/>
      <c r="W385" s="124"/>
      <c r="X385" s="124"/>
      <c r="Y385" s="124"/>
      <c r="Z385" s="124"/>
      <c r="AA385" s="124"/>
      <c r="AB385" s="124"/>
      <c r="AC385" s="124"/>
      <c r="AD385" s="124"/>
      <c r="AE385" s="124"/>
      <c r="AF385" s="124"/>
    </row>
    <row r="386" spans="1:32" ht="15.75" customHeight="1">
      <c r="A386" s="124"/>
      <c r="B386" s="124"/>
      <c r="C386" s="124"/>
      <c r="D386" s="124"/>
      <c r="E386" s="124"/>
      <c r="F386" s="124"/>
      <c r="G386" s="124"/>
      <c r="H386" s="124"/>
      <c r="I386" s="124"/>
      <c r="J386" s="124"/>
      <c r="K386" s="124"/>
      <c r="L386" s="124"/>
      <c r="M386" s="124"/>
      <c r="N386" s="124"/>
      <c r="O386" s="124"/>
      <c r="P386" s="124"/>
      <c r="Q386" s="124"/>
      <c r="R386" s="124"/>
      <c r="S386" s="124"/>
      <c r="T386" s="124"/>
      <c r="U386" s="124"/>
      <c r="V386" s="124"/>
      <c r="W386" s="124"/>
      <c r="X386" s="124"/>
      <c r="Y386" s="124"/>
      <c r="Z386" s="124"/>
      <c r="AA386" s="124"/>
      <c r="AB386" s="124"/>
      <c r="AC386" s="124"/>
      <c r="AD386" s="124"/>
      <c r="AE386" s="124"/>
      <c r="AF386" s="124"/>
    </row>
    <row r="387" spans="1:32" ht="15.75" customHeight="1">
      <c r="A387" s="124"/>
      <c r="B387" s="124"/>
      <c r="C387" s="124"/>
      <c r="D387" s="124"/>
      <c r="E387" s="124"/>
      <c r="F387" s="124"/>
      <c r="G387" s="124"/>
      <c r="H387" s="124"/>
      <c r="I387" s="124"/>
      <c r="J387" s="124"/>
      <c r="K387" s="124"/>
      <c r="L387" s="124"/>
      <c r="M387" s="124"/>
      <c r="N387" s="124"/>
      <c r="O387" s="124"/>
      <c r="P387" s="124"/>
      <c r="Q387" s="124"/>
      <c r="R387" s="124"/>
      <c r="S387" s="124"/>
      <c r="T387" s="124"/>
      <c r="U387" s="124"/>
      <c r="V387" s="124"/>
      <c r="W387" s="124"/>
      <c r="X387" s="124"/>
      <c r="Y387" s="124"/>
      <c r="Z387" s="124"/>
      <c r="AA387" s="124"/>
      <c r="AB387" s="124"/>
      <c r="AC387" s="124"/>
      <c r="AD387" s="124"/>
      <c r="AE387" s="124"/>
      <c r="AF387" s="124"/>
    </row>
    <row r="388" spans="1:32" ht="15.75" customHeight="1">
      <c r="A388" s="124"/>
      <c r="B388" s="124"/>
      <c r="C388" s="124"/>
      <c r="D388" s="124"/>
      <c r="E388" s="124"/>
      <c r="F388" s="124"/>
      <c r="G388" s="124"/>
      <c r="H388" s="124"/>
      <c r="I388" s="124"/>
      <c r="J388" s="124"/>
      <c r="K388" s="124"/>
      <c r="L388" s="124"/>
      <c r="M388" s="124"/>
      <c r="N388" s="124"/>
      <c r="O388" s="124"/>
      <c r="P388" s="124"/>
      <c r="Q388" s="124"/>
      <c r="R388" s="124"/>
      <c r="S388" s="124"/>
      <c r="T388" s="124"/>
      <c r="U388" s="124"/>
      <c r="V388" s="124"/>
      <c r="W388" s="124"/>
      <c r="X388" s="124"/>
      <c r="Y388" s="124"/>
      <c r="Z388" s="124"/>
      <c r="AA388" s="124"/>
      <c r="AB388" s="124"/>
      <c r="AC388" s="124"/>
      <c r="AD388" s="124"/>
      <c r="AE388" s="124"/>
      <c r="AF388" s="124"/>
    </row>
    <row r="389" spans="1:32" ht="15.75" customHeight="1">
      <c r="A389" s="124"/>
      <c r="B389" s="124"/>
      <c r="C389" s="124"/>
      <c r="D389" s="124"/>
      <c r="E389" s="124"/>
      <c r="F389" s="124"/>
      <c r="G389" s="124"/>
      <c r="H389" s="124"/>
      <c r="I389" s="124"/>
      <c r="J389" s="124"/>
      <c r="K389" s="124"/>
      <c r="L389" s="124"/>
      <c r="M389" s="124"/>
      <c r="N389" s="124"/>
      <c r="O389" s="124"/>
      <c r="P389" s="124"/>
      <c r="Q389" s="124"/>
      <c r="R389" s="124"/>
      <c r="S389" s="124"/>
      <c r="T389" s="124"/>
      <c r="U389" s="124"/>
      <c r="V389" s="124"/>
      <c r="W389" s="124"/>
      <c r="X389" s="124"/>
      <c r="Y389" s="124"/>
      <c r="Z389" s="124"/>
      <c r="AA389" s="124"/>
      <c r="AB389" s="124"/>
      <c r="AC389" s="124"/>
      <c r="AD389" s="124"/>
      <c r="AE389" s="124"/>
      <c r="AF389" s="124"/>
    </row>
    <row r="390" spans="1:32" ht="15.75" customHeight="1">
      <c r="A390" s="124"/>
      <c r="B390" s="124"/>
      <c r="C390" s="124"/>
      <c r="D390" s="124"/>
      <c r="E390" s="124"/>
      <c r="F390" s="124"/>
      <c r="G390" s="124"/>
      <c r="H390" s="124"/>
      <c r="I390" s="124"/>
      <c r="J390" s="124"/>
      <c r="K390" s="124"/>
      <c r="L390" s="124"/>
      <c r="M390" s="124"/>
      <c r="N390" s="124"/>
      <c r="O390" s="124"/>
      <c r="P390" s="124"/>
      <c r="Q390" s="124"/>
      <c r="R390" s="124"/>
      <c r="S390" s="124"/>
      <c r="T390" s="124"/>
      <c r="U390" s="124"/>
      <c r="V390" s="124"/>
      <c r="W390" s="124"/>
      <c r="X390" s="124"/>
      <c r="Y390" s="124"/>
      <c r="Z390" s="124"/>
      <c r="AA390" s="124"/>
      <c r="AB390" s="124"/>
      <c r="AC390" s="124"/>
      <c r="AD390" s="124"/>
      <c r="AE390" s="124"/>
      <c r="AF390" s="124"/>
    </row>
    <row r="391" spans="1:32" ht="15.75" customHeight="1">
      <c r="A391" s="124"/>
      <c r="B391" s="124"/>
      <c r="C391" s="124"/>
      <c r="D391" s="124"/>
      <c r="E391" s="124"/>
      <c r="F391" s="124"/>
      <c r="G391" s="124"/>
      <c r="H391" s="124"/>
      <c r="I391" s="124"/>
      <c r="J391" s="124"/>
      <c r="K391" s="124"/>
      <c r="L391" s="124"/>
      <c r="M391" s="124"/>
      <c r="N391" s="124"/>
      <c r="O391" s="124"/>
      <c r="P391" s="124"/>
      <c r="Q391" s="124"/>
      <c r="R391" s="124"/>
      <c r="S391" s="124"/>
      <c r="T391" s="124"/>
      <c r="U391" s="124"/>
      <c r="V391" s="124"/>
      <c r="W391" s="124"/>
      <c r="X391" s="124"/>
      <c r="Y391" s="124"/>
      <c r="Z391" s="124"/>
      <c r="AA391" s="124"/>
      <c r="AB391" s="124"/>
      <c r="AC391" s="124"/>
      <c r="AD391" s="124"/>
      <c r="AE391" s="124"/>
      <c r="AF391" s="124"/>
    </row>
    <row r="392" spans="1:32" ht="15.75" customHeight="1">
      <c r="A392" s="124"/>
      <c r="B392" s="124"/>
      <c r="C392" s="124"/>
      <c r="D392" s="124"/>
      <c r="E392" s="124"/>
      <c r="F392" s="124"/>
      <c r="G392" s="124"/>
      <c r="H392" s="124"/>
      <c r="I392" s="124"/>
      <c r="J392" s="124"/>
      <c r="K392" s="124"/>
      <c r="L392" s="124"/>
      <c r="M392" s="124"/>
      <c r="N392" s="124"/>
      <c r="O392" s="124"/>
      <c r="P392" s="124"/>
      <c r="Q392" s="124"/>
      <c r="R392" s="124"/>
      <c r="S392" s="124"/>
      <c r="T392" s="124"/>
      <c r="U392" s="124"/>
      <c r="V392" s="124"/>
      <c r="W392" s="124"/>
      <c r="X392" s="124"/>
      <c r="Y392" s="124"/>
      <c r="Z392" s="124"/>
      <c r="AA392" s="124"/>
      <c r="AB392" s="124"/>
      <c r="AC392" s="124"/>
      <c r="AD392" s="124"/>
      <c r="AE392" s="124"/>
      <c r="AF392" s="124"/>
    </row>
    <row r="393" spans="1:32" ht="15.75" customHeight="1">
      <c r="A393" s="124"/>
      <c r="B393" s="124"/>
      <c r="C393" s="124"/>
      <c r="D393" s="124"/>
      <c r="E393" s="124"/>
      <c r="F393" s="124"/>
      <c r="G393" s="124"/>
      <c r="H393" s="124"/>
      <c r="I393" s="124"/>
      <c r="J393" s="124"/>
      <c r="K393" s="124"/>
      <c r="L393" s="124"/>
      <c r="M393" s="124"/>
      <c r="N393" s="124"/>
      <c r="O393" s="124"/>
      <c r="P393" s="124"/>
      <c r="Q393" s="124"/>
      <c r="R393" s="124"/>
      <c r="S393" s="124"/>
      <c r="T393" s="124"/>
      <c r="U393" s="124"/>
      <c r="V393" s="124"/>
      <c r="W393" s="124"/>
      <c r="X393" s="124"/>
      <c r="Y393" s="124"/>
      <c r="Z393" s="124"/>
      <c r="AA393" s="124"/>
      <c r="AB393" s="124"/>
      <c r="AC393" s="124"/>
      <c r="AD393" s="124"/>
      <c r="AE393" s="124"/>
      <c r="AF393" s="124"/>
    </row>
    <row r="394" spans="1:32" ht="15.75" customHeight="1">
      <c r="A394" s="124"/>
      <c r="B394" s="124"/>
      <c r="C394" s="124"/>
      <c r="D394" s="124"/>
      <c r="E394" s="124"/>
      <c r="F394" s="124"/>
      <c r="G394" s="124"/>
      <c r="H394" s="124"/>
      <c r="I394" s="124"/>
      <c r="J394" s="124"/>
      <c r="K394" s="124"/>
      <c r="L394" s="124"/>
      <c r="M394" s="124"/>
      <c r="N394" s="124"/>
      <c r="O394" s="124"/>
      <c r="P394" s="124"/>
      <c r="Q394" s="124"/>
      <c r="R394" s="124"/>
      <c r="S394" s="124"/>
      <c r="T394" s="124"/>
      <c r="U394" s="124"/>
      <c r="V394" s="124"/>
      <c r="W394" s="124"/>
      <c r="X394" s="124"/>
      <c r="Y394" s="124"/>
      <c r="Z394" s="124"/>
      <c r="AA394" s="124"/>
      <c r="AB394" s="124"/>
      <c r="AC394" s="124"/>
      <c r="AD394" s="124"/>
      <c r="AE394" s="124"/>
      <c r="AF394" s="124"/>
    </row>
    <row r="395" spans="1:32" ht="15.75" customHeight="1">
      <c r="A395" s="124"/>
      <c r="B395" s="124"/>
      <c r="C395" s="124"/>
      <c r="D395" s="124"/>
      <c r="E395" s="124"/>
      <c r="F395" s="124"/>
      <c r="G395" s="124"/>
      <c r="H395" s="124"/>
      <c r="I395" s="124"/>
      <c r="J395" s="124"/>
      <c r="K395" s="124"/>
      <c r="L395" s="124"/>
      <c r="M395" s="124"/>
      <c r="N395" s="124"/>
      <c r="O395" s="124"/>
      <c r="P395" s="124"/>
      <c r="Q395" s="124"/>
      <c r="R395" s="124"/>
      <c r="S395" s="124"/>
      <c r="T395" s="124"/>
      <c r="U395" s="124"/>
      <c r="V395" s="124"/>
      <c r="W395" s="124"/>
      <c r="X395" s="124"/>
      <c r="Y395" s="124"/>
      <c r="Z395" s="124"/>
      <c r="AA395" s="124"/>
      <c r="AB395" s="124"/>
      <c r="AC395" s="124"/>
      <c r="AD395" s="124"/>
      <c r="AE395" s="124"/>
      <c r="AF395" s="124"/>
    </row>
    <row r="396" spans="1:32" ht="15.75" customHeight="1">
      <c r="A396" s="124"/>
      <c r="B396" s="124"/>
      <c r="C396" s="124"/>
      <c r="D396" s="124"/>
      <c r="E396" s="124"/>
      <c r="F396" s="124"/>
      <c r="G396" s="124"/>
      <c r="H396" s="124"/>
      <c r="I396" s="124"/>
      <c r="J396" s="124"/>
      <c r="K396" s="124"/>
      <c r="L396" s="124"/>
      <c r="M396" s="124"/>
      <c r="N396" s="124"/>
      <c r="O396" s="124"/>
      <c r="P396" s="124"/>
      <c r="Q396" s="124"/>
      <c r="R396" s="124"/>
      <c r="S396" s="124"/>
      <c r="T396" s="124"/>
      <c r="U396" s="124"/>
      <c r="V396" s="124"/>
      <c r="W396" s="124"/>
      <c r="X396" s="124"/>
      <c r="Y396" s="124"/>
      <c r="Z396" s="124"/>
      <c r="AA396" s="124"/>
      <c r="AB396" s="124"/>
      <c r="AC396" s="124"/>
      <c r="AD396" s="124"/>
      <c r="AE396" s="124"/>
      <c r="AF396" s="124"/>
    </row>
    <row r="397" spans="1:32" ht="15.75" customHeight="1">
      <c r="A397" s="124"/>
      <c r="B397" s="124"/>
      <c r="C397" s="124"/>
      <c r="D397" s="124"/>
      <c r="E397" s="124"/>
      <c r="F397" s="124"/>
      <c r="G397" s="124"/>
      <c r="H397" s="124"/>
      <c r="I397" s="124"/>
      <c r="J397" s="124"/>
      <c r="K397" s="124"/>
      <c r="L397" s="124"/>
      <c r="M397" s="124"/>
      <c r="N397" s="124"/>
      <c r="O397" s="124"/>
      <c r="P397" s="124"/>
      <c r="Q397" s="124"/>
      <c r="R397" s="124"/>
      <c r="S397" s="124"/>
      <c r="T397" s="124"/>
      <c r="U397" s="124"/>
      <c r="V397" s="124"/>
      <c r="W397" s="124"/>
      <c r="X397" s="124"/>
      <c r="Y397" s="124"/>
      <c r="Z397" s="124"/>
      <c r="AA397" s="124"/>
      <c r="AB397" s="124"/>
      <c r="AC397" s="124"/>
      <c r="AD397" s="124"/>
      <c r="AE397" s="124"/>
      <c r="AF397" s="124"/>
    </row>
    <row r="398" spans="1:32" ht="15.75" customHeight="1">
      <c r="A398" s="124"/>
      <c r="B398" s="124"/>
      <c r="C398" s="124"/>
      <c r="D398" s="124"/>
      <c r="E398" s="124"/>
      <c r="F398" s="124"/>
      <c r="G398" s="124"/>
      <c r="H398" s="124"/>
      <c r="I398" s="124"/>
      <c r="J398" s="124"/>
      <c r="K398" s="124"/>
      <c r="L398" s="124"/>
      <c r="M398" s="124"/>
      <c r="N398" s="124"/>
      <c r="O398" s="124"/>
      <c r="P398" s="124"/>
      <c r="Q398" s="124"/>
      <c r="R398" s="124"/>
      <c r="S398" s="124"/>
      <c r="T398" s="124"/>
      <c r="U398" s="124"/>
      <c r="V398" s="124"/>
      <c r="W398" s="124"/>
      <c r="X398" s="124"/>
      <c r="Y398" s="124"/>
      <c r="Z398" s="124"/>
      <c r="AA398" s="124"/>
      <c r="AB398" s="124"/>
      <c r="AC398" s="124"/>
      <c r="AD398" s="124"/>
      <c r="AE398" s="124"/>
      <c r="AF398" s="124"/>
    </row>
    <row r="399" spans="1:32" ht="15.75" customHeight="1">
      <c r="A399" s="124"/>
      <c r="B399" s="124"/>
      <c r="C399" s="124"/>
      <c r="D399" s="124"/>
      <c r="E399" s="124"/>
      <c r="F399" s="124"/>
      <c r="G399" s="124"/>
      <c r="H399" s="124"/>
      <c r="I399" s="124"/>
      <c r="J399" s="124"/>
      <c r="K399" s="124"/>
      <c r="L399" s="124"/>
      <c r="M399" s="124"/>
      <c r="N399" s="124"/>
      <c r="O399" s="124"/>
      <c r="P399" s="124"/>
      <c r="Q399" s="124"/>
      <c r="R399" s="124"/>
      <c r="S399" s="124"/>
      <c r="T399" s="124"/>
      <c r="U399" s="124"/>
      <c r="V399" s="124"/>
      <c r="W399" s="124"/>
      <c r="X399" s="124"/>
      <c r="Y399" s="124"/>
      <c r="Z399" s="124"/>
      <c r="AA399" s="124"/>
      <c r="AB399" s="124"/>
      <c r="AC399" s="124"/>
      <c r="AD399" s="124"/>
      <c r="AE399" s="124"/>
      <c r="AF399" s="124"/>
    </row>
    <row r="400" spans="1:32" ht="15.75" customHeight="1">
      <c r="A400" s="124"/>
      <c r="B400" s="124"/>
      <c r="C400" s="124"/>
      <c r="D400" s="124"/>
      <c r="E400" s="124"/>
      <c r="F400" s="124"/>
      <c r="G400" s="124"/>
      <c r="H400" s="124"/>
      <c r="I400" s="124"/>
      <c r="J400" s="124"/>
      <c r="K400" s="124"/>
      <c r="L400" s="124"/>
      <c r="M400" s="124"/>
      <c r="N400" s="124"/>
      <c r="O400" s="124"/>
      <c r="P400" s="124"/>
      <c r="Q400" s="124"/>
      <c r="R400" s="124"/>
      <c r="S400" s="124"/>
      <c r="T400" s="124"/>
      <c r="U400" s="124"/>
      <c r="V400" s="124"/>
      <c r="W400" s="124"/>
      <c r="X400" s="124"/>
      <c r="Y400" s="124"/>
      <c r="Z400" s="124"/>
      <c r="AA400" s="124"/>
      <c r="AB400" s="124"/>
      <c r="AC400" s="124"/>
      <c r="AD400" s="124"/>
      <c r="AE400" s="124"/>
      <c r="AF400" s="124"/>
    </row>
    <row r="401" spans="1:32" ht="15.75" customHeight="1">
      <c r="A401" s="124"/>
      <c r="B401" s="124"/>
      <c r="C401" s="124"/>
      <c r="D401" s="124"/>
      <c r="E401" s="124"/>
      <c r="F401" s="124"/>
      <c r="G401" s="124"/>
      <c r="H401" s="124"/>
      <c r="I401" s="124"/>
      <c r="J401" s="124"/>
      <c r="K401" s="124"/>
      <c r="L401" s="124"/>
      <c r="M401" s="124"/>
      <c r="N401" s="124"/>
      <c r="O401" s="124"/>
      <c r="P401" s="124"/>
      <c r="Q401" s="124"/>
      <c r="R401" s="124"/>
      <c r="S401" s="124"/>
      <c r="T401" s="124"/>
      <c r="U401" s="124"/>
      <c r="V401" s="124"/>
      <c r="W401" s="124"/>
      <c r="X401" s="124"/>
      <c r="Y401" s="124"/>
      <c r="Z401" s="124"/>
      <c r="AA401" s="124"/>
      <c r="AB401" s="124"/>
      <c r="AC401" s="124"/>
      <c r="AD401" s="124"/>
      <c r="AE401" s="124"/>
      <c r="AF401" s="124"/>
    </row>
    <row r="402" spans="1:32" ht="15.75" customHeight="1">
      <c r="A402" s="124"/>
      <c r="B402" s="124"/>
      <c r="C402" s="124"/>
      <c r="D402" s="124"/>
      <c r="E402" s="124"/>
      <c r="F402" s="124"/>
      <c r="G402" s="124"/>
      <c r="H402" s="124"/>
      <c r="I402" s="124"/>
      <c r="J402" s="124"/>
      <c r="K402" s="124"/>
      <c r="L402" s="124"/>
      <c r="M402" s="124"/>
      <c r="N402" s="124"/>
      <c r="O402" s="124"/>
      <c r="P402" s="124"/>
      <c r="Q402" s="124"/>
      <c r="R402" s="124"/>
      <c r="S402" s="124"/>
      <c r="T402" s="124"/>
      <c r="U402" s="124"/>
      <c r="V402" s="124"/>
      <c r="W402" s="124"/>
      <c r="X402" s="124"/>
      <c r="Y402" s="124"/>
      <c r="Z402" s="124"/>
      <c r="AA402" s="124"/>
      <c r="AB402" s="124"/>
      <c r="AC402" s="124"/>
      <c r="AD402" s="124"/>
      <c r="AE402" s="124"/>
      <c r="AF402" s="124"/>
    </row>
    <row r="403" spans="1:32" ht="15.75" customHeight="1">
      <c r="A403" s="124"/>
      <c r="B403" s="124"/>
      <c r="C403" s="124"/>
      <c r="D403" s="124"/>
      <c r="E403" s="124"/>
      <c r="F403" s="124"/>
      <c r="G403" s="124"/>
      <c r="H403" s="124"/>
      <c r="I403" s="124"/>
      <c r="J403" s="124"/>
      <c r="K403" s="124"/>
      <c r="L403" s="124"/>
      <c r="M403" s="124"/>
      <c r="N403" s="124"/>
      <c r="O403" s="124"/>
      <c r="P403" s="124"/>
      <c r="Q403" s="124"/>
      <c r="R403" s="124"/>
      <c r="S403" s="124"/>
      <c r="T403" s="124"/>
      <c r="U403" s="124"/>
      <c r="V403" s="124"/>
      <c r="W403" s="124"/>
      <c r="X403" s="124"/>
      <c r="Y403" s="124"/>
      <c r="Z403" s="124"/>
      <c r="AA403" s="124"/>
      <c r="AB403" s="124"/>
      <c r="AC403" s="124"/>
      <c r="AD403" s="124"/>
      <c r="AE403" s="124"/>
      <c r="AF403" s="124"/>
    </row>
    <row r="404" spans="1:32" ht="15.75" customHeight="1">
      <c r="A404" s="124"/>
      <c r="B404" s="124"/>
      <c r="C404" s="124"/>
      <c r="D404" s="124"/>
      <c r="E404" s="124"/>
      <c r="F404" s="124"/>
      <c r="G404" s="124"/>
      <c r="H404" s="124"/>
      <c r="I404" s="124"/>
      <c r="J404" s="124"/>
      <c r="K404" s="124"/>
      <c r="L404" s="124"/>
      <c r="M404" s="124"/>
      <c r="N404" s="124"/>
      <c r="O404" s="124"/>
      <c r="P404" s="124"/>
      <c r="Q404" s="124"/>
      <c r="R404" s="124"/>
      <c r="S404" s="124"/>
      <c r="T404" s="124"/>
      <c r="U404" s="124"/>
      <c r="V404" s="124"/>
      <c r="W404" s="124"/>
      <c r="X404" s="124"/>
      <c r="Y404" s="124"/>
      <c r="Z404" s="124"/>
      <c r="AA404" s="124"/>
      <c r="AB404" s="124"/>
      <c r="AC404" s="124"/>
      <c r="AD404" s="124"/>
      <c r="AE404" s="124"/>
      <c r="AF404" s="124"/>
    </row>
    <row r="405" spans="1:32" ht="15.75" customHeight="1">
      <c r="A405" s="124"/>
      <c r="B405" s="124"/>
      <c r="C405" s="124"/>
      <c r="D405" s="124"/>
      <c r="E405" s="124"/>
      <c r="F405" s="124"/>
      <c r="G405" s="124"/>
      <c r="H405" s="124"/>
      <c r="I405" s="124"/>
      <c r="J405" s="124"/>
      <c r="K405" s="124"/>
      <c r="L405" s="124"/>
      <c r="M405" s="124"/>
      <c r="N405" s="124"/>
      <c r="O405" s="124"/>
      <c r="P405" s="124"/>
      <c r="Q405" s="124"/>
      <c r="R405" s="124"/>
      <c r="S405" s="124"/>
      <c r="T405" s="124"/>
      <c r="U405" s="124"/>
      <c r="V405" s="124"/>
      <c r="W405" s="124"/>
      <c r="X405" s="124"/>
      <c r="Y405" s="124"/>
      <c r="Z405" s="124"/>
      <c r="AA405" s="124"/>
      <c r="AB405" s="124"/>
      <c r="AC405" s="124"/>
      <c r="AD405" s="124"/>
      <c r="AE405" s="124"/>
      <c r="AF405" s="124"/>
    </row>
    <row r="406" spans="1:32" ht="15.75" customHeight="1">
      <c r="A406" s="124"/>
      <c r="B406" s="124"/>
      <c r="C406" s="124"/>
      <c r="D406" s="124"/>
      <c r="E406" s="124"/>
      <c r="F406" s="124"/>
      <c r="G406" s="124"/>
      <c r="H406" s="124"/>
      <c r="I406" s="124"/>
      <c r="J406" s="124"/>
      <c r="K406" s="124"/>
      <c r="L406" s="124"/>
      <c r="M406" s="124"/>
      <c r="N406" s="124"/>
      <c r="O406" s="124"/>
      <c r="P406" s="124"/>
      <c r="Q406" s="124"/>
      <c r="R406" s="124"/>
      <c r="S406" s="124"/>
      <c r="T406" s="124"/>
      <c r="U406" s="124"/>
      <c r="V406" s="124"/>
      <c r="W406" s="124"/>
      <c r="X406" s="124"/>
      <c r="Y406" s="124"/>
      <c r="Z406" s="124"/>
      <c r="AA406" s="124"/>
      <c r="AB406" s="124"/>
      <c r="AC406" s="124"/>
      <c r="AD406" s="124"/>
      <c r="AE406" s="124"/>
      <c r="AF406" s="124"/>
    </row>
    <row r="407" spans="1:32" ht="15.75" customHeight="1">
      <c r="A407" s="124"/>
      <c r="B407" s="124"/>
      <c r="C407" s="124"/>
      <c r="D407" s="124"/>
      <c r="E407" s="124"/>
      <c r="F407" s="124"/>
      <c r="G407" s="124"/>
      <c r="H407" s="124"/>
      <c r="I407" s="124"/>
      <c r="J407" s="124"/>
      <c r="K407" s="124"/>
      <c r="L407" s="124"/>
      <c r="M407" s="124"/>
      <c r="N407" s="124"/>
      <c r="O407" s="124"/>
      <c r="P407" s="124"/>
      <c r="Q407" s="124"/>
      <c r="R407" s="124"/>
      <c r="S407" s="124"/>
      <c r="T407" s="124"/>
      <c r="U407" s="124"/>
      <c r="V407" s="124"/>
      <c r="W407" s="124"/>
      <c r="X407" s="124"/>
      <c r="Y407" s="124"/>
      <c r="Z407" s="124"/>
      <c r="AA407" s="124"/>
      <c r="AB407" s="124"/>
      <c r="AC407" s="124"/>
      <c r="AD407" s="124"/>
      <c r="AE407" s="124"/>
      <c r="AF407" s="124"/>
    </row>
    <row r="408" spans="1:32" ht="15.75" customHeight="1">
      <c r="A408" s="124"/>
      <c r="B408" s="124"/>
      <c r="C408" s="124"/>
      <c r="D408" s="124"/>
      <c r="E408" s="124"/>
      <c r="F408" s="124"/>
      <c r="G408" s="124"/>
      <c r="H408" s="124"/>
      <c r="I408" s="124"/>
      <c r="J408" s="124"/>
      <c r="K408" s="124"/>
      <c r="L408" s="124"/>
      <c r="M408" s="124"/>
      <c r="N408" s="124"/>
      <c r="O408" s="124"/>
      <c r="P408" s="124"/>
      <c r="Q408" s="124"/>
      <c r="R408" s="124"/>
      <c r="S408" s="124"/>
      <c r="T408" s="124"/>
      <c r="U408" s="124"/>
      <c r="V408" s="124"/>
      <c r="W408" s="124"/>
      <c r="X408" s="124"/>
      <c r="Y408" s="124"/>
      <c r="Z408" s="124"/>
      <c r="AA408" s="124"/>
      <c r="AB408" s="124"/>
      <c r="AC408" s="124"/>
      <c r="AD408" s="124"/>
      <c r="AE408" s="124"/>
      <c r="AF408" s="124"/>
    </row>
    <row r="409" spans="1:32" ht="15.75" customHeight="1">
      <c r="A409" s="124"/>
      <c r="B409" s="124"/>
      <c r="C409" s="124"/>
      <c r="D409" s="124"/>
      <c r="E409" s="124"/>
      <c r="F409" s="124"/>
      <c r="G409" s="124"/>
      <c r="H409" s="124"/>
      <c r="I409" s="124"/>
      <c r="J409" s="124"/>
      <c r="K409" s="124"/>
      <c r="L409" s="124"/>
      <c r="M409" s="124"/>
      <c r="N409" s="124"/>
      <c r="O409" s="124"/>
      <c r="P409" s="124"/>
      <c r="Q409" s="124"/>
      <c r="R409" s="124"/>
      <c r="S409" s="124"/>
      <c r="T409" s="124"/>
      <c r="U409" s="124"/>
      <c r="V409" s="124"/>
      <c r="W409" s="124"/>
      <c r="X409" s="124"/>
      <c r="Y409" s="124"/>
      <c r="Z409" s="124"/>
      <c r="AA409" s="124"/>
      <c r="AB409" s="124"/>
      <c r="AC409" s="124"/>
      <c r="AD409" s="124"/>
      <c r="AE409" s="124"/>
      <c r="AF409" s="124"/>
    </row>
    <row r="410" spans="1:32" ht="15.75" customHeight="1">
      <c r="A410" s="124"/>
      <c r="B410" s="124"/>
      <c r="C410" s="124"/>
      <c r="D410" s="124"/>
      <c r="E410" s="124"/>
      <c r="F410" s="124"/>
      <c r="G410" s="124"/>
      <c r="H410" s="124"/>
      <c r="I410" s="124"/>
      <c r="J410" s="124"/>
      <c r="K410" s="124"/>
      <c r="L410" s="124"/>
      <c r="M410" s="124"/>
      <c r="N410" s="124"/>
      <c r="O410" s="124"/>
      <c r="P410" s="124"/>
      <c r="Q410" s="124"/>
      <c r="R410" s="124"/>
      <c r="S410" s="124"/>
      <c r="T410" s="124"/>
      <c r="U410" s="124"/>
      <c r="V410" s="124"/>
      <c r="W410" s="124"/>
      <c r="X410" s="124"/>
      <c r="Y410" s="124"/>
      <c r="Z410" s="124"/>
      <c r="AA410" s="124"/>
      <c r="AB410" s="124"/>
      <c r="AC410" s="124"/>
      <c r="AD410" s="124"/>
      <c r="AE410" s="124"/>
      <c r="AF410" s="124"/>
    </row>
    <row r="411" spans="1:32" ht="15.75" customHeight="1">
      <c r="A411" s="124"/>
      <c r="B411" s="124"/>
      <c r="C411" s="124"/>
      <c r="D411" s="124"/>
      <c r="E411" s="124"/>
      <c r="F411" s="124"/>
      <c r="G411" s="124"/>
      <c r="H411" s="124"/>
      <c r="I411" s="124"/>
      <c r="J411" s="124"/>
      <c r="K411" s="124"/>
      <c r="L411" s="124"/>
      <c r="M411" s="124"/>
      <c r="N411" s="124"/>
      <c r="O411" s="124"/>
      <c r="P411" s="124"/>
      <c r="Q411" s="124"/>
      <c r="R411" s="124"/>
      <c r="S411" s="124"/>
      <c r="T411" s="124"/>
      <c r="U411" s="124"/>
      <c r="V411" s="124"/>
      <c r="W411" s="124"/>
      <c r="X411" s="124"/>
      <c r="Y411" s="124"/>
      <c r="Z411" s="124"/>
      <c r="AA411" s="124"/>
      <c r="AB411" s="124"/>
      <c r="AC411" s="124"/>
      <c r="AD411" s="124"/>
      <c r="AE411" s="124"/>
      <c r="AF411" s="124"/>
    </row>
    <row r="412" spans="1:32" ht="15.75" customHeight="1">
      <c r="A412" s="124"/>
      <c r="B412" s="124"/>
      <c r="C412" s="124"/>
      <c r="D412" s="124"/>
      <c r="E412" s="124"/>
      <c r="F412" s="124"/>
      <c r="G412" s="124"/>
      <c r="H412" s="124"/>
      <c r="I412" s="124"/>
      <c r="J412" s="124"/>
      <c r="K412" s="124"/>
      <c r="L412" s="124"/>
      <c r="M412" s="124"/>
      <c r="N412" s="124"/>
      <c r="O412" s="124"/>
      <c r="P412" s="124"/>
      <c r="Q412" s="124"/>
      <c r="R412" s="124"/>
      <c r="S412" s="124"/>
      <c r="T412" s="124"/>
      <c r="U412" s="124"/>
      <c r="V412" s="124"/>
      <c r="W412" s="124"/>
      <c r="X412" s="124"/>
      <c r="Y412" s="124"/>
      <c r="Z412" s="124"/>
      <c r="AA412" s="124"/>
      <c r="AB412" s="124"/>
      <c r="AC412" s="124"/>
      <c r="AD412" s="124"/>
      <c r="AE412" s="124"/>
      <c r="AF412" s="124"/>
    </row>
    <row r="413" spans="1:32" ht="15.75" customHeight="1">
      <c r="A413" s="124"/>
      <c r="B413" s="124"/>
      <c r="C413" s="124"/>
      <c r="D413" s="124"/>
      <c r="E413" s="124"/>
      <c r="F413" s="124"/>
      <c r="G413" s="124"/>
      <c r="H413" s="124"/>
      <c r="I413" s="124"/>
      <c r="J413" s="124"/>
      <c r="K413" s="124"/>
      <c r="L413" s="124"/>
      <c r="M413" s="124"/>
      <c r="N413" s="124"/>
      <c r="O413" s="124"/>
      <c r="P413" s="124"/>
      <c r="Q413" s="124"/>
      <c r="R413" s="124"/>
      <c r="S413" s="124"/>
      <c r="T413" s="124"/>
      <c r="U413" s="124"/>
      <c r="V413" s="124"/>
      <c r="W413" s="124"/>
      <c r="X413" s="124"/>
      <c r="Y413" s="124"/>
      <c r="Z413" s="124"/>
      <c r="AA413" s="124"/>
      <c r="AB413" s="124"/>
      <c r="AC413" s="124"/>
      <c r="AD413" s="124"/>
      <c r="AE413" s="124"/>
      <c r="AF413" s="124"/>
    </row>
    <row r="414" spans="1:32" ht="15.75" customHeight="1">
      <c r="A414" s="124"/>
      <c r="B414" s="124"/>
      <c r="C414" s="124"/>
      <c r="D414" s="124"/>
      <c r="E414" s="124"/>
      <c r="F414" s="124"/>
      <c r="G414" s="124"/>
      <c r="H414" s="124"/>
      <c r="I414" s="124"/>
      <c r="J414" s="124"/>
      <c r="K414" s="124"/>
      <c r="L414" s="124"/>
      <c r="M414" s="124"/>
      <c r="N414" s="124"/>
      <c r="O414" s="124"/>
      <c r="P414" s="124"/>
      <c r="Q414" s="124"/>
      <c r="R414" s="124"/>
      <c r="S414" s="124"/>
      <c r="T414" s="124"/>
      <c r="U414" s="124"/>
      <c r="V414" s="124"/>
      <c r="W414" s="124"/>
      <c r="X414" s="124"/>
      <c r="Y414" s="124"/>
      <c r="Z414" s="124"/>
      <c r="AA414" s="124"/>
      <c r="AB414" s="124"/>
      <c r="AC414" s="124"/>
      <c r="AD414" s="124"/>
      <c r="AE414" s="124"/>
      <c r="AF414" s="124"/>
    </row>
    <row r="415" spans="1:32" ht="15.75" customHeight="1">
      <c r="A415" s="124"/>
      <c r="B415" s="124"/>
      <c r="C415" s="124"/>
      <c r="D415" s="124"/>
      <c r="E415" s="124"/>
      <c r="F415" s="124"/>
      <c r="G415" s="124"/>
      <c r="H415" s="124"/>
      <c r="I415" s="124"/>
      <c r="J415" s="124"/>
      <c r="K415" s="124"/>
      <c r="L415" s="124"/>
      <c r="M415" s="124"/>
      <c r="N415" s="124"/>
      <c r="O415" s="124"/>
      <c r="P415" s="124"/>
      <c r="Q415" s="124"/>
      <c r="R415" s="124"/>
      <c r="S415" s="124"/>
      <c r="T415" s="124"/>
      <c r="U415" s="124"/>
      <c r="V415" s="124"/>
      <c r="W415" s="124"/>
      <c r="X415" s="124"/>
      <c r="Y415" s="124"/>
      <c r="Z415" s="124"/>
      <c r="AA415" s="124"/>
      <c r="AB415" s="124"/>
      <c r="AC415" s="124"/>
      <c r="AD415" s="124"/>
      <c r="AE415" s="124"/>
      <c r="AF415" s="124"/>
    </row>
    <row r="416" spans="1:32" ht="15.75" customHeight="1">
      <c r="A416" s="124"/>
      <c r="B416" s="124"/>
      <c r="C416" s="124"/>
      <c r="D416" s="124"/>
      <c r="E416" s="124"/>
      <c r="F416" s="124"/>
      <c r="G416" s="124"/>
      <c r="H416" s="124"/>
      <c r="I416" s="124"/>
      <c r="J416" s="124"/>
      <c r="K416" s="124"/>
      <c r="L416" s="124"/>
      <c r="M416" s="124"/>
      <c r="N416" s="124"/>
      <c r="O416" s="124"/>
      <c r="P416" s="124"/>
      <c r="Q416" s="124"/>
      <c r="R416" s="124"/>
      <c r="S416" s="124"/>
      <c r="T416" s="124"/>
      <c r="U416" s="124"/>
      <c r="V416" s="124"/>
      <c r="W416" s="124"/>
      <c r="X416" s="124"/>
      <c r="Y416" s="124"/>
      <c r="Z416" s="124"/>
      <c r="AA416" s="124"/>
      <c r="AB416" s="124"/>
      <c r="AC416" s="124"/>
      <c r="AD416" s="124"/>
      <c r="AE416" s="124"/>
      <c r="AF416" s="124"/>
    </row>
    <row r="417" spans="1:32" ht="15.75" customHeight="1">
      <c r="A417" s="124"/>
      <c r="B417" s="124"/>
      <c r="C417" s="124"/>
      <c r="D417" s="124"/>
      <c r="E417" s="124"/>
      <c r="F417" s="124"/>
      <c r="G417" s="124"/>
      <c r="H417" s="124"/>
      <c r="I417" s="124"/>
      <c r="J417" s="124"/>
      <c r="K417" s="124"/>
      <c r="L417" s="124"/>
      <c r="M417" s="124"/>
      <c r="N417" s="124"/>
      <c r="O417" s="124"/>
      <c r="P417" s="124"/>
      <c r="Q417" s="124"/>
      <c r="R417" s="124"/>
      <c r="S417" s="124"/>
      <c r="T417" s="124"/>
      <c r="U417" s="124"/>
      <c r="V417" s="124"/>
      <c r="W417" s="124"/>
      <c r="X417" s="124"/>
      <c r="Y417" s="124"/>
      <c r="Z417" s="124"/>
      <c r="AA417" s="124"/>
      <c r="AB417" s="124"/>
      <c r="AC417" s="124"/>
      <c r="AD417" s="124"/>
      <c r="AE417" s="124"/>
      <c r="AF417" s="124"/>
    </row>
    <row r="418" spans="1:32" ht="15.75" customHeight="1">
      <c r="A418" s="124"/>
      <c r="B418" s="124"/>
      <c r="C418" s="124"/>
      <c r="D418" s="124"/>
      <c r="E418" s="124"/>
      <c r="F418" s="124"/>
      <c r="G418" s="124"/>
      <c r="H418" s="124"/>
      <c r="I418" s="124"/>
      <c r="J418" s="124"/>
      <c r="K418" s="124"/>
      <c r="L418" s="124"/>
      <c r="M418" s="124"/>
      <c r="N418" s="124"/>
      <c r="O418" s="124"/>
      <c r="P418" s="124"/>
      <c r="Q418" s="124"/>
      <c r="R418" s="124"/>
      <c r="S418" s="124"/>
      <c r="T418" s="124"/>
      <c r="U418" s="124"/>
      <c r="V418" s="124"/>
      <c r="W418" s="124"/>
      <c r="X418" s="124"/>
      <c r="Y418" s="124"/>
      <c r="Z418" s="124"/>
      <c r="AA418" s="124"/>
      <c r="AB418" s="124"/>
      <c r="AC418" s="124"/>
      <c r="AD418" s="124"/>
      <c r="AE418" s="124"/>
      <c r="AF418" s="124"/>
    </row>
    <row r="419" spans="1:32" ht="15.75" customHeight="1">
      <c r="A419" s="124"/>
      <c r="B419" s="124"/>
      <c r="C419" s="124"/>
      <c r="D419" s="124"/>
      <c r="E419" s="124"/>
      <c r="F419" s="124"/>
      <c r="G419" s="124"/>
      <c r="H419" s="124"/>
      <c r="I419" s="124"/>
      <c r="J419" s="124"/>
      <c r="K419" s="124"/>
      <c r="L419" s="124"/>
      <c r="M419" s="124"/>
      <c r="N419" s="124"/>
      <c r="O419" s="124"/>
      <c r="P419" s="124"/>
      <c r="Q419" s="124"/>
      <c r="R419" s="124"/>
      <c r="S419" s="124"/>
      <c r="T419" s="124"/>
      <c r="U419" s="124"/>
      <c r="V419" s="124"/>
      <c r="W419" s="124"/>
      <c r="X419" s="124"/>
      <c r="Y419" s="124"/>
      <c r="Z419" s="124"/>
      <c r="AA419" s="124"/>
      <c r="AB419" s="124"/>
      <c r="AC419" s="124"/>
      <c r="AD419" s="124"/>
      <c r="AE419" s="124"/>
      <c r="AF419" s="124"/>
    </row>
    <row r="420" spans="1:32" ht="15.75" customHeight="1">
      <c r="A420" s="124"/>
      <c r="B420" s="124"/>
      <c r="C420" s="124"/>
      <c r="D420" s="124"/>
      <c r="E420" s="124"/>
      <c r="F420" s="124"/>
      <c r="G420" s="124"/>
      <c r="H420" s="124"/>
      <c r="I420" s="124"/>
      <c r="J420" s="124"/>
      <c r="K420" s="124"/>
      <c r="L420" s="124"/>
      <c r="M420" s="124"/>
      <c r="N420" s="124"/>
      <c r="O420" s="124"/>
      <c r="P420" s="124"/>
      <c r="Q420" s="124"/>
      <c r="R420" s="124"/>
      <c r="S420" s="124"/>
      <c r="T420" s="124"/>
      <c r="U420" s="124"/>
      <c r="V420" s="124"/>
      <c r="W420" s="124"/>
      <c r="X420" s="124"/>
      <c r="Y420" s="124"/>
      <c r="Z420" s="124"/>
      <c r="AA420" s="124"/>
      <c r="AB420" s="124"/>
      <c r="AC420" s="124"/>
      <c r="AD420" s="124"/>
      <c r="AE420" s="124"/>
      <c r="AF420" s="124"/>
    </row>
    <row r="421" spans="1:32" ht="15.75" customHeight="1">
      <c r="A421" s="124"/>
      <c r="B421" s="124"/>
      <c r="C421" s="124"/>
      <c r="D421" s="124"/>
      <c r="E421" s="124"/>
      <c r="F421" s="124"/>
      <c r="G421" s="124"/>
      <c r="H421" s="124"/>
      <c r="I421" s="124"/>
      <c r="J421" s="124"/>
      <c r="K421" s="124"/>
      <c r="L421" s="124"/>
      <c r="M421" s="124"/>
      <c r="N421" s="124"/>
      <c r="O421" s="124"/>
      <c r="P421" s="124"/>
      <c r="Q421" s="124"/>
      <c r="R421" s="124"/>
      <c r="S421" s="124"/>
      <c r="T421" s="124"/>
      <c r="U421" s="124"/>
      <c r="V421" s="124"/>
      <c r="W421" s="124"/>
      <c r="X421" s="124"/>
      <c r="Y421" s="124"/>
      <c r="Z421" s="124"/>
      <c r="AA421" s="124"/>
      <c r="AB421" s="124"/>
      <c r="AC421" s="124"/>
      <c r="AD421" s="124"/>
      <c r="AE421" s="124"/>
      <c r="AF421" s="124"/>
    </row>
    <row r="422" spans="1:32" ht="15.75" customHeight="1">
      <c r="A422" s="124"/>
      <c r="B422" s="124"/>
      <c r="C422" s="124"/>
      <c r="D422" s="124"/>
      <c r="E422" s="124"/>
      <c r="F422" s="124"/>
      <c r="G422" s="124"/>
      <c r="H422" s="124"/>
      <c r="I422" s="124"/>
      <c r="J422" s="124"/>
      <c r="K422" s="124"/>
      <c r="L422" s="124"/>
      <c r="M422" s="124"/>
      <c r="N422" s="124"/>
      <c r="O422" s="124"/>
      <c r="P422" s="124"/>
      <c r="Q422" s="124"/>
      <c r="R422" s="124"/>
      <c r="S422" s="124"/>
      <c r="T422" s="124"/>
      <c r="U422" s="124"/>
      <c r="V422" s="124"/>
      <c r="W422" s="124"/>
      <c r="X422" s="124"/>
      <c r="Y422" s="124"/>
      <c r="Z422" s="124"/>
      <c r="AA422" s="124"/>
      <c r="AB422" s="124"/>
      <c r="AC422" s="124"/>
      <c r="AD422" s="124"/>
      <c r="AE422" s="124"/>
      <c r="AF422" s="124"/>
    </row>
    <row r="423" spans="1:32" ht="15.75" customHeight="1">
      <c r="A423" s="124"/>
      <c r="B423" s="124"/>
      <c r="C423" s="124"/>
      <c r="D423" s="124"/>
      <c r="E423" s="124"/>
      <c r="F423" s="124"/>
      <c r="G423" s="124"/>
      <c r="H423" s="124"/>
      <c r="I423" s="124"/>
      <c r="J423" s="124"/>
      <c r="K423" s="124"/>
      <c r="L423" s="124"/>
      <c r="M423" s="124"/>
      <c r="N423" s="124"/>
      <c r="O423" s="124"/>
      <c r="P423" s="124"/>
      <c r="Q423" s="124"/>
      <c r="R423" s="124"/>
      <c r="S423" s="124"/>
      <c r="T423" s="124"/>
      <c r="U423" s="124"/>
      <c r="V423" s="124"/>
      <c r="W423" s="124"/>
      <c r="X423" s="124"/>
      <c r="Y423" s="124"/>
      <c r="Z423" s="124"/>
      <c r="AA423" s="124"/>
      <c r="AB423" s="124"/>
      <c r="AC423" s="124"/>
      <c r="AD423" s="124"/>
      <c r="AE423" s="124"/>
      <c r="AF423" s="124"/>
    </row>
    <row r="424" spans="1:32" ht="15.75" customHeight="1">
      <c r="A424" s="124"/>
      <c r="B424" s="124"/>
      <c r="C424" s="124"/>
      <c r="D424" s="124"/>
      <c r="E424" s="124"/>
      <c r="F424" s="124"/>
      <c r="G424" s="124"/>
      <c r="H424" s="124"/>
      <c r="I424" s="124"/>
      <c r="J424" s="124"/>
      <c r="K424" s="124"/>
      <c r="L424" s="124"/>
      <c r="M424" s="124"/>
      <c r="N424" s="124"/>
      <c r="O424" s="124"/>
      <c r="P424" s="124"/>
      <c r="Q424" s="124"/>
      <c r="R424" s="124"/>
      <c r="S424" s="124"/>
      <c r="T424" s="124"/>
      <c r="U424" s="124"/>
      <c r="V424" s="124"/>
      <c r="W424" s="124"/>
      <c r="X424" s="124"/>
      <c r="Y424" s="124"/>
      <c r="Z424" s="124"/>
      <c r="AA424" s="124"/>
      <c r="AB424" s="124"/>
      <c r="AC424" s="124"/>
      <c r="AD424" s="124"/>
      <c r="AE424" s="124"/>
      <c r="AF424" s="124"/>
    </row>
    <row r="425" spans="1:32" ht="15.75" customHeight="1">
      <c r="A425" s="124"/>
      <c r="B425" s="124"/>
      <c r="C425" s="124"/>
      <c r="D425" s="124"/>
      <c r="E425" s="124"/>
      <c r="F425" s="124"/>
      <c r="G425" s="124"/>
      <c r="H425" s="124"/>
      <c r="I425" s="124"/>
      <c r="J425" s="124"/>
      <c r="K425" s="124"/>
      <c r="L425" s="124"/>
      <c r="M425" s="124"/>
      <c r="N425" s="124"/>
      <c r="O425" s="124"/>
      <c r="P425" s="124"/>
      <c r="Q425" s="124"/>
      <c r="R425" s="124"/>
      <c r="S425" s="124"/>
      <c r="T425" s="124"/>
      <c r="U425" s="124"/>
      <c r="V425" s="124"/>
      <c r="W425" s="124"/>
      <c r="X425" s="124"/>
      <c r="Y425" s="124"/>
      <c r="Z425" s="124"/>
      <c r="AA425" s="124"/>
      <c r="AB425" s="124"/>
      <c r="AC425" s="124"/>
      <c r="AD425" s="124"/>
      <c r="AE425" s="124"/>
      <c r="AF425" s="124"/>
    </row>
    <row r="426" spans="1:32" ht="15.75" customHeight="1">
      <c r="A426" s="124"/>
      <c r="B426" s="124"/>
      <c r="C426" s="124"/>
      <c r="D426" s="124"/>
      <c r="E426" s="124"/>
      <c r="F426" s="124"/>
      <c r="G426" s="124"/>
      <c r="H426" s="124"/>
      <c r="I426" s="124"/>
      <c r="J426" s="124"/>
      <c r="K426" s="124"/>
      <c r="L426" s="124"/>
      <c r="M426" s="124"/>
      <c r="N426" s="124"/>
      <c r="O426" s="124"/>
      <c r="P426" s="124"/>
      <c r="Q426" s="124"/>
      <c r="R426" s="124"/>
      <c r="S426" s="124"/>
      <c r="T426" s="124"/>
      <c r="U426" s="124"/>
      <c r="V426" s="124"/>
      <c r="W426" s="124"/>
      <c r="X426" s="124"/>
      <c r="Y426" s="124"/>
      <c r="Z426" s="124"/>
      <c r="AA426" s="124"/>
      <c r="AB426" s="124"/>
      <c r="AC426" s="124"/>
      <c r="AD426" s="124"/>
      <c r="AE426" s="124"/>
      <c r="AF426" s="124"/>
    </row>
    <row r="427" spans="1:32" ht="15.75" customHeight="1">
      <c r="A427" s="124"/>
      <c r="B427" s="124"/>
      <c r="C427" s="124"/>
      <c r="D427" s="124"/>
      <c r="E427" s="124"/>
      <c r="F427" s="124"/>
      <c r="G427" s="124"/>
      <c r="H427" s="124"/>
      <c r="I427" s="124"/>
      <c r="J427" s="124"/>
      <c r="K427" s="124"/>
      <c r="L427" s="124"/>
      <c r="M427" s="124"/>
      <c r="N427" s="124"/>
      <c r="O427" s="124"/>
      <c r="P427" s="124"/>
      <c r="Q427" s="124"/>
      <c r="R427" s="124"/>
      <c r="S427" s="124"/>
      <c r="T427" s="124"/>
      <c r="U427" s="124"/>
      <c r="V427" s="124"/>
      <c r="W427" s="124"/>
      <c r="X427" s="124"/>
      <c r="Y427" s="124"/>
      <c r="Z427" s="124"/>
      <c r="AA427" s="124"/>
      <c r="AB427" s="124"/>
      <c r="AC427" s="124"/>
      <c r="AD427" s="124"/>
      <c r="AE427" s="124"/>
      <c r="AF427" s="124"/>
    </row>
    <row r="428" spans="1:32" ht="15.75" customHeight="1">
      <c r="A428" s="124"/>
      <c r="B428" s="124"/>
      <c r="C428" s="124"/>
      <c r="D428" s="124"/>
      <c r="E428" s="124"/>
      <c r="F428" s="124"/>
      <c r="G428" s="124"/>
      <c r="H428" s="124"/>
      <c r="I428" s="124"/>
      <c r="J428" s="124"/>
      <c r="K428" s="124"/>
      <c r="L428" s="124"/>
      <c r="M428" s="124"/>
      <c r="N428" s="124"/>
      <c r="O428" s="124"/>
      <c r="P428" s="124"/>
      <c r="Q428" s="124"/>
      <c r="R428" s="124"/>
      <c r="S428" s="124"/>
      <c r="T428" s="124"/>
      <c r="U428" s="124"/>
      <c r="V428" s="124"/>
      <c r="W428" s="124"/>
      <c r="X428" s="124"/>
      <c r="Y428" s="124"/>
      <c r="Z428" s="124"/>
      <c r="AA428" s="124"/>
      <c r="AB428" s="124"/>
      <c r="AC428" s="124"/>
      <c r="AD428" s="124"/>
      <c r="AE428" s="124"/>
      <c r="AF428" s="124"/>
    </row>
    <row r="429" spans="1:32" ht="15.75" customHeight="1">
      <c r="A429" s="124"/>
      <c r="B429" s="124"/>
      <c r="C429" s="124"/>
      <c r="D429" s="124"/>
      <c r="E429" s="124"/>
      <c r="F429" s="124"/>
      <c r="G429" s="124"/>
      <c r="H429" s="124"/>
      <c r="I429" s="124"/>
      <c r="J429" s="124"/>
      <c r="K429" s="124"/>
      <c r="L429" s="124"/>
      <c r="M429" s="124"/>
      <c r="N429" s="124"/>
      <c r="O429" s="124"/>
      <c r="P429" s="124"/>
      <c r="Q429" s="124"/>
      <c r="R429" s="124"/>
      <c r="S429" s="124"/>
      <c r="T429" s="124"/>
      <c r="U429" s="124"/>
      <c r="V429" s="124"/>
      <c r="W429" s="124"/>
      <c r="X429" s="124"/>
      <c r="Y429" s="124"/>
      <c r="Z429" s="124"/>
      <c r="AA429" s="124"/>
      <c r="AB429" s="124"/>
      <c r="AC429" s="124"/>
      <c r="AD429" s="124"/>
      <c r="AE429" s="124"/>
      <c r="AF429" s="124"/>
    </row>
    <row r="430" spans="1:32" ht="15.75" customHeight="1">
      <c r="A430" s="124"/>
      <c r="B430" s="124"/>
      <c r="C430" s="124"/>
      <c r="D430" s="124"/>
      <c r="E430" s="124"/>
      <c r="F430" s="124"/>
      <c r="G430" s="124"/>
      <c r="H430" s="124"/>
      <c r="I430" s="124"/>
      <c r="J430" s="124"/>
      <c r="K430" s="124"/>
      <c r="L430" s="124"/>
      <c r="M430" s="124"/>
      <c r="N430" s="124"/>
      <c r="O430" s="124"/>
      <c r="P430" s="124"/>
      <c r="Q430" s="124"/>
      <c r="R430" s="124"/>
      <c r="S430" s="124"/>
      <c r="T430" s="124"/>
      <c r="U430" s="124"/>
      <c r="V430" s="124"/>
      <c r="W430" s="124"/>
      <c r="X430" s="124"/>
      <c r="Y430" s="124"/>
      <c r="Z430" s="124"/>
      <c r="AA430" s="124"/>
      <c r="AB430" s="124"/>
      <c r="AC430" s="124"/>
      <c r="AD430" s="124"/>
      <c r="AE430" s="124"/>
      <c r="AF430" s="124"/>
    </row>
    <row r="431" spans="1:32" ht="15.75" customHeight="1">
      <c r="A431" s="124"/>
      <c r="B431" s="124"/>
      <c r="C431" s="124"/>
      <c r="D431" s="124"/>
      <c r="E431" s="124"/>
      <c r="F431" s="124"/>
      <c r="G431" s="124"/>
      <c r="H431" s="124"/>
      <c r="I431" s="124"/>
      <c r="J431" s="124"/>
      <c r="K431" s="124"/>
      <c r="L431" s="124"/>
      <c r="M431" s="124"/>
      <c r="N431" s="124"/>
      <c r="O431" s="124"/>
      <c r="P431" s="124"/>
      <c r="Q431" s="124"/>
      <c r="R431" s="124"/>
      <c r="S431" s="124"/>
      <c r="T431" s="124"/>
      <c r="U431" s="124"/>
      <c r="V431" s="124"/>
      <c r="W431" s="124"/>
      <c r="X431" s="124"/>
      <c r="Y431" s="124"/>
      <c r="Z431" s="124"/>
      <c r="AA431" s="124"/>
      <c r="AB431" s="124"/>
      <c r="AC431" s="124"/>
      <c r="AD431" s="124"/>
      <c r="AE431" s="124"/>
      <c r="AF431" s="124"/>
    </row>
    <row r="432" spans="1:32" ht="15.75" customHeight="1">
      <c r="A432" s="124"/>
      <c r="B432" s="124"/>
      <c r="C432" s="124"/>
      <c r="D432" s="124"/>
      <c r="E432" s="124"/>
      <c r="F432" s="124"/>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E432" s="124"/>
      <c r="AF432" s="124"/>
    </row>
    <row r="433" spans="1:32" ht="15.75" customHeight="1">
      <c r="A433" s="124"/>
      <c r="B433" s="124"/>
      <c r="C433" s="124"/>
      <c r="D433" s="124"/>
      <c r="E433" s="124"/>
      <c r="F433" s="124"/>
      <c r="G433" s="124"/>
      <c r="H433" s="124"/>
      <c r="I433" s="124"/>
      <c r="J433" s="124"/>
      <c r="K433" s="124"/>
      <c r="L433" s="124"/>
      <c r="M433" s="124"/>
      <c r="N433" s="124"/>
      <c r="O433" s="124"/>
      <c r="P433" s="124"/>
      <c r="Q433" s="124"/>
      <c r="R433" s="124"/>
      <c r="S433" s="124"/>
      <c r="T433" s="124"/>
      <c r="U433" s="124"/>
      <c r="V433" s="124"/>
      <c r="W433" s="124"/>
      <c r="X433" s="124"/>
      <c r="Y433" s="124"/>
      <c r="Z433" s="124"/>
      <c r="AA433" s="124"/>
      <c r="AB433" s="124"/>
      <c r="AC433" s="124"/>
      <c r="AD433" s="124"/>
      <c r="AE433" s="124"/>
      <c r="AF433" s="124"/>
    </row>
    <row r="434" spans="1:32" ht="15.75" customHeight="1">
      <c r="A434" s="124"/>
      <c r="B434" s="124"/>
      <c r="C434" s="124"/>
      <c r="D434" s="124"/>
      <c r="E434" s="124"/>
      <c r="F434" s="124"/>
      <c r="G434" s="124"/>
      <c r="H434" s="124"/>
      <c r="I434" s="124"/>
      <c r="J434" s="124"/>
      <c r="K434" s="124"/>
      <c r="L434" s="124"/>
      <c r="M434" s="124"/>
      <c r="N434" s="124"/>
      <c r="O434" s="124"/>
      <c r="P434" s="124"/>
      <c r="Q434" s="124"/>
      <c r="R434" s="124"/>
      <c r="S434" s="124"/>
      <c r="T434" s="124"/>
      <c r="U434" s="124"/>
      <c r="V434" s="124"/>
      <c r="W434" s="124"/>
      <c r="X434" s="124"/>
      <c r="Y434" s="124"/>
      <c r="Z434" s="124"/>
      <c r="AA434" s="124"/>
      <c r="AB434" s="124"/>
      <c r="AC434" s="124"/>
      <c r="AD434" s="124"/>
      <c r="AE434" s="124"/>
      <c r="AF434" s="124"/>
    </row>
    <row r="435" spans="1:32" ht="15.75" customHeight="1">
      <c r="A435" s="124"/>
      <c r="B435" s="124"/>
      <c r="C435" s="124"/>
      <c r="D435" s="124"/>
      <c r="E435" s="124"/>
      <c r="F435" s="124"/>
      <c r="G435" s="124"/>
      <c r="H435" s="124"/>
      <c r="I435" s="124"/>
      <c r="J435" s="124"/>
      <c r="K435" s="124"/>
      <c r="L435" s="124"/>
      <c r="M435" s="124"/>
      <c r="N435" s="124"/>
      <c r="O435" s="124"/>
      <c r="P435" s="124"/>
      <c r="Q435" s="124"/>
      <c r="R435" s="124"/>
      <c r="S435" s="124"/>
      <c r="T435" s="124"/>
      <c r="U435" s="124"/>
      <c r="V435" s="124"/>
      <c r="W435" s="124"/>
      <c r="X435" s="124"/>
      <c r="Y435" s="124"/>
      <c r="Z435" s="124"/>
      <c r="AA435" s="124"/>
      <c r="AB435" s="124"/>
      <c r="AC435" s="124"/>
      <c r="AD435" s="124"/>
      <c r="AE435" s="124"/>
      <c r="AF435" s="124"/>
    </row>
    <row r="436" spans="1:32" ht="15.75" customHeight="1">
      <c r="A436" s="124"/>
      <c r="B436" s="124"/>
      <c r="C436" s="124"/>
      <c r="D436" s="124"/>
      <c r="E436" s="124"/>
      <c r="F436" s="124"/>
      <c r="G436" s="124"/>
      <c r="H436" s="124"/>
      <c r="I436" s="124"/>
      <c r="J436" s="124"/>
      <c r="K436" s="124"/>
      <c r="L436" s="124"/>
      <c r="M436" s="124"/>
      <c r="N436" s="124"/>
      <c r="O436" s="124"/>
      <c r="P436" s="124"/>
      <c r="Q436" s="124"/>
      <c r="R436" s="124"/>
      <c r="S436" s="124"/>
      <c r="T436" s="124"/>
      <c r="U436" s="124"/>
      <c r="V436" s="124"/>
      <c r="W436" s="124"/>
      <c r="X436" s="124"/>
      <c r="Y436" s="124"/>
      <c r="Z436" s="124"/>
      <c r="AA436" s="124"/>
      <c r="AB436" s="124"/>
      <c r="AC436" s="124"/>
      <c r="AD436" s="124"/>
      <c r="AE436" s="124"/>
      <c r="AF436" s="124"/>
    </row>
    <row r="437" spans="1:32" ht="15.75" customHeight="1">
      <c r="A437" s="124"/>
      <c r="B437" s="124"/>
      <c r="C437" s="124"/>
      <c r="D437" s="124"/>
      <c r="E437" s="124"/>
      <c r="F437" s="124"/>
      <c r="G437" s="124"/>
      <c r="H437" s="124"/>
      <c r="I437" s="124"/>
      <c r="J437" s="124"/>
      <c r="K437" s="124"/>
      <c r="L437" s="124"/>
      <c r="M437" s="124"/>
      <c r="N437" s="124"/>
      <c r="O437" s="124"/>
      <c r="P437" s="124"/>
      <c r="Q437" s="124"/>
      <c r="R437" s="124"/>
      <c r="S437" s="124"/>
      <c r="T437" s="124"/>
      <c r="U437" s="124"/>
      <c r="V437" s="124"/>
      <c r="W437" s="124"/>
      <c r="X437" s="124"/>
      <c r="Y437" s="124"/>
      <c r="Z437" s="124"/>
      <c r="AA437" s="124"/>
      <c r="AB437" s="124"/>
      <c r="AC437" s="124"/>
      <c r="AD437" s="124"/>
      <c r="AE437" s="124"/>
      <c r="AF437" s="124"/>
    </row>
    <row r="438" spans="1:32" ht="15.75" customHeight="1">
      <c r="A438" s="124"/>
      <c r="B438" s="124"/>
      <c r="C438" s="124"/>
      <c r="D438" s="124"/>
      <c r="E438" s="124"/>
      <c r="F438" s="124"/>
      <c r="G438" s="124"/>
      <c r="H438" s="124"/>
      <c r="I438" s="124"/>
      <c r="J438" s="124"/>
      <c r="K438" s="124"/>
      <c r="L438" s="124"/>
      <c r="M438" s="124"/>
      <c r="N438" s="124"/>
      <c r="O438" s="124"/>
      <c r="P438" s="124"/>
      <c r="Q438" s="124"/>
      <c r="R438" s="124"/>
      <c r="S438" s="124"/>
      <c r="T438" s="124"/>
      <c r="U438" s="124"/>
      <c r="V438" s="124"/>
      <c r="W438" s="124"/>
      <c r="X438" s="124"/>
      <c r="Y438" s="124"/>
      <c r="Z438" s="124"/>
      <c r="AA438" s="124"/>
      <c r="AB438" s="124"/>
      <c r="AC438" s="124"/>
      <c r="AD438" s="124"/>
      <c r="AE438" s="124"/>
      <c r="AF438" s="124"/>
    </row>
    <row r="439" spans="1:32" ht="15.75" customHeight="1">
      <c r="A439" s="124"/>
      <c r="B439" s="124"/>
      <c r="C439" s="124"/>
      <c r="D439" s="124"/>
      <c r="E439" s="124"/>
      <c r="F439" s="124"/>
      <c r="G439" s="124"/>
      <c r="H439" s="124"/>
      <c r="I439" s="124"/>
      <c r="J439" s="124"/>
      <c r="K439" s="124"/>
      <c r="L439" s="124"/>
      <c r="M439" s="124"/>
      <c r="N439" s="124"/>
      <c r="O439" s="124"/>
      <c r="P439" s="124"/>
      <c r="Q439" s="124"/>
      <c r="R439" s="124"/>
      <c r="S439" s="124"/>
      <c r="T439" s="124"/>
      <c r="U439" s="124"/>
      <c r="V439" s="124"/>
      <c r="W439" s="124"/>
      <c r="X439" s="124"/>
      <c r="Y439" s="124"/>
      <c r="Z439" s="124"/>
      <c r="AA439" s="124"/>
      <c r="AB439" s="124"/>
      <c r="AC439" s="124"/>
      <c r="AD439" s="124"/>
      <c r="AE439" s="124"/>
      <c r="AF439" s="124"/>
    </row>
    <row r="440" spans="1:32" ht="15.75" customHeight="1">
      <c r="A440" s="124"/>
      <c r="B440" s="124"/>
      <c r="C440" s="124"/>
      <c r="D440" s="124"/>
      <c r="E440" s="124"/>
      <c r="F440" s="124"/>
      <c r="G440" s="124"/>
      <c r="H440" s="124"/>
      <c r="I440" s="124"/>
      <c r="J440" s="124"/>
      <c r="K440" s="124"/>
      <c r="L440" s="124"/>
      <c r="M440" s="124"/>
      <c r="N440" s="124"/>
      <c r="O440" s="124"/>
      <c r="P440" s="124"/>
      <c r="Q440" s="124"/>
      <c r="R440" s="124"/>
      <c r="S440" s="124"/>
      <c r="T440" s="124"/>
      <c r="U440" s="124"/>
      <c r="V440" s="124"/>
      <c r="W440" s="124"/>
      <c r="X440" s="124"/>
      <c r="Y440" s="124"/>
      <c r="Z440" s="124"/>
      <c r="AA440" s="124"/>
      <c r="AB440" s="124"/>
      <c r="AC440" s="124"/>
      <c r="AD440" s="124"/>
      <c r="AE440" s="124"/>
      <c r="AF440" s="124"/>
    </row>
    <row r="441" spans="1:32" ht="15.75" customHeight="1">
      <c r="A441" s="124"/>
      <c r="B441" s="124"/>
      <c r="C441" s="124"/>
      <c r="D441" s="124"/>
      <c r="E441" s="124"/>
      <c r="F441" s="124"/>
      <c r="G441" s="124"/>
      <c r="H441" s="124"/>
      <c r="I441" s="124"/>
      <c r="J441" s="124"/>
      <c r="K441" s="124"/>
      <c r="L441" s="124"/>
      <c r="M441" s="124"/>
      <c r="N441" s="124"/>
      <c r="O441" s="124"/>
      <c r="P441" s="124"/>
      <c r="Q441" s="124"/>
      <c r="R441" s="124"/>
      <c r="S441" s="124"/>
      <c r="T441" s="124"/>
      <c r="U441" s="124"/>
      <c r="V441" s="124"/>
      <c r="W441" s="124"/>
      <c r="X441" s="124"/>
      <c r="Y441" s="124"/>
      <c r="Z441" s="124"/>
      <c r="AA441" s="124"/>
      <c r="AB441" s="124"/>
      <c r="AC441" s="124"/>
      <c r="AD441" s="124"/>
      <c r="AE441" s="124"/>
      <c r="AF441" s="124"/>
    </row>
    <row r="442" spans="1:32" ht="15.75" customHeight="1">
      <c r="A442" s="124"/>
      <c r="B442" s="124"/>
      <c r="C442" s="124"/>
      <c r="D442" s="124"/>
      <c r="E442" s="124"/>
      <c r="F442" s="124"/>
      <c r="G442" s="124"/>
      <c r="H442" s="124"/>
      <c r="I442" s="124"/>
      <c r="J442" s="124"/>
      <c r="K442" s="124"/>
      <c r="L442" s="124"/>
      <c r="M442" s="124"/>
      <c r="N442" s="124"/>
      <c r="O442" s="124"/>
      <c r="P442" s="124"/>
      <c r="Q442" s="124"/>
      <c r="R442" s="124"/>
      <c r="S442" s="124"/>
      <c r="T442" s="124"/>
      <c r="U442" s="124"/>
      <c r="V442" s="124"/>
      <c r="W442" s="124"/>
      <c r="X442" s="124"/>
      <c r="Y442" s="124"/>
      <c r="Z442" s="124"/>
      <c r="AA442" s="124"/>
      <c r="AB442" s="124"/>
      <c r="AC442" s="124"/>
      <c r="AD442" s="124"/>
      <c r="AE442" s="124"/>
      <c r="AF442" s="124"/>
    </row>
    <row r="443" spans="1:32" ht="15.75" customHeight="1">
      <c r="A443" s="124"/>
      <c r="B443" s="124"/>
      <c r="C443" s="124"/>
      <c r="D443" s="124"/>
      <c r="E443" s="124"/>
      <c r="F443" s="124"/>
      <c r="G443" s="124"/>
      <c r="H443" s="124"/>
      <c r="I443" s="124"/>
      <c r="J443" s="124"/>
      <c r="K443" s="124"/>
      <c r="L443" s="124"/>
      <c r="M443" s="124"/>
      <c r="N443" s="124"/>
      <c r="O443" s="124"/>
      <c r="P443" s="124"/>
      <c r="Q443" s="124"/>
      <c r="R443" s="124"/>
      <c r="S443" s="124"/>
      <c r="T443" s="124"/>
      <c r="U443" s="124"/>
      <c r="V443" s="124"/>
      <c r="W443" s="124"/>
      <c r="X443" s="124"/>
      <c r="Y443" s="124"/>
      <c r="Z443" s="124"/>
      <c r="AA443" s="124"/>
      <c r="AB443" s="124"/>
      <c r="AC443" s="124"/>
      <c r="AD443" s="124"/>
      <c r="AE443" s="124"/>
      <c r="AF443" s="124"/>
    </row>
    <row r="444" spans="1:32" ht="15.75" customHeight="1">
      <c r="A444" s="124"/>
      <c r="B444" s="124"/>
      <c r="C444" s="124"/>
      <c r="D444" s="124"/>
      <c r="E444" s="124"/>
      <c r="F444" s="124"/>
      <c r="G444" s="124"/>
      <c r="H444" s="124"/>
      <c r="I444" s="124"/>
      <c r="J444" s="124"/>
      <c r="K444" s="124"/>
      <c r="L444" s="124"/>
      <c r="M444" s="124"/>
      <c r="N444" s="124"/>
      <c r="O444" s="124"/>
      <c r="P444" s="124"/>
      <c r="Q444" s="124"/>
      <c r="R444" s="124"/>
      <c r="S444" s="124"/>
      <c r="T444" s="124"/>
      <c r="U444" s="124"/>
      <c r="V444" s="124"/>
      <c r="W444" s="124"/>
      <c r="X444" s="124"/>
      <c r="Y444" s="124"/>
      <c r="Z444" s="124"/>
      <c r="AA444" s="124"/>
      <c r="AB444" s="124"/>
      <c r="AC444" s="124"/>
      <c r="AD444" s="124"/>
      <c r="AE444" s="124"/>
      <c r="AF444" s="124"/>
    </row>
    <row r="445" spans="1:32" ht="15.75" customHeight="1">
      <c r="A445" s="124"/>
      <c r="B445" s="124"/>
      <c r="C445" s="124"/>
      <c r="D445" s="124"/>
      <c r="E445" s="124"/>
      <c r="F445" s="124"/>
      <c r="G445" s="124"/>
      <c r="H445" s="124"/>
      <c r="I445" s="124"/>
      <c r="J445" s="124"/>
      <c r="K445" s="124"/>
      <c r="L445" s="124"/>
      <c r="M445" s="124"/>
      <c r="N445" s="124"/>
      <c r="O445" s="124"/>
      <c r="P445" s="124"/>
      <c r="Q445" s="124"/>
      <c r="R445" s="124"/>
      <c r="S445" s="124"/>
      <c r="T445" s="124"/>
      <c r="U445" s="124"/>
      <c r="V445" s="124"/>
      <c r="W445" s="124"/>
      <c r="X445" s="124"/>
      <c r="Y445" s="124"/>
      <c r="Z445" s="124"/>
      <c r="AA445" s="124"/>
      <c r="AB445" s="124"/>
      <c r="AC445" s="124"/>
      <c r="AD445" s="124"/>
      <c r="AE445" s="124"/>
      <c r="AF445" s="124"/>
    </row>
    <row r="446" spans="1:32" ht="15.75" customHeight="1">
      <c r="A446" s="124"/>
      <c r="B446" s="124"/>
      <c r="C446" s="124"/>
      <c r="D446" s="124"/>
      <c r="E446" s="124"/>
      <c r="F446" s="124"/>
      <c r="G446" s="124"/>
      <c r="H446" s="124"/>
      <c r="I446" s="124"/>
      <c r="J446" s="124"/>
      <c r="K446" s="124"/>
      <c r="L446" s="124"/>
      <c r="M446" s="124"/>
      <c r="N446" s="124"/>
      <c r="O446" s="124"/>
      <c r="P446" s="124"/>
      <c r="Q446" s="124"/>
      <c r="R446" s="124"/>
      <c r="S446" s="124"/>
      <c r="T446" s="124"/>
      <c r="U446" s="124"/>
      <c r="V446" s="124"/>
      <c r="W446" s="124"/>
      <c r="X446" s="124"/>
      <c r="Y446" s="124"/>
      <c r="Z446" s="124"/>
      <c r="AA446" s="124"/>
      <c r="AB446" s="124"/>
      <c r="AC446" s="124"/>
      <c r="AD446" s="124"/>
      <c r="AE446" s="124"/>
      <c r="AF446" s="124"/>
    </row>
    <row r="447" spans="1:32" ht="15.75" customHeight="1">
      <c r="A447" s="124"/>
      <c r="B447" s="124"/>
      <c r="C447" s="124"/>
      <c r="D447" s="124"/>
      <c r="E447" s="124"/>
      <c r="F447" s="124"/>
      <c r="G447" s="124"/>
      <c r="H447" s="124"/>
      <c r="I447" s="124"/>
      <c r="J447" s="124"/>
      <c r="K447" s="124"/>
      <c r="L447" s="124"/>
      <c r="M447" s="124"/>
      <c r="N447" s="124"/>
      <c r="O447" s="124"/>
      <c r="P447" s="124"/>
      <c r="Q447" s="124"/>
      <c r="R447" s="124"/>
      <c r="S447" s="124"/>
      <c r="T447" s="124"/>
      <c r="U447" s="124"/>
      <c r="V447" s="124"/>
      <c r="W447" s="124"/>
      <c r="X447" s="124"/>
      <c r="Y447" s="124"/>
      <c r="Z447" s="124"/>
      <c r="AA447" s="124"/>
      <c r="AB447" s="124"/>
      <c r="AC447" s="124"/>
      <c r="AD447" s="124"/>
      <c r="AE447" s="124"/>
      <c r="AF447" s="124"/>
    </row>
    <row r="448" spans="1:32" ht="15.75" customHeight="1">
      <c r="A448" s="124"/>
      <c r="B448" s="124"/>
      <c r="C448" s="124"/>
      <c r="D448" s="124"/>
      <c r="E448" s="124"/>
      <c r="F448" s="124"/>
      <c r="G448" s="124"/>
      <c r="H448" s="124"/>
      <c r="I448" s="124"/>
      <c r="J448" s="124"/>
      <c r="K448" s="124"/>
      <c r="L448" s="124"/>
      <c r="M448" s="124"/>
      <c r="N448" s="124"/>
      <c r="O448" s="124"/>
      <c r="P448" s="124"/>
      <c r="Q448" s="124"/>
      <c r="R448" s="124"/>
      <c r="S448" s="124"/>
      <c r="T448" s="124"/>
      <c r="U448" s="124"/>
      <c r="V448" s="124"/>
      <c r="W448" s="124"/>
      <c r="X448" s="124"/>
      <c r="Y448" s="124"/>
      <c r="Z448" s="124"/>
      <c r="AA448" s="124"/>
      <c r="AB448" s="124"/>
      <c r="AC448" s="124"/>
      <c r="AD448" s="124"/>
      <c r="AE448" s="124"/>
      <c r="AF448" s="124"/>
    </row>
    <row r="449" spans="1:32" ht="15.75" customHeight="1">
      <c r="A449" s="124"/>
      <c r="B449" s="124"/>
      <c r="C449" s="124"/>
      <c r="D449" s="124"/>
      <c r="E449" s="124"/>
      <c r="F449" s="124"/>
      <c r="G449" s="124"/>
      <c r="H449" s="124"/>
      <c r="I449" s="124"/>
      <c r="J449" s="124"/>
      <c r="K449" s="124"/>
      <c r="L449" s="124"/>
      <c r="M449" s="124"/>
      <c r="N449" s="124"/>
      <c r="O449" s="124"/>
      <c r="P449" s="124"/>
      <c r="Q449" s="124"/>
      <c r="R449" s="124"/>
      <c r="S449" s="124"/>
      <c r="T449" s="124"/>
      <c r="U449" s="124"/>
      <c r="V449" s="124"/>
      <c r="W449" s="124"/>
      <c r="X449" s="124"/>
      <c r="Y449" s="124"/>
      <c r="Z449" s="124"/>
      <c r="AA449" s="124"/>
      <c r="AB449" s="124"/>
      <c r="AC449" s="124"/>
      <c r="AD449" s="124"/>
      <c r="AE449" s="124"/>
      <c r="AF449" s="124"/>
    </row>
    <row r="450" spans="1:32" ht="15.75" customHeight="1">
      <c r="A450" s="124"/>
      <c r="B450" s="124"/>
      <c r="C450" s="124"/>
      <c r="D450" s="124"/>
      <c r="E450" s="124"/>
      <c r="F450" s="124"/>
      <c r="G450" s="124"/>
      <c r="H450" s="124"/>
      <c r="I450" s="124"/>
      <c r="J450" s="124"/>
      <c r="K450" s="124"/>
      <c r="L450" s="124"/>
      <c r="M450" s="124"/>
      <c r="N450" s="124"/>
      <c r="O450" s="124"/>
      <c r="P450" s="124"/>
      <c r="Q450" s="124"/>
      <c r="R450" s="124"/>
      <c r="S450" s="124"/>
      <c r="T450" s="124"/>
      <c r="U450" s="124"/>
      <c r="V450" s="124"/>
      <c r="W450" s="124"/>
      <c r="X450" s="124"/>
      <c r="Y450" s="124"/>
      <c r="Z450" s="124"/>
      <c r="AA450" s="124"/>
      <c r="AB450" s="124"/>
      <c r="AC450" s="124"/>
      <c r="AD450" s="124"/>
      <c r="AE450" s="124"/>
      <c r="AF450" s="124"/>
    </row>
    <row r="451" spans="1:32" ht="15.75" customHeight="1">
      <c r="A451" s="124"/>
      <c r="B451" s="124"/>
      <c r="C451" s="124"/>
      <c r="D451" s="124"/>
      <c r="E451" s="124"/>
      <c r="F451" s="124"/>
      <c r="G451" s="124"/>
      <c r="H451" s="124"/>
      <c r="I451" s="124"/>
      <c r="J451" s="124"/>
      <c r="K451" s="124"/>
      <c r="L451" s="124"/>
      <c r="M451" s="124"/>
      <c r="N451" s="124"/>
      <c r="O451" s="124"/>
      <c r="P451" s="124"/>
      <c r="Q451" s="124"/>
      <c r="R451" s="124"/>
      <c r="S451" s="124"/>
      <c r="T451" s="124"/>
      <c r="U451" s="124"/>
      <c r="V451" s="124"/>
      <c r="W451" s="124"/>
      <c r="X451" s="124"/>
      <c r="Y451" s="124"/>
      <c r="Z451" s="124"/>
      <c r="AA451" s="124"/>
      <c r="AB451" s="124"/>
      <c r="AC451" s="124"/>
      <c r="AD451" s="124"/>
      <c r="AE451" s="124"/>
      <c r="AF451" s="124"/>
    </row>
    <row r="452" spans="1:32" ht="15.75" customHeight="1">
      <c r="A452" s="124"/>
      <c r="B452" s="124"/>
      <c r="C452" s="124"/>
      <c r="D452" s="124"/>
      <c r="E452" s="124"/>
      <c r="F452" s="124"/>
      <c r="G452" s="124"/>
      <c r="H452" s="124"/>
      <c r="I452" s="124"/>
      <c r="J452" s="124"/>
      <c r="K452" s="124"/>
      <c r="L452" s="124"/>
      <c r="M452" s="124"/>
      <c r="N452" s="124"/>
      <c r="O452" s="124"/>
      <c r="P452" s="124"/>
      <c r="Q452" s="124"/>
      <c r="R452" s="124"/>
      <c r="S452" s="124"/>
      <c r="T452" s="124"/>
      <c r="U452" s="124"/>
      <c r="V452" s="124"/>
      <c r="W452" s="124"/>
      <c r="X452" s="124"/>
      <c r="Y452" s="124"/>
      <c r="Z452" s="124"/>
      <c r="AA452" s="124"/>
      <c r="AB452" s="124"/>
      <c r="AC452" s="124"/>
      <c r="AD452" s="124"/>
      <c r="AE452" s="124"/>
      <c r="AF452" s="124"/>
    </row>
    <row r="453" spans="1:32" ht="15.75" customHeight="1">
      <c r="A453" s="124"/>
      <c r="B453" s="124"/>
      <c r="C453" s="124"/>
      <c r="D453" s="124"/>
      <c r="E453" s="124"/>
      <c r="F453" s="124"/>
      <c r="G453" s="124"/>
      <c r="H453" s="124"/>
      <c r="I453" s="124"/>
      <c r="J453" s="124"/>
      <c r="K453" s="124"/>
      <c r="L453" s="124"/>
      <c r="M453" s="124"/>
      <c r="N453" s="124"/>
      <c r="O453" s="124"/>
      <c r="P453" s="124"/>
      <c r="Q453" s="124"/>
      <c r="R453" s="124"/>
      <c r="S453" s="124"/>
      <c r="T453" s="124"/>
      <c r="U453" s="124"/>
      <c r="V453" s="124"/>
      <c r="W453" s="124"/>
      <c r="X453" s="124"/>
      <c r="Y453" s="124"/>
      <c r="Z453" s="124"/>
      <c r="AA453" s="124"/>
      <c r="AB453" s="124"/>
      <c r="AC453" s="124"/>
      <c r="AD453" s="124"/>
      <c r="AE453" s="124"/>
      <c r="AF453" s="124"/>
    </row>
    <row r="454" spans="1:32" ht="15.75" customHeight="1">
      <c r="A454" s="124"/>
      <c r="B454" s="124"/>
      <c r="C454" s="124"/>
      <c r="D454" s="124"/>
      <c r="E454" s="124"/>
      <c r="F454" s="124"/>
      <c r="G454" s="124"/>
      <c r="H454" s="124"/>
      <c r="I454" s="124"/>
      <c r="J454" s="124"/>
      <c r="K454" s="124"/>
      <c r="L454" s="124"/>
      <c r="M454" s="124"/>
      <c r="N454" s="124"/>
      <c r="O454" s="124"/>
      <c r="P454" s="124"/>
      <c r="Q454" s="124"/>
      <c r="R454" s="124"/>
      <c r="S454" s="124"/>
      <c r="T454" s="124"/>
      <c r="U454" s="124"/>
      <c r="V454" s="124"/>
      <c r="W454" s="124"/>
      <c r="X454" s="124"/>
      <c r="Y454" s="124"/>
      <c r="Z454" s="124"/>
      <c r="AA454" s="124"/>
      <c r="AB454" s="124"/>
      <c r="AC454" s="124"/>
      <c r="AD454" s="124"/>
      <c r="AE454" s="124"/>
      <c r="AF454" s="124"/>
    </row>
    <row r="455" spans="1:32" ht="15.75" customHeight="1">
      <c r="A455" s="124"/>
      <c r="B455" s="124"/>
      <c r="C455" s="124"/>
      <c r="D455" s="124"/>
      <c r="E455" s="124"/>
      <c r="F455" s="124"/>
      <c r="G455" s="124"/>
      <c r="H455" s="124"/>
      <c r="I455" s="124"/>
      <c r="J455" s="124"/>
      <c r="K455" s="124"/>
      <c r="L455" s="124"/>
      <c r="M455" s="124"/>
      <c r="N455" s="124"/>
      <c r="O455" s="124"/>
      <c r="P455" s="124"/>
      <c r="Q455" s="124"/>
      <c r="R455" s="124"/>
      <c r="S455" s="124"/>
      <c r="T455" s="124"/>
      <c r="U455" s="124"/>
      <c r="V455" s="124"/>
      <c r="W455" s="124"/>
      <c r="X455" s="124"/>
      <c r="Y455" s="124"/>
      <c r="Z455" s="124"/>
      <c r="AA455" s="124"/>
      <c r="AB455" s="124"/>
      <c r="AC455" s="124"/>
      <c r="AD455" s="124"/>
      <c r="AE455" s="124"/>
      <c r="AF455" s="124"/>
    </row>
    <row r="456" spans="1:32" ht="15.75" customHeight="1">
      <c r="A456" s="124"/>
      <c r="B456" s="124"/>
      <c r="C456" s="124"/>
      <c r="D456" s="124"/>
      <c r="E456" s="124"/>
      <c r="F456" s="124"/>
      <c r="G456" s="124"/>
      <c r="H456" s="124"/>
      <c r="I456" s="124"/>
      <c r="J456" s="124"/>
      <c r="K456" s="124"/>
      <c r="L456" s="124"/>
      <c r="M456" s="124"/>
      <c r="N456" s="124"/>
      <c r="O456" s="124"/>
      <c r="P456" s="124"/>
      <c r="Q456" s="124"/>
      <c r="R456" s="124"/>
      <c r="S456" s="124"/>
      <c r="T456" s="124"/>
      <c r="U456" s="124"/>
      <c r="V456" s="124"/>
      <c r="W456" s="124"/>
      <c r="X456" s="124"/>
      <c r="Y456" s="124"/>
      <c r="Z456" s="124"/>
      <c r="AA456" s="124"/>
      <c r="AB456" s="124"/>
      <c r="AC456" s="124"/>
      <c r="AD456" s="124"/>
      <c r="AE456" s="124"/>
      <c r="AF456" s="124"/>
    </row>
    <row r="457" spans="1:32" ht="15.75" customHeight="1">
      <c r="A457" s="124"/>
      <c r="B457" s="124"/>
      <c r="C457" s="124"/>
      <c r="D457" s="124"/>
      <c r="E457" s="124"/>
      <c r="F457" s="124"/>
      <c r="G457" s="124"/>
      <c r="H457" s="124"/>
      <c r="I457" s="124"/>
      <c r="J457" s="124"/>
      <c r="K457" s="124"/>
      <c r="L457" s="124"/>
      <c r="M457" s="124"/>
      <c r="N457" s="124"/>
      <c r="O457" s="124"/>
      <c r="P457" s="124"/>
      <c r="Q457" s="124"/>
      <c r="R457" s="124"/>
      <c r="S457" s="124"/>
      <c r="T457" s="124"/>
      <c r="U457" s="124"/>
      <c r="V457" s="124"/>
      <c r="W457" s="124"/>
      <c r="X457" s="124"/>
      <c r="Y457" s="124"/>
      <c r="Z457" s="124"/>
      <c r="AA457" s="124"/>
      <c r="AB457" s="124"/>
      <c r="AC457" s="124"/>
      <c r="AD457" s="124"/>
      <c r="AE457" s="124"/>
      <c r="AF457" s="124"/>
    </row>
    <row r="458" spans="1:32" ht="15.75" customHeight="1">
      <c r="A458" s="124"/>
      <c r="B458" s="124"/>
      <c r="C458" s="124"/>
      <c r="D458" s="124"/>
      <c r="E458" s="124"/>
      <c r="F458" s="124"/>
      <c r="G458" s="124"/>
      <c r="H458" s="124"/>
      <c r="I458" s="124"/>
      <c r="J458" s="124"/>
      <c r="K458" s="124"/>
      <c r="L458" s="124"/>
      <c r="M458" s="124"/>
      <c r="N458" s="124"/>
      <c r="O458" s="124"/>
      <c r="P458" s="124"/>
      <c r="Q458" s="124"/>
      <c r="R458" s="124"/>
      <c r="S458" s="124"/>
      <c r="T458" s="124"/>
      <c r="U458" s="124"/>
      <c r="V458" s="124"/>
      <c r="W458" s="124"/>
      <c r="X458" s="124"/>
      <c r="Y458" s="124"/>
      <c r="Z458" s="124"/>
      <c r="AA458" s="124"/>
      <c r="AB458" s="124"/>
      <c r="AC458" s="124"/>
      <c r="AD458" s="124"/>
      <c r="AE458" s="124"/>
      <c r="AF458" s="124"/>
    </row>
    <row r="459" spans="1:32" ht="15.75" customHeight="1">
      <c r="A459" s="124"/>
      <c r="B459" s="124"/>
      <c r="C459" s="124"/>
      <c r="D459" s="124"/>
      <c r="E459" s="124"/>
      <c r="F459" s="124"/>
      <c r="G459" s="124"/>
      <c r="H459" s="124"/>
      <c r="I459" s="124"/>
      <c r="J459" s="124"/>
      <c r="K459" s="124"/>
      <c r="L459" s="124"/>
      <c r="M459" s="124"/>
      <c r="N459" s="124"/>
      <c r="O459" s="124"/>
      <c r="P459" s="124"/>
      <c r="Q459" s="124"/>
      <c r="R459" s="124"/>
      <c r="S459" s="124"/>
      <c r="T459" s="124"/>
      <c r="U459" s="124"/>
      <c r="V459" s="124"/>
      <c r="W459" s="124"/>
      <c r="X459" s="124"/>
      <c r="Y459" s="124"/>
      <c r="Z459" s="124"/>
      <c r="AA459" s="124"/>
      <c r="AB459" s="124"/>
      <c r="AC459" s="124"/>
      <c r="AD459" s="124"/>
      <c r="AE459" s="124"/>
      <c r="AF459" s="124"/>
    </row>
    <row r="460" spans="1:32" ht="15.75" customHeight="1">
      <c r="A460" s="124"/>
      <c r="B460" s="124"/>
      <c r="C460" s="124"/>
      <c r="D460" s="124"/>
      <c r="E460" s="124"/>
      <c r="F460" s="124"/>
      <c r="G460" s="124"/>
      <c r="H460" s="124"/>
      <c r="I460" s="124"/>
      <c r="J460" s="124"/>
      <c r="K460" s="124"/>
      <c r="L460" s="124"/>
      <c r="M460" s="124"/>
      <c r="N460" s="124"/>
      <c r="O460" s="124"/>
      <c r="P460" s="124"/>
      <c r="Q460" s="124"/>
      <c r="R460" s="124"/>
      <c r="S460" s="124"/>
      <c r="T460" s="124"/>
      <c r="U460" s="124"/>
      <c r="V460" s="124"/>
      <c r="W460" s="124"/>
      <c r="X460" s="124"/>
      <c r="Y460" s="124"/>
      <c r="Z460" s="124"/>
      <c r="AA460" s="124"/>
      <c r="AB460" s="124"/>
      <c r="AC460" s="124"/>
      <c r="AD460" s="124"/>
      <c r="AE460" s="124"/>
      <c r="AF460" s="124"/>
    </row>
    <row r="461" spans="1:32" ht="15.75" customHeight="1">
      <c r="A461" s="124"/>
      <c r="B461" s="124"/>
      <c r="C461" s="124"/>
      <c r="D461" s="124"/>
      <c r="E461" s="124"/>
      <c r="F461" s="124"/>
      <c r="G461" s="124"/>
      <c r="H461" s="124"/>
      <c r="I461" s="124"/>
      <c r="J461" s="124"/>
      <c r="K461" s="124"/>
      <c r="L461" s="124"/>
      <c r="M461" s="124"/>
      <c r="N461" s="124"/>
      <c r="O461" s="124"/>
      <c r="P461" s="124"/>
      <c r="Q461" s="124"/>
      <c r="R461" s="124"/>
      <c r="S461" s="124"/>
      <c r="T461" s="124"/>
      <c r="U461" s="124"/>
      <c r="V461" s="124"/>
      <c r="W461" s="124"/>
      <c r="X461" s="124"/>
      <c r="Y461" s="124"/>
      <c r="Z461" s="124"/>
      <c r="AA461" s="124"/>
      <c r="AB461" s="124"/>
      <c r="AC461" s="124"/>
      <c r="AD461" s="124"/>
      <c r="AE461" s="124"/>
      <c r="AF461" s="124"/>
    </row>
    <row r="462" spans="1:32" ht="15.75" customHeight="1">
      <c r="A462" s="124"/>
      <c r="B462" s="124"/>
      <c r="C462" s="124"/>
      <c r="D462" s="124"/>
      <c r="E462" s="124"/>
      <c r="F462" s="124"/>
      <c r="G462" s="124"/>
      <c r="H462" s="124"/>
      <c r="I462" s="124"/>
      <c r="J462" s="124"/>
      <c r="K462" s="124"/>
      <c r="L462" s="124"/>
      <c r="M462" s="124"/>
      <c r="N462" s="124"/>
      <c r="O462" s="124"/>
      <c r="P462" s="124"/>
      <c r="Q462" s="124"/>
      <c r="R462" s="124"/>
      <c r="S462" s="124"/>
      <c r="T462" s="124"/>
      <c r="U462" s="124"/>
      <c r="V462" s="124"/>
      <c r="W462" s="124"/>
      <c r="X462" s="124"/>
      <c r="Y462" s="124"/>
      <c r="Z462" s="124"/>
      <c r="AA462" s="124"/>
      <c r="AB462" s="124"/>
      <c r="AC462" s="124"/>
      <c r="AD462" s="124"/>
      <c r="AE462" s="124"/>
      <c r="AF462" s="124"/>
    </row>
    <row r="463" spans="1:32" ht="15.75" customHeight="1">
      <c r="A463" s="124"/>
      <c r="B463" s="124"/>
      <c r="C463" s="124"/>
      <c r="D463" s="124"/>
      <c r="E463" s="124"/>
      <c r="F463" s="124"/>
      <c r="G463" s="124"/>
      <c r="H463" s="124"/>
      <c r="I463" s="124"/>
      <c r="J463" s="124"/>
      <c r="K463" s="124"/>
      <c r="L463" s="124"/>
      <c r="M463" s="124"/>
      <c r="N463" s="124"/>
      <c r="O463" s="124"/>
      <c r="P463" s="124"/>
      <c r="Q463" s="124"/>
      <c r="R463" s="124"/>
      <c r="S463" s="124"/>
      <c r="T463" s="124"/>
      <c r="U463" s="124"/>
      <c r="V463" s="124"/>
      <c r="W463" s="124"/>
      <c r="X463" s="124"/>
      <c r="Y463" s="124"/>
      <c r="Z463" s="124"/>
      <c r="AA463" s="124"/>
      <c r="AB463" s="124"/>
      <c r="AC463" s="124"/>
      <c r="AD463" s="124"/>
      <c r="AE463" s="124"/>
      <c r="AF463" s="124"/>
    </row>
    <row r="464" spans="1:32" ht="15.75" customHeight="1">
      <c r="A464" s="124"/>
      <c r="B464" s="124"/>
      <c r="C464" s="124"/>
      <c r="D464" s="124"/>
      <c r="E464" s="124"/>
      <c r="F464" s="124"/>
      <c r="G464" s="124"/>
      <c r="H464" s="124"/>
      <c r="I464" s="124"/>
      <c r="J464" s="124"/>
      <c r="K464" s="124"/>
      <c r="L464" s="124"/>
      <c r="M464" s="124"/>
      <c r="N464" s="124"/>
      <c r="O464" s="124"/>
      <c r="P464" s="124"/>
      <c r="Q464" s="124"/>
      <c r="R464" s="124"/>
      <c r="S464" s="124"/>
      <c r="T464" s="124"/>
      <c r="U464" s="124"/>
      <c r="V464" s="124"/>
      <c r="W464" s="124"/>
      <c r="X464" s="124"/>
      <c r="Y464" s="124"/>
      <c r="Z464" s="124"/>
      <c r="AA464" s="124"/>
      <c r="AB464" s="124"/>
      <c r="AC464" s="124"/>
      <c r="AD464" s="124"/>
      <c r="AE464" s="124"/>
      <c r="AF464" s="124"/>
    </row>
    <row r="465" spans="1:32" ht="15.75" customHeight="1">
      <c r="A465" s="124"/>
      <c r="B465" s="124"/>
      <c r="C465" s="124"/>
      <c r="D465" s="124"/>
      <c r="E465" s="124"/>
      <c r="F465" s="124"/>
      <c r="G465" s="124"/>
      <c r="H465" s="124"/>
      <c r="I465" s="124"/>
      <c r="J465" s="124"/>
      <c r="K465" s="124"/>
      <c r="L465" s="124"/>
      <c r="M465" s="124"/>
      <c r="N465" s="124"/>
      <c r="O465" s="124"/>
      <c r="P465" s="124"/>
      <c r="Q465" s="124"/>
      <c r="R465" s="124"/>
      <c r="S465" s="124"/>
      <c r="T465" s="124"/>
      <c r="U465" s="124"/>
      <c r="V465" s="124"/>
      <c r="W465" s="124"/>
      <c r="X465" s="124"/>
      <c r="Y465" s="124"/>
      <c r="Z465" s="124"/>
      <c r="AA465" s="124"/>
      <c r="AB465" s="124"/>
      <c r="AC465" s="124"/>
      <c r="AD465" s="124"/>
      <c r="AE465" s="124"/>
      <c r="AF465" s="124"/>
    </row>
    <row r="466" spans="1:32" ht="15.75" customHeight="1">
      <c r="A466" s="124"/>
      <c r="B466" s="124"/>
      <c r="C466" s="124"/>
      <c r="D466" s="124"/>
      <c r="E466" s="124"/>
      <c r="F466" s="124"/>
      <c r="G466" s="124"/>
      <c r="H466" s="124"/>
      <c r="I466" s="124"/>
      <c r="J466" s="124"/>
      <c r="K466" s="124"/>
      <c r="L466" s="124"/>
      <c r="M466" s="124"/>
      <c r="N466" s="124"/>
      <c r="O466" s="124"/>
      <c r="P466" s="124"/>
      <c r="Q466" s="124"/>
      <c r="R466" s="124"/>
      <c r="S466" s="124"/>
      <c r="T466" s="124"/>
      <c r="U466" s="124"/>
      <c r="V466" s="124"/>
      <c r="W466" s="124"/>
      <c r="X466" s="124"/>
      <c r="Y466" s="124"/>
      <c r="Z466" s="124"/>
      <c r="AA466" s="124"/>
      <c r="AB466" s="124"/>
      <c r="AC466" s="124"/>
      <c r="AD466" s="124"/>
      <c r="AE466" s="124"/>
      <c r="AF466" s="124"/>
    </row>
    <row r="467" spans="1:32" ht="15.75" customHeight="1">
      <c r="A467" s="124"/>
      <c r="B467" s="124"/>
      <c r="C467" s="124"/>
      <c r="D467" s="124"/>
      <c r="E467" s="124"/>
      <c r="F467" s="124"/>
      <c r="G467" s="124"/>
      <c r="H467" s="124"/>
      <c r="I467" s="124"/>
      <c r="J467" s="124"/>
      <c r="K467" s="124"/>
      <c r="L467" s="124"/>
      <c r="M467" s="124"/>
      <c r="N467" s="124"/>
      <c r="O467" s="124"/>
      <c r="P467" s="124"/>
      <c r="Q467" s="124"/>
      <c r="R467" s="124"/>
      <c r="S467" s="124"/>
      <c r="T467" s="124"/>
      <c r="U467" s="124"/>
      <c r="V467" s="124"/>
      <c r="W467" s="124"/>
      <c r="X467" s="124"/>
      <c r="Y467" s="124"/>
      <c r="Z467" s="124"/>
      <c r="AA467" s="124"/>
      <c r="AB467" s="124"/>
      <c r="AC467" s="124"/>
      <c r="AD467" s="124"/>
      <c r="AE467" s="124"/>
      <c r="AF467" s="124"/>
    </row>
    <row r="468" spans="1:32" ht="15.75" customHeight="1">
      <c r="A468" s="124"/>
      <c r="B468" s="124"/>
      <c r="C468" s="124"/>
      <c r="D468" s="124"/>
      <c r="E468" s="124"/>
      <c r="F468" s="124"/>
      <c r="G468" s="124"/>
      <c r="H468" s="124"/>
      <c r="I468" s="124"/>
      <c r="J468" s="124"/>
      <c r="K468" s="124"/>
      <c r="L468" s="124"/>
      <c r="M468" s="124"/>
      <c r="N468" s="124"/>
      <c r="O468" s="124"/>
      <c r="P468" s="124"/>
      <c r="Q468" s="124"/>
      <c r="R468" s="124"/>
      <c r="S468" s="124"/>
      <c r="T468" s="124"/>
      <c r="U468" s="124"/>
      <c r="V468" s="124"/>
      <c r="W468" s="124"/>
      <c r="X468" s="124"/>
      <c r="Y468" s="124"/>
      <c r="Z468" s="124"/>
      <c r="AA468" s="124"/>
      <c r="AB468" s="124"/>
      <c r="AC468" s="124"/>
      <c r="AD468" s="124"/>
      <c r="AE468" s="124"/>
      <c r="AF468" s="124"/>
    </row>
    <row r="469" spans="1:32" ht="15.75" customHeight="1">
      <c r="A469" s="124"/>
      <c r="B469" s="124"/>
      <c r="C469" s="124"/>
      <c r="D469" s="124"/>
      <c r="E469" s="124"/>
      <c r="F469" s="124"/>
      <c r="G469" s="124"/>
      <c r="H469" s="124"/>
      <c r="I469" s="124"/>
      <c r="J469" s="124"/>
      <c r="K469" s="124"/>
      <c r="L469" s="124"/>
      <c r="M469" s="124"/>
      <c r="N469" s="124"/>
      <c r="O469" s="124"/>
      <c r="P469" s="124"/>
      <c r="Q469" s="124"/>
      <c r="R469" s="124"/>
      <c r="S469" s="124"/>
      <c r="T469" s="124"/>
      <c r="U469" s="124"/>
      <c r="V469" s="124"/>
      <c r="W469" s="124"/>
      <c r="X469" s="124"/>
      <c r="Y469" s="124"/>
      <c r="Z469" s="124"/>
      <c r="AA469" s="124"/>
      <c r="AB469" s="124"/>
      <c r="AC469" s="124"/>
      <c r="AD469" s="124"/>
      <c r="AE469" s="124"/>
      <c r="AF469" s="124"/>
    </row>
    <row r="470" spans="1:32" ht="15.75" customHeight="1">
      <c r="A470" s="124"/>
      <c r="B470" s="124"/>
      <c r="C470" s="124"/>
      <c r="D470" s="124"/>
      <c r="E470" s="124"/>
      <c r="F470" s="124"/>
      <c r="G470" s="124"/>
      <c r="H470" s="124"/>
      <c r="I470" s="124"/>
      <c r="J470" s="124"/>
      <c r="K470" s="124"/>
      <c r="L470" s="124"/>
      <c r="M470" s="124"/>
      <c r="N470" s="124"/>
      <c r="O470" s="124"/>
      <c r="P470" s="124"/>
      <c r="Q470" s="124"/>
      <c r="R470" s="124"/>
      <c r="S470" s="124"/>
      <c r="T470" s="124"/>
      <c r="U470" s="124"/>
      <c r="V470" s="124"/>
      <c r="W470" s="124"/>
      <c r="X470" s="124"/>
      <c r="Y470" s="124"/>
      <c r="Z470" s="124"/>
      <c r="AA470" s="124"/>
      <c r="AB470" s="124"/>
      <c r="AC470" s="124"/>
      <c r="AD470" s="124"/>
      <c r="AE470" s="124"/>
      <c r="AF470" s="124"/>
    </row>
    <row r="471" spans="1:32" ht="15.75" customHeight="1">
      <c r="A471" s="124"/>
      <c r="B471" s="124"/>
      <c r="C471" s="124"/>
      <c r="D471" s="124"/>
      <c r="E471" s="124"/>
      <c r="F471" s="124"/>
      <c r="G471" s="124"/>
      <c r="H471" s="124"/>
      <c r="I471" s="124"/>
      <c r="J471" s="124"/>
      <c r="K471" s="124"/>
      <c r="L471" s="124"/>
      <c r="M471" s="124"/>
      <c r="N471" s="124"/>
      <c r="O471" s="124"/>
      <c r="P471" s="124"/>
      <c r="Q471" s="124"/>
      <c r="R471" s="124"/>
      <c r="S471" s="124"/>
      <c r="T471" s="124"/>
      <c r="U471" s="124"/>
      <c r="V471" s="124"/>
      <c r="W471" s="124"/>
      <c r="X471" s="124"/>
      <c r="Y471" s="124"/>
      <c r="Z471" s="124"/>
      <c r="AA471" s="124"/>
      <c r="AB471" s="124"/>
      <c r="AC471" s="124"/>
      <c r="AD471" s="124"/>
      <c r="AE471" s="124"/>
      <c r="AF471" s="124"/>
    </row>
    <row r="472" spans="1:32" ht="15.75" customHeight="1">
      <c r="A472" s="124"/>
      <c r="B472" s="124"/>
      <c r="C472" s="124"/>
      <c r="D472" s="124"/>
      <c r="E472" s="124"/>
      <c r="F472" s="124"/>
      <c r="G472" s="124"/>
      <c r="H472" s="124"/>
      <c r="I472" s="124"/>
      <c r="J472" s="124"/>
      <c r="K472" s="124"/>
      <c r="L472" s="124"/>
      <c r="M472" s="124"/>
      <c r="N472" s="124"/>
      <c r="O472" s="124"/>
      <c r="P472" s="124"/>
      <c r="Q472" s="124"/>
      <c r="R472" s="124"/>
      <c r="S472" s="124"/>
      <c r="T472" s="124"/>
      <c r="U472" s="124"/>
      <c r="V472" s="124"/>
      <c r="W472" s="124"/>
      <c r="X472" s="124"/>
      <c r="Y472" s="124"/>
      <c r="Z472" s="124"/>
      <c r="AA472" s="124"/>
      <c r="AB472" s="124"/>
      <c r="AC472" s="124"/>
      <c r="AD472" s="124"/>
      <c r="AE472" s="124"/>
      <c r="AF472" s="124"/>
    </row>
    <row r="473" spans="1:32" ht="15.75" customHeight="1">
      <c r="A473" s="124"/>
      <c r="B473" s="124"/>
      <c r="C473" s="124"/>
      <c r="D473" s="124"/>
      <c r="E473" s="124"/>
      <c r="F473" s="124"/>
      <c r="G473" s="124"/>
      <c r="H473" s="124"/>
      <c r="I473" s="124"/>
      <c r="J473" s="124"/>
      <c r="K473" s="124"/>
      <c r="L473" s="124"/>
      <c r="M473" s="124"/>
      <c r="N473" s="124"/>
      <c r="O473" s="124"/>
      <c r="P473" s="124"/>
      <c r="Q473" s="124"/>
      <c r="R473" s="124"/>
      <c r="S473" s="124"/>
      <c r="T473" s="124"/>
      <c r="U473" s="124"/>
      <c r="V473" s="124"/>
      <c r="W473" s="124"/>
      <c r="X473" s="124"/>
      <c r="Y473" s="124"/>
      <c r="Z473" s="124"/>
      <c r="AA473" s="124"/>
      <c r="AB473" s="124"/>
      <c r="AC473" s="124"/>
      <c r="AD473" s="124"/>
      <c r="AE473" s="124"/>
      <c r="AF473" s="124"/>
    </row>
    <row r="474" spans="1:32" ht="15.75" customHeight="1">
      <c r="A474" s="124"/>
      <c r="B474" s="124"/>
      <c r="C474" s="124"/>
      <c r="D474" s="124"/>
      <c r="E474" s="124"/>
      <c r="F474" s="124"/>
      <c r="G474" s="124"/>
      <c r="H474" s="124"/>
      <c r="I474" s="124"/>
      <c r="J474" s="124"/>
      <c r="K474" s="124"/>
      <c r="L474" s="124"/>
      <c r="M474" s="124"/>
      <c r="N474" s="124"/>
      <c r="O474" s="124"/>
      <c r="P474" s="124"/>
      <c r="Q474" s="124"/>
      <c r="R474" s="124"/>
      <c r="S474" s="124"/>
      <c r="T474" s="124"/>
      <c r="U474" s="124"/>
      <c r="V474" s="124"/>
      <c r="W474" s="124"/>
      <c r="X474" s="124"/>
      <c r="Y474" s="124"/>
      <c r="Z474" s="124"/>
      <c r="AA474" s="124"/>
      <c r="AB474" s="124"/>
      <c r="AC474" s="124"/>
      <c r="AD474" s="124"/>
      <c r="AE474" s="124"/>
      <c r="AF474" s="124"/>
    </row>
    <row r="475" spans="1:32" ht="15.75" customHeight="1">
      <c r="A475" s="124"/>
      <c r="B475" s="124"/>
      <c r="C475" s="124"/>
      <c r="D475" s="124"/>
      <c r="E475" s="124"/>
      <c r="F475" s="124"/>
      <c r="G475" s="124"/>
      <c r="H475" s="124"/>
      <c r="I475" s="124"/>
      <c r="J475" s="124"/>
      <c r="K475" s="124"/>
      <c r="L475" s="124"/>
      <c r="M475" s="124"/>
      <c r="N475" s="124"/>
      <c r="O475" s="124"/>
      <c r="P475" s="124"/>
      <c r="Q475" s="124"/>
      <c r="R475" s="124"/>
      <c r="S475" s="124"/>
      <c r="T475" s="124"/>
      <c r="U475" s="124"/>
      <c r="V475" s="124"/>
      <c r="W475" s="124"/>
      <c r="X475" s="124"/>
      <c r="Y475" s="124"/>
      <c r="Z475" s="124"/>
      <c r="AA475" s="124"/>
      <c r="AB475" s="124"/>
      <c r="AC475" s="124"/>
      <c r="AD475" s="124"/>
      <c r="AE475" s="124"/>
      <c r="AF475" s="124"/>
    </row>
    <row r="476" spans="1:32" ht="15.75" customHeight="1">
      <c r="A476" s="124"/>
      <c r="B476" s="124"/>
      <c r="C476" s="124"/>
      <c r="D476" s="124"/>
      <c r="E476" s="124"/>
      <c r="F476" s="124"/>
      <c r="G476" s="124"/>
      <c r="H476" s="124"/>
      <c r="I476" s="124"/>
      <c r="J476" s="124"/>
      <c r="K476" s="124"/>
      <c r="L476" s="124"/>
      <c r="M476" s="124"/>
      <c r="N476" s="124"/>
      <c r="O476" s="124"/>
      <c r="P476" s="124"/>
      <c r="Q476" s="124"/>
      <c r="R476" s="124"/>
      <c r="S476" s="124"/>
      <c r="T476" s="124"/>
      <c r="U476" s="124"/>
      <c r="V476" s="124"/>
      <c r="W476" s="124"/>
      <c r="X476" s="124"/>
      <c r="Y476" s="124"/>
      <c r="Z476" s="124"/>
      <c r="AA476" s="124"/>
      <c r="AB476" s="124"/>
      <c r="AC476" s="124"/>
      <c r="AD476" s="124"/>
      <c r="AE476" s="124"/>
      <c r="AF476" s="124"/>
    </row>
    <row r="477" spans="1:32" ht="15.75" customHeight="1">
      <c r="A477" s="124"/>
      <c r="B477" s="124"/>
      <c r="C477" s="124"/>
      <c r="D477" s="124"/>
      <c r="E477" s="124"/>
      <c r="F477" s="124"/>
      <c r="G477" s="124"/>
      <c r="H477" s="124"/>
      <c r="I477" s="124"/>
      <c r="J477" s="124"/>
      <c r="K477" s="124"/>
      <c r="L477" s="124"/>
      <c r="M477" s="124"/>
      <c r="N477" s="124"/>
      <c r="O477" s="124"/>
      <c r="P477" s="124"/>
      <c r="Q477" s="124"/>
      <c r="R477" s="124"/>
      <c r="S477" s="124"/>
      <c r="T477" s="124"/>
      <c r="U477" s="124"/>
      <c r="V477" s="124"/>
      <c r="W477" s="124"/>
      <c r="X477" s="124"/>
      <c r="Y477" s="124"/>
      <c r="Z477" s="124"/>
      <c r="AA477" s="124"/>
      <c r="AB477" s="124"/>
      <c r="AC477" s="124"/>
      <c r="AD477" s="124"/>
      <c r="AE477" s="124"/>
      <c r="AF477" s="124"/>
    </row>
    <row r="478" spans="1:32" ht="15.75" customHeight="1">
      <c r="A478" s="124"/>
      <c r="B478" s="124"/>
      <c r="C478" s="124"/>
      <c r="D478" s="124"/>
      <c r="E478" s="124"/>
      <c r="F478" s="124"/>
      <c r="G478" s="124"/>
      <c r="H478" s="124"/>
      <c r="I478" s="124"/>
      <c r="J478" s="124"/>
      <c r="K478" s="124"/>
      <c r="L478" s="124"/>
      <c r="M478" s="124"/>
      <c r="N478" s="124"/>
      <c r="O478" s="124"/>
      <c r="P478" s="124"/>
      <c r="Q478" s="124"/>
      <c r="R478" s="124"/>
      <c r="S478" s="124"/>
      <c r="T478" s="124"/>
      <c r="U478" s="124"/>
      <c r="V478" s="124"/>
      <c r="W478" s="124"/>
      <c r="X478" s="124"/>
      <c r="Y478" s="124"/>
      <c r="Z478" s="124"/>
      <c r="AA478" s="124"/>
      <c r="AB478" s="124"/>
      <c r="AC478" s="124"/>
      <c r="AD478" s="124"/>
      <c r="AE478" s="124"/>
      <c r="AF478" s="124"/>
    </row>
    <row r="479" spans="1:32" ht="15.75" customHeight="1">
      <c r="A479" s="124"/>
      <c r="B479" s="124"/>
      <c r="C479" s="124"/>
      <c r="D479" s="124"/>
      <c r="E479" s="124"/>
      <c r="F479" s="124"/>
      <c r="G479" s="124"/>
      <c r="H479" s="124"/>
      <c r="I479" s="124"/>
      <c r="J479" s="124"/>
      <c r="K479" s="124"/>
      <c r="L479" s="124"/>
      <c r="M479" s="124"/>
      <c r="N479" s="124"/>
      <c r="O479" s="124"/>
      <c r="P479" s="124"/>
      <c r="Q479" s="124"/>
      <c r="R479" s="124"/>
      <c r="S479" s="124"/>
      <c r="T479" s="124"/>
      <c r="U479" s="124"/>
      <c r="V479" s="124"/>
      <c r="W479" s="124"/>
      <c r="X479" s="124"/>
      <c r="Y479" s="124"/>
      <c r="Z479" s="124"/>
      <c r="AA479" s="124"/>
      <c r="AB479" s="124"/>
      <c r="AC479" s="124"/>
      <c r="AD479" s="124"/>
      <c r="AE479" s="124"/>
      <c r="AF479" s="124"/>
    </row>
    <row r="480" spans="1:32" ht="15.75" customHeight="1">
      <c r="A480" s="124"/>
      <c r="B480" s="124"/>
      <c r="C480" s="124"/>
      <c r="D480" s="124"/>
      <c r="E480" s="124"/>
      <c r="F480" s="124"/>
      <c r="G480" s="124"/>
      <c r="H480" s="124"/>
      <c r="I480" s="124"/>
      <c r="J480" s="124"/>
      <c r="K480" s="124"/>
      <c r="L480" s="124"/>
      <c r="M480" s="124"/>
      <c r="N480" s="124"/>
      <c r="O480" s="124"/>
      <c r="P480" s="124"/>
      <c r="Q480" s="124"/>
      <c r="R480" s="124"/>
      <c r="S480" s="124"/>
      <c r="T480" s="124"/>
      <c r="U480" s="124"/>
      <c r="V480" s="124"/>
      <c r="W480" s="124"/>
      <c r="X480" s="124"/>
      <c r="Y480" s="124"/>
      <c r="Z480" s="124"/>
      <c r="AA480" s="124"/>
      <c r="AB480" s="124"/>
      <c r="AC480" s="124"/>
      <c r="AD480" s="124"/>
      <c r="AE480" s="124"/>
      <c r="AF480" s="124"/>
    </row>
    <row r="481" spans="1:32" ht="15.75" customHeight="1">
      <c r="A481" s="124"/>
      <c r="B481" s="124"/>
      <c r="C481" s="124"/>
      <c r="D481" s="124"/>
      <c r="E481" s="124"/>
      <c r="F481" s="124"/>
      <c r="G481" s="124"/>
      <c r="H481" s="124"/>
      <c r="I481" s="124"/>
      <c r="J481" s="124"/>
      <c r="K481" s="124"/>
      <c r="L481" s="124"/>
      <c r="M481" s="124"/>
      <c r="N481" s="124"/>
      <c r="O481" s="124"/>
      <c r="P481" s="124"/>
      <c r="Q481" s="124"/>
      <c r="R481" s="124"/>
      <c r="S481" s="124"/>
      <c r="T481" s="124"/>
      <c r="U481" s="124"/>
      <c r="V481" s="124"/>
      <c r="W481" s="124"/>
      <c r="X481" s="124"/>
      <c r="Y481" s="124"/>
      <c r="Z481" s="124"/>
      <c r="AA481" s="124"/>
      <c r="AB481" s="124"/>
      <c r="AC481" s="124"/>
      <c r="AD481" s="124"/>
      <c r="AE481" s="124"/>
      <c r="AF481" s="124"/>
    </row>
    <row r="482" spans="1:32" ht="15.75" customHeight="1">
      <c r="A482" s="124"/>
      <c r="B482" s="124"/>
      <c r="C482" s="124"/>
      <c r="D482" s="124"/>
      <c r="E482" s="124"/>
      <c r="F482" s="124"/>
      <c r="G482" s="124"/>
      <c r="H482" s="124"/>
      <c r="I482" s="124"/>
      <c r="J482" s="124"/>
      <c r="K482" s="124"/>
      <c r="L482" s="124"/>
      <c r="M482" s="124"/>
      <c r="N482" s="124"/>
      <c r="O482" s="124"/>
      <c r="P482" s="124"/>
      <c r="Q482" s="124"/>
      <c r="R482" s="124"/>
      <c r="S482" s="124"/>
      <c r="T482" s="124"/>
      <c r="U482" s="124"/>
      <c r="V482" s="124"/>
      <c r="W482" s="124"/>
      <c r="X482" s="124"/>
      <c r="Y482" s="124"/>
      <c r="Z482" s="124"/>
      <c r="AA482" s="124"/>
      <c r="AB482" s="124"/>
      <c r="AC482" s="124"/>
      <c r="AD482" s="124"/>
      <c r="AE482" s="124"/>
      <c r="AF482" s="124"/>
    </row>
    <row r="483" spans="1:32" ht="15.75" customHeight="1">
      <c r="A483" s="124"/>
      <c r="B483" s="124"/>
      <c r="C483" s="124"/>
      <c r="D483" s="124"/>
      <c r="E483" s="124"/>
      <c r="F483" s="124"/>
      <c r="G483" s="124"/>
      <c r="H483" s="124"/>
      <c r="I483" s="124"/>
      <c r="J483" s="124"/>
      <c r="K483" s="124"/>
      <c r="L483" s="124"/>
      <c r="M483" s="124"/>
      <c r="N483" s="124"/>
      <c r="O483" s="124"/>
      <c r="P483" s="124"/>
      <c r="Q483" s="124"/>
      <c r="R483" s="124"/>
      <c r="S483" s="124"/>
      <c r="T483" s="124"/>
      <c r="U483" s="124"/>
      <c r="V483" s="124"/>
      <c r="W483" s="124"/>
      <c r="X483" s="124"/>
      <c r="Y483" s="124"/>
      <c r="Z483" s="124"/>
      <c r="AA483" s="124"/>
      <c r="AB483" s="124"/>
      <c r="AC483" s="124"/>
      <c r="AD483" s="124"/>
      <c r="AE483" s="124"/>
      <c r="AF483" s="124"/>
    </row>
    <row r="484" spans="1:32" ht="15.75" customHeight="1">
      <c r="A484" s="124"/>
      <c r="B484" s="124"/>
      <c r="C484" s="124"/>
      <c r="D484" s="124"/>
      <c r="E484" s="124"/>
      <c r="F484" s="124"/>
      <c r="G484" s="124"/>
      <c r="H484" s="124"/>
      <c r="I484" s="124"/>
      <c r="J484" s="124"/>
      <c r="K484" s="124"/>
      <c r="L484" s="124"/>
      <c r="M484" s="124"/>
      <c r="N484" s="124"/>
      <c r="O484" s="124"/>
      <c r="P484" s="124"/>
      <c r="Q484" s="124"/>
      <c r="R484" s="124"/>
      <c r="S484" s="124"/>
      <c r="T484" s="124"/>
      <c r="U484" s="124"/>
      <c r="V484" s="124"/>
      <c r="W484" s="124"/>
      <c r="X484" s="124"/>
      <c r="Y484" s="124"/>
      <c r="Z484" s="124"/>
      <c r="AA484" s="124"/>
      <c r="AB484" s="124"/>
      <c r="AC484" s="124"/>
      <c r="AD484" s="124"/>
      <c r="AE484" s="124"/>
      <c r="AF484" s="124"/>
    </row>
    <row r="485" spans="1:32" ht="15.75" customHeight="1">
      <c r="A485" s="124"/>
      <c r="B485" s="124"/>
      <c r="C485" s="124"/>
      <c r="D485" s="124"/>
      <c r="E485" s="124"/>
      <c r="F485" s="124"/>
      <c r="G485" s="124"/>
      <c r="H485" s="124"/>
      <c r="I485" s="124"/>
      <c r="J485" s="124"/>
      <c r="K485" s="124"/>
      <c r="L485" s="124"/>
      <c r="M485" s="124"/>
      <c r="N485" s="124"/>
      <c r="O485" s="124"/>
      <c r="P485" s="124"/>
      <c r="Q485" s="124"/>
      <c r="R485" s="124"/>
      <c r="S485" s="124"/>
      <c r="T485" s="124"/>
      <c r="U485" s="124"/>
      <c r="V485" s="124"/>
      <c r="W485" s="124"/>
      <c r="X485" s="124"/>
      <c r="Y485" s="124"/>
      <c r="Z485" s="124"/>
      <c r="AA485" s="124"/>
      <c r="AB485" s="124"/>
      <c r="AC485" s="124"/>
      <c r="AD485" s="124"/>
      <c r="AE485" s="124"/>
      <c r="AF485" s="124"/>
    </row>
    <row r="486" spans="1:32" ht="15.75" customHeight="1">
      <c r="A486" s="124"/>
      <c r="B486" s="124"/>
      <c r="C486" s="124"/>
      <c r="D486" s="124"/>
      <c r="E486" s="124"/>
      <c r="F486" s="124"/>
      <c r="G486" s="124"/>
      <c r="H486" s="124"/>
      <c r="I486" s="124"/>
      <c r="J486" s="124"/>
      <c r="K486" s="124"/>
      <c r="L486" s="124"/>
      <c r="M486" s="124"/>
      <c r="N486" s="124"/>
      <c r="O486" s="124"/>
      <c r="P486" s="124"/>
      <c r="Q486" s="124"/>
      <c r="R486" s="124"/>
      <c r="S486" s="124"/>
      <c r="T486" s="124"/>
      <c r="U486" s="124"/>
      <c r="V486" s="124"/>
      <c r="W486" s="124"/>
      <c r="X486" s="124"/>
      <c r="Y486" s="124"/>
      <c r="Z486" s="124"/>
      <c r="AA486" s="124"/>
      <c r="AB486" s="124"/>
      <c r="AC486" s="124"/>
      <c r="AD486" s="124"/>
      <c r="AE486" s="124"/>
      <c r="AF486" s="124"/>
    </row>
    <row r="487" spans="1:32" ht="15.75" customHeight="1">
      <c r="A487" s="124"/>
      <c r="B487" s="124"/>
      <c r="C487" s="124"/>
      <c r="D487" s="124"/>
      <c r="E487" s="124"/>
      <c r="F487" s="124"/>
      <c r="G487" s="124"/>
      <c r="H487" s="124"/>
      <c r="I487" s="124"/>
      <c r="J487" s="124"/>
      <c r="K487" s="124"/>
      <c r="L487" s="124"/>
      <c r="M487" s="124"/>
      <c r="N487" s="124"/>
      <c r="O487" s="124"/>
      <c r="P487" s="124"/>
      <c r="Q487" s="124"/>
      <c r="R487" s="124"/>
      <c r="S487" s="124"/>
      <c r="T487" s="124"/>
      <c r="U487" s="124"/>
      <c r="V487" s="124"/>
      <c r="W487" s="124"/>
      <c r="X487" s="124"/>
      <c r="Y487" s="124"/>
      <c r="Z487" s="124"/>
      <c r="AA487" s="124"/>
      <c r="AB487" s="124"/>
      <c r="AC487" s="124"/>
      <c r="AD487" s="124"/>
      <c r="AE487" s="124"/>
      <c r="AF487" s="124"/>
    </row>
    <row r="488" spans="1:32" ht="15.75" customHeight="1">
      <c r="A488" s="124"/>
      <c r="B488" s="124"/>
      <c r="C488" s="124"/>
      <c r="D488" s="124"/>
      <c r="E488" s="124"/>
      <c r="F488" s="124"/>
      <c r="G488" s="124"/>
      <c r="H488" s="124"/>
      <c r="I488" s="124"/>
      <c r="J488" s="124"/>
      <c r="K488" s="124"/>
      <c r="L488" s="124"/>
      <c r="M488" s="124"/>
      <c r="N488" s="124"/>
      <c r="O488" s="124"/>
      <c r="P488" s="124"/>
      <c r="Q488" s="124"/>
      <c r="R488" s="124"/>
      <c r="S488" s="124"/>
      <c r="T488" s="124"/>
      <c r="U488" s="124"/>
      <c r="V488" s="124"/>
      <c r="W488" s="124"/>
      <c r="X488" s="124"/>
      <c r="Y488" s="124"/>
      <c r="Z488" s="124"/>
      <c r="AA488" s="124"/>
      <c r="AB488" s="124"/>
      <c r="AC488" s="124"/>
      <c r="AD488" s="124"/>
      <c r="AE488" s="124"/>
      <c r="AF488" s="124"/>
    </row>
    <row r="489" spans="1:32" ht="15.75" customHeight="1">
      <c r="A489" s="124"/>
      <c r="B489" s="124"/>
      <c r="C489" s="124"/>
      <c r="D489" s="124"/>
      <c r="E489" s="124"/>
      <c r="F489" s="124"/>
      <c r="G489" s="124"/>
      <c r="H489" s="124"/>
      <c r="I489" s="124"/>
      <c r="J489" s="124"/>
      <c r="K489" s="124"/>
      <c r="L489" s="124"/>
      <c r="M489" s="124"/>
      <c r="N489" s="124"/>
      <c r="O489" s="124"/>
      <c r="P489" s="124"/>
      <c r="Q489" s="124"/>
      <c r="R489" s="124"/>
      <c r="S489" s="124"/>
      <c r="T489" s="124"/>
      <c r="U489" s="124"/>
      <c r="V489" s="124"/>
      <c r="W489" s="124"/>
      <c r="X489" s="124"/>
      <c r="Y489" s="124"/>
      <c r="Z489" s="124"/>
      <c r="AA489" s="124"/>
      <c r="AB489" s="124"/>
      <c r="AC489" s="124"/>
      <c r="AD489" s="124"/>
      <c r="AE489" s="124"/>
      <c r="AF489" s="124"/>
    </row>
    <row r="490" spans="1:32" ht="15.75" customHeight="1">
      <c r="A490" s="124"/>
      <c r="B490" s="124"/>
      <c r="C490" s="124"/>
      <c r="D490" s="124"/>
      <c r="E490" s="124"/>
      <c r="F490" s="124"/>
      <c r="G490" s="124"/>
      <c r="H490" s="124"/>
      <c r="I490" s="124"/>
      <c r="J490" s="124"/>
      <c r="K490" s="124"/>
      <c r="L490" s="124"/>
      <c r="M490" s="124"/>
      <c r="N490" s="124"/>
      <c r="O490" s="124"/>
      <c r="P490" s="124"/>
      <c r="Q490" s="124"/>
      <c r="R490" s="124"/>
      <c r="S490" s="124"/>
      <c r="T490" s="124"/>
      <c r="U490" s="124"/>
      <c r="V490" s="124"/>
      <c r="W490" s="124"/>
      <c r="X490" s="124"/>
      <c r="Y490" s="124"/>
      <c r="Z490" s="124"/>
      <c r="AA490" s="124"/>
      <c r="AB490" s="124"/>
      <c r="AC490" s="124"/>
      <c r="AD490" s="124"/>
      <c r="AE490" s="124"/>
      <c r="AF490" s="124"/>
    </row>
    <row r="491" spans="1:32" ht="15.75" customHeight="1">
      <c r="A491" s="124"/>
      <c r="B491" s="124"/>
      <c r="C491" s="124"/>
      <c r="D491" s="124"/>
      <c r="E491" s="124"/>
      <c r="F491" s="124"/>
      <c r="G491" s="124"/>
      <c r="H491" s="124"/>
      <c r="I491" s="124"/>
      <c r="J491" s="124"/>
      <c r="K491" s="124"/>
      <c r="L491" s="124"/>
      <c r="M491" s="124"/>
      <c r="N491" s="124"/>
      <c r="O491" s="124"/>
      <c r="P491" s="124"/>
      <c r="Q491" s="124"/>
      <c r="R491" s="124"/>
      <c r="S491" s="124"/>
      <c r="T491" s="124"/>
      <c r="U491" s="124"/>
      <c r="V491" s="124"/>
      <c r="W491" s="124"/>
      <c r="X491" s="124"/>
      <c r="Y491" s="124"/>
      <c r="Z491" s="124"/>
      <c r="AA491" s="124"/>
      <c r="AB491" s="124"/>
      <c r="AC491" s="124"/>
      <c r="AD491" s="124"/>
      <c r="AE491" s="124"/>
      <c r="AF491" s="124"/>
    </row>
    <row r="492" spans="1:32" ht="15.75" customHeight="1">
      <c r="A492" s="124"/>
      <c r="B492" s="124"/>
      <c r="C492" s="124"/>
      <c r="D492" s="124"/>
      <c r="E492" s="124"/>
      <c r="F492" s="124"/>
      <c r="G492" s="124"/>
      <c r="H492" s="124"/>
      <c r="I492" s="124"/>
      <c r="J492" s="124"/>
      <c r="K492" s="124"/>
      <c r="L492" s="124"/>
      <c r="M492" s="124"/>
      <c r="N492" s="124"/>
      <c r="O492" s="124"/>
      <c r="P492" s="124"/>
      <c r="Q492" s="124"/>
      <c r="R492" s="124"/>
      <c r="S492" s="124"/>
      <c r="T492" s="124"/>
      <c r="U492" s="124"/>
      <c r="V492" s="124"/>
      <c r="W492" s="124"/>
      <c r="X492" s="124"/>
      <c r="Y492" s="124"/>
      <c r="Z492" s="124"/>
      <c r="AA492" s="124"/>
      <c r="AB492" s="124"/>
      <c r="AC492" s="124"/>
      <c r="AD492" s="124"/>
      <c r="AE492" s="124"/>
      <c r="AF492" s="124"/>
    </row>
    <row r="493" spans="1:32" ht="15.75" customHeight="1">
      <c r="A493" s="124"/>
      <c r="B493" s="124"/>
      <c r="C493" s="124"/>
      <c r="D493" s="124"/>
      <c r="E493" s="124"/>
      <c r="F493" s="124"/>
      <c r="G493" s="124"/>
      <c r="H493" s="124"/>
      <c r="I493" s="124"/>
      <c r="J493" s="124"/>
      <c r="K493" s="124"/>
      <c r="L493" s="124"/>
      <c r="M493" s="124"/>
      <c r="N493" s="124"/>
      <c r="O493" s="124"/>
      <c r="P493" s="124"/>
      <c r="Q493" s="124"/>
      <c r="R493" s="124"/>
      <c r="S493" s="124"/>
      <c r="T493" s="124"/>
      <c r="U493" s="124"/>
      <c r="V493" s="124"/>
      <c r="W493" s="124"/>
      <c r="X493" s="124"/>
      <c r="Y493" s="124"/>
      <c r="Z493" s="124"/>
      <c r="AA493" s="124"/>
      <c r="AB493" s="124"/>
      <c r="AC493" s="124"/>
      <c r="AD493" s="124"/>
      <c r="AE493" s="124"/>
      <c r="AF493" s="124"/>
    </row>
    <row r="494" spans="1:32" ht="15.75" customHeight="1">
      <c r="A494" s="124"/>
      <c r="B494" s="124"/>
      <c r="C494" s="124"/>
      <c r="D494" s="124"/>
      <c r="E494" s="124"/>
      <c r="F494" s="124"/>
      <c r="G494" s="124"/>
      <c r="H494" s="124"/>
      <c r="I494" s="124"/>
      <c r="J494" s="124"/>
      <c r="K494" s="124"/>
      <c r="L494" s="124"/>
      <c r="M494" s="124"/>
      <c r="N494" s="124"/>
      <c r="O494" s="124"/>
      <c r="P494" s="124"/>
      <c r="Q494" s="124"/>
      <c r="R494" s="124"/>
      <c r="S494" s="124"/>
      <c r="T494" s="124"/>
      <c r="U494" s="124"/>
      <c r="V494" s="124"/>
      <c r="W494" s="124"/>
      <c r="X494" s="124"/>
      <c r="Y494" s="124"/>
      <c r="Z494" s="124"/>
      <c r="AA494" s="124"/>
      <c r="AB494" s="124"/>
      <c r="AC494" s="124"/>
      <c r="AD494" s="124"/>
      <c r="AE494" s="124"/>
      <c r="AF494" s="124"/>
    </row>
    <row r="495" spans="1:32" ht="15.75" customHeight="1">
      <c r="A495" s="124"/>
      <c r="B495" s="124"/>
      <c r="C495" s="124"/>
      <c r="D495" s="124"/>
      <c r="E495" s="124"/>
      <c r="F495" s="124"/>
      <c r="G495" s="124"/>
      <c r="H495" s="124"/>
      <c r="I495" s="124"/>
      <c r="J495" s="124"/>
      <c r="K495" s="124"/>
      <c r="L495" s="124"/>
      <c r="M495" s="124"/>
      <c r="N495" s="124"/>
      <c r="O495" s="124"/>
      <c r="P495" s="124"/>
      <c r="Q495" s="124"/>
      <c r="R495" s="124"/>
      <c r="S495" s="124"/>
      <c r="T495" s="124"/>
      <c r="U495" s="124"/>
      <c r="V495" s="124"/>
      <c r="W495" s="124"/>
      <c r="X495" s="124"/>
      <c r="Y495" s="124"/>
      <c r="Z495" s="124"/>
      <c r="AA495" s="124"/>
      <c r="AB495" s="124"/>
      <c r="AC495" s="124"/>
      <c r="AD495" s="124"/>
      <c r="AE495" s="124"/>
      <c r="AF495" s="124"/>
    </row>
    <row r="496" spans="1:32" ht="15.75" customHeight="1">
      <c r="A496" s="124"/>
      <c r="B496" s="124"/>
      <c r="C496" s="124"/>
      <c r="D496" s="124"/>
      <c r="E496" s="124"/>
      <c r="F496" s="124"/>
      <c r="G496" s="124"/>
      <c r="H496" s="124"/>
      <c r="I496" s="124"/>
      <c r="J496" s="124"/>
      <c r="K496" s="124"/>
      <c r="L496" s="124"/>
      <c r="M496" s="124"/>
      <c r="N496" s="124"/>
      <c r="O496" s="124"/>
      <c r="P496" s="124"/>
      <c r="Q496" s="124"/>
      <c r="R496" s="124"/>
      <c r="S496" s="124"/>
      <c r="T496" s="124"/>
      <c r="U496" s="124"/>
      <c r="V496" s="124"/>
      <c r="W496" s="124"/>
      <c r="X496" s="124"/>
      <c r="Y496" s="124"/>
      <c r="Z496" s="124"/>
      <c r="AA496" s="124"/>
      <c r="AB496" s="124"/>
      <c r="AC496" s="124"/>
      <c r="AD496" s="124"/>
      <c r="AE496" s="124"/>
      <c r="AF496" s="124"/>
    </row>
    <row r="497" spans="1:32" ht="15.75" customHeight="1">
      <c r="A497" s="124"/>
      <c r="B497" s="124"/>
      <c r="C497" s="124"/>
      <c r="D497" s="124"/>
      <c r="E497" s="124"/>
      <c r="F497" s="124"/>
      <c r="G497" s="124"/>
      <c r="H497" s="124"/>
      <c r="I497" s="124"/>
      <c r="J497" s="124"/>
      <c r="K497" s="124"/>
      <c r="L497" s="124"/>
      <c r="M497" s="124"/>
      <c r="N497" s="124"/>
      <c r="O497" s="124"/>
      <c r="P497" s="124"/>
      <c r="Q497" s="124"/>
      <c r="R497" s="124"/>
      <c r="S497" s="124"/>
      <c r="T497" s="124"/>
      <c r="U497" s="124"/>
      <c r="V497" s="124"/>
      <c r="W497" s="124"/>
      <c r="X497" s="124"/>
      <c r="Y497" s="124"/>
      <c r="Z497" s="124"/>
      <c r="AA497" s="124"/>
      <c r="AB497" s="124"/>
      <c r="AC497" s="124"/>
      <c r="AD497" s="124"/>
      <c r="AE497" s="124"/>
      <c r="AF497" s="124"/>
    </row>
    <row r="498" spans="1:32" ht="15.75" customHeight="1">
      <c r="A498" s="124"/>
      <c r="B498" s="124"/>
      <c r="C498" s="124"/>
      <c r="D498" s="124"/>
      <c r="E498" s="124"/>
      <c r="F498" s="124"/>
      <c r="G498" s="124"/>
      <c r="H498" s="124"/>
      <c r="I498" s="124"/>
      <c r="J498" s="124"/>
      <c r="K498" s="124"/>
      <c r="L498" s="124"/>
      <c r="M498" s="124"/>
      <c r="N498" s="124"/>
      <c r="O498" s="124"/>
      <c r="P498" s="124"/>
      <c r="Q498" s="124"/>
      <c r="R498" s="124"/>
      <c r="S498" s="124"/>
      <c r="T498" s="124"/>
      <c r="U498" s="124"/>
      <c r="V498" s="124"/>
      <c r="W498" s="124"/>
      <c r="X498" s="124"/>
      <c r="Y498" s="124"/>
      <c r="Z498" s="124"/>
      <c r="AA498" s="124"/>
      <c r="AB498" s="124"/>
      <c r="AC498" s="124"/>
      <c r="AD498" s="124"/>
      <c r="AE498" s="124"/>
      <c r="AF498" s="124"/>
    </row>
    <row r="499" spans="1:32" ht="15.75" customHeight="1">
      <c r="A499" s="124"/>
      <c r="B499" s="124"/>
      <c r="C499" s="124"/>
      <c r="D499" s="124"/>
      <c r="E499" s="124"/>
      <c r="F499" s="124"/>
      <c r="G499" s="124"/>
      <c r="H499" s="124"/>
      <c r="I499" s="124"/>
      <c r="J499" s="124"/>
      <c r="K499" s="124"/>
      <c r="L499" s="124"/>
      <c r="M499" s="124"/>
      <c r="N499" s="124"/>
      <c r="O499" s="124"/>
      <c r="P499" s="124"/>
      <c r="Q499" s="124"/>
      <c r="R499" s="124"/>
      <c r="S499" s="124"/>
      <c r="T499" s="124"/>
      <c r="U499" s="124"/>
      <c r="V499" s="124"/>
      <c r="W499" s="124"/>
      <c r="X499" s="124"/>
      <c r="Y499" s="124"/>
      <c r="Z499" s="124"/>
      <c r="AA499" s="124"/>
      <c r="AB499" s="124"/>
      <c r="AC499" s="124"/>
      <c r="AD499" s="124"/>
      <c r="AE499" s="124"/>
      <c r="AF499" s="124"/>
    </row>
    <row r="500" spans="1:32" ht="15.75" customHeight="1">
      <c r="A500" s="124"/>
      <c r="B500" s="124"/>
      <c r="C500" s="124"/>
      <c r="D500" s="124"/>
      <c r="E500" s="124"/>
      <c r="F500" s="124"/>
      <c r="G500" s="124"/>
      <c r="H500" s="124"/>
      <c r="I500" s="124"/>
      <c r="J500" s="124"/>
      <c r="K500" s="124"/>
      <c r="L500" s="124"/>
      <c r="M500" s="124"/>
      <c r="N500" s="124"/>
      <c r="O500" s="124"/>
      <c r="P500" s="124"/>
      <c r="Q500" s="124"/>
      <c r="R500" s="124"/>
      <c r="S500" s="124"/>
      <c r="T500" s="124"/>
      <c r="U500" s="124"/>
      <c r="V500" s="124"/>
      <c r="W500" s="124"/>
      <c r="X500" s="124"/>
      <c r="Y500" s="124"/>
      <c r="Z500" s="124"/>
      <c r="AA500" s="124"/>
      <c r="AB500" s="124"/>
      <c r="AC500" s="124"/>
      <c r="AD500" s="124"/>
      <c r="AE500" s="124"/>
      <c r="AF500" s="124"/>
    </row>
    <row r="501" spans="1:32" ht="15.75" customHeight="1">
      <c r="A501" s="124"/>
      <c r="B501" s="124"/>
      <c r="C501" s="124"/>
      <c r="D501" s="124"/>
      <c r="E501" s="124"/>
      <c r="F501" s="124"/>
      <c r="G501" s="124"/>
      <c r="H501" s="124"/>
      <c r="I501" s="124"/>
      <c r="J501" s="124"/>
      <c r="K501" s="124"/>
      <c r="L501" s="124"/>
      <c r="M501" s="124"/>
      <c r="N501" s="124"/>
      <c r="O501" s="124"/>
      <c r="P501" s="124"/>
      <c r="Q501" s="124"/>
      <c r="R501" s="124"/>
      <c r="S501" s="124"/>
      <c r="T501" s="124"/>
      <c r="U501" s="124"/>
      <c r="V501" s="124"/>
      <c r="W501" s="124"/>
      <c r="X501" s="124"/>
      <c r="Y501" s="124"/>
      <c r="Z501" s="124"/>
      <c r="AA501" s="124"/>
      <c r="AB501" s="124"/>
      <c r="AC501" s="124"/>
      <c r="AD501" s="124"/>
      <c r="AE501" s="124"/>
      <c r="AF501" s="124"/>
    </row>
    <row r="502" spans="1:32" ht="15.75" customHeight="1">
      <c r="A502" s="124"/>
      <c r="B502" s="124"/>
      <c r="C502" s="124"/>
      <c r="D502" s="124"/>
      <c r="E502" s="124"/>
      <c r="F502" s="124"/>
      <c r="G502" s="124"/>
      <c r="H502" s="124"/>
      <c r="I502" s="124"/>
      <c r="J502" s="124"/>
      <c r="K502" s="124"/>
      <c r="L502" s="124"/>
      <c r="M502" s="124"/>
      <c r="N502" s="124"/>
      <c r="O502" s="124"/>
      <c r="P502" s="124"/>
      <c r="Q502" s="124"/>
      <c r="R502" s="124"/>
      <c r="S502" s="124"/>
      <c r="T502" s="124"/>
      <c r="U502" s="124"/>
      <c r="V502" s="124"/>
      <c r="W502" s="124"/>
      <c r="X502" s="124"/>
      <c r="Y502" s="124"/>
      <c r="Z502" s="124"/>
      <c r="AA502" s="124"/>
      <c r="AB502" s="124"/>
      <c r="AC502" s="124"/>
      <c r="AD502" s="124"/>
      <c r="AE502" s="124"/>
      <c r="AF502" s="124"/>
    </row>
    <row r="503" spans="1:32" ht="15.75" customHeight="1">
      <c r="A503" s="124"/>
      <c r="B503" s="124"/>
      <c r="C503" s="124"/>
      <c r="D503" s="124"/>
      <c r="E503" s="124"/>
      <c r="F503" s="124"/>
      <c r="G503" s="124"/>
      <c r="H503" s="124"/>
      <c r="I503" s="124"/>
      <c r="J503" s="124"/>
      <c r="K503" s="124"/>
      <c r="L503" s="124"/>
      <c r="M503" s="124"/>
      <c r="N503" s="124"/>
      <c r="O503" s="124"/>
      <c r="P503" s="124"/>
      <c r="Q503" s="124"/>
      <c r="R503" s="124"/>
      <c r="S503" s="124"/>
      <c r="T503" s="124"/>
      <c r="U503" s="124"/>
      <c r="V503" s="124"/>
      <c r="W503" s="124"/>
      <c r="X503" s="124"/>
      <c r="Y503" s="124"/>
      <c r="Z503" s="124"/>
      <c r="AA503" s="124"/>
      <c r="AB503" s="124"/>
      <c r="AC503" s="124"/>
      <c r="AD503" s="124"/>
      <c r="AE503" s="124"/>
      <c r="AF503" s="124"/>
    </row>
    <row r="504" spans="1:32" ht="15.75" customHeight="1">
      <c r="A504" s="124"/>
      <c r="B504" s="124"/>
      <c r="C504" s="124"/>
      <c r="D504" s="124"/>
      <c r="E504" s="124"/>
      <c r="F504" s="124"/>
      <c r="G504" s="124"/>
      <c r="H504" s="124"/>
      <c r="I504" s="124"/>
      <c r="J504" s="124"/>
      <c r="K504" s="124"/>
      <c r="L504" s="124"/>
      <c r="M504" s="124"/>
      <c r="N504" s="124"/>
      <c r="O504" s="124"/>
      <c r="P504" s="124"/>
      <c r="Q504" s="124"/>
      <c r="R504" s="124"/>
      <c r="S504" s="124"/>
      <c r="T504" s="124"/>
      <c r="U504" s="124"/>
      <c r="V504" s="124"/>
      <c r="W504" s="124"/>
      <c r="X504" s="124"/>
      <c r="Y504" s="124"/>
      <c r="Z504" s="124"/>
      <c r="AA504" s="124"/>
      <c r="AB504" s="124"/>
      <c r="AC504" s="124"/>
      <c r="AD504" s="124"/>
      <c r="AE504" s="124"/>
      <c r="AF504" s="124"/>
    </row>
    <row r="505" spans="1:32" ht="15.75" customHeight="1">
      <c r="A505" s="124"/>
      <c r="B505" s="124"/>
      <c r="C505" s="124"/>
      <c r="D505" s="124"/>
      <c r="E505" s="124"/>
      <c r="F505" s="124"/>
      <c r="G505" s="124"/>
      <c r="H505" s="124"/>
      <c r="I505" s="124"/>
      <c r="J505" s="124"/>
      <c r="K505" s="124"/>
      <c r="L505" s="124"/>
      <c r="M505" s="124"/>
      <c r="N505" s="124"/>
      <c r="O505" s="124"/>
      <c r="P505" s="124"/>
      <c r="Q505" s="124"/>
      <c r="R505" s="124"/>
      <c r="S505" s="124"/>
      <c r="T505" s="124"/>
      <c r="U505" s="124"/>
      <c r="V505" s="124"/>
      <c r="W505" s="124"/>
      <c r="X505" s="124"/>
      <c r="Y505" s="124"/>
      <c r="Z505" s="124"/>
      <c r="AA505" s="124"/>
      <c r="AB505" s="124"/>
      <c r="AC505" s="124"/>
      <c r="AD505" s="124"/>
      <c r="AE505" s="124"/>
      <c r="AF505" s="124"/>
    </row>
    <row r="506" spans="1:32" ht="15.75" customHeight="1">
      <c r="A506" s="124"/>
      <c r="B506" s="124"/>
      <c r="C506" s="124"/>
      <c r="D506" s="124"/>
      <c r="E506" s="124"/>
      <c r="F506" s="124"/>
      <c r="G506" s="124"/>
      <c r="H506" s="124"/>
      <c r="I506" s="124"/>
      <c r="J506" s="124"/>
      <c r="K506" s="124"/>
      <c r="L506" s="124"/>
      <c r="M506" s="124"/>
      <c r="N506" s="124"/>
      <c r="O506" s="124"/>
      <c r="P506" s="124"/>
      <c r="Q506" s="124"/>
      <c r="R506" s="124"/>
      <c r="S506" s="124"/>
      <c r="T506" s="124"/>
      <c r="U506" s="124"/>
      <c r="V506" s="124"/>
      <c r="W506" s="124"/>
      <c r="X506" s="124"/>
      <c r="Y506" s="124"/>
      <c r="Z506" s="124"/>
      <c r="AA506" s="124"/>
      <c r="AB506" s="124"/>
      <c r="AC506" s="124"/>
      <c r="AD506" s="124"/>
      <c r="AE506" s="124"/>
      <c r="AF506" s="124"/>
    </row>
    <row r="507" spans="1:32" ht="15.75" customHeight="1">
      <c r="A507" s="124"/>
      <c r="B507" s="124"/>
      <c r="C507" s="124"/>
      <c r="D507" s="124"/>
      <c r="E507" s="124"/>
      <c r="F507" s="124"/>
      <c r="G507" s="124"/>
      <c r="H507" s="124"/>
      <c r="I507" s="124"/>
      <c r="J507" s="124"/>
      <c r="K507" s="124"/>
      <c r="L507" s="124"/>
      <c r="M507" s="124"/>
      <c r="N507" s="124"/>
      <c r="O507" s="124"/>
      <c r="P507" s="124"/>
      <c r="Q507" s="124"/>
      <c r="R507" s="124"/>
      <c r="S507" s="124"/>
      <c r="T507" s="124"/>
      <c r="U507" s="124"/>
      <c r="V507" s="124"/>
      <c r="W507" s="124"/>
      <c r="X507" s="124"/>
      <c r="Y507" s="124"/>
      <c r="Z507" s="124"/>
      <c r="AA507" s="124"/>
      <c r="AB507" s="124"/>
      <c r="AC507" s="124"/>
      <c r="AD507" s="124"/>
      <c r="AE507" s="124"/>
      <c r="AF507" s="124"/>
    </row>
    <row r="508" spans="1:32" ht="15.75" customHeight="1">
      <c r="A508" s="124"/>
      <c r="B508" s="124"/>
      <c r="C508" s="124"/>
      <c r="D508" s="124"/>
      <c r="E508" s="124"/>
      <c r="F508" s="124"/>
      <c r="G508" s="124"/>
      <c r="H508" s="124"/>
      <c r="I508" s="124"/>
      <c r="J508" s="124"/>
      <c r="K508" s="124"/>
      <c r="L508" s="124"/>
      <c r="M508" s="124"/>
      <c r="N508" s="124"/>
      <c r="O508" s="124"/>
      <c r="P508" s="124"/>
      <c r="Q508" s="124"/>
      <c r="R508" s="124"/>
      <c r="S508" s="124"/>
      <c r="T508" s="124"/>
      <c r="U508" s="124"/>
      <c r="V508" s="124"/>
      <c r="W508" s="124"/>
      <c r="X508" s="124"/>
      <c r="Y508" s="124"/>
      <c r="Z508" s="124"/>
      <c r="AA508" s="124"/>
      <c r="AB508" s="124"/>
      <c r="AC508" s="124"/>
      <c r="AD508" s="124"/>
      <c r="AE508" s="124"/>
      <c r="AF508" s="124"/>
    </row>
    <row r="509" spans="1:32" ht="15.75" customHeight="1">
      <c r="A509" s="124"/>
      <c r="B509" s="124"/>
      <c r="C509" s="124"/>
      <c r="D509" s="124"/>
      <c r="E509" s="124"/>
      <c r="F509" s="124"/>
      <c r="G509" s="124"/>
      <c r="H509" s="124"/>
      <c r="I509" s="124"/>
      <c r="J509" s="124"/>
      <c r="K509" s="124"/>
      <c r="L509" s="124"/>
      <c r="M509" s="124"/>
      <c r="N509" s="124"/>
      <c r="O509" s="124"/>
      <c r="P509" s="124"/>
      <c r="Q509" s="124"/>
      <c r="R509" s="124"/>
      <c r="S509" s="124"/>
      <c r="T509" s="124"/>
      <c r="U509" s="124"/>
      <c r="V509" s="124"/>
      <c r="W509" s="124"/>
      <c r="X509" s="124"/>
      <c r="Y509" s="124"/>
      <c r="Z509" s="124"/>
      <c r="AA509" s="124"/>
      <c r="AB509" s="124"/>
      <c r="AC509" s="124"/>
      <c r="AD509" s="124"/>
      <c r="AE509" s="124"/>
      <c r="AF509" s="124"/>
    </row>
    <row r="510" spans="1:32" ht="15.75" customHeight="1">
      <c r="A510" s="124"/>
      <c r="B510" s="124"/>
      <c r="C510" s="124"/>
      <c r="D510" s="124"/>
      <c r="E510" s="124"/>
      <c r="F510" s="124"/>
      <c r="G510" s="124"/>
      <c r="H510" s="124"/>
      <c r="I510" s="124"/>
      <c r="J510" s="124"/>
      <c r="K510" s="124"/>
      <c r="L510" s="124"/>
      <c r="M510" s="124"/>
      <c r="N510" s="124"/>
      <c r="O510" s="124"/>
      <c r="P510" s="124"/>
      <c r="Q510" s="124"/>
      <c r="R510" s="124"/>
      <c r="S510" s="124"/>
      <c r="T510" s="124"/>
      <c r="U510" s="124"/>
      <c r="V510" s="124"/>
      <c r="W510" s="124"/>
      <c r="X510" s="124"/>
      <c r="Y510" s="124"/>
      <c r="Z510" s="124"/>
      <c r="AA510" s="124"/>
      <c r="AB510" s="124"/>
      <c r="AC510" s="124"/>
      <c r="AD510" s="124"/>
      <c r="AE510" s="124"/>
      <c r="AF510" s="124"/>
    </row>
    <row r="511" spans="1:32" ht="15.75" customHeight="1">
      <c r="A511" s="124"/>
      <c r="B511" s="124"/>
      <c r="C511" s="124"/>
      <c r="D511" s="124"/>
      <c r="E511" s="124"/>
      <c r="F511" s="124"/>
      <c r="G511" s="124"/>
      <c r="H511" s="124"/>
      <c r="I511" s="124"/>
      <c r="J511" s="124"/>
      <c r="K511" s="124"/>
      <c r="L511" s="124"/>
      <c r="M511" s="124"/>
      <c r="N511" s="124"/>
      <c r="O511" s="124"/>
      <c r="P511" s="124"/>
      <c r="Q511" s="124"/>
      <c r="R511" s="124"/>
      <c r="S511" s="124"/>
      <c r="T511" s="124"/>
      <c r="U511" s="124"/>
      <c r="V511" s="124"/>
      <c r="W511" s="124"/>
      <c r="X511" s="124"/>
      <c r="Y511" s="124"/>
      <c r="Z511" s="124"/>
      <c r="AA511" s="124"/>
      <c r="AB511" s="124"/>
      <c r="AC511" s="124"/>
      <c r="AD511" s="124"/>
      <c r="AE511" s="124"/>
      <c r="AF511" s="124"/>
    </row>
    <row r="512" spans="1:32" ht="15.75" customHeight="1">
      <c r="A512" s="124"/>
      <c r="B512" s="124"/>
      <c r="C512" s="124"/>
      <c r="D512" s="124"/>
      <c r="E512" s="124"/>
      <c r="F512" s="124"/>
      <c r="G512" s="124"/>
      <c r="H512" s="124"/>
      <c r="I512" s="124"/>
      <c r="J512" s="124"/>
      <c r="K512" s="124"/>
      <c r="L512" s="124"/>
      <c r="M512" s="124"/>
      <c r="N512" s="124"/>
      <c r="O512" s="124"/>
      <c r="P512" s="124"/>
      <c r="Q512" s="124"/>
      <c r="R512" s="124"/>
      <c r="S512" s="124"/>
      <c r="T512" s="124"/>
      <c r="U512" s="124"/>
      <c r="V512" s="124"/>
      <c r="W512" s="124"/>
      <c r="X512" s="124"/>
      <c r="Y512" s="124"/>
      <c r="Z512" s="124"/>
      <c r="AA512" s="124"/>
      <c r="AB512" s="124"/>
      <c r="AC512" s="124"/>
      <c r="AD512" s="124"/>
      <c r="AE512" s="124"/>
      <c r="AF512" s="124"/>
    </row>
    <row r="513" spans="1:32" ht="15.75" customHeight="1">
      <c r="A513" s="124"/>
      <c r="B513" s="124"/>
      <c r="C513" s="124"/>
      <c r="D513" s="124"/>
      <c r="E513" s="124"/>
      <c r="F513" s="124"/>
      <c r="G513" s="124"/>
      <c r="H513" s="124"/>
      <c r="I513" s="124"/>
      <c r="J513" s="124"/>
      <c r="K513" s="124"/>
      <c r="L513" s="124"/>
      <c r="M513" s="124"/>
      <c r="N513" s="124"/>
      <c r="O513" s="124"/>
      <c r="P513" s="124"/>
      <c r="Q513" s="124"/>
      <c r="R513" s="124"/>
      <c r="S513" s="124"/>
      <c r="T513" s="124"/>
      <c r="U513" s="124"/>
      <c r="V513" s="124"/>
      <c r="W513" s="124"/>
      <c r="X513" s="124"/>
      <c r="Y513" s="124"/>
      <c r="Z513" s="124"/>
      <c r="AA513" s="124"/>
      <c r="AB513" s="124"/>
      <c r="AC513" s="124"/>
      <c r="AD513" s="124"/>
      <c r="AE513" s="124"/>
      <c r="AF513" s="124"/>
    </row>
    <row r="514" spans="1:32" ht="15.75" customHeight="1">
      <c r="A514" s="124"/>
      <c r="B514" s="124"/>
      <c r="C514" s="124"/>
      <c r="D514" s="124"/>
      <c r="E514" s="124"/>
      <c r="F514" s="124"/>
      <c r="G514" s="124"/>
      <c r="H514" s="124"/>
      <c r="I514" s="124"/>
      <c r="J514" s="124"/>
      <c r="K514" s="124"/>
      <c r="L514" s="124"/>
      <c r="M514" s="124"/>
      <c r="N514" s="124"/>
      <c r="O514" s="124"/>
      <c r="P514" s="124"/>
      <c r="Q514" s="124"/>
      <c r="R514" s="124"/>
      <c r="S514" s="124"/>
      <c r="T514" s="124"/>
      <c r="U514" s="124"/>
      <c r="V514" s="124"/>
      <c r="W514" s="124"/>
      <c r="X514" s="124"/>
      <c r="Y514" s="124"/>
      <c r="Z514" s="124"/>
      <c r="AA514" s="124"/>
      <c r="AB514" s="124"/>
      <c r="AC514" s="124"/>
      <c r="AD514" s="124"/>
      <c r="AE514" s="124"/>
      <c r="AF514" s="124"/>
    </row>
    <row r="515" spans="1:32" ht="15.75" customHeight="1">
      <c r="A515" s="124"/>
      <c r="B515" s="124"/>
      <c r="C515" s="124"/>
      <c r="D515" s="124"/>
      <c r="E515" s="124"/>
      <c r="F515" s="124"/>
      <c r="G515" s="124"/>
      <c r="H515" s="124"/>
      <c r="I515" s="124"/>
      <c r="J515" s="124"/>
      <c r="K515" s="124"/>
      <c r="L515" s="124"/>
      <c r="M515" s="124"/>
      <c r="N515" s="124"/>
      <c r="O515" s="124"/>
      <c r="P515" s="124"/>
      <c r="Q515" s="124"/>
      <c r="R515" s="124"/>
      <c r="S515" s="124"/>
      <c r="T515" s="124"/>
      <c r="U515" s="124"/>
      <c r="V515" s="124"/>
      <c r="W515" s="124"/>
      <c r="X515" s="124"/>
      <c r="Y515" s="124"/>
      <c r="Z515" s="124"/>
      <c r="AA515" s="124"/>
      <c r="AB515" s="124"/>
      <c r="AC515" s="124"/>
      <c r="AD515" s="124"/>
      <c r="AE515" s="124"/>
      <c r="AF515" s="124"/>
    </row>
    <row r="516" spans="1:32" ht="15.75" customHeight="1">
      <c r="A516" s="124"/>
      <c r="B516" s="124"/>
      <c r="C516" s="124"/>
      <c r="D516" s="124"/>
      <c r="E516" s="124"/>
      <c r="F516" s="124"/>
      <c r="G516" s="124"/>
      <c r="H516" s="124"/>
      <c r="I516" s="124"/>
      <c r="J516" s="124"/>
      <c r="K516" s="124"/>
      <c r="L516" s="124"/>
      <c r="M516" s="124"/>
      <c r="N516" s="124"/>
      <c r="O516" s="124"/>
      <c r="P516" s="124"/>
      <c r="Q516" s="124"/>
      <c r="R516" s="124"/>
      <c r="S516" s="124"/>
      <c r="T516" s="124"/>
      <c r="U516" s="124"/>
      <c r="V516" s="124"/>
      <c r="W516" s="124"/>
      <c r="X516" s="124"/>
      <c r="Y516" s="124"/>
      <c r="Z516" s="124"/>
      <c r="AA516" s="124"/>
      <c r="AB516" s="124"/>
      <c r="AC516" s="124"/>
      <c r="AD516" s="124"/>
      <c r="AE516" s="124"/>
      <c r="AF516" s="124"/>
    </row>
    <row r="517" spans="1:32" ht="15.75" customHeight="1">
      <c r="A517" s="124"/>
      <c r="B517" s="124"/>
      <c r="C517" s="124"/>
      <c r="D517" s="124"/>
      <c r="E517" s="124"/>
      <c r="F517" s="124"/>
      <c r="G517" s="124"/>
      <c r="H517" s="124"/>
      <c r="I517" s="124"/>
      <c r="J517" s="124"/>
      <c r="K517" s="124"/>
      <c r="L517" s="124"/>
      <c r="M517" s="124"/>
      <c r="N517" s="124"/>
      <c r="O517" s="124"/>
      <c r="P517" s="124"/>
      <c r="Q517" s="124"/>
      <c r="R517" s="124"/>
      <c r="S517" s="124"/>
      <c r="T517" s="124"/>
      <c r="U517" s="124"/>
      <c r="V517" s="124"/>
      <c r="W517" s="124"/>
      <c r="X517" s="124"/>
      <c r="Y517" s="124"/>
      <c r="Z517" s="124"/>
      <c r="AA517" s="124"/>
      <c r="AB517" s="124"/>
      <c r="AC517" s="124"/>
      <c r="AD517" s="124"/>
      <c r="AE517" s="124"/>
      <c r="AF517" s="124"/>
    </row>
    <row r="518" spans="1:32" ht="15.75" customHeight="1">
      <c r="A518" s="124"/>
      <c r="B518" s="124"/>
      <c r="C518" s="124"/>
      <c r="D518" s="124"/>
      <c r="E518" s="124"/>
      <c r="F518" s="124"/>
      <c r="G518" s="124"/>
      <c r="H518" s="124"/>
      <c r="I518" s="124"/>
      <c r="J518" s="124"/>
      <c r="K518" s="124"/>
      <c r="L518" s="124"/>
      <c r="M518" s="124"/>
      <c r="N518" s="124"/>
      <c r="O518" s="124"/>
      <c r="P518" s="124"/>
      <c r="Q518" s="124"/>
      <c r="R518" s="124"/>
      <c r="S518" s="124"/>
      <c r="T518" s="124"/>
      <c r="U518" s="124"/>
      <c r="V518" s="124"/>
      <c r="W518" s="124"/>
      <c r="X518" s="124"/>
      <c r="Y518" s="124"/>
      <c r="Z518" s="124"/>
      <c r="AA518" s="124"/>
      <c r="AB518" s="124"/>
      <c r="AC518" s="124"/>
      <c r="AD518" s="124"/>
      <c r="AE518" s="124"/>
      <c r="AF518" s="124"/>
    </row>
    <row r="519" spans="1:32" ht="15.75" customHeight="1">
      <c r="A519" s="124"/>
      <c r="B519" s="124"/>
      <c r="C519" s="124"/>
      <c r="D519" s="124"/>
      <c r="E519" s="124"/>
      <c r="F519" s="124"/>
      <c r="G519" s="124"/>
      <c r="H519" s="124"/>
      <c r="I519" s="124"/>
      <c r="J519" s="124"/>
      <c r="K519" s="124"/>
      <c r="L519" s="124"/>
      <c r="M519" s="124"/>
      <c r="N519" s="124"/>
      <c r="O519" s="124"/>
      <c r="P519" s="124"/>
      <c r="Q519" s="124"/>
      <c r="R519" s="124"/>
      <c r="S519" s="124"/>
      <c r="T519" s="124"/>
      <c r="U519" s="124"/>
      <c r="V519" s="124"/>
      <c r="W519" s="124"/>
      <c r="X519" s="124"/>
      <c r="Y519" s="124"/>
      <c r="Z519" s="124"/>
      <c r="AA519" s="124"/>
      <c r="AB519" s="124"/>
      <c r="AC519" s="124"/>
      <c r="AD519" s="124"/>
      <c r="AE519" s="124"/>
      <c r="AF519" s="124"/>
    </row>
    <row r="520" spans="1:32" ht="15.75" customHeight="1">
      <c r="A520" s="124"/>
      <c r="B520" s="124"/>
      <c r="C520" s="124"/>
      <c r="D520" s="124"/>
      <c r="E520" s="124"/>
      <c r="F520" s="124"/>
      <c r="G520" s="124"/>
      <c r="H520" s="124"/>
      <c r="I520" s="124"/>
      <c r="J520" s="124"/>
      <c r="K520" s="124"/>
      <c r="L520" s="124"/>
      <c r="M520" s="124"/>
      <c r="N520" s="124"/>
      <c r="O520" s="124"/>
      <c r="P520" s="124"/>
      <c r="Q520" s="124"/>
      <c r="R520" s="124"/>
      <c r="S520" s="124"/>
      <c r="T520" s="124"/>
      <c r="U520" s="124"/>
      <c r="V520" s="124"/>
      <c r="W520" s="124"/>
      <c r="X520" s="124"/>
      <c r="Y520" s="124"/>
      <c r="Z520" s="124"/>
      <c r="AA520" s="124"/>
      <c r="AB520" s="124"/>
      <c r="AC520" s="124"/>
      <c r="AD520" s="124"/>
      <c r="AE520" s="124"/>
      <c r="AF520" s="124"/>
    </row>
    <row r="521" spans="1:32" ht="15.75" customHeight="1">
      <c r="A521" s="124"/>
      <c r="B521" s="124"/>
      <c r="C521" s="124"/>
      <c r="D521" s="124"/>
      <c r="E521" s="124"/>
      <c r="F521" s="124"/>
      <c r="G521" s="124"/>
      <c r="H521" s="124"/>
      <c r="I521" s="124"/>
      <c r="J521" s="124"/>
      <c r="K521" s="124"/>
      <c r="L521" s="124"/>
      <c r="M521" s="124"/>
      <c r="N521" s="124"/>
      <c r="O521" s="124"/>
      <c r="P521" s="124"/>
      <c r="Q521" s="124"/>
      <c r="R521" s="124"/>
      <c r="S521" s="124"/>
      <c r="T521" s="124"/>
      <c r="U521" s="124"/>
      <c r="V521" s="124"/>
      <c r="W521" s="124"/>
      <c r="X521" s="124"/>
      <c r="Y521" s="124"/>
      <c r="Z521" s="124"/>
      <c r="AA521" s="124"/>
      <c r="AB521" s="124"/>
      <c r="AC521" s="124"/>
      <c r="AD521" s="124"/>
      <c r="AE521" s="124"/>
      <c r="AF521" s="124"/>
    </row>
    <row r="522" spans="1:32" ht="15.75" customHeight="1">
      <c r="A522" s="124"/>
      <c r="B522" s="124"/>
      <c r="C522" s="124"/>
      <c r="D522" s="124"/>
      <c r="E522" s="124"/>
      <c r="F522" s="124"/>
      <c r="G522" s="124"/>
      <c r="H522" s="124"/>
      <c r="I522" s="124"/>
      <c r="J522" s="124"/>
      <c r="K522" s="124"/>
      <c r="L522" s="124"/>
      <c r="M522" s="124"/>
      <c r="N522" s="124"/>
      <c r="O522" s="124"/>
      <c r="P522" s="124"/>
      <c r="Q522" s="124"/>
      <c r="R522" s="124"/>
      <c r="S522" s="124"/>
      <c r="T522" s="124"/>
      <c r="U522" s="124"/>
      <c r="V522" s="124"/>
      <c r="W522" s="124"/>
      <c r="X522" s="124"/>
      <c r="Y522" s="124"/>
      <c r="Z522" s="124"/>
      <c r="AA522" s="124"/>
      <c r="AB522" s="124"/>
      <c r="AC522" s="124"/>
      <c r="AD522" s="124"/>
      <c r="AE522" s="124"/>
      <c r="AF522" s="124"/>
    </row>
    <row r="523" spans="1:32" ht="15.75" customHeight="1">
      <c r="A523" s="124"/>
      <c r="B523" s="124"/>
      <c r="C523" s="124"/>
      <c r="D523" s="124"/>
      <c r="E523" s="124"/>
      <c r="F523" s="124"/>
      <c r="G523" s="124"/>
      <c r="H523" s="124"/>
      <c r="I523" s="124"/>
      <c r="J523" s="124"/>
      <c r="K523" s="124"/>
      <c r="L523" s="124"/>
      <c r="M523" s="124"/>
      <c r="N523" s="124"/>
      <c r="O523" s="124"/>
      <c r="P523" s="124"/>
      <c r="Q523" s="124"/>
      <c r="R523" s="124"/>
      <c r="S523" s="124"/>
      <c r="T523" s="124"/>
      <c r="U523" s="124"/>
      <c r="V523" s="124"/>
      <c r="W523" s="124"/>
      <c r="X523" s="124"/>
      <c r="Y523" s="124"/>
      <c r="Z523" s="124"/>
      <c r="AA523" s="124"/>
      <c r="AB523" s="124"/>
      <c r="AC523" s="124"/>
      <c r="AD523" s="124"/>
      <c r="AE523" s="124"/>
      <c r="AF523" s="124"/>
    </row>
    <row r="524" spans="1:32" ht="15.75" customHeight="1">
      <c r="A524" s="124"/>
      <c r="B524" s="124"/>
      <c r="C524" s="124"/>
      <c r="D524" s="124"/>
      <c r="E524" s="124"/>
      <c r="F524" s="124"/>
      <c r="G524" s="124"/>
      <c r="H524" s="124"/>
      <c r="I524" s="124"/>
      <c r="J524" s="124"/>
      <c r="K524" s="124"/>
      <c r="L524" s="124"/>
      <c r="M524" s="124"/>
      <c r="N524" s="124"/>
      <c r="O524" s="124"/>
      <c r="P524" s="124"/>
      <c r="Q524" s="124"/>
      <c r="R524" s="124"/>
      <c r="S524" s="124"/>
      <c r="T524" s="124"/>
      <c r="U524" s="124"/>
      <c r="V524" s="124"/>
      <c r="W524" s="124"/>
      <c r="X524" s="124"/>
      <c r="Y524" s="124"/>
      <c r="Z524" s="124"/>
      <c r="AA524" s="124"/>
      <c r="AB524" s="124"/>
      <c r="AC524" s="124"/>
      <c r="AD524" s="124"/>
      <c r="AE524" s="124"/>
      <c r="AF524" s="124"/>
    </row>
    <row r="525" spans="1:32" ht="15.75" customHeight="1">
      <c r="A525" s="124"/>
      <c r="B525" s="124"/>
      <c r="C525" s="124"/>
      <c r="D525" s="124"/>
      <c r="E525" s="124"/>
      <c r="F525" s="124"/>
      <c r="G525" s="124"/>
      <c r="H525" s="124"/>
      <c r="I525" s="124"/>
      <c r="J525" s="124"/>
      <c r="K525" s="124"/>
      <c r="L525" s="124"/>
      <c r="M525" s="124"/>
      <c r="N525" s="124"/>
      <c r="O525" s="124"/>
      <c r="P525" s="124"/>
      <c r="Q525" s="124"/>
      <c r="R525" s="124"/>
      <c r="S525" s="124"/>
      <c r="T525" s="124"/>
      <c r="U525" s="124"/>
      <c r="V525" s="124"/>
      <c r="W525" s="124"/>
      <c r="X525" s="124"/>
      <c r="Y525" s="124"/>
      <c r="Z525" s="124"/>
      <c r="AA525" s="124"/>
      <c r="AB525" s="124"/>
      <c r="AC525" s="124"/>
      <c r="AD525" s="124"/>
      <c r="AE525" s="124"/>
      <c r="AF525" s="124"/>
    </row>
    <row r="526" spans="1:32" ht="15.75" customHeight="1">
      <c r="A526" s="124"/>
      <c r="B526" s="124"/>
      <c r="C526" s="124"/>
      <c r="D526" s="124"/>
      <c r="E526" s="124"/>
      <c r="F526" s="124"/>
      <c r="G526" s="124"/>
      <c r="H526" s="124"/>
      <c r="I526" s="124"/>
      <c r="J526" s="124"/>
      <c r="K526" s="124"/>
      <c r="L526" s="124"/>
      <c r="M526" s="124"/>
      <c r="N526" s="124"/>
      <c r="O526" s="124"/>
      <c r="P526" s="124"/>
      <c r="Q526" s="124"/>
      <c r="R526" s="124"/>
      <c r="S526" s="124"/>
      <c r="T526" s="124"/>
      <c r="U526" s="124"/>
      <c r="V526" s="124"/>
      <c r="W526" s="124"/>
      <c r="X526" s="124"/>
      <c r="Y526" s="124"/>
      <c r="Z526" s="124"/>
      <c r="AA526" s="124"/>
      <c r="AB526" s="124"/>
      <c r="AC526" s="124"/>
      <c r="AD526" s="124"/>
      <c r="AE526" s="124"/>
      <c r="AF526" s="124"/>
    </row>
    <row r="527" spans="1:32" ht="15.75" customHeight="1">
      <c r="A527" s="124"/>
      <c r="B527" s="124"/>
      <c r="C527" s="124"/>
      <c r="D527" s="124"/>
      <c r="E527" s="124"/>
      <c r="F527" s="124"/>
      <c r="G527" s="124"/>
      <c r="H527" s="124"/>
      <c r="I527" s="124"/>
      <c r="J527" s="124"/>
      <c r="K527" s="124"/>
      <c r="L527" s="124"/>
      <c r="M527" s="124"/>
      <c r="N527" s="124"/>
      <c r="O527" s="124"/>
      <c r="P527" s="124"/>
      <c r="Q527" s="124"/>
      <c r="R527" s="124"/>
      <c r="S527" s="124"/>
      <c r="T527" s="124"/>
      <c r="U527" s="124"/>
      <c r="V527" s="124"/>
      <c r="W527" s="124"/>
      <c r="X527" s="124"/>
      <c r="Y527" s="124"/>
      <c r="Z527" s="124"/>
      <c r="AA527" s="124"/>
      <c r="AB527" s="124"/>
      <c r="AC527" s="124"/>
      <c r="AD527" s="124"/>
      <c r="AE527" s="124"/>
      <c r="AF527" s="124"/>
    </row>
    <row r="528" spans="1:32" ht="15.75" customHeight="1">
      <c r="A528" s="124"/>
      <c r="B528" s="124"/>
      <c r="C528" s="124"/>
      <c r="D528" s="124"/>
      <c r="E528" s="124"/>
      <c r="F528" s="124"/>
      <c r="G528" s="124"/>
      <c r="H528" s="124"/>
      <c r="I528" s="124"/>
      <c r="J528" s="124"/>
      <c r="K528" s="124"/>
      <c r="L528" s="124"/>
      <c r="M528" s="124"/>
      <c r="N528" s="124"/>
      <c r="O528" s="124"/>
      <c r="P528" s="124"/>
      <c r="Q528" s="124"/>
      <c r="R528" s="124"/>
      <c r="S528" s="124"/>
      <c r="T528" s="124"/>
      <c r="U528" s="124"/>
      <c r="V528" s="124"/>
      <c r="W528" s="124"/>
      <c r="X528" s="124"/>
      <c r="Y528" s="124"/>
      <c r="Z528" s="124"/>
      <c r="AA528" s="124"/>
      <c r="AB528" s="124"/>
      <c r="AC528" s="124"/>
      <c r="AD528" s="124"/>
      <c r="AE528" s="124"/>
      <c r="AF528" s="124"/>
    </row>
    <row r="529" spans="1:32" ht="15.75" customHeight="1">
      <c r="A529" s="124"/>
      <c r="B529" s="124"/>
      <c r="C529" s="124"/>
      <c r="D529" s="124"/>
      <c r="E529" s="124"/>
      <c r="F529" s="124"/>
      <c r="G529" s="124"/>
      <c r="H529" s="124"/>
      <c r="I529" s="124"/>
      <c r="J529" s="124"/>
      <c r="K529" s="124"/>
      <c r="L529" s="124"/>
      <c r="M529" s="124"/>
      <c r="N529" s="124"/>
      <c r="O529" s="124"/>
      <c r="P529" s="124"/>
      <c r="Q529" s="124"/>
      <c r="R529" s="124"/>
      <c r="S529" s="124"/>
      <c r="T529" s="124"/>
      <c r="U529" s="124"/>
      <c r="V529" s="124"/>
      <c r="W529" s="124"/>
      <c r="X529" s="124"/>
      <c r="Y529" s="124"/>
      <c r="Z529" s="124"/>
      <c r="AA529" s="124"/>
      <c r="AB529" s="124"/>
      <c r="AC529" s="124"/>
      <c r="AD529" s="124"/>
      <c r="AE529" s="124"/>
      <c r="AF529" s="124"/>
    </row>
    <row r="530" spans="1:32" ht="15.75" customHeight="1">
      <c r="A530" s="124"/>
      <c r="B530" s="124"/>
      <c r="C530" s="124"/>
      <c r="D530" s="124"/>
      <c r="E530" s="124"/>
      <c r="F530" s="124"/>
      <c r="G530" s="124"/>
      <c r="H530" s="124"/>
      <c r="I530" s="124"/>
      <c r="J530" s="124"/>
      <c r="K530" s="124"/>
      <c r="L530" s="124"/>
      <c r="M530" s="124"/>
      <c r="N530" s="124"/>
      <c r="O530" s="124"/>
      <c r="P530" s="124"/>
      <c r="Q530" s="124"/>
      <c r="R530" s="124"/>
      <c r="S530" s="124"/>
      <c r="T530" s="124"/>
      <c r="U530" s="124"/>
      <c r="V530" s="124"/>
      <c r="W530" s="124"/>
      <c r="X530" s="124"/>
      <c r="Y530" s="124"/>
      <c r="Z530" s="124"/>
      <c r="AA530" s="124"/>
      <c r="AB530" s="124"/>
      <c r="AC530" s="124"/>
      <c r="AD530" s="124"/>
      <c r="AE530" s="124"/>
      <c r="AF530" s="124"/>
    </row>
    <row r="531" spans="1:32" ht="15.75" customHeight="1">
      <c r="A531" s="124"/>
      <c r="B531" s="124"/>
      <c r="C531" s="124"/>
      <c r="D531" s="124"/>
      <c r="E531" s="124"/>
      <c r="F531" s="124"/>
      <c r="G531" s="124"/>
      <c r="H531" s="124"/>
      <c r="I531" s="124"/>
      <c r="J531" s="124"/>
      <c r="K531" s="124"/>
      <c r="L531" s="124"/>
      <c r="M531" s="124"/>
      <c r="N531" s="124"/>
      <c r="O531" s="124"/>
      <c r="P531" s="124"/>
      <c r="Q531" s="124"/>
      <c r="R531" s="124"/>
      <c r="S531" s="124"/>
      <c r="T531" s="124"/>
      <c r="U531" s="124"/>
      <c r="V531" s="124"/>
      <c r="W531" s="124"/>
      <c r="X531" s="124"/>
      <c r="Y531" s="124"/>
      <c r="Z531" s="124"/>
      <c r="AA531" s="124"/>
      <c r="AB531" s="124"/>
      <c r="AC531" s="124"/>
      <c r="AD531" s="124"/>
      <c r="AE531" s="124"/>
      <c r="AF531" s="124"/>
    </row>
    <row r="532" spans="1:32" ht="15.75" customHeight="1">
      <c r="A532" s="124"/>
      <c r="B532" s="124"/>
      <c r="C532" s="124"/>
      <c r="D532" s="124"/>
      <c r="E532" s="124"/>
      <c r="F532" s="124"/>
      <c r="G532" s="124"/>
      <c r="H532" s="124"/>
      <c r="I532" s="124"/>
      <c r="J532" s="124"/>
      <c r="K532" s="124"/>
      <c r="L532" s="124"/>
      <c r="M532" s="124"/>
      <c r="N532" s="124"/>
      <c r="O532" s="124"/>
      <c r="P532" s="124"/>
      <c r="Q532" s="124"/>
      <c r="R532" s="124"/>
      <c r="S532" s="124"/>
      <c r="T532" s="124"/>
      <c r="U532" s="124"/>
      <c r="V532" s="124"/>
      <c r="W532" s="124"/>
      <c r="X532" s="124"/>
      <c r="Y532" s="124"/>
      <c r="Z532" s="124"/>
      <c r="AA532" s="124"/>
      <c r="AB532" s="124"/>
      <c r="AC532" s="124"/>
      <c r="AD532" s="124"/>
      <c r="AE532" s="124"/>
      <c r="AF532" s="124"/>
    </row>
    <row r="533" spans="1:32" ht="15.75" customHeight="1">
      <c r="A533" s="124"/>
      <c r="B533" s="124"/>
      <c r="C533" s="124"/>
      <c r="D533" s="124"/>
      <c r="E533" s="124"/>
      <c r="F533" s="124"/>
      <c r="G533" s="124"/>
      <c r="H533" s="124"/>
      <c r="I533" s="124"/>
      <c r="J533" s="124"/>
      <c r="K533" s="124"/>
      <c r="L533" s="124"/>
      <c r="M533" s="124"/>
      <c r="N533" s="124"/>
      <c r="O533" s="124"/>
      <c r="P533" s="124"/>
      <c r="Q533" s="124"/>
      <c r="R533" s="124"/>
      <c r="S533" s="124"/>
      <c r="T533" s="124"/>
      <c r="U533" s="124"/>
      <c r="V533" s="124"/>
      <c r="W533" s="124"/>
      <c r="X533" s="124"/>
      <c r="Y533" s="124"/>
      <c r="Z533" s="124"/>
      <c r="AA533" s="124"/>
      <c r="AB533" s="124"/>
      <c r="AC533" s="124"/>
      <c r="AD533" s="124"/>
      <c r="AE533" s="124"/>
      <c r="AF533" s="124"/>
    </row>
    <row r="534" spans="1:32" ht="15.75" customHeight="1">
      <c r="A534" s="124"/>
      <c r="B534" s="124"/>
      <c r="C534" s="124"/>
      <c r="D534" s="124"/>
      <c r="E534" s="124"/>
      <c r="F534" s="124"/>
      <c r="G534" s="124"/>
      <c r="H534" s="124"/>
      <c r="I534" s="124"/>
      <c r="J534" s="124"/>
      <c r="K534" s="124"/>
      <c r="L534" s="124"/>
      <c r="M534" s="124"/>
      <c r="N534" s="124"/>
      <c r="O534" s="124"/>
      <c r="P534" s="124"/>
      <c r="Q534" s="124"/>
      <c r="R534" s="124"/>
      <c r="S534" s="124"/>
      <c r="T534" s="124"/>
      <c r="U534" s="124"/>
      <c r="V534" s="124"/>
      <c r="W534" s="124"/>
      <c r="X534" s="124"/>
      <c r="Y534" s="124"/>
      <c r="Z534" s="124"/>
      <c r="AA534" s="124"/>
      <c r="AB534" s="124"/>
      <c r="AC534" s="124"/>
      <c r="AD534" s="124"/>
      <c r="AE534" s="124"/>
      <c r="AF534" s="124"/>
    </row>
    <row r="535" spans="1:32" ht="15.75" customHeight="1">
      <c r="A535" s="124"/>
      <c r="B535" s="124"/>
      <c r="C535" s="124"/>
      <c r="D535" s="124"/>
      <c r="E535" s="124"/>
      <c r="F535" s="124"/>
      <c r="G535" s="124"/>
      <c r="H535" s="124"/>
      <c r="I535" s="124"/>
      <c r="J535" s="124"/>
      <c r="K535" s="124"/>
      <c r="L535" s="124"/>
      <c r="M535" s="124"/>
      <c r="N535" s="124"/>
      <c r="O535" s="124"/>
      <c r="P535" s="124"/>
      <c r="Q535" s="124"/>
      <c r="R535" s="124"/>
      <c r="S535" s="124"/>
      <c r="T535" s="124"/>
      <c r="U535" s="124"/>
      <c r="V535" s="124"/>
      <c r="W535" s="124"/>
      <c r="X535" s="124"/>
      <c r="Y535" s="124"/>
      <c r="Z535" s="124"/>
      <c r="AA535" s="124"/>
      <c r="AB535" s="124"/>
      <c r="AC535" s="124"/>
      <c r="AD535" s="124"/>
      <c r="AE535" s="124"/>
      <c r="AF535" s="124"/>
    </row>
    <row r="536" spans="1:32" ht="15.75" customHeight="1">
      <c r="A536" s="124"/>
      <c r="B536" s="124"/>
      <c r="C536" s="124"/>
      <c r="D536" s="124"/>
      <c r="E536" s="124"/>
      <c r="F536" s="124"/>
      <c r="G536" s="124"/>
      <c r="H536" s="124"/>
      <c r="I536" s="124"/>
      <c r="J536" s="124"/>
      <c r="K536" s="124"/>
      <c r="L536" s="124"/>
      <c r="M536" s="124"/>
      <c r="N536" s="124"/>
      <c r="O536" s="124"/>
      <c r="P536" s="124"/>
      <c r="Q536" s="124"/>
      <c r="R536" s="124"/>
      <c r="S536" s="124"/>
      <c r="T536" s="124"/>
      <c r="U536" s="124"/>
      <c r="V536" s="124"/>
      <c r="W536" s="124"/>
      <c r="X536" s="124"/>
      <c r="Y536" s="124"/>
      <c r="Z536" s="124"/>
      <c r="AA536" s="124"/>
      <c r="AB536" s="124"/>
      <c r="AC536" s="124"/>
      <c r="AD536" s="124"/>
      <c r="AE536" s="124"/>
      <c r="AF536" s="124"/>
    </row>
    <row r="537" spans="1:32" ht="15.75" customHeight="1">
      <c r="A537" s="124"/>
      <c r="B537" s="124"/>
      <c r="C537" s="124"/>
      <c r="D537" s="124"/>
      <c r="E537" s="124"/>
      <c r="F537" s="124"/>
      <c r="G537" s="124"/>
      <c r="H537" s="124"/>
      <c r="I537" s="124"/>
      <c r="J537" s="124"/>
      <c r="K537" s="124"/>
      <c r="L537" s="124"/>
      <c r="M537" s="124"/>
      <c r="N537" s="124"/>
      <c r="O537" s="124"/>
      <c r="P537" s="124"/>
      <c r="Q537" s="124"/>
      <c r="R537" s="124"/>
      <c r="S537" s="124"/>
      <c r="T537" s="124"/>
      <c r="U537" s="124"/>
      <c r="V537" s="124"/>
      <c r="W537" s="124"/>
      <c r="X537" s="124"/>
      <c r="Y537" s="124"/>
      <c r="Z537" s="124"/>
      <c r="AA537" s="124"/>
      <c r="AB537" s="124"/>
      <c r="AC537" s="124"/>
      <c r="AD537" s="124"/>
      <c r="AE537" s="124"/>
      <c r="AF537" s="124"/>
    </row>
    <row r="538" spans="1:32" ht="15.75" customHeight="1">
      <c r="A538" s="124"/>
      <c r="B538" s="124"/>
      <c r="C538" s="124"/>
      <c r="D538" s="124"/>
      <c r="E538" s="124"/>
      <c r="F538" s="124"/>
      <c r="G538" s="124"/>
      <c r="H538" s="124"/>
      <c r="I538" s="124"/>
      <c r="J538" s="124"/>
      <c r="K538" s="124"/>
      <c r="L538" s="124"/>
      <c r="M538" s="124"/>
      <c r="N538" s="124"/>
      <c r="O538" s="124"/>
      <c r="P538" s="124"/>
      <c r="Q538" s="124"/>
      <c r="R538" s="124"/>
      <c r="S538" s="124"/>
      <c r="T538" s="124"/>
      <c r="U538" s="124"/>
      <c r="V538" s="124"/>
      <c r="W538" s="124"/>
      <c r="X538" s="124"/>
      <c r="Y538" s="124"/>
      <c r="Z538" s="124"/>
      <c r="AA538" s="124"/>
      <c r="AB538" s="124"/>
      <c r="AC538" s="124"/>
      <c r="AD538" s="124"/>
      <c r="AE538" s="124"/>
      <c r="AF538" s="124"/>
    </row>
    <row r="539" spans="1:32" ht="15.75" customHeight="1">
      <c r="A539" s="124"/>
      <c r="B539" s="124"/>
      <c r="C539" s="124"/>
      <c r="D539" s="124"/>
      <c r="E539" s="124"/>
      <c r="F539" s="124"/>
      <c r="G539" s="124"/>
      <c r="H539" s="124"/>
      <c r="I539" s="124"/>
      <c r="J539" s="124"/>
      <c r="K539" s="124"/>
      <c r="L539" s="124"/>
      <c r="M539" s="124"/>
      <c r="N539" s="124"/>
      <c r="O539" s="124"/>
      <c r="P539" s="124"/>
      <c r="Q539" s="124"/>
      <c r="R539" s="124"/>
      <c r="S539" s="124"/>
      <c r="T539" s="124"/>
      <c r="U539" s="124"/>
      <c r="V539" s="124"/>
      <c r="W539" s="124"/>
      <c r="X539" s="124"/>
      <c r="Y539" s="124"/>
      <c r="Z539" s="124"/>
      <c r="AA539" s="124"/>
      <c r="AB539" s="124"/>
      <c r="AC539" s="124"/>
      <c r="AD539" s="124"/>
      <c r="AE539" s="124"/>
      <c r="AF539" s="124"/>
    </row>
    <row r="540" spans="1:32" ht="15.75" customHeight="1">
      <c r="A540" s="124"/>
      <c r="B540" s="124"/>
      <c r="C540" s="124"/>
      <c r="D540" s="124"/>
      <c r="E540" s="124"/>
      <c r="F540" s="124"/>
      <c r="G540" s="124"/>
      <c r="H540" s="124"/>
      <c r="I540" s="124"/>
      <c r="J540" s="124"/>
      <c r="K540" s="124"/>
      <c r="L540" s="124"/>
      <c r="M540" s="124"/>
      <c r="N540" s="124"/>
      <c r="O540" s="124"/>
      <c r="P540" s="124"/>
      <c r="Q540" s="124"/>
      <c r="R540" s="124"/>
      <c r="S540" s="124"/>
      <c r="T540" s="124"/>
      <c r="U540" s="124"/>
      <c r="V540" s="124"/>
      <c r="W540" s="124"/>
      <c r="X540" s="124"/>
      <c r="Y540" s="124"/>
      <c r="Z540" s="124"/>
      <c r="AA540" s="124"/>
      <c r="AB540" s="124"/>
      <c r="AC540" s="124"/>
      <c r="AD540" s="124"/>
      <c r="AE540" s="124"/>
      <c r="AF540" s="124"/>
    </row>
    <row r="541" spans="1:32" ht="15.75" customHeight="1">
      <c r="A541" s="124"/>
      <c r="B541" s="124"/>
      <c r="C541" s="124"/>
      <c r="D541" s="124"/>
      <c r="E541" s="124"/>
      <c r="F541" s="124"/>
      <c r="G541" s="124"/>
      <c r="H541" s="124"/>
      <c r="I541" s="124"/>
      <c r="J541" s="124"/>
      <c r="K541" s="124"/>
      <c r="L541" s="124"/>
      <c r="M541" s="124"/>
      <c r="N541" s="124"/>
      <c r="O541" s="124"/>
      <c r="P541" s="124"/>
      <c r="Q541" s="124"/>
      <c r="R541" s="124"/>
      <c r="S541" s="124"/>
      <c r="T541" s="124"/>
      <c r="U541" s="124"/>
      <c r="V541" s="124"/>
      <c r="W541" s="124"/>
      <c r="X541" s="124"/>
      <c r="Y541" s="124"/>
      <c r="Z541" s="124"/>
      <c r="AA541" s="124"/>
      <c r="AB541" s="124"/>
      <c r="AC541" s="124"/>
      <c r="AD541" s="124"/>
      <c r="AE541" s="124"/>
      <c r="AF541" s="124"/>
    </row>
    <row r="542" spans="1:32" ht="15.75" customHeight="1">
      <c r="A542" s="124"/>
      <c r="B542" s="124"/>
      <c r="C542" s="124"/>
      <c r="D542" s="124"/>
      <c r="E542" s="124"/>
      <c r="F542" s="124"/>
      <c r="G542" s="124"/>
      <c r="H542" s="124"/>
      <c r="I542" s="124"/>
      <c r="J542" s="124"/>
      <c r="K542" s="124"/>
      <c r="L542" s="124"/>
      <c r="M542" s="124"/>
      <c r="N542" s="124"/>
      <c r="O542" s="124"/>
      <c r="P542" s="124"/>
      <c r="Q542" s="124"/>
      <c r="R542" s="124"/>
      <c r="S542" s="124"/>
      <c r="T542" s="124"/>
      <c r="U542" s="124"/>
      <c r="V542" s="124"/>
      <c r="W542" s="124"/>
      <c r="X542" s="124"/>
      <c r="Y542" s="124"/>
      <c r="Z542" s="124"/>
      <c r="AA542" s="124"/>
      <c r="AB542" s="124"/>
      <c r="AC542" s="124"/>
      <c r="AD542" s="124"/>
      <c r="AE542" s="124"/>
      <c r="AF542" s="124"/>
    </row>
    <row r="543" spans="1:32" ht="15.75" customHeight="1">
      <c r="A543" s="124"/>
      <c r="B543" s="124"/>
      <c r="C543" s="124"/>
      <c r="D543" s="124"/>
      <c r="E543" s="124"/>
      <c r="F543" s="124"/>
      <c r="G543" s="124"/>
      <c r="H543" s="124"/>
      <c r="I543" s="124"/>
      <c r="J543" s="124"/>
      <c r="K543" s="124"/>
      <c r="L543" s="124"/>
      <c r="M543" s="124"/>
      <c r="N543" s="124"/>
      <c r="O543" s="124"/>
      <c r="P543" s="124"/>
      <c r="Q543" s="124"/>
      <c r="R543" s="124"/>
      <c r="S543" s="124"/>
      <c r="T543" s="124"/>
      <c r="U543" s="124"/>
      <c r="V543" s="124"/>
      <c r="W543" s="124"/>
      <c r="X543" s="124"/>
      <c r="Y543" s="124"/>
      <c r="Z543" s="124"/>
      <c r="AA543" s="124"/>
      <c r="AB543" s="124"/>
      <c r="AC543" s="124"/>
      <c r="AD543" s="124"/>
      <c r="AE543" s="124"/>
      <c r="AF543" s="124"/>
    </row>
    <row r="544" spans="1:32" ht="15.75" customHeight="1">
      <c r="A544" s="124"/>
      <c r="B544" s="124"/>
      <c r="C544" s="124"/>
      <c r="D544" s="124"/>
      <c r="E544" s="124"/>
      <c r="F544" s="124"/>
      <c r="G544" s="124"/>
      <c r="H544" s="124"/>
      <c r="I544" s="124"/>
      <c r="J544" s="124"/>
      <c r="K544" s="124"/>
      <c r="L544" s="124"/>
      <c r="M544" s="124"/>
      <c r="N544" s="124"/>
      <c r="O544" s="124"/>
      <c r="P544" s="124"/>
      <c r="Q544" s="124"/>
      <c r="R544" s="124"/>
      <c r="S544" s="124"/>
      <c r="T544" s="124"/>
      <c r="U544" s="124"/>
      <c r="V544" s="124"/>
      <c r="W544" s="124"/>
      <c r="X544" s="124"/>
      <c r="Y544" s="124"/>
      <c r="Z544" s="124"/>
      <c r="AA544" s="124"/>
      <c r="AB544" s="124"/>
      <c r="AC544" s="124"/>
      <c r="AD544" s="124"/>
      <c r="AE544" s="124"/>
      <c r="AF544" s="124"/>
    </row>
    <row r="545" spans="1:32" ht="15.75" customHeight="1">
      <c r="A545" s="124"/>
      <c r="B545" s="124"/>
      <c r="C545" s="124"/>
      <c r="D545" s="124"/>
      <c r="E545" s="124"/>
      <c r="F545" s="124"/>
      <c r="G545" s="124"/>
      <c r="H545" s="124"/>
      <c r="I545" s="124"/>
      <c r="J545" s="124"/>
      <c r="K545" s="124"/>
      <c r="L545" s="124"/>
      <c r="M545" s="124"/>
      <c r="N545" s="124"/>
      <c r="O545" s="124"/>
      <c r="P545" s="124"/>
      <c r="Q545" s="124"/>
      <c r="R545" s="124"/>
      <c r="S545" s="124"/>
      <c r="T545" s="124"/>
      <c r="U545" s="124"/>
      <c r="V545" s="124"/>
      <c r="W545" s="124"/>
      <c r="X545" s="124"/>
      <c r="Y545" s="124"/>
      <c r="Z545" s="124"/>
      <c r="AA545" s="124"/>
      <c r="AB545" s="124"/>
      <c r="AC545" s="124"/>
      <c r="AD545" s="124"/>
      <c r="AE545" s="124"/>
      <c r="AF545" s="124"/>
    </row>
    <row r="546" spans="1:32" ht="15.75" customHeight="1">
      <c r="A546" s="124"/>
      <c r="B546" s="124"/>
      <c r="C546" s="124"/>
      <c r="D546" s="124"/>
      <c r="E546" s="124"/>
      <c r="F546" s="124"/>
      <c r="G546" s="124"/>
      <c r="H546" s="124"/>
      <c r="I546" s="124"/>
      <c r="J546" s="124"/>
      <c r="K546" s="124"/>
      <c r="L546" s="124"/>
      <c r="M546" s="124"/>
      <c r="N546" s="124"/>
      <c r="O546" s="124"/>
      <c r="P546" s="124"/>
      <c r="Q546" s="124"/>
      <c r="R546" s="124"/>
      <c r="S546" s="124"/>
      <c r="T546" s="124"/>
      <c r="U546" s="124"/>
      <c r="V546" s="124"/>
      <c r="W546" s="124"/>
      <c r="X546" s="124"/>
      <c r="Y546" s="124"/>
      <c r="Z546" s="124"/>
      <c r="AA546" s="124"/>
      <c r="AB546" s="124"/>
      <c r="AC546" s="124"/>
      <c r="AD546" s="124"/>
      <c r="AE546" s="124"/>
      <c r="AF546" s="124"/>
    </row>
    <row r="547" spans="1:32" ht="15.75" customHeight="1">
      <c r="A547" s="124"/>
      <c r="B547" s="124"/>
      <c r="C547" s="124"/>
      <c r="D547" s="124"/>
      <c r="E547" s="124"/>
      <c r="F547" s="124"/>
      <c r="G547" s="124"/>
      <c r="H547" s="124"/>
      <c r="I547" s="124"/>
      <c r="J547" s="124"/>
      <c r="K547" s="124"/>
      <c r="L547" s="124"/>
      <c r="M547" s="124"/>
      <c r="N547" s="124"/>
      <c r="O547" s="124"/>
      <c r="P547" s="124"/>
      <c r="Q547" s="124"/>
      <c r="R547" s="124"/>
      <c r="S547" s="124"/>
      <c r="T547" s="124"/>
      <c r="U547" s="124"/>
      <c r="V547" s="124"/>
      <c r="W547" s="124"/>
      <c r="X547" s="124"/>
      <c r="Y547" s="124"/>
      <c r="Z547" s="124"/>
      <c r="AA547" s="124"/>
      <c r="AB547" s="124"/>
      <c r="AC547" s="124"/>
      <c r="AD547" s="124"/>
      <c r="AE547" s="124"/>
      <c r="AF547" s="124"/>
    </row>
    <row r="548" spans="1:32" ht="15.75" customHeight="1">
      <c r="A548" s="124"/>
      <c r="B548" s="124"/>
      <c r="C548" s="124"/>
      <c r="D548" s="124"/>
      <c r="E548" s="124"/>
      <c r="F548" s="124"/>
      <c r="G548" s="124"/>
      <c r="H548" s="124"/>
      <c r="I548" s="124"/>
      <c r="J548" s="124"/>
      <c r="K548" s="124"/>
      <c r="L548" s="124"/>
      <c r="M548" s="124"/>
      <c r="N548" s="124"/>
      <c r="O548" s="124"/>
      <c r="P548" s="124"/>
      <c r="Q548" s="124"/>
      <c r="R548" s="124"/>
      <c r="S548" s="124"/>
      <c r="T548" s="124"/>
      <c r="U548" s="124"/>
      <c r="V548" s="124"/>
      <c r="W548" s="124"/>
      <c r="X548" s="124"/>
      <c r="Y548" s="124"/>
      <c r="Z548" s="124"/>
      <c r="AA548" s="124"/>
      <c r="AB548" s="124"/>
      <c r="AC548" s="124"/>
      <c r="AD548" s="124"/>
      <c r="AE548" s="124"/>
      <c r="AF548" s="124"/>
    </row>
    <row r="549" spans="1:32" ht="15.75" customHeight="1">
      <c r="A549" s="124"/>
      <c r="B549" s="124"/>
      <c r="C549" s="124"/>
      <c r="D549" s="124"/>
      <c r="E549" s="124"/>
      <c r="F549" s="124"/>
      <c r="G549" s="124"/>
      <c r="H549" s="124"/>
      <c r="I549" s="124"/>
      <c r="J549" s="124"/>
      <c r="K549" s="124"/>
      <c r="L549" s="124"/>
      <c r="M549" s="124"/>
      <c r="N549" s="124"/>
      <c r="O549" s="124"/>
      <c r="P549" s="124"/>
      <c r="Q549" s="124"/>
      <c r="R549" s="124"/>
      <c r="S549" s="124"/>
      <c r="T549" s="124"/>
      <c r="U549" s="124"/>
      <c r="V549" s="124"/>
      <c r="W549" s="124"/>
      <c r="X549" s="124"/>
      <c r="Y549" s="124"/>
      <c r="Z549" s="124"/>
      <c r="AA549" s="124"/>
      <c r="AB549" s="124"/>
      <c r="AC549" s="124"/>
      <c r="AD549" s="124"/>
      <c r="AE549" s="124"/>
      <c r="AF549" s="124"/>
    </row>
    <row r="550" spans="1:32" ht="15.75" customHeight="1">
      <c r="A550" s="124"/>
      <c r="B550" s="124"/>
      <c r="C550" s="124"/>
      <c r="D550" s="124"/>
      <c r="E550" s="124"/>
      <c r="F550" s="124"/>
      <c r="G550" s="124"/>
      <c r="H550" s="124"/>
      <c r="I550" s="124"/>
      <c r="J550" s="124"/>
      <c r="K550" s="124"/>
      <c r="L550" s="124"/>
      <c r="M550" s="124"/>
      <c r="N550" s="124"/>
      <c r="O550" s="124"/>
      <c r="P550" s="124"/>
      <c r="Q550" s="124"/>
      <c r="R550" s="124"/>
      <c r="S550" s="124"/>
      <c r="T550" s="124"/>
      <c r="U550" s="124"/>
      <c r="V550" s="124"/>
      <c r="W550" s="124"/>
      <c r="X550" s="124"/>
      <c r="Y550" s="124"/>
      <c r="Z550" s="124"/>
      <c r="AA550" s="124"/>
      <c r="AB550" s="124"/>
      <c r="AC550" s="124"/>
      <c r="AD550" s="124"/>
      <c r="AE550" s="124"/>
      <c r="AF550" s="124"/>
    </row>
    <row r="551" spans="1:32" ht="15.75" customHeight="1">
      <c r="A551" s="124"/>
      <c r="B551" s="124"/>
      <c r="C551" s="124"/>
      <c r="D551" s="124"/>
      <c r="E551" s="124"/>
      <c r="F551" s="124"/>
      <c r="G551" s="124"/>
      <c r="H551" s="124"/>
      <c r="I551" s="124"/>
      <c r="J551" s="124"/>
      <c r="K551" s="124"/>
      <c r="L551" s="124"/>
      <c r="M551" s="124"/>
      <c r="N551" s="124"/>
      <c r="O551" s="124"/>
      <c r="P551" s="124"/>
      <c r="Q551" s="124"/>
      <c r="R551" s="124"/>
      <c r="S551" s="124"/>
      <c r="T551" s="124"/>
      <c r="U551" s="124"/>
      <c r="V551" s="124"/>
      <c r="W551" s="124"/>
      <c r="X551" s="124"/>
      <c r="Y551" s="124"/>
      <c r="Z551" s="124"/>
      <c r="AA551" s="124"/>
      <c r="AB551" s="124"/>
      <c r="AC551" s="124"/>
      <c r="AD551" s="124"/>
      <c r="AE551" s="124"/>
      <c r="AF551" s="124"/>
    </row>
    <row r="552" spans="1:32" ht="15.75" customHeight="1">
      <c r="A552" s="124"/>
      <c r="B552" s="124"/>
      <c r="C552" s="124"/>
      <c r="D552" s="124"/>
      <c r="E552" s="124"/>
      <c r="F552" s="124"/>
      <c r="G552" s="124"/>
      <c r="H552" s="124"/>
      <c r="I552" s="124"/>
      <c r="J552" s="124"/>
      <c r="K552" s="124"/>
      <c r="L552" s="124"/>
      <c r="M552" s="124"/>
      <c r="N552" s="124"/>
      <c r="O552" s="124"/>
      <c r="P552" s="124"/>
      <c r="Q552" s="124"/>
      <c r="R552" s="124"/>
      <c r="S552" s="124"/>
      <c r="T552" s="124"/>
      <c r="U552" s="124"/>
      <c r="V552" s="124"/>
      <c r="W552" s="124"/>
      <c r="X552" s="124"/>
      <c r="Y552" s="124"/>
      <c r="Z552" s="124"/>
      <c r="AA552" s="124"/>
      <c r="AB552" s="124"/>
      <c r="AC552" s="124"/>
      <c r="AD552" s="124"/>
      <c r="AE552" s="124"/>
      <c r="AF552" s="124"/>
    </row>
    <row r="553" spans="1:32" ht="15.75" customHeight="1">
      <c r="A553" s="124"/>
      <c r="B553" s="124"/>
      <c r="C553" s="124"/>
      <c r="D553" s="124"/>
      <c r="E553" s="124"/>
      <c r="F553" s="124"/>
      <c r="G553" s="124"/>
      <c r="H553" s="124"/>
      <c r="I553" s="124"/>
      <c r="J553" s="124"/>
      <c r="K553" s="124"/>
      <c r="L553" s="124"/>
      <c r="M553" s="124"/>
      <c r="N553" s="124"/>
      <c r="O553" s="124"/>
      <c r="P553" s="124"/>
      <c r="Q553" s="124"/>
      <c r="R553" s="124"/>
      <c r="S553" s="124"/>
      <c r="T553" s="124"/>
      <c r="U553" s="124"/>
      <c r="V553" s="124"/>
      <c r="W553" s="124"/>
      <c r="X553" s="124"/>
      <c r="Y553" s="124"/>
      <c r="Z553" s="124"/>
      <c r="AA553" s="124"/>
      <c r="AB553" s="124"/>
      <c r="AC553" s="124"/>
      <c r="AD553" s="124"/>
      <c r="AE553" s="124"/>
      <c r="AF553" s="124"/>
    </row>
    <row r="554" spans="1:32" ht="15.75" customHeight="1">
      <c r="A554" s="124"/>
      <c r="B554" s="124"/>
      <c r="C554" s="124"/>
      <c r="D554" s="124"/>
      <c r="E554" s="124"/>
      <c r="F554" s="124"/>
      <c r="G554" s="124"/>
      <c r="H554" s="124"/>
      <c r="I554" s="124"/>
      <c r="J554" s="124"/>
      <c r="K554" s="124"/>
      <c r="L554" s="124"/>
      <c r="M554" s="124"/>
      <c r="N554" s="124"/>
      <c r="O554" s="124"/>
      <c r="P554" s="124"/>
      <c r="Q554" s="124"/>
      <c r="R554" s="124"/>
      <c r="S554" s="124"/>
      <c r="T554" s="124"/>
      <c r="U554" s="124"/>
      <c r="V554" s="124"/>
      <c r="W554" s="124"/>
      <c r="X554" s="124"/>
      <c r="Y554" s="124"/>
      <c r="Z554" s="124"/>
      <c r="AA554" s="124"/>
      <c r="AB554" s="124"/>
      <c r="AC554" s="124"/>
      <c r="AD554" s="124"/>
      <c r="AE554" s="124"/>
      <c r="AF554" s="124"/>
    </row>
    <row r="555" spans="1:32" ht="15.75" customHeight="1">
      <c r="A555" s="124"/>
      <c r="B555" s="124"/>
      <c r="C555" s="124"/>
      <c r="D555" s="124"/>
      <c r="E555" s="124"/>
      <c r="F555" s="124"/>
      <c r="G555" s="124"/>
      <c r="H555" s="124"/>
      <c r="I555" s="124"/>
      <c r="J555" s="124"/>
      <c r="K555" s="124"/>
      <c r="L555" s="124"/>
      <c r="M555" s="124"/>
      <c r="N555" s="124"/>
      <c r="O555" s="124"/>
      <c r="P555" s="124"/>
      <c r="Q555" s="124"/>
      <c r="R555" s="124"/>
      <c r="S555" s="124"/>
      <c r="T555" s="124"/>
      <c r="U555" s="124"/>
      <c r="V555" s="124"/>
      <c r="W555" s="124"/>
      <c r="X555" s="124"/>
      <c r="Y555" s="124"/>
      <c r="Z555" s="124"/>
      <c r="AA555" s="124"/>
      <c r="AB555" s="124"/>
      <c r="AC555" s="124"/>
      <c r="AD555" s="124"/>
      <c r="AE555" s="124"/>
      <c r="AF555" s="124"/>
    </row>
    <row r="556" spans="1:32" ht="15.75" customHeight="1">
      <c r="A556" s="124"/>
      <c r="B556" s="124"/>
      <c r="C556" s="124"/>
      <c r="D556" s="124"/>
      <c r="E556" s="124"/>
      <c r="F556" s="124"/>
      <c r="G556" s="124"/>
      <c r="H556" s="124"/>
      <c r="I556" s="124"/>
      <c r="J556" s="124"/>
      <c r="K556" s="124"/>
      <c r="L556" s="124"/>
      <c r="M556" s="124"/>
      <c r="N556" s="124"/>
      <c r="O556" s="124"/>
      <c r="P556" s="124"/>
      <c r="Q556" s="124"/>
      <c r="R556" s="124"/>
      <c r="S556" s="124"/>
      <c r="T556" s="124"/>
      <c r="U556" s="124"/>
      <c r="V556" s="124"/>
      <c r="W556" s="124"/>
      <c r="X556" s="124"/>
      <c r="Y556" s="124"/>
      <c r="Z556" s="124"/>
      <c r="AA556" s="124"/>
      <c r="AB556" s="124"/>
      <c r="AC556" s="124"/>
      <c r="AD556" s="124"/>
      <c r="AE556" s="124"/>
      <c r="AF556" s="124"/>
    </row>
    <row r="557" spans="1:32" ht="15.75" customHeight="1">
      <c r="A557" s="124"/>
      <c r="B557" s="124"/>
      <c r="C557" s="124"/>
      <c r="D557" s="124"/>
      <c r="E557" s="124"/>
      <c r="F557" s="124"/>
      <c r="G557" s="124"/>
      <c r="H557" s="124"/>
      <c r="I557" s="124"/>
      <c r="J557" s="124"/>
      <c r="K557" s="124"/>
      <c r="L557" s="124"/>
      <c r="M557" s="124"/>
      <c r="N557" s="124"/>
      <c r="O557" s="124"/>
      <c r="P557" s="124"/>
      <c r="Q557" s="124"/>
      <c r="R557" s="124"/>
      <c r="S557" s="124"/>
      <c r="T557" s="124"/>
      <c r="U557" s="124"/>
      <c r="V557" s="124"/>
      <c r="W557" s="124"/>
      <c r="X557" s="124"/>
      <c r="Y557" s="124"/>
      <c r="Z557" s="124"/>
      <c r="AA557" s="124"/>
      <c r="AB557" s="124"/>
      <c r="AC557" s="124"/>
      <c r="AD557" s="124"/>
      <c r="AE557" s="124"/>
      <c r="AF557" s="124"/>
    </row>
    <row r="558" spans="1:32" ht="15.75" customHeight="1">
      <c r="A558" s="124"/>
      <c r="B558" s="124"/>
      <c r="C558" s="124"/>
      <c r="D558" s="124"/>
      <c r="E558" s="124"/>
      <c r="F558" s="124"/>
      <c r="G558" s="124"/>
      <c r="H558" s="124"/>
      <c r="I558" s="124"/>
      <c r="J558" s="124"/>
      <c r="K558" s="124"/>
      <c r="L558" s="124"/>
      <c r="M558" s="124"/>
      <c r="N558" s="124"/>
      <c r="O558" s="124"/>
      <c r="P558" s="124"/>
      <c r="Q558" s="124"/>
      <c r="R558" s="124"/>
      <c r="S558" s="124"/>
      <c r="T558" s="124"/>
      <c r="U558" s="124"/>
      <c r="V558" s="124"/>
      <c r="W558" s="124"/>
      <c r="X558" s="124"/>
      <c r="Y558" s="124"/>
      <c r="Z558" s="124"/>
      <c r="AA558" s="124"/>
      <c r="AB558" s="124"/>
      <c r="AC558" s="124"/>
      <c r="AD558" s="124"/>
      <c r="AE558" s="124"/>
      <c r="AF558" s="124"/>
    </row>
    <row r="559" spans="1:32" ht="15.75" customHeight="1">
      <c r="A559" s="124"/>
      <c r="B559" s="124"/>
      <c r="C559" s="124"/>
      <c r="D559" s="124"/>
      <c r="E559" s="124"/>
      <c r="F559" s="124"/>
      <c r="G559" s="124"/>
      <c r="H559" s="124"/>
      <c r="I559" s="124"/>
      <c r="J559" s="124"/>
      <c r="K559" s="124"/>
      <c r="L559" s="124"/>
      <c r="M559" s="124"/>
      <c r="N559" s="124"/>
      <c r="O559" s="124"/>
      <c r="P559" s="124"/>
      <c r="Q559" s="124"/>
      <c r="R559" s="124"/>
      <c r="S559" s="124"/>
      <c r="T559" s="124"/>
      <c r="U559" s="124"/>
      <c r="V559" s="124"/>
      <c r="W559" s="124"/>
      <c r="X559" s="124"/>
      <c r="Y559" s="124"/>
      <c r="Z559" s="124"/>
      <c r="AA559" s="124"/>
      <c r="AB559" s="124"/>
      <c r="AC559" s="124"/>
      <c r="AD559" s="124"/>
      <c r="AE559" s="124"/>
      <c r="AF559" s="124"/>
    </row>
    <row r="560" spans="1:32" ht="15.75" customHeight="1">
      <c r="A560" s="124"/>
      <c r="B560" s="124"/>
      <c r="C560" s="124"/>
      <c r="D560" s="124"/>
      <c r="E560" s="124"/>
      <c r="F560" s="124"/>
      <c r="G560" s="124"/>
      <c r="H560" s="124"/>
      <c r="I560" s="124"/>
      <c r="J560" s="124"/>
      <c r="K560" s="124"/>
      <c r="L560" s="124"/>
      <c r="M560" s="124"/>
      <c r="N560" s="124"/>
      <c r="O560" s="124"/>
      <c r="P560" s="124"/>
      <c r="Q560" s="124"/>
      <c r="R560" s="124"/>
      <c r="S560" s="124"/>
      <c r="T560" s="124"/>
      <c r="U560" s="124"/>
      <c r="V560" s="124"/>
      <c r="W560" s="124"/>
      <c r="X560" s="124"/>
      <c r="Y560" s="124"/>
      <c r="Z560" s="124"/>
      <c r="AA560" s="124"/>
      <c r="AB560" s="124"/>
      <c r="AC560" s="124"/>
      <c r="AD560" s="124"/>
      <c r="AE560" s="124"/>
      <c r="AF560" s="124"/>
    </row>
    <row r="561" spans="1:32" ht="15.75" customHeight="1">
      <c r="A561" s="124"/>
      <c r="B561" s="124"/>
      <c r="C561" s="124"/>
      <c r="D561" s="124"/>
      <c r="E561" s="124"/>
      <c r="F561" s="124"/>
      <c r="G561" s="124"/>
      <c r="H561" s="124"/>
      <c r="I561" s="124"/>
      <c r="J561" s="124"/>
      <c r="K561" s="124"/>
      <c r="L561" s="124"/>
      <c r="M561" s="124"/>
      <c r="N561" s="124"/>
      <c r="O561" s="124"/>
      <c r="P561" s="124"/>
      <c r="Q561" s="124"/>
      <c r="R561" s="124"/>
      <c r="S561" s="124"/>
      <c r="T561" s="124"/>
      <c r="U561" s="124"/>
      <c r="V561" s="124"/>
      <c r="W561" s="124"/>
      <c r="X561" s="124"/>
      <c r="Y561" s="124"/>
      <c r="Z561" s="124"/>
      <c r="AA561" s="124"/>
      <c r="AB561" s="124"/>
      <c r="AC561" s="124"/>
      <c r="AD561" s="124"/>
      <c r="AE561" s="124"/>
      <c r="AF561" s="124"/>
    </row>
    <row r="562" spans="1:32" ht="15.75" customHeight="1">
      <c r="A562" s="124"/>
      <c r="B562" s="124"/>
      <c r="C562" s="124"/>
      <c r="D562" s="124"/>
      <c r="E562" s="124"/>
      <c r="F562" s="124"/>
      <c r="G562" s="124"/>
      <c r="H562" s="124"/>
      <c r="I562" s="124"/>
      <c r="J562" s="124"/>
      <c r="K562" s="124"/>
      <c r="L562" s="124"/>
      <c r="M562" s="124"/>
      <c r="N562" s="124"/>
      <c r="O562" s="124"/>
      <c r="P562" s="124"/>
      <c r="Q562" s="124"/>
      <c r="R562" s="124"/>
      <c r="S562" s="124"/>
      <c r="T562" s="124"/>
      <c r="U562" s="124"/>
      <c r="V562" s="124"/>
      <c r="W562" s="124"/>
      <c r="X562" s="124"/>
      <c r="Y562" s="124"/>
      <c r="Z562" s="124"/>
      <c r="AA562" s="124"/>
      <c r="AB562" s="124"/>
      <c r="AC562" s="124"/>
      <c r="AD562" s="124"/>
      <c r="AE562" s="124"/>
      <c r="AF562" s="124"/>
    </row>
    <row r="563" spans="1:32" ht="15.75" customHeight="1">
      <c r="A563" s="124"/>
      <c r="B563" s="124"/>
      <c r="C563" s="124"/>
      <c r="D563" s="124"/>
      <c r="E563" s="124"/>
      <c r="F563" s="124"/>
      <c r="G563" s="124"/>
      <c r="H563" s="124"/>
      <c r="I563" s="124"/>
      <c r="J563" s="124"/>
      <c r="K563" s="124"/>
      <c r="L563" s="124"/>
      <c r="M563" s="124"/>
      <c r="N563" s="124"/>
      <c r="O563" s="124"/>
      <c r="P563" s="124"/>
      <c r="Q563" s="124"/>
      <c r="R563" s="124"/>
      <c r="S563" s="124"/>
      <c r="T563" s="124"/>
      <c r="U563" s="124"/>
      <c r="V563" s="124"/>
      <c r="W563" s="124"/>
      <c r="X563" s="124"/>
      <c r="Y563" s="124"/>
      <c r="Z563" s="124"/>
      <c r="AA563" s="124"/>
      <c r="AB563" s="124"/>
      <c r="AC563" s="124"/>
      <c r="AD563" s="124"/>
      <c r="AE563" s="124"/>
      <c r="AF563" s="124"/>
    </row>
    <row r="564" spans="1:32" ht="15.75" customHeight="1">
      <c r="A564" s="124"/>
      <c r="B564" s="124"/>
      <c r="C564" s="124"/>
      <c r="D564" s="124"/>
      <c r="E564" s="124"/>
      <c r="F564" s="124"/>
      <c r="G564" s="124"/>
      <c r="H564" s="124"/>
      <c r="I564" s="124"/>
      <c r="J564" s="124"/>
      <c r="K564" s="124"/>
      <c r="L564" s="124"/>
      <c r="M564" s="124"/>
      <c r="N564" s="124"/>
      <c r="O564" s="124"/>
      <c r="P564" s="124"/>
      <c r="Q564" s="124"/>
      <c r="R564" s="124"/>
      <c r="S564" s="124"/>
      <c r="T564" s="124"/>
      <c r="U564" s="124"/>
      <c r="V564" s="124"/>
      <c r="W564" s="124"/>
      <c r="X564" s="124"/>
      <c r="Y564" s="124"/>
      <c r="Z564" s="124"/>
      <c r="AA564" s="124"/>
      <c r="AB564" s="124"/>
      <c r="AC564" s="124"/>
      <c r="AD564" s="124"/>
      <c r="AE564" s="124"/>
      <c r="AF564" s="124"/>
    </row>
    <row r="565" spans="1:32" ht="15.75" customHeight="1">
      <c r="A565" s="124"/>
      <c r="B565" s="124"/>
      <c r="C565" s="124"/>
      <c r="D565" s="124"/>
      <c r="E565" s="124"/>
      <c r="F565" s="124"/>
      <c r="G565" s="124"/>
      <c r="H565" s="124"/>
      <c r="I565" s="124"/>
      <c r="J565" s="124"/>
      <c r="K565" s="124"/>
      <c r="L565" s="124"/>
      <c r="M565" s="124"/>
      <c r="N565" s="124"/>
      <c r="O565" s="124"/>
      <c r="P565" s="124"/>
      <c r="Q565" s="124"/>
      <c r="R565" s="124"/>
      <c r="S565" s="124"/>
      <c r="T565" s="124"/>
      <c r="U565" s="124"/>
      <c r="V565" s="124"/>
      <c r="W565" s="124"/>
      <c r="X565" s="124"/>
      <c r="Y565" s="124"/>
      <c r="Z565" s="124"/>
      <c r="AA565" s="124"/>
      <c r="AB565" s="124"/>
      <c r="AC565" s="124"/>
      <c r="AD565" s="124"/>
      <c r="AE565" s="124"/>
      <c r="AF565" s="124"/>
    </row>
    <row r="566" spans="1:32" ht="15.75" customHeight="1">
      <c r="A566" s="124"/>
      <c r="B566" s="124"/>
      <c r="C566" s="124"/>
      <c r="D566" s="124"/>
      <c r="E566" s="124"/>
      <c r="F566" s="124"/>
      <c r="G566" s="124"/>
      <c r="H566" s="124"/>
      <c r="I566" s="124"/>
      <c r="J566" s="124"/>
      <c r="K566" s="124"/>
      <c r="L566" s="124"/>
      <c r="M566" s="124"/>
      <c r="N566" s="124"/>
      <c r="O566" s="124"/>
      <c r="P566" s="124"/>
      <c r="Q566" s="124"/>
      <c r="R566" s="124"/>
      <c r="S566" s="124"/>
      <c r="T566" s="124"/>
      <c r="U566" s="124"/>
      <c r="V566" s="124"/>
      <c r="W566" s="124"/>
      <c r="X566" s="124"/>
      <c r="Y566" s="124"/>
      <c r="Z566" s="124"/>
      <c r="AA566" s="124"/>
      <c r="AB566" s="124"/>
      <c r="AC566" s="124"/>
      <c r="AD566" s="124"/>
      <c r="AE566" s="124"/>
      <c r="AF566" s="124"/>
    </row>
    <row r="567" spans="1:32" ht="15.75" customHeight="1">
      <c r="A567" s="124"/>
      <c r="B567" s="124"/>
      <c r="C567" s="124"/>
      <c r="D567" s="124"/>
      <c r="E567" s="124"/>
      <c r="F567" s="124"/>
      <c r="G567" s="124"/>
      <c r="H567" s="124"/>
      <c r="I567" s="124"/>
      <c r="J567" s="124"/>
      <c r="K567" s="124"/>
      <c r="L567" s="124"/>
      <c r="M567" s="124"/>
      <c r="N567" s="124"/>
      <c r="O567" s="124"/>
      <c r="P567" s="124"/>
      <c r="Q567" s="124"/>
      <c r="R567" s="124"/>
      <c r="S567" s="124"/>
      <c r="T567" s="124"/>
      <c r="U567" s="124"/>
      <c r="V567" s="124"/>
      <c r="W567" s="124"/>
      <c r="X567" s="124"/>
      <c r="Y567" s="124"/>
      <c r="Z567" s="124"/>
      <c r="AA567" s="124"/>
      <c r="AB567" s="124"/>
      <c r="AC567" s="124"/>
      <c r="AD567" s="124"/>
      <c r="AE567" s="124"/>
      <c r="AF567" s="124"/>
    </row>
    <row r="568" spans="1:32" ht="15.75" customHeight="1">
      <c r="A568" s="124"/>
      <c r="B568" s="124"/>
      <c r="C568" s="124"/>
      <c r="D568" s="124"/>
      <c r="E568" s="124"/>
      <c r="F568" s="124"/>
      <c r="G568" s="124"/>
      <c r="H568" s="124"/>
      <c r="I568" s="124"/>
      <c r="J568" s="124"/>
      <c r="K568" s="124"/>
      <c r="L568" s="124"/>
      <c r="M568" s="124"/>
      <c r="N568" s="124"/>
      <c r="O568" s="124"/>
      <c r="P568" s="124"/>
      <c r="Q568" s="124"/>
      <c r="R568" s="124"/>
      <c r="S568" s="124"/>
      <c r="T568" s="124"/>
      <c r="U568" s="124"/>
      <c r="V568" s="124"/>
      <c r="W568" s="124"/>
      <c r="X568" s="124"/>
      <c r="Y568" s="124"/>
      <c r="Z568" s="124"/>
      <c r="AA568" s="124"/>
      <c r="AB568" s="124"/>
      <c r="AC568" s="124"/>
      <c r="AD568" s="124"/>
      <c r="AE568" s="124"/>
      <c r="AF568" s="124"/>
    </row>
    <row r="569" spans="1:32" ht="15.75" customHeight="1">
      <c r="A569" s="124"/>
      <c r="B569" s="124"/>
      <c r="C569" s="124"/>
      <c r="D569" s="124"/>
      <c r="E569" s="124"/>
      <c r="F569" s="124"/>
      <c r="G569" s="124"/>
      <c r="H569" s="124"/>
      <c r="I569" s="124"/>
      <c r="J569" s="124"/>
      <c r="K569" s="124"/>
      <c r="L569" s="124"/>
      <c r="M569" s="124"/>
      <c r="N569" s="124"/>
      <c r="O569" s="124"/>
      <c r="P569" s="124"/>
      <c r="Q569" s="124"/>
      <c r="R569" s="124"/>
      <c r="S569" s="124"/>
      <c r="T569" s="124"/>
      <c r="U569" s="124"/>
      <c r="V569" s="124"/>
      <c r="W569" s="124"/>
      <c r="X569" s="124"/>
      <c r="Y569" s="124"/>
      <c r="Z569" s="124"/>
      <c r="AA569" s="124"/>
      <c r="AB569" s="124"/>
      <c r="AC569" s="124"/>
      <c r="AD569" s="124"/>
      <c r="AE569" s="124"/>
      <c r="AF569" s="124"/>
    </row>
    <row r="570" spans="1:32" ht="15.75" customHeight="1">
      <c r="A570" s="124"/>
      <c r="B570" s="124"/>
      <c r="C570" s="124"/>
      <c r="D570" s="124"/>
      <c r="E570" s="124"/>
      <c r="F570" s="124"/>
      <c r="G570" s="124"/>
      <c r="H570" s="124"/>
      <c r="I570" s="124"/>
      <c r="J570" s="124"/>
      <c r="K570" s="124"/>
      <c r="L570" s="124"/>
      <c r="M570" s="124"/>
      <c r="N570" s="124"/>
      <c r="O570" s="124"/>
      <c r="P570" s="124"/>
      <c r="Q570" s="124"/>
      <c r="R570" s="124"/>
      <c r="S570" s="124"/>
      <c r="T570" s="124"/>
      <c r="U570" s="124"/>
      <c r="V570" s="124"/>
      <c r="W570" s="124"/>
      <c r="X570" s="124"/>
      <c r="Y570" s="124"/>
      <c r="Z570" s="124"/>
      <c r="AA570" s="124"/>
      <c r="AB570" s="124"/>
      <c r="AC570" s="124"/>
      <c r="AD570" s="124"/>
      <c r="AE570" s="124"/>
      <c r="AF570" s="124"/>
    </row>
    <row r="571" spans="1:32" ht="15.75" customHeight="1">
      <c r="A571" s="124"/>
      <c r="B571" s="124"/>
      <c r="C571" s="124"/>
      <c r="D571" s="124"/>
      <c r="E571" s="124"/>
      <c r="F571" s="124"/>
      <c r="G571" s="124"/>
      <c r="H571" s="124"/>
      <c r="I571" s="124"/>
      <c r="J571" s="124"/>
      <c r="K571" s="124"/>
      <c r="L571" s="124"/>
      <c r="M571" s="124"/>
      <c r="N571" s="124"/>
      <c r="O571" s="124"/>
      <c r="P571" s="124"/>
      <c r="Q571" s="124"/>
      <c r="R571" s="124"/>
      <c r="S571" s="124"/>
      <c r="T571" s="124"/>
      <c r="U571" s="124"/>
      <c r="V571" s="124"/>
      <c r="W571" s="124"/>
      <c r="X571" s="124"/>
      <c r="Y571" s="124"/>
      <c r="Z571" s="124"/>
      <c r="AA571" s="124"/>
      <c r="AB571" s="124"/>
      <c r="AC571" s="124"/>
      <c r="AD571" s="124"/>
      <c r="AE571" s="124"/>
      <c r="AF571" s="124"/>
    </row>
    <row r="572" spans="1:32" ht="15.75" customHeight="1">
      <c r="A572" s="124"/>
      <c r="B572" s="124"/>
      <c r="C572" s="124"/>
      <c r="D572" s="124"/>
      <c r="E572" s="124"/>
      <c r="F572" s="124"/>
      <c r="G572" s="124"/>
      <c r="H572" s="124"/>
      <c r="I572" s="124"/>
      <c r="J572" s="124"/>
      <c r="K572" s="124"/>
      <c r="L572" s="124"/>
      <c r="M572" s="124"/>
      <c r="N572" s="124"/>
      <c r="O572" s="124"/>
      <c r="P572" s="124"/>
      <c r="Q572" s="124"/>
      <c r="R572" s="124"/>
      <c r="S572" s="124"/>
      <c r="T572" s="124"/>
      <c r="U572" s="124"/>
      <c r="V572" s="124"/>
      <c r="W572" s="124"/>
      <c r="X572" s="124"/>
      <c r="Y572" s="124"/>
      <c r="Z572" s="124"/>
      <c r="AA572" s="124"/>
      <c r="AB572" s="124"/>
      <c r="AC572" s="124"/>
      <c r="AD572" s="124"/>
      <c r="AE572" s="124"/>
      <c r="AF572" s="124"/>
    </row>
    <row r="573" spans="1:32" ht="15.75" customHeight="1">
      <c r="A573" s="124"/>
      <c r="B573" s="124"/>
      <c r="C573" s="124"/>
      <c r="D573" s="124"/>
      <c r="E573" s="124"/>
      <c r="F573" s="124"/>
      <c r="G573" s="124"/>
      <c r="H573" s="124"/>
      <c r="I573" s="124"/>
      <c r="J573" s="124"/>
      <c r="K573" s="124"/>
      <c r="L573" s="124"/>
      <c r="M573" s="124"/>
      <c r="N573" s="124"/>
      <c r="O573" s="124"/>
      <c r="P573" s="124"/>
      <c r="Q573" s="124"/>
      <c r="R573" s="124"/>
      <c r="S573" s="124"/>
      <c r="T573" s="124"/>
      <c r="U573" s="124"/>
      <c r="V573" s="124"/>
      <c r="W573" s="124"/>
      <c r="X573" s="124"/>
      <c r="Y573" s="124"/>
      <c r="Z573" s="124"/>
      <c r="AA573" s="124"/>
      <c r="AB573" s="124"/>
      <c r="AC573" s="124"/>
      <c r="AD573" s="124"/>
      <c r="AE573" s="124"/>
      <c r="AF573" s="124"/>
    </row>
    <row r="574" spans="1:32" ht="15.75" customHeight="1">
      <c r="A574" s="124"/>
      <c r="B574" s="124"/>
      <c r="C574" s="124"/>
      <c r="D574" s="124"/>
      <c r="E574" s="124"/>
      <c r="F574" s="124"/>
      <c r="G574" s="124"/>
      <c r="H574" s="124"/>
      <c r="I574" s="124"/>
      <c r="J574" s="124"/>
      <c r="K574" s="124"/>
      <c r="L574" s="124"/>
      <c r="M574" s="124"/>
      <c r="N574" s="124"/>
      <c r="O574" s="124"/>
      <c r="P574" s="124"/>
      <c r="Q574" s="124"/>
      <c r="R574" s="124"/>
      <c r="S574" s="124"/>
      <c r="T574" s="124"/>
      <c r="U574" s="124"/>
      <c r="V574" s="124"/>
      <c r="W574" s="124"/>
      <c r="X574" s="124"/>
      <c r="Y574" s="124"/>
      <c r="Z574" s="124"/>
      <c r="AA574" s="124"/>
      <c r="AB574" s="124"/>
      <c r="AC574" s="124"/>
      <c r="AD574" s="124"/>
      <c r="AE574" s="124"/>
      <c r="AF574" s="124"/>
    </row>
    <row r="575" spans="1:32" ht="15.75" customHeight="1">
      <c r="A575" s="124"/>
      <c r="B575" s="124"/>
      <c r="C575" s="124"/>
      <c r="D575" s="124"/>
      <c r="E575" s="124"/>
      <c r="F575" s="124"/>
      <c r="G575" s="124"/>
      <c r="H575" s="124"/>
      <c r="I575" s="124"/>
      <c r="J575" s="124"/>
      <c r="K575" s="124"/>
      <c r="L575" s="124"/>
      <c r="M575" s="124"/>
      <c r="N575" s="124"/>
      <c r="O575" s="124"/>
      <c r="P575" s="124"/>
      <c r="Q575" s="124"/>
      <c r="R575" s="124"/>
      <c r="S575" s="124"/>
      <c r="T575" s="124"/>
      <c r="U575" s="124"/>
      <c r="V575" s="124"/>
      <c r="W575" s="124"/>
      <c r="X575" s="124"/>
      <c r="Y575" s="124"/>
      <c r="Z575" s="124"/>
      <c r="AA575" s="124"/>
      <c r="AB575" s="124"/>
      <c r="AC575" s="124"/>
      <c r="AD575" s="124"/>
      <c r="AE575" s="124"/>
      <c r="AF575" s="124"/>
    </row>
    <row r="576" spans="1:32" ht="15.75" customHeight="1">
      <c r="A576" s="124"/>
      <c r="B576" s="124"/>
      <c r="C576" s="124"/>
      <c r="D576" s="124"/>
      <c r="E576" s="124"/>
      <c r="F576" s="124"/>
      <c r="G576" s="124"/>
      <c r="H576" s="124"/>
      <c r="I576" s="124"/>
      <c r="J576" s="124"/>
      <c r="K576" s="124"/>
      <c r="L576" s="124"/>
      <c r="M576" s="124"/>
      <c r="N576" s="124"/>
      <c r="O576" s="124"/>
      <c r="P576" s="124"/>
      <c r="Q576" s="124"/>
      <c r="R576" s="124"/>
      <c r="S576" s="124"/>
      <c r="T576" s="124"/>
      <c r="U576" s="124"/>
      <c r="V576" s="124"/>
      <c r="W576" s="124"/>
      <c r="X576" s="124"/>
      <c r="Y576" s="124"/>
      <c r="Z576" s="124"/>
      <c r="AA576" s="124"/>
      <c r="AB576" s="124"/>
      <c r="AC576" s="124"/>
      <c r="AD576" s="124"/>
      <c r="AE576" s="124"/>
      <c r="AF576" s="124"/>
    </row>
    <row r="577" spans="1:32" ht="15.75" customHeight="1">
      <c r="A577" s="124"/>
      <c r="B577" s="124"/>
      <c r="C577" s="124"/>
      <c r="D577" s="124"/>
      <c r="E577" s="124"/>
      <c r="F577" s="124"/>
      <c r="G577" s="124"/>
      <c r="H577" s="124"/>
      <c r="I577" s="124"/>
      <c r="J577" s="124"/>
      <c r="K577" s="124"/>
      <c r="L577" s="124"/>
      <c r="M577" s="124"/>
      <c r="N577" s="124"/>
      <c r="O577" s="124"/>
      <c r="P577" s="124"/>
      <c r="Q577" s="124"/>
      <c r="R577" s="124"/>
      <c r="S577" s="124"/>
      <c r="T577" s="124"/>
      <c r="U577" s="124"/>
      <c r="V577" s="124"/>
      <c r="W577" s="124"/>
      <c r="X577" s="124"/>
      <c r="Y577" s="124"/>
      <c r="Z577" s="124"/>
      <c r="AA577" s="124"/>
      <c r="AB577" s="124"/>
      <c r="AC577" s="124"/>
      <c r="AD577" s="124"/>
      <c r="AE577" s="124"/>
      <c r="AF577" s="124"/>
    </row>
    <row r="578" spans="1:32" ht="15.75" customHeight="1">
      <c r="A578" s="124"/>
      <c r="B578" s="124"/>
      <c r="C578" s="124"/>
      <c r="D578" s="124"/>
      <c r="E578" s="124"/>
      <c r="F578" s="124"/>
      <c r="G578" s="124"/>
      <c r="H578" s="124"/>
      <c r="I578" s="124"/>
      <c r="J578" s="124"/>
      <c r="K578" s="124"/>
      <c r="L578" s="124"/>
      <c r="M578" s="124"/>
      <c r="N578" s="124"/>
      <c r="O578" s="124"/>
      <c r="P578" s="124"/>
      <c r="Q578" s="124"/>
      <c r="R578" s="124"/>
      <c r="S578" s="124"/>
      <c r="T578" s="124"/>
      <c r="U578" s="124"/>
      <c r="V578" s="124"/>
      <c r="W578" s="124"/>
      <c r="X578" s="124"/>
      <c r="Y578" s="124"/>
      <c r="Z578" s="124"/>
      <c r="AA578" s="124"/>
      <c r="AB578" s="124"/>
      <c r="AC578" s="124"/>
      <c r="AD578" s="124"/>
      <c r="AE578" s="124"/>
      <c r="AF578" s="124"/>
    </row>
    <row r="579" spans="1:32" ht="15.75" customHeight="1">
      <c r="A579" s="124"/>
      <c r="B579" s="124"/>
      <c r="C579" s="124"/>
      <c r="D579" s="124"/>
      <c r="E579" s="124"/>
      <c r="F579" s="124"/>
      <c r="G579" s="124"/>
      <c r="H579" s="124"/>
      <c r="I579" s="124"/>
      <c r="J579" s="124"/>
      <c r="K579" s="124"/>
      <c r="L579" s="124"/>
      <c r="M579" s="124"/>
      <c r="N579" s="124"/>
      <c r="O579" s="124"/>
      <c r="P579" s="124"/>
      <c r="Q579" s="124"/>
      <c r="R579" s="124"/>
      <c r="S579" s="124"/>
      <c r="T579" s="124"/>
      <c r="U579" s="124"/>
      <c r="V579" s="124"/>
      <c r="W579" s="124"/>
      <c r="X579" s="124"/>
      <c r="Y579" s="124"/>
      <c r="Z579" s="124"/>
      <c r="AA579" s="124"/>
      <c r="AB579" s="124"/>
      <c r="AC579" s="124"/>
      <c r="AD579" s="124"/>
      <c r="AE579" s="124"/>
      <c r="AF579" s="124"/>
    </row>
    <row r="580" spans="1:32" ht="15.75" customHeight="1">
      <c r="A580" s="124"/>
      <c r="B580" s="124"/>
      <c r="C580" s="124"/>
      <c r="D580" s="124"/>
      <c r="E580" s="124"/>
      <c r="F580" s="124"/>
      <c r="G580" s="124"/>
      <c r="H580" s="124"/>
      <c r="I580" s="124"/>
      <c r="J580" s="124"/>
      <c r="K580" s="124"/>
      <c r="L580" s="124"/>
      <c r="M580" s="124"/>
      <c r="N580" s="124"/>
      <c r="O580" s="124"/>
      <c r="P580" s="124"/>
      <c r="Q580" s="124"/>
      <c r="R580" s="124"/>
      <c r="S580" s="124"/>
      <c r="T580" s="124"/>
      <c r="U580" s="124"/>
      <c r="V580" s="124"/>
      <c r="W580" s="124"/>
      <c r="X580" s="124"/>
      <c r="Y580" s="124"/>
      <c r="Z580" s="124"/>
      <c r="AA580" s="124"/>
      <c r="AB580" s="124"/>
      <c r="AC580" s="124"/>
      <c r="AD580" s="124"/>
      <c r="AE580" s="124"/>
      <c r="AF580" s="124"/>
    </row>
    <row r="581" spans="1:32" ht="15.75" customHeight="1">
      <c r="A581" s="124"/>
      <c r="B581" s="124"/>
      <c r="C581" s="124"/>
      <c r="D581" s="124"/>
      <c r="E581" s="124"/>
      <c r="F581" s="124"/>
      <c r="G581" s="124"/>
      <c r="H581" s="124"/>
      <c r="I581" s="124"/>
      <c r="J581" s="124"/>
      <c r="K581" s="124"/>
      <c r="L581" s="124"/>
      <c r="M581" s="124"/>
      <c r="N581" s="124"/>
      <c r="O581" s="124"/>
      <c r="P581" s="124"/>
      <c r="Q581" s="124"/>
      <c r="R581" s="124"/>
      <c r="S581" s="124"/>
      <c r="T581" s="124"/>
      <c r="U581" s="124"/>
      <c r="V581" s="124"/>
      <c r="W581" s="124"/>
      <c r="X581" s="124"/>
      <c r="Y581" s="124"/>
      <c r="Z581" s="124"/>
      <c r="AA581" s="124"/>
      <c r="AB581" s="124"/>
      <c r="AC581" s="124"/>
      <c r="AD581" s="124"/>
      <c r="AE581" s="124"/>
      <c r="AF581" s="124"/>
    </row>
    <row r="582" spans="1:32" ht="15.75" customHeight="1">
      <c r="A582" s="124"/>
      <c r="B582" s="124"/>
      <c r="C582" s="124"/>
      <c r="D582" s="124"/>
      <c r="E582" s="124"/>
      <c r="F582" s="124"/>
      <c r="G582" s="124"/>
      <c r="H582" s="124"/>
      <c r="I582" s="124"/>
      <c r="J582" s="124"/>
      <c r="K582" s="124"/>
      <c r="L582" s="124"/>
      <c r="M582" s="124"/>
      <c r="N582" s="124"/>
      <c r="O582" s="124"/>
      <c r="P582" s="124"/>
      <c r="Q582" s="124"/>
      <c r="R582" s="124"/>
      <c r="S582" s="124"/>
      <c r="T582" s="124"/>
      <c r="U582" s="124"/>
      <c r="V582" s="124"/>
      <c r="W582" s="124"/>
      <c r="X582" s="124"/>
      <c r="Y582" s="124"/>
      <c r="Z582" s="124"/>
      <c r="AA582" s="124"/>
      <c r="AB582" s="124"/>
      <c r="AC582" s="124"/>
      <c r="AD582" s="124"/>
      <c r="AE582" s="124"/>
      <c r="AF582" s="124"/>
    </row>
    <row r="583" spans="1:32" ht="15.75" customHeight="1">
      <c r="A583" s="124"/>
      <c r="B583" s="124"/>
      <c r="C583" s="124"/>
      <c r="D583" s="124"/>
      <c r="E583" s="124"/>
      <c r="F583" s="124"/>
      <c r="G583" s="124"/>
      <c r="H583" s="124"/>
      <c r="I583" s="124"/>
      <c r="J583" s="124"/>
      <c r="K583" s="124"/>
      <c r="L583" s="124"/>
      <c r="M583" s="124"/>
      <c r="N583" s="124"/>
      <c r="O583" s="124"/>
      <c r="P583" s="124"/>
      <c r="Q583" s="124"/>
      <c r="R583" s="124"/>
      <c r="S583" s="124"/>
      <c r="T583" s="124"/>
      <c r="U583" s="124"/>
      <c r="V583" s="124"/>
      <c r="W583" s="124"/>
      <c r="X583" s="124"/>
      <c r="Y583" s="124"/>
      <c r="Z583" s="124"/>
      <c r="AA583" s="124"/>
      <c r="AB583" s="124"/>
      <c r="AC583" s="124"/>
      <c r="AD583" s="124"/>
      <c r="AE583" s="124"/>
      <c r="AF583" s="124"/>
    </row>
    <row r="584" spans="1:32" ht="15.75" customHeight="1">
      <c r="A584" s="124"/>
      <c r="B584" s="124"/>
      <c r="C584" s="124"/>
      <c r="D584" s="124"/>
      <c r="E584" s="124"/>
      <c r="F584" s="124"/>
      <c r="G584" s="124"/>
      <c r="H584" s="124"/>
      <c r="I584" s="124"/>
      <c r="J584" s="124"/>
      <c r="K584" s="124"/>
      <c r="L584" s="124"/>
      <c r="M584" s="124"/>
      <c r="N584" s="124"/>
      <c r="O584" s="124"/>
      <c r="P584" s="124"/>
      <c r="Q584" s="124"/>
      <c r="R584" s="124"/>
      <c r="S584" s="124"/>
      <c r="T584" s="124"/>
      <c r="U584" s="124"/>
      <c r="V584" s="124"/>
      <c r="W584" s="124"/>
      <c r="X584" s="124"/>
      <c r="Y584" s="124"/>
      <c r="Z584" s="124"/>
      <c r="AA584" s="124"/>
      <c r="AB584" s="124"/>
      <c r="AC584" s="124"/>
      <c r="AD584" s="124"/>
      <c r="AE584" s="124"/>
      <c r="AF584" s="124"/>
    </row>
    <row r="585" spans="1:32" ht="15.75" customHeight="1">
      <c r="A585" s="124"/>
      <c r="B585" s="124"/>
      <c r="C585" s="124"/>
      <c r="D585" s="124"/>
      <c r="E585" s="124"/>
      <c r="F585" s="124"/>
      <c r="G585" s="124"/>
      <c r="H585" s="124"/>
      <c r="I585" s="124"/>
      <c r="J585" s="124"/>
      <c r="K585" s="124"/>
      <c r="L585" s="124"/>
      <c r="M585" s="124"/>
      <c r="N585" s="124"/>
      <c r="O585" s="124"/>
      <c r="P585" s="124"/>
      <c r="Q585" s="124"/>
      <c r="R585" s="124"/>
      <c r="S585" s="124"/>
      <c r="T585" s="124"/>
      <c r="U585" s="124"/>
      <c r="V585" s="124"/>
      <c r="W585" s="124"/>
      <c r="X585" s="124"/>
      <c r="Y585" s="124"/>
      <c r="Z585" s="124"/>
      <c r="AA585" s="124"/>
      <c r="AB585" s="124"/>
      <c r="AC585" s="124"/>
      <c r="AD585" s="124"/>
      <c r="AE585" s="124"/>
      <c r="AF585" s="124"/>
    </row>
    <row r="586" spans="1:32" ht="15.75" customHeight="1">
      <c r="A586" s="124"/>
      <c r="B586" s="124"/>
      <c r="C586" s="124"/>
      <c r="D586" s="124"/>
      <c r="E586" s="124"/>
      <c r="F586" s="124"/>
      <c r="G586" s="124"/>
      <c r="H586" s="124"/>
      <c r="I586" s="124"/>
      <c r="J586" s="124"/>
      <c r="K586" s="124"/>
      <c r="L586" s="124"/>
      <c r="M586" s="124"/>
      <c r="N586" s="124"/>
      <c r="O586" s="124"/>
      <c r="P586" s="124"/>
      <c r="Q586" s="124"/>
      <c r="R586" s="124"/>
      <c r="S586" s="124"/>
      <c r="T586" s="124"/>
      <c r="U586" s="124"/>
      <c r="V586" s="124"/>
      <c r="W586" s="124"/>
      <c r="X586" s="124"/>
      <c r="Y586" s="124"/>
      <c r="Z586" s="124"/>
      <c r="AA586" s="124"/>
      <c r="AB586" s="124"/>
      <c r="AC586" s="124"/>
      <c r="AD586" s="124"/>
      <c r="AE586" s="124"/>
      <c r="AF586" s="124"/>
    </row>
    <row r="587" spans="1:32" ht="15.75" customHeight="1">
      <c r="A587" s="124"/>
      <c r="B587" s="124"/>
      <c r="C587" s="124"/>
      <c r="D587" s="124"/>
      <c r="E587" s="124"/>
      <c r="F587" s="124"/>
      <c r="G587" s="124"/>
      <c r="H587" s="124"/>
      <c r="I587" s="124"/>
      <c r="J587" s="124"/>
      <c r="K587" s="124"/>
      <c r="L587" s="124"/>
      <c r="M587" s="124"/>
      <c r="N587" s="124"/>
      <c r="O587" s="124"/>
      <c r="P587" s="124"/>
      <c r="Q587" s="124"/>
      <c r="R587" s="124"/>
      <c r="S587" s="124"/>
      <c r="T587" s="124"/>
      <c r="U587" s="124"/>
      <c r="V587" s="124"/>
      <c r="W587" s="124"/>
      <c r="X587" s="124"/>
      <c r="Y587" s="124"/>
      <c r="Z587" s="124"/>
      <c r="AA587" s="124"/>
      <c r="AB587" s="124"/>
      <c r="AC587" s="124"/>
      <c r="AD587" s="124"/>
      <c r="AE587" s="124"/>
      <c r="AF587" s="124"/>
    </row>
    <row r="588" spans="1:32" ht="15.75" customHeight="1">
      <c r="A588" s="124"/>
      <c r="B588" s="124"/>
      <c r="C588" s="124"/>
      <c r="D588" s="124"/>
      <c r="E588" s="124"/>
      <c r="F588" s="124"/>
      <c r="G588" s="124"/>
      <c r="H588" s="124"/>
      <c r="I588" s="124"/>
      <c r="J588" s="124"/>
      <c r="K588" s="124"/>
      <c r="L588" s="124"/>
      <c r="M588" s="124"/>
      <c r="N588" s="124"/>
      <c r="O588" s="124"/>
      <c r="P588" s="124"/>
      <c r="Q588" s="124"/>
      <c r="R588" s="124"/>
      <c r="S588" s="124"/>
      <c r="T588" s="124"/>
      <c r="U588" s="124"/>
      <c r="V588" s="124"/>
      <c r="W588" s="124"/>
      <c r="X588" s="124"/>
      <c r="Y588" s="124"/>
      <c r="Z588" s="124"/>
      <c r="AA588" s="124"/>
      <c r="AB588" s="124"/>
      <c r="AC588" s="124"/>
      <c r="AD588" s="124"/>
      <c r="AE588" s="124"/>
      <c r="AF588" s="124"/>
    </row>
    <row r="589" spans="1:32" ht="15.75" customHeight="1">
      <c r="A589" s="124"/>
      <c r="B589" s="124"/>
      <c r="C589" s="124"/>
      <c r="D589" s="124"/>
      <c r="E589" s="124"/>
      <c r="F589" s="124"/>
      <c r="G589" s="124"/>
      <c r="H589" s="124"/>
      <c r="I589" s="124"/>
      <c r="J589" s="124"/>
      <c r="K589" s="124"/>
      <c r="L589" s="124"/>
      <c r="M589" s="124"/>
      <c r="N589" s="124"/>
      <c r="O589" s="124"/>
      <c r="P589" s="124"/>
      <c r="Q589" s="124"/>
      <c r="R589" s="124"/>
      <c r="S589" s="124"/>
      <c r="T589" s="124"/>
      <c r="U589" s="124"/>
      <c r="V589" s="124"/>
      <c r="W589" s="124"/>
      <c r="X589" s="124"/>
      <c r="Y589" s="124"/>
      <c r="Z589" s="124"/>
      <c r="AA589" s="124"/>
      <c r="AB589" s="124"/>
      <c r="AC589" s="124"/>
      <c r="AD589" s="124"/>
      <c r="AE589" s="124"/>
      <c r="AF589" s="124"/>
    </row>
    <row r="590" spans="1:32" ht="15.75" customHeight="1">
      <c r="A590" s="124"/>
      <c r="B590" s="124"/>
      <c r="C590" s="124"/>
      <c r="D590" s="124"/>
      <c r="E590" s="124"/>
      <c r="F590" s="124"/>
      <c r="G590" s="124"/>
      <c r="H590" s="124"/>
      <c r="I590" s="124"/>
      <c r="J590" s="124"/>
      <c r="K590" s="124"/>
      <c r="L590" s="124"/>
      <c r="M590" s="124"/>
      <c r="N590" s="124"/>
      <c r="O590" s="124"/>
      <c r="P590" s="124"/>
      <c r="Q590" s="124"/>
      <c r="R590" s="124"/>
      <c r="S590" s="124"/>
      <c r="T590" s="124"/>
      <c r="U590" s="124"/>
      <c r="V590" s="124"/>
      <c r="W590" s="124"/>
      <c r="X590" s="124"/>
      <c r="Y590" s="124"/>
      <c r="Z590" s="124"/>
      <c r="AA590" s="124"/>
      <c r="AB590" s="124"/>
      <c r="AC590" s="124"/>
      <c r="AD590" s="124"/>
      <c r="AE590" s="124"/>
      <c r="AF590" s="124"/>
    </row>
    <row r="591" spans="1:32" ht="15.75" customHeight="1">
      <c r="A591" s="124"/>
      <c r="B591" s="124"/>
      <c r="C591" s="124"/>
      <c r="D591" s="124"/>
      <c r="E591" s="124"/>
      <c r="F591" s="124"/>
      <c r="G591" s="124"/>
      <c r="H591" s="124"/>
      <c r="I591" s="124"/>
      <c r="J591" s="124"/>
      <c r="K591" s="124"/>
      <c r="L591" s="124"/>
      <c r="M591" s="124"/>
      <c r="N591" s="124"/>
      <c r="O591" s="124"/>
      <c r="P591" s="124"/>
      <c r="Q591" s="124"/>
      <c r="R591" s="124"/>
      <c r="S591" s="124"/>
      <c r="T591" s="124"/>
      <c r="U591" s="124"/>
      <c r="V591" s="124"/>
      <c r="W591" s="124"/>
      <c r="X591" s="124"/>
      <c r="Y591" s="124"/>
      <c r="Z591" s="124"/>
      <c r="AA591" s="124"/>
      <c r="AB591" s="124"/>
      <c r="AC591" s="124"/>
      <c r="AD591" s="124"/>
      <c r="AE591" s="124"/>
      <c r="AF591" s="124"/>
    </row>
    <row r="592" spans="1:32" ht="15.75" customHeight="1">
      <c r="A592" s="124"/>
      <c r="B592" s="124"/>
      <c r="C592" s="124"/>
      <c r="D592" s="124"/>
      <c r="E592" s="124"/>
      <c r="F592" s="124"/>
      <c r="G592" s="124"/>
      <c r="H592" s="124"/>
      <c r="I592" s="124"/>
      <c r="J592" s="124"/>
      <c r="K592" s="124"/>
      <c r="L592" s="124"/>
      <c r="M592" s="124"/>
      <c r="N592" s="124"/>
      <c r="O592" s="124"/>
      <c r="P592" s="124"/>
      <c r="Q592" s="124"/>
      <c r="R592" s="124"/>
      <c r="S592" s="124"/>
      <c r="T592" s="124"/>
      <c r="U592" s="124"/>
      <c r="V592" s="124"/>
      <c r="W592" s="124"/>
      <c r="X592" s="124"/>
      <c r="Y592" s="124"/>
      <c r="Z592" s="124"/>
      <c r="AA592" s="124"/>
      <c r="AB592" s="124"/>
      <c r="AC592" s="124"/>
      <c r="AD592" s="124"/>
      <c r="AE592" s="124"/>
      <c r="AF592" s="124"/>
    </row>
    <row r="593" spans="1:32" ht="15.75" customHeight="1">
      <c r="A593" s="124"/>
      <c r="B593" s="124"/>
      <c r="C593" s="124"/>
      <c r="D593" s="124"/>
      <c r="E593" s="124"/>
      <c r="F593" s="124"/>
      <c r="G593" s="124"/>
      <c r="H593" s="124"/>
      <c r="I593" s="124"/>
      <c r="J593" s="124"/>
      <c r="K593" s="124"/>
      <c r="L593" s="124"/>
      <c r="M593" s="124"/>
      <c r="N593" s="124"/>
      <c r="O593" s="124"/>
      <c r="P593" s="124"/>
      <c r="Q593" s="124"/>
      <c r="R593" s="124"/>
      <c r="S593" s="124"/>
      <c r="T593" s="124"/>
      <c r="U593" s="124"/>
      <c r="V593" s="124"/>
      <c r="W593" s="124"/>
      <c r="X593" s="124"/>
      <c r="Y593" s="124"/>
      <c r="Z593" s="124"/>
      <c r="AA593" s="124"/>
      <c r="AB593" s="124"/>
      <c r="AC593" s="124"/>
      <c r="AD593" s="124"/>
      <c r="AE593" s="124"/>
      <c r="AF593" s="124"/>
    </row>
    <row r="594" spans="1:32" ht="15.75" customHeight="1">
      <c r="A594" s="124"/>
      <c r="B594" s="124"/>
      <c r="C594" s="124"/>
      <c r="D594" s="124"/>
      <c r="E594" s="124"/>
      <c r="F594" s="124"/>
      <c r="G594" s="124"/>
      <c r="H594" s="124"/>
      <c r="I594" s="124"/>
      <c r="J594" s="124"/>
      <c r="K594" s="124"/>
      <c r="L594" s="124"/>
      <c r="M594" s="124"/>
      <c r="N594" s="124"/>
      <c r="O594" s="124"/>
      <c r="P594" s="124"/>
      <c r="Q594" s="124"/>
      <c r="R594" s="124"/>
      <c r="S594" s="124"/>
      <c r="T594" s="124"/>
      <c r="U594" s="124"/>
      <c r="V594" s="124"/>
      <c r="W594" s="124"/>
      <c r="X594" s="124"/>
      <c r="Y594" s="124"/>
      <c r="Z594" s="124"/>
      <c r="AA594" s="124"/>
      <c r="AB594" s="124"/>
      <c r="AC594" s="124"/>
      <c r="AD594" s="124"/>
      <c r="AE594" s="124"/>
      <c r="AF594" s="124"/>
    </row>
    <row r="595" spans="1:32" ht="15.75" customHeight="1">
      <c r="A595" s="124"/>
      <c r="B595" s="124"/>
      <c r="C595" s="124"/>
      <c r="D595" s="124"/>
      <c r="E595" s="124"/>
      <c r="F595" s="124"/>
      <c r="G595" s="124"/>
      <c r="H595" s="124"/>
      <c r="I595" s="124"/>
      <c r="J595" s="124"/>
      <c r="K595" s="124"/>
      <c r="L595" s="124"/>
      <c r="M595" s="124"/>
      <c r="N595" s="124"/>
      <c r="O595" s="124"/>
      <c r="P595" s="124"/>
      <c r="Q595" s="124"/>
      <c r="R595" s="124"/>
      <c r="S595" s="124"/>
      <c r="T595" s="124"/>
      <c r="U595" s="124"/>
      <c r="V595" s="124"/>
      <c r="W595" s="124"/>
      <c r="X595" s="124"/>
      <c r="Y595" s="124"/>
      <c r="Z595" s="124"/>
      <c r="AA595" s="124"/>
      <c r="AB595" s="124"/>
      <c r="AC595" s="124"/>
      <c r="AD595" s="124"/>
      <c r="AE595" s="124"/>
      <c r="AF595" s="124"/>
    </row>
    <row r="596" spans="1:32" ht="15.75" customHeight="1">
      <c r="A596" s="124"/>
      <c r="B596" s="124"/>
      <c r="C596" s="124"/>
      <c r="D596" s="124"/>
      <c r="E596" s="124"/>
      <c r="F596" s="124"/>
      <c r="G596" s="124"/>
      <c r="H596" s="124"/>
      <c r="I596" s="124"/>
      <c r="J596" s="124"/>
      <c r="K596" s="124"/>
      <c r="L596" s="124"/>
      <c r="M596" s="124"/>
      <c r="N596" s="124"/>
      <c r="O596" s="124"/>
      <c r="P596" s="124"/>
      <c r="Q596" s="124"/>
      <c r="R596" s="124"/>
      <c r="S596" s="124"/>
      <c r="T596" s="124"/>
      <c r="U596" s="124"/>
      <c r="V596" s="124"/>
      <c r="W596" s="124"/>
      <c r="X596" s="124"/>
      <c r="Y596" s="124"/>
      <c r="Z596" s="124"/>
      <c r="AA596" s="124"/>
      <c r="AB596" s="124"/>
      <c r="AC596" s="124"/>
      <c r="AD596" s="124"/>
      <c r="AE596" s="124"/>
      <c r="AF596" s="124"/>
    </row>
    <row r="597" spans="1:32" ht="15.75" customHeight="1">
      <c r="A597" s="124"/>
      <c r="B597" s="124"/>
      <c r="C597" s="124"/>
      <c r="D597" s="124"/>
      <c r="E597" s="124"/>
      <c r="F597" s="124"/>
      <c r="G597" s="124"/>
      <c r="H597" s="124"/>
      <c r="I597" s="124"/>
      <c r="J597" s="124"/>
      <c r="K597" s="124"/>
      <c r="L597" s="124"/>
      <c r="M597" s="124"/>
      <c r="N597" s="124"/>
      <c r="O597" s="124"/>
      <c r="P597" s="124"/>
      <c r="Q597" s="124"/>
      <c r="R597" s="124"/>
      <c r="S597" s="124"/>
      <c r="T597" s="124"/>
      <c r="U597" s="124"/>
      <c r="V597" s="124"/>
      <c r="W597" s="124"/>
      <c r="X597" s="124"/>
      <c r="Y597" s="124"/>
      <c r="Z597" s="124"/>
      <c r="AA597" s="124"/>
      <c r="AB597" s="124"/>
      <c r="AC597" s="124"/>
      <c r="AD597" s="124"/>
      <c r="AE597" s="124"/>
      <c r="AF597" s="124"/>
    </row>
    <row r="598" spans="1:32" ht="15.75" customHeight="1">
      <c r="A598" s="124"/>
      <c r="B598" s="124"/>
      <c r="C598" s="124"/>
      <c r="D598" s="124"/>
      <c r="E598" s="124"/>
      <c r="F598" s="124"/>
      <c r="G598" s="124"/>
      <c r="H598" s="124"/>
      <c r="I598" s="124"/>
      <c r="J598" s="124"/>
      <c r="K598" s="124"/>
      <c r="L598" s="124"/>
      <c r="M598" s="124"/>
      <c r="N598" s="124"/>
      <c r="O598" s="124"/>
      <c r="P598" s="124"/>
      <c r="Q598" s="124"/>
      <c r="R598" s="124"/>
      <c r="S598" s="124"/>
      <c r="T598" s="124"/>
      <c r="U598" s="124"/>
      <c r="V598" s="124"/>
      <c r="W598" s="124"/>
      <c r="X598" s="124"/>
      <c r="Y598" s="124"/>
      <c r="Z598" s="124"/>
      <c r="AA598" s="124"/>
      <c r="AB598" s="124"/>
      <c r="AC598" s="124"/>
      <c r="AD598" s="124"/>
      <c r="AE598" s="124"/>
      <c r="AF598" s="124"/>
    </row>
    <row r="599" spans="1:32" ht="15.75" customHeight="1">
      <c r="A599" s="124"/>
      <c r="B599" s="124"/>
      <c r="C599" s="124"/>
      <c r="D599" s="124"/>
      <c r="E599" s="124"/>
      <c r="F599" s="124"/>
      <c r="G599" s="124"/>
      <c r="H599" s="124"/>
      <c r="I599" s="124"/>
      <c r="J599" s="124"/>
      <c r="K599" s="124"/>
      <c r="L599" s="124"/>
      <c r="M599" s="124"/>
      <c r="N599" s="124"/>
      <c r="O599" s="124"/>
      <c r="P599" s="124"/>
      <c r="Q599" s="124"/>
      <c r="R599" s="124"/>
      <c r="S599" s="124"/>
      <c r="T599" s="124"/>
      <c r="U599" s="124"/>
      <c r="V599" s="124"/>
      <c r="W599" s="124"/>
      <c r="X599" s="124"/>
      <c r="Y599" s="124"/>
      <c r="Z599" s="124"/>
      <c r="AA599" s="124"/>
      <c r="AB599" s="124"/>
      <c r="AC599" s="124"/>
      <c r="AD599" s="124"/>
      <c r="AE599" s="124"/>
      <c r="AF599" s="124"/>
    </row>
    <row r="600" spans="1:32" ht="15.75" customHeight="1">
      <c r="A600" s="124"/>
      <c r="B600" s="124"/>
      <c r="C600" s="124"/>
      <c r="D600" s="124"/>
      <c r="E600" s="124"/>
      <c r="F600" s="124"/>
      <c r="G600" s="124"/>
      <c r="H600" s="124"/>
      <c r="I600" s="124"/>
      <c r="J600" s="124"/>
      <c r="K600" s="124"/>
      <c r="L600" s="124"/>
      <c r="M600" s="124"/>
      <c r="N600" s="124"/>
      <c r="O600" s="124"/>
      <c r="P600" s="124"/>
      <c r="Q600" s="124"/>
      <c r="R600" s="124"/>
      <c r="S600" s="124"/>
      <c r="T600" s="124"/>
      <c r="U600" s="124"/>
      <c r="V600" s="124"/>
      <c r="W600" s="124"/>
      <c r="X600" s="124"/>
      <c r="Y600" s="124"/>
      <c r="Z600" s="124"/>
      <c r="AA600" s="124"/>
      <c r="AB600" s="124"/>
      <c r="AC600" s="124"/>
      <c r="AD600" s="124"/>
      <c r="AE600" s="124"/>
      <c r="AF600" s="124"/>
    </row>
    <row r="601" spans="1:32" ht="15.75" customHeight="1">
      <c r="A601" s="124"/>
      <c r="B601" s="124"/>
      <c r="C601" s="124"/>
      <c r="D601" s="124"/>
      <c r="E601" s="124"/>
      <c r="F601" s="124"/>
      <c r="G601" s="124"/>
      <c r="H601" s="124"/>
      <c r="I601" s="124"/>
      <c r="J601" s="124"/>
      <c r="K601" s="124"/>
      <c r="L601" s="124"/>
      <c r="M601" s="124"/>
      <c r="N601" s="124"/>
      <c r="O601" s="124"/>
      <c r="P601" s="124"/>
      <c r="Q601" s="124"/>
      <c r="R601" s="124"/>
      <c r="S601" s="124"/>
      <c r="T601" s="124"/>
      <c r="U601" s="124"/>
      <c r="V601" s="124"/>
      <c r="W601" s="124"/>
      <c r="X601" s="124"/>
      <c r="Y601" s="124"/>
      <c r="Z601" s="124"/>
      <c r="AA601" s="124"/>
      <c r="AB601" s="124"/>
      <c r="AC601" s="124"/>
      <c r="AD601" s="124"/>
      <c r="AE601" s="124"/>
      <c r="AF601" s="124"/>
    </row>
    <row r="602" spans="1:32" ht="15.75" customHeight="1">
      <c r="A602" s="124"/>
      <c r="B602" s="124"/>
      <c r="C602" s="124"/>
      <c r="D602" s="124"/>
      <c r="E602" s="124"/>
      <c r="F602" s="124"/>
      <c r="G602" s="124"/>
      <c r="H602" s="124"/>
      <c r="I602" s="124"/>
      <c r="J602" s="124"/>
      <c r="K602" s="124"/>
      <c r="L602" s="124"/>
      <c r="M602" s="124"/>
      <c r="N602" s="124"/>
      <c r="O602" s="124"/>
      <c r="P602" s="124"/>
      <c r="Q602" s="124"/>
      <c r="R602" s="124"/>
      <c r="S602" s="124"/>
      <c r="T602" s="124"/>
      <c r="U602" s="124"/>
      <c r="V602" s="124"/>
      <c r="W602" s="124"/>
      <c r="X602" s="124"/>
      <c r="Y602" s="124"/>
      <c r="Z602" s="124"/>
      <c r="AA602" s="124"/>
      <c r="AB602" s="124"/>
      <c r="AC602" s="124"/>
      <c r="AD602" s="124"/>
      <c r="AE602" s="124"/>
      <c r="AF602" s="124"/>
    </row>
    <row r="603" spans="1:32" ht="15.75" customHeight="1">
      <c r="A603" s="124"/>
      <c r="B603" s="124"/>
      <c r="C603" s="124"/>
      <c r="D603" s="124"/>
      <c r="E603" s="124"/>
      <c r="F603" s="124"/>
      <c r="G603" s="124"/>
      <c r="H603" s="124"/>
      <c r="I603" s="124"/>
      <c r="J603" s="124"/>
      <c r="K603" s="124"/>
      <c r="L603" s="124"/>
      <c r="M603" s="124"/>
      <c r="N603" s="124"/>
      <c r="O603" s="124"/>
      <c r="P603" s="124"/>
      <c r="Q603" s="124"/>
      <c r="R603" s="124"/>
      <c r="S603" s="124"/>
      <c r="T603" s="124"/>
      <c r="U603" s="124"/>
      <c r="V603" s="124"/>
      <c r="W603" s="124"/>
      <c r="X603" s="124"/>
      <c r="Y603" s="124"/>
      <c r="Z603" s="124"/>
      <c r="AA603" s="124"/>
      <c r="AB603" s="124"/>
      <c r="AC603" s="124"/>
      <c r="AD603" s="124"/>
      <c r="AE603" s="124"/>
      <c r="AF603" s="124"/>
    </row>
    <row r="604" spans="1:32" ht="15.75" customHeight="1">
      <c r="A604" s="124"/>
      <c r="B604" s="124"/>
      <c r="C604" s="124"/>
      <c r="D604" s="124"/>
      <c r="E604" s="124"/>
      <c r="F604" s="124"/>
      <c r="G604" s="124"/>
      <c r="H604" s="124"/>
      <c r="I604" s="124"/>
      <c r="J604" s="124"/>
      <c r="K604" s="124"/>
      <c r="L604" s="124"/>
      <c r="M604" s="124"/>
      <c r="N604" s="124"/>
      <c r="O604" s="124"/>
      <c r="P604" s="124"/>
      <c r="Q604" s="124"/>
      <c r="R604" s="124"/>
      <c r="S604" s="124"/>
      <c r="T604" s="124"/>
      <c r="U604" s="124"/>
      <c r="V604" s="124"/>
      <c r="W604" s="124"/>
      <c r="X604" s="124"/>
      <c r="Y604" s="124"/>
      <c r="Z604" s="124"/>
      <c r="AA604" s="124"/>
      <c r="AB604" s="124"/>
      <c r="AC604" s="124"/>
      <c r="AD604" s="124"/>
      <c r="AE604" s="124"/>
      <c r="AF604" s="124"/>
    </row>
    <row r="605" spans="1:32" ht="15.75" customHeight="1">
      <c r="A605" s="124"/>
      <c r="B605" s="124"/>
      <c r="C605" s="124"/>
      <c r="D605" s="124"/>
      <c r="E605" s="124"/>
      <c r="F605" s="124"/>
      <c r="G605" s="124"/>
      <c r="H605" s="124"/>
      <c r="I605" s="124"/>
      <c r="J605" s="124"/>
      <c r="K605" s="124"/>
      <c r="L605" s="124"/>
      <c r="M605" s="124"/>
      <c r="N605" s="124"/>
      <c r="O605" s="124"/>
      <c r="P605" s="124"/>
      <c r="Q605" s="124"/>
      <c r="R605" s="124"/>
      <c r="S605" s="124"/>
      <c r="T605" s="124"/>
      <c r="U605" s="124"/>
      <c r="V605" s="124"/>
      <c r="W605" s="124"/>
      <c r="X605" s="124"/>
      <c r="Y605" s="124"/>
      <c r="Z605" s="124"/>
      <c r="AA605" s="124"/>
      <c r="AB605" s="124"/>
      <c r="AC605" s="124"/>
      <c r="AD605" s="124"/>
      <c r="AE605" s="124"/>
      <c r="AF605" s="124"/>
    </row>
    <row r="606" spans="1:32" ht="15.75" customHeight="1">
      <c r="A606" s="124"/>
      <c r="B606" s="124"/>
      <c r="C606" s="124"/>
      <c r="D606" s="124"/>
      <c r="E606" s="124"/>
      <c r="F606" s="124"/>
      <c r="G606" s="124"/>
      <c r="H606" s="124"/>
      <c r="I606" s="124"/>
      <c r="J606" s="124"/>
      <c r="K606" s="124"/>
      <c r="L606" s="124"/>
      <c r="M606" s="124"/>
      <c r="N606" s="124"/>
      <c r="O606" s="124"/>
      <c r="P606" s="124"/>
      <c r="Q606" s="124"/>
      <c r="R606" s="124"/>
      <c r="S606" s="124"/>
      <c r="T606" s="124"/>
      <c r="U606" s="124"/>
      <c r="V606" s="124"/>
      <c r="W606" s="124"/>
      <c r="X606" s="124"/>
      <c r="Y606" s="124"/>
      <c r="Z606" s="124"/>
      <c r="AA606" s="124"/>
      <c r="AB606" s="124"/>
      <c r="AC606" s="124"/>
      <c r="AD606" s="124"/>
      <c r="AE606" s="124"/>
      <c r="AF606" s="124"/>
    </row>
    <row r="607" spans="1:32" ht="15.75" customHeight="1">
      <c r="A607" s="124"/>
      <c r="B607" s="124"/>
      <c r="C607" s="124"/>
      <c r="D607" s="124"/>
      <c r="E607" s="124"/>
      <c r="F607" s="124"/>
      <c r="G607" s="124"/>
      <c r="H607" s="124"/>
      <c r="I607" s="124"/>
      <c r="J607" s="124"/>
      <c r="K607" s="124"/>
      <c r="L607" s="124"/>
      <c r="M607" s="124"/>
      <c r="N607" s="124"/>
      <c r="O607" s="124"/>
      <c r="P607" s="124"/>
      <c r="Q607" s="124"/>
      <c r="R607" s="124"/>
      <c r="S607" s="124"/>
      <c r="T607" s="124"/>
      <c r="U607" s="124"/>
      <c r="V607" s="124"/>
      <c r="W607" s="124"/>
      <c r="X607" s="124"/>
      <c r="Y607" s="124"/>
      <c r="Z607" s="124"/>
      <c r="AA607" s="124"/>
      <c r="AB607" s="124"/>
      <c r="AC607" s="124"/>
      <c r="AD607" s="124"/>
      <c r="AE607" s="124"/>
      <c r="AF607" s="124"/>
    </row>
    <row r="608" spans="1:32" ht="15.75" customHeight="1">
      <c r="A608" s="124"/>
      <c r="B608" s="124"/>
      <c r="C608" s="124"/>
      <c r="D608" s="124"/>
      <c r="E608" s="124"/>
      <c r="F608" s="124"/>
      <c r="G608" s="124"/>
      <c r="H608" s="124"/>
      <c r="I608" s="124"/>
      <c r="J608" s="124"/>
      <c r="K608" s="124"/>
      <c r="L608" s="124"/>
      <c r="M608" s="124"/>
      <c r="N608" s="124"/>
      <c r="O608" s="124"/>
      <c r="P608" s="124"/>
      <c r="Q608" s="124"/>
      <c r="R608" s="124"/>
      <c r="S608" s="124"/>
      <c r="T608" s="124"/>
      <c r="U608" s="124"/>
      <c r="V608" s="124"/>
      <c r="W608" s="124"/>
      <c r="X608" s="124"/>
      <c r="Y608" s="124"/>
      <c r="Z608" s="124"/>
      <c r="AA608" s="124"/>
      <c r="AB608" s="124"/>
      <c r="AC608" s="124"/>
      <c r="AD608" s="124"/>
      <c r="AE608" s="124"/>
      <c r="AF608" s="124"/>
    </row>
    <row r="609" spans="1:32" ht="15.75" customHeight="1">
      <c r="A609" s="124"/>
      <c r="B609" s="124"/>
      <c r="C609" s="124"/>
      <c r="D609" s="124"/>
      <c r="E609" s="124"/>
      <c r="F609" s="124"/>
      <c r="G609" s="124"/>
      <c r="H609" s="124"/>
      <c r="I609" s="124"/>
      <c r="J609" s="124"/>
      <c r="K609" s="124"/>
      <c r="L609" s="124"/>
      <c r="M609" s="124"/>
      <c r="N609" s="124"/>
      <c r="O609" s="124"/>
      <c r="P609" s="124"/>
      <c r="Q609" s="124"/>
      <c r="R609" s="124"/>
      <c r="S609" s="124"/>
      <c r="T609" s="124"/>
      <c r="U609" s="124"/>
      <c r="V609" s="124"/>
      <c r="W609" s="124"/>
      <c r="X609" s="124"/>
      <c r="Y609" s="124"/>
      <c r="Z609" s="124"/>
      <c r="AA609" s="124"/>
      <c r="AB609" s="124"/>
      <c r="AC609" s="124"/>
      <c r="AD609" s="124"/>
      <c r="AE609" s="124"/>
      <c r="AF609" s="124"/>
    </row>
    <row r="610" spans="1:32" ht="15.75" customHeight="1">
      <c r="A610" s="124"/>
      <c r="B610" s="124"/>
      <c r="C610" s="124"/>
      <c r="D610" s="124"/>
      <c r="E610" s="124"/>
      <c r="F610" s="124"/>
      <c r="G610" s="124"/>
      <c r="H610" s="124"/>
      <c r="I610" s="124"/>
      <c r="J610" s="124"/>
      <c r="K610" s="124"/>
      <c r="L610" s="124"/>
      <c r="M610" s="124"/>
      <c r="N610" s="124"/>
      <c r="O610" s="124"/>
      <c r="P610" s="124"/>
      <c r="Q610" s="124"/>
      <c r="R610" s="124"/>
      <c r="S610" s="124"/>
      <c r="T610" s="124"/>
      <c r="U610" s="124"/>
      <c r="V610" s="124"/>
      <c r="W610" s="124"/>
      <c r="X610" s="124"/>
      <c r="Y610" s="124"/>
      <c r="Z610" s="124"/>
      <c r="AA610" s="124"/>
      <c r="AB610" s="124"/>
      <c r="AC610" s="124"/>
      <c r="AD610" s="124"/>
      <c r="AE610" s="124"/>
      <c r="AF610" s="124"/>
    </row>
    <row r="611" spans="1:32" ht="15.75" customHeight="1">
      <c r="A611" s="124"/>
      <c r="B611" s="124"/>
      <c r="C611" s="124"/>
      <c r="D611" s="124"/>
      <c r="E611" s="124"/>
      <c r="F611" s="124"/>
      <c r="G611" s="124"/>
      <c r="H611" s="124"/>
      <c r="I611" s="124"/>
      <c r="J611" s="124"/>
      <c r="K611" s="124"/>
      <c r="L611" s="124"/>
      <c r="M611" s="124"/>
      <c r="N611" s="124"/>
      <c r="O611" s="124"/>
      <c r="P611" s="124"/>
      <c r="Q611" s="124"/>
      <c r="R611" s="124"/>
      <c r="S611" s="124"/>
      <c r="T611" s="124"/>
      <c r="U611" s="124"/>
      <c r="V611" s="124"/>
      <c r="W611" s="124"/>
      <c r="X611" s="124"/>
      <c r="Y611" s="124"/>
      <c r="Z611" s="124"/>
      <c r="AA611" s="124"/>
      <c r="AB611" s="124"/>
      <c r="AC611" s="124"/>
      <c r="AD611" s="124"/>
      <c r="AE611" s="124"/>
      <c r="AF611" s="124"/>
    </row>
    <row r="612" spans="1:32" ht="15.75" customHeight="1">
      <c r="A612" s="124"/>
      <c r="B612" s="124"/>
      <c r="C612" s="124"/>
      <c r="D612" s="124"/>
      <c r="E612" s="124"/>
      <c r="F612" s="124"/>
      <c r="G612" s="124"/>
      <c r="H612" s="124"/>
      <c r="I612" s="124"/>
      <c r="J612" s="124"/>
      <c r="K612" s="124"/>
      <c r="L612" s="124"/>
      <c r="M612" s="124"/>
      <c r="N612" s="124"/>
      <c r="O612" s="124"/>
      <c r="P612" s="124"/>
      <c r="Q612" s="124"/>
      <c r="R612" s="124"/>
      <c r="S612" s="124"/>
      <c r="T612" s="124"/>
      <c r="U612" s="124"/>
      <c r="V612" s="124"/>
      <c r="W612" s="124"/>
      <c r="X612" s="124"/>
      <c r="Y612" s="124"/>
      <c r="Z612" s="124"/>
      <c r="AA612" s="124"/>
      <c r="AB612" s="124"/>
      <c r="AC612" s="124"/>
      <c r="AD612" s="124"/>
      <c r="AE612" s="124"/>
      <c r="AF612" s="124"/>
    </row>
    <row r="613" spans="1:32" ht="15.75" customHeight="1">
      <c r="A613" s="124"/>
      <c r="B613" s="124"/>
      <c r="C613" s="124"/>
      <c r="D613" s="124"/>
      <c r="E613" s="124"/>
      <c r="F613" s="124"/>
      <c r="G613" s="124"/>
      <c r="H613" s="124"/>
      <c r="I613" s="124"/>
      <c r="J613" s="124"/>
      <c r="K613" s="124"/>
      <c r="L613" s="124"/>
      <c r="M613" s="124"/>
      <c r="N613" s="124"/>
      <c r="O613" s="124"/>
      <c r="P613" s="124"/>
      <c r="Q613" s="124"/>
      <c r="R613" s="124"/>
      <c r="S613" s="124"/>
      <c r="T613" s="124"/>
      <c r="U613" s="124"/>
      <c r="V613" s="124"/>
      <c r="W613" s="124"/>
      <c r="X613" s="124"/>
      <c r="Y613" s="124"/>
      <c r="Z613" s="124"/>
      <c r="AA613" s="124"/>
      <c r="AB613" s="124"/>
      <c r="AC613" s="124"/>
      <c r="AD613" s="124"/>
      <c r="AE613" s="124"/>
      <c r="AF613" s="124"/>
    </row>
    <row r="614" spans="1:32" ht="15.75" customHeight="1">
      <c r="A614" s="124"/>
      <c r="B614" s="124"/>
      <c r="C614" s="124"/>
      <c r="D614" s="124"/>
      <c r="E614" s="124"/>
      <c r="F614" s="124"/>
      <c r="G614" s="124"/>
      <c r="H614" s="124"/>
      <c r="I614" s="124"/>
      <c r="J614" s="124"/>
      <c r="K614" s="124"/>
      <c r="L614" s="124"/>
      <c r="M614" s="124"/>
      <c r="N614" s="124"/>
      <c r="O614" s="124"/>
      <c r="P614" s="124"/>
      <c r="Q614" s="124"/>
      <c r="R614" s="124"/>
      <c r="S614" s="124"/>
      <c r="T614" s="124"/>
      <c r="U614" s="124"/>
      <c r="V614" s="124"/>
      <c r="W614" s="124"/>
      <c r="X614" s="124"/>
      <c r="Y614" s="124"/>
      <c r="Z614" s="124"/>
      <c r="AA614" s="124"/>
      <c r="AB614" s="124"/>
      <c r="AC614" s="124"/>
      <c r="AD614" s="124"/>
      <c r="AE614" s="124"/>
      <c r="AF614" s="124"/>
    </row>
    <row r="615" spans="1:32" ht="15.75" customHeight="1">
      <c r="A615" s="124"/>
      <c r="B615" s="124"/>
      <c r="C615" s="124"/>
      <c r="D615" s="124"/>
      <c r="E615" s="124"/>
      <c r="F615" s="124"/>
      <c r="G615" s="124"/>
      <c r="H615" s="124"/>
      <c r="I615" s="124"/>
      <c r="J615" s="124"/>
      <c r="K615" s="124"/>
      <c r="L615" s="124"/>
      <c r="M615" s="124"/>
      <c r="N615" s="124"/>
      <c r="O615" s="124"/>
      <c r="P615" s="124"/>
      <c r="Q615" s="124"/>
      <c r="R615" s="124"/>
      <c r="S615" s="124"/>
      <c r="T615" s="124"/>
      <c r="U615" s="124"/>
      <c r="V615" s="124"/>
      <c r="W615" s="124"/>
      <c r="X615" s="124"/>
      <c r="Y615" s="124"/>
      <c r="Z615" s="124"/>
      <c r="AA615" s="124"/>
      <c r="AB615" s="124"/>
      <c r="AC615" s="124"/>
      <c r="AD615" s="124"/>
      <c r="AE615" s="124"/>
      <c r="AF615" s="124"/>
    </row>
    <row r="616" spans="1:32" ht="15.75" customHeight="1">
      <c r="A616" s="124"/>
      <c r="B616" s="124"/>
      <c r="C616" s="124"/>
      <c r="D616" s="124"/>
      <c r="E616" s="124"/>
      <c r="F616" s="124"/>
      <c r="G616" s="124"/>
      <c r="H616" s="124"/>
      <c r="I616" s="124"/>
      <c r="J616" s="124"/>
      <c r="K616" s="124"/>
      <c r="L616" s="124"/>
      <c r="M616" s="124"/>
      <c r="N616" s="124"/>
      <c r="O616" s="124"/>
      <c r="P616" s="124"/>
      <c r="Q616" s="124"/>
      <c r="R616" s="124"/>
      <c r="S616" s="124"/>
      <c r="T616" s="124"/>
      <c r="U616" s="124"/>
      <c r="V616" s="124"/>
      <c r="W616" s="124"/>
      <c r="X616" s="124"/>
      <c r="Y616" s="124"/>
      <c r="Z616" s="124"/>
      <c r="AA616" s="124"/>
      <c r="AB616" s="124"/>
      <c r="AC616" s="124"/>
      <c r="AD616" s="124"/>
      <c r="AE616" s="124"/>
      <c r="AF616" s="124"/>
    </row>
    <row r="617" spans="1:32" ht="15.75" customHeight="1">
      <c r="A617" s="124"/>
      <c r="B617" s="124"/>
      <c r="C617" s="124"/>
      <c r="D617" s="124"/>
      <c r="E617" s="124"/>
      <c r="F617" s="124"/>
      <c r="G617" s="124"/>
      <c r="H617" s="124"/>
      <c r="I617" s="124"/>
      <c r="J617" s="124"/>
      <c r="K617" s="124"/>
      <c r="L617" s="124"/>
      <c r="M617" s="124"/>
      <c r="N617" s="124"/>
      <c r="O617" s="124"/>
      <c r="P617" s="124"/>
      <c r="Q617" s="124"/>
      <c r="R617" s="124"/>
      <c r="S617" s="124"/>
      <c r="T617" s="124"/>
      <c r="U617" s="124"/>
      <c r="V617" s="124"/>
      <c r="W617" s="124"/>
      <c r="X617" s="124"/>
      <c r="Y617" s="124"/>
      <c r="Z617" s="124"/>
      <c r="AA617" s="124"/>
      <c r="AB617" s="124"/>
      <c r="AC617" s="124"/>
      <c r="AD617" s="124"/>
      <c r="AE617" s="124"/>
      <c r="AF617" s="124"/>
    </row>
    <row r="618" spans="1:32" ht="15.75" customHeight="1">
      <c r="A618" s="124"/>
      <c r="B618" s="124"/>
      <c r="C618" s="124"/>
      <c r="D618" s="124"/>
      <c r="E618" s="124"/>
      <c r="F618" s="124"/>
      <c r="G618" s="124"/>
      <c r="H618" s="124"/>
      <c r="I618" s="124"/>
      <c r="J618" s="124"/>
      <c r="K618" s="124"/>
      <c r="L618" s="124"/>
      <c r="M618" s="124"/>
      <c r="N618" s="124"/>
      <c r="O618" s="124"/>
      <c r="P618" s="124"/>
      <c r="Q618" s="124"/>
      <c r="R618" s="124"/>
      <c r="S618" s="124"/>
      <c r="T618" s="124"/>
      <c r="U618" s="124"/>
      <c r="V618" s="124"/>
      <c r="W618" s="124"/>
      <c r="X618" s="124"/>
      <c r="Y618" s="124"/>
      <c r="Z618" s="124"/>
      <c r="AA618" s="124"/>
      <c r="AB618" s="124"/>
      <c r="AC618" s="124"/>
      <c r="AD618" s="124"/>
      <c r="AE618" s="124"/>
      <c r="AF618" s="124"/>
    </row>
    <row r="619" spans="1:32" ht="15.75" customHeight="1">
      <c r="A619" s="124"/>
      <c r="B619" s="124"/>
      <c r="C619" s="124"/>
      <c r="D619" s="124"/>
      <c r="E619" s="124"/>
      <c r="F619" s="124"/>
      <c r="G619" s="124"/>
      <c r="H619" s="124"/>
      <c r="I619" s="124"/>
      <c r="J619" s="124"/>
      <c r="K619" s="124"/>
      <c r="L619" s="124"/>
      <c r="M619" s="124"/>
      <c r="N619" s="124"/>
      <c r="O619" s="124"/>
      <c r="P619" s="124"/>
      <c r="Q619" s="124"/>
      <c r="R619" s="124"/>
      <c r="S619" s="124"/>
      <c r="T619" s="124"/>
      <c r="U619" s="124"/>
      <c r="V619" s="124"/>
      <c r="W619" s="124"/>
      <c r="X619" s="124"/>
      <c r="Y619" s="124"/>
      <c r="Z619" s="124"/>
      <c r="AA619" s="124"/>
      <c r="AB619" s="124"/>
      <c r="AC619" s="124"/>
      <c r="AD619" s="124"/>
      <c r="AE619" s="124"/>
      <c r="AF619" s="124"/>
    </row>
    <row r="620" spans="1:32" ht="15.75" customHeight="1">
      <c r="A620" s="124"/>
      <c r="B620" s="124"/>
      <c r="C620" s="124"/>
      <c r="D620" s="124"/>
      <c r="E620" s="124"/>
      <c r="F620" s="124"/>
      <c r="G620" s="124"/>
      <c r="H620" s="124"/>
      <c r="I620" s="124"/>
      <c r="J620" s="124"/>
      <c r="K620" s="124"/>
      <c r="L620" s="124"/>
      <c r="M620" s="124"/>
      <c r="N620" s="124"/>
      <c r="O620" s="124"/>
      <c r="P620" s="124"/>
      <c r="Q620" s="124"/>
      <c r="R620" s="124"/>
      <c r="S620" s="124"/>
      <c r="T620" s="124"/>
      <c r="U620" s="124"/>
      <c r="V620" s="124"/>
      <c r="W620" s="124"/>
      <c r="X620" s="124"/>
      <c r="Y620" s="124"/>
      <c r="Z620" s="124"/>
      <c r="AA620" s="124"/>
      <c r="AB620" s="124"/>
      <c r="AC620" s="124"/>
      <c r="AD620" s="124"/>
      <c r="AE620" s="124"/>
      <c r="AF620" s="124"/>
    </row>
    <row r="621" spans="1:32" ht="15.75" customHeight="1">
      <c r="A621" s="124"/>
      <c r="B621" s="124"/>
      <c r="C621" s="124"/>
      <c r="D621" s="124"/>
      <c r="E621" s="124"/>
      <c r="F621" s="124"/>
      <c r="G621" s="124"/>
      <c r="H621" s="124"/>
      <c r="I621" s="124"/>
      <c r="J621" s="124"/>
      <c r="K621" s="124"/>
      <c r="L621" s="124"/>
      <c r="M621" s="124"/>
      <c r="N621" s="124"/>
      <c r="O621" s="124"/>
      <c r="P621" s="124"/>
      <c r="Q621" s="124"/>
      <c r="R621" s="124"/>
      <c r="S621" s="124"/>
      <c r="T621" s="124"/>
      <c r="U621" s="124"/>
      <c r="V621" s="124"/>
      <c r="W621" s="124"/>
      <c r="X621" s="124"/>
      <c r="Y621" s="124"/>
      <c r="Z621" s="124"/>
      <c r="AA621" s="124"/>
      <c r="AB621" s="124"/>
      <c r="AC621" s="124"/>
      <c r="AD621" s="124"/>
      <c r="AE621" s="124"/>
      <c r="AF621" s="124"/>
    </row>
    <row r="622" spans="1:32" ht="15.75" customHeight="1">
      <c r="A622" s="124"/>
      <c r="B622" s="124"/>
      <c r="C622" s="124"/>
      <c r="D622" s="124"/>
      <c r="E622" s="124"/>
      <c r="F622" s="124"/>
      <c r="G622" s="124"/>
      <c r="H622" s="124"/>
      <c r="I622" s="124"/>
      <c r="J622" s="124"/>
      <c r="K622" s="124"/>
      <c r="L622" s="124"/>
      <c r="M622" s="124"/>
      <c r="N622" s="124"/>
      <c r="O622" s="124"/>
      <c r="P622" s="124"/>
      <c r="Q622" s="124"/>
      <c r="R622" s="124"/>
      <c r="S622" s="124"/>
      <c r="T622" s="124"/>
      <c r="U622" s="124"/>
      <c r="V622" s="124"/>
      <c r="W622" s="124"/>
      <c r="X622" s="124"/>
      <c r="Y622" s="124"/>
      <c r="Z622" s="124"/>
      <c r="AA622" s="124"/>
      <c r="AB622" s="124"/>
      <c r="AC622" s="124"/>
      <c r="AD622" s="124"/>
      <c r="AE622" s="124"/>
      <c r="AF622" s="124"/>
    </row>
    <row r="623" spans="1:32" ht="15.75" customHeight="1">
      <c r="A623" s="124"/>
      <c r="B623" s="124"/>
      <c r="C623" s="124"/>
      <c r="D623" s="124"/>
      <c r="E623" s="124"/>
      <c r="F623" s="124"/>
      <c r="G623" s="124"/>
      <c r="H623" s="124"/>
      <c r="I623" s="124"/>
      <c r="J623" s="124"/>
      <c r="K623" s="124"/>
      <c r="L623" s="124"/>
      <c r="M623" s="124"/>
      <c r="N623" s="124"/>
      <c r="O623" s="124"/>
      <c r="P623" s="124"/>
      <c r="Q623" s="124"/>
      <c r="R623" s="124"/>
      <c r="S623" s="124"/>
      <c r="T623" s="124"/>
      <c r="U623" s="124"/>
      <c r="V623" s="124"/>
      <c r="W623" s="124"/>
      <c r="X623" s="124"/>
      <c r="Y623" s="124"/>
      <c r="Z623" s="124"/>
      <c r="AA623" s="124"/>
      <c r="AB623" s="124"/>
      <c r="AC623" s="124"/>
      <c r="AD623" s="124"/>
      <c r="AE623" s="124"/>
      <c r="AF623" s="124"/>
    </row>
    <row r="624" spans="1:32" ht="15.75" customHeight="1">
      <c r="A624" s="124"/>
      <c r="B624" s="124"/>
      <c r="C624" s="124"/>
      <c r="D624" s="124"/>
      <c r="E624" s="124"/>
      <c r="F624" s="124"/>
      <c r="G624" s="124"/>
      <c r="H624" s="124"/>
      <c r="I624" s="124"/>
      <c r="J624" s="124"/>
      <c r="K624" s="124"/>
      <c r="L624" s="124"/>
      <c r="M624" s="124"/>
      <c r="N624" s="124"/>
      <c r="O624" s="124"/>
      <c r="P624" s="124"/>
      <c r="Q624" s="124"/>
      <c r="R624" s="124"/>
      <c r="S624" s="124"/>
      <c r="T624" s="124"/>
      <c r="U624" s="124"/>
      <c r="V624" s="124"/>
      <c r="W624" s="124"/>
      <c r="X624" s="124"/>
      <c r="Y624" s="124"/>
      <c r="Z624" s="124"/>
      <c r="AA624" s="124"/>
      <c r="AB624" s="124"/>
      <c r="AC624" s="124"/>
      <c r="AD624" s="124"/>
      <c r="AE624" s="124"/>
      <c r="AF624" s="124"/>
    </row>
    <row r="625" spans="1:32" ht="15.75" customHeight="1">
      <c r="A625" s="124"/>
      <c r="B625" s="124"/>
      <c r="C625" s="124"/>
      <c r="D625" s="124"/>
      <c r="E625" s="124"/>
      <c r="F625" s="124"/>
      <c r="G625" s="124"/>
      <c r="H625" s="124"/>
      <c r="I625" s="124"/>
      <c r="J625" s="124"/>
      <c r="K625" s="124"/>
      <c r="L625" s="124"/>
      <c r="M625" s="124"/>
      <c r="N625" s="124"/>
      <c r="O625" s="124"/>
      <c r="P625" s="124"/>
      <c r="Q625" s="124"/>
      <c r="R625" s="124"/>
      <c r="S625" s="124"/>
      <c r="T625" s="124"/>
      <c r="U625" s="124"/>
      <c r="V625" s="124"/>
      <c r="W625" s="124"/>
      <c r="X625" s="124"/>
      <c r="Y625" s="124"/>
      <c r="Z625" s="124"/>
      <c r="AA625" s="124"/>
      <c r="AB625" s="124"/>
      <c r="AC625" s="124"/>
      <c r="AD625" s="124"/>
      <c r="AE625" s="124"/>
      <c r="AF625" s="124"/>
    </row>
    <row r="626" spans="1:32" ht="15.75" customHeight="1">
      <c r="A626" s="124"/>
      <c r="B626" s="124"/>
      <c r="C626" s="124"/>
      <c r="D626" s="124"/>
      <c r="E626" s="124"/>
      <c r="F626" s="124"/>
      <c r="G626" s="124"/>
      <c r="H626" s="124"/>
      <c r="I626" s="124"/>
      <c r="J626" s="124"/>
      <c r="K626" s="124"/>
      <c r="L626" s="124"/>
      <c r="M626" s="124"/>
      <c r="N626" s="124"/>
      <c r="O626" s="124"/>
      <c r="P626" s="124"/>
      <c r="Q626" s="124"/>
      <c r="R626" s="124"/>
      <c r="S626" s="124"/>
      <c r="T626" s="124"/>
      <c r="U626" s="124"/>
      <c r="V626" s="124"/>
      <c r="W626" s="124"/>
      <c r="X626" s="124"/>
      <c r="Y626" s="124"/>
      <c r="Z626" s="124"/>
      <c r="AA626" s="124"/>
      <c r="AB626" s="124"/>
      <c r="AC626" s="124"/>
      <c r="AD626" s="124"/>
      <c r="AE626" s="124"/>
      <c r="AF626" s="124"/>
    </row>
    <row r="627" spans="1:32" ht="15.75" customHeight="1">
      <c r="A627" s="124"/>
      <c r="B627" s="124"/>
      <c r="C627" s="124"/>
      <c r="D627" s="124"/>
      <c r="E627" s="124"/>
      <c r="F627" s="124"/>
      <c r="G627" s="124"/>
      <c r="H627" s="124"/>
      <c r="I627" s="124"/>
      <c r="J627" s="124"/>
      <c r="K627" s="124"/>
      <c r="L627" s="124"/>
      <c r="M627" s="124"/>
      <c r="N627" s="124"/>
      <c r="O627" s="124"/>
      <c r="P627" s="124"/>
      <c r="Q627" s="124"/>
      <c r="R627" s="124"/>
      <c r="S627" s="124"/>
      <c r="T627" s="124"/>
      <c r="U627" s="124"/>
      <c r="V627" s="124"/>
      <c r="W627" s="124"/>
      <c r="X627" s="124"/>
      <c r="Y627" s="124"/>
      <c r="Z627" s="124"/>
      <c r="AA627" s="124"/>
      <c r="AB627" s="124"/>
      <c r="AC627" s="124"/>
      <c r="AD627" s="124"/>
      <c r="AE627" s="124"/>
      <c r="AF627" s="124"/>
    </row>
    <row r="628" spans="1:32" ht="15.75" customHeight="1">
      <c r="A628" s="124"/>
      <c r="B628" s="124"/>
      <c r="C628" s="124"/>
      <c r="D628" s="124"/>
      <c r="E628" s="124"/>
      <c r="F628" s="124"/>
      <c r="G628" s="124"/>
      <c r="H628" s="124"/>
      <c r="I628" s="124"/>
      <c r="J628" s="124"/>
      <c r="K628" s="124"/>
      <c r="L628" s="124"/>
      <c r="M628" s="124"/>
      <c r="N628" s="124"/>
      <c r="O628" s="124"/>
      <c r="P628" s="124"/>
      <c r="Q628" s="124"/>
      <c r="R628" s="124"/>
      <c r="S628" s="124"/>
      <c r="T628" s="124"/>
      <c r="U628" s="124"/>
      <c r="V628" s="124"/>
      <c r="W628" s="124"/>
      <c r="X628" s="124"/>
      <c r="Y628" s="124"/>
      <c r="Z628" s="124"/>
      <c r="AA628" s="124"/>
      <c r="AB628" s="124"/>
      <c r="AC628" s="124"/>
      <c r="AD628" s="124"/>
      <c r="AE628" s="124"/>
      <c r="AF628" s="124"/>
    </row>
    <row r="629" spans="1:32" ht="15.75" customHeight="1">
      <c r="A629" s="124"/>
      <c r="B629" s="124"/>
      <c r="C629" s="124"/>
      <c r="D629" s="124"/>
      <c r="E629" s="124"/>
      <c r="F629" s="124"/>
      <c r="G629" s="124"/>
      <c r="H629" s="124"/>
      <c r="I629" s="124"/>
      <c r="J629" s="124"/>
      <c r="K629" s="124"/>
      <c r="L629" s="124"/>
      <c r="M629" s="124"/>
      <c r="N629" s="124"/>
      <c r="O629" s="124"/>
      <c r="P629" s="124"/>
      <c r="Q629" s="124"/>
      <c r="R629" s="124"/>
      <c r="S629" s="124"/>
      <c r="T629" s="124"/>
      <c r="U629" s="124"/>
      <c r="V629" s="124"/>
      <c r="W629" s="124"/>
      <c r="X629" s="124"/>
      <c r="Y629" s="124"/>
      <c r="Z629" s="124"/>
      <c r="AA629" s="124"/>
      <c r="AB629" s="124"/>
      <c r="AC629" s="124"/>
      <c r="AD629" s="124"/>
      <c r="AE629" s="124"/>
      <c r="AF629" s="124"/>
    </row>
    <row r="630" spans="1:32" ht="15.75" customHeight="1">
      <c r="A630" s="124"/>
      <c r="B630" s="124"/>
      <c r="C630" s="124"/>
      <c r="D630" s="124"/>
      <c r="E630" s="124"/>
      <c r="F630" s="124"/>
      <c r="G630" s="124"/>
      <c r="H630" s="124"/>
      <c r="I630" s="124"/>
      <c r="J630" s="124"/>
      <c r="K630" s="124"/>
      <c r="L630" s="124"/>
      <c r="M630" s="124"/>
      <c r="N630" s="124"/>
      <c r="O630" s="124"/>
      <c r="P630" s="124"/>
      <c r="Q630" s="124"/>
      <c r="R630" s="124"/>
      <c r="S630" s="124"/>
      <c r="T630" s="124"/>
      <c r="U630" s="124"/>
      <c r="V630" s="124"/>
      <c r="W630" s="124"/>
      <c r="X630" s="124"/>
      <c r="Y630" s="124"/>
      <c r="Z630" s="124"/>
      <c r="AA630" s="124"/>
      <c r="AB630" s="124"/>
      <c r="AC630" s="124"/>
      <c r="AD630" s="124"/>
      <c r="AE630" s="124"/>
      <c r="AF630" s="124"/>
    </row>
    <row r="631" spans="1:32" ht="15.75" customHeight="1">
      <c r="A631" s="124"/>
      <c r="B631" s="124"/>
      <c r="C631" s="124"/>
      <c r="D631" s="124"/>
      <c r="E631" s="124"/>
      <c r="F631" s="124"/>
      <c r="G631" s="124"/>
      <c r="H631" s="124"/>
      <c r="I631" s="124"/>
      <c r="J631" s="124"/>
      <c r="K631" s="124"/>
      <c r="L631" s="124"/>
      <c r="M631" s="124"/>
      <c r="N631" s="124"/>
      <c r="O631" s="124"/>
      <c r="P631" s="124"/>
      <c r="Q631" s="124"/>
      <c r="R631" s="124"/>
      <c r="S631" s="124"/>
      <c r="T631" s="124"/>
      <c r="U631" s="124"/>
      <c r="V631" s="124"/>
      <c r="W631" s="124"/>
      <c r="X631" s="124"/>
      <c r="Y631" s="124"/>
      <c r="Z631" s="124"/>
      <c r="AA631" s="124"/>
      <c r="AB631" s="124"/>
      <c r="AC631" s="124"/>
      <c r="AD631" s="124"/>
      <c r="AE631" s="124"/>
      <c r="AF631" s="124"/>
    </row>
    <row r="632" spans="1:32" ht="15.75" customHeight="1">
      <c r="A632" s="124"/>
      <c r="B632" s="124"/>
      <c r="C632" s="124"/>
      <c r="D632" s="124"/>
      <c r="E632" s="124"/>
      <c r="F632" s="124"/>
      <c r="G632" s="124"/>
      <c r="H632" s="124"/>
      <c r="I632" s="124"/>
      <c r="J632" s="124"/>
      <c r="K632" s="124"/>
      <c r="L632" s="124"/>
      <c r="M632" s="124"/>
      <c r="N632" s="124"/>
      <c r="O632" s="124"/>
      <c r="P632" s="124"/>
      <c r="Q632" s="124"/>
      <c r="R632" s="124"/>
      <c r="S632" s="124"/>
      <c r="T632" s="124"/>
      <c r="U632" s="124"/>
      <c r="V632" s="124"/>
      <c r="W632" s="124"/>
      <c r="X632" s="124"/>
      <c r="Y632" s="124"/>
      <c r="Z632" s="124"/>
      <c r="AA632" s="124"/>
      <c r="AB632" s="124"/>
      <c r="AC632" s="124"/>
      <c r="AD632" s="124"/>
      <c r="AE632" s="124"/>
      <c r="AF632" s="124"/>
    </row>
    <row r="633" spans="1:32" ht="15.75" customHeight="1">
      <c r="A633" s="124"/>
      <c r="B633" s="124"/>
      <c r="C633" s="124"/>
      <c r="D633" s="124"/>
      <c r="E633" s="124"/>
      <c r="F633" s="124"/>
      <c r="G633" s="124"/>
      <c r="H633" s="124"/>
      <c r="I633" s="124"/>
      <c r="J633" s="124"/>
      <c r="K633" s="124"/>
      <c r="L633" s="124"/>
      <c r="M633" s="124"/>
      <c r="N633" s="124"/>
      <c r="O633" s="124"/>
      <c r="P633" s="124"/>
      <c r="Q633" s="124"/>
      <c r="R633" s="124"/>
      <c r="S633" s="124"/>
      <c r="T633" s="124"/>
      <c r="U633" s="124"/>
      <c r="V633" s="124"/>
      <c r="W633" s="124"/>
      <c r="X633" s="124"/>
      <c r="Y633" s="124"/>
      <c r="Z633" s="124"/>
      <c r="AA633" s="124"/>
      <c r="AB633" s="124"/>
      <c r="AC633" s="124"/>
      <c r="AD633" s="124"/>
      <c r="AE633" s="124"/>
      <c r="AF633" s="124"/>
    </row>
    <row r="634" spans="1:32" ht="15.75" customHeight="1">
      <c r="A634" s="124"/>
      <c r="B634" s="124"/>
      <c r="C634" s="124"/>
      <c r="D634" s="124"/>
      <c r="E634" s="124"/>
      <c r="F634" s="124"/>
      <c r="G634" s="124"/>
      <c r="H634" s="124"/>
      <c r="I634" s="124"/>
      <c r="J634" s="124"/>
      <c r="K634" s="124"/>
      <c r="L634" s="124"/>
      <c r="M634" s="124"/>
      <c r="N634" s="124"/>
      <c r="O634" s="124"/>
      <c r="P634" s="124"/>
      <c r="Q634" s="124"/>
      <c r="R634" s="124"/>
      <c r="S634" s="124"/>
      <c r="T634" s="124"/>
      <c r="U634" s="124"/>
      <c r="V634" s="124"/>
      <c r="W634" s="124"/>
      <c r="X634" s="124"/>
      <c r="Y634" s="124"/>
      <c r="Z634" s="124"/>
      <c r="AA634" s="124"/>
      <c r="AB634" s="124"/>
      <c r="AC634" s="124"/>
      <c r="AD634" s="124"/>
      <c r="AE634" s="124"/>
      <c r="AF634" s="124"/>
    </row>
    <row r="635" spans="1:32" ht="15.75" customHeight="1">
      <c r="A635" s="124"/>
      <c r="B635" s="124"/>
      <c r="C635" s="124"/>
      <c r="D635" s="124"/>
      <c r="E635" s="124"/>
      <c r="F635" s="124"/>
      <c r="G635" s="124"/>
      <c r="H635" s="124"/>
      <c r="I635" s="124"/>
      <c r="J635" s="124"/>
      <c r="K635" s="124"/>
      <c r="L635" s="124"/>
      <c r="M635" s="124"/>
      <c r="N635" s="124"/>
      <c r="O635" s="124"/>
      <c r="P635" s="124"/>
      <c r="Q635" s="124"/>
      <c r="R635" s="124"/>
      <c r="S635" s="124"/>
      <c r="T635" s="124"/>
      <c r="U635" s="124"/>
      <c r="V635" s="124"/>
      <c r="W635" s="124"/>
      <c r="X635" s="124"/>
      <c r="Y635" s="124"/>
      <c r="Z635" s="124"/>
      <c r="AA635" s="124"/>
      <c r="AB635" s="124"/>
      <c r="AC635" s="124"/>
      <c r="AD635" s="124"/>
      <c r="AE635" s="124"/>
      <c r="AF635" s="124"/>
    </row>
    <row r="636" spans="1:32" ht="15.75" customHeight="1">
      <c r="A636" s="124"/>
      <c r="B636" s="124"/>
      <c r="C636" s="124"/>
      <c r="D636" s="124"/>
      <c r="E636" s="124"/>
      <c r="F636" s="124"/>
      <c r="G636" s="124"/>
      <c r="H636" s="124"/>
      <c r="I636" s="124"/>
      <c r="J636" s="124"/>
      <c r="K636" s="124"/>
      <c r="L636" s="124"/>
      <c r="M636" s="124"/>
      <c r="N636" s="124"/>
      <c r="O636" s="124"/>
      <c r="P636" s="124"/>
      <c r="Q636" s="124"/>
      <c r="R636" s="124"/>
      <c r="S636" s="124"/>
      <c r="T636" s="124"/>
      <c r="U636" s="124"/>
      <c r="V636" s="124"/>
      <c r="W636" s="124"/>
      <c r="X636" s="124"/>
      <c r="Y636" s="124"/>
      <c r="Z636" s="124"/>
      <c r="AA636" s="124"/>
      <c r="AB636" s="124"/>
      <c r="AC636" s="124"/>
      <c r="AD636" s="124"/>
      <c r="AE636" s="124"/>
      <c r="AF636" s="124"/>
    </row>
    <row r="637" spans="1:32" ht="15.75" customHeight="1">
      <c r="A637" s="124"/>
      <c r="B637" s="124"/>
      <c r="C637" s="124"/>
      <c r="D637" s="124"/>
      <c r="E637" s="124"/>
      <c r="F637" s="124"/>
      <c r="G637" s="124"/>
      <c r="H637" s="124"/>
      <c r="I637" s="124"/>
      <c r="J637" s="124"/>
      <c r="K637" s="124"/>
      <c r="L637" s="124"/>
      <c r="M637" s="124"/>
      <c r="N637" s="124"/>
      <c r="O637" s="124"/>
      <c r="P637" s="124"/>
      <c r="Q637" s="124"/>
      <c r="R637" s="124"/>
      <c r="S637" s="124"/>
      <c r="T637" s="124"/>
      <c r="U637" s="124"/>
      <c r="V637" s="124"/>
      <c r="W637" s="124"/>
      <c r="X637" s="124"/>
      <c r="Y637" s="124"/>
      <c r="Z637" s="124"/>
      <c r="AA637" s="124"/>
      <c r="AB637" s="124"/>
      <c r="AC637" s="124"/>
      <c r="AD637" s="124"/>
      <c r="AE637" s="124"/>
      <c r="AF637" s="124"/>
    </row>
    <row r="638" spans="1:32" ht="15.75" customHeight="1">
      <c r="A638" s="124"/>
      <c r="B638" s="124"/>
      <c r="C638" s="124"/>
      <c r="D638" s="124"/>
      <c r="E638" s="124"/>
      <c r="F638" s="124"/>
      <c r="G638" s="124"/>
      <c r="H638" s="124"/>
      <c r="I638" s="124"/>
      <c r="J638" s="124"/>
      <c r="K638" s="124"/>
      <c r="L638" s="124"/>
      <c r="M638" s="124"/>
      <c r="N638" s="124"/>
      <c r="O638" s="124"/>
      <c r="P638" s="124"/>
      <c r="Q638" s="124"/>
      <c r="R638" s="124"/>
      <c r="S638" s="124"/>
      <c r="T638" s="124"/>
      <c r="U638" s="124"/>
      <c r="V638" s="124"/>
      <c r="W638" s="124"/>
      <c r="X638" s="124"/>
      <c r="Y638" s="124"/>
      <c r="Z638" s="124"/>
      <c r="AA638" s="124"/>
      <c r="AB638" s="124"/>
      <c r="AC638" s="124"/>
      <c r="AD638" s="124"/>
      <c r="AE638" s="124"/>
      <c r="AF638" s="124"/>
    </row>
    <row r="639" spans="1:32" ht="15.75" customHeight="1">
      <c r="A639" s="124"/>
      <c r="B639" s="124"/>
      <c r="C639" s="124"/>
      <c r="D639" s="124"/>
      <c r="E639" s="124"/>
      <c r="F639" s="124"/>
      <c r="G639" s="124"/>
      <c r="H639" s="124"/>
      <c r="I639" s="124"/>
      <c r="J639" s="124"/>
      <c r="K639" s="124"/>
      <c r="L639" s="124"/>
      <c r="M639" s="124"/>
      <c r="N639" s="124"/>
      <c r="O639" s="124"/>
      <c r="P639" s="124"/>
      <c r="Q639" s="124"/>
      <c r="R639" s="124"/>
      <c r="S639" s="124"/>
      <c r="T639" s="124"/>
      <c r="U639" s="124"/>
      <c r="V639" s="124"/>
      <c r="W639" s="124"/>
      <c r="X639" s="124"/>
      <c r="Y639" s="124"/>
      <c r="Z639" s="124"/>
      <c r="AA639" s="124"/>
      <c r="AB639" s="124"/>
      <c r="AC639" s="124"/>
      <c r="AD639" s="124"/>
      <c r="AE639" s="124"/>
      <c r="AF639" s="124"/>
    </row>
    <row r="640" spans="1:32" ht="15.75" customHeight="1">
      <c r="A640" s="124"/>
      <c r="B640" s="124"/>
      <c r="C640" s="124"/>
      <c r="D640" s="124"/>
      <c r="E640" s="124"/>
      <c r="F640" s="124"/>
      <c r="G640" s="124"/>
      <c r="H640" s="124"/>
      <c r="I640" s="124"/>
      <c r="J640" s="124"/>
      <c r="K640" s="124"/>
      <c r="L640" s="124"/>
      <c r="M640" s="124"/>
      <c r="N640" s="124"/>
      <c r="O640" s="124"/>
      <c r="P640" s="124"/>
      <c r="Q640" s="124"/>
      <c r="R640" s="124"/>
      <c r="S640" s="124"/>
      <c r="T640" s="124"/>
      <c r="U640" s="124"/>
      <c r="V640" s="124"/>
      <c r="W640" s="124"/>
      <c r="X640" s="124"/>
      <c r="Y640" s="124"/>
      <c r="Z640" s="124"/>
      <c r="AA640" s="124"/>
      <c r="AB640" s="124"/>
      <c r="AC640" s="124"/>
      <c r="AD640" s="124"/>
      <c r="AE640" s="124"/>
      <c r="AF640" s="124"/>
    </row>
    <row r="641" spans="1:32" ht="15.75" customHeight="1">
      <c r="A641" s="124"/>
      <c r="B641" s="124"/>
      <c r="C641" s="124"/>
      <c r="D641" s="124"/>
      <c r="E641" s="124"/>
      <c r="F641" s="124"/>
      <c r="G641" s="124"/>
      <c r="H641" s="124"/>
      <c r="I641" s="124"/>
      <c r="J641" s="124"/>
      <c r="K641" s="124"/>
      <c r="L641" s="124"/>
      <c r="M641" s="124"/>
      <c r="N641" s="124"/>
      <c r="O641" s="124"/>
      <c r="P641" s="124"/>
      <c r="Q641" s="124"/>
      <c r="R641" s="124"/>
      <c r="S641" s="124"/>
      <c r="T641" s="124"/>
      <c r="U641" s="124"/>
      <c r="V641" s="124"/>
      <c r="W641" s="124"/>
      <c r="X641" s="124"/>
      <c r="Y641" s="124"/>
      <c r="Z641" s="124"/>
      <c r="AA641" s="124"/>
      <c r="AB641" s="124"/>
      <c r="AC641" s="124"/>
      <c r="AD641" s="124"/>
      <c r="AE641" s="124"/>
      <c r="AF641" s="124"/>
    </row>
    <row r="642" spans="1:32" ht="15.75" customHeight="1">
      <c r="A642" s="124"/>
      <c r="B642" s="124"/>
      <c r="C642" s="124"/>
      <c r="D642" s="124"/>
      <c r="E642" s="124"/>
      <c r="F642" s="124"/>
      <c r="G642" s="124"/>
      <c r="H642" s="124"/>
      <c r="I642" s="124"/>
      <c r="J642" s="124"/>
      <c r="K642" s="124"/>
      <c r="L642" s="124"/>
      <c r="M642" s="124"/>
      <c r="N642" s="124"/>
      <c r="O642" s="124"/>
      <c r="P642" s="124"/>
      <c r="Q642" s="124"/>
      <c r="R642" s="124"/>
      <c r="S642" s="124"/>
      <c r="T642" s="124"/>
      <c r="U642" s="124"/>
      <c r="V642" s="124"/>
      <c r="W642" s="124"/>
      <c r="X642" s="124"/>
      <c r="Y642" s="124"/>
      <c r="Z642" s="124"/>
      <c r="AA642" s="124"/>
      <c r="AB642" s="124"/>
      <c r="AC642" s="124"/>
      <c r="AD642" s="124"/>
      <c r="AE642" s="124"/>
      <c r="AF642" s="124"/>
    </row>
    <row r="643" spans="1:32" ht="15.75" customHeight="1">
      <c r="A643" s="124"/>
      <c r="B643" s="124"/>
      <c r="C643" s="124"/>
      <c r="D643" s="124"/>
      <c r="E643" s="124"/>
      <c r="F643" s="124"/>
      <c r="G643" s="124"/>
      <c r="H643" s="124"/>
      <c r="I643" s="124"/>
      <c r="J643" s="124"/>
      <c r="K643" s="124"/>
      <c r="L643" s="124"/>
      <c r="M643" s="124"/>
      <c r="N643" s="124"/>
      <c r="O643" s="124"/>
      <c r="P643" s="124"/>
      <c r="Q643" s="124"/>
      <c r="R643" s="124"/>
      <c r="S643" s="124"/>
      <c r="T643" s="124"/>
      <c r="U643" s="124"/>
      <c r="V643" s="124"/>
      <c r="W643" s="124"/>
      <c r="X643" s="124"/>
      <c r="Y643" s="124"/>
      <c r="Z643" s="124"/>
      <c r="AA643" s="124"/>
      <c r="AB643" s="124"/>
      <c r="AC643" s="124"/>
      <c r="AD643" s="124"/>
      <c r="AE643" s="124"/>
      <c r="AF643" s="124"/>
    </row>
    <row r="644" spans="1:32" ht="15.75" customHeight="1">
      <c r="A644" s="124"/>
      <c r="B644" s="124"/>
      <c r="C644" s="124"/>
      <c r="D644" s="124"/>
      <c r="E644" s="124"/>
      <c r="F644" s="124"/>
      <c r="G644" s="124"/>
      <c r="H644" s="124"/>
      <c r="I644" s="124"/>
      <c r="J644" s="124"/>
      <c r="K644" s="124"/>
      <c r="L644" s="124"/>
      <c r="M644" s="124"/>
      <c r="N644" s="124"/>
      <c r="O644" s="124"/>
      <c r="P644" s="124"/>
      <c r="Q644" s="124"/>
      <c r="R644" s="124"/>
      <c r="S644" s="124"/>
      <c r="T644" s="124"/>
      <c r="U644" s="124"/>
      <c r="V644" s="124"/>
      <c r="W644" s="124"/>
      <c r="X644" s="124"/>
      <c r="Y644" s="124"/>
      <c r="Z644" s="124"/>
      <c r="AA644" s="124"/>
      <c r="AB644" s="124"/>
      <c r="AC644" s="124"/>
      <c r="AD644" s="124"/>
      <c r="AE644" s="124"/>
      <c r="AF644" s="124"/>
    </row>
    <row r="645" spans="1:32" ht="15.75" customHeight="1">
      <c r="A645" s="124"/>
      <c r="B645" s="124"/>
      <c r="C645" s="124"/>
      <c r="D645" s="124"/>
      <c r="E645" s="124"/>
      <c r="F645" s="124"/>
      <c r="G645" s="124"/>
      <c r="H645" s="124"/>
      <c r="I645" s="124"/>
      <c r="J645" s="124"/>
      <c r="K645" s="124"/>
      <c r="L645" s="124"/>
      <c r="M645" s="124"/>
      <c r="N645" s="124"/>
      <c r="O645" s="124"/>
      <c r="P645" s="124"/>
      <c r="Q645" s="124"/>
      <c r="R645" s="124"/>
      <c r="S645" s="124"/>
      <c r="T645" s="124"/>
      <c r="U645" s="124"/>
      <c r="V645" s="124"/>
      <c r="W645" s="124"/>
      <c r="X645" s="124"/>
      <c r="Y645" s="124"/>
      <c r="Z645" s="124"/>
      <c r="AA645" s="124"/>
      <c r="AB645" s="124"/>
      <c r="AC645" s="124"/>
      <c r="AD645" s="124"/>
      <c r="AE645" s="124"/>
      <c r="AF645" s="124"/>
    </row>
    <row r="646" spans="1:32" ht="15.75" customHeight="1">
      <c r="A646" s="124"/>
      <c r="B646" s="124"/>
      <c r="C646" s="124"/>
      <c r="D646" s="124"/>
      <c r="E646" s="124"/>
      <c r="F646" s="124"/>
      <c r="G646" s="124"/>
      <c r="H646" s="124"/>
      <c r="I646" s="124"/>
      <c r="J646" s="124"/>
      <c r="K646" s="124"/>
      <c r="L646" s="124"/>
      <c r="M646" s="124"/>
      <c r="N646" s="124"/>
      <c r="O646" s="124"/>
      <c r="P646" s="124"/>
      <c r="Q646" s="124"/>
      <c r="R646" s="124"/>
      <c r="S646" s="124"/>
      <c r="T646" s="124"/>
      <c r="U646" s="124"/>
      <c r="V646" s="124"/>
      <c r="W646" s="124"/>
      <c r="X646" s="124"/>
      <c r="Y646" s="124"/>
      <c r="Z646" s="124"/>
      <c r="AA646" s="124"/>
      <c r="AB646" s="124"/>
      <c r="AC646" s="124"/>
      <c r="AD646" s="124"/>
      <c r="AE646" s="124"/>
      <c r="AF646" s="124"/>
    </row>
    <row r="647" spans="1:32" ht="15.75" customHeight="1">
      <c r="A647" s="124"/>
      <c r="B647" s="124"/>
      <c r="C647" s="124"/>
      <c r="D647" s="124"/>
      <c r="E647" s="124"/>
      <c r="F647" s="124"/>
      <c r="G647" s="124"/>
      <c r="H647" s="124"/>
      <c r="I647" s="124"/>
      <c r="J647" s="124"/>
      <c r="K647" s="124"/>
      <c r="L647" s="124"/>
      <c r="M647" s="124"/>
      <c r="N647" s="124"/>
      <c r="O647" s="124"/>
      <c r="P647" s="124"/>
      <c r="Q647" s="124"/>
      <c r="R647" s="124"/>
      <c r="S647" s="124"/>
      <c r="T647" s="124"/>
      <c r="U647" s="124"/>
      <c r="V647" s="124"/>
      <c r="W647" s="124"/>
      <c r="X647" s="124"/>
      <c r="Y647" s="124"/>
      <c r="Z647" s="124"/>
      <c r="AA647" s="124"/>
      <c r="AB647" s="124"/>
      <c r="AC647" s="124"/>
      <c r="AD647" s="124"/>
      <c r="AE647" s="124"/>
      <c r="AF647" s="124"/>
    </row>
    <row r="648" spans="1:32" ht="15.75" customHeight="1">
      <c r="A648" s="124"/>
      <c r="B648" s="124"/>
      <c r="C648" s="124"/>
      <c r="D648" s="124"/>
      <c r="E648" s="124"/>
      <c r="F648" s="124"/>
      <c r="G648" s="124"/>
      <c r="H648" s="124"/>
      <c r="I648" s="124"/>
      <c r="J648" s="124"/>
      <c r="K648" s="124"/>
      <c r="L648" s="124"/>
      <c r="M648" s="124"/>
      <c r="N648" s="124"/>
      <c r="O648" s="124"/>
      <c r="P648" s="124"/>
      <c r="Q648" s="124"/>
      <c r="R648" s="124"/>
      <c r="S648" s="124"/>
      <c r="T648" s="124"/>
      <c r="U648" s="124"/>
      <c r="V648" s="124"/>
      <c r="W648" s="124"/>
      <c r="X648" s="124"/>
      <c r="Y648" s="124"/>
      <c r="Z648" s="124"/>
      <c r="AA648" s="124"/>
      <c r="AB648" s="124"/>
      <c r="AC648" s="124"/>
      <c r="AD648" s="124"/>
      <c r="AE648" s="124"/>
      <c r="AF648" s="124"/>
    </row>
    <row r="649" spans="1:32" ht="15.75" customHeight="1">
      <c r="A649" s="124"/>
      <c r="B649" s="124"/>
      <c r="C649" s="124"/>
      <c r="D649" s="124"/>
      <c r="E649" s="124"/>
      <c r="F649" s="124"/>
      <c r="G649" s="124"/>
      <c r="H649" s="124"/>
      <c r="I649" s="124"/>
      <c r="J649" s="124"/>
      <c r="K649" s="124"/>
      <c r="L649" s="124"/>
      <c r="M649" s="124"/>
      <c r="N649" s="124"/>
      <c r="O649" s="124"/>
      <c r="P649" s="124"/>
      <c r="Q649" s="124"/>
      <c r="R649" s="124"/>
      <c r="S649" s="124"/>
      <c r="T649" s="124"/>
      <c r="U649" s="124"/>
      <c r="V649" s="124"/>
      <c r="W649" s="124"/>
      <c r="X649" s="124"/>
      <c r="Y649" s="124"/>
      <c r="Z649" s="124"/>
      <c r="AA649" s="124"/>
      <c r="AB649" s="124"/>
      <c r="AC649" s="124"/>
      <c r="AD649" s="124"/>
      <c r="AE649" s="124"/>
      <c r="AF649" s="124"/>
    </row>
    <row r="650" spans="1:32" ht="15.75" customHeight="1">
      <c r="A650" s="124"/>
      <c r="B650" s="124"/>
      <c r="C650" s="124"/>
      <c r="D650" s="124"/>
      <c r="E650" s="124"/>
      <c r="F650" s="124"/>
      <c r="G650" s="124"/>
      <c r="H650" s="124"/>
      <c r="I650" s="124"/>
      <c r="J650" s="124"/>
      <c r="K650" s="124"/>
      <c r="L650" s="124"/>
      <c r="M650" s="124"/>
      <c r="N650" s="124"/>
      <c r="O650" s="124"/>
      <c r="P650" s="124"/>
      <c r="Q650" s="124"/>
      <c r="R650" s="124"/>
      <c r="S650" s="124"/>
      <c r="T650" s="124"/>
      <c r="U650" s="124"/>
      <c r="V650" s="124"/>
      <c r="W650" s="124"/>
      <c r="X650" s="124"/>
      <c r="Y650" s="124"/>
      <c r="Z650" s="124"/>
      <c r="AA650" s="124"/>
      <c r="AB650" s="124"/>
      <c r="AC650" s="124"/>
      <c r="AD650" s="124"/>
      <c r="AE650" s="124"/>
      <c r="AF650" s="124"/>
    </row>
    <row r="651" spans="1:32" ht="15.75" customHeight="1">
      <c r="A651" s="124"/>
      <c r="B651" s="124"/>
      <c r="C651" s="124"/>
      <c r="D651" s="124"/>
      <c r="E651" s="124"/>
      <c r="F651" s="124"/>
      <c r="G651" s="124"/>
      <c r="H651" s="124"/>
      <c r="I651" s="124"/>
      <c r="J651" s="124"/>
      <c r="K651" s="124"/>
      <c r="L651" s="124"/>
      <c r="M651" s="124"/>
      <c r="N651" s="124"/>
      <c r="O651" s="124"/>
      <c r="P651" s="124"/>
      <c r="Q651" s="124"/>
      <c r="R651" s="124"/>
      <c r="S651" s="124"/>
      <c r="T651" s="124"/>
      <c r="U651" s="124"/>
      <c r="V651" s="124"/>
      <c r="W651" s="124"/>
      <c r="X651" s="124"/>
      <c r="Y651" s="124"/>
      <c r="Z651" s="124"/>
      <c r="AA651" s="124"/>
      <c r="AB651" s="124"/>
      <c r="AC651" s="124"/>
      <c r="AD651" s="124"/>
      <c r="AE651" s="124"/>
      <c r="AF651" s="124"/>
    </row>
    <row r="652" spans="1:32" ht="15.75" customHeight="1">
      <c r="A652" s="124"/>
      <c r="B652" s="124"/>
      <c r="C652" s="124"/>
      <c r="D652" s="124"/>
      <c r="E652" s="124"/>
      <c r="F652" s="124"/>
      <c r="G652" s="124"/>
      <c r="H652" s="124"/>
      <c r="I652" s="124"/>
      <c r="J652" s="124"/>
      <c r="K652" s="124"/>
      <c r="L652" s="124"/>
      <c r="M652" s="124"/>
      <c r="N652" s="124"/>
      <c r="O652" s="124"/>
      <c r="P652" s="124"/>
      <c r="Q652" s="124"/>
      <c r="R652" s="124"/>
      <c r="S652" s="124"/>
      <c r="T652" s="124"/>
      <c r="U652" s="124"/>
      <c r="V652" s="124"/>
      <c r="W652" s="124"/>
      <c r="X652" s="124"/>
      <c r="Y652" s="124"/>
      <c r="Z652" s="124"/>
      <c r="AA652" s="124"/>
      <c r="AB652" s="124"/>
      <c r="AC652" s="124"/>
      <c r="AD652" s="124"/>
      <c r="AE652" s="124"/>
      <c r="AF652" s="124"/>
    </row>
    <row r="653" spans="1:32" ht="15.75" customHeight="1">
      <c r="A653" s="124"/>
      <c r="B653" s="124"/>
      <c r="C653" s="124"/>
      <c r="D653" s="124"/>
      <c r="E653" s="124"/>
      <c r="F653" s="124"/>
      <c r="G653" s="124"/>
      <c r="H653" s="124"/>
      <c r="I653" s="124"/>
      <c r="J653" s="124"/>
      <c r="K653" s="124"/>
      <c r="L653" s="124"/>
      <c r="M653" s="124"/>
      <c r="N653" s="124"/>
      <c r="O653" s="124"/>
      <c r="P653" s="124"/>
      <c r="Q653" s="124"/>
      <c r="R653" s="124"/>
      <c r="S653" s="124"/>
      <c r="T653" s="124"/>
      <c r="U653" s="124"/>
      <c r="V653" s="124"/>
      <c r="W653" s="124"/>
      <c r="X653" s="124"/>
      <c r="Y653" s="124"/>
      <c r="Z653" s="124"/>
      <c r="AA653" s="124"/>
      <c r="AB653" s="124"/>
      <c r="AC653" s="124"/>
      <c r="AD653" s="124"/>
      <c r="AE653" s="124"/>
      <c r="AF653" s="124"/>
    </row>
    <row r="654" spans="1:32" ht="15.75" customHeight="1">
      <c r="A654" s="124"/>
      <c r="B654" s="124"/>
      <c r="C654" s="124"/>
      <c r="D654" s="124"/>
      <c r="E654" s="124"/>
      <c r="F654" s="124"/>
      <c r="G654" s="124"/>
      <c r="H654" s="124"/>
      <c r="I654" s="124"/>
      <c r="J654" s="124"/>
      <c r="K654" s="124"/>
      <c r="L654" s="124"/>
      <c r="M654" s="124"/>
      <c r="N654" s="124"/>
      <c r="O654" s="124"/>
      <c r="P654" s="124"/>
      <c r="Q654" s="124"/>
      <c r="R654" s="124"/>
      <c r="S654" s="124"/>
      <c r="T654" s="124"/>
      <c r="U654" s="124"/>
      <c r="V654" s="124"/>
      <c r="W654" s="124"/>
      <c r="X654" s="124"/>
      <c r="Y654" s="124"/>
      <c r="Z654" s="124"/>
      <c r="AA654" s="124"/>
      <c r="AB654" s="124"/>
      <c r="AC654" s="124"/>
      <c r="AD654" s="124"/>
      <c r="AE654" s="124"/>
      <c r="AF654" s="124"/>
    </row>
    <row r="655" spans="1:32" ht="15.75" customHeight="1">
      <c r="A655" s="124"/>
      <c r="B655" s="124"/>
      <c r="C655" s="124"/>
      <c r="D655" s="124"/>
      <c r="E655" s="124"/>
      <c r="F655" s="124"/>
      <c r="G655" s="124"/>
      <c r="H655" s="124"/>
      <c r="I655" s="124"/>
      <c r="J655" s="124"/>
      <c r="K655" s="124"/>
      <c r="L655" s="124"/>
      <c r="M655" s="124"/>
      <c r="N655" s="124"/>
      <c r="O655" s="124"/>
      <c r="P655" s="124"/>
      <c r="Q655" s="124"/>
      <c r="R655" s="124"/>
      <c r="S655" s="124"/>
      <c r="T655" s="124"/>
      <c r="U655" s="124"/>
      <c r="V655" s="124"/>
      <c r="W655" s="124"/>
      <c r="X655" s="124"/>
      <c r="Y655" s="124"/>
      <c r="Z655" s="124"/>
      <c r="AA655" s="124"/>
      <c r="AB655" s="124"/>
      <c r="AC655" s="124"/>
      <c r="AD655" s="124"/>
      <c r="AE655" s="124"/>
      <c r="AF655" s="124"/>
    </row>
    <row r="656" spans="1:32" ht="15.75" customHeight="1">
      <c r="A656" s="124"/>
      <c r="B656" s="124"/>
      <c r="C656" s="124"/>
      <c r="D656" s="124"/>
      <c r="E656" s="124"/>
      <c r="F656" s="124"/>
      <c r="G656" s="124"/>
      <c r="H656" s="124"/>
      <c r="I656" s="124"/>
      <c r="J656" s="124"/>
      <c r="K656" s="124"/>
      <c r="L656" s="124"/>
      <c r="M656" s="124"/>
      <c r="N656" s="124"/>
      <c r="O656" s="124"/>
      <c r="P656" s="124"/>
      <c r="Q656" s="124"/>
      <c r="R656" s="124"/>
      <c r="S656" s="124"/>
      <c r="T656" s="124"/>
      <c r="U656" s="124"/>
      <c r="V656" s="124"/>
      <c r="W656" s="124"/>
      <c r="X656" s="124"/>
      <c r="Y656" s="124"/>
      <c r="Z656" s="124"/>
      <c r="AA656" s="124"/>
      <c r="AB656" s="124"/>
      <c r="AC656" s="124"/>
      <c r="AD656" s="124"/>
      <c r="AE656" s="124"/>
      <c r="AF656" s="124"/>
    </row>
    <row r="657" spans="1:32" ht="15.75" customHeight="1">
      <c r="A657" s="124"/>
      <c r="B657" s="124"/>
      <c r="C657" s="124"/>
      <c r="D657" s="124"/>
      <c r="E657" s="124"/>
      <c r="F657" s="124"/>
      <c r="G657" s="124"/>
      <c r="H657" s="124"/>
      <c r="I657" s="124"/>
      <c r="J657" s="124"/>
      <c r="K657" s="124"/>
      <c r="L657" s="124"/>
      <c r="M657" s="124"/>
      <c r="N657" s="124"/>
      <c r="O657" s="124"/>
      <c r="P657" s="124"/>
      <c r="Q657" s="124"/>
      <c r="R657" s="124"/>
      <c r="S657" s="124"/>
      <c r="T657" s="124"/>
      <c r="U657" s="124"/>
      <c r="V657" s="124"/>
      <c r="W657" s="124"/>
      <c r="X657" s="124"/>
      <c r="Y657" s="124"/>
      <c r="Z657" s="124"/>
      <c r="AA657" s="124"/>
      <c r="AB657" s="124"/>
      <c r="AC657" s="124"/>
      <c r="AD657" s="124"/>
      <c r="AE657" s="124"/>
      <c r="AF657" s="124"/>
    </row>
    <row r="658" spans="1:32" ht="15.75" customHeight="1">
      <c r="A658" s="124"/>
      <c r="B658" s="124"/>
      <c r="C658" s="124"/>
      <c r="D658" s="124"/>
      <c r="E658" s="124"/>
      <c r="F658" s="124"/>
      <c r="G658" s="124"/>
      <c r="H658" s="124"/>
      <c r="I658" s="124"/>
      <c r="J658" s="124"/>
      <c r="K658" s="124"/>
      <c r="L658" s="124"/>
      <c r="M658" s="124"/>
      <c r="N658" s="124"/>
      <c r="O658" s="124"/>
      <c r="P658" s="124"/>
      <c r="Q658" s="124"/>
      <c r="R658" s="124"/>
      <c r="S658" s="124"/>
      <c r="T658" s="124"/>
      <c r="U658" s="124"/>
      <c r="V658" s="124"/>
      <c r="W658" s="124"/>
      <c r="X658" s="124"/>
      <c r="Y658" s="124"/>
      <c r="Z658" s="124"/>
      <c r="AA658" s="124"/>
      <c r="AB658" s="124"/>
      <c r="AC658" s="124"/>
      <c r="AD658" s="124"/>
      <c r="AE658" s="124"/>
      <c r="AF658" s="124"/>
    </row>
    <row r="659" spans="1:32" ht="15.75" customHeight="1">
      <c r="A659" s="124"/>
      <c r="B659" s="124"/>
      <c r="C659" s="124"/>
      <c r="D659" s="124"/>
      <c r="E659" s="124"/>
      <c r="F659" s="124"/>
      <c r="G659" s="124"/>
      <c r="H659" s="124"/>
      <c r="I659" s="124"/>
      <c r="J659" s="124"/>
      <c r="K659" s="124"/>
      <c r="L659" s="124"/>
      <c r="M659" s="124"/>
      <c r="N659" s="124"/>
      <c r="O659" s="124"/>
      <c r="P659" s="124"/>
      <c r="Q659" s="124"/>
      <c r="R659" s="124"/>
      <c r="S659" s="124"/>
      <c r="T659" s="124"/>
      <c r="U659" s="124"/>
      <c r="V659" s="124"/>
      <c r="W659" s="124"/>
      <c r="X659" s="124"/>
      <c r="Y659" s="124"/>
      <c r="Z659" s="124"/>
      <c r="AA659" s="124"/>
      <c r="AB659" s="124"/>
      <c r="AC659" s="124"/>
      <c r="AD659" s="124"/>
      <c r="AE659" s="124"/>
      <c r="AF659" s="124"/>
    </row>
    <row r="660" spans="1:32" ht="15.75" customHeight="1">
      <c r="A660" s="124"/>
      <c r="B660" s="124"/>
      <c r="C660" s="124"/>
      <c r="D660" s="124"/>
      <c r="E660" s="124"/>
      <c r="F660" s="124"/>
      <c r="G660" s="124"/>
      <c r="H660" s="124"/>
      <c r="I660" s="124"/>
      <c r="J660" s="124"/>
      <c r="K660" s="124"/>
      <c r="L660" s="124"/>
      <c r="M660" s="124"/>
      <c r="N660" s="124"/>
      <c r="O660" s="124"/>
      <c r="P660" s="124"/>
      <c r="Q660" s="124"/>
      <c r="R660" s="124"/>
      <c r="S660" s="124"/>
      <c r="T660" s="124"/>
      <c r="U660" s="124"/>
      <c r="V660" s="124"/>
      <c r="W660" s="124"/>
      <c r="X660" s="124"/>
      <c r="Y660" s="124"/>
      <c r="Z660" s="124"/>
      <c r="AA660" s="124"/>
      <c r="AB660" s="124"/>
      <c r="AC660" s="124"/>
      <c r="AD660" s="124"/>
      <c r="AE660" s="124"/>
      <c r="AF660" s="124"/>
    </row>
    <row r="661" spans="1:32" ht="15.75" customHeight="1">
      <c r="A661" s="124"/>
      <c r="B661" s="124"/>
      <c r="C661" s="124"/>
      <c r="D661" s="124"/>
      <c r="E661" s="124"/>
      <c r="F661" s="124"/>
      <c r="G661" s="124"/>
      <c r="H661" s="124"/>
      <c r="I661" s="124"/>
      <c r="J661" s="124"/>
      <c r="K661" s="124"/>
      <c r="L661" s="124"/>
      <c r="M661" s="124"/>
      <c r="N661" s="124"/>
      <c r="O661" s="124"/>
      <c r="P661" s="124"/>
      <c r="Q661" s="124"/>
      <c r="R661" s="124"/>
      <c r="S661" s="124"/>
      <c r="T661" s="124"/>
      <c r="U661" s="124"/>
      <c r="V661" s="124"/>
      <c r="W661" s="124"/>
      <c r="X661" s="124"/>
      <c r="Y661" s="124"/>
      <c r="Z661" s="124"/>
      <c r="AA661" s="124"/>
      <c r="AB661" s="124"/>
      <c r="AC661" s="124"/>
      <c r="AD661" s="124"/>
      <c r="AE661" s="124"/>
      <c r="AF661" s="124"/>
    </row>
    <row r="662" spans="1:32" ht="15.75" customHeight="1">
      <c r="A662" s="124"/>
      <c r="B662" s="124"/>
      <c r="C662" s="124"/>
      <c r="D662" s="124"/>
      <c r="E662" s="124"/>
      <c r="F662" s="124"/>
      <c r="G662" s="124"/>
      <c r="H662" s="124"/>
      <c r="I662" s="124"/>
      <c r="J662" s="124"/>
      <c r="K662" s="124"/>
      <c r="L662" s="124"/>
      <c r="M662" s="124"/>
      <c r="N662" s="124"/>
      <c r="O662" s="124"/>
      <c r="P662" s="124"/>
      <c r="Q662" s="124"/>
      <c r="R662" s="124"/>
      <c r="S662" s="124"/>
      <c r="T662" s="124"/>
      <c r="U662" s="124"/>
      <c r="V662" s="124"/>
      <c r="W662" s="124"/>
      <c r="X662" s="124"/>
      <c r="Y662" s="124"/>
      <c r="Z662" s="124"/>
      <c r="AA662" s="124"/>
      <c r="AB662" s="124"/>
      <c r="AC662" s="124"/>
      <c r="AD662" s="124"/>
      <c r="AE662" s="124"/>
      <c r="AF662" s="124"/>
    </row>
    <row r="663" spans="1:32" ht="15.75" customHeight="1">
      <c r="A663" s="124"/>
      <c r="B663" s="124"/>
      <c r="C663" s="124"/>
      <c r="D663" s="124"/>
      <c r="E663" s="124"/>
      <c r="F663" s="124"/>
      <c r="G663" s="124"/>
      <c r="H663" s="124"/>
      <c r="I663" s="124"/>
      <c r="J663" s="124"/>
      <c r="K663" s="124"/>
      <c r="L663" s="124"/>
      <c r="M663" s="124"/>
      <c r="N663" s="124"/>
      <c r="O663" s="124"/>
      <c r="P663" s="124"/>
      <c r="Q663" s="124"/>
      <c r="R663" s="124"/>
      <c r="S663" s="124"/>
      <c r="T663" s="124"/>
      <c r="U663" s="124"/>
      <c r="V663" s="124"/>
      <c r="W663" s="124"/>
      <c r="X663" s="124"/>
      <c r="Y663" s="124"/>
      <c r="Z663" s="124"/>
      <c r="AA663" s="124"/>
      <c r="AB663" s="124"/>
      <c r="AC663" s="124"/>
      <c r="AD663" s="124"/>
      <c r="AE663" s="124"/>
      <c r="AF663" s="124"/>
    </row>
    <row r="664" spans="1:32" ht="15.75" customHeight="1">
      <c r="A664" s="124"/>
      <c r="B664" s="124"/>
      <c r="C664" s="124"/>
      <c r="D664" s="124"/>
      <c r="E664" s="124"/>
      <c r="F664" s="124"/>
      <c r="G664" s="124"/>
      <c r="H664" s="124"/>
      <c r="I664" s="124"/>
      <c r="J664" s="124"/>
      <c r="K664" s="124"/>
      <c r="L664" s="124"/>
      <c r="M664" s="124"/>
      <c r="N664" s="124"/>
      <c r="O664" s="124"/>
      <c r="P664" s="124"/>
      <c r="Q664" s="124"/>
      <c r="R664" s="124"/>
      <c r="S664" s="124"/>
      <c r="T664" s="124"/>
      <c r="U664" s="124"/>
      <c r="V664" s="124"/>
      <c r="W664" s="124"/>
      <c r="X664" s="124"/>
      <c r="Y664" s="124"/>
      <c r="Z664" s="124"/>
      <c r="AA664" s="124"/>
      <c r="AB664" s="124"/>
      <c r="AC664" s="124"/>
      <c r="AD664" s="124"/>
      <c r="AE664" s="124"/>
      <c r="AF664" s="124"/>
    </row>
    <row r="665" spans="1:32" ht="15.75" customHeight="1">
      <c r="A665" s="124"/>
      <c r="B665" s="124"/>
      <c r="C665" s="124"/>
      <c r="D665" s="124"/>
      <c r="E665" s="124"/>
      <c r="F665" s="124"/>
      <c r="G665" s="124"/>
      <c r="H665" s="124"/>
      <c r="I665" s="124"/>
      <c r="J665" s="124"/>
      <c r="K665" s="124"/>
      <c r="L665" s="124"/>
      <c r="M665" s="124"/>
      <c r="N665" s="124"/>
      <c r="O665" s="124"/>
      <c r="P665" s="124"/>
      <c r="Q665" s="124"/>
      <c r="R665" s="124"/>
      <c r="S665" s="124"/>
      <c r="T665" s="124"/>
      <c r="U665" s="124"/>
      <c r="V665" s="124"/>
      <c r="W665" s="124"/>
      <c r="X665" s="124"/>
      <c r="Y665" s="124"/>
      <c r="Z665" s="124"/>
      <c r="AA665" s="124"/>
      <c r="AB665" s="124"/>
      <c r="AC665" s="124"/>
      <c r="AD665" s="124"/>
      <c r="AE665" s="124"/>
      <c r="AF665" s="124"/>
    </row>
    <row r="666" spans="1:32" ht="15.75" customHeight="1">
      <c r="A666" s="124"/>
      <c r="B666" s="124"/>
      <c r="C666" s="124"/>
      <c r="D666" s="124"/>
      <c r="E666" s="124"/>
      <c r="F666" s="124"/>
      <c r="G666" s="124"/>
      <c r="H666" s="124"/>
      <c r="I666" s="124"/>
      <c r="J666" s="124"/>
      <c r="K666" s="124"/>
      <c r="L666" s="124"/>
      <c r="M666" s="124"/>
      <c r="N666" s="124"/>
      <c r="O666" s="124"/>
      <c r="P666" s="124"/>
      <c r="Q666" s="124"/>
      <c r="R666" s="124"/>
      <c r="S666" s="124"/>
      <c r="T666" s="124"/>
      <c r="U666" s="124"/>
      <c r="V666" s="124"/>
      <c r="W666" s="124"/>
      <c r="X666" s="124"/>
      <c r="Y666" s="124"/>
      <c r="Z666" s="124"/>
      <c r="AA666" s="124"/>
      <c r="AB666" s="124"/>
      <c r="AC666" s="124"/>
      <c r="AD666" s="124"/>
      <c r="AE666" s="124"/>
      <c r="AF666" s="124"/>
    </row>
    <row r="667" spans="1:32" ht="15.75" customHeight="1">
      <c r="A667" s="124"/>
      <c r="B667" s="124"/>
      <c r="C667" s="124"/>
      <c r="D667" s="124"/>
      <c r="E667" s="124"/>
      <c r="F667" s="124"/>
      <c r="G667" s="124"/>
      <c r="H667" s="124"/>
      <c r="I667" s="124"/>
      <c r="J667" s="124"/>
      <c r="K667" s="124"/>
      <c r="L667" s="124"/>
      <c r="M667" s="124"/>
      <c r="N667" s="124"/>
      <c r="O667" s="124"/>
      <c r="P667" s="124"/>
      <c r="Q667" s="124"/>
      <c r="R667" s="124"/>
      <c r="S667" s="124"/>
      <c r="T667" s="124"/>
      <c r="U667" s="124"/>
      <c r="V667" s="124"/>
      <c r="W667" s="124"/>
      <c r="X667" s="124"/>
      <c r="Y667" s="124"/>
      <c r="Z667" s="124"/>
      <c r="AA667" s="124"/>
      <c r="AB667" s="124"/>
      <c r="AC667" s="124"/>
      <c r="AD667" s="124"/>
      <c r="AE667" s="124"/>
      <c r="AF667" s="124"/>
    </row>
    <row r="668" spans="1:32" ht="15.75" customHeight="1">
      <c r="A668" s="124"/>
      <c r="B668" s="124"/>
      <c r="C668" s="124"/>
      <c r="D668" s="124"/>
      <c r="E668" s="124"/>
      <c r="F668" s="124"/>
      <c r="G668" s="124"/>
      <c r="H668" s="124"/>
      <c r="I668" s="124"/>
      <c r="J668" s="124"/>
      <c r="K668" s="124"/>
      <c r="L668" s="124"/>
      <c r="M668" s="124"/>
      <c r="N668" s="124"/>
      <c r="O668" s="124"/>
      <c r="P668" s="124"/>
      <c r="Q668" s="124"/>
      <c r="R668" s="124"/>
      <c r="S668" s="124"/>
      <c r="T668" s="124"/>
      <c r="U668" s="124"/>
      <c r="V668" s="124"/>
      <c r="W668" s="124"/>
      <c r="X668" s="124"/>
      <c r="Y668" s="124"/>
      <c r="Z668" s="124"/>
      <c r="AA668" s="124"/>
      <c r="AB668" s="124"/>
      <c r="AC668" s="124"/>
      <c r="AD668" s="124"/>
      <c r="AE668" s="124"/>
      <c r="AF668" s="124"/>
    </row>
    <row r="669" spans="1:32" ht="15.75" customHeight="1">
      <c r="A669" s="124"/>
      <c r="B669" s="124"/>
      <c r="C669" s="124"/>
      <c r="D669" s="124"/>
      <c r="E669" s="124"/>
      <c r="F669" s="124"/>
      <c r="G669" s="124"/>
      <c r="H669" s="124"/>
      <c r="I669" s="124"/>
      <c r="J669" s="124"/>
      <c r="K669" s="124"/>
      <c r="L669" s="124"/>
      <c r="M669" s="124"/>
      <c r="N669" s="124"/>
      <c r="O669" s="124"/>
      <c r="P669" s="124"/>
      <c r="Q669" s="124"/>
      <c r="R669" s="124"/>
      <c r="S669" s="124"/>
      <c r="T669" s="124"/>
      <c r="U669" s="124"/>
      <c r="V669" s="124"/>
      <c r="W669" s="124"/>
      <c r="X669" s="124"/>
      <c r="Y669" s="124"/>
      <c r="Z669" s="124"/>
      <c r="AA669" s="124"/>
      <c r="AB669" s="124"/>
      <c r="AC669" s="124"/>
      <c r="AD669" s="124"/>
      <c r="AE669" s="124"/>
      <c r="AF669" s="124"/>
    </row>
    <row r="670" spans="1:32" ht="15.75" customHeight="1">
      <c r="A670" s="124"/>
      <c r="B670" s="124"/>
      <c r="C670" s="124"/>
      <c r="D670" s="124"/>
      <c r="E670" s="124"/>
      <c r="F670" s="124"/>
      <c r="G670" s="124"/>
      <c r="H670" s="124"/>
      <c r="I670" s="124"/>
      <c r="J670" s="124"/>
      <c r="K670" s="124"/>
      <c r="L670" s="124"/>
      <c r="M670" s="124"/>
      <c r="N670" s="124"/>
      <c r="O670" s="124"/>
      <c r="P670" s="124"/>
      <c r="Q670" s="124"/>
      <c r="R670" s="124"/>
      <c r="S670" s="124"/>
      <c r="T670" s="124"/>
      <c r="U670" s="124"/>
      <c r="V670" s="124"/>
      <c r="W670" s="124"/>
      <c r="X670" s="124"/>
      <c r="Y670" s="124"/>
      <c r="Z670" s="124"/>
      <c r="AA670" s="124"/>
      <c r="AB670" s="124"/>
      <c r="AC670" s="124"/>
      <c r="AD670" s="124"/>
      <c r="AE670" s="124"/>
      <c r="AF670" s="124"/>
    </row>
    <row r="671" spans="1:32" ht="15.75" customHeight="1">
      <c r="A671" s="124"/>
      <c r="B671" s="124"/>
      <c r="C671" s="124"/>
      <c r="D671" s="124"/>
      <c r="E671" s="124"/>
      <c r="F671" s="124"/>
      <c r="G671" s="124"/>
      <c r="H671" s="124"/>
      <c r="I671" s="124"/>
      <c r="J671" s="124"/>
      <c r="K671" s="124"/>
      <c r="L671" s="124"/>
      <c r="M671" s="124"/>
      <c r="N671" s="124"/>
      <c r="O671" s="124"/>
      <c r="P671" s="124"/>
      <c r="Q671" s="124"/>
      <c r="R671" s="124"/>
      <c r="S671" s="124"/>
      <c r="T671" s="124"/>
      <c r="U671" s="124"/>
      <c r="V671" s="124"/>
      <c r="W671" s="124"/>
      <c r="X671" s="124"/>
      <c r="Y671" s="124"/>
      <c r="Z671" s="124"/>
      <c r="AA671" s="124"/>
      <c r="AB671" s="124"/>
      <c r="AC671" s="124"/>
      <c r="AD671" s="124"/>
      <c r="AE671" s="124"/>
      <c r="AF671" s="124"/>
    </row>
    <row r="672" spans="1:32" ht="15.75" customHeight="1">
      <c r="A672" s="124"/>
      <c r="B672" s="124"/>
      <c r="C672" s="124"/>
      <c r="D672" s="124"/>
      <c r="E672" s="124"/>
      <c r="F672" s="124"/>
      <c r="G672" s="124"/>
      <c r="H672" s="124"/>
      <c r="I672" s="124"/>
      <c r="J672" s="124"/>
      <c r="K672" s="124"/>
      <c r="L672" s="124"/>
      <c r="M672" s="124"/>
      <c r="N672" s="124"/>
      <c r="O672" s="124"/>
      <c r="P672" s="124"/>
      <c r="Q672" s="124"/>
      <c r="R672" s="124"/>
      <c r="S672" s="124"/>
      <c r="T672" s="124"/>
      <c r="U672" s="124"/>
      <c r="V672" s="124"/>
      <c r="W672" s="124"/>
      <c r="X672" s="124"/>
      <c r="Y672" s="124"/>
      <c r="Z672" s="124"/>
      <c r="AA672" s="124"/>
      <c r="AB672" s="124"/>
      <c r="AC672" s="124"/>
      <c r="AD672" s="124"/>
      <c r="AE672" s="124"/>
      <c r="AF672" s="124"/>
    </row>
    <row r="673" spans="1:32" ht="15.75" customHeight="1">
      <c r="A673" s="124"/>
      <c r="B673" s="124"/>
      <c r="C673" s="124"/>
      <c r="D673" s="124"/>
      <c r="E673" s="124"/>
      <c r="F673" s="124"/>
      <c r="G673" s="124"/>
      <c r="H673" s="124"/>
      <c r="I673" s="124"/>
      <c r="J673" s="124"/>
      <c r="K673" s="124"/>
      <c r="L673" s="124"/>
      <c r="M673" s="124"/>
      <c r="N673" s="124"/>
      <c r="O673" s="124"/>
      <c r="P673" s="124"/>
      <c r="Q673" s="124"/>
      <c r="R673" s="124"/>
      <c r="S673" s="124"/>
      <c r="T673" s="124"/>
      <c r="U673" s="124"/>
      <c r="V673" s="124"/>
      <c r="W673" s="124"/>
      <c r="X673" s="124"/>
      <c r="Y673" s="124"/>
      <c r="Z673" s="124"/>
      <c r="AA673" s="124"/>
      <c r="AB673" s="124"/>
      <c r="AC673" s="124"/>
      <c r="AD673" s="124"/>
      <c r="AE673" s="124"/>
      <c r="AF673" s="124"/>
    </row>
    <row r="674" spans="1:32" ht="15.75" customHeight="1">
      <c r="A674" s="124"/>
      <c r="B674" s="124"/>
      <c r="C674" s="124"/>
      <c r="D674" s="124"/>
      <c r="E674" s="124"/>
      <c r="F674" s="124"/>
      <c r="G674" s="124"/>
      <c r="H674" s="124"/>
      <c r="I674" s="124"/>
      <c r="J674" s="124"/>
      <c r="K674" s="124"/>
      <c r="L674" s="124"/>
      <c r="M674" s="124"/>
      <c r="N674" s="124"/>
      <c r="O674" s="124"/>
      <c r="P674" s="124"/>
      <c r="Q674" s="124"/>
      <c r="R674" s="124"/>
      <c r="S674" s="124"/>
      <c r="T674" s="124"/>
      <c r="U674" s="124"/>
      <c r="V674" s="124"/>
      <c r="W674" s="124"/>
      <c r="X674" s="124"/>
      <c r="Y674" s="124"/>
      <c r="Z674" s="124"/>
      <c r="AA674" s="124"/>
      <c r="AB674" s="124"/>
      <c r="AC674" s="124"/>
      <c r="AD674" s="124"/>
      <c r="AE674" s="124"/>
      <c r="AF674" s="124"/>
    </row>
    <row r="675" spans="1:32" ht="15.75" customHeight="1">
      <c r="A675" s="124"/>
      <c r="B675" s="124"/>
      <c r="C675" s="124"/>
      <c r="D675" s="124"/>
      <c r="E675" s="124"/>
      <c r="F675" s="124"/>
      <c r="G675" s="124"/>
      <c r="H675" s="124"/>
      <c r="I675" s="124"/>
      <c r="J675" s="124"/>
      <c r="K675" s="124"/>
      <c r="L675" s="124"/>
      <c r="M675" s="124"/>
      <c r="N675" s="124"/>
      <c r="O675" s="124"/>
      <c r="P675" s="124"/>
      <c r="Q675" s="124"/>
      <c r="R675" s="124"/>
      <c r="S675" s="124"/>
      <c r="T675" s="124"/>
      <c r="U675" s="124"/>
      <c r="V675" s="124"/>
      <c r="W675" s="124"/>
      <c r="X675" s="124"/>
      <c r="Y675" s="124"/>
      <c r="Z675" s="124"/>
      <c r="AA675" s="124"/>
      <c r="AB675" s="124"/>
      <c r="AC675" s="124"/>
      <c r="AD675" s="124"/>
      <c r="AE675" s="124"/>
      <c r="AF675" s="124"/>
    </row>
    <row r="676" spans="1:32" ht="15.75" customHeight="1">
      <c r="A676" s="124"/>
      <c r="B676" s="124"/>
      <c r="C676" s="124"/>
      <c r="D676" s="124"/>
      <c r="E676" s="124"/>
      <c r="F676" s="124"/>
      <c r="G676" s="124"/>
      <c r="H676" s="124"/>
      <c r="I676" s="124"/>
      <c r="J676" s="124"/>
      <c r="K676" s="124"/>
      <c r="L676" s="124"/>
      <c r="M676" s="124"/>
      <c r="N676" s="124"/>
      <c r="O676" s="124"/>
      <c r="P676" s="124"/>
      <c r="Q676" s="124"/>
      <c r="R676" s="124"/>
      <c r="S676" s="124"/>
      <c r="T676" s="124"/>
      <c r="U676" s="124"/>
      <c r="V676" s="124"/>
      <c r="W676" s="124"/>
      <c r="X676" s="124"/>
      <c r="Y676" s="124"/>
      <c r="Z676" s="124"/>
      <c r="AA676" s="124"/>
      <c r="AB676" s="124"/>
      <c r="AC676" s="124"/>
      <c r="AD676" s="124"/>
      <c r="AE676" s="124"/>
      <c r="AF676" s="124"/>
    </row>
    <row r="677" spans="1:32" ht="15.75" customHeight="1">
      <c r="A677" s="124"/>
      <c r="B677" s="124"/>
      <c r="C677" s="124"/>
      <c r="D677" s="124"/>
      <c r="E677" s="124"/>
      <c r="F677" s="124"/>
      <c r="G677" s="124"/>
      <c r="H677" s="124"/>
      <c r="I677" s="124"/>
      <c r="J677" s="124"/>
      <c r="K677" s="124"/>
      <c r="L677" s="124"/>
      <c r="M677" s="124"/>
      <c r="N677" s="124"/>
      <c r="O677" s="124"/>
      <c r="P677" s="124"/>
      <c r="Q677" s="124"/>
      <c r="R677" s="124"/>
      <c r="S677" s="124"/>
      <c r="T677" s="124"/>
      <c r="U677" s="124"/>
      <c r="V677" s="124"/>
      <c r="W677" s="124"/>
      <c r="X677" s="124"/>
      <c r="Y677" s="124"/>
      <c r="Z677" s="124"/>
      <c r="AA677" s="124"/>
      <c r="AB677" s="124"/>
      <c r="AC677" s="124"/>
      <c r="AD677" s="124"/>
      <c r="AE677" s="124"/>
      <c r="AF677" s="124"/>
    </row>
    <row r="678" spans="1:32" ht="15.75" customHeight="1">
      <c r="A678" s="124"/>
      <c r="B678" s="124"/>
      <c r="C678" s="124"/>
      <c r="D678" s="124"/>
      <c r="E678" s="124"/>
      <c r="F678" s="124"/>
      <c r="G678" s="124"/>
      <c r="H678" s="124"/>
      <c r="I678" s="124"/>
      <c r="J678" s="124"/>
      <c r="K678" s="124"/>
      <c r="L678" s="124"/>
      <c r="M678" s="124"/>
      <c r="N678" s="124"/>
      <c r="O678" s="124"/>
      <c r="P678" s="124"/>
      <c r="Q678" s="124"/>
      <c r="R678" s="124"/>
      <c r="S678" s="124"/>
      <c r="T678" s="124"/>
      <c r="U678" s="124"/>
      <c r="V678" s="124"/>
      <c r="W678" s="124"/>
      <c r="X678" s="124"/>
      <c r="Y678" s="124"/>
      <c r="Z678" s="124"/>
      <c r="AA678" s="124"/>
      <c r="AB678" s="124"/>
      <c r="AC678" s="124"/>
      <c r="AD678" s="124"/>
      <c r="AE678" s="124"/>
      <c r="AF678" s="124"/>
    </row>
    <row r="679" spans="1:32" ht="15.75" customHeight="1">
      <c r="A679" s="124"/>
      <c r="B679" s="124"/>
      <c r="C679" s="124"/>
      <c r="D679" s="124"/>
      <c r="E679" s="124"/>
      <c r="F679" s="124"/>
      <c r="G679" s="124"/>
      <c r="H679" s="124"/>
      <c r="I679" s="124"/>
      <c r="J679" s="124"/>
      <c r="K679" s="124"/>
      <c r="L679" s="124"/>
      <c r="M679" s="124"/>
      <c r="N679" s="124"/>
      <c r="O679" s="124"/>
      <c r="P679" s="124"/>
      <c r="Q679" s="124"/>
      <c r="R679" s="124"/>
      <c r="S679" s="124"/>
      <c r="T679" s="124"/>
      <c r="U679" s="124"/>
      <c r="V679" s="124"/>
      <c r="W679" s="124"/>
      <c r="X679" s="124"/>
      <c r="Y679" s="124"/>
      <c r="Z679" s="124"/>
      <c r="AA679" s="124"/>
      <c r="AB679" s="124"/>
      <c r="AC679" s="124"/>
      <c r="AD679" s="124"/>
      <c r="AE679" s="124"/>
      <c r="AF679" s="124"/>
    </row>
    <row r="680" spans="1:32" ht="15.75" customHeight="1">
      <c r="A680" s="124"/>
      <c r="B680" s="124"/>
      <c r="C680" s="124"/>
      <c r="D680" s="124"/>
      <c r="E680" s="124"/>
      <c r="F680" s="124"/>
      <c r="G680" s="124"/>
      <c r="H680" s="124"/>
      <c r="I680" s="124"/>
      <c r="J680" s="124"/>
      <c r="K680" s="124"/>
      <c r="L680" s="124"/>
      <c r="M680" s="124"/>
      <c r="N680" s="124"/>
      <c r="O680" s="124"/>
      <c r="P680" s="124"/>
      <c r="Q680" s="124"/>
      <c r="R680" s="124"/>
      <c r="S680" s="124"/>
      <c r="T680" s="124"/>
      <c r="U680" s="124"/>
      <c r="V680" s="124"/>
      <c r="W680" s="124"/>
      <c r="X680" s="124"/>
      <c r="Y680" s="124"/>
      <c r="Z680" s="124"/>
      <c r="AA680" s="124"/>
      <c r="AB680" s="124"/>
      <c r="AC680" s="124"/>
      <c r="AD680" s="124"/>
      <c r="AE680" s="124"/>
      <c r="AF680" s="124"/>
    </row>
    <row r="681" spans="1:32" ht="15.75" customHeight="1">
      <c r="A681" s="124"/>
      <c r="B681" s="124"/>
      <c r="C681" s="124"/>
      <c r="D681" s="124"/>
      <c r="E681" s="124"/>
      <c r="F681" s="124"/>
      <c r="G681" s="124"/>
      <c r="H681" s="124"/>
      <c r="I681" s="124"/>
      <c r="J681" s="124"/>
      <c r="K681" s="124"/>
      <c r="L681" s="124"/>
      <c r="M681" s="124"/>
      <c r="N681" s="124"/>
      <c r="O681" s="124"/>
      <c r="P681" s="124"/>
      <c r="Q681" s="124"/>
      <c r="R681" s="124"/>
      <c r="S681" s="124"/>
      <c r="T681" s="124"/>
      <c r="U681" s="124"/>
      <c r="V681" s="124"/>
      <c r="W681" s="124"/>
      <c r="X681" s="124"/>
      <c r="Y681" s="124"/>
      <c r="Z681" s="124"/>
      <c r="AA681" s="124"/>
      <c r="AB681" s="124"/>
      <c r="AC681" s="124"/>
      <c r="AD681" s="124"/>
      <c r="AE681" s="124"/>
      <c r="AF681" s="124"/>
    </row>
    <row r="682" spans="1:32" ht="15.75" customHeight="1">
      <c r="A682" s="124"/>
      <c r="B682" s="124"/>
      <c r="C682" s="124"/>
      <c r="D682" s="124"/>
      <c r="E682" s="124"/>
      <c r="F682" s="124"/>
      <c r="G682" s="124"/>
      <c r="H682" s="124"/>
      <c r="I682" s="124"/>
      <c r="J682" s="124"/>
      <c r="K682" s="124"/>
      <c r="L682" s="124"/>
      <c r="M682" s="124"/>
      <c r="N682" s="124"/>
      <c r="O682" s="124"/>
      <c r="P682" s="124"/>
      <c r="Q682" s="124"/>
      <c r="R682" s="124"/>
      <c r="S682" s="124"/>
      <c r="T682" s="124"/>
      <c r="U682" s="124"/>
      <c r="V682" s="124"/>
      <c r="W682" s="124"/>
      <c r="X682" s="124"/>
      <c r="Y682" s="124"/>
      <c r="Z682" s="124"/>
      <c r="AA682" s="124"/>
      <c r="AB682" s="124"/>
      <c r="AC682" s="124"/>
      <c r="AD682" s="124"/>
      <c r="AE682" s="124"/>
      <c r="AF682" s="124"/>
    </row>
    <row r="683" spans="1:32" ht="15.75" customHeight="1">
      <c r="A683" s="124"/>
      <c r="B683" s="124"/>
      <c r="C683" s="124"/>
      <c r="D683" s="124"/>
      <c r="E683" s="124"/>
      <c r="F683" s="124"/>
      <c r="G683" s="124"/>
      <c r="H683" s="124"/>
      <c r="I683" s="124"/>
      <c r="J683" s="124"/>
      <c r="K683" s="124"/>
      <c r="L683" s="124"/>
      <c r="M683" s="124"/>
      <c r="N683" s="124"/>
      <c r="O683" s="124"/>
      <c r="P683" s="124"/>
      <c r="Q683" s="124"/>
      <c r="R683" s="124"/>
      <c r="S683" s="124"/>
      <c r="T683" s="124"/>
      <c r="U683" s="124"/>
      <c r="V683" s="124"/>
      <c r="W683" s="124"/>
      <c r="X683" s="124"/>
      <c r="Y683" s="124"/>
      <c r="Z683" s="124"/>
      <c r="AA683" s="124"/>
      <c r="AB683" s="124"/>
      <c r="AC683" s="124"/>
      <c r="AD683" s="124"/>
      <c r="AE683" s="124"/>
      <c r="AF683" s="124"/>
    </row>
    <row r="684" spans="1:32" ht="15.75" customHeight="1">
      <c r="A684" s="124"/>
      <c r="B684" s="124"/>
      <c r="C684" s="124"/>
      <c r="D684" s="124"/>
      <c r="E684" s="124"/>
      <c r="F684" s="124"/>
      <c r="G684" s="124"/>
      <c r="H684" s="124"/>
      <c r="I684" s="124"/>
      <c r="J684" s="124"/>
      <c r="K684" s="124"/>
      <c r="L684" s="124"/>
      <c r="M684" s="124"/>
      <c r="N684" s="124"/>
      <c r="O684" s="124"/>
      <c r="P684" s="124"/>
      <c r="Q684" s="124"/>
      <c r="R684" s="124"/>
      <c r="S684" s="124"/>
      <c r="T684" s="124"/>
      <c r="U684" s="124"/>
      <c r="V684" s="124"/>
      <c r="W684" s="124"/>
      <c r="X684" s="124"/>
      <c r="Y684" s="124"/>
      <c r="Z684" s="124"/>
      <c r="AA684" s="124"/>
      <c r="AB684" s="124"/>
      <c r="AC684" s="124"/>
      <c r="AD684" s="124"/>
      <c r="AE684" s="124"/>
      <c r="AF684" s="124"/>
    </row>
    <row r="685" spans="1:32" ht="15.75" customHeight="1">
      <c r="A685" s="124"/>
      <c r="B685" s="124"/>
      <c r="C685" s="124"/>
      <c r="D685" s="124"/>
      <c r="E685" s="124"/>
      <c r="F685" s="124"/>
      <c r="G685" s="124"/>
      <c r="H685" s="124"/>
      <c r="I685" s="124"/>
      <c r="J685" s="124"/>
      <c r="K685" s="124"/>
      <c r="L685" s="124"/>
      <c r="M685" s="124"/>
      <c r="N685" s="124"/>
      <c r="O685" s="124"/>
      <c r="P685" s="124"/>
      <c r="Q685" s="124"/>
      <c r="R685" s="124"/>
      <c r="S685" s="124"/>
      <c r="T685" s="124"/>
      <c r="U685" s="124"/>
      <c r="V685" s="124"/>
      <c r="W685" s="124"/>
      <c r="X685" s="124"/>
      <c r="Y685" s="124"/>
      <c r="Z685" s="124"/>
      <c r="AA685" s="124"/>
      <c r="AB685" s="124"/>
      <c r="AC685" s="124"/>
      <c r="AD685" s="124"/>
      <c r="AE685" s="124"/>
      <c r="AF685" s="124"/>
    </row>
    <row r="686" spans="1:32" ht="15.75" customHeight="1">
      <c r="A686" s="124"/>
      <c r="B686" s="124"/>
      <c r="C686" s="124"/>
      <c r="D686" s="124"/>
      <c r="E686" s="124"/>
      <c r="F686" s="124"/>
      <c r="G686" s="124"/>
      <c r="H686" s="124"/>
      <c r="I686" s="124"/>
      <c r="J686" s="124"/>
      <c r="K686" s="124"/>
      <c r="L686" s="124"/>
      <c r="M686" s="124"/>
      <c r="N686" s="124"/>
      <c r="O686" s="124"/>
      <c r="P686" s="124"/>
      <c r="Q686" s="124"/>
      <c r="R686" s="124"/>
      <c r="S686" s="124"/>
      <c r="T686" s="124"/>
      <c r="U686" s="124"/>
      <c r="V686" s="124"/>
      <c r="W686" s="124"/>
      <c r="X686" s="124"/>
      <c r="Y686" s="124"/>
      <c r="Z686" s="124"/>
      <c r="AA686" s="124"/>
      <c r="AB686" s="124"/>
      <c r="AC686" s="124"/>
      <c r="AD686" s="124"/>
      <c r="AE686" s="124"/>
      <c r="AF686" s="124"/>
    </row>
    <row r="687" spans="1:32" ht="15.75" customHeight="1">
      <c r="A687" s="124"/>
      <c r="B687" s="124"/>
      <c r="C687" s="124"/>
      <c r="D687" s="124"/>
      <c r="E687" s="124"/>
      <c r="F687" s="124"/>
      <c r="G687" s="124"/>
      <c r="H687" s="124"/>
      <c r="I687" s="124"/>
      <c r="J687" s="124"/>
      <c r="K687" s="124"/>
      <c r="L687" s="124"/>
      <c r="M687" s="124"/>
      <c r="N687" s="124"/>
      <c r="O687" s="124"/>
      <c r="P687" s="124"/>
      <c r="Q687" s="124"/>
      <c r="R687" s="124"/>
      <c r="S687" s="124"/>
      <c r="T687" s="124"/>
      <c r="U687" s="124"/>
      <c r="V687" s="124"/>
      <c r="W687" s="124"/>
      <c r="X687" s="124"/>
      <c r="Y687" s="124"/>
      <c r="Z687" s="124"/>
      <c r="AA687" s="124"/>
      <c r="AB687" s="124"/>
      <c r="AC687" s="124"/>
      <c r="AD687" s="124"/>
      <c r="AE687" s="124"/>
      <c r="AF687" s="124"/>
    </row>
    <row r="688" spans="1:32" ht="15.75" customHeight="1">
      <c r="A688" s="124"/>
      <c r="B688" s="124"/>
      <c r="C688" s="124"/>
      <c r="D688" s="124"/>
      <c r="E688" s="124"/>
      <c r="F688" s="124"/>
      <c r="G688" s="124"/>
      <c r="H688" s="124"/>
      <c r="I688" s="124"/>
      <c r="J688" s="124"/>
      <c r="K688" s="124"/>
      <c r="L688" s="124"/>
      <c r="M688" s="124"/>
      <c r="N688" s="124"/>
      <c r="O688" s="124"/>
      <c r="P688" s="124"/>
      <c r="Q688" s="124"/>
      <c r="R688" s="124"/>
      <c r="S688" s="124"/>
      <c r="T688" s="124"/>
      <c r="U688" s="124"/>
      <c r="V688" s="124"/>
      <c r="W688" s="124"/>
      <c r="X688" s="124"/>
      <c r="Y688" s="124"/>
      <c r="Z688" s="124"/>
      <c r="AA688" s="124"/>
      <c r="AB688" s="124"/>
      <c r="AC688" s="124"/>
      <c r="AD688" s="124"/>
      <c r="AE688" s="124"/>
      <c r="AF688" s="124"/>
    </row>
    <row r="689" spans="1:32" ht="15.75" customHeight="1">
      <c r="A689" s="124"/>
      <c r="B689" s="124"/>
      <c r="C689" s="124"/>
      <c r="D689" s="124"/>
      <c r="E689" s="124"/>
      <c r="F689" s="124"/>
      <c r="G689" s="124"/>
      <c r="H689" s="124"/>
      <c r="I689" s="124"/>
      <c r="J689" s="124"/>
      <c r="K689" s="124"/>
      <c r="L689" s="124"/>
      <c r="M689" s="124"/>
      <c r="N689" s="124"/>
      <c r="O689" s="124"/>
      <c r="P689" s="124"/>
      <c r="Q689" s="124"/>
      <c r="R689" s="124"/>
      <c r="S689" s="124"/>
      <c r="T689" s="124"/>
      <c r="U689" s="124"/>
      <c r="V689" s="124"/>
      <c r="W689" s="124"/>
      <c r="X689" s="124"/>
      <c r="Y689" s="124"/>
      <c r="Z689" s="124"/>
      <c r="AA689" s="124"/>
      <c r="AB689" s="124"/>
      <c r="AC689" s="124"/>
      <c r="AD689" s="124"/>
      <c r="AE689" s="124"/>
      <c r="AF689" s="124"/>
    </row>
    <row r="690" spans="1:32" ht="15.75" customHeight="1">
      <c r="A690" s="124"/>
      <c r="B690" s="124"/>
      <c r="C690" s="124"/>
      <c r="D690" s="124"/>
      <c r="E690" s="124"/>
      <c r="F690" s="124"/>
      <c r="G690" s="124"/>
      <c r="H690" s="124"/>
      <c r="I690" s="124"/>
      <c r="J690" s="124"/>
      <c r="K690" s="124"/>
      <c r="L690" s="124"/>
      <c r="M690" s="124"/>
      <c r="N690" s="124"/>
      <c r="O690" s="124"/>
      <c r="P690" s="124"/>
      <c r="Q690" s="124"/>
      <c r="R690" s="124"/>
      <c r="S690" s="124"/>
      <c r="T690" s="124"/>
      <c r="U690" s="124"/>
      <c r="V690" s="124"/>
      <c r="W690" s="124"/>
      <c r="X690" s="124"/>
      <c r="Y690" s="124"/>
      <c r="Z690" s="124"/>
      <c r="AA690" s="124"/>
      <c r="AB690" s="124"/>
      <c r="AC690" s="124"/>
      <c r="AD690" s="124"/>
      <c r="AE690" s="124"/>
      <c r="AF690" s="124"/>
    </row>
    <row r="691" spans="1:32" ht="15.75" customHeight="1">
      <c r="A691" s="124"/>
      <c r="B691" s="124"/>
      <c r="C691" s="124"/>
      <c r="D691" s="124"/>
      <c r="E691" s="124"/>
      <c r="F691" s="124"/>
      <c r="G691" s="124"/>
      <c r="H691" s="124"/>
      <c r="I691" s="124"/>
      <c r="J691" s="124"/>
      <c r="K691" s="124"/>
      <c r="L691" s="124"/>
      <c r="M691" s="124"/>
      <c r="N691" s="124"/>
      <c r="O691" s="124"/>
      <c r="P691" s="124"/>
      <c r="Q691" s="124"/>
      <c r="R691" s="124"/>
      <c r="S691" s="124"/>
      <c r="T691" s="124"/>
      <c r="U691" s="124"/>
      <c r="V691" s="124"/>
      <c r="W691" s="124"/>
      <c r="X691" s="124"/>
      <c r="Y691" s="124"/>
      <c r="Z691" s="124"/>
      <c r="AA691" s="124"/>
      <c r="AB691" s="124"/>
      <c r="AC691" s="124"/>
      <c r="AD691" s="124"/>
      <c r="AE691" s="124"/>
      <c r="AF691" s="124"/>
    </row>
    <row r="692" spans="1:32" ht="15.75" customHeight="1">
      <c r="A692" s="124"/>
      <c r="B692" s="124"/>
      <c r="C692" s="124"/>
      <c r="D692" s="124"/>
      <c r="E692" s="124"/>
      <c r="F692" s="124"/>
      <c r="G692" s="124"/>
      <c r="H692" s="124"/>
      <c r="I692" s="124"/>
      <c r="J692" s="124"/>
      <c r="K692" s="124"/>
      <c r="L692" s="124"/>
      <c r="M692" s="124"/>
      <c r="N692" s="124"/>
      <c r="O692" s="124"/>
      <c r="P692" s="124"/>
      <c r="Q692" s="124"/>
      <c r="R692" s="124"/>
      <c r="S692" s="124"/>
      <c r="T692" s="124"/>
      <c r="U692" s="124"/>
      <c r="V692" s="124"/>
      <c r="W692" s="124"/>
      <c r="X692" s="124"/>
      <c r="Y692" s="124"/>
      <c r="Z692" s="124"/>
      <c r="AA692" s="124"/>
      <c r="AB692" s="124"/>
      <c r="AC692" s="124"/>
      <c r="AD692" s="124"/>
      <c r="AE692" s="124"/>
      <c r="AF692" s="124"/>
    </row>
    <row r="693" spans="1:32" ht="15.75" customHeight="1">
      <c r="A693" s="124"/>
      <c r="B693" s="124"/>
      <c r="C693" s="124"/>
      <c r="D693" s="124"/>
      <c r="E693" s="124"/>
      <c r="F693" s="124"/>
      <c r="G693" s="124"/>
      <c r="H693" s="124"/>
      <c r="I693" s="124"/>
      <c r="J693" s="124"/>
      <c r="K693" s="124"/>
      <c r="L693" s="124"/>
      <c r="M693" s="124"/>
      <c r="N693" s="124"/>
      <c r="O693" s="124"/>
      <c r="P693" s="124"/>
      <c r="Q693" s="124"/>
      <c r="R693" s="124"/>
      <c r="S693" s="124"/>
      <c r="T693" s="124"/>
      <c r="U693" s="124"/>
      <c r="V693" s="124"/>
      <c r="W693" s="124"/>
      <c r="X693" s="124"/>
      <c r="Y693" s="124"/>
      <c r="Z693" s="124"/>
      <c r="AA693" s="124"/>
      <c r="AB693" s="124"/>
      <c r="AC693" s="124"/>
      <c r="AD693" s="124"/>
      <c r="AE693" s="124"/>
      <c r="AF693" s="124"/>
    </row>
    <row r="694" spans="1:32" ht="15.75" customHeight="1">
      <c r="A694" s="124"/>
      <c r="B694" s="124"/>
      <c r="C694" s="124"/>
      <c r="D694" s="124"/>
      <c r="E694" s="124"/>
      <c r="F694" s="124"/>
      <c r="G694" s="124"/>
      <c r="H694" s="124"/>
      <c r="I694" s="124"/>
      <c r="J694" s="124"/>
      <c r="K694" s="124"/>
      <c r="L694" s="124"/>
      <c r="M694" s="124"/>
      <c r="N694" s="124"/>
      <c r="O694" s="124"/>
      <c r="P694" s="124"/>
      <c r="Q694" s="124"/>
      <c r="R694" s="124"/>
      <c r="S694" s="124"/>
      <c r="T694" s="124"/>
      <c r="U694" s="124"/>
      <c r="V694" s="124"/>
      <c r="W694" s="124"/>
      <c r="X694" s="124"/>
      <c r="Y694" s="124"/>
      <c r="Z694" s="124"/>
      <c r="AA694" s="124"/>
      <c r="AB694" s="124"/>
      <c r="AC694" s="124"/>
      <c r="AD694" s="124"/>
      <c r="AE694" s="124"/>
      <c r="AF694" s="124"/>
    </row>
    <row r="695" spans="1:32" ht="15.75" customHeight="1">
      <c r="A695" s="124"/>
      <c r="B695" s="124"/>
      <c r="C695" s="124"/>
      <c r="D695" s="124"/>
      <c r="E695" s="124"/>
      <c r="F695" s="124"/>
      <c r="G695" s="124"/>
      <c r="H695" s="124"/>
      <c r="I695" s="124"/>
      <c r="J695" s="124"/>
      <c r="K695" s="124"/>
      <c r="L695" s="124"/>
      <c r="M695" s="124"/>
      <c r="N695" s="124"/>
      <c r="O695" s="124"/>
      <c r="P695" s="124"/>
      <c r="Q695" s="124"/>
      <c r="R695" s="124"/>
      <c r="S695" s="124"/>
      <c r="T695" s="124"/>
      <c r="U695" s="124"/>
      <c r="V695" s="124"/>
      <c r="W695" s="124"/>
      <c r="X695" s="124"/>
      <c r="Y695" s="124"/>
      <c r="Z695" s="124"/>
      <c r="AA695" s="124"/>
      <c r="AB695" s="124"/>
      <c r="AC695" s="124"/>
      <c r="AD695" s="124"/>
      <c r="AE695" s="124"/>
      <c r="AF695" s="124"/>
    </row>
    <row r="696" spans="1:32" ht="15.75" customHeight="1">
      <c r="A696" s="124"/>
      <c r="B696" s="124"/>
      <c r="C696" s="124"/>
      <c r="D696" s="124"/>
      <c r="E696" s="124"/>
      <c r="F696" s="124"/>
      <c r="G696" s="124"/>
      <c r="H696" s="124"/>
      <c r="I696" s="124"/>
      <c r="J696" s="124"/>
      <c r="K696" s="124"/>
      <c r="L696" s="124"/>
      <c r="M696" s="124"/>
      <c r="N696" s="124"/>
      <c r="O696" s="124"/>
      <c r="P696" s="124"/>
      <c r="Q696" s="124"/>
      <c r="R696" s="124"/>
      <c r="S696" s="124"/>
      <c r="T696" s="124"/>
      <c r="U696" s="124"/>
      <c r="V696" s="124"/>
      <c r="W696" s="124"/>
      <c r="X696" s="124"/>
      <c r="Y696" s="124"/>
      <c r="Z696" s="124"/>
      <c r="AA696" s="124"/>
      <c r="AB696" s="124"/>
      <c r="AC696" s="124"/>
      <c r="AD696" s="124"/>
      <c r="AE696" s="124"/>
      <c r="AF696" s="124"/>
    </row>
    <row r="697" spans="1:32" ht="15.75" customHeight="1">
      <c r="A697" s="124"/>
      <c r="B697" s="124"/>
      <c r="C697" s="124"/>
      <c r="D697" s="124"/>
      <c r="E697" s="124"/>
      <c r="F697" s="124"/>
      <c r="G697" s="124"/>
      <c r="H697" s="124"/>
      <c r="I697" s="124"/>
      <c r="J697" s="124"/>
      <c r="K697" s="124"/>
      <c r="L697" s="124"/>
      <c r="M697" s="124"/>
      <c r="N697" s="124"/>
      <c r="O697" s="124"/>
      <c r="P697" s="124"/>
      <c r="Q697" s="124"/>
      <c r="R697" s="124"/>
      <c r="S697" s="124"/>
      <c r="T697" s="124"/>
      <c r="U697" s="124"/>
      <c r="V697" s="124"/>
      <c r="W697" s="124"/>
      <c r="X697" s="124"/>
      <c r="Y697" s="124"/>
      <c r="Z697" s="124"/>
      <c r="AA697" s="124"/>
      <c r="AB697" s="124"/>
      <c r="AC697" s="124"/>
      <c r="AD697" s="124"/>
      <c r="AE697" s="124"/>
      <c r="AF697" s="124"/>
    </row>
    <row r="698" spans="1:32" ht="15.75" customHeight="1">
      <c r="A698" s="124"/>
      <c r="B698" s="124"/>
      <c r="C698" s="124"/>
      <c r="D698" s="124"/>
      <c r="E698" s="124"/>
      <c r="F698" s="124"/>
      <c r="G698" s="124"/>
      <c r="H698" s="124"/>
      <c r="I698" s="124"/>
      <c r="J698" s="124"/>
      <c r="K698" s="124"/>
      <c r="L698" s="124"/>
      <c r="M698" s="124"/>
      <c r="N698" s="124"/>
      <c r="O698" s="124"/>
      <c r="P698" s="124"/>
      <c r="Q698" s="124"/>
      <c r="R698" s="124"/>
      <c r="S698" s="124"/>
      <c r="T698" s="124"/>
      <c r="U698" s="124"/>
      <c r="V698" s="124"/>
      <c r="W698" s="124"/>
      <c r="X698" s="124"/>
      <c r="Y698" s="124"/>
      <c r="Z698" s="124"/>
      <c r="AA698" s="124"/>
      <c r="AB698" s="124"/>
      <c r="AC698" s="124"/>
      <c r="AD698" s="124"/>
      <c r="AE698" s="124"/>
      <c r="AF698" s="124"/>
    </row>
    <row r="699" spans="1:32" ht="15.75" customHeight="1">
      <c r="A699" s="124"/>
      <c r="B699" s="124"/>
      <c r="C699" s="124"/>
      <c r="D699" s="124"/>
      <c r="E699" s="124"/>
      <c r="F699" s="124"/>
      <c r="G699" s="124"/>
      <c r="H699" s="124"/>
      <c r="I699" s="124"/>
      <c r="J699" s="124"/>
      <c r="K699" s="124"/>
      <c r="L699" s="124"/>
      <c r="M699" s="124"/>
      <c r="N699" s="124"/>
      <c r="O699" s="124"/>
      <c r="P699" s="124"/>
      <c r="Q699" s="124"/>
      <c r="R699" s="124"/>
      <c r="S699" s="124"/>
      <c r="T699" s="124"/>
      <c r="U699" s="124"/>
      <c r="V699" s="124"/>
      <c r="W699" s="124"/>
      <c r="X699" s="124"/>
      <c r="Y699" s="124"/>
      <c r="Z699" s="124"/>
      <c r="AA699" s="124"/>
      <c r="AB699" s="124"/>
      <c r="AC699" s="124"/>
      <c r="AD699" s="124"/>
      <c r="AE699" s="124"/>
      <c r="AF699" s="124"/>
    </row>
    <row r="700" spans="1:32" ht="15.75" customHeight="1">
      <c r="A700" s="124"/>
      <c r="B700" s="124"/>
      <c r="C700" s="124"/>
      <c r="D700" s="124"/>
      <c r="E700" s="124"/>
      <c r="F700" s="124"/>
      <c r="G700" s="124"/>
      <c r="H700" s="124"/>
      <c r="I700" s="124"/>
      <c r="J700" s="124"/>
      <c r="K700" s="124"/>
      <c r="L700" s="124"/>
      <c r="M700" s="124"/>
      <c r="N700" s="124"/>
      <c r="O700" s="124"/>
      <c r="P700" s="124"/>
      <c r="Q700" s="124"/>
      <c r="R700" s="124"/>
      <c r="S700" s="124"/>
      <c r="T700" s="124"/>
      <c r="U700" s="124"/>
      <c r="V700" s="124"/>
      <c r="W700" s="124"/>
      <c r="X700" s="124"/>
      <c r="Y700" s="124"/>
      <c r="Z700" s="124"/>
      <c r="AA700" s="124"/>
      <c r="AB700" s="124"/>
      <c r="AC700" s="124"/>
      <c r="AD700" s="124"/>
      <c r="AE700" s="124"/>
      <c r="AF700" s="124"/>
    </row>
    <row r="701" spans="1:32" ht="15.75" customHeight="1">
      <c r="A701" s="124"/>
      <c r="B701" s="124"/>
      <c r="C701" s="124"/>
      <c r="D701" s="124"/>
      <c r="E701" s="124"/>
      <c r="F701" s="124"/>
      <c r="G701" s="124"/>
      <c r="H701" s="124"/>
      <c r="I701" s="124"/>
      <c r="J701" s="124"/>
      <c r="K701" s="124"/>
      <c r="L701" s="124"/>
      <c r="M701" s="124"/>
      <c r="N701" s="124"/>
      <c r="O701" s="124"/>
      <c r="P701" s="124"/>
      <c r="Q701" s="124"/>
      <c r="R701" s="124"/>
      <c r="S701" s="124"/>
      <c r="T701" s="124"/>
      <c r="U701" s="124"/>
      <c r="V701" s="124"/>
      <c r="W701" s="124"/>
      <c r="X701" s="124"/>
      <c r="Y701" s="124"/>
      <c r="Z701" s="124"/>
      <c r="AA701" s="124"/>
      <c r="AB701" s="124"/>
      <c r="AC701" s="124"/>
      <c r="AD701" s="124"/>
      <c r="AE701" s="124"/>
      <c r="AF701" s="124"/>
    </row>
    <row r="702" spans="1:32" ht="15.75" customHeight="1">
      <c r="A702" s="124"/>
      <c r="B702" s="124"/>
      <c r="C702" s="124"/>
      <c r="D702" s="124"/>
      <c r="E702" s="124"/>
      <c r="F702" s="124"/>
      <c r="G702" s="124"/>
      <c r="H702" s="124"/>
      <c r="I702" s="124"/>
      <c r="J702" s="124"/>
      <c r="K702" s="124"/>
      <c r="L702" s="124"/>
      <c r="M702" s="124"/>
      <c r="N702" s="124"/>
      <c r="O702" s="124"/>
      <c r="P702" s="124"/>
      <c r="Q702" s="124"/>
      <c r="R702" s="124"/>
      <c r="S702" s="124"/>
      <c r="T702" s="124"/>
      <c r="U702" s="124"/>
      <c r="V702" s="124"/>
      <c r="W702" s="124"/>
      <c r="X702" s="124"/>
      <c r="Y702" s="124"/>
      <c r="Z702" s="124"/>
      <c r="AA702" s="124"/>
      <c r="AB702" s="124"/>
      <c r="AC702" s="124"/>
      <c r="AD702" s="124"/>
      <c r="AE702" s="124"/>
      <c r="AF702" s="124"/>
    </row>
    <row r="703" spans="1:32" ht="15.75" customHeight="1">
      <c r="A703" s="124"/>
      <c r="B703" s="124"/>
      <c r="C703" s="124"/>
      <c r="D703" s="124"/>
      <c r="E703" s="124"/>
      <c r="F703" s="124"/>
      <c r="G703" s="124"/>
      <c r="H703" s="124"/>
      <c r="I703" s="124"/>
      <c r="J703" s="124"/>
      <c r="K703" s="124"/>
      <c r="L703" s="124"/>
      <c r="M703" s="124"/>
      <c r="N703" s="124"/>
      <c r="O703" s="124"/>
      <c r="P703" s="124"/>
      <c r="Q703" s="124"/>
      <c r="R703" s="124"/>
      <c r="S703" s="124"/>
      <c r="T703" s="124"/>
      <c r="U703" s="124"/>
      <c r="V703" s="124"/>
      <c r="W703" s="124"/>
      <c r="X703" s="124"/>
      <c r="Y703" s="124"/>
      <c r="Z703" s="124"/>
      <c r="AA703" s="124"/>
      <c r="AB703" s="124"/>
      <c r="AC703" s="124"/>
      <c r="AD703" s="124"/>
      <c r="AE703" s="124"/>
      <c r="AF703" s="124"/>
    </row>
    <row r="704" spans="1:32" ht="15.75" customHeight="1">
      <c r="A704" s="124"/>
      <c r="B704" s="124"/>
      <c r="C704" s="124"/>
      <c r="D704" s="124"/>
      <c r="E704" s="124"/>
      <c r="F704" s="124"/>
      <c r="G704" s="124"/>
      <c r="H704" s="124"/>
      <c r="I704" s="124"/>
      <c r="J704" s="124"/>
      <c r="K704" s="124"/>
      <c r="L704" s="124"/>
      <c r="M704" s="124"/>
      <c r="N704" s="124"/>
      <c r="O704" s="124"/>
      <c r="P704" s="124"/>
      <c r="Q704" s="124"/>
      <c r="R704" s="124"/>
      <c r="S704" s="124"/>
      <c r="T704" s="124"/>
      <c r="U704" s="124"/>
      <c r="V704" s="124"/>
      <c r="W704" s="124"/>
      <c r="X704" s="124"/>
      <c r="Y704" s="124"/>
      <c r="Z704" s="124"/>
      <c r="AA704" s="124"/>
      <c r="AB704" s="124"/>
      <c r="AC704" s="124"/>
      <c r="AD704" s="124"/>
      <c r="AE704" s="124"/>
      <c r="AF704" s="124"/>
    </row>
    <row r="705" spans="1:32" ht="15.75" customHeight="1">
      <c r="A705" s="124"/>
      <c r="B705" s="124"/>
      <c r="C705" s="124"/>
      <c r="D705" s="124"/>
      <c r="E705" s="124"/>
      <c r="F705" s="124"/>
      <c r="G705" s="124"/>
      <c r="H705" s="124"/>
      <c r="I705" s="124"/>
      <c r="J705" s="124"/>
      <c r="K705" s="124"/>
      <c r="L705" s="124"/>
      <c r="M705" s="124"/>
      <c r="N705" s="124"/>
      <c r="O705" s="124"/>
      <c r="P705" s="124"/>
      <c r="Q705" s="124"/>
      <c r="R705" s="124"/>
      <c r="S705" s="124"/>
      <c r="T705" s="124"/>
      <c r="U705" s="124"/>
      <c r="V705" s="124"/>
      <c r="W705" s="124"/>
      <c r="X705" s="124"/>
      <c r="Y705" s="124"/>
      <c r="Z705" s="124"/>
      <c r="AA705" s="124"/>
      <c r="AB705" s="124"/>
      <c r="AC705" s="124"/>
      <c r="AD705" s="124"/>
      <c r="AE705" s="124"/>
      <c r="AF705" s="124"/>
    </row>
    <row r="706" spans="1:32" ht="15.75" customHeight="1">
      <c r="A706" s="124"/>
      <c r="B706" s="124"/>
      <c r="C706" s="124"/>
      <c r="D706" s="124"/>
      <c r="E706" s="124"/>
      <c r="F706" s="124"/>
      <c r="G706" s="124"/>
      <c r="H706" s="124"/>
      <c r="I706" s="124"/>
      <c r="J706" s="124"/>
      <c r="K706" s="124"/>
      <c r="L706" s="124"/>
      <c r="M706" s="124"/>
      <c r="N706" s="124"/>
      <c r="O706" s="124"/>
      <c r="P706" s="124"/>
      <c r="Q706" s="124"/>
      <c r="R706" s="124"/>
      <c r="S706" s="124"/>
      <c r="T706" s="124"/>
      <c r="U706" s="124"/>
      <c r="V706" s="124"/>
      <c r="W706" s="124"/>
      <c r="X706" s="124"/>
      <c r="Y706" s="124"/>
      <c r="Z706" s="124"/>
      <c r="AA706" s="124"/>
      <c r="AB706" s="124"/>
      <c r="AC706" s="124"/>
      <c r="AD706" s="124"/>
      <c r="AE706" s="124"/>
      <c r="AF706" s="124"/>
    </row>
    <row r="707" spans="1:32" ht="15.75" customHeight="1">
      <c r="A707" s="124"/>
      <c r="B707" s="124"/>
      <c r="C707" s="124"/>
      <c r="D707" s="124"/>
      <c r="E707" s="124"/>
      <c r="F707" s="124"/>
      <c r="G707" s="124"/>
      <c r="H707" s="124"/>
      <c r="I707" s="124"/>
      <c r="J707" s="124"/>
      <c r="K707" s="124"/>
      <c r="L707" s="124"/>
      <c r="M707" s="124"/>
      <c r="N707" s="124"/>
      <c r="O707" s="124"/>
      <c r="P707" s="124"/>
      <c r="Q707" s="124"/>
      <c r="R707" s="124"/>
      <c r="S707" s="124"/>
      <c r="T707" s="124"/>
      <c r="U707" s="124"/>
      <c r="V707" s="124"/>
      <c r="W707" s="124"/>
      <c r="X707" s="124"/>
      <c r="Y707" s="124"/>
      <c r="Z707" s="124"/>
      <c r="AA707" s="124"/>
      <c r="AB707" s="124"/>
      <c r="AC707" s="124"/>
      <c r="AD707" s="124"/>
      <c r="AE707" s="124"/>
      <c r="AF707" s="124"/>
    </row>
    <row r="708" spans="1:32" ht="15.75" customHeight="1">
      <c r="A708" s="124"/>
      <c r="B708" s="124"/>
      <c r="C708" s="124"/>
      <c r="D708" s="124"/>
      <c r="E708" s="124"/>
      <c r="F708" s="124"/>
      <c r="G708" s="124"/>
      <c r="H708" s="124"/>
      <c r="I708" s="124"/>
      <c r="J708" s="124"/>
      <c r="K708" s="124"/>
      <c r="L708" s="124"/>
      <c r="M708" s="124"/>
      <c r="N708" s="124"/>
      <c r="O708" s="124"/>
      <c r="P708" s="124"/>
      <c r="Q708" s="124"/>
      <c r="R708" s="124"/>
      <c r="S708" s="124"/>
      <c r="T708" s="124"/>
      <c r="U708" s="124"/>
      <c r="V708" s="124"/>
      <c r="W708" s="124"/>
      <c r="X708" s="124"/>
      <c r="Y708" s="124"/>
      <c r="Z708" s="124"/>
      <c r="AA708" s="124"/>
      <c r="AB708" s="124"/>
      <c r="AC708" s="124"/>
      <c r="AD708" s="124"/>
      <c r="AE708" s="124"/>
      <c r="AF708" s="124"/>
    </row>
    <row r="709" spans="1:32" ht="15.75" customHeight="1">
      <c r="A709" s="124"/>
      <c r="B709" s="124"/>
      <c r="C709" s="124"/>
      <c r="D709" s="124"/>
      <c r="E709" s="124"/>
      <c r="F709" s="124"/>
      <c r="G709" s="124"/>
      <c r="H709" s="124"/>
      <c r="I709" s="124"/>
      <c r="J709" s="124"/>
      <c r="K709" s="124"/>
      <c r="L709" s="124"/>
      <c r="M709" s="124"/>
      <c r="N709" s="124"/>
      <c r="O709" s="124"/>
      <c r="P709" s="124"/>
      <c r="Q709" s="124"/>
      <c r="R709" s="124"/>
      <c r="S709" s="124"/>
      <c r="T709" s="124"/>
      <c r="U709" s="124"/>
      <c r="V709" s="124"/>
      <c r="W709" s="124"/>
      <c r="X709" s="124"/>
      <c r="Y709" s="124"/>
      <c r="Z709" s="124"/>
      <c r="AA709" s="124"/>
      <c r="AB709" s="124"/>
      <c r="AC709" s="124"/>
      <c r="AD709" s="124"/>
      <c r="AE709" s="124"/>
      <c r="AF709" s="124"/>
    </row>
    <row r="710" spans="1:32" ht="15.75" customHeight="1">
      <c r="A710" s="124"/>
      <c r="B710" s="124"/>
      <c r="C710" s="124"/>
      <c r="D710" s="124"/>
      <c r="E710" s="124"/>
      <c r="F710" s="124"/>
      <c r="G710" s="124"/>
      <c r="H710" s="124"/>
      <c r="I710" s="124"/>
      <c r="J710" s="124"/>
      <c r="K710" s="124"/>
      <c r="L710" s="124"/>
      <c r="M710" s="124"/>
      <c r="N710" s="124"/>
      <c r="O710" s="124"/>
      <c r="P710" s="124"/>
      <c r="Q710" s="124"/>
      <c r="R710" s="124"/>
      <c r="S710" s="124"/>
      <c r="T710" s="124"/>
      <c r="U710" s="124"/>
      <c r="V710" s="124"/>
      <c r="W710" s="124"/>
      <c r="X710" s="124"/>
      <c r="Y710" s="124"/>
      <c r="Z710" s="124"/>
      <c r="AA710" s="124"/>
      <c r="AB710" s="124"/>
      <c r="AC710" s="124"/>
      <c r="AD710" s="124"/>
      <c r="AE710" s="124"/>
      <c r="AF710" s="124"/>
    </row>
    <row r="711" spans="1:32" ht="15.75" customHeight="1">
      <c r="A711" s="124"/>
      <c r="B711" s="124"/>
      <c r="C711" s="124"/>
      <c r="D711" s="124"/>
      <c r="E711" s="124"/>
      <c r="F711" s="124"/>
      <c r="G711" s="124"/>
      <c r="H711" s="124"/>
      <c r="I711" s="124"/>
      <c r="J711" s="124"/>
      <c r="K711" s="124"/>
      <c r="L711" s="124"/>
      <c r="M711" s="124"/>
      <c r="N711" s="124"/>
      <c r="O711" s="124"/>
      <c r="P711" s="124"/>
      <c r="Q711" s="124"/>
      <c r="R711" s="124"/>
      <c r="S711" s="124"/>
      <c r="T711" s="124"/>
      <c r="U711" s="124"/>
      <c r="V711" s="124"/>
      <c r="W711" s="124"/>
      <c r="X711" s="124"/>
      <c r="Y711" s="124"/>
      <c r="Z711" s="124"/>
      <c r="AA711" s="124"/>
      <c r="AB711" s="124"/>
      <c r="AC711" s="124"/>
      <c r="AD711" s="124"/>
      <c r="AE711" s="124"/>
      <c r="AF711" s="124"/>
    </row>
    <row r="712" spans="1:32" ht="15.75" customHeight="1">
      <c r="A712" s="124"/>
      <c r="B712" s="124"/>
      <c r="C712" s="124"/>
      <c r="D712" s="124"/>
      <c r="E712" s="124"/>
      <c r="F712" s="124"/>
      <c r="G712" s="124"/>
      <c r="H712" s="124"/>
      <c r="I712" s="124"/>
      <c r="J712" s="124"/>
      <c r="K712" s="124"/>
      <c r="L712" s="124"/>
      <c r="M712" s="124"/>
      <c r="N712" s="124"/>
      <c r="O712" s="124"/>
      <c r="P712" s="124"/>
      <c r="Q712" s="124"/>
      <c r="R712" s="124"/>
      <c r="S712" s="124"/>
      <c r="T712" s="124"/>
      <c r="U712" s="124"/>
      <c r="V712" s="124"/>
      <c r="W712" s="124"/>
      <c r="X712" s="124"/>
      <c r="Y712" s="124"/>
      <c r="Z712" s="124"/>
      <c r="AA712" s="124"/>
      <c r="AB712" s="124"/>
      <c r="AC712" s="124"/>
      <c r="AD712" s="124"/>
      <c r="AE712" s="124"/>
      <c r="AF712" s="124"/>
    </row>
    <row r="713" spans="1:32" ht="15.75" customHeight="1">
      <c r="A713" s="124"/>
      <c r="B713" s="124"/>
      <c r="C713" s="124"/>
      <c r="D713" s="124"/>
      <c r="E713" s="124"/>
      <c r="F713" s="124"/>
      <c r="G713" s="124"/>
      <c r="H713" s="124"/>
      <c r="I713" s="124"/>
      <c r="J713" s="124"/>
      <c r="K713" s="124"/>
      <c r="L713" s="124"/>
      <c r="M713" s="124"/>
      <c r="N713" s="124"/>
      <c r="O713" s="124"/>
      <c r="P713" s="124"/>
      <c r="Q713" s="124"/>
      <c r="R713" s="124"/>
      <c r="S713" s="124"/>
      <c r="T713" s="124"/>
      <c r="U713" s="124"/>
      <c r="V713" s="124"/>
      <c r="W713" s="124"/>
      <c r="X713" s="124"/>
      <c r="Y713" s="124"/>
      <c r="Z713" s="124"/>
      <c r="AA713" s="124"/>
      <c r="AB713" s="124"/>
      <c r="AC713" s="124"/>
      <c r="AD713" s="124"/>
      <c r="AE713" s="124"/>
      <c r="AF713" s="124"/>
    </row>
    <row r="714" spans="1:32" ht="15.75" customHeight="1">
      <c r="A714" s="124"/>
      <c r="B714" s="124"/>
      <c r="C714" s="124"/>
      <c r="D714" s="124"/>
      <c r="E714" s="124"/>
      <c r="F714" s="124"/>
      <c r="G714" s="124"/>
      <c r="H714" s="124"/>
      <c r="I714" s="124"/>
      <c r="J714" s="124"/>
      <c r="K714" s="124"/>
      <c r="L714" s="124"/>
      <c r="M714" s="124"/>
      <c r="N714" s="124"/>
      <c r="O714" s="124"/>
      <c r="P714" s="124"/>
      <c r="Q714" s="124"/>
      <c r="R714" s="124"/>
      <c r="S714" s="124"/>
      <c r="T714" s="124"/>
      <c r="U714" s="124"/>
      <c r="V714" s="124"/>
      <c r="W714" s="124"/>
      <c r="X714" s="124"/>
      <c r="Y714" s="124"/>
      <c r="Z714" s="124"/>
      <c r="AA714" s="124"/>
      <c r="AB714" s="124"/>
      <c r="AC714" s="124"/>
      <c r="AD714" s="124"/>
      <c r="AE714" s="124"/>
      <c r="AF714" s="124"/>
    </row>
    <row r="715" spans="1:32" ht="15.75" customHeight="1">
      <c r="A715" s="124"/>
      <c r="B715" s="124"/>
      <c r="C715" s="124"/>
      <c r="D715" s="124"/>
      <c r="E715" s="124"/>
      <c r="F715" s="124"/>
      <c r="G715" s="124"/>
      <c r="H715" s="124"/>
      <c r="I715" s="124"/>
      <c r="J715" s="124"/>
      <c r="K715" s="124"/>
      <c r="L715" s="124"/>
      <c r="M715" s="124"/>
      <c r="N715" s="124"/>
      <c r="O715" s="124"/>
      <c r="P715" s="124"/>
      <c r="Q715" s="124"/>
      <c r="R715" s="124"/>
      <c r="S715" s="124"/>
      <c r="T715" s="124"/>
      <c r="U715" s="124"/>
      <c r="V715" s="124"/>
      <c r="W715" s="124"/>
      <c r="X715" s="124"/>
      <c r="Y715" s="124"/>
      <c r="Z715" s="124"/>
      <c r="AA715" s="124"/>
      <c r="AB715" s="124"/>
      <c r="AC715" s="124"/>
      <c r="AD715" s="124"/>
      <c r="AE715" s="124"/>
      <c r="AF715" s="124"/>
    </row>
    <row r="716" spans="1:32" ht="15.75" customHeight="1">
      <c r="A716" s="124"/>
      <c r="B716" s="124"/>
      <c r="C716" s="124"/>
      <c r="D716" s="124"/>
      <c r="E716" s="124"/>
      <c r="F716" s="124"/>
      <c r="G716" s="124"/>
      <c r="H716" s="124"/>
      <c r="I716" s="124"/>
      <c r="J716" s="124"/>
      <c r="K716" s="124"/>
      <c r="L716" s="124"/>
      <c r="M716" s="124"/>
      <c r="N716" s="124"/>
      <c r="O716" s="124"/>
      <c r="P716" s="124"/>
      <c r="Q716" s="124"/>
      <c r="R716" s="124"/>
      <c r="S716" s="124"/>
      <c r="T716" s="124"/>
      <c r="U716" s="124"/>
      <c r="V716" s="124"/>
      <c r="W716" s="124"/>
      <c r="X716" s="124"/>
      <c r="Y716" s="124"/>
      <c r="Z716" s="124"/>
      <c r="AA716" s="124"/>
      <c r="AB716" s="124"/>
      <c r="AC716" s="124"/>
      <c r="AD716" s="124"/>
      <c r="AE716" s="124"/>
      <c r="AF716" s="124"/>
    </row>
    <row r="717" spans="1:32" ht="15.75" customHeight="1">
      <c r="A717" s="124"/>
      <c r="B717" s="124"/>
      <c r="C717" s="124"/>
      <c r="D717" s="124"/>
      <c r="E717" s="124"/>
      <c r="F717" s="124"/>
      <c r="G717" s="124"/>
      <c r="H717" s="124"/>
      <c r="I717" s="124"/>
      <c r="J717" s="124"/>
      <c r="K717" s="124"/>
      <c r="L717" s="124"/>
      <c r="M717" s="124"/>
      <c r="N717" s="124"/>
      <c r="O717" s="124"/>
      <c r="P717" s="124"/>
      <c r="Q717" s="124"/>
      <c r="R717" s="124"/>
      <c r="S717" s="124"/>
      <c r="T717" s="124"/>
      <c r="U717" s="124"/>
      <c r="V717" s="124"/>
      <c r="W717" s="124"/>
      <c r="X717" s="124"/>
      <c r="Y717" s="124"/>
      <c r="Z717" s="124"/>
      <c r="AA717" s="124"/>
      <c r="AB717" s="124"/>
      <c r="AC717" s="124"/>
      <c r="AD717" s="124"/>
      <c r="AE717" s="124"/>
      <c r="AF717" s="124"/>
    </row>
    <row r="718" spans="1:32" ht="15.75" customHeight="1">
      <c r="A718" s="124"/>
      <c r="B718" s="124"/>
      <c r="C718" s="124"/>
      <c r="D718" s="124"/>
      <c r="E718" s="124"/>
      <c r="F718" s="124"/>
      <c r="G718" s="124"/>
      <c r="H718" s="124"/>
      <c r="I718" s="124"/>
      <c r="J718" s="124"/>
      <c r="K718" s="124"/>
      <c r="L718" s="124"/>
      <c r="M718" s="124"/>
      <c r="N718" s="124"/>
      <c r="O718" s="124"/>
      <c r="P718" s="124"/>
      <c r="Q718" s="124"/>
      <c r="R718" s="124"/>
      <c r="S718" s="124"/>
      <c r="T718" s="124"/>
      <c r="U718" s="124"/>
      <c r="V718" s="124"/>
      <c r="W718" s="124"/>
      <c r="X718" s="124"/>
      <c r="Y718" s="124"/>
      <c r="Z718" s="124"/>
      <c r="AA718" s="124"/>
      <c r="AB718" s="124"/>
      <c r="AC718" s="124"/>
      <c r="AD718" s="124"/>
      <c r="AE718" s="124"/>
      <c r="AF718" s="124"/>
    </row>
    <row r="719" spans="1:32" ht="15.75" customHeight="1">
      <c r="A719" s="124"/>
      <c r="B719" s="124"/>
      <c r="C719" s="124"/>
      <c r="D719" s="124"/>
      <c r="E719" s="124"/>
      <c r="F719" s="124"/>
      <c r="G719" s="124"/>
      <c r="H719" s="124"/>
      <c r="I719" s="124"/>
      <c r="J719" s="124"/>
      <c r="K719" s="124"/>
      <c r="L719" s="124"/>
      <c r="M719" s="124"/>
      <c r="N719" s="124"/>
      <c r="O719" s="124"/>
      <c r="P719" s="124"/>
      <c r="Q719" s="124"/>
      <c r="R719" s="124"/>
      <c r="S719" s="124"/>
      <c r="T719" s="124"/>
      <c r="U719" s="124"/>
      <c r="V719" s="124"/>
      <c r="W719" s="124"/>
      <c r="X719" s="124"/>
      <c r="Y719" s="124"/>
      <c r="Z719" s="124"/>
      <c r="AA719" s="124"/>
      <c r="AB719" s="124"/>
      <c r="AC719" s="124"/>
      <c r="AD719" s="124"/>
      <c r="AE719" s="124"/>
      <c r="AF719" s="124"/>
    </row>
    <row r="720" spans="1:32" ht="15.75" customHeight="1">
      <c r="A720" s="124"/>
      <c r="B720" s="124"/>
      <c r="C720" s="124"/>
      <c r="D720" s="124"/>
      <c r="E720" s="124"/>
      <c r="F720" s="124"/>
      <c r="G720" s="124"/>
      <c r="H720" s="124"/>
      <c r="I720" s="124"/>
      <c r="J720" s="124"/>
      <c r="K720" s="124"/>
      <c r="L720" s="124"/>
      <c r="M720" s="124"/>
      <c r="N720" s="124"/>
      <c r="O720" s="124"/>
      <c r="P720" s="124"/>
      <c r="Q720" s="124"/>
      <c r="R720" s="124"/>
      <c r="S720" s="124"/>
      <c r="T720" s="124"/>
      <c r="U720" s="124"/>
      <c r="V720" s="124"/>
      <c r="W720" s="124"/>
      <c r="X720" s="124"/>
      <c r="Y720" s="124"/>
      <c r="Z720" s="124"/>
      <c r="AA720" s="124"/>
      <c r="AB720" s="124"/>
      <c r="AC720" s="124"/>
      <c r="AD720" s="124"/>
      <c r="AE720" s="124"/>
      <c r="AF720" s="124"/>
    </row>
    <row r="721" spans="1:32" ht="15.75" customHeight="1">
      <c r="A721" s="124"/>
      <c r="B721" s="124"/>
      <c r="C721" s="124"/>
      <c r="D721" s="124"/>
      <c r="E721" s="124"/>
      <c r="F721" s="124"/>
      <c r="G721" s="124"/>
      <c r="H721" s="124"/>
      <c r="I721" s="124"/>
      <c r="J721" s="124"/>
      <c r="K721" s="124"/>
      <c r="L721" s="124"/>
      <c r="M721" s="124"/>
      <c r="N721" s="124"/>
      <c r="O721" s="124"/>
      <c r="P721" s="124"/>
      <c r="Q721" s="124"/>
      <c r="R721" s="124"/>
      <c r="S721" s="124"/>
      <c r="T721" s="124"/>
      <c r="U721" s="124"/>
      <c r="V721" s="124"/>
      <c r="W721" s="124"/>
      <c r="X721" s="124"/>
      <c r="Y721" s="124"/>
      <c r="Z721" s="124"/>
      <c r="AA721" s="124"/>
      <c r="AB721" s="124"/>
      <c r="AC721" s="124"/>
      <c r="AD721" s="124"/>
      <c r="AE721" s="124"/>
      <c r="AF721" s="124"/>
    </row>
    <row r="722" spans="1:32" ht="15.75" customHeight="1">
      <c r="A722" s="124"/>
      <c r="B722" s="124"/>
      <c r="C722" s="124"/>
      <c r="D722" s="124"/>
      <c r="E722" s="124"/>
      <c r="F722" s="124"/>
      <c r="G722" s="124"/>
      <c r="H722" s="124"/>
      <c r="I722" s="124"/>
      <c r="J722" s="124"/>
      <c r="K722" s="124"/>
      <c r="L722" s="124"/>
      <c r="M722" s="124"/>
      <c r="N722" s="124"/>
      <c r="O722" s="124"/>
      <c r="P722" s="124"/>
      <c r="Q722" s="124"/>
      <c r="R722" s="124"/>
      <c r="S722" s="124"/>
      <c r="T722" s="124"/>
      <c r="U722" s="124"/>
      <c r="V722" s="124"/>
      <c r="W722" s="124"/>
      <c r="X722" s="124"/>
      <c r="Y722" s="124"/>
      <c r="Z722" s="124"/>
      <c r="AA722" s="124"/>
      <c r="AB722" s="124"/>
      <c r="AC722" s="124"/>
      <c r="AD722" s="124"/>
      <c r="AE722" s="124"/>
      <c r="AF722" s="124"/>
    </row>
    <row r="723" spans="1:32" ht="15.75" customHeight="1">
      <c r="A723" s="124"/>
      <c r="B723" s="124"/>
      <c r="C723" s="124"/>
      <c r="D723" s="124"/>
      <c r="E723" s="124"/>
      <c r="F723" s="124"/>
      <c r="G723" s="124"/>
      <c r="H723" s="124"/>
      <c r="I723" s="124"/>
      <c r="J723" s="124"/>
      <c r="K723" s="124"/>
      <c r="L723" s="124"/>
      <c r="M723" s="124"/>
      <c r="N723" s="124"/>
      <c r="O723" s="124"/>
      <c r="P723" s="124"/>
      <c r="Q723" s="124"/>
      <c r="R723" s="124"/>
      <c r="S723" s="124"/>
      <c r="T723" s="124"/>
      <c r="U723" s="124"/>
      <c r="V723" s="124"/>
      <c r="W723" s="124"/>
      <c r="X723" s="124"/>
      <c r="Y723" s="124"/>
      <c r="Z723" s="124"/>
      <c r="AA723" s="124"/>
      <c r="AB723" s="124"/>
      <c r="AC723" s="124"/>
      <c r="AD723" s="124"/>
      <c r="AE723" s="124"/>
      <c r="AF723" s="124"/>
    </row>
    <row r="724" spans="1:32" ht="15.75" customHeight="1">
      <c r="A724" s="124"/>
      <c r="B724" s="124"/>
      <c r="C724" s="124"/>
      <c r="D724" s="124"/>
      <c r="E724" s="124"/>
      <c r="F724" s="124"/>
      <c r="G724" s="124"/>
      <c r="H724" s="124"/>
      <c r="I724" s="124"/>
      <c r="J724" s="124"/>
      <c r="K724" s="124"/>
      <c r="L724" s="124"/>
      <c r="M724" s="124"/>
      <c r="N724" s="124"/>
      <c r="O724" s="124"/>
      <c r="P724" s="124"/>
      <c r="Q724" s="124"/>
      <c r="R724" s="124"/>
      <c r="S724" s="124"/>
      <c r="T724" s="124"/>
      <c r="U724" s="124"/>
      <c r="V724" s="124"/>
      <c r="W724" s="124"/>
      <c r="X724" s="124"/>
      <c r="Y724" s="124"/>
      <c r="Z724" s="124"/>
      <c r="AA724" s="124"/>
      <c r="AB724" s="124"/>
      <c r="AC724" s="124"/>
      <c r="AD724" s="124"/>
      <c r="AE724" s="124"/>
      <c r="AF724" s="124"/>
    </row>
    <row r="725" spans="1:32" ht="15.75" customHeight="1">
      <c r="A725" s="124"/>
      <c r="B725" s="124"/>
      <c r="C725" s="124"/>
      <c r="D725" s="124"/>
      <c r="E725" s="124"/>
      <c r="F725" s="124"/>
      <c r="G725" s="124"/>
      <c r="H725" s="124"/>
      <c r="I725" s="124"/>
      <c r="J725" s="124"/>
      <c r="K725" s="124"/>
      <c r="L725" s="124"/>
      <c r="M725" s="124"/>
      <c r="N725" s="124"/>
      <c r="O725" s="124"/>
      <c r="P725" s="124"/>
      <c r="Q725" s="124"/>
      <c r="R725" s="124"/>
      <c r="S725" s="124"/>
      <c r="T725" s="124"/>
      <c r="U725" s="124"/>
      <c r="V725" s="124"/>
      <c r="W725" s="124"/>
      <c r="X725" s="124"/>
      <c r="Y725" s="124"/>
      <c r="Z725" s="124"/>
      <c r="AA725" s="124"/>
      <c r="AB725" s="124"/>
      <c r="AC725" s="124"/>
      <c r="AD725" s="124"/>
      <c r="AE725" s="124"/>
      <c r="AF725" s="124"/>
    </row>
    <row r="726" spans="1:32" ht="15.75" customHeight="1">
      <c r="A726" s="124"/>
      <c r="B726" s="124"/>
      <c r="C726" s="124"/>
      <c r="D726" s="124"/>
      <c r="E726" s="124"/>
      <c r="F726" s="124"/>
      <c r="G726" s="124"/>
      <c r="H726" s="124"/>
      <c r="I726" s="124"/>
      <c r="J726" s="124"/>
      <c r="K726" s="124"/>
      <c r="L726" s="124"/>
      <c r="M726" s="124"/>
      <c r="N726" s="124"/>
      <c r="O726" s="124"/>
      <c r="P726" s="124"/>
      <c r="Q726" s="124"/>
      <c r="R726" s="124"/>
      <c r="S726" s="124"/>
      <c r="T726" s="124"/>
      <c r="U726" s="124"/>
      <c r="V726" s="124"/>
      <c r="W726" s="124"/>
      <c r="X726" s="124"/>
      <c r="Y726" s="124"/>
      <c r="Z726" s="124"/>
      <c r="AA726" s="124"/>
      <c r="AB726" s="124"/>
      <c r="AC726" s="124"/>
      <c r="AD726" s="124"/>
      <c r="AE726" s="124"/>
      <c r="AF726" s="124"/>
    </row>
    <row r="727" spans="1:32" ht="15.75" customHeight="1">
      <c r="A727" s="124"/>
      <c r="B727" s="124"/>
      <c r="C727" s="124"/>
      <c r="D727" s="124"/>
      <c r="E727" s="124"/>
      <c r="F727" s="124"/>
      <c r="G727" s="124"/>
      <c r="H727" s="124"/>
      <c r="I727" s="124"/>
      <c r="J727" s="124"/>
      <c r="K727" s="124"/>
      <c r="L727" s="124"/>
      <c r="M727" s="124"/>
      <c r="N727" s="124"/>
      <c r="O727" s="124"/>
      <c r="P727" s="124"/>
      <c r="Q727" s="124"/>
      <c r="R727" s="124"/>
      <c r="S727" s="124"/>
      <c r="T727" s="124"/>
      <c r="U727" s="124"/>
      <c r="V727" s="124"/>
      <c r="W727" s="124"/>
      <c r="X727" s="124"/>
      <c r="Y727" s="124"/>
      <c r="Z727" s="124"/>
      <c r="AA727" s="124"/>
      <c r="AB727" s="124"/>
      <c r="AC727" s="124"/>
      <c r="AD727" s="124"/>
      <c r="AE727" s="124"/>
      <c r="AF727" s="124"/>
    </row>
    <row r="728" spans="1:32" ht="15.75" customHeight="1">
      <c r="A728" s="124"/>
      <c r="B728" s="124"/>
      <c r="C728" s="124"/>
      <c r="D728" s="124"/>
      <c r="E728" s="124"/>
      <c r="F728" s="124"/>
      <c r="G728" s="124"/>
      <c r="H728" s="124"/>
      <c r="I728" s="124"/>
      <c r="J728" s="124"/>
      <c r="K728" s="124"/>
      <c r="L728" s="124"/>
      <c r="M728" s="124"/>
      <c r="N728" s="124"/>
      <c r="O728" s="124"/>
      <c r="P728" s="124"/>
      <c r="Q728" s="124"/>
      <c r="R728" s="124"/>
      <c r="S728" s="124"/>
      <c r="T728" s="124"/>
      <c r="U728" s="124"/>
      <c r="V728" s="124"/>
      <c r="W728" s="124"/>
      <c r="X728" s="124"/>
      <c r="Y728" s="124"/>
      <c r="Z728" s="124"/>
      <c r="AA728" s="124"/>
      <c r="AB728" s="124"/>
      <c r="AC728" s="124"/>
      <c r="AD728" s="124"/>
      <c r="AE728" s="124"/>
      <c r="AF728" s="124"/>
    </row>
    <row r="729" spans="1:32" ht="15.75" customHeight="1">
      <c r="A729" s="124"/>
      <c r="B729" s="124"/>
      <c r="C729" s="124"/>
      <c r="D729" s="124"/>
      <c r="E729" s="124"/>
      <c r="F729" s="124"/>
      <c r="G729" s="124"/>
      <c r="H729" s="124"/>
      <c r="I729" s="124"/>
      <c r="J729" s="124"/>
      <c r="K729" s="124"/>
      <c r="L729" s="124"/>
      <c r="M729" s="124"/>
      <c r="N729" s="124"/>
      <c r="O729" s="124"/>
      <c r="P729" s="124"/>
      <c r="Q729" s="124"/>
      <c r="R729" s="124"/>
      <c r="S729" s="124"/>
      <c r="T729" s="124"/>
      <c r="U729" s="124"/>
      <c r="V729" s="124"/>
      <c r="W729" s="124"/>
      <c r="X729" s="124"/>
      <c r="Y729" s="124"/>
      <c r="Z729" s="124"/>
      <c r="AA729" s="124"/>
      <c r="AB729" s="124"/>
      <c r="AC729" s="124"/>
      <c r="AD729" s="124"/>
      <c r="AE729" s="124"/>
      <c r="AF729" s="124"/>
    </row>
    <row r="730" spans="1:32" ht="15.75" customHeight="1">
      <c r="A730" s="124"/>
      <c r="B730" s="124"/>
      <c r="C730" s="124"/>
      <c r="D730" s="124"/>
      <c r="E730" s="124"/>
      <c r="F730" s="124"/>
      <c r="G730" s="124"/>
      <c r="H730" s="124"/>
      <c r="I730" s="124"/>
      <c r="J730" s="124"/>
      <c r="K730" s="124"/>
      <c r="L730" s="124"/>
      <c r="M730" s="124"/>
      <c r="N730" s="124"/>
      <c r="O730" s="124"/>
      <c r="P730" s="124"/>
      <c r="Q730" s="124"/>
      <c r="R730" s="124"/>
      <c r="S730" s="124"/>
      <c r="T730" s="124"/>
      <c r="U730" s="124"/>
      <c r="V730" s="124"/>
      <c r="W730" s="124"/>
      <c r="X730" s="124"/>
      <c r="Y730" s="124"/>
      <c r="Z730" s="124"/>
      <c r="AA730" s="124"/>
      <c r="AB730" s="124"/>
      <c r="AC730" s="124"/>
      <c r="AD730" s="124"/>
      <c r="AE730" s="124"/>
      <c r="AF730" s="124"/>
    </row>
    <row r="731" spans="1:32" ht="15.75" customHeight="1">
      <c r="A731" s="124"/>
      <c r="B731" s="124"/>
      <c r="C731" s="124"/>
      <c r="D731" s="124"/>
      <c r="E731" s="124"/>
      <c r="F731" s="124"/>
      <c r="G731" s="124"/>
      <c r="H731" s="124"/>
      <c r="I731" s="124"/>
      <c r="J731" s="124"/>
      <c r="K731" s="124"/>
      <c r="L731" s="124"/>
      <c r="M731" s="124"/>
      <c r="N731" s="124"/>
      <c r="O731" s="124"/>
      <c r="P731" s="124"/>
      <c r="Q731" s="124"/>
      <c r="R731" s="124"/>
      <c r="S731" s="124"/>
      <c r="T731" s="124"/>
      <c r="U731" s="124"/>
      <c r="V731" s="124"/>
      <c r="W731" s="124"/>
      <c r="X731" s="124"/>
      <c r="Y731" s="124"/>
      <c r="Z731" s="124"/>
      <c r="AA731" s="124"/>
      <c r="AB731" s="124"/>
      <c r="AC731" s="124"/>
      <c r="AD731" s="124"/>
      <c r="AE731" s="124"/>
      <c r="AF731" s="124"/>
    </row>
    <row r="732" spans="1:32" ht="15.75" customHeight="1">
      <c r="A732" s="124"/>
      <c r="B732" s="124"/>
      <c r="C732" s="124"/>
      <c r="D732" s="124"/>
      <c r="E732" s="124"/>
      <c r="F732" s="124"/>
      <c r="G732" s="124"/>
      <c r="H732" s="124"/>
      <c r="I732" s="124"/>
      <c r="J732" s="124"/>
      <c r="K732" s="124"/>
      <c r="L732" s="124"/>
      <c r="M732" s="124"/>
      <c r="N732" s="124"/>
      <c r="O732" s="124"/>
      <c r="P732" s="124"/>
      <c r="Q732" s="124"/>
      <c r="R732" s="124"/>
      <c r="S732" s="124"/>
      <c r="T732" s="124"/>
      <c r="U732" s="124"/>
      <c r="V732" s="124"/>
      <c r="W732" s="124"/>
      <c r="X732" s="124"/>
      <c r="Y732" s="124"/>
      <c r="Z732" s="124"/>
      <c r="AA732" s="124"/>
      <c r="AB732" s="124"/>
      <c r="AC732" s="124"/>
      <c r="AD732" s="124"/>
      <c r="AE732" s="124"/>
      <c r="AF732" s="124"/>
    </row>
    <row r="733" spans="1:32" ht="15.75" customHeight="1">
      <c r="A733" s="124"/>
      <c r="B733" s="124"/>
      <c r="C733" s="124"/>
      <c r="D733" s="124"/>
      <c r="E733" s="124"/>
      <c r="F733" s="124"/>
      <c r="G733" s="124"/>
      <c r="H733" s="124"/>
      <c r="I733" s="124"/>
      <c r="J733" s="124"/>
      <c r="K733" s="124"/>
      <c r="L733" s="124"/>
      <c r="M733" s="124"/>
      <c r="N733" s="124"/>
      <c r="O733" s="124"/>
      <c r="P733" s="124"/>
      <c r="Q733" s="124"/>
      <c r="R733" s="124"/>
      <c r="S733" s="124"/>
      <c r="T733" s="124"/>
      <c r="U733" s="124"/>
      <c r="V733" s="124"/>
      <c r="W733" s="124"/>
      <c r="X733" s="124"/>
      <c r="Y733" s="124"/>
      <c r="Z733" s="124"/>
      <c r="AA733" s="124"/>
      <c r="AB733" s="124"/>
      <c r="AC733" s="124"/>
      <c r="AD733" s="124"/>
      <c r="AE733" s="124"/>
      <c r="AF733" s="124"/>
    </row>
    <row r="734" spans="1:32" ht="15.75" customHeight="1">
      <c r="A734" s="124"/>
      <c r="B734" s="124"/>
      <c r="C734" s="124"/>
      <c r="D734" s="124"/>
      <c r="E734" s="124"/>
      <c r="F734" s="124"/>
      <c r="G734" s="124"/>
      <c r="H734" s="124"/>
      <c r="I734" s="124"/>
      <c r="J734" s="124"/>
      <c r="K734" s="124"/>
      <c r="L734" s="124"/>
      <c r="M734" s="124"/>
      <c r="N734" s="124"/>
      <c r="O734" s="124"/>
      <c r="P734" s="124"/>
      <c r="Q734" s="124"/>
      <c r="R734" s="124"/>
      <c r="S734" s="124"/>
      <c r="T734" s="124"/>
      <c r="U734" s="124"/>
      <c r="V734" s="124"/>
      <c r="W734" s="124"/>
      <c r="X734" s="124"/>
      <c r="Y734" s="124"/>
      <c r="Z734" s="124"/>
      <c r="AA734" s="124"/>
      <c r="AB734" s="124"/>
      <c r="AC734" s="124"/>
      <c r="AD734" s="124"/>
      <c r="AE734" s="124"/>
      <c r="AF734" s="124"/>
    </row>
    <row r="735" spans="1:32" ht="15.75" customHeight="1">
      <c r="A735" s="124"/>
      <c r="B735" s="124"/>
      <c r="C735" s="124"/>
      <c r="D735" s="124"/>
      <c r="E735" s="124"/>
      <c r="F735" s="124"/>
      <c r="G735" s="124"/>
      <c r="H735" s="124"/>
      <c r="I735" s="124"/>
      <c r="J735" s="124"/>
      <c r="K735" s="124"/>
      <c r="L735" s="124"/>
      <c r="M735" s="124"/>
      <c r="N735" s="124"/>
      <c r="O735" s="124"/>
      <c r="P735" s="124"/>
      <c r="Q735" s="124"/>
      <c r="R735" s="124"/>
      <c r="S735" s="124"/>
      <c r="T735" s="124"/>
      <c r="U735" s="124"/>
      <c r="V735" s="124"/>
      <c r="W735" s="124"/>
      <c r="X735" s="124"/>
      <c r="Y735" s="124"/>
      <c r="Z735" s="124"/>
      <c r="AA735" s="124"/>
      <c r="AB735" s="124"/>
      <c r="AC735" s="124"/>
      <c r="AD735" s="124"/>
      <c r="AE735" s="124"/>
      <c r="AF735" s="124"/>
    </row>
    <row r="736" spans="1:32" ht="15.75" customHeight="1">
      <c r="A736" s="124"/>
      <c r="B736" s="124"/>
      <c r="C736" s="124"/>
      <c r="D736" s="124"/>
      <c r="E736" s="124"/>
      <c r="F736" s="124"/>
      <c r="G736" s="124"/>
      <c r="H736" s="124"/>
      <c r="I736" s="124"/>
      <c r="J736" s="124"/>
      <c r="K736" s="124"/>
      <c r="L736" s="124"/>
      <c r="M736" s="124"/>
      <c r="N736" s="124"/>
      <c r="O736" s="124"/>
      <c r="P736" s="124"/>
      <c r="Q736" s="124"/>
      <c r="R736" s="124"/>
      <c r="S736" s="124"/>
      <c r="T736" s="124"/>
      <c r="U736" s="124"/>
      <c r="V736" s="124"/>
      <c r="W736" s="124"/>
      <c r="X736" s="124"/>
      <c r="Y736" s="124"/>
      <c r="Z736" s="124"/>
      <c r="AA736" s="124"/>
      <c r="AB736" s="124"/>
      <c r="AC736" s="124"/>
      <c r="AD736" s="124"/>
      <c r="AE736" s="124"/>
      <c r="AF736" s="124"/>
    </row>
    <row r="737" spans="1:32" ht="15.75" customHeight="1">
      <c r="A737" s="124"/>
      <c r="B737" s="124"/>
      <c r="C737" s="124"/>
      <c r="D737" s="124"/>
      <c r="E737" s="124"/>
      <c r="F737" s="124"/>
      <c r="G737" s="124"/>
      <c r="H737" s="124"/>
      <c r="I737" s="124"/>
      <c r="J737" s="124"/>
      <c r="K737" s="124"/>
      <c r="L737" s="124"/>
      <c r="M737" s="124"/>
      <c r="N737" s="124"/>
      <c r="O737" s="124"/>
      <c r="P737" s="124"/>
      <c r="Q737" s="124"/>
      <c r="R737" s="124"/>
      <c r="S737" s="124"/>
      <c r="T737" s="124"/>
      <c r="U737" s="124"/>
      <c r="V737" s="124"/>
      <c r="W737" s="124"/>
      <c r="X737" s="124"/>
      <c r="Y737" s="124"/>
      <c r="Z737" s="124"/>
      <c r="AA737" s="124"/>
      <c r="AB737" s="124"/>
      <c r="AC737" s="124"/>
      <c r="AD737" s="124"/>
      <c r="AE737" s="124"/>
      <c r="AF737" s="124"/>
    </row>
    <row r="738" spans="1:32" ht="15.75" customHeight="1">
      <c r="A738" s="124"/>
      <c r="B738" s="124"/>
      <c r="C738" s="124"/>
      <c r="D738" s="124"/>
      <c r="E738" s="124"/>
      <c r="F738" s="124"/>
      <c r="G738" s="124"/>
      <c r="H738" s="124"/>
      <c r="I738" s="124"/>
      <c r="J738" s="124"/>
      <c r="K738" s="124"/>
      <c r="L738" s="124"/>
      <c r="M738" s="124"/>
      <c r="N738" s="124"/>
      <c r="O738" s="124"/>
      <c r="P738" s="124"/>
      <c r="Q738" s="124"/>
      <c r="R738" s="124"/>
      <c r="S738" s="124"/>
      <c r="T738" s="124"/>
      <c r="U738" s="124"/>
      <c r="V738" s="124"/>
      <c r="W738" s="124"/>
      <c r="X738" s="124"/>
      <c r="Y738" s="124"/>
      <c r="Z738" s="124"/>
      <c r="AA738" s="124"/>
      <c r="AB738" s="124"/>
      <c r="AC738" s="124"/>
      <c r="AD738" s="124"/>
      <c r="AE738" s="124"/>
      <c r="AF738" s="124"/>
    </row>
    <row r="739" spans="1:32" ht="15.75" customHeight="1">
      <c r="A739" s="124"/>
      <c r="B739" s="124"/>
      <c r="C739" s="124"/>
      <c r="D739" s="124"/>
      <c r="E739" s="124"/>
      <c r="F739" s="124"/>
      <c r="G739" s="124"/>
      <c r="H739" s="124"/>
      <c r="I739" s="124"/>
      <c r="J739" s="124"/>
      <c r="K739" s="124"/>
      <c r="L739" s="124"/>
      <c r="M739" s="124"/>
      <c r="N739" s="124"/>
      <c r="O739" s="124"/>
      <c r="P739" s="124"/>
      <c r="Q739" s="124"/>
      <c r="R739" s="124"/>
      <c r="S739" s="124"/>
      <c r="T739" s="124"/>
      <c r="U739" s="124"/>
      <c r="V739" s="124"/>
      <c r="W739" s="124"/>
      <c r="X739" s="124"/>
      <c r="Y739" s="124"/>
      <c r="Z739" s="124"/>
      <c r="AA739" s="124"/>
      <c r="AB739" s="124"/>
      <c r="AC739" s="124"/>
      <c r="AD739" s="124"/>
      <c r="AE739" s="124"/>
      <c r="AF739" s="124"/>
    </row>
    <row r="740" spans="1:32" ht="15.75" customHeight="1">
      <c r="A740" s="124"/>
      <c r="B740" s="124"/>
      <c r="C740" s="124"/>
      <c r="D740" s="124"/>
      <c r="E740" s="124"/>
      <c r="F740" s="124"/>
      <c r="G740" s="124"/>
      <c r="H740" s="124"/>
      <c r="I740" s="124"/>
      <c r="J740" s="124"/>
      <c r="K740" s="124"/>
      <c r="L740" s="124"/>
      <c r="M740" s="124"/>
      <c r="N740" s="124"/>
      <c r="O740" s="124"/>
      <c r="P740" s="124"/>
      <c r="Q740" s="124"/>
      <c r="R740" s="124"/>
      <c r="S740" s="124"/>
      <c r="T740" s="124"/>
      <c r="U740" s="124"/>
      <c r="V740" s="124"/>
      <c r="W740" s="124"/>
      <c r="X740" s="124"/>
      <c r="Y740" s="124"/>
      <c r="Z740" s="124"/>
      <c r="AA740" s="124"/>
      <c r="AB740" s="124"/>
      <c r="AC740" s="124"/>
      <c r="AD740" s="124"/>
      <c r="AE740" s="124"/>
      <c r="AF740" s="124"/>
    </row>
    <row r="741" spans="1:32" ht="15.75" customHeight="1">
      <c r="A741" s="124"/>
      <c r="B741" s="124"/>
      <c r="C741" s="124"/>
      <c r="D741" s="124"/>
      <c r="E741" s="124"/>
      <c r="F741" s="124"/>
      <c r="G741" s="124"/>
      <c r="H741" s="124"/>
      <c r="I741" s="124"/>
      <c r="J741" s="124"/>
      <c r="K741" s="124"/>
      <c r="L741" s="124"/>
      <c r="M741" s="124"/>
      <c r="N741" s="124"/>
      <c r="O741" s="124"/>
      <c r="P741" s="124"/>
      <c r="Q741" s="124"/>
      <c r="R741" s="124"/>
      <c r="S741" s="124"/>
      <c r="T741" s="124"/>
      <c r="U741" s="124"/>
      <c r="V741" s="124"/>
      <c r="W741" s="124"/>
      <c r="X741" s="124"/>
      <c r="Y741" s="124"/>
      <c r="Z741" s="124"/>
      <c r="AA741" s="124"/>
      <c r="AB741" s="124"/>
      <c r="AC741" s="124"/>
      <c r="AD741" s="124"/>
      <c r="AE741" s="124"/>
      <c r="AF741" s="124"/>
    </row>
    <row r="742" spans="1:32" ht="15.75" customHeight="1">
      <c r="A742" s="124"/>
      <c r="B742" s="124"/>
      <c r="C742" s="124"/>
      <c r="D742" s="124"/>
      <c r="E742" s="124"/>
      <c r="F742" s="124"/>
      <c r="G742" s="124"/>
      <c r="H742" s="124"/>
      <c r="I742" s="124"/>
      <c r="J742" s="124"/>
      <c r="K742" s="124"/>
      <c r="L742" s="124"/>
      <c r="M742" s="124"/>
      <c r="N742" s="124"/>
      <c r="O742" s="124"/>
      <c r="P742" s="124"/>
      <c r="Q742" s="124"/>
      <c r="R742" s="124"/>
      <c r="S742" s="124"/>
      <c r="T742" s="124"/>
      <c r="U742" s="124"/>
      <c r="V742" s="124"/>
      <c r="W742" s="124"/>
      <c r="X742" s="124"/>
      <c r="Y742" s="124"/>
      <c r="Z742" s="124"/>
      <c r="AA742" s="124"/>
      <c r="AB742" s="124"/>
      <c r="AC742" s="124"/>
      <c r="AD742" s="124"/>
      <c r="AE742" s="124"/>
      <c r="AF742" s="124"/>
    </row>
    <row r="743" spans="1:32" ht="15.75" customHeight="1">
      <c r="A743" s="124"/>
      <c r="B743" s="124"/>
      <c r="C743" s="124"/>
      <c r="D743" s="124"/>
      <c r="E743" s="124"/>
      <c r="F743" s="124"/>
      <c r="G743" s="124"/>
      <c r="H743" s="124"/>
      <c r="I743" s="124"/>
      <c r="J743" s="124"/>
      <c r="K743" s="124"/>
      <c r="L743" s="124"/>
      <c r="M743" s="124"/>
      <c r="N743" s="124"/>
      <c r="O743" s="124"/>
      <c r="P743" s="124"/>
      <c r="Q743" s="124"/>
      <c r="R743" s="124"/>
      <c r="S743" s="124"/>
      <c r="T743" s="124"/>
      <c r="U743" s="124"/>
      <c r="V743" s="124"/>
      <c r="W743" s="124"/>
      <c r="X743" s="124"/>
      <c r="Y743" s="124"/>
      <c r="Z743" s="124"/>
      <c r="AA743" s="124"/>
      <c r="AB743" s="124"/>
      <c r="AC743" s="124"/>
      <c r="AD743" s="124"/>
      <c r="AE743" s="124"/>
      <c r="AF743" s="124"/>
    </row>
    <row r="744" spans="1:32" ht="15.75" customHeight="1">
      <c r="A744" s="124"/>
      <c r="B744" s="124"/>
      <c r="C744" s="124"/>
      <c r="D744" s="124"/>
      <c r="E744" s="124"/>
      <c r="F744" s="124"/>
      <c r="G744" s="124"/>
      <c r="H744" s="124"/>
      <c r="I744" s="124"/>
      <c r="J744" s="124"/>
      <c r="K744" s="124"/>
      <c r="L744" s="124"/>
      <c r="M744" s="124"/>
      <c r="N744" s="124"/>
      <c r="O744" s="124"/>
      <c r="P744" s="124"/>
      <c r="Q744" s="124"/>
      <c r="R744" s="124"/>
      <c r="S744" s="124"/>
      <c r="T744" s="124"/>
      <c r="U744" s="124"/>
      <c r="V744" s="124"/>
      <c r="W744" s="124"/>
      <c r="X744" s="124"/>
      <c r="Y744" s="124"/>
      <c r="Z744" s="124"/>
      <c r="AA744" s="124"/>
      <c r="AB744" s="124"/>
      <c r="AC744" s="124"/>
      <c r="AD744" s="124"/>
      <c r="AE744" s="124"/>
      <c r="AF744" s="124"/>
    </row>
    <row r="745" spans="1:32" ht="15.75" customHeight="1">
      <c r="A745" s="124"/>
      <c r="B745" s="124"/>
      <c r="C745" s="124"/>
      <c r="D745" s="124"/>
      <c r="E745" s="124"/>
      <c r="F745" s="124"/>
      <c r="G745" s="124"/>
      <c r="H745" s="124"/>
      <c r="I745" s="124"/>
      <c r="J745" s="124"/>
      <c r="K745" s="124"/>
      <c r="L745" s="124"/>
      <c r="M745" s="124"/>
      <c r="N745" s="124"/>
      <c r="O745" s="124"/>
      <c r="P745" s="124"/>
      <c r="Q745" s="124"/>
      <c r="R745" s="124"/>
      <c r="S745" s="124"/>
      <c r="T745" s="124"/>
      <c r="U745" s="124"/>
      <c r="V745" s="124"/>
      <c r="W745" s="124"/>
      <c r="X745" s="124"/>
      <c r="Y745" s="124"/>
      <c r="Z745" s="124"/>
      <c r="AA745" s="124"/>
      <c r="AB745" s="124"/>
      <c r="AC745" s="124"/>
      <c r="AD745" s="124"/>
      <c r="AE745" s="124"/>
      <c r="AF745" s="124"/>
    </row>
    <row r="746" spans="1:32" ht="15.75" customHeight="1">
      <c r="A746" s="124"/>
      <c r="B746" s="124"/>
      <c r="C746" s="124"/>
      <c r="D746" s="124"/>
      <c r="E746" s="124"/>
      <c r="F746" s="124"/>
      <c r="G746" s="124"/>
      <c r="H746" s="124"/>
      <c r="I746" s="124"/>
      <c r="J746" s="124"/>
      <c r="K746" s="124"/>
      <c r="L746" s="124"/>
      <c r="M746" s="124"/>
      <c r="N746" s="124"/>
      <c r="O746" s="124"/>
      <c r="P746" s="124"/>
      <c r="Q746" s="124"/>
      <c r="R746" s="124"/>
      <c r="S746" s="124"/>
      <c r="T746" s="124"/>
      <c r="U746" s="124"/>
      <c r="V746" s="124"/>
      <c r="W746" s="124"/>
      <c r="X746" s="124"/>
      <c r="Y746" s="124"/>
      <c r="Z746" s="124"/>
      <c r="AA746" s="124"/>
      <c r="AB746" s="124"/>
      <c r="AC746" s="124"/>
      <c r="AD746" s="124"/>
      <c r="AE746" s="124"/>
      <c r="AF746" s="124"/>
    </row>
    <row r="747" spans="1:32" ht="15.75" customHeight="1">
      <c r="A747" s="124"/>
      <c r="B747" s="124"/>
      <c r="C747" s="124"/>
      <c r="D747" s="124"/>
      <c r="E747" s="124"/>
      <c r="F747" s="124"/>
      <c r="G747" s="124"/>
      <c r="H747" s="124"/>
      <c r="I747" s="124"/>
      <c r="J747" s="124"/>
      <c r="K747" s="124"/>
      <c r="L747" s="124"/>
      <c r="M747" s="124"/>
      <c r="N747" s="124"/>
      <c r="O747" s="124"/>
      <c r="P747" s="124"/>
      <c r="Q747" s="124"/>
      <c r="R747" s="124"/>
      <c r="S747" s="124"/>
      <c r="T747" s="124"/>
      <c r="U747" s="124"/>
      <c r="V747" s="124"/>
      <c r="W747" s="124"/>
      <c r="X747" s="124"/>
      <c r="Y747" s="124"/>
      <c r="Z747" s="124"/>
      <c r="AA747" s="124"/>
      <c r="AB747" s="124"/>
      <c r="AC747" s="124"/>
      <c r="AD747" s="124"/>
      <c r="AE747" s="124"/>
      <c r="AF747" s="124"/>
    </row>
    <row r="748" spans="1:32" ht="15.75" customHeight="1">
      <c r="A748" s="124"/>
      <c r="B748" s="124"/>
      <c r="C748" s="124"/>
      <c r="D748" s="124"/>
      <c r="E748" s="124"/>
      <c r="F748" s="124"/>
      <c r="G748" s="124"/>
      <c r="H748" s="124"/>
      <c r="I748" s="124"/>
      <c r="J748" s="124"/>
      <c r="K748" s="124"/>
      <c r="L748" s="124"/>
      <c r="M748" s="124"/>
      <c r="N748" s="124"/>
      <c r="O748" s="124"/>
      <c r="P748" s="124"/>
      <c r="Q748" s="124"/>
      <c r="R748" s="124"/>
      <c r="S748" s="124"/>
      <c r="T748" s="124"/>
      <c r="U748" s="124"/>
      <c r="V748" s="124"/>
      <c r="W748" s="124"/>
      <c r="X748" s="124"/>
      <c r="Y748" s="124"/>
      <c r="Z748" s="124"/>
      <c r="AA748" s="124"/>
      <c r="AB748" s="124"/>
      <c r="AC748" s="124"/>
      <c r="AD748" s="124"/>
      <c r="AE748" s="124"/>
      <c r="AF748" s="124"/>
    </row>
    <row r="749" spans="1:32" ht="15.75" customHeight="1">
      <c r="A749" s="124"/>
      <c r="B749" s="124"/>
      <c r="C749" s="124"/>
      <c r="D749" s="124"/>
      <c r="E749" s="124"/>
      <c r="F749" s="124"/>
      <c r="G749" s="124"/>
      <c r="H749" s="124"/>
      <c r="I749" s="124"/>
      <c r="J749" s="124"/>
      <c r="K749" s="124"/>
      <c r="L749" s="124"/>
      <c r="M749" s="124"/>
      <c r="N749" s="124"/>
      <c r="O749" s="124"/>
      <c r="P749" s="124"/>
      <c r="Q749" s="124"/>
      <c r="R749" s="124"/>
      <c r="S749" s="124"/>
      <c r="T749" s="124"/>
      <c r="U749" s="124"/>
      <c r="V749" s="124"/>
      <c r="W749" s="124"/>
      <c r="X749" s="124"/>
      <c r="Y749" s="124"/>
      <c r="Z749" s="124"/>
      <c r="AA749" s="124"/>
      <c r="AB749" s="124"/>
      <c r="AC749" s="124"/>
      <c r="AD749" s="124"/>
      <c r="AE749" s="124"/>
      <c r="AF749" s="124"/>
    </row>
    <row r="750" spans="1:32" ht="15.75" customHeight="1">
      <c r="A750" s="124"/>
      <c r="B750" s="124"/>
      <c r="C750" s="124"/>
      <c r="D750" s="124"/>
      <c r="E750" s="124"/>
      <c r="F750" s="124"/>
      <c r="G750" s="124"/>
      <c r="H750" s="124"/>
      <c r="I750" s="124"/>
      <c r="J750" s="124"/>
      <c r="K750" s="124"/>
      <c r="L750" s="124"/>
      <c r="M750" s="124"/>
      <c r="N750" s="124"/>
      <c r="O750" s="124"/>
      <c r="P750" s="124"/>
      <c r="Q750" s="124"/>
      <c r="R750" s="124"/>
      <c r="S750" s="124"/>
      <c r="T750" s="124"/>
      <c r="U750" s="124"/>
      <c r="V750" s="124"/>
      <c r="W750" s="124"/>
      <c r="X750" s="124"/>
      <c r="Y750" s="124"/>
      <c r="Z750" s="124"/>
      <c r="AA750" s="124"/>
      <c r="AB750" s="124"/>
      <c r="AC750" s="124"/>
      <c r="AD750" s="124"/>
      <c r="AE750" s="124"/>
      <c r="AF750" s="124"/>
    </row>
    <row r="751" spans="1:32" ht="15.75" customHeight="1">
      <c r="A751" s="124"/>
      <c r="B751" s="124"/>
      <c r="C751" s="124"/>
      <c r="D751" s="124"/>
      <c r="E751" s="124"/>
      <c r="F751" s="124"/>
      <c r="G751" s="124"/>
      <c r="H751" s="124"/>
      <c r="I751" s="124"/>
      <c r="J751" s="124"/>
      <c r="K751" s="124"/>
      <c r="L751" s="124"/>
      <c r="M751" s="124"/>
      <c r="N751" s="124"/>
      <c r="O751" s="124"/>
      <c r="P751" s="124"/>
      <c r="Q751" s="124"/>
      <c r="R751" s="124"/>
      <c r="S751" s="124"/>
      <c r="T751" s="124"/>
      <c r="U751" s="124"/>
      <c r="V751" s="124"/>
      <c r="W751" s="124"/>
      <c r="X751" s="124"/>
      <c r="Y751" s="124"/>
      <c r="Z751" s="124"/>
      <c r="AA751" s="124"/>
      <c r="AB751" s="124"/>
      <c r="AC751" s="124"/>
      <c r="AD751" s="124"/>
      <c r="AE751" s="124"/>
      <c r="AF751" s="124"/>
    </row>
    <row r="752" spans="1:32" ht="15.75" customHeight="1">
      <c r="A752" s="124"/>
      <c r="B752" s="124"/>
      <c r="C752" s="124"/>
      <c r="D752" s="124"/>
      <c r="E752" s="124"/>
      <c r="F752" s="124"/>
      <c r="G752" s="124"/>
      <c r="H752" s="124"/>
      <c r="I752" s="124"/>
      <c r="J752" s="124"/>
      <c r="K752" s="124"/>
      <c r="L752" s="124"/>
      <c r="M752" s="124"/>
      <c r="N752" s="124"/>
      <c r="O752" s="124"/>
      <c r="P752" s="124"/>
      <c r="Q752" s="124"/>
      <c r="R752" s="124"/>
      <c r="S752" s="124"/>
      <c r="T752" s="124"/>
      <c r="U752" s="124"/>
      <c r="V752" s="124"/>
      <c r="W752" s="124"/>
      <c r="X752" s="124"/>
      <c r="Y752" s="124"/>
      <c r="Z752" s="124"/>
      <c r="AA752" s="124"/>
      <c r="AB752" s="124"/>
      <c r="AC752" s="124"/>
      <c r="AD752" s="124"/>
      <c r="AE752" s="124"/>
      <c r="AF752" s="124"/>
    </row>
    <row r="753" spans="1:32" ht="15.75" customHeight="1">
      <c r="A753" s="124"/>
      <c r="B753" s="124"/>
      <c r="C753" s="124"/>
      <c r="D753" s="124"/>
      <c r="E753" s="124"/>
      <c r="F753" s="124"/>
      <c r="G753" s="124"/>
      <c r="H753" s="124"/>
      <c r="I753" s="124"/>
      <c r="J753" s="124"/>
      <c r="K753" s="124"/>
      <c r="L753" s="124"/>
      <c r="M753" s="124"/>
      <c r="N753" s="124"/>
      <c r="O753" s="124"/>
      <c r="P753" s="124"/>
      <c r="Q753" s="124"/>
      <c r="R753" s="124"/>
      <c r="S753" s="124"/>
      <c r="T753" s="124"/>
      <c r="U753" s="124"/>
      <c r="V753" s="124"/>
      <c r="W753" s="124"/>
      <c r="X753" s="124"/>
      <c r="Y753" s="124"/>
      <c r="Z753" s="124"/>
      <c r="AA753" s="124"/>
      <c r="AB753" s="124"/>
      <c r="AC753" s="124"/>
      <c r="AD753" s="124"/>
      <c r="AE753" s="124"/>
      <c r="AF753" s="124"/>
    </row>
    <row r="754" spans="1:32" ht="15.75" customHeight="1">
      <c r="A754" s="124"/>
      <c r="B754" s="124"/>
      <c r="C754" s="124"/>
      <c r="D754" s="124"/>
      <c r="E754" s="124"/>
      <c r="F754" s="124"/>
      <c r="G754" s="124"/>
      <c r="H754" s="124"/>
      <c r="I754" s="124"/>
      <c r="J754" s="124"/>
      <c r="K754" s="124"/>
      <c r="L754" s="124"/>
      <c r="M754" s="124"/>
      <c r="N754" s="124"/>
      <c r="O754" s="124"/>
      <c r="P754" s="124"/>
      <c r="Q754" s="124"/>
      <c r="R754" s="124"/>
      <c r="S754" s="124"/>
      <c r="T754" s="124"/>
      <c r="U754" s="124"/>
      <c r="V754" s="124"/>
      <c r="W754" s="124"/>
      <c r="X754" s="124"/>
      <c r="Y754" s="124"/>
      <c r="Z754" s="124"/>
      <c r="AA754" s="124"/>
      <c r="AB754" s="124"/>
      <c r="AC754" s="124"/>
      <c r="AD754" s="124"/>
      <c r="AE754" s="124"/>
      <c r="AF754" s="124"/>
    </row>
    <row r="755" spans="1:32" ht="15.75" customHeight="1">
      <c r="A755" s="124"/>
      <c r="B755" s="124"/>
      <c r="C755" s="124"/>
      <c r="D755" s="124"/>
      <c r="E755" s="124"/>
      <c r="F755" s="124"/>
      <c r="G755" s="124"/>
      <c r="H755" s="124"/>
      <c r="I755" s="124"/>
      <c r="J755" s="124"/>
      <c r="K755" s="124"/>
      <c r="L755" s="124"/>
      <c r="M755" s="124"/>
      <c r="N755" s="124"/>
      <c r="O755" s="124"/>
      <c r="P755" s="124"/>
      <c r="Q755" s="124"/>
      <c r="R755" s="124"/>
      <c r="S755" s="124"/>
      <c r="T755" s="124"/>
      <c r="U755" s="124"/>
      <c r="V755" s="124"/>
      <c r="W755" s="124"/>
      <c r="X755" s="124"/>
      <c r="Y755" s="124"/>
      <c r="Z755" s="124"/>
      <c r="AA755" s="124"/>
      <c r="AB755" s="124"/>
      <c r="AC755" s="124"/>
      <c r="AD755" s="124"/>
      <c r="AE755" s="124"/>
      <c r="AF755" s="124"/>
    </row>
    <row r="756" spans="1:32" ht="15.75" customHeight="1">
      <c r="A756" s="124"/>
      <c r="B756" s="124"/>
      <c r="C756" s="124"/>
      <c r="D756" s="124"/>
      <c r="E756" s="124"/>
      <c r="F756" s="124"/>
      <c r="G756" s="124"/>
      <c r="H756" s="124"/>
      <c r="I756" s="124"/>
      <c r="J756" s="124"/>
      <c r="K756" s="124"/>
      <c r="L756" s="124"/>
      <c r="M756" s="124"/>
      <c r="N756" s="124"/>
      <c r="O756" s="124"/>
      <c r="P756" s="124"/>
      <c r="Q756" s="124"/>
      <c r="R756" s="124"/>
      <c r="S756" s="124"/>
      <c r="T756" s="124"/>
      <c r="U756" s="124"/>
      <c r="V756" s="124"/>
      <c r="W756" s="124"/>
      <c r="X756" s="124"/>
      <c r="Y756" s="124"/>
      <c r="Z756" s="124"/>
      <c r="AA756" s="124"/>
      <c r="AB756" s="124"/>
      <c r="AC756" s="124"/>
      <c r="AD756" s="124"/>
      <c r="AE756" s="124"/>
      <c r="AF756" s="124"/>
    </row>
    <row r="757" spans="1:32" ht="15.75" customHeight="1">
      <c r="A757" s="124"/>
      <c r="B757" s="124"/>
      <c r="C757" s="124"/>
      <c r="D757" s="124"/>
      <c r="E757" s="124"/>
      <c r="F757" s="124"/>
      <c r="G757" s="124"/>
      <c r="H757" s="124"/>
      <c r="I757" s="124"/>
      <c r="J757" s="124"/>
      <c r="K757" s="124"/>
      <c r="L757" s="124"/>
      <c r="M757" s="124"/>
      <c r="N757" s="124"/>
      <c r="O757" s="124"/>
      <c r="P757" s="124"/>
      <c r="Q757" s="124"/>
      <c r="R757" s="124"/>
      <c r="S757" s="124"/>
      <c r="T757" s="124"/>
      <c r="U757" s="124"/>
      <c r="V757" s="124"/>
      <c r="W757" s="124"/>
      <c r="X757" s="124"/>
      <c r="Y757" s="124"/>
      <c r="Z757" s="124"/>
      <c r="AA757" s="124"/>
      <c r="AB757" s="124"/>
      <c r="AC757" s="124"/>
      <c r="AD757" s="124"/>
      <c r="AE757" s="124"/>
      <c r="AF757" s="124"/>
    </row>
    <row r="758" spans="1:32" ht="15.75" customHeight="1">
      <c r="A758" s="124"/>
      <c r="B758" s="124"/>
      <c r="C758" s="124"/>
      <c r="D758" s="124"/>
      <c r="E758" s="124"/>
      <c r="F758" s="124"/>
      <c r="G758" s="124"/>
      <c r="H758" s="124"/>
      <c r="I758" s="124"/>
      <c r="J758" s="124"/>
      <c r="K758" s="124"/>
      <c r="L758" s="124"/>
      <c r="M758" s="124"/>
      <c r="N758" s="124"/>
      <c r="O758" s="124"/>
      <c r="P758" s="124"/>
      <c r="Q758" s="124"/>
      <c r="R758" s="124"/>
      <c r="S758" s="124"/>
      <c r="T758" s="124"/>
      <c r="U758" s="124"/>
      <c r="V758" s="124"/>
      <c r="W758" s="124"/>
      <c r="X758" s="124"/>
      <c r="Y758" s="124"/>
      <c r="Z758" s="124"/>
      <c r="AA758" s="124"/>
      <c r="AB758" s="124"/>
      <c r="AC758" s="124"/>
      <c r="AD758" s="124"/>
      <c r="AE758" s="124"/>
      <c r="AF758" s="124"/>
    </row>
    <row r="759" spans="1:32" ht="15.75" customHeight="1">
      <c r="A759" s="124"/>
      <c r="B759" s="124"/>
      <c r="C759" s="124"/>
      <c r="D759" s="124"/>
      <c r="E759" s="124"/>
      <c r="F759" s="124"/>
      <c r="G759" s="124"/>
      <c r="H759" s="124"/>
      <c r="I759" s="124"/>
      <c r="J759" s="124"/>
      <c r="K759" s="124"/>
      <c r="L759" s="124"/>
      <c r="M759" s="124"/>
      <c r="N759" s="124"/>
      <c r="O759" s="124"/>
      <c r="P759" s="124"/>
      <c r="Q759" s="124"/>
      <c r="R759" s="124"/>
      <c r="S759" s="124"/>
      <c r="T759" s="124"/>
      <c r="U759" s="124"/>
      <c r="V759" s="124"/>
      <c r="W759" s="124"/>
      <c r="X759" s="124"/>
      <c r="Y759" s="124"/>
      <c r="Z759" s="124"/>
      <c r="AA759" s="124"/>
      <c r="AB759" s="124"/>
      <c r="AC759" s="124"/>
      <c r="AD759" s="124"/>
      <c r="AE759" s="124"/>
      <c r="AF759" s="124"/>
    </row>
    <row r="760" spans="1:32" ht="15.75" customHeight="1">
      <c r="A760" s="124"/>
      <c r="B760" s="124"/>
      <c r="C760" s="124"/>
      <c r="D760" s="124"/>
      <c r="E760" s="124"/>
      <c r="F760" s="124"/>
      <c r="G760" s="124"/>
      <c r="H760" s="124"/>
      <c r="I760" s="124"/>
      <c r="J760" s="124"/>
      <c r="K760" s="124"/>
      <c r="L760" s="124"/>
      <c r="M760" s="124"/>
      <c r="N760" s="124"/>
      <c r="O760" s="124"/>
      <c r="P760" s="124"/>
      <c r="Q760" s="124"/>
      <c r="R760" s="124"/>
      <c r="S760" s="124"/>
      <c r="T760" s="124"/>
      <c r="U760" s="124"/>
      <c r="V760" s="124"/>
      <c r="W760" s="124"/>
      <c r="X760" s="124"/>
      <c r="Y760" s="124"/>
      <c r="Z760" s="124"/>
      <c r="AA760" s="124"/>
      <c r="AB760" s="124"/>
      <c r="AC760" s="124"/>
      <c r="AD760" s="124"/>
      <c r="AE760" s="124"/>
      <c r="AF760" s="124"/>
    </row>
    <row r="761" spans="1:32" ht="15.75" customHeight="1">
      <c r="A761" s="124"/>
      <c r="B761" s="124"/>
      <c r="C761" s="124"/>
      <c r="D761" s="124"/>
      <c r="E761" s="124"/>
      <c r="F761" s="124"/>
      <c r="G761" s="124"/>
      <c r="H761" s="124"/>
      <c r="I761" s="124"/>
      <c r="J761" s="124"/>
      <c r="K761" s="124"/>
      <c r="L761" s="124"/>
      <c r="M761" s="124"/>
      <c r="N761" s="124"/>
      <c r="O761" s="124"/>
      <c r="P761" s="124"/>
      <c r="Q761" s="124"/>
      <c r="R761" s="124"/>
      <c r="S761" s="124"/>
      <c r="T761" s="124"/>
      <c r="U761" s="124"/>
      <c r="V761" s="124"/>
      <c r="W761" s="124"/>
      <c r="X761" s="124"/>
      <c r="Y761" s="124"/>
      <c r="Z761" s="124"/>
      <c r="AA761" s="124"/>
      <c r="AB761" s="124"/>
      <c r="AC761" s="124"/>
      <c r="AD761" s="124"/>
      <c r="AE761" s="124"/>
      <c r="AF761" s="124"/>
    </row>
    <row r="762" spans="1:32" ht="15.75" customHeight="1">
      <c r="A762" s="124"/>
      <c r="B762" s="124"/>
      <c r="C762" s="124"/>
      <c r="D762" s="124"/>
      <c r="E762" s="124"/>
      <c r="F762" s="124"/>
      <c r="G762" s="124"/>
      <c r="H762" s="124"/>
      <c r="I762" s="124"/>
      <c r="J762" s="124"/>
      <c r="K762" s="124"/>
      <c r="L762" s="124"/>
      <c r="M762" s="124"/>
      <c r="N762" s="124"/>
      <c r="O762" s="124"/>
      <c r="P762" s="124"/>
      <c r="Q762" s="124"/>
      <c r="R762" s="124"/>
      <c r="S762" s="124"/>
      <c r="T762" s="124"/>
      <c r="U762" s="124"/>
      <c r="V762" s="124"/>
      <c r="W762" s="124"/>
      <c r="X762" s="124"/>
      <c r="Y762" s="124"/>
      <c r="Z762" s="124"/>
      <c r="AA762" s="124"/>
      <c r="AB762" s="124"/>
      <c r="AC762" s="124"/>
      <c r="AD762" s="124"/>
      <c r="AE762" s="124"/>
      <c r="AF762" s="124"/>
    </row>
    <row r="763" spans="1:32" ht="15.75" customHeight="1">
      <c r="A763" s="124"/>
      <c r="B763" s="124"/>
      <c r="C763" s="124"/>
      <c r="D763" s="124"/>
      <c r="E763" s="124"/>
      <c r="F763" s="124"/>
      <c r="G763" s="124"/>
      <c r="H763" s="124"/>
      <c r="I763" s="124"/>
      <c r="J763" s="124"/>
      <c r="K763" s="124"/>
      <c r="L763" s="124"/>
      <c r="M763" s="124"/>
      <c r="N763" s="124"/>
      <c r="O763" s="124"/>
      <c r="P763" s="124"/>
      <c r="Q763" s="124"/>
      <c r="R763" s="124"/>
      <c r="S763" s="124"/>
      <c r="T763" s="124"/>
      <c r="U763" s="124"/>
      <c r="V763" s="124"/>
      <c r="W763" s="124"/>
      <c r="X763" s="124"/>
      <c r="Y763" s="124"/>
      <c r="Z763" s="124"/>
      <c r="AA763" s="124"/>
      <c r="AB763" s="124"/>
      <c r="AC763" s="124"/>
      <c r="AD763" s="124"/>
      <c r="AE763" s="124"/>
      <c r="AF763" s="124"/>
    </row>
    <row r="764" spans="1:32" ht="15.75" customHeight="1">
      <c r="A764" s="124"/>
      <c r="B764" s="124"/>
      <c r="C764" s="124"/>
      <c r="D764" s="124"/>
      <c r="E764" s="124"/>
      <c r="F764" s="124"/>
      <c r="G764" s="124"/>
      <c r="H764" s="124"/>
      <c r="I764" s="124"/>
      <c r="J764" s="124"/>
      <c r="K764" s="124"/>
      <c r="L764" s="124"/>
      <c r="M764" s="124"/>
      <c r="N764" s="124"/>
      <c r="O764" s="124"/>
      <c r="P764" s="124"/>
      <c r="Q764" s="124"/>
      <c r="R764" s="124"/>
      <c r="S764" s="124"/>
      <c r="T764" s="124"/>
      <c r="U764" s="124"/>
      <c r="V764" s="124"/>
      <c r="W764" s="124"/>
      <c r="X764" s="124"/>
      <c r="Y764" s="124"/>
      <c r="Z764" s="124"/>
      <c r="AA764" s="124"/>
      <c r="AB764" s="124"/>
      <c r="AC764" s="124"/>
      <c r="AD764" s="124"/>
      <c r="AE764" s="124"/>
      <c r="AF764" s="124"/>
    </row>
    <row r="765" spans="1:32" ht="15.75" customHeight="1">
      <c r="A765" s="124"/>
      <c r="B765" s="124"/>
      <c r="C765" s="124"/>
      <c r="D765" s="124"/>
      <c r="E765" s="124"/>
      <c r="F765" s="124"/>
      <c r="G765" s="124"/>
      <c r="H765" s="124"/>
      <c r="I765" s="124"/>
      <c r="J765" s="124"/>
      <c r="K765" s="124"/>
      <c r="L765" s="124"/>
      <c r="M765" s="124"/>
      <c r="N765" s="124"/>
      <c r="O765" s="124"/>
      <c r="P765" s="124"/>
      <c r="Q765" s="124"/>
      <c r="R765" s="124"/>
      <c r="S765" s="124"/>
      <c r="T765" s="124"/>
      <c r="U765" s="124"/>
      <c r="V765" s="124"/>
      <c r="W765" s="124"/>
      <c r="X765" s="124"/>
      <c r="Y765" s="124"/>
      <c r="Z765" s="124"/>
      <c r="AA765" s="124"/>
      <c r="AB765" s="124"/>
      <c r="AC765" s="124"/>
      <c r="AD765" s="124"/>
      <c r="AE765" s="124"/>
      <c r="AF765" s="124"/>
    </row>
    <row r="766" spans="1:32" ht="15.75" customHeight="1">
      <c r="A766" s="124"/>
      <c r="B766" s="124"/>
      <c r="C766" s="124"/>
      <c r="D766" s="124"/>
      <c r="E766" s="124"/>
      <c r="F766" s="124"/>
      <c r="G766" s="124"/>
      <c r="H766" s="124"/>
      <c r="I766" s="124"/>
      <c r="J766" s="124"/>
      <c r="K766" s="124"/>
      <c r="L766" s="124"/>
      <c r="M766" s="124"/>
      <c r="N766" s="124"/>
      <c r="O766" s="124"/>
      <c r="P766" s="124"/>
      <c r="Q766" s="124"/>
      <c r="R766" s="124"/>
      <c r="S766" s="124"/>
      <c r="T766" s="124"/>
      <c r="U766" s="124"/>
      <c r="V766" s="124"/>
      <c r="W766" s="124"/>
      <c r="X766" s="124"/>
      <c r="Y766" s="124"/>
      <c r="Z766" s="124"/>
      <c r="AA766" s="124"/>
      <c r="AB766" s="124"/>
      <c r="AC766" s="124"/>
      <c r="AD766" s="124"/>
      <c r="AE766" s="124"/>
      <c r="AF766" s="124"/>
    </row>
    <row r="767" spans="1:32" ht="15.75" customHeight="1">
      <c r="A767" s="124"/>
      <c r="B767" s="124"/>
      <c r="C767" s="124"/>
      <c r="D767" s="124"/>
      <c r="E767" s="124"/>
      <c r="F767" s="124"/>
      <c r="G767" s="124"/>
      <c r="H767" s="124"/>
      <c r="I767" s="124"/>
      <c r="J767" s="124"/>
      <c r="K767" s="124"/>
      <c r="L767" s="124"/>
      <c r="M767" s="124"/>
      <c r="N767" s="124"/>
      <c r="O767" s="124"/>
      <c r="P767" s="124"/>
      <c r="Q767" s="124"/>
      <c r="R767" s="124"/>
      <c r="S767" s="124"/>
      <c r="T767" s="124"/>
      <c r="U767" s="124"/>
      <c r="V767" s="124"/>
      <c r="W767" s="124"/>
      <c r="X767" s="124"/>
      <c r="Y767" s="124"/>
      <c r="Z767" s="124"/>
      <c r="AA767" s="124"/>
      <c r="AB767" s="124"/>
      <c r="AC767" s="124"/>
      <c r="AD767" s="124"/>
      <c r="AE767" s="124"/>
      <c r="AF767" s="124"/>
    </row>
    <row r="768" spans="1:32" ht="15.75" customHeight="1">
      <c r="A768" s="124"/>
      <c r="B768" s="124"/>
      <c r="C768" s="124"/>
      <c r="D768" s="124"/>
      <c r="E768" s="124"/>
      <c r="F768" s="124"/>
      <c r="G768" s="124"/>
      <c r="H768" s="124"/>
      <c r="I768" s="124"/>
      <c r="J768" s="124"/>
      <c r="K768" s="124"/>
      <c r="L768" s="124"/>
      <c r="M768" s="124"/>
      <c r="N768" s="124"/>
      <c r="O768" s="124"/>
      <c r="P768" s="124"/>
      <c r="Q768" s="124"/>
      <c r="R768" s="124"/>
      <c r="S768" s="124"/>
      <c r="T768" s="124"/>
      <c r="U768" s="124"/>
      <c r="V768" s="124"/>
      <c r="W768" s="124"/>
      <c r="X768" s="124"/>
      <c r="Y768" s="124"/>
      <c r="Z768" s="124"/>
      <c r="AA768" s="124"/>
      <c r="AB768" s="124"/>
      <c r="AC768" s="124"/>
      <c r="AD768" s="124"/>
      <c r="AE768" s="124"/>
      <c r="AF768" s="124"/>
    </row>
    <row r="769" spans="1:32" ht="15.75" customHeight="1">
      <c r="A769" s="124"/>
      <c r="B769" s="124"/>
      <c r="C769" s="124"/>
      <c r="D769" s="124"/>
      <c r="E769" s="124"/>
      <c r="F769" s="124"/>
      <c r="G769" s="124"/>
      <c r="H769" s="124"/>
      <c r="I769" s="124"/>
      <c r="J769" s="124"/>
      <c r="K769" s="124"/>
      <c r="L769" s="124"/>
      <c r="M769" s="124"/>
      <c r="N769" s="124"/>
      <c r="O769" s="124"/>
      <c r="P769" s="124"/>
      <c r="Q769" s="124"/>
      <c r="R769" s="124"/>
      <c r="S769" s="124"/>
      <c r="T769" s="124"/>
      <c r="U769" s="124"/>
      <c r="V769" s="124"/>
      <c r="W769" s="124"/>
      <c r="X769" s="124"/>
      <c r="Y769" s="124"/>
      <c r="Z769" s="124"/>
      <c r="AA769" s="124"/>
      <c r="AB769" s="124"/>
      <c r="AC769" s="124"/>
      <c r="AD769" s="124"/>
      <c r="AE769" s="124"/>
      <c r="AF769" s="124"/>
    </row>
    <row r="770" spans="1:32" ht="15.75" customHeight="1">
      <c r="A770" s="124"/>
      <c r="B770" s="124"/>
      <c r="C770" s="124"/>
      <c r="D770" s="124"/>
      <c r="E770" s="124"/>
      <c r="F770" s="124"/>
      <c r="G770" s="124"/>
      <c r="H770" s="124"/>
      <c r="I770" s="124"/>
      <c r="J770" s="124"/>
      <c r="K770" s="124"/>
      <c r="L770" s="124"/>
      <c r="M770" s="124"/>
      <c r="N770" s="124"/>
      <c r="O770" s="124"/>
      <c r="P770" s="124"/>
      <c r="Q770" s="124"/>
      <c r="R770" s="124"/>
      <c r="S770" s="124"/>
      <c r="T770" s="124"/>
      <c r="U770" s="124"/>
      <c r="V770" s="124"/>
      <c r="W770" s="124"/>
      <c r="X770" s="124"/>
      <c r="Y770" s="124"/>
      <c r="Z770" s="124"/>
      <c r="AA770" s="124"/>
      <c r="AB770" s="124"/>
      <c r="AC770" s="124"/>
      <c r="AD770" s="124"/>
      <c r="AE770" s="124"/>
      <c r="AF770" s="124"/>
    </row>
    <row r="771" spans="1:32" ht="15.75" customHeight="1">
      <c r="A771" s="124"/>
      <c r="B771" s="124"/>
      <c r="C771" s="124"/>
      <c r="D771" s="124"/>
      <c r="E771" s="124"/>
      <c r="F771" s="124"/>
      <c r="G771" s="124"/>
      <c r="H771" s="124"/>
      <c r="I771" s="124"/>
      <c r="J771" s="124"/>
      <c r="K771" s="124"/>
      <c r="L771" s="124"/>
      <c r="M771" s="124"/>
      <c r="N771" s="124"/>
      <c r="O771" s="124"/>
      <c r="P771" s="124"/>
      <c r="Q771" s="124"/>
      <c r="R771" s="124"/>
      <c r="S771" s="124"/>
      <c r="T771" s="124"/>
      <c r="U771" s="124"/>
      <c r="V771" s="124"/>
      <c r="W771" s="124"/>
      <c r="X771" s="124"/>
      <c r="Y771" s="124"/>
      <c r="Z771" s="124"/>
      <c r="AA771" s="124"/>
      <c r="AB771" s="124"/>
      <c r="AC771" s="124"/>
      <c r="AD771" s="124"/>
      <c r="AE771" s="124"/>
      <c r="AF771" s="124"/>
    </row>
    <row r="772" spans="1:32" ht="15.75" customHeight="1">
      <c r="A772" s="124"/>
      <c r="B772" s="124"/>
      <c r="C772" s="124"/>
      <c r="D772" s="124"/>
      <c r="E772" s="124"/>
      <c r="F772" s="124"/>
      <c r="G772" s="124"/>
      <c r="H772" s="124"/>
      <c r="I772" s="124"/>
      <c r="J772" s="124"/>
      <c r="K772" s="124"/>
      <c r="L772" s="124"/>
      <c r="M772" s="124"/>
      <c r="N772" s="124"/>
      <c r="O772" s="124"/>
      <c r="P772" s="124"/>
      <c r="Q772" s="124"/>
      <c r="R772" s="124"/>
      <c r="S772" s="124"/>
      <c r="T772" s="124"/>
      <c r="U772" s="124"/>
      <c r="V772" s="124"/>
      <c r="W772" s="124"/>
      <c r="X772" s="124"/>
      <c r="Y772" s="124"/>
      <c r="Z772" s="124"/>
      <c r="AA772" s="124"/>
      <c r="AB772" s="124"/>
      <c r="AC772" s="124"/>
      <c r="AD772" s="124"/>
      <c r="AE772" s="124"/>
      <c r="AF772" s="124"/>
    </row>
    <row r="773" spans="1:32" ht="15.75" customHeight="1">
      <c r="A773" s="124"/>
      <c r="B773" s="124"/>
      <c r="C773" s="124"/>
      <c r="D773" s="124"/>
      <c r="E773" s="124"/>
      <c r="F773" s="124"/>
      <c r="G773" s="124"/>
      <c r="H773" s="124"/>
      <c r="I773" s="124"/>
      <c r="J773" s="124"/>
      <c r="K773" s="124"/>
      <c r="L773" s="124"/>
      <c r="M773" s="124"/>
      <c r="N773" s="124"/>
      <c r="O773" s="124"/>
      <c r="P773" s="124"/>
      <c r="Q773" s="124"/>
      <c r="R773" s="124"/>
      <c r="S773" s="124"/>
      <c r="T773" s="124"/>
      <c r="U773" s="124"/>
      <c r="V773" s="124"/>
      <c r="W773" s="124"/>
      <c r="X773" s="124"/>
      <c r="Y773" s="124"/>
      <c r="Z773" s="124"/>
      <c r="AA773" s="124"/>
      <c r="AB773" s="124"/>
      <c r="AC773" s="124"/>
      <c r="AD773" s="124"/>
      <c r="AE773" s="124"/>
      <c r="AF773" s="124"/>
    </row>
    <row r="774" spans="1:32" ht="15.75" customHeight="1">
      <c r="A774" s="124"/>
      <c r="B774" s="124"/>
      <c r="C774" s="124"/>
      <c r="D774" s="124"/>
      <c r="E774" s="124"/>
      <c r="F774" s="124"/>
      <c r="G774" s="124"/>
      <c r="H774" s="124"/>
      <c r="I774" s="124"/>
      <c r="J774" s="124"/>
      <c r="K774" s="124"/>
      <c r="L774" s="124"/>
      <c r="M774" s="124"/>
      <c r="N774" s="124"/>
      <c r="O774" s="124"/>
      <c r="P774" s="124"/>
      <c r="Q774" s="124"/>
      <c r="R774" s="124"/>
      <c r="S774" s="124"/>
      <c r="T774" s="124"/>
      <c r="U774" s="124"/>
      <c r="V774" s="124"/>
      <c r="W774" s="124"/>
      <c r="X774" s="124"/>
      <c r="Y774" s="124"/>
      <c r="Z774" s="124"/>
      <c r="AA774" s="124"/>
      <c r="AB774" s="124"/>
      <c r="AC774" s="124"/>
      <c r="AD774" s="124"/>
      <c r="AE774" s="124"/>
      <c r="AF774" s="124"/>
    </row>
    <row r="775" spans="1:32" ht="15.75" customHeight="1">
      <c r="A775" s="124"/>
      <c r="B775" s="124"/>
      <c r="C775" s="124"/>
      <c r="D775" s="124"/>
      <c r="E775" s="124"/>
      <c r="F775" s="124"/>
      <c r="G775" s="124"/>
      <c r="H775" s="124"/>
      <c r="I775" s="124"/>
      <c r="J775" s="124"/>
      <c r="K775" s="124"/>
      <c r="L775" s="124"/>
      <c r="M775" s="124"/>
      <c r="N775" s="124"/>
      <c r="O775" s="124"/>
      <c r="P775" s="124"/>
      <c r="Q775" s="124"/>
      <c r="R775" s="124"/>
      <c r="S775" s="124"/>
      <c r="T775" s="124"/>
      <c r="U775" s="124"/>
      <c r="V775" s="124"/>
      <c r="W775" s="124"/>
      <c r="X775" s="124"/>
      <c r="Y775" s="124"/>
      <c r="Z775" s="124"/>
      <c r="AA775" s="124"/>
      <c r="AB775" s="124"/>
      <c r="AC775" s="124"/>
      <c r="AD775" s="124"/>
      <c r="AE775" s="124"/>
      <c r="AF775" s="124"/>
    </row>
    <row r="776" spans="1:32" ht="15.75" customHeight="1">
      <c r="A776" s="124"/>
      <c r="B776" s="124"/>
      <c r="C776" s="124"/>
      <c r="D776" s="124"/>
      <c r="E776" s="124"/>
      <c r="F776" s="124"/>
      <c r="G776" s="124"/>
      <c r="H776" s="124"/>
      <c r="I776" s="124"/>
      <c r="J776" s="124"/>
      <c r="K776" s="124"/>
      <c r="L776" s="124"/>
      <c r="M776" s="124"/>
      <c r="N776" s="124"/>
      <c r="O776" s="124"/>
      <c r="P776" s="124"/>
      <c r="Q776" s="124"/>
      <c r="R776" s="124"/>
      <c r="S776" s="124"/>
      <c r="T776" s="124"/>
      <c r="U776" s="124"/>
      <c r="V776" s="124"/>
      <c r="W776" s="124"/>
      <c r="X776" s="124"/>
      <c r="Y776" s="124"/>
      <c r="Z776" s="124"/>
      <c r="AA776" s="124"/>
      <c r="AB776" s="124"/>
      <c r="AC776" s="124"/>
      <c r="AD776" s="124"/>
      <c r="AE776" s="124"/>
      <c r="AF776" s="124"/>
    </row>
    <row r="777" spans="1:32" ht="15.75" customHeight="1">
      <c r="A777" s="124"/>
      <c r="B777" s="124"/>
      <c r="C777" s="124"/>
      <c r="D777" s="124"/>
      <c r="E777" s="124"/>
      <c r="F777" s="124"/>
      <c r="G777" s="124"/>
      <c r="H777" s="124"/>
      <c r="I777" s="124"/>
      <c r="J777" s="124"/>
      <c r="K777" s="124"/>
      <c r="L777" s="124"/>
      <c r="M777" s="124"/>
      <c r="N777" s="124"/>
      <c r="O777" s="124"/>
      <c r="P777" s="124"/>
      <c r="Q777" s="124"/>
      <c r="R777" s="124"/>
      <c r="S777" s="124"/>
      <c r="T777" s="124"/>
      <c r="U777" s="124"/>
      <c r="V777" s="124"/>
      <c r="W777" s="124"/>
      <c r="X777" s="124"/>
      <c r="Y777" s="124"/>
      <c r="Z777" s="124"/>
      <c r="AA777" s="124"/>
      <c r="AB777" s="124"/>
      <c r="AC777" s="124"/>
      <c r="AD777" s="124"/>
      <c r="AE777" s="124"/>
      <c r="AF777" s="124"/>
    </row>
    <row r="778" spans="1:32" ht="15.75" customHeight="1">
      <c r="A778" s="124"/>
      <c r="B778" s="124"/>
      <c r="C778" s="124"/>
      <c r="D778" s="124"/>
      <c r="E778" s="124"/>
      <c r="F778" s="124"/>
      <c r="G778" s="124"/>
      <c r="H778" s="124"/>
      <c r="I778" s="124"/>
      <c r="J778" s="124"/>
      <c r="K778" s="124"/>
      <c r="L778" s="124"/>
      <c r="M778" s="124"/>
      <c r="N778" s="124"/>
      <c r="O778" s="124"/>
      <c r="P778" s="124"/>
      <c r="Q778" s="124"/>
      <c r="R778" s="124"/>
      <c r="S778" s="124"/>
      <c r="T778" s="124"/>
      <c r="U778" s="124"/>
      <c r="V778" s="124"/>
      <c r="W778" s="124"/>
      <c r="X778" s="124"/>
      <c r="Y778" s="124"/>
      <c r="Z778" s="124"/>
      <c r="AA778" s="124"/>
      <c r="AB778" s="124"/>
      <c r="AC778" s="124"/>
      <c r="AD778" s="124"/>
      <c r="AE778" s="124"/>
      <c r="AF778" s="124"/>
    </row>
    <row r="779" spans="1:32" ht="15.75" customHeight="1">
      <c r="A779" s="124"/>
      <c r="B779" s="124"/>
      <c r="C779" s="124"/>
      <c r="D779" s="124"/>
      <c r="E779" s="124"/>
      <c r="F779" s="124"/>
      <c r="G779" s="124"/>
      <c r="H779" s="124"/>
      <c r="I779" s="124"/>
      <c r="J779" s="124"/>
      <c r="K779" s="124"/>
      <c r="L779" s="124"/>
      <c r="M779" s="124"/>
      <c r="N779" s="124"/>
      <c r="O779" s="124"/>
      <c r="P779" s="124"/>
      <c r="Q779" s="124"/>
      <c r="R779" s="124"/>
      <c r="S779" s="124"/>
      <c r="T779" s="124"/>
      <c r="U779" s="124"/>
      <c r="V779" s="124"/>
      <c r="W779" s="124"/>
      <c r="X779" s="124"/>
      <c r="Y779" s="124"/>
      <c r="Z779" s="124"/>
      <c r="AA779" s="124"/>
      <c r="AB779" s="124"/>
      <c r="AC779" s="124"/>
      <c r="AD779" s="124"/>
      <c r="AE779" s="124"/>
      <c r="AF779" s="124"/>
    </row>
    <row r="780" spans="1:32" ht="15.75" customHeight="1">
      <c r="A780" s="124"/>
      <c r="B780" s="124"/>
      <c r="C780" s="124"/>
      <c r="D780" s="124"/>
      <c r="E780" s="124"/>
      <c r="F780" s="124"/>
      <c r="G780" s="124"/>
      <c r="H780" s="124"/>
      <c r="I780" s="124"/>
      <c r="J780" s="124"/>
      <c r="K780" s="124"/>
      <c r="L780" s="124"/>
      <c r="M780" s="124"/>
      <c r="N780" s="124"/>
      <c r="O780" s="124"/>
      <c r="P780" s="124"/>
      <c r="Q780" s="124"/>
      <c r="R780" s="124"/>
      <c r="S780" s="124"/>
      <c r="T780" s="124"/>
      <c r="U780" s="124"/>
      <c r="V780" s="124"/>
      <c r="W780" s="124"/>
      <c r="X780" s="124"/>
      <c r="Y780" s="124"/>
      <c r="Z780" s="124"/>
      <c r="AA780" s="124"/>
      <c r="AB780" s="124"/>
      <c r="AC780" s="124"/>
      <c r="AD780" s="124"/>
      <c r="AE780" s="124"/>
      <c r="AF780" s="124"/>
    </row>
    <row r="781" spans="1:32" ht="15.75" customHeight="1">
      <c r="A781" s="124"/>
      <c r="B781" s="124"/>
      <c r="C781" s="124"/>
      <c r="D781" s="124"/>
      <c r="E781" s="124"/>
      <c r="F781" s="124"/>
      <c r="G781" s="124"/>
      <c r="H781" s="124"/>
      <c r="I781" s="124"/>
      <c r="J781" s="124"/>
      <c r="K781" s="124"/>
      <c r="L781" s="124"/>
      <c r="M781" s="124"/>
      <c r="N781" s="124"/>
      <c r="O781" s="124"/>
      <c r="P781" s="124"/>
      <c r="Q781" s="124"/>
      <c r="R781" s="124"/>
      <c r="S781" s="124"/>
      <c r="T781" s="124"/>
      <c r="U781" s="124"/>
      <c r="V781" s="124"/>
      <c r="W781" s="124"/>
      <c r="X781" s="124"/>
      <c r="Y781" s="124"/>
      <c r="Z781" s="124"/>
      <c r="AA781" s="124"/>
      <c r="AB781" s="124"/>
      <c r="AC781" s="124"/>
      <c r="AD781" s="124"/>
      <c r="AE781" s="124"/>
      <c r="AF781" s="124"/>
    </row>
    <row r="782" spans="1:32" ht="15.75" customHeight="1">
      <c r="A782" s="124"/>
      <c r="B782" s="124"/>
      <c r="C782" s="124"/>
      <c r="D782" s="124"/>
      <c r="E782" s="124"/>
      <c r="F782" s="124"/>
      <c r="G782" s="124"/>
      <c r="H782" s="124"/>
      <c r="I782" s="124"/>
      <c r="J782" s="124"/>
      <c r="K782" s="124"/>
      <c r="L782" s="124"/>
      <c r="M782" s="124"/>
      <c r="N782" s="124"/>
      <c r="O782" s="124"/>
      <c r="P782" s="124"/>
      <c r="Q782" s="124"/>
      <c r="R782" s="124"/>
      <c r="S782" s="124"/>
      <c r="T782" s="124"/>
      <c r="U782" s="124"/>
      <c r="V782" s="124"/>
      <c r="W782" s="124"/>
      <c r="X782" s="124"/>
      <c r="Y782" s="124"/>
      <c r="Z782" s="124"/>
      <c r="AA782" s="124"/>
      <c r="AB782" s="124"/>
      <c r="AC782" s="124"/>
      <c r="AD782" s="124"/>
      <c r="AE782" s="124"/>
      <c r="AF782" s="124"/>
    </row>
    <row r="783" spans="1:32" ht="15.75" customHeight="1">
      <c r="A783" s="124"/>
      <c r="B783" s="124"/>
      <c r="C783" s="124"/>
      <c r="D783" s="124"/>
      <c r="E783" s="124"/>
      <c r="F783" s="124"/>
      <c r="G783" s="124"/>
      <c r="H783" s="124"/>
      <c r="I783" s="124"/>
      <c r="J783" s="124"/>
      <c r="K783" s="124"/>
      <c r="L783" s="124"/>
      <c r="M783" s="124"/>
      <c r="N783" s="124"/>
      <c r="O783" s="124"/>
      <c r="P783" s="124"/>
      <c r="Q783" s="124"/>
      <c r="R783" s="124"/>
      <c r="S783" s="124"/>
      <c r="T783" s="124"/>
      <c r="U783" s="124"/>
      <c r="V783" s="124"/>
      <c r="W783" s="124"/>
      <c r="X783" s="124"/>
      <c r="Y783" s="124"/>
      <c r="Z783" s="124"/>
      <c r="AA783" s="124"/>
      <c r="AB783" s="124"/>
      <c r="AC783" s="124"/>
      <c r="AD783" s="124"/>
      <c r="AE783" s="124"/>
      <c r="AF783" s="124"/>
    </row>
    <row r="784" spans="1:32" ht="15.75" customHeight="1">
      <c r="A784" s="124"/>
      <c r="B784" s="124"/>
      <c r="C784" s="124"/>
      <c r="D784" s="124"/>
      <c r="E784" s="124"/>
      <c r="F784" s="124"/>
      <c r="G784" s="124"/>
      <c r="H784" s="124"/>
      <c r="I784" s="124"/>
      <c r="J784" s="124"/>
      <c r="K784" s="124"/>
      <c r="L784" s="124"/>
      <c r="M784" s="124"/>
      <c r="N784" s="124"/>
      <c r="O784" s="124"/>
      <c r="P784" s="124"/>
      <c r="Q784" s="124"/>
      <c r="R784" s="124"/>
      <c r="S784" s="124"/>
      <c r="T784" s="124"/>
      <c r="U784" s="124"/>
      <c r="V784" s="124"/>
      <c r="W784" s="124"/>
      <c r="X784" s="124"/>
      <c r="Y784" s="124"/>
      <c r="Z784" s="124"/>
      <c r="AA784" s="124"/>
      <c r="AB784" s="124"/>
      <c r="AC784" s="124"/>
      <c r="AD784" s="124"/>
      <c r="AE784" s="124"/>
      <c r="AF784" s="124"/>
    </row>
    <row r="785" spans="1:32" ht="15.75" customHeight="1">
      <c r="A785" s="124"/>
      <c r="B785" s="124"/>
      <c r="C785" s="124"/>
      <c r="D785" s="124"/>
      <c r="E785" s="124"/>
      <c r="F785" s="124"/>
      <c r="G785" s="124"/>
      <c r="H785" s="124"/>
      <c r="I785" s="124"/>
      <c r="J785" s="124"/>
      <c r="K785" s="124"/>
      <c r="L785" s="124"/>
      <c r="M785" s="124"/>
      <c r="N785" s="124"/>
      <c r="O785" s="124"/>
      <c r="P785" s="124"/>
      <c r="Q785" s="124"/>
      <c r="R785" s="124"/>
      <c r="S785" s="124"/>
      <c r="T785" s="124"/>
      <c r="U785" s="124"/>
      <c r="V785" s="124"/>
      <c r="W785" s="124"/>
      <c r="X785" s="124"/>
      <c r="Y785" s="124"/>
      <c r="Z785" s="124"/>
      <c r="AA785" s="124"/>
      <c r="AB785" s="124"/>
      <c r="AC785" s="124"/>
      <c r="AD785" s="124"/>
      <c r="AE785" s="124"/>
      <c r="AF785" s="124"/>
    </row>
    <row r="786" spans="1:32" ht="15.75" customHeight="1">
      <c r="A786" s="124"/>
      <c r="B786" s="124"/>
      <c r="C786" s="124"/>
      <c r="D786" s="124"/>
      <c r="E786" s="124"/>
      <c r="F786" s="124"/>
      <c r="G786" s="124"/>
      <c r="H786" s="124"/>
      <c r="I786" s="124"/>
      <c r="J786" s="124"/>
      <c r="K786" s="124"/>
      <c r="L786" s="124"/>
      <c r="M786" s="124"/>
      <c r="N786" s="124"/>
      <c r="O786" s="124"/>
      <c r="P786" s="124"/>
      <c r="Q786" s="124"/>
      <c r="R786" s="124"/>
      <c r="S786" s="124"/>
      <c r="T786" s="124"/>
      <c r="U786" s="124"/>
      <c r="V786" s="124"/>
      <c r="W786" s="124"/>
      <c r="X786" s="124"/>
      <c r="Y786" s="124"/>
      <c r="Z786" s="124"/>
      <c r="AA786" s="124"/>
      <c r="AB786" s="124"/>
      <c r="AC786" s="124"/>
      <c r="AD786" s="124"/>
      <c r="AE786" s="124"/>
      <c r="AF786" s="124"/>
    </row>
    <row r="787" spans="1:32" ht="15.75" customHeight="1">
      <c r="A787" s="124"/>
      <c r="B787" s="124"/>
      <c r="C787" s="124"/>
      <c r="D787" s="124"/>
      <c r="E787" s="124"/>
      <c r="F787" s="124"/>
      <c r="G787" s="124"/>
      <c r="H787" s="124"/>
      <c r="I787" s="124"/>
      <c r="J787" s="124"/>
      <c r="K787" s="124"/>
      <c r="L787" s="124"/>
      <c r="M787" s="124"/>
      <c r="N787" s="124"/>
      <c r="O787" s="124"/>
      <c r="P787" s="124"/>
      <c r="Q787" s="124"/>
      <c r="R787" s="124"/>
      <c r="S787" s="124"/>
      <c r="T787" s="124"/>
      <c r="U787" s="124"/>
      <c r="V787" s="124"/>
      <c r="W787" s="124"/>
      <c r="X787" s="124"/>
      <c r="Y787" s="124"/>
      <c r="Z787" s="124"/>
      <c r="AA787" s="124"/>
      <c r="AB787" s="124"/>
      <c r="AC787" s="124"/>
      <c r="AD787" s="124"/>
      <c r="AE787" s="124"/>
      <c r="AF787" s="124"/>
    </row>
    <row r="788" spans="1:32" ht="15.75" customHeight="1">
      <c r="A788" s="124"/>
      <c r="B788" s="124"/>
      <c r="C788" s="124"/>
      <c r="D788" s="124"/>
      <c r="E788" s="124"/>
      <c r="F788" s="124"/>
      <c r="G788" s="124"/>
      <c r="H788" s="124"/>
      <c r="I788" s="124"/>
      <c r="J788" s="124"/>
      <c r="K788" s="124"/>
      <c r="L788" s="124"/>
      <c r="M788" s="124"/>
      <c r="N788" s="124"/>
      <c r="O788" s="124"/>
      <c r="P788" s="124"/>
      <c r="Q788" s="124"/>
      <c r="R788" s="124"/>
      <c r="S788" s="124"/>
      <c r="T788" s="124"/>
      <c r="U788" s="124"/>
      <c r="V788" s="124"/>
      <c r="W788" s="124"/>
      <c r="X788" s="124"/>
      <c r="Y788" s="124"/>
      <c r="Z788" s="124"/>
      <c r="AA788" s="124"/>
      <c r="AB788" s="124"/>
      <c r="AC788" s="124"/>
      <c r="AD788" s="124"/>
      <c r="AE788" s="124"/>
      <c r="AF788" s="124"/>
    </row>
    <row r="789" spans="1:32" ht="15.75" customHeight="1">
      <c r="A789" s="124"/>
      <c r="B789" s="124"/>
      <c r="C789" s="124"/>
      <c r="D789" s="124"/>
      <c r="E789" s="124"/>
      <c r="F789" s="124"/>
      <c r="G789" s="124"/>
      <c r="H789" s="124"/>
      <c r="I789" s="124"/>
      <c r="J789" s="124"/>
      <c r="K789" s="124"/>
      <c r="L789" s="124"/>
      <c r="M789" s="124"/>
      <c r="N789" s="124"/>
      <c r="O789" s="124"/>
      <c r="P789" s="124"/>
      <c r="Q789" s="124"/>
      <c r="R789" s="124"/>
      <c r="S789" s="124"/>
      <c r="T789" s="124"/>
      <c r="U789" s="124"/>
      <c r="V789" s="124"/>
      <c r="W789" s="124"/>
      <c r="X789" s="124"/>
      <c r="Y789" s="124"/>
      <c r="Z789" s="124"/>
      <c r="AA789" s="124"/>
      <c r="AB789" s="124"/>
      <c r="AC789" s="124"/>
      <c r="AD789" s="124"/>
      <c r="AE789" s="124"/>
      <c r="AF789" s="124"/>
    </row>
    <row r="790" spans="1:32" ht="15.75" customHeight="1">
      <c r="A790" s="124"/>
      <c r="B790" s="124"/>
      <c r="C790" s="124"/>
      <c r="D790" s="124"/>
      <c r="E790" s="124"/>
      <c r="F790" s="124"/>
      <c r="G790" s="124"/>
      <c r="H790" s="124"/>
      <c r="I790" s="124"/>
      <c r="J790" s="124"/>
      <c r="K790" s="124"/>
      <c r="L790" s="124"/>
      <c r="M790" s="124"/>
      <c r="N790" s="124"/>
      <c r="O790" s="124"/>
      <c r="P790" s="124"/>
      <c r="Q790" s="124"/>
      <c r="R790" s="124"/>
      <c r="S790" s="124"/>
      <c r="T790" s="124"/>
      <c r="U790" s="124"/>
      <c r="V790" s="124"/>
      <c r="W790" s="124"/>
      <c r="X790" s="124"/>
      <c r="Y790" s="124"/>
      <c r="Z790" s="124"/>
      <c r="AA790" s="124"/>
      <c r="AB790" s="124"/>
      <c r="AC790" s="124"/>
      <c r="AD790" s="124"/>
      <c r="AE790" s="124"/>
      <c r="AF790" s="124"/>
    </row>
    <row r="791" spans="1:32" ht="15.75" customHeight="1">
      <c r="A791" s="124"/>
      <c r="B791" s="124"/>
      <c r="C791" s="124"/>
      <c r="D791" s="124"/>
      <c r="E791" s="124"/>
      <c r="F791" s="124"/>
      <c r="G791" s="124"/>
      <c r="H791" s="124"/>
      <c r="I791" s="124"/>
      <c r="J791" s="124"/>
      <c r="K791" s="124"/>
      <c r="L791" s="124"/>
      <c r="M791" s="124"/>
      <c r="N791" s="124"/>
      <c r="O791" s="124"/>
      <c r="P791" s="124"/>
      <c r="Q791" s="124"/>
      <c r="R791" s="124"/>
      <c r="S791" s="124"/>
      <c r="T791" s="124"/>
      <c r="U791" s="124"/>
      <c r="V791" s="124"/>
      <c r="W791" s="124"/>
      <c r="X791" s="124"/>
      <c r="Y791" s="124"/>
      <c r="Z791" s="124"/>
      <c r="AA791" s="124"/>
      <c r="AB791" s="124"/>
      <c r="AC791" s="124"/>
      <c r="AD791" s="124"/>
      <c r="AE791" s="124"/>
      <c r="AF791" s="124"/>
    </row>
    <row r="792" spans="1:32" ht="15.75" customHeight="1">
      <c r="A792" s="124"/>
      <c r="B792" s="124"/>
      <c r="C792" s="124"/>
      <c r="D792" s="124"/>
      <c r="E792" s="124"/>
      <c r="F792" s="124"/>
      <c r="G792" s="124"/>
      <c r="H792" s="124"/>
      <c r="I792" s="124"/>
      <c r="J792" s="124"/>
      <c r="K792" s="124"/>
      <c r="L792" s="124"/>
      <c r="M792" s="124"/>
      <c r="N792" s="124"/>
      <c r="O792" s="124"/>
      <c r="P792" s="124"/>
      <c r="Q792" s="124"/>
      <c r="R792" s="124"/>
      <c r="S792" s="124"/>
      <c r="T792" s="124"/>
      <c r="U792" s="124"/>
      <c r="V792" s="124"/>
      <c r="W792" s="124"/>
      <c r="X792" s="124"/>
      <c r="Y792" s="124"/>
      <c r="Z792" s="124"/>
      <c r="AA792" s="124"/>
      <c r="AB792" s="124"/>
      <c r="AC792" s="124"/>
      <c r="AD792" s="124"/>
      <c r="AE792" s="124"/>
      <c r="AF792" s="124"/>
    </row>
    <row r="793" spans="1:32" ht="15.75" customHeight="1">
      <c r="A793" s="124"/>
      <c r="B793" s="124"/>
      <c r="C793" s="124"/>
      <c r="D793" s="124"/>
      <c r="E793" s="124"/>
      <c r="F793" s="124"/>
      <c r="G793" s="124"/>
      <c r="H793" s="124"/>
      <c r="I793" s="124"/>
      <c r="J793" s="124"/>
      <c r="K793" s="124"/>
      <c r="L793" s="124"/>
      <c r="M793" s="124"/>
      <c r="N793" s="124"/>
      <c r="O793" s="124"/>
      <c r="P793" s="124"/>
      <c r="Q793" s="124"/>
      <c r="R793" s="124"/>
      <c r="S793" s="124"/>
      <c r="T793" s="124"/>
      <c r="U793" s="124"/>
      <c r="V793" s="124"/>
      <c r="W793" s="124"/>
      <c r="X793" s="124"/>
      <c r="Y793" s="124"/>
      <c r="Z793" s="124"/>
      <c r="AA793" s="124"/>
      <c r="AB793" s="124"/>
      <c r="AC793" s="124"/>
      <c r="AD793" s="124"/>
      <c r="AE793" s="124"/>
      <c r="AF793" s="124"/>
    </row>
    <row r="794" spans="1:32" ht="15.75" customHeight="1">
      <c r="A794" s="124"/>
      <c r="B794" s="124"/>
      <c r="C794" s="124"/>
      <c r="D794" s="124"/>
      <c r="E794" s="124"/>
      <c r="F794" s="124"/>
      <c r="G794" s="124"/>
      <c r="H794" s="124"/>
      <c r="I794" s="124"/>
      <c r="J794" s="124"/>
      <c r="K794" s="124"/>
      <c r="L794" s="124"/>
      <c r="M794" s="124"/>
      <c r="N794" s="124"/>
      <c r="O794" s="124"/>
      <c r="P794" s="124"/>
      <c r="Q794" s="124"/>
      <c r="R794" s="124"/>
      <c r="S794" s="124"/>
      <c r="T794" s="124"/>
      <c r="U794" s="124"/>
      <c r="V794" s="124"/>
      <c r="W794" s="124"/>
      <c r="X794" s="124"/>
      <c r="Y794" s="124"/>
      <c r="Z794" s="124"/>
      <c r="AA794" s="124"/>
      <c r="AB794" s="124"/>
      <c r="AC794" s="124"/>
      <c r="AD794" s="124"/>
      <c r="AE794" s="124"/>
      <c r="AF794" s="124"/>
    </row>
    <row r="795" spans="1:32" ht="15.75" customHeight="1">
      <c r="A795" s="124"/>
      <c r="B795" s="124"/>
      <c r="C795" s="124"/>
      <c r="D795" s="124"/>
      <c r="E795" s="124"/>
      <c r="F795" s="124"/>
      <c r="G795" s="124"/>
      <c r="H795" s="124"/>
      <c r="I795" s="124"/>
      <c r="J795" s="124"/>
      <c r="K795" s="124"/>
      <c r="L795" s="124"/>
      <c r="M795" s="124"/>
      <c r="N795" s="124"/>
      <c r="O795" s="124"/>
      <c r="P795" s="124"/>
      <c r="Q795" s="124"/>
      <c r="R795" s="124"/>
      <c r="S795" s="124"/>
      <c r="T795" s="124"/>
      <c r="U795" s="124"/>
      <c r="V795" s="124"/>
      <c r="W795" s="124"/>
      <c r="X795" s="124"/>
      <c r="Y795" s="124"/>
      <c r="Z795" s="124"/>
      <c r="AA795" s="124"/>
      <c r="AB795" s="124"/>
      <c r="AC795" s="124"/>
      <c r="AD795" s="124"/>
      <c r="AE795" s="124"/>
      <c r="AF795" s="124"/>
    </row>
    <row r="796" spans="1:32" ht="15.75" customHeight="1">
      <c r="A796" s="124"/>
      <c r="B796" s="124"/>
      <c r="C796" s="124"/>
      <c r="D796" s="124"/>
      <c r="E796" s="124"/>
      <c r="F796" s="124"/>
      <c r="G796" s="124"/>
      <c r="H796" s="124"/>
      <c r="I796" s="124"/>
      <c r="J796" s="124"/>
      <c r="K796" s="124"/>
      <c r="L796" s="124"/>
      <c r="M796" s="124"/>
      <c r="N796" s="124"/>
      <c r="O796" s="124"/>
      <c r="P796" s="124"/>
      <c r="Q796" s="124"/>
      <c r="R796" s="124"/>
      <c r="S796" s="124"/>
      <c r="T796" s="124"/>
      <c r="U796" s="124"/>
      <c r="V796" s="124"/>
      <c r="W796" s="124"/>
      <c r="X796" s="124"/>
      <c r="Y796" s="124"/>
      <c r="Z796" s="124"/>
      <c r="AA796" s="124"/>
      <c r="AB796" s="124"/>
      <c r="AC796" s="124"/>
      <c r="AD796" s="124"/>
      <c r="AE796" s="124"/>
      <c r="AF796" s="124"/>
    </row>
    <row r="797" spans="1:32" ht="15.75" customHeight="1">
      <c r="A797" s="124"/>
      <c r="B797" s="124"/>
      <c r="C797" s="124"/>
      <c r="D797" s="124"/>
      <c r="E797" s="124"/>
      <c r="F797" s="124"/>
      <c r="G797" s="124"/>
      <c r="H797" s="124"/>
      <c r="I797" s="124"/>
      <c r="J797" s="124"/>
      <c r="K797" s="124"/>
      <c r="L797" s="124"/>
      <c r="M797" s="124"/>
      <c r="N797" s="124"/>
      <c r="O797" s="124"/>
      <c r="P797" s="124"/>
      <c r="Q797" s="124"/>
      <c r="R797" s="124"/>
      <c r="S797" s="124"/>
      <c r="T797" s="124"/>
      <c r="U797" s="124"/>
      <c r="V797" s="124"/>
      <c r="W797" s="124"/>
      <c r="X797" s="124"/>
      <c r="Y797" s="124"/>
      <c r="Z797" s="124"/>
      <c r="AA797" s="124"/>
      <c r="AB797" s="124"/>
      <c r="AC797" s="124"/>
      <c r="AD797" s="124"/>
      <c r="AE797" s="124"/>
      <c r="AF797" s="124"/>
    </row>
    <row r="798" spans="1:32" ht="15.75" customHeight="1">
      <c r="A798" s="124"/>
      <c r="B798" s="124"/>
      <c r="C798" s="124"/>
      <c r="D798" s="124"/>
      <c r="E798" s="124"/>
      <c r="F798" s="124"/>
      <c r="G798" s="124"/>
      <c r="H798" s="124"/>
      <c r="I798" s="124"/>
      <c r="J798" s="124"/>
      <c r="K798" s="124"/>
      <c r="L798" s="124"/>
      <c r="M798" s="124"/>
      <c r="N798" s="124"/>
      <c r="O798" s="124"/>
      <c r="P798" s="124"/>
      <c r="Q798" s="124"/>
      <c r="R798" s="124"/>
      <c r="S798" s="124"/>
      <c r="T798" s="124"/>
      <c r="U798" s="124"/>
      <c r="V798" s="124"/>
      <c r="W798" s="124"/>
      <c r="X798" s="124"/>
      <c r="Y798" s="124"/>
      <c r="Z798" s="124"/>
      <c r="AA798" s="124"/>
      <c r="AB798" s="124"/>
      <c r="AC798" s="124"/>
      <c r="AD798" s="124"/>
      <c r="AE798" s="124"/>
      <c r="AF798" s="124"/>
    </row>
    <row r="799" spans="1:32" ht="15.75" customHeight="1">
      <c r="A799" s="124"/>
      <c r="B799" s="124"/>
      <c r="C799" s="124"/>
      <c r="D799" s="124"/>
      <c r="E799" s="124"/>
      <c r="F799" s="124"/>
      <c r="G799" s="124"/>
      <c r="H799" s="124"/>
      <c r="I799" s="124"/>
      <c r="J799" s="124"/>
      <c r="K799" s="124"/>
      <c r="L799" s="124"/>
      <c r="M799" s="124"/>
      <c r="N799" s="124"/>
      <c r="O799" s="124"/>
      <c r="P799" s="124"/>
      <c r="Q799" s="124"/>
      <c r="R799" s="124"/>
      <c r="S799" s="124"/>
      <c r="T799" s="124"/>
      <c r="U799" s="124"/>
      <c r="V799" s="124"/>
      <c r="W799" s="124"/>
      <c r="X799" s="124"/>
      <c r="Y799" s="124"/>
      <c r="Z799" s="124"/>
      <c r="AA799" s="124"/>
      <c r="AB799" s="124"/>
      <c r="AC799" s="124"/>
      <c r="AD799" s="124"/>
      <c r="AE799" s="124"/>
      <c r="AF799" s="124"/>
    </row>
    <row r="800" spans="1:32" ht="15.75" customHeight="1">
      <c r="A800" s="124"/>
      <c r="B800" s="124"/>
      <c r="C800" s="124"/>
      <c r="D800" s="124"/>
      <c r="E800" s="124"/>
      <c r="F800" s="124"/>
      <c r="G800" s="124"/>
      <c r="H800" s="124"/>
      <c r="I800" s="124"/>
      <c r="J800" s="124"/>
      <c r="K800" s="124"/>
      <c r="L800" s="124"/>
      <c r="M800" s="124"/>
      <c r="N800" s="124"/>
      <c r="O800" s="124"/>
      <c r="P800" s="124"/>
      <c r="Q800" s="124"/>
      <c r="R800" s="124"/>
      <c r="S800" s="124"/>
      <c r="T800" s="124"/>
      <c r="U800" s="124"/>
      <c r="V800" s="124"/>
      <c r="W800" s="124"/>
      <c r="X800" s="124"/>
      <c r="Y800" s="124"/>
      <c r="Z800" s="124"/>
      <c r="AA800" s="124"/>
      <c r="AB800" s="124"/>
      <c r="AC800" s="124"/>
      <c r="AD800" s="124"/>
      <c r="AE800" s="124"/>
      <c r="AF800" s="124"/>
    </row>
    <row r="801" spans="1:32" ht="15.75" customHeight="1">
      <c r="A801" s="124"/>
      <c r="B801" s="124"/>
      <c r="C801" s="124"/>
      <c r="D801" s="124"/>
      <c r="E801" s="124"/>
      <c r="F801" s="124"/>
      <c r="G801" s="124"/>
      <c r="H801" s="124"/>
      <c r="I801" s="124"/>
      <c r="J801" s="124"/>
      <c r="K801" s="124"/>
      <c r="L801" s="124"/>
      <c r="M801" s="124"/>
      <c r="N801" s="124"/>
      <c r="O801" s="124"/>
      <c r="P801" s="124"/>
      <c r="Q801" s="124"/>
      <c r="R801" s="124"/>
      <c r="S801" s="124"/>
      <c r="T801" s="124"/>
      <c r="U801" s="124"/>
      <c r="V801" s="124"/>
      <c r="W801" s="124"/>
      <c r="X801" s="124"/>
      <c r="Y801" s="124"/>
      <c r="Z801" s="124"/>
      <c r="AA801" s="124"/>
      <c r="AB801" s="124"/>
      <c r="AC801" s="124"/>
      <c r="AD801" s="124"/>
      <c r="AE801" s="124"/>
      <c r="AF801" s="124"/>
    </row>
    <row r="802" spans="1:32" ht="15.75" customHeight="1">
      <c r="A802" s="124"/>
      <c r="B802" s="124"/>
      <c r="C802" s="124"/>
      <c r="D802" s="124"/>
      <c r="E802" s="124"/>
      <c r="F802" s="124"/>
      <c r="G802" s="124"/>
      <c r="H802" s="124"/>
      <c r="I802" s="124"/>
      <c r="J802" s="124"/>
      <c r="K802" s="124"/>
      <c r="L802" s="124"/>
      <c r="M802" s="124"/>
      <c r="N802" s="124"/>
      <c r="O802" s="124"/>
      <c r="P802" s="124"/>
      <c r="Q802" s="124"/>
      <c r="R802" s="124"/>
      <c r="S802" s="124"/>
      <c r="T802" s="124"/>
      <c r="U802" s="124"/>
      <c r="V802" s="124"/>
      <c r="W802" s="124"/>
      <c r="X802" s="124"/>
      <c r="Y802" s="124"/>
      <c r="Z802" s="124"/>
      <c r="AA802" s="124"/>
      <c r="AB802" s="124"/>
      <c r="AC802" s="124"/>
      <c r="AD802" s="124"/>
      <c r="AE802" s="124"/>
      <c r="AF802" s="124"/>
    </row>
    <row r="803" spans="1:32" ht="15.75" customHeight="1">
      <c r="A803" s="124"/>
      <c r="B803" s="124"/>
      <c r="C803" s="124"/>
      <c r="D803" s="124"/>
      <c r="E803" s="124"/>
      <c r="F803" s="124"/>
      <c r="G803" s="124"/>
      <c r="H803" s="124"/>
      <c r="I803" s="124"/>
      <c r="J803" s="124"/>
      <c r="K803" s="124"/>
      <c r="L803" s="124"/>
      <c r="M803" s="124"/>
      <c r="N803" s="124"/>
      <c r="O803" s="124"/>
      <c r="P803" s="124"/>
      <c r="Q803" s="124"/>
      <c r="R803" s="124"/>
      <c r="S803" s="124"/>
      <c r="T803" s="124"/>
      <c r="U803" s="124"/>
      <c r="V803" s="124"/>
      <c r="W803" s="124"/>
      <c r="X803" s="124"/>
      <c r="Y803" s="124"/>
      <c r="Z803" s="124"/>
      <c r="AA803" s="124"/>
      <c r="AB803" s="124"/>
      <c r="AC803" s="124"/>
      <c r="AD803" s="124"/>
      <c r="AE803" s="124"/>
      <c r="AF803" s="124"/>
    </row>
    <row r="804" spans="1:32" ht="15.75" customHeight="1">
      <c r="A804" s="124"/>
      <c r="B804" s="124"/>
      <c r="C804" s="124"/>
      <c r="D804" s="124"/>
      <c r="E804" s="124"/>
      <c r="F804" s="124"/>
      <c r="G804" s="124"/>
      <c r="H804" s="124"/>
      <c r="I804" s="124"/>
      <c r="J804" s="124"/>
      <c r="K804" s="124"/>
      <c r="L804" s="124"/>
      <c r="M804" s="124"/>
      <c r="N804" s="124"/>
      <c r="O804" s="124"/>
      <c r="P804" s="124"/>
      <c r="Q804" s="124"/>
      <c r="R804" s="124"/>
      <c r="S804" s="124"/>
      <c r="T804" s="124"/>
      <c r="U804" s="124"/>
      <c r="V804" s="124"/>
      <c r="W804" s="124"/>
      <c r="X804" s="124"/>
      <c r="Y804" s="124"/>
      <c r="Z804" s="124"/>
      <c r="AA804" s="124"/>
      <c r="AB804" s="124"/>
      <c r="AC804" s="124"/>
      <c r="AD804" s="124"/>
      <c r="AE804" s="124"/>
      <c r="AF804" s="124"/>
    </row>
    <row r="805" spans="1:32" ht="15.75" customHeight="1">
      <c r="A805" s="124"/>
      <c r="B805" s="124"/>
      <c r="C805" s="124"/>
      <c r="D805" s="124"/>
      <c r="E805" s="124"/>
      <c r="F805" s="124"/>
      <c r="G805" s="124"/>
      <c r="H805" s="124"/>
      <c r="I805" s="124"/>
      <c r="J805" s="124"/>
      <c r="K805" s="124"/>
      <c r="L805" s="124"/>
      <c r="M805" s="124"/>
      <c r="N805" s="124"/>
      <c r="O805" s="124"/>
      <c r="P805" s="124"/>
      <c r="Q805" s="124"/>
      <c r="R805" s="124"/>
      <c r="S805" s="124"/>
      <c r="T805" s="124"/>
      <c r="U805" s="124"/>
      <c r="V805" s="124"/>
      <c r="W805" s="124"/>
      <c r="X805" s="124"/>
      <c r="Y805" s="124"/>
      <c r="Z805" s="124"/>
      <c r="AA805" s="124"/>
      <c r="AB805" s="124"/>
      <c r="AC805" s="124"/>
      <c r="AD805" s="124"/>
      <c r="AE805" s="124"/>
      <c r="AF805" s="124"/>
    </row>
    <row r="806" spans="1:32" ht="15.75" customHeight="1">
      <c r="A806" s="124"/>
      <c r="B806" s="124"/>
      <c r="C806" s="124"/>
      <c r="D806" s="124"/>
      <c r="E806" s="124"/>
      <c r="F806" s="124"/>
      <c r="G806" s="124"/>
      <c r="H806" s="124"/>
      <c r="I806" s="124"/>
      <c r="J806" s="124"/>
      <c r="K806" s="124"/>
      <c r="L806" s="124"/>
      <c r="M806" s="124"/>
      <c r="N806" s="124"/>
      <c r="O806" s="124"/>
      <c r="P806" s="124"/>
      <c r="Q806" s="124"/>
      <c r="R806" s="124"/>
      <c r="S806" s="124"/>
      <c r="T806" s="124"/>
      <c r="U806" s="124"/>
      <c r="V806" s="124"/>
      <c r="W806" s="124"/>
      <c r="X806" s="124"/>
      <c r="Y806" s="124"/>
      <c r="Z806" s="124"/>
      <c r="AA806" s="124"/>
      <c r="AB806" s="124"/>
      <c r="AC806" s="124"/>
      <c r="AD806" s="124"/>
      <c r="AE806" s="124"/>
      <c r="AF806" s="124"/>
    </row>
    <row r="807" spans="1:32" ht="15.75" customHeight="1">
      <c r="A807" s="124"/>
      <c r="B807" s="124"/>
      <c r="C807" s="124"/>
      <c r="D807" s="124"/>
      <c r="E807" s="124"/>
      <c r="F807" s="124"/>
      <c r="G807" s="124"/>
      <c r="H807" s="124"/>
      <c r="I807" s="124"/>
      <c r="J807" s="124"/>
      <c r="K807" s="124"/>
      <c r="L807" s="124"/>
      <c r="M807" s="124"/>
      <c r="N807" s="124"/>
      <c r="O807" s="124"/>
      <c r="P807" s="124"/>
      <c r="Q807" s="124"/>
      <c r="R807" s="124"/>
      <c r="S807" s="124"/>
      <c r="T807" s="124"/>
      <c r="U807" s="124"/>
      <c r="V807" s="124"/>
      <c r="W807" s="124"/>
      <c r="X807" s="124"/>
      <c r="Y807" s="124"/>
      <c r="Z807" s="124"/>
      <c r="AA807" s="124"/>
      <c r="AB807" s="124"/>
      <c r="AC807" s="124"/>
      <c r="AD807" s="124"/>
      <c r="AE807" s="124"/>
      <c r="AF807" s="124"/>
    </row>
    <row r="808" spans="1:32" ht="15.75" customHeight="1">
      <c r="A808" s="124"/>
      <c r="B808" s="124"/>
      <c r="C808" s="124"/>
      <c r="D808" s="124"/>
      <c r="E808" s="124"/>
      <c r="F808" s="124"/>
      <c r="G808" s="124"/>
      <c r="H808" s="124"/>
      <c r="I808" s="124"/>
      <c r="J808" s="124"/>
      <c r="K808" s="124"/>
      <c r="L808" s="124"/>
      <c r="M808" s="124"/>
      <c r="N808" s="124"/>
      <c r="O808" s="124"/>
      <c r="P808" s="124"/>
      <c r="Q808" s="124"/>
      <c r="R808" s="124"/>
      <c r="S808" s="124"/>
      <c r="T808" s="124"/>
      <c r="U808" s="124"/>
      <c r="V808" s="124"/>
      <c r="W808" s="124"/>
      <c r="X808" s="124"/>
      <c r="Y808" s="124"/>
      <c r="Z808" s="124"/>
      <c r="AA808" s="124"/>
      <c r="AB808" s="124"/>
      <c r="AC808" s="124"/>
      <c r="AD808" s="124"/>
      <c r="AE808" s="124"/>
      <c r="AF808" s="124"/>
    </row>
    <row r="809" spans="1:32" ht="15.75" customHeight="1">
      <c r="A809" s="124"/>
      <c r="B809" s="124"/>
      <c r="C809" s="124"/>
      <c r="D809" s="124"/>
      <c r="E809" s="124"/>
      <c r="F809" s="124"/>
      <c r="G809" s="124"/>
      <c r="H809" s="124"/>
      <c r="I809" s="124"/>
      <c r="J809" s="124"/>
      <c r="K809" s="124"/>
      <c r="L809" s="124"/>
      <c r="M809" s="124"/>
      <c r="N809" s="124"/>
      <c r="O809" s="124"/>
      <c r="P809" s="124"/>
      <c r="Q809" s="124"/>
      <c r="R809" s="124"/>
      <c r="S809" s="124"/>
      <c r="T809" s="124"/>
      <c r="U809" s="124"/>
      <c r="V809" s="124"/>
      <c r="W809" s="124"/>
      <c r="X809" s="124"/>
      <c r="Y809" s="124"/>
      <c r="Z809" s="124"/>
      <c r="AA809" s="124"/>
      <c r="AB809" s="124"/>
      <c r="AC809" s="124"/>
      <c r="AD809" s="124"/>
      <c r="AE809" s="124"/>
      <c r="AF809" s="124"/>
    </row>
    <row r="810" spans="1:32" ht="15.75" customHeight="1">
      <c r="A810" s="124"/>
      <c r="B810" s="124"/>
      <c r="C810" s="124"/>
      <c r="D810" s="124"/>
      <c r="E810" s="124"/>
      <c r="F810" s="124"/>
      <c r="G810" s="124"/>
      <c r="H810" s="124"/>
      <c r="I810" s="124"/>
      <c r="J810" s="124"/>
      <c r="K810" s="124"/>
      <c r="L810" s="124"/>
      <c r="M810" s="124"/>
      <c r="N810" s="124"/>
      <c r="O810" s="124"/>
      <c r="P810" s="124"/>
      <c r="Q810" s="124"/>
      <c r="R810" s="124"/>
      <c r="S810" s="124"/>
      <c r="T810" s="124"/>
      <c r="U810" s="124"/>
      <c r="V810" s="124"/>
      <c r="W810" s="124"/>
      <c r="X810" s="124"/>
      <c r="Y810" s="124"/>
      <c r="Z810" s="124"/>
      <c r="AA810" s="124"/>
      <c r="AB810" s="124"/>
      <c r="AC810" s="124"/>
      <c r="AD810" s="124"/>
      <c r="AE810" s="124"/>
      <c r="AF810" s="124"/>
    </row>
    <row r="811" spans="1:32" ht="15.75" customHeight="1">
      <c r="A811" s="124"/>
      <c r="B811" s="124"/>
      <c r="C811" s="124"/>
      <c r="D811" s="124"/>
      <c r="E811" s="124"/>
      <c r="F811" s="124"/>
      <c r="G811" s="124"/>
      <c r="H811" s="124"/>
      <c r="I811" s="124"/>
      <c r="J811" s="124"/>
      <c r="K811" s="124"/>
      <c r="L811" s="124"/>
      <c r="M811" s="124"/>
      <c r="N811" s="124"/>
      <c r="O811" s="124"/>
      <c r="P811" s="124"/>
      <c r="Q811" s="124"/>
      <c r="R811" s="124"/>
      <c r="S811" s="124"/>
      <c r="T811" s="124"/>
      <c r="U811" s="124"/>
      <c r="V811" s="124"/>
      <c r="W811" s="124"/>
      <c r="X811" s="124"/>
      <c r="Y811" s="124"/>
      <c r="Z811" s="124"/>
      <c r="AA811" s="124"/>
      <c r="AB811" s="124"/>
      <c r="AC811" s="124"/>
      <c r="AD811" s="124"/>
      <c r="AE811" s="124"/>
      <c r="AF811" s="124"/>
    </row>
    <row r="812" spans="1:32" ht="15.75" customHeight="1">
      <c r="A812" s="124"/>
      <c r="B812" s="124"/>
      <c r="C812" s="124"/>
      <c r="D812" s="124"/>
      <c r="E812" s="124"/>
      <c r="F812" s="124"/>
      <c r="G812" s="124"/>
      <c r="H812" s="124"/>
      <c r="I812" s="124"/>
      <c r="J812" s="124"/>
      <c r="K812" s="124"/>
      <c r="L812" s="124"/>
      <c r="M812" s="124"/>
      <c r="N812" s="124"/>
      <c r="O812" s="124"/>
      <c r="P812" s="124"/>
      <c r="Q812" s="124"/>
      <c r="R812" s="124"/>
      <c r="S812" s="124"/>
      <c r="T812" s="124"/>
      <c r="U812" s="124"/>
      <c r="V812" s="124"/>
      <c r="W812" s="124"/>
      <c r="X812" s="124"/>
      <c r="Y812" s="124"/>
      <c r="Z812" s="124"/>
      <c r="AA812" s="124"/>
      <c r="AB812" s="124"/>
      <c r="AC812" s="124"/>
      <c r="AD812" s="124"/>
      <c r="AE812" s="124"/>
      <c r="AF812" s="124"/>
    </row>
    <row r="813" spans="1:32" ht="15.75" customHeight="1">
      <c r="A813" s="124"/>
      <c r="B813" s="124"/>
      <c r="C813" s="124"/>
      <c r="D813" s="124"/>
      <c r="E813" s="124"/>
      <c r="F813" s="124"/>
      <c r="G813" s="124"/>
      <c r="H813" s="124"/>
      <c r="I813" s="124"/>
      <c r="J813" s="124"/>
      <c r="K813" s="124"/>
      <c r="L813" s="124"/>
      <c r="M813" s="124"/>
      <c r="N813" s="124"/>
      <c r="O813" s="124"/>
      <c r="P813" s="124"/>
      <c r="Q813" s="124"/>
      <c r="R813" s="124"/>
      <c r="S813" s="124"/>
      <c r="T813" s="124"/>
      <c r="U813" s="124"/>
      <c r="V813" s="124"/>
      <c r="W813" s="124"/>
      <c r="X813" s="124"/>
      <c r="Y813" s="124"/>
      <c r="Z813" s="124"/>
      <c r="AA813" s="124"/>
      <c r="AB813" s="124"/>
      <c r="AC813" s="124"/>
      <c r="AD813" s="124"/>
      <c r="AE813" s="124"/>
      <c r="AF813" s="124"/>
    </row>
    <row r="814" spans="1:32" ht="15.75" customHeight="1">
      <c r="A814" s="124"/>
      <c r="B814" s="124"/>
      <c r="C814" s="124"/>
      <c r="D814" s="124"/>
      <c r="E814" s="124"/>
      <c r="F814" s="124"/>
      <c r="G814" s="124"/>
      <c r="H814" s="124"/>
      <c r="I814" s="124"/>
      <c r="J814" s="124"/>
      <c r="K814" s="124"/>
      <c r="L814" s="124"/>
      <c r="M814" s="124"/>
      <c r="N814" s="124"/>
      <c r="O814" s="124"/>
      <c r="P814" s="124"/>
      <c r="Q814" s="124"/>
      <c r="R814" s="124"/>
      <c r="S814" s="124"/>
      <c r="T814" s="124"/>
      <c r="U814" s="124"/>
      <c r="V814" s="124"/>
      <c r="W814" s="124"/>
      <c r="X814" s="124"/>
      <c r="Y814" s="124"/>
      <c r="Z814" s="124"/>
      <c r="AA814" s="124"/>
      <c r="AB814" s="124"/>
      <c r="AC814" s="124"/>
      <c r="AD814" s="124"/>
      <c r="AE814" s="124"/>
      <c r="AF814" s="124"/>
    </row>
    <row r="815" spans="1:32" ht="15.75" customHeight="1">
      <c r="A815" s="124"/>
      <c r="B815" s="124"/>
      <c r="C815" s="124"/>
      <c r="D815" s="124"/>
      <c r="E815" s="124"/>
      <c r="F815" s="124"/>
      <c r="G815" s="124"/>
      <c r="H815" s="124"/>
      <c r="I815" s="124"/>
      <c r="J815" s="124"/>
      <c r="K815" s="124"/>
      <c r="L815" s="124"/>
      <c r="M815" s="124"/>
      <c r="N815" s="124"/>
      <c r="O815" s="124"/>
      <c r="P815" s="124"/>
      <c r="Q815" s="124"/>
      <c r="R815" s="124"/>
      <c r="S815" s="124"/>
      <c r="T815" s="124"/>
      <c r="U815" s="124"/>
      <c r="V815" s="124"/>
      <c r="W815" s="124"/>
      <c r="X815" s="124"/>
      <c r="Y815" s="124"/>
      <c r="Z815" s="124"/>
      <c r="AA815" s="124"/>
      <c r="AB815" s="124"/>
      <c r="AC815" s="124"/>
      <c r="AD815" s="124"/>
      <c r="AE815" s="124"/>
      <c r="AF815" s="124"/>
    </row>
    <row r="816" spans="1:32" ht="15.75" customHeight="1">
      <c r="A816" s="124"/>
      <c r="B816" s="124"/>
      <c r="C816" s="124"/>
      <c r="D816" s="124"/>
      <c r="E816" s="124"/>
      <c r="F816" s="124"/>
      <c r="G816" s="124"/>
      <c r="H816" s="124"/>
      <c r="I816" s="124"/>
      <c r="J816" s="124"/>
      <c r="K816" s="124"/>
      <c r="L816" s="124"/>
      <c r="M816" s="124"/>
      <c r="N816" s="124"/>
      <c r="O816" s="124"/>
      <c r="P816" s="124"/>
      <c r="Q816" s="124"/>
      <c r="R816" s="124"/>
      <c r="S816" s="124"/>
      <c r="T816" s="124"/>
      <c r="U816" s="124"/>
      <c r="V816" s="124"/>
      <c r="W816" s="124"/>
      <c r="X816" s="124"/>
      <c r="Y816" s="124"/>
      <c r="Z816" s="124"/>
      <c r="AA816" s="124"/>
      <c r="AB816" s="124"/>
      <c r="AC816" s="124"/>
      <c r="AD816" s="124"/>
      <c r="AE816" s="124"/>
      <c r="AF816" s="124"/>
    </row>
    <row r="817" spans="1:32" ht="15.75" customHeight="1">
      <c r="A817" s="124"/>
      <c r="B817" s="124"/>
      <c r="C817" s="124"/>
      <c r="D817" s="124"/>
      <c r="E817" s="124"/>
      <c r="F817" s="124"/>
      <c r="G817" s="124"/>
      <c r="H817" s="124"/>
      <c r="I817" s="124"/>
      <c r="J817" s="124"/>
      <c r="K817" s="124"/>
      <c r="L817" s="124"/>
      <c r="M817" s="124"/>
      <c r="N817" s="124"/>
      <c r="O817" s="124"/>
      <c r="P817" s="124"/>
      <c r="Q817" s="124"/>
      <c r="R817" s="124"/>
      <c r="S817" s="124"/>
      <c r="T817" s="124"/>
      <c r="U817" s="124"/>
      <c r="V817" s="124"/>
      <c r="W817" s="124"/>
      <c r="X817" s="124"/>
      <c r="Y817" s="124"/>
      <c r="Z817" s="124"/>
      <c r="AA817" s="124"/>
      <c r="AB817" s="124"/>
      <c r="AC817" s="124"/>
      <c r="AD817" s="124"/>
      <c r="AE817" s="124"/>
      <c r="AF817" s="124"/>
    </row>
    <row r="818" spans="1:32" ht="15.75" customHeight="1">
      <c r="A818" s="124"/>
      <c r="B818" s="124"/>
      <c r="C818" s="124"/>
      <c r="D818" s="124"/>
      <c r="E818" s="124"/>
      <c r="F818" s="124"/>
      <c r="G818" s="124"/>
      <c r="H818" s="124"/>
      <c r="I818" s="124"/>
      <c r="J818" s="124"/>
      <c r="K818" s="124"/>
      <c r="L818" s="124"/>
      <c r="M818" s="124"/>
      <c r="N818" s="124"/>
      <c r="O818" s="124"/>
      <c r="P818" s="124"/>
      <c r="Q818" s="124"/>
      <c r="R818" s="124"/>
      <c r="S818" s="124"/>
      <c r="T818" s="124"/>
      <c r="U818" s="124"/>
      <c r="V818" s="124"/>
      <c r="W818" s="124"/>
      <c r="X818" s="124"/>
      <c r="Y818" s="124"/>
      <c r="Z818" s="124"/>
      <c r="AA818" s="124"/>
      <c r="AB818" s="124"/>
      <c r="AC818" s="124"/>
      <c r="AD818" s="124"/>
      <c r="AE818" s="124"/>
      <c r="AF818" s="124"/>
    </row>
    <row r="819" spans="1:32" ht="15.75" customHeight="1">
      <c r="A819" s="124"/>
      <c r="B819" s="124"/>
      <c r="C819" s="124"/>
      <c r="D819" s="124"/>
      <c r="E819" s="124"/>
      <c r="F819" s="124"/>
      <c r="G819" s="124"/>
      <c r="H819" s="124"/>
      <c r="I819" s="124"/>
      <c r="J819" s="124"/>
      <c r="K819" s="124"/>
      <c r="L819" s="124"/>
      <c r="M819" s="124"/>
      <c r="N819" s="124"/>
      <c r="O819" s="124"/>
      <c r="P819" s="124"/>
      <c r="Q819" s="124"/>
      <c r="R819" s="124"/>
      <c r="S819" s="124"/>
      <c r="T819" s="124"/>
      <c r="U819" s="124"/>
      <c r="V819" s="124"/>
      <c r="W819" s="124"/>
      <c r="X819" s="124"/>
      <c r="Y819" s="124"/>
      <c r="Z819" s="124"/>
      <c r="AA819" s="124"/>
      <c r="AB819" s="124"/>
      <c r="AC819" s="124"/>
      <c r="AD819" s="124"/>
      <c r="AE819" s="124"/>
      <c r="AF819" s="124"/>
    </row>
    <row r="820" spans="1:32" ht="15.75" customHeight="1">
      <c r="A820" s="124"/>
      <c r="B820" s="124"/>
      <c r="C820" s="124"/>
      <c r="D820" s="124"/>
      <c r="E820" s="124"/>
      <c r="F820" s="124"/>
      <c r="G820" s="124"/>
      <c r="H820" s="124"/>
      <c r="I820" s="124"/>
      <c r="J820" s="124"/>
      <c r="K820" s="124"/>
      <c r="L820" s="124"/>
      <c r="M820" s="124"/>
      <c r="N820" s="124"/>
      <c r="O820" s="124"/>
      <c r="P820" s="124"/>
      <c r="Q820" s="124"/>
      <c r="R820" s="124"/>
      <c r="S820" s="124"/>
      <c r="T820" s="124"/>
      <c r="U820" s="124"/>
      <c r="V820" s="124"/>
      <c r="W820" s="124"/>
      <c r="X820" s="124"/>
      <c r="Y820" s="124"/>
      <c r="Z820" s="124"/>
      <c r="AA820" s="124"/>
      <c r="AB820" s="124"/>
      <c r="AC820" s="124"/>
      <c r="AD820" s="124"/>
      <c r="AE820" s="124"/>
      <c r="AF820" s="124"/>
    </row>
    <row r="821" spans="1:32" ht="15.75" customHeight="1">
      <c r="A821" s="124"/>
      <c r="B821" s="124"/>
      <c r="C821" s="124"/>
      <c r="D821" s="124"/>
      <c r="E821" s="124"/>
      <c r="F821" s="124"/>
      <c r="G821" s="124"/>
      <c r="H821" s="124"/>
      <c r="I821" s="124"/>
      <c r="J821" s="124"/>
      <c r="K821" s="124"/>
      <c r="L821" s="124"/>
      <c r="M821" s="124"/>
      <c r="N821" s="124"/>
      <c r="O821" s="124"/>
      <c r="P821" s="124"/>
      <c r="Q821" s="124"/>
      <c r="R821" s="124"/>
      <c r="S821" s="124"/>
      <c r="T821" s="124"/>
      <c r="U821" s="124"/>
      <c r="V821" s="124"/>
      <c r="W821" s="124"/>
      <c r="X821" s="124"/>
      <c r="Y821" s="124"/>
      <c r="Z821" s="124"/>
      <c r="AA821" s="124"/>
      <c r="AB821" s="124"/>
      <c r="AC821" s="124"/>
      <c r="AD821" s="124"/>
      <c r="AE821" s="124"/>
      <c r="AF821" s="124"/>
    </row>
    <row r="822" spans="1:32" ht="15.75" customHeight="1">
      <c r="A822" s="124"/>
      <c r="B822" s="124"/>
      <c r="C822" s="124"/>
      <c r="D822" s="124"/>
      <c r="E822" s="124"/>
      <c r="F822" s="124"/>
      <c r="G822" s="124"/>
      <c r="H822" s="124"/>
      <c r="I822" s="124"/>
      <c r="J822" s="124"/>
      <c r="K822" s="124"/>
      <c r="L822" s="124"/>
      <c r="M822" s="124"/>
      <c r="N822" s="124"/>
      <c r="O822" s="124"/>
      <c r="P822" s="124"/>
      <c r="Q822" s="124"/>
      <c r="R822" s="124"/>
      <c r="S822" s="124"/>
      <c r="T822" s="124"/>
      <c r="U822" s="124"/>
      <c r="V822" s="124"/>
      <c r="W822" s="124"/>
      <c r="X822" s="124"/>
      <c r="Y822" s="124"/>
      <c r="Z822" s="124"/>
      <c r="AA822" s="124"/>
      <c r="AB822" s="124"/>
      <c r="AC822" s="124"/>
      <c r="AD822" s="124"/>
      <c r="AE822" s="124"/>
      <c r="AF822" s="124"/>
    </row>
    <row r="823" spans="1:32" ht="15.75" customHeight="1">
      <c r="A823" s="124"/>
      <c r="B823" s="124"/>
      <c r="C823" s="124"/>
      <c r="D823" s="124"/>
      <c r="E823" s="124"/>
      <c r="F823" s="124"/>
      <c r="G823" s="124"/>
      <c r="H823" s="124"/>
      <c r="I823" s="124"/>
      <c r="J823" s="124"/>
      <c r="K823" s="124"/>
      <c r="L823" s="124"/>
      <c r="M823" s="124"/>
      <c r="N823" s="124"/>
      <c r="O823" s="124"/>
      <c r="P823" s="124"/>
      <c r="Q823" s="124"/>
      <c r="R823" s="124"/>
      <c r="S823" s="124"/>
      <c r="T823" s="124"/>
      <c r="U823" s="124"/>
      <c r="V823" s="124"/>
      <c r="W823" s="124"/>
      <c r="X823" s="124"/>
      <c r="Y823" s="124"/>
      <c r="Z823" s="124"/>
      <c r="AA823" s="124"/>
      <c r="AB823" s="124"/>
      <c r="AC823" s="124"/>
      <c r="AD823" s="124"/>
      <c r="AE823" s="124"/>
      <c r="AF823" s="124"/>
    </row>
    <row r="824" spans="1:32" ht="15.75" customHeight="1">
      <c r="A824" s="124"/>
      <c r="B824" s="124"/>
      <c r="C824" s="124"/>
      <c r="D824" s="124"/>
      <c r="E824" s="124"/>
      <c r="F824" s="124"/>
      <c r="G824" s="124"/>
      <c r="H824" s="124"/>
      <c r="I824" s="124"/>
      <c r="J824" s="124"/>
      <c r="K824" s="124"/>
      <c r="L824" s="124"/>
      <c r="M824" s="124"/>
      <c r="N824" s="124"/>
      <c r="O824" s="124"/>
      <c r="P824" s="124"/>
      <c r="Q824" s="124"/>
      <c r="R824" s="124"/>
      <c r="S824" s="124"/>
      <c r="T824" s="124"/>
      <c r="U824" s="124"/>
      <c r="V824" s="124"/>
      <c r="W824" s="124"/>
      <c r="X824" s="124"/>
      <c r="Y824" s="124"/>
      <c r="Z824" s="124"/>
      <c r="AA824" s="124"/>
      <c r="AB824" s="124"/>
      <c r="AC824" s="124"/>
      <c r="AD824" s="124"/>
      <c r="AE824" s="124"/>
      <c r="AF824" s="124"/>
    </row>
    <row r="825" spans="1:32" ht="15.75" customHeight="1">
      <c r="A825" s="124"/>
      <c r="B825" s="124"/>
      <c r="C825" s="124"/>
      <c r="D825" s="124"/>
      <c r="E825" s="124"/>
      <c r="F825" s="124"/>
      <c r="G825" s="124"/>
      <c r="H825" s="124"/>
      <c r="I825" s="124"/>
      <c r="J825" s="124"/>
      <c r="K825" s="124"/>
      <c r="L825" s="124"/>
      <c r="M825" s="124"/>
      <c r="N825" s="124"/>
      <c r="O825" s="124"/>
      <c r="P825" s="124"/>
      <c r="Q825" s="124"/>
      <c r="R825" s="124"/>
      <c r="S825" s="124"/>
      <c r="T825" s="124"/>
      <c r="U825" s="124"/>
      <c r="V825" s="124"/>
      <c r="W825" s="124"/>
      <c r="X825" s="124"/>
      <c r="Y825" s="124"/>
      <c r="Z825" s="124"/>
      <c r="AA825" s="124"/>
      <c r="AB825" s="124"/>
      <c r="AC825" s="124"/>
      <c r="AD825" s="124"/>
      <c r="AE825" s="124"/>
      <c r="AF825" s="124"/>
    </row>
    <row r="826" spans="1:32" ht="15.75" customHeight="1">
      <c r="A826" s="124"/>
      <c r="B826" s="124"/>
      <c r="C826" s="124"/>
      <c r="D826" s="124"/>
      <c r="E826" s="124"/>
      <c r="F826" s="124"/>
      <c r="G826" s="124"/>
      <c r="H826" s="124"/>
      <c r="I826" s="124"/>
      <c r="J826" s="124"/>
      <c r="K826" s="124"/>
      <c r="L826" s="124"/>
      <c r="M826" s="124"/>
      <c r="N826" s="124"/>
      <c r="O826" s="124"/>
      <c r="P826" s="124"/>
      <c r="Q826" s="124"/>
      <c r="R826" s="124"/>
      <c r="S826" s="124"/>
      <c r="T826" s="124"/>
      <c r="U826" s="124"/>
      <c r="V826" s="124"/>
      <c r="W826" s="124"/>
      <c r="X826" s="124"/>
      <c r="Y826" s="124"/>
      <c r="Z826" s="124"/>
      <c r="AA826" s="124"/>
      <c r="AB826" s="124"/>
      <c r="AC826" s="124"/>
      <c r="AD826" s="124"/>
      <c r="AE826" s="124"/>
      <c r="AF826" s="124"/>
    </row>
    <row r="827" spans="1:32" ht="15.75" customHeight="1">
      <c r="A827" s="124"/>
      <c r="B827" s="124"/>
      <c r="C827" s="124"/>
      <c r="D827" s="124"/>
      <c r="E827" s="124"/>
      <c r="F827" s="124"/>
      <c r="G827" s="124"/>
      <c r="H827" s="124"/>
      <c r="I827" s="124"/>
      <c r="J827" s="124"/>
      <c r="K827" s="124"/>
      <c r="L827" s="124"/>
      <c r="M827" s="124"/>
      <c r="N827" s="124"/>
      <c r="O827" s="124"/>
      <c r="P827" s="124"/>
      <c r="Q827" s="124"/>
      <c r="R827" s="124"/>
      <c r="S827" s="124"/>
      <c r="T827" s="124"/>
      <c r="U827" s="124"/>
      <c r="V827" s="124"/>
      <c r="W827" s="124"/>
      <c r="X827" s="124"/>
      <c r="Y827" s="124"/>
      <c r="Z827" s="124"/>
      <c r="AA827" s="124"/>
      <c r="AB827" s="124"/>
      <c r="AC827" s="124"/>
      <c r="AD827" s="124"/>
      <c r="AE827" s="124"/>
      <c r="AF827" s="124"/>
    </row>
    <row r="828" spans="1:32" ht="15.75" customHeight="1">
      <c r="A828" s="124"/>
      <c r="B828" s="124"/>
      <c r="C828" s="124"/>
      <c r="D828" s="124"/>
      <c r="E828" s="124"/>
      <c r="F828" s="124"/>
      <c r="G828" s="124"/>
      <c r="H828" s="124"/>
      <c r="I828" s="124"/>
      <c r="J828" s="124"/>
      <c r="K828" s="124"/>
      <c r="L828" s="124"/>
      <c r="M828" s="124"/>
      <c r="N828" s="124"/>
      <c r="O828" s="124"/>
      <c r="P828" s="124"/>
      <c r="Q828" s="124"/>
      <c r="R828" s="124"/>
      <c r="S828" s="124"/>
      <c r="T828" s="124"/>
      <c r="U828" s="124"/>
      <c r="V828" s="124"/>
      <c r="W828" s="124"/>
      <c r="X828" s="124"/>
      <c r="Y828" s="124"/>
      <c r="Z828" s="124"/>
      <c r="AA828" s="124"/>
      <c r="AB828" s="124"/>
      <c r="AC828" s="124"/>
      <c r="AD828" s="124"/>
      <c r="AE828" s="124"/>
      <c r="AF828" s="124"/>
    </row>
    <row r="829" spans="1:32" ht="15.75" customHeight="1">
      <c r="A829" s="124"/>
      <c r="B829" s="124"/>
      <c r="C829" s="124"/>
      <c r="D829" s="124"/>
      <c r="E829" s="124"/>
      <c r="F829" s="124"/>
      <c r="G829" s="124"/>
      <c r="H829" s="124"/>
      <c r="I829" s="124"/>
      <c r="J829" s="124"/>
      <c r="K829" s="124"/>
      <c r="L829" s="124"/>
      <c r="M829" s="124"/>
      <c r="N829" s="124"/>
      <c r="O829" s="124"/>
      <c r="P829" s="124"/>
      <c r="Q829" s="124"/>
      <c r="R829" s="124"/>
      <c r="S829" s="124"/>
      <c r="T829" s="124"/>
      <c r="U829" s="124"/>
      <c r="V829" s="124"/>
      <c r="W829" s="124"/>
      <c r="X829" s="124"/>
      <c r="Y829" s="124"/>
      <c r="Z829" s="124"/>
      <c r="AA829" s="124"/>
      <c r="AB829" s="124"/>
      <c r="AC829" s="124"/>
      <c r="AD829" s="124"/>
      <c r="AE829" s="124"/>
      <c r="AF829" s="124"/>
    </row>
    <row r="830" spans="1:32" ht="15.75" customHeight="1">
      <c r="A830" s="124"/>
      <c r="B830" s="124"/>
      <c r="C830" s="124"/>
      <c r="D830" s="124"/>
      <c r="E830" s="124"/>
      <c r="F830" s="124"/>
      <c r="G830" s="124"/>
      <c r="H830" s="124"/>
      <c r="I830" s="124"/>
      <c r="J830" s="124"/>
      <c r="K830" s="124"/>
      <c r="L830" s="124"/>
      <c r="M830" s="124"/>
      <c r="N830" s="124"/>
      <c r="O830" s="124"/>
      <c r="P830" s="124"/>
      <c r="Q830" s="124"/>
      <c r="R830" s="124"/>
      <c r="S830" s="124"/>
      <c r="T830" s="124"/>
      <c r="U830" s="124"/>
      <c r="V830" s="124"/>
      <c r="W830" s="124"/>
      <c r="X830" s="124"/>
      <c r="Y830" s="124"/>
      <c r="Z830" s="124"/>
      <c r="AA830" s="124"/>
      <c r="AB830" s="124"/>
      <c r="AC830" s="124"/>
      <c r="AD830" s="124"/>
      <c r="AE830" s="124"/>
      <c r="AF830" s="124"/>
    </row>
    <row r="831" spans="1:32" ht="15.75" customHeight="1">
      <c r="A831" s="124"/>
      <c r="B831" s="124"/>
      <c r="C831" s="124"/>
      <c r="D831" s="124"/>
      <c r="E831" s="124"/>
      <c r="F831" s="124"/>
      <c r="G831" s="124"/>
      <c r="H831" s="124"/>
      <c r="I831" s="124"/>
      <c r="J831" s="124"/>
      <c r="K831" s="124"/>
      <c r="L831" s="124"/>
      <c r="M831" s="124"/>
      <c r="N831" s="124"/>
      <c r="O831" s="124"/>
      <c r="P831" s="124"/>
      <c r="Q831" s="124"/>
      <c r="R831" s="124"/>
      <c r="S831" s="124"/>
      <c r="T831" s="124"/>
      <c r="U831" s="124"/>
      <c r="V831" s="124"/>
      <c r="W831" s="124"/>
      <c r="X831" s="124"/>
      <c r="Y831" s="124"/>
      <c r="Z831" s="124"/>
      <c r="AA831" s="124"/>
      <c r="AB831" s="124"/>
      <c r="AC831" s="124"/>
      <c r="AD831" s="124"/>
      <c r="AE831" s="124"/>
      <c r="AF831" s="124"/>
    </row>
    <row r="832" spans="1:32" ht="15.75" customHeight="1">
      <c r="A832" s="124"/>
      <c r="B832" s="124"/>
      <c r="C832" s="124"/>
      <c r="D832" s="124"/>
      <c r="E832" s="124"/>
      <c r="F832" s="124"/>
      <c r="G832" s="124"/>
      <c r="H832" s="124"/>
      <c r="I832" s="124"/>
      <c r="J832" s="124"/>
      <c r="K832" s="124"/>
      <c r="L832" s="124"/>
      <c r="M832" s="124"/>
      <c r="N832" s="124"/>
      <c r="O832" s="124"/>
      <c r="P832" s="124"/>
      <c r="Q832" s="124"/>
      <c r="R832" s="124"/>
      <c r="S832" s="124"/>
      <c r="T832" s="124"/>
      <c r="U832" s="124"/>
      <c r="V832" s="124"/>
      <c r="W832" s="124"/>
      <c r="X832" s="124"/>
      <c r="Y832" s="124"/>
      <c r="Z832" s="124"/>
      <c r="AA832" s="124"/>
      <c r="AB832" s="124"/>
      <c r="AC832" s="124"/>
      <c r="AD832" s="124"/>
      <c r="AE832" s="124"/>
      <c r="AF832" s="124"/>
    </row>
    <row r="833" spans="1:32" ht="15.75" customHeight="1">
      <c r="A833" s="124"/>
      <c r="B833" s="124"/>
      <c r="C833" s="124"/>
      <c r="D833" s="124"/>
      <c r="E833" s="124"/>
      <c r="F833" s="124"/>
      <c r="G833" s="124"/>
      <c r="H833" s="124"/>
      <c r="I833" s="124"/>
      <c r="J833" s="124"/>
      <c r="K833" s="124"/>
      <c r="L833" s="124"/>
      <c r="M833" s="124"/>
      <c r="N833" s="124"/>
      <c r="O833" s="124"/>
      <c r="P833" s="124"/>
      <c r="Q833" s="124"/>
      <c r="R833" s="124"/>
      <c r="S833" s="124"/>
      <c r="T833" s="124"/>
      <c r="U833" s="124"/>
      <c r="V833" s="124"/>
      <c r="W833" s="124"/>
      <c r="X833" s="124"/>
      <c r="Y833" s="124"/>
      <c r="Z833" s="124"/>
      <c r="AA833" s="124"/>
      <c r="AB833" s="124"/>
      <c r="AC833" s="124"/>
      <c r="AD833" s="124"/>
      <c r="AE833" s="124"/>
      <c r="AF833" s="124"/>
    </row>
    <row r="834" spans="1:32" ht="15.75" customHeight="1">
      <c r="A834" s="124"/>
      <c r="B834" s="124"/>
      <c r="C834" s="124"/>
      <c r="D834" s="124"/>
      <c r="E834" s="124"/>
      <c r="F834" s="124"/>
      <c r="G834" s="124"/>
      <c r="H834" s="124"/>
      <c r="I834" s="124"/>
      <c r="J834" s="124"/>
      <c r="K834" s="124"/>
      <c r="L834" s="124"/>
      <c r="M834" s="124"/>
      <c r="N834" s="124"/>
      <c r="O834" s="124"/>
      <c r="P834" s="124"/>
      <c r="Q834" s="124"/>
      <c r="R834" s="124"/>
      <c r="S834" s="124"/>
      <c r="T834" s="124"/>
      <c r="U834" s="124"/>
      <c r="V834" s="124"/>
      <c r="W834" s="124"/>
      <c r="X834" s="124"/>
      <c r="Y834" s="124"/>
      <c r="Z834" s="124"/>
      <c r="AA834" s="124"/>
      <c r="AB834" s="124"/>
      <c r="AC834" s="124"/>
      <c r="AD834" s="124"/>
      <c r="AE834" s="124"/>
      <c r="AF834" s="124"/>
    </row>
    <row r="835" spans="1:32" ht="15.75" customHeight="1">
      <c r="A835" s="124"/>
      <c r="B835" s="124"/>
      <c r="C835" s="124"/>
      <c r="D835" s="124"/>
      <c r="E835" s="124"/>
      <c r="F835" s="124"/>
      <c r="G835" s="124"/>
      <c r="H835" s="124"/>
      <c r="I835" s="124"/>
      <c r="J835" s="124"/>
      <c r="K835" s="124"/>
      <c r="L835" s="124"/>
      <c r="M835" s="124"/>
      <c r="N835" s="124"/>
      <c r="O835" s="124"/>
      <c r="P835" s="124"/>
      <c r="Q835" s="124"/>
      <c r="R835" s="124"/>
      <c r="S835" s="124"/>
      <c r="T835" s="124"/>
      <c r="U835" s="124"/>
      <c r="V835" s="124"/>
      <c r="W835" s="124"/>
      <c r="X835" s="124"/>
      <c r="Y835" s="124"/>
      <c r="Z835" s="124"/>
      <c r="AA835" s="124"/>
      <c r="AB835" s="124"/>
      <c r="AC835" s="124"/>
      <c r="AD835" s="124"/>
      <c r="AE835" s="124"/>
      <c r="AF835" s="124"/>
    </row>
    <row r="836" spans="1:32" ht="15.75" customHeight="1">
      <c r="A836" s="124"/>
      <c r="B836" s="124"/>
      <c r="C836" s="124"/>
      <c r="D836" s="124"/>
      <c r="E836" s="124"/>
      <c r="F836" s="124"/>
      <c r="G836" s="124"/>
      <c r="H836" s="124"/>
      <c r="I836" s="124"/>
      <c r="J836" s="124"/>
      <c r="K836" s="124"/>
      <c r="L836" s="124"/>
      <c r="M836" s="124"/>
      <c r="N836" s="124"/>
      <c r="O836" s="124"/>
      <c r="P836" s="124"/>
      <c r="Q836" s="124"/>
      <c r="R836" s="124"/>
      <c r="S836" s="124"/>
      <c r="T836" s="124"/>
      <c r="U836" s="124"/>
      <c r="V836" s="124"/>
      <c r="W836" s="124"/>
      <c r="X836" s="124"/>
      <c r="Y836" s="124"/>
      <c r="Z836" s="124"/>
      <c r="AA836" s="124"/>
      <c r="AB836" s="124"/>
      <c r="AC836" s="124"/>
      <c r="AD836" s="124"/>
      <c r="AE836" s="124"/>
      <c r="AF836" s="124"/>
    </row>
    <row r="837" spans="1:32" ht="15.75" customHeight="1">
      <c r="A837" s="124"/>
      <c r="B837" s="124"/>
      <c r="C837" s="124"/>
      <c r="D837" s="124"/>
      <c r="E837" s="124"/>
      <c r="F837" s="124"/>
      <c r="G837" s="124"/>
      <c r="H837" s="124"/>
      <c r="I837" s="124"/>
      <c r="J837" s="124"/>
      <c r="K837" s="124"/>
      <c r="L837" s="124"/>
      <c r="M837" s="124"/>
      <c r="N837" s="124"/>
      <c r="O837" s="124"/>
      <c r="P837" s="124"/>
      <c r="Q837" s="124"/>
      <c r="R837" s="124"/>
      <c r="S837" s="124"/>
      <c r="T837" s="124"/>
      <c r="U837" s="124"/>
      <c r="V837" s="124"/>
      <c r="W837" s="124"/>
      <c r="X837" s="124"/>
      <c r="Y837" s="124"/>
      <c r="Z837" s="124"/>
      <c r="AA837" s="124"/>
      <c r="AB837" s="124"/>
      <c r="AC837" s="124"/>
      <c r="AD837" s="124"/>
      <c r="AE837" s="124"/>
      <c r="AF837" s="124"/>
    </row>
    <row r="838" spans="1:32" ht="15.75" customHeight="1">
      <c r="A838" s="124"/>
      <c r="B838" s="124"/>
      <c r="C838" s="124"/>
      <c r="D838" s="124"/>
      <c r="E838" s="124"/>
      <c r="F838" s="124"/>
      <c r="G838" s="124"/>
      <c r="H838" s="124"/>
      <c r="I838" s="124"/>
      <c r="J838" s="124"/>
      <c r="K838" s="124"/>
      <c r="L838" s="124"/>
      <c r="M838" s="124"/>
      <c r="N838" s="124"/>
      <c r="O838" s="124"/>
      <c r="P838" s="124"/>
      <c r="Q838" s="124"/>
      <c r="R838" s="124"/>
      <c r="S838" s="124"/>
      <c r="T838" s="124"/>
      <c r="U838" s="124"/>
      <c r="V838" s="124"/>
      <c r="W838" s="124"/>
      <c r="X838" s="124"/>
      <c r="Y838" s="124"/>
      <c r="Z838" s="124"/>
      <c r="AA838" s="124"/>
      <c r="AB838" s="124"/>
      <c r="AC838" s="124"/>
      <c r="AD838" s="124"/>
      <c r="AE838" s="124"/>
      <c r="AF838" s="124"/>
    </row>
    <row r="839" spans="1:32" ht="15.75" customHeight="1">
      <c r="A839" s="124"/>
      <c r="B839" s="124"/>
      <c r="C839" s="124"/>
      <c r="D839" s="124"/>
      <c r="E839" s="124"/>
      <c r="F839" s="124"/>
      <c r="G839" s="124"/>
      <c r="H839" s="124"/>
      <c r="I839" s="124"/>
      <c r="J839" s="124"/>
      <c r="K839" s="124"/>
      <c r="L839" s="124"/>
      <c r="M839" s="124"/>
      <c r="N839" s="124"/>
      <c r="O839" s="124"/>
      <c r="P839" s="124"/>
      <c r="Q839" s="124"/>
      <c r="R839" s="124"/>
      <c r="S839" s="124"/>
      <c r="T839" s="124"/>
      <c r="U839" s="124"/>
      <c r="V839" s="124"/>
      <c r="W839" s="124"/>
      <c r="X839" s="124"/>
      <c r="Y839" s="124"/>
      <c r="Z839" s="124"/>
      <c r="AA839" s="124"/>
      <c r="AB839" s="124"/>
      <c r="AC839" s="124"/>
      <c r="AD839" s="124"/>
      <c r="AE839" s="124"/>
      <c r="AF839" s="124"/>
    </row>
    <row r="840" spans="1:32" ht="15.75" customHeight="1">
      <c r="A840" s="124"/>
      <c r="B840" s="124"/>
      <c r="C840" s="124"/>
      <c r="D840" s="124"/>
      <c r="E840" s="124"/>
      <c r="F840" s="124"/>
      <c r="G840" s="124"/>
      <c r="H840" s="124"/>
      <c r="I840" s="124"/>
      <c r="J840" s="124"/>
      <c r="K840" s="124"/>
      <c r="L840" s="124"/>
      <c r="M840" s="124"/>
      <c r="N840" s="124"/>
      <c r="O840" s="124"/>
      <c r="P840" s="124"/>
      <c r="Q840" s="124"/>
      <c r="R840" s="124"/>
      <c r="S840" s="124"/>
      <c r="T840" s="124"/>
      <c r="U840" s="124"/>
      <c r="V840" s="124"/>
      <c r="W840" s="124"/>
      <c r="X840" s="124"/>
      <c r="Y840" s="124"/>
      <c r="Z840" s="124"/>
      <c r="AA840" s="124"/>
      <c r="AB840" s="124"/>
      <c r="AC840" s="124"/>
      <c r="AD840" s="124"/>
      <c r="AE840" s="124"/>
      <c r="AF840" s="124"/>
    </row>
    <row r="841" spans="1:32" ht="15.75" customHeight="1">
      <c r="A841" s="124"/>
      <c r="B841" s="124"/>
      <c r="C841" s="124"/>
      <c r="D841" s="124"/>
      <c r="E841" s="124"/>
      <c r="F841" s="124"/>
      <c r="G841" s="124"/>
      <c r="H841" s="124"/>
      <c r="I841" s="124"/>
      <c r="J841" s="124"/>
      <c r="K841" s="124"/>
      <c r="L841" s="124"/>
      <c r="M841" s="124"/>
      <c r="N841" s="124"/>
      <c r="O841" s="124"/>
      <c r="P841" s="124"/>
      <c r="Q841" s="124"/>
      <c r="R841" s="124"/>
      <c r="S841" s="124"/>
      <c r="T841" s="124"/>
      <c r="U841" s="124"/>
      <c r="V841" s="124"/>
      <c r="W841" s="124"/>
      <c r="X841" s="124"/>
      <c r="Y841" s="124"/>
      <c r="Z841" s="124"/>
      <c r="AA841" s="124"/>
      <c r="AB841" s="124"/>
      <c r="AC841" s="124"/>
      <c r="AD841" s="124"/>
      <c r="AE841" s="124"/>
      <c r="AF841" s="124"/>
    </row>
    <row r="842" spans="1:32" ht="15.75" customHeight="1">
      <c r="A842" s="124"/>
      <c r="B842" s="124"/>
      <c r="C842" s="124"/>
      <c r="D842" s="124"/>
      <c r="E842" s="124"/>
      <c r="F842" s="124"/>
      <c r="G842" s="124"/>
      <c r="H842" s="124"/>
      <c r="I842" s="124"/>
      <c r="J842" s="124"/>
      <c r="K842" s="124"/>
      <c r="L842" s="124"/>
      <c r="M842" s="124"/>
      <c r="N842" s="124"/>
      <c r="O842" s="124"/>
      <c r="P842" s="124"/>
      <c r="Q842" s="124"/>
      <c r="R842" s="124"/>
      <c r="S842" s="124"/>
      <c r="T842" s="124"/>
      <c r="U842" s="124"/>
      <c r="V842" s="124"/>
      <c r="W842" s="124"/>
      <c r="X842" s="124"/>
      <c r="Y842" s="124"/>
      <c r="Z842" s="124"/>
      <c r="AA842" s="124"/>
      <c r="AB842" s="124"/>
      <c r="AC842" s="124"/>
      <c r="AD842" s="124"/>
      <c r="AE842" s="124"/>
      <c r="AF842" s="124"/>
    </row>
    <row r="843" spans="1:32" ht="15.75" customHeight="1">
      <c r="A843" s="124"/>
      <c r="B843" s="124"/>
      <c r="C843" s="124"/>
      <c r="D843" s="124"/>
      <c r="E843" s="124"/>
      <c r="F843" s="124"/>
      <c r="G843" s="124"/>
      <c r="H843" s="124"/>
      <c r="I843" s="124"/>
      <c r="J843" s="124"/>
      <c r="K843" s="124"/>
      <c r="L843" s="124"/>
      <c r="M843" s="124"/>
      <c r="N843" s="124"/>
      <c r="O843" s="124"/>
      <c r="P843" s="124"/>
      <c r="Q843" s="124"/>
      <c r="R843" s="124"/>
      <c r="S843" s="124"/>
      <c r="T843" s="124"/>
      <c r="U843" s="124"/>
      <c r="V843" s="124"/>
      <c r="W843" s="124"/>
      <c r="X843" s="124"/>
      <c r="Y843" s="124"/>
      <c r="Z843" s="124"/>
      <c r="AA843" s="124"/>
      <c r="AB843" s="124"/>
      <c r="AC843" s="124"/>
      <c r="AD843" s="124"/>
      <c r="AE843" s="124"/>
      <c r="AF843" s="124"/>
    </row>
    <row r="844" spans="1:32" ht="15.75" customHeight="1">
      <c r="A844" s="124"/>
      <c r="B844" s="124"/>
      <c r="C844" s="124"/>
      <c r="D844" s="124"/>
      <c r="E844" s="124"/>
      <c r="F844" s="124"/>
      <c r="G844" s="124"/>
      <c r="H844" s="124"/>
      <c r="I844" s="124"/>
      <c r="J844" s="124"/>
      <c r="K844" s="124"/>
      <c r="L844" s="124"/>
      <c r="M844" s="124"/>
      <c r="N844" s="124"/>
      <c r="O844" s="124"/>
      <c r="P844" s="124"/>
      <c r="Q844" s="124"/>
      <c r="R844" s="124"/>
      <c r="S844" s="124"/>
      <c r="T844" s="124"/>
      <c r="U844" s="124"/>
      <c r="V844" s="124"/>
      <c r="W844" s="124"/>
      <c r="X844" s="124"/>
      <c r="Y844" s="124"/>
      <c r="Z844" s="124"/>
      <c r="AA844" s="124"/>
      <c r="AB844" s="124"/>
      <c r="AC844" s="124"/>
      <c r="AD844" s="124"/>
      <c r="AE844" s="124"/>
      <c r="AF844" s="124"/>
    </row>
    <row r="845" spans="1:32" ht="15.75" customHeight="1">
      <c r="A845" s="124"/>
      <c r="B845" s="124"/>
      <c r="C845" s="124"/>
      <c r="D845" s="124"/>
      <c r="E845" s="124"/>
      <c r="F845" s="124"/>
      <c r="G845" s="124"/>
      <c r="H845" s="124"/>
      <c r="I845" s="124"/>
      <c r="J845" s="124"/>
      <c r="K845" s="124"/>
      <c r="L845" s="124"/>
      <c r="M845" s="124"/>
      <c r="N845" s="124"/>
      <c r="O845" s="124"/>
      <c r="P845" s="124"/>
      <c r="Q845" s="124"/>
      <c r="R845" s="124"/>
      <c r="S845" s="124"/>
      <c r="T845" s="124"/>
      <c r="U845" s="124"/>
      <c r="V845" s="124"/>
      <c r="W845" s="124"/>
      <c r="X845" s="124"/>
      <c r="Y845" s="124"/>
      <c r="Z845" s="124"/>
      <c r="AA845" s="124"/>
      <c r="AB845" s="124"/>
      <c r="AC845" s="124"/>
      <c r="AD845" s="124"/>
      <c r="AE845" s="124"/>
      <c r="AF845" s="124"/>
    </row>
    <row r="846" spans="1:32" ht="15.75" customHeight="1">
      <c r="A846" s="124"/>
      <c r="B846" s="124"/>
      <c r="C846" s="124"/>
      <c r="D846" s="124"/>
      <c r="E846" s="124"/>
      <c r="F846" s="124"/>
      <c r="G846" s="124"/>
      <c r="H846" s="124"/>
      <c r="I846" s="124"/>
      <c r="J846" s="124"/>
      <c r="K846" s="124"/>
      <c r="L846" s="124"/>
      <c r="M846" s="124"/>
      <c r="N846" s="124"/>
      <c r="O846" s="124"/>
      <c r="P846" s="124"/>
      <c r="Q846" s="124"/>
      <c r="R846" s="124"/>
      <c r="S846" s="124"/>
      <c r="T846" s="124"/>
      <c r="U846" s="124"/>
      <c r="V846" s="124"/>
      <c r="W846" s="124"/>
      <c r="X846" s="124"/>
      <c r="Y846" s="124"/>
      <c r="Z846" s="124"/>
      <c r="AA846" s="124"/>
      <c r="AB846" s="124"/>
      <c r="AC846" s="124"/>
      <c r="AD846" s="124"/>
      <c r="AE846" s="124"/>
      <c r="AF846" s="124"/>
    </row>
    <row r="847" spans="1:32" ht="15.75" customHeight="1">
      <c r="A847" s="124"/>
      <c r="B847" s="124"/>
      <c r="C847" s="124"/>
      <c r="D847" s="124"/>
      <c r="E847" s="124"/>
      <c r="F847" s="124"/>
      <c r="G847" s="124"/>
      <c r="H847" s="124"/>
      <c r="I847" s="124"/>
      <c r="J847" s="124"/>
      <c r="K847" s="124"/>
      <c r="L847" s="124"/>
      <c r="M847" s="124"/>
      <c r="N847" s="124"/>
      <c r="O847" s="124"/>
      <c r="P847" s="124"/>
      <c r="Q847" s="124"/>
      <c r="R847" s="124"/>
      <c r="S847" s="124"/>
      <c r="T847" s="124"/>
      <c r="U847" s="124"/>
      <c r="V847" s="124"/>
      <c r="W847" s="124"/>
      <c r="X847" s="124"/>
      <c r="Y847" s="124"/>
      <c r="Z847" s="124"/>
      <c r="AA847" s="124"/>
      <c r="AB847" s="124"/>
      <c r="AC847" s="124"/>
      <c r="AD847" s="124"/>
      <c r="AE847" s="124"/>
      <c r="AF847" s="124"/>
    </row>
    <row r="848" spans="1:32" ht="15.75" customHeight="1">
      <c r="A848" s="124"/>
      <c r="B848" s="124"/>
      <c r="C848" s="124"/>
      <c r="D848" s="124"/>
      <c r="E848" s="124"/>
      <c r="F848" s="124"/>
      <c r="G848" s="124"/>
      <c r="H848" s="124"/>
      <c r="I848" s="124"/>
      <c r="J848" s="124"/>
      <c r="K848" s="124"/>
      <c r="L848" s="124"/>
      <c r="M848" s="124"/>
      <c r="N848" s="124"/>
      <c r="O848" s="124"/>
      <c r="P848" s="124"/>
      <c r="Q848" s="124"/>
      <c r="R848" s="124"/>
      <c r="S848" s="124"/>
      <c r="T848" s="124"/>
      <c r="U848" s="124"/>
      <c r="V848" s="124"/>
      <c r="W848" s="124"/>
      <c r="X848" s="124"/>
      <c r="Y848" s="124"/>
      <c r="Z848" s="124"/>
      <c r="AA848" s="124"/>
      <c r="AB848" s="124"/>
      <c r="AC848" s="124"/>
      <c r="AD848" s="124"/>
      <c r="AE848" s="124"/>
      <c r="AF848" s="124"/>
    </row>
    <row r="849" spans="1:32" ht="15.75" customHeight="1">
      <c r="A849" s="124"/>
      <c r="B849" s="124"/>
      <c r="C849" s="124"/>
      <c r="D849" s="124"/>
      <c r="E849" s="124"/>
      <c r="F849" s="124"/>
      <c r="G849" s="124"/>
      <c r="H849" s="124"/>
      <c r="I849" s="124"/>
      <c r="J849" s="124"/>
      <c r="K849" s="124"/>
      <c r="L849" s="124"/>
      <c r="M849" s="124"/>
      <c r="N849" s="124"/>
      <c r="O849" s="124"/>
      <c r="P849" s="124"/>
      <c r="Q849" s="124"/>
      <c r="R849" s="124"/>
      <c r="S849" s="124"/>
      <c r="T849" s="124"/>
      <c r="U849" s="124"/>
      <c r="V849" s="124"/>
      <c r="W849" s="124"/>
      <c r="X849" s="124"/>
      <c r="Y849" s="124"/>
      <c r="Z849" s="124"/>
      <c r="AA849" s="124"/>
      <c r="AB849" s="124"/>
      <c r="AC849" s="124"/>
      <c r="AD849" s="124"/>
      <c r="AE849" s="124"/>
      <c r="AF849" s="124"/>
    </row>
    <row r="850" spans="1:32" ht="15.75" customHeight="1">
      <c r="A850" s="124"/>
      <c r="B850" s="124"/>
      <c r="C850" s="124"/>
      <c r="D850" s="124"/>
      <c r="E850" s="124"/>
      <c r="F850" s="124"/>
      <c r="G850" s="124"/>
      <c r="H850" s="124"/>
      <c r="I850" s="124"/>
      <c r="J850" s="124"/>
      <c r="K850" s="124"/>
      <c r="L850" s="124"/>
      <c r="M850" s="124"/>
      <c r="N850" s="124"/>
      <c r="O850" s="124"/>
      <c r="P850" s="124"/>
      <c r="Q850" s="124"/>
      <c r="R850" s="124"/>
      <c r="S850" s="124"/>
      <c r="T850" s="124"/>
      <c r="U850" s="124"/>
      <c r="V850" s="124"/>
      <c r="W850" s="124"/>
      <c r="X850" s="124"/>
      <c r="Y850" s="124"/>
      <c r="Z850" s="124"/>
      <c r="AA850" s="124"/>
      <c r="AB850" s="124"/>
      <c r="AC850" s="124"/>
      <c r="AD850" s="124"/>
      <c r="AE850" s="124"/>
      <c r="AF850" s="124"/>
    </row>
    <row r="851" spans="1:32" ht="15.75" customHeight="1">
      <c r="A851" s="124"/>
      <c r="B851" s="124"/>
      <c r="C851" s="124"/>
      <c r="D851" s="124"/>
      <c r="E851" s="124"/>
      <c r="F851" s="124"/>
      <c r="G851" s="124"/>
      <c r="H851" s="124"/>
      <c r="I851" s="124"/>
      <c r="J851" s="124"/>
      <c r="K851" s="124"/>
      <c r="L851" s="124"/>
      <c r="M851" s="124"/>
      <c r="N851" s="124"/>
      <c r="O851" s="124"/>
      <c r="P851" s="124"/>
      <c r="Q851" s="124"/>
      <c r="R851" s="124"/>
      <c r="S851" s="124"/>
      <c r="T851" s="124"/>
      <c r="U851" s="124"/>
      <c r="V851" s="124"/>
      <c r="W851" s="124"/>
      <c r="X851" s="124"/>
      <c r="Y851" s="124"/>
      <c r="Z851" s="124"/>
      <c r="AA851" s="124"/>
      <c r="AB851" s="124"/>
      <c r="AC851" s="124"/>
      <c r="AD851" s="124"/>
      <c r="AE851" s="124"/>
      <c r="AF851" s="124"/>
    </row>
    <row r="852" spans="1:32" ht="15.75" customHeight="1">
      <c r="A852" s="124"/>
      <c r="B852" s="124"/>
      <c r="C852" s="124"/>
      <c r="D852" s="124"/>
      <c r="E852" s="124"/>
      <c r="F852" s="124"/>
      <c r="G852" s="124"/>
      <c r="H852" s="124"/>
      <c r="I852" s="124"/>
      <c r="J852" s="124"/>
      <c r="K852" s="124"/>
      <c r="L852" s="124"/>
      <c r="M852" s="124"/>
      <c r="N852" s="124"/>
      <c r="O852" s="124"/>
      <c r="P852" s="124"/>
      <c r="Q852" s="124"/>
      <c r="R852" s="124"/>
      <c r="S852" s="124"/>
      <c r="T852" s="124"/>
      <c r="U852" s="124"/>
      <c r="V852" s="124"/>
      <c r="W852" s="124"/>
      <c r="X852" s="124"/>
      <c r="Y852" s="124"/>
      <c r="Z852" s="124"/>
      <c r="AA852" s="124"/>
      <c r="AB852" s="124"/>
      <c r="AC852" s="124"/>
      <c r="AD852" s="124"/>
      <c r="AE852" s="124"/>
      <c r="AF852" s="124"/>
    </row>
    <row r="853" spans="1:32" ht="15.75" customHeight="1">
      <c r="A853" s="124"/>
      <c r="B853" s="124"/>
      <c r="C853" s="124"/>
      <c r="D853" s="124"/>
      <c r="E853" s="124"/>
      <c r="F853" s="124"/>
      <c r="G853" s="124"/>
      <c r="H853" s="124"/>
      <c r="I853" s="124"/>
      <c r="J853" s="124"/>
      <c r="K853" s="124"/>
      <c r="L853" s="124"/>
      <c r="M853" s="124"/>
      <c r="N853" s="124"/>
      <c r="O853" s="124"/>
      <c r="P853" s="124"/>
      <c r="Q853" s="124"/>
      <c r="R853" s="124"/>
      <c r="S853" s="124"/>
      <c r="T853" s="124"/>
      <c r="U853" s="124"/>
      <c r="V853" s="124"/>
      <c r="W853" s="124"/>
      <c r="X853" s="124"/>
      <c r="Y853" s="124"/>
      <c r="Z853" s="124"/>
      <c r="AA853" s="124"/>
      <c r="AB853" s="124"/>
      <c r="AC853" s="124"/>
      <c r="AD853" s="124"/>
      <c r="AE853" s="124"/>
      <c r="AF853" s="124"/>
    </row>
    <row r="854" spans="1:32" ht="15.75" customHeight="1">
      <c r="A854" s="124"/>
      <c r="B854" s="124"/>
      <c r="C854" s="124"/>
      <c r="D854" s="124"/>
      <c r="E854" s="124"/>
      <c r="F854" s="124"/>
      <c r="G854" s="124"/>
      <c r="H854" s="124"/>
      <c r="I854" s="124"/>
      <c r="J854" s="124"/>
      <c r="K854" s="124"/>
      <c r="L854" s="124"/>
      <c r="M854" s="124"/>
      <c r="N854" s="124"/>
      <c r="O854" s="124"/>
      <c r="P854" s="124"/>
      <c r="Q854" s="124"/>
      <c r="R854" s="124"/>
      <c r="S854" s="124"/>
      <c r="T854" s="124"/>
      <c r="U854" s="124"/>
      <c r="V854" s="124"/>
      <c r="W854" s="124"/>
      <c r="X854" s="124"/>
      <c r="Y854" s="124"/>
      <c r="Z854" s="124"/>
      <c r="AA854" s="124"/>
      <c r="AB854" s="124"/>
      <c r="AC854" s="124"/>
      <c r="AD854" s="124"/>
      <c r="AE854" s="124"/>
      <c r="AF854" s="124"/>
    </row>
    <row r="855" spans="1:32" ht="15.75" customHeight="1">
      <c r="A855" s="124"/>
      <c r="B855" s="124"/>
      <c r="C855" s="124"/>
      <c r="D855" s="124"/>
      <c r="E855" s="124"/>
      <c r="F855" s="124"/>
      <c r="G855" s="124"/>
      <c r="H855" s="124"/>
      <c r="I855" s="124"/>
      <c r="J855" s="124"/>
      <c r="K855" s="124"/>
      <c r="L855" s="124"/>
      <c r="M855" s="124"/>
      <c r="N855" s="124"/>
      <c r="O855" s="124"/>
      <c r="P855" s="124"/>
      <c r="Q855" s="124"/>
      <c r="R855" s="124"/>
      <c r="S855" s="124"/>
      <c r="T855" s="124"/>
      <c r="U855" s="124"/>
      <c r="V855" s="124"/>
      <c r="W855" s="124"/>
      <c r="X855" s="124"/>
      <c r="Y855" s="124"/>
      <c r="Z855" s="124"/>
      <c r="AA855" s="124"/>
      <c r="AB855" s="124"/>
      <c r="AC855" s="124"/>
      <c r="AD855" s="124"/>
      <c r="AE855" s="124"/>
      <c r="AF855" s="124"/>
    </row>
    <row r="856" spans="1:32" ht="15.75" customHeight="1">
      <c r="A856" s="124"/>
      <c r="B856" s="124"/>
      <c r="C856" s="124"/>
      <c r="D856" s="124"/>
      <c r="E856" s="124"/>
      <c r="F856" s="124"/>
      <c r="G856" s="124"/>
      <c r="H856" s="124"/>
      <c r="I856" s="124"/>
      <c r="J856" s="124"/>
      <c r="K856" s="124"/>
      <c r="L856" s="124"/>
      <c r="M856" s="124"/>
      <c r="N856" s="124"/>
      <c r="O856" s="124"/>
      <c r="P856" s="124"/>
      <c r="Q856" s="124"/>
      <c r="R856" s="124"/>
      <c r="S856" s="124"/>
      <c r="T856" s="124"/>
      <c r="U856" s="124"/>
      <c r="V856" s="124"/>
      <c r="W856" s="124"/>
      <c r="X856" s="124"/>
      <c r="Y856" s="124"/>
      <c r="Z856" s="124"/>
      <c r="AA856" s="124"/>
      <c r="AB856" s="124"/>
      <c r="AC856" s="124"/>
      <c r="AD856" s="124"/>
      <c r="AE856" s="124"/>
      <c r="AF856" s="124"/>
    </row>
    <row r="857" spans="1:32" ht="15.75" customHeight="1">
      <c r="A857" s="124"/>
      <c r="B857" s="124"/>
      <c r="C857" s="124"/>
      <c r="D857" s="124"/>
      <c r="E857" s="124"/>
      <c r="F857" s="124"/>
      <c r="G857" s="124"/>
      <c r="H857" s="124"/>
      <c r="I857" s="124"/>
      <c r="J857" s="124"/>
      <c r="K857" s="124"/>
      <c r="L857" s="124"/>
      <c r="M857" s="124"/>
      <c r="N857" s="124"/>
      <c r="O857" s="124"/>
      <c r="P857" s="124"/>
      <c r="Q857" s="124"/>
      <c r="R857" s="124"/>
      <c r="S857" s="124"/>
      <c r="T857" s="124"/>
      <c r="U857" s="124"/>
      <c r="V857" s="124"/>
      <c r="W857" s="124"/>
      <c r="X857" s="124"/>
      <c r="Y857" s="124"/>
      <c r="Z857" s="124"/>
      <c r="AA857" s="124"/>
      <c r="AB857" s="124"/>
      <c r="AC857" s="124"/>
      <c r="AD857" s="124"/>
      <c r="AE857" s="124"/>
      <c r="AF857" s="124"/>
    </row>
    <row r="858" spans="1:32" ht="15.75" customHeight="1">
      <c r="A858" s="124"/>
      <c r="B858" s="124"/>
      <c r="C858" s="124"/>
      <c r="D858" s="124"/>
      <c r="E858" s="124"/>
      <c r="F858" s="124"/>
      <c r="G858" s="124"/>
      <c r="H858" s="124"/>
      <c r="I858" s="124"/>
      <c r="J858" s="124"/>
      <c r="K858" s="124"/>
      <c r="L858" s="124"/>
      <c r="M858" s="124"/>
      <c r="N858" s="124"/>
      <c r="O858" s="124"/>
      <c r="P858" s="124"/>
      <c r="Q858" s="124"/>
      <c r="R858" s="124"/>
      <c r="S858" s="124"/>
      <c r="T858" s="124"/>
      <c r="U858" s="124"/>
      <c r="V858" s="124"/>
      <c r="W858" s="124"/>
      <c r="X858" s="124"/>
      <c r="Y858" s="124"/>
      <c r="Z858" s="124"/>
      <c r="AA858" s="124"/>
      <c r="AB858" s="124"/>
      <c r="AC858" s="124"/>
      <c r="AD858" s="124"/>
      <c r="AE858" s="124"/>
      <c r="AF858" s="124"/>
    </row>
    <row r="859" spans="1:32" ht="15.75" customHeight="1">
      <c r="A859" s="124"/>
      <c r="B859" s="124"/>
      <c r="C859" s="124"/>
      <c r="D859" s="124"/>
      <c r="E859" s="124"/>
      <c r="F859" s="124"/>
      <c r="G859" s="124"/>
      <c r="H859" s="124"/>
      <c r="I859" s="124"/>
      <c r="J859" s="124"/>
      <c r="K859" s="124"/>
      <c r="L859" s="124"/>
      <c r="M859" s="124"/>
      <c r="N859" s="124"/>
      <c r="O859" s="124"/>
      <c r="P859" s="124"/>
      <c r="Q859" s="124"/>
      <c r="R859" s="124"/>
      <c r="S859" s="124"/>
      <c r="T859" s="124"/>
      <c r="U859" s="124"/>
      <c r="V859" s="124"/>
      <c r="W859" s="124"/>
      <c r="X859" s="124"/>
      <c r="Y859" s="124"/>
      <c r="Z859" s="124"/>
      <c r="AA859" s="124"/>
      <c r="AB859" s="124"/>
      <c r="AC859" s="124"/>
      <c r="AD859" s="124"/>
      <c r="AE859" s="124"/>
      <c r="AF859" s="124"/>
    </row>
    <row r="860" spans="1:32" ht="15.75" customHeight="1">
      <c r="A860" s="124"/>
      <c r="B860" s="124"/>
      <c r="C860" s="124"/>
      <c r="D860" s="124"/>
      <c r="E860" s="124"/>
      <c r="F860" s="124"/>
      <c r="G860" s="124"/>
      <c r="H860" s="124"/>
      <c r="I860" s="124"/>
      <c r="J860" s="124"/>
      <c r="K860" s="124"/>
      <c r="L860" s="124"/>
      <c r="M860" s="124"/>
      <c r="N860" s="124"/>
      <c r="O860" s="124"/>
      <c r="P860" s="124"/>
      <c r="Q860" s="124"/>
      <c r="R860" s="124"/>
      <c r="S860" s="124"/>
      <c r="T860" s="124"/>
      <c r="U860" s="124"/>
      <c r="V860" s="124"/>
      <c r="W860" s="124"/>
      <c r="X860" s="124"/>
      <c r="Y860" s="124"/>
      <c r="Z860" s="124"/>
      <c r="AA860" s="124"/>
      <c r="AB860" s="124"/>
      <c r="AC860" s="124"/>
      <c r="AD860" s="124"/>
      <c r="AE860" s="124"/>
      <c r="AF860" s="124"/>
    </row>
    <row r="861" spans="1:32" ht="15.75" customHeight="1">
      <c r="A861" s="124"/>
      <c r="B861" s="124"/>
      <c r="C861" s="124"/>
      <c r="D861" s="124"/>
      <c r="E861" s="124"/>
      <c r="F861" s="124"/>
      <c r="G861" s="124"/>
      <c r="H861" s="124"/>
      <c r="I861" s="124"/>
      <c r="J861" s="124"/>
      <c r="K861" s="124"/>
      <c r="L861" s="124"/>
      <c r="M861" s="124"/>
      <c r="N861" s="124"/>
      <c r="O861" s="124"/>
      <c r="P861" s="124"/>
      <c r="Q861" s="124"/>
      <c r="R861" s="124"/>
      <c r="S861" s="124"/>
      <c r="T861" s="124"/>
      <c r="U861" s="124"/>
      <c r="V861" s="124"/>
      <c r="W861" s="124"/>
      <c r="X861" s="124"/>
      <c r="Y861" s="124"/>
      <c r="Z861" s="124"/>
      <c r="AA861" s="124"/>
      <c r="AB861" s="124"/>
      <c r="AC861" s="124"/>
      <c r="AD861" s="124"/>
      <c r="AE861" s="124"/>
      <c r="AF861" s="124"/>
    </row>
    <row r="862" spans="1:32" ht="15.75" customHeight="1">
      <c r="A862" s="124"/>
      <c r="B862" s="124"/>
      <c r="C862" s="124"/>
      <c r="D862" s="124"/>
      <c r="E862" s="124"/>
      <c r="F862" s="124"/>
      <c r="G862" s="124"/>
      <c r="H862" s="124"/>
      <c r="I862" s="124"/>
      <c r="J862" s="124"/>
      <c r="K862" s="124"/>
      <c r="L862" s="124"/>
      <c r="M862" s="124"/>
      <c r="N862" s="124"/>
      <c r="O862" s="124"/>
      <c r="P862" s="124"/>
      <c r="Q862" s="124"/>
      <c r="R862" s="124"/>
      <c r="S862" s="124"/>
      <c r="T862" s="124"/>
      <c r="U862" s="124"/>
      <c r="V862" s="124"/>
      <c r="W862" s="124"/>
      <c r="X862" s="124"/>
      <c r="Y862" s="124"/>
      <c r="Z862" s="124"/>
      <c r="AA862" s="124"/>
      <c r="AB862" s="124"/>
      <c r="AC862" s="124"/>
      <c r="AD862" s="124"/>
      <c r="AE862" s="124"/>
      <c r="AF862" s="124"/>
    </row>
    <row r="863" spans="1:32" ht="15.75" customHeight="1">
      <c r="A863" s="124"/>
      <c r="B863" s="124"/>
      <c r="C863" s="124"/>
      <c r="D863" s="124"/>
      <c r="E863" s="124"/>
      <c r="F863" s="124"/>
      <c r="G863" s="124"/>
      <c r="H863" s="124"/>
      <c r="I863" s="124"/>
      <c r="J863" s="124"/>
      <c r="K863" s="124"/>
      <c r="L863" s="124"/>
      <c r="M863" s="124"/>
      <c r="N863" s="124"/>
      <c r="O863" s="124"/>
      <c r="P863" s="124"/>
      <c r="Q863" s="124"/>
      <c r="R863" s="124"/>
      <c r="S863" s="124"/>
      <c r="T863" s="124"/>
      <c r="U863" s="124"/>
      <c r="V863" s="124"/>
      <c r="W863" s="124"/>
      <c r="X863" s="124"/>
      <c r="Y863" s="124"/>
      <c r="Z863" s="124"/>
      <c r="AA863" s="124"/>
      <c r="AB863" s="124"/>
      <c r="AC863" s="124"/>
      <c r="AD863" s="124"/>
      <c r="AE863" s="124"/>
      <c r="AF863" s="124"/>
    </row>
    <row r="864" spans="1:32" ht="15.75" customHeight="1">
      <c r="A864" s="124"/>
      <c r="B864" s="124"/>
      <c r="C864" s="124"/>
      <c r="D864" s="124"/>
      <c r="E864" s="124"/>
      <c r="F864" s="124"/>
      <c r="G864" s="124"/>
      <c r="H864" s="124"/>
      <c r="I864" s="124"/>
      <c r="J864" s="124"/>
      <c r="K864" s="124"/>
      <c r="L864" s="124"/>
      <c r="M864" s="124"/>
      <c r="N864" s="124"/>
      <c r="O864" s="124"/>
      <c r="P864" s="124"/>
      <c r="Q864" s="124"/>
      <c r="R864" s="124"/>
      <c r="S864" s="124"/>
      <c r="T864" s="124"/>
      <c r="U864" s="124"/>
      <c r="V864" s="124"/>
      <c r="W864" s="124"/>
      <c r="X864" s="124"/>
      <c r="Y864" s="124"/>
      <c r="Z864" s="124"/>
      <c r="AA864" s="124"/>
      <c r="AB864" s="124"/>
      <c r="AC864" s="124"/>
      <c r="AD864" s="124"/>
      <c r="AE864" s="124"/>
      <c r="AF864" s="124"/>
    </row>
    <row r="865" spans="1:32" ht="15.75" customHeight="1">
      <c r="A865" s="124"/>
      <c r="B865" s="124"/>
      <c r="C865" s="124"/>
      <c r="D865" s="124"/>
      <c r="E865" s="124"/>
      <c r="F865" s="124"/>
      <c r="G865" s="124"/>
      <c r="H865" s="124"/>
      <c r="I865" s="124"/>
      <c r="J865" s="124"/>
      <c r="K865" s="124"/>
      <c r="L865" s="124"/>
      <c r="M865" s="124"/>
      <c r="N865" s="124"/>
      <c r="O865" s="124"/>
      <c r="P865" s="124"/>
      <c r="Q865" s="124"/>
      <c r="R865" s="124"/>
      <c r="S865" s="124"/>
      <c r="T865" s="124"/>
      <c r="U865" s="124"/>
      <c r="V865" s="124"/>
      <c r="W865" s="124"/>
      <c r="X865" s="124"/>
      <c r="Y865" s="124"/>
      <c r="Z865" s="124"/>
      <c r="AA865" s="124"/>
      <c r="AB865" s="124"/>
      <c r="AC865" s="124"/>
      <c r="AD865" s="124"/>
      <c r="AE865" s="124"/>
      <c r="AF865" s="124"/>
    </row>
    <row r="866" spans="1:32" ht="15.75" customHeight="1">
      <c r="A866" s="124"/>
      <c r="B866" s="124"/>
      <c r="C866" s="124"/>
      <c r="D866" s="124"/>
      <c r="E866" s="124"/>
      <c r="F866" s="124"/>
      <c r="G866" s="124"/>
      <c r="H866" s="124"/>
      <c r="I866" s="124"/>
      <c r="J866" s="124"/>
      <c r="K866" s="124"/>
      <c r="L866" s="124"/>
      <c r="M866" s="124"/>
      <c r="N866" s="124"/>
      <c r="O866" s="124"/>
      <c r="P866" s="124"/>
      <c r="Q866" s="124"/>
      <c r="R866" s="124"/>
      <c r="S866" s="124"/>
      <c r="T866" s="124"/>
      <c r="U866" s="124"/>
      <c r="V866" s="124"/>
      <c r="W866" s="124"/>
      <c r="X866" s="124"/>
      <c r="Y866" s="124"/>
      <c r="Z866" s="124"/>
      <c r="AA866" s="124"/>
      <c r="AB866" s="124"/>
      <c r="AC866" s="124"/>
      <c r="AD866" s="124"/>
      <c r="AE866" s="124"/>
      <c r="AF866" s="124"/>
    </row>
    <row r="867" spans="1:32" ht="15.75" customHeight="1">
      <c r="A867" s="124"/>
      <c r="B867" s="124"/>
      <c r="C867" s="124"/>
      <c r="D867" s="124"/>
      <c r="E867" s="124"/>
      <c r="F867" s="124"/>
      <c r="G867" s="124"/>
      <c r="H867" s="124"/>
      <c r="I867" s="124"/>
      <c r="J867" s="124"/>
      <c r="K867" s="124"/>
      <c r="L867" s="124"/>
      <c r="M867" s="124"/>
      <c r="N867" s="124"/>
      <c r="O867" s="124"/>
      <c r="P867" s="124"/>
      <c r="Q867" s="124"/>
      <c r="R867" s="124"/>
      <c r="S867" s="124"/>
      <c r="T867" s="124"/>
      <c r="U867" s="124"/>
      <c r="V867" s="124"/>
      <c r="W867" s="124"/>
      <c r="X867" s="124"/>
      <c r="Y867" s="124"/>
      <c r="Z867" s="124"/>
      <c r="AA867" s="124"/>
      <c r="AB867" s="124"/>
      <c r="AC867" s="124"/>
      <c r="AD867" s="124"/>
      <c r="AE867" s="124"/>
      <c r="AF867" s="124"/>
    </row>
    <row r="868" spans="1:32" ht="15.75" customHeight="1">
      <c r="A868" s="124"/>
      <c r="B868" s="124"/>
      <c r="C868" s="124"/>
      <c r="D868" s="124"/>
      <c r="E868" s="124"/>
      <c r="F868" s="124"/>
      <c r="G868" s="124"/>
      <c r="H868" s="124"/>
      <c r="I868" s="124"/>
      <c r="J868" s="124"/>
      <c r="K868" s="124"/>
      <c r="L868" s="124"/>
      <c r="M868" s="124"/>
      <c r="N868" s="124"/>
      <c r="O868" s="124"/>
      <c r="P868" s="124"/>
      <c r="Q868" s="124"/>
      <c r="R868" s="124"/>
      <c r="S868" s="124"/>
      <c r="T868" s="124"/>
      <c r="U868" s="124"/>
      <c r="V868" s="124"/>
      <c r="W868" s="124"/>
      <c r="X868" s="124"/>
      <c r="Y868" s="124"/>
      <c r="Z868" s="124"/>
      <c r="AA868" s="124"/>
      <c r="AB868" s="124"/>
      <c r="AC868" s="124"/>
      <c r="AD868" s="124"/>
      <c r="AE868" s="124"/>
      <c r="AF868" s="124"/>
    </row>
    <row r="869" spans="1:32" ht="15.75" customHeight="1">
      <c r="A869" s="124"/>
      <c r="B869" s="124"/>
      <c r="C869" s="124"/>
      <c r="D869" s="124"/>
      <c r="E869" s="124"/>
      <c r="F869" s="124"/>
      <c r="G869" s="124"/>
      <c r="H869" s="124"/>
      <c r="I869" s="124"/>
      <c r="J869" s="124"/>
      <c r="K869" s="124"/>
      <c r="L869" s="124"/>
      <c r="M869" s="124"/>
      <c r="N869" s="124"/>
      <c r="O869" s="124"/>
      <c r="P869" s="124"/>
      <c r="Q869" s="124"/>
      <c r="R869" s="124"/>
      <c r="S869" s="124"/>
      <c r="T869" s="124"/>
      <c r="U869" s="124"/>
      <c r="V869" s="124"/>
      <c r="W869" s="124"/>
      <c r="X869" s="124"/>
      <c r="Y869" s="124"/>
      <c r="Z869" s="124"/>
      <c r="AA869" s="124"/>
      <c r="AB869" s="124"/>
      <c r="AC869" s="124"/>
      <c r="AD869" s="124"/>
      <c r="AE869" s="124"/>
      <c r="AF869" s="124"/>
    </row>
    <row r="870" spans="1:32" ht="15.75" customHeight="1">
      <c r="A870" s="124"/>
      <c r="B870" s="124"/>
      <c r="C870" s="124"/>
      <c r="D870" s="124"/>
      <c r="E870" s="124"/>
      <c r="F870" s="124"/>
      <c r="G870" s="124"/>
      <c r="H870" s="124"/>
      <c r="I870" s="124"/>
      <c r="J870" s="124"/>
      <c r="K870" s="124"/>
      <c r="L870" s="124"/>
      <c r="M870" s="124"/>
      <c r="N870" s="124"/>
      <c r="O870" s="124"/>
      <c r="P870" s="124"/>
      <c r="Q870" s="124"/>
      <c r="R870" s="124"/>
      <c r="S870" s="124"/>
      <c r="T870" s="124"/>
      <c r="U870" s="124"/>
      <c r="V870" s="124"/>
      <c r="W870" s="124"/>
      <c r="X870" s="124"/>
      <c r="Y870" s="124"/>
      <c r="Z870" s="124"/>
      <c r="AA870" s="124"/>
      <c r="AB870" s="124"/>
      <c r="AC870" s="124"/>
      <c r="AD870" s="124"/>
      <c r="AE870" s="124"/>
      <c r="AF870" s="124"/>
    </row>
    <row r="871" spans="1:32" ht="15.75" customHeight="1">
      <c r="A871" s="124"/>
      <c r="B871" s="124"/>
      <c r="C871" s="124"/>
      <c r="D871" s="124"/>
      <c r="E871" s="124"/>
      <c r="F871" s="124"/>
      <c r="G871" s="124"/>
      <c r="H871" s="124"/>
      <c r="I871" s="124"/>
      <c r="J871" s="124"/>
      <c r="K871" s="124"/>
      <c r="L871" s="124"/>
      <c r="M871" s="124"/>
      <c r="N871" s="124"/>
      <c r="O871" s="124"/>
      <c r="P871" s="124"/>
      <c r="Q871" s="124"/>
      <c r="R871" s="124"/>
      <c r="S871" s="124"/>
      <c r="T871" s="124"/>
      <c r="U871" s="124"/>
      <c r="V871" s="124"/>
      <c r="W871" s="124"/>
      <c r="X871" s="124"/>
      <c r="Y871" s="124"/>
      <c r="Z871" s="124"/>
      <c r="AA871" s="124"/>
      <c r="AB871" s="124"/>
      <c r="AC871" s="124"/>
      <c r="AD871" s="124"/>
      <c r="AE871" s="124"/>
      <c r="AF871" s="124"/>
    </row>
    <row r="872" spans="1:32" ht="15.75" customHeight="1">
      <c r="A872" s="124"/>
      <c r="B872" s="124"/>
      <c r="C872" s="124"/>
      <c r="D872" s="124"/>
      <c r="E872" s="124"/>
      <c r="F872" s="124"/>
      <c r="G872" s="124"/>
      <c r="H872" s="124"/>
      <c r="I872" s="124"/>
      <c r="J872" s="124"/>
      <c r="K872" s="124"/>
      <c r="L872" s="124"/>
      <c r="M872" s="124"/>
      <c r="N872" s="124"/>
      <c r="O872" s="124"/>
      <c r="P872" s="124"/>
      <c r="Q872" s="124"/>
      <c r="R872" s="124"/>
      <c r="S872" s="124"/>
      <c r="T872" s="124"/>
      <c r="U872" s="124"/>
      <c r="V872" s="124"/>
      <c r="W872" s="124"/>
      <c r="X872" s="124"/>
      <c r="Y872" s="124"/>
      <c r="Z872" s="124"/>
      <c r="AA872" s="124"/>
      <c r="AB872" s="124"/>
      <c r="AC872" s="124"/>
      <c r="AD872" s="124"/>
      <c r="AE872" s="124"/>
      <c r="AF872" s="124"/>
    </row>
    <row r="873" spans="1:32" ht="15.75" customHeight="1">
      <c r="A873" s="124"/>
      <c r="B873" s="124"/>
      <c r="C873" s="124"/>
      <c r="D873" s="124"/>
      <c r="E873" s="124"/>
      <c r="F873" s="124"/>
      <c r="G873" s="124"/>
      <c r="H873" s="124"/>
      <c r="I873" s="124"/>
      <c r="J873" s="124"/>
      <c r="K873" s="124"/>
      <c r="L873" s="124"/>
      <c r="M873" s="124"/>
      <c r="N873" s="124"/>
      <c r="O873" s="124"/>
      <c r="P873" s="124"/>
      <c r="Q873" s="124"/>
      <c r="R873" s="124"/>
      <c r="S873" s="124"/>
      <c r="T873" s="124"/>
      <c r="U873" s="124"/>
      <c r="V873" s="124"/>
      <c r="W873" s="124"/>
      <c r="X873" s="124"/>
      <c r="Y873" s="124"/>
      <c r="Z873" s="124"/>
      <c r="AA873" s="124"/>
      <c r="AB873" s="124"/>
      <c r="AC873" s="124"/>
      <c r="AD873" s="124"/>
      <c r="AE873" s="124"/>
      <c r="AF873" s="124"/>
    </row>
    <row r="874" spans="1:32" ht="15.75" customHeight="1">
      <c r="A874" s="124"/>
      <c r="B874" s="124"/>
      <c r="C874" s="124"/>
      <c r="D874" s="124"/>
      <c r="E874" s="124"/>
      <c r="F874" s="124"/>
      <c r="G874" s="124"/>
      <c r="H874" s="124"/>
      <c r="I874" s="124"/>
      <c r="J874" s="124"/>
      <c r="K874" s="124"/>
      <c r="L874" s="124"/>
      <c r="M874" s="124"/>
      <c r="N874" s="124"/>
      <c r="O874" s="124"/>
      <c r="P874" s="124"/>
      <c r="Q874" s="124"/>
      <c r="R874" s="124"/>
      <c r="S874" s="124"/>
      <c r="T874" s="124"/>
      <c r="U874" s="124"/>
      <c r="V874" s="124"/>
      <c r="W874" s="124"/>
      <c r="X874" s="124"/>
      <c r="Y874" s="124"/>
      <c r="Z874" s="124"/>
      <c r="AA874" s="124"/>
      <c r="AB874" s="124"/>
      <c r="AC874" s="124"/>
      <c r="AD874" s="124"/>
      <c r="AE874" s="124"/>
      <c r="AF874" s="124"/>
    </row>
    <row r="875" spans="1:32" ht="15.75" customHeight="1">
      <c r="A875" s="124"/>
      <c r="B875" s="124"/>
      <c r="C875" s="124"/>
      <c r="D875" s="124"/>
      <c r="E875" s="124"/>
      <c r="F875" s="124"/>
      <c r="G875" s="124"/>
      <c r="H875" s="124"/>
      <c r="I875" s="124"/>
      <c r="J875" s="124"/>
      <c r="K875" s="124"/>
      <c r="L875" s="124"/>
      <c r="M875" s="124"/>
      <c r="N875" s="124"/>
      <c r="O875" s="124"/>
      <c r="P875" s="124"/>
      <c r="Q875" s="124"/>
      <c r="R875" s="124"/>
      <c r="S875" s="124"/>
      <c r="T875" s="124"/>
      <c r="U875" s="124"/>
      <c r="V875" s="124"/>
      <c r="W875" s="124"/>
      <c r="X875" s="124"/>
      <c r="Y875" s="124"/>
      <c r="Z875" s="124"/>
      <c r="AA875" s="124"/>
      <c r="AB875" s="124"/>
      <c r="AC875" s="124"/>
      <c r="AD875" s="124"/>
      <c r="AE875" s="124"/>
      <c r="AF875" s="124"/>
    </row>
    <row r="876" spans="1:32" ht="15.75" customHeight="1">
      <c r="A876" s="124"/>
      <c r="B876" s="124"/>
      <c r="C876" s="124"/>
      <c r="D876" s="124"/>
      <c r="E876" s="124"/>
      <c r="F876" s="124"/>
      <c r="G876" s="124"/>
      <c r="H876" s="124"/>
      <c r="I876" s="124"/>
      <c r="J876" s="124"/>
      <c r="K876" s="124"/>
      <c r="L876" s="124"/>
      <c r="M876" s="124"/>
      <c r="N876" s="124"/>
      <c r="O876" s="124"/>
      <c r="P876" s="124"/>
      <c r="Q876" s="124"/>
      <c r="R876" s="124"/>
      <c r="S876" s="124"/>
      <c r="T876" s="124"/>
      <c r="U876" s="124"/>
      <c r="V876" s="124"/>
      <c r="W876" s="124"/>
      <c r="X876" s="124"/>
      <c r="Y876" s="124"/>
      <c r="Z876" s="124"/>
      <c r="AA876" s="124"/>
      <c r="AB876" s="124"/>
      <c r="AC876" s="124"/>
      <c r="AD876" s="124"/>
      <c r="AE876" s="124"/>
      <c r="AF876" s="124"/>
    </row>
    <row r="877" spans="1:32" ht="15.75" customHeight="1">
      <c r="A877" s="124"/>
      <c r="B877" s="124"/>
      <c r="C877" s="124"/>
      <c r="D877" s="124"/>
      <c r="E877" s="124"/>
      <c r="F877" s="124"/>
      <c r="G877" s="124"/>
      <c r="H877" s="124"/>
      <c r="I877" s="124"/>
      <c r="J877" s="124"/>
      <c r="K877" s="124"/>
      <c r="L877" s="124"/>
      <c r="M877" s="124"/>
      <c r="N877" s="124"/>
      <c r="O877" s="124"/>
      <c r="P877" s="124"/>
      <c r="Q877" s="124"/>
      <c r="R877" s="124"/>
      <c r="S877" s="124"/>
      <c r="T877" s="124"/>
      <c r="U877" s="124"/>
      <c r="V877" s="124"/>
      <c r="W877" s="124"/>
      <c r="X877" s="124"/>
      <c r="Y877" s="124"/>
      <c r="Z877" s="124"/>
      <c r="AA877" s="124"/>
      <c r="AB877" s="124"/>
      <c r="AC877" s="124"/>
      <c r="AD877" s="124"/>
      <c r="AE877" s="124"/>
      <c r="AF877" s="124"/>
    </row>
    <row r="878" spans="1:32" ht="15.75" customHeight="1">
      <c r="A878" s="124"/>
      <c r="B878" s="124"/>
      <c r="C878" s="124"/>
      <c r="D878" s="124"/>
      <c r="E878" s="124"/>
      <c r="F878" s="124"/>
      <c r="G878" s="124"/>
      <c r="H878" s="124"/>
      <c r="I878" s="124"/>
      <c r="J878" s="124"/>
      <c r="K878" s="124"/>
      <c r="L878" s="124"/>
      <c r="M878" s="124"/>
      <c r="N878" s="124"/>
      <c r="O878" s="124"/>
      <c r="P878" s="124"/>
      <c r="Q878" s="124"/>
      <c r="R878" s="124"/>
      <c r="S878" s="124"/>
      <c r="T878" s="124"/>
      <c r="U878" s="124"/>
      <c r="V878" s="124"/>
      <c r="W878" s="124"/>
      <c r="X878" s="124"/>
      <c r="Y878" s="124"/>
      <c r="Z878" s="124"/>
      <c r="AA878" s="124"/>
      <c r="AB878" s="124"/>
      <c r="AC878" s="124"/>
      <c r="AD878" s="124"/>
      <c r="AE878" s="124"/>
      <c r="AF878" s="124"/>
    </row>
    <row r="879" spans="1:32" ht="15.75" customHeight="1">
      <c r="A879" s="124"/>
      <c r="B879" s="124"/>
      <c r="C879" s="124"/>
      <c r="D879" s="124"/>
      <c r="E879" s="124"/>
      <c r="F879" s="124"/>
      <c r="G879" s="124"/>
      <c r="H879" s="124"/>
      <c r="I879" s="124"/>
      <c r="J879" s="124"/>
      <c r="K879" s="124"/>
      <c r="L879" s="124"/>
      <c r="M879" s="124"/>
      <c r="N879" s="124"/>
      <c r="O879" s="124"/>
      <c r="P879" s="124"/>
      <c r="Q879" s="124"/>
      <c r="R879" s="124"/>
      <c r="S879" s="124"/>
      <c r="T879" s="124"/>
      <c r="U879" s="124"/>
      <c r="V879" s="124"/>
      <c r="W879" s="124"/>
      <c r="X879" s="124"/>
      <c r="Y879" s="124"/>
      <c r="Z879" s="124"/>
      <c r="AA879" s="124"/>
      <c r="AB879" s="124"/>
      <c r="AC879" s="124"/>
      <c r="AD879" s="124"/>
      <c r="AE879" s="124"/>
      <c r="AF879" s="124"/>
    </row>
    <row r="880" spans="1:32" ht="15.75" customHeight="1">
      <c r="A880" s="124"/>
      <c r="B880" s="124"/>
      <c r="C880" s="124"/>
      <c r="D880" s="124"/>
      <c r="E880" s="124"/>
      <c r="F880" s="124"/>
      <c r="G880" s="124"/>
      <c r="H880" s="124"/>
      <c r="I880" s="124"/>
      <c r="J880" s="124"/>
      <c r="K880" s="124"/>
      <c r="L880" s="124"/>
      <c r="M880" s="124"/>
      <c r="N880" s="124"/>
      <c r="O880" s="124"/>
      <c r="P880" s="124"/>
      <c r="Q880" s="124"/>
      <c r="R880" s="124"/>
      <c r="S880" s="124"/>
      <c r="T880" s="124"/>
      <c r="U880" s="124"/>
      <c r="V880" s="124"/>
      <c r="W880" s="124"/>
      <c r="X880" s="124"/>
      <c r="Y880" s="124"/>
      <c r="Z880" s="124"/>
      <c r="AA880" s="124"/>
      <c r="AB880" s="124"/>
      <c r="AC880" s="124"/>
      <c r="AD880" s="124"/>
      <c r="AE880" s="124"/>
      <c r="AF880" s="124"/>
    </row>
    <row r="881" spans="1:32" ht="15.75" customHeight="1">
      <c r="A881" s="124"/>
      <c r="B881" s="124"/>
      <c r="C881" s="124"/>
      <c r="D881" s="124"/>
      <c r="E881" s="124"/>
      <c r="F881" s="124"/>
      <c r="G881" s="124"/>
      <c r="H881" s="124"/>
      <c r="I881" s="124"/>
      <c r="J881" s="124"/>
      <c r="K881" s="124"/>
      <c r="L881" s="124"/>
      <c r="M881" s="124"/>
      <c r="N881" s="124"/>
      <c r="O881" s="124"/>
      <c r="P881" s="124"/>
      <c r="Q881" s="124"/>
      <c r="R881" s="124"/>
      <c r="S881" s="124"/>
      <c r="T881" s="124"/>
      <c r="U881" s="124"/>
      <c r="V881" s="124"/>
      <c r="W881" s="124"/>
      <c r="X881" s="124"/>
      <c r="Y881" s="124"/>
      <c r="Z881" s="124"/>
      <c r="AA881" s="124"/>
      <c r="AB881" s="124"/>
      <c r="AC881" s="124"/>
      <c r="AD881" s="124"/>
      <c r="AE881" s="124"/>
      <c r="AF881" s="124"/>
    </row>
    <row r="882" spans="1:32" ht="15.75" customHeight="1">
      <c r="A882" s="124"/>
      <c r="B882" s="124"/>
      <c r="C882" s="124"/>
      <c r="D882" s="124"/>
      <c r="E882" s="124"/>
      <c r="F882" s="124"/>
      <c r="G882" s="124"/>
      <c r="H882" s="124"/>
      <c r="I882" s="124"/>
      <c r="J882" s="124"/>
      <c r="K882" s="124"/>
      <c r="L882" s="124"/>
      <c r="M882" s="124"/>
      <c r="N882" s="124"/>
      <c r="O882" s="124"/>
      <c r="P882" s="124"/>
      <c r="Q882" s="124"/>
      <c r="R882" s="124"/>
      <c r="S882" s="124"/>
      <c r="T882" s="124"/>
      <c r="U882" s="124"/>
      <c r="V882" s="124"/>
      <c r="W882" s="124"/>
      <c r="X882" s="124"/>
      <c r="Y882" s="124"/>
      <c r="Z882" s="124"/>
      <c r="AA882" s="124"/>
      <c r="AB882" s="124"/>
      <c r="AC882" s="124"/>
      <c r="AD882" s="124"/>
      <c r="AE882" s="124"/>
      <c r="AF882" s="124"/>
    </row>
    <row r="883" spans="1:32" ht="15.75" customHeight="1">
      <c r="A883" s="124"/>
      <c r="B883" s="124"/>
      <c r="C883" s="124"/>
      <c r="D883" s="124"/>
      <c r="E883" s="124"/>
      <c r="F883" s="124"/>
      <c r="G883" s="124"/>
      <c r="H883" s="124"/>
      <c r="I883" s="124"/>
      <c r="J883" s="124"/>
      <c r="K883" s="124"/>
      <c r="L883" s="124"/>
      <c r="M883" s="124"/>
      <c r="N883" s="124"/>
      <c r="O883" s="124"/>
      <c r="P883" s="124"/>
      <c r="Q883" s="124"/>
      <c r="R883" s="124"/>
      <c r="S883" s="124"/>
      <c r="T883" s="124"/>
      <c r="U883" s="124"/>
      <c r="V883" s="124"/>
      <c r="W883" s="124"/>
      <c r="X883" s="124"/>
      <c r="Y883" s="124"/>
      <c r="Z883" s="124"/>
      <c r="AA883" s="124"/>
      <c r="AB883" s="124"/>
      <c r="AC883" s="124"/>
      <c r="AD883" s="124"/>
      <c r="AE883" s="124"/>
      <c r="AF883" s="124"/>
    </row>
    <row r="884" spans="1:32" ht="15.75" customHeight="1">
      <c r="A884" s="124"/>
      <c r="B884" s="124"/>
      <c r="C884" s="124"/>
      <c r="D884" s="124"/>
      <c r="E884" s="124"/>
      <c r="F884" s="124"/>
      <c r="G884" s="124"/>
      <c r="H884" s="124"/>
      <c r="I884" s="124"/>
      <c r="J884" s="124"/>
      <c r="K884" s="124"/>
      <c r="L884" s="124"/>
      <c r="M884" s="124"/>
      <c r="N884" s="124"/>
      <c r="O884" s="124"/>
      <c r="P884" s="124"/>
      <c r="Q884" s="124"/>
      <c r="R884" s="124"/>
      <c r="S884" s="124"/>
      <c r="T884" s="124"/>
      <c r="U884" s="124"/>
      <c r="V884" s="124"/>
      <c r="W884" s="124"/>
      <c r="X884" s="124"/>
      <c r="Y884" s="124"/>
      <c r="Z884" s="124"/>
      <c r="AA884" s="124"/>
      <c r="AB884" s="124"/>
      <c r="AC884" s="124"/>
      <c r="AD884" s="124"/>
      <c r="AE884" s="124"/>
      <c r="AF884" s="124"/>
    </row>
    <row r="885" spans="1:32" ht="15.75" customHeight="1">
      <c r="A885" s="124"/>
      <c r="B885" s="124"/>
      <c r="C885" s="124"/>
      <c r="D885" s="124"/>
      <c r="E885" s="124"/>
      <c r="F885" s="124"/>
      <c r="G885" s="124"/>
      <c r="H885" s="124"/>
      <c r="I885" s="124"/>
      <c r="J885" s="124"/>
      <c r="K885" s="124"/>
      <c r="L885" s="124"/>
      <c r="M885" s="124"/>
      <c r="N885" s="124"/>
      <c r="O885" s="124"/>
      <c r="P885" s="124"/>
      <c r="Q885" s="124"/>
      <c r="R885" s="124"/>
      <c r="S885" s="124"/>
      <c r="T885" s="124"/>
      <c r="U885" s="124"/>
      <c r="V885" s="124"/>
      <c r="W885" s="124"/>
      <c r="X885" s="124"/>
      <c r="Y885" s="124"/>
      <c r="Z885" s="124"/>
      <c r="AA885" s="124"/>
      <c r="AB885" s="124"/>
      <c r="AC885" s="124"/>
      <c r="AD885" s="124"/>
      <c r="AE885" s="124"/>
      <c r="AF885" s="124"/>
    </row>
    <row r="886" spans="1:32" ht="15.75" customHeight="1">
      <c r="A886" s="124"/>
      <c r="B886" s="124"/>
      <c r="C886" s="124"/>
      <c r="D886" s="124"/>
      <c r="E886" s="124"/>
      <c r="F886" s="124"/>
      <c r="G886" s="124"/>
      <c r="H886" s="124"/>
      <c r="I886" s="124"/>
      <c r="J886" s="124"/>
      <c r="K886" s="124"/>
      <c r="L886" s="124"/>
      <c r="M886" s="124"/>
      <c r="N886" s="124"/>
      <c r="O886" s="124"/>
      <c r="P886" s="124"/>
      <c r="Q886" s="124"/>
      <c r="R886" s="124"/>
      <c r="S886" s="124"/>
      <c r="T886" s="124"/>
      <c r="U886" s="124"/>
      <c r="V886" s="124"/>
      <c r="W886" s="124"/>
      <c r="X886" s="124"/>
      <c r="Y886" s="124"/>
      <c r="Z886" s="124"/>
      <c r="AA886" s="124"/>
      <c r="AB886" s="124"/>
      <c r="AC886" s="124"/>
      <c r="AD886" s="124"/>
      <c r="AE886" s="124"/>
      <c r="AF886" s="124"/>
    </row>
    <row r="887" spans="1:32" ht="15.75" customHeight="1">
      <c r="A887" s="124"/>
      <c r="B887" s="124"/>
      <c r="C887" s="124"/>
      <c r="D887" s="124"/>
      <c r="E887" s="124"/>
      <c r="F887" s="124"/>
      <c r="G887" s="124"/>
      <c r="H887" s="124"/>
      <c r="I887" s="124"/>
      <c r="J887" s="124"/>
      <c r="K887" s="124"/>
      <c r="L887" s="124"/>
      <c r="M887" s="124"/>
      <c r="N887" s="124"/>
      <c r="O887" s="124"/>
      <c r="P887" s="124"/>
      <c r="Q887" s="124"/>
      <c r="R887" s="124"/>
      <c r="S887" s="124"/>
      <c r="T887" s="124"/>
      <c r="U887" s="124"/>
      <c r="V887" s="124"/>
      <c r="W887" s="124"/>
      <c r="X887" s="124"/>
      <c r="Y887" s="124"/>
      <c r="Z887" s="124"/>
      <c r="AA887" s="124"/>
      <c r="AB887" s="124"/>
      <c r="AC887" s="124"/>
      <c r="AD887" s="124"/>
      <c r="AE887" s="124"/>
      <c r="AF887" s="124"/>
    </row>
    <row r="888" spans="1:32" ht="15.75" customHeight="1">
      <c r="A888" s="124"/>
      <c r="B888" s="124"/>
      <c r="C888" s="124"/>
      <c r="D888" s="124"/>
      <c r="E888" s="124"/>
      <c r="F888" s="124"/>
      <c r="G888" s="124"/>
      <c r="H888" s="124"/>
      <c r="I888" s="124"/>
      <c r="J888" s="124"/>
      <c r="K888" s="124"/>
      <c r="L888" s="124"/>
      <c r="M888" s="124"/>
      <c r="N888" s="124"/>
      <c r="O888" s="124"/>
      <c r="P888" s="124"/>
      <c r="Q888" s="124"/>
      <c r="R888" s="124"/>
      <c r="S888" s="124"/>
      <c r="T888" s="124"/>
      <c r="U888" s="124"/>
      <c r="V888" s="124"/>
      <c r="W888" s="124"/>
      <c r="X888" s="124"/>
      <c r="Y888" s="124"/>
      <c r="Z888" s="124"/>
      <c r="AA888" s="124"/>
      <c r="AB888" s="124"/>
      <c r="AC888" s="124"/>
      <c r="AD888" s="124"/>
      <c r="AE888" s="124"/>
      <c r="AF888" s="124"/>
    </row>
    <row r="889" spans="1:32" ht="15.75" customHeight="1">
      <c r="A889" s="124"/>
      <c r="B889" s="124"/>
      <c r="C889" s="124"/>
      <c r="D889" s="124"/>
      <c r="E889" s="124"/>
      <c r="F889" s="124"/>
      <c r="G889" s="124"/>
      <c r="H889" s="124"/>
      <c r="I889" s="124"/>
      <c r="J889" s="124"/>
      <c r="K889" s="124"/>
      <c r="L889" s="124"/>
      <c r="M889" s="124"/>
      <c r="N889" s="124"/>
      <c r="O889" s="124"/>
      <c r="P889" s="124"/>
      <c r="Q889" s="124"/>
      <c r="R889" s="124"/>
      <c r="S889" s="124"/>
      <c r="T889" s="124"/>
      <c r="U889" s="124"/>
      <c r="V889" s="124"/>
      <c r="W889" s="124"/>
      <c r="X889" s="124"/>
      <c r="Y889" s="124"/>
      <c r="Z889" s="124"/>
      <c r="AA889" s="124"/>
      <c r="AB889" s="124"/>
      <c r="AC889" s="124"/>
      <c r="AD889" s="124"/>
      <c r="AE889" s="124"/>
      <c r="AF889" s="124"/>
    </row>
    <row r="890" spans="1:32" ht="15.75" customHeight="1">
      <c r="A890" s="124"/>
      <c r="B890" s="124"/>
      <c r="C890" s="124"/>
      <c r="D890" s="124"/>
      <c r="E890" s="124"/>
      <c r="F890" s="124"/>
      <c r="G890" s="124"/>
      <c r="H890" s="124"/>
      <c r="I890" s="124"/>
      <c r="J890" s="124"/>
      <c r="K890" s="124"/>
      <c r="L890" s="124"/>
      <c r="M890" s="124"/>
      <c r="N890" s="124"/>
      <c r="O890" s="124"/>
      <c r="P890" s="124"/>
      <c r="Q890" s="124"/>
      <c r="R890" s="124"/>
      <c r="S890" s="124"/>
      <c r="T890" s="124"/>
      <c r="U890" s="124"/>
      <c r="V890" s="124"/>
      <c r="W890" s="124"/>
      <c r="X890" s="124"/>
      <c r="Y890" s="124"/>
      <c r="Z890" s="124"/>
      <c r="AA890" s="124"/>
      <c r="AB890" s="124"/>
      <c r="AC890" s="124"/>
      <c r="AD890" s="124"/>
      <c r="AE890" s="124"/>
      <c r="AF890" s="124"/>
    </row>
    <row r="891" spans="1:32" ht="15.75" customHeight="1">
      <c r="A891" s="124"/>
      <c r="B891" s="124"/>
      <c r="C891" s="124"/>
      <c r="D891" s="124"/>
      <c r="E891" s="124"/>
      <c r="F891" s="124"/>
      <c r="G891" s="124"/>
      <c r="H891" s="124"/>
      <c r="I891" s="124"/>
      <c r="J891" s="124"/>
      <c r="K891" s="124"/>
      <c r="L891" s="124"/>
      <c r="M891" s="124"/>
      <c r="N891" s="124"/>
      <c r="O891" s="124"/>
      <c r="P891" s="124"/>
      <c r="Q891" s="124"/>
      <c r="R891" s="124"/>
      <c r="S891" s="124"/>
      <c r="T891" s="124"/>
      <c r="U891" s="124"/>
      <c r="V891" s="124"/>
      <c r="W891" s="124"/>
      <c r="X891" s="124"/>
      <c r="Y891" s="124"/>
      <c r="Z891" s="124"/>
      <c r="AA891" s="124"/>
      <c r="AB891" s="124"/>
      <c r="AC891" s="124"/>
      <c r="AD891" s="124"/>
      <c r="AE891" s="124"/>
      <c r="AF891" s="124"/>
    </row>
    <row r="892" spans="1:32" ht="15.75" customHeight="1">
      <c r="A892" s="124"/>
      <c r="B892" s="124"/>
      <c r="C892" s="124"/>
      <c r="D892" s="124"/>
      <c r="E892" s="124"/>
      <c r="F892" s="124"/>
      <c r="G892" s="124"/>
      <c r="H892" s="124"/>
      <c r="I892" s="124"/>
      <c r="J892" s="124"/>
      <c r="K892" s="124"/>
      <c r="L892" s="124"/>
      <c r="M892" s="124"/>
      <c r="N892" s="124"/>
      <c r="O892" s="124"/>
      <c r="P892" s="124"/>
      <c r="Q892" s="124"/>
      <c r="R892" s="124"/>
      <c r="S892" s="124"/>
      <c r="T892" s="124"/>
      <c r="U892" s="124"/>
      <c r="V892" s="124"/>
      <c r="W892" s="124"/>
      <c r="X892" s="124"/>
      <c r="Y892" s="124"/>
      <c r="Z892" s="124"/>
      <c r="AA892" s="124"/>
      <c r="AB892" s="124"/>
      <c r="AC892" s="124"/>
      <c r="AD892" s="124"/>
      <c r="AE892" s="124"/>
      <c r="AF892" s="124"/>
    </row>
    <row r="893" spans="1:32" ht="15.75" customHeight="1">
      <c r="A893" s="124"/>
      <c r="B893" s="124"/>
      <c r="C893" s="124"/>
      <c r="D893" s="124"/>
      <c r="E893" s="124"/>
      <c r="F893" s="124"/>
      <c r="G893" s="124"/>
      <c r="H893" s="124"/>
      <c r="I893" s="124"/>
      <c r="J893" s="124"/>
      <c r="K893" s="124"/>
      <c r="L893" s="124"/>
      <c r="M893" s="124"/>
      <c r="N893" s="124"/>
      <c r="O893" s="124"/>
      <c r="P893" s="124"/>
      <c r="Q893" s="124"/>
      <c r="R893" s="124"/>
      <c r="S893" s="124"/>
      <c r="T893" s="124"/>
      <c r="U893" s="124"/>
      <c r="V893" s="124"/>
      <c r="W893" s="124"/>
      <c r="X893" s="124"/>
      <c r="Y893" s="124"/>
      <c r="Z893" s="124"/>
      <c r="AA893" s="124"/>
      <c r="AB893" s="124"/>
      <c r="AC893" s="124"/>
      <c r="AD893" s="124"/>
      <c r="AE893" s="124"/>
      <c r="AF893" s="124"/>
    </row>
    <row r="894" spans="1:32" ht="15.75" customHeight="1">
      <c r="A894" s="124"/>
      <c r="B894" s="124"/>
      <c r="C894" s="124"/>
      <c r="D894" s="124"/>
      <c r="E894" s="124"/>
      <c r="F894" s="124"/>
      <c r="G894" s="124"/>
      <c r="H894" s="124"/>
      <c r="I894" s="124"/>
      <c r="J894" s="124"/>
      <c r="K894" s="124"/>
      <c r="L894" s="124"/>
      <c r="M894" s="124"/>
      <c r="N894" s="124"/>
      <c r="O894" s="124"/>
      <c r="P894" s="124"/>
      <c r="Q894" s="124"/>
      <c r="R894" s="124"/>
      <c r="S894" s="124"/>
      <c r="T894" s="124"/>
      <c r="U894" s="124"/>
      <c r="V894" s="124"/>
      <c r="W894" s="124"/>
      <c r="X894" s="124"/>
      <c r="Y894" s="124"/>
      <c r="Z894" s="124"/>
      <c r="AA894" s="124"/>
      <c r="AB894" s="124"/>
      <c r="AC894" s="124"/>
      <c r="AD894" s="124"/>
      <c r="AE894" s="124"/>
      <c r="AF894" s="124"/>
    </row>
    <row r="895" spans="1:32" ht="15.75" customHeight="1">
      <c r="A895" s="124"/>
      <c r="B895" s="124"/>
      <c r="C895" s="124"/>
      <c r="D895" s="124"/>
      <c r="E895" s="124"/>
      <c r="F895" s="124"/>
      <c r="G895" s="124"/>
      <c r="H895" s="124"/>
      <c r="I895" s="124"/>
      <c r="J895" s="124"/>
      <c r="K895" s="124"/>
      <c r="L895" s="124"/>
      <c r="M895" s="124"/>
      <c r="N895" s="124"/>
      <c r="O895" s="124"/>
      <c r="P895" s="124"/>
      <c r="Q895" s="124"/>
      <c r="R895" s="124"/>
      <c r="S895" s="124"/>
      <c r="T895" s="124"/>
      <c r="U895" s="124"/>
      <c r="V895" s="124"/>
      <c r="W895" s="124"/>
      <c r="X895" s="124"/>
      <c r="Y895" s="124"/>
      <c r="Z895" s="124"/>
      <c r="AA895" s="124"/>
      <c r="AB895" s="124"/>
      <c r="AC895" s="124"/>
      <c r="AD895" s="124"/>
      <c r="AE895" s="124"/>
      <c r="AF895" s="124"/>
    </row>
    <row r="896" spans="1:32" ht="15.75" customHeight="1">
      <c r="A896" s="124"/>
      <c r="B896" s="124"/>
      <c r="C896" s="124"/>
      <c r="D896" s="124"/>
      <c r="E896" s="124"/>
      <c r="F896" s="124"/>
      <c r="G896" s="124"/>
      <c r="H896" s="124"/>
      <c r="I896" s="124"/>
      <c r="J896" s="124"/>
      <c r="K896" s="124"/>
      <c r="L896" s="124"/>
      <c r="M896" s="124"/>
      <c r="N896" s="124"/>
      <c r="O896" s="124"/>
      <c r="P896" s="124"/>
      <c r="Q896" s="124"/>
      <c r="R896" s="124"/>
      <c r="S896" s="124"/>
      <c r="T896" s="124"/>
      <c r="U896" s="124"/>
      <c r="V896" s="124"/>
      <c r="W896" s="124"/>
      <c r="X896" s="124"/>
      <c r="Y896" s="124"/>
      <c r="Z896" s="124"/>
      <c r="AA896" s="124"/>
      <c r="AB896" s="124"/>
      <c r="AC896" s="124"/>
      <c r="AD896" s="124"/>
      <c r="AE896" s="124"/>
      <c r="AF896" s="124"/>
    </row>
    <row r="897" spans="1:32" ht="15.75" customHeight="1">
      <c r="A897" s="124"/>
      <c r="B897" s="124"/>
      <c r="C897" s="124"/>
      <c r="D897" s="124"/>
      <c r="E897" s="124"/>
      <c r="F897" s="124"/>
      <c r="G897" s="124"/>
      <c r="H897" s="124"/>
      <c r="I897" s="124"/>
      <c r="J897" s="124"/>
      <c r="K897" s="124"/>
      <c r="L897" s="124"/>
      <c r="M897" s="124"/>
      <c r="N897" s="124"/>
      <c r="O897" s="124"/>
      <c r="P897" s="124"/>
      <c r="Q897" s="124"/>
      <c r="R897" s="124"/>
      <c r="S897" s="124"/>
      <c r="T897" s="124"/>
      <c r="U897" s="124"/>
      <c r="V897" s="124"/>
      <c r="W897" s="124"/>
      <c r="X897" s="124"/>
      <c r="Y897" s="124"/>
      <c r="Z897" s="124"/>
      <c r="AA897" s="124"/>
      <c r="AB897" s="124"/>
      <c r="AC897" s="124"/>
      <c r="AD897" s="124"/>
      <c r="AE897" s="124"/>
      <c r="AF897" s="124"/>
    </row>
    <row r="898" spans="1:32" ht="15.75" customHeight="1">
      <c r="A898" s="124"/>
      <c r="B898" s="124"/>
      <c r="C898" s="124"/>
      <c r="D898" s="124"/>
      <c r="E898" s="124"/>
      <c r="F898" s="124"/>
      <c r="G898" s="124"/>
      <c r="H898" s="124"/>
      <c r="I898" s="124"/>
      <c r="J898" s="124"/>
      <c r="K898" s="124"/>
      <c r="L898" s="124"/>
      <c r="M898" s="124"/>
      <c r="N898" s="124"/>
      <c r="O898" s="124"/>
      <c r="P898" s="124"/>
      <c r="Q898" s="124"/>
      <c r="R898" s="124"/>
      <c r="S898" s="124"/>
      <c r="T898" s="124"/>
      <c r="U898" s="124"/>
      <c r="V898" s="124"/>
      <c r="W898" s="124"/>
      <c r="X898" s="124"/>
      <c r="Y898" s="124"/>
      <c r="Z898" s="124"/>
      <c r="AA898" s="124"/>
      <c r="AB898" s="124"/>
      <c r="AC898" s="124"/>
      <c r="AD898" s="124"/>
      <c r="AE898" s="124"/>
      <c r="AF898" s="124"/>
    </row>
    <row r="899" spans="1:32" ht="15.75" customHeight="1">
      <c r="A899" s="124"/>
      <c r="B899" s="124"/>
      <c r="C899" s="124"/>
      <c r="D899" s="124"/>
      <c r="E899" s="124"/>
      <c r="F899" s="124"/>
      <c r="G899" s="124"/>
      <c r="H899" s="124"/>
      <c r="I899" s="124"/>
      <c r="J899" s="124"/>
      <c r="K899" s="124"/>
      <c r="L899" s="124"/>
      <c r="M899" s="124"/>
      <c r="N899" s="124"/>
      <c r="O899" s="124"/>
      <c r="P899" s="124"/>
      <c r="Q899" s="124"/>
      <c r="R899" s="124"/>
      <c r="S899" s="124"/>
      <c r="T899" s="124"/>
      <c r="U899" s="124"/>
      <c r="V899" s="124"/>
      <c r="W899" s="124"/>
      <c r="X899" s="124"/>
      <c r="Y899" s="124"/>
      <c r="Z899" s="124"/>
      <c r="AA899" s="124"/>
      <c r="AB899" s="124"/>
      <c r="AC899" s="124"/>
      <c r="AD899" s="124"/>
      <c r="AE899" s="124"/>
      <c r="AF899" s="124"/>
    </row>
    <row r="900" spans="1:32" ht="15.75" customHeight="1">
      <c r="A900" s="124"/>
      <c r="B900" s="124"/>
      <c r="C900" s="124"/>
      <c r="D900" s="124"/>
      <c r="E900" s="124"/>
      <c r="F900" s="124"/>
      <c r="G900" s="124"/>
      <c r="H900" s="124"/>
      <c r="I900" s="124"/>
      <c r="J900" s="124"/>
      <c r="K900" s="124"/>
      <c r="L900" s="124"/>
      <c r="M900" s="124"/>
      <c r="N900" s="124"/>
      <c r="O900" s="124"/>
      <c r="P900" s="124"/>
      <c r="Q900" s="124"/>
      <c r="R900" s="124"/>
      <c r="S900" s="124"/>
      <c r="T900" s="124"/>
      <c r="U900" s="124"/>
      <c r="V900" s="124"/>
      <c r="W900" s="124"/>
      <c r="X900" s="124"/>
      <c r="Y900" s="124"/>
      <c r="Z900" s="124"/>
      <c r="AA900" s="124"/>
      <c r="AB900" s="124"/>
      <c r="AC900" s="124"/>
      <c r="AD900" s="124"/>
      <c r="AE900" s="124"/>
      <c r="AF900" s="124"/>
    </row>
    <row r="901" spans="1:32" ht="15.75" customHeight="1">
      <c r="A901" s="124"/>
      <c r="B901" s="124"/>
      <c r="C901" s="124"/>
      <c r="D901" s="124"/>
      <c r="E901" s="124"/>
      <c r="F901" s="124"/>
      <c r="G901" s="124"/>
      <c r="H901" s="124"/>
      <c r="I901" s="124"/>
      <c r="J901" s="124"/>
      <c r="K901" s="124"/>
      <c r="L901" s="124"/>
      <c r="M901" s="124"/>
      <c r="N901" s="124"/>
      <c r="O901" s="124"/>
      <c r="P901" s="124"/>
      <c r="Q901" s="124"/>
      <c r="R901" s="124"/>
      <c r="S901" s="124"/>
      <c r="T901" s="124"/>
      <c r="U901" s="124"/>
      <c r="V901" s="124"/>
      <c r="W901" s="124"/>
      <c r="X901" s="124"/>
      <c r="Y901" s="124"/>
      <c r="Z901" s="124"/>
      <c r="AA901" s="124"/>
      <c r="AB901" s="124"/>
      <c r="AC901" s="124"/>
      <c r="AD901" s="124"/>
      <c r="AE901" s="124"/>
      <c r="AF901" s="124"/>
    </row>
    <row r="902" spans="1:32" ht="15.75" customHeight="1">
      <c r="A902" s="124"/>
      <c r="B902" s="124"/>
      <c r="C902" s="124"/>
      <c r="D902" s="124"/>
      <c r="E902" s="124"/>
      <c r="F902" s="124"/>
      <c r="G902" s="124"/>
      <c r="H902" s="124"/>
      <c r="I902" s="124"/>
      <c r="J902" s="124"/>
      <c r="K902" s="124"/>
      <c r="L902" s="124"/>
      <c r="M902" s="124"/>
      <c r="N902" s="124"/>
      <c r="O902" s="124"/>
      <c r="P902" s="124"/>
      <c r="Q902" s="124"/>
      <c r="R902" s="124"/>
      <c r="S902" s="124"/>
      <c r="T902" s="124"/>
      <c r="U902" s="124"/>
      <c r="V902" s="124"/>
      <c r="W902" s="124"/>
      <c r="X902" s="124"/>
      <c r="Y902" s="124"/>
      <c r="Z902" s="124"/>
      <c r="AA902" s="124"/>
      <c r="AB902" s="124"/>
      <c r="AC902" s="124"/>
      <c r="AD902" s="124"/>
      <c r="AE902" s="124"/>
      <c r="AF902" s="124"/>
    </row>
    <row r="903" spans="1:32" ht="15.75" customHeight="1">
      <c r="A903" s="124"/>
      <c r="B903" s="124"/>
      <c r="C903" s="124"/>
      <c r="D903" s="124"/>
      <c r="E903" s="124"/>
      <c r="F903" s="124"/>
      <c r="G903" s="124"/>
      <c r="H903" s="124"/>
      <c r="I903" s="124"/>
      <c r="J903" s="124"/>
      <c r="K903" s="124"/>
      <c r="L903" s="124"/>
      <c r="M903" s="124"/>
      <c r="N903" s="124"/>
      <c r="O903" s="124"/>
      <c r="P903" s="124"/>
      <c r="Q903" s="124"/>
      <c r="R903" s="124"/>
      <c r="S903" s="124"/>
      <c r="T903" s="124"/>
      <c r="U903" s="124"/>
      <c r="V903" s="124"/>
      <c r="W903" s="124"/>
      <c r="X903" s="124"/>
      <c r="Y903" s="124"/>
      <c r="Z903" s="124"/>
      <c r="AA903" s="124"/>
      <c r="AB903" s="124"/>
      <c r="AC903" s="124"/>
      <c r="AD903" s="124"/>
      <c r="AE903" s="124"/>
      <c r="AF903" s="124"/>
    </row>
    <row r="904" spans="1:32" ht="15.75" customHeight="1">
      <c r="A904" s="124"/>
      <c r="B904" s="124"/>
      <c r="C904" s="124"/>
      <c r="D904" s="124"/>
      <c r="E904" s="124"/>
      <c r="F904" s="124"/>
      <c r="G904" s="124"/>
      <c r="H904" s="124"/>
      <c r="I904" s="124"/>
      <c r="J904" s="124"/>
      <c r="K904" s="124"/>
      <c r="L904" s="124"/>
      <c r="M904" s="124"/>
      <c r="N904" s="124"/>
      <c r="O904" s="124"/>
      <c r="P904" s="124"/>
      <c r="Q904" s="124"/>
      <c r="R904" s="124"/>
      <c r="S904" s="124"/>
      <c r="T904" s="124"/>
      <c r="U904" s="124"/>
      <c r="V904" s="124"/>
      <c r="W904" s="124"/>
      <c r="X904" s="124"/>
      <c r="Y904" s="124"/>
      <c r="Z904" s="124"/>
      <c r="AA904" s="124"/>
      <c r="AB904" s="124"/>
      <c r="AC904" s="124"/>
      <c r="AD904" s="124"/>
      <c r="AE904" s="124"/>
      <c r="AF904" s="124"/>
    </row>
    <row r="905" spans="1:32" ht="15.75" customHeight="1">
      <c r="A905" s="124"/>
      <c r="B905" s="124"/>
      <c r="C905" s="124"/>
      <c r="D905" s="124"/>
      <c r="E905" s="124"/>
      <c r="F905" s="124"/>
      <c r="G905" s="124"/>
      <c r="H905" s="124"/>
      <c r="I905" s="124"/>
      <c r="J905" s="124"/>
      <c r="K905" s="124"/>
      <c r="L905" s="124"/>
      <c r="M905" s="124"/>
      <c r="N905" s="124"/>
      <c r="O905" s="124"/>
      <c r="P905" s="124"/>
      <c r="Q905" s="124"/>
      <c r="R905" s="124"/>
      <c r="S905" s="124"/>
      <c r="T905" s="124"/>
      <c r="U905" s="124"/>
      <c r="V905" s="124"/>
      <c r="W905" s="124"/>
      <c r="X905" s="124"/>
      <c r="Y905" s="124"/>
      <c r="Z905" s="124"/>
      <c r="AA905" s="124"/>
      <c r="AB905" s="124"/>
      <c r="AC905" s="124"/>
      <c r="AD905" s="124"/>
      <c r="AE905" s="124"/>
      <c r="AF905" s="124"/>
    </row>
    <row r="906" spans="1:32" ht="15.75" customHeight="1">
      <c r="A906" s="124"/>
      <c r="B906" s="124"/>
      <c r="C906" s="124"/>
      <c r="D906" s="124"/>
      <c r="E906" s="124"/>
      <c r="F906" s="124"/>
      <c r="G906" s="124"/>
      <c r="H906" s="124"/>
      <c r="I906" s="124"/>
      <c r="J906" s="124"/>
      <c r="K906" s="124"/>
      <c r="L906" s="124"/>
      <c r="M906" s="124"/>
      <c r="N906" s="124"/>
      <c r="O906" s="124"/>
      <c r="P906" s="124"/>
      <c r="Q906" s="124"/>
      <c r="R906" s="124"/>
      <c r="S906" s="124"/>
      <c r="T906" s="124"/>
      <c r="U906" s="124"/>
      <c r="V906" s="124"/>
      <c r="W906" s="124"/>
      <c r="X906" s="124"/>
      <c r="Y906" s="124"/>
      <c r="Z906" s="124"/>
      <c r="AA906" s="124"/>
      <c r="AB906" s="124"/>
      <c r="AC906" s="124"/>
      <c r="AD906" s="124"/>
      <c r="AE906" s="124"/>
      <c r="AF906" s="124"/>
    </row>
    <row r="907" spans="1:32" ht="15.75" customHeight="1">
      <c r="A907" s="124"/>
      <c r="B907" s="124"/>
      <c r="C907" s="124"/>
      <c r="D907" s="124"/>
      <c r="E907" s="124"/>
      <c r="F907" s="124"/>
      <c r="G907" s="124"/>
      <c r="H907" s="124"/>
      <c r="I907" s="124"/>
      <c r="J907" s="124"/>
      <c r="K907" s="124"/>
      <c r="L907" s="124"/>
      <c r="M907" s="124"/>
      <c r="N907" s="124"/>
      <c r="O907" s="124"/>
      <c r="P907" s="124"/>
      <c r="Q907" s="124"/>
      <c r="R907" s="124"/>
      <c r="S907" s="124"/>
      <c r="T907" s="124"/>
      <c r="U907" s="124"/>
      <c r="V907" s="124"/>
      <c r="W907" s="124"/>
      <c r="X907" s="124"/>
      <c r="Y907" s="124"/>
      <c r="Z907" s="124"/>
      <c r="AA907" s="124"/>
      <c r="AB907" s="124"/>
      <c r="AC907" s="124"/>
      <c r="AD907" s="124"/>
      <c r="AE907" s="124"/>
      <c r="AF907" s="124"/>
    </row>
    <row r="908" spans="1:32" ht="15.75" customHeight="1">
      <c r="A908" s="124"/>
      <c r="B908" s="124"/>
      <c r="C908" s="124"/>
      <c r="D908" s="124"/>
      <c r="E908" s="124"/>
      <c r="F908" s="124"/>
      <c r="G908" s="124"/>
      <c r="H908" s="124"/>
      <c r="I908" s="124"/>
      <c r="J908" s="124"/>
      <c r="K908" s="124"/>
      <c r="L908" s="124"/>
      <c r="M908" s="124"/>
      <c r="N908" s="124"/>
      <c r="O908" s="124"/>
      <c r="P908" s="124"/>
      <c r="Q908" s="124"/>
      <c r="R908" s="124"/>
      <c r="S908" s="124"/>
      <c r="T908" s="124"/>
      <c r="U908" s="124"/>
      <c r="V908" s="124"/>
      <c r="W908" s="124"/>
      <c r="X908" s="124"/>
      <c r="Y908" s="124"/>
      <c r="Z908" s="124"/>
      <c r="AA908" s="124"/>
      <c r="AB908" s="124"/>
      <c r="AC908" s="124"/>
      <c r="AD908" s="124"/>
      <c r="AE908" s="124"/>
      <c r="AF908" s="124"/>
    </row>
    <row r="909" spans="1:32" ht="15.75" customHeight="1">
      <c r="A909" s="124"/>
      <c r="B909" s="124"/>
      <c r="C909" s="124"/>
      <c r="D909" s="124"/>
      <c r="E909" s="124"/>
      <c r="F909" s="124"/>
      <c r="G909" s="124"/>
      <c r="H909" s="124"/>
      <c r="I909" s="124"/>
      <c r="J909" s="124"/>
      <c r="K909" s="124"/>
      <c r="L909" s="124"/>
      <c r="M909" s="124"/>
      <c r="N909" s="124"/>
      <c r="O909" s="124"/>
      <c r="P909" s="124"/>
      <c r="Q909" s="124"/>
      <c r="R909" s="124"/>
      <c r="S909" s="124"/>
      <c r="T909" s="124"/>
      <c r="U909" s="124"/>
      <c r="V909" s="124"/>
      <c r="W909" s="124"/>
      <c r="X909" s="124"/>
      <c r="Y909" s="124"/>
      <c r="Z909" s="124"/>
      <c r="AA909" s="124"/>
      <c r="AB909" s="124"/>
      <c r="AC909" s="124"/>
      <c r="AD909" s="124"/>
      <c r="AE909" s="124"/>
      <c r="AF909" s="124"/>
    </row>
    <row r="910" spans="1:32" ht="15.75" customHeight="1">
      <c r="A910" s="124"/>
      <c r="B910" s="124"/>
      <c r="C910" s="124"/>
      <c r="D910" s="124"/>
      <c r="E910" s="124"/>
      <c r="F910" s="124"/>
      <c r="G910" s="124"/>
      <c r="H910" s="124"/>
      <c r="I910" s="124"/>
      <c r="J910" s="124"/>
      <c r="K910" s="124"/>
      <c r="L910" s="124"/>
      <c r="M910" s="124"/>
      <c r="N910" s="124"/>
      <c r="O910" s="124"/>
      <c r="P910" s="124"/>
      <c r="Q910" s="124"/>
      <c r="R910" s="124"/>
      <c r="S910" s="124"/>
      <c r="T910" s="124"/>
      <c r="U910" s="124"/>
      <c r="V910" s="124"/>
      <c r="W910" s="124"/>
      <c r="X910" s="124"/>
      <c r="Y910" s="124"/>
      <c r="Z910" s="124"/>
      <c r="AA910" s="124"/>
      <c r="AB910" s="124"/>
      <c r="AC910" s="124"/>
      <c r="AD910" s="124"/>
      <c r="AE910" s="124"/>
      <c r="AF910" s="124"/>
    </row>
    <row r="911" spans="1:32" ht="15.75" customHeight="1">
      <c r="A911" s="124"/>
      <c r="B911" s="124"/>
      <c r="C911" s="124"/>
      <c r="D911" s="124"/>
      <c r="E911" s="124"/>
      <c r="F911" s="124"/>
      <c r="G911" s="124"/>
      <c r="H911" s="124"/>
      <c r="I911" s="124"/>
      <c r="J911" s="124"/>
      <c r="K911" s="124"/>
      <c r="L911" s="124"/>
      <c r="M911" s="124"/>
      <c r="N911" s="124"/>
      <c r="O911" s="124"/>
      <c r="P911" s="124"/>
      <c r="Q911" s="124"/>
      <c r="R911" s="124"/>
      <c r="S911" s="124"/>
      <c r="T911" s="124"/>
      <c r="U911" s="124"/>
      <c r="V911" s="124"/>
      <c r="W911" s="124"/>
      <c r="X911" s="124"/>
      <c r="Y911" s="124"/>
      <c r="Z911" s="124"/>
      <c r="AA911" s="124"/>
      <c r="AB911" s="124"/>
      <c r="AC911" s="124"/>
      <c r="AD911" s="124"/>
      <c r="AE911" s="124"/>
      <c r="AF911" s="124"/>
    </row>
    <row r="912" spans="1:32" ht="15.75" customHeight="1">
      <c r="A912" s="124"/>
      <c r="B912" s="124"/>
      <c r="C912" s="124"/>
      <c r="D912" s="124"/>
      <c r="E912" s="124"/>
      <c r="F912" s="124"/>
      <c r="G912" s="124"/>
      <c r="H912" s="124"/>
      <c r="I912" s="124"/>
      <c r="J912" s="124"/>
      <c r="K912" s="124"/>
      <c r="L912" s="124"/>
      <c r="M912" s="124"/>
      <c r="N912" s="124"/>
      <c r="O912" s="124"/>
      <c r="P912" s="124"/>
      <c r="Q912" s="124"/>
      <c r="R912" s="124"/>
      <c r="S912" s="124"/>
      <c r="T912" s="124"/>
      <c r="U912" s="124"/>
      <c r="V912" s="124"/>
      <c r="W912" s="124"/>
      <c r="X912" s="124"/>
      <c r="Y912" s="124"/>
      <c r="Z912" s="124"/>
      <c r="AA912" s="124"/>
      <c r="AB912" s="124"/>
      <c r="AC912" s="124"/>
      <c r="AD912" s="124"/>
      <c r="AE912" s="124"/>
      <c r="AF912" s="124"/>
    </row>
    <row r="913" spans="1:32" ht="15.75" customHeight="1">
      <c r="A913" s="124"/>
      <c r="B913" s="124"/>
      <c r="C913" s="124"/>
      <c r="D913" s="124"/>
      <c r="E913" s="124"/>
      <c r="F913" s="124"/>
      <c r="G913" s="124"/>
      <c r="H913" s="124"/>
      <c r="I913" s="124"/>
      <c r="J913" s="124"/>
      <c r="K913" s="124"/>
      <c r="L913" s="124"/>
      <c r="M913" s="124"/>
      <c r="N913" s="124"/>
      <c r="O913" s="124"/>
      <c r="P913" s="124"/>
      <c r="Q913" s="124"/>
      <c r="R913" s="124"/>
      <c r="S913" s="124"/>
      <c r="T913" s="124"/>
      <c r="U913" s="124"/>
      <c r="V913" s="124"/>
      <c r="W913" s="124"/>
      <c r="X913" s="124"/>
      <c r="Y913" s="124"/>
      <c r="Z913" s="124"/>
      <c r="AA913" s="124"/>
      <c r="AB913" s="124"/>
      <c r="AC913" s="124"/>
      <c r="AD913" s="124"/>
      <c r="AE913" s="124"/>
      <c r="AF913" s="124"/>
    </row>
    <row r="914" spans="1:32" ht="15.75" customHeight="1">
      <c r="A914" s="124"/>
      <c r="B914" s="124"/>
      <c r="C914" s="124"/>
      <c r="D914" s="124"/>
      <c r="E914" s="124"/>
      <c r="F914" s="124"/>
      <c r="G914" s="124"/>
      <c r="H914" s="124"/>
      <c r="I914" s="124"/>
      <c r="J914" s="124"/>
      <c r="K914" s="124"/>
      <c r="L914" s="124"/>
      <c r="M914" s="124"/>
      <c r="N914" s="124"/>
      <c r="O914" s="124"/>
      <c r="P914" s="124"/>
      <c r="Q914" s="124"/>
      <c r="R914" s="124"/>
      <c r="S914" s="124"/>
      <c r="T914" s="124"/>
      <c r="U914" s="124"/>
      <c r="V914" s="124"/>
      <c r="W914" s="124"/>
      <c r="X914" s="124"/>
      <c r="Y914" s="124"/>
      <c r="Z914" s="124"/>
      <c r="AA914" s="124"/>
      <c r="AB914" s="124"/>
      <c r="AC914" s="124"/>
      <c r="AD914" s="124"/>
      <c r="AE914" s="124"/>
      <c r="AF914" s="124"/>
    </row>
    <row r="915" spans="1:32" ht="15.75" customHeight="1">
      <c r="A915" s="124"/>
      <c r="B915" s="124"/>
      <c r="C915" s="124"/>
      <c r="D915" s="124"/>
      <c r="E915" s="124"/>
      <c r="F915" s="124"/>
      <c r="G915" s="124"/>
      <c r="H915" s="124"/>
      <c r="I915" s="124"/>
      <c r="J915" s="124"/>
      <c r="K915" s="124"/>
      <c r="L915" s="124"/>
      <c r="M915" s="124"/>
      <c r="N915" s="124"/>
      <c r="O915" s="124"/>
      <c r="P915" s="124"/>
      <c r="Q915" s="124"/>
      <c r="R915" s="124"/>
      <c r="S915" s="124"/>
      <c r="T915" s="124"/>
      <c r="U915" s="124"/>
      <c r="V915" s="124"/>
      <c r="W915" s="124"/>
      <c r="X915" s="124"/>
      <c r="Y915" s="124"/>
      <c r="Z915" s="124"/>
      <c r="AA915" s="124"/>
      <c r="AB915" s="124"/>
      <c r="AC915" s="124"/>
      <c r="AD915" s="124"/>
      <c r="AE915" s="124"/>
      <c r="AF915" s="124"/>
    </row>
    <row r="916" spans="1:32" ht="15.75" customHeight="1">
      <c r="A916" s="124"/>
      <c r="B916" s="124"/>
      <c r="C916" s="124"/>
      <c r="D916" s="124"/>
      <c r="E916" s="124"/>
      <c r="F916" s="124"/>
      <c r="G916" s="124"/>
      <c r="H916" s="124"/>
      <c r="I916" s="124"/>
      <c r="J916" s="124"/>
      <c r="K916" s="124"/>
      <c r="L916" s="124"/>
      <c r="M916" s="124"/>
      <c r="N916" s="124"/>
      <c r="O916" s="124"/>
      <c r="P916" s="124"/>
      <c r="Q916" s="124"/>
      <c r="R916" s="124"/>
      <c r="S916" s="124"/>
      <c r="T916" s="124"/>
      <c r="U916" s="124"/>
      <c r="V916" s="124"/>
      <c r="W916" s="124"/>
      <c r="X916" s="124"/>
      <c r="Y916" s="124"/>
      <c r="Z916" s="124"/>
      <c r="AA916" s="124"/>
      <c r="AB916" s="124"/>
      <c r="AC916" s="124"/>
      <c r="AD916" s="124"/>
      <c r="AE916" s="124"/>
      <c r="AF916" s="124"/>
    </row>
    <row r="917" spans="1:32" ht="15.75" customHeight="1">
      <c r="A917" s="124"/>
      <c r="B917" s="124"/>
      <c r="C917" s="124"/>
      <c r="D917" s="124"/>
      <c r="E917" s="124"/>
      <c r="F917" s="124"/>
      <c r="G917" s="124"/>
      <c r="H917" s="124"/>
      <c r="I917" s="124"/>
      <c r="J917" s="124"/>
      <c r="K917" s="124"/>
      <c r="L917" s="124"/>
      <c r="M917" s="124"/>
      <c r="N917" s="124"/>
      <c r="O917" s="124"/>
      <c r="P917" s="124"/>
      <c r="Q917" s="124"/>
      <c r="R917" s="124"/>
      <c r="S917" s="124"/>
      <c r="T917" s="124"/>
      <c r="U917" s="124"/>
      <c r="V917" s="124"/>
      <c r="W917" s="124"/>
      <c r="X917" s="124"/>
      <c r="Y917" s="124"/>
      <c r="Z917" s="124"/>
      <c r="AA917" s="124"/>
      <c r="AB917" s="124"/>
      <c r="AC917" s="124"/>
      <c r="AD917" s="124"/>
      <c r="AE917" s="124"/>
      <c r="AF917" s="124"/>
    </row>
    <row r="918" spans="1:32" ht="15.75" customHeight="1">
      <c r="A918" s="124"/>
      <c r="B918" s="124"/>
      <c r="C918" s="124"/>
      <c r="D918" s="124"/>
      <c r="E918" s="124"/>
      <c r="F918" s="124"/>
      <c r="G918" s="124"/>
      <c r="H918" s="124"/>
      <c r="I918" s="124"/>
      <c r="J918" s="124"/>
      <c r="K918" s="124"/>
      <c r="L918" s="124"/>
      <c r="M918" s="124"/>
      <c r="N918" s="124"/>
      <c r="O918" s="124"/>
      <c r="P918" s="124"/>
      <c r="Q918" s="124"/>
      <c r="R918" s="124"/>
      <c r="S918" s="124"/>
      <c r="T918" s="124"/>
      <c r="U918" s="124"/>
      <c r="V918" s="124"/>
      <c r="W918" s="124"/>
      <c r="X918" s="124"/>
      <c r="Y918" s="124"/>
      <c r="Z918" s="124"/>
      <c r="AA918" s="124"/>
      <c r="AB918" s="124"/>
      <c r="AC918" s="124"/>
      <c r="AD918" s="124"/>
      <c r="AE918" s="124"/>
      <c r="AF918" s="124"/>
    </row>
    <row r="919" spans="1:32" ht="15.75" customHeight="1">
      <c r="A919" s="124"/>
      <c r="B919" s="124"/>
      <c r="C919" s="124"/>
      <c r="D919" s="124"/>
      <c r="E919" s="124"/>
      <c r="F919" s="124"/>
      <c r="G919" s="124"/>
      <c r="H919" s="124"/>
      <c r="I919" s="124"/>
      <c r="J919" s="124"/>
      <c r="K919" s="124"/>
      <c r="L919" s="124"/>
      <c r="M919" s="124"/>
      <c r="N919" s="124"/>
      <c r="O919" s="124"/>
      <c r="P919" s="124"/>
      <c r="Q919" s="124"/>
      <c r="R919" s="124"/>
      <c r="S919" s="124"/>
      <c r="T919" s="124"/>
      <c r="U919" s="124"/>
      <c r="V919" s="124"/>
      <c r="W919" s="124"/>
      <c r="X919" s="124"/>
      <c r="Y919" s="124"/>
      <c r="Z919" s="124"/>
      <c r="AA919" s="124"/>
      <c r="AB919" s="124"/>
      <c r="AC919" s="124"/>
      <c r="AD919" s="124"/>
      <c r="AE919" s="124"/>
      <c r="AF919" s="124"/>
    </row>
    <row r="920" spans="1:32" ht="15.75" customHeight="1">
      <c r="A920" s="124"/>
      <c r="B920" s="124"/>
      <c r="C920" s="124"/>
      <c r="D920" s="124"/>
      <c r="E920" s="124"/>
      <c r="F920" s="124"/>
      <c r="G920" s="124"/>
      <c r="H920" s="124"/>
      <c r="I920" s="124"/>
      <c r="J920" s="124"/>
      <c r="K920" s="124"/>
      <c r="L920" s="124"/>
      <c r="M920" s="124"/>
      <c r="N920" s="124"/>
      <c r="O920" s="124"/>
      <c r="P920" s="124"/>
      <c r="Q920" s="124"/>
      <c r="R920" s="124"/>
      <c r="S920" s="124"/>
      <c r="T920" s="124"/>
      <c r="U920" s="124"/>
      <c r="V920" s="124"/>
      <c r="W920" s="124"/>
      <c r="X920" s="124"/>
      <c r="Y920" s="124"/>
      <c r="Z920" s="124"/>
      <c r="AA920" s="124"/>
      <c r="AB920" s="124"/>
      <c r="AC920" s="124"/>
      <c r="AD920" s="124"/>
      <c r="AE920" s="124"/>
      <c r="AF920" s="124"/>
    </row>
    <row r="921" spans="1:32" ht="15.75" customHeight="1">
      <c r="A921" s="124"/>
      <c r="B921" s="124"/>
      <c r="C921" s="124"/>
      <c r="D921" s="124"/>
      <c r="E921" s="124"/>
      <c r="F921" s="124"/>
      <c r="G921" s="124"/>
      <c r="H921" s="124"/>
      <c r="I921" s="124"/>
      <c r="J921" s="124"/>
      <c r="K921" s="124"/>
      <c r="L921" s="124"/>
      <c r="M921" s="124"/>
      <c r="N921" s="124"/>
      <c r="O921" s="124"/>
      <c r="P921" s="124"/>
      <c r="Q921" s="124"/>
      <c r="R921" s="124"/>
      <c r="S921" s="124"/>
      <c r="T921" s="124"/>
      <c r="U921" s="124"/>
      <c r="V921" s="124"/>
      <c r="W921" s="124"/>
      <c r="X921" s="124"/>
      <c r="Y921" s="124"/>
      <c r="Z921" s="124"/>
      <c r="AA921" s="124"/>
      <c r="AB921" s="124"/>
      <c r="AC921" s="124"/>
      <c r="AD921" s="124"/>
      <c r="AE921" s="124"/>
      <c r="AF921" s="124"/>
    </row>
    <row r="922" spans="1:32" ht="15.75" customHeight="1">
      <c r="A922" s="124"/>
      <c r="B922" s="124"/>
      <c r="C922" s="124"/>
      <c r="D922" s="124"/>
      <c r="E922" s="124"/>
      <c r="F922" s="124"/>
      <c r="G922" s="124"/>
      <c r="H922" s="124"/>
      <c r="I922" s="124"/>
      <c r="J922" s="124"/>
      <c r="K922" s="124"/>
      <c r="L922" s="124"/>
      <c r="M922" s="124"/>
      <c r="N922" s="124"/>
      <c r="O922" s="124"/>
      <c r="P922" s="124"/>
      <c r="Q922" s="124"/>
      <c r="R922" s="124"/>
      <c r="S922" s="124"/>
      <c r="T922" s="124"/>
      <c r="U922" s="124"/>
      <c r="V922" s="124"/>
      <c r="W922" s="124"/>
      <c r="X922" s="124"/>
      <c r="Y922" s="124"/>
      <c r="Z922" s="124"/>
      <c r="AA922" s="124"/>
      <c r="AB922" s="124"/>
      <c r="AC922" s="124"/>
      <c r="AD922" s="124"/>
      <c r="AE922" s="124"/>
      <c r="AF922" s="124"/>
    </row>
    <row r="923" spans="1:32" ht="15.75" customHeight="1">
      <c r="A923" s="124"/>
      <c r="B923" s="124"/>
      <c r="C923" s="124"/>
      <c r="D923" s="124"/>
      <c r="E923" s="124"/>
      <c r="F923" s="124"/>
      <c r="G923" s="124"/>
      <c r="H923" s="124"/>
      <c r="I923" s="124"/>
      <c r="J923" s="124"/>
      <c r="K923" s="124"/>
      <c r="L923" s="124"/>
      <c r="M923" s="124"/>
      <c r="N923" s="124"/>
      <c r="O923" s="124"/>
      <c r="P923" s="124"/>
      <c r="Q923" s="124"/>
      <c r="R923" s="124"/>
      <c r="S923" s="124"/>
      <c r="T923" s="124"/>
      <c r="U923" s="124"/>
      <c r="V923" s="124"/>
      <c r="W923" s="124"/>
      <c r="X923" s="124"/>
      <c r="Y923" s="124"/>
      <c r="Z923" s="124"/>
      <c r="AA923" s="124"/>
      <c r="AB923" s="124"/>
      <c r="AC923" s="124"/>
      <c r="AD923" s="124"/>
      <c r="AE923" s="124"/>
      <c r="AF923" s="124"/>
    </row>
    <row r="924" spans="1:32" ht="15.75" customHeight="1">
      <c r="A924" s="124"/>
      <c r="B924" s="124"/>
      <c r="C924" s="124"/>
      <c r="D924" s="124"/>
      <c r="E924" s="124"/>
      <c r="F924" s="124"/>
      <c r="G924" s="124"/>
      <c r="H924" s="124"/>
      <c r="I924" s="124"/>
      <c r="J924" s="124"/>
      <c r="K924" s="124"/>
      <c r="L924" s="124"/>
      <c r="M924" s="124"/>
      <c r="N924" s="124"/>
      <c r="O924" s="124"/>
      <c r="P924" s="124"/>
      <c r="Q924" s="124"/>
      <c r="R924" s="124"/>
      <c r="S924" s="124"/>
      <c r="T924" s="124"/>
      <c r="U924" s="124"/>
      <c r="V924" s="124"/>
      <c r="W924" s="124"/>
      <c r="X924" s="124"/>
      <c r="Y924" s="124"/>
      <c r="Z924" s="124"/>
      <c r="AA924" s="124"/>
      <c r="AB924" s="124"/>
      <c r="AC924" s="124"/>
      <c r="AD924" s="124"/>
      <c r="AE924" s="124"/>
      <c r="AF924" s="124"/>
    </row>
    <row r="925" spans="1:32" ht="15.75" customHeight="1">
      <c r="A925" s="124"/>
      <c r="B925" s="124"/>
      <c r="C925" s="124"/>
      <c r="D925" s="124"/>
      <c r="E925" s="124"/>
      <c r="F925" s="124"/>
      <c r="G925" s="124"/>
      <c r="H925" s="124"/>
      <c r="I925" s="124"/>
      <c r="J925" s="124"/>
      <c r="K925" s="124"/>
      <c r="L925" s="124"/>
      <c r="M925" s="124"/>
      <c r="N925" s="124"/>
      <c r="O925" s="124"/>
      <c r="P925" s="124"/>
      <c r="Q925" s="124"/>
      <c r="R925" s="124"/>
      <c r="S925" s="124"/>
      <c r="T925" s="124"/>
      <c r="U925" s="124"/>
      <c r="V925" s="124"/>
      <c r="W925" s="124"/>
      <c r="X925" s="124"/>
      <c r="Y925" s="124"/>
      <c r="Z925" s="124"/>
      <c r="AA925" s="124"/>
      <c r="AB925" s="124"/>
      <c r="AC925" s="124"/>
      <c r="AD925" s="124"/>
      <c r="AE925" s="124"/>
      <c r="AF925" s="124"/>
    </row>
    <row r="926" spans="1:32" ht="15.75" customHeight="1">
      <c r="A926" s="124"/>
      <c r="B926" s="124"/>
      <c r="C926" s="124"/>
      <c r="D926" s="124"/>
      <c r="E926" s="124"/>
      <c r="F926" s="124"/>
      <c r="G926" s="124"/>
      <c r="H926" s="124"/>
      <c r="I926" s="124"/>
      <c r="J926" s="124"/>
      <c r="K926" s="124"/>
      <c r="L926" s="124"/>
      <c r="M926" s="124"/>
      <c r="N926" s="124"/>
      <c r="O926" s="124"/>
      <c r="P926" s="124"/>
      <c r="Q926" s="124"/>
      <c r="R926" s="124"/>
      <c r="S926" s="124"/>
      <c r="T926" s="124"/>
      <c r="U926" s="124"/>
      <c r="V926" s="124"/>
      <c r="W926" s="124"/>
      <c r="X926" s="124"/>
      <c r="Y926" s="124"/>
      <c r="Z926" s="124"/>
      <c r="AA926" s="124"/>
      <c r="AB926" s="124"/>
      <c r="AC926" s="124"/>
      <c r="AD926" s="124"/>
      <c r="AE926" s="124"/>
      <c r="AF926" s="124"/>
    </row>
    <row r="927" spans="1:32" ht="15.75" customHeight="1">
      <c r="A927" s="124"/>
      <c r="B927" s="124"/>
      <c r="C927" s="124"/>
      <c r="D927" s="124"/>
      <c r="E927" s="124"/>
      <c r="F927" s="124"/>
      <c r="G927" s="124"/>
      <c r="H927" s="124"/>
      <c r="I927" s="124"/>
      <c r="J927" s="124"/>
      <c r="K927" s="124"/>
      <c r="L927" s="124"/>
      <c r="M927" s="124"/>
      <c r="N927" s="124"/>
      <c r="O927" s="124"/>
      <c r="P927" s="124"/>
      <c r="Q927" s="124"/>
      <c r="R927" s="124"/>
      <c r="S927" s="124"/>
      <c r="T927" s="124"/>
      <c r="U927" s="124"/>
      <c r="V927" s="124"/>
      <c r="W927" s="124"/>
      <c r="X927" s="124"/>
      <c r="Y927" s="124"/>
      <c r="Z927" s="124"/>
      <c r="AA927" s="124"/>
      <c r="AB927" s="124"/>
      <c r="AC927" s="124"/>
      <c r="AD927" s="124"/>
      <c r="AE927" s="124"/>
      <c r="AF927" s="124"/>
    </row>
    <row r="928" spans="1:32" ht="15.75" customHeight="1">
      <c r="A928" s="124"/>
      <c r="B928" s="124"/>
      <c r="C928" s="124"/>
      <c r="D928" s="124"/>
      <c r="E928" s="124"/>
      <c r="F928" s="124"/>
      <c r="G928" s="124"/>
      <c r="H928" s="124"/>
      <c r="I928" s="124"/>
      <c r="J928" s="124"/>
      <c r="K928" s="124"/>
      <c r="L928" s="124"/>
      <c r="M928" s="124"/>
      <c r="N928" s="124"/>
      <c r="O928" s="124"/>
      <c r="P928" s="124"/>
      <c r="Q928" s="124"/>
      <c r="R928" s="124"/>
      <c r="S928" s="124"/>
      <c r="T928" s="124"/>
      <c r="U928" s="124"/>
      <c r="V928" s="124"/>
      <c r="W928" s="124"/>
      <c r="X928" s="124"/>
      <c r="Y928" s="124"/>
      <c r="Z928" s="124"/>
      <c r="AA928" s="124"/>
      <c r="AB928" s="124"/>
      <c r="AC928" s="124"/>
      <c r="AD928" s="124"/>
      <c r="AE928" s="124"/>
      <c r="AF928" s="124"/>
    </row>
    <row r="929" spans="1:32" ht="15.75" customHeight="1">
      <c r="A929" s="124"/>
      <c r="B929" s="124"/>
      <c r="C929" s="124"/>
      <c r="D929" s="124"/>
      <c r="E929" s="124"/>
      <c r="F929" s="124"/>
      <c r="G929" s="124"/>
      <c r="H929" s="124"/>
      <c r="I929" s="124"/>
      <c r="J929" s="124"/>
      <c r="K929" s="124"/>
      <c r="L929" s="124"/>
      <c r="M929" s="124"/>
      <c r="N929" s="124"/>
      <c r="O929" s="124"/>
      <c r="P929" s="124"/>
      <c r="Q929" s="124"/>
      <c r="R929" s="124"/>
      <c r="S929" s="124"/>
      <c r="T929" s="124"/>
      <c r="U929" s="124"/>
      <c r="V929" s="124"/>
      <c r="W929" s="124"/>
      <c r="X929" s="124"/>
      <c r="Y929" s="124"/>
      <c r="Z929" s="124"/>
      <c r="AA929" s="124"/>
      <c r="AB929" s="124"/>
      <c r="AC929" s="124"/>
      <c r="AD929" s="124"/>
      <c r="AE929" s="124"/>
      <c r="AF929" s="124"/>
    </row>
    <row r="930" spans="1:32" ht="15.75" customHeight="1">
      <c r="A930" s="124"/>
      <c r="B930" s="124"/>
      <c r="C930" s="124"/>
      <c r="D930" s="124"/>
      <c r="E930" s="124"/>
      <c r="F930" s="124"/>
      <c r="G930" s="124"/>
      <c r="H930" s="124"/>
      <c r="I930" s="124"/>
      <c r="J930" s="124"/>
      <c r="K930" s="124"/>
      <c r="L930" s="124"/>
      <c r="M930" s="124"/>
      <c r="N930" s="124"/>
      <c r="O930" s="124"/>
      <c r="P930" s="124"/>
      <c r="Q930" s="124"/>
      <c r="R930" s="124"/>
      <c r="S930" s="124"/>
      <c r="T930" s="124"/>
      <c r="U930" s="124"/>
      <c r="V930" s="124"/>
      <c r="W930" s="124"/>
      <c r="X930" s="124"/>
      <c r="Y930" s="124"/>
      <c r="Z930" s="124"/>
      <c r="AA930" s="124"/>
      <c r="AB930" s="124"/>
      <c r="AC930" s="124"/>
      <c r="AD930" s="124"/>
      <c r="AE930" s="124"/>
      <c r="AF930" s="124"/>
    </row>
    <row r="931" spans="1:32" ht="15.75" customHeight="1">
      <c r="A931" s="124"/>
      <c r="B931" s="124"/>
      <c r="C931" s="124"/>
      <c r="D931" s="124"/>
      <c r="E931" s="124"/>
      <c r="F931" s="124"/>
      <c r="G931" s="124"/>
      <c r="H931" s="124"/>
      <c r="I931" s="124"/>
      <c r="J931" s="124"/>
      <c r="K931" s="124"/>
      <c r="L931" s="124"/>
      <c r="M931" s="124"/>
      <c r="N931" s="124"/>
      <c r="O931" s="124"/>
      <c r="P931" s="124"/>
      <c r="Q931" s="124"/>
      <c r="R931" s="124"/>
      <c r="S931" s="124"/>
      <c r="T931" s="124"/>
      <c r="U931" s="124"/>
      <c r="V931" s="124"/>
      <c r="W931" s="124"/>
      <c r="X931" s="124"/>
      <c r="Y931" s="124"/>
      <c r="Z931" s="124"/>
      <c r="AA931" s="124"/>
      <c r="AB931" s="124"/>
      <c r="AC931" s="124"/>
      <c r="AD931" s="124"/>
      <c r="AE931" s="124"/>
      <c r="AF931" s="124"/>
    </row>
    <row r="932" spans="1:32" ht="15.75" customHeight="1">
      <c r="A932" s="124"/>
      <c r="B932" s="124"/>
      <c r="C932" s="124"/>
      <c r="D932" s="124"/>
      <c r="E932" s="124"/>
      <c r="F932" s="124"/>
      <c r="G932" s="124"/>
      <c r="H932" s="124"/>
      <c r="I932" s="124"/>
      <c r="J932" s="124"/>
      <c r="K932" s="124"/>
      <c r="L932" s="124"/>
      <c r="M932" s="124"/>
      <c r="N932" s="124"/>
      <c r="O932" s="124"/>
      <c r="P932" s="124"/>
      <c r="Q932" s="124"/>
      <c r="R932" s="124"/>
      <c r="S932" s="124"/>
      <c r="T932" s="124"/>
      <c r="U932" s="124"/>
      <c r="V932" s="124"/>
      <c r="W932" s="124"/>
      <c r="X932" s="124"/>
      <c r="Y932" s="124"/>
      <c r="Z932" s="124"/>
      <c r="AA932" s="124"/>
      <c r="AB932" s="124"/>
      <c r="AC932" s="124"/>
      <c r="AD932" s="124"/>
      <c r="AE932" s="124"/>
      <c r="AF932" s="124"/>
    </row>
    <row r="933" spans="1:32" ht="15.75" customHeight="1">
      <c r="A933" s="124"/>
      <c r="B933" s="124"/>
      <c r="C933" s="124"/>
      <c r="D933" s="124"/>
      <c r="E933" s="124"/>
      <c r="F933" s="124"/>
      <c r="G933" s="124"/>
      <c r="H933" s="124"/>
      <c r="I933" s="124"/>
      <c r="J933" s="124"/>
      <c r="K933" s="124"/>
      <c r="L933" s="124"/>
      <c r="M933" s="124"/>
      <c r="N933" s="124"/>
      <c r="O933" s="124"/>
      <c r="P933" s="124"/>
      <c r="Q933" s="124"/>
      <c r="R933" s="124"/>
      <c r="S933" s="124"/>
      <c r="T933" s="124"/>
      <c r="U933" s="124"/>
      <c r="V933" s="124"/>
      <c r="W933" s="124"/>
      <c r="X933" s="124"/>
      <c r="Y933" s="124"/>
      <c r="Z933" s="124"/>
      <c r="AA933" s="124"/>
      <c r="AB933" s="124"/>
      <c r="AC933" s="124"/>
      <c r="AD933" s="124"/>
      <c r="AE933" s="124"/>
      <c r="AF933" s="124"/>
    </row>
    <row r="934" spans="1:32" ht="15.75" customHeight="1">
      <c r="A934" s="124"/>
      <c r="B934" s="124"/>
      <c r="C934" s="124"/>
      <c r="D934" s="124"/>
      <c r="E934" s="124"/>
      <c r="F934" s="124"/>
      <c r="G934" s="124"/>
      <c r="H934" s="124"/>
      <c r="I934" s="124"/>
      <c r="J934" s="124"/>
      <c r="K934" s="124"/>
      <c r="L934" s="124"/>
      <c r="M934" s="124"/>
      <c r="N934" s="124"/>
      <c r="O934" s="124"/>
      <c r="P934" s="124"/>
      <c r="Q934" s="124"/>
      <c r="R934" s="124"/>
      <c r="S934" s="124"/>
      <c r="T934" s="124"/>
      <c r="U934" s="124"/>
      <c r="V934" s="124"/>
      <c r="W934" s="124"/>
      <c r="X934" s="124"/>
      <c r="Y934" s="124"/>
      <c r="Z934" s="124"/>
      <c r="AA934" s="124"/>
      <c r="AB934" s="124"/>
      <c r="AC934" s="124"/>
      <c r="AD934" s="124"/>
      <c r="AE934" s="124"/>
      <c r="AF934" s="124"/>
    </row>
    <row r="935" spans="1:32" ht="15.75" customHeight="1">
      <c r="A935" s="124"/>
      <c r="B935" s="124"/>
      <c r="C935" s="124"/>
      <c r="D935" s="124"/>
      <c r="E935" s="124"/>
      <c r="F935" s="124"/>
      <c r="G935" s="124"/>
      <c r="H935" s="124"/>
      <c r="I935" s="124"/>
      <c r="J935" s="124"/>
      <c r="K935" s="124"/>
      <c r="L935" s="124"/>
      <c r="M935" s="124"/>
      <c r="N935" s="124"/>
      <c r="O935" s="124"/>
      <c r="P935" s="124"/>
      <c r="Q935" s="124"/>
      <c r="R935" s="124"/>
      <c r="S935" s="124"/>
      <c r="T935" s="124"/>
      <c r="U935" s="124"/>
      <c r="V935" s="124"/>
      <c r="W935" s="124"/>
      <c r="X935" s="124"/>
      <c r="Y935" s="124"/>
      <c r="Z935" s="124"/>
      <c r="AA935" s="124"/>
      <c r="AB935" s="124"/>
      <c r="AC935" s="124"/>
      <c r="AD935" s="124"/>
      <c r="AE935" s="124"/>
      <c r="AF935" s="124"/>
    </row>
    <row r="936" spans="1:32" ht="15.75" customHeight="1">
      <c r="A936" s="124"/>
      <c r="B936" s="124"/>
      <c r="C936" s="124"/>
      <c r="D936" s="124"/>
      <c r="E936" s="124"/>
      <c r="F936" s="124"/>
      <c r="G936" s="124"/>
      <c r="H936" s="124"/>
      <c r="I936" s="124"/>
      <c r="J936" s="124"/>
      <c r="K936" s="124"/>
      <c r="L936" s="124"/>
      <c r="M936" s="124"/>
      <c r="N936" s="124"/>
      <c r="O936" s="124"/>
      <c r="P936" s="124"/>
      <c r="Q936" s="124"/>
      <c r="R936" s="124"/>
      <c r="S936" s="124"/>
      <c r="T936" s="124"/>
      <c r="U936" s="124"/>
      <c r="V936" s="124"/>
      <c r="W936" s="124"/>
      <c r="X936" s="124"/>
      <c r="Y936" s="124"/>
      <c r="Z936" s="124"/>
      <c r="AA936" s="124"/>
      <c r="AB936" s="124"/>
      <c r="AC936" s="124"/>
      <c r="AD936" s="124"/>
      <c r="AE936" s="124"/>
      <c r="AF936" s="124"/>
    </row>
    <row r="937" spans="1:32" ht="15.75" customHeight="1">
      <c r="A937" s="124"/>
      <c r="B937" s="124"/>
      <c r="C937" s="124"/>
      <c r="D937" s="124"/>
      <c r="E937" s="124"/>
      <c r="F937" s="124"/>
      <c r="G937" s="124"/>
      <c r="H937" s="124"/>
      <c r="I937" s="124"/>
      <c r="J937" s="124"/>
      <c r="K937" s="124"/>
      <c r="L937" s="124"/>
      <c r="M937" s="124"/>
      <c r="N937" s="124"/>
      <c r="O937" s="124"/>
      <c r="P937" s="124"/>
      <c r="Q937" s="124"/>
      <c r="R937" s="124"/>
      <c r="S937" s="124"/>
      <c r="T937" s="124"/>
      <c r="U937" s="124"/>
      <c r="V937" s="124"/>
      <c r="W937" s="124"/>
      <c r="X937" s="124"/>
      <c r="Y937" s="124"/>
      <c r="Z937" s="124"/>
      <c r="AA937" s="124"/>
      <c r="AB937" s="124"/>
      <c r="AC937" s="124"/>
      <c r="AD937" s="124"/>
      <c r="AE937" s="124"/>
      <c r="AF937" s="124"/>
    </row>
    <row r="938" spans="1:32" ht="15.75" customHeight="1">
      <c r="A938" s="124"/>
      <c r="B938" s="124"/>
      <c r="C938" s="124"/>
      <c r="D938" s="124"/>
      <c r="E938" s="124"/>
      <c r="F938" s="124"/>
      <c r="G938" s="124"/>
      <c r="H938" s="124"/>
      <c r="I938" s="124"/>
      <c r="J938" s="124"/>
      <c r="K938" s="124"/>
      <c r="L938" s="124"/>
      <c r="M938" s="124"/>
      <c r="N938" s="124"/>
      <c r="O938" s="124"/>
      <c r="P938" s="124"/>
      <c r="Q938" s="124"/>
      <c r="R938" s="124"/>
      <c r="S938" s="124"/>
      <c r="T938" s="124"/>
      <c r="U938" s="124"/>
      <c r="V938" s="124"/>
      <c r="W938" s="124"/>
      <c r="X938" s="124"/>
      <c r="Y938" s="124"/>
      <c r="Z938" s="124"/>
      <c r="AA938" s="124"/>
      <c r="AB938" s="124"/>
      <c r="AC938" s="124"/>
      <c r="AD938" s="124"/>
      <c r="AE938" s="124"/>
      <c r="AF938" s="124"/>
    </row>
    <row r="939" spans="1:32" ht="15.75" customHeight="1">
      <c r="A939" s="124"/>
      <c r="B939" s="124"/>
      <c r="C939" s="124"/>
      <c r="D939" s="124"/>
      <c r="E939" s="124"/>
      <c r="F939" s="124"/>
      <c r="G939" s="124"/>
      <c r="H939" s="124"/>
      <c r="I939" s="124"/>
      <c r="J939" s="124"/>
      <c r="K939" s="124"/>
      <c r="L939" s="124"/>
      <c r="M939" s="124"/>
      <c r="N939" s="124"/>
      <c r="O939" s="124"/>
      <c r="P939" s="124"/>
      <c r="Q939" s="124"/>
      <c r="R939" s="124"/>
      <c r="S939" s="124"/>
      <c r="T939" s="124"/>
      <c r="U939" s="124"/>
      <c r="V939" s="124"/>
      <c r="W939" s="124"/>
      <c r="X939" s="124"/>
      <c r="Y939" s="124"/>
      <c r="Z939" s="124"/>
      <c r="AA939" s="124"/>
      <c r="AB939" s="124"/>
      <c r="AC939" s="124"/>
      <c r="AD939" s="124"/>
      <c r="AE939" s="124"/>
      <c r="AF939" s="124"/>
    </row>
    <row r="940" spans="1:32" ht="15.75" customHeight="1">
      <c r="A940" s="124"/>
      <c r="B940" s="124"/>
      <c r="C940" s="124"/>
      <c r="D940" s="124"/>
      <c r="E940" s="124"/>
      <c r="F940" s="124"/>
      <c r="G940" s="124"/>
      <c r="H940" s="124"/>
      <c r="I940" s="124"/>
      <c r="J940" s="124"/>
      <c r="K940" s="124"/>
      <c r="L940" s="124"/>
      <c r="M940" s="124"/>
      <c r="N940" s="124"/>
      <c r="O940" s="124"/>
      <c r="P940" s="124"/>
      <c r="Q940" s="124"/>
      <c r="R940" s="124"/>
      <c r="S940" s="124"/>
      <c r="T940" s="124"/>
      <c r="U940" s="124"/>
      <c r="V940" s="124"/>
      <c r="W940" s="124"/>
      <c r="X940" s="124"/>
      <c r="Y940" s="124"/>
      <c r="Z940" s="124"/>
      <c r="AA940" s="124"/>
      <c r="AB940" s="124"/>
      <c r="AC940" s="124"/>
      <c r="AD940" s="124"/>
      <c r="AE940" s="124"/>
      <c r="AF940" s="124"/>
    </row>
    <row r="941" spans="1:32" ht="15.75" customHeight="1">
      <c r="A941" s="124"/>
      <c r="B941" s="124"/>
      <c r="C941" s="124"/>
      <c r="D941" s="124"/>
      <c r="E941" s="124"/>
      <c r="F941" s="124"/>
      <c r="G941" s="124"/>
      <c r="H941" s="124"/>
      <c r="I941" s="124"/>
      <c r="J941" s="124"/>
      <c r="K941" s="124"/>
      <c r="L941" s="124"/>
      <c r="M941" s="124"/>
      <c r="N941" s="124"/>
      <c r="O941" s="124"/>
      <c r="P941" s="124"/>
      <c r="Q941" s="124"/>
      <c r="R941" s="124"/>
      <c r="S941" s="124"/>
      <c r="T941" s="124"/>
      <c r="U941" s="124"/>
      <c r="V941" s="124"/>
      <c r="W941" s="124"/>
      <c r="X941" s="124"/>
      <c r="Y941" s="124"/>
      <c r="Z941" s="124"/>
      <c r="AA941" s="124"/>
      <c r="AB941" s="124"/>
      <c r="AC941" s="124"/>
      <c r="AD941" s="124"/>
      <c r="AE941" s="124"/>
      <c r="AF941" s="124"/>
    </row>
    <row r="942" spans="1:32" ht="15.75" customHeight="1">
      <c r="A942" s="124"/>
      <c r="B942" s="124"/>
      <c r="C942" s="124"/>
      <c r="D942" s="124"/>
      <c r="E942" s="124"/>
      <c r="F942" s="124"/>
      <c r="G942" s="124"/>
      <c r="H942" s="124"/>
      <c r="I942" s="124"/>
      <c r="J942" s="124"/>
      <c r="K942" s="124"/>
      <c r="L942" s="124"/>
      <c r="M942" s="124"/>
      <c r="N942" s="124"/>
      <c r="O942" s="124"/>
      <c r="P942" s="124"/>
      <c r="Q942" s="124"/>
      <c r="R942" s="124"/>
      <c r="S942" s="124"/>
      <c r="T942" s="124"/>
      <c r="U942" s="124"/>
      <c r="V942" s="124"/>
      <c r="W942" s="124"/>
      <c r="X942" s="124"/>
      <c r="Y942" s="124"/>
      <c r="Z942" s="124"/>
      <c r="AA942" s="124"/>
      <c r="AB942" s="124"/>
      <c r="AC942" s="124"/>
      <c r="AD942" s="124"/>
      <c r="AE942" s="124"/>
      <c r="AF942" s="124"/>
    </row>
    <row r="943" spans="1:32" ht="15.75" customHeight="1">
      <c r="A943" s="124"/>
      <c r="B943" s="124"/>
      <c r="C943" s="124"/>
      <c r="D943" s="124"/>
      <c r="E943" s="124"/>
      <c r="F943" s="124"/>
      <c r="G943" s="124"/>
      <c r="H943" s="124"/>
      <c r="I943" s="124"/>
      <c r="J943" s="124"/>
      <c r="K943" s="124"/>
      <c r="L943" s="124"/>
      <c r="M943" s="124"/>
      <c r="N943" s="124"/>
      <c r="O943" s="124"/>
      <c r="P943" s="124"/>
      <c r="Q943" s="124"/>
      <c r="R943" s="124"/>
      <c r="S943" s="124"/>
      <c r="T943" s="124"/>
      <c r="U943" s="124"/>
      <c r="V943" s="124"/>
      <c r="W943" s="124"/>
      <c r="X943" s="124"/>
      <c r="Y943" s="124"/>
      <c r="Z943" s="124"/>
      <c r="AA943" s="124"/>
      <c r="AB943" s="124"/>
      <c r="AC943" s="124"/>
      <c r="AD943" s="124"/>
      <c r="AE943" s="124"/>
      <c r="AF943" s="124"/>
    </row>
    <row r="944" spans="1:32" ht="15.75" customHeight="1">
      <c r="A944" s="124"/>
      <c r="B944" s="124"/>
      <c r="C944" s="124"/>
      <c r="D944" s="124"/>
      <c r="E944" s="124"/>
      <c r="F944" s="124"/>
      <c r="G944" s="124"/>
      <c r="H944" s="124"/>
      <c r="I944" s="124"/>
      <c r="J944" s="124"/>
      <c r="K944" s="124"/>
      <c r="L944" s="124"/>
      <c r="M944" s="124"/>
      <c r="N944" s="124"/>
      <c r="O944" s="124"/>
      <c r="P944" s="124"/>
      <c r="Q944" s="124"/>
      <c r="R944" s="124"/>
      <c r="S944" s="124"/>
      <c r="T944" s="124"/>
      <c r="U944" s="124"/>
      <c r="V944" s="124"/>
      <c r="W944" s="124"/>
      <c r="X944" s="124"/>
      <c r="Y944" s="124"/>
      <c r="Z944" s="124"/>
      <c r="AA944" s="124"/>
      <c r="AB944" s="124"/>
      <c r="AC944" s="124"/>
      <c r="AD944" s="124"/>
      <c r="AE944" s="124"/>
      <c r="AF944" s="124"/>
    </row>
    <row r="945" spans="1:32" ht="15.75" customHeight="1">
      <c r="A945" s="124"/>
      <c r="B945" s="124"/>
      <c r="C945" s="124"/>
      <c r="D945" s="124"/>
      <c r="E945" s="124"/>
      <c r="F945" s="124"/>
      <c r="G945" s="124"/>
      <c r="H945" s="124"/>
      <c r="I945" s="124"/>
      <c r="J945" s="124"/>
      <c r="K945" s="124"/>
      <c r="L945" s="124"/>
      <c r="M945" s="124"/>
      <c r="N945" s="124"/>
      <c r="O945" s="124"/>
      <c r="P945" s="124"/>
      <c r="Q945" s="124"/>
      <c r="R945" s="124"/>
      <c r="S945" s="124"/>
      <c r="T945" s="124"/>
      <c r="U945" s="124"/>
      <c r="V945" s="124"/>
      <c r="W945" s="124"/>
      <c r="X945" s="124"/>
      <c r="Y945" s="124"/>
      <c r="Z945" s="124"/>
      <c r="AA945" s="124"/>
      <c r="AB945" s="124"/>
      <c r="AC945" s="124"/>
      <c r="AD945" s="124"/>
      <c r="AE945" s="124"/>
      <c r="AF945" s="124"/>
    </row>
    <row r="946" spans="1:32" ht="15.75" customHeight="1">
      <c r="A946" s="124"/>
      <c r="B946" s="124"/>
      <c r="C946" s="124"/>
      <c r="D946" s="124"/>
      <c r="E946" s="124"/>
      <c r="F946" s="124"/>
      <c r="G946" s="124"/>
      <c r="H946" s="124"/>
      <c r="I946" s="124"/>
      <c r="J946" s="124"/>
      <c r="K946" s="124"/>
      <c r="L946" s="124"/>
      <c r="M946" s="124"/>
      <c r="N946" s="124"/>
      <c r="O946" s="124"/>
      <c r="P946" s="124"/>
      <c r="Q946" s="124"/>
      <c r="R946" s="124"/>
      <c r="S946" s="124"/>
      <c r="T946" s="124"/>
      <c r="U946" s="124"/>
      <c r="V946" s="124"/>
      <c r="W946" s="124"/>
      <c r="X946" s="124"/>
      <c r="Y946" s="124"/>
      <c r="Z946" s="124"/>
      <c r="AA946" s="124"/>
      <c r="AB946" s="124"/>
      <c r="AC946" s="124"/>
      <c r="AD946" s="124"/>
      <c r="AE946" s="124"/>
      <c r="AF946" s="124"/>
    </row>
    <row r="947" spans="1:32" ht="15.75" customHeight="1">
      <c r="A947" s="124"/>
      <c r="B947" s="124"/>
      <c r="C947" s="124"/>
      <c r="D947" s="124"/>
      <c r="E947" s="124"/>
      <c r="F947" s="124"/>
      <c r="G947" s="124"/>
      <c r="H947" s="124"/>
      <c r="I947" s="124"/>
      <c r="J947" s="124"/>
      <c r="K947" s="124"/>
      <c r="L947" s="124"/>
      <c r="M947" s="124"/>
      <c r="N947" s="124"/>
      <c r="O947" s="124"/>
      <c r="P947" s="124"/>
      <c r="Q947" s="124"/>
      <c r="R947" s="124"/>
      <c r="S947" s="124"/>
      <c r="T947" s="124"/>
      <c r="U947" s="124"/>
      <c r="V947" s="124"/>
      <c r="W947" s="124"/>
      <c r="X947" s="124"/>
      <c r="Y947" s="124"/>
      <c r="Z947" s="124"/>
      <c r="AA947" s="124"/>
      <c r="AB947" s="124"/>
      <c r="AC947" s="124"/>
      <c r="AD947" s="124"/>
      <c r="AE947" s="124"/>
      <c r="AF947" s="124"/>
    </row>
    <row r="948" spans="1:32" ht="15.75" customHeight="1">
      <c r="A948" s="124"/>
      <c r="B948" s="124"/>
      <c r="C948" s="124"/>
      <c r="D948" s="124"/>
      <c r="E948" s="124"/>
      <c r="F948" s="124"/>
      <c r="G948" s="124"/>
      <c r="H948" s="124"/>
      <c r="I948" s="124"/>
      <c r="J948" s="124"/>
      <c r="K948" s="124"/>
      <c r="L948" s="124"/>
      <c r="M948" s="124"/>
      <c r="N948" s="124"/>
      <c r="O948" s="124"/>
      <c r="P948" s="124"/>
      <c r="Q948" s="124"/>
      <c r="R948" s="124"/>
      <c r="S948" s="124"/>
      <c r="T948" s="124"/>
      <c r="U948" s="124"/>
      <c r="V948" s="124"/>
      <c r="W948" s="124"/>
      <c r="X948" s="124"/>
      <c r="Y948" s="124"/>
      <c r="Z948" s="124"/>
      <c r="AA948" s="124"/>
      <c r="AB948" s="124"/>
      <c r="AC948" s="124"/>
      <c r="AD948" s="124"/>
      <c r="AE948" s="124"/>
      <c r="AF948" s="124"/>
    </row>
    <row r="949" spans="1:32" ht="15.75" customHeight="1">
      <c r="A949" s="124"/>
      <c r="B949" s="124"/>
      <c r="C949" s="124"/>
      <c r="D949" s="124"/>
      <c r="E949" s="124"/>
      <c r="F949" s="124"/>
      <c r="G949" s="124"/>
      <c r="H949" s="124"/>
      <c r="I949" s="124"/>
      <c r="J949" s="124"/>
      <c r="K949" s="124"/>
      <c r="L949" s="124"/>
      <c r="M949" s="124"/>
      <c r="N949" s="124"/>
      <c r="O949" s="124"/>
      <c r="P949" s="124"/>
      <c r="Q949" s="124"/>
      <c r="R949" s="124"/>
      <c r="S949" s="124"/>
      <c r="T949" s="124"/>
      <c r="U949" s="124"/>
      <c r="V949" s="124"/>
      <c r="W949" s="124"/>
      <c r="X949" s="124"/>
      <c r="Y949" s="124"/>
      <c r="Z949" s="124"/>
      <c r="AA949" s="124"/>
      <c r="AB949" s="124"/>
      <c r="AC949" s="124"/>
      <c r="AD949" s="124"/>
      <c r="AE949" s="124"/>
      <c r="AF949" s="124"/>
    </row>
    <row r="950" spans="1:32" ht="15.75" customHeight="1">
      <c r="A950" s="124"/>
      <c r="B950" s="124"/>
      <c r="C950" s="124"/>
      <c r="D950" s="124"/>
      <c r="E950" s="124"/>
      <c r="F950" s="124"/>
      <c r="G950" s="124"/>
      <c r="H950" s="124"/>
      <c r="I950" s="124"/>
      <c r="J950" s="124"/>
      <c r="K950" s="124"/>
      <c r="L950" s="124"/>
      <c r="M950" s="124"/>
      <c r="N950" s="124"/>
      <c r="O950" s="124"/>
      <c r="P950" s="124"/>
      <c r="Q950" s="124"/>
      <c r="R950" s="124"/>
      <c r="S950" s="124"/>
      <c r="T950" s="124"/>
      <c r="U950" s="124"/>
      <c r="V950" s="124"/>
      <c r="W950" s="124"/>
      <c r="X950" s="124"/>
      <c r="Y950" s="124"/>
      <c r="Z950" s="124"/>
      <c r="AA950" s="124"/>
      <c r="AB950" s="124"/>
      <c r="AC950" s="124"/>
      <c r="AD950" s="124"/>
      <c r="AE950" s="124"/>
      <c r="AF950" s="124"/>
    </row>
    <row r="951" spans="1:32" ht="15.75" customHeight="1">
      <c r="A951" s="124"/>
      <c r="B951" s="124"/>
      <c r="C951" s="124"/>
      <c r="D951" s="124"/>
      <c r="E951" s="124"/>
      <c r="F951" s="124"/>
      <c r="G951" s="124"/>
      <c r="H951" s="124"/>
      <c r="I951" s="124"/>
      <c r="J951" s="124"/>
      <c r="K951" s="124"/>
      <c r="L951" s="124"/>
      <c r="M951" s="124"/>
      <c r="N951" s="124"/>
      <c r="O951" s="124"/>
      <c r="P951" s="124"/>
      <c r="Q951" s="124"/>
      <c r="R951" s="124"/>
      <c r="S951" s="124"/>
      <c r="T951" s="124"/>
      <c r="U951" s="124"/>
      <c r="V951" s="124"/>
      <c r="W951" s="124"/>
      <c r="X951" s="124"/>
      <c r="Y951" s="124"/>
      <c r="Z951" s="124"/>
      <c r="AA951" s="124"/>
      <c r="AB951" s="124"/>
      <c r="AC951" s="124"/>
      <c r="AD951" s="124"/>
      <c r="AE951" s="124"/>
      <c r="AF951" s="124"/>
    </row>
    <row r="952" spans="1:32" ht="15.75" customHeight="1">
      <c r="A952" s="124"/>
      <c r="B952" s="124"/>
      <c r="C952" s="124"/>
      <c r="D952" s="124"/>
      <c r="E952" s="124"/>
      <c r="F952" s="124"/>
      <c r="G952" s="124"/>
      <c r="H952" s="124"/>
      <c r="I952" s="124"/>
      <c r="J952" s="124"/>
      <c r="K952" s="124"/>
      <c r="L952" s="124"/>
      <c r="M952" s="124"/>
      <c r="N952" s="124"/>
      <c r="O952" s="124"/>
      <c r="P952" s="124"/>
      <c r="Q952" s="124"/>
      <c r="R952" s="124"/>
      <c r="S952" s="124"/>
      <c r="T952" s="124"/>
      <c r="U952" s="124"/>
      <c r="V952" s="124"/>
      <c r="W952" s="124"/>
      <c r="X952" s="124"/>
      <c r="Y952" s="124"/>
      <c r="Z952" s="124"/>
      <c r="AA952" s="124"/>
      <c r="AB952" s="124"/>
      <c r="AC952" s="124"/>
      <c r="AD952" s="124"/>
      <c r="AE952" s="124"/>
      <c r="AF952" s="124"/>
    </row>
    <row r="953" spans="1:32" ht="15.75" customHeight="1">
      <c r="A953" s="124"/>
      <c r="B953" s="124"/>
      <c r="C953" s="124"/>
      <c r="D953" s="124"/>
      <c r="E953" s="124"/>
      <c r="F953" s="124"/>
      <c r="G953" s="124"/>
      <c r="H953" s="124"/>
      <c r="I953" s="124"/>
      <c r="J953" s="124"/>
      <c r="K953" s="124"/>
      <c r="L953" s="124"/>
      <c r="M953" s="124"/>
      <c r="N953" s="124"/>
      <c r="O953" s="124"/>
      <c r="P953" s="124"/>
      <c r="Q953" s="124"/>
      <c r="R953" s="124"/>
      <c r="S953" s="124"/>
      <c r="T953" s="124"/>
      <c r="U953" s="124"/>
      <c r="V953" s="124"/>
      <c r="W953" s="124"/>
      <c r="X953" s="124"/>
      <c r="Y953" s="124"/>
      <c r="Z953" s="124"/>
      <c r="AA953" s="124"/>
      <c r="AB953" s="124"/>
      <c r="AC953" s="124"/>
      <c r="AD953" s="124"/>
      <c r="AE953" s="124"/>
      <c r="AF953" s="124"/>
    </row>
    <row r="954" spans="1:32" ht="15.75" customHeight="1">
      <c r="A954" s="124"/>
      <c r="B954" s="124"/>
      <c r="C954" s="124"/>
      <c r="D954" s="124"/>
      <c r="E954" s="124"/>
      <c r="F954" s="124"/>
      <c r="G954" s="124"/>
      <c r="H954" s="124"/>
      <c r="I954" s="124"/>
      <c r="J954" s="124"/>
      <c r="K954" s="124"/>
      <c r="L954" s="124"/>
      <c r="M954" s="124"/>
      <c r="N954" s="124"/>
      <c r="O954" s="124"/>
      <c r="P954" s="124"/>
      <c r="Q954" s="124"/>
      <c r="R954" s="124"/>
      <c r="S954" s="124"/>
      <c r="T954" s="124"/>
      <c r="U954" s="124"/>
      <c r="V954" s="124"/>
      <c r="W954" s="124"/>
      <c r="X954" s="124"/>
      <c r="Y954" s="124"/>
      <c r="Z954" s="124"/>
      <c r="AA954" s="124"/>
      <c r="AB954" s="124"/>
      <c r="AC954" s="124"/>
      <c r="AD954" s="124"/>
      <c r="AE954" s="124"/>
      <c r="AF954" s="124"/>
    </row>
    <row r="955" spans="1:32" ht="15.75" customHeight="1">
      <c r="A955" s="124"/>
      <c r="B955" s="124"/>
      <c r="C955" s="124"/>
      <c r="D955" s="124"/>
      <c r="E955" s="124"/>
      <c r="F955" s="124"/>
      <c r="G955" s="124"/>
      <c r="H955" s="124"/>
      <c r="I955" s="124"/>
      <c r="J955" s="124"/>
      <c r="K955" s="124"/>
      <c r="L955" s="124"/>
      <c r="M955" s="124"/>
      <c r="N955" s="124"/>
      <c r="O955" s="124"/>
      <c r="P955" s="124"/>
      <c r="Q955" s="124"/>
      <c r="R955" s="124"/>
      <c r="S955" s="124"/>
      <c r="T955" s="124"/>
      <c r="U955" s="124"/>
      <c r="V955" s="124"/>
      <c r="W955" s="124"/>
      <c r="X955" s="124"/>
      <c r="Y955" s="124"/>
      <c r="Z955" s="124"/>
      <c r="AA955" s="124"/>
      <c r="AB955" s="124"/>
      <c r="AC955" s="124"/>
      <c r="AD955" s="124"/>
      <c r="AE955" s="124"/>
      <c r="AF955" s="124"/>
    </row>
    <row r="956" spans="1:32" ht="15.75" customHeight="1">
      <c r="A956" s="124"/>
      <c r="B956" s="124"/>
      <c r="C956" s="124"/>
      <c r="D956" s="124"/>
      <c r="E956" s="124"/>
      <c r="F956" s="124"/>
      <c r="G956" s="124"/>
      <c r="H956" s="124"/>
      <c r="I956" s="124"/>
      <c r="J956" s="124"/>
      <c r="K956" s="124"/>
      <c r="L956" s="124"/>
      <c r="M956" s="124"/>
      <c r="N956" s="124"/>
      <c r="O956" s="124"/>
      <c r="P956" s="124"/>
      <c r="Q956" s="124"/>
      <c r="R956" s="124"/>
      <c r="S956" s="124"/>
      <c r="T956" s="124"/>
      <c r="U956" s="124"/>
      <c r="V956" s="124"/>
      <c r="W956" s="124"/>
      <c r="X956" s="124"/>
      <c r="Y956" s="124"/>
      <c r="Z956" s="124"/>
      <c r="AA956" s="124"/>
      <c r="AB956" s="124"/>
      <c r="AC956" s="124"/>
      <c r="AD956" s="124"/>
      <c r="AE956" s="124"/>
      <c r="AF956" s="124"/>
    </row>
    <row r="957" spans="1:32" ht="15.75" customHeight="1">
      <c r="A957" s="124"/>
      <c r="B957" s="124"/>
      <c r="C957" s="124"/>
      <c r="D957" s="124"/>
      <c r="E957" s="124"/>
      <c r="F957" s="124"/>
      <c r="G957" s="124"/>
      <c r="H957" s="124"/>
      <c r="I957" s="124"/>
      <c r="J957" s="124"/>
      <c r="K957" s="124"/>
      <c r="L957" s="124"/>
      <c r="M957" s="124"/>
      <c r="N957" s="124"/>
      <c r="O957" s="124"/>
      <c r="P957" s="124"/>
      <c r="Q957" s="124"/>
      <c r="R957" s="124"/>
      <c r="S957" s="124"/>
      <c r="T957" s="124"/>
      <c r="U957" s="124"/>
      <c r="V957" s="124"/>
      <c r="W957" s="124"/>
      <c r="X957" s="124"/>
      <c r="Y957" s="124"/>
      <c r="Z957" s="124"/>
      <c r="AA957" s="124"/>
      <c r="AB957" s="124"/>
      <c r="AC957" s="124"/>
      <c r="AD957" s="124"/>
      <c r="AE957" s="124"/>
      <c r="AF957" s="124"/>
    </row>
    <row r="958" spans="1:32" ht="15.75" customHeight="1">
      <c r="A958" s="124"/>
      <c r="B958" s="124"/>
      <c r="C958" s="124"/>
      <c r="D958" s="124"/>
      <c r="E958" s="124"/>
      <c r="F958" s="124"/>
      <c r="G958" s="124"/>
      <c r="H958" s="124"/>
      <c r="I958" s="124"/>
      <c r="J958" s="124"/>
      <c r="K958" s="124"/>
      <c r="L958" s="124"/>
      <c r="M958" s="124"/>
      <c r="N958" s="124"/>
      <c r="O958" s="124"/>
      <c r="P958" s="124"/>
      <c r="Q958" s="124"/>
      <c r="R958" s="124"/>
      <c r="S958" s="124"/>
      <c r="T958" s="124"/>
      <c r="U958" s="124"/>
      <c r="V958" s="124"/>
      <c r="W958" s="124"/>
      <c r="X958" s="124"/>
      <c r="Y958" s="124"/>
      <c r="Z958" s="124"/>
      <c r="AA958" s="124"/>
      <c r="AB958" s="124"/>
      <c r="AC958" s="124"/>
      <c r="AD958" s="124"/>
      <c r="AE958" s="124"/>
      <c r="AF958" s="124"/>
    </row>
    <row r="959" spans="1:32" ht="15.75" customHeight="1">
      <c r="A959" s="124"/>
      <c r="B959" s="124"/>
      <c r="C959" s="124"/>
      <c r="D959" s="124"/>
      <c r="E959" s="124"/>
      <c r="F959" s="124"/>
      <c r="G959" s="124"/>
      <c r="H959" s="124"/>
      <c r="I959" s="124"/>
      <c r="J959" s="124"/>
      <c r="K959" s="124"/>
      <c r="L959" s="124"/>
      <c r="M959" s="124"/>
      <c r="N959" s="124"/>
      <c r="O959" s="124"/>
      <c r="P959" s="124"/>
      <c r="Q959" s="124"/>
      <c r="R959" s="124"/>
      <c r="S959" s="124"/>
      <c r="T959" s="124"/>
      <c r="U959" s="124"/>
      <c r="V959" s="124"/>
      <c r="W959" s="124"/>
      <c r="X959" s="124"/>
      <c r="Y959" s="124"/>
      <c r="Z959" s="124"/>
      <c r="AA959" s="124"/>
      <c r="AB959" s="124"/>
      <c r="AC959" s="124"/>
      <c r="AD959" s="124"/>
      <c r="AE959" s="124"/>
      <c r="AF959" s="124"/>
    </row>
    <row r="960" spans="1:32" ht="15.75" customHeight="1">
      <c r="A960" s="124"/>
      <c r="B960" s="124"/>
      <c r="C960" s="124"/>
      <c r="D960" s="124"/>
      <c r="E960" s="124"/>
      <c r="F960" s="124"/>
      <c r="G960" s="124"/>
      <c r="H960" s="124"/>
      <c r="I960" s="124"/>
      <c r="J960" s="124"/>
      <c r="K960" s="124"/>
      <c r="L960" s="124"/>
      <c r="M960" s="124"/>
      <c r="N960" s="124"/>
      <c r="O960" s="124"/>
      <c r="P960" s="124"/>
      <c r="Q960" s="124"/>
      <c r="R960" s="124"/>
      <c r="S960" s="124"/>
      <c r="T960" s="124"/>
      <c r="U960" s="124"/>
      <c r="V960" s="124"/>
      <c r="W960" s="124"/>
      <c r="X960" s="124"/>
      <c r="Y960" s="124"/>
      <c r="Z960" s="124"/>
      <c r="AA960" s="124"/>
      <c r="AB960" s="124"/>
      <c r="AC960" s="124"/>
      <c r="AD960" s="124"/>
      <c r="AE960" s="124"/>
      <c r="AF960" s="124"/>
    </row>
    <row r="961" spans="1:32" ht="15.75" customHeight="1">
      <c r="A961" s="124"/>
      <c r="B961" s="124"/>
      <c r="C961" s="124"/>
      <c r="D961" s="124"/>
      <c r="E961" s="124"/>
      <c r="F961" s="124"/>
      <c r="G961" s="124"/>
      <c r="H961" s="124"/>
      <c r="I961" s="124"/>
      <c r="J961" s="124"/>
      <c r="K961" s="124"/>
      <c r="L961" s="124"/>
      <c r="M961" s="124"/>
      <c r="N961" s="124"/>
      <c r="O961" s="124"/>
      <c r="P961" s="124"/>
      <c r="Q961" s="124"/>
      <c r="R961" s="124"/>
      <c r="S961" s="124"/>
      <c r="T961" s="124"/>
      <c r="U961" s="124"/>
      <c r="V961" s="124"/>
      <c r="W961" s="124"/>
      <c r="X961" s="124"/>
      <c r="Y961" s="124"/>
      <c r="Z961" s="124"/>
      <c r="AA961" s="124"/>
      <c r="AB961" s="124"/>
      <c r="AC961" s="124"/>
      <c r="AD961" s="124"/>
      <c r="AE961" s="124"/>
      <c r="AF961" s="124"/>
    </row>
    <row r="962" spans="1:32" ht="15.75" customHeight="1">
      <c r="A962" s="124"/>
      <c r="B962" s="124"/>
      <c r="C962" s="124"/>
      <c r="D962" s="124"/>
      <c r="E962" s="124"/>
      <c r="F962" s="124"/>
      <c r="G962" s="124"/>
      <c r="H962" s="124"/>
      <c r="I962" s="124"/>
      <c r="J962" s="124"/>
      <c r="K962" s="124"/>
      <c r="L962" s="124"/>
      <c r="M962" s="124"/>
      <c r="N962" s="124"/>
      <c r="O962" s="124"/>
      <c r="P962" s="124"/>
      <c r="Q962" s="124"/>
      <c r="R962" s="124"/>
      <c r="S962" s="124"/>
      <c r="T962" s="124"/>
      <c r="U962" s="124"/>
      <c r="V962" s="124"/>
      <c r="W962" s="124"/>
      <c r="X962" s="124"/>
      <c r="Y962" s="124"/>
      <c r="Z962" s="124"/>
      <c r="AA962" s="124"/>
      <c r="AB962" s="124"/>
      <c r="AC962" s="124"/>
      <c r="AD962" s="124"/>
      <c r="AE962" s="124"/>
      <c r="AF962" s="124"/>
    </row>
    <row r="963" spans="1:32" ht="15.75" customHeight="1">
      <c r="A963" s="124"/>
      <c r="B963" s="124"/>
      <c r="C963" s="124"/>
      <c r="D963" s="124"/>
      <c r="E963" s="124"/>
      <c r="F963" s="124"/>
      <c r="G963" s="124"/>
      <c r="H963" s="124"/>
      <c r="I963" s="124"/>
      <c r="J963" s="124"/>
      <c r="K963" s="124"/>
      <c r="L963" s="124"/>
      <c r="M963" s="124"/>
      <c r="N963" s="124"/>
      <c r="O963" s="124"/>
      <c r="P963" s="124"/>
      <c r="Q963" s="124"/>
      <c r="R963" s="124"/>
      <c r="S963" s="124"/>
      <c r="T963" s="124"/>
      <c r="U963" s="124"/>
      <c r="V963" s="124"/>
      <c r="W963" s="124"/>
      <c r="X963" s="124"/>
      <c r="Y963" s="124"/>
      <c r="Z963" s="124"/>
      <c r="AA963" s="124"/>
      <c r="AB963" s="124"/>
      <c r="AC963" s="124"/>
      <c r="AD963" s="124"/>
      <c r="AE963" s="124"/>
      <c r="AF963" s="124"/>
    </row>
    <row r="964" spans="1:32" ht="15.75" customHeight="1">
      <c r="A964" s="124"/>
      <c r="B964" s="124"/>
      <c r="C964" s="124"/>
      <c r="D964" s="124"/>
      <c r="E964" s="124"/>
      <c r="F964" s="124"/>
      <c r="G964" s="124"/>
      <c r="H964" s="124"/>
      <c r="I964" s="124"/>
      <c r="J964" s="124"/>
      <c r="K964" s="124"/>
      <c r="L964" s="124"/>
      <c r="M964" s="124"/>
      <c r="N964" s="124"/>
      <c r="O964" s="124"/>
      <c r="P964" s="124"/>
      <c r="Q964" s="124"/>
      <c r="R964" s="124"/>
      <c r="S964" s="124"/>
      <c r="T964" s="124"/>
      <c r="U964" s="124"/>
      <c r="V964" s="124"/>
      <c r="W964" s="124"/>
      <c r="X964" s="124"/>
      <c r="Y964" s="124"/>
      <c r="Z964" s="124"/>
      <c r="AA964" s="124"/>
      <c r="AB964" s="124"/>
      <c r="AC964" s="124"/>
      <c r="AD964" s="124"/>
      <c r="AE964" s="124"/>
      <c r="AF964" s="124"/>
    </row>
    <row r="965" spans="1:32" ht="15.75" customHeight="1">
      <c r="A965" s="124"/>
      <c r="B965" s="124"/>
      <c r="C965" s="124"/>
      <c r="D965" s="124"/>
      <c r="E965" s="124"/>
      <c r="F965" s="124"/>
      <c r="G965" s="124"/>
      <c r="H965" s="124"/>
      <c r="I965" s="124"/>
      <c r="J965" s="124"/>
      <c r="K965" s="124"/>
      <c r="L965" s="124"/>
      <c r="M965" s="124"/>
      <c r="N965" s="124"/>
      <c r="O965" s="124"/>
      <c r="P965" s="124"/>
      <c r="Q965" s="124"/>
      <c r="R965" s="124"/>
      <c r="S965" s="124"/>
      <c r="T965" s="124"/>
      <c r="U965" s="124"/>
      <c r="V965" s="124"/>
      <c r="W965" s="124"/>
      <c r="X965" s="124"/>
      <c r="Y965" s="124"/>
      <c r="Z965" s="124"/>
      <c r="AA965" s="124"/>
      <c r="AB965" s="124"/>
      <c r="AC965" s="124"/>
      <c r="AD965" s="124"/>
      <c r="AE965" s="124"/>
      <c r="AF965" s="124"/>
    </row>
    <row r="966" spans="1:32" ht="15.75" customHeight="1">
      <c r="A966" s="124"/>
      <c r="B966" s="124"/>
      <c r="C966" s="124"/>
      <c r="D966" s="124"/>
      <c r="E966" s="124"/>
      <c r="F966" s="124"/>
      <c r="G966" s="124"/>
      <c r="H966" s="124"/>
      <c r="I966" s="124"/>
      <c r="J966" s="124"/>
      <c r="K966" s="124"/>
      <c r="L966" s="124"/>
      <c r="M966" s="124"/>
      <c r="N966" s="124"/>
      <c r="O966" s="124"/>
      <c r="P966" s="124"/>
      <c r="Q966" s="124"/>
      <c r="R966" s="124"/>
      <c r="S966" s="124"/>
      <c r="T966" s="124"/>
      <c r="U966" s="124"/>
      <c r="V966" s="124"/>
      <c r="W966" s="124"/>
      <c r="X966" s="124"/>
      <c r="Y966" s="124"/>
      <c r="Z966" s="124"/>
      <c r="AA966" s="124"/>
      <c r="AB966" s="124"/>
      <c r="AC966" s="124"/>
      <c r="AD966" s="124"/>
      <c r="AE966" s="124"/>
      <c r="AF966" s="124"/>
    </row>
    <row r="967" spans="1:32" ht="15.75" customHeight="1">
      <c r="A967" s="124"/>
      <c r="B967" s="124"/>
      <c r="C967" s="124"/>
      <c r="D967" s="124"/>
      <c r="E967" s="124"/>
      <c r="F967" s="124"/>
      <c r="G967" s="124"/>
      <c r="H967" s="124"/>
      <c r="I967" s="124"/>
      <c r="J967" s="124"/>
      <c r="K967" s="124"/>
      <c r="L967" s="124"/>
      <c r="M967" s="124"/>
      <c r="N967" s="124"/>
      <c r="O967" s="124"/>
      <c r="P967" s="124"/>
      <c r="Q967" s="124"/>
      <c r="R967" s="124"/>
      <c r="S967" s="124"/>
      <c r="T967" s="124"/>
      <c r="U967" s="124"/>
      <c r="V967" s="124"/>
      <c r="W967" s="124"/>
      <c r="X967" s="124"/>
      <c r="Y967" s="124"/>
      <c r="Z967" s="124"/>
      <c r="AA967" s="124"/>
      <c r="AB967" s="124"/>
      <c r="AC967" s="124"/>
      <c r="AD967" s="124"/>
      <c r="AE967" s="124"/>
      <c r="AF967" s="124"/>
    </row>
    <row r="968" spans="1:32" ht="15.75" customHeight="1">
      <c r="A968" s="124"/>
      <c r="B968" s="124"/>
      <c r="C968" s="124"/>
      <c r="D968" s="124"/>
      <c r="E968" s="124"/>
      <c r="F968" s="124"/>
      <c r="G968" s="124"/>
      <c r="H968" s="124"/>
      <c r="I968" s="124"/>
      <c r="J968" s="124"/>
      <c r="K968" s="124"/>
      <c r="L968" s="124"/>
      <c r="M968" s="124"/>
      <c r="N968" s="124"/>
      <c r="O968" s="124"/>
      <c r="P968" s="124"/>
      <c r="Q968" s="124"/>
      <c r="R968" s="124"/>
      <c r="S968" s="124"/>
      <c r="T968" s="124"/>
      <c r="U968" s="124"/>
      <c r="V968" s="124"/>
      <c r="W968" s="124"/>
      <c r="X968" s="124"/>
      <c r="Y968" s="124"/>
      <c r="Z968" s="124"/>
      <c r="AA968" s="124"/>
      <c r="AB968" s="124"/>
      <c r="AC968" s="124"/>
      <c r="AD968" s="124"/>
      <c r="AE968" s="124"/>
      <c r="AF968" s="124"/>
    </row>
    <row r="969" spans="1:32" ht="15.75" customHeight="1">
      <c r="A969" s="124"/>
      <c r="B969" s="124"/>
      <c r="C969" s="124"/>
      <c r="D969" s="124"/>
      <c r="E969" s="124"/>
      <c r="F969" s="124"/>
      <c r="G969" s="124"/>
      <c r="H969" s="124"/>
      <c r="I969" s="124"/>
      <c r="J969" s="124"/>
      <c r="K969" s="124"/>
      <c r="L969" s="124"/>
      <c r="M969" s="124"/>
      <c r="N969" s="124"/>
      <c r="O969" s="124"/>
      <c r="P969" s="124"/>
      <c r="Q969" s="124"/>
      <c r="R969" s="124"/>
      <c r="S969" s="124"/>
      <c r="T969" s="124"/>
      <c r="U969" s="124"/>
      <c r="V969" s="124"/>
      <c r="W969" s="124"/>
      <c r="X969" s="124"/>
      <c r="Y969" s="124"/>
      <c r="Z969" s="124"/>
      <c r="AA969" s="124"/>
      <c r="AB969" s="124"/>
      <c r="AC969" s="124"/>
      <c r="AD969" s="124"/>
      <c r="AE969" s="124"/>
      <c r="AF969" s="124"/>
    </row>
    <row r="970" spans="1:32" ht="15.75" customHeight="1">
      <c r="A970" s="124"/>
      <c r="B970" s="124"/>
      <c r="C970" s="124"/>
      <c r="D970" s="124"/>
      <c r="E970" s="124"/>
      <c r="F970" s="124"/>
      <c r="G970" s="124"/>
      <c r="H970" s="124"/>
      <c r="I970" s="124"/>
      <c r="J970" s="124"/>
      <c r="K970" s="124"/>
      <c r="L970" s="124"/>
      <c r="M970" s="124"/>
      <c r="N970" s="124"/>
      <c r="O970" s="124"/>
      <c r="P970" s="124"/>
      <c r="Q970" s="124"/>
      <c r="R970" s="124"/>
      <c r="S970" s="124"/>
      <c r="T970" s="124"/>
      <c r="U970" s="124"/>
      <c r="V970" s="124"/>
      <c r="W970" s="124"/>
      <c r="X970" s="124"/>
      <c r="Y970" s="124"/>
      <c r="Z970" s="124"/>
      <c r="AA970" s="124"/>
      <c r="AB970" s="124"/>
      <c r="AC970" s="124"/>
      <c r="AD970" s="124"/>
      <c r="AE970" s="124"/>
      <c r="AF970" s="124"/>
    </row>
    <row r="971" spans="1:32" ht="15.75" customHeight="1">
      <c r="A971" s="124"/>
      <c r="B971" s="124"/>
      <c r="C971" s="124"/>
      <c r="D971" s="124"/>
      <c r="E971" s="124"/>
      <c r="F971" s="124"/>
      <c r="G971" s="124"/>
      <c r="H971" s="124"/>
      <c r="I971" s="124"/>
      <c r="J971" s="124"/>
      <c r="K971" s="124"/>
      <c r="L971" s="124"/>
      <c r="M971" s="124"/>
      <c r="N971" s="124"/>
      <c r="O971" s="124"/>
      <c r="P971" s="124"/>
      <c r="Q971" s="124"/>
      <c r="R971" s="124"/>
      <c r="S971" s="124"/>
      <c r="T971" s="124"/>
      <c r="U971" s="124"/>
      <c r="V971" s="124"/>
      <c r="W971" s="124"/>
      <c r="X971" s="124"/>
      <c r="Y971" s="124"/>
      <c r="Z971" s="124"/>
      <c r="AA971" s="124"/>
      <c r="AB971" s="124"/>
      <c r="AC971" s="124"/>
      <c r="AD971" s="124"/>
      <c r="AE971" s="124"/>
      <c r="AF971" s="124"/>
    </row>
    <row r="972" spans="1:32" ht="15.75" customHeight="1">
      <c r="A972" s="124"/>
      <c r="B972" s="124"/>
      <c r="C972" s="124"/>
      <c r="D972" s="124"/>
      <c r="E972" s="124"/>
      <c r="F972" s="124"/>
      <c r="G972" s="124"/>
      <c r="H972" s="124"/>
      <c r="I972" s="124"/>
      <c r="J972" s="124"/>
      <c r="K972" s="124"/>
      <c r="L972" s="124"/>
      <c r="M972" s="124"/>
      <c r="N972" s="124"/>
      <c r="O972" s="124"/>
      <c r="P972" s="124"/>
      <c r="Q972" s="124"/>
      <c r="R972" s="124"/>
      <c r="S972" s="124"/>
      <c r="T972" s="124"/>
      <c r="U972" s="124"/>
      <c r="V972" s="124"/>
      <c r="W972" s="124"/>
      <c r="X972" s="124"/>
      <c r="Y972" s="124"/>
      <c r="Z972" s="124"/>
      <c r="AA972" s="124"/>
      <c r="AB972" s="124"/>
      <c r="AC972" s="124"/>
      <c r="AD972" s="124"/>
      <c r="AE972" s="124"/>
      <c r="AF972" s="124"/>
    </row>
    <row r="973" spans="1:32" ht="15.75" customHeight="1">
      <c r="A973" s="124"/>
      <c r="B973" s="124"/>
      <c r="C973" s="124"/>
      <c r="D973" s="124"/>
      <c r="E973" s="124"/>
      <c r="F973" s="124"/>
      <c r="G973" s="124"/>
      <c r="H973" s="124"/>
      <c r="I973" s="124"/>
      <c r="J973" s="124"/>
      <c r="K973" s="124"/>
      <c r="L973" s="124"/>
      <c r="M973" s="124"/>
      <c r="N973" s="124"/>
      <c r="O973" s="124"/>
      <c r="P973" s="124"/>
      <c r="Q973" s="124"/>
      <c r="R973" s="124"/>
      <c r="S973" s="124"/>
      <c r="T973" s="124"/>
      <c r="U973" s="124"/>
      <c r="V973" s="124"/>
      <c r="W973" s="124"/>
      <c r="X973" s="124"/>
      <c r="Y973" s="124"/>
      <c r="Z973" s="124"/>
      <c r="AA973" s="124"/>
      <c r="AB973" s="124"/>
      <c r="AC973" s="124"/>
      <c r="AD973" s="124"/>
      <c r="AE973" s="124"/>
      <c r="AF973" s="124"/>
    </row>
    <row r="974" spans="1:32" ht="15.75" customHeight="1">
      <c r="A974" s="124"/>
      <c r="B974" s="124"/>
      <c r="C974" s="124"/>
      <c r="D974" s="124"/>
      <c r="E974" s="124"/>
      <c r="F974" s="124"/>
      <c r="G974" s="124"/>
      <c r="H974" s="124"/>
      <c r="I974" s="124"/>
      <c r="J974" s="124"/>
      <c r="K974" s="124"/>
      <c r="L974" s="124"/>
      <c r="M974" s="124"/>
      <c r="N974" s="124"/>
      <c r="O974" s="124"/>
      <c r="P974" s="124"/>
      <c r="Q974" s="124"/>
      <c r="R974" s="124"/>
      <c r="S974" s="124"/>
      <c r="T974" s="124"/>
      <c r="U974" s="124"/>
      <c r="V974" s="124"/>
      <c r="W974" s="124"/>
      <c r="X974" s="124"/>
      <c r="Y974" s="124"/>
      <c r="Z974" s="124"/>
      <c r="AA974" s="124"/>
      <c r="AB974" s="124"/>
      <c r="AC974" s="124"/>
      <c r="AD974" s="124"/>
      <c r="AE974" s="124"/>
      <c r="AF974" s="124"/>
    </row>
    <row r="975" spans="1:32" ht="15.75" customHeight="1">
      <c r="A975" s="124"/>
      <c r="B975" s="124"/>
      <c r="C975" s="124"/>
      <c r="D975" s="124"/>
      <c r="E975" s="124"/>
      <c r="F975" s="124"/>
      <c r="G975" s="124"/>
      <c r="H975" s="124"/>
      <c r="I975" s="124"/>
      <c r="J975" s="124"/>
      <c r="K975" s="124"/>
      <c r="L975" s="124"/>
      <c r="M975" s="124"/>
      <c r="N975" s="124"/>
      <c r="O975" s="124"/>
      <c r="P975" s="124"/>
      <c r="Q975" s="124"/>
      <c r="R975" s="124"/>
      <c r="S975" s="124"/>
      <c r="T975" s="124"/>
      <c r="U975" s="124"/>
      <c r="V975" s="124"/>
      <c r="W975" s="124"/>
      <c r="X975" s="124"/>
      <c r="Y975" s="124"/>
      <c r="Z975" s="124"/>
      <c r="AA975" s="124"/>
      <c r="AB975" s="124"/>
      <c r="AC975" s="124"/>
      <c r="AD975" s="124"/>
      <c r="AE975" s="124"/>
      <c r="AF975" s="124"/>
    </row>
    <row r="976" spans="1:32" ht="15.75" customHeight="1">
      <c r="A976" s="124"/>
      <c r="B976" s="124"/>
      <c r="C976" s="124"/>
      <c r="D976" s="124"/>
      <c r="E976" s="124"/>
      <c r="F976" s="124"/>
      <c r="G976" s="124"/>
      <c r="H976" s="124"/>
      <c r="I976" s="124"/>
      <c r="J976" s="124"/>
      <c r="K976" s="124"/>
      <c r="L976" s="124"/>
      <c r="M976" s="124"/>
      <c r="N976" s="124"/>
      <c r="O976" s="124"/>
      <c r="P976" s="124"/>
      <c r="Q976" s="124"/>
      <c r="R976" s="124"/>
      <c r="S976" s="124"/>
      <c r="T976" s="124"/>
      <c r="U976" s="124"/>
      <c r="V976" s="124"/>
      <c r="W976" s="124"/>
      <c r="X976" s="124"/>
      <c r="Y976" s="124"/>
      <c r="Z976" s="124"/>
      <c r="AA976" s="124"/>
      <c r="AB976" s="124"/>
      <c r="AC976" s="124"/>
      <c r="AD976" s="124"/>
      <c r="AE976" s="124"/>
      <c r="AF976" s="124"/>
    </row>
    <row r="977" spans="1:32" ht="15.75" customHeight="1">
      <c r="A977" s="124"/>
      <c r="B977" s="124"/>
      <c r="C977" s="124"/>
      <c r="D977" s="124"/>
      <c r="E977" s="124"/>
      <c r="F977" s="124"/>
      <c r="G977" s="124"/>
      <c r="H977" s="124"/>
      <c r="I977" s="124"/>
      <c r="J977" s="124"/>
      <c r="K977" s="124"/>
      <c r="L977" s="124"/>
      <c r="M977" s="124"/>
      <c r="N977" s="124"/>
      <c r="O977" s="124"/>
      <c r="P977" s="124"/>
      <c r="Q977" s="124"/>
      <c r="R977" s="124"/>
      <c r="S977" s="124"/>
      <c r="T977" s="124"/>
      <c r="U977" s="124"/>
      <c r="V977" s="124"/>
      <c r="W977" s="124"/>
      <c r="X977" s="124"/>
      <c r="Y977" s="124"/>
      <c r="Z977" s="124"/>
      <c r="AA977" s="124"/>
      <c r="AB977" s="124"/>
      <c r="AC977" s="124"/>
      <c r="AD977" s="124"/>
      <c r="AE977" s="124"/>
      <c r="AF977" s="124"/>
    </row>
    <row r="978" spans="1:32" ht="15.75" customHeight="1">
      <c r="A978" s="124"/>
      <c r="B978" s="124"/>
      <c r="C978" s="124"/>
      <c r="D978" s="124"/>
      <c r="E978" s="124"/>
      <c r="F978" s="124"/>
      <c r="G978" s="124"/>
      <c r="H978" s="124"/>
      <c r="I978" s="124"/>
      <c r="J978" s="124"/>
      <c r="K978" s="124"/>
      <c r="L978" s="124"/>
      <c r="M978" s="124"/>
      <c r="N978" s="124"/>
      <c r="O978" s="124"/>
      <c r="P978" s="124"/>
      <c r="Q978" s="124"/>
      <c r="R978" s="124"/>
      <c r="S978" s="124"/>
      <c r="T978" s="124"/>
      <c r="U978" s="124"/>
      <c r="V978" s="124"/>
      <c r="W978" s="124"/>
      <c r="X978" s="124"/>
      <c r="Y978" s="124"/>
      <c r="Z978" s="124"/>
      <c r="AA978" s="124"/>
      <c r="AB978" s="124"/>
      <c r="AC978" s="124"/>
      <c r="AD978" s="124"/>
      <c r="AE978" s="124"/>
      <c r="AF978" s="124"/>
    </row>
    <row r="979" spans="1:32" ht="15.75" customHeight="1">
      <c r="A979" s="124"/>
      <c r="B979" s="124"/>
      <c r="C979" s="124"/>
      <c r="D979" s="124"/>
      <c r="E979" s="124"/>
      <c r="F979" s="124"/>
      <c r="G979" s="124"/>
      <c r="H979" s="124"/>
      <c r="I979" s="124"/>
      <c r="J979" s="124"/>
      <c r="K979" s="124"/>
      <c r="L979" s="124"/>
      <c r="M979" s="124"/>
      <c r="N979" s="124"/>
      <c r="O979" s="124"/>
      <c r="P979" s="124"/>
      <c r="Q979" s="124"/>
      <c r="R979" s="124"/>
      <c r="S979" s="124"/>
      <c r="T979" s="124"/>
      <c r="U979" s="124"/>
      <c r="V979" s="124"/>
      <c r="W979" s="124"/>
      <c r="X979" s="124"/>
      <c r="Y979" s="124"/>
      <c r="Z979" s="124"/>
      <c r="AA979" s="124"/>
      <c r="AB979" s="124"/>
      <c r="AC979" s="124"/>
      <c r="AD979" s="124"/>
      <c r="AE979" s="124"/>
      <c r="AF979" s="124"/>
    </row>
    <row r="980" spans="1:32" ht="15.75" customHeight="1">
      <c r="A980" s="124"/>
      <c r="B980" s="124"/>
      <c r="C980" s="124"/>
      <c r="D980" s="124"/>
      <c r="E980" s="124"/>
      <c r="F980" s="124"/>
      <c r="G980" s="124"/>
      <c r="H980" s="124"/>
      <c r="I980" s="124"/>
      <c r="J980" s="124"/>
      <c r="K980" s="124"/>
      <c r="L980" s="124"/>
      <c r="M980" s="124"/>
      <c r="N980" s="124"/>
      <c r="O980" s="124"/>
      <c r="P980" s="124"/>
      <c r="Q980" s="124"/>
      <c r="R980" s="124"/>
      <c r="S980" s="124"/>
      <c r="T980" s="124"/>
      <c r="U980" s="124"/>
      <c r="V980" s="124"/>
      <c r="W980" s="124"/>
      <c r="X980" s="124"/>
      <c r="Y980" s="124"/>
      <c r="Z980" s="124"/>
      <c r="AA980" s="124"/>
      <c r="AB980" s="124"/>
      <c r="AC980" s="124"/>
      <c r="AD980" s="124"/>
      <c r="AE980" s="124"/>
      <c r="AF980" s="124"/>
    </row>
    <row r="981" spans="1:32" ht="15.75" customHeight="1">
      <c r="A981" s="124"/>
      <c r="B981" s="124"/>
      <c r="C981" s="124"/>
      <c r="D981" s="124"/>
      <c r="E981" s="124"/>
      <c r="F981" s="124"/>
      <c r="G981" s="124"/>
      <c r="H981" s="124"/>
      <c r="I981" s="124"/>
      <c r="J981" s="124"/>
      <c r="K981" s="124"/>
      <c r="L981" s="124"/>
      <c r="M981" s="124"/>
      <c r="N981" s="124"/>
      <c r="O981" s="124"/>
      <c r="P981" s="124"/>
      <c r="Q981" s="124"/>
      <c r="R981" s="124"/>
      <c r="S981" s="124"/>
      <c r="T981" s="124"/>
      <c r="U981" s="124"/>
      <c r="V981" s="124"/>
      <c r="W981" s="124"/>
      <c r="X981" s="124"/>
      <c r="Y981" s="124"/>
      <c r="Z981" s="124"/>
      <c r="AA981" s="124"/>
      <c r="AB981" s="124"/>
      <c r="AC981" s="124"/>
      <c r="AD981" s="124"/>
      <c r="AE981" s="124"/>
      <c r="AF981" s="124"/>
    </row>
    <row r="982" spans="1:32" ht="15.75" customHeight="1">
      <c r="A982" s="124"/>
      <c r="B982" s="124"/>
      <c r="C982" s="124"/>
      <c r="D982" s="124"/>
      <c r="E982" s="124"/>
      <c r="F982" s="124"/>
      <c r="G982" s="124"/>
      <c r="H982" s="124"/>
      <c r="I982" s="124"/>
      <c r="J982" s="124"/>
      <c r="K982" s="124"/>
      <c r="L982" s="124"/>
      <c r="M982" s="124"/>
      <c r="N982" s="124"/>
      <c r="O982" s="124"/>
      <c r="P982" s="124"/>
      <c r="Q982" s="124"/>
      <c r="R982" s="124"/>
      <c r="S982" s="124"/>
      <c r="T982" s="124"/>
      <c r="U982" s="124"/>
      <c r="V982" s="124"/>
      <c r="W982" s="124"/>
      <c r="X982" s="124"/>
      <c r="Y982" s="124"/>
      <c r="Z982" s="124"/>
      <c r="AA982" s="124"/>
      <c r="AB982" s="124"/>
      <c r="AC982" s="124"/>
      <c r="AD982" s="124"/>
      <c r="AE982" s="124"/>
      <c r="AF982" s="124"/>
    </row>
    <row r="983" spans="1:32" ht="15.75" customHeight="1">
      <c r="A983" s="124"/>
      <c r="B983" s="124"/>
      <c r="C983" s="124"/>
      <c r="D983" s="124"/>
      <c r="E983" s="124"/>
      <c r="F983" s="124"/>
      <c r="G983" s="124"/>
      <c r="H983" s="124"/>
      <c r="I983" s="124"/>
      <c r="J983" s="124"/>
      <c r="K983" s="124"/>
      <c r="L983" s="124"/>
      <c r="M983" s="124"/>
      <c r="N983" s="124"/>
      <c r="O983" s="124"/>
      <c r="P983" s="124"/>
      <c r="Q983" s="124"/>
      <c r="R983" s="124"/>
      <c r="S983" s="124"/>
      <c r="T983" s="124"/>
      <c r="U983" s="124"/>
      <c r="V983" s="124"/>
      <c r="W983" s="124"/>
      <c r="X983" s="124"/>
      <c r="Y983" s="124"/>
      <c r="Z983" s="124"/>
      <c r="AA983" s="124"/>
      <c r="AB983" s="124"/>
      <c r="AC983" s="124"/>
      <c r="AD983" s="124"/>
      <c r="AE983" s="124"/>
      <c r="AF983" s="124"/>
    </row>
    <row r="984" spans="1:32" ht="15.75" customHeight="1">
      <c r="A984" s="124"/>
      <c r="B984" s="124"/>
      <c r="C984" s="124"/>
      <c r="D984" s="124"/>
      <c r="E984" s="124"/>
      <c r="F984" s="124"/>
      <c r="G984" s="124"/>
      <c r="H984" s="124"/>
      <c r="I984" s="124"/>
      <c r="J984" s="124"/>
      <c r="K984" s="124"/>
      <c r="L984" s="124"/>
      <c r="M984" s="124"/>
      <c r="N984" s="124"/>
      <c r="O984" s="124"/>
      <c r="P984" s="124"/>
      <c r="Q984" s="124"/>
      <c r="R984" s="124"/>
      <c r="S984" s="124"/>
      <c r="T984" s="124"/>
      <c r="U984" s="124"/>
      <c r="V984" s="124"/>
      <c r="W984" s="124"/>
      <c r="X984" s="124"/>
      <c r="Y984" s="124"/>
      <c r="Z984" s="124"/>
      <c r="AA984" s="124"/>
      <c r="AB984" s="124"/>
      <c r="AC984" s="124"/>
      <c r="AD984" s="124"/>
      <c r="AE984" s="124"/>
      <c r="AF984" s="124"/>
    </row>
    <row r="985" spans="1:32" ht="15.75" customHeight="1">
      <c r="A985" s="124"/>
      <c r="B985" s="124"/>
      <c r="C985" s="124"/>
      <c r="D985" s="124"/>
      <c r="E985" s="124"/>
      <c r="F985" s="124"/>
      <c r="G985" s="124"/>
      <c r="H985" s="124"/>
      <c r="I985" s="124"/>
      <c r="J985" s="124"/>
      <c r="K985" s="124"/>
      <c r="L985" s="124"/>
      <c r="M985" s="124"/>
      <c r="N985" s="124"/>
      <c r="O985" s="124"/>
      <c r="P985" s="124"/>
      <c r="Q985" s="124"/>
      <c r="R985" s="124"/>
      <c r="S985" s="124"/>
      <c r="T985" s="124"/>
      <c r="U985" s="124"/>
      <c r="V985" s="124"/>
      <c r="W985" s="124"/>
      <c r="X985" s="124"/>
      <c r="Y985" s="124"/>
      <c r="Z985" s="124"/>
      <c r="AA985" s="124"/>
      <c r="AB985" s="124"/>
      <c r="AC985" s="124"/>
      <c r="AD985" s="124"/>
      <c r="AE985" s="124"/>
      <c r="AF985" s="124"/>
    </row>
    <row r="986" spans="1:32" ht="15.75" customHeight="1">
      <c r="A986" s="124"/>
      <c r="B986" s="124"/>
      <c r="C986" s="124"/>
      <c r="D986" s="124"/>
      <c r="E986" s="124"/>
      <c r="F986" s="124"/>
      <c r="G986" s="124"/>
      <c r="H986" s="124"/>
      <c r="I986" s="124"/>
      <c r="J986" s="124"/>
      <c r="K986" s="124"/>
      <c r="L986" s="124"/>
      <c r="M986" s="124"/>
      <c r="N986" s="124"/>
      <c r="O986" s="124"/>
      <c r="P986" s="124"/>
      <c r="Q986" s="124"/>
      <c r="R986" s="124"/>
      <c r="S986" s="124"/>
      <c r="T986" s="124"/>
      <c r="U986" s="124"/>
      <c r="V986" s="124"/>
      <c r="W986" s="124"/>
      <c r="X986" s="124"/>
      <c r="Y986" s="124"/>
      <c r="Z986" s="124"/>
      <c r="AA986" s="124"/>
      <c r="AB986" s="124"/>
      <c r="AC986" s="124"/>
      <c r="AD986" s="124"/>
      <c r="AE986" s="124"/>
      <c r="AF986" s="124"/>
    </row>
    <row r="987" spans="1:32" ht="15.75" customHeight="1">
      <c r="A987" s="124"/>
      <c r="B987" s="124"/>
      <c r="C987" s="124"/>
      <c r="D987" s="124"/>
      <c r="E987" s="124"/>
      <c r="F987" s="124"/>
      <c r="G987" s="124"/>
      <c r="H987" s="124"/>
      <c r="I987" s="124"/>
      <c r="J987" s="124"/>
      <c r="K987" s="124"/>
      <c r="L987" s="124"/>
      <c r="M987" s="124"/>
      <c r="N987" s="124"/>
      <c r="O987" s="124"/>
      <c r="P987" s="124"/>
      <c r="Q987" s="124"/>
      <c r="R987" s="124"/>
      <c r="S987" s="124"/>
      <c r="T987" s="124"/>
      <c r="U987" s="124"/>
      <c r="V987" s="124"/>
      <c r="W987" s="124"/>
      <c r="X987" s="124"/>
      <c r="Y987" s="124"/>
      <c r="Z987" s="124"/>
      <c r="AA987" s="124"/>
      <c r="AB987" s="124"/>
      <c r="AC987" s="124"/>
      <c r="AD987" s="124"/>
      <c r="AE987" s="124"/>
      <c r="AF987" s="124"/>
    </row>
    <row r="988" spans="1:32" ht="15.75" customHeight="1">
      <c r="A988" s="124"/>
      <c r="B988" s="124"/>
      <c r="C988" s="124"/>
      <c r="D988" s="124"/>
      <c r="E988" s="124"/>
      <c r="F988" s="124"/>
      <c r="G988" s="124"/>
      <c r="H988" s="124"/>
      <c r="I988" s="124"/>
      <c r="J988" s="124"/>
      <c r="K988" s="124"/>
      <c r="L988" s="124"/>
      <c r="M988" s="124"/>
      <c r="N988" s="124"/>
      <c r="O988" s="124"/>
      <c r="P988" s="124"/>
      <c r="Q988" s="124"/>
      <c r="R988" s="124"/>
      <c r="S988" s="124"/>
      <c r="T988" s="124"/>
      <c r="U988" s="124"/>
      <c r="V988" s="124"/>
      <c r="W988" s="124"/>
      <c r="X988" s="124"/>
      <c r="Y988" s="124"/>
      <c r="Z988" s="124"/>
      <c r="AA988" s="124"/>
      <c r="AB988" s="124"/>
      <c r="AC988" s="124"/>
      <c r="AD988" s="124"/>
      <c r="AE988" s="124"/>
      <c r="AF988" s="124"/>
    </row>
    <row r="989" spans="1:32" ht="15.75" customHeight="1">
      <c r="A989" s="124"/>
      <c r="B989" s="124"/>
      <c r="C989" s="124"/>
      <c r="D989" s="124"/>
      <c r="E989" s="124"/>
      <c r="F989" s="124"/>
      <c r="G989" s="124"/>
      <c r="H989" s="124"/>
      <c r="I989" s="124"/>
      <c r="J989" s="124"/>
      <c r="K989" s="124"/>
      <c r="L989" s="124"/>
      <c r="M989" s="124"/>
      <c r="N989" s="124"/>
      <c r="O989" s="124"/>
      <c r="P989" s="124"/>
      <c r="Q989" s="124"/>
      <c r="R989" s="124"/>
      <c r="S989" s="124"/>
      <c r="T989" s="124"/>
      <c r="U989" s="124"/>
      <c r="V989" s="124"/>
      <c r="W989" s="124"/>
      <c r="X989" s="124"/>
      <c r="Y989" s="124"/>
      <c r="Z989" s="124"/>
      <c r="AA989" s="124"/>
      <c r="AB989" s="124"/>
      <c r="AC989" s="124"/>
      <c r="AD989" s="124"/>
      <c r="AE989" s="124"/>
      <c r="AF989" s="124"/>
    </row>
    <row r="990" spans="1:32" ht="15.75" customHeight="1">
      <c r="A990" s="124"/>
      <c r="B990" s="124"/>
      <c r="C990" s="124"/>
      <c r="D990" s="124"/>
      <c r="E990" s="124"/>
      <c r="F990" s="124"/>
      <c r="G990" s="124"/>
      <c r="H990" s="124"/>
      <c r="I990" s="124"/>
      <c r="J990" s="124"/>
      <c r="K990" s="124"/>
      <c r="L990" s="124"/>
      <c r="M990" s="124"/>
      <c r="N990" s="124"/>
      <c r="O990" s="124"/>
      <c r="P990" s="124"/>
      <c r="Q990" s="124"/>
      <c r="R990" s="124"/>
      <c r="S990" s="124"/>
      <c r="T990" s="124"/>
      <c r="U990" s="124"/>
      <c r="V990" s="124"/>
      <c r="W990" s="124"/>
      <c r="X990" s="124"/>
      <c r="Y990" s="124"/>
      <c r="Z990" s="124"/>
      <c r="AA990" s="124"/>
      <c r="AB990" s="124"/>
      <c r="AC990" s="124"/>
      <c r="AD990" s="124"/>
      <c r="AE990" s="124"/>
      <c r="AF990" s="124"/>
    </row>
    <row r="991" spans="1:32" ht="15.75" customHeight="1">
      <c r="A991" s="124"/>
      <c r="B991" s="124"/>
      <c r="C991" s="124"/>
      <c r="D991" s="124"/>
      <c r="E991" s="124"/>
      <c r="F991" s="124"/>
      <c r="G991" s="124"/>
      <c r="H991" s="124"/>
      <c r="I991" s="124"/>
      <c r="J991" s="124"/>
      <c r="K991" s="124"/>
      <c r="L991" s="124"/>
      <c r="M991" s="124"/>
      <c r="N991" s="124"/>
      <c r="O991" s="124"/>
      <c r="P991" s="124"/>
      <c r="Q991" s="124"/>
      <c r="R991" s="124"/>
      <c r="S991" s="124"/>
      <c r="T991" s="124"/>
      <c r="U991" s="124"/>
      <c r="V991" s="124"/>
      <c r="W991" s="124"/>
      <c r="X991" s="124"/>
      <c r="Y991" s="124"/>
      <c r="Z991" s="124"/>
      <c r="AA991" s="124"/>
      <c r="AB991" s="124"/>
      <c r="AC991" s="124"/>
      <c r="AD991" s="124"/>
      <c r="AE991" s="124"/>
      <c r="AF991" s="124"/>
    </row>
    <row r="992" spans="1:32" ht="15.75" customHeight="1">
      <c r="A992" s="124"/>
      <c r="B992" s="124"/>
      <c r="C992" s="124"/>
      <c r="D992" s="124"/>
      <c r="E992" s="124"/>
      <c r="F992" s="124"/>
      <c r="G992" s="124"/>
      <c r="H992" s="124"/>
      <c r="I992" s="124"/>
      <c r="J992" s="124"/>
      <c r="K992" s="124"/>
      <c r="L992" s="124"/>
      <c r="M992" s="124"/>
      <c r="N992" s="124"/>
      <c r="O992" s="124"/>
      <c r="P992" s="124"/>
      <c r="Q992" s="124"/>
      <c r="R992" s="124"/>
      <c r="S992" s="124"/>
      <c r="T992" s="124"/>
      <c r="U992" s="124"/>
      <c r="V992" s="124"/>
      <c r="W992" s="124"/>
      <c r="X992" s="124"/>
      <c r="Y992" s="124"/>
      <c r="Z992" s="124"/>
      <c r="AA992" s="124"/>
      <c r="AB992" s="124"/>
      <c r="AC992" s="124"/>
      <c r="AD992" s="124"/>
      <c r="AE992" s="124"/>
      <c r="AF992" s="124"/>
    </row>
    <row r="993" spans="1:32" ht="15.75" customHeight="1">
      <c r="A993" s="124"/>
      <c r="B993" s="124"/>
      <c r="C993" s="124"/>
      <c r="D993" s="124"/>
      <c r="E993" s="124"/>
      <c r="F993" s="124"/>
      <c r="G993" s="124"/>
      <c r="H993" s="124"/>
      <c r="I993" s="124"/>
      <c r="J993" s="124"/>
      <c r="K993" s="124"/>
      <c r="L993" s="124"/>
      <c r="M993" s="124"/>
      <c r="N993" s="124"/>
      <c r="O993" s="124"/>
      <c r="P993" s="124"/>
      <c r="Q993" s="124"/>
      <c r="R993" s="124"/>
      <c r="S993" s="124"/>
      <c r="T993" s="124"/>
      <c r="U993" s="124"/>
      <c r="V993" s="124"/>
      <c r="W993" s="124"/>
      <c r="X993" s="124"/>
      <c r="Y993" s="124"/>
      <c r="Z993" s="124"/>
      <c r="AA993" s="124"/>
      <c r="AB993" s="124"/>
      <c r="AC993" s="124"/>
      <c r="AD993" s="124"/>
      <c r="AE993" s="124"/>
      <c r="AF993" s="124"/>
    </row>
    <row r="994" spans="1:32" ht="15.75" customHeight="1">
      <c r="A994" s="124"/>
      <c r="B994" s="124"/>
      <c r="C994" s="124"/>
      <c r="D994" s="124"/>
      <c r="E994" s="124"/>
      <c r="F994" s="124"/>
      <c r="G994" s="124"/>
      <c r="H994" s="124"/>
      <c r="I994" s="124"/>
      <c r="J994" s="124"/>
      <c r="K994" s="124"/>
      <c r="L994" s="124"/>
      <c r="M994" s="124"/>
      <c r="N994" s="124"/>
      <c r="O994" s="124"/>
      <c r="P994" s="124"/>
      <c r="Q994" s="124"/>
      <c r="R994" s="124"/>
      <c r="S994" s="124"/>
      <c r="T994" s="124"/>
      <c r="U994" s="124"/>
      <c r="V994" s="124"/>
      <c r="W994" s="124"/>
      <c r="X994" s="124"/>
      <c r="Y994" s="124"/>
      <c r="Z994" s="124"/>
      <c r="AA994" s="124"/>
      <c r="AB994" s="124"/>
      <c r="AC994" s="124"/>
      <c r="AD994" s="124"/>
      <c r="AE994" s="124"/>
      <c r="AF994" s="124"/>
    </row>
    <row r="995" spans="1:32" ht="15.75" customHeight="1">
      <c r="A995" s="124"/>
      <c r="B995" s="124"/>
      <c r="C995" s="124"/>
      <c r="D995" s="124"/>
      <c r="E995" s="124"/>
      <c r="F995" s="124"/>
      <c r="G995" s="124"/>
      <c r="H995" s="124"/>
      <c r="I995" s="124"/>
      <c r="J995" s="124"/>
      <c r="K995" s="124"/>
      <c r="L995" s="124"/>
      <c r="M995" s="124"/>
      <c r="N995" s="124"/>
      <c r="O995" s="124"/>
      <c r="P995" s="124"/>
      <c r="Q995" s="124"/>
      <c r="R995" s="124"/>
      <c r="S995" s="124"/>
      <c r="T995" s="124"/>
      <c r="U995" s="124"/>
      <c r="V995" s="124"/>
      <c r="W995" s="124"/>
      <c r="X995" s="124"/>
      <c r="Y995" s="124"/>
      <c r="Z995" s="124"/>
      <c r="AA995" s="124"/>
      <c r="AB995" s="124"/>
      <c r="AC995" s="124"/>
      <c r="AD995" s="124"/>
      <c r="AE995" s="124"/>
      <c r="AF995" s="124"/>
    </row>
    <row r="996" spans="1:32" ht="15.75" customHeight="1">
      <c r="A996" s="124"/>
      <c r="B996" s="124"/>
      <c r="C996" s="124"/>
      <c r="D996" s="124"/>
      <c r="E996" s="124"/>
      <c r="F996" s="124"/>
      <c r="G996" s="124"/>
      <c r="H996" s="124"/>
      <c r="I996" s="124"/>
      <c r="J996" s="124"/>
      <c r="K996" s="124"/>
      <c r="L996" s="124"/>
      <c r="M996" s="124"/>
      <c r="N996" s="124"/>
      <c r="O996" s="124"/>
      <c r="P996" s="124"/>
      <c r="Q996" s="124"/>
      <c r="R996" s="124"/>
      <c r="S996" s="124"/>
      <c r="T996" s="124"/>
      <c r="U996" s="124"/>
      <c r="V996" s="124"/>
      <c r="W996" s="124"/>
      <c r="X996" s="124"/>
      <c r="Y996" s="124"/>
      <c r="Z996" s="124"/>
      <c r="AA996" s="124"/>
      <c r="AB996" s="124"/>
      <c r="AC996" s="124"/>
      <c r="AD996" s="124"/>
      <c r="AE996" s="124"/>
      <c r="AF996" s="124"/>
    </row>
    <row r="997" spans="1:32" ht="15.75" customHeight="1">
      <c r="A997" s="124"/>
      <c r="B997" s="124"/>
      <c r="C997" s="124"/>
      <c r="D997" s="124"/>
      <c r="E997" s="124"/>
      <c r="F997" s="124"/>
      <c r="G997" s="124"/>
      <c r="H997" s="124"/>
      <c r="I997" s="124"/>
      <c r="J997" s="124"/>
      <c r="K997" s="124"/>
      <c r="L997" s="124"/>
      <c r="M997" s="124"/>
      <c r="N997" s="124"/>
      <c r="O997" s="124"/>
      <c r="P997" s="124"/>
      <c r="Q997" s="124"/>
      <c r="R997" s="124"/>
      <c r="S997" s="124"/>
      <c r="T997" s="124"/>
      <c r="U997" s="124"/>
      <c r="V997" s="124"/>
      <c r="W997" s="124"/>
      <c r="X997" s="124"/>
      <c r="Y997" s="124"/>
      <c r="Z997" s="124"/>
      <c r="AA997" s="124"/>
      <c r="AB997" s="124"/>
      <c r="AC997" s="124"/>
      <c r="AD997" s="124"/>
      <c r="AE997" s="124"/>
      <c r="AF997" s="124"/>
    </row>
    <row r="998" spans="1:32" ht="15.75" customHeight="1">
      <c r="A998" s="124"/>
      <c r="B998" s="124"/>
      <c r="C998" s="124"/>
      <c r="D998" s="124"/>
      <c r="E998" s="124"/>
      <c r="F998" s="124"/>
      <c r="G998" s="124"/>
      <c r="H998" s="124"/>
      <c r="I998" s="124"/>
      <c r="J998" s="124"/>
      <c r="K998" s="124"/>
      <c r="L998" s="124"/>
      <c r="M998" s="124"/>
      <c r="N998" s="124"/>
      <c r="O998" s="124"/>
      <c r="P998" s="124"/>
      <c r="Q998" s="124"/>
      <c r="R998" s="124"/>
      <c r="S998" s="124"/>
      <c r="T998" s="124"/>
      <c r="U998" s="124"/>
      <c r="V998" s="124"/>
      <c r="W998" s="124"/>
      <c r="X998" s="124"/>
      <c r="Y998" s="124"/>
      <c r="Z998" s="124"/>
      <c r="AA998" s="124"/>
      <c r="AB998" s="124"/>
      <c r="AC998" s="124"/>
      <c r="AD998" s="124"/>
      <c r="AE998" s="124"/>
      <c r="AF998" s="124"/>
    </row>
    <row r="999" spans="1:32" ht="15.75" customHeight="1">
      <c r="A999" s="124"/>
      <c r="B999" s="124"/>
      <c r="C999" s="124"/>
      <c r="D999" s="124"/>
      <c r="E999" s="124"/>
      <c r="F999" s="124"/>
      <c r="G999" s="124"/>
      <c r="H999" s="124"/>
      <c r="I999" s="124"/>
      <c r="J999" s="124"/>
      <c r="K999" s="124"/>
      <c r="L999" s="124"/>
      <c r="M999" s="124"/>
      <c r="N999" s="124"/>
      <c r="O999" s="124"/>
      <c r="P999" s="124"/>
      <c r="Q999" s="124"/>
      <c r="R999" s="124"/>
      <c r="S999" s="124"/>
      <c r="T999" s="124"/>
      <c r="U999" s="124"/>
      <c r="V999" s="124"/>
      <c r="W999" s="124"/>
      <c r="X999" s="124"/>
      <c r="Y999" s="124"/>
      <c r="Z999" s="124"/>
      <c r="AA999" s="124"/>
      <c r="AB999" s="124"/>
      <c r="AC999" s="124"/>
      <c r="AD999" s="124"/>
      <c r="AE999" s="124"/>
      <c r="AF999" s="124"/>
    </row>
    <row r="1000" spans="1:32" ht="15.75" customHeight="1">
      <c r="A1000" s="124"/>
      <c r="B1000" s="124"/>
      <c r="C1000" s="124"/>
      <c r="D1000" s="124"/>
      <c r="E1000" s="124"/>
      <c r="F1000" s="124"/>
      <c r="G1000" s="124"/>
      <c r="H1000" s="124"/>
      <c r="I1000" s="124"/>
      <c r="J1000" s="124"/>
      <c r="K1000" s="124"/>
      <c r="L1000" s="124"/>
      <c r="M1000" s="124"/>
      <c r="N1000" s="124"/>
      <c r="O1000" s="124"/>
      <c r="P1000" s="124"/>
      <c r="Q1000" s="124"/>
      <c r="R1000" s="124"/>
      <c r="S1000" s="124"/>
      <c r="T1000" s="124"/>
      <c r="U1000" s="124"/>
      <c r="V1000" s="124"/>
      <c r="W1000" s="124"/>
      <c r="X1000" s="124"/>
      <c r="Y1000" s="124"/>
      <c r="Z1000" s="124"/>
      <c r="AA1000" s="124"/>
      <c r="AB1000" s="124"/>
      <c r="AC1000" s="124"/>
      <c r="AD1000" s="124"/>
      <c r="AE1000" s="124"/>
      <c r="AF1000" s="124"/>
    </row>
    <row r="1001" spans="1:32" ht="15.75" customHeight="1">
      <c r="A1001" s="124"/>
      <c r="B1001" s="124"/>
      <c r="C1001" s="124"/>
      <c r="D1001" s="124"/>
      <c r="E1001" s="124"/>
      <c r="F1001" s="124"/>
      <c r="G1001" s="124"/>
      <c r="H1001" s="124"/>
      <c r="I1001" s="124"/>
      <c r="J1001" s="124"/>
      <c r="K1001" s="124"/>
      <c r="L1001" s="124"/>
      <c r="M1001" s="124"/>
      <c r="N1001" s="124"/>
      <c r="O1001" s="124"/>
      <c r="P1001" s="124"/>
      <c r="Q1001" s="124"/>
      <c r="R1001" s="124"/>
      <c r="S1001" s="124"/>
      <c r="T1001" s="124"/>
      <c r="U1001" s="124"/>
      <c r="V1001" s="124"/>
      <c r="W1001" s="124"/>
      <c r="X1001" s="124"/>
      <c r="Y1001" s="124"/>
      <c r="Z1001" s="124"/>
      <c r="AA1001" s="124"/>
      <c r="AB1001" s="124"/>
      <c r="AC1001" s="124"/>
      <c r="AD1001" s="124"/>
      <c r="AE1001" s="124"/>
      <c r="AF1001" s="124"/>
    </row>
  </sheetData>
  <mergeCells count="1">
    <mergeCell ref="A1:D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03"/>
  <sheetViews>
    <sheetView topLeftCell="A40" workbookViewId="0">
      <selection activeCell="B33" sqref="B33"/>
    </sheetView>
  </sheetViews>
  <sheetFormatPr defaultColWidth="12.7109375" defaultRowHeight="15.75" customHeight="1"/>
  <cols>
    <col min="1" max="1" width="23.7109375" style="11" customWidth="1"/>
    <col min="2" max="2" width="37.42578125" style="11" customWidth="1"/>
    <col min="3" max="3" width="12.7109375" style="11"/>
    <col min="4" max="4" width="12.7109375" style="11" customWidth="1"/>
    <col min="5" max="5" width="35.42578125" style="11" customWidth="1"/>
    <col min="6" max="6" width="165.140625" style="11" customWidth="1"/>
    <col min="7" max="7" width="21.7109375" style="11" customWidth="1"/>
    <col min="8" max="16384" width="12.7109375" style="11"/>
  </cols>
  <sheetData>
    <row r="1" spans="1:28" ht="15.75" customHeight="1">
      <c r="A1" s="128" t="s">
        <v>15107</v>
      </c>
      <c r="B1" s="129"/>
      <c r="C1" s="129"/>
      <c r="D1" s="129"/>
      <c r="E1" s="83"/>
      <c r="F1" s="83"/>
      <c r="G1" s="94"/>
      <c r="H1" s="94"/>
      <c r="I1" s="94"/>
      <c r="J1" s="94"/>
      <c r="K1" s="94"/>
      <c r="L1" s="94"/>
      <c r="M1" s="94"/>
      <c r="N1" s="94"/>
      <c r="O1" s="94"/>
      <c r="P1" s="94"/>
      <c r="Q1" s="94"/>
      <c r="R1" s="94"/>
      <c r="S1" s="94"/>
      <c r="T1" s="94"/>
      <c r="U1" s="94"/>
      <c r="V1" s="94"/>
      <c r="W1" s="94"/>
      <c r="X1" s="94"/>
      <c r="Y1" s="94"/>
      <c r="Z1" s="94"/>
      <c r="AA1" s="94"/>
      <c r="AB1" s="94"/>
    </row>
    <row r="2" spans="1:28" ht="15.75" customHeight="1">
      <c r="A2" s="129"/>
      <c r="B2" s="129"/>
      <c r="C2" s="129"/>
      <c r="D2" s="129"/>
      <c r="E2" s="83"/>
      <c r="F2" s="83"/>
      <c r="G2" s="94"/>
      <c r="H2" s="94"/>
      <c r="I2" s="94"/>
      <c r="J2" s="94"/>
      <c r="K2" s="94"/>
      <c r="L2" s="94"/>
      <c r="M2" s="94"/>
      <c r="N2" s="94"/>
      <c r="O2" s="94"/>
      <c r="P2" s="94"/>
      <c r="Q2" s="94"/>
      <c r="R2" s="94"/>
      <c r="S2" s="94"/>
      <c r="T2" s="94"/>
      <c r="U2" s="94"/>
      <c r="V2" s="94"/>
      <c r="W2" s="94"/>
      <c r="X2" s="94"/>
      <c r="Y2" s="94"/>
      <c r="Z2" s="94"/>
      <c r="AA2" s="94"/>
      <c r="AB2" s="94"/>
    </row>
    <row r="3" spans="1:28" ht="15.75" customHeight="1">
      <c r="A3" s="86"/>
      <c r="D3" s="86"/>
      <c r="E3" s="83"/>
      <c r="F3" s="83"/>
      <c r="G3" s="94"/>
      <c r="H3" s="94"/>
      <c r="I3" s="94"/>
      <c r="J3" s="94"/>
      <c r="K3" s="94"/>
      <c r="L3" s="94"/>
      <c r="M3" s="94"/>
      <c r="N3" s="94"/>
      <c r="O3" s="94"/>
      <c r="P3" s="94"/>
      <c r="Q3" s="94"/>
      <c r="R3" s="94"/>
      <c r="S3" s="94"/>
      <c r="T3" s="94"/>
      <c r="U3" s="94"/>
      <c r="V3" s="94"/>
      <c r="W3" s="94"/>
      <c r="X3" s="94"/>
      <c r="Y3" s="94"/>
      <c r="Z3" s="94"/>
      <c r="AA3" s="94"/>
      <c r="AB3" s="94"/>
    </row>
    <row r="4" spans="1:28" ht="15.75" customHeight="1">
      <c r="A4" s="86" t="s">
        <v>24</v>
      </c>
      <c r="B4" s="87" t="s">
        <v>25</v>
      </c>
      <c r="C4" s="83" t="s">
        <v>26</v>
      </c>
      <c r="D4" s="86" t="s">
        <v>15108</v>
      </c>
      <c r="E4" s="83" t="s">
        <v>14907</v>
      </c>
      <c r="F4" s="83" t="s">
        <v>15109</v>
      </c>
      <c r="G4" s="94"/>
      <c r="H4" s="94"/>
      <c r="I4" s="94"/>
      <c r="J4" s="94"/>
      <c r="K4" s="94"/>
      <c r="L4" s="94"/>
      <c r="M4" s="94"/>
      <c r="N4" s="94"/>
      <c r="O4" s="94"/>
      <c r="P4" s="94"/>
      <c r="Q4" s="94"/>
      <c r="R4" s="94"/>
      <c r="S4" s="94"/>
      <c r="T4" s="94"/>
      <c r="U4" s="94"/>
      <c r="V4" s="94"/>
      <c r="W4" s="94"/>
      <c r="X4" s="94"/>
      <c r="Y4" s="94"/>
      <c r="Z4" s="94"/>
      <c r="AA4" s="94"/>
      <c r="AB4" s="94"/>
    </row>
    <row r="5" spans="1:28" ht="15.75" customHeight="1">
      <c r="A5" s="94" t="s">
        <v>321</v>
      </c>
      <c r="B5" s="18" t="s">
        <v>322</v>
      </c>
      <c r="C5" s="94" t="s">
        <v>100</v>
      </c>
      <c r="D5" s="94" t="s">
        <v>113</v>
      </c>
      <c r="E5" s="94" t="s">
        <v>14922</v>
      </c>
      <c r="F5" s="94" t="s">
        <v>15110</v>
      </c>
      <c r="G5" s="94"/>
      <c r="H5" s="94"/>
      <c r="I5" s="94"/>
      <c r="J5" s="94"/>
      <c r="K5" s="94"/>
      <c r="L5" s="94"/>
      <c r="M5" s="94"/>
      <c r="N5" s="94"/>
      <c r="O5" s="94"/>
      <c r="P5" s="94"/>
      <c r="Q5" s="94"/>
      <c r="R5" s="94"/>
      <c r="S5" s="94"/>
      <c r="T5" s="94"/>
      <c r="U5" s="94"/>
      <c r="V5" s="94"/>
      <c r="W5" s="94"/>
      <c r="X5" s="94"/>
      <c r="Y5" s="94"/>
      <c r="Z5" s="94"/>
      <c r="AA5" s="94"/>
      <c r="AB5" s="94"/>
    </row>
    <row r="6" spans="1:28" ht="15.75" customHeight="1">
      <c r="A6" s="94" t="s">
        <v>333</v>
      </c>
      <c r="B6" s="18" t="s">
        <v>334</v>
      </c>
      <c r="C6" s="94" t="s">
        <v>100</v>
      </c>
      <c r="D6" s="94" t="s">
        <v>113</v>
      </c>
      <c r="E6" s="94" t="s">
        <v>14927</v>
      </c>
      <c r="F6" s="94" t="s">
        <v>15111</v>
      </c>
      <c r="G6" s="94"/>
      <c r="H6" s="94"/>
      <c r="I6" s="94"/>
      <c r="J6" s="94"/>
      <c r="K6" s="94"/>
      <c r="L6" s="94"/>
      <c r="M6" s="94"/>
      <c r="N6" s="94"/>
      <c r="O6" s="94"/>
      <c r="P6" s="94"/>
      <c r="Q6" s="94"/>
      <c r="R6" s="94"/>
      <c r="S6" s="94"/>
      <c r="T6" s="94"/>
      <c r="U6" s="94"/>
      <c r="V6" s="94"/>
      <c r="W6" s="94"/>
      <c r="X6" s="94"/>
      <c r="Y6" s="94"/>
      <c r="Z6" s="94"/>
      <c r="AA6" s="94"/>
      <c r="AB6" s="94"/>
    </row>
    <row r="7" spans="1:28" ht="15.75" customHeight="1">
      <c r="A7" s="94" t="s">
        <v>342</v>
      </c>
      <c r="B7" s="18" t="s">
        <v>343</v>
      </c>
      <c r="C7" s="94" t="s">
        <v>100</v>
      </c>
      <c r="D7" s="94" t="s">
        <v>114</v>
      </c>
      <c r="E7" s="94" t="s">
        <v>14930</v>
      </c>
      <c r="F7" s="94" t="s">
        <v>15112</v>
      </c>
      <c r="G7" s="94"/>
      <c r="H7" s="94"/>
      <c r="I7" s="94"/>
      <c r="J7" s="94"/>
      <c r="K7" s="94"/>
      <c r="L7" s="94"/>
      <c r="M7" s="94"/>
      <c r="N7" s="94"/>
      <c r="O7" s="94"/>
      <c r="P7" s="94"/>
      <c r="Q7" s="94"/>
      <c r="R7" s="94"/>
      <c r="S7" s="94"/>
      <c r="T7" s="94"/>
      <c r="U7" s="94"/>
      <c r="V7" s="94"/>
      <c r="W7" s="94"/>
      <c r="X7" s="94"/>
      <c r="Y7" s="94"/>
      <c r="Z7" s="94"/>
      <c r="AA7" s="94"/>
      <c r="AB7" s="94"/>
    </row>
    <row r="8" spans="1:28" ht="15.75" customHeight="1">
      <c r="A8" s="94" t="s">
        <v>349</v>
      </c>
      <c r="B8" s="18" t="s">
        <v>350</v>
      </c>
      <c r="C8" s="94" t="s">
        <v>100</v>
      </c>
      <c r="D8" s="94" t="s">
        <v>114</v>
      </c>
      <c r="E8" s="94" t="s">
        <v>14932</v>
      </c>
      <c r="F8" s="94" t="s">
        <v>15113</v>
      </c>
      <c r="G8" s="94"/>
      <c r="H8" s="94"/>
      <c r="I8" s="94"/>
      <c r="J8" s="94"/>
      <c r="K8" s="94"/>
      <c r="L8" s="94"/>
      <c r="M8" s="94"/>
      <c r="N8" s="94"/>
      <c r="O8" s="94"/>
      <c r="P8" s="94"/>
      <c r="Q8" s="94"/>
      <c r="R8" s="94"/>
      <c r="S8" s="94"/>
      <c r="T8" s="94"/>
      <c r="U8" s="94"/>
      <c r="V8" s="94"/>
      <c r="W8" s="94"/>
      <c r="X8" s="94"/>
      <c r="Y8" s="94"/>
      <c r="Z8" s="94"/>
      <c r="AA8" s="94"/>
      <c r="AB8" s="94"/>
    </row>
    <row r="9" spans="1:28" ht="15.75" customHeight="1">
      <c r="A9" s="94" t="s">
        <v>361</v>
      </c>
      <c r="B9" s="18" t="s">
        <v>362</v>
      </c>
      <c r="C9" s="94" t="s">
        <v>100</v>
      </c>
      <c r="D9" s="94" t="s">
        <v>114</v>
      </c>
      <c r="E9" s="94" t="s">
        <v>14934</v>
      </c>
      <c r="F9" s="94" t="s">
        <v>15114</v>
      </c>
      <c r="G9" s="94"/>
      <c r="H9" s="94"/>
      <c r="I9" s="94"/>
      <c r="J9" s="94"/>
      <c r="K9" s="94"/>
      <c r="L9" s="94"/>
      <c r="M9" s="94"/>
      <c r="N9" s="94"/>
      <c r="O9" s="94"/>
      <c r="P9" s="94"/>
      <c r="Q9" s="94"/>
      <c r="R9" s="94"/>
      <c r="S9" s="94"/>
      <c r="T9" s="94"/>
      <c r="U9" s="94"/>
      <c r="V9" s="94"/>
      <c r="W9" s="94"/>
      <c r="X9" s="94"/>
      <c r="Y9" s="94"/>
      <c r="Z9" s="94"/>
      <c r="AA9" s="94"/>
      <c r="AB9" s="94"/>
    </row>
    <row r="10" spans="1:28" ht="15.75" customHeight="1">
      <c r="A10" s="94" t="s">
        <v>368</v>
      </c>
      <c r="B10" s="18" t="s">
        <v>369</v>
      </c>
      <c r="C10" s="94" t="s">
        <v>100</v>
      </c>
      <c r="D10" s="94" t="s">
        <v>114</v>
      </c>
      <c r="E10" s="94" t="s">
        <v>14936</v>
      </c>
      <c r="F10" s="94" t="s">
        <v>15115</v>
      </c>
      <c r="G10" s="94"/>
      <c r="H10" s="94"/>
      <c r="I10" s="94"/>
      <c r="J10" s="94"/>
      <c r="K10" s="94"/>
      <c r="L10" s="94"/>
      <c r="M10" s="94"/>
      <c r="N10" s="94"/>
      <c r="O10" s="94"/>
      <c r="P10" s="94"/>
      <c r="Q10" s="94"/>
      <c r="R10" s="94"/>
      <c r="S10" s="94"/>
      <c r="T10" s="94"/>
      <c r="U10" s="94"/>
      <c r="V10" s="94"/>
      <c r="W10" s="94"/>
      <c r="X10" s="94"/>
      <c r="Y10" s="94"/>
      <c r="Z10" s="94"/>
      <c r="AA10" s="94"/>
      <c r="AB10" s="94"/>
    </row>
    <row r="11" spans="1:28" ht="15.75" customHeight="1">
      <c r="A11" s="94" t="s">
        <v>373</v>
      </c>
      <c r="B11" s="18" t="s">
        <v>374</v>
      </c>
      <c r="C11" s="94" t="s">
        <v>100</v>
      </c>
      <c r="D11" s="94" t="s">
        <v>114</v>
      </c>
      <c r="E11" s="94" t="s">
        <v>14938</v>
      </c>
      <c r="F11" s="94" t="s">
        <v>15116</v>
      </c>
      <c r="G11" s="94"/>
      <c r="H11" s="94"/>
      <c r="I11" s="94"/>
      <c r="J11" s="94"/>
      <c r="K11" s="94"/>
      <c r="L11" s="94"/>
      <c r="M11" s="94"/>
      <c r="N11" s="94"/>
      <c r="O11" s="94"/>
      <c r="P11" s="94"/>
      <c r="Q11" s="94"/>
      <c r="R11" s="94"/>
      <c r="S11" s="94"/>
      <c r="T11" s="94"/>
      <c r="U11" s="94"/>
      <c r="V11" s="94"/>
      <c r="W11" s="94"/>
      <c r="X11" s="94"/>
      <c r="Y11" s="94"/>
      <c r="Z11" s="94"/>
      <c r="AA11" s="94"/>
      <c r="AB11" s="94"/>
    </row>
    <row r="12" spans="1:28" ht="15.75" customHeight="1">
      <c r="A12" s="94" t="s">
        <v>379</v>
      </c>
      <c r="B12" s="18" t="s">
        <v>380</v>
      </c>
      <c r="C12" s="94" t="s">
        <v>100</v>
      </c>
      <c r="D12" s="94" t="s">
        <v>113</v>
      </c>
      <c r="E12" s="94" t="s">
        <v>15117</v>
      </c>
      <c r="F12" s="94" t="s">
        <v>15118</v>
      </c>
      <c r="G12" s="94"/>
      <c r="H12" s="94"/>
      <c r="I12" s="94"/>
      <c r="J12" s="94"/>
      <c r="K12" s="94"/>
      <c r="L12" s="94"/>
      <c r="M12" s="94"/>
      <c r="N12" s="94"/>
      <c r="O12" s="94"/>
      <c r="P12" s="94"/>
      <c r="Q12" s="94"/>
      <c r="R12" s="94"/>
      <c r="S12" s="94"/>
      <c r="T12" s="94"/>
      <c r="U12" s="94"/>
      <c r="V12" s="94"/>
      <c r="W12" s="94"/>
      <c r="X12" s="94"/>
      <c r="Y12" s="94"/>
      <c r="Z12" s="94"/>
      <c r="AA12" s="94"/>
      <c r="AB12" s="94"/>
    </row>
    <row r="13" spans="1:28" ht="15.75" customHeight="1">
      <c r="A13" s="94" t="s">
        <v>388</v>
      </c>
      <c r="B13" s="18" t="s">
        <v>389</v>
      </c>
      <c r="C13" s="94" t="s">
        <v>100</v>
      </c>
      <c r="D13" s="94" t="s">
        <v>114</v>
      </c>
      <c r="E13" s="94" t="s">
        <v>14941</v>
      </c>
      <c r="F13" s="94" t="s">
        <v>15119</v>
      </c>
      <c r="G13" s="94"/>
      <c r="H13" s="94"/>
      <c r="I13" s="94"/>
      <c r="J13" s="94"/>
      <c r="K13" s="94"/>
      <c r="L13" s="94"/>
      <c r="M13" s="94"/>
      <c r="N13" s="94"/>
      <c r="O13" s="94"/>
      <c r="P13" s="94"/>
      <c r="Q13" s="94"/>
      <c r="R13" s="94"/>
      <c r="S13" s="94"/>
      <c r="T13" s="94"/>
      <c r="U13" s="94"/>
      <c r="V13" s="94"/>
      <c r="W13" s="94"/>
      <c r="X13" s="94"/>
      <c r="Y13" s="94"/>
      <c r="Z13" s="94"/>
      <c r="AA13" s="94"/>
      <c r="AB13" s="94"/>
    </row>
    <row r="14" spans="1:28" ht="15.75" customHeight="1">
      <c r="A14" s="94" t="s">
        <v>394</v>
      </c>
      <c r="B14" s="18" t="s">
        <v>395</v>
      </c>
      <c r="C14" s="94" t="s">
        <v>100</v>
      </c>
      <c r="D14" s="94" t="s">
        <v>113</v>
      </c>
      <c r="E14" s="94" t="s">
        <v>14943</v>
      </c>
      <c r="F14" s="94"/>
      <c r="G14" s="94"/>
      <c r="H14" s="94"/>
      <c r="I14" s="94"/>
      <c r="J14" s="94"/>
      <c r="K14" s="94"/>
      <c r="L14" s="94"/>
      <c r="M14" s="94"/>
      <c r="N14" s="94"/>
      <c r="O14" s="94"/>
      <c r="P14" s="94"/>
      <c r="Q14" s="94"/>
      <c r="R14" s="94"/>
      <c r="S14" s="94"/>
      <c r="T14" s="94"/>
      <c r="U14" s="94"/>
      <c r="V14" s="94"/>
      <c r="W14" s="94"/>
      <c r="X14" s="94"/>
      <c r="Y14" s="94"/>
      <c r="Z14" s="94"/>
      <c r="AA14" s="94"/>
      <c r="AB14" s="94"/>
    </row>
    <row r="15" spans="1:28" ht="15.75" customHeight="1">
      <c r="A15" s="94" t="s">
        <v>403</v>
      </c>
      <c r="B15" s="18" t="s">
        <v>404</v>
      </c>
      <c r="C15" s="94" t="s">
        <v>100</v>
      </c>
      <c r="D15" s="94" t="s">
        <v>113</v>
      </c>
      <c r="E15" s="94" t="s">
        <v>14947</v>
      </c>
      <c r="F15" s="94"/>
      <c r="G15" s="94"/>
      <c r="H15" s="94"/>
      <c r="I15" s="94"/>
      <c r="J15" s="94"/>
      <c r="K15" s="94"/>
      <c r="L15" s="94"/>
      <c r="M15" s="94"/>
      <c r="N15" s="94"/>
      <c r="O15" s="94"/>
      <c r="P15" s="94"/>
      <c r="Q15" s="94"/>
      <c r="R15" s="94"/>
      <c r="S15" s="94"/>
      <c r="T15" s="94"/>
      <c r="U15" s="94"/>
      <c r="V15" s="94"/>
      <c r="W15" s="94"/>
      <c r="X15" s="94"/>
      <c r="Y15" s="94"/>
      <c r="Z15" s="94"/>
      <c r="AA15" s="94"/>
      <c r="AB15" s="94"/>
    </row>
    <row r="16" spans="1:28" ht="15.75" customHeight="1">
      <c r="A16" s="94" t="s">
        <v>408</v>
      </c>
      <c r="B16" s="18" t="s">
        <v>409</v>
      </c>
      <c r="C16" s="94" t="s">
        <v>100</v>
      </c>
      <c r="D16" s="94" t="s">
        <v>113</v>
      </c>
      <c r="E16" s="94" t="s">
        <v>14950</v>
      </c>
      <c r="F16" s="94" t="s">
        <v>15120</v>
      </c>
      <c r="G16" s="94"/>
      <c r="H16" s="94"/>
      <c r="I16" s="94"/>
      <c r="J16" s="94"/>
      <c r="K16" s="94"/>
      <c r="L16" s="94"/>
      <c r="M16" s="94"/>
      <c r="N16" s="94"/>
      <c r="O16" s="94"/>
      <c r="P16" s="94"/>
      <c r="Q16" s="94"/>
      <c r="R16" s="94"/>
      <c r="S16" s="94"/>
      <c r="T16" s="94"/>
      <c r="U16" s="94"/>
      <c r="V16" s="94"/>
      <c r="W16" s="94"/>
      <c r="X16" s="94"/>
      <c r="Y16" s="94"/>
      <c r="Z16" s="94"/>
      <c r="AA16" s="94"/>
      <c r="AB16" s="94"/>
    </row>
    <row r="17" spans="1:28" ht="15.75" customHeight="1">
      <c r="A17" s="94" t="s">
        <v>415</v>
      </c>
      <c r="B17" s="18" t="s">
        <v>416</v>
      </c>
      <c r="C17" s="94" t="s">
        <v>100</v>
      </c>
      <c r="D17" s="94" t="s">
        <v>113</v>
      </c>
      <c r="E17" s="94" t="s">
        <v>14947</v>
      </c>
      <c r="F17" s="94" t="s">
        <v>15121</v>
      </c>
      <c r="G17" s="94"/>
      <c r="H17" s="94"/>
      <c r="I17" s="94"/>
      <c r="J17" s="94"/>
      <c r="K17" s="94"/>
      <c r="L17" s="94"/>
      <c r="M17" s="94"/>
      <c r="N17" s="94"/>
      <c r="O17" s="94"/>
      <c r="P17" s="94"/>
      <c r="Q17" s="94"/>
      <c r="R17" s="94"/>
      <c r="S17" s="94"/>
      <c r="T17" s="94"/>
      <c r="U17" s="94"/>
      <c r="V17" s="94"/>
      <c r="W17" s="94"/>
      <c r="X17" s="94"/>
      <c r="Y17" s="94"/>
      <c r="Z17" s="94"/>
      <c r="AA17" s="94"/>
      <c r="AB17" s="94"/>
    </row>
    <row r="18" spans="1:28" ht="15.75" customHeight="1">
      <c r="A18" s="94" t="s">
        <v>421</v>
      </c>
      <c r="B18" s="18" t="s">
        <v>422</v>
      </c>
      <c r="C18" s="94" t="s">
        <v>100</v>
      </c>
      <c r="D18" s="94" t="s">
        <v>114</v>
      </c>
      <c r="E18" s="94" t="s">
        <v>15122</v>
      </c>
      <c r="F18" s="94" t="s">
        <v>15115</v>
      </c>
      <c r="G18" s="94"/>
      <c r="H18" s="94"/>
      <c r="I18" s="94"/>
      <c r="J18" s="94"/>
      <c r="K18" s="94"/>
      <c r="L18" s="94"/>
      <c r="M18" s="94"/>
      <c r="N18" s="94"/>
      <c r="O18" s="94"/>
      <c r="P18" s="94"/>
      <c r="Q18" s="94"/>
      <c r="R18" s="94"/>
      <c r="S18" s="94"/>
      <c r="T18" s="94"/>
      <c r="U18" s="94"/>
      <c r="V18" s="94"/>
      <c r="W18" s="94"/>
      <c r="X18" s="94"/>
      <c r="Y18" s="94"/>
      <c r="Z18" s="94"/>
      <c r="AA18" s="94"/>
      <c r="AB18" s="94"/>
    </row>
    <row r="19" spans="1:28" ht="15.75" customHeight="1">
      <c r="A19" s="94" t="s">
        <v>426</v>
      </c>
      <c r="B19" s="18" t="s">
        <v>427</v>
      </c>
      <c r="C19" s="94" t="s">
        <v>100</v>
      </c>
      <c r="D19" s="94" t="s">
        <v>113</v>
      </c>
      <c r="E19" s="94" t="s">
        <v>14947</v>
      </c>
      <c r="F19" s="94"/>
      <c r="G19" s="94"/>
      <c r="H19" s="94"/>
      <c r="I19" s="94"/>
      <c r="J19" s="94"/>
      <c r="K19" s="94"/>
      <c r="L19" s="94"/>
      <c r="M19" s="94"/>
      <c r="N19" s="94"/>
      <c r="O19" s="94"/>
      <c r="P19" s="94"/>
      <c r="Q19" s="94"/>
      <c r="R19" s="94"/>
      <c r="S19" s="94"/>
      <c r="T19" s="94"/>
      <c r="U19" s="94"/>
      <c r="V19" s="94"/>
      <c r="W19" s="94"/>
      <c r="X19" s="94"/>
      <c r="Y19" s="94"/>
      <c r="Z19" s="94"/>
      <c r="AA19" s="94"/>
      <c r="AB19" s="94"/>
    </row>
    <row r="20" spans="1:28" ht="15.75" customHeight="1">
      <c r="A20" s="94" t="s">
        <v>432</v>
      </c>
      <c r="B20" s="18" t="s">
        <v>15123</v>
      </c>
      <c r="C20" s="94" t="s">
        <v>100</v>
      </c>
      <c r="D20" s="94" t="s">
        <v>114</v>
      </c>
      <c r="E20" s="94" t="s">
        <v>15124</v>
      </c>
      <c r="F20" s="94" t="s">
        <v>15125</v>
      </c>
      <c r="G20" s="94"/>
      <c r="H20" s="94"/>
      <c r="I20" s="94"/>
      <c r="J20" s="94"/>
      <c r="K20" s="94"/>
      <c r="L20" s="94"/>
      <c r="M20" s="94"/>
      <c r="N20" s="94"/>
      <c r="O20" s="94"/>
      <c r="P20" s="94"/>
      <c r="Q20" s="94"/>
      <c r="R20" s="94"/>
      <c r="S20" s="94"/>
      <c r="T20" s="94"/>
      <c r="U20" s="94"/>
      <c r="V20" s="94"/>
      <c r="W20" s="94"/>
      <c r="X20" s="94"/>
      <c r="Y20" s="94"/>
      <c r="Z20" s="94"/>
      <c r="AA20" s="94"/>
      <c r="AB20" s="94"/>
    </row>
    <row r="21" spans="1:28" ht="15.75" customHeight="1">
      <c r="A21" s="94" t="s">
        <v>438</v>
      </c>
      <c r="B21" s="18" t="s">
        <v>439</v>
      </c>
      <c r="C21" s="94" t="s">
        <v>100</v>
      </c>
      <c r="D21" s="94" t="s">
        <v>114</v>
      </c>
      <c r="E21" s="94" t="s">
        <v>441</v>
      </c>
      <c r="F21" s="94"/>
      <c r="G21" s="94"/>
      <c r="H21" s="94"/>
      <c r="I21" s="94"/>
      <c r="J21" s="94"/>
      <c r="K21" s="94"/>
      <c r="L21" s="94"/>
      <c r="M21" s="94"/>
      <c r="N21" s="94"/>
      <c r="O21" s="94"/>
      <c r="P21" s="94"/>
      <c r="Q21" s="94"/>
      <c r="R21" s="94"/>
      <c r="S21" s="94"/>
      <c r="T21" s="94"/>
      <c r="U21" s="94"/>
      <c r="V21" s="94"/>
      <c r="W21" s="94"/>
      <c r="X21" s="94"/>
      <c r="Y21" s="94"/>
      <c r="Z21" s="94"/>
      <c r="AA21" s="94"/>
      <c r="AB21" s="94"/>
    </row>
    <row r="22" spans="1:28" ht="15.75" customHeight="1">
      <c r="A22" s="94" t="s">
        <v>444</v>
      </c>
      <c r="B22" s="18" t="s">
        <v>445</v>
      </c>
      <c r="C22" s="94" t="s">
        <v>100</v>
      </c>
      <c r="D22" s="94" t="s">
        <v>113</v>
      </c>
      <c r="E22" s="94" t="s">
        <v>15126</v>
      </c>
      <c r="F22" s="94" t="s">
        <v>15127</v>
      </c>
      <c r="G22" s="94"/>
      <c r="H22" s="94"/>
      <c r="I22" s="94"/>
      <c r="J22" s="94"/>
      <c r="K22" s="94"/>
      <c r="L22" s="94"/>
      <c r="M22" s="94"/>
      <c r="N22" s="94"/>
      <c r="O22" s="94"/>
      <c r="P22" s="94"/>
      <c r="Q22" s="94"/>
      <c r="R22" s="94"/>
      <c r="S22" s="94"/>
      <c r="T22" s="94"/>
      <c r="U22" s="94"/>
      <c r="V22" s="94"/>
      <c r="W22" s="94"/>
      <c r="X22" s="94"/>
      <c r="Y22" s="94"/>
      <c r="Z22" s="94"/>
      <c r="AA22" s="94"/>
      <c r="AB22" s="94"/>
    </row>
    <row r="23" spans="1:28" ht="15.75" customHeight="1">
      <c r="A23" s="94" t="s">
        <v>451</v>
      </c>
      <c r="B23" s="18" t="s">
        <v>452</v>
      </c>
      <c r="C23" s="94" t="s">
        <v>100</v>
      </c>
      <c r="D23" s="94" t="s">
        <v>114</v>
      </c>
      <c r="E23" s="94" t="s">
        <v>15128</v>
      </c>
      <c r="F23" s="94" t="s">
        <v>15115</v>
      </c>
      <c r="G23" s="94"/>
      <c r="H23" s="94"/>
      <c r="I23" s="94"/>
      <c r="J23" s="94"/>
      <c r="K23" s="94"/>
      <c r="L23" s="94"/>
      <c r="M23" s="94"/>
      <c r="N23" s="94"/>
      <c r="O23" s="94"/>
      <c r="P23" s="94"/>
      <c r="Q23" s="94"/>
      <c r="R23" s="94"/>
      <c r="S23" s="94"/>
      <c r="T23" s="94"/>
      <c r="U23" s="94"/>
      <c r="V23" s="94"/>
      <c r="W23" s="94"/>
      <c r="X23" s="94"/>
      <c r="Y23" s="94"/>
      <c r="Z23" s="94"/>
      <c r="AA23" s="94"/>
      <c r="AB23" s="94"/>
    </row>
    <row r="24" spans="1:28" ht="15.75" customHeight="1">
      <c r="A24" s="94" t="s">
        <v>457</v>
      </c>
      <c r="B24" s="18" t="s">
        <v>458</v>
      </c>
      <c r="C24" s="94" t="s">
        <v>100</v>
      </c>
      <c r="D24" s="94" t="s">
        <v>113</v>
      </c>
      <c r="E24" s="94" t="s">
        <v>460</v>
      </c>
      <c r="F24" s="94" t="s">
        <v>15115</v>
      </c>
      <c r="G24" s="94"/>
      <c r="H24" s="94"/>
      <c r="I24" s="94"/>
      <c r="J24" s="94"/>
      <c r="K24" s="94"/>
      <c r="L24" s="94"/>
      <c r="M24" s="94"/>
      <c r="N24" s="94"/>
      <c r="O24" s="94"/>
      <c r="P24" s="94"/>
      <c r="Q24" s="94"/>
      <c r="R24" s="94"/>
      <c r="S24" s="94"/>
      <c r="T24" s="94"/>
      <c r="U24" s="94"/>
      <c r="V24" s="94"/>
      <c r="W24" s="94"/>
      <c r="X24" s="94"/>
      <c r="Y24" s="94"/>
      <c r="Z24" s="94"/>
      <c r="AA24" s="94"/>
      <c r="AB24" s="94"/>
    </row>
    <row r="25" spans="1:28" ht="15.75" customHeight="1">
      <c r="A25" s="94" t="s">
        <v>466</v>
      </c>
      <c r="B25" s="18" t="s">
        <v>467</v>
      </c>
      <c r="C25" s="94" t="s">
        <v>100</v>
      </c>
      <c r="D25" s="94" t="s">
        <v>114</v>
      </c>
      <c r="E25" s="94" t="s">
        <v>14962</v>
      </c>
      <c r="F25" s="94" t="s">
        <v>15115</v>
      </c>
      <c r="G25" s="94"/>
      <c r="H25" s="94"/>
      <c r="I25" s="94"/>
      <c r="J25" s="94"/>
      <c r="K25" s="94"/>
      <c r="L25" s="94"/>
      <c r="M25" s="94"/>
      <c r="N25" s="94"/>
      <c r="O25" s="94"/>
      <c r="P25" s="94"/>
      <c r="Q25" s="94"/>
      <c r="R25" s="94"/>
      <c r="S25" s="94"/>
      <c r="T25" s="94"/>
      <c r="U25" s="94"/>
      <c r="V25" s="94"/>
      <c r="W25" s="94"/>
      <c r="X25" s="94"/>
      <c r="Y25" s="94"/>
      <c r="Z25" s="94"/>
      <c r="AA25" s="94"/>
      <c r="AB25" s="94"/>
    </row>
    <row r="26" spans="1:28" ht="15.75" customHeight="1">
      <c r="A26" s="94" t="s">
        <v>473</v>
      </c>
      <c r="B26" s="18" t="s">
        <v>474</v>
      </c>
      <c r="C26" s="94" t="s">
        <v>100</v>
      </c>
      <c r="D26" s="94" t="s">
        <v>114</v>
      </c>
      <c r="E26" s="94" t="s">
        <v>14966</v>
      </c>
      <c r="F26" s="94" t="s">
        <v>15115</v>
      </c>
      <c r="G26" s="94"/>
      <c r="H26" s="94"/>
      <c r="I26" s="94"/>
      <c r="J26" s="94"/>
      <c r="K26" s="94"/>
      <c r="L26" s="94"/>
      <c r="M26" s="94"/>
      <c r="N26" s="94"/>
      <c r="O26" s="94"/>
      <c r="P26" s="94"/>
      <c r="Q26" s="94"/>
      <c r="R26" s="94"/>
      <c r="S26" s="94"/>
      <c r="T26" s="94"/>
      <c r="U26" s="94"/>
      <c r="V26" s="94"/>
      <c r="W26" s="94"/>
      <c r="X26" s="94"/>
      <c r="Y26" s="94"/>
      <c r="Z26" s="94"/>
      <c r="AA26" s="94"/>
      <c r="AB26" s="94"/>
    </row>
    <row r="27" spans="1:28" ht="15.75" customHeight="1">
      <c r="A27" s="94" t="s">
        <v>480</v>
      </c>
      <c r="B27" s="18" t="s">
        <v>481</v>
      </c>
      <c r="C27" s="94" t="s">
        <v>100</v>
      </c>
      <c r="D27" s="94" t="s">
        <v>114</v>
      </c>
      <c r="E27" s="84" t="s">
        <v>483</v>
      </c>
      <c r="F27" s="94" t="s">
        <v>15115</v>
      </c>
      <c r="G27" s="94"/>
      <c r="H27" s="94"/>
      <c r="I27" s="94"/>
      <c r="J27" s="94"/>
      <c r="K27" s="94"/>
      <c r="L27" s="94"/>
      <c r="M27" s="94"/>
      <c r="N27" s="94"/>
      <c r="O27" s="94"/>
      <c r="P27" s="94"/>
      <c r="Q27" s="94"/>
      <c r="R27" s="94"/>
      <c r="S27" s="94"/>
      <c r="T27" s="94"/>
      <c r="U27" s="94"/>
      <c r="V27" s="94"/>
      <c r="W27" s="94"/>
      <c r="X27" s="94"/>
      <c r="Y27" s="94"/>
      <c r="Z27" s="94"/>
      <c r="AA27" s="94"/>
      <c r="AB27" s="94"/>
    </row>
    <row r="28" spans="1:28" ht="15.75" customHeight="1">
      <c r="A28" s="94" t="s">
        <v>487</v>
      </c>
      <c r="B28" s="18" t="s">
        <v>488</v>
      </c>
      <c r="C28" s="94" t="s">
        <v>100</v>
      </c>
      <c r="D28" s="94" t="s">
        <v>114</v>
      </c>
      <c r="E28" s="94" t="s">
        <v>14972</v>
      </c>
      <c r="F28" s="94" t="s">
        <v>15115</v>
      </c>
      <c r="G28" s="94"/>
      <c r="H28" s="94"/>
      <c r="I28" s="94"/>
      <c r="J28" s="94"/>
      <c r="K28" s="94"/>
      <c r="L28" s="94"/>
      <c r="M28" s="94"/>
      <c r="N28" s="94"/>
      <c r="O28" s="94"/>
      <c r="P28" s="94"/>
      <c r="Q28" s="94"/>
      <c r="R28" s="94"/>
      <c r="S28" s="94"/>
      <c r="T28" s="94"/>
      <c r="U28" s="94"/>
      <c r="V28" s="94"/>
      <c r="W28" s="94"/>
      <c r="X28" s="94"/>
      <c r="Y28" s="94"/>
      <c r="Z28" s="94"/>
      <c r="AA28" s="94"/>
      <c r="AB28" s="94"/>
    </row>
    <row r="29" spans="1:28" ht="15.75" customHeight="1">
      <c r="A29" s="94" t="s">
        <v>492</v>
      </c>
      <c r="B29" s="18" t="s">
        <v>493</v>
      </c>
      <c r="C29" s="94" t="s">
        <v>100</v>
      </c>
      <c r="D29" s="94" t="s">
        <v>114</v>
      </c>
      <c r="E29" s="94" t="s">
        <v>14976</v>
      </c>
      <c r="F29" s="94" t="s">
        <v>15115</v>
      </c>
      <c r="G29" s="94"/>
      <c r="H29" s="94"/>
      <c r="I29" s="94"/>
      <c r="J29" s="94"/>
      <c r="K29" s="94"/>
      <c r="L29" s="94"/>
      <c r="M29" s="94"/>
      <c r="N29" s="94"/>
      <c r="O29" s="94"/>
      <c r="P29" s="94"/>
      <c r="Q29" s="94"/>
      <c r="R29" s="94"/>
      <c r="S29" s="94"/>
      <c r="T29" s="94"/>
      <c r="U29" s="94"/>
      <c r="V29" s="94"/>
      <c r="W29" s="94"/>
      <c r="X29" s="94"/>
      <c r="Y29" s="94"/>
      <c r="Z29" s="94"/>
      <c r="AA29" s="94"/>
      <c r="AB29" s="94"/>
    </row>
    <row r="30" spans="1:28" ht="15.75" customHeight="1">
      <c r="A30" s="94" t="s">
        <v>523</v>
      </c>
      <c r="B30" s="18" t="s">
        <v>524</v>
      </c>
      <c r="C30" s="94" t="s">
        <v>100</v>
      </c>
      <c r="D30" s="94" t="s">
        <v>113</v>
      </c>
      <c r="E30" s="94" t="s">
        <v>15129</v>
      </c>
      <c r="F30" s="94"/>
      <c r="G30" s="94"/>
      <c r="H30" s="94"/>
      <c r="I30" s="94"/>
      <c r="J30" s="94"/>
      <c r="K30" s="94"/>
      <c r="L30" s="94"/>
      <c r="M30" s="94"/>
      <c r="N30" s="94"/>
      <c r="O30" s="94"/>
      <c r="P30" s="94"/>
      <c r="Q30" s="94"/>
      <c r="R30" s="94"/>
      <c r="S30" s="94"/>
      <c r="T30" s="94"/>
      <c r="U30" s="94"/>
      <c r="V30" s="94"/>
      <c r="W30" s="94"/>
      <c r="X30" s="94"/>
      <c r="Y30" s="94"/>
      <c r="Z30" s="94"/>
      <c r="AA30" s="94"/>
      <c r="AB30" s="94"/>
    </row>
    <row r="31" spans="1:28" ht="15.75" customHeight="1">
      <c r="A31" s="94" t="s">
        <v>98</v>
      </c>
      <c r="B31" s="18" t="s">
        <v>99</v>
      </c>
      <c r="C31" s="94" t="s">
        <v>100</v>
      </c>
      <c r="D31" s="94" t="s">
        <v>113</v>
      </c>
      <c r="E31" s="94" t="s">
        <v>15130</v>
      </c>
      <c r="F31" s="94"/>
      <c r="G31" s="94"/>
      <c r="H31" s="94"/>
      <c r="I31" s="94"/>
      <c r="J31" s="94"/>
      <c r="K31" s="94"/>
      <c r="L31" s="94"/>
      <c r="M31" s="94"/>
      <c r="N31" s="94"/>
      <c r="O31" s="94"/>
      <c r="P31" s="94"/>
      <c r="Q31" s="94"/>
      <c r="R31" s="94"/>
      <c r="S31" s="94"/>
      <c r="T31" s="94"/>
      <c r="U31" s="94"/>
      <c r="V31" s="94"/>
      <c r="W31" s="94"/>
      <c r="X31" s="94"/>
      <c r="Y31" s="94"/>
      <c r="Z31" s="94"/>
      <c r="AA31" s="94"/>
      <c r="AB31" s="94"/>
    </row>
    <row r="32" spans="1:28" ht="15.75" customHeight="1">
      <c r="A32" s="94" t="s">
        <v>135</v>
      </c>
      <c r="B32" s="18" t="s">
        <v>136</v>
      </c>
      <c r="C32" s="94" t="s">
        <v>137</v>
      </c>
      <c r="D32" s="94" t="s">
        <v>114</v>
      </c>
      <c r="E32" s="94" t="s">
        <v>149</v>
      </c>
      <c r="F32" s="94"/>
      <c r="G32" s="94"/>
      <c r="H32" s="94"/>
      <c r="I32" s="94"/>
      <c r="J32" s="94"/>
      <c r="K32" s="94"/>
      <c r="L32" s="94"/>
      <c r="M32" s="94"/>
      <c r="N32" s="94"/>
      <c r="O32" s="94"/>
      <c r="P32" s="94"/>
      <c r="Q32" s="94"/>
      <c r="R32" s="94"/>
      <c r="S32" s="94"/>
      <c r="T32" s="94"/>
      <c r="U32" s="94"/>
      <c r="V32" s="94"/>
      <c r="W32" s="94"/>
      <c r="X32" s="94"/>
      <c r="Y32" s="94"/>
      <c r="Z32" s="94"/>
      <c r="AA32" s="94"/>
      <c r="AB32" s="94"/>
    </row>
    <row r="33" spans="1:28" ht="15.75" customHeight="1">
      <c r="A33" s="94" t="s">
        <v>144</v>
      </c>
      <c r="B33" s="18" t="s">
        <v>15131</v>
      </c>
      <c r="C33" s="94" t="s">
        <v>137</v>
      </c>
      <c r="D33" s="94" t="s">
        <v>113</v>
      </c>
      <c r="E33" s="94" t="s">
        <v>149</v>
      </c>
      <c r="F33" s="94"/>
      <c r="G33" s="94"/>
      <c r="H33" s="94"/>
      <c r="I33" s="94"/>
      <c r="J33" s="94"/>
      <c r="K33" s="94"/>
      <c r="L33" s="94"/>
      <c r="M33" s="94"/>
      <c r="N33" s="94"/>
      <c r="O33" s="94"/>
      <c r="P33" s="94"/>
      <c r="Q33" s="94"/>
      <c r="R33" s="94"/>
      <c r="S33" s="94"/>
      <c r="T33" s="94"/>
      <c r="U33" s="94"/>
      <c r="V33" s="94"/>
      <c r="W33" s="94"/>
      <c r="X33" s="94"/>
      <c r="Y33" s="94"/>
      <c r="Z33" s="94"/>
      <c r="AA33" s="94"/>
      <c r="AB33" s="94"/>
    </row>
    <row r="34" spans="1:28" ht="15.75" customHeight="1">
      <c r="A34" s="94" t="s">
        <v>152</v>
      </c>
      <c r="B34" s="18" t="s">
        <v>153</v>
      </c>
      <c r="C34" s="94" t="s">
        <v>137</v>
      </c>
      <c r="D34" s="94" t="s">
        <v>114</v>
      </c>
      <c r="E34" s="94" t="s">
        <v>115</v>
      </c>
      <c r="F34" s="94"/>
      <c r="G34" s="94"/>
      <c r="H34" s="94"/>
      <c r="I34" s="94"/>
      <c r="J34" s="94"/>
      <c r="K34" s="94"/>
      <c r="L34" s="94"/>
      <c r="M34" s="94"/>
      <c r="N34" s="94"/>
      <c r="O34" s="94"/>
      <c r="P34" s="94"/>
      <c r="Q34" s="94"/>
      <c r="R34" s="94"/>
      <c r="S34" s="94"/>
      <c r="T34" s="94"/>
      <c r="U34" s="94"/>
      <c r="V34" s="94"/>
      <c r="W34" s="94"/>
      <c r="X34" s="94"/>
      <c r="Y34" s="94"/>
      <c r="Z34" s="94"/>
      <c r="AA34" s="94"/>
      <c r="AB34" s="94"/>
    </row>
    <row r="35" spans="1:28" ht="15.75" customHeight="1">
      <c r="A35" s="94" t="s">
        <v>157</v>
      </c>
      <c r="B35" s="18" t="s">
        <v>158</v>
      </c>
      <c r="C35" s="94" t="s">
        <v>100</v>
      </c>
      <c r="D35" s="94" t="s">
        <v>113</v>
      </c>
      <c r="E35" s="94" t="s">
        <v>160</v>
      </c>
      <c r="F35" s="94"/>
      <c r="G35" s="94"/>
      <c r="H35" s="94"/>
      <c r="I35" s="94"/>
      <c r="J35" s="94"/>
      <c r="K35" s="94"/>
      <c r="L35" s="94"/>
      <c r="M35" s="94"/>
      <c r="N35" s="94"/>
      <c r="O35" s="94"/>
      <c r="P35" s="94"/>
      <c r="Q35" s="94"/>
      <c r="R35" s="94"/>
      <c r="S35" s="94"/>
      <c r="T35" s="94"/>
      <c r="U35" s="94"/>
      <c r="V35" s="94"/>
      <c r="W35" s="94"/>
      <c r="X35" s="94"/>
      <c r="Y35" s="94"/>
      <c r="Z35" s="94"/>
      <c r="AA35" s="94"/>
      <c r="AB35" s="94"/>
    </row>
    <row r="36" spans="1:28" ht="15.75" customHeight="1">
      <c r="A36" s="94" t="s">
        <v>165</v>
      </c>
      <c r="B36" s="18" t="s">
        <v>166</v>
      </c>
      <c r="C36" s="80" t="s">
        <v>137</v>
      </c>
      <c r="D36" s="94" t="s">
        <v>113</v>
      </c>
      <c r="E36" s="94" t="s">
        <v>15132</v>
      </c>
      <c r="F36" s="94"/>
      <c r="G36" s="94"/>
      <c r="H36" s="94"/>
      <c r="I36" s="94"/>
      <c r="J36" s="94"/>
      <c r="K36" s="94"/>
      <c r="L36" s="94"/>
      <c r="M36" s="94"/>
      <c r="N36" s="94"/>
      <c r="O36" s="94"/>
      <c r="P36" s="94"/>
      <c r="Q36" s="94"/>
      <c r="R36" s="94"/>
      <c r="S36" s="94"/>
      <c r="T36" s="94"/>
      <c r="U36" s="94"/>
      <c r="V36" s="94"/>
      <c r="W36" s="94"/>
      <c r="X36" s="94"/>
      <c r="Y36" s="94"/>
      <c r="Z36" s="94"/>
      <c r="AA36" s="94"/>
      <c r="AB36" s="94"/>
    </row>
    <row r="37" spans="1:28" ht="15.75" customHeight="1">
      <c r="A37" s="94" t="s">
        <v>172</v>
      </c>
      <c r="B37" s="18" t="s">
        <v>173</v>
      </c>
      <c r="C37" s="80" t="s">
        <v>137</v>
      </c>
      <c r="D37" s="94" t="s">
        <v>113</v>
      </c>
      <c r="E37" s="94" t="s">
        <v>15133</v>
      </c>
      <c r="F37" s="94"/>
      <c r="G37" s="94"/>
      <c r="H37" s="94"/>
      <c r="I37" s="94"/>
      <c r="J37" s="94"/>
      <c r="K37" s="94"/>
      <c r="L37" s="94"/>
      <c r="M37" s="94"/>
      <c r="N37" s="94"/>
      <c r="O37" s="94"/>
      <c r="P37" s="94"/>
      <c r="Q37" s="94"/>
      <c r="R37" s="94"/>
      <c r="S37" s="94"/>
      <c r="T37" s="94"/>
      <c r="U37" s="94"/>
      <c r="V37" s="94"/>
      <c r="W37" s="94"/>
      <c r="X37" s="94"/>
      <c r="Y37" s="94"/>
      <c r="Z37" s="94"/>
      <c r="AA37" s="94"/>
      <c r="AB37" s="94"/>
    </row>
    <row r="38" spans="1:28" ht="15.75" customHeight="1">
      <c r="A38" s="94" t="s">
        <v>180</v>
      </c>
      <c r="B38" s="18" t="s">
        <v>181</v>
      </c>
      <c r="C38" s="80" t="s">
        <v>137</v>
      </c>
      <c r="D38" s="94" t="s">
        <v>114</v>
      </c>
      <c r="E38" s="94" t="s">
        <v>14924</v>
      </c>
      <c r="F38" s="94"/>
      <c r="G38" s="94"/>
      <c r="H38" s="94"/>
      <c r="I38" s="94"/>
      <c r="J38" s="94"/>
      <c r="K38" s="94"/>
      <c r="L38" s="94"/>
      <c r="M38" s="94"/>
      <c r="N38" s="94"/>
      <c r="O38" s="94"/>
      <c r="P38" s="94"/>
      <c r="Q38" s="94"/>
      <c r="R38" s="94"/>
      <c r="S38" s="94"/>
      <c r="T38" s="94"/>
      <c r="U38" s="94"/>
      <c r="V38" s="94"/>
      <c r="W38" s="94"/>
      <c r="X38" s="94"/>
      <c r="Y38" s="94"/>
      <c r="Z38" s="94"/>
      <c r="AA38" s="94"/>
      <c r="AB38" s="94"/>
    </row>
    <row r="39" spans="1:28" ht="15.75" customHeight="1">
      <c r="A39" s="94" t="s">
        <v>185</v>
      </c>
      <c r="B39" s="18" t="s">
        <v>15134</v>
      </c>
      <c r="C39" s="80" t="s">
        <v>137</v>
      </c>
      <c r="D39" s="94" t="s">
        <v>114</v>
      </c>
      <c r="E39" s="94" t="s">
        <v>14987</v>
      </c>
      <c r="F39" s="94"/>
      <c r="G39" s="94"/>
      <c r="H39" s="94"/>
      <c r="I39" s="94"/>
      <c r="J39" s="94"/>
      <c r="K39" s="94"/>
      <c r="L39" s="94"/>
      <c r="M39" s="94"/>
      <c r="N39" s="94"/>
      <c r="O39" s="94"/>
      <c r="P39" s="94"/>
      <c r="Q39" s="94"/>
      <c r="R39" s="94"/>
      <c r="S39" s="94"/>
      <c r="T39" s="94"/>
      <c r="U39" s="94"/>
      <c r="V39" s="94"/>
      <c r="W39" s="94"/>
      <c r="X39" s="94"/>
      <c r="Y39" s="94"/>
      <c r="Z39" s="94"/>
      <c r="AA39" s="94"/>
      <c r="AB39" s="94"/>
    </row>
    <row r="40" spans="1:28" ht="15.75" customHeight="1">
      <c r="A40" s="94" t="s">
        <v>191</v>
      </c>
      <c r="B40" s="18" t="s">
        <v>192</v>
      </c>
      <c r="C40" s="80" t="s">
        <v>137</v>
      </c>
      <c r="D40" s="94" t="s">
        <v>113</v>
      </c>
      <c r="E40" s="94" t="s">
        <v>196</v>
      </c>
      <c r="F40" s="94"/>
      <c r="G40" s="94"/>
      <c r="H40" s="94"/>
      <c r="I40" s="94"/>
      <c r="J40" s="94"/>
      <c r="K40" s="94"/>
      <c r="L40" s="94"/>
      <c r="M40" s="94"/>
      <c r="N40" s="94"/>
      <c r="O40" s="94"/>
      <c r="P40" s="94"/>
      <c r="Q40" s="94"/>
      <c r="R40" s="94"/>
      <c r="S40" s="94"/>
      <c r="T40" s="94"/>
      <c r="U40" s="94"/>
      <c r="V40" s="94"/>
      <c r="W40" s="94"/>
      <c r="X40" s="94"/>
      <c r="Y40" s="94"/>
      <c r="Z40" s="94"/>
      <c r="AA40" s="94"/>
      <c r="AB40" s="94"/>
    </row>
    <row r="41" spans="1:28" ht="15.75" customHeight="1">
      <c r="A41" s="94" t="s">
        <v>193</v>
      </c>
      <c r="B41" s="18" t="s">
        <v>203</v>
      </c>
      <c r="C41" s="80" t="s">
        <v>137</v>
      </c>
      <c r="D41" s="94" t="s">
        <v>113</v>
      </c>
      <c r="E41" s="94" t="s">
        <v>205</v>
      </c>
      <c r="F41" s="94"/>
      <c r="G41" s="94"/>
      <c r="H41" s="94"/>
      <c r="I41" s="94"/>
      <c r="J41" s="94"/>
      <c r="K41" s="94"/>
      <c r="L41" s="94"/>
      <c r="M41" s="94"/>
      <c r="N41" s="94"/>
      <c r="O41" s="94"/>
      <c r="P41" s="94"/>
      <c r="Q41" s="94"/>
      <c r="R41" s="94"/>
      <c r="S41" s="94"/>
      <c r="T41" s="94"/>
      <c r="U41" s="94"/>
      <c r="V41" s="94"/>
      <c r="W41" s="94"/>
      <c r="X41" s="94"/>
      <c r="Y41" s="94"/>
      <c r="Z41" s="94"/>
      <c r="AA41" s="94"/>
      <c r="AB41" s="94"/>
    </row>
    <row r="42" spans="1:28" ht="15.75" customHeight="1">
      <c r="A42" s="94" t="s">
        <v>209</v>
      </c>
      <c r="B42" s="18" t="s">
        <v>14991</v>
      </c>
      <c r="C42" s="80" t="s">
        <v>137</v>
      </c>
      <c r="D42" s="94" t="s">
        <v>113</v>
      </c>
      <c r="E42" s="94" t="s">
        <v>115</v>
      </c>
      <c r="F42" s="94"/>
      <c r="G42" s="94"/>
      <c r="H42" s="94"/>
      <c r="I42" s="94"/>
      <c r="J42" s="94"/>
      <c r="K42" s="94"/>
      <c r="L42" s="94"/>
      <c r="M42" s="94"/>
      <c r="N42" s="94"/>
      <c r="O42" s="94"/>
      <c r="P42" s="94"/>
      <c r="Q42" s="94"/>
      <c r="R42" s="94"/>
      <c r="S42" s="94"/>
      <c r="T42" s="94"/>
      <c r="U42" s="94"/>
      <c r="V42" s="94"/>
      <c r="W42" s="94"/>
      <c r="X42" s="94"/>
      <c r="Y42" s="94"/>
      <c r="Z42" s="94"/>
      <c r="AA42" s="94"/>
      <c r="AB42" s="94"/>
    </row>
    <row r="43" spans="1:28" ht="15.75" customHeight="1">
      <c r="A43" s="94" t="s">
        <v>289</v>
      </c>
      <c r="B43" s="18" t="s">
        <v>290</v>
      </c>
      <c r="C43" s="94"/>
      <c r="D43" s="94" t="s">
        <v>114</v>
      </c>
      <c r="E43" s="94"/>
      <c r="F43" s="94"/>
      <c r="G43" s="94"/>
      <c r="H43" s="94"/>
      <c r="I43" s="94"/>
      <c r="J43" s="94"/>
      <c r="K43" s="94"/>
      <c r="L43" s="94"/>
      <c r="M43" s="94"/>
      <c r="N43" s="94"/>
      <c r="O43" s="94"/>
      <c r="P43" s="94"/>
      <c r="Q43" s="94"/>
      <c r="R43" s="94"/>
      <c r="S43" s="94"/>
      <c r="T43" s="94"/>
      <c r="U43" s="94"/>
      <c r="V43" s="94"/>
      <c r="W43" s="94"/>
      <c r="X43" s="94"/>
      <c r="Y43" s="94"/>
      <c r="Z43" s="94"/>
      <c r="AA43" s="94"/>
      <c r="AB43" s="94"/>
    </row>
    <row r="44" spans="1:28" ht="15.75" customHeight="1">
      <c r="A44" s="94" t="s">
        <v>293</v>
      </c>
      <c r="B44" s="18" t="s">
        <v>308</v>
      </c>
      <c r="C44" s="94"/>
      <c r="D44" s="94" t="s">
        <v>114</v>
      </c>
      <c r="E44" s="94"/>
      <c r="F44" s="94"/>
      <c r="G44" s="94"/>
      <c r="H44" s="94"/>
      <c r="I44" s="94"/>
      <c r="J44" s="94"/>
      <c r="K44" s="94"/>
      <c r="L44" s="94"/>
      <c r="M44" s="94"/>
      <c r="N44" s="94"/>
      <c r="O44" s="94"/>
      <c r="P44" s="94"/>
      <c r="Q44" s="94"/>
      <c r="R44" s="94"/>
      <c r="S44" s="94"/>
      <c r="T44" s="94"/>
      <c r="U44" s="94"/>
      <c r="V44" s="94"/>
      <c r="W44" s="94"/>
      <c r="X44" s="94"/>
      <c r="Y44" s="94"/>
      <c r="Z44" s="94"/>
      <c r="AA44" s="94"/>
      <c r="AB44" s="94"/>
    </row>
    <row r="45" spans="1:28" ht="15.75" customHeight="1">
      <c r="A45" s="94" t="s">
        <v>314</v>
      </c>
      <c r="B45" s="18" t="s">
        <v>315</v>
      </c>
      <c r="C45" s="94"/>
      <c r="D45" s="94" t="s">
        <v>113</v>
      </c>
      <c r="E45" s="94"/>
      <c r="F45" s="94"/>
      <c r="G45" s="94"/>
      <c r="H45" s="94"/>
      <c r="I45" s="94"/>
      <c r="J45" s="94"/>
      <c r="K45" s="94"/>
      <c r="L45" s="94"/>
      <c r="M45" s="94"/>
      <c r="N45" s="94"/>
      <c r="O45" s="94"/>
      <c r="P45" s="94"/>
      <c r="Q45" s="94"/>
      <c r="R45" s="94"/>
      <c r="S45" s="94"/>
      <c r="T45" s="94"/>
      <c r="U45" s="94"/>
      <c r="V45" s="94"/>
      <c r="W45" s="94"/>
      <c r="X45" s="94"/>
      <c r="Y45" s="94"/>
      <c r="Z45" s="94"/>
      <c r="AA45" s="94"/>
      <c r="AB45" s="94"/>
    </row>
    <row r="46" spans="1:28" ht="15.75" customHeight="1">
      <c r="A46" s="94" t="s">
        <v>509</v>
      </c>
      <c r="B46" s="18">
        <v>55</v>
      </c>
      <c r="C46" s="94"/>
      <c r="D46" s="94" t="s">
        <v>113</v>
      </c>
      <c r="E46" s="94"/>
      <c r="F46" s="94"/>
      <c r="G46" s="94"/>
      <c r="H46" s="94"/>
      <c r="I46" s="94"/>
      <c r="J46" s="94"/>
      <c r="K46" s="94"/>
      <c r="L46" s="94"/>
      <c r="M46" s="94"/>
      <c r="N46" s="94"/>
      <c r="O46" s="94"/>
      <c r="P46" s="94"/>
      <c r="Q46" s="94"/>
      <c r="R46" s="94"/>
      <c r="S46" s="94"/>
      <c r="T46" s="94"/>
      <c r="U46" s="94"/>
      <c r="V46" s="94"/>
      <c r="W46" s="94"/>
      <c r="X46" s="94"/>
      <c r="Y46" s="94"/>
      <c r="Z46" s="94"/>
      <c r="AA46" s="94"/>
      <c r="AB46" s="94"/>
    </row>
    <row r="47" spans="1:28" ht="15.75" customHeight="1">
      <c r="A47" s="94" t="s">
        <v>546</v>
      </c>
      <c r="B47" s="18">
        <v>65</v>
      </c>
      <c r="C47" s="94"/>
      <c r="D47" s="94" t="s">
        <v>114</v>
      </c>
      <c r="E47" s="94"/>
      <c r="F47" s="94"/>
      <c r="G47" s="94"/>
      <c r="H47" s="94"/>
      <c r="I47" s="94"/>
      <c r="J47" s="94"/>
      <c r="K47" s="94"/>
      <c r="L47" s="94"/>
      <c r="M47" s="94"/>
      <c r="N47" s="94"/>
      <c r="O47" s="94"/>
      <c r="P47" s="94"/>
      <c r="Q47" s="94"/>
      <c r="R47" s="94"/>
      <c r="S47" s="94"/>
      <c r="T47" s="94"/>
      <c r="U47" s="94"/>
      <c r="V47" s="94"/>
      <c r="W47" s="94"/>
      <c r="X47" s="94"/>
      <c r="Y47" s="94"/>
      <c r="Z47" s="94"/>
      <c r="AA47" s="94"/>
      <c r="AB47" s="94"/>
    </row>
    <row r="48" spans="1:28" ht="15.75" customHeight="1">
      <c r="A48" s="94" t="s">
        <v>555</v>
      </c>
      <c r="B48" s="18" t="s">
        <v>15135</v>
      </c>
      <c r="C48" s="94"/>
      <c r="D48" s="94" t="s">
        <v>113</v>
      </c>
      <c r="E48" s="94"/>
      <c r="F48" s="94"/>
      <c r="G48" s="94"/>
      <c r="H48" s="94"/>
      <c r="I48" s="94"/>
      <c r="J48" s="94"/>
      <c r="K48" s="94"/>
      <c r="L48" s="94"/>
      <c r="M48" s="94"/>
      <c r="N48" s="94"/>
      <c r="O48" s="94"/>
      <c r="P48" s="94"/>
      <c r="Q48" s="94"/>
      <c r="R48" s="94"/>
      <c r="S48" s="94"/>
      <c r="T48" s="94"/>
      <c r="U48" s="94"/>
      <c r="V48" s="94"/>
      <c r="W48" s="94"/>
      <c r="X48" s="94"/>
      <c r="Y48" s="94"/>
      <c r="Z48" s="94"/>
      <c r="AA48" s="94"/>
      <c r="AB48" s="94"/>
    </row>
    <row r="49" spans="1:28" ht="15.75" customHeight="1">
      <c r="A49" s="94" t="s">
        <v>233</v>
      </c>
      <c r="B49" s="18" t="s">
        <v>15136</v>
      </c>
      <c r="C49" s="94" t="s">
        <v>100</v>
      </c>
      <c r="D49" s="94" t="s">
        <v>113</v>
      </c>
      <c r="E49" s="94" t="s">
        <v>15137</v>
      </c>
      <c r="F49" s="94"/>
      <c r="G49" s="94"/>
      <c r="H49" s="94"/>
      <c r="I49" s="94"/>
      <c r="J49" s="94"/>
      <c r="K49" s="94"/>
      <c r="L49" s="94"/>
      <c r="M49" s="94"/>
      <c r="N49" s="94"/>
      <c r="O49" s="94"/>
      <c r="P49" s="94"/>
      <c r="Q49" s="94"/>
      <c r="R49" s="94"/>
      <c r="S49" s="94"/>
      <c r="T49" s="94"/>
      <c r="U49" s="94"/>
      <c r="V49" s="94"/>
      <c r="W49" s="94"/>
      <c r="X49" s="94"/>
      <c r="Y49" s="94"/>
      <c r="Z49" s="94"/>
      <c r="AA49" s="94"/>
      <c r="AB49" s="94"/>
    </row>
    <row r="50" spans="1:28" ht="15.75" customHeight="1">
      <c r="A50" s="94" t="s">
        <v>248</v>
      </c>
      <c r="B50" s="18" t="s">
        <v>15138</v>
      </c>
      <c r="C50" s="80" t="s">
        <v>100</v>
      </c>
      <c r="D50" s="94" t="s">
        <v>114</v>
      </c>
      <c r="E50" s="94" t="s">
        <v>15139</v>
      </c>
      <c r="F50" s="94"/>
      <c r="G50" s="94"/>
      <c r="H50" s="94"/>
      <c r="I50" s="94"/>
      <c r="J50" s="94"/>
      <c r="K50" s="94"/>
      <c r="L50" s="94"/>
      <c r="M50" s="94"/>
      <c r="N50" s="94"/>
      <c r="O50" s="94"/>
      <c r="P50" s="94"/>
      <c r="Q50" s="94"/>
      <c r="R50" s="94"/>
      <c r="S50" s="94"/>
      <c r="T50" s="94"/>
      <c r="U50" s="94"/>
      <c r="V50" s="94"/>
      <c r="W50" s="94"/>
      <c r="X50" s="94"/>
      <c r="Y50" s="94"/>
      <c r="Z50" s="94"/>
      <c r="AA50" s="94"/>
      <c r="AB50" s="94"/>
    </row>
    <row r="51" spans="1:28" ht="15.75" customHeight="1">
      <c r="A51" s="94" t="s">
        <v>253</v>
      </c>
      <c r="B51" s="18" t="s">
        <v>15140</v>
      </c>
      <c r="C51" s="80" t="s">
        <v>100</v>
      </c>
      <c r="D51" s="94" t="s">
        <v>114</v>
      </c>
      <c r="E51" s="94"/>
      <c r="F51" s="94"/>
      <c r="G51" s="94"/>
      <c r="H51" s="94"/>
      <c r="I51" s="94"/>
      <c r="J51" s="94"/>
      <c r="K51" s="94"/>
      <c r="L51" s="94"/>
      <c r="M51" s="94"/>
      <c r="N51" s="94"/>
      <c r="O51" s="94"/>
      <c r="P51" s="94"/>
      <c r="Q51" s="94"/>
      <c r="R51" s="94"/>
      <c r="S51" s="94"/>
      <c r="T51" s="94"/>
      <c r="U51" s="94"/>
      <c r="V51" s="94"/>
      <c r="W51" s="94"/>
      <c r="X51" s="94"/>
      <c r="Y51" s="94"/>
      <c r="Z51" s="94"/>
      <c r="AA51" s="94"/>
      <c r="AB51" s="94"/>
    </row>
    <row r="52" spans="1:28" ht="15.75" customHeight="1">
      <c r="A52" s="94" t="s">
        <v>256</v>
      </c>
      <c r="B52" s="18" t="s">
        <v>15141</v>
      </c>
      <c r="C52" s="80" t="s">
        <v>100</v>
      </c>
      <c r="D52" s="94" t="s">
        <v>114</v>
      </c>
      <c r="E52" s="94"/>
      <c r="F52" s="94"/>
      <c r="G52" s="94"/>
      <c r="H52" s="94"/>
      <c r="I52" s="94"/>
      <c r="J52" s="94"/>
      <c r="K52" s="94"/>
      <c r="L52" s="94"/>
      <c r="M52" s="94"/>
      <c r="N52" s="94"/>
      <c r="O52" s="94"/>
      <c r="P52" s="94"/>
      <c r="Q52" s="94"/>
      <c r="R52" s="94"/>
      <c r="S52" s="94"/>
      <c r="T52" s="94"/>
      <c r="U52" s="94"/>
      <c r="V52" s="94"/>
      <c r="W52" s="94"/>
      <c r="X52" s="94"/>
      <c r="Y52" s="94"/>
      <c r="Z52" s="94"/>
      <c r="AA52" s="94"/>
      <c r="AB52" s="94"/>
    </row>
    <row r="53" spans="1:28" ht="15.75" customHeight="1">
      <c r="A53" s="94" t="s">
        <v>259</v>
      </c>
      <c r="B53" s="18" t="s">
        <v>15142</v>
      </c>
      <c r="C53" s="80" t="s">
        <v>100</v>
      </c>
      <c r="D53" s="94" t="s">
        <v>114</v>
      </c>
      <c r="E53" s="94"/>
      <c r="F53" s="94"/>
      <c r="G53" s="94"/>
      <c r="H53" s="94"/>
      <c r="I53" s="94"/>
      <c r="J53" s="94"/>
      <c r="K53" s="94"/>
      <c r="L53" s="94"/>
      <c r="M53" s="94"/>
      <c r="N53" s="94"/>
      <c r="O53" s="94"/>
      <c r="P53" s="94"/>
      <c r="Q53" s="94"/>
      <c r="R53" s="94"/>
      <c r="S53" s="94"/>
      <c r="T53" s="94"/>
      <c r="U53" s="94"/>
      <c r="V53" s="94"/>
      <c r="W53" s="94"/>
      <c r="X53" s="94"/>
      <c r="Y53" s="94"/>
      <c r="Z53" s="94"/>
      <c r="AA53" s="94"/>
      <c r="AB53" s="94"/>
    </row>
    <row r="54" spans="1:28" ht="15.75" customHeight="1">
      <c r="A54" s="94" t="s">
        <v>262</v>
      </c>
      <c r="B54" s="18" t="s">
        <v>15143</v>
      </c>
      <c r="C54" s="80" t="s">
        <v>100</v>
      </c>
      <c r="D54" s="94" t="s">
        <v>114</v>
      </c>
      <c r="E54" s="94" t="s">
        <v>15144</v>
      </c>
      <c r="F54" s="94"/>
      <c r="G54" s="94"/>
      <c r="H54" s="94"/>
      <c r="I54" s="94"/>
      <c r="J54" s="94"/>
      <c r="K54" s="94"/>
      <c r="L54" s="94"/>
      <c r="M54" s="94"/>
      <c r="N54" s="94"/>
      <c r="O54" s="94"/>
      <c r="P54" s="94"/>
      <c r="Q54" s="94"/>
      <c r="R54" s="94"/>
      <c r="S54" s="94"/>
      <c r="T54" s="94"/>
      <c r="U54" s="94"/>
      <c r="V54" s="94"/>
      <c r="W54" s="94"/>
      <c r="X54" s="94"/>
      <c r="Y54" s="94"/>
      <c r="Z54" s="94"/>
      <c r="AA54" s="94"/>
      <c r="AB54" s="94"/>
    </row>
    <row r="55" spans="1:28" ht="15.75" customHeight="1">
      <c r="A55" s="94" t="s">
        <v>267</v>
      </c>
      <c r="B55" s="18" t="s">
        <v>15145</v>
      </c>
      <c r="C55" s="80" t="s">
        <v>100</v>
      </c>
      <c r="D55" s="94" t="s">
        <v>113</v>
      </c>
      <c r="E55" s="94" t="s">
        <v>15146</v>
      </c>
      <c r="F55" s="94"/>
      <c r="G55" s="94"/>
      <c r="H55" s="94"/>
      <c r="I55" s="94"/>
      <c r="J55" s="94"/>
      <c r="K55" s="94"/>
      <c r="L55" s="94"/>
      <c r="M55" s="94"/>
      <c r="N55" s="94"/>
      <c r="O55" s="94"/>
      <c r="P55" s="94"/>
      <c r="Q55" s="94"/>
      <c r="R55" s="94"/>
      <c r="S55" s="94"/>
      <c r="T55" s="94"/>
      <c r="U55" s="94"/>
      <c r="V55" s="94"/>
      <c r="W55" s="94"/>
      <c r="X55" s="94"/>
      <c r="Y55" s="94"/>
      <c r="Z55" s="94"/>
      <c r="AA55" s="94"/>
      <c r="AB55" s="94"/>
    </row>
    <row r="56" spans="1:28" ht="15.75" customHeight="1">
      <c r="A56" s="94" t="s">
        <v>275</v>
      </c>
      <c r="B56" s="18" t="s">
        <v>15147</v>
      </c>
      <c r="C56" s="80" t="s">
        <v>100</v>
      </c>
      <c r="D56" s="94" t="s">
        <v>114</v>
      </c>
      <c r="E56" s="94" t="s">
        <v>15148</v>
      </c>
      <c r="F56" s="94"/>
      <c r="G56" s="94"/>
      <c r="H56" s="94"/>
      <c r="I56" s="94"/>
      <c r="J56" s="94"/>
      <c r="K56" s="94"/>
      <c r="L56" s="94"/>
      <c r="M56" s="94"/>
      <c r="N56" s="94"/>
      <c r="O56" s="94"/>
      <c r="P56" s="94"/>
      <c r="Q56" s="94"/>
      <c r="R56" s="94"/>
      <c r="S56" s="94"/>
      <c r="T56" s="94"/>
      <c r="U56" s="94"/>
      <c r="V56" s="94"/>
      <c r="W56" s="94"/>
      <c r="X56" s="94"/>
      <c r="Y56" s="94"/>
      <c r="Z56" s="94"/>
      <c r="AA56" s="94"/>
      <c r="AB56" s="94"/>
    </row>
    <row r="57" spans="1:28" ht="15.75" customHeight="1">
      <c r="A57" s="94" t="s">
        <v>279</v>
      </c>
      <c r="B57" s="18" t="s">
        <v>15149</v>
      </c>
      <c r="C57" s="80" t="s">
        <v>100</v>
      </c>
      <c r="D57" s="94" t="s">
        <v>114</v>
      </c>
      <c r="E57" s="94" t="s">
        <v>15150</v>
      </c>
      <c r="F57" s="94"/>
      <c r="G57" s="94"/>
      <c r="H57" s="94"/>
      <c r="I57" s="94"/>
      <c r="J57" s="94"/>
      <c r="K57" s="94"/>
      <c r="L57" s="94"/>
      <c r="M57" s="94"/>
      <c r="N57" s="94"/>
      <c r="O57" s="94"/>
      <c r="P57" s="94"/>
      <c r="Q57" s="94"/>
      <c r="R57" s="94"/>
      <c r="S57" s="94"/>
      <c r="T57" s="94"/>
      <c r="U57" s="94"/>
      <c r="V57" s="94"/>
      <c r="W57" s="94"/>
      <c r="X57" s="94"/>
      <c r="Y57" s="94"/>
      <c r="Z57" s="94"/>
      <c r="AA57" s="94"/>
      <c r="AB57" s="94"/>
    </row>
    <row r="58" spans="1:28" ht="15.75" customHeight="1">
      <c r="A58" s="94" t="s">
        <v>284</v>
      </c>
      <c r="B58" s="18" t="s">
        <v>15151</v>
      </c>
      <c r="C58" s="80" t="s">
        <v>100</v>
      </c>
      <c r="D58" s="94" t="s">
        <v>114</v>
      </c>
      <c r="E58" s="94" t="s">
        <v>15152</v>
      </c>
      <c r="F58" s="94"/>
      <c r="G58" s="94"/>
      <c r="H58" s="94"/>
      <c r="I58" s="94"/>
      <c r="J58" s="94"/>
      <c r="K58" s="94"/>
      <c r="L58" s="94"/>
      <c r="M58" s="94"/>
      <c r="N58" s="94"/>
      <c r="O58" s="94"/>
      <c r="P58" s="94"/>
      <c r="Q58" s="94"/>
      <c r="R58" s="94"/>
      <c r="S58" s="94"/>
      <c r="T58" s="94"/>
      <c r="U58" s="94"/>
      <c r="V58" s="94"/>
      <c r="W58" s="94"/>
      <c r="X58" s="94"/>
      <c r="Y58" s="94"/>
      <c r="Z58" s="94"/>
      <c r="AA58" s="94"/>
      <c r="AB58" s="94"/>
    </row>
    <row r="59" spans="1:28" ht="15.75" customHeight="1">
      <c r="A59" s="84" t="s">
        <v>536</v>
      </c>
      <c r="B59" s="18" t="s">
        <v>537</v>
      </c>
      <c r="C59" s="94" t="s">
        <v>15153</v>
      </c>
      <c r="D59" s="94" t="s">
        <v>113</v>
      </c>
      <c r="E59" s="94"/>
      <c r="F59" s="94"/>
      <c r="G59" s="94"/>
      <c r="H59" s="94"/>
      <c r="I59" s="94"/>
      <c r="J59" s="94"/>
      <c r="K59" s="94"/>
      <c r="L59" s="94"/>
      <c r="M59" s="94"/>
      <c r="N59" s="94"/>
      <c r="O59" s="94"/>
      <c r="P59" s="94"/>
      <c r="Q59" s="94"/>
      <c r="R59" s="94"/>
      <c r="S59" s="94"/>
      <c r="T59" s="94"/>
      <c r="U59" s="94"/>
      <c r="V59" s="94"/>
      <c r="W59" s="94"/>
      <c r="X59" s="94"/>
      <c r="Y59" s="94"/>
      <c r="Z59" s="94"/>
      <c r="AA59" s="94"/>
      <c r="AB59" s="94"/>
    </row>
    <row r="60" spans="1:28" ht="15.75" customHeight="1">
      <c r="A60" s="94" t="s">
        <v>563</v>
      </c>
      <c r="B60" s="81" t="s">
        <v>564</v>
      </c>
      <c r="C60" s="94" t="s">
        <v>137</v>
      </c>
      <c r="D60" s="94" t="s">
        <v>113</v>
      </c>
      <c r="E60" s="94" t="s">
        <v>15154</v>
      </c>
      <c r="F60" s="94"/>
      <c r="G60" s="94"/>
      <c r="H60" s="94"/>
      <c r="I60" s="94"/>
      <c r="J60" s="94"/>
      <c r="K60" s="94"/>
      <c r="L60" s="94"/>
      <c r="M60" s="94"/>
      <c r="N60" s="94"/>
      <c r="O60" s="94"/>
      <c r="P60" s="94"/>
      <c r="Q60" s="94"/>
      <c r="R60" s="94"/>
      <c r="S60" s="94"/>
      <c r="T60" s="94"/>
      <c r="U60" s="94"/>
      <c r="V60" s="94"/>
      <c r="W60" s="94"/>
      <c r="X60" s="94"/>
      <c r="Y60" s="94"/>
      <c r="Z60" s="94"/>
      <c r="AA60" s="94"/>
      <c r="AB60" s="94"/>
    </row>
    <row r="61" spans="1:28" ht="15.75" customHeight="1">
      <c r="A61" s="94" t="s">
        <v>579</v>
      </c>
      <c r="B61" s="81" t="s">
        <v>580</v>
      </c>
      <c r="C61" s="94" t="s">
        <v>137</v>
      </c>
      <c r="D61" s="94" t="s">
        <v>113</v>
      </c>
      <c r="E61" s="94" t="s">
        <v>15155</v>
      </c>
      <c r="F61" s="94"/>
      <c r="G61" s="94"/>
      <c r="H61" s="94"/>
      <c r="I61" s="94"/>
      <c r="J61" s="94"/>
      <c r="K61" s="94"/>
      <c r="L61" s="94"/>
      <c r="M61" s="94"/>
      <c r="N61" s="94"/>
      <c r="O61" s="94"/>
      <c r="P61" s="94"/>
      <c r="Q61" s="94"/>
      <c r="R61" s="94"/>
      <c r="S61" s="94"/>
      <c r="T61" s="94"/>
      <c r="U61" s="94"/>
      <c r="V61" s="94"/>
      <c r="W61" s="94"/>
      <c r="X61" s="94"/>
      <c r="Y61" s="94"/>
      <c r="Z61" s="94"/>
      <c r="AA61" s="94"/>
      <c r="AB61" s="94"/>
    </row>
    <row r="62" spans="1:28" ht="15.75" customHeight="1">
      <c r="A62" s="94" t="s">
        <v>590</v>
      </c>
      <c r="B62" s="81" t="s">
        <v>591</v>
      </c>
      <c r="C62" s="94" t="s">
        <v>137</v>
      </c>
      <c r="D62" s="94" t="s">
        <v>113</v>
      </c>
      <c r="E62" s="94" t="s">
        <v>593</v>
      </c>
      <c r="F62" s="94"/>
      <c r="G62" s="94"/>
      <c r="H62" s="94"/>
      <c r="I62" s="94"/>
      <c r="J62" s="94"/>
      <c r="K62" s="94"/>
      <c r="L62" s="94"/>
      <c r="M62" s="94"/>
      <c r="N62" s="94"/>
      <c r="O62" s="94"/>
      <c r="P62" s="94"/>
      <c r="Q62" s="94"/>
      <c r="R62" s="94"/>
      <c r="S62" s="94"/>
      <c r="T62" s="94"/>
      <c r="U62" s="94"/>
      <c r="V62" s="94"/>
      <c r="W62" s="94"/>
      <c r="X62" s="94"/>
      <c r="Y62" s="94"/>
      <c r="Z62" s="94"/>
      <c r="AA62" s="94"/>
      <c r="AB62" s="94"/>
    </row>
    <row r="63" spans="1:28" ht="15.75" customHeight="1">
      <c r="A63" s="94" t="s">
        <v>598</v>
      </c>
      <c r="B63" s="81" t="s">
        <v>599</v>
      </c>
      <c r="C63" s="94" t="s">
        <v>137</v>
      </c>
      <c r="D63" s="94" t="s">
        <v>113</v>
      </c>
      <c r="E63" s="94" t="s">
        <v>15156</v>
      </c>
      <c r="F63" s="94"/>
      <c r="G63" s="94"/>
      <c r="H63" s="94"/>
      <c r="I63" s="94"/>
      <c r="J63" s="94"/>
      <c r="K63" s="94"/>
      <c r="L63" s="94"/>
      <c r="M63" s="94"/>
      <c r="N63" s="94"/>
      <c r="O63" s="94"/>
      <c r="P63" s="94"/>
      <c r="Q63" s="94"/>
      <c r="R63" s="94"/>
      <c r="S63" s="94"/>
      <c r="T63" s="94"/>
      <c r="U63" s="94"/>
      <c r="V63" s="94"/>
      <c r="W63" s="94"/>
      <c r="X63" s="94"/>
      <c r="Y63" s="94"/>
      <c r="Z63" s="94"/>
      <c r="AA63" s="94"/>
      <c r="AB63" s="94"/>
    </row>
    <row r="64" spans="1:28" ht="15.75" customHeight="1">
      <c r="A64" s="94" t="s">
        <v>604</v>
      </c>
      <c r="B64" s="81" t="s">
        <v>605</v>
      </c>
      <c r="C64" s="94" t="s">
        <v>137</v>
      </c>
      <c r="D64" s="94" t="s">
        <v>113</v>
      </c>
      <c r="E64" s="94" t="s">
        <v>15157</v>
      </c>
      <c r="F64" s="94"/>
      <c r="G64" s="94"/>
      <c r="H64" s="94"/>
      <c r="I64" s="94"/>
      <c r="J64" s="94"/>
      <c r="K64" s="94"/>
      <c r="L64" s="94"/>
      <c r="M64" s="94"/>
      <c r="N64" s="94"/>
      <c r="O64" s="94"/>
      <c r="P64" s="94"/>
      <c r="Q64" s="94"/>
      <c r="R64" s="94"/>
      <c r="S64" s="94"/>
      <c r="T64" s="94"/>
      <c r="U64" s="94"/>
      <c r="V64" s="94"/>
      <c r="W64" s="94"/>
      <c r="X64" s="94"/>
      <c r="Y64" s="94"/>
      <c r="Z64" s="94"/>
      <c r="AA64" s="94"/>
      <c r="AB64" s="94"/>
    </row>
    <row r="65" spans="1:28" ht="15.75" customHeight="1">
      <c r="A65" s="94" t="s">
        <v>613</v>
      </c>
      <c r="B65" s="81" t="s">
        <v>614</v>
      </c>
      <c r="C65" s="94" t="s">
        <v>137</v>
      </c>
      <c r="D65" s="94" t="s">
        <v>113</v>
      </c>
      <c r="E65" s="94" t="s">
        <v>15158</v>
      </c>
      <c r="F65" s="94"/>
      <c r="G65" s="94"/>
      <c r="H65" s="94"/>
      <c r="I65" s="94"/>
      <c r="J65" s="94"/>
      <c r="K65" s="94"/>
      <c r="L65" s="94"/>
      <c r="M65" s="94"/>
      <c r="N65" s="94"/>
      <c r="O65" s="94"/>
      <c r="P65" s="94"/>
      <c r="Q65" s="94"/>
      <c r="R65" s="94"/>
      <c r="S65" s="94"/>
      <c r="T65" s="94"/>
      <c r="U65" s="94"/>
      <c r="V65" s="94"/>
      <c r="W65" s="94"/>
      <c r="X65" s="94"/>
      <c r="Y65" s="94"/>
      <c r="Z65" s="94"/>
      <c r="AA65" s="94"/>
      <c r="AB65" s="94"/>
    </row>
    <row r="66" spans="1:28" ht="15.75" customHeight="1">
      <c r="A66" s="94" t="s">
        <v>620</v>
      </c>
      <c r="B66" s="81" t="s">
        <v>621</v>
      </c>
      <c r="C66" s="94" t="s">
        <v>137</v>
      </c>
      <c r="D66" s="94" t="s">
        <v>113</v>
      </c>
      <c r="E66" s="94" t="s">
        <v>15158</v>
      </c>
      <c r="F66" s="94"/>
      <c r="G66" s="94"/>
      <c r="H66" s="94"/>
      <c r="I66" s="94"/>
      <c r="J66" s="94"/>
      <c r="K66" s="94"/>
      <c r="L66" s="94"/>
      <c r="M66" s="94"/>
      <c r="N66" s="94"/>
      <c r="O66" s="94"/>
      <c r="P66" s="94"/>
      <c r="Q66" s="94"/>
      <c r="R66" s="94"/>
      <c r="S66" s="94"/>
      <c r="T66" s="94"/>
      <c r="U66" s="94"/>
      <c r="V66" s="94"/>
      <c r="W66" s="94"/>
      <c r="X66" s="94"/>
      <c r="Y66" s="94"/>
      <c r="Z66" s="94"/>
      <c r="AA66" s="94"/>
      <c r="AB66" s="94"/>
    </row>
    <row r="67" spans="1:28" ht="15.75" customHeight="1">
      <c r="A67" s="94" t="s">
        <v>626</v>
      </c>
      <c r="B67" s="81" t="s">
        <v>627</v>
      </c>
      <c r="C67" s="94" t="s">
        <v>137</v>
      </c>
      <c r="D67" s="94" t="s">
        <v>113</v>
      </c>
      <c r="E67" s="94" t="s">
        <v>15159</v>
      </c>
      <c r="F67" s="94"/>
      <c r="G67" s="94"/>
      <c r="H67" s="94"/>
      <c r="I67" s="94"/>
      <c r="J67" s="94"/>
      <c r="K67" s="94"/>
      <c r="L67" s="94"/>
      <c r="M67" s="94"/>
      <c r="N67" s="94"/>
      <c r="O67" s="94"/>
      <c r="P67" s="94"/>
      <c r="Q67" s="94"/>
      <c r="R67" s="94"/>
      <c r="S67" s="94"/>
      <c r="T67" s="94"/>
      <c r="U67" s="94"/>
      <c r="V67" s="94"/>
      <c r="W67" s="94"/>
      <c r="X67" s="94"/>
      <c r="Y67" s="94"/>
      <c r="Z67" s="94"/>
      <c r="AA67" s="94"/>
      <c r="AB67" s="94"/>
    </row>
    <row r="68" spans="1:28" ht="15.75" customHeight="1">
      <c r="A68" s="94" t="s">
        <v>632</v>
      </c>
      <c r="B68" s="81" t="s">
        <v>633</v>
      </c>
      <c r="C68" s="94" t="s">
        <v>137</v>
      </c>
      <c r="D68" s="94" t="s">
        <v>113</v>
      </c>
      <c r="E68" s="94" t="s">
        <v>15160</v>
      </c>
      <c r="F68" s="94"/>
      <c r="G68" s="94"/>
      <c r="H68" s="94"/>
      <c r="I68" s="94"/>
      <c r="J68" s="94"/>
      <c r="K68" s="94"/>
      <c r="L68" s="94"/>
      <c r="M68" s="94"/>
      <c r="N68" s="94"/>
      <c r="O68" s="94"/>
      <c r="P68" s="94"/>
      <c r="Q68" s="94"/>
      <c r="R68" s="94"/>
      <c r="S68" s="94"/>
      <c r="T68" s="94"/>
      <c r="U68" s="94"/>
      <c r="V68" s="94"/>
      <c r="W68" s="94"/>
      <c r="X68" s="94"/>
      <c r="Y68" s="94"/>
      <c r="Z68" s="94"/>
      <c r="AA68" s="94"/>
      <c r="AB68" s="94"/>
    </row>
    <row r="69" spans="1:28" ht="15.75" customHeight="1">
      <c r="A69" s="94" t="s">
        <v>639</v>
      </c>
      <c r="B69" s="81" t="s">
        <v>640</v>
      </c>
      <c r="C69" s="94" t="s">
        <v>137</v>
      </c>
      <c r="D69" s="94" t="s">
        <v>113</v>
      </c>
      <c r="E69" s="94" t="s">
        <v>641</v>
      </c>
      <c r="F69" s="94"/>
      <c r="G69" s="94"/>
      <c r="H69" s="94"/>
      <c r="I69" s="94"/>
      <c r="J69" s="94"/>
      <c r="K69" s="94"/>
      <c r="L69" s="94"/>
      <c r="M69" s="94"/>
      <c r="N69" s="94"/>
      <c r="O69" s="94"/>
      <c r="P69" s="94"/>
      <c r="Q69" s="94"/>
      <c r="R69" s="94"/>
      <c r="S69" s="94"/>
      <c r="T69" s="94"/>
      <c r="U69" s="94"/>
      <c r="V69" s="94"/>
      <c r="W69" s="94"/>
      <c r="X69" s="94"/>
      <c r="Y69" s="94"/>
      <c r="Z69" s="94"/>
      <c r="AA69" s="94"/>
      <c r="AB69" s="94"/>
    </row>
    <row r="70" spans="1:28" ht="15.75" customHeight="1">
      <c r="A70" s="94" t="s">
        <v>646</v>
      </c>
      <c r="B70" s="81" t="s">
        <v>647</v>
      </c>
      <c r="C70" s="94" t="s">
        <v>137</v>
      </c>
      <c r="D70" s="94" t="s">
        <v>113</v>
      </c>
      <c r="E70" s="94" t="s">
        <v>15161</v>
      </c>
      <c r="F70" s="94"/>
      <c r="G70" s="94"/>
      <c r="H70" s="94"/>
      <c r="I70" s="94"/>
      <c r="J70" s="94"/>
      <c r="K70" s="94"/>
      <c r="L70" s="94"/>
      <c r="M70" s="94"/>
      <c r="N70" s="94"/>
      <c r="O70" s="94"/>
      <c r="P70" s="94"/>
      <c r="Q70" s="94"/>
      <c r="R70" s="94"/>
      <c r="S70" s="94"/>
      <c r="T70" s="94"/>
      <c r="U70" s="94"/>
      <c r="V70" s="94"/>
      <c r="W70" s="94"/>
      <c r="X70" s="94"/>
      <c r="Y70" s="94"/>
      <c r="Z70" s="94"/>
      <c r="AA70" s="94"/>
      <c r="AB70" s="94"/>
    </row>
    <row r="71" spans="1:28" ht="15.75" customHeight="1">
      <c r="A71" s="94" t="s">
        <v>652</v>
      </c>
      <c r="B71" s="81" t="s">
        <v>653</v>
      </c>
      <c r="C71" s="94" t="s">
        <v>137</v>
      </c>
      <c r="D71" s="94" t="s">
        <v>113</v>
      </c>
      <c r="E71" s="94" t="s">
        <v>15156</v>
      </c>
      <c r="F71" s="94"/>
      <c r="G71" s="94"/>
      <c r="H71" s="94"/>
      <c r="I71" s="94"/>
      <c r="J71" s="94"/>
      <c r="K71" s="94"/>
      <c r="L71" s="94"/>
      <c r="M71" s="94"/>
      <c r="N71" s="94"/>
      <c r="O71" s="94"/>
      <c r="P71" s="94"/>
      <c r="Q71" s="94"/>
      <c r="R71" s="94"/>
      <c r="S71" s="94"/>
      <c r="T71" s="94"/>
      <c r="U71" s="94"/>
      <c r="V71" s="94"/>
      <c r="W71" s="94"/>
      <c r="X71" s="94"/>
      <c r="Y71" s="94"/>
      <c r="Z71" s="94"/>
      <c r="AA71" s="94"/>
      <c r="AB71" s="94"/>
    </row>
    <row r="72" spans="1:28" ht="15.75" customHeight="1">
      <c r="A72" s="94" t="s">
        <v>658</v>
      </c>
      <c r="B72" s="81" t="s">
        <v>659</v>
      </c>
      <c r="C72" s="94" t="s">
        <v>137</v>
      </c>
      <c r="D72" s="94" t="s">
        <v>113</v>
      </c>
      <c r="E72" s="94" t="s">
        <v>15162</v>
      </c>
      <c r="F72" s="94"/>
      <c r="G72" s="94"/>
      <c r="H72" s="94"/>
      <c r="I72" s="94"/>
      <c r="J72" s="94"/>
      <c r="K72" s="94"/>
      <c r="L72" s="94"/>
      <c r="M72" s="94"/>
      <c r="N72" s="94"/>
      <c r="O72" s="94"/>
      <c r="P72" s="94"/>
      <c r="Q72" s="94"/>
      <c r="R72" s="94"/>
      <c r="S72" s="94"/>
      <c r="T72" s="94"/>
      <c r="U72" s="94"/>
      <c r="V72" s="94"/>
      <c r="W72" s="94"/>
      <c r="X72" s="94"/>
      <c r="Y72" s="94"/>
      <c r="Z72" s="94"/>
      <c r="AA72" s="94"/>
      <c r="AB72" s="94"/>
    </row>
    <row r="73" spans="1:28" ht="15.75" customHeight="1">
      <c r="A73" s="94" t="s">
        <v>665</v>
      </c>
      <c r="B73" s="81" t="s">
        <v>666</v>
      </c>
      <c r="C73" s="94" t="s">
        <v>137</v>
      </c>
      <c r="D73" s="94" t="s">
        <v>113</v>
      </c>
      <c r="E73" s="94" t="s">
        <v>15156</v>
      </c>
      <c r="F73" s="94"/>
      <c r="G73" s="94"/>
      <c r="H73" s="94"/>
      <c r="I73" s="94"/>
      <c r="J73" s="94"/>
      <c r="K73" s="94"/>
      <c r="L73" s="94"/>
      <c r="M73" s="94"/>
      <c r="N73" s="94"/>
      <c r="O73" s="94"/>
      <c r="P73" s="94"/>
      <c r="Q73" s="94"/>
      <c r="R73" s="94"/>
      <c r="S73" s="94"/>
      <c r="T73" s="94"/>
      <c r="U73" s="94"/>
      <c r="V73" s="94"/>
      <c r="W73" s="94"/>
      <c r="X73" s="94"/>
      <c r="Y73" s="94"/>
      <c r="Z73" s="94"/>
      <c r="AA73" s="94"/>
      <c r="AB73" s="94"/>
    </row>
    <row r="74" spans="1:28" ht="15.75" customHeight="1">
      <c r="A74" s="94" t="s">
        <v>9002</v>
      </c>
      <c r="B74" s="18" t="s">
        <v>684</v>
      </c>
      <c r="C74" s="94"/>
      <c r="D74" s="94" t="s">
        <v>114</v>
      </c>
      <c r="E74" s="94"/>
      <c r="F74" s="94"/>
      <c r="G74" s="94"/>
      <c r="H74" s="94"/>
      <c r="I74" s="94"/>
      <c r="J74" s="94"/>
      <c r="K74" s="94"/>
      <c r="L74" s="94"/>
      <c r="M74" s="94"/>
      <c r="N74" s="94"/>
      <c r="O74" s="94"/>
      <c r="P74" s="94"/>
      <c r="Q74" s="94"/>
      <c r="R74" s="94"/>
      <c r="S74" s="94"/>
      <c r="T74" s="94"/>
      <c r="U74" s="94"/>
      <c r="V74" s="94"/>
      <c r="W74" s="94"/>
      <c r="X74" s="94"/>
      <c r="Y74" s="94"/>
      <c r="Z74" s="94"/>
      <c r="AA74" s="94"/>
      <c r="AB74" s="94"/>
    </row>
    <row r="75" spans="1:28" ht="15.75" customHeight="1">
      <c r="A75" s="94" t="s">
        <v>672</v>
      </c>
      <c r="B75" s="18">
        <v>8</v>
      </c>
      <c r="C75" s="94"/>
      <c r="D75" s="94" t="s">
        <v>113</v>
      </c>
      <c r="E75" s="94" t="s">
        <v>15163</v>
      </c>
      <c r="F75" s="94"/>
      <c r="G75" s="94"/>
      <c r="H75" s="94"/>
      <c r="I75" s="94"/>
      <c r="J75" s="94"/>
      <c r="K75" s="94"/>
      <c r="L75" s="94"/>
      <c r="M75" s="94"/>
      <c r="N75" s="94"/>
      <c r="O75" s="94"/>
      <c r="P75" s="94"/>
      <c r="Q75" s="94"/>
      <c r="R75" s="94"/>
      <c r="S75" s="94"/>
      <c r="T75" s="94"/>
      <c r="U75" s="94"/>
      <c r="V75" s="94"/>
      <c r="W75" s="94"/>
      <c r="X75" s="94"/>
      <c r="Y75" s="94"/>
      <c r="Z75" s="94"/>
      <c r="AA75" s="94"/>
      <c r="AB75" s="94"/>
    </row>
    <row r="76" spans="1:28" ht="15.75" customHeight="1">
      <c r="A76" s="94" t="s">
        <v>693</v>
      </c>
      <c r="B76" s="18" t="s">
        <v>694</v>
      </c>
      <c r="C76" s="94"/>
      <c r="D76" s="94" t="s">
        <v>114</v>
      </c>
      <c r="E76" s="94" t="s">
        <v>15164</v>
      </c>
      <c r="F76" s="94"/>
      <c r="G76" s="94"/>
      <c r="H76" s="94"/>
      <c r="I76" s="94"/>
      <c r="J76" s="94"/>
      <c r="K76" s="94"/>
      <c r="L76" s="94"/>
      <c r="M76" s="94"/>
      <c r="N76" s="94"/>
      <c r="O76" s="94"/>
      <c r="P76" s="94"/>
      <c r="Q76" s="94"/>
      <c r="R76" s="94"/>
      <c r="S76" s="94"/>
      <c r="T76" s="94"/>
      <c r="U76" s="94"/>
      <c r="V76" s="94"/>
      <c r="W76" s="94"/>
      <c r="X76" s="94"/>
      <c r="Y76" s="94"/>
      <c r="Z76" s="94"/>
      <c r="AA76" s="94"/>
      <c r="AB76" s="94"/>
    </row>
    <row r="77" spans="1:28" ht="15.75" customHeight="1">
      <c r="A77" s="94" t="s">
        <v>216</v>
      </c>
      <c r="B77" s="18">
        <v>25</v>
      </c>
      <c r="C77" s="94"/>
      <c r="D77" s="94" t="s">
        <v>114</v>
      </c>
      <c r="E77" s="94" t="s">
        <v>15165</v>
      </c>
      <c r="F77" s="94"/>
      <c r="G77" s="94"/>
      <c r="H77" s="94"/>
      <c r="I77" s="94"/>
      <c r="J77" s="94"/>
      <c r="K77" s="94"/>
      <c r="L77" s="94"/>
      <c r="M77" s="94"/>
      <c r="N77" s="94"/>
      <c r="O77" s="94"/>
      <c r="P77" s="94"/>
      <c r="Q77" s="94"/>
      <c r="R77" s="94"/>
      <c r="S77" s="94"/>
      <c r="T77" s="94"/>
      <c r="U77" s="94"/>
      <c r="V77" s="94"/>
      <c r="W77" s="94"/>
      <c r="X77" s="94"/>
      <c r="Y77" s="94"/>
      <c r="Z77" s="94"/>
      <c r="AA77" s="94"/>
      <c r="AB77" s="94"/>
    </row>
    <row r="78" spans="1:28" ht="15.75" customHeight="1">
      <c r="A78" s="94"/>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row>
    <row r="79" spans="1:28" ht="15.75" customHeight="1">
      <c r="A79" s="94"/>
      <c r="B79" s="94"/>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row>
    <row r="80" spans="1:28" ht="15.75" customHeight="1">
      <c r="A80" s="94"/>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row>
    <row r="81" spans="1:28" ht="15.75" customHeight="1">
      <c r="A81" s="94"/>
      <c r="B81" s="94"/>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row>
    <row r="82" spans="1:28" ht="15.75" customHeight="1">
      <c r="A82" s="94"/>
      <c r="B82" s="94"/>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row>
    <row r="83" spans="1:28" ht="15.75" customHeight="1">
      <c r="A83" s="94"/>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row>
    <row r="84" spans="1:28" ht="15.75" customHeight="1">
      <c r="A84" s="9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row>
    <row r="85" spans="1:28" ht="15.75" customHeight="1">
      <c r="A85" s="94"/>
      <c r="B85" s="94"/>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row>
    <row r="86" spans="1:28" ht="15.75" customHeight="1">
      <c r="A86" s="94"/>
      <c r="B86" s="94"/>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row>
    <row r="87" spans="1:28" ht="15.75" customHeight="1">
      <c r="A87" s="94"/>
      <c r="B87" s="94"/>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row>
    <row r="88" spans="1:28" ht="15.75" customHeight="1">
      <c r="A88" s="94"/>
      <c r="B88" s="94"/>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row>
    <row r="89" spans="1:28" ht="15.75" customHeight="1">
      <c r="A89" s="94"/>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row>
    <row r="90" spans="1:28" ht="15.75" customHeight="1">
      <c r="A90" s="94"/>
      <c r="B90" s="94"/>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row>
    <row r="91" spans="1:28" ht="15.75" customHeight="1">
      <c r="A91" s="94"/>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row>
    <row r="92" spans="1:28" ht="15.75" customHeight="1">
      <c r="A92" s="94"/>
      <c r="B92" s="94"/>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row>
    <row r="93" spans="1:28" ht="15.75" customHeight="1">
      <c r="A93" s="94"/>
      <c r="B93" s="94"/>
      <c r="C93" s="94"/>
      <c r="D93" s="94"/>
      <c r="E93" s="94"/>
      <c r="F93" s="94"/>
      <c r="G93" s="94"/>
      <c r="H93" s="94"/>
      <c r="I93" s="94"/>
      <c r="J93" s="94"/>
      <c r="K93" s="94"/>
      <c r="L93" s="94"/>
      <c r="M93" s="94"/>
      <c r="N93" s="94"/>
      <c r="O93" s="94"/>
      <c r="P93" s="94"/>
      <c r="Q93" s="94"/>
      <c r="R93" s="94"/>
      <c r="S93" s="94"/>
      <c r="T93" s="94"/>
      <c r="U93" s="94"/>
      <c r="V93" s="94"/>
      <c r="W93" s="94"/>
      <c r="X93" s="94"/>
      <c r="Y93" s="94"/>
      <c r="Z93" s="94"/>
      <c r="AA93" s="94"/>
      <c r="AB93" s="94"/>
    </row>
    <row r="94" spans="1:28" ht="15.75" customHeight="1">
      <c r="A94" s="94"/>
      <c r="B94" s="94"/>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row>
    <row r="95" spans="1:28" ht="15.75" customHeight="1">
      <c r="A95" s="94"/>
      <c r="B95" s="94"/>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row>
    <row r="96" spans="1:28" ht="15.75" customHeight="1">
      <c r="A96" s="94"/>
      <c r="B96" s="94"/>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row>
    <row r="97" spans="1:28" ht="15.75" customHeight="1">
      <c r="A97" s="94"/>
      <c r="B97" s="94"/>
      <c r="C97" s="94"/>
      <c r="D97" s="94"/>
      <c r="E97" s="94"/>
      <c r="F97" s="94"/>
      <c r="G97" s="94"/>
      <c r="H97" s="94"/>
      <c r="I97" s="94"/>
      <c r="J97" s="94"/>
      <c r="K97" s="94"/>
      <c r="L97" s="94"/>
      <c r="M97" s="94"/>
      <c r="N97" s="94"/>
      <c r="O97" s="94"/>
      <c r="P97" s="94"/>
      <c r="Q97" s="94"/>
      <c r="R97" s="94"/>
      <c r="S97" s="94"/>
      <c r="T97" s="94"/>
      <c r="U97" s="94"/>
      <c r="V97" s="94"/>
      <c r="W97" s="94"/>
      <c r="X97" s="94"/>
      <c r="Y97" s="94"/>
      <c r="Z97" s="94"/>
      <c r="AA97" s="94"/>
      <c r="AB97" s="94"/>
    </row>
    <row r="98" spans="1:28" ht="15.75" customHeight="1">
      <c r="A98" s="94"/>
      <c r="B98" s="94"/>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row>
    <row r="99" spans="1:28" ht="15.75" customHeight="1">
      <c r="A99" s="94"/>
      <c r="B99" s="94"/>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row>
    <row r="100" spans="1:28" ht="15.75" customHeight="1">
      <c r="A100" s="9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row>
    <row r="101" spans="1:28" ht="15.75" customHeight="1">
      <c r="A101" s="94"/>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row>
    <row r="102" spans="1:28" ht="15.75" customHeight="1">
      <c r="A102" s="94"/>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row>
    <row r="103" spans="1:28" ht="15.75" customHeight="1">
      <c r="A103" s="94"/>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row>
    <row r="104" spans="1:28" ht="15.75" customHeight="1">
      <c r="A104" s="94"/>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row>
    <row r="105" spans="1:28" ht="15.75" customHeight="1">
      <c r="A105" s="94"/>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row>
    <row r="106" spans="1:28" ht="15.75" customHeight="1">
      <c r="A106" s="94"/>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row>
    <row r="107" spans="1:28" ht="15.75" customHeight="1">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row>
    <row r="108" spans="1:28" ht="15.75" customHeight="1">
      <c r="A108" s="94"/>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row>
    <row r="109" spans="1:28" ht="15.75" customHeight="1">
      <c r="A109" s="94"/>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row>
    <row r="110" spans="1:28" ht="15.75" customHeight="1">
      <c r="A110" s="94"/>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row>
    <row r="111" spans="1:28" ht="15.75" customHeight="1">
      <c r="A111" s="94"/>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row>
    <row r="112" spans="1:28" ht="15.75" customHeight="1">
      <c r="A112" s="94"/>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row>
    <row r="113" spans="1:28" ht="15.75" customHeight="1">
      <c r="A113" s="94"/>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row>
    <row r="114" spans="1:28" ht="15.75" customHeight="1">
      <c r="A114" s="94"/>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row>
    <row r="115" spans="1:28" ht="15.75" customHeight="1">
      <c r="A115" s="94"/>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row>
    <row r="116" spans="1:28" ht="15.75" customHeight="1">
      <c r="A116" s="94"/>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row>
    <row r="117" spans="1:28" ht="15.75" customHeight="1">
      <c r="A117" s="94"/>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row>
    <row r="118" spans="1:28" ht="15.75" customHeight="1">
      <c r="A118" s="94"/>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row>
    <row r="119" spans="1:28" ht="15.75" customHeight="1">
      <c r="A119" s="94"/>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row>
    <row r="120" spans="1:28" ht="15.75" customHeight="1">
      <c r="A120" s="94"/>
      <c r="B120" s="94"/>
      <c r="C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row>
    <row r="121" spans="1:28" ht="15.75" customHeight="1">
      <c r="A121" s="94"/>
      <c r="B121" s="94"/>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row>
    <row r="122" spans="1:28" ht="15.75" customHeight="1">
      <c r="A122" s="94"/>
      <c r="B122" s="94"/>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row>
    <row r="123" spans="1:28" ht="15.75" customHeight="1">
      <c r="A123" s="94"/>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row>
    <row r="124" spans="1:28" ht="15.75" customHeight="1">
      <c r="A124" s="94"/>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row>
    <row r="125" spans="1:28" ht="15.75" customHeight="1">
      <c r="A125" s="94"/>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row>
    <row r="126" spans="1:28" ht="15.75" customHeight="1">
      <c r="A126" s="94"/>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row>
    <row r="127" spans="1:28" ht="15.75" customHeight="1">
      <c r="A127" s="94"/>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row>
    <row r="128" spans="1:28" ht="15.75" customHeight="1">
      <c r="A128" s="94"/>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row>
    <row r="129" spans="1:28" ht="15.75" customHeight="1">
      <c r="A129" s="94"/>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row>
    <row r="130" spans="1:28" ht="15.75" customHeight="1">
      <c r="A130" s="94"/>
      <c r="B130" s="94"/>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row>
    <row r="131" spans="1:28" ht="15.75" customHeight="1">
      <c r="A131" s="94"/>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row>
    <row r="132" spans="1:28" ht="15.75" customHeight="1">
      <c r="A132" s="94"/>
      <c r="B132" s="94"/>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row>
    <row r="133" spans="1:28" ht="15.75" customHeight="1">
      <c r="A133" s="94"/>
      <c r="B133" s="94"/>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c r="AA133" s="94"/>
      <c r="AB133" s="94"/>
    </row>
    <row r="134" spans="1:28" ht="15.75" customHeight="1">
      <c r="A134" s="94"/>
      <c r="B134" s="94"/>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row>
    <row r="135" spans="1:28" ht="15.75" customHeight="1">
      <c r="A135" s="94"/>
      <c r="B135" s="94"/>
      <c r="C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4"/>
      <c r="AA135" s="94"/>
      <c r="AB135" s="94"/>
    </row>
    <row r="136" spans="1:28" ht="15.75" customHeight="1">
      <c r="A136" s="94"/>
      <c r="B136" s="94"/>
      <c r="C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4"/>
    </row>
    <row r="137" spans="1:28" ht="15.75" customHeight="1">
      <c r="A137" s="94"/>
      <c r="B137" s="94"/>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c r="AA137" s="94"/>
      <c r="AB137" s="94"/>
    </row>
    <row r="138" spans="1:28" ht="15.75" customHeight="1">
      <c r="A138" s="94"/>
      <c r="B138" s="94"/>
      <c r="C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c r="AA138" s="94"/>
      <c r="AB138" s="94"/>
    </row>
    <row r="139" spans="1:28" ht="15.75" customHeight="1">
      <c r="A139" s="94"/>
      <c r="B139" s="94"/>
      <c r="C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row>
    <row r="140" spans="1:28" ht="15.75" customHeight="1">
      <c r="A140" s="94"/>
      <c r="B140" s="94"/>
      <c r="C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c r="AA140" s="94"/>
      <c r="AB140" s="94"/>
    </row>
    <row r="141" spans="1:28" ht="15.75" customHeight="1">
      <c r="A141" s="94"/>
      <c r="B141" s="94"/>
      <c r="C141" s="94"/>
      <c r="D141" s="94"/>
      <c r="E141" s="94"/>
      <c r="F141" s="94"/>
      <c r="G141" s="94"/>
      <c r="H141" s="94"/>
      <c r="I141" s="94"/>
      <c r="J141" s="94"/>
      <c r="K141" s="94"/>
      <c r="L141" s="94"/>
      <c r="M141" s="94"/>
      <c r="N141" s="94"/>
      <c r="O141" s="94"/>
      <c r="P141" s="94"/>
      <c r="Q141" s="94"/>
      <c r="R141" s="94"/>
      <c r="S141" s="94"/>
      <c r="T141" s="94"/>
      <c r="U141" s="94"/>
      <c r="V141" s="94"/>
      <c r="W141" s="94"/>
      <c r="X141" s="94"/>
      <c r="Y141" s="94"/>
      <c r="Z141" s="94"/>
      <c r="AA141" s="94"/>
      <c r="AB141" s="94"/>
    </row>
    <row r="142" spans="1:28" ht="15.75" customHeight="1">
      <c r="A142" s="94"/>
      <c r="B142" s="94"/>
      <c r="C142" s="94"/>
      <c r="D142" s="94"/>
      <c r="E142" s="94"/>
      <c r="F142" s="94"/>
      <c r="G142" s="94"/>
      <c r="H142" s="94"/>
      <c r="I142" s="94"/>
      <c r="J142" s="94"/>
      <c r="K142" s="94"/>
      <c r="L142" s="94"/>
      <c r="M142" s="94"/>
      <c r="N142" s="94"/>
      <c r="O142" s="94"/>
      <c r="P142" s="94"/>
      <c r="Q142" s="94"/>
      <c r="R142" s="94"/>
      <c r="S142" s="94"/>
      <c r="T142" s="94"/>
      <c r="U142" s="94"/>
      <c r="V142" s="94"/>
      <c r="W142" s="94"/>
      <c r="X142" s="94"/>
      <c r="Y142" s="94"/>
      <c r="Z142" s="94"/>
      <c r="AA142" s="94"/>
      <c r="AB142" s="94"/>
    </row>
    <row r="143" spans="1:28" ht="15.75" customHeight="1">
      <c r="A143" s="94"/>
      <c r="B143" s="94"/>
      <c r="C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c r="AA143" s="94"/>
      <c r="AB143" s="94"/>
    </row>
    <row r="144" spans="1:28" ht="15.75" customHeight="1">
      <c r="A144" s="94"/>
      <c r="B144" s="94"/>
      <c r="C144" s="94"/>
      <c r="D144" s="94"/>
      <c r="E144" s="94"/>
      <c r="F144" s="94"/>
      <c r="G144" s="94"/>
      <c r="H144" s="94"/>
      <c r="I144" s="94"/>
      <c r="J144" s="94"/>
      <c r="K144" s="94"/>
      <c r="L144" s="94"/>
      <c r="M144" s="94"/>
      <c r="N144" s="94"/>
      <c r="O144" s="94"/>
      <c r="P144" s="94"/>
      <c r="Q144" s="94"/>
      <c r="R144" s="94"/>
      <c r="S144" s="94"/>
      <c r="T144" s="94"/>
      <c r="U144" s="94"/>
      <c r="V144" s="94"/>
      <c r="W144" s="94"/>
      <c r="X144" s="94"/>
      <c r="Y144" s="94"/>
      <c r="Z144" s="94"/>
      <c r="AA144" s="94"/>
      <c r="AB144" s="94"/>
    </row>
    <row r="145" spans="1:28" ht="15.75" customHeight="1">
      <c r="A145" s="94"/>
      <c r="B145" s="94"/>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c r="AA145" s="94"/>
      <c r="AB145" s="94"/>
    </row>
    <row r="146" spans="1:28" ht="15.75" customHeight="1">
      <c r="A146" s="94"/>
      <c r="B146" s="94"/>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c r="AA146" s="94"/>
      <c r="AB146" s="94"/>
    </row>
    <row r="147" spans="1:28" ht="15.75" customHeight="1">
      <c r="A147" s="94"/>
      <c r="B147" s="94"/>
      <c r="C147" s="94"/>
      <c r="D147" s="94"/>
      <c r="E147" s="94"/>
      <c r="F147" s="94"/>
      <c r="G147" s="94"/>
      <c r="H147" s="94"/>
      <c r="I147" s="94"/>
      <c r="J147" s="94"/>
      <c r="K147" s="94"/>
      <c r="L147" s="94"/>
      <c r="M147" s="94"/>
      <c r="N147" s="94"/>
      <c r="O147" s="94"/>
      <c r="P147" s="94"/>
      <c r="Q147" s="94"/>
      <c r="R147" s="94"/>
      <c r="S147" s="94"/>
      <c r="T147" s="94"/>
      <c r="U147" s="94"/>
      <c r="V147" s="94"/>
      <c r="W147" s="94"/>
      <c r="X147" s="94"/>
      <c r="Y147" s="94"/>
      <c r="Z147" s="94"/>
      <c r="AA147" s="94"/>
      <c r="AB147" s="94"/>
    </row>
    <row r="148" spans="1:28" ht="15.75" customHeight="1">
      <c r="A148" s="94"/>
      <c r="B148" s="94"/>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c r="AA148" s="94"/>
      <c r="AB148" s="94"/>
    </row>
    <row r="149" spans="1:28" ht="15.75" customHeight="1">
      <c r="A149" s="94"/>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c r="AA149" s="94"/>
      <c r="AB149" s="94"/>
    </row>
    <row r="150" spans="1:28" ht="15.75" customHeight="1">
      <c r="A150" s="94"/>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c r="AA150" s="94"/>
      <c r="AB150" s="94"/>
    </row>
    <row r="151" spans="1:28" ht="15.75" customHeight="1">
      <c r="A151" s="94"/>
      <c r="B151" s="94"/>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c r="AA151" s="94"/>
      <c r="AB151" s="94"/>
    </row>
    <row r="152" spans="1:28" ht="15.75" customHeight="1">
      <c r="A152" s="94"/>
      <c r="B152" s="94"/>
      <c r="C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c r="AA152" s="94"/>
      <c r="AB152" s="94"/>
    </row>
    <row r="153" spans="1:28" ht="15.75" customHeight="1">
      <c r="A153" s="94"/>
      <c r="B153" s="94"/>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c r="AA153" s="94"/>
      <c r="AB153" s="94"/>
    </row>
    <row r="154" spans="1:28" ht="15.75" customHeight="1">
      <c r="A154" s="94"/>
      <c r="B154" s="94"/>
      <c r="C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c r="AA154" s="94"/>
      <c r="AB154" s="94"/>
    </row>
    <row r="155" spans="1:28" ht="15.75" customHeight="1">
      <c r="A155" s="94"/>
      <c r="B155" s="94"/>
      <c r="C155" s="94"/>
      <c r="D155" s="94"/>
      <c r="E155" s="94"/>
      <c r="F155" s="94"/>
      <c r="G155" s="94"/>
      <c r="H155" s="94"/>
      <c r="I155" s="94"/>
      <c r="J155" s="94"/>
      <c r="K155" s="94"/>
      <c r="L155" s="94"/>
      <c r="M155" s="94"/>
      <c r="N155" s="94"/>
      <c r="O155" s="94"/>
      <c r="P155" s="94"/>
      <c r="Q155" s="94"/>
      <c r="R155" s="94"/>
      <c r="S155" s="94"/>
      <c r="T155" s="94"/>
      <c r="U155" s="94"/>
      <c r="V155" s="94"/>
      <c r="W155" s="94"/>
      <c r="X155" s="94"/>
      <c r="Y155" s="94"/>
      <c r="Z155" s="94"/>
      <c r="AA155" s="94"/>
      <c r="AB155" s="94"/>
    </row>
    <row r="156" spans="1:28" ht="15.75" customHeight="1">
      <c r="A156" s="94"/>
      <c r="B156" s="94"/>
      <c r="C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c r="AA156" s="94"/>
      <c r="AB156" s="94"/>
    </row>
    <row r="157" spans="1:28" ht="15.75" customHeight="1">
      <c r="A157" s="94"/>
      <c r="B157" s="94"/>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c r="AA157" s="94"/>
      <c r="AB157" s="94"/>
    </row>
    <row r="158" spans="1:28" ht="15.75" customHeight="1">
      <c r="A158" s="94"/>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c r="AA158" s="94"/>
      <c r="AB158" s="94"/>
    </row>
    <row r="159" spans="1:28" ht="15.75" customHeight="1">
      <c r="A159" s="94"/>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c r="AA159" s="94"/>
      <c r="AB159" s="94"/>
    </row>
    <row r="160" spans="1:28" ht="15.75" customHeight="1">
      <c r="A160" s="94"/>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c r="AA160" s="94"/>
      <c r="AB160" s="94"/>
    </row>
    <row r="161" spans="1:28" ht="15.75" customHeight="1">
      <c r="A161" s="94"/>
      <c r="B161" s="94"/>
      <c r="C161" s="94"/>
      <c r="D161" s="94"/>
      <c r="E161" s="94"/>
      <c r="F161" s="94"/>
      <c r="G161" s="94"/>
      <c r="H161" s="94"/>
      <c r="I161" s="94"/>
      <c r="J161" s="94"/>
      <c r="K161" s="94"/>
      <c r="L161" s="94"/>
      <c r="M161" s="94"/>
      <c r="N161" s="94"/>
      <c r="O161" s="94"/>
      <c r="P161" s="94"/>
      <c r="Q161" s="94"/>
      <c r="R161" s="94"/>
      <c r="S161" s="94"/>
      <c r="T161" s="94"/>
      <c r="U161" s="94"/>
      <c r="V161" s="94"/>
      <c r="W161" s="94"/>
      <c r="X161" s="94"/>
      <c r="Y161" s="94"/>
      <c r="Z161" s="94"/>
      <c r="AA161" s="94"/>
      <c r="AB161" s="94"/>
    </row>
    <row r="162" spans="1:28" ht="15.75" customHeight="1">
      <c r="A162" s="94"/>
      <c r="B162" s="94"/>
      <c r="C162" s="94"/>
      <c r="D162" s="94"/>
      <c r="E162" s="94"/>
      <c r="F162" s="94"/>
      <c r="G162" s="94"/>
      <c r="H162" s="94"/>
      <c r="I162" s="94"/>
      <c r="J162" s="94"/>
      <c r="K162" s="94"/>
      <c r="L162" s="94"/>
      <c r="M162" s="94"/>
      <c r="N162" s="94"/>
      <c r="O162" s="94"/>
      <c r="P162" s="94"/>
      <c r="Q162" s="94"/>
      <c r="R162" s="94"/>
      <c r="S162" s="94"/>
      <c r="T162" s="94"/>
      <c r="U162" s="94"/>
      <c r="V162" s="94"/>
      <c r="W162" s="94"/>
      <c r="X162" s="94"/>
      <c r="Y162" s="94"/>
      <c r="Z162" s="94"/>
      <c r="AA162" s="94"/>
      <c r="AB162" s="94"/>
    </row>
    <row r="163" spans="1:28" ht="15.75" customHeight="1">
      <c r="A163" s="94"/>
      <c r="B163" s="94"/>
      <c r="C163" s="94"/>
      <c r="D163" s="94"/>
      <c r="E163" s="94"/>
      <c r="F163" s="94"/>
      <c r="G163" s="94"/>
      <c r="H163" s="94"/>
      <c r="I163" s="94"/>
      <c r="J163" s="94"/>
      <c r="K163" s="94"/>
      <c r="L163" s="94"/>
      <c r="M163" s="94"/>
      <c r="N163" s="94"/>
      <c r="O163" s="94"/>
      <c r="P163" s="94"/>
      <c r="Q163" s="94"/>
      <c r="R163" s="94"/>
      <c r="S163" s="94"/>
      <c r="T163" s="94"/>
      <c r="U163" s="94"/>
      <c r="V163" s="94"/>
      <c r="W163" s="94"/>
      <c r="X163" s="94"/>
      <c r="Y163" s="94"/>
      <c r="Z163" s="94"/>
      <c r="AA163" s="94"/>
      <c r="AB163" s="94"/>
    </row>
    <row r="164" spans="1:28" ht="15.75" customHeight="1">
      <c r="A164" s="94"/>
      <c r="B164" s="94"/>
      <c r="C164" s="94"/>
      <c r="D164" s="94"/>
      <c r="E164" s="94"/>
      <c r="F164" s="94"/>
      <c r="G164" s="94"/>
      <c r="H164" s="94"/>
      <c r="I164" s="94"/>
      <c r="J164" s="94"/>
      <c r="K164" s="94"/>
      <c r="L164" s="94"/>
      <c r="M164" s="94"/>
      <c r="N164" s="94"/>
      <c r="O164" s="94"/>
      <c r="P164" s="94"/>
      <c r="Q164" s="94"/>
      <c r="R164" s="94"/>
      <c r="S164" s="94"/>
      <c r="T164" s="94"/>
      <c r="U164" s="94"/>
      <c r="V164" s="94"/>
      <c r="W164" s="94"/>
      <c r="X164" s="94"/>
      <c r="Y164" s="94"/>
      <c r="Z164" s="94"/>
      <c r="AA164" s="94"/>
      <c r="AB164" s="94"/>
    </row>
    <row r="165" spans="1:28" ht="15.75" customHeight="1">
      <c r="A165" s="94"/>
      <c r="B165" s="94"/>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c r="AA165" s="94"/>
      <c r="AB165" s="94"/>
    </row>
    <row r="166" spans="1:28" ht="15.75" customHeight="1">
      <c r="A166" s="94"/>
      <c r="B166" s="94"/>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c r="AA166" s="94"/>
      <c r="AB166" s="94"/>
    </row>
    <row r="167" spans="1:28" ht="15.75" customHeight="1">
      <c r="A167" s="94"/>
      <c r="B167" s="94"/>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94"/>
      <c r="AB167" s="94"/>
    </row>
    <row r="168" spans="1:28" ht="15.75" customHeight="1">
      <c r="A168" s="94"/>
      <c r="B168" s="94"/>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94"/>
      <c r="AB168" s="94"/>
    </row>
    <row r="169" spans="1:28" ht="15.75" customHeight="1">
      <c r="A169" s="94"/>
      <c r="B169" s="94"/>
      <c r="C169" s="94"/>
      <c r="D169" s="94"/>
      <c r="E169" s="94"/>
      <c r="F169" s="94"/>
      <c r="G169" s="94"/>
      <c r="H169" s="94"/>
      <c r="I169" s="94"/>
      <c r="J169" s="94"/>
      <c r="K169" s="94"/>
      <c r="L169" s="94"/>
      <c r="M169" s="94"/>
      <c r="N169" s="94"/>
      <c r="O169" s="94"/>
      <c r="P169" s="94"/>
      <c r="Q169" s="94"/>
      <c r="R169" s="94"/>
      <c r="S169" s="94"/>
      <c r="T169" s="94"/>
      <c r="U169" s="94"/>
      <c r="V169" s="94"/>
      <c r="W169" s="94"/>
      <c r="X169" s="94"/>
      <c r="Y169" s="94"/>
      <c r="Z169" s="94"/>
      <c r="AA169" s="94"/>
      <c r="AB169" s="94"/>
    </row>
    <row r="170" spans="1:28" ht="15.75" customHeight="1">
      <c r="A170" s="94"/>
      <c r="B170" s="94"/>
      <c r="C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c r="AA170" s="94"/>
      <c r="AB170" s="94"/>
    </row>
    <row r="171" spans="1:28" ht="15.75" customHeight="1">
      <c r="A171" s="94"/>
      <c r="B171" s="94"/>
      <c r="C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c r="AA171" s="94"/>
      <c r="AB171" s="94"/>
    </row>
    <row r="172" spans="1:28" ht="15.75" customHeight="1">
      <c r="A172" s="94"/>
      <c r="B172" s="94"/>
      <c r="C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c r="AA172" s="94"/>
      <c r="AB172" s="94"/>
    </row>
    <row r="173" spans="1:28" ht="15.75" customHeight="1">
      <c r="A173" s="94"/>
      <c r="B173" s="94"/>
      <c r="C173" s="94"/>
      <c r="D173" s="94"/>
      <c r="E173" s="94"/>
      <c r="F173" s="94"/>
      <c r="G173" s="94"/>
      <c r="H173" s="94"/>
      <c r="I173" s="94"/>
      <c r="J173" s="94"/>
      <c r="K173" s="94"/>
      <c r="L173" s="94"/>
      <c r="M173" s="94"/>
      <c r="N173" s="94"/>
      <c r="O173" s="94"/>
      <c r="P173" s="94"/>
      <c r="Q173" s="94"/>
      <c r="R173" s="94"/>
      <c r="S173" s="94"/>
      <c r="T173" s="94"/>
      <c r="U173" s="94"/>
      <c r="V173" s="94"/>
      <c r="W173" s="94"/>
      <c r="X173" s="94"/>
      <c r="Y173" s="94"/>
      <c r="Z173" s="94"/>
      <c r="AA173" s="94"/>
      <c r="AB173" s="94"/>
    </row>
    <row r="174" spans="1:28" ht="15.75" customHeight="1">
      <c r="A174" s="94"/>
      <c r="B174" s="94"/>
      <c r="C174" s="94"/>
      <c r="D174" s="94"/>
      <c r="E174" s="94"/>
      <c r="F174" s="94"/>
      <c r="G174" s="94"/>
      <c r="H174" s="94"/>
      <c r="I174" s="94"/>
      <c r="J174" s="94"/>
      <c r="K174" s="94"/>
      <c r="L174" s="94"/>
      <c r="M174" s="94"/>
      <c r="N174" s="94"/>
      <c r="O174" s="94"/>
      <c r="P174" s="94"/>
      <c r="Q174" s="94"/>
      <c r="R174" s="94"/>
      <c r="S174" s="94"/>
      <c r="T174" s="94"/>
      <c r="U174" s="94"/>
      <c r="V174" s="94"/>
      <c r="W174" s="94"/>
      <c r="X174" s="94"/>
      <c r="Y174" s="94"/>
      <c r="Z174" s="94"/>
      <c r="AA174" s="94"/>
      <c r="AB174" s="94"/>
    </row>
    <row r="175" spans="1:28" ht="15.75" customHeight="1">
      <c r="A175" s="94"/>
      <c r="B175" s="94"/>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c r="AA175" s="94"/>
      <c r="AB175" s="94"/>
    </row>
    <row r="176" spans="1:28" ht="15.75" customHeight="1">
      <c r="A176" s="94"/>
      <c r="B176" s="94"/>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c r="AA176" s="94"/>
      <c r="AB176" s="94"/>
    </row>
    <row r="177" spans="1:28" ht="15.75" customHeight="1">
      <c r="A177" s="94"/>
      <c r="B177" s="94"/>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c r="AA177" s="94"/>
      <c r="AB177" s="94"/>
    </row>
    <row r="178" spans="1:28" ht="15.75" customHeight="1">
      <c r="A178" s="94"/>
      <c r="B178" s="94"/>
      <c r="C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c r="AA178" s="94"/>
      <c r="AB178" s="94"/>
    </row>
    <row r="179" spans="1:28" ht="15.75" customHeight="1">
      <c r="A179" s="94"/>
      <c r="B179" s="94"/>
      <c r="C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c r="AA179" s="94"/>
      <c r="AB179" s="94"/>
    </row>
    <row r="180" spans="1:28" ht="15.75" customHeight="1">
      <c r="A180" s="94"/>
      <c r="B180" s="94"/>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c r="AA180" s="94"/>
      <c r="AB180" s="94"/>
    </row>
    <row r="181" spans="1:28" ht="15.75" customHeight="1">
      <c r="A181" s="94"/>
      <c r="B181" s="94"/>
      <c r="C181" s="94"/>
      <c r="D181" s="94"/>
      <c r="E181" s="94"/>
      <c r="F181" s="94"/>
      <c r="G181" s="94"/>
      <c r="H181" s="94"/>
      <c r="I181" s="94"/>
      <c r="J181" s="94"/>
      <c r="K181" s="94"/>
      <c r="L181" s="94"/>
      <c r="M181" s="94"/>
      <c r="N181" s="94"/>
      <c r="O181" s="94"/>
      <c r="P181" s="94"/>
      <c r="Q181" s="94"/>
      <c r="R181" s="94"/>
      <c r="S181" s="94"/>
      <c r="T181" s="94"/>
      <c r="U181" s="94"/>
      <c r="V181" s="94"/>
      <c r="W181" s="94"/>
      <c r="X181" s="94"/>
      <c r="Y181" s="94"/>
      <c r="Z181" s="94"/>
      <c r="AA181" s="94"/>
      <c r="AB181" s="94"/>
    </row>
    <row r="182" spans="1:28" ht="15.75" customHeight="1">
      <c r="A182" s="94"/>
      <c r="B182" s="94"/>
      <c r="C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c r="AA182" s="94"/>
      <c r="AB182" s="94"/>
    </row>
    <row r="183" spans="1:28" ht="15.75" customHeight="1">
      <c r="A183" s="94"/>
      <c r="B183" s="94"/>
      <c r="C183" s="94"/>
      <c r="D183" s="94"/>
      <c r="E183" s="94"/>
      <c r="F183" s="94"/>
      <c r="G183" s="94"/>
      <c r="H183" s="94"/>
      <c r="I183" s="94"/>
      <c r="J183" s="94"/>
      <c r="K183" s="94"/>
      <c r="L183" s="94"/>
      <c r="M183" s="94"/>
      <c r="N183" s="94"/>
      <c r="O183" s="94"/>
      <c r="P183" s="94"/>
      <c r="Q183" s="94"/>
      <c r="R183" s="94"/>
      <c r="S183" s="94"/>
      <c r="T183" s="94"/>
      <c r="U183" s="94"/>
      <c r="V183" s="94"/>
      <c r="W183" s="94"/>
      <c r="X183" s="94"/>
      <c r="Y183" s="94"/>
      <c r="Z183" s="94"/>
      <c r="AA183" s="94"/>
      <c r="AB183" s="94"/>
    </row>
    <row r="184" spans="1:28" ht="15.75" customHeight="1">
      <c r="A184" s="94"/>
      <c r="B184" s="94"/>
      <c r="C184" s="94"/>
      <c r="D184" s="94"/>
      <c r="E184" s="94"/>
      <c r="F184" s="94"/>
      <c r="G184" s="94"/>
      <c r="H184" s="94"/>
      <c r="I184" s="94"/>
      <c r="J184" s="94"/>
      <c r="K184" s="94"/>
      <c r="L184" s="94"/>
      <c r="M184" s="94"/>
      <c r="N184" s="94"/>
      <c r="O184" s="94"/>
      <c r="P184" s="94"/>
      <c r="Q184" s="94"/>
      <c r="R184" s="94"/>
      <c r="S184" s="94"/>
      <c r="T184" s="94"/>
      <c r="U184" s="94"/>
      <c r="V184" s="94"/>
      <c r="W184" s="94"/>
      <c r="X184" s="94"/>
      <c r="Y184" s="94"/>
      <c r="Z184" s="94"/>
      <c r="AA184" s="94"/>
      <c r="AB184" s="94"/>
    </row>
    <row r="185" spans="1:28" ht="15.75" customHeight="1">
      <c r="A185" s="94"/>
      <c r="B185" s="94"/>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c r="AA185" s="94"/>
      <c r="AB185" s="94"/>
    </row>
    <row r="186" spans="1:28" ht="15.75" customHeight="1">
      <c r="A186" s="94"/>
      <c r="B186" s="94"/>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c r="AA186" s="94"/>
      <c r="AB186" s="94"/>
    </row>
    <row r="187" spans="1:28" ht="15.75" customHeight="1">
      <c r="A187" s="94"/>
      <c r="B187" s="94"/>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c r="AA187" s="94"/>
      <c r="AB187" s="94"/>
    </row>
    <row r="188" spans="1:28" ht="15.75" customHeight="1">
      <c r="A188" s="94"/>
      <c r="B188" s="94"/>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c r="AB188" s="94"/>
    </row>
    <row r="189" spans="1:28" ht="15.75" customHeight="1">
      <c r="A189" s="94"/>
      <c r="B189" s="94"/>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row>
    <row r="190" spans="1:28" ht="15.75" customHeight="1">
      <c r="A190" s="94"/>
      <c r="B190" s="94"/>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row>
    <row r="191" spans="1:28" ht="15.75" customHeight="1">
      <c r="A191" s="94"/>
      <c r="B191" s="94"/>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c r="AB191" s="94"/>
    </row>
    <row r="192" spans="1:28" ht="15.75" customHeight="1">
      <c r="A192" s="94"/>
      <c r="B192" s="94"/>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row>
    <row r="193" spans="1:28" ht="15.75" customHeight="1">
      <c r="A193" s="94"/>
      <c r="B193" s="94"/>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row>
    <row r="194" spans="1:28" ht="15.75" customHeight="1">
      <c r="A194" s="94"/>
      <c r="B194" s="94"/>
      <c r="C194" s="94"/>
      <c r="D194" s="94"/>
      <c r="E194" s="94"/>
      <c r="F194" s="94"/>
      <c r="G194" s="94"/>
      <c r="H194" s="94"/>
      <c r="I194" s="94"/>
      <c r="J194" s="94"/>
      <c r="K194" s="94"/>
      <c r="L194" s="94"/>
      <c r="M194" s="94"/>
      <c r="N194" s="94"/>
      <c r="O194" s="94"/>
      <c r="P194" s="94"/>
      <c r="Q194" s="94"/>
      <c r="R194" s="94"/>
      <c r="S194" s="94"/>
      <c r="T194" s="94"/>
      <c r="U194" s="94"/>
      <c r="V194" s="94"/>
      <c r="W194" s="94"/>
      <c r="X194" s="94"/>
      <c r="Y194" s="94"/>
      <c r="Z194" s="94"/>
      <c r="AA194" s="94"/>
      <c r="AB194" s="94"/>
    </row>
    <row r="195" spans="1:28" ht="15.75" customHeight="1">
      <c r="A195" s="94"/>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c r="AB195" s="94"/>
    </row>
    <row r="196" spans="1:28" ht="15.75" customHeight="1">
      <c r="A196" s="94"/>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row>
    <row r="197" spans="1:28" ht="15.75" customHeight="1">
      <c r="A197" s="94"/>
      <c r="B197" s="94"/>
      <c r="C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c r="AA197" s="94"/>
      <c r="AB197" s="94"/>
    </row>
    <row r="198" spans="1:28" ht="15.75" customHeight="1">
      <c r="A198" s="94"/>
      <c r="B198" s="94"/>
      <c r="C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c r="AA198" s="94"/>
      <c r="AB198" s="94"/>
    </row>
    <row r="199" spans="1:28" ht="15.75" customHeight="1">
      <c r="A199" s="94"/>
      <c r="B199" s="94"/>
      <c r="C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c r="AA199" s="94"/>
      <c r="AB199" s="94"/>
    </row>
    <row r="200" spans="1:28" ht="15.75" customHeight="1">
      <c r="A200" s="94"/>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row>
    <row r="201" spans="1:28" ht="15.75" customHeight="1">
      <c r="A201" s="94"/>
      <c r="B201" s="94"/>
      <c r="C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row>
    <row r="202" spans="1:28" ht="15.75" customHeight="1">
      <c r="A202" s="94"/>
      <c r="B202" s="94"/>
      <c r="C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c r="AA202" s="94"/>
      <c r="AB202" s="94"/>
    </row>
    <row r="203" spans="1:28" ht="15.75" customHeight="1">
      <c r="A203" s="94"/>
      <c r="B203" s="94"/>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c r="AB203" s="94"/>
    </row>
    <row r="204" spans="1:28" ht="15.75" customHeight="1">
      <c r="A204" s="94"/>
      <c r="B204" s="94"/>
      <c r="C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c r="AA204" s="94"/>
      <c r="AB204" s="94"/>
    </row>
    <row r="205" spans="1:28" ht="15.75" customHeight="1">
      <c r="A205" s="94"/>
      <c r="B205" s="94"/>
      <c r="C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c r="AA205" s="94"/>
      <c r="AB205" s="94"/>
    </row>
    <row r="206" spans="1:28" ht="15.75" customHeight="1">
      <c r="A206" s="94"/>
      <c r="B206" s="94"/>
      <c r="C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c r="AA206" s="94"/>
      <c r="AB206" s="94"/>
    </row>
    <row r="207" spans="1:28" ht="15.75" customHeight="1">
      <c r="A207" s="94"/>
      <c r="B207" s="94"/>
      <c r="C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c r="AA207" s="94"/>
      <c r="AB207" s="94"/>
    </row>
    <row r="208" spans="1:28" ht="15.75" customHeight="1">
      <c r="A208" s="94"/>
      <c r="B208" s="94"/>
      <c r="C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c r="AA208" s="94"/>
      <c r="AB208" s="94"/>
    </row>
    <row r="209" spans="1:28" ht="15.75" customHeight="1">
      <c r="A209" s="94"/>
      <c r="B209" s="94"/>
      <c r="C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c r="AA209" s="94"/>
      <c r="AB209" s="94"/>
    </row>
    <row r="210" spans="1:28" ht="15.75" customHeight="1">
      <c r="A210" s="94"/>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c r="AA210" s="94"/>
      <c r="AB210" s="94"/>
    </row>
    <row r="211" spans="1:28" ht="15.75" customHeight="1">
      <c r="A211" s="94"/>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c r="AA211" s="94"/>
      <c r="AB211" s="94"/>
    </row>
    <row r="212" spans="1:28" ht="15.75" customHeight="1">
      <c r="A212" s="94"/>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c r="AB212" s="94"/>
    </row>
    <row r="213" spans="1:28" ht="15.75" customHeight="1">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row>
    <row r="214" spans="1:28" ht="15.75" customHeight="1">
      <c r="A214" s="94"/>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c r="AA214" s="94"/>
      <c r="AB214" s="94"/>
    </row>
    <row r="215" spans="1:28" ht="15.75" customHeight="1">
      <c r="A215" s="94"/>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c r="AA215" s="94"/>
      <c r="AB215" s="94"/>
    </row>
    <row r="216" spans="1:28" ht="15.75" customHeight="1">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c r="AB216" s="94"/>
    </row>
    <row r="217" spans="1:28" ht="15.75" customHeight="1">
      <c r="A217" s="94"/>
      <c r="B217" s="94"/>
      <c r="C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c r="AA217" s="94"/>
      <c r="AB217" s="94"/>
    </row>
    <row r="218" spans="1:28" ht="15.75" customHeight="1">
      <c r="A218" s="94"/>
      <c r="B218" s="94"/>
      <c r="C218" s="94"/>
      <c r="D218" s="94"/>
      <c r="E218" s="94"/>
      <c r="F218" s="94"/>
      <c r="G218" s="94"/>
      <c r="H218" s="94"/>
      <c r="I218" s="94"/>
      <c r="J218" s="94"/>
      <c r="K218" s="94"/>
      <c r="L218" s="94"/>
      <c r="M218" s="94"/>
      <c r="N218" s="94"/>
      <c r="O218" s="94"/>
      <c r="P218" s="94"/>
      <c r="Q218" s="94"/>
      <c r="R218" s="94"/>
      <c r="S218" s="94"/>
      <c r="T218" s="94"/>
      <c r="U218" s="94"/>
      <c r="V218" s="94"/>
      <c r="W218" s="94"/>
      <c r="X218" s="94"/>
      <c r="Y218" s="94"/>
      <c r="Z218" s="94"/>
      <c r="AA218" s="94"/>
      <c r="AB218" s="94"/>
    </row>
    <row r="219" spans="1:28" ht="15.75" customHeight="1">
      <c r="A219" s="94"/>
      <c r="B219" s="94"/>
      <c r="C219" s="94"/>
      <c r="D219" s="94"/>
      <c r="E219" s="94"/>
      <c r="F219" s="94"/>
      <c r="G219" s="94"/>
      <c r="H219" s="94"/>
      <c r="I219" s="94"/>
      <c r="J219" s="94"/>
      <c r="K219" s="94"/>
      <c r="L219" s="94"/>
      <c r="M219" s="94"/>
      <c r="N219" s="94"/>
      <c r="O219" s="94"/>
      <c r="P219" s="94"/>
      <c r="Q219" s="94"/>
      <c r="R219" s="94"/>
      <c r="S219" s="94"/>
      <c r="T219" s="94"/>
      <c r="U219" s="94"/>
      <c r="V219" s="94"/>
      <c r="W219" s="94"/>
      <c r="X219" s="94"/>
      <c r="Y219" s="94"/>
      <c r="Z219" s="94"/>
      <c r="AA219" s="94"/>
      <c r="AB219" s="94"/>
    </row>
    <row r="220" spans="1:28" ht="15.75" customHeight="1">
      <c r="A220" s="94"/>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c r="AA220" s="94"/>
      <c r="AB220" s="94"/>
    </row>
    <row r="221" spans="1:28" ht="15.75" customHeight="1">
      <c r="A221" s="94"/>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c r="AA221" s="94"/>
      <c r="AB221" s="94"/>
    </row>
    <row r="222" spans="1:28" ht="15.75" customHeight="1">
      <c r="A222" s="94"/>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c r="AA222" s="94"/>
      <c r="AB222" s="94"/>
    </row>
    <row r="223" spans="1:28" ht="15.75" customHeight="1">
      <c r="A223" s="94"/>
      <c r="B223" s="94"/>
      <c r="C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c r="AA223" s="94"/>
      <c r="AB223" s="94"/>
    </row>
    <row r="224" spans="1:28" ht="15.75" customHeight="1">
      <c r="A224" s="94"/>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c r="AB224" s="94"/>
    </row>
    <row r="225" spans="1:28" ht="15.75" customHeight="1">
      <c r="A225" s="94"/>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A225" s="94"/>
      <c r="AB225" s="94"/>
    </row>
    <row r="226" spans="1:28" ht="15.75" customHeight="1">
      <c r="A226" s="94"/>
      <c r="B226" s="94"/>
      <c r="C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c r="AA226" s="94"/>
      <c r="AB226" s="94"/>
    </row>
    <row r="227" spans="1:28" ht="15.75" customHeight="1">
      <c r="A227" s="94"/>
      <c r="B227" s="94"/>
      <c r="C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c r="AA227" s="94"/>
      <c r="AB227" s="94"/>
    </row>
    <row r="228" spans="1:28" ht="15.75" customHeight="1">
      <c r="A228" s="94"/>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c r="AA228" s="94"/>
      <c r="AB228" s="94"/>
    </row>
    <row r="229" spans="1:28" ht="15.75" customHeight="1">
      <c r="A229" s="94"/>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c r="AA229" s="94"/>
      <c r="AB229" s="94"/>
    </row>
    <row r="230" spans="1:28" ht="15.75" customHeight="1">
      <c r="A230" s="94"/>
      <c r="B230" s="94"/>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c r="AA230" s="94"/>
      <c r="AB230" s="94"/>
    </row>
    <row r="231" spans="1:28" ht="15.75" customHeight="1">
      <c r="A231" s="94"/>
      <c r="B231" s="94"/>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c r="AA231" s="94"/>
      <c r="AB231" s="94"/>
    </row>
    <row r="232" spans="1:28" ht="15.75" customHeight="1">
      <c r="A232" s="94"/>
      <c r="B232" s="94"/>
      <c r="C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c r="AA232" s="94"/>
      <c r="AB232" s="94"/>
    </row>
    <row r="233" spans="1:28" ht="15.75" customHeight="1">
      <c r="A233" s="94"/>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c r="AA233" s="94"/>
      <c r="AB233" s="94"/>
    </row>
    <row r="234" spans="1:28" ht="15.75" customHeight="1">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c r="AA234" s="94"/>
      <c r="AB234" s="94"/>
    </row>
    <row r="235" spans="1:28" ht="15.75" customHeight="1">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c r="AB235" s="94"/>
    </row>
    <row r="236" spans="1:28" ht="15.75" customHeight="1">
      <c r="A236" s="94"/>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c r="AA236" s="94"/>
      <c r="AB236" s="94"/>
    </row>
    <row r="237" spans="1:28" ht="15.75" customHeight="1">
      <c r="A237" s="94"/>
      <c r="B237" s="94"/>
      <c r="C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c r="AA237" s="94"/>
      <c r="AB237" s="94"/>
    </row>
    <row r="238" spans="1:28" ht="15.75" customHeight="1">
      <c r="A238" s="94"/>
      <c r="B238" s="94"/>
      <c r="C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c r="AA238" s="94"/>
      <c r="AB238" s="94"/>
    </row>
    <row r="239" spans="1:28" ht="15.75" customHeight="1">
      <c r="A239" s="94"/>
      <c r="B239" s="94"/>
      <c r="C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c r="AA239" s="94"/>
      <c r="AB239" s="94"/>
    </row>
    <row r="240" spans="1:28" ht="15.75" customHeight="1">
      <c r="A240" s="94"/>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c r="AB240" s="94"/>
    </row>
    <row r="241" spans="1:28" ht="15.75" customHeight="1">
      <c r="A241" s="94"/>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94"/>
    </row>
    <row r="242" spans="1:28" ht="15.75" customHeight="1">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c r="AA242" s="94"/>
      <c r="AB242" s="94"/>
    </row>
    <row r="243" spans="1:28" ht="15.75" customHeight="1">
      <c r="A243" s="94"/>
      <c r="B243" s="94"/>
      <c r="C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c r="AA243" s="94"/>
      <c r="AB243" s="94"/>
    </row>
    <row r="244" spans="1:28" ht="15.75" customHeight="1">
      <c r="A244" s="94"/>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c r="AA244" s="94"/>
      <c r="AB244" s="94"/>
    </row>
    <row r="245" spans="1:28" ht="15.75" customHeight="1">
      <c r="A245" s="94"/>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c r="AA245" s="94"/>
      <c r="AB245" s="94"/>
    </row>
    <row r="246" spans="1:28" ht="15.75" customHeight="1">
      <c r="A246" s="94"/>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c r="AA246" s="94"/>
      <c r="AB246" s="94"/>
    </row>
    <row r="247" spans="1:28" ht="15.75" customHeight="1">
      <c r="A247" s="94"/>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c r="AA247" s="94"/>
      <c r="AB247" s="94"/>
    </row>
    <row r="248" spans="1:28" ht="15.75" customHeight="1">
      <c r="A248" s="94"/>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c r="AA248" s="94"/>
      <c r="AB248" s="94"/>
    </row>
    <row r="249" spans="1:28" ht="15.75" customHeight="1">
      <c r="A249" s="94"/>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c r="AA249" s="94"/>
      <c r="AB249" s="94"/>
    </row>
    <row r="250" spans="1:28" ht="15.75" customHeight="1">
      <c r="A250" s="94"/>
      <c r="B250" s="94"/>
      <c r="C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c r="AA250" s="94"/>
      <c r="AB250" s="94"/>
    </row>
    <row r="251" spans="1:28" ht="15.75" customHeight="1">
      <c r="A251" s="94"/>
      <c r="B251" s="94"/>
      <c r="C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c r="AA251" s="94"/>
      <c r="AB251" s="94"/>
    </row>
    <row r="252" spans="1:28" ht="15.75" customHeight="1">
      <c r="A252" s="94"/>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c r="AA252" s="94"/>
      <c r="AB252" s="94"/>
    </row>
    <row r="253" spans="1:28" ht="15.75" customHeight="1">
      <c r="A253" s="94"/>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c r="AA253" s="94"/>
      <c r="AB253" s="94"/>
    </row>
    <row r="254" spans="1:28" ht="15.75" customHeight="1">
      <c r="A254" s="94"/>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c r="AA254" s="94"/>
      <c r="AB254" s="94"/>
    </row>
    <row r="255" spans="1:28" ht="15.75" customHeight="1">
      <c r="A255" s="94"/>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c r="AA255" s="94"/>
      <c r="AB255" s="94"/>
    </row>
    <row r="256" spans="1:28" ht="15.75" customHeight="1">
      <c r="A256" s="94"/>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c r="AB256" s="94"/>
    </row>
    <row r="257" spans="1:28" ht="15.75" customHeight="1">
      <c r="A257" s="94"/>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c r="AB257" s="94"/>
    </row>
    <row r="258" spans="1:28" ht="15.75" customHeight="1">
      <c r="A258" s="94"/>
      <c r="B258" s="94"/>
      <c r="C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c r="AA258" s="94"/>
      <c r="AB258" s="94"/>
    </row>
    <row r="259" spans="1:28" ht="15.75" customHeight="1">
      <c r="A259" s="94"/>
      <c r="B259" s="94"/>
      <c r="C259" s="94"/>
      <c r="D259" s="94"/>
      <c r="E259" s="94"/>
      <c r="F259" s="94"/>
      <c r="G259" s="94"/>
      <c r="H259" s="94"/>
      <c r="I259" s="94"/>
      <c r="J259" s="94"/>
      <c r="K259" s="94"/>
      <c r="L259" s="94"/>
      <c r="M259" s="94"/>
      <c r="N259" s="94"/>
      <c r="O259" s="94"/>
      <c r="P259" s="94"/>
      <c r="Q259" s="94"/>
      <c r="R259" s="94"/>
      <c r="S259" s="94"/>
      <c r="T259" s="94"/>
      <c r="U259" s="94"/>
      <c r="V259" s="94"/>
      <c r="W259" s="94"/>
      <c r="X259" s="94"/>
      <c r="Y259" s="94"/>
      <c r="Z259" s="94"/>
      <c r="AA259" s="94"/>
      <c r="AB259" s="94"/>
    </row>
    <row r="260" spans="1:28" ht="15.75" customHeight="1">
      <c r="A260" s="94"/>
      <c r="B260" s="94"/>
      <c r="C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c r="AA260" s="94"/>
      <c r="AB260" s="94"/>
    </row>
    <row r="261" spans="1:28" ht="15.75" customHeight="1">
      <c r="A261" s="94"/>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c r="AA261" s="94"/>
      <c r="AB261" s="94"/>
    </row>
    <row r="262" spans="1:28" ht="15.75" customHeight="1">
      <c r="A262" s="94"/>
      <c r="B262" s="94"/>
      <c r="C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c r="AA262" s="94"/>
      <c r="AB262" s="94"/>
    </row>
    <row r="263" spans="1:28" ht="15.75" customHeight="1">
      <c r="A263" s="94"/>
      <c r="B263" s="94"/>
      <c r="C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c r="AA263" s="94"/>
      <c r="AB263" s="94"/>
    </row>
    <row r="264" spans="1:28" ht="15.75" customHeight="1">
      <c r="A264" s="94"/>
      <c r="B264" s="94"/>
      <c r="C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c r="AA264" s="94"/>
      <c r="AB264" s="94"/>
    </row>
    <row r="265" spans="1:28" ht="15.75" customHeight="1">
      <c r="A265" s="94"/>
      <c r="B265" s="94"/>
      <c r="C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c r="AA265" s="94"/>
      <c r="AB265" s="94"/>
    </row>
    <row r="266" spans="1:28" ht="15.75" customHeight="1">
      <c r="A266" s="94"/>
      <c r="B266" s="94"/>
      <c r="C266" s="94"/>
      <c r="D266" s="94"/>
      <c r="E266" s="94"/>
      <c r="F266" s="94"/>
      <c r="G266" s="94"/>
      <c r="H266" s="94"/>
      <c r="I266" s="94"/>
      <c r="J266" s="94"/>
      <c r="K266" s="94"/>
      <c r="L266" s="94"/>
      <c r="M266" s="94"/>
      <c r="N266" s="94"/>
      <c r="O266" s="94"/>
      <c r="P266" s="94"/>
      <c r="Q266" s="94"/>
      <c r="R266" s="94"/>
      <c r="S266" s="94"/>
      <c r="T266" s="94"/>
      <c r="U266" s="94"/>
      <c r="V266" s="94"/>
      <c r="W266" s="94"/>
      <c r="X266" s="94"/>
      <c r="Y266" s="94"/>
      <c r="Z266" s="94"/>
      <c r="AA266" s="94"/>
      <c r="AB266" s="94"/>
    </row>
    <row r="267" spans="1:28" ht="15.75" customHeight="1">
      <c r="A267" s="94"/>
      <c r="B267" s="94"/>
      <c r="C267" s="94"/>
      <c r="D267" s="94"/>
      <c r="E267" s="94"/>
      <c r="F267" s="94"/>
      <c r="G267" s="94"/>
      <c r="H267" s="94"/>
      <c r="I267" s="94"/>
      <c r="J267" s="94"/>
      <c r="K267" s="94"/>
      <c r="L267" s="94"/>
      <c r="M267" s="94"/>
      <c r="N267" s="94"/>
      <c r="O267" s="94"/>
      <c r="P267" s="94"/>
      <c r="Q267" s="94"/>
      <c r="R267" s="94"/>
      <c r="S267" s="94"/>
      <c r="T267" s="94"/>
      <c r="U267" s="94"/>
      <c r="V267" s="94"/>
      <c r="W267" s="94"/>
      <c r="X267" s="94"/>
      <c r="Y267" s="94"/>
      <c r="Z267" s="94"/>
      <c r="AA267" s="94"/>
      <c r="AB267" s="94"/>
    </row>
    <row r="268" spans="1:28" ht="15.75" customHeight="1">
      <c r="A268" s="94"/>
      <c r="B268" s="94"/>
      <c r="C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c r="AA268" s="94"/>
      <c r="AB268" s="94"/>
    </row>
    <row r="269" spans="1:28" ht="15.75" customHeight="1">
      <c r="A269" s="94"/>
      <c r="B269" s="94"/>
      <c r="C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c r="AA269" s="94"/>
      <c r="AB269" s="94"/>
    </row>
    <row r="270" spans="1:28" ht="15.75" customHeight="1">
      <c r="A270" s="94"/>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c r="AA270" s="94"/>
      <c r="AB270" s="94"/>
    </row>
    <row r="271" spans="1:28" ht="15.75" customHeight="1">
      <c r="A271" s="94"/>
      <c r="B271" s="94"/>
      <c r="C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c r="AA271" s="94"/>
      <c r="AB271" s="94"/>
    </row>
    <row r="272" spans="1:28" ht="15.75" customHeight="1">
      <c r="A272" s="94"/>
      <c r="B272" s="94"/>
      <c r="C272" s="94"/>
      <c r="D272" s="94"/>
      <c r="E272" s="94"/>
      <c r="F272" s="94"/>
      <c r="G272" s="94"/>
      <c r="H272" s="94"/>
      <c r="I272" s="94"/>
      <c r="J272" s="94"/>
      <c r="K272" s="94"/>
      <c r="L272" s="94"/>
      <c r="M272" s="94"/>
      <c r="N272" s="94"/>
      <c r="O272" s="94"/>
      <c r="P272" s="94"/>
      <c r="Q272" s="94"/>
      <c r="R272" s="94"/>
      <c r="S272" s="94"/>
      <c r="T272" s="94"/>
      <c r="U272" s="94"/>
      <c r="V272" s="94"/>
      <c r="W272" s="94"/>
      <c r="X272" s="94"/>
      <c r="Y272" s="94"/>
      <c r="Z272" s="94"/>
      <c r="AA272" s="94"/>
      <c r="AB272" s="94"/>
    </row>
    <row r="273" spans="1:28" ht="15.75" customHeight="1">
      <c r="A273" s="94"/>
      <c r="B273" s="94"/>
      <c r="C273" s="94"/>
      <c r="D273" s="94"/>
      <c r="E273" s="94"/>
      <c r="F273" s="94"/>
      <c r="G273" s="94"/>
      <c r="H273" s="94"/>
      <c r="I273" s="94"/>
      <c r="J273" s="94"/>
      <c r="K273" s="94"/>
      <c r="L273" s="94"/>
      <c r="M273" s="94"/>
      <c r="N273" s="94"/>
      <c r="O273" s="94"/>
      <c r="P273" s="94"/>
      <c r="Q273" s="94"/>
      <c r="R273" s="94"/>
      <c r="S273" s="94"/>
      <c r="T273" s="94"/>
      <c r="U273" s="94"/>
      <c r="V273" s="94"/>
      <c r="W273" s="94"/>
      <c r="X273" s="94"/>
      <c r="Y273" s="94"/>
      <c r="Z273" s="94"/>
      <c r="AA273" s="94"/>
      <c r="AB273" s="94"/>
    </row>
    <row r="274" spans="1:28" ht="15.75" customHeight="1">
      <c r="A274" s="94"/>
      <c r="B274" s="94"/>
      <c r="C274" s="94"/>
      <c r="D274" s="94"/>
      <c r="E274" s="94"/>
      <c r="F274" s="94"/>
      <c r="G274" s="94"/>
      <c r="H274" s="94"/>
      <c r="I274" s="94"/>
      <c r="J274" s="94"/>
      <c r="K274" s="94"/>
      <c r="L274" s="94"/>
      <c r="M274" s="94"/>
      <c r="N274" s="94"/>
      <c r="O274" s="94"/>
      <c r="P274" s="94"/>
      <c r="Q274" s="94"/>
      <c r="R274" s="94"/>
      <c r="S274" s="94"/>
      <c r="T274" s="94"/>
      <c r="U274" s="94"/>
      <c r="V274" s="94"/>
      <c r="W274" s="94"/>
      <c r="X274" s="94"/>
      <c r="Y274" s="94"/>
      <c r="Z274" s="94"/>
      <c r="AA274" s="94"/>
      <c r="AB274" s="94"/>
    </row>
    <row r="275" spans="1:28" ht="15.75" customHeight="1">
      <c r="A275" s="94"/>
      <c r="B275" s="94"/>
      <c r="C275" s="94"/>
      <c r="D275" s="94"/>
      <c r="E275" s="94"/>
      <c r="F275" s="94"/>
      <c r="G275" s="94"/>
      <c r="H275" s="94"/>
      <c r="I275" s="94"/>
      <c r="J275" s="94"/>
      <c r="K275" s="94"/>
      <c r="L275" s="94"/>
      <c r="M275" s="94"/>
      <c r="N275" s="94"/>
      <c r="O275" s="94"/>
      <c r="P275" s="94"/>
      <c r="Q275" s="94"/>
      <c r="R275" s="94"/>
      <c r="S275" s="94"/>
      <c r="T275" s="94"/>
      <c r="U275" s="94"/>
      <c r="V275" s="94"/>
      <c r="W275" s="94"/>
      <c r="X275" s="94"/>
      <c r="Y275" s="94"/>
      <c r="Z275" s="94"/>
      <c r="AA275" s="94"/>
      <c r="AB275" s="94"/>
    </row>
    <row r="276" spans="1:28" ht="15.75" customHeight="1">
      <c r="A276" s="94"/>
      <c r="B276" s="94"/>
      <c r="C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c r="AA276" s="94"/>
      <c r="AB276" s="94"/>
    </row>
    <row r="277" spans="1:28" ht="15.75" customHeight="1">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c r="AB277" s="94"/>
    </row>
    <row r="278" spans="1:28" ht="15.75" customHeight="1">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c r="AA278" s="94"/>
      <c r="AB278" s="94"/>
    </row>
    <row r="279" spans="1:28" ht="15.75" customHeight="1">
      <c r="A279" s="94"/>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c r="AA279" s="94"/>
      <c r="AB279" s="94"/>
    </row>
    <row r="280" spans="1:28" ht="15.75" customHeight="1">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c r="AA280" s="94"/>
      <c r="AB280" s="94"/>
    </row>
    <row r="281" spans="1:28" ht="15.75" customHeight="1">
      <c r="A281" s="94"/>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c r="AA281" s="94"/>
      <c r="AB281" s="94"/>
    </row>
    <row r="282" spans="1:28" ht="15.75" customHeight="1">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c r="AA282" s="94"/>
      <c r="AB282" s="94"/>
    </row>
    <row r="283" spans="1:28" ht="15.75" customHeight="1">
      <c r="A283" s="94"/>
      <c r="B283" s="94"/>
      <c r="C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c r="AA283" s="94"/>
      <c r="AB283" s="94"/>
    </row>
    <row r="284" spans="1:28" ht="15.75" customHeight="1">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c r="AA284" s="94"/>
      <c r="AB284" s="94"/>
    </row>
    <row r="285" spans="1:28" ht="15.75" customHeight="1">
      <c r="A285" s="94"/>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c r="AA285" s="94"/>
      <c r="AB285" s="94"/>
    </row>
    <row r="286" spans="1:28" ht="15.75" customHeight="1">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c r="AA286" s="94"/>
      <c r="AB286" s="94"/>
    </row>
    <row r="287" spans="1:28" ht="15.75" customHeight="1">
      <c r="A287" s="94"/>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c r="AA287" s="94"/>
      <c r="AB287" s="94"/>
    </row>
    <row r="288" spans="1:28" ht="15.75" customHeight="1">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row>
    <row r="289" spans="1:28" ht="15.75" customHeight="1">
      <c r="A289" s="94"/>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row>
    <row r="290" spans="1:28" ht="15.75" customHeight="1">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c r="AA290" s="94"/>
      <c r="AB290" s="94"/>
    </row>
    <row r="291" spans="1:28" ht="15.75" customHeight="1">
      <c r="A291" s="94"/>
      <c r="B291" s="94"/>
      <c r="C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c r="AA291" s="94"/>
      <c r="AB291" s="94"/>
    </row>
    <row r="292" spans="1:28" ht="15.75" customHeight="1">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c r="AA292" s="94"/>
      <c r="AB292" s="94"/>
    </row>
    <row r="293" spans="1:28" ht="15.75" customHeight="1">
      <c r="A293" s="94"/>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c r="AA293" s="94"/>
      <c r="AB293" s="94"/>
    </row>
    <row r="294" spans="1:28" ht="15.75" customHeight="1">
      <c r="A294" s="94"/>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c r="AA294" s="94"/>
      <c r="AB294" s="94"/>
    </row>
    <row r="295" spans="1:28" ht="15.75" customHeight="1">
      <c r="A295" s="94"/>
      <c r="B295" s="94"/>
      <c r="C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c r="AA295" s="94"/>
      <c r="AB295" s="94"/>
    </row>
    <row r="296" spans="1:28" ht="15.75" customHeight="1">
      <c r="A296" s="94"/>
      <c r="B296" s="94"/>
      <c r="C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c r="AA296" s="94"/>
      <c r="AB296" s="94"/>
    </row>
    <row r="297" spans="1:28" ht="15.75" customHeight="1">
      <c r="A297" s="94"/>
      <c r="B297" s="94"/>
      <c r="C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c r="AA297" s="94"/>
      <c r="AB297" s="94"/>
    </row>
    <row r="298" spans="1:28" ht="15.75" customHeight="1">
      <c r="A298" s="94"/>
      <c r="B298" s="94"/>
      <c r="C298" s="94"/>
      <c r="D298" s="94"/>
      <c r="E298" s="94"/>
      <c r="F298" s="94"/>
      <c r="G298" s="94"/>
      <c r="H298" s="94"/>
      <c r="I298" s="94"/>
      <c r="J298" s="94"/>
      <c r="K298" s="94"/>
      <c r="L298" s="94"/>
      <c r="M298" s="94"/>
      <c r="N298" s="94"/>
      <c r="O298" s="94"/>
      <c r="P298" s="94"/>
      <c r="Q298" s="94"/>
      <c r="R298" s="94"/>
      <c r="S298" s="94"/>
      <c r="T298" s="94"/>
      <c r="U298" s="94"/>
      <c r="V298" s="94"/>
      <c r="W298" s="94"/>
      <c r="X298" s="94"/>
      <c r="Y298" s="94"/>
      <c r="Z298" s="94"/>
      <c r="AA298" s="94"/>
      <c r="AB298" s="94"/>
    </row>
    <row r="299" spans="1:28" ht="15.75" customHeight="1">
      <c r="A299" s="94"/>
      <c r="B299" s="94"/>
      <c r="C299" s="94"/>
      <c r="D299" s="94"/>
      <c r="E299" s="94"/>
      <c r="F299" s="94"/>
      <c r="G299" s="94"/>
      <c r="H299" s="94"/>
      <c r="I299" s="94"/>
      <c r="J299" s="94"/>
      <c r="K299" s="94"/>
      <c r="L299" s="94"/>
      <c r="M299" s="94"/>
      <c r="N299" s="94"/>
      <c r="O299" s="94"/>
      <c r="P299" s="94"/>
      <c r="Q299" s="94"/>
      <c r="R299" s="94"/>
      <c r="S299" s="94"/>
      <c r="T299" s="94"/>
      <c r="U299" s="94"/>
      <c r="V299" s="94"/>
      <c r="W299" s="94"/>
      <c r="X299" s="94"/>
      <c r="Y299" s="94"/>
      <c r="Z299" s="94"/>
      <c r="AA299" s="94"/>
      <c r="AB299" s="94"/>
    </row>
    <row r="300" spans="1:28" ht="15.75" customHeight="1">
      <c r="A300" s="94"/>
      <c r="B300" s="94"/>
      <c r="C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c r="AA300" s="94"/>
      <c r="AB300" s="94"/>
    </row>
    <row r="301" spans="1:28" ht="15.75" customHeight="1">
      <c r="A301" s="94"/>
      <c r="B301" s="94"/>
      <c r="C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c r="AA301" s="94"/>
      <c r="AB301" s="94"/>
    </row>
    <row r="302" spans="1:28" ht="15.75" customHeight="1">
      <c r="A302" s="94"/>
      <c r="B302" s="94"/>
      <c r="C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c r="AA302" s="94"/>
      <c r="AB302" s="94"/>
    </row>
    <row r="303" spans="1:28" ht="15.75" customHeight="1">
      <c r="A303" s="94"/>
      <c r="B303" s="94"/>
      <c r="C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c r="AA303" s="94"/>
      <c r="AB303" s="94"/>
    </row>
    <row r="304" spans="1:28" ht="15.75" customHeight="1">
      <c r="A304" s="94"/>
      <c r="B304" s="94"/>
      <c r="C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c r="AA304" s="94"/>
      <c r="AB304" s="94"/>
    </row>
    <row r="305" spans="1:28" ht="15.75" customHeight="1">
      <c r="A305" s="94"/>
      <c r="B305" s="94"/>
      <c r="C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c r="AA305" s="94"/>
      <c r="AB305" s="94"/>
    </row>
    <row r="306" spans="1:28" ht="15.75" customHeight="1">
      <c r="A306" s="94"/>
      <c r="B306" s="94"/>
      <c r="C306" s="94"/>
      <c r="D306" s="94"/>
      <c r="E306" s="94"/>
      <c r="F306" s="94"/>
      <c r="G306" s="94"/>
      <c r="H306" s="94"/>
      <c r="I306" s="94"/>
      <c r="J306" s="94"/>
      <c r="K306" s="94"/>
      <c r="L306" s="94"/>
      <c r="M306" s="94"/>
      <c r="N306" s="94"/>
      <c r="O306" s="94"/>
      <c r="P306" s="94"/>
      <c r="Q306" s="94"/>
      <c r="R306" s="94"/>
      <c r="S306" s="94"/>
      <c r="T306" s="94"/>
      <c r="U306" s="94"/>
      <c r="V306" s="94"/>
      <c r="W306" s="94"/>
      <c r="X306" s="94"/>
      <c r="Y306" s="94"/>
      <c r="Z306" s="94"/>
      <c r="AA306" s="94"/>
      <c r="AB306" s="94"/>
    </row>
    <row r="307" spans="1:28" ht="15.75" customHeight="1">
      <c r="A307" s="94"/>
      <c r="B307" s="94"/>
      <c r="C307" s="94"/>
      <c r="D307" s="94"/>
      <c r="E307" s="94"/>
      <c r="F307" s="94"/>
      <c r="G307" s="94"/>
      <c r="H307" s="94"/>
      <c r="I307" s="94"/>
      <c r="J307" s="94"/>
      <c r="K307" s="94"/>
      <c r="L307" s="94"/>
      <c r="M307" s="94"/>
      <c r="N307" s="94"/>
      <c r="O307" s="94"/>
      <c r="P307" s="94"/>
      <c r="Q307" s="94"/>
      <c r="R307" s="94"/>
      <c r="S307" s="94"/>
      <c r="T307" s="94"/>
      <c r="U307" s="94"/>
      <c r="V307" s="94"/>
      <c r="W307" s="94"/>
      <c r="X307" s="94"/>
      <c r="Y307" s="94"/>
      <c r="Z307" s="94"/>
      <c r="AA307" s="94"/>
      <c r="AB307" s="94"/>
    </row>
    <row r="308" spans="1:28" ht="15.75" customHeight="1">
      <c r="A308" s="94"/>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c r="AA308" s="94"/>
      <c r="AB308" s="94"/>
    </row>
    <row r="309" spans="1:28" ht="15.75" customHeight="1">
      <c r="A309" s="94"/>
      <c r="B309" s="94"/>
      <c r="C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c r="AB309" s="94"/>
    </row>
    <row r="310" spans="1:28" ht="15.75" customHeight="1">
      <c r="A310" s="94"/>
      <c r="B310" s="94"/>
      <c r="C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c r="AA310" s="94"/>
      <c r="AB310" s="94"/>
    </row>
    <row r="311" spans="1:28" ht="15.75" customHeight="1">
      <c r="A311" s="94"/>
      <c r="B311" s="94"/>
      <c r="C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c r="AA311" s="94"/>
      <c r="AB311" s="94"/>
    </row>
    <row r="312" spans="1:28" ht="15.75" customHeight="1">
      <c r="A312" s="94"/>
      <c r="B312" s="94"/>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94"/>
      <c r="AB312" s="94"/>
    </row>
    <row r="313" spans="1:28" ht="15.75" customHeight="1">
      <c r="A313" s="94"/>
      <c r="B313" s="94"/>
      <c r="C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c r="AA313" s="94"/>
      <c r="AB313" s="94"/>
    </row>
    <row r="314" spans="1:28" ht="15.75" customHeight="1">
      <c r="A314" s="94"/>
      <c r="B314" s="94"/>
      <c r="C314" s="94"/>
      <c r="D314" s="94"/>
      <c r="E314" s="94"/>
      <c r="F314" s="94"/>
      <c r="G314" s="94"/>
      <c r="H314" s="94"/>
      <c r="I314" s="94"/>
      <c r="J314" s="94"/>
      <c r="K314" s="94"/>
      <c r="L314" s="94"/>
      <c r="M314" s="94"/>
      <c r="N314" s="94"/>
      <c r="O314" s="94"/>
      <c r="P314" s="94"/>
      <c r="Q314" s="94"/>
      <c r="R314" s="94"/>
      <c r="S314" s="94"/>
      <c r="T314" s="94"/>
      <c r="U314" s="94"/>
      <c r="V314" s="94"/>
      <c r="W314" s="94"/>
      <c r="X314" s="94"/>
      <c r="Y314" s="94"/>
      <c r="Z314" s="94"/>
      <c r="AA314" s="94"/>
      <c r="AB314" s="94"/>
    </row>
    <row r="315" spans="1:28" ht="15.75" customHeight="1">
      <c r="A315" s="94"/>
      <c r="B315" s="94"/>
      <c r="C315" s="94"/>
      <c r="D315" s="94"/>
      <c r="E315" s="94"/>
      <c r="F315" s="94"/>
      <c r="G315" s="94"/>
      <c r="H315" s="94"/>
      <c r="I315" s="94"/>
      <c r="J315" s="94"/>
      <c r="K315" s="94"/>
      <c r="L315" s="94"/>
      <c r="M315" s="94"/>
      <c r="N315" s="94"/>
      <c r="O315" s="94"/>
      <c r="P315" s="94"/>
      <c r="Q315" s="94"/>
      <c r="R315" s="94"/>
      <c r="S315" s="94"/>
      <c r="T315" s="94"/>
      <c r="U315" s="94"/>
      <c r="V315" s="94"/>
      <c r="W315" s="94"/>
      <c r="X315" s="94"/>
      <c r="Y315" s="94"/>
      <c r="Z315" s="94"/>
      <c r="AA315" s="94"/>
      <c r="AB315" s="94"/>
    </row>
    <row r="316" spans="1:28" ht="15.75" customHeight="1">
      <c r="A316" s="94"/>
      <c r="B316" s="94"/>
      <c r="C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c r="AA316" s="94"/>
      <c r="AB316" s="94"/>
    </row>
    <row r="317" spans="1:28" ht="15.75" customHeight="1">
      <c r="A317" s="94"/>
      <c r="B317" s="94"/>
      <c r="C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c r="AA317" s="94"/>
      <c r="AB317" s="94"/>
    </row>
    <row r="318" spans="1:28" ht="15.75" customHeight="1">
      <c r="A318" s="94"/>
      <c r="B318" s="94"/>
      <c r="C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c r="AA318" s="94"/>
      <c r="AB318" s="94"/>
    </row>
    <row r="319" spans="1:28" ht="15.75" customHeight="1">
      <c r="A319" s="94"/>
      <c r="B319" s="94"/>
      <c r="C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c r="AA319" s="94"/>
      <c r="AB319" s="94"/>
    </row>
    <row r="320" spans="1:28" ht="15.75" customHeight="1">
      <c r="A320" s="94"/>
      <c r="B320" s="94"/>
      <c r="C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c r="AA320" s="94"/>
      <c r="AB320" s="94"/>
    </row>
    <row r="321" spans="1:28" ht="15.75" customHeight="1">
      <c r="A321" s="94"/>
      <c r="B321" s="94"/>
      <c r="C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c r="AA321" s="94"/>
      <c r="AB321" s="94"/>
    </row>
    <row r="322" spans="1:28" ht="15.75" customHeight="1">
      <c r="A322" s="94"/>
      <c r="B322" s="94"/>
      <c r="C322" s="94"/>
      <c r="D322" s="94"/>
      <c r="E322" s="94"/>
      <c r="F322" s="94"/>
      <c r="G322" s="94"/>
      <c r="H322" s="94"/>
      <c r="I322" s="94"/>
      <c r="J322" s="94"/>
      <c r="K322" s="94"/>
      <c r="L322" s="94"/>
      <c r="M322" s="94"/>
      <c r="N322" s="94"/>
      <c r="O322" s="94"/>
      <c r="P322" s="94"/>
      <c r="Q322" s="94"/>
      <c r="R322" s="94"/>
      <c r="S322" s="94"/>
      <c r="T322" s="94"/>
      <c r="U322" s="94"/>
      <c r="V322" s="94"/>
      <c r="W322" s="94"/>
      <c r="X322" s="94"/>
      <c r="Y322" s="94"/>
      <c r="Z322" s="94"/>
      <c r="AA322" s="94"/>
      <c r="AB322" s="94"/>
    </row>
    <row r="323" spans="1:28" ht="15.75" customHeight="1">
      <c r="A323" s="94"/>
      <c r="B323" s="94"/>
      <c r="C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c r="AA323" s="94"/>
      <c r="AB323" s="94"/>
    </row>
    <row r="324" spans="1:28" ht="15.75" customHeight="1">
      <c r="A324" s="94"/>
      <c r="B324" s="94"/>
      <c r="C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c r="AA324" s="94"/>
      <c r="AB324" s="94"/>
    </row>
    <row r="325" spans="1:28" ht="15.75" customHeight="1">
      <c r="A325" s="94"/>
      <c r="B325" s="94"/>
      <c r="C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c r="AA325" s="94"/>
      <c r="AB325" s="94"/>
    </row>
    <row r="326" spans="1:28" ht="15.75" customHeight="1">
      <c r="A326" s="94"/>
      <c r="B326" s="94"/>
      <c r="C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c r="AA326" s="94"/>
      <c r="AB326" s="94"/>
    </row>
    <row r="327" spans="1:28" ht="15.75" customHeight="1">
      <c r="A327" s="94"/>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c r="AA327" s="94"/>
      <c r="AB327" s="94"/>
    </row>
    <row r="328" spans="1:28" ht="15.75" customHeight="1">
      <c r="A328" s="94"/>
      <c r="B328" s="94"/>
      <c r="C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c r="AB328" s="94"/>
    </row>
    <row r="329" spans="1:28" ht="15.75" customHeight="1">
      <c r="A329" s="94"/>
      <c r="B329" s="94"/>
      <c r="C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c r="AA329" s="94"/>
      <c r="AB329" s="94"/>
    </row>
    <row r="330" spans="1:28" ht="15.75" customHeight="1">
      <c r="A330" s="94"/>
      <c r="B330" s="94"/>
      <c r="C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c r="AA330" s="94"/>
      <c r="AB330" s="94"/>
    </row>
    <row r="331" spans="1:28" ht="15.75" customHeight="1">
      <c r="A331" s="94"/>
      <c r="B331" s="94"/>
      <c r="C331" s="94"/>
      <c r="D331" s="94"/>
      <c r="E331" s="94"/>
      <c r="F331" s="94"/>
      <c r="G331" s="94"/>
      <c r="H331" s="94"/>
      <c r="I331" s="94"/>
      <c r="J331" s="94"/>
      <c r="K331" s="94"/>
      <c r="L331" s="94"/>
      <c r="M331" s="94"/>
      <c r="N331" s="94"/>
      <c r="O331" s="94"/>
      <c r="P331" s="94"/>
      <c r="Q331" s="94"/>
      <c r="R331" s="94"/>
      <c r="S331" s="94"/>
      <c r="T331" s="94"/>
      <c r="U331" s="94"/>
      <c r="V331" s="94"/>
      <c r="W331" s="94"/>
      <c r="X331" s="94"/>
      <c r="Y331" s="94"/>
      <c r="Z331" s="94"/>
      <c r="AA331" s="94"/>
      <c r="AB331" s="94"/>
    </row>
    <row r="332" spans="1:28" ht="15.75" customHeight="1">
      <c r="A332" s="94"/>
      <c r="B332" s="94"/>
      <c r="C332" s="94"/>
      <c r="D332" s="94"/>
      <c r="E332" s="94"/>
      <c r="F332" s="94"/>
      <c r="G332" s="94"/>
      <c r="H332" s="94"/>
      <c r="I332" s="94"/>
      <c r="J332" s="94"/>
      <c r="K332" s="94"/>
      <c r="L332" s="94"/>
      <c r="M332" s="94"/>
      <c r="N332" s="94"/>
      <c r="O332" s="94"/>
      <c r="P332" s="94"/>
      <c r="Q332" s="94"/>
      <c r="R332" s="94"/>
      <c r="S332" s="94"/>
      <c r="T332" s="94"/>
      <c r="U332" s="94"/>
      <c r="V332" s="94"/>
      <c r="W332" s="94"/>
      <c r="X332" s="94"/>
      <c r="Y332" s="94"/>
      <c r="Z332" s="94"/>
      <c r="AA332" s="94"/>
      <c r="AB332" s="94"/>
    </row>
    <row r="333" spans="1:28" ht="15.75" customHeight="1">
      <c r="A333" s="94"/>
      <c r="B333" s="94"/>
      <c r="C333" s="94"/>
      <c r="D333" s="94"/>
      <c r="E333" s="94"/>
      <c r="F333" s="94"/>
      <c r="G333" s="94"/>
      <c r="H333" s="94"/>
      <c r="I333" s="94"/>
      <c r="J333" s="94"/>
      <c r="K333" s="94"/>
      <c r="L333" s="94"/>
      <c r="M333" s="94"/>
      <c r="N333" s="94"/>
      <c r="O333" s="94"/>
      <c r="P333" s="94"/>
      <c r="Q333" s="94"/>
      <c r="R333" s="94"/>
      <c r="S333" s="94"/>
      <c r="T333" s="94"/>
      <c r="U333" s="94"/>
      <c r="V333" s="94"/>
      <c r="W333" s="94"/>
      <c r="X333" s="94"/>
      <c r="Y333" s="94"/>
      <c r="Z333" s="94"/>
      <c r="AA333" s="94"/>
      <c r="AB333" s="94"/>
    </row>
    <row r="334" spans="1:28" ht="15.75" customHeight="1">
      <c r="A334" s="94"/>
      <c r="B334" s="94"/>
      <c r="C334" s="94"/>
      <c r="D334" s="94"/>
      <c r="E334" s="94"/>
      <c r="F334" s="94"/>
      <c r="G334" s="94"/>
      <c r="H334" s="94"/>
      <c r="I334" s="94"/>
      <c r="J334" s="94"/>
      <c r="K334" s="94"/>
      <c r="L334" s="94"/>
      <c r="M334" s="94"/>
      <c r="N334" s="94"/>
      <c r="O334" s="94"/>
      <c r="P334" s="94"/>
      <c r="Q334" s="94"/>
      <c r="R334" s="94"/>
      <c r="S334" s="94"/>
      <c r="T334" s="94"/>
      <c r="U334" s="94"/>
      <c r="V334" s="94"/>
      <c r="W334" s="94"/>
      <c r="X334" s="94"/>
      <c r="Y334" s="94"/>
      <c r="Z334" s="94"/>
      <c r="AA334" s="94"/>
      <c r="AB334" s="94"/>
    </row>
    <row r="335" spans="1:28" ht="15.75" customHeight="1">
      <c r="A335" s="94"/>
      <c r="B335" s="94"/>
      <c r="C335" s="94"/>
      <c r="D335" s="94"/>
      <c r="E335" s="94"/>
      <c r="F335" s="94"/>
      <c r="G335" s="94"/>
      <c r="H335" s="94"/>
      <c r="I335" s="94"/>
      <c r="J335" s="94"/>
      <c r="K335" s="94"/>
      <c r="L335" s="94"/>
      <c r="M335" s="94"/>
      <c r="N335" s="94"/>
      <c r="O335" s="94"/>
      <c r="P335" s="94"/>
      <c r="Q335" s="94"/>
      <c r="R335" s="94"/>
      <c r="S335" s="94"/>
      <c r="T335" s="94"/>
      <c r="U335" s="94"/>
      <c r="V335" s="94"/>
      <c r="W335" s="94"/>
      <c r="X335" s="94"/>
      <c r="Y335" s="94"/>
      <c r="Z335" s="94"/>
      <c r="AA335" s="94"/>
      <c r="AB335" s="94"/>
    </row>
    <row r="336" spans="1:28" ht="15.75" customHeight="1">
      <c r="A336" s="94"/>
      <c r="B336" s="94"/>
      <c r="C336" s="94"/>
      <c r="D336" s="94"/>
      <c r="E336" s="94"/>
      <c r="F336" s="94"/>
      <c r="G336" s="94"/>
      <c r="H336" s="94"/>
      <c r="I336" s="94"/>
      <c r="J336" s="94"/>
      <c r="K336" s="94"/>
      <c r="L336" s="94"/>
      <c r="M336" s="94"/>
      <c r="N336" s="94"/>
      <c r="O336" s="94"/>
      <c r="P336" s="94"/>
      <c r="Q336" s="94"/>
      <c r="R336" s="94"/>
      <c r="S336" s="94"/>
      <c r="T336" s="94"/>
      <c r="U336" s="94"/>
      <c r="V336" s="94"/>
      <c r="W336" s="94"/>
      <c r="X336" s="94"/>
      <c r="Y336" s="94"/>
      <c r="Z336" s="94"/>
      <c r="AA336" s="94"/>
      <c r="AB336" s="94"/>
    </row>
    <row r="337" spans="1:28" ht="15.75" customHeight="1">
      <c r="A337" s="94"/>
      <c r="B337" s="94"/>
      <c r="C337" s="94"/>
      <c r="D337" s="94"/>
      <c r="E337" s="94"/>
      <c r="F337" s="94"/>
      <c r="G337" s="94"/>
      <c r="H337" s="94"/>
      <c r="I337" s="94"/>
      <c r="J337" s="94"/>
      <c r="K337" s="94"/>
      <c r="L337" s="94"/>
      <c r="M337" s="94"/>
      <c r="N337" s="94"/>
      <c r="O337" s="94"/>
      <c r="P337" s="94"/>
      <c r="Q337" s="94"/>
      <c r="R337" s="94"/>
      <c r="S337" s="94"/>
      <c r="T337" s="94"/>
      <c r="U337" s="94"/>
      <c r="V337" s="94"/>
      <c r="W337" s="94"/>
      <c r="X337" s="94"/>
      <c r="Y337" s="94"/>
      <c r="Z337" s="94"/>
      <c r="AA337" s="94"/>
      <c r="AB337" s="94"/>
    </row>
    <row r="338" spans="1:28" ht="15.75" customHeight="1">
      <c r="A338" s="94"/>
      <c r="B338" s="94"/>
      <c r="C338" s="94"/>
      <c r="D338" s="94"/>
      <c r="E338" s="94"/>
      <c r="F338" s="94"/>
      <c r="G338" s="94"/>
      <c r="H338" s="94"/>
      <c r="I338" s="94"/>
      <c r="J338" s="94"/>
      <c r="K338" s="94"/>
      <c r="L338" s="94"/>
      <c r="M338" s="94"/>
      <c r="N338" s="94"/>
      <c r="O338" s="94"/>
      <c r="P338" s="94"/>
      <c r="Q338" s="94"/>
      <c r="R338" s="94"/>
      <c r="S338" s="94"/>
      <c r="T338" s="94"/>
      <c r="U338" s="94"/>
      <c r="V338" s="94"/>
      <c r="W338" s="94"/>
      <c r="X338" s="94"/>
      <c r="Y338" s="94"/>
      <c r="Z338" s="94"/>
      <c r="AA338" s="94"/>
      <c r="AB338" s="94"/>
    </row>
    <row r="339" spans="1:28" ht="15.75" customHeight="1">
      <c r="A339" s="94"/>
      <c r="B339" s="94"/>
      <c r="C339" s="94"/>
      <c r="D339" s="94"/>
      <c r="E339" s="94"/>
      <c r="F339" s="94"/>
      <c r="G339" s="94"/>
      <c r="H339" s="94"/>
      <c r="I339" s="94"/>
      <c r="J339" s="94"/>
      <c r="K339" s="94"/>
      <c r="L339" s="94"/>
      <c r="M339" s="94"/>
      <c r="N339" s="94"/>
      <c r="O339" s="94"/>
      <c r="P339" s="94"/>
      <c r="Q339" s="94"/>
      <c r="R339" s="94"/>
      <c r="S339" s="94"/>
      <c r="T339" s="94"/>
      <c r="U339" s="94"/>
      <c r="V339" s="94"/>
      <c r="W339" s="94"/>
      <c r="X339" s="94"/>
      <c r="Y339" s="94"/>
      <c r="Z339" s="94"/>
      <c r="AA339" s="94"/>
      <c r="AB339" s="94"/>
    </row>
    <row r="340" spans="1:28" ht="15.75" customHeight="1">
      <c r="A340" s="94"/>
      <c r="B340" s="94"/>
      <c r="C340" s="94"/>
      <c r="D340" s="94"/>
      <c r="E340" s="94"/>
      <c r="F340" s="94"/>
      <c r="G340" s="94"/>
      <c r="H340" s="94"/>
      <c r="I340" s="94"/>
      <c r="J340" s="94"/>
      <c r="K340" s="94"/>
      <c r="L340" s="94"/>
      <c r="M340" s="94"/>
      <c r="N340" s="94"/>
      <c r="O340" s="94"/>
      <c r="P340" s="94"/>
      <c r="Q340" s="94"/>
      <c r="R340" s="94"/>
      <c r="S340" s="94"/>
      <c r="T340" s="94"/>
      <c r="U340" s="94"/>
      <c r="V340" s="94"/>
      <c r="W340" s="94"/>
      <c r="X340" s="94"/>
      <c r="Y340" s="94"/>
      <c r="Z340" s="94"/>
      <c r="AA340" s="94"/>
      <c r="AB340" s="94"/>
    </row>
    <row r="341" spans="1:28" ht="15.75" customHeight="1">
      <c r="A341" s="94"/>
      <c r="B341" s="94"/>
      <c r="C341" s="94"/>
      <c r="D341" s="94"/>
      <c r="E341" s="94"/>
      <c r="F341" s="94"/>
      <c r="G341" s="94"/>
      <c r="H341" s="94"/>
      <c r="I341" s="94"/>
      <c r="J341" s="94"/>
      <c r="K341" s="94"/>
      <c r="L341" s="94"/>
      <c r="M341" s="94"/>
      <c r="N341" s="94"/>
      <c r="O341" s="94"/>
      <c r="P341" s="94"/>
      <c r="Q341" s="94"/>
      <c r="R341" s="94"/>
      <c r="S341" s="94"/>
      <c r="T341" s="94"/>
      <c r="U341" s="94"/>
      <c r="V341" s="94"/>
      <c r="W341" s="94"/>
      <c r="X341" s="94"/>
      <c r="Y341" s="94"/>
      <c r="Z341" s="94"/>
      <c r="AA341" s="94"/>
      <c r="AB341" s="94"/>
    </row>
    <row r="342" spans="1:28" ht="15.75" customHeight="1">
      <c r="A342" s="94"/>
      <c r="B342" s="94"/>
      <c r="C342" s="94"/>
      <c r="D342" s="94"/>
      <c r="E342" s="94"/>
      <c r="F342" s="94"/>
      <c r="G342" s="94"/>
      <c r="H342" s="94"/>
      <c r="I342" s="94"/>
      <c r="J342" s="94"/>
      <c r="K342" s="94"/>
      <c r="L342" s="94"/>
      <c r="M342" s="94"/>
      <c r="N342" s="94"/>
      <c r="O342" s="94"/>
      <c r="P342" s="94"/>
      <c r="Q342" s="94"/>
      <c r="R342" s="94"/>
      <c r="S342" s="94"/>
      <c r="T342" s="94"/>
      <c r="U342" s="94"/>
      <c r="V342" s="94"/>
      <c r="W342" s="94"/>
      <c r="X342" s="94"/>
      <c r="Y342" s="94"/>
      <c r="Z342" s="94"/>
      <c r="AA342" s="94"/>
      <c r="AB342" s="94"/>
    </row>
    <row r="343" spans="1:28" ht="15.75" customHeight="1">
      <c r="A343" s="94"/>
      <c r="B343" s="94"/>
      <c r="C343" s="94"/>
      <c r="D343" s="94"/>
      <c r="E343" s="94"/>
      <c r="F343" s="94"/>
      <c r="G343" s="94"/>
      <c r="H343" s="94"/>
      <c r="I343" s="94"/>
      <c r="J343" s="94"/>
      <c r="K343" s="94"/>
      <c r="L343" s="94"/>
      <c r="M343" s="94"/>
      <c r="N343" s="94"/>
      <c r="O343" s="94"/>
      <c r="P343" s="94"/>
      <c r="Q343" s="94"/>
      <c r="R343" s="94"/>
      <c r="S343" s="94"/>
      <c r="T343" s="94"/>
      <c r="U343" s="94"/>
      <c r="V343" s="94"/>
      <c r="W343" s="94"/>
      <c r="X343" s="94"/>
      <c r="Y343" s="94"/>
      <c r="Z343" s="94"/>
      <c r="AA343" s="94"/>
      <c r="AB343" s="94"/>
    </row>
    <row r="344" spans="1:28" ht="15.75" customHeight="1">
      <c r="A344" s="94"/>
      <c r="B344" s="94"/>
      <c r="C344" s="94"/>
      <c r="D344" s="94"/>
      <c r="E344" s="94"/>
      <c r="F344" s="94"/>
      <c r="G344" s="94"/>
      <c r="H344" s="94"/>
      <c r="I344" s="94"/>
      <c r="J344" s="94"/>
      <c r="K344" s="94"/>
      <c r="L344" s="94"/>
      <c r="M344" s="94"/>
      <c r="N344" s="94"/>
      <c r="O344" s="94"/>
      <c r="P344" s="94"/>
      <c r="Q344" s="94"/>
      <c r="R344" s="94"/>
      <c r="S344" s="94"/>
      <c r="T344" s="94"/>
      <c r="U344" s="94"/>
      <c r="V344" s="94"/>
      <c r="W344" s="94"/>
      <c r="X344" s="94"/>
      <c r="Y344" s="94"/>
      <c r="Z344" s="94"/>
      <c r="AA344" s="94"/>
      <c r="AB344" s="94"/>
    </row>
    <row r="345" spans="1:28" ht="15.75" customHeight="1">
      <c r="A345" s="94"/>
      <c r="B345" s="94"/>
      <c r="C345" s="94"/>
      <c r="D345" s="94"/>
      <c r="E345" s="94"/>
      <c r="F345" s="94"/>
      <c r="G345" s="94"/>
      <c r="H345" s="94"/>
      <c r="I345" s="94"/>
      <c r="J345" s="94"/>
      <c r="K345" s="94"/>
      <c r="L345" s="94"/>
      <c r="M345" s="94"/>
      <c r="N345" s="94"/>
      <c r="O345" s="94"/>
      <c r="P345" s="94"/>
      <c r="Q345" s="94"/>
      <c r="R345" s="94"/>
      <c r="S345" s="94"/>
      <c r="T345" s="94"/>
      <c r="U345" s="94"/>
      <c r="V345" s="94"/>
      <c r="W345" s="94"/>
      <c r="X345" s="94"/>
      <c r="Y345" s="94"/>
      <c r="Z345" s="94"/>
      <c r="AA345" s="94"/>
      <c r="AB345" s="94"/>
    </row>
    <row r="346" spans="1:28" ht="15.75" customHeight="1">
      <c r="A346" s="94"/>
      <c r="B346" s="94"/>
      <c r="C346" s="94"/>
      <c r="D346" s="94"/>
      <c r="E346" s="94"/>
      <c r="F346" s="94"/>
      <c r="G346" s="94"/>
      <c r="H346" s="94"/>
      <c r="I346" s="94"/>
      <c r="J346" s="94"/>
      <c r="K346" s="94"/>
      <c r="L346" s="94"/>
      <c r="M346" s="94"/>
      <c r="N346" s="94"/>
      <c r="O346" s="94"/>
      <c r="P346" s="94"/>
      <c r="Q346" s="94"/>
      <c r="R346" s="94"/>
      <c r="S346" s="94"/>
      <c r="T346" s="94"/>
      <c r="U346" s="94"/>
      <c r="V346" s="94"/>
      <c r="W346" s="94"/>
      <c r="X346" s="94"/>
      <c r="Y346" s="94"/>
      <c r="Z346" s="94"/>
      <c r="AA346" s="94"/>
      <c r="AB346" s="94"/>
    </row>
    <row r="347" spans="1:28" ht="15.75" customHeight="1">
      <c r="A347" s="94"/>
      <c r="B347" s="94"/>
      <c r="C347" s="94"/>
      <c r="D347" s="94"/>
      <c r="E347" s="94"/>
      <c r="F347" s="94"/>
      <c r="G347" s="94"/>
      <c r="H347" s="94"/>
      <c r="I347" s="94"/>
      <c r="J347" s="94"/>
      <c r="K347" s="94"/>
      <c r="L347" s="94"/>
      <c r="M347" s="94"/>
      <c r="N347" s="94"/>
      <c r="O347" s="94"/>
      <c r="P347" s="94"/>
      <c r="Q347" s="94"/>
      <c r="R347" s="94"/>
      <c r="S347" s="94"/>
      <c r="T347" s="94"/>
      <c r="U347" s="94"/>
      <c r="V347" s="94"/>
      <c r="W347" s="94"/>
      <c r="X347" s="94"/>
      <c r="Y347" s="94"/>
      <c r="Z347" s="94"/>
      <c r="AA347" s="94"/>
      <c r="AB347" s="94"/>
    </row>
    <row r="348" spans="1:28" ht="15.75" customHeight="1">
      <c r="A348" s="94"/>
      <c r="B348" s="94"/>
      <c r="C348" s="94"/>
      <c r="D348" s="94"/>
      <c r="E348" s="94"/>
      <c r="F348" s="94"/>
      <c r="G348" s="94"/>
      <c r="H348" s="94"/>
      <c r="I348" s="94"/>
      <c r="J348" s="94"/>
      <c r="K348" s="94"/>
      <c r="L348" s="94"/>
      <c r="M348" s="94"/>
      <c r="N348" s="94"/>
      <c r="O348" s="94"/>
      <c r="P348" s="94"/>
      <c r="Q348" s="94"/>
      <c r="R348" s="94"/>
      <c r="S348" s="94"/>
      <c r="T348" s="94"/>
      <c r="U348" s="94"/>
      <c r="V348" s="94"/>
      <c r="W348" s="94"/>
      <c r="X348" s="94"/>
      <c r="Y348" s="94"/>
      <c r="Z348" s="94"/>
      <c r="AA348" s="94"/>
      <c r="AB348" s="94"/>
    </row>
    <row r="349" spans="1:28" ht="15.75" customHeight="1">
      <c r="A349" s="94"/>
      <c r="B349" s="94"/>
      <c r="C349" s="94"/>
      <c r="D349" s="94"/>
      <c r="E349" s="94"/>
      <c r="F349" s="94"/>
      <c r="G349" s="94"/>
      <c r="H349" s="94"/>
      <c r="I349" s="94"/>
      <c r="J349" s="94"/>
      <c r="K349" s="94"/>
      <c r="L349" s="94"/>
      <c r="M349" s="94"/>
      <c r="N349" s="94"/>
      <c r="O349" s="94"/>
      <c r="P349" s="94"/>
      <c r="Q349" s="94"/>
      <c r="R349" s="94"/>
      <c r="S349" s="94"/>
      <c r="T349" s="94"/>
      <c r="U349" s="94"/>
      <c r="V349" s="94"/>
      <c r="W349" s="94"/>
      <c r="X349" s="94"/>
      <c r="Y349" s="94"/>
      <c r="Z349" s="94"/>
      <c r="AA349" s="94"/>
      <c r="AB349" s="94"/>
    </row>
    <row r="350" spans="1:28" ht="15.75" customHeight="1">
      <c r="A350" s="94"/>
      <c r="B350" s="94"/>
      <c r="C350" s="94"/>
      <c r="D350" s="94"/>
      <c r="E350" s="94"/>
      <c r="F350" s="94"/>
      <c r="G350" s="94"/>
      <c r="H350" s="94"/>
      <c r="I350" s="94"/>
      <c r="J350" s="94"/>
      <c r="K350" s="94"/>
      <c r="L350" s="94"/>
      <c r="M350" s="94"/>
      <c r="N350" s="94"/>
      <c r="O350" s="94"/>
      <c r="P350" s="94"/>
      <c r="Q350" s="94"/>
      <c r="R350" s="94"/>
      <c r="S350" s="94"/>
      <c r="T350" s="94"/>
      <c r="U350" s="94"/>
      <c r="V350" s="94"/>
      <c r="W350" s="94"/>
      <c r="X350" s="94"/>
      <c r="Y350" s="94"/>
      <c r="Z350" s="94"/>
      <c r="AA350" s="94"/>
      <c r="AB350" s="94"/>
    </row>
    <row r="351" spans="1:28" ht="15.75" customHeight="1">
      <c r="A351" s="94"/>
      <c r="B351" s="94"/>
      <c r="C351" s="94"/>
      <c r="D351" s="94"/>
      <c r="E351" s="94"/>
      <c r="F351" s="94"/>
      <c r="G351" s="94"/>
      <c r="H351" s="94"/>
      <c r="I351" s="94"/>
      <c r="J351" s="94"/>
      <c r="K351" s="94"/>
      <c r="L351" s="94"/>
      <c r="M351" s="94"/>
      <c r="N351" s="94"/>
      <c r="O351" s="94"/>
      <c r="P351" s="94"/>
      <c r="Q351" s="94"/>
      <c r="R351" s="94"/>
      <c r="S351" s="94"/>
      <c r="T351" s="94"/>
      <c r="U351" s="94"/>
      <c r="V351" s="94"/>
      <c r="W351" s="94"/>
      <c r="X351" s="94"/>
      <c r="Y351" s="94"/>
      <c r="Z351" s="94"/>
      <c r="AA351" s="94"/>
      <c r="AB351" s="94"/>
    </row>
    <row r="352" spans="1:28" ht="15.75" customHeight="1">
      <c r="A352" s="94"/>
      <c r="B352" s="94"/>
      <c r="C352" s="94"/>
      <c r="D352" s="94"/>
      <c r="E352" s="94"/>
      <c r="F352" s="94"/>
      <c r="G352" s="94"/>
      <c r="H352" s="94"/>
      <c r="I352" s="94"/>
      <c r="J352" s="94"/>
      <c r="K352" s="94"/>
      <c r="L352" s="94"/>
      <c r="M352" s="94"/>
      <c r="N352" s="94"/>
      <c r="O352" s="94"/>
      <c r="P352" s="94"/>
      <c r="Q352" s="94"/>
      <c r="R352" s="94"/>
      <c r="S352" s="94"/>
      <c r="T352" s="94"/>
      <c r="U352" s="94"/>
      <c r="V352" s="94"/>
      <c r="W352" s="94"/>
      <c r="X352" s="94"/>
      <c r="Y352" s="94"/>
      <c r="Z352" s="94"/>
      <c r="AA352" s="94"/>
      <c r="AB352" s="94"/>
    </row>
    <row r="353" spans="1:28" ht="15.75" customHeight="1">
      <c r="A353" s="94"/>
      <c r="B353" s="94"/>
      <c r="C353" s="94"/>
      <c r="D353" s="94"/>
      <c r="E353" s="94"/>
      <c r="F353" s="94"/>
      <c r="G353" s="94"/>
      <c r="H353" s="94"/>
      <c r="I353" s="94"/>
      <c r="J353" s="94"/>
      <c r="K353" s="94"/>
      <c r="L353" s="94"/>
      <c r="M353" s="94"/>
      <c r="N353" s="94"/>
      <c r="O353" s="94"/>
      <c r="P353" s="94"/>
      <c r="Q353" s="94"/>
      <c r="R353" s="94"/>
      <c r="S353" s="94"/>
      <c r="T353" s="94"/>
      <c r="U353" s="94"/>
      <c r="V353" s="94"/>
      <c r="W353" s="94"/>
      <c r="X353" s="94"/>
      <c r="Y353" s="94"/>
      <c r="Z353" s="94"/>
      <c r="AA353" s="94"/>
      <c r="AB353" s="94"/>
    </row>
    <row r="354" spans="1:28" ht="15.75" customHeight="1">
      <c r="A354" s="94"/>
      <c r="B354" s="94"/>
      <c r="C354" s="94"/>
      <c r="D354" s="94"/>
      <c r="E354" s="94"/>
      <c r="F354" s="94"/>
      <c r="G354" s="94"/>
      <c r="H354" s="94"/>
      <c r="I354" s="94"/>
      <c r="J354" s="94"/>
      <c r="K354" s="94"/>
      <c r="L354" s="94"/>
      <c r="M354" s="94"/>
      <c r="N354" s="94"/>
      <c r="O354" s="94"/>
      <c r="P354" s="94"/>
      <c r="Q354" s="94"/>
      <c r="R354" s="94"/>
      <c r="S354" s="94"/>
      <c r="T354" s="94"/>
      <c r="U354" s="94"/>
      <c r="V354" s="94"/>
      <c r="W354" s="94"/>
      <c r="X354" s="94"/>
      <c r="Y354" s="94"/>
      <c r="Z354" s="94"/>
      <c r="AA354" s="94"/>
      <c r="AB354" s="94"/>
    </row>
    <row r="355" spans="1:28" ht="15.75" customHeight="1">
      <c r="A355" s="94"/>
      <c r="B355" s="94"/>
      <c r="C355" s="94"/>
      <c r="D355" s="94"/>
      <c r="E355" s="94"/>
      <c r="F355" s="94"/>
      <c r="G355" s="94"/>
      <c r="H355" s="94"/>
      <c r="I355" s="94"/>
      <c r="J355" s="94"/>
      <c r="K355" s="94"/>
      <c r="L355" s="94"/>
      <c r="M355" s="94"/>
      <c r="N355" s="94"/>
      <c r="O355" s="94"/>
      <c r="P355" s="94"/>
      <c r="Q355" s="94"/>
      <c r="R355" s="94"/>
      <c r="S355" s="94"/>
      <c r="T355" s="94"/>
      <c r="U355" s="94"/>
      <c r="V355" s="94"/>
      <c r="W355" s="94"/>
      <c r="X355" s="94"/>
      <c r="Y355" s="94"/>
      <c r="Z355" s="94"/>
      <c r="AA355" s="94"/>
      <c r="AB355" s="94"/>
    </row>
    <row r="356" spans="1:28" ht="15.75" customHeight="1">
      <c r="A356" s="94"/>
      <c r="B356" s="94"/>
      <c r="C356" s="94"/>
      <c r="D356" s="94"/>
      <c r="E356" s="94"/>
      <c r="F356" s="94"/>
      <c r="G356" s="94"/>
      <c r="H356" s="94"/>
      <c r="I356" s="94"/>
      <c r="J356" s="94"/>
      <c r="K356" s="94"/>
      <c r="L356" s="94"/>
      <c r="M356" s="94"/>
      <c r="N356" s="94"/>
      <c r="O356" s="94"/>
      <c r="P356" s="94"/>
      <c r="Q356" s="94"/>
      <c r="R356" s="94"/>
      <c r="S356" s="94"/>
      <c r="T356" s="94"/>
      <c r="U356" s="94"/>
      <c r="V356" s="94"/>
      <c r="W356" s="94"/>
      <c r="X356" s="94"/>
      <c r="Y356" s="94"/>
      <c r="Z356" s="94"/>
      <c r="AA356" s="94"/>
      <c r="AB356" s="94"/>
    </row>
    <row r="357" spans="1:28" ht="15.75" customHeight="1">
      <c r="A357" s="94"/>
      <c r="B357" s="94"/>
      <c r="C357" s="94"/>
      <c r="D357" s="94"/>
      <c r="E357" s="94"/>
      <c r="F357" s="94"/>
      <c r="G357" s="94"/>
      <c r="H357" s="94"/>
      <c r="I357" s="94"/>
      <c r="J357" s="94"/>
      <c r="K357" s="94"/>
      <c r="L357" s="94"/>
      <c r="M357" s="94"/>
      <c r="N357" s="94"/>
      <c r="O357" s="94"/>
      <c r="P357" s="94"/>
      <c r="Q357" s="94"/>
      <c r="R357" s="94"/>
      <c r="S357" s="94"/>
      <c r="T357" s="94"/>
      <c r="U357" s="94"/>
      <c r="V357" s="94"/>
      <c r="W357" s="94"/>
      <c r="X357" s="94"/>
      <c r="Y357" s="94"/>
      <c r="Z357" s="94"/>
      <c r="AA357" s="94"/>
      <c r="AB357" s="94"/>
    </row>
    <row r="358" spans="1:28" ht="15.75" customHeight="1">
      <c r="A358" s="94"/>
      <c r="B358" s="94"/>
      <c r="C358" s="94"/>
      <c r="D358" s="94"/>
      <c r="E358" s="94"/>
      <c r="F358" s="94"/>
      <c r="G358" s="94"/>
      <c r="H358" s="94"/>
      <c r="I358" s="94"/>
      <c r="J358" s="94"/>
      <c r="K358" s="94"/>
      <c r="L358" s="94"/>
      <c r="M358" s="94"/>
      <c r="N358" s="94"/>
      <c r="O358" s="94"/>
      <c r="P358" s="94"/>
      <c r="Q358" s="94"/>
      <c r="R358" s="94"/>
      <c r="S358" s="94"/>
      <c r="T358" s="94"/>
      <c r="U358" s="94"/>
      <c r="V358" s="94"/>
      <c r="W358" s="94"/>
      <c r="X358" s="94"/>
      <c r="Y358" s="94"/>
      <c r="Z358" s="94"/>
      <c r="AA358" s="94"/>
      <c r="AB358" s="94"/>
    </row>
    <row r="359" spans="1:28" ht="15.75" customHeight="1">
      <c r="A359" s="94"/>
      <c r="B359" s="94"/>
      <c r="C359" s="94"/>
      <c r="D359" s="94"/>
      <c r="E359" s="94"/>
      <c r="F359" s="94"/>
      <c r="G359" s="94"/>
      <c r="H359" s="94"/>
      <c r="I359" s="94"/>
      <c r="J359" s="94"/>
      <c r="K359" s="94"/>
      <c r="L359" s="94"/>
      <c r="M359" s="94"/>
      <c r="N359" s="94"/>
      <c r="O359" s="94"/>
      <c r="P359" s="94"/>
      <c r="Q359" s="94"/>
      <c r="R359" s="94"/>
      <c r="S359" s="94"/>
      <c r="T359" s="94"/>
      <c r="U359" s="94"/>
      <c r="V359" s="94"/>
      <c r="W359" s="94"/>
      <c r="X359" s="94"/>
      <c r="Y359" s="94"/>
      <c r="Z359" s="94"/>
      <c r="AA359" s="94"/>
      <c r="AB359" s="94"/>
    </row>
    <row r="360" spans="1:28" ht="15.75" customHeight="1">
      <c r="A360" s="94"/>
      <c r="B360" s="94"/>
      <c r="C360" s="94"/>
      <c r="D360" s="94"/>
      <c r="E360" s="94"/>
      <c r="F360" s="94"/>
      <c r="G360" s="94"/>
      <c r="H360" s="94"/>
      <c r="I360" s="94"/>
      <c r="J360" s="94"/>
      <c r="K360" s="94"/>
      <c r="L360" s="94"/>
      <c r="M360" s="94"/>
      <c r="N360" s="94"/>
      <c r="O360" s="94"/>
      <c r="P360" s="94"/>
      <c r="Q360" s="94"/>
      <c r="R360" s="94"/>
      <c r="S360" s="94"/>
      <c r="T360" s="94"/>
      <c r="U360" s="94"/>
      <c r="V360" s="94"/>
      <c r="W360" s="94"/>
      <c r="X360" s="94"/>
      <c r="Y360" s="94"/>
      <c r="Z360" s="94"/>
      <c r="AA360" s="94"/>
      <c r="AB360" s="94"/>
    </row>
    <row r="361" spans="1:28" ht="15.75" customHeight="1">
      <c r="A361" s="94"/>
      <c r="B361" s="94"/>
      <c r="C361" s="94"/>
      <c r="D361" s="94"/>
      <c r="E361" s="94"/>
      <c r="F361" s="94"/>
      <c r="G361" s="94"/>
      <c r="H361" s="94"/>
      <c r="I361" s="94"/>
      <c r="J361" s="94"/>
      <c r="K361" s="94"/>
      <c r="L361" s="94"/>
      <c r="M361" s="94"/>
      <c r="N361" s="94"/>
      <c r="O361" s="94"/>
      <c r="P361" s="94"/>
      <c r="Q361" s="94"/>
      <c r="R361" s="94"/>
      <c r="S361" s="94"/>
      <c r="T361" s="94"/>
      <c r="U361" s="94"/>
      <c r="V361" s="94"/>
      <c r="W361" s="94"/>
      <c r="X361" s="94"/>
      <c r="Y361" s="94"/>
      <c r="Z361" s="94"/>
      <c r="AA361" s="94"/>
      <c r="AB361" s="94"/>
    </row>
    <row r="362" spans="1:28" ht="15.75" customHeight="1">
      <c r="A362" s="94"/>
      <c r="B362" s="94"/>
      <c r="C362" s="94"/>
      <c r="D362" s="94"/>
      <c r="E362" s="94"/>
      <c r="F362" s="94"/>
      <c r="G362" s="94"/>
      <c r="H362" s="94"/>
      <c r="I362" s="94"/>
      <c r="J362" s="94"/>
      <c r="K362" s="94"/>
      <c r="L362" s="94"/>
      <c r="M362" s="94"/>
      <c r="N362" s="94"/>
      <c r="O362" s="94"/>
      <c r="P362" s="94"/>
      <c r="Q362" s="94"/>
      <c r="R362" s="94"/>
      <c r="S362" s="94"/>
      <c r="T362" s="94"/>
      <c r="U362" s="94"/>
      <c r="V362" s="94"/>
      <c r="W362" s="94"/>
      <c r="X362" s="94"/>
      <c r="Y362" s="94"/>
      <c r="Z362" s="94"/>
      <c r="AA362" s="94"/>
      <c r="AB362" s="94"/>
    </row>
    <row r="363" spans="1:28" ht="15.75" customHeight="1">
      <c r="A363" s="94"/>
      <c r="B363" s="94"/>
      <c r="C363" s="94"/>
      <c r="D363" s="94"/>
      <c r="E363" s="94"/>
      <c r="F363" s="94"/>
      <c r="G363" s="94"/>
      <c r="H363" s="94"/>
      <c r="I363" s="94"/>
      <c r="J363" s="94"/>
      <c r="K363" s="94"/>
      <c r="L363" s="94"/>
      <c r="M363" s="94"/>
      <c r="N363" s="94"/>
      <c r="O363" s="94"/>
      <c r="P363" s="94"/>
      <c r="Q363" s="94"/>
      <c r="R363" s="94"/>
      <c r="S363" s="94"/>
      <c r="T363" s="94"/>
      <c r="U363" s="94"/>
      <c r="V363" s="94"/>
      <c r="W363" s="94"/>
      <c r="X363" s="94"/>
      <c r="Y363" s="94"/>
      <c r="Z363" s="94"/>
      <c r="AA363" s="94"/>
      <c r="AB363" s="94"/>
    </row>
    <row r="364" spans="1:28" ht="15.75" customHeight="1">
      <c r="A364" s="94"/>
      <c r="B364" s="94"/>
      <c r="C364" s="94"/>
      <c r="D364" s="94"/>
      <c r="E364" s="94"/>
      <c r="F364" s="94"/>
      <c r="G364" s="94"/>
      <c r="H364" s="94"/>
      <c r="I364" s="94"/>
      <c r="J364" s="94"/>
      <c r="K364" s="94"/>
      <c r="L364" s="94"/>
      <c r="M364" s="94"/>
      <c r="N364" s="94"/>
      <c r="O364" s="94"/>
      <c r="P364" s="94"/>
      <c r="Q364" s="94"/>
      <c r="R364" s="94"/>
      <c r="S364" s="94"/>
      <c r="T364" s="94"/>
      <c r="U364" s="94"/>
      <c r="V364" s="94"/>
      <c r="W364" s="94"/>
      <c r="X364" s="94"/>
      <c r="Y364" s="94"/>
      <c r="Z364" s="94"/>
      <c r="AA364" s="94"/>
      <c r="AB364" s="94"/>
    </row>
    <row r="365" spans="1:28" ht="15.75" customHeight="1">
      <c r="A365" s="94"/>
      <c r="B365" s="94"/>
      <c r="C365" s="94"/>
      <c r="D365" s="94"/>
      <c r="E365" s="94"/>
      <c r="F365" s="94"/>
      <c r="G365" s="94"/>
      <c r="H365" s="94"/>
      <c r="I365" s="94"/>
      <c r="J365" s="94"/>
      <c r="K365" s="94"/>
      <c r="L365" s="94"/>
      <c r="M365" s="94"/>
      <c r="N365" s="94"/>
      <c r="O365" s="94"/>
      <c r="P365" s="94"/>
      <c r="Q365" s="94"/>
      <c r="R365" s="94"/>
      <c r="S365" s="94"/>
      <c r="T365" s="94"/>
      <c r="U365" s="94"/>
      <c r="V365" s="94"/>
      <c r="W365" s="94"/>
      <c r="X365" s="94"/>
      <c r="Y365" s="94"/>
      <c r="Z365" s="94"/>
      <c r="AA365" s="94"/>
      <c r="AB365" s="94"/>
    </row>
    <row r="366" spans="1:28" ht="15.75" customHeight="1">
      <c r="A366" s="94"/>
      <c r="B366" s="94"/>
      <c r="C366" s="94"/>
      <c r="D366" s="94"/>
      <c r="E366" s="94"/>
      <c r="F366" s="94"/>
      <c r="G366" s="94"/>
      <c r="H366" s="94"/>
      <c r="I366" s="94"/>
      <c r="J366" s="94"/>
      <c r="K366" s="94"/>
      <c r="L366" s="94"/>
      <c r="M366" s="94"/>
      <c r="N366" s="94"/>
      <c r="O366" s="94"/>
      <c r="P366" s="94"/>
      <c r="Q366" s="94"/>
      <c r="R366" s="94"/>
      <c r="S366" s="94"/>
      <c r="T366" s="94"/>
      <c r="U366" s="94"/>
      <c r="V366" s="94"/>
      <c r="W366" s="94"/>
      <c r="X366" s="94"/>
      <c r="Y366" s="94"/>
      <c r="Z366" s="94"/>
      <c r="AA366" s="94"/>
      <c r="AB366" s="94"/>
    </row>
    <row r="367" spans="1:28" ht="15.75" customHeight="1">
      <c r="A367" s="94"/>
      <c r="B367" s="94"/>
      <c r="C367" s="94"/>
      <c r="D367" s="94"/>
      <c r="E367" s="94"/>
      <c r="F367" s="94"/>
      <c r="G367" s="94"/>
      <c r="H367" s="94"/>
      <c r="I367" s="94"/>
      <c r="J367" s="94"/>
      <c r="K367" s="94"/>
      <c r="L367" s="94"/>
      <c r="M367" s="94"/>
      <c r="N367" s="94"/>
      <c r="O367" s="94"/>
      <c r="P367" s="94"/>
      <c r="Q367" s="94"/>
      <c r="R367" s="94"/>
      <c r="S367" s="94"/>
      <c r="T367" s="94"/>
      <c r="U367" s="94"/>
      <c r="V367" s="94"/>
      <c r="W367" s="94"/>
      <c r="X367" s="94"/>
      <c r="Y367" s="94"/>
      <c r="Z367" s="94"/>
      <c r="AA367" s="94"/>
      <c r="AB367" s="94"/>
    </row>
    <row r="368" spans="1:28" ht="15.75" customHeight="1">
      <c r="A368" s="94"/>
      <c r="B368" s="94"/>
      <c r="C368" s="94"/>
      <c r="D368" s="94"/>
      <c r="E368" s="94"/>
      <c r="F368" s="94"/>
      <c r="G368" s="94"/>
      <c r="H368" s="94"/>
      <c r="I368" s="94"/>
      <c r="J368" s="94"/>
      <c r="K368" s="94"/>
      <c r="L368" s="94"/>
      <c r="M368" s="94"/>
      <c r="N368" s="94"/>
      <c r="O368" s="94"/>
      <c r="P368" s="94"/>
      <c r="Q368" s="94"/>
      <c r="R368" s="94"/>
      <c r="S368" s="94"/>
      <c r="T368" s="94"/>
      <c r="U368" s="94"/>
      <c r="V368" s="94"/>
      <c r="W368" s="94"/>
      <c r="X368" s="94"/>
      <c r="Y368" s="94"/>
      <c r="Z368" s="94"/>
      <c r="AA368" s="94"/>
      <c r="AB368" s="94"/>
    </row>
    <row r="369" spans="1:28" ht="15.75" customHeight="1">
      <c r="A369" s="94"/>
      <c r="B369" s="94"/>
      <c r="C369" s="94"/>
      <c r="D369" s="94"/>
      <c r="E369" s="94"/>
      <c r="F369" s="94"/>
      <c r="G369" s="94"/>
      <c r="H369" s="94"/>
      <c r="I369" s="94"/>
      <c r="J369" s="94"/>
      <c r="K369" s="94"/>
      <c r="L369" s="94"/>
      <c r="M369" s="94"/>
      <c r="N369" s="94"/>
      <c r="O369" s="94"/>
      <c r="P369" s="94"/>
      <c r="Q369" s="94"/>
      <c r="R369" s="94"/>
      <c r="S369" s="94"/>
      <c r="T369" s="94"/>
      <c r="U369" s="94"/>
      <c r="V369" s="94"/>
      <c r="W369" s="94"/>
      <c r="X369" s="94"/>
      <c r="Y369" s="94"/>
      <c r="Z369" s="94"/>
      <c r="AA369" s="94"/>
      <c r="AB369" s="94"/>
    </row>
    <row r="370" spans="1:28" ht="15.75" customHeight="1">
      <c r="A370" s="94"/>
      <c r="B370" s="94"/>
      <c r="C370" s="94"/>
      <c r="D370" s="94"/>
      <c r="E370" s="94"/>
      <c r="F370" s="94"/>
      <c r="G370" s="94"/>
      <c r="H370" s="94"/>
      <c r="I370" s="94"/>
      <c r="J370" s="94"/>
      <c r="K370" s="94"/>
      <c r="L370" s="94"/>
      <c r="M370" s="94"/>
      <c r="N370" s="94"/>
      <c r="O370" s="94"/>
      <c r="P370" s="94"/>
      <c r="Q370" s="94"/>
      <c r="R370" s="94"/>
      <c r="S370" s="94"/>
      <c r="T370" s="94"/>
      <c r="U370" s="94"/>
      <c r="V370" s="94"/>
      <c r="W370" s="94"/>
      <c r="X370" s="94"/>
      <c r="Y370" s="94"/>
      <c r="Z370" s="94"/>
      <c r="AA370" s="94"/>
      <c r="AB370" s="94"/>
    </row>
    <row r="371" spans="1:28" ht="15.75" customHeight="1">
      <c r="A371" s="94"/>
      <c r="B371" s="94"/>
      <c r="C371" s="94"/>
      <c r="D371" s="94"/>
      <c r="E371" s="94"/>
      <c r="F371" s="94"/>
      <c r="G371" s="94"/>
      <c r="H371" s="94"/>
      <c r="I371" s="94"/>
      <c r="J371" s="94"/>
      <c r="K371" s="94"/>
      <c r="L371" s="94"/>
      <c r="M371" s="94"/>
      <c r="N371" s="94"/>
      <c r="O371" s="94"/>
      <c r="P371" s="94"/>
      <c r="Q371" s="94"/>
      <c r="R371" s="94"/>
      <c r="S371" s="94"/>
      <c r="T371" s="94"/>
      <c r="U371" s="94"/>
      <c r="V371" s="94"/>
      <c r="W371" s="94"/>
      <c r="X371" s="94"/>
      <c r="Y371" s="94"/>
      <c r="Z371" s="94"/>
      <c r="AA371" s="94"/>
      <c r="AB371" s="94"/>
    </row>
    <row r="372" spans="1:28" ht="15.75" customHeight="1">
      <c r="A372" s="94"/>
      <c r="B372" s="94"/>
      <c r="C372" s="94"/>
      <c r="D372" s="94"/>
      <c r="E372" s="94"/>
      <c r="F372" s="94"/>
      <c r="G372" s="94"/>
      <c r="H372" s="94"/>
      <c r="I372" s="94"/>
      <c r="J372" s="94"/>
      <c r="K372" s="94"/>
      <c r="L372" s="94"/>
      <c r="M372" s="94"/>
      <c r="N372" s="94"/>
      <c r="O372" s="94"/>
      <c r="P372" s="94"/>
      <c r="Q372" s="94"/>
      <c r="R372" s="94"/>
      <c r="S372" s="94"/>
      <c r="T372" s="94"/>
      <c r="U372" s="94"/>
      <c r="V372" s="94"/>
      <c r="W372" s="94"/>
      <c r="X372" s="94"/>
      <c r="Y372" s="94"/>
      <c r="Z372" s="94"/>
      <c r="AA372" s="94"/>
      <c r="AB372" s="94"/>
    </row>
    <row r="373" spans="1:28" ht="15.75" customHeight="1">
      <c r="A373" s="94"/>
      <c r="B373" s="94"/>
      <c r="C373" s="94"/>
      <c r="D373" s="94"/>
      <c r="E373" s="94"/>
      <c r="F373" s="94"/>
      <c r="G373" s="94"/>
      <c r="H373" s="94"/>
      <c r="I373" s="94"/>
      <c r="J373" s="94"/>
      <c r="K373" s="94"/>
      <c r="L373" s="94"/>
      <c r="M373" s="94"/>
      <c r="N373" s="94"/>
      <c r="O373" s="94"/>
      <c r="P373" s="94"/>
      <c r="Q373" s="94"/>
      <c r="R373" s="94"/>
      <c r="S373" s="94"/>
      <c r="T373" s="94"/>
      <c r="U373" s="94"/>
      <c r="V373" s="94"/>
      <c r="W373" s="94"/>
      <c r="X373" s="94"/>
      <c r="Y373" s="94"/>
      <c r="Z373" s="94"/>
      <c r="AA373" s="94"/>
      <c r="AB373" s="94"/>
    </row>
    <row r="374" spans="1:28" ht="15.75" customHeight="1">
      <c r="A374" s="94"/>
      <c r="B374" s="94"/>
      <c r="C374" s="94"/>
      <c r="D374" s="94"/>
      <c r="E374" s="94"/>
      <c r="F374" s="94"/>
      <c r="G374" s="94"/>
      <c r="H374" s="94"/>
      <c r="I374" s="94"/>
      <c r="J374" s="94"/>
      <c r="K374" s="94"/>
      <c r="L374" s="94"/>
      <c r="M374" s="94"/>
      <c r="N374" s="94"/>
      <c r="O374" s="94"/>
      <c r="P374" s="94"/>
      <c r="Q374" s="94"/>
      <c r="R374" s="94"/>
      <c r="S374" s="94"/>
      <c r="T374" s="94"/>
      <c r="U374" s="94"/>
      <c r="V374" s="94"/>
      <c r="W374" s="94"/>
      <c r="X374" s="94"/>
      <c r="Y374" s="94"/>
      <c r="Z374" s="94"/>
      <c r="AA374" s="94"/>
      <c r="AB374" s="94"/>
    </row>
    <row r="375" spans="1:28" ht="15.75" customHeight="1">
      <c r="A375" s="94"/>
      <c r="B375" s="94"/>
      <c r="C375" s="94"/>
      <c r="D375" s="94"/>
      <c r="E375" s="94"/>
      <c r="F375" s="94"/>
      <c r="G375" s="94"/>
      <c r="H375" s="94"/>
      <c r="I375" s="94"/>
      <c r="J375" s="94"/>
      <c r="K375" s="94"/>
      <c r="L375" s="94"/>
      <c r="M375" s="94"/>
      <c r="N375" s="94"/>
      <c r="O375" s="94"/>
      <c r="P375" s="94"/>
      <c r="Q375" s="94"/>
      <c r="R375" s="94"/>
      <c r="S375" s="94"/>
      <c r="T375" s="94"/>
      <c r="U375" s="94"/>
      <c r="V375" s="94"/>
      <c r="W375" s="94"/>
      <c r="X375" s="94"/>
      <c r="Y375" s="94"/>
      <c r="Z375" s="94"/>
      <c r="AA375" s="94"/>
      <c r="AB375" s="94"/>
    </row>
    <row r="376" spans="1:28" ht="15.75" customHeight="1">
      <c r="A376" s="94"/>
      <c r="B376" s="94"/>
      <c r="C376" s="94"/>
      <c r="D376" s="94"/>
      <c r="E376" s="94"/>
      <c r="F376" s="94"/>
      <c r="G376" s="94"/>
      <c r="H376" s="94"/>
      <c r="I376" s="94"/>
      <c r="J376" s="94"/>
      <c r="K376" s="94"/>
      <c r="L376" s="94"/>
      <c r="M376" s="94"/>
      <c r="N376" s="94"/>
      <c r="O376" s="94"/>
      <c r="P376" s="94"/>
      <c r="Q376" s="94"/>
      <c r="R376" s="94"/>
      <c r="S376" s="94"/>
      <c r="T376" s="94"/>
      <c r="U376" s="94"/>
      <c r="V376" s="94"/>
      <c r="W376" s="94"/>
      <c r="X376" s="94"/>
      <c r="Y376" s="94"/>
      <c r="Z376" s="94"/>
      <c r="AA376" s="94"/>
      <c r="AB376" s="94"/>
    </row>
    <row r="377" spans="1:28" ht="15.75" customHeight="1">
      <c r="A377" s="94"/>
      <c r="B377" s="94"/>
      <c r="C377" s="94"/>
      <c r="D377" s="94"/>
      <c r="E377" s="94"/>
      <c r="F377" s="94"/>
      <c r="G377" s="94"/>
      <c r="H377" s="94"/>
      <c r="I377" s="94"/>
      <c r="J377" s="94"/>
      <c r="K377" s="94"/>
      <c r="L377" s="94"/>
      <c r="M377" s="94"/>
      <c r="N377" s="94"/>
      <c r="O377" s="94"/>
      <c r="P377" s="94"/>
      <c r="Q377" s="94"/>
      <c r="R377" s="94"/>
      <c r="S377" s="94"/>
      <c r="T377" s="94"/>
      <c r="U377" s="94"/>
      <c r="V377" s="94"/>
      <c r="W377" s="94"/>
      <c r="X377" s="94"/>
      <c r="Y377" s="94"/>
      <c r="Z377" s="94"/>
      <c r="AA377" s="94"/>
      <c r="AB377" s="94"/>
    </row>
    <row r="378" spans="1:28" ht="15.75" customHeight="1">
      <c r="A378" s="94"/>
      <c r="B378" s="94"/>
      <c r="C378" s="94"/>
      <c r="D378" s="94"/>
      <c r="E378" s="94"/>
      <c r="F378" s="94"/>
      <c r="G378" s="94"/>
      <c r="H378" s="94"/>
      <c r="I378" s="94"/>
      <c r="J378" s="94"/>
      <c r="K378" s="94"/>
      <c r="L378" s="94"/>
      <c r="M378" s="94"/>
      <c r="N378" s="94"/>
      <c r="O378" s="94"/>
      <c r="P378" s="94"/>
      <c r="Q378" s="94"/>
      <c r="R378" s="94"/>
      <c r="S378" s="94"/>
      <c r="T378" s="94"/>
      <c r="U378" s="94"/>
      <c r="V378" s="94"/>
      <c r="W378" s="94"/>
      <c r="X378" s="94"/>
      <c r="Y378" s="94"/>
      <c r="Z378" s="94"/>
      <c r="AA378" s="94"/>
      <c r="AB378" s="94"/>
    </row>
    <row r="379" spans="1:28" ht="15.75" customHeight="1">
      <c r="A379" s="94"/>
      <c r="B379" s="94"/>
      <c r="C379" s="94"/>
      <c r="D379" s="94"/>
      <c r="E379" s="94"/>
      <c r="F379" s="94"/>
      <c r="G379" s="94"/>
      <c r="H379" s="94"/>
      <c r="I379" s="94"/>
      <c r="J379" s="94"/>
      <c r="K379" s="94"/>
      <c r="L379" s="94"/>
      <c r="M379" s="94"/>
      <c r="N379" s="94"/>
      <c r="O379" s="94"/>
      <c r="P379" s="94"/>
      <c r="Q379" s="94"/>
      <c r="R379" s="94"/>
      <c r="S379" s="94"/>
      <c r="T379" s="94"/>
      <c r="U379" s="94"/>
      <c r="V379" s="94"/>
      <c r="W379" s="94"/>
      <c r="X379" s="94"/>
      <c r="Y379" s="94"/>
      <c r="Z379" s="94"/>
      <c r="AA379" s="94"/>
      <c r="AB379" s="94"/>
    </row>
    <row r="380" spans="1:28" ht="15.75" customHeight="1">
      <c r="A380" s="94"/>
      <c r="B380" s="94"/>
      <c r="C380" s="94"/>
      <c r="D380" s="94"/>
      <c r="E380" s="94"/>
      <c r="F380" s="94"/>
      <c r="G380" s="94"/>
      <c r="H380" s="94"/>
      <c r="I380" s="94"/>
      <c r="J380" s="94"/>
      <c r="K380" s="94"/>
      <c r="L380" s="94"/>
      <c r="M380" s="94"/>
      <c r="N380" s="94"/>
      <c r="O380" s="94"/>
      <c r="P380" s="94"/>
      <c r="Q380" s="94"/>
      <c r="R380" s="94"/>
      <c r="S380" s="94"/>
      <c r="T380" s="94"/>
      <c r="U380" s="94"/>
      <c r="V380" s="94"/>
      <c r="W380" s="94"/>
      <c r="X380" s="94"/>
      <c r="Y380" s="94"/>
      <c r="Z380" s="94"/>
      <c r="AA380" s="94"/>
      <c r="AB380" s="94"/>
    </row>
    <row r="381" spans="1:28" ht="15.75" customHeight="1">
      <c r="A381" s="94"/>
      <c r="B381" s="94"/>
      <c r="C381" s="94"/>
      <c r="D381" s="94"/>
      <c r="E381" s="94"/>
      <c r="F381" s="94"/>
      <c r="G381" s="94"/>
      <c r="H381" s="94"/>
      <c r="I381" s="94"/>
      <c r="J381" s="94"/>
      <c r="K381" s="94"/>
      <c r="L381" s="94"/>
      <c r="M381" s="94"/>
      <c r="N381" s="94"/>
      <c r="O381" s="94"/>
      <c r="P381" s="94"/>
      <c r="Q381" s="94"/>
      <c r="R381" s="94"/>
      <c r="S381" s="94"/>
      <c r="T381" s="94"/>
      <c r="U381" s="94"/>
      <c r="V381" s="94"/>
      <c r="W381" s="94"/>
      <c r="X381" s="94"/>
      <c r="Y381" s="94"/>
      <c r="Z381" s="94"/>
      <c r="AA381" s="94"/>
      <c r="AB381" s="94"/>
    </row>
    <row r="382" spans="1:28" ht="15.75" customHeight="1">
      <c r="A382" s="94"/>
      <c r="B382" s="94"/>
      <c r="C382" s="94"/>
      <c r="D382" s="94"/>
      <c r="E382" s="94"/>
      <c r="F382" s="94"/>
      <c r="G382" s="94"/>
      <c r="H382" s="94"/>
      <c r="I382" s="94"/>
      <c r="J382" s="94"/>
      <c r="K382" s="94"/>
      <c r="L382" s="94"/>
      <c r="M382" s="94"/>
      <c r="N382" s="94"/>
      <c r="O382" s="94"/>
      <c r="P382" s="94"/>
      <c r="Q382" s="94"/>
      <c r="R382" s="94"/>
      <c r="S382" s="94"/>
      <c r="T382" s="94"/>
      <c r="U382" s="94"/>
      <c r="V382" s="94"/>
      <c r="W382" s="94"/>
      <c r="X382" s="94"/>
      <c r="Y382" s="94"/>
      <c r="Z382" s="94"/>
      <c r="AA382" s="94"/>
      <c r="AB382" s="94"/>
    </row>
    <row r="383" spans="1:28" ht="15.75" customHeight="1">
      <c r="A383" s="94"/>
      <c r="B383" s="94"/>
      <c r="C383" s="94"/>
      <c r="D383" s="94"/>
      <c r="E383" s="94"/>
      <c r="F383" s="94"/>
      <c r="G383" s="94"/>
      <c r="H383" s="94"/>
      <c r="I383" s="94"/>
      <c r="J383" s="94"/>
      <c r="K383" s="94"/>
      <c r="L383" s="94"/>
      <c r="M383" s="94"/>
      <c r="N383" s="94"/>
      <c r="O383" s="94"/>
      <c r="P383" s="94"/>
      <c r="Q383" s="94"/>
      <c r="R383" s="94"/>
      <c r="S383" s="94"/>
      <c r="T383" s="94"/>
      <c r="U383" s="94"/>
      <c r="V383" s="94"/>
      <c r="W383" s="94"/>
      <c r="X383" s="94"/>
      <c r="Y383" s="94"/>
      <c r="Z383" s="94"/>
      <c r="AA383" s="94"/>
      <c r="AB383" s="94"/>
    </row>
    <row r="384" spans="1:28"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94"/>
      <c r="Z384" s="94"/>
      <c r="AA384" s="94"/>
      <c r="AB384" s="94"/>
    </row>
    <row r="385" spans="1:28"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94"/>
      <c r="Z385" s="94"/>
      <c r="AA385" s="94"/>
      <c r="AB385" s="94"/>
    </row>
    <row r="386" spans="1:28"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94"/>
      <c r="Z386" s="94"/>
      <c r="AA386" s="94"/>
      <c r="AB386" s="94"/>
    </row>
    <row r="387" spans="1:28"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94"/>
      <c r="Z387" s="94"/>
      <c r="AA387" s="94"/>
      <c r="AB387" s="94"/>
    </row>
    <row r="388" spans="1:28"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94"/>
      <c r="Z388" s="94"/>
      <c r="AA388" s="94"/>
      <c r="AB388" s="94"/>
    </row>
    <row r="389" spans="1:28"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94"/>
      <c r="Z389" s="94"/>
      <c r="AA389" s="94"/>
      <c r="AB389" s="94"/>
    </row>
    <row r="390" spans="1:28"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94"/>
      <c r="Z390" s="94"/>
      <c r="AA390" s="94"/>
      <c r="AB390" s="94"/>
    </row>
    <row r="391" spans="1:28"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94"/>
      <c r="Z391" s="94"/>
      <c r="AA391" s="94"/>
      <c r="AB391" s="94"/>
    </row>
    <row r="392" spans="1:28"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94"/>
      <c r="Z392" s="94"/>
      <c r="AA392" s="94"/>
      <c r="AB392" s="94"/>
    </row>
    <row r="393" spans="1:28"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94"/>
      <c r="Z393" s="94"/>
      <c r="AA393" s="94"/>
      <c r="AB393" s="94"/>
    </row>
    <row r="394" spans="1:28"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94"/>
      <c r="Z394" s="94"/>
      <c r="AA394" s="94"/>
      <c r="AB394" s="94"/>
    </row>
    <row r="395" spans="1:28"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94"/>
      <c r="Z395" s="94"/>
      <c r="AA395" s="94"/>
      <c r="AB395" s="94"/>
    </row>
    <row r="396" spans="1:28"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94"/>
      <c r="Z396" s="94"/>
      <c r="AA396" s="94"/>
      <c r="AB396" s="94"/>
    </row>
    <row r="397" spans="1:28"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94"/>
      <c r="Z397" s="94"/>
      <c r="AA397" s="94"/>
      <c r="AB397" s="94"/>
    </row>
    <row r="398" spans="1:28"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94"/>
      <c r="Z398" s="94"/>
      <c r="AA398" s="94"/>
      <c r="AB398" s="94"/>
    </row>
    <row r="399" spans="1:28"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94"/>
      <c r="Z399" s="94"/>
      <c r="AA399" s="94"/>
      <c r="AB399" s="94"/>
    </row>
    <row r="400" spans="1:28"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94"/>
      <c r="Z400" s="94"/>
      <c r="AA400" s="94"/>
      <c r="AB400" s="94"/>
    </row>
    <row r="401" spans="1:28"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94"/>
      <c r="Z401" s="94"/>
      <c r="AA401" s="94"/>
      <c r="AB401" s="94"/>
    </row>
    <row r="402" spans="1:28"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94"/>
      <c r="Z402" s="94"/>
      <c r="AA402" s="94"/>
      <c r="AB402" s="94"/>
    </row>
    <row r="403" spans="1:28"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94"/>
      <c r="Z403" s="94"/>
      <c r="AA403" s="94"/>
      <c r="AB403" s="94"/>
    </row>
    <row r="404" spans="1:28"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94"/>
      <c r="Z404" s="94"/>
      <c r="AA404" s="94"/>
      <c r="AB404" s="94"/>
    </row>
    <row r="405" spans="1:28"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94"/>
      <c r="Z405" s="94"/>
      <c r="AA405" s="94"/>
      <c r="AB405" s="94"/>
    </row>
    <row r="406" spans="1:28"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94"/>
      <c r="Z406" s="94"/>
      <c r="AA406" s="94"/>
      <c r="AB406" s="94"/>
    </row>
    <row r="407" spans="1:28"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94"/>
      <c r="Z407" s="94"/>
      <c r="AA407" s="94"/>
      <c r="AB407" s="94"/>
    </row>
    <row r="408" spans="1:28"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94"/>
      <c r="Z408" s="94"/>
      <c r="AA408" s="94"/>
      <c r="AB408" s="94"/>
    </row>
    <row r="409" spans="1:28"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94"/>
      <c r="Z409" s="94"/>
      <c r="AA409" s="94"/>
      <c r="AB409" s="94"/>
    </row>
    <row r="410" spans="1:28"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94"/>
      <c r="Z410" s="94"/>
      <c r="AA410" s="94"/>
      <c r="AB410" s="94"/>
    </row>
    <row r="411" spans="1:28"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94"/>
      <c r="Z411" s="94"/>
      <c r="AA411" s="94"/>
      <c r="AB411" s="94"/>
    </row>
    <row r="412" spans="1:28"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94"/>
      <c r="Z412" s="94"/>
      <c r="AA412" s="94"/>
      <c r="AB412" s="94"/>
    </row>
    <row r="413" spans="1:28"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c r="AA413" s="94"/>
      <c r="AB413" s="94"/>
    </row>
    <row r="414" spans="1:28"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94"/>
      <c r="Z414" s="94"/>
      <c r="AA414" s="94"/>
      <c r="AB414" s="94"/>
    </row>
    <row r="415" spans="1:28"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94"/>
      <c r="Z415" s="94"/>
      <c r="AA415" s="94"/>
      <c r="AB415" s="94"/>
    </row>
    <row r="416" spans="1:28"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94"/>
      <c r="Z416" s="94"/>
      <c r="AA416" s="94"/>
      <c r="AB416" s="94"/>
    </row>
    <row r="417" spans="1:28"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94"/>
      <c r="Z417" s="94"/>
      <c r="AA417" s="94"/>
      <c r="AB417" s="94"/>
    </row>
    <row r="418" spans="1:28"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94"/>
      <c r="Z418" s="94"/>
      <c r="AA418" s="94"/>
      <c r="AB418" s="94"/>
    </row>
    <row r="419" spans="1:28"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94"/>
      <c r="Z419" s="94"/>
      <c r="AA419" s="94"/>
      <c r="AB419" s="94"/>
    </row>
    <row r="420" spans="1:28"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94"/>
      <c r="Z420" s="94"/>
      <c r="AA420" s="94"/>
      <c r="AB420" s="94"/>
    </row>
    <row r="421" spans="1:28"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94"/>
      <c r="Z421" s="94"/>
      <c r="AA421" s="94"/>
      <c r="AB421" s="94"/>
    </row>
    <row r="422" spans="1:28"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94"/>
      <c r="Z422" s="94"/>
      <c r="AA422" s="94"/>
      <c r="AB422" s="94"/>
    </row>
    <row r="423" spans="1:28"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94"/>
      <c r="Z423" s="94"/>
      <c r="AA423" s="94"/>
      <c r="AB423" s="94"/>
    </row>
    <row r="424" spans="1:28"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94"/>
      <c r="Z424" s="94"/>
      <c r="AA424" s="94"/>
      <c r="AB424" s="94"/>
    </row>
    <row r="425" spans="1:28"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94"/>
      <c r="Z425" s="94"/>
      <c r="AA425" s="94"/>
      <c r="AB425" s="94"/>
    </row>
    <row r="426" spans="1:28"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94"/>
      <c r="Z426" s="94"/>
      <c r="AA426" s="94"/>
      <c r="AB426" s="94"/>
    </row>
    <row r="427" spans="1:28"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94"/>
      <c r="Z427" s="94"/>
      <c r="AA427" s="94"/>
      <c r="AB427" s="94"/>
    </row>
    <row r="428" spans="1:28"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94"/>
      <c r="Z428" s="94"/>
      <c r="AA428" s="94"/>
      <c r="AB428" s="94"/>
    </row>
    <row r="429" spans="1:28"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94"/>
      <c r="Z429" s="94"/>
      <c r="AA429" s="94"/>
      <c r="AB429" s="94"/>
    </row>
    <row r="430" spans="1:28"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94"/>
      <c r="Z430" s="94"/>
      <c r="AA430" s="94"/>
      <c r="AB430" s="94"/>
    </row>
    <row r="431" spans="1:28"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94"/>
      <c r="Z431" s="94"/>
      <c r="AA431" s="94"/>
      <c r="AB431" s="94"/>
    </row>
    <row r="432" spans="1:28"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94"/>
      <c r="Z432" s="94"/>
      <c r="AA432" s="94"/>
      <c r="AB432" s="94"/>
    </row>
    <row r="433" spans="1:28"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94"/>
      <c r="Z433" s="94"/>
      <c r="AA433" s="94"/>
      <c r="AB433" s="94"/>
    </row>
    <row r="434" spans="1:28"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94"/>
      <c r="Z434" s="94"/>
      <c r="AA434" s="94"/>
      <c r="AB434" s="94"/>
    </row>
    <row r="435" spans="1:28"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94"/>
      <c r="Z435" s="94"/>
      <c r="AA435" s="94"/>
      <c r="AB435" s="94"/>
    </row>
    <row r="436" spans="1:28"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94"/>
      <c r="Z436" s="94"/>
      <c r="AA436" s="94"/>
      <c r="AB436" s="94"/>
    </row>
    <row r="437" spans="1:28"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94"/>
      <c r="Z437" s="94"/>
      <c r="AA437" s="94"/>
      <c r="AB437" s="94"/>
    </row>
    <row r="438" spans="1:28"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94"/>
      <c r="Z438" s="94"/>
      <c r="AA438" s="94"/>
      <c r="AB438" s="94"/>
    </row>
    <row r="439" spans="1:28"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94"/>
      <c r="Z439" s="94"/>
      <c r="AA439" s="94"/>
      <c r="AB439" s="94"/>
    </row>
    <row r="440" spans="1:28"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94"/>
      <c r="Z440" s="94"/>
      <c r="AA440" s="94"/>
      <c r="AB440" s="94"/>
    </row>
    <row r="441" spans="1:28"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94"/>
      <c r="Z441" s="94"/>
      <c r="AA441" s="94"/>
      <c r="AB441" s="94"/>
    </row>
    <row r="442" spans="1:28"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94"/>
      <c r="Z442" s="94"/>
      <c r="AA442" s="94"/>
      <c r="AB442" s="94"/>
    </row>
    <row r="443" spans="1:28"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94"/>
      <c r="Z443" s="94"/>
      <c r="AA443" s="94"/>
      <c r="AB443" s="94"/>
    </row>
    <row r="444" spans="1:28"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94"/>
      <c r="Z444" s="94"/>
      <c r="AA444" s="94"/>
      <c r="AB444" s="94"/>
    </row>
    <row r="445" spans="1:28"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94"/>
      <c r="Z445" s="94"/>
      <c r="AA445" s="94"/>
      <c r="AB445" s="94"/>
    </row>
    <row r="446" spans="1:28"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94"/>
      <c r="Z446" s="94"/>
      <c r="AA446" s="94"/>
      <c r="AB446" s="94"/>
    </row>
    <row r="447" spans="1:28"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94"/>
      <c r="Z447" s="94"/>
      <c r="AA447" s="94"/>
      <c r="AB447" s="94"/>
    </row>
    <row r="448" spans="1:28"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94"/>
      <c r="Z448" s="94"/>
      <c r="AA448" s="94"/>
      <c r="AB448" s="94"/>
    </row>
    <row r="449" spans="1:28"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94"/>
      <c r="Z449" s="94"/>
      <c r="AA449" s="94"/>
      <c r="AB449" s="94"/>
    </row>
    <row r="450" spans="1:28"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94"/>
      <c r="Z450" s="94"/>
      <c r="AA450" s="94"/>
      <c r="AB450" s="94"/>
    </row>
    <row r="451" spans="1:28"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94"/>
      <c r="Z451" s="94"/>
      <c r="AA451" s="94"/>
      <c r="AB451" s="94"/>
    </row>
    <row r="452" spans="1:28"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94"/>
      <c r="Z452" s="94"/>
      <c r="AA452" s="94"/>
      <c r="AB452" s="94"/>
    </row>
    <row r="453" spans="1:28"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94"/>
      <c r="Z453" s="94"/>
      <c r="AA453" s="94"/>
      <c r="AB453" s="94"/>
    </row>
    <row r="454" spans="1:28"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94"/>
      <c r="Z454" s="94"/>
      <c r="AA454" s="94"/>
      <c r="AB454" s="94"/>
    </row>
    <row r="455" spans="1:28"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94"/>
      <c r="Z455" s="94"/>
      <c r="AA455" s="94"/>
      <c r="AB455" s="94"/>
    </row>
    <row r="456" spans="1:28"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94"/>
      <c r="Z456" s="94"/>
      <c r="AA456" s="94"/>
      <c r="AB456" s="94"/>
    </row>
    <row r="457" spans="1:28"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94"/>
      <c r="Z457" s="94"/>
      <c r="AA457" s="94"/>
      <c r="AB457" s="94"/>
    </row>
    <row r="458" spans="1:28"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94"/>
      <c r="Z458" s="94"/>
      <c r="AA458" s="94"/>
      <c r="AB458" s="94"/>
    </row>
    <row r="459" spans="1:28"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94"/>
      <c r="Z459" s="94"/>
      <c r="AA459" s="94"/>
      <c r="AB459" s="94"/>
    </row>
    <row r="460" spans="1:28"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94"/>
      <c r="Z460" s="94"/>
      <c r="AA460" s="94"/>
      <c r="AB460" s="94"/>
    </row>
    <row r="461" spans="1:28"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94"/>
      <c r="Z461" s="94"/>
      <c r="AA461" s="94"/>
      <c r="AB461" s="94"/>
    </row>
    <row r="462" spans="1:28"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94"/>
      <c r="Z462" s="94"/>
      <c r="AA462" s="94"/>
      <c r="AB462" s="94"/>
    </row>
    <row r="463" spans="1:28"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94"/>
      <c r="Z463" s="94"/>
      <c r="AA463" s="94"/>
      <c r="AB463" s="94"/>
    </row>
    <row r="464" spans="1:28"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94"/>
      <c r="Z464" s="94"/>
      <c r="AA464" s="94"/>
      <c r="AB464" s="94"/>
    </row>
    <row r="465" spans="1:28"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94"/>
      <c r="Z465" s="94"/>
      <c r="AA465" s="94"/>
      <c r="AB465" s="94"/>
    </row>
    <row r="466" spans="1:28"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94"/>
      <c r="Z466" s="94"/>
      <c r="AA466" s="94"/>
      <c r="AB466" s="94"/>
    </row>
    <row r="467" spans="1:28"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94"/>
      <c r="Z467" s="94"/>
      <c r="AA467" s="94"/>
      <c r="AB467" s="94"/>
    </row>
    <row r="468" spans="1:28"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94"/>
      <c r="Z468" s="94"/>
      <c r="AA468" s="94"/>
      <c r="AB468" s="94"/>
    </row>
    <row r="469" spans="1:28"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94"/>
      <c r="Z469" s="94"/>
      <c r="AA469" s="94"/>
      <c r="AB469" s="94"/>
    </row>
    <row r="470" spans="1:28"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94"/>
      <c r="Z470" s="94"/>
      <c r="AA470" s="94"/>
      <c r="AB470" s="94"/>
    </row>
    <row r="471" spans="1:28"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94"/>
      <c r="Z471" s="94"/>
      <c r="AA471" s="94"/>
      <c r="AB471" s="94"/>
    </row>
    <row r="472" spans="1:28"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94"/>
      <c r="Z472" s="94"/>
      <c r="AA472" s="94"/>
      <c r="AB472" s="94"/>
    </row>
    <row r="473" spans="1:28"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94"/>
      <c r="Z473" s="94"/>
      <c r="AA473" s="94"/>
      <c r="AB473" s="94"/>
    </row>
    <row r="474" spans="1:28"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94"/>
      <c r="Z474" s="94"/>
      <c r="AA474" s="94"/>
      <c r="AB474" s="94"/>
    </row>
    <row r="475" spans="1:28"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94"/>
      <c r="Z475" s="94"/>
      <c r="AA475" s="94"/>
      <c r="AB475" s="94"/>
    </row>
    <row r="476" spans="1:28"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94"/>
      <c r="Z476" s="94"/>
      <c r="AA476" s="94"/>
      <c r="AB476" s="94"/>
    </row>
    <row r="477" spans="1:28"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94"/>
      <c r="Z477" s="94"/>
      <c r="AA477" s="94"/>
      <c r="AB477" s="94"/>
    </row>
    <row r="478" spans="1:28"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94"/>
      <c r="Z478" s="94"/>
      <c r="AA478" s="94"/>
      <c r="AB478" s="94"/>
    </row>
    <row r="479" spans="1:28"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94"/>
      <c r="Z479" s="94"/>
      <c r="AA479" s="94"/>
      <c r="AB479" s="94"/>
    </row>
    <row r="480" spans="1:28"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94"/>
      <c r="Z480" s="94"/>
      <c r="AA480" s="94"/>
      <c r="AB480" s="94"/>
    </row>
    <row r="481" spans="1:28"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94"/>
      <c r="Z481" s="94"/>
      <c r="AA481" s="94"/>
      <c r="AB481" s="94"/>
    </row>
    <row r="482" spans="1:28"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94"/>
      <c r="Z482" s="94"/>
      <c r="AA482" s="94"/>
      <c r="AB482" s="94"/>
    </row>
    <row r="483" spans="1:28"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94"/>
      <c r="Z483" s="94"/>
      <c r="AA483" s="94"/>
      <c r="AB483" s="94"/>
    </row>
    <row r="484" spans="1:28"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94"/>
      <c r="Z484" s="94"/>
      <c r="AA484" s="94"/>
      <c r="AB484" s="94"/>
    </row>
    <row r="485" spans="1:28"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94"/>
      <c r="Z485" s="94"/>
      <c r="AA485" s="94"/>
      <c r="AB485" s="94"/>
    </row>
    <row r="486" spans="1:28"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94"/>
      <c r="Z486" s="94"/>
      <c r="AA486" s="94"/>
      <c r="AB486" s="94"/>
    </row>
    <row r="487" spans="1:28"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94"/>
      <c r="Z487" s="94"/>
      <c r="AA487" s="94"/>
      <c r="AB487" s="94"/>
    </row>
    <row r="488" spans="1:28"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94"/>
      <c r="Z488" s="94"/>
      <c r="AA488" s="94"/>
      <c r="AB488" s="94"/>
    </row>
    <row r="489" spans="1:28"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94"/>
      <c r="Z489" s="94"/>
      <c r="AA489" s="94"/>
      <c r="AB489" s="94"/>
    </row>
    <row r="490" spans="1:28"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94"/>
      <c r="Z490" s="94"/>
      <c r="AA490" s="94"/>
      <c r="AB490" s="94"/>
    </row>
    <row r="491" spans="1:28"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94"/>
      <c r="Z491" s="94"/>
      <c r="AA491" s="94"/>
      <c r="AB491" s="94"/>
    </row>
    <row r="492" spans="1:28"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94"/>
      <c r="Z492" s="94"/>
      <c r="AA492" s="94"/>
      <c r="AB492" s="94"/>
    </row>
    <row r="493" spans="1:28"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94"/>
      <c r="Z493" s="94"/>
      <c r="AA493" s="94"/>
      <c r="AB493" s="94"/>
    </row>
    <row r="494" spans="1:28"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94"/>
      <c r="Z494" s="94"/>
      <c r="AA494" s="94"/>
      <c r="AB494" s="94"/>
    </row>
    <row r="495" spans="1:28"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94"/>
      <c r="Z495" s="94"/>
      <c r="AA495" s="94"/>
      <c r="AB495" s="94"/>
    </row>
    <row r="496" spans="1:28"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94"/>
      <c r="Z496" s="94"/>
      <c r="AA496" s="94"/>
      <c r="AB496" s="94"/>
    </row>
    <row r="497" spans="1:28"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94"/>
      <c r="Z497" s="94"/>
      <c r="AA497" s="94"/>
      <c r="AB497" s="94"/>
    </row>
    <row r="498" spans="1:28"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94"/>
      <c r="Z498" s="94"/>
      <c r="AA498" s="94"/>
      <c r="AB498" s="94"/>
    </row>
    <row r="499" spans="1:28"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94"/>
      <c r="Z499" s="94"/>
      <c r="AA499" s="94"/>
      <c r="AB499" s="94"/>
    </row>
    <row r="500" spans="1:28"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94"/>
      <c r="Z500" s="94"/>
      <c r="AA500" s="94"/>
      <c r="AB500" s="94"/>
    </row>
    <row r="501" spans="1:28"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94"/>
      <c r="Z501" s="94"/>
      <c r="AA501" s="94"/>
      <c r="AB501" s="94"/>
    </row>
    <row r="502" spans="1:28"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94"/>
      <c r="Z502" s="94"/>
      <c r="AA502" s="94"/>
      <c r="AB502" s="94"/>
    </row>
    <row r="503" spans="1:28"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94"/>
      <c r="Z503" s="94"/>
      <c r="AA503" s="94"/>
      <c r="AB503" s="94"/>
    </row>
    <row r="504" spans="1:28"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94"/>
      <c r="Z504" s="94"/>
      <c r="AA504" s="94"/>
      <c r="AB504" s="94"/>
    </row>
    <row r="505" spans="1:28"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94"/>
      <c r="Z505" s="94"/>
      <c r="AA505" s="94"/>
      <c r="AB505" s="94"/>
    </row>
    <row r="506" spans="1:28"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94"/>
      <c r="Z506" s="94"/>
      <c r="AA506" s="94"/>
      <c r="AB506" s="94"/>
    </row>
    <row r="507" spans="1:28"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94"/>
      <c r="Z507" s="94"/>
      <c r="AA507" s="94"/>
      <c r="AB507" s="94"/>
    </row>
    <row r="508" spans="1:28"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94"/>
      <c r="Z508" s="94"/>
      <c r="AA508" s="94"/>
      <c r="AB508" s="94"/>
    </row>
    <row r="509" spans="1:28"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94"/>
      <c r="Z509" s="94"/>
      <c r="AA509" s="94"/>
      <c r="AB509" s="94"/>
    </row>
    <row r="510" spans="1:28"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94"/>
      <c r="Z510" s="94"/>
      <c r="AA510" s="94"/>
      <c r="AB510" s="94"/>
    </row>
    <row r="511" spans="1:28"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94"/>
      <c r="Z511" s="94"/>
      <c r="AA511" s="94"/>
      <c r="AB511" s="94"/>
    </row>
    <row r="512" spans="1:28"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94"/>
      <c r="Z512" s="94"/>
      <c r="AA512" s="94"/>
      <c r="AB512" s="94"/>
    </row>
    <row r="513" spans="1:28"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94"/>
      <c r="Z513" s="94"/>
      <c r="AA513" s="94"/>
      <c r="AB513" s="94"/>
    </row>
    <row r="514" spans="1:28"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94"/>
      <c r="Z514" s="94"/>
      <c r="AA514" s="94"/>
      <c r="AB514" s="94"/>
    </row>
    <row r="515" spans="1:28"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94"/>
      <c r="Z515" s="94"/>
      <c r="AA515" s="94"/>
      <c r="AB515" s="94"/>
    </row>
    <row r="516" spans="1:28"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94"/>
      <c r="Z516" s="94"/>
      <c r="AA516" s="94"/>
      <c r="AB516" s="94"/>
    </row>
    <row r="517" spans="1:28"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94"/>
      <c r="Z517" s="94"/>
      <c r="AA517" s="94"/>
      <c r="AB517" s="94"/>
    </row>
    <row r="518" spans="1:28"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94"/>
      <c r="Z518" s="94"/>
      <c r="AA518" s="94"/>
      <c r="AB518" s="94"/>
    </row>
    <row r="519" spans="1:28"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94"/>
      <c r="Z519" s="94"/>
      <c r="AA519" s="94"/>
      <c r="AB519" s="94"/>
    </row>
    <row r="520" spans="1:28"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94"/>
      <c r="Z520" s="94"/>
      <c r="AA520" s="94"/>
      <c r="AB520" s="94"/>
    </row>
    <row r="521" spans="1:28"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94"/>
      <c r="Z521" s="94"/>
      <c r="AA521" s="94"/>
      <c r="AB521" s="94"/>
    </row>
    <row r="522" spans="1:28"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94"/>
      <c r="Z522" s="94"/>
      <c r="AA522" s="94"/>
      <c r="AB522" s="94"/>
    </row>
    <row r="523" spans="1:28"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94"/>
      <c r="Z523" s="94"/>
      <c r="AA523" s="94"/>
      <c r="AB523" s="94"/>
    </row>
    <row r="524" spans="1:28"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94"/>
      <c r="Z524" s="94"/>
      <c r="AA524" s="94"/>
      <c r="AB524" s="94"/>
    </row>
    <row r="525" spans="1:28"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94"/>
      <c r="Z525" s="94"/>
      <c r="AA525" s="94"/>
      <c r="AB525" s="94"/>
    </row>
    <row r="526" spans="1:28"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94"/>
      <c r="Z526" s="94"/>
      <c r="AA526" s="94"/>
      <c r="AB526" s="94"/>
    </row>
    <row r="527" spans="1:28"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94"/>
      <c r="Z527" s="94"/>
      <c r="AA527" s="94"/>
      <c r="AB527" s="94"/>
    </row>
    <row r="528" spans="1:28"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94"/>
      <c r="Z528" s="94"/>
      <c r="AA528" s="94"/>
      <c r="AB528" s="94"/>
    </row>
    <row r="529" spans="1:28"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94"/>
      <c r="Z529" s="94"/>
      <c r="AA529" s="94"/>
      <c r="AB529" s="94"/>
    </row>
    <row r="530" spans="1:28"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94"/>
      <c r="Z530" s="94"/>
      <c r="AA530" s="94"/>
      <c r="AB530" s="94"/>
    </row>
    <row r="531" spans="1:28"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94"/>
      <c r="Z531" s="94"/>
      <c r="AA531" s="94"/>
      <c r="AB531" s="94"/>
    </row>
    <row r="532" spans="1:28"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94"/>
      <c r="Z532" s="94"/>
      <c r="AA532" s="94"/>
      <c r="AB532" s="94"/>
    </row>
    <row r="533" spans="1:28"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94"/>
      <c r="Z533" s="94"/>
      <c r="AA533" s="94"/>
      <c r="AB533" s="94"/>
    </row>
    <row r="534" spans="1:28"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94"/>
      <c r="Z534" s="94"/>
      <c r="AA534" s="94"/>
      <c r="AB534" s="94"/>
    </row>
    <row r="535" spans="1:28"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94"/>
      <c r="Z535" s="94"/>
      <c r="AA535" s="94"/>
      <c r="AB535" s="94"/>
    </row>
    <row r="536" spans="1:28"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94"/>
      <c r="Z536" s="94"/>
      <c r="AA536" s="94"/>
      <c r="AB536" s="94"/>
    </row>
    <row r="537" spans="1:28"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94"/>
      <c r="Z537" s="94"/>
      <c r="AA537" s="94"/>
      <c r="AB537" s="94"/>
    </row>
    <row r="538" spans="1:28"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94"/>
      <c r="Z538" s="94"/>
      <c r="AA538" s="94"/>
      <c r="AB538" s="94"/>
    </row>
    <row r="539" spans="1:28"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94"/>
      <c r="Z539" s="94"/>
      <c r="AA539" s="94"/>
      <c r="AB539" s="94"/>
    </row>
    <row r="540" spans="1:28"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94"/>
      <c r="Z540" s="94"/>
      <c r="AA540" s="94"/>
      <c r="AB540" s="94"/>
    </row>
    <row r="541" spans="1:28"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94"/>
      <c r="Z541" s="94"/>
      <c r="AA541" s="94"/>
      <c r="AB541" s="94"/>
    </row>
    <row r="542" spans="1:28"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94"/>
      <c r="Z542" s="94"/>
      <c r="AA542" s="94"/>
      <c r="AB542" s="94"/>
    </row>
    <row r="543" spans="1:28"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94"/>
      <c r="Z543" s="94"/>
      <c r="AA543" s="94"/>
      <c r="AB543" s="94"/>
    </row>
    <row r="544" spans="1:28"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94"/>
      <c r="Z544" s="94"/>
      <c r="AA544" s="94"/>
      <c r="AB544" s="94"/>
    </row>
    <row r="545" spans="1:28"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94"/>
      <c r="Z545" s="94"/>
      <c r="AA545" s="94"/>
      <c r="AB545" s="94"/>
    </row>
    <row r="546" spans="1:28"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94"/>
      <c r="Z546" s="94"/>
      <c r="AA546" s="94"/>
      <c r="AB546" s="94"/>
    </row>
    <row r="547" spans="1:28"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94"/>
      <c r="Z547" s="94"/>
      <c r="AA547" s="94"/>
      <c r="AB547" s="94"/>
    </row>
    <row r="548" spans="1:28"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94"/>
      <c r="Z548" s="94"/>
      <c r="AA548" s="94"/>
      <c r="AB548" s="94"/>
    </row>
    <row r="549" spans="1:28"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94"/>
      <c r="Z549" s="94"/>
      <c r="AA549" s="94"/>
      <c r="AB549" s="94"/>
    </row>
    <row r="550" spans="1:28"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94"/>
      <c r="Z550" s="94"/>
      <c r="AA550" s="94"/>
      <c r="AB550" s="94"/>
    </row>
    <row r="551" spans="1:28"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94"/>
      <c r="Z551" s="94"/>
      <c r="AA551" s="94"/>
      <c r="AB551" s="94"/>
    </row>
    <row r="552" spans="1:28"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94"/>
      <c r="Z552" s="94"/>
      <c r="AA552" s="94"/>
      <c r="AB552" s="94"/>
    </row>
    <row r="553" spans="1:28"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94"/>
      <c r="Z553" s="94"/>
      <c r="AA553" s="94"/>
      <c r="AB553" s="94"/>
    </row>
    <row r="554" spans="1:28"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94"/>
      <c r="Z554" s="94"/>
      <c r="AA554" s="94"/>
      <c r="AB554" s="94"/>
    </row>
    <row r="555" spans="1:28"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94"/>
      <c r="Z555" s="94"/>
      <c r="AA555" s="94"/>
      <c r="AB555" s="94"/>
    </row>
    <row r="556" spans="1:28"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94"/>
      <c r="Z556" s="94"/>
      <c r="AA556" s="94"/>
      <c r="AB556" s="94"/>
    </row>
    <row r="557" spans="1:28"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94"/>
      <c r="Z557" s="94"/>
      <c r="AA557" s="94"/>
      <c r="AB557" s="94"/>
    </row>
    <row r="558" spans="1:28"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94"/>
      <c r="Z558" s="94"/>
      <c r="AA558" s="94"/>
      <c r="AB558" s="94"/>
    </row>
    <row r="559" spans="1:28"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94"/>
      <c r="Z559" s="94"/>
      <c r="AA559" s="94"/>
      <c r="AB559" s="94"/>
    </row>
    <row r="560" spans="1:28"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row>
    <row r="561" spans="1:28"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94"/>
      <c r="Z561" s="94"/>
      <c r="AA561" s="94"/>
      <c r="AB561" s="94"/>
    </row>
    <row r="562" spans="1:28"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94"/>
      <c r="Z562" s="94"/>
      <c r="AA562" s="94"/>
      <c r="AB562" s="94"/>
    </row>
    <row r="563" spans="1:28"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94"/>
      <c r="Z563" s="94"/>
      <c r="AA563" s="94"/>
      <c r="AB563" s="94"/>
    </row>
    <row r="564" spans="1:28"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94"/>
      <c r="Z564" s="94"/>
      <c r="AA564" s="94"/>
      <c r="AB564" s="94"/>
    </row>
    <row r="565" spans="1:28"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94"/>
      <c r="Z565" s="94"/>
      <c r="AA565" s="94"/>
      <c r="AB565" s="94"/>
    </row>
    <row r="566" spans="1:28"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94"/>
      <c r="Z566" s="94"/>
      <c r="AA566" s="94"/>
      <c r="AB566" s="94"/>
    </row>
    <row r="567" spans="1:28"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94"/>
      <c r="Z567" s="94"/>
      <c r="AA567" s="94"/>
      <c r="AB567" s="94"/>
    </row>
    <row r="568" spans="1:28"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94"/>
      <c r="Z568" s="94"/>
      <c r="AA568" s="94"/>
      <c r="AB568" s="94"/>
    </row>
    <row r="569" spans="1:28"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94"/>
      <c r="Z569" s="94"/>
      <c r="AA569" s="94"/>
      <c r="AB569" s="94"/>
    </row>
    <row r="570" spans="1:28"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94"/>
      <c r="Z570" s="94"/>
      <c r="AA570" s="94"/>
      <c r="AB570" s="94"/>
    </row>
    <row r="571" spans="1:28"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94"/>
      <c r="Z571" s="94"/>
      <c r="AA571" s="94"/>
      <c r="AB571" s="94"/>
    </row>
    <row r="572" spans="1:28"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94"/>
      <c r="Z572" s="94"/>
      <c r="AA572" s="94"/>
      <c r="AB572" s="94"/>
    </row>
    <row r="573" spans="1:28"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94"/>
      <c r="Z573" s="94"/>
      <c r="AA573" s="94"/>
      <c r="AB573" s="94"/>
    </row>
    <row r="574" spans="1:28"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94"/>
      <c r="Z574" s="94"/>
      <c r="AA574" s="94"/>
      <c r="AB574" s="94"/>
    </row>
    <row r="575" spans="1:28"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94"/>
      <c r="Z575" s="94"/>
      <c r="AA575" s="94"/>
      <c r="AB575" s="94"/>
    </row>
    <row r="576" spans="1:28"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94"/>
      <c r="Z576" s="94"/>
      <c r="AA576" s="94"/>
      <c r="AB576" s="94"/>
    </row>
    <row r="577" spans="1:28"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94"/>
      <c r="Z577" s="94"/>
      <c r="AA577" s="94"/>
      <c r="AB577" s="94"/>
    </row>
    <row r="578" spans="1:28"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94"/>
      <c r="Z578" s="94"/>
      <c r="AA578" s="94"/>
      <c r="AB578" s="94"/>
    </row>
    <row r="579" spans="1:28"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94"/>
      <c r="Z579" s="94"/>
      <c r="AA579" s="94"/>
      <c r="AB579" s="94"/>
    </row>
    <row r="580" spans="1:28"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94"/>
      <c r="Z580" s="94"/>
      <c r="AA580" s="94"/>
      <c r="AB580" s="94"/>
    </row>
    <row r="581" spans="1:28"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94"/>
      <c r="Z581" s="94"/>
      <c r="AA581" s="94"/>
      <c r="AB581" s="94"/>
    </row>
    <row r="582" spans="1:28"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94"/>
      <c r="Z582" s="94"/>
      <c r="AA582" s="94"/>
      <c r="AB582" s="94"/>
    </row>
    <row r="583" spans="1:28"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94"/>
      <c r="Z583" s="94"/>
      <c r="AA583" s="94"/>
      <c r="AB583" s="94"/>
    </row>
    <row r="584" spans="1:28"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94"/>
      <c r="Z584" s="94"/>
      <c r="AA584" s="94"/>
      <c r="AB584" s="94"/>
    </row>
    <row r="585" spans="1:28"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94"/>
      <c r="Z585" s="94"/>
      <c r="AA585" s="94"/>
      <c r="AB585" s="94"/>
    </row>
    <row r="586" spans="1:28"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94"/>
      <c r="Z586" s="94"/>
      <c r="AA586" s="94"/>
      <c r="AB586" s="94"/>
    </row>
    <row r="587" spans="1:28"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94"/>
      <c r="Z587" s="94"/>
      <c r="AA587" s="94"/>
      <c r="AB587" s="94"/>
    </row>
    <row r="588" spans="1:28"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94"/>
      <c r="Z588" s="94"/>
      <c r="AA588" s="94"/>
      <c r="AB588" s="94"/>
    </row>
    <row r="589" spans="1:28"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94"/>
      <c r="Z589" s="94"/>
      <c r="AA589" s="94"/>
      <c r="AB589" s="94"/>
    </row>
    <row r="590" spans="1:28"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94"/>
      <c r="Z590" s="94"/>
      <c r="AA590" s="94"/>
      <c r="AB590" s="94"/>
    </row>
    <row r="591" spans="1:28"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94"/>
      <c r="Z591" s="94"/>
      <c r="AA591" s="94"/>
      <c r="AB591" s="94"/>
    </row>
    <row r="592" spans="1:28"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94"/>
      <c r="Z592" s="94"/>
      <c r="AA592" s="94"/>
      <c r="AB592" s="94"/>
    </row>
    <row r="593" spans="1:28"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94"/>
      <c r="Z593" s="94"/>
      <c r="AA593" s="94"/>
      <c r="AB593" s="94"/>
    </row>
    <row r="594" spans="1:28"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94"/>
      <c r="Z594" s="94"/>
      <c r="AA594" s="94"/>
      <c r="AB594" s="94"/>
    </row>
    <row r="595" spans="1:28"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94"/>
      <c r="Z595" s="94"/>
      <c r="AA595" s="94"/>
      <c r="AB595" s="94"/>
    </row>
    <row r="596" spans="1:28"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94"/>
      <c r="Z596" s="94"/>
      <c r="AA596" s="94"/>
      <c r="AB596" s="94"/>
    </row>
    <row r="597" spans="1:28"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94"/>
      <c r="Z597" s="94"/>
      <c r="AA597" s="94"/>
      <c r="AB597" s="94"/>
    </row>
    <row r="598" spans="1:28"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94"/>
      <c r="Z598" s="94"/>
      <c r="AA598" s="94"/>
      <c r="AB598" s="94"/>
    </row>
    <row r="599" spans="1:28"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94"/>
      <c r="Z599" s="94"/>
      <c r="AA599" s="94"/>
      <c r="AB599" s="94"/>
    </row>
    <row r="600" spans="1:28"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94"/>
      <c r="Z600" s="94"/>
      <c r="AA600" s="94"/>
      <c r="AB600" s="94"/>
    </row>
    <row r="601" spans="1:28"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94"/>
      <c r="Z601" s="94"/>
      <c r="AA601" s="94"/>
      <c r="AB601" s="94"/>
    </row>
    <row r="602" spans="1:28"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94"/>
      <c r="Z602" s="94"/>
      <c r="AA602" s="94"/>
      <c r="AB602" s="94"/>
    </row>
    <row r="603" spans="1:28"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94"/>
      <c r="Z603" s="94"/>
      <c r="AA603" s="94"/>
      <c r="AB603" s="94"/>
    </row>
    <row r="604" spans="1:28"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94"/>
      <c r="Z604" s="94"/>
      <c r="AA604" s="94"/>
      <c r="AB604" s="94"/>
    </row>
    <row r="605" spans="1:28"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94"/>
      <c r="Z605" s="94"/>
      <c r="AA605" s="94"/>
      <c r="AB605" s="94"/>
    </row>
    <row r="606" spans="1:28"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94"/>
      <c r="Z606" s="94"/>
      <c r="AA606" s="94"/>
      <c r="AB606" s="94"/>
    </row>
    <row r="607" spans="1:28"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94"/>
      <c r="Z607" s="94"/>
      <c r="AA607" s="94"/>
      <c r="AB607" s="94"/>
    </row>
    <row r="608" spans="1:28"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94"/>
      <c r="Z608" s="94"/>
      <c r="AA608" s="94"/>
      <c r="AB608" s="94"/>
    </row>
    <row r="609" spans="1:28"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94"/>
      <c r="Z609" s="94"/>
      <c r="AA609" s="94"/>
      <c r="AB609" s="94"/>
    </row>
    <row r="610" spans="1:28"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94"/>
      <c r="Z610" s="94"/>
      <c r="AA610" s="94"/>
      <c r="AB610" s="94"/>
    </row>
    <row r="611" spans="1:28"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94"/>
      <c r="Z611" s="94"/>
      <c r="AA611" s="94"/>
      <c r="AB611" s="94"/>
    </row>
    <row r="612" spans="1:28"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94"/>
      <c r="Z612" s="94"/>
      <c r="AA612" s="94"/>
      <c r="AB612" s="94"/>
    </row>
    <row r="613" spans="1:28"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94"/>
      <c r="Z613" s="94"/>
      <c r="AA613" s="94"/>
      <c r="AB613" s="94"/>
    </row>
    <row r="614" spans="1:28"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94"/>
      <c r="Z614" s="94"/>
      <c r="AA614" s="94"/>
      <c r="AB614" s="94"/>
    </row>
    <row r="615" spans="1:28"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94"/>
      <c r="Z615" s="94"/>
      <c r="AA615" s="94"/>
      <c r="AB615" s="94"/>
    </row>
    <row r="616" spans="1:28"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94"/>
      <c r="Z616" s="94"/>
      <c r="AA616" s="94"/>
      <c r="AB616" s="94"/>
    </row>
    <row r="617" spans="1:28"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94"/>
      <c r="Z617" s="94"/>
      <c r="AA617" s="94"/>
      <c r="AB617" s="94"/>
    </row>
    <row r="618" spans="1:28"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94"/>
      <c r="Z618" s="94"/>
      <c r="AA618" s="94"/>
      <c r="AB618" s="94"/>
    </row>
    <row r="619" spans="1:28"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94"/>
      <c r="Z619" s="94"/>
      <c r="AA619" s="94"/>
      <c r="AB619" s="94"/>
    </row>
    <row r="620" spans="1:28"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94"/>
      <c r="Z620" s="94"/>
      <c r="AA620" s="94"/>
      <c r="AB620" s="94"/>
    </row>
    <row r="621" spans="1:28"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94"/>
      <c r="Z621" s="94"/>
      <c r="AA621" s="94"/>
      <c r="AB621" s="94"/>
    </row>
    <row r="622" spans="1:28"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94"/>
      <c r="Z622" s="94"/>
      <c r="AA622" s="94"/>
      <c r="AB622" s="94"/>
    </row>
    <row r="623" spans="1:28"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94"/>
      <c r="Z623" s="94"/>
      <c r="AA623" s="94"/>
      <c r="AB623" s="94"/>
    </row>
    <row r="624" spans="1:28"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94"/>
      <c r="Z624" s="94"/>
      <c r="AA624" s="94"/>
      <c r="AB624" s="94"/>
    </row>
    <row r="625" spans="1:28"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94"/>
      <c r="Z625" s="94"/>
      <c r="AA625" s="94"/>
      <c r="AB625" s="94"/>
    </row>
    <row r="626" spans="1:28"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94"/>
      <c r="Z626" s="94"/>
      <c r="AA626" s="94"/>
      <c r="AB626" s="94"/>
    </row>
    <row r="627" spans="1:28"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94"/>
      <c r="Z627" s="94"/>
      <c r="AA627" s="94"/>
      <c r="AB627" s="94"/>
    </row>
    <row r="628" spans="1:28"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94"/>
      <c r="Z628" s="94"/>
      <c r="AA628" s="94"/>
      <c r="AB628" s="94"/>
    </row>
    <row r="629" spans="1:28"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94"/>
      <c r="Z629" s="94"/>
      <c r="AA629" s="94"/>
      <c r="AB629" s="94"/>
    </row>
    <row r="630" spans="1:28"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94"/>
      <c r="Z630" s="94"/>
      <c r="AA630" s="94"/>
      <c r="AB630" s="94"/>
    </row>
    <row r="631" spans="1:28"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94"/>
      <c r="Z631" s="94"/>
      <c r="AA631" s="94"/>
      <c r="AB631" s="94"/>
    </row>
    <row r="632" spans="1:28"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94"/>
      <c r="Z632" s="94"/>
      <c r="AA632" s="94"/>
      <c r="AB632" s="94"/>
    </row>
    <row r="633" spans="1:28"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94"/>
      <c r="Z633" s="94"/>
      <c r="AA633" s="94"/>
      <c r="AB633" s="94"/>
    </row>
    <row r="634" spans="1:28"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94"/>
      <c r="Z634" s="94"/>
      <c r="AA634" s="94"/>
      <c r="AB634" s="94"/>
    </row>
    <row r="635" spans="1:28"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94"/>
      <c r="Z635" s="94"/>
      <c r="AA635" s="94"/>
      <c r="AB635" s="94"/>
    </row>
    <row r="636" spans="1:28"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94"/>
      <c r="Z636" s="94"/>
      <c r="AA636" s="94"/>
      <c r="AB636" s="94"/>
    </row>
    <row r="637" spans="1:28"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94"/>
      <c r="Z637" s="94"/>
      <c r="AA637" s="94"/>
      <c r="AB637" s="94"/>
    </row>
    <row r="638" spans="1:28"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94"/>
      <c r="Z638" s="94"/>
      <c r="AA638" s="94"/>
      <c r="AB638" s="94"/>
    </row>
    <row r="639" spans="1:28"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94"/>
      <c r="Z639" s="94"/>
      <c r="AA639" s="94"/>
      <c r="AB639" s="94"/>
    </row>
    <row r="640" spans="1:28"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94"/>
      <c r="Z640" s="94"/>
      <c r="AA640" s="94"/>
      <c r="AB640" s="94"/>
    </row>
    <row r="641" spans="1:28"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94"/>
      <c r="Z641" s="94"/>
      <c r="AA641" s="94"/>
      <c r="AB641" s="94"/>
    </row>
    <row r="642" spans="1:28"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94"/>
      <c r="Z642" s="94"/>
      <c r="AA642" s="94"/>
      <c r="AB642" s="94"/>
    </row>
    <row r="643" spans="1:28"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94"/>
      <c r="Z643" s="94"/>
      <c r="AA643" s="94"/>
      <c r="AB643" s="94"/>
    </row>
    <row r="644" spans="1:28"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94"/>
      <c r="Z644" s="94"/>
      <c r="AA644" s="94"/>
      <c r="AB644" s="94"/>
    </row>
    <row r="645" spans="1:28"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94"/>
      <c r="Z645" s="94"/>
      <c r="AA645" s="94"/>
      <c r="AB645" s="94"/>
    </row>
    <row r="646" spans="1:28"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94"/>
      <c r="Z646" s="94"/>
      <c r="AA646" s="94"/>
      <c r="AB646" s="94"/>
    </row>
    <row r="647" spans="1:28"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94"/>
      <c r="Z647" s="94"/>
      <c r="AA647" s="94"/>
      <c r="AB647" s="94"/>
    </row>
    <row r="648" spans="1:28"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94"/>
      <c r="Z648" s="94"/>
      <c r="AA648" s="94"/>
      <c r="AB648" s="94"/>
    </row>
    <row r="649" spans="1:28"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94"/>
      <c r="Z649" s="94"/>
      <c r="AA649" s="94"/>
      <c r="AB649" s="94"/>
    </row>
    <row r="650" spans="1:28"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94"/>
      <c r="Z650" s="94"/>
      <c r="AA650" s="94"/>
      <c r="AB650" s="94"/>
    </row>
    <row r="651" spans="1:28"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94"/>
      <c r="Z651" s="94"/>
      <c r="AA651" s="94"/>
      <c r="AB651" s="94"/>
    </row>
    <row r="652" spans="1:28"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94"/>
      <c r="Z652" s="94"/>
      <c r="AA652" s="94"/>
      <c r="AB652" s="94"/>
    </row>
    <row r="653" spans="1:28"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94"/>
      <c r="Z653" s="94"/>
      <c r="AA653" s="94"/>
      <c r="AB653" s="94"/>
    </row>
    <row r="654" spans="1:28"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94"/>
      <c r="Z654" s="94"/>
      <c r="AA654" s="94"/>
      <c r="AB654" s="94"/>
    </row>
    <row r="655" spans="1:28"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94"/>
      <c r="Z655" s="94"/>
      <c r="AA655" s="94"/>
      <c r="AB655" s="94"/>
    </row>
    <row r="656" spans="1:28"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94"/>
      <c r="Z656" s="94"/>
      <c r="AA656" s="94"/>
      <c r="AB656" s="94"/>
    </row>
    <row r="657" spans="1:28"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94"/>
      <c r="Z657" s="94"/>
      <c r="AA657" s="94"/>
      <c r="AB657" s="94"/>
    </row>
    <row r="658" spans="1:28"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94"/>
      <c r="Z658" s="94"/>
      <c r="AA658" s="94"/>
      <c r="AB658" s="94"/>
    </row>
    <row r="659" spans="1:28"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94"/>
      <c r="Z659" s="94"/>
      <c r="AA659" s="94"/>
      <c r="AB659" s="94"/>
    </row>
    <row r="660" spans="1:28"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94"/>
      <c r="Z660" s="94"/>
      <c r="AA660" s="94"/>
      <c r="AB660" s="94"/>
    </row>
    <row r="661" spans="1:28"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94"/>
      <c r="Z661" s="94"/>
      <c r="AA661" s="94"/>
      <c r="AB661" s="94"/>
    </row>
    <row r="662" spans="1:28"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94"/>
      <c r="Z662" s="94"/>
      <c r="AA662" s="94"/>
      <c r="AB662" s="94"/>
    </row>
    <row r="663" spans="1:28"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94"/>
      <c r="Z663" s="94"/>
      <c r="AA663" s="94"/>
      <c r="AB663" s="94"/>
    </row>
    <row r="664" spans="1:28"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94"/>
      <c r="Z664" s="94"/>
      <c r="AA664" s="94"/>
      <c r="AB664" s="94"/>
    </row>
    <row r="665" spans="1:28"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94"/>
      <c r="Z665" s="94"/>
      <c r="AA665" s="94"/>
      <c r="AB665" s="94"/>
    </row>
    <row r="666" spans="1:28"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94"/>
      <c r="Z666" s="94"/>
      <c r="AA666" s="94"/>
      <c r="AB666" s="94"/>
    </row>
    <row r="667" spans="1:28"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94"/>
      <c r="Z667" s="94"/>
      <c r="AA667" s="94"/>
      <c r="AB667" s="94"/>
    </row>
    <row r="668" spans="1:28"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94"/>
      <c r="Z668" s="94"/>
      <c r="AA668" s="94"/>
      <c r="AB668" s="94"/>
    </row>
    <row r="669" spans="1:28"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94"/>
      <c r="Z669" s="94"/>
      <c r="AA669" s="94"/>
      <c r="AB669" s="94"/>
    </row>
    <row r="670" spans="1:28"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94"/>
      <c r="Z670" s="94"/>
      <c r="AA670" s="94"/>
      <c r="AB670" s="94"/>
    </row>
    <row r="671" spans="1:28"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94"/>
      <c r="Z671" s="94"/>
      <c r="AA671" s="94"/>
      <c r="AB671" s="94"/>
    </row>
    <row r="672" spans="1:28"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94"/>
      <c r="Z672" s="94"/>
      <c r="AA672" s="94"/>
      <c r="AB672" s="94"/>
    </row>
    <row r="673" spans="1:28"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94"/>
      <c r="Z673" s="94"/>
      <c r="AA673" s="94"/>
      <c r="AB673" s="94"/>
    </row>
    <row r="674" spans="1:28"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94"/>
      <c r="Z674" s="94"/>
      <c r="AA674" s="94"/>
      <c r="AB674" s="94"/>
    </row>
    <row r="675" spans="1:28"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94"/>
      <c r="Z675" s="94"/>
      <c r="AA675" s="94"/>
      <c r="AB675" s="94"/>
    </row>
    <row r="676" spans="1:28"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94"/>
      <c r="Z676" s="94"/>
      <c r="AA676" s="94"/>
      <c r="AB676" s="94"/>
    </row>
    <row r="677" spans="1:28"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94"/>
      <c r="Z677" s="94"/>
      <c r="AA677" s="94"/>
      <c r="AB677" s="94"/>
    </row>
    <row r="678" spans="1:28"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94"/>
      <c r="Z678" s="94"/>
      <c r="AA678" s="94"/>
      <c r="AB678" s="94"/>
    </row>
    <row r="679" spans="1:28"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94"/>
      <c r="Z679" s="94"/>
      <c r="AA679" s="94"/>
      <c r="AB679" s="94"/>
    </row>
    <row r="680" spans="1:28"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94"/>
      <c r="Z680" s="94"/>
      <c r="AA680" s="94"/>
      <c r="AB680" s="94"/>
    </row>
    <row r="681" spans="1:28"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94"/>
      <c r="Z681" s="94"/>
      <c r="AA681" s="94"/>
      <c r="AB681" s="94"/>
    </row>
    <row r="682" spans="1:28"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94"/>
      <c r="Z682" s="94"/>
      <c r="AA682" s="94"/>
      <c r="AB682" s="94"/>
    </row>
    <row r="683" spans="1:28"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94"/>
      <c r="Z683" s="94"/>
      <c r="AA683" s="94"/>
      <c r="AB683" s="94"/>
    </row>
    <row r="684" spans="1:28"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94"/>
      <c r="Z684" s="94"/>
      <c r="AA684" s="94"/>
      <c r="AB684" s="94"/>
    </row>
    <row r="685" spans="1:28"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94"/>
      <c r="Z685" s="94"/>
      <c r="AA685" s="94"/>
      <c r="AB685" s="94"/>
    </row>
    <row r="686" spans="1:28"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94"/>
      <c r="Z686" s="94"/>
      <c r="AA686" s="94"/>
      <c r="AB686" s="94"/>
    </row>
    <row r="687" spans="1:28"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94"/>
      <c r="Z687" s="94"/>
      <c r="AA687" s="94"/>
      <c r="AB687" s="94"/>
    </row>
    <row r="688" spans="1:28"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94"/>
      <c r="Z688" s="94"/>
      <c r="AA688" s="94"/>
      <c r="AB688" s="94"/>
    </row>
    <row r="689" spans="1:28"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94"/>
      <c r="Z689" s="94"/>
      <c r="AA689" s="94"/>
      <c r="AB689" s="94"/>
    </row>
    <row r="690" spans="1:28"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94"/>
      <c r="Z690" s="94"/>
      <c r="AA690" s="94"/>
      <c r="AB690" s="94"/>
    </row>
    <row r="691" spans="1:28"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94"/>
      <c r="Z691" s="94"/>
      <c r="AA691" s="94"/>
      <c r="AB691" s="94"/>
    </row>
    <row r="692" spans="1:28"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94"/>
      <c r="Z692" s="94"/>
      <c r="AA692" s="94"/>
      <c r="AB692" s="94"/>
    </row>
    <row r="693" spans="1:28"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94"/>
      <c r="Z693" s="94"/>
      <c r="AA693" s="94"/>
      <c r="AB693" s="94"/>
    </row>
    <row r="694" spans="1:28"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94"/>
      <c r="Z694" s="94"/>
      <c r="AA694" s="94"/>
      <c r="AB694" s="94"/>
    </row>
    <row r="695" spans="1:28"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94"/>
      <c r="Z695" s="94"/>
      <c r="AA695" s="94"/>
      <c r="AB695" s="94"/>
    </row>
    <row r="696" spans="1:28"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94"/>
      <c r="Z696" s="94"/>
      <c r="AA696" s="94"/>
      <c r="AB696" s="94"/>
    </row>
    <row r="697" spans="1:28"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94"/>
      <c r="Z697" s="94"/>
      <c r="AA697" s="94"/>
      <c r="AB697" s="94"/>
    </row>
    <row r="698" spans="1:28"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94"/>
      <c r="Z698" s="94"/>
      <c r="AA698" s="94"/>
      <c r="AB698" s="94"/>
    </row>
    <row r="699" spans="1:28"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94"/>
      <c r="Z699" s="94"/>
      <c r="AA699" s="94"/>
      <c r="AB699" s="94"/>
    </row>
    <row r="700" spans="1:28"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94"/>
      <c r="Z700" s="94"/>
      <c r="AA700" s="94"/>
      <c r="AB700" s="94"/>
    </row>
    <row r="701" spans="1:28"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94"/>
      <c r="Z701" s="94"/>
      <c r="AA701" s="94"/>
      <c r="AB701" s="94"/>
    </row>
    <row r="702" spans="1:28"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94"/>
      <c r="Z702" s="94"/>
      <c r="AA702" s="94"/>
      <c r="AB702" s="94"/>
    </row>
    <row r="703" spans="1:28"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94"/>
      <c r="Z703" s="94"/>
      <c r="AA703" s="94"/>
      <c r="AB703" s="94"/>
    </row>
    <row r="704" spans="1:28"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94"/>
      <c r="Z704" s="94"/>
      <c r="AA704" s="94"/>
      <c r="AB704" s="94"/>
    </row>
    <row r="705" spans="1:28"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94"/>
      <c r="Z705" s="94"/>
      <c r="AA705" s="94"/>
      <c r="AB705" s="94"/>
    </row>
    <row r="706" spans="1:28"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94"/>
      <c r="Z706" s="94"/>
      <c r="AA706" s="94"/>
      <c r="AB706" s="94"/>
    </row>
    <row r="707" spans="1:28"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94"/>
      <c r="Z707" s="94"/>
      <c r="AA707" s="94"/>
      <c r="AB707" s="94"/>
    </row>
    <row r="708" spans="1:28"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c r="AA708" s="94"/>
      <c r="AB708" s="94"/>
    </row>
    <row r="709" spans="1:28"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94"/>
      <c r="Z709" s="94"/>
      <c r="AA709" s="94"/>
      <c r="AB709" s="94"/>
    </row>
    <row r="710" spans="1:28"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94"/>
      <c r="Z710" s="94"/>
      <c r="AA710" s="94"/>
      <c r="AB710" s="94"/>
    </row>
    <row r="711" spans="1:28"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94"/>
      <c r="Z711" s="94"/>
      <c r="AA711" s="94"/>
      <c r="AB711" s="94"/>
    </row>
    <row r="712" spans="1:28"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94"/>
      <c r="Z712" s="94"/>
      <c r="AA712" s="94"/>
      <c r="AB712" s="94"/>
    </row>
    <row r="713" spans="1:28"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94"/>
      <c r="Z713" s="94"/>
      <c r="AA713" s="94"/>
      <c r="AB713" s="94"/>
    </row>
    <row r="714" spans="1:28"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94"/>
      <c r="Z714" s="94"/>
      <c r="AA714" s="94"/>
      <c r="AB714" s="94"/>
    </row>
    <row r="715" spans="1:28"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94"/>
      <c r="Z715" s="94"/>
      <c r="AA715" s="94"/>
      <c r="AB715" s="94"/>
    </row>
    <row r="716" spans="1:28"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94"/>
      <c r="Z716" s="94"/>
      <c r="AA716" s="94"/>
      <c r="AB716" s="94"/>
    </row>
    <row r="717" spans="1:28"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94"/>
      <c r="Z717" s="94"/>
      <c r="AA717" s="94"/>
      <c r="AB717" s="94"/>
    </row>
    <row r="718" spans="1:28"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94"/>
      <c r="Z718" s="94"/>
      <c r="AA718" s="94"/>
      <c r="AB718" s="94"/>
    </row>
    <row r="719" spans="1:28"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94"/>
      <c r="Z719" s="94"/>
      <c r="AA719" s="94"/>
      <c r="AB719" s="94"/>
    </row>
    <row r="720" spans="1:28"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94"/>
      <c r="Z720" s="94"/>
      <c r="AA720" s="94"/>
      <c r="AB720" s="94"/>
    </row>
    <row r="721" spans="1:28"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94"/>
      <c r="Z721" s="94"/>
      <c r="AA721" s="94"/>
      <c r="AB721" s="94"/>
    </row>
    <row r="722" spans="1:28"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94"/>
      <c r="Z722" s="94"/>
      <c r="AA722" s="94"/>
      <c r="AB722" s="94"/>
    </row>
    <row r="723" spans="1:28"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94"/>
      <c r="Z723" s="94"/>
      <c r="AA723" s="94"/>
      <c r="AB723" s="94"/>
    </row>
    <row r="724" spans="1:28"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94"/>
      <c r="Z724" s="94"/>
      <c r="AA724" s="94"/>
      <c r="AB724" s="94"/>
    </row>
    <row r="725" spans="1:28"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94"/>
      <c r="Z725" s="94"/>
      <c r="AA725" s="94"/>
      <c r="AB725" s="94"/>
    </row>
    <row r="726" spans="1:28"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94"/>
      <c r="Z726" s="94"/>
      <c r="AA726" s="94"/>
      <c r="AB726" s="94"/>
    </row>
    <row r="727" spans="1:28"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94"/>
      <c r="Z727" s="94"/>
      <c r="AA727" s="94"/>
      <c r="AB727" s="94"/>
    </row>
    <row r="728" spans="1:28"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94"/>
      <c r="Z728" s="94"/>
      <c r="AA728" s="94"/>
      <c r="AB728" s="94"/>
    </row>
    <row r="729" spans="1:28"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94"/>
      <c r="Z729" s="94"/>
      <c r="AA729" s="94"/>
      <c r="AB729" s="94"/>
    </row>
    <row r="730" spans="1:28"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94"/>
      <c r="Z730" s="94"/>
      <c r="AA730" s="94"/>
      <c r="AB730" s="94"/>
    </row>
    <row r="731" spans="1:28"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94"/>
      <c r="Z731" s="94"/>
      <c r="AA731" s="94"/>
      <c r="AB731" s="94"/>
    </row>
    <row r="732" spans="1:28"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94"/>
      <c r="Z732" s="94"/>
      <c r="AA732" s="94"/>
      <c r="AB732" s="94"/>
    </row>
    <row r="733" spans="1:28"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94"/>
      <c r="Z733" s="94"/>
      <c r="AA733" s="94"/>
      <c r="AB733" s="94"/>
    </row>
    <row r="734" spans="1:28"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94"/>
      <c r="Z734" s="94"/>
      <c r="AA734" s="94"/>
      <c r="AB734" s="94"/>
    </row>
    <row r="735" spans="1:28"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94"/>
      <c r="Z735" s="94"/>
      <c r="AA735" s="94"/>
      <c r="AB735" s="94"/>
    </row>
    <row r="736" spans="1:28"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94"/>
      <c r="Z736" s="94"/>
      <c r="AA736" s="94"/>
      <c r="AB736" s="94"/>
    </row>
    <row r="737" spans="1:28"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94"/>
      <c r="Z737" s="94"/>
      <c r="AA737" s="94"/>
      <c r="AB737" s="94"/>
    </row>
    <row r="738" spans="1:28"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94"/>
      <c r="Z738" s="94"/>
      <c r="AA738" s="94"/>
      <c r="AB738" s="94"/>
    </row>
    <row r="739" spans="1:28"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94"/>
      <c r="Z739" s="94"/>
      <c r="AA739" s="94"/>
      <c r="AB739" s="94"/>
    </row>
    <row r="740" spans="1:28"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94"/>
      <c r="Z740" s="94"/>
      <c r="AA740" s="94"/>
      <c r="AB740" s="94"/>
    </row>
    <row r="741" spans="1:28"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94"/>
      <c r="Z741" s="94"/>
      <c r="AA741" s="94"/>
      <c r="AB741" s="94"/>
    </row>
    <row r="742" spans="1:28"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94"/>
      <c r="Z742" s="94"/>
      <c r="AA742" s="94"/>
      <c r="AB742" s="94"/>
    </row>
    <row r="743" spans="1:28"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94"/>
      <c r="Z743" s="94"/>
      <c r="AA743" s="94"/>
      <c r="AB743" s="94"/>
    </row>
    <row r="744" spans="1:28"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94"/>
      <c r="Z744" s="94"/>
      <c r="AA744" s="94"/>
      <c r="AB744" s="94"/>
    </row>
    <row r="745" spans="1:28"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94"/>
      <c r="Z745" s="94"/>
      <c r="AA745" s="94"/>
      <c r="AB745" s="94"/>
    </row>
    <row r="746" spans="1:28"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94"/>
      <c r="Z746" s="94"/>
      <c r="AA746" s="94"/>
      <c r="AB746" s="94"/>
    </row>
    <row r="747" spans="1:28"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94"/>
      <c r="Z747" s="94"/>
      <c r="AA747" s="94"/>
      <c r="AB747" s="94"/>
    </row>
    <row r="748" spans="1:28"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94"/>
      <c r="Z748" s="94"/>
      <c r="AA748" s="94"/>
      <c r="AB748" s="94"/>
    </row>
    <row r="749" spans="1:28"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94"/>
      <c r="Z749" s="94"/>
      <c r="AA749" s="94"/>
      <c r="AB749" s="94"/>
    </row>
    <row r="750" spans="1:28"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94"/>
      <c r="Z750" s="94"/>
      <c r="AA750" s="94"/>
      <c r="AB750" s="94"/>
    </row>
    <row r="751" spans="1:28"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94"/>
      <c r="Z751" s="94"/>
      <c r="AA751" s="94"/>
      <c r="AB751" s="94"/>
    </row>
    <row r="752" spans="1:28"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94"/>
      <c r="Z752" s="94"/>
      <c r="AA752" s="94"/>
      <c r="AB752" s="94"/>
    </row>
    <row r="753" spans="1:28"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94"/>
      <c r="Z753" s="94"/>
      <c r="AA753" s="94"/>
      <c r="AB753" s="94"/>
    </row>
    <row r="754" spans="1:28"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94"/>
      <c r="Z754" s="94"/>
      <c r="AA754" s="94"/>
      <c r="AB754" s="94"/>
    </row>
    <row r="755" spans="1:28"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94"/>
      <c r="Z755" s="94"/>
      <c r="AA755" s="94"/>
      <c r="AB755" s="94"/>
    </row>
    <row r="756" spans="1:28"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94"/>
      <c r="Z756" s="94"/>
      <c r="AA756" s="94"/>
      <c r="AB756" s="94"/>
    </row>
    <row r="757" spans="1:28"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94"/>
      <c r="Z757" s="94"/>
      <c r="AA757" s="94"/>
      <c r="AB757" s="94"/>
    </row>
    <row r="758" spans="1:28"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94"/>
      <c r="Z758" s="94"/>
      <c r="AA758" s="94"/>
      <c r="AB758" s="94"/>
    </row>
    <row r="759" spans="1:28"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94"/>
      <c r="Z759" s="94"/>
      <c r="AA759" s="94"/>
      <c r="AB759" s="94"/>
    </row>
    <row r="760" spans="1:28"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94"/>
      <c r="Z760" s="94"/>
      <c r="AA760" s="94"/>
      <c r="AB760" s="94"/>
    </row>
    <row r="761" spans="1:28"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94"/>
      <c r="Z761" s="94"/>
      <c r="AA761" s="94"/>
      <c r="AB761" s="94"/>
    </row>
    <row r="762" spans="1:28"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94"/>
      <c r="Z762" s="94"/>
      <c r="AA762" s="94"/>
      <c r="AB762" s="94"/>
    </row>
    <row r="763" spans="1:28"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94"/>
      <c r="Z763" s="94"/>
      <c r="AA763" s="94"/>
      <c r="AB763" s="94"/>
    </row>
    <row r="764" spans="1:28"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94"/>
      <c r="Z764" s="94"/>
      <c r="AA764" s="94"/>
      <c r="AB764" s="94"/>
    </row>
    <row r="765" spans="1:28"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94"/>
      <c r="Z765" s="94"/>
      <c r="AA765" s="94"/>
      <c r="AB765" s="94"/>
    </row>
    <row r="766" spans="1:28"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94"/>
      <c r="Z766" s="94"/>
      <c r="AA766" s="94"/>
      <c r="AB766" s="94"/>
    </row>
    <row r="767" spans="1:28"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94"/>
      <c r="Z767" s="94"/>
      <c r="AA767" s="94"/>
      <c r="AB767" s="94"/>
    </row>
    <row r="768" spans="1:28"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94"/>
      <c r="Z768" s="94"/>
      <c r="AA768" s="94"/>
      <c r="AB768" s="94"/>
    </row>
    <row r="769" spans="1:28"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94"/>
      <c r="Z769" s="94"/>
      <c r="AA769" s="94"/>
      <c r="AB769" s="94"/>
    </row>
    <row r="770" spans="1:28"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94"/>
      <c r="Z770" s="94"/>
      <c r="AA770" s="94"/>
      <c r="AB770" s="94"/>
    </row>
    <row r="771" spans="1:28"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94"/>
      <c r="Z771" s="94"/>
      <c r="AA771" s="94"/>
      <c r="AB771" s="94"/>
    </row>
    <row r="772" spans="1:28"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94"/>
      <c r="Z772" s="94"/>
      <c r="AA772" s="94"/>
      <c r="AB772" s="94"/>
    </row>
    <row r="773" spans="1:28"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94"/>
      <c r="Z773" s="94"/>
      <c r="AA773" s="94"/>
      <c r="AB773" s="94"/>
    </row>
    <row r="774" spans="1:28"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94"/>
      <c r="Z774" s="94"/>
      <c r="AA774" s="94"/>
      <c r="AB774" s="94"/>
    </row>
    <row r="775" spans="1:28"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94"/>
      <c r="Z775" s="94"/>
      <c r="AA775" s="94"/>
      <c r="AB775" s="94"/>
    </row>
    <row r="776" spans="1:28"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94"/>
      <c r="Z776" s="94"/>
      <c r="AA776" s="94"/>
      <c r="AB776" s="94"/>
    </row>
    <row r="777" spans="1:28"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94"/>
      <c r="Z777" s="94"/>
      <c r="AA777" s="94"/>
      <c r="AB777" s="94"/>
    </row>
    <row r="778" spans="1:28"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94"/>
      <c r="Z778" s="94"/>
      <c r="AA778" s="94"/>
      <c r="AB778" s="94"/>
    </row>
    <row r="779" spans="1:28"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94"/>
      <c r="Z779" s="94"/>
      <c r="AA779" s="94"/>
      <c r="AB779" s="94"/>
    </row>
    <row r="780" spans="1:28"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94"/>
      <c r="Z780" s="94"/>
      <c r="AA780" s="94"/>
      <c r="AB780" s="94"/>
    </row>
    <row r="781" spans="1:28"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94"/>
      <c r="Z781" s="94"/>
      <c r="AA781" s="94"/>
      <c r="AB781" s="94"/>
    </row>
    <row r="782" spans="1:28"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94"/>
      <c r="Z782" s="94"/>
      <c r="AA782" s="94"/>
      <c r="AB782" s="94"/>
    </row>
    <row r="783" spans="1:28"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94"/>
      <c r="Z783" s="94"/>
      <c r="AA783" s="94"/>
      <c r="AB783" s="94"/>
    </row>
    <row r="784" spans="1:28"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94"/>
      <c r="Z784" s="94"/>
      <c r="AA784" s="94"/>
      <c r="AB784" s="94"/>
    </row>
    <row r="785" spans="1:28"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94"/>
      <c r="Z785" s="94"/>
      <c r="AA785" s="94"/>
      <c r="AB785" s="94"/>
    </row>
    <row r="786" spans="1:28"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94"/>
      <c r="Z786" s="94"/>
      <c r="AA786" s="94"/>
      <c r="AB786" s="94"/>
    </row>
    <row r="787" spans="1:28"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94"/>
      <c r="Z787" s="94"/>
      <c r="AA787" s="94"/>
      <c r="AB787" s="94"/>
    </row>
    <row r="788" spans="1:28"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94"/>
      <c r="Z788" s="94"/>
      <c r="AA788" s="94"/>
      <c r="AB788" s="94"/>
    </row>
    <row r="789" spans="1:28"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94"/>
      <c r="Z789" s="94"/>
      <c r="AA789" s="94"/>
      <c r="AB789" s="94"/>
    </row>
    <row r="790" spans="1:28"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94"/>
      <c r="Z790" s="94"/>
      <c r="AA790" s="94"/>
      <c r="AB790" s="94"/>
    </row>
    <row r="791" spans="1:28"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94"/>
      <c r="Z791" s="94"/>
      <c r="AA791" s="94"/>
      <c r="AB791" s="94"/>
    </row>
    <row r="792" spans="1:28"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94"/>
      <c r="Z792" s="94"/>
      <c r="AA792" s="94"/>
      <c r="AB792" s="94"/>
    </row>
    <row r="793" spans="1:28"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94"/>
      <c r="Z793" s="94"/>
      <c r="AA793" s="94"/>
      <c r="AB793" s="94"/>
    </row>
    <row r="794" spans="1:28"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94"/>
      <c r="Z794" s="94"/>
      <c r="AA794" s="94"/>
      <c r="AB794" s="94"/>
    </row>
    <row r="795" spans="1:28"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94"/>
      <c r="Z795" s="94"/>
      <c r="AA795" s="94"/>
      <c r="AB795" s="94"/>
    </row>
    <row r="796" spans="1:28"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94"/>
      <c r="Z796" s="94"/>
      <c r="AA796" s="94"/>
      <c r="AB796" s="94"/>
    </row>
    <row r="797" spans="1:28"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94"/>
      <c r="Z797" s="94"/>
      <c r="AA797" s="94"/>
      <c r="AB797" s="94"/>
    </row>
    <row r="798" spans="1:28"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94"/>
      <c r="Z798" s="94"/>
      <c r="AA798" s="94"/>
      <c r="AB798" s="94"/>
    </row>
    <row r="799" spans="1:28"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94"/>
      <c r="Z799" s="94"/>
      <c r="AA799" s="94"/>
      <c r="AB799" s="94"/>
    </row>
    <row r="800" spans="1:28"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94"/>
      <c r="Z800" s="94"/>
      <c r="AA800" s="94"/>
      <c r="AB800" s="94"/>
    </row>
    <row r="801" spans="1:28"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94"/>
      <c r="Z801" s="94"/>
      <c r="AA801" s="94"/>
      <c r="AB801" s="94"/>
    </row>
    <row r="802" spans="1:28"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94"/>
      <c r="Z802" s="94"/>
      <c r="AA802" s="94"/>
      <c r="AB802" s="94"/>
    </row>
    <row r="803" spans="1:28"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94"/>
      <c r="Z803" s="94"/>
      <c r="AA803" s="94"/>
      <c r="AB803" s="94"/>
    </row>
    <row r="804" spans="1:28"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94"/>
      <c r="Z804" s="94"/>
      <c r="AA804" s="94"/>
      <c r="AB804" s="94"/>
    </row>
    <row r="805" spans="1:28"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94"/>
      <c r="Z805" s="94"/>
      <c r="AA805" s="94"/>
      <c r="AB805" s="94"/>
    </row>
    <row r="806" spans="1:28"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94"/>
      <c r="Z806" s="94"/>
      <c r="AA806" s="94"/>
      <c r="AB806" s="94"/>
    </row>
    <row r="807" spans="1:28"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94"/>
      <c r="Z807" s="94"/>
      <c r="AA807" s="94"/>
      <c r="AB807" s="94"/>
    </row>
    <row r="808" spans="1:28"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94"/>
      <c r="Z808" s="94"/>
      <c r="AA808" s="94"/>
      <c r="AB808" s="94"/>
    </row>
    <row r="809" spans="1:28"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94"/>
      <c r="Z809" s="94"/>
      <c r="AA809" s="94"/>
      <c r="AB809" s="94"/>
    </row>
    <row r="810" spans="1:28"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94"/>
      <c r="Z810" s="94"/>
      <c r="AA810" s="94"/>
      <c r="AB810" s="94"/>
    </row>
    <row r="811" spans="1:28"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94"/>
      <c r="Z811" s="94"/>
      <c r="AA811" s="94"/>
      <c r="AB811" s="94"/>
    </row>
    <row r="812" spans="1:28"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94"/>
      <c r="Z812" s="94"/>
      <c r="AA812" s="94"/>
      <c r="AB812" s="94"/>
    </row>
    <row r="813" spans="1:28"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94"/>
      <c r="Z813" s="94"/>
      <c r="AA813" s="94"/>
      <c r="AB813" s="94"/>
    </row>
    <row r="814" spans="1:28"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94"/>
      <c r="Z814" s="94"/>
      <c r="AA814" s="94"/>
      <c r="AB814" s="94"/>
    </row>
    <row r="815" spans="1:28"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94"/>
      <c r="Z815" s="94"/>
      <c r="AA815" s="94"/>
      <c r="AB815" s="94"/>
    </row>
    <row r="816" spans="1:28"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94"/>
      <c r="Z816" s="94"/>
      <c r="AA816" s="94"/>
      <c r="AB816" s="94"/>
    </row>
    <row r="817" spans="1:28"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94"/>
      <c r="Z817" s="94"/>
      <c r="AA817" s="94"/>
      <c r="AB817" s="94"/>
    </row>
    <row r="818" spans="1:28"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94"/>
      <c r="Z818" s="94"/>
      <c r="AA818" s="94"/>
      <c r="AB818" s="94"/>
    </row>
    <row r="819" spans="1:28"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94"/>
      <c r="Z819" s="94"/>
      <c r="AA819" s="94"/>
      <c r="AB819" s="94"/>
    </row>
    <row r="820" spans="1:28"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94"/>
      <c r="Z820" s="94"/>
      <c r="AA820" s="94"/>
      <c r="AB820" s="94"/>
    </row>
    <row r="821" spans="1:28"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94"/>
      <c r="Z821" s="94"/>
      <c r="AA821" s="94"/>
      <c r="AB821" s="94"/>
    </row>
    <row r="822" spans="1:28"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94"/>
      <c r="Z822" s="94"/>
      <c r="AA822" s="94"/>
      <c r="AB822" s="94"/>
    </row>
    <row r="823" spans="1:28"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94"/>
      <c r="Z823" s="94"/>
      <c r="AA823" s="94"/>
      <c r="AB823" s="94"/>
    </row>
    <row r="824" spans="1:28"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94"/>
      <c r="Z824" s="94"/>
      <c r="AA824" s="94"/>
      <c r="AB824" s="94"/>
    </row>
    <row r="825" spans="1:28"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94"/>
      <c r="Z825" s="94"/>
      <c r="AA825" s="94"/>
      <c r="AB825" s="94"/>
    </row>
    <row r="826" spans="1:28"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94"/>
      <c r="Z826" s="94"/>
      <c r="AA826" s="94"/>
      <c r="AB826" s="94"/>
    </row>
    <row r="827" spans="1:28"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94"/>
      <c r="Z827" s="94"/>
      <c r="AA827" s="94"/>
      <c r="AB827" s="94"/>
    </row>
    <row r="828" spans="1:28"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94"/>
      <c r="Z828" s="94"/>
      <c r="AA828" s="94"/>
      <c r="AB828" s="94"/>
    </row>
    <row r="829" spans="1:28"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94"/>
      <c r="Z829" s="94"/>
      <c r="AA829" s="94"/>
      <c r="AB829" s="94"/>
    </row>
    <row r="830" spans="1:28"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94"/>
      <c r="Z830" s="94"/>
      <c r="AA830" s="94"/>
      <c r="AB830" s="94"/>
    </row>
    <row r="831" spans="1:28"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94"/>
      <c r="Z831" s="94"/>
      <c r="AA831" s="94"/>
      <c r="AB831" s="94"/>
    </row>
    <row r="832" spans="1:28"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94"/>
      <c r="Z832" s="94"/>
      <c r="AA832" s="94"/>
      <c r="AB832" s="94"/>
    </row>
    <row r="833" spans="1:28"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94"/>
      <c r="Z833" s="94"/>
      <c r="AA833" s="94"/>
      <c r="AB833" s="94"/>
    </row>
    <row r="834" spans="1:28"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94"/>
      <c r="Z834" s="94"/>
      <c r="AA834" s="94"/>
      <c r="AB834" s="94"/>
    </row>
    <row r="835" spans="1:28"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94"/>
      <c r="Z835" s="94"/>
      <c r="AA835" s="94"/>
      <c r="AB835" s="94"/>
    </row>
    <row r="836" spans="1:28"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94"/>
      <c r="Z836" s="94"/>
      <c r="AA836" s="94"/>
      <c r="AB836" s="94"/>
    </row>
    <row r="837" spans="1:28"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94"/>
      <c r="Z837" s="94"/>
      <c r="AA837" s="94"/>
      <c r="AB837" s="94"/>
    </row>
    <row r="838" spans="1:28"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94"/>
      <c r="Z838" s="94"/>
      <c r="AA838" s="94"/>
      <c r="AB838" s="94"/>
    </row>
    <row r="839" spans="1:28"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94"/>
      <c r="Z839" s="94"/>
      <c r="AA839" s="94"/>
      <c r="AB839" s="94"/>
    </row>
    <row r="840" spans="1:28"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94"/>
      <c r="Z840" s="94"/>
      <c r="AA840" s="94"/>
      <c r="AB840" s="94"/>
    </row>
    <row r="841" spans="1:28"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94"/>
      <c r="Z841" s="94"/>
      <c r="AA841" s="94"/>
      <c r="AB841" s="94"/>
    </row>
    <row r="842" spans="1:28"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94"/>
      <c r="Z842" s="94"/>
      <c r="AA842" s="94"/>
      <c r="AB842" s="94"/>
    </row>
    <row r="843" spans="1:28"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94"/>
      <c r="Z843" s="94"/>
      <c r="AA843" s="94"/>
      <c r="AB843" s="94"/>
    </row>
    <row r="844" spans="1:28"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94"/>
      <c r="Z844" s="94"/>
      <c r="AA844" s="94"/>
      <c r="AB844" s="94"/>
    </row>
    <row r="845" spans="1:28"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94"/>
      <c r="Z845" s="94"/>
      <c r="AA845" s="94"/>
      <c r="AB845" s="94"/>
    </row>
    <row r="846" spans="1:28"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94"/>
      <c r="Z846" s="94"/>
      <c r="AA846" s="94"/>
      <c r="AB846" s="94"/>
    </row>
    <row r="847" spans="1:28"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94"/>
      <c r="Z847" s="94"/>
      <c r="AA847" s="94"/>
      <c r="AB847" s="94"/>
    </row>
    <row r="848" spans="1:28"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94"/>
      <c r="Z848" s="94"/>
      <c r="AA848" s="94"/>
      <c r="AB848" s="94"/>
    </row>
    <row r="849" spans="1:28"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94"/>
      <c r="Z849" s="94"/>
      <c r="AA849" s="94"/>
      <c r="AB849" s="94"/>
    </row>
    <row r="850" spans="1:28"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94"/>
      <c r="Z850" s="94"/>
      <c r="AA850" s="94"/>
      <c r="AB850" s="94"/>
    </row>
    <row r="851" spans="1:28"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94"/>
      <c r="Z851" s="94"/>
      <c r="AA851" s="94"/>
      <c r="AB851" s="94"/>
    </row>
    <row r="852" spans="1:28"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94"/>
      <c r="Z852" s="94"/>
      <c r="AA852" s="94"/>
      <c r="AB852" s="94"/>
    </row>
    <row r="853" spans="1:28"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94"/>
      <c r="Z853" s="94"/>
      <c r="AA853" s="94"/>
      <c r="AB853" s="94"/>
    </row>
    <row r="854" spans="1:28"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94"/>
      <c r="Z854" s="94"/>
      <c r="AA854" s="94"/>
      <c r="AB854" s="94"/>
    </row>
    <row r="855" spans="1:28"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c r="AA855" s="94"/>
      <c r="AB855" s="94"/>
    </row>
    <row r="856" spans="1:28"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c r="AA856" s="94"/>
      <c r="AB856" s="94"/>
    </row>
    <row r="857" spans="1:28"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94"/>
      <c r="Z857" s="94"/>
      <c r="AA857" s="94"/>
      <c r="AB857" s="94"/>
    </row>
    <row r="858" spans="1:28"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94"/>
      <c r="Z858" s="94"/>
      <c r="AA858" s="94"/>
      <c r="AB858" s="94"/>
    </row>
    <row r="859" spans="1:28"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94"/>
      <c r="Z859" s="94"/>
      <c r="AA859" s="94"/>
      <c r="AB859" s="94"/>
    </row>
    <row r="860" spans="1:28"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94"/>
      <c r="Z860" s="94"/>
      <c r="AA860" s="94"/>
      <c r="AB860" s="94"/>
    </row>
    <row r="861" spans="1:28"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94"/>
      <c r="Z861" s="94"/>
      <c r="AA861" s="94"/>
      <c r="AB861" s="94"/>
    </row>
    <row r="862" spans="1:28"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94"/>
      <c r="Z862" s="94"/>
      <c r="AA862" s="94"/>
      <c r="AB862" s="94"/>
    </row>
    <row r="863" spans="1:28"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94"/>
      <c r="Z863" s="94"/>
      <c r="AA863" s="94"/>
      <c r="AB863" s="94"/>
    </row>
    <row r="864" spans="1:28"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94"/>
      <c r="Z864" s="94"/>
      <c r="AA864" s="94"/>
      <c r="AB864" s="94"/>
    </row>
    <row r="865" spans="1:28"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94"/>
      <c r="Z865" s="94"/>
      <c r="AA865" s="94"/>
      <c r="AB865" s="94"/>
    </row>
    <row r="866" spans="1:28"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94"/>
      <c r="Z866" s="94"/>
      <c r="AA866" s="94"/>
      <c r="AB866" s="94"/>
    </row>
    <row r="867" spans="1:28"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94"/>
      <c r="Z867" s="94"/>
      <c r="AA867" s="94"/>
      <c r="AB867" s="94"/>
    </row>
    <row r="868" spans="1:28"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94"/>
      <c r="Z868" s="94"/>
      <c r="AA868" s="94"/>
      <c r="AB868" s="94"/>
    </row>
    <row r="869" spans="1:28"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94"/>
      <c r="Z869" s="94"/>
      <c r="AA869" s="94"/>
      <c r="AB869" s="94"/>
    </row>
    <row r="870" spans="1:28"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94"/>
      <c r="Z870" s="94"/>
      <c r="AA870" s="94"/>
      <c r="AB870" s="94"/>
    </row>
    <row r="871" spans="1:28"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94"/>
      <c r="Z871" s="94"/>
      <c r="AA871" s="94"/>
      <c r="AB871" s="94"/>
    </row>
    <row r="872" spans="1:28"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c r="AA872" s="94"/>
      <c r="AB872" s="94"/>
    </row>
    <row r="873" spans="1:28"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c r="AA873" s="94"/>
      <c r="AB873" s="94"/>
    </row>
    <row r="874" spans="1:28"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c r="AA874" s="94"/>
      <c r="AB874" s="94"/>
    </row>
    <row r="875" spans="1:28"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c r="AA875" s="94"/>
      <c r="AB875" s="94"/>
    </row>
    <row r="876" spans="1:28"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94"/>
      <c r="Z876" s="94"/>
      <c r="AA876" s="94"/>
      <c r="AB876" s="94"/>
    </row>
    <row r="877" spans="1:28"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94"/>
      <c r="Z877" s="94"/>
      <c r="AA877" s="94"/>
      <c r="AB877" s="94"/>
    </row>
    <row r="878" spans="1:28"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94"/>
      <c r="Z878" s="94"/>
      <c r="AA878" s="94"/>
      <c r="AB878" s="94"/>
    </row>
    <row r="879" spans="1:28"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c r="AA879" s="94"/>
      <c r="AB879" s="94"/>
    </row>
    <row r="880" spans="1:28"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94"/>
      <c r="Z880" s="94"/>
      <c r="AA880" s="94"/>
      <c r="AB880" s="94"/>
    </row>
    <row r="881" spans="1:28"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94"/>
      <c r="Z881" s="94"/>
      <c r="AA881" s="94"/>
      <c r="AB881" s="94"/>
    </row>
    <row r="882" spans="1:28"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94"/>
      <c r="Z882" s="94"/>
      <c r="AA882" s="94"/>
      <c r="AB882" s="94"/>
    </row>
    <row r="883" spans="1:28"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94"/>
      <c r="Z883" s="94"/>
      <c r="AA883" s="94"/>
      <c r="AB883" s="94"/>
    </row>
    <row r="884" spans="1:28"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94"/>
      <c r="Z884" s="94"/>
      <c r="AA884" s="94"/>
      <c r="AB884" s="94"/>
    </row>
    <row r="885" spans="1:28"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94"/>
      <c r="Z885" s="94"/>
      <c r="AA885" s="94"/>
      <c r="AB885" s="94"/>
    </row>
    <row r="886" spans="1:28"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94"/>
      <c r="Z886" s="94"/>
      <c r="AA886" s="94"/>
      <c r="AB886" s="94"/>
    </row>
    <row r="887" spans="1:28"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94"/>
      <c r="Z887" s="94"/>
      <c r="AA887" s="94"/>
      <c r="AB887" s="94"/>
    </row>
    <row r="888" spans="1:28"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94"/>
      <c r="Z888" s="94"/>
      <c r="AA888" s="94"/>
      <c r="AB888" s="94"/>
    </row>
    <row r="889" spans="1:28"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94"/>
      <c r="Z889" s="94"/>
      <c r="AA889" s="94"/>
      <c r="AB889" s="94"/>
    </row>
    <row r="890" spans="1:28"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94"/>
      <c r="Z890" s="94"/>
      <c r="AA890" s="94"/>
      <c r="AB890" s="94"/>
    </row>
    <row r="891" spans="1:28"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94"/>
      <c r="Z891" s="94"/>
      <c r="AA891" s="94"/>
      <c r="AB891" s="94"/>
    </row>
    <row r="892" spans="1:28"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94"/>
      <c r="Z892" s="94"/>
      <c r="AA892" s="94"/>
      <c r="AB892" s="94"/>
    </row>
    <row r="893" spans="1:28"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94"/>
      <c r="Z893" s="94"/>
      <c r="AA893" s="94"/>
      <c r="AB893" s="94"/>
    </row>
    <row r="894" spans="1:28"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94"/>
      <c r="Z894" s="94"/>
      <c r="AA894" s="94"/>
      <c r="AB894" s="94"/>
    </row>
    <row r="895" spans="1:28"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94"/>
      <c r="Z895" s="94"/>
      <c r="AA895" s="94"/>
      <c r="AB895" s="94"/>
    </row>
    <row r="896" spans="1:28"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94"/>
      <c r="Z896" s="94"/>
      <c r="AA896" s="94"/>
      <c r="AB896" s="94"/>
    </row>
    <row r="897" spans="1:28"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94"/>
      <c r="Z897" s="94"/>
      <c r="AA897" s="94"/>
      <c r="AB897" s="94"/>
    </row>
    <row r="898" spans="1:28"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94"/>
      <c r="Z898" s="94"/>
      <c r="AA898" s="94"/>
      <c r="AB898" s="94"/>
    </row>
    <row r="899" spans="1:28"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94"/>
      <c r="Z899" s="94"/>
      <c r="AA899" s="94"/>
      <c r="AB899" s="94"/>
    </row>
    <row r="900" spans="1:28"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94"/>
      <c r="Z900" s="94"/>
      <c r="AA900" s="94"/>
      <c r="AB900" s="94"/>
    </row>
    <row r="901" spans="1:28"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94"/>
      <c r="Z901" s="94"/>
      <c r="AA901" s="94"/>
      <c r="AB901" s="94"/>
    </row>
    <row r="902" spans="1:28"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94"/>
      <c r="Z902" s="94"/>
      <c r="AA902" s="94"/>
      <c r="AB902" s="94"/>
    </row>
    <row r="903" spans="1:28"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94"/>
      <c r="Z903" s="94"/>
      <c r="AA903" s="94"/>
      <c r="AB903" s="94"/>
    </row>
    <row r="904" spans="1:28"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94"/>
      <c r="Z904" s="94"/>
      <c r="AA904" s="94"/>
      <c r="AB904" s="94"/>
    </row>
    <row r="905" spans="1:28"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94"/>
      <c r="Z905" s="94"/>
      <c r="AA905" s="94"/>
      <c r="AB905" s="94"/>
    </row>
    <row r="906" spans="1:28"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94"/>
      <c r="Z906" s="94"/>
      <c r="AA906" s="94"/>
      <c r="AB906" s="94"/>
    </row>
    <row r="907" spans="1:28"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94"/>
      <c r="Z907" s="94"/>
      <c r="AA907" s="94"/>
      <c r="AB907" s="94"/>
    </row>
    <row r="908" spans="1:28"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94"/>
      <c r="Z908" s="94"/>
      <c r="AA908" s="94"/>
      <c r="AB908" s="94"/>
    </row>
    <row r="909" spans="1:28"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94"/>
      <c r="Z909" s="94"/>
      <c r="AA909" s="94"/>
      <c r="AB909" s="94"/>
    </row>
    <row r="910" spans="1:28"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94"/>
      <c r="Z910" s="94"/>
      <c r="AA910" s="94"/>
      <c r="AB910" s="94"/>
    </row>
    <row r="911" spans="1:28"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94"/>
      <c r="Z911" s="94"/>
      <c r="AA911" s="94"/>
      <c r="AB911" s="94"/>
    </row>
    <row r="912" spans="1:28"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94"/>
      <c r="Z912" s="94"/>
      <c r="AA912" s="94"/>
      <c r="AB912" s="94"/>
    </row>
    <row r="913" spans="1:28"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94"/>
      <c r="Z913" s="94"/>
      <c r="AA913" s="94"/>
      <c r="AB913" s="94"/>
    </row>
    <row r="914" spans="1:28"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94"/>
      <c r="Z914" s="94"/>
      <c r="AA914" s="94"/>
      <c r="AB914" s="94"/>
    </row>
    <row r="915" spans="1:28"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94"/>
      <c r="Z915" s="94"/>
      <c r="AA915" s="94"/>
      <c r="AB915" s="94"/>
    </row>
    <row r="916" spans="1:28"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94"/>
      <c r="Z916" s="94"/>
      <c r="AA916" s="94"/>
      <c r="AB916" s="94"/>
    </row>
    <row r="917" spans="1:28"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94"/>
      <c r="Z917" s="94"/>
      <c r="AA917" s="94"/>
      <c r="AB917" s="94"/>
    </row>
    <row r="918" spans="1:28"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94"/>
      <c r="Z918" s="94"/>
      <c r="AA918" s="94"/>
      <c r="AB918" s="94"/>
    </row>
    <row r="919" spans="1:28"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94"/>
      <c r="Z919" s="94"/>
      <c r="AA919" s="94"/>
      <c r="AB919" s="94"/>
    </row>
    <row r="920" spans="1:28"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94"/>
      <c r="Z920" s="94"/>
      <c r="AA920" s="94"/>
      <c r="AB920" s="94"/>
    </row>
    <row r="921" spans="1:28"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94"/>
      <c r="Z921" s="94"/>
      <c r="AA921" s="94"/>
      <c r="AB921" s="94"/>
    </row>
    <row r="922" spans="1:28"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94"/>
      <c r="Z922" s="94"/>
      <c r="AA922" s="94"/>
      <c r="AB922" s="94"/>
    </row>
    <row r="923" spans="1:28"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94"/>
      <c r="Z923" s="94"/>
      <c r="AA923" s="94"/>
      <c r="AB923" s="94"/>
    </row>
    <row r="924" spans="1:28"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94"/>
      <c r="Z924" s="94"/>
      <c r="AA924" s="94"/>
      <c r="AB924" s="94"/>
    </row>
    <row r="925" spans="1:28"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94"/>
      <c r="Z925" s="94"/>
      <c r="AA925" s="94"/>
      <c r="AB925" s="94"/>
    </row>
    <row r="926" spans="1:28"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94"/>
      <c r="Z926" s="94"/>
      <c r="AA926" s="94"/>
      <c r="AB926" s="94"/>
    </row>
    <row r="927" spans="1:28"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94"/>
      <c r="Z927" s="94"/>
      <c r="AA927" s="94"/>
      <c r="AB927" s="94"/>
    </row>
    <row r="928" spans="1:28"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94"/>
      <c r="Z928" s="94"/>
      <c r="AA928" s="94"/>
      <c r="AB928" s="94"/>
    </row>
    <row r="929" spans="1:28"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94"/>
      <c r="Z929" s="94"/>
      <c r="AA929" s="94"/>
      <c r="AB929" s="94"/>
    </row>
    <row r="930" spans="1:28"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94"/>
      <c r="Z930" s="94"/>
      <c r="AA930" s="94"/>
      <c r="AB930" s="94"/>
    </row>
    <row r="931" spans="1:28"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94"/>
      <c r="Z931" s="94"/>
      <c r="AA931" s="94"/>
      <c r="AB931" s="94"/>
    </row>
    <row r="932" spans="1:28"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94"/>
      <c r="Z932" s="94"/>
      <c r="AA932" s="94"/>
      <c r="AB932" s="94"/>
    </row>
    <row r="933" spans="1:28"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94"/>
      <c r="Z933" s="94"/>
      <c r="AA933" s="94"/>
      <c r="AB933" s="94"/>
    </row>
    <row r="934" spans="1:28"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94"/>
      <c r="Z934" s="94"/>
      <c r="AA934" s="94"/>
      <c r="AB934" s="94"/>
    </row>
    <row r="935" spans="1:28"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94"/>
      <c r="Z935" s="94"/>
      <c r="AA935" s="94"/>
      <c r="AB935" s="94"/>
    </row>
    <row r="936" spans="1:28"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94"/>
      <c r="Z936" s="94"/>
      <c r="AA936" s="94"/>
      <c r="AB936" s="94"/>
    </row>
    <row r="937" spans="1:28"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94"/>
      <c r="Z937" s="94"/>
      <c r="AA937" s="94"/>
      <c r="AB937" s="94"/>
    </row>
    <row r="938" spans="1:28"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94"/>
      <c r="Z938" s="94"/>
      <c r="AA938" s="94"/>
      <c r="AB938" s="94"/>
    </row>
    <row r="939" spans="1:28"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94"/>
      <c r="Z939" s="94"/>
      <c r="AA939" s="94"/>
      <c r="AB939" s="94"/>
    </row>
    <row r="940" spans="1:28"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94"/>
      <c r="Z940" s="94"/>
      <c r="AA940" s="94"/>
      <c r="AB940" s="94"/>
    </row>
    <row r="941" spans="1:28"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94"/>
      <c r="Z941" s="94"/>
      <c r="AA941" s="94"/>
      <c r="AB941" s="94"/>
    </row>
    <row r="942" spans="1:28"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94"/>
      <c r="Z942" s="94"/>
      <c r="AA942" s="94"/>
      <c r="AB942" s="94"/>
    </row>
    <row r="943" spans="1:28"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94"/>
      <c r="Z943" s="94"/>
      <c r="AA943" s="94"/>
      <c r="AB943" s="94"/>
    </row>
    <row r="944" spans="1:28"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94"/>
      <c r="Z944" s="94"/>
      <c r="AA944" s="94"/>
      <c r="AB944" s="94"/>
    </row>
    <row r="945" spans="1:28"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94"/>
      <c r="Z945" s="94"/>
      <c r="AA945" s="94"/>
      <c r="AB945" s="94"/>
    </row>
    <row r="946" spans="1:28"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94"/>
      <c r="Z946" s="94"/>
      <c r="AA946" s="94"/>
      <c r="AB946" s="94"/>
    </row>
    <row r="947" spans="1:28"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94"/>
      <c r="Z947" s="94"/>
      <c r="AA947" s="94"/>
      <c r="AB947" s="94"/>
    </row>
    <row r="948" spans="1:28"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94"/>
      <c r="Z948" s="94"/>
      <c r="AA948" s="94"/>
      <c r="AB948" s="94"/>
    </row>
    <row r="949" spans="1:28"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94"/>
      <c r="Z949" s="94"/>
      <c r="AA949" s="94"/>
      <c r="AB949" s="94"/>
    </row>
    <row r="950" spans="1:28"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94"/>
      <c r="Z950" s="94"/>
      <c r="AA950" s="94"/>
      <c r="AB950" s="94"/>
    </row>
    <row r="951" spans="1:28"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94"/>
      <c r="Z951" s="94"/>
      <c r="AA951" s="94"/>
      <c r="AB951" s="94"/>
    </row>
    <row r="952" spans="1:28"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94"/>
      <c r="Z952" s="94"/>
      <c r="AA952" s="94"/>
      <c r="AB952" s="94"/>
    </row>
    <row r="953" spans="1:28"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94"/>
      <c r="Z953" s="94"/>
      <c r="AA953" s="94"/>
      <c r="AB953" s="94"/>
    </row>
    <row r="954" spans="1:28"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94"/>
      <c r="Z954" s="94"/>
      <c r="AA954" s="94"/>
      <c r="AB954" s="94"/>
    </row>
    <row r="955" spans="1:28"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94"/>
      <c r="Z955" s="94"/>
      <c r="AA955" s="94"/>
      <c r="AB955" s="94"/>
    </row>
    <row r="956" spans="1:28"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94"/>
      <c r="Z956" s="94"/>
      <c r="AA956" s="94"/>
      <c r="AB956" s="94"/>
    </row>
    <row r="957" spans="1:28"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94"/>
      <c r="Z957" s="94"/>
      <c r="AA957" s="94"/>
      <c r="AB957" s="94"/>
    </row>
    <row r="958" spans="1:28"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94"/>
      <c r="Z958" s="94"/>
      <c r="AA958" s="94"/>
      <c r="AB958" s="94"/>
    </row>
    <row r="959" spans="1:28"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94"/>
      <c r="Z959" s="94"/>
      <c r="AA959" s="94"/>
      <c r="AB959" s="94"/>
    </row>
    <row r="960" spans="1:28"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94"/>
      <c r="Z960" s="94"/>
      <c r="AA960" s="94"/>
      <c r="AB960" s="94"/>
    </row>
    <row r="961" spans="1:28"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94"/>
      <c r="Z961" s="94"/>
      <c r="AA961" s="94"/>
      <c r="AB961" s="94"/>
    </row>
    <row r="962" spans="1:28"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94"/>
      <c r="Z962" s="94"/>
      <c r="AA962" s="94"/>
      <c r="AB962" s="94"/>
    </row>
    <row r="963" spans="1:28"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94"/>
      <c r="Z963" s="94"/>
      <c r="AA963" s="94"/>
      <c r="AB963" s="94"/>
    </row>
    <row r="964" spans="1:28"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94"/>
      <c r="Z964" s="94"/>
      <c r="AA964" s="94"/>
      <c r="AB964" s="94"/>
    </row>
    <row r="965" spans="1:28"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94"/>
      <c r="Z965" s="94"/>
      <c r="AA965" s="94"/>
      <c r="AB965" s="94"/>
    </row>
    <row r="966" spans="1:28"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94"/>
      <c r="Z966" s="94"/>
      <c r="AA966" s="94"/>
      <c r="AB966" s="94"/>
    </row>
    <row r="967" spans="1:28"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94"/>
      <c r="Z967" s="94"/>
      <c r="AA967" s="94"/>
      <c r="AB967" s="94"/>
    </row>
    <row r="968" spans="1:28"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94"/>
      <c r="Z968" s="94"/>
      <c r="AA968" s="94"/>
      <c r="AB968" s="94"/>
    </row>
    <row r="969" spans="1:28"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94"/>
      <c r="Z969" s="94"/>
      <c r="AA969" s="94"/>
      <c r="AB969" s="94"/>
    </row>
    <row r="970" spans="1:28"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94"/>
      <c r="Z970" s="94"/>
      <c r="AA970" s="94"/>
      <c r="AB970" s="94"/>
    </row>
    <row r="971" spans="1:28"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94"/>
      <c r="Z971" s="94"/>
      <c r="AA971" s="94"/>
      <c r="AB971" s="94"/>
    </row>
    <row r="972" spans="1:28"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94"/>
      <c r="Z972" s="94"/>
      <c r="AA972" s="94"/>
      <c r="AB972" s="94"/>
    </row>
    <row r="973" spans="1:28" ht="15.75" customHeight="1">
      <c r="A973" s="94"/>
      <c r="B973" s="94"/>
      <c r="C973" s="94"/>
      <c r="D973" s="94"/>
      <c r="E973" s="94"/>
      <c r="F973" s="94"/>
      <c r="G973" s="94"/>
      <c r="H973" s="94"/>
      <c r="I973" s="94"/>
      <c r="J973" s="94"/>
      <c r="K973" s="94"/>
      <c r="L973" s="94"/>
      <c r="M973" s="94"/>
      <c r="N973" s="94"/>
      <c r="O973" s="94"/>
      <c r="P973" s="94"/>
      <c r="Q973" s="94"/>
      <c r="R973" s="94"/>
      <c r="S973" s="94"/>
      <c r="T973" s="94"/>
      <c r="U973" s="94"/>
      <c r="V973" s="94"/>
      <c r="W973" s="94"/>
      <c r="X973" s="94"/>
      <c r="Y973" s="94"/>
      <c r="Z973" s="94"/>
      <c r="AA973" s="94"/>
      <c r="AB973" s="94"/>
    </row>
    <row r="974" spans="1:28" ht="15.75" customHeight="1">
      <c r="A974" s="94"/>
      <c r="B974" s="94"/>
      <c r="C974" s="94"/>
      <c r="D974" s="94"/>
      <c r="E974" s="94"/>
      <c r="F974" s="94"/>
      <c r="G974" s="94"/>
      <c r="H974" s="94"/>
      <c r="I974" s="94"/>
      <c r="J974" s="94"/>
      <c r="K974" s="94"/>
      <c r="L974" s="94"/>
      <c r="M974" s="94"/>
      <c r="N974" s="94"/>
      <c r="O974" s="94"/>
      <c r="P974" s="94"/>
      <c r="Q974" s="94"/>
      <c r="R974" s="94"/>
      <c r="S974" s="94"/>
      <c r="T974" s="94"/>
      <c r="U974" s="94"/>
      <c r="V974" s="94"/>
      <c r="W974" s="94"/>
      <c r="X974" s="94"/>
      <c r="Y974" s="94"/>
      <c r="Z974" s="94"/>
      <c r="AA974" s="94"/>
      <c r="AB974" s="94"/>
    </row>
    <row r="975" spans="1:28" ht="15.75" customHeight="1">
      <c r="A975" s="94"/>
      <c r="B975" s="94"/>
      <c r="C975" s="94"/>
      <c r="D975" s="94"/>
      <c r="E975" s="94"/>
      <c r="F975" s="94"/>
      <c r="G975" s="94"/>
      <c r="H975" s="94"/>
      <c r="I975" s="94"/>
      <c r="J975" s="94"/>
      <c r="K975" s="94"/>
      <c r="L975" s="94"/>
      <c r="M975" s="94"/>
      <c r="N975" s="94"/>
      <c r="O975" s="94"/>
      <c r="P975" s="94"/>
      <c r="Q975" s="94"/>
      <c r="R975" s="94"/>
      <c r="S975" s="94"/>
      <c r="T975" s="94"/>
      <c r="U975" s="94"/>
      <c r="V975" s="94"/>
      <c r="W975" s="94"/>
      <c r="X975" s="94"/>
      <c r="Y975" s="94"/>
      <c r="Z975" s="94"/>
      <c r="AA975" s="94"/>
      <c r="AB975" s="94"/>
    </row>
    <row r="976" spans="1:28" ht="15.75" customHeight="1">
      <c r="A976" s="94"/>
      <c r="B976" s="94"/>
      <c r="C976" s="94"/>
      <c r="D976" s="94"/>
      <c r="E976" s="94"/>
      <c r="F976" s="94"/>
      <c r="G976" s="94"/>
      <c r="H976" s="94"/>
      <c r="I976" s="94"/>
      <c r="J976" s="94"/>
      <c r="K976" s="94"/>
      <c r="L976" s="94"/>
      <c r="M976" s="94"/>
      <c r="N976" s="94"/>
      <c r="O976" s="94"/>
      <c r="P976" s="94"/>
      <c r="Q976" s="94"/>
      <c r="R976" s="94"/>
      <c r="S976" s="94"/>
      <c r="T976" s="94"/>
      <c r="U976" s="94"/>
      <c r="V976" s="94"/>
      <c r="W976" s="94"/>
      <c r="X976" s="94"/>
      <c r="Y976" s="94"/>
      <c r="Z976" s="94"/>
      <c r="AA976" s="94"/>
      <c r="AB976" s="94"/>
    </row>
    <row r="977" spans="1:28" ht="15.75" customHeight="1">
      <c r="A977" s="94"/>
      <c r="B977" s="94"/>
      <c r="C977" s="94"/>
      <c r="D977" s="94"/>
      <c r="E977" s="94"/>
      <c r="F977" s="94"/>
      <c r="G977" s="94"/>
      <c r="H977" s="94"/>
      <c r="I977" s="94"/>
      <c r="J977" s="94"/>
      <c r="K977" s="94"/>
      <c r="L977" s="94"/>
      <c r="M977" s="94"/>
      <c r="N977" s="94"/>
      <c r="O977" s="94"/>
      <c r="P977" s="94"/>
      <c r="Q977" s="94"/>
      <c r="R977" s="94"/>
      <c r="S977" s="94"/>
      <c r="T977" s="94"/>
      <c r="U977" s="94"/>
      <c r="V977" s="94"/>
      <c r="W977" s="94"/>
      <c r="X977" s="94"/>
      <c r="Y977" s="94"/>
      <c r="Z977" s="94"/>
      <c r="AA977" s="94"/>
      <c r="AB977" s="94"/>
    </row>
    <row r="978" spans="1:28" ht="15.75" customHeight="1">
      <c r="A978" s="94"/>
      <c r="B978" s="94"/>
      <c r="C978" s="94"/>
      <c r="D978" s="94"/>
      <c r="E978" s="94"/>
      <c r="F978" s="94"/>
      <c r="G978" s="94"/>
      <c r="H978" s="94"/>
      <c r="I978" s="94"/>
      <c r="J978" s="94"/>
      <c r="K978" s="94"/>
      <c r="L978" s="94"/>
      <c r="M978" s="94"/>
      <c r="N978" s="94"/>
      <c r="O978" s="94"/>
      <c r="P978" s="94"/>
      <c r="Q978" s="94"/>
      <c r="R978" s="94"/>
      <c r="S978" s="94"/>
      <c r="T978" s="94"/>
      <c r="U978" s="94"/>
      <c r="V978" s="94"/>
      <c r="W978" s="94"/>
      <c r="X978" s="94"/>
      <c r="Y978" s="94"/>
      <c r="Z978" s="94"/>
      <c r="AA978" s="94"/>
      <c r="AB978" s="94"/>
    </row>
    <row r="979" spans="1:28" ht="15.75" customHeight="1">
      <c r="A979" s="94"/>
      <c r="B979" s="94"/>
      <c r="C979" s="94"/>
      <c r="D979" s="94"/>
      <c r="E979" s="94"/>
      <c r="F979" s="94"/>
      <c r="G979" s="94"/>
      <c r="H979" s="94"/>
      <c r="I979" s="94"/>
      <c r="J979" s="94"/>
      <c r="K979" s="94"/>
      <c r="L979" s="94"/>
      <c r="M979" s="94"/>
      <c r="N979" s="94"/>
      <c r="O979" s="94"/>
      <c r="P979" s="94"/>
      <c r="Q979" s="94"/>
      <c r="R979" s="94"/>
      <c r="S979" s="94"/>
      <c r="T979" s="94"/>
      <c r="U979" s="94"/>
      <c r="V979" s="94"/>
      <c r="W979" s="94"/>
      <c r="X979" s="94"/>
      <c r="Y979" s="94"/>
      <c r="Z979" s="94"/>
      <c r="AA979" s="94"/>
      <c r="AB979" s="94"/>
    </row>
    <row r="980" spans="1:28" ht="15.75" customHeight="1">
      <c r="A980" s="94"/>
      <c r="B980" s="94"/>
      <c r="C980" s="94"/>
      <c r="D980" s="94"/>
      <c r="E980" s="94"/>
      <c r="F980" s="94"/>
      <c r="G980" s="94"/>
      <c r="H980" s="94"/>
      <c r="I980" s="94"/>
      <c r="J980" s="94"/>
      <c r="K980" s="94"/>
      <c r="L980" s="94"/>
      <c r="M980" s="94"/>
      <c r="N980" s="94"/>
      <c r="O980" s="94"/>
      <c r="P980" s="94"/>
      <c r="Q980" s="94"/>
      <c r="R980" s="94"/>
      <c r="S980" s="94"/>
      <c r="T980" s="94"/>
      <c r="U980" s="94"/>
      <c r="V980" s="94"/>
      <c r="W980" s="94"/>
      <c r="X980" s="94"/>
      <c r="Y980" s="94"/>
      <c r="Z980" s="94"/>
      <c r="AA980" s="94"/>
      <c r="AB980" s="94"/>
    </row>
    <row r="981" spans="1:28" ht="15.75" customHeight="1">
      <c r="A981" s="94"/>
      <c r="B981" s="94"/>
      <c r="C981" s="94"/>
      <c r="D981" s="94"/>
      <c r="E981" s="94"/>
      <c r="F981" s="94"/>
      <c r="G981" s="94"/>
      <c r="H981" s="94"/>
      <c r="I981" s="94"/>
      <c r="J981" s="94"/>
      <c r="K981" s="94"/>
      <c r="L981" s="94"/>
      <c r="M981" s="94"/>
      <c r="N981" s="94"/>
      <c r="O981" s="94"/>
      <c r="P981" s="94"/>
      <c r="Q981" s="94"/>
      <c r="R981" s="94"/>
      <c r="S981" s="94"/>
      <c r="T981" s="94"/>
      <c r="U981" s="94"/>
      <c r="V981" s="94"/>
      <c r="W981" s="94"/>
      <c r="X981" s="94"/>
      <c r="Y981" s="94"/>
      <c r="Z981" s="94"/>
      <c r="AA981" s="94"/>
      <c r="AB981" s="94"/>
    </row>
    <row r="982" spans="1:28" ht="15.75" customHeight="1">
      <c r="A982" s="94"/>
      <c r="B982" s="94"/>
      <c r="C982" s="94"/>
      <c r="D982" s="94"/>
      <c r="E982" s="94"/>
      <c r="F982" s="94"/>
      <c r="G982" s="94"/>
      <c r="H982" s="94"/>
      <c r="I982" s="94"/>
      <c r="J982" s="94"/>
      <c r="K982" s="94"/>
      <c r="L982" s="94"/>
      <c r="M982" s="94"/>
      <c r="N982" s="94"/>
      <c r="O982" s="94"/>
      <c r="P982" s="94"/>
      <c r="Q982" s="94"/>
      <c r="R982" s="94"/>
      <c r="S982" s="94"/>
      <c r="T982" s="94"/>
      <c r="U982" s="94"/>
      <c r="V982" s="94"/>
      <c r="W982" s="94"/>
      <c r="X982" s="94"/>
      <c r="Y982" s="94"/>
      <c r="Z982" s="94"/>
      <c r="AA982" s="94"/>
      <c r="AB982" s="94"/>
    </row>
    <row r="983" spans="1:28" ht="15.75" customHeight="1">
      <c r="A983" s="94"/>
      <c r="B983" s="94"/>
      <c r="C983" s="94"/>
      <c r="D983" s="94"/>
      <c r="E983" s="94"/>
      <c r="F983" s="94"/>
      <c r="G983" s="94"/>
      <c r="H983" s="94"/>
      <c r="I983" s="94"/>
      <c r="J983" s="94"/>
      <c r="K983" s="94"/>
      <c r="L983" s="94"/>
      <c r="M983" s="94"/>
      <c r="N983" s="94"/>
      <c r="O983" s="94"/>
      <c r="P983" s="94"/>
      <c r="Q983" s="94"/>
      <c r="R983" s="94"/>
      <c r="S983" s="94"/>
      <c r="T983" s="94"/>
      <c r="U983" s="94"/>
      <c r="V983" s="94"/>
      <c r="W983" s="94"/>
      <c r="X983" s="94"/>
      <c r="Y983" s="94"/>
      <c r="Z983" s="94"/>
      <c r="AA983" s="94"/>
      <c r="AB983" s="94"/>
    </row>
    <row r="984" spans="1:28" ht="15.75" customHeight="1">
      <c r="A984" s="94"/>
      <c r="B984" s="94"/>
      <c r="C984" s="94"/>
      <c r="D984" s="94"/>
      <c r="E984" s="94"/>
      <c r="F984" s="94"/>
      <c r="G984" s="94"/>
      <c r="H984" s="94"/>
      <c r="I984" s="94"/>
      <c r="J984" s="94"/>
      <c r="K984" s="94"/>
      <c r="L984" s="94"/>
      <c r="M984" s="94"/>
      <c r="N984" s="94"/>
      <c r="O984" s="94"/>
      <c r="P984" s="94"/>
      <c r="Q984" s="94"/>
      <c r="R984" s="94"/>
      <c r="S984" s="94"/>
      <c r="T984" s="94"/>
      <c r="U984" s="94"/>
      <c r="V984" s="94"/>
      <c r="W984" s="94"/>
      <c r="X984" s="94"/>
      <c r="Y984" s="94"/>
      <c r="Z984" s="94"/>
      <c r="AA984" s="94"/>
      <c r="AB984" s="94"/>
    </row>
    <row r="985" spans="1:28" ht="15.75" customHeight="1">
      <c r="A985" s="94"/>
      <c r="B985" s="94"/>
      <c r="C985" s="94"/>
      <c r="D985" s="94"/>
      <c r="E985" s="94"/>
      <c r="F985" s="94"/>
      <c r="G985" s="94"/>
      <c r="H985" s="94"/>
      <c r="I985" s="94"/>
      <c r="J985" s="94"/>
      <c r="K985" s="94"/>
      <c r="L985" s="94"/>
      <c r="M985" s="94"/>
      <c r="N985" s="94"/>
      <c r="O985" s="94"/>
      <c r="P985" s="94"/>
      <c r="Q985" s="94"/>
      <c r="R985" s="94"/>
      <c r="S985" s="94"/>
      <c r="T985" s="94"/>
      <c r="U985" s="94"/>
      <c r="V985" s="94"/>
      <c r="W985" s="94"/>
      <c r="X985" s="94"/>
      <c r="Y985" s="94"/>
      <c r="Z985" s="94"/>
      <c r="AA985" s="94"/>
      <c r="AB985" s="94"/>
    </row>
    <row r="986" spans="1:28" ht="15.75" customHeight="1">
      <c r="A986" s="94"/>
      <c r="B986" s="94"/>
      <c r="C986" s="94"/>
      <c r="D986" s="94"/>
      <c r="E986" s="94"/>
      <c r="F986" s="94"/>
      <c r="G986" s="94"/>
      <c r="H986" s="94"/>
      <c r="I986" s="94"/>
      <c r="J986" s="94"/>
      <c r="K986" s="94"/>
      <c r="L986" s="94"/>
      <c r="M986" s="94"/>
      <c r="N986" s="94"/>
      <c r="O986" s="94"/>
      <c r="P986" s="94"/>
      <c r="Q986" s="94"/>
      <c r="R986" s="94"/>
      <c r="S986" s="94"/>
      <c r="T986" s="94"/>
      <c r="U986" s="94"/>
      <c r="V986" s="94"/>
      <c r="W986" s="94"/>
      <c r="X986" s="94"/>
      <c r="Y986" s="94"/>
      <c r="Z986" s="94"/>
      <c r="AA986" s="94"/>
      <c r="AB986" s="94"/>
    </row>
    <row r="987" spans="1:28" ht="15.75" customHeight="1">
      <c r="A987" s="94"/>
      <c r="B987" s="94"/>
      <c r="C987" s="94"/>
      <c r="D987" s="94"/>
      <c r="E987" s="94"/>
      <c r="F987" s="94"/>
      <c r="G987" s="94"/>
      <c r="H987" s="94"/>
      <c r="I987" s="94"/>
      <c r="J987" s="94"/>
      <c r="K987" s="94"/>
      <c r="L987" s="94"/>
      <c r="M987" s="94"/>
      <c r="N987" s="94"/>
      <c r="O987" s="94"/>
      <c r="P987" s="94"/>
      <c r="Q987" s="94"/>
      <c r="R987" s="94"/>
      <c r="S987" s="94"/>
      <c r="T987" s="94"/>
      <c r="U987" s="94"/>
      <c r="V987" s="94"/>
      <c r="W987" s="94"/>
      <c r="X987" s="94"/>
      <c r="Y987" s="94"/>
      <c r="Z987" s="94"/>
      <c r="AA987" s="94"/>
      <c r="AB987" s="94"/>
    </row>
    <row r="988" spans="1:28" ht="15.75" customHeight="1">
      <c r="A988" s="94"/>
      <c r="B988" s="94"/>
      <c r="C988" s="94"/>
      <c r="D988" s="94"/>
      <c r="E988" s="94"/>
      <c r="F988" s="94"/>
      <c r="G988" s="94"/>
      <c r="H988" s="94"/>
      <c r="I988" s="94"/>
      <c r="J988" s="94"/>
      <c r="K988" s="94"/>
      <c r="L988" s="94"/>
      <c r="M988" s="94"/>
      <c r="N988" s="94"/>
      <c r="O988" s="94"/>
      <c r="P988" s="94"/>
      <c r="Q988" s="94"/>
      <c r="R988" s="94"/>
      <c r="S988" s="94"/>
      <c r="T988" s="94"/>
      <c r="U988" s="94"/>
      <c r="V988" s="94"/>
      <c r="W988" s="94"/>
      <c r="X988" s="94"/>
      <c r="Y988" s="94"/>
      <c r="Z988" s="94"/>
      <c r="AA988" s="94"/>
      <c r="AB988" s="94"/>
    </row>
    <row r="989" spans="1:28" ht="15.75" customHeight="1">
      <c r="A989" s="94"/>
      <c r="B989" s="94"/>
      <c r="C989" s="94"/>
      <c r="D989" s="94"/>
      <c r="E989" s="94"/>
      <c r="F989" s="94"/>
      <c r="G989" s="94"/>
      <c r="H989" s="94"/>
      <c r="I989" s="94"/>
      <c r="J989" s="94"/>
      <c r="K989" s="94"/>
      <c r="L989" s="94"/>
      <c r="M989" s="94"/>
      <c r="N989" s="94"/>
      <c r="O989" s="94"/>
      <c r="P989" s="94"/>
      <c r="Q989" s="94"/>
      <c r="R989" s="94"/>
      <c r="S989" s="94"/>
      <c r="T989" s="94"/>
      <c r="U989" s="94"/>
      <c r="V989" s="94"/>
      <c r="W989" s="94"/>
      <c r="X989" s="94"/>
      <c r="Y989" s="94"/>
      <c r="Z989" s="94"/>
      <c r="AA989" s="94"/>
      <c r="AB989" s="94"/>
    </row>
    <row r="990" spans="1:28" ht="15.75" customHeight="1">
      <c r="A990" s="94"/>
      <c r="B990" s="94"/>
      <c r="C990" s="94"/>
      <c r="D990" s="94"/>
      <c r="E990" s="94"/>
      <c r="F990" s="94"/>
      <c r="G990" s="94"/>
      <c r="H990" s="94"/>
      <c r="I990" s="94"/>
      <c r="J990" s="94"/>
      <c r="K990" s="94"/>
      <c r="L990" s="94"/>
      <c r="M990" s="94"/>
      <c r="N990" s="94"/>
      <c r="O990" s="94"/>
      <c r="P990" s="94"/>
      <c r="Q990" s="94"/>
      <c r="R990" s="94"/>
      <c r="S990" s="94"/>
      <c r="T990" s="94"/>
      <c r="U990" s="94"/>
      <c r="V990" s="94"/>
      <c r="W990" s="94"/>
      <c r="X990" s="94"/>
      <c r="Y990" s="94"/>
      <c r="Z990" s="94"/>
      <c r="AA990" s="94"/>
      <c r="AB990" s="94"/>
    </row>
    <row r="991" spans="1:28" ht="15.75" customHeight="1">
      <c r="A991" s="94"/>
      <c r="B991" s="94"/>
      <c r="C991" s="94"/>
      <c r="D991" s="94"/>
      <c r="E991" s="94"/>
      <c r="F991" s="94"/>
      <c r="G991" s="94"/>
      <c r="H991" s="94"/>
      <c r="I991" s="94"/>
      <c r="J991" s="94"/>
      <c r="K991" s="94"/>
      <c r="L991" s="94"/>
      <c r="M991" s="94"/>
      <c r="N991" s="94"/>
      <c r="O991" s="94"/>
      <c r="P991" s="94"/>
      <c r="Q991" s="94"/>
      <c r="R991" s="94"/>
      <c r="S991" s="94"/>
      <c r="T991" s="94"/>
      <c r="U991" s="94"/>
      <c r="V991" s="94"/>
      <c r="W991" s="94"/>
      <c r="X991" s="94"/>
      <c r="Y991" s="94"/>
      <c r="Z991" s="94"/>
      <c r="AA991" s="94"/>
      <c r="AB991" s="94"/>
    </row>
    <row r="992" spans="1:28" ht="15.75" customHeight="1">
      <c r="A992" s="94"/>
      <c r="B992" s="94"/>
      <c r="C992" s="94"/>
      <c r="D992" s="94"/>
      <c r="E992" s="94"/>
      <c r="F992" s="94"/>
      <c r="G992" s="94"/>
      <c r="H992" s="94"/>
      <c r="I992" s="94"/>
      <c r="J992" s="94"/>
      <c r="K992" s="94"/>
      <c r="L992" s="94"/>
      <c r="M992" s="94"/>
      <c r="N992" s="94"/>
      <c r="O992" s="94"/>
      <c r="P992" s="94"/>
      <c r="Q992" s="94"/>
      <c r="R992" s="94"/>
      <c r="S992" s="94"/>
      <c r="T992" s="94"/>
      <c r="U992" s="94"/>
      <c r="V992" s="94"/>
      <c r="W992" s="94"/>
      <c r="X992" s="94"/>
      <c r="Y992" s="94"/>
      <c r="Z992" s="94"/>
      <c r="AA992" s="94"/>
      <c r="AB992" s="94"/>
    </row>
    <row r="993" spans="1:28" ht="15.75" customHeight="1">
      <c r="A993" s="94"/>
      <c r="B993" s="94"/>
      <c r="C993" s="94"/>
      <c r="D993" s="94"/>
      <c r="E993" s="94"/>
      <c r="F993" s="94"/>
      <c r="G993" s="94"/>
      <c r="H993" s="94"/>
      <c r="I993" s="94"/>
      <c r="J993" s="94"/>
      <c r="K993" s="94"/>
      <c r="L993" s="94"/>
      <c r="M993" s="94"/>
      <c r="N993" s="94"/>
      <c r="O993" s="94"/>
      <c r="P993" s="94"/>
      <c r="Q993" s="94"/>
      <c r="R993" s="94"/>
      <c r="S993" s="94"/>
      <c r="T993" s="94"/>
      <c r="U993" s="94"/>
      <c r="V993" s="94"/>
      <c r="W993" s="94"/>
      <c r="X993" s="94"/>
      <c r="Y993" s="94"/>
      <c r="Z993" s="94"/>
      <c r="AA993" s="94"/>
      <c r="AB993" s="94"/>
    </row>
    <row r="994" spans="1:28" ht="15.75" customHeight="1">
      <c r="A994" s="94"/>
      <c r="B994" s="94"/>
      <c r="C994" s="94"/>
      <c r="D994" s="94"/>
      <c r="E994" s="94"/>
      <c r="F994" s="94"/>
      <c r="G994" s="94"/>
      <c r="H994" s="94"/>
      <c r="I994" s="94"/>
      <c r="J994" s="94"/>
      <c r="K994" s="94"/>
      <c r="L994" s="94"/>
      <c r="M994" s="94"/>
      <c r="N994" s="94"/>
      <c r="O994" s="94"/>
      <c r="P994" s="94"/>
      <c r="Q994" s="94"/>
      <c r="R994" s="94"/>
      <c r="S994" s="94"/>
      <c r="T994" s="94"/>
      <c r="U994" s="94"/>
      <c r="V994" s="94"/>
      <c r="W994" s="94"/>
      <c r="X994" s="94"/>
      <c r="Y994" s="94"/>
      <c r="Z994" s="94"/>
      <c r="AA994" s="94"/>
      <c r="AB994" s="94"/>
    </row>
    <row r="995" spans="1:28" ht="15.75" customHeight="1">
      <c r="A995" s="94"/>
      <c r="B995" s="94"/>
      <c r="C995" s="94"/>
      <c r="D995" s="94"/>
      <c r="E995" s="94"/>
      <c r="F995" s="94"/>
      <c r="G995" s="94"/>
      <c r="H995" s="94"/>
      <c r="I995" s="94"/>
      <c r="J995" s="94"/>
      <c r="K995" s="94"/>
      <c r="L995" s="94"/>
      <c r="M995" s="94"/>
      <c r="N995" s="94"/>
      <c r="O995" s="94"/>
      <c r="P995" s="94"/>
      <c r="Q995" s="94"/>
      <c r="R995" s="94"/>
      <c r="S995" s="94"/>
      <c r="T995" s="94"/>
      <c r="U995" s="94"/>
      <c r="V995" s="94"/>
      <c r="W995" s="94"/>
      <c r="X995" s="94"/>
      <c r="Y995" s="94"/>
      <c r="Z995" s="94"/>
      <c r="AA995" s="94"/>
      <c r="AB995" s="94"/>
    </row>
    <row r="996" spans="1:28" ht="15.75" customHeight="1">
      <c r="A996" s="94"/>
      <c r="B996" s="94"/>
      <c r="C996" s="94"/>
      <c r="D996" s="94"/>
      <c r="E996" s="94"/>
      <c r="F996" s="94"/>
      <c r="G996" s="94"/>
      <c r="H996" s="94"/>
      <c r="I996" s="94"/>
      <c r="J996" s="94"/>
      <c r="K996" s="94"/>
      <c r="L996" s="94"/>
      <c r="M996" s="94"/>
      <c r="N996" s="94"/>
      <c r="O996" s="94"/>
      <c r="P996" s="94"/>
      <c r="Q996" s="94"/>
      <c r="R996" s="94"/>
      <c r="S996" s="94"/>
      <c r="T996" s="94"/>
      <c r="U996" s="94"/>
      <c r="V996" s="94"/>
      <c r="W996" s="94"/>
      <c r="X996" s="94"/>
      <c r="Y996" s="94"/>
      <c r="Z996" s="94"/>
      <c r="AA996" s="94"/>
      <c r="AB996" s="94"/>
    </row>
    <row r="997" spans="1:28" ht="15.75" customHeight="1">
      <c r="A997" s="94"/>
      <c r="B997" s="94"/>
      <c r="C997" s="94"/>
      <c r="D997" s="94"/>
      <c r="E997" s="94"/>
      <c r="F997" s="94"/>
      <c r="G997" s="94"/>
      <c r="H997" s="94"/>
      <c r="I997" s="94"/>
      <c r="J997" s="94"/>
      <c r="K997" s="94"/>
      <c r="L997" s="94"/>
      <c r="M997" s="94"/>
      <c r="N997" s="94"/>
      <c r="O997" s="94"/>
      <c r="P997" s="94"/>
      <c r="Q997" s="94"/>
      <c r="R997" s="94"/>
      <c r="S997" s="94"/>
      <c r="T997" s="94"/>
      <c r="U997" s="94"/>
      <c r="V997" s="94"/>
      <c r="W997" s="94"/>
      <c r="X997" s="94"/>
      <c r="Y997" s="94"/>
      <c r="Z997" s="94"/>
      <c r="AA997" s="94"/>
      <c r="AB997" s="94"/>
    </row>
    <row r="998" spans="1:28" ht="15.75" customHeight="1">
      <c r="A998" s="94"/>
      <c r="B998" s="94"/>
      <c r="C998" s="94"/>
      <c r="D998" s="94"/>
      <c r="E998" s="94"/>
      <c r="F998" s="94"/>
      <c r="G998" s="94"/>
      <c r="H998" s="94"/>
      <c r="I998" s="94"/>
      <c r="J998" s="94"/>
      <c r="K998" s="94"/>
      <c r="L998" s="94"/>
      <c r="M998" s="94"/>
      <c r="N998" s="94"/>
      <c r="O998" s="94"/>
      <c r="P998" s="94"/>
      <c r="Q998" s="94"/>
      <c r="R998" s="94"/>
      <c r="S998" s="94"/>
      <c r="T998" s="94"/>
      <c r="U998" s="94"/>
      <c r="V998" s="94"/>
      <c r="W998" s="94"/>
      <c r="X998" s="94"/>
      <c r="Y998" s="94"/>
      <c r="Z998" s="94"/>
      <c r="AA998" s="94"/>
      <c r="AB998" s="94"/>
    </row>
    <row r="999" spans="1:28" ht="15.75" customHeight="1">
      <c r="A999" s="94"/>
      <c r="B999" s="94"/>
      <c r="C999" s="94"/>
      <c r="D999" s="94"/>
      <c r="E999" s="94"/>
      <c r="F999" s="94"/>
      <c r="G999" s="94"/>
      <c r="H999" s="94"/>
      <c r="I999" s="94"/>
      <c r="J999" s="94"/>
      <c r="K999" s="94"/>
      <c r="L999" s="94"/>
      <c r="M999" s="94"/>
      <c r="N999" s="94"/>
      <c r="O999" s="94"/>
      <c r="P999" s="94"/>
      <c r="Q999" s="94"/>
      <c r="R999" s="94"/>
      <c r="S999" s="94"/>
      <c r="T999" s="94"/>
      <c r="U999" s="94"/>
      <c r="V999" s="94"/>
      <c r="W999" s="94"/>
      <c r="X999" s="94"/>
      <c r="Y999" s="94"/>
      <c r="Z999" s="94"/>
      <c r="AA999" s="94"/>
      <c r="AB999" s="94"/>
    </row>
    <row r="1000" spans="1:28" ht="15.75" customHeight="1">
      <c r="A1000" s="94"/>
      <c r="B1000" s="94"/>
      <c r="C1000" s="94"/>
      <c r="D1000" s="94"/>
      <c r="E1000" s="94"/>
      <c r="F1000" s="94"/>
      <c r="G1000" s="94"/>
      <c r="H1000" s="94"/>
      <c r="I1000" s="94"/>
      <c r="J1000" s="94"/>
      <c r="K1000" s="94"/>
      <c r="L1000" s="94"/>
      <c r="M1000" s="94"/>
      <c r="N1000" s="94"/>
      <c r="O1000" s="94"/>
      <c r="P1000" s="94"/>
      <c r="Q1000" s="94"/>
      <c r="R1000" s="94"/>
      <c r="S1000" s="94"/>
      <c r="T1000" s="94"/>
      <c r="U1000" s="94"/>
      <c r="V1000" s="94"/>
      <c r="W1000" s="94"/>
      <c r="X1000" s="94"/>
      <c r="Y1000" s="94"/>
      <c r="Z1000" s="94"/>
      <c r="AA1000" s="94"/>
      <c r="AB1000" s="94"/>
    </row>
    <row r="1001" spans="1:28" ht="15.75" customHeight="1">
      <c r="A1001" s="94"/>
      <c r="B1001" s="94"/>
      <c r="C1001" s="94"/>
      <c r="D1001" s="94"/>
      <c r="E1001" s="94"/>
      <c r="F1001" s="94"/>
      <c r="G1001" s="94"/>
      <c r="H1001" s="94"/>
      <c r="I1001" s="94"/>
      <c r="J1001" s="94"/>
      <c r="K1001" s="94"/>
      <c r="L1001" s="94"/>
      <c r="M1001" s="94"/>
      <c r="N1001" s="94"/>
      <c r="O1001" s="94"/>
      <c r="P1001" s="94"/>
      <c r="Q1001" s="94"/>
      <c r="R1001" s="94"/>
      <c r="S1001" s="94"/>
      <c r="T1001" s="94"/>
      <c r="U1001" s="94"/>
      <c r="V1001" s="94"/>
      <c r="W1001" s="94"/>
      <c r="X1001" s="94"/>
      <c r="Y1001" s="94"/>
      <c r="Z1001" s="94"/>
      <c r="AA1001" s="94"/>
      <c r="AB1001" s="94"/>
    </row>
    <row r="1002" spans="1:28" ht="15.75" customHeight="1">
      <c r="A1002" s="94"/>
      <c r="B1002" s="94"/>
      <c r="C1002" s="94"/>
      <c r="D1002" s="94"/>
      <c r="E1002" s="94"/>
      <c r="F1002" s="94"/>
      <c r="G1002" s="94"/>
      <c r="H1002" s="94"/>
      <c r="I1002" s="94"/>
      <c r="J1002" s="94"/>
      <c r="K1002" s="94"/>
      <c r="L1002" s="94"/>
      <c r="M1002" s="94"/>
      <c r="N1002" s="94"/>
      <c r="O1002" s="94"/>
      <c r="P1002" s="94"/>
      <c r="Q1002" s="94"/>
      <c r="R1002" s="94"/>
      <c r="S1002" s="94"/>
      <c r="T1002" s="94"/>
      <c r="U1002" s="94"/>
      <c r="V1002" s="94"/>
      <c r="W1002" s="94"/>
      <c r="X1002" s="94"/>
      <c r="Y1002" s="94"/>
      <c r="Z1002" s="94"/>
      <c r="AA1002" s="94"/>
      <c r="AB1002" s="94"/>
    </row>
    <row r="1003" spans="1:28" ht="15.75" customHeight="1">
      <c r="A1003" s="94"/>
      <c r="B1003" s="94"/>
      <c r="C1003" s="94"/>
      <c r="D1003" s="94"/>
      <c r="E1003" s="94"/>
      <c r="F1003" s="94"/>
      <c r="G1003" s="94"/>
      <c r="H1003" s="94"/>
      <c r="I1003" s="94"/>
      <c r="J1003" s="94"/>
      <c r="K1003" s="94"/>
      <c r="L1003" s="94"/>
      <c r="M1003" s="94"/>
      <c r="N1003" s="94"/>
      <c r="O1003" s="94"/>
      <c r="P1003" s="94"/>
      <c r="Q1003" s="94"/>
      <c r="R1003" s="94"/>
      <c r="S1003" s="94"/>
      <c r="T1003" s="94"/>
      <c r="U1003" s="94"/>
      <c r="V1003" s="94"/>
      <c r="W1003" s="94"/>
      <c r="X1003" s="94"/>
      <c r="Y1003" s="94"/>
      <c r="Z1003" s="94"/>
      <c r="AA1003" s="94"/>
      <c r="AB1003" s="94"/>
    </row>
  </sheetData>
  <mergeCells count="1">
    <mergeCell ref="A1:D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1004"/>
  <sheetViews>
    <sheetView workbookViewId="0">
      <selection activeCell="A9" sqref="A9:XFD9"/>
    </sheetView>
  </sheetViews>
  <sheetFormatPr defaultColWidth="12.7109375" defaultRowHeight="15.75" customHeight="1"/>
  <cols>
    <col min="1" max="1" width="17.140625" style="11" customWidth="1"/>
    <col min="2" max="2" width="28.28515625" style="11" customWidth="1"/>
    <col min="3" max="3" width="18.28515625" style="11" customWidth="1"/>
    <col min="4" max="8" width="12.7109375" style="11"/>
    <col min="9" max="9" width="14.28515625" style="11" customWidth="1"/>
    <col min="10" max="16384" width="12.7109375" style="11"/>
  </cols>
  <sheetData>
    <row r="1" spans="1:29" ht="15.75" customHeight="1">
      <c r="A1" s="128" t="s">
        <v>15166</v>
      </c>
      <c r="B1" s="129"/>
      <c r="C1" s="129"/>
      <c r="D1" s="129"/>
      <c r="E1" s="129"/>
      <c r="F1" s="129"/>
      <c r="H1" s="50"/>
      <c r="I1" s="50"/>
      <c r="J1" s="50"/>
      <c r="K1" s="50"/>
      <c r="L1" s="50"/>
      <c r="M1" s="50"/>
      <c r="N1" s="50"/>
      <c r="O1" s="50"/>
      <c r="P1" s="50"/>
      <c r="Q1" s="50"/>
      <c r="R1" s="50"/>
      <c r="S1" s="50"/>
      <c r="T1" s="50"/>
      <c r="U1" s="50"/>
      <c r="V1" s="50"/>
      <c r="W1" s="50"/>
      <c r="X1" s="50"/>
      <c r="Y1" s="50"/>
      <c r="Z1" s="50"/>
      <c r="AA1" s="50"/>
      <c r="AB1" s="50"/>
      <c r="AC1" s="50"/>
    </row>
    <row r="2" spans="1:29" ht="15.75" customHeight="1">
      <c r="A2" s="129"/>
      <c r="B2" s="129"/>
      <c r="C2" s="129"/>
      <c r="D2" s="129"/>
      <c r="E2" s="129"/>
      <c r="F2" s="129"/>
      <c r="H2" s="50"/>
      <c r="I2" s="50"/>
      <c r="J2" s="50"/>
      <c r="K2" s="50"/>
      <c r="L2" s="50"/>
      <c r="M2" s="50"/>
      <c r="N2" s="50"/>
      <c r="O2" s="50"/>
      <c r="P2" s="50"/>
      <c r="Q2" s="50"/>
      <c r="R2" s="50"/>
      <c r="S2" s="50"/>
      <c r="T2" s="50"/>
      <c r="U2" s="50"/>
      <c r="V2" s="50"/>
      <c r="W2" s="50"/>
      <c r="X2" s="50"/>
      <c r="Y2" s="50"/>
      <c r="Z2" s="50"/>
      <c r="AA2" s="50"/>
      <c r="AB2" s="50"/>
      <c r="AC2" s="50"/>
    </row>
    <row r="3" spans="1:29" ht="15.75" customHeight="1">
      <c r="A3" s="129"/>
      <c r="B3" s="129"/>
      <c r="C3" s="129"/>
      <c r="D3" s="129"/>
      <c r="E3" s="129"/>
      <c r="F3" s="129"/>
      <c r="H3" s="50"/>
      <c r="I3" s="50"/>
      <c r="J3" s="50"/>
      <c r="K3" s="50"/>
      <c r="L3" s="50"/>
      <c r="M3" s="50"/>
      <c r="N3" s="50"/>
      <c r="O3" s="50"/>
      <c r="P3" s="50"/>
      <c r="Q3" s="50"/>
      <c r="R3" s="50"/>
      <c r="S3" s="50"/>
      <c r="T3" s="50"/>
      <c r="U3" s="50"/>
      <c r="V3" s="50"/>
      <c r="W3" s="50"/>
      <c r="X3" s="50"/>
      <c r="Y3" s="50"/>
      <c r="Z3" s="50"/>
      <c r="AA3" s="50"/>
      <c r="AB3" s="50"/>
      <c r="AC3" s="50"/>
    </row>
    <row r="4" spans="1:29" ht="15.75" customHeight="1">
      <c r="A4" s="122"/>
      <c r="B4" s="122"/>
      <c r="C4" s="122"/>
      <c r="D4" s="122"/>
      <c r="E4" s="122"/>
      <c r="F4" s="122"/>
      <c r="H4" s="50"/>
      <c r="I4" s="50"/>
      <c r="J4" s="50"/>
      <c r="K4" s="50"/>
      <c r="L4" s="50"/>
      <c r="M4" s="50"/>
      <c r="N4" s="50"/>
      <c r="O4" s="50"/>
      <c r="P4" s="50"/>
      <c r="Q4" s="50"/>
      <c r="R4" s="50"/>
      <c r="S4" s="50"/>
      <c r="T4" s="50"/>
      <c r="U4" s="50"/>
      <c r="V4" s="50"/>
      <c r="W4" s="50"/>
      <c r="X4" s="50"/>
      <c r="Y4" s="50"/>
      <c r="Z4" s="50"/>
      <c r="AA4" s="50"/>
      <c r="AB4" s="50"/>
      <c r="AC4" s="50"/>
    </row>
    <row r="5" spans="1:29" ht="15.75" customHeight="1">
      <c r="A5" s="50"/>
      <c r="B5" s="126"/>
      <c r="C5" s="126"/>
      <c r="D5" s="126"/>
      <c r="E5" s="138" t="s">
        <v>15167</v>
      </c>
      <c r="F5" s="132"/>
      <c r="G5" s="132"/>
      <c r="I5" s="50"/>
      <c r="J5" s="50"/>
      <c r="K5" s="50"/>
      <c r="L5" s="50"/>
      <c r="M5" s="50"/>
      <c r="N5" s="50"/>
      <c r="O5" s="50"/>
      <c r="P5" s="50"/>
      <c r="Q5" s="50"/>
      <c r="R5" s="50"/>
      <c r="S5" s="50"/>
      <c r="T5" s="50"/>
      <c r="U5" s="50"/>
      <c r="V5" s="50"/>
      <c r="W5" s="50"/>
      <c r="X5" s="50"/>
      <c r="Y5" s="50"/>
      <c r="Z5" s="50"/>
      <c r="AA5" s="50"/>
      <c r="AB5" s="50"/>
      <c r="AC5" s="50"/>
    </row>
    <row r="6" spans="1:29" ht="15.75" customHeight="1">
      <c r="A6" s="50" t="s">
        <v>15168</v>
      </c>
      <c r="B6" s="126" t="s">
        <v>14905</v>
      </c>
      <c r="C6" s="126" t="s">
        <v>15169</v>
      </c>
      <c r="D6" s="126" t="s">
        <v>15170</v>
      </c>
      <c r="E6" s="126" t="s">
        <v>15171</v>
      </c>
      <c r="F6" s="126" t="s">
        <v>15172</v>
      </c>
      <c r="G6" s="126" t="s">
        <v>15173</v>
      </c>
      <c r="H6" s="50" t="s">
        <v>15174</v>
      </c>
      <c r="I6" s="50" t="s">
        <v>37</v>
      </c>
      <c r="J6" s="50"/>
      <c r="K6" s="50"/>
      <c r="L6" s="50"/>
      <c r="M6" s="50"/>
      <c r="N6" s="50"/>
      <c r="O6" s="50"/>
      <c r="P6" s="50"/>
      <c r="Q6" s="50"/>
      <c r="R6" s="50"/>
      <c r="S6" s="50"/>
      <c r="T6" s="50"/>
      <c r="U6" s="50"/>
      <c r="V6" s="50"/>
      <c r="W6" s="50"/>
      <c r="X6" s="50"/>
      <c r="Y6" s="50"/>
      <c r="Z6" s="50"/>
      <c r="AA6" s="50"/>
      <c r="AB6" s="50"/>
      <c r="AC6" s="50"/>
    </row>
    <row r="7" spans="1:29" ht="15.75" customHeight="1">
      <c r="A7" s="124" t="s">
        <v>15030</v>
      </c>
      <c r="B7" s="84" t="s">
        <v>15175</v>
      </c>
      <c r="C7" s="124" t="s">
        <v>15176</v>
      </c>
      <c r="D7" s="124" t="s">
        <v>15177</v>
      </c>
      <c r="E7" s="124">
        <v>-1206</v>
      </c>
      <c r="F7" s="124">
        <v>-1111</v>
      </c>
      <c r="G7" s="124">
        <v>-1016</v>
      </c>
      <c r="H7" s="18" t="s">
        <v>9032</v>
      </c>
      <c r="I7" s="18" t="s">
        <v>107</v>
      </c>
      <c r="J7" s="18"/>
      <c r="K7" s="18"/>
      <c r="L7" s="18"/>
      <c r="M7" s="18"/>
      <c r="N7" s="18"/>
      <c r="O7" s="18"/>
      <c r="P7" s="18"/>
      <c r="Q7" s="18"/>
      <c r="R7" s="18"/>
      <c r="S7" s="18"/>
      <c r="T7" s="18"/>
      <c r="U7" s="18"/>
      <c r="V7" s="18"/>
      <c r="W7" s="18"/>
      <c r="X7" s="18"/>
      <c r="Y7" s="18"/>
      <c r="Z7" s="18"/>
      <c r="AA7" s="18"/>
      <c r="AB7" s="18"/>
      <c r="AC7" s="18"/>
    </row>
    <row r="8" spans="1:29" ht="15.75" customHeight="1">
      <c r="A8" s="124" t="s">
        <v>15045</v>
      </c>
      <c r="B8" s="84" t="s">
        <v>15178</v>
      </c>
      <c r="C8" s="124" t="s">
        <v>15179</v>
      </c>
      <c r="D8" s="124" t="s">
        <v>15180</v>
      </c>
      <c r="E8" s="124">
        <v>-1371</v>
      </c>
      <c r="F8" s="124">
        <v>-1246</v>
      </c>
      <c r="G8" s="124">
        <v>-1121</v>
      </c>
      <c r="H8" s="18" t="s">
        <v>9032</v>
      </c>
      <c r="I8" s="18" t="s">
        <v>107</v>
      </c>
      <c r="J8" s="18"/>
      <c r="K8" s="18"/>
      <c r="L8" s="18"/>
      <c r="M8" s="18"/>
      <c r="N8" s="18"/>
      <c r="O8" s="18"/>
      <c r="P8" s="18"/>
      <c r="Q8" s="18"/>
      <c r="R8" s="18"/>
      <c r="S8" s="18"/>
      <c r="T8" s="18"/>
      <c r="U8" s="18"/>
      <c r="V8" s="18"/>
      <c r="W8" s="18"/>
      <c r="X8" s="18"/>
      <c r="Y8" s="18"/>
      <c r="Z8" s="18"/>
      <c r="AA8" s="18"/>
      <c r="AB8" s="18"/>
      <c r="AC8" s="18"/>
    </row>
    <row r="9" spans="1:29" ht="15.75" customHeight="1">
      <c r="A9" s="124" t="s">
        <v>15049</v>
      </c>
      <c r="B9" s="84" t="s">
        <v>15181</v>
      </c>
      <c r="C9" s="124" t="s">
        <v>15182</v>
      </c>
      <c r="D9" s="124" t="s">
        <v>15183</v>
      </c>
      <c r="E9" s="124">
        <v>-1192</v>
      </c>
      <c r="F9" s="124">
        <v>-1063</v>
      </c>
      <c r="G9" s="124">
        <v>-934</v>
      </c>
      <c r="H9" s="18" t="s">
        <v>9033</v>
      </c>
      <c r="I9" s="18" t="s">
        <v>107</v>
      </c>
      <c r="J9" s="18"/>
      <c r="K9" s="18"/>
      <c r="L9" s="18"/>
      <c r="M9" s="18"/>
      <c r="N9" s="18"/>
      <c r="O9" s="18"/>
      <c r="P9" s="18"/>
      <c r="Q9" s="18"/>
      <c r="R9" s="18"/>
      <c r="S9" s="18"/>
      <c r="T9" s="18"/>
      <c r="U9" s="18"/>
      <c r="V9" s="18"/>
      <c r="W9" s="18"/>
      <c r="X9" s="18"/>
      <c r="Y9" s="18"/>
      <c r="Z9" s="18"/>
      <c r="AA9" s="18"/>
      <c r="AB9" s="18"/>
      <c r="AC9" s="18"/>
    </row>
    <row r="10" spans="1:29" ht="15.75" customHeight="1">
      <c r="A10" s="124" t="s">
        <v>15184</v>
      </c>
      <c r="B10" s="84" t="s">
        <v>14997</v>
      </c>
      <c r="C10" s="124" t="s">
        <v>501</v>
      </c>
      <c r="D10" s="124" t="s">
        <v>15185</v>
      </c>
      <c r="E10" s="124">
        <v>-1049</v>
      </c>
      <c r="F10" s="124">
        <v>-976.5</v>
      </c>
      <c r="G10" s="124">
        <v>-904</v>
      </c>
      <c r="H10" s="18" t="s">
        <v>9033</v>
      </c>
      <c r="I10" s="18" t="s">
        <v>324</v>
      </c>
      <c r="J10" s="18"/>
      <c r="K10" s="18"/>
      <c r="L10" s="18"/>
      <c r="M10" s="18"/>
      <c r="N10" s="18"/>
      <c r="O10" s="18"/>
      <c r="P10" s="18"/>
      <c r="Q10" s="18"/>
      <c r="R10" s="18"/>
      <c r="S10" s="18"/>
      <c r="T10" s="18"/>
      <c r="U10" s="18"/>
      <c r="V10" s="18"/>
      <c r="W10" s="18"/>
      <c r="X10" s="18"/>
      <c r="Y10" s="18"/>
      <c r="Z10" s="18"/>
      <c r="AA10" s="18"/>
      <c r="AB10" s="18"/>
      <c r="AC10" s="18"/>
    </row>
    <row r="11" spans="1:29" ht="15.75" customHeight="1">
      <c r="A11" s="124" t="s">
        <v>15058</v>
      </c>
      <c r="B11" s="84" t="s">
        <v>15186</v>
      </c>
      <c r="C11" s="124" t="s">
        <v>15187</v>
      </c>
      <c r="D11" s="124" t="s">
        <v>15188</v>
      </c>
      <c r="E11" s="124">
        <v>-1125</v>
      </c>
      <c r="F11" s="124">
        <v>-1022.5</v>
      </c>
      <c r="G11" s="124">
        <v>-920</v>
      </c>
      <c r="H11" s="18" t="s">
        <v>9033</v>
      </c>
      <c r="I11" s="18" t="s">
        <v>107</v>
      </c>
      <c r="J11" s="18"/>
      <c r="K11" s="18"/>
      <c r="L11" s="18"/>
      <c r="M11" s="18"/>
      <c r="N11" s="18"/>
      <c r="O11" s="18"/>
      <c r="P11" s="18"/>
      <c r="Q11" s="18"/>
      <c r="R11" s="18"/>
      <c r="S11" s="18"/>
      <c r="T11" s="18"/>
      <c r="U11" s="18"/>
      <c r="V11" s="18"/>
      <c r="W11" s="18"/>
      <c r="X11" s="18"/>
      <c r="Y11" s="18"/>
      <c r="Z11" s="18"/>
      <c r="AA11" s="18"/>
      <c r="AB11" s="18"/>
      <c r="AC11" s="18"/>
    </row>
    <row r="12" spans="1:29" ht="15.75" customHeight="1">
      <c r="A12" s="124" t="s">
        <v>15056</v>
      </c>
      <c r="B12" s="84" t="s">
        <v>15189</v>
      </c>
      <c r="C12" s="124" t="s">
        <v>15190</v>
      </c>
      <c r="D12" s="124" t="s">
        <v>15191</v>
      </c>
      <c r="E12" s="124">
        <v>-746</v>
      </c>
      <c r="F12" s="124">
        <v>-574</v>
      </c>
      <c r="G12" s="124">
        <v>-402</v>
      </c>
      <c r="H12" s="18" t="s">
        <v>515</v>
      </c>
      <c r="I12" s="18" t="s">
        <v>107</v>
      </c>
      <c r="J12" s="18"/>
      <c r="K12" s="18"/>
      <c r="L12" s="18"/>
      <c r="M12" s="18"/>
      <c r="N12" s="18"/>
      <c r="O12" s="18"/>
      <c r="P12" s="18"/>
      <c r="Q12" s="18"/>
      <c r="R12" s="18"/>
      <c r="S12" s="18"/>
      <c r="T12" s="18"/>
      <c r="U12" s="18"/>
      <c r="V12" s="18"/>
      <c r="W12" s="18"/>
      <c r="X12" s="18"/>
      <c r="Y12" s="18"/>
      <c r="Z12" s="18"/>
      <c r="AA12" s="18"/>
      <c r="AB12" s="18"/>
      <c r="AC12" s="18"/>
    </row>
    <row r="13" spans="1:29" ht="15.75" customHeight="1">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row>
    <row r="14" spans="1:29" ht="15.75" customHeight="1">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row>
    <row r="15" spans="1:29" ht="15.75" customHeight="1">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row>
    <row r="16" spans="1:29" ht="15.75" customHeight="1">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row>
    <row r="17" spans="1:29" ht="15.75" customHeight="1">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row>
    <row r="18" spans="1:29" ht="15.75" customHeight="1">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row>
    <row r="19" spans="1:29" ht="15.75" customHeight="1">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row>
    <row r="20" spans="1:29" ht="15.75" customHeight="1">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row>
    <row r="21" spans="1:29" ht="15.75" customHeight="1">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row>
    <row r="22" spans="1:29" ht="15.75" customHeight="1">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row>
    <row r="23" spans="1:29" ht="15.75" customHeight="1">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row>
    <row r="24" spans="1:29" ht="15.75" customHeight="1">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row>
    <row r="25" spans="1:29" ht="15.75" customHeight="1">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row>
    <row r="26" spans="1:29" ht="15.75" customHeight="1">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row>
    <row r="27" spans="1:29" ht="15.75" customHeight="1">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row>
    <row r="28" spans="1:29" ht="15.75" customHeight="1">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row>
    <row r="29" spans="1:29" ht="15.75" customHeight="1">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row>
    <row r="30" spans="1:29" ht="15.75" customHeight="1">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row>
    <row r="31" spans="1:29" ht="15.75" customHeight="1">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row>
    <row r="32" spans="1:29" ht="15.75" customHeight="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row>
    <row r="33" spans="1:29" ht="15.7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row>
    <row r="34" spans="1:29" ht="15.7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row>
    <row r="35" spans="1:29" ht="15.7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row>
    <row r="36" spans="1:29" ht="15.7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row>
    <row r="37" spans="1:29" ht="15.75" customHeight="1">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row>
    <row r="38" spans="1:29" ht="15.75" customHeight="1">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row>
    <row r="39" spans="1:29" ht="15.75"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row>
    <row r="40" spans="1:29" ht="15.75" customHeight="1">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row>
    <row r="41" spans="1:29" ht="15.75" customHeight="1">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row>
    <row r="42" spans="1:29" ht="15.75" customHeight="1">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row>
    <row r="43" spans="1:29" ht="15.75"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row>
    <row r="44" spans="1:29" ht="15.7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row>
    <row r="45" spans="1:29" ht="15.7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row>
    <row r="46" spans="1:29" ht="15.7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row>
    <row r="47" spans="1:29" ht="15.7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row>
    <row r="48" spans="1:29" ht="15.75"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row>
    <row r="49" spans="1:29" ht="15.7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row>
    <row r="50" spans="1:29" ht="15.7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row>
    <row r="51" spans="1:29" ht="15.7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row>
    <row r="52" spans="1:29" ht="15.7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row>
    <row r="53" spans="1:29" ht="15.7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row>
    <row r="54" spans="1:29" ht="15.7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29" ht="15.7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row>
    <row r="56" spans="1:29" ht="15.7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row>
    <row r="57" spans="1:29" ht="15.7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row>
    <row r="58" spans="1:29" ht="15.7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row>
    <row r="59" spans="1:29" ht="15.7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row>
    <row r="60" spans="1:29" ht="15.7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15.7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row>
    <row r="62" spans="1:29" ht="15.7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5.7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5.7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5.7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5.7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5.7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5.7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5.7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5.7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5.7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5.7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5.7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5.7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5.7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5.7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5.7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5.7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5.7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5.7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5.7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5.7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5.7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5.7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5.7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5.7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5.7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5.7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5.7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5.7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5.7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5.7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5.7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5.7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5.7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5.7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5.7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5.7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5.7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5.7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5.75"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5.75"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5.75"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5.75"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5.75"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5.75"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5.75"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5.75"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5.75"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5.75"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5.75"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5.75"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5.75"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5.75"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5.75"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5.75"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5.75"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5.75"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5.75"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5.75"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5.75"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5.75"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5.75"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5.75"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5.75"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5.75"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5.75"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5.75"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5.75"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5.75"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5.75"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5.75"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5.75"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5.75"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5.75"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5.75"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5.75"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5.75"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5.75"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5.75"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5.75"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5.75"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5.75"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5.75"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5.75"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5.75"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5.75"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5.75"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5.75"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5.75"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5.75"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5.75"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5.75"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5.75"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5.7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5.75"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5.75"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5.75"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5.75"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5.75"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5.75"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5.75"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5.75"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5.75"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5.75"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5.75"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5.75"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5.75"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5.75"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5.75"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5.75"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5.75"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5.75"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5.75"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5.75"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5.75"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5.75"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5.75"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5.75"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5.75"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5.75"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5.75"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5.75"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5.75"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5.75"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5.75"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5.75"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5.75"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5.75"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5.75"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5.75"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5.75"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5.75"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5.75"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5.75"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5.75"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5.75"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5.75"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5.75"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5.75"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5.75"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5.75"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5.75"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5.75"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5.75"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5.75"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5.75"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5.75"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5.75"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5.75"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5.75"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5.75"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5.75"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5.75"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5.75"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5.75"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5.75"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5.75"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5.75"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5.75"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5.75"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5.75"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5.75"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5.7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5.75"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5.75"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5.75"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5.75"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5.75"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5.75"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5.75"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5.75"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5.75"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5.75"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5.75"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5.75"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5.75"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5.75"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5.75"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5.75"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5.75"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5.75"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5.75"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5.75"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5.75"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5.75"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5.75"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5.75"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5.75"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5.75"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5.75"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5.75"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5.75"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5.75"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5.75"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5.75"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5.75"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5.75"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5.75"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5.75"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5.75"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5.75"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5.75"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5.75"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5.75"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5.75"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5.75"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5.75"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5.75"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5.75"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5.75"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5.75"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5.75"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5.75"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5.75"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5.75"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5.75"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5.75"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5.75"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5.75"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5.75"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5.75"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5.75"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5.75"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5.75"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5.75"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5.75"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5.75"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5.75"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5.75"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5.75"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5.75"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5.75"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5.75"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5.75"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5.75"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5.75"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5.75"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5.75"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5.75"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5.75"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5.75"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5.75"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5.75"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5.75"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5.75"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5.75"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5.75"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5.75"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5.75"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5.75"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5.75"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5.75"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5.75"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5.75"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5.75"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5.75"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5.75"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5.75"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5.75"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5.75"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5.75"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5.75"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5.75"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5.75"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5.75"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5.75"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5.75"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5.75"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5.75"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5.75"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5.75"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5.75"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5.75"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5.75"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5.75"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5.75"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5.75"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5.75"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5.75"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5.75"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5.75"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5.75"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5.75"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5.75"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5.75"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5.75"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5.75"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5.75"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5.75"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5.75"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5.75"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5.75"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5.75"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5.75"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5.75"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5.75"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5.75"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5.75"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5.75"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5.75"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5.75"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5.75"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5.75"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5.75"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5.75"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5.75"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5.75"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5.75"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5.75"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5.75"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5.75"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5.75"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5.75"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5.75"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5.75"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5.75"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5.75"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5.75"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5.75"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5.75"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5.75"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5.75"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5.75"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5.75"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5.75"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5.75"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5.75"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5.75"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5.75"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5.75"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5.75"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5.75"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5.75"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5.75"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5.75"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5.75"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5.75"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5.75"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5.75"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5.75"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5.75"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5.75"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5.75"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5.75"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5.75"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5.75"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5.75"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5.75"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5.75"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5.75"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5.75"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5.75"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5.75"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5.75"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5.75"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5.75"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5.75"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5.75"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5.75"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5.75"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5.75"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5.75"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5.75"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5.75"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5.75"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5.75"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5.75"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5.75"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5.75"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5.75"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5.75"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5.75"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5.75"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5.75"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5.75"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5.75"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5.75"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5.75"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5.75"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5.75"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5.75"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5.75"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5.75"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5.75"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5.75"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5.75"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5.75"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5.75"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5.75"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5.75"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5.75"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5.75"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5.75"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5.75"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5.75"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5.75"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5.75"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5.75"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5.75"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5.75"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5.75"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5.75"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5.75"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5.75"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5.75"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5.75"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5.75"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5.75"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5.75"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5.75"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5.75"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5.75"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5.75"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5.75"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5.75"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5.75"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5.75"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5.75"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5.75"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5.75"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5.75"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5.75"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5.75"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5.75"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5.75"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5.75"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5.75"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5.75"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5.75"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5.75"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5.75"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5.75"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5.75"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5.75"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5.75"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5.75"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5.75"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5.75"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5.75"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5.75"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5.75"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5.75"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5.75"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5.75"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5.75"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5.75"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5.75"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5.75"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5.75"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5.75"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5.75"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5.75"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5.75"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5.75"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5.75"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5.75"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5.75"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5.75"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5.75"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5.75"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5.75"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5.75"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5.75"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5.75"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5.75"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5.75"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5.75"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5.75"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5.75"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5.75"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5.75"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5.75"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5.75"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5.75"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5.75"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5.75"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5.75"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5.75"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5.75"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5.75"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5.75"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5.75"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5.75"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5.75"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5.75"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5.75"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5.75"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5.75"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5.75"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5.75"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5.75"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5.75"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5.75"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5.75"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5.75"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5.75"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5.75"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5.75"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5.75"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5.75"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5.75"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5.75"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5.75"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5.75"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5.75"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5.75"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5.75"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5.75"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5.75"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5.75"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5.75"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5.75"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5.75"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5.75"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5.75"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5.75"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5.75"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5.75"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5.75"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5.75"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5.75"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5.75"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5.75"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5.75"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5.75"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5.75"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5.75"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5.75"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5.75"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5.75"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5.75"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5.75"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5.75"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5.75"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5.75"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5.75"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5.75"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5.75"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5.75"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5.75"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5.75"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5.75"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5.75"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5.75"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5.75"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5.75"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5.75"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5.75"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5.75"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5.75"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5.75"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5.75"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5.75"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5.75"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5.75"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5.75"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5.75"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5.75"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5.75"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5.75"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5.75"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5.75"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5.75"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5.75"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5.75"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5.75"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5.75"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5.75"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5.75"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5.75"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5.75"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5.75"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5.75"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5.75"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5.75"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5.75"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5.75"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5.75"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5.75"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5.75"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5.75"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5.75"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5.75"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5.75"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5.75"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5.75"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5.75"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5.75"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5.75"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5.75"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5.75"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5.75"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5.75"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5.75"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5.75"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5.75"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5.75"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5.75"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5.75"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5.75"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5.75"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5.75"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5.75"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5.75"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5.75"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5.75"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5.75"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5.75"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5.75"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5.75"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5.75"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5.75"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5.75"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5.75"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5.75"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5.75"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5.75"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5.75"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5.75"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5.75"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5.75"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5.75"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5.75"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5.75"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5.75"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5.75"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5.75"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5.75"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5.75"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5.75"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5.75"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5.75"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5.75"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5.75"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5.75"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5.75"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5.75"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5.75"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5.75"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5.75"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5.75"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5.75"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5.75"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5.75"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5.75"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5.75"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5.75"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5.75"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5.75"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5.75"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5.75"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5.75"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5.75"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5.75"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5.75"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5.75"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5.75"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5.75"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5.75"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5.75"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5.75"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5.75"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5.75"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5.75"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5.75"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5.75"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5.75"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5.75"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5.75"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5.75"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5.75"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5.75"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5.75"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5.75"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5.75"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5.75"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5.75"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5.75"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5.75"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5.75"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5.75"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5.75"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5.75"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5.75"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5.75"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5.75"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5.75"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5.75"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5.75"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5.75"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5.75"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5.75"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5.75"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5.75"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5.75"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5.75"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5.75"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5.75"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5.75"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5.75"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5.75"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5.75"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5.75"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5.75"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5.75"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5.75"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5.75"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5.75"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5.75"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5.75"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5.75"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5.75"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5.75"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5.75"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5.75"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5.75"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5.75"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5.75"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5.75"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5.75"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5.75"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5.75"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5.75"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5.75"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5.75"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5.75"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5.75"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5.75"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5.75"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5.75"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5.75"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5.75"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5.75"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5.75"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5.75"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5.75"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5.75"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5.75"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5.75"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5.75"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5.75"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5.75"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5.75"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5.75"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5.75"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5.75"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5.75"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5.75"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5.75"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5.75"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5.75"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5.75"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5.75"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5.75"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5.75"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5.75"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5.75"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5.75"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5.75"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5.75"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5.75"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5.75"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5.75"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5.75"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5.75"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5.75"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5.75"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5.75"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5.75"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5.75"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5.75"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5.75"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5.75"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5.75"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5.75"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5.75"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5.75"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5.75"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5.75"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5.75"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5.75"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5.75"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5.75"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5.75"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5.75"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5.75"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5.75"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5.75"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5.75"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5.75"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5.75"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5.75"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5.75"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5.75"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5.75"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5.75"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5.75"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5.75"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5.75"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5.75"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5.75"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5.75"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5.75"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5.75"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5.75"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5.75"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5.75"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5.75"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5.75"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5.75"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5.75"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5.75"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5.75"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5.75"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5.75"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5.75"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5.75"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5.75"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5.75"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5.75"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5.75"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5.75"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5.75"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5.75"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5.75"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5.75"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5.75"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5.75"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5.75"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5.75"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5.75"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5.75"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5.75"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5.75"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5.75"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5.75"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5.75"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5.75"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5.75"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5.75"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5.75"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5.75"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5.75"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5.75"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5.75"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5.75"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5.75"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5.75"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5.75"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5.75"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5.75"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5.75"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5.75"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5.75"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5.75"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5.75"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spans="1:29" ht="15.75"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spans="1:29" ht="15.75"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spans="1:29" ht="15.75"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spans="1:29" ht="15.75"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spans="1:29" ht="15.75"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spans="1:29" ht="15.75"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spans="1:29" ht="15.75"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row r="925" spans="1:29" ht="15.75"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row>
    <row r="926" spans="1:29" ht="15.75"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row>
    <row r="927" spans="1:29" ht="15.75"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row>
    <row r="928" spans="1:29" ht="15.75"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row>
    <row r="929" spans="1:29" ht="15.75"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row>
    <row r="930" spans="1:29" ht="15.75"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row>
    <row r="931" spans="1:29" ht="15.75"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row>
    <row r="932" spans="1:29" ht="15.75"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row>
    <row r="933" spans="1:29" ht="15.75"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row>
    <row r="934" spans="1:29" ht="15.75"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row>
    <row r="935" spans="1:29" ht="15.75"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row>
    <row r="936" spans="1:29" ht="15.75"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row>
    <row r="937" spans="1:29" ht="15.75"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row>
    <row r="938" spans="1:29" ht="15.75"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row>
    <row r="939" spans="1:29" ht="15.75"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row>
    <row r="940" spans="1:29" ht="15.75"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row>
    <row r="941" spans="1:29" ht="15.75"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row>
    <row r="942" spans="1:29" ht="15.75"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row>
    <row r="943" spans="1:29" ht="15.75"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row>
    <row r="944" spans="1:29" ht="15.75"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row>
    <row r="945" spans="1:29" ht="15.75"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row>
    <row r="946" spans="1:29" ht="15.75"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row>
    <row r="947" spans="1:29" ht="15.75"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row>
    <row r="948" spans="1:29" ht="15.75"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row>
    <row r="949" spans="1:29" ht="15.75"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row>
    <row r="950" spans="1:29" ht="15.75"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row>
    <row r="951" spans="1:29" ht="15.75"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row>
    <row r="952" spans="1:29" ht="15.75"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row>
    <row r="953" spans="1:29" ht="15.75"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row>
    <row r="954" spans="1:29" ht="15.75"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row>
    <row r="955" spans="1:29" ht="15.75"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row>
    <row r="956" spans="1:29" ht="15.75"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row>
    <row r="957" spans="1:29" ht="15.75"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row>
    <row r="958" spans="1:29" ht="15.75"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row>
    <row r="959" spans="1:29" ht="15.75"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row>
    <row r="960" spans="1:29" ht="15.75"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row>
    <row r="961" spans="1:29" ht="15.75"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row>
    <row r="962" spans="1:29" ht="15.75"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row>
    <row r="963" spans="1:29" ht="15.75"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row>
    <row r="964" spans="1:29" ht="15.75"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row>
    <row r="965" spans="1:29" ht="15.75"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row>
    <row r="966" spans="1:29" ht="15.75"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row>
    <row r="967" spans="1:29" ht="15.75"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row>
    <row r="968" spans="1:29" ht="15.75"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row>
    <row r="969" spans="1:29" ht="15.75"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row>
    <row r="970" spans="1:29" ht="15.75"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row>
    <row r="971" spans="1:29" ht="15.75"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row>
    <row r="972" spans="1:29" ht="15.75"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row>
    <row r="973" spans="1:29" ht="15.75"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row>
    <row r="974" spans="1:29" ht="15.75"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row>
    <row r="975" spans="1:29" ht="15.75"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row>
    <row r="976" spans="1:29" ht="15.75"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row>
    <row r="977" spans="1:29" ht="15.75"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row>
    <row r="978" spans="1:29" ht="15.75"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row>
    <row r="979" spans="1:29" ht="15.75"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row>
    <row r="980" spans="1:29" ht="15.75"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row>
    <row r="981" spans="1:29" ht="15.75"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row>
    <row r="982" spans="1:29" ht="15.75" customHeight="1">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row>
    <row r="983" spans="1:29" ht="15.75" customHeight="1">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row>
    <row r="984" spans="1:29" ht="15.75" customHeight="1">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row>
    <row r="985" spans="1:29" ht="15.75" customHeight="1">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row>
    <row r="986" spans="1:29" ht="15.75" customHeight="1">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row>
    <row r="987" spans="1:29" ht="15.75" customHeight="1">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row>
    <row r="988" spans="1:29" ht="15.75" customHeight="1">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row>
    <row r="989" spans="1:29" ht="15.75" customHeight="1">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row>
    <row r="990" spans="1:29" ht="15.75" customHeight="1">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row>
    <row r="991" spans="1:29" ht="15.75" customHeight="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row>
    <row r="992" spans="1:29" ht="15.75" customHeight="1">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row>
    <row r="993" spans="1:29" ht="15.75" customHeight="1">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row>
    <row r="994" spans="1:29" ht="15.75" customHeight="1">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row>
    <row r="995" spans="1:29" ht="15.75" customHeight="1">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row>
    <row r="996" spans="1:29" ht="15.75" customHeight="1">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row>
    <row r="997" spans="1:29" ht="15.75" customHeight="1">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row>
    <row r="998" spans="1:29" ht="15.75" customHeight="1">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row>
    <row r="999" spans="1:29" ht="15.75" customHeight="1">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row>
    <row r="1000" spans="1:29" ht="15.75" customHeight="1">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row>
    <row r="1001" spans="1:29" ht="15.75" customHeight="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row>
    <row r="1002" spans="1:29" ht="15.75" customHeight="1">
      <c r="A1002" s="18"/>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row>
    <row r="1003" spans="1:29" ht="15.75" customHeight="1">
      <c r="A1003" s="18"/>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row>
    <row r="1004" spans="1:29" ht="15.75" customHeight="1">
      <c r="A1004" s="18"/>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row>
  </sheetData>
  <mergeCells count="2">
    <mergeCell ref="E5:G5"/>
    <mergeCell ref="A1: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X1000"/>
  <sheetViews>
    <sheetView tabSelected="1" topLeftCell="E49" workbookViewId="0">
      <selection activeCell="N59" sqref="N59"/>
    </sheetView>
  </sheetViews>
  <sheetFormatPr defaultColWidth="12.7109375" defaultRowHeight="15.75" customHeight="1"/>
  <cols>
    <col min="1" max="1" width="19" customWidth="1"/>
    <col min="2" max="2" width="53.85546875" customWidth="1"/>
    <col min="3" max="3" width="13.85546875" customWidth="1"/>
    <col min="4" max="4" width="37.7109375" customWidth="1"/>
    <col min="5" max="5" width="22.28515625" customWidth="1"/>
    <col min="6" max="6" width="27.85546875" customWidth="1"/>
    <col min="7" max="7" width="16.140625" customWidth="1"/>
    <col min="8" max="8" width="15.28515625" customWidth="1"/>
    <col min="9" max="9" width="19.28515625" customWidth="1"/>
    <col min="10" max="10" width="13.7109375" customWidth="1"/>
    <col min="12" max="12" width="17" customWidth="1"/>
    <col min="13" max="13" width="19.28515625" customWidth="1"/>
    <col min="14" max="14" width="29.7109375" customWidth="1"/>
    <col min="17" max="17" width="16.85546875" customWidth="1"/>
    <col min="18" max="19" width="23.28515625" customWidth="1"/>
    <col min="20" max="20" width="18.140625" customWidth="1"/>
    <col min="21" max="21" width="20.42578125" customWidth="1"/>
    <col min="22" max="22" width="18.140625" customWidth="1"/>
    <col min="24" max="24" width="26" customWidth="1"/>
    <col min="25" max="26" width="25.28515625" customWidth="1"/>
    <col min="27" max="27" width="15.28515625" customWidth="1"/>
    <col min="29" max="30" width="30.140625" customWidth="1"/>
    <col min="31" max="31" width="12.140625" customWidth="1"/>
    <col min="32" max="32" width="16.7109375" customWidth="1"/>
    <col min="33" max="33" width="15" customWidth="1"/>
    <col min="35" max="35" width="27" customWidth="1"/>
    <col min="37" max="37" width="15.85546875" customWidth="1"/>
    <col min="40" max="40" width="18.7109375" customWidth="1"/>
    <col min="41" max="41" width="22.7109375" customWidth="1"/>
    <col min="43" max="43" width="13.28515625" customWidth="1"/>
    <col min="44" max="44" width="13.140625" customWidth="1"/>
    <col min="45" max="45" width="19.140625" customWidth="1"/>
    <col min="46" max="46" width="18.7109375" customWidth="1"/>
    <col min="47" max="47" width="22.7109375" customWidth="1"/>
    <col min="48" max="48" width="18" customWidth="1"/>
    <col min="50" max="50" width="56.140625" customWidth="1"/>
    <col min="51" max="51" width="23.7109375" customWidth="1"/>
    <col min="52" max="52" width="28.85546875" hidden="1" customWidth="1"/>
    <col min="53" max="53" width="28.28515625" customWidth="1"/>
    <col min="54" max="56" width="28.85546875" hidden="1" customWidth="1"/>
    <col min="57" max="57" width="12.7109375" customWidth="1"/>
    <col min="58" max="58" width="28.85546875" customWidth="1"/>
    <col min="59" max="59" width="46.7109375" customWidth="1"/>
    <col min="60" max="60" width="10.7109375" customWidth="1"/>
    <col min="61" max="61" width="15.7109375" customWidth="1"/>
    <col min="63" max="63" width="14" customWidth="1"/>
    <col min="64" max="64" width="38" customWidth="1"/>
    <col min="65" max="65" width="22.7109375" customWidth="1"/>
    <col min="66" max="66" width="23.28515625" customWidth="1"/>
    <col min="67" max="67" width="16.140625" customWidth="1"/>
    <col min="68" max="68" width="23" customWidth="1"/>
    <col min="69" max="69" width="11.28515625" customWidth="1"/>
    <col min="70" max="70" width="9.7109375" customWidth="1"/>
    <col min="71" max="71" width="14.42578125" customWidth="1"/>
    <col min="72" max="72" width="29.140625" customWidth="1"/>
    <col min="73" max="73" width="35.7109375" customWidth="1"/>
    <col min="74" max="74" width="60.28515625" customWidth="1"/>
    <col min="76" max="76" width="40" customWidth="1"/>
  </cols>
  <sheetData>
    <row r="1" spans="1:76" ht="43.5" customHeight="1">
      <c r="A1" s="128" t="s">
        <v>23</v>
      </c>
      <c r="B1" s="129"/>
      <c r="C1" s="129"/>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row>
    <row r="2" spans="1:76" ht="43.5" customHeight="1">
      <c r="A2" s="13" t="s">
        <v>24</v>
      </c>
      <c r="B2" s="14" t="s">
        <v>25</v>
      </c>
      <c r="C2" s="15" t="s">
        <v>26</v>
      </c>
      <c r="D2" s="15" t="s">
        <v>27</v>
      </c>
      <c r="E2" s="15" t="s">
        <v>28</v>
      </c>
      <c r="F2" s="15" t="s">
        <v>29</v>
      </c>
      <c r="G2" s="15" t="s">
        <v>30</v>
      </c>
      <c r="H2" s="15" t="s">
        <v>31</v>
      </c>
      <c r="I2" s="15" t="s">
        <v>32</v>
      </c>
      <c r="J2" s="15" t="s">
        <v>33</v>
      </c>
      <c r="K2" s="15" t="s">
        <v>34</v>
      </c>
      <c r="L2" s="15" t="s">
        <v>35</v>
      </c>
      <c r="M2" s="15" t="s">
        <v>36</v>
      </c>
      <c r="N2" s="15" t="s">
        <v>37</v>
      </c>
      <c r="O2" s="15" t="s">
        <v>38</v>
      </c>
      <c r="P2" s="15" t="s">
        <v>39</v>
      </c>
      <c r="Q2" s="13" t="s">
        <v>40</v>
      </c>
      <c r="R2" s="13" t="s">
        <v>41</v>
      </c>
      <c r="S2" s="16" t="s">
        <v>42</v>
      </c>
      <c r="T2" s="13" t="s">
        <v>43</v>
      </c>
      <c r="U2" s="13" t="s">
        <v>44</v>
      </c>
      <c r="V2" s="13" t="s">
        <v>45</v>
      </c>
      <c r="W2" s="13" t="s">
        <v>46</v>
      </c>
      <c r="X2" s="13" t="s">
        <v>47</v>
      </c>
      <c r="Y2" s="15" t="s">
        <v>48</v>
      </c>
      <c r="Z2" s="15" t="s">
        <v>49</v>
      </c>
      <c r="AA2" s="15" t="s">
        <v>50</v>
      </c>
      <c r="AB2" s="15" t="s">
        <v>51</v>
      </c>
      <c r="AC2" s="17" t="s">
        <v>52</v>
      </c>
      <c r="AD2" s="15" t="s">
        <v>53</v>
      </c>
      <c r="AE2" s="15" t="s">
        <v>54</v>
      </c>
      <c r="AF2" s="15" t="s">
        <v>55</v>
      </c>
      <c r="AG2" s="15" t="s">
        <v>56</v>
      </c>
      <c r="AH2" s="15" t="s">
        <v>57</v>
      </c>
      <c r="AI2" s="15" t="s">
        <v>58</v>
      </c>
      <c r="AJ2" s="15" t="s">
        <v>59</v>
      </c>
      <c r="AK2" s="15" t="s">
        <v>60</v>
      </c>
      <c r="AL2" s="15" t="s">
        <v>61</v>
      </c>
      <c r="AM2" s="15" t="s">
        <v>62</v>
      </c>
      <c r="AN2" s="15" t="s">
        <v>63</v>
      </c>
      <c r="AO2" s="15" t="s">
        <v>64</v>
      </c>
      <c r="AP2" s="15" t="s">
        <v>65</v>
      </c>
      <c r="AQ2" s="15" t="s">
        <v>66</v>
      </c>
      <c r="AR2" s="15" t="s">
        <v>67</v>
      </c>
      <c r="AS2" s="15" t="s">
        <v>68</v>
      </c>
      <c r="AT2" s="15" t="s">
        <v>69</v>
      </c>
      <c r="AU2" s="15" t="s">
        <v>70</v>
      </c>
      <c r="AV2" s="15" t="s">
        <v>71</v>
      </c>
      <c r="AW2" s="15" t="s">
        <v>72</v>
      </c>
      <c r="AX2" s="15" t="s">
        <v>73</v>
      </c>
      <c r="AY2" s="15" t="s">
        <v>74</v>
      </c>
      <c r="AZ2" s="15" t="s">
        <v>75</v>
      </c>
      <c r="BA2" s="15" t="s">
        <v>75</v>
      </c>
      <c r="BB2" s="15" t="s">
        <v>76</v>
      </c>
      <c r="BC2" s="15" t="s">
        <v>77</v>
      </c>
      <c r="BD2" s="15" t="s">
        <v>78</v>
      </c>
      <c r="BE2" s="15" t="s">
        <v>72</v>
      </c>
      <c r="BF2" s="15" t="s">
        <v>79</v>
      </c>
      <c r="BG2" s="15" t="s">
        <v>80</v>
      </c>
      <c r="BH2" s="15" t="s">
        <v>81</v>
      </c>
      <c r="BI2" s="15" t="s">
        <v>82</v>
      </c>
      <c r="BJ2" s="15" t="s">
        <v>83</v>
      </c>
      <c r="BK2" s="15" t="s">
        <v>84</v>
      </c>
      <c r="BL2" s="15" t="s">
        <v>85</v>
      </c>
      <c r="BM2" s="13" t="s">
        <v>86</v>
      </c>
      <c r="BN2" s="13" t="s">
        <v>87</v>
      </c>
      <c r="BO2" s="13" t="s">
        <v>88</v>
      </c>
      <c r="BP2" s="13" t="s">
        <v>89</v>
      </c>
      <c r="BQ2" s="13" t="s">
        <v>90</v>
      </c>
      <c r="BR2" s="13" t="s">
        <v>91</v>
      </c>
      <c r="BS2" s="13" t="s">
        <v>92</v>
      </c>
      <c r="BT2" s="13" t="s">
        <v>93</v>
      </c>
      <c r="BU2" s="13" t="s">
        <v>94</v>
      </c>
      <c r="BV2" s="13" t="s">
        <v>95</v>
      </c>
      <c r="BW2" s="13" t="s">
        <v>96</v>
      </c>
      <c r="BX2" s="13" t="s">
        <v>97</v>
      </c>
    </row>
    <row r="3" spans="1:76" ht="15">
      <c r="A3" s="18" t="s">
        <v>98</v>
      </c>
      <c r="B3" s="18" t="s">
        <v>99</v>
      </c>
      <c r="C3" s="18" t="s">
        <v>100</v>
      </c>
      <c r="D3" s="18" t="s">
        <v>101</v>
      </c>
      <c r="E3" s="18" t="s">
        <v>102</v>
      </c>
      <c r="F3" s="18" t="s">
        <v>103</v>
      </c>
      <c r="G3" s="18"/>
      <c r="H3" s="18"/>
      <c r="I3" s="18"/>
      <c r="J3" s="18"/>
      <c r="K3" s="18" t="s">
        <v>104</v>
      </c>
      <c r="L3" s="18" t="s">
        <v>105</v>
      </c>
      <c r="M3" s="18" t="s">
        <v>106</v>
      </c>
      <c r="N3" s="18" t="s">
        <v>107</v>
      </c>
      <c r="O3" s="18">
        <v>51.423473000000001</v>
      </c>
      <c r="P3" s="18">
        <v>11.673640000000001</v>
      </c>
      <c r="Q3" s="18" t="s">
        <v>108</v>
      </c>
      <c r="R3" s="18">
        <v>2783</v>
      </c>
      <c r="S3" s="18">
        <v>24</v>
      </c>
      <c r="T3" s="18">
        <v>-1006</v>
      </c>
      <c r="U3" s="18">
        <v>-923</v>
      </c>
      <c r="V3" s="18">
        <v>-840</v>
      </c>
      <c r="W3" s="18" t="s">
        <v>109</v>
      </c>
      <c r="X3" s="18" t="s">
        <v>110</v>
      </c>
      <c r="Y3" s="18" t="s">
        <v>111</v>
      </c>
      <c r="Z3" s="18" t="s">
        <v>112</v>
      </c>
      <c r="AA3" s="18" t="s">
        <v>113</v>
      </c>
      <c r="AB3" s="18" t="s">
        <v>114</v>
      </c>
      <c r="AC3" s="18" t="s">
        <v>115</v>
      </c>
      <c r="AD3" s="18" t="s">
        <v>116</v>
      </c>
      <c r="AE3" s="18">
        <v>3147</v>
      </c>
      <c r="AF3" s="19">
        <v>6.4469189450000002</v>
      </c>
      <c r="AG3" s="18" t="s">
        <v>117</v>
      </c>
      <c r="AH3" s="18" t="s">
        <v>118</v>
      </c>
      <c r="AI3" s="18" t="s">
        <v>119</v>
      </c>
      <c r="AJ3" s="18">
        <v>1</v>
      </c>
      <c r="AK3" s="18" t="s">
        <v>120</v>
      </c>
      <c r="AL3" s="18" t="s">
        <v>121</v>
      </c>
      <c r="AM3" s="18" t="s">
        <v>122</v>
      </c>
      <c r="AN3" s="18" t="s">
        <v>123</v>
      </c>
      <c r="AO3" s="20">
        <v>19.663782999999999</v>
      </c>
      <c r="AP3" s="18">
        <v>525768</v>
      </c>
      <c r="AQ3" s="18">
        <v>1.5165</v>
      </c>
      <c r="AR3" s="18">
        <v>275409</v>
      </c>
      <c r="AS3" s="18">
        <v>1.1965689999999999E-2</v>
      </c>
      <c r="AT3" s="18">
        <v>0.225652352</v>
      </c>
      <c r="AU3" s="18">
        <v>1.8463E-2</v>
      </c>
      <c r="AV3" s="18">
        <v>6.6633229999999996E-3</v>
      </c>
      <c r="AW3" s="18">
        <v>2462</v>
      </c>
      <c r="AX3" s="18" t="s">
        <v>124</v>
      </c>
      <c r="AY3" s="21" t="s">
        <v>125</v>
      </c>
      <c r="AZ3" s="18" t="s">
        <v>126</v>
      </c>
      <c r="BA3" s="18" t="str">
        <f>IF(ISBLANK(AZ3), "", BB3*100 &amp; " (" &amp; BC3 * 100 &amp; " - " &amp;BD3*100 &amp; ")")</f>
        <v>0.6621 (0.333 - 0.9904)</v>
      </c>
      <c r="BB3" s="18" t="str">
        <f>TRIM(LEFT(AZ3, FIND("(", AZ3) - 2))</f>
        <v>0.006621</v>
      </c>
      <c r="BC3" s="18" t="str">
        <f>MID(AZ3, FIND("(", AZ3) + 1, FIND("-", AZ3) - FIND("(", AZ3) - 3)</f>
        <v>0.00333</v>
      </c>
      <c r="BD3" s="18" t="str">
        <f>TRIM(MID(AZ3, FIND("-", AZ3, FIND("(", AZ3)) + 2, FIND(")", AZ3) - FIND("-", AZ3, FIND("(", AZ3)) - 2))</f>
        <v>0.009904</v>
      </c>
      <c r="BE3" s="18">
        <v>15080</v>
      </c>
      <c r="BF3" s="18" t="s">
        <v>127</v>
      </c>
      <c r="BG3" s="18" t="str">
        <f>ROUND(1-BI3, 4) * 100 &amp; " (" &amp; ROUND(1 -BK3, 4) * 100 &amp; " - " &amp; ROUND(1 - BJ3, 4) * 100 &amp; ")"</f>
        <v>11 (4.07 - 23.52)</v>
      </c>
      <c r="BH3" s="18">
        <v>1.5100000000000001E-2</v>
      </c>
      <c r="BI3" s="18">
        <v>0.8899802</v>
      </c>
      <c r="BJ3" s="18">
        <v>0.76480110000000001</v>
      </c>
      <c r="BK3" s="18">
        <v>0.95931319999999998</v>
      </c>
      <c r="BL3" s="18" t="s">
        <v>128</v>
      </c>
      <c r="BM3" s="18" t="s">
        <v>129</v>
      </c>
      <c r="BN3" s="18" t="s">
        <v>130</v>
      </c>
      <c r="BO3" s="18" t="s">
        <v>130</v>
      </c>
      <c r="BP3" s="18" t="s">
        <v>130</v>
      </c>
      <c r="BQ3" s="18" t="s">
        <v>129</v>
      </c>
      <c r="BR3" s="18" t="s">
        <v>129</v>
      </c>
      <c r="BS3" s="18" t="s">
        <v>130</v>
      </c>
      <c r="BT3" s="18" t="s">
        <v>131</v>
      </c>
      <c r="BU3" s="18" t="s">
        <v>132</v>
      </c>
      <c r="BV3" s="18" t="s">
        <v>133</v>
      </c>
      <c r="BW3" s="18" t="s">
        <v>134</v>
      </c>
      <c r="BX3" s="18"/>
    </row>
    <row r="4" spans="1:76" ht="15">
      <c r="A4" s="22" t="s">
        <v>135</v>
      </c>
      <c r="B4" s="22" t="s">
        <v>136</v>
      </c>
      <c r="C4" s="22" t="s">
        <v>137</v>
      </c>
      <c r="D4" s="22" t="s">
        <v>138</v>
      </c>
      <c r="E4" s="22" t="s">
        <v>102</v>
      </c>
      <c r="F4" s="22" t="s">
        <v>103</v>
      </c>
      <c r="G4" s="22"/>
      <c r="H4" s="22"/>
      <c r="I4" s="22"/>
      <c r="J4" s="22"/>
      <c r="K4" s="22" t="s">
        <v>104</v>
      </c>
      <c r="L4" s="22" t="s">
        <v>105</v>
      </c>
      <c r="M4" s="22" t="s">
        <v>106</v>
      </c>
      <c r="N4" s="22" t="s">
        <v>107</v>
      </c>
      <c r="O4" s="22">
        <v>51.423473000000001</v>
      </c>
      <c r="P4" s="22">
        <v>11.673640000000001</v>
      </c>
      <c r="Q4" s="22" t="s">
        <v>139</v>
      </c>
      <c r="R4" s="22">
        <v>3030</v>
      </c>
      <c r="S4" s="22">
        <v>25</v>
      </c>
      <c r="T4" s="22">
        <v>-1393</v>
      </c>
      <c r="U4" s="22">
        <v>-1302</v>
      </c>
      <c r="V4" s="22">
        <v>-1211</v>
      </c>
      <c r="W4" s="22" t="s">
        <v>109</v>
      </c>
      <c r="X4" s="22" t="s">
        <v>110</v>
      </c>
      <c r="Y4" s="18" t="s">
        <v>111</v>
      </c>
      <c r="Z4" s="22" t="s">
        <v>140</v>
      </c>
      <c r="AA4" s="22" t="s">
        <v>114</v>
      </c>
      <c r="AB4" s="22" t="s">
        <v>141</v>
      </c>
      <c r="AC4" s="22" t="s">
        <v>142</v>
      </c>
      <c r="AD4" s="22" t="s">
        <v>142</v>
      </c>
      <c r="AE4" s="22">
        <v>40</v>
      </c>
      <c r="AF4" s="19">
        <v>0.109843684</v>
      </c>
      <c r="AG4" s="22" t="s">
        <v>142</v>
      </c>
      <c r="AH4" s="22" t="s">
        <v>142</v>
      </c>
      <c r="AI4" s="22" t="s">
        <v>119</v>
      </c>
      <c r="AJ4" s="22">
        <v>1</v>
      </c>
      <c r="AK4" s="22" t="s">
        <v>120</v>
      </c>
      <c r="AL4" s="22" t="s">
        <v>121</v>
      </c>
      <c r="AM4" s="22" t="s">
        <v>122</v>
      </c>
      <c r="AN4" s="22" t="s">
        <v>123</v>
      </c>
      <c r="AO4" s="23">
        <v>0.100115</v>
      </c>
      <c r="AP4" s="22">
        <v>22760</v>
      </c>
      <c r="AQ4" s="22">
        <v>3.3000000000000002E-2</v>
      </c>
      <c r="AR4" s="22">
        <v>11248</v>
      </c>
      <c r="AS4" s="22">
        <v>1.5027321999999999E-2</v>
      </c>
      <c r="AT4" s="22">
        <v>0.35862069000000002</v>
      </c>
      <c r="AU4" s="22" t="s">
        <v>142</v>
      </c>
      <c r="AV4" s="22" t="s">
        <v>142</v>
      </c>
      <c r="AW4" s="22" t="s">
        <v>142</v>
      </c>
      <c r="AX4" s="22" t="s">
        <v>142</v>
      </c>
      <c r="AY4" s="22" t="s">
        <v>142</v>
      </c>
      <c r="AZ4" s="22" t="s">
        <v>142</v>
      </c>
      <c r="BA4" s="22" t="s">
        <v>142</v>
      </c>
      <c r="BB4" s="22" t="s">
        <v>142</v>
      </c>
      <c r="BC4" s="22" t="s">
        <v>142</v>
      </c>
      <c r="BD4" s="22" t="s">
        <v>142</v>
      </c>
      <c r="BE4" s="22" t="s">
        <v>142</v>
      </c>
      <c r="BF4" s="22" t="s">
        <v>142</v>
      </c>
      <c r="BG4" s="22" t="s">
        <v>142</v>
      </c>
      <c r="BH4" s="22" t="s">
        <v>142</v>
      </c>
      <c r="BI4" s="22" t="s">
        <v>142</v>
      </c>
      <c r="BJ4" s="22" t="s">
        <v>142</v>
      </c>
      <c r="BK4" s="22" t="s">
        <v>142</v>
      </c>
      <c r="BL4" s="22" t="s">
        <v>142</v>
      </c>
      <c r="BM4" s="22" t="s">
        <v>130</v>
      </c>
      <c r="BN4" s="22" t="s">
        <v>142</v>
      </c>
      <c r="BO4" s="22" t="s">
        <v>129</v>
      </c>
      <c r="BP4" s="22" t="s">
        <v>129</v>
      </c>
      <c r="BQ4" s="22" t="s">
        <v>129</v>
      </c>
      <c r="BR4" s="22" t="s">
        <v>129</v>
      </c>
      <c r="BS4" s="22" t="s">
        <v>129</v>
      </c>
      <c r="BT4" s="18" t="s">
        <v>131</v>
      </c>
      <c r="BU4" s="22" t="s">
        <v>132</v>
      </c>
      <c r="BV4" s="22" t="s">
        <v>133</v>
      </c>
      <c r="BW4" s="18" t="s">
        <v>134</v>
      </c>
      <c r="BX4" s="22" t="s">
        <v>143</v>
      </c>
    </row>
    <row r="5" spans="1:76" ht="15">
      <c r="A5" s="18" t="s">
        <v>144</v>
      </c>
      <c r="B5" s="124" t="s">
        <v>145</v>
      </c>
      <c r="C5" s="124" t="s">
        <v>137</v>
      </c>
      <c r="D5" s="124" t="s">
        <v>146</v>
      </c>
      <c r="E5" s="124" t="s">
        <v>102</v>
      </c>
      <c r="F5" s="124" t="s">
        <v>103</v>
      </c>
      <c r="G5" s="124"/>
      <c r="H5" s="124"/>
      <c r="I5" s="124"/>
      <c r="J5" s="124"/>
      <c r="K5" s="124" t="s">
        <v>104</v>
      </c>
      <c r="L5" s="124" t="s">
        <v>105</v>
      </c>
      <c r="M5" s="124" t="s">
        <v>106</v>
      </c>
      <c r="N5" s="124" t="s">
        <v>107</v>
      </c>
      <c r="O5" s="124">
        <v>51.423473000000001</v>
      </c>
      <c r="P5" s="124">
        <v>11.673640000000001</v>
      </c>
      <c r="Q5" s="124" t="s">
        <v>147</v>
      </c>
      <c r="R5" s="124">
        <v>3056</v>
      </c>
      <c r="S5" s="124">
        <v>24</v>
      </c>
      <c r="T5" s="124">
        <v>-1406</v>
      </c>
      <c r="U5" s="124">
        <v>-1318.5</v>
      </c>
      <c r="V5" s="124">
        <v>-1231</v>
      </c>
      <c r="W5" s="124" t="s">
        <v>109</v>
      </c>
      <c r="X5" s="124" t="s">
        <v>110</v>
      </c>
      <c r="Y5" s="18" t="s">
        <v>111</v>
      </c>
      <c r="Z5" s="124" t="s">
        <v>140</v>
      </c>
      <c r="AA5" s="124" t="s">
        <v>113</v>
      </c>
      <c r="AB5" s="124" t="s">
        <v>148</v>
      </c>
      <c r="AC5" s="124" t="s">
        <v>149</v>
      </c>
      <c r="AD5" s="124" t="s">
        <v>142</v>
      </c>
      <c r="AE5" s="124">
        <v>1387</v>
      </c>
      <c r="AF5" s="19">
        <v>3.035850081</v>
      </c>
      <c r="AG5" s="124" t="s">
        <v>117</v>
      </c>
      <c r="AH5" s="124" t="s">
        <v>118</v>
      </c>
      <c r="AI5" s="124" t="s">
        <v>119</v>
      </c>
      <c r="AJ5" s="124">
        <v>1</v>
      </c>
      <c r="AK5" s="124" t="s">
        <v>120</v>
      </c>
      <c r="AL5" s="124" t="s">
        <v>121</v>
      </c>
      <c r="AM5" s="124" t="s">
        <v>122</v>
      </c>
      <c r="AN5" s="124" t="s">
        <v>123</v>
      </c>
      <c r="AO5" s="24">
        <v>25.836697000000001</v>
      </c>
      <c r="AP5" s="124">
        <v>650384</v>
      </c>
      <c r="AQ5" s="124">
        <v>2.278</v>
      </c>
      <c r="AR5" s="124">
        <v>340548</v>
      </c>
      <c r="AS5" s="124">
        <v>1.4964361000000001E-2</v>
      </c>
      <c r="AT5" s="124">
        <v>0.28114156800000001</v>
      </c>
      <c r="AU5" s="18">
        <v>1.2369E-2</v>
      </c>
      <c r="AV5" s="18">
        <v>5.020699E-3</v>
      </c>
      <c r="AW5" s="18">
        <v>3941</v>
      </c>
      <c r="AX5" s="18" t="s">
        <v>124</v>
      </c>
      <c r="AY5" s="18"/>
      <c r="AZ5" s="18" t="s">
        <v>150</v>
      </c>
      <c r="BA5" s="18" t="str">
        <f>IF(ISBLANK(AZ5), "", BB5*100 &amp; " (" &amp; BC5 * 100 &amp; " - " &amp;BD5*100 &amp; ")")</f>
        <v>0.8462 (0.57 - 1.1215)</v>
      </c>
      <c r="BB5" s="18" t="str">
        <f t="shared" ref="BB5:BB53" si="0">TRIM(LEFT(AZ5, FIND("(", AZ5) - 2))</f>
        <v>0.008462</v>
      </c>
      <c r="BC5" s="18" t="str">
        <f>MID(AZ5, FIND("(", AZ5) + 1, FIND("-", AZ5) - FIND("(", AZ5) - 3)</f>
        <v>0.00570</v>
      </c>
      <c r="BD5" s="18" t="str">
        <f>MID(AZ5, FIND("-", AZ5) + 2, FIND(")", AZ5) - FIND("-", AZ5) - 2)</f>
        <v>0.011215</v>
      </c>
      <c r="BE5" s="18">
        <v>19550</v>
      </c>
      <c r="BF5" s="18" t="s">
        <v>151</v>
      </c>
      <c r="BG5" s="18" t="str">
        <f t="shared" ref="BG5:BG53" si="1">ROUND(1-BI5, 4) * 100 &amp; " (" &amp; ROUND(1 -BK5, 4) * 100 &amp; " - " &amp; ROUND(1 - BJ5, 4) * 100 &amp; ")"</f>
        <v>1.54 (0.25 - 31.09)</v>
      </c>
      <c r="BH5" s="18">
        <v>8.0999999999999996E-3</v>
      </c>
      <c r="BI5" s="18">
        <v>0.98464390000000002</v>
      </c>
      <c r="BJ5" s="18">
        <v>0.68912470000000003</v>
      </c>
      <c r="BK5" s="18">
        <v>0.99754889999999996</v>
      </c>
      <c r="BL5" s="18" t="s">
        <v>128</v>
      </c>
      <c r="BM5" s="124" t="s">
        <v>130</v>
      </c>
      <c r="BN5" s="124" t="s">
        <v>142</v>
      </c>
      <c r="BO5" s="124" t="s">
        <v>130</v>
      </c>
      <c r="BP5" s="124" t="s">
        <v>130</v>
      </c>
      <c r="BQ5" s="124" t="s">
        <v>129</v>
      </c>
      <c r="BR5" s="124" t="s">
        <v>129</v>
      </c>
      <c r="BS5" s="124" t="s">
        <v>130</v>
      </c>
      <c r="BT5" s="18" t="s">
        <v>131</v>
      </c>
      <c r="BU5" s="124" t="s">
        <v>132</v>
      </c>
      <c r="BV5" s="124" t="s">
        <v>133</v>
      </c>
      <c r="BW5" s="18" t="s">
        <v>134</v>
      </c>
      <c r="BX5" s="124"/>
    </row>
    <row r="6" spans="1:76" ht="15">
      <c r="A6" s="18" t="s">
        <v>152</v>
      </c>
      <c r="B6" s="124" t="s">
        <v>153</v>
      </c>
      <c r="C6" s="124" t="s">
        <v>137</v>
      </c>
      <c r="D6" s="124" t="s">
        <v>146</v>
      </c>
      <c r="E6" s="124" t="s">
        <v>102</v>
      </c>
      <c r="F6" s="124" t="s">
        <v>103</v>
      </c>
      <c r="G6" s="124"/>
      <c r="H6" s="124"/>
      <c r="I6" s="124"/>
      <c r="J6" s="124"/>
      <c r="K6" s="124" t="s">
        <v>104</v>
      </c>
      <c r="L6" s="124" t="s">
        <v>105</v>
      </c>
      <c r="M6" s="124" t="s">
        <v>106</v>
      </c>
      <c r="N6" s="124" t="s">
        <v>107</v>
      </c>
      <c r="O6" s="124">
        <v>51.423473000000001</v>
      </c>
      <c r="P6" s="124">
        <v>11.673640000000001</v>
      </c>
      <c r="Q6" s="124" t="s">
        <v>154</v>
      </c>
      <c r="R6" s="124">
        <v>2965</v>
      </c>
      <c r="S6" s="124">
        <v>25</v>
      </c>
      <c r="T6" s="124">
        <v>-1267</v>
      </c>
      <c r="U6" s="124">
        <v>-1161.5</v>
      </c>
      <c r="V6" s="124">
        <v>-1056</v>
      </c>
      <c r="W6" s="124" t="s">
        <v>109</v>
      </c>
      <c r="X6" s="124" t="s">
        <v>110</v>
      </c>
      <c r="Y6" s="18" t="s">
        <v>111</v>
      </c>
      <c r="Z6" s="124" t="s">
        <v>140</v>
      </c>
      <c r="AA6" s="124" t="s">
        <v>114</v>
      </c>
      <c r="AB6" s="124" t="s">
        <v>141</v>
      </c>
      <c r="AC6" s="124" t="s">
        <v>115</v>
      </c>
      <c r="AD6" s="124" t="s">
        <v>142</v>
      </c>
      <c r="AE6" s="124">
        <v>861</v>
      </c>
      <c r="AF6" s="19">
        <v>1.586215221</v>
      </c>
      <c r="AG6" s="124" t="s">
        <v>142</v>
      </c>
      <c r="AH6" s="124" t="s">
        <v>142</v>
      </c>
      <c r="AI6" s="124" t="s">
        <v>119</v>
      </c>
      <c r="AJ6" s="124">
        <v>1</v>
      </c>
      <c r="AK6" s="124" t="s">
        <v>120</v>
      </c>
      <c r="AL6" s="124" t="s">
        <v>121</v>
      </c>
      <c r="AM6" s="124" t="s">
        <v>122</v>
      </c>
      <c r="AN6" s="124" t="s">
        <v>123</v>
      </c>
      <c r="AO6" s="24">
        <v>6.1332579999999997</v>
      </c>
      <c r="AP6" s="124">
        <v>411880</v>
      </c>
      <c r="AQ6" s="124">
        <v>1.0105999999999999</v>
      </c>
      <c r="AR6" s="124">
        <v>213778</v>
      </c>
      <c r="AS6" s="124">
        <v>9.5033240000000005E-3</v>
      </c>
      <c r="AT6" s="124">
        <v>0.28810945900000001</v>
      </c>
      <c r="AU6" s="124" t="s">
        <v>142</v>
      </c>
      <c r="AV6" s="124" t="s">
        <v>142</v>
      </c>
      <c r="AW6" s="124" t="s">
        <v>142</v>
      </c>
      <c r="AX6" s="124" t="s">
        <v>142</v>
      </c>
      <c r="AY6" s="18" t="s">
        <v>155</v>
      </c>
      <c r="AZ6" s="18"/>
      <c r="BA6" s="18" t="s">
        <v>155</v>
      </c>
      <c r="BB6" s="18" t="e">
        <f t="shared" si="0"/>
        <v>#VALUE!</v>
      </c>
      <c r="BC6" s="18"/>
      <c r="BD6" s="18"/>
      <c r="BE6" s="18" t="s">
        <v>142</v>
      </c>
      <c r="BF6" s="18" t="s">
        <v>156</v>
      </c>
      <c r="BG6" s="124" t="str">
        <f t="shared" si="1"/>
        <v>90.61 (2.97 - 97.77)</v>
      </c>
      <c r="BH6" s="18">
        <v>4.4999999999999997E-3</v>
      </c>
      <c r="BI6" s="18">
        <v>9.3949439999999995E-2</v>
      </c>
      <c r="BJ6" s="18">
        <v>2.228844E-2</v>
      </c>
      <c r="BK6" s="18">
        <v>0.97029398</v>
      </c>
      <c r="BL6" s="18" t="s">
        <v>128</v>
      </c>
      <c r="BM6" s="124" t="s">
        <v>130</v>
      </c>
      <c r="BN6" s="124" t="s">
        <v>130</v>
      </c>
      <c r="BO6" s="124" t="s">
        <v>130</v>
      </c>
      <c r="BP6" s="124" t="s">
        <v>130</v>
      </c>
      <c r="BQ6" s="124" t="s">
        <v>129</v>
      </c>
      <c r="BR6" s="124" t="s">
        <v>129</v>
      </c>
      <c r="BS6" s="124" t="s">
        <v>130</v>
      </c>
      <c r="BT6" s="18" t="s">
        <v>131</v>
      </c>
      <c r="BU6" s="124" t="s">
        <v>132</v>
      </c>
      <c r="BV6" s="124" t="s">
        <v>133</v>
      </c>
      <c r="BW6" s="18" t="s">
        <v>134</v>
      </c>
      <c r="BX6" s="124"/>
    </row>
    <row r="7" spans="1:76" ht="15">
      <c r="A7" s="124" t="s">
        <v>157</v>
      </c>
      <c r="B7" s="124" t="s">
        <v>158</v>
      </c>
      <c r="C7" s="124" t="s">
        <v>100</v>
      </c>
      <c r="D7" s="124" t="s">
        <v>101</v>
      </c>
      <c r="E7" s="124" t="s">
        <v>102</v>
      </c>
      <c r="F7" s="124" t="s">
        <v>103</v>
      </c>
      <c r="G7" s="124"/>
      <c r="H7" s="124"/>
      <c r="I7" s="124"/>
      <c r="J7" s="124"/>
      <c r="K7" s="124" t="s">
        <v>104</v>
      </c>
      <c r="L7" s="124" t="s">
        <v>105</v>
      </c>
      <c r="M7" s="124" t="s">
        <v>106</v>
      </c>
      <c r="N7" s="124" t="s">
        <v>107</v>
      </c>
      <c r="O7" s="124">
        <v>51.423473000000001</v>
      </c>
      <c r="P7" s="124">
        <v>11.673640000000001</v>
      </c>
      <c r="Q7" s="124" t="s">
        <v>159</v>
      </c>
      <c r="R7" s="124">
        <v>2738</v>
      </c>
      <c r="S7" s="124">
        <v>24</v>
      </c>
      <c r="T7" s="124">
        <v>-927</v>
      </c>
      <c r="U7" s="124">
        <v>-873</v>
      </c>
      <c r="V7" s="124">
        <v>-819</v>
      </c>
      <c r="W7" s="124" t="s">
        <v>109</v>
      </c>
      <c r="X7" s="124" t="s">
        <v>110</v>
      </c>
      <c r="Y7" s="18" t="s">
        <v>111</v>
      </c>
      <c r="Z7" s="124" t="s">
        <v>112</v>
      </c>
      <c r="AA7" s="124" t="s">
        <v>113</v>
      </c>
      <c r="AB7" s="124" t="s">
        <v>113</v>
      </c>
      <c r="AC7" s="124" t="s">
        <v>160</v>
      </c>
      <c r="AD7" s="124" t="s">
        <v>161</v>
      </c>
      <c r="AE7" s="124">
        <v>3503</v>
      </c>
      <c r="AF7" s="19">
        <v>6.432494417</v>
      </c>
      <c r="AG7" s="124" t="s">
        <v>117</v>
      </c>
      <c r="AH7" s="124" t="s">
        <v>118</v>
      </c>
      <c r="AI7" s="124" t="s">
        <v>162</v>
      </c>
      <c r="AJ7" s="124">
        <v>1</v>
      </c>
      <c r="AK7" s="124" t="s">
        <v>120</v>
      </c>
      <c r="AL7" s="124" t="s">
        <v>121</v>
      </c>
      <c r="AM7" s="124" t="s">
        <v>122</v>
      </c>
      <c r="AN7" s="124" t="s">
        <v>123</v>
      </c>
      <c r="AO7" s="24">
        <v>79.943724000000003</v>
      </c>
      <c r="AP7" s="124">
        <v>701340</v>
      </c>
      <c r="AQ7" s="124">
        <v>2.7795000000000001</v>
      </c>
      <c r="AR7" s="124">
        <v>367440</v>
      </c>
      <c r="AS7" s="124">
        <v>9.9621980000000002E-3</v>
      </c>
      <c r="AT7" s="124">
        <v>0.23386130999999999</v>
      </c>
      <c r="AU7" s="124">
        <v>1.1730000000000001E-2</v>
      </c>
      <c r="AV7" s="124">
        <v>4.4912090000000003E-3</v>
      </c>
      <c r="AW7" s="124">
        <v>4624</v>
      </c>
      <c r="AX7" s="124" t="s">
        <v>124</v>
      </c>
      <c r="AY7" s="124"/>
      <c r="AZ7" s="124" t="s">
        <v>163</v>
      </c>
      <c r="BA7" s="124" t="str">
        <f t="shared" ref="BA7:BA9" si="2">IF(ISBLANK(AZ7), "", BB7*100 &amp; " (" &amp; BC7 * 100 &amp; " - " &amp;BD7*100 &amp; ")")</f>
        <v>0.626 (0.394 - 0.8577)</v>
      </c>
      <c r="BB7" s="124" t="str">
        <f t="shared" si="0"/>
        <v>0.006260</v>
      </c>
      <c r="BC7" s="124" t="str">
        <f t="shared" ref="BC7:BC8" si="3">MID(AZ7, FIND("(", AZ7) + 1, FIND("-", AZ7) - FIND("(", AZ7) - 3)</f>
        <v>0.00394</v>
      </c>
      <c r="BD7" s="124" t="str">
        <f t="shared" ref="BD7:BD8" si="4">MID(AZ7, FIND("-", AZ7) + 2, FIND(")", AZ7) - FIND("-", AZ7) - 2)</f>
        <v>0.008577</v>
      </c>
      <c r="BE7" s="124">
        <v>21114</v>
      </c>
      <c r="BF7" s="124" t="s">
        <v>164</v>
      </c>
      <c r="BG7" s="124" t="str">
        <f t="shared" si="1"/>
        <v>2.37 (0.43 - 9.9)</v>
      </c>
      <c r="BH7" s="124">
        <v>9.5999999999999992E-3</v>
      </c>
      <c r="BI7" s="124">
        <v>0.97629140000000003</v>
      </c>
      <c r="BJ7" s="124">
        <v>0.90098299999999998</v>
      </c>
      <c r="BK7" s="124">
        <v>0.99569560000000001</v>
      </c>
      <c r="BL7" s="124"/>
      <c r="BM7" s="124" t="s">
        <v>129</v>
      </c>
      <c r="BN7" s="124" t="s">
        <v>129</v>
      </c>
      <c r="BO7" s="124" t="s">
        <v>130</v>
      </c>
      <c r="BP7" s="124" t="s">
        <v>130</v>
      </c>
      <c r="BQ7" s="124" t="s">
        <v>129</v>
      </c>
      <c r="BR7" s="124" t="s">
        <v>129</v>
      </c>
      <c r="BS7" s="124" t="s">
        <v>130</v>
      </c>
      <c r="BT7" s="18" t="s">
        <v>131</v>
      </c>
      <c r="BU7" s="124" t="s">
        <v>132</v>
      </c>
      <c r="BV7" s="124" t="s">
        <v>133</v>
      </c>
      <c r="BW7" s="124" t="s">
        <v>134</v>
      </c>
      <c r="BX7" s="124"/>
    </row>
    <row r="8" spans="1:76" ht="15">
      <c r="A8" s="124" t="s">
        <v>165</v>
      </c>
      <c r="B8" s="124" t="s">
        <v>166</v>
      </c>
      <c r="C8" s="124" t="s">
        <v>137</v>
      </c>
      <c r="D8" s="124" t="s">
        <v>146</v>
      </c>
      <c r="E8" s="124" t="s">
        <v>102</v>
      </c>
      <c r="F8" s="124" t="s">
        <v>103</v>
      </c>
      <c r="G8" s="124"/>
      <c r="H8" s="124"/>
      <c r="I8" s="124"/>
      <c r="J8" s="124"/>
      <c r="K8" s="124" t="s">
        <v>104</v>
      </c>
      <c r="L8" s="124" t="s">
        <v>105</v>
      </c>
      <c r="M8" s="124" t="s">
        <v>106</v>
      </c>
      <c r="N8" s="124" t="s">
        <v>107</v>
      </c>
      <c r="O8" s="124">
        <v>51.423473000000001</v>
      </c>
      <c r="P8" s="124">
        <v>11.673640000000001</v>
      </c>
      <c r="Q8" s="124" t="s">
        <v>167</v>
      </c>
      <c r="R8" s="124">
        <v>2973</v>
      </c>
      <c r="S8" s="124">
        <v>24</v>
      </c>
      <c r="T8" s="124">
        <v>-1281</v>
      </c>
      <c r="U8" s="124">
        <v>-1196.5</v>
      </c>
      <c r="V8" s="124">
        <v>-1112</v>
      </c>
      <c r="W8" s="124" t="s">
        <v>109</v>
      </c>
      <c r="X8" s="124" t="s">
        <v>110</v>
      </c>
      <c r="Y8" s="18" t="s">
        <v>111</v>
      </c>
      <c r="Z8" s="124" t="s">
        <v>140</v>
      </c>
      <c r="AA8" s="124" t="s">
        <v>113</v>
      </c>
      <c r="AB8" s="124" t="s">
        <v>142</v>
      </c>
      <c r="AC8" s="124" t="s">
        <v>168</v>
      </c>
      <c r="AD8" s="124" t="s">
        <v>169</v>
      </c>
      <c r="AE8" s="124">
        <v>2797</v>
      </c>
      <c r="AF8" s="19">
        <v>7.8112137119999998</v>
      </c>
      <c r="AG8" s="124" t="s">
        <v>117</v>
      </c>
      <c r="AH8" s="124" t="s">
        <v>118</v>
      </c>
      <c r="AI8" s="124" t="s">
        <v>119</v>
      </c>
      <c r="AJ8" s="124">
        <v>1</v>
      </c>
      <c r="AK8" s="124" t="s">
        <v>120</v>
      </c>
      <c r="AL8" s="124" t="s">
        <v>121</v>
      </c>
      <c r="AM8" s="124" t="s">
        <v>122</v>
      </c>
      <c r="AN8" s="124" t="s">
        <v>123</v>
      </c>
      <c r="AO8" s="24">
        <v>6.1948489999999996</v>
      </c>
      <c r="AP8" s="124">
        <v>749312</v>
      </c>
      <c r="AQ8" s="124">
        <v>2.7572000000000001</v>
      </c>
      <c r="AR8" s="124">
        <v>389934</v>
      </c>
      <c r="AS8" s="124">
        <v>1.183413E-2</v>
      </c>
      <c r="AT8" s="124">
        <v>0.29384836800000003</v>
      </c>
      <c r="AU8" s="124">
        <v>1.4494E-2</v>
      </c>
      <c r="AV8" s="124">
        <v>4.3649589999999999E-3</v>
      </c>
      <c r="AW8" s="124">
        <v>5424</v>
      </c>
      <c r="AX8" s="124" t="s">
        <v>124</v>
      </c>
      <c r="AY8" s="124"/>
      <c r="AZ8" s="124" t="s">
        <v>170</v>
      </c>
      <c r="BA8" s="124" t="str">
        <f t="shared" si="2"/>
        <v>1.0456 (0.775 - 1.3153)</v>
      </c>
      <c r="BB8" s="124" t="str">
        <f t="shared" si="0"/>
        <v>0.010456</v>
      </c>
      <c r="BC8" s="124" t="str">
        <f t="shared" si="3"/>
        <v>0.00775</v>
      </c>
      <c r="BD8" s="124" t="str">
        <f t="shared" si="4"/>
        <v>0.013153</v>
      </c>
      <c r="BE8" s="124">
        <v>23183</v>
      </c>
      <c r="BF8" s="124" t="s">
        <v>171</v>
      </c>
      <c r="BG8" s="124" t="str">
        <f t="shared" si="1"/>
        <v>0.65 (0.11 - 10.23)</v>
      </c>
      <c r="BH8" s="124">
        <v>1.01E-2</v>
      </c>
      <c r="BI8" s="124">
        <v>0.99351</v>
      </c>
      <c r="BJ8" s="124">
        <v>0.89766369999999995</v>
      </c>
      <c r="BK8" s="124">
        <v>0.99892210000000004</v>
      </c>
      <c r="BL8" s="124"/>
      <c r="BM8" s="124" t="s">
        <v>130</v>
      </c>
      <c r="BN8" s="124" t="s">
        <v>142</v>
      </c>
      <c r="BO8" s="124" t="s">
        <v>130</v>
      </c>
      <c r="BP8" s="124" t="s">
        <v>130</v>
      </c>
      <c r="BQ8" s="124" t="s">
        <v>129</v>
      </c>
      <c r="BR8" s="124" t="s">
        <v>129</v>
      </c>
      <c r="BS8" s="124" t="s">
        <v>130</v>
      </c>
      <c r="BT8" s="18" t="s">
        <v>131</v>
      </c>
      <c r="BU8" s="124" t="s">
        <v>132</v>
      </c>
      <c r="BV8" s="124" t="s">
        <v>133</v>
      </c>
      <c r="BW8" s="124" t="s">
        <v>134</v>
      </c>
      <c r="BX8" s="124"/>
    </row>
    <row r="9" spans="1:76" ht="15">
      <c r="A9" s="18" t="s">
        <v>172</v>
      </c>
      <c r="B9" s="124" t="s">
        <v>173</v>
      </c>
      <c r="C9" s="124" t="s">
        <v>137</v>
      </c>
      <c r="D9" s="124" t="s">
        <v>146</v>
      </c>
      <c r="E9" s="124" t="s">
        <v>102</v>
      </c>
      <c r="F9" s="124" t="s">
        <v>103</v>
      </c>
      <c r="G9" s="124"/>
      <c r="H9" s="124"/>
      <c r="I9" s="124"/>
      <c r="J9" s="124"/>
      <c r="K9" s="124" t="s">
        <v>104</v>
      </c>
      <c r="L9" s="124" t="s">
        <v>105</v>
      </c>
      <c r="M9" s="124" t="s">
        <v>106</v>
      </c>
      <c r="N9" s="124" t="s">
        <v>107</v>
      </c>
      <c r="O9" s="124">
        <v>51.423473000000001</v>
      </c>
      <c r="P9" s="124">
        <v>11.673640000000001</v>
      </c>
      <c r="Q9" s="124" t="s">
        <v>174</v>
      </c>
      <c r="R9" s="124">
        <v>2964</v>
      </c>
      <c r="S9" s="124">
        <v>24</v>
      </c>
      <c r="T9" s="124">
        <v>-1266</v>
      </c>
      <c r="U9" s="124">
        <v>-1161</v>
      </c>
      <c r="V9" s="124">
        <v>-1056</v>
      </c>
      <c r="W9" s="124" t="s">
        <v>109</v>
      </c>
      <c r="X9" s="124" t="s">
        <v>110</v>
      </c>
      <c r="Y9" s="18" t="s">
        <v>111</v>
      </c>
      <c r="Z9" s="124" t="s">
        <v>140</v>
      </c>
      <c r="AA9" s="124" t="s">
        <v>113</v>
      </c>
      <c r="AB9" s="124" t="s">
        <v>142</v>
      </c>
      <c r="AC9" s="124" t="s">
        <v>149</v>
      </c>
      <c r="AD9" s="124" t="s">
        <v>175</v>
      </c>
      <c r="AE9" s="124">
        <v>6398</v>
      </c>
      <c r="AF9" s="19">
        <v>1.6359466469999999</v>
      </c>
      <c r="AG9" s="124" t="s">
        <v>176</v>
      </c>
      <c r="AH9" s="124" t="s">
        <v>177</v>
      </c>
      <c r="AI9" s="124" t="s">
        <v>162</v>
      </c>
      <c r="AJ9" s="124">
        <v>1</v>
      </c>
      <c r="AK9" s="124" t="s">
        <v>120</v>
      </c>
      <c r="AL9" s="124" t="s">
        <v>121</v>
      </c>
      <c r="AM9" s="124" t="s">
        <v>122</v>
      </c>
      <c r="AN9" s="124" t="s">
        <v>123</v>
      </c>
      <c r="AO9" s="24">
        <v>47.764755000000001</v>
      </c>
      <c r="AP9" s="124">
        <v>241919</v>
      </c>
      <c r="AQ9" s="124">
        <v>0.439</v>
      </c>
      <c r="AR9" s="124">
        <v>124886</v>
      </c>
      <c r="AS9" s="124">
        <v>8.8954510000000004E-3</v>
      </c>
      <c r="AT9" s="124">
        <v>0.29829451299999998</v>
      </c>
      <c r="AU9" s="124">
        <v>1.3427E-2</v>
      </c>
      <c r="AV9" s="18">
        <v>1.809589E-2</v>
      </c>
      <c r="AW9" s="18">
        <v>360</v>
      </c>
      <c r="AX9" s="18" t="s">
        <v>124</v>
      </c>
      <c r="AY9" s="18"/>
      <c r="AZ9" s="18" t="s">
        <v>178</v>
      </c>
      <c r="BA9" s="18" t="str">
        <f t="shared" si="2"/>
        <v>0.0174 (-0.5713 - 0.6061)</v>
      </c>
      <c r="BB9" s="18" t="str">
        <f t="shared" si="0"/>
        <v>0.000174</v>
      </c>
      <c r="BC9" s="18">
        <v>-5.7130000000000002E-3</v>
      </c>
      <c r="BD9" s="18">
        <v>6.0610000000000004E-3</v>
      </c>
      <c r="BE9" s="18">
        <v>6323</v>
      </c>
      <c r="BF9" s="18" t="s">
        <v>179</v>
      </c>
      <c r="BG9" s="124" t="str">
        <f t="shared" si="1"/>
        <v>8.22 (1.8 - 96.69)</v>
      </c>
      <c r="BH9" s="18">
        <v>6.8999999999999999E-3</v>
      </c>
      <c r="BI9" s="18">
        <v>0.91780859999999997</v>
      </c>
      <c r="BJ9" s="18">
        <v>3.31312E-2</v>
      </c>
      <c r="BK9" s="18">
        <v>0.98200050000000005</v>
      </c>
      <c r="BL9" s="18" t="s">
        <v>128</v>
      </c>
      <c r="BM9" s="124" t="s">
        <v>130</v>
      </c>
      <c r="BN9" s="124" t="s">
        <v>129</v>
      </c>
      <c r="BO9" s="124" t="s">
        <v>130</v>
      </c>
      <c r="BP9" s="124" t="s">
        <v>130</v>
      </c>
      <c r="BQ9" s="124" t="s">
        <v>129</v>
      </c>
      <c r="BR9" s="124" t="s">
        <v>129</v>
      </c>
      <c r="BS9" s="124" t="s">
        <v>130</v>
      </c>
      <c r="BT9" s="18" t="s">
        <v>131</v>
      </c>
      <c r="BU9" s="124" t="s">
        <v>132</v>
      </c>
      <c r="BV9" s="124" t="s">
        <v>133</v>
      </c>
      <c r="BW9" s="18" t="s">
        <v>134</v>
      </c>
      <c r="BX9" s="124"/>
    </row>
    <row r="10" spans="1:76" ht="15">
      <c r="A10" s="18" t="s">
        <v>180</v>
      </c>
      <c r="B10" s="124" t="s">
        <v>181</v>
      </c>
      <c r="C10" s="124" t="s">
        <v>137</v>
      </c>
      <c r="D10" s="124" t="s">
        <v>146</v>
      </c>
      <c r="E10" s="124" t="s">
        <v>102</v>
      </c>
      <c r="F10" s="124" t="s">
        <v>103</v>
      </c>
      <c r="G10" s="124"/>
      <c r="H10" s="124"/>
      <c r="I10" s="124"/>
      <c r="J10" s="124"/>
      <c r="K10" s="124" t="s">
        <v>104</v>
      </c>
      <c r="L10" s="124" t="s">
        <v>105</v>
      </c>
      <c r="M10" s="124" t="s">
        <v>106</v>
      </c>
      <c r="N10" s="124" t="s">
        <v>107</v>
      </c>
      <c r="O10" s="124">
        <v>51.423473000000001</v>
      </c>
      <c r="P10" s="124">
        <v>11.673640000000001</v>
      </c>
      <c r="Q10" s="124" t="s">
        <v>182</v>
      </c>
      <c r="R10" s="124">
        <v>2998</v>
      </c>
      <c r="S10" s="124">
        <v>24</v>
      </c>
      <c r="T10" s="124">
        <v>-1376</v>
      </c>
      <c r="U10" s="124">
        <v>-1251</v>
      </c>
      <c r="V10" s="124">
        <v>-1126</v>
      </c>
      <c r="W10" s="124" t="s">
        <v>109</v>
      </c>
      <c r="X10" s="124" t="s">
        <v>110</v>
      </c>
      <c r="Y10" s="18" t="s">
        <v>111</v>
      </c>
      <c r="Z10" s="124" t="s">
        <v>140</v>
      </c>
      <c r="AA10" s="124" t="s">
        <v>114</v>
      </c>
      <c r="AB10" s="124" t="s">
        <v>114</v>
      </c>
      <c r="AC10" s="124" t="s">
        <v>115</v>
      </c>
      <c r="AD10" s="124" t="s">
        <v>183</v>
      </c>
      <c r="AE10" s="124">
        <v>18674</v>
      </c>
      <c r="AF10" s="19">
        <v>20.295612290000001</v>
      </c>
      <c r="AG10" s="124" t="s">
        <v>142</v>
      </c>
      <c r="AH10" s="124" t="s">
        <v>142</v>
      </c>
      <c r="AI10" s="124" t="s">
        <v>119</v>
      </c>
      <c r="AJ10" s="124">
        <v>1</v>
      </c>
      <c r="AK10" s="124" t="s">
        <v>120</v>
      </c>
      <c r="AL10" s="124" t="s">
        <v>121</v>
      </c>
      <c r="AM10" s="124" t="s">
        <v>122</v>
      </c>
      <c r="AN10" s="124" t="s">
        <v>123</v>
      </c>
      <c r="AO10" s="24">
        <v>34.149419999999999</v>
      </c>
      <c r="AP10" s="124">
        <v>898255</v>
      </c>
      <c r="AQ10" s="124">
        <v>5.5376000000000003</v>
      </c>
      <c r="AR10" s="124">
        <v>470075</v>
      </c>
      <c r="AS10" s="124">
        <v>1.1185532E-2</v>
      </c>
      <c r="AT10" s="124">
        <v>0.269865352</v>
      </c>
      <c r="AU10" s="124" t="s">
        <v>142</v>
      </c>
      <c r="AV10" s="124" t="s">
        <v>142</v>
      </c>
      <c r="AW10" s="124" t="s">
        <v>142</v>
      </c>
      <c r="AX10" s="124" t="s">
        <v>142</v>
      </c>
      <c r="AY10" s="18" t="s">
        <v>155</v>
      </c>
      <c r="AZ10" s="18"/>
      <c r="BA10" s="18" t="s">
        <v>155</v>
      </c>
      <c r="BB10" s="18" t="e">
        <f t="shared" si="0"/>
        <v>#VALUE!</v>
      </c>
      <c r="BC10" s="18"/>
      <c r="BD10" s="18"/>
      <c r="BE10" s="18" t="s">
        <v>142</v>
      </c>
      <c r="BF10" s="18" t="s">
        <v>184</v>
      </c>
      <c r="BG10" s="124" t="str">
        <f t="shared" si="1"/>
        <v>0.2 (0.04 - 2.97)</v>
      </c>
      <c r="BH10" s="18">
        <v>1.2800000000000001E-2</v>
      </c>
      <c r="BI10" s="18">
        <v>0.99796459999999998</v>
      </c>
      <c r="BJ10" s="18">
        <v>0.97030099999999997</v>
      </c>
      <c r="BK10" s="18">
        <v>0.99960819999999995</v>
      </c>
      <c r="BL10" s="18"/>
      <c r="BM10" s="124" t="s">
        <v>130</v>
      </c>
      <c r="BN10" s="124" t="s">
        <v>129</v>
      </c>
      <c r="BO10" s="124" t="s">
        <v>130</v>
      </c>
      <c r="BP10" s="124" t="s">
        <v>130</v>
      </c>
      <c r="BQ10" s="124" t="s">
        <v>129</v>
      </c>
      <c r="BR10" s="124" t="s">
        <v>129</v>
      </c>
      <c r="BS10" s="124" t="s">
        <v>130</v>
      </c>
      <c r="BT10" s="18" t="s">
        <v>131</v>
      </c>
      <c r="BU10" s="124" t="s">
        <v>132</v>
      </c>
      <c r="BV10" s="124" t="s">
        <v>133</v>
      </c>
      <c r="BW10" s="18" t="s">
        <v>134</v>
      </c>
      <c r="BX10" s="124"/>
    </row>
    <row r="11" spans="1:76" ht="15">
      <c r="A11" s="18" t="s">
        <v>185</v>
      </c>
      <c r="B11" s="124" t="s">
        <v>186</v>
      </c>
      <c r="C11" s="124" t="s">
        <v>137</v>
      </c>
      <c r="D11" s="124" t="s">
        <v>146</v>
      </c>
      <c r="E11" s="124" t="s">
        <v>102</v>
      </c>
      <c r="F11" s="124" t="s">
        <v>103</v>
      </c>
      <c r="G11" s="124"/>
      <c r="H11" s="124"/>
      <c r="I11" s="124"/>
      <c r="J11" s="124"/>
      <c r="K11" s="124" t="s">
        <v>104</v>
      </c>
      <c r="L11" s="124" t="s">
        <v>105</v>
      </c>
      <c r="M11" s="124" t="s">
        <v>106</v>
      </c>
      <c r="N11" s="124" t="s">
        <v>107</v>
      </c>
      <c r="O11" s="124">
        <v>51.423473000000001</v>
      </c>
      <c r="P11" s="124">
        <v>11.673640000000001</v>
      </c>
      <c r="Q11" s="124" t="s">
        <v>187</v>
      </c>
      <c r="R11" s="124">
        <v>3051</v>
      </c>
      <c r="S11" s="124">
        <v>50</v>
      </c>
      <c r="T11" s="124">
        <v>-1324</v>
      </c>
      <c r="U11" s="124">
        <v>-1292</v>
      </c>
      <c r="V11" s="124">
        <v>-1260</v>
      </c>
      <c r="W11" s="124" t="s">
        <v>109</v>
      </c>
      <c r="X11" s="124" t="s">
        <v>110</v>
      </c>
      <c r="Y11" s="18" t="s">
        <v>111</v>
      </c>
      <c r="Z11" s="124" t="s">
        <v>140</v>
      </c>
      <c r="AA11" s="124" t="s">
        <v>114</v>
      </c>
      <c r="AB11" s="124" t="s">
        <v>114</v>
      </c>
      <c r="AC11" s="124" t="s">
        <v>188</v>
      </c>
      <c r="AD11" s="124" t="s">
        <v>189</v>
      </c>
      <c r="AE11" s="124">
        <v>29057</v>
      </c>
      <c r="AF11" s="19">
        <v>106.8432012</v>
      </c>
      <c r="AG11" s="124" t="s">
        <v>142</v>
      </c>
      <c r="AH11" s="124" t="s">
        <v>142</v>
      </c>
      <c r="AI11" s="124" t="s">
        <v>162</v>
      </c>
      <c r="AJ11" s="124">
        <v>1</v>
      </c>
      <c r="AK11" s="124" t="s">
        <v>120</v>
      </c>
      <c r="AL11" s="124" t="s">
        <v>121</v>
      </c>
      <c r="AM11" s="124" t="s">
        <v>122</v>
      </c>
      <c r="AN11" s="124" t="s">
        <v>123</v>
      </c>
      <c r="AO11" s="24">
        <v>8.0979650000000003</v>
      </c>
      <c r="AP11" s="124">
        <v>292525</v>
      </c>
      <c r="AQ11" s="124">
        <v>0.50560000000000005</v>
      </c>
      <c r="AR11" s="124">
        <v>148147</v>
      </c>
      <c r="AS11" s="124">
        <v>4.9436339999999997E-3</v>
      </c>
      <c r="AT11" s="124">
        <v>0.29569802499999998</v>
      </c>
      <c r="AU11" s="124" t="s">
        <v>142</v>
      </c>
      <c r="AV11" s="124" t="s">
        <v>142</v>
      </c>
      <c r="AW11" s="124" t="s">
        <v>142</v>
      </c>
      <c r="AX11" s="124" t="s">
        <v>142</v>
      </c>
      <c r="AY11" s="18" t="s">
        <v>155</v>
      </c>
      <c r="AZ11" s="18"/>
      <c r="BA11" s="18" t="s">
        <v>155</v>
      </c>
      <c r="BB11" s="18" t="e">
        <f t="shared" si="0"/>
        <v>#VALUE!</v>
      </c>
      <c r="BC11" s="18"/>
      <c r="BD11" s="18"/>
      <c r="BE11" s="18" t="s">
        <v>142</v>
      </c>
      <c r="BF11" s="18" t="s">
        <v>190</v>
      </c>
      <c r="BG11" s="124" t="str">
        <f t="shared" si="1"/>
        <v>2.5 (1.52 - 3.83)</v>
      </c>
      <c r="BH11" s="18">
        <v>1.46E-2</v>
      </c>
      <c r="BI11" s="18">
        <v>0.97501610000000005</v>
      </c>
      <c r="BJ11" s="18">
        <v>0.96172769999999996</v>
      </c>
      <c r="BK11" s="18">
        <v>0.98476079999999999</v>
      </c>
      <c r="BL11" s="18"/>
      <c r="BM11" s="124" t="s">
        <v>130</v>
      </c>
      <c r="BN11" s="124" t="s">
        <v>130</v>
      </c>
      <c r="BO11" s="124" t="s">
        <v>130</v>
      </c>
      <c r="BP11" s="124" t="s">
        <v>130</v>
      </c>
      <c r="BQ11" s="124" t="s">
        <v>129</v>
      </c>
      <c r="BR11" s="124" t="s">
        <v>129</v>
      </c>
      <c r="BS11" s="124" t="s">
        <v>129</v>
      </c>
      <c r="BT11" s="18" t="s">
        <v>131</v>
      </c>
      <c r="BU11" s="124" t="s">
        <v>132</v>
      </c>
      <c r="BV11" s="124" t="s">
        <v>133</v>
      </c>
      <c r="BW11" s="18" t="s">
        <v>134</v>
      </c>
      <c r="BX11" s="124"/>
    </row>
    <row r="12" spans="1:76" ht="15">
      <c r="A12" s="124" t="s">
        <v>191</v>
      </c>
      <c r="B12" s="124" t="s">
        <v>192</v>
      </c>
      <c r="C12" s="124" t="s">
        <v>137</v>
      </c>
      <c r="D12" s="124" t="s">
        <v>146</v>
      </c>
      <c r="E12" s="124" t="s">
        <v>102</v>
      </c>
      <c r="F12" s="124" t="s">
        <v>103</v>
      </c>
      <c r="G12" s="124" t="s">
        <v>193</v>
      </c>
      <c r="H12" s="124" t="s">
        <v>194</v>
      </c>
      <c r="I12" s="124"/>
      <c r="J12" s="124"/>
      <c r="K12" s="124" t="s">
        <v>104</v>
      </c>
      <c r="L12" s="124" t="s">
        <v>105</v>
      </c>
      <c r="M12" s="124" t="s">
        <v>106</v>
      </c>
      <c r="N12" s="124" t="s">
        <v>107</v>
      </c>
      <c r="O12" s="124">
        <v>51.423473000000001</v>
      </c>
      <c r="P12" s="124">
        <v>11.673640000000001</v>
      </c>
      <c r="Q12" s="124" t="s">
        <v>195</v>
      </c>
      <c r="R12" s="124">
        <v>3004</v>
      </c>
      <c r="S12" s="124">
        <v>26</v>
      </c>
      <c r="T12" s="124">
        <v>-1381</v>
      </c>
      <c r="U12" s="124">
        <v>-1254</v>
      </c>
      <c r="V12" s="124">
        <v>-1127</v>
      </c>
      <c r="W12" s="124" t="s">
        <v>109</v>
      </c>
      <c r="X12" s="124" t="s">
        <v>110</v>
      </c>
      <c r="Y12" s="18" t="s">
        <v>111</v>
      </c>
      <c r="Z12" s="124" t="s">
        <v>140</v>
      </c>
      <c r="AA12" s="124" t="s">
        <v>113</v>
      </c>
      <c r="AB12" s="124" t="s">
        <v>142</v>
      </c>
      <c r="AC12" s="124" t="s">
        <v>196</v>
      </c>
      <c r="AD12" s="124" t="s">
        <v>197</v>
      </c>
      <c r="AE12" s="124">
        <v>1530</v>
      </c>
      <c r="AF12" s="19">
        <v>5.2075562800000004</v>
      </c>
      <c r="AG12" s="124" t="s">
        <v>198</v>
      </c>
      <c r="AH12" s="124" t="s">
        <v>142</v>
      </c>
      <c r="AI12" s="124" t="s">
        <v>199</v>
      </c>
      <c r="AJ12" s="124">
        <v>1</v>
      </c>
      <c r="AK12" s="124" t="s">
        <v>120</v>
      </c>
      <c r="AL12" s="124" t="s">
        <v>121</v>
      </c>
      <c r="AM12" s="124" t="s">
        <v>122</v>
      </c>
      <c r="AN12" s="124" t="s">
        <v>123</v>
      </c>
      <c r="AO12" s="24">
        <v>9.8926E-2</v>
      </c>
      <c r="AP12" s="124">
        <v>82239</v>
      </c>
      <c r="AQ12" s="124">
        <v>0.1206</v>
      </c>
      <c r="AR12" s="124">
        <v>40986</v>
      </c>
      <c r="AS12" s="124">
        <v>1.3321492000000001E-2</v>
      </c>
      <c r="AT12" s="124">
        <v>0.30129672000000002</v>
      </c>
      <c r="AU12" s="124">
        <v>2.5180999999999999E-2</v>
      </c>
      <c r="AV12" s="124">
        <v>4.5759180000000003E-2</v>
      </c>
      <c r="AW12" s="124">
        <v>44</v>
      </c>
      <c r="AX12" s="124" t="s">
        <v>124</v>
      </c>
      <c r="AY12" s="25"/>
      <c r="AZ12" s="25" t="s">
        <v>200</v>
      </c>
      <c r="BA12" s="124" t="str">
        <f t="shared" ref="BA12:BA14" si="5">IF(ISBLANK(AZ12), "", BB12*100 &amp; " (" &amp; BC12 * 100 &amp; " - " &amp;BD12*100 &amp; ")")</f>
        <v>3.9178 (0.442 - 7.3928)</v>
      </c>
      <c r="BB12" s="124" t="str">
        <f t="shared" si="0"/>
        <v>0.039178</v>
      </c>
      <c r="BC12" s="124" t="str">
        <f>MID(AZ12, FIND("(", AZ12) + 1, FIND("-", AZ12) - FIND("(", AZ12) - 3)</f>
        <v>0.00442</v>
      </c>
      <c r="BD12" s="124" t="str">
        <f>MID(AZ12, FIND("-", AZ12) + 2, FIND(")", AZ12) - FIND("-", AZ12) - 2)</f>
        <v>0.073928</v>
      </c>
      <c r="BE12" s="124">
        <v>2071</v>
      </c>
      <c r="BF12" s="124" t="s">
        <v>201</v>
      </c>
      <c r="BG12" s="124" t="str">
        <f t="shared" si="1"/>
        <v>9.18 (2.26 - 25.2)</v>
      </c>
      <c r="BH12" s="124">
        <v>1.5299999999999999E-2</v>
      </c>
      <c r="BI12" s="124">
        <v>0.90817709999999996</v>
      </c>
      <c r="BJ12" s="124">
        <v>0.74795540000000005</v>
      </c>
      <c r="BK12" s="124">
        <v>0.97738199999999997</v>
      </c>
      <c r="BL12" s="124" t="s">
        <v>128</v>
      </c>
      <c r="BM12" s="124" t="s">
        <v>130</v>
      </c>
      <c r="BN12" s="124" t="s">
        <v>142</v>
      </c>
      <c r="BO12" s="124" t="s">
        <v>130</v>
      </c>
      <c r="BP12" s="124" t="s">
        <v>130</v>
      </c>
      <c r="BQ12" s="124" t="s">
        <v>129</v>
      </c>
      <c r="BR12" s="124" t="s">
        <v>129</v>
      </c>
      <c r="BS12" s="124" t="s">
        <v>129</v>
      </c>
      <c r="BT12" s="18" t="s">
        <v>131</v>
      </c>
      <c r="BU12" s="124" t="s">
        <v>132</v>
      </c>
      <c r="BV12" s="124" t="s">
        <v>133</v>
      </c>
      <c r="BW12" s="18" t="s">
        <v>134</v>
      </c>
      <c r="BX12" s="124" t="s">
        <v>202</v>
      </c>
    </row>
    <row r="13" spans="1:76" ht="15">
      <c r="A13" s="18" t="s">
        <v>193</v>
      </c>
      <c r="B13" s="124" t="s">
        <v>203</v>
      </c>
      <c r="C13" s="124" t="s">
        <v>137</v>
      </c>
      <c r="D13" s="124" t="s">
        <v>146</v>
      </c>
      <c r="E13" s="124" t="s">
        <v>102</v>
      </c>
      <c r="F13" s="124" t="s">
        <v>103</v>
      </c>
      <c r="G13" s="124" t="s">
        <v>191</v>
      </c>
      <c r="H13" s="124" t="s">
        <v>194</v>
      </c>
      <c r="I13" s="124"/>
      <c r="J13" s="124"/>
      <c r="K13" s="124" t="s">
        <v>104</v>
      </c>
      <c r="L13" s="124" t="s">
        <v>105</v>
      </c>
      <c r="M13" s="124" t="s">
        <v>106</v>
      </c>
      <c r="N13" s="124" t="s">
        <v>107</v>
      </c>
      <c r="O13" s="124">
        <v>51.423473000000001</v>
      </c>
      <c r="P13" s="124">
        <v>11.673640000000001</v>
      </c>
      <c r="Q13" s="18" t="s">
        <v>204</v>
      </c>
      <c r="R13" s="18">
        <v>2999</v>
      </c>
      <c r="S13" s="18">
        <v>25</v>
      </c>
      <c r="T13" s="18">
        <v>-1377</v>
      </c>
      <c r="U13" s="18">
        <v>-1252</v>
      </c>
      <c r="V13" s="18">
        <v>-1127</v>
      </c>
      <c r="W13" s="18" t="s">
        <v>109</v>
      </c>
      <c r="X13" s="18" t="s">
        <v>110</v>
      </c>
      <c r="Y13" s="18" t="s">
        <v>111</v>
      </c>
      <c r="Z13" s="124" t="s">
        <v>140</v>
      </c>
      <c r="AA13" s="124" t="s">
        <v>113</v>
      </c>
      <c r="AB13" s="124" t="s">
        <v>113</v>
      </c>
      <c r="AC13" s="124" t="s">
        <v>205</v>
      </c>
      <c r="AD13" s="124" t="s">
        <v>197</v>
      </c>
      <c r="AE13" s="124">
        <v>9323</v>
      </c>
      <c r="AF13" s="19">
        <v>37.222644699999996</v>
      </c>
      <c r="AG13" s="124" t="s">
        <v>198</v>
      </c>
      <c r="AH13" s="124" t="s">
        <v>142</v>
      </c>
      <c r="AI13" s="124" t="s">
        <v>162</v>
      </c>
      <c r="AJ13" s="124">
        <v>1</v>
      </c>
      <c r="AK13" s="124" t="s">
        <v>120</v>
      </c>
      <c r="AL13" s="124" t="s">
        <v>121</v>
      </c>
      <c r="AM13" s="124" t="s">
        <v>122</v>
      </c>
      <c r="AN13" s="124" t="s">
        <v>123</v>
      </c>
      <c r="AO13" s="24">
        <v>9.8679000000000003E-2</v>
      </c>
      <c r="AP13" s="124">
        <v>95583</v>
      </c>
      <c r="AQ13" s="124">
        <v>0.14080000000000001</v>
      </c>
      <c r="AR13" s="124">
        <v>47773</v>
      </c>
      <c r="AS13" s="124">
        <v>9.0978010000000008E-3</v>
      </c>
      <c r="AT13" s="124">
        <v>0.26749509500000002</v>
      </c>
      <c r="AU13" s="124">
        <v>6.1030000000000001E-2</v>
      </c>
      <c r="AV13" s="18">
        <v>9.102143E-2</v>
      </c>
      <c r="AW13" s="18">
        <v>34</v>
      </c>
      <c r="AX13" s="18" t="s">
        <v>124</v>
      </c>
      <c r="AY13" s="18"/>
      <c r="AZ13" s="18" t="s">
        <v>206</v>
      </c>
      <c r="BA13" s="18" t="str">
        <f t="shared" si="5"/>
        <v>2.7977 (-0.0388 - 5.6341)</v>
      </c>
      <c r="BB13" s="18" t="str">
        <f t="shared" si="0"/>
        <v>0.027977</v>
      </c>
      <c r="BC13" s="18">
        <v>-3.88E-4</v>
      </c>
      <c r="BD13" s="124">
        <v>5.6341000000000002E-2</v>
      </c>
      <c r="BE13" s="18">
        <v>2353</v>
      </c>
      <c r="BF13" s="18" t="s">
        <v>207</v>
      </c>
      <c r="BG13" s="124" t="str">
        <f t="shared" si="1"/>
        <v>6.69 (3.29 - 10.1)</v>
      </c>
      <c r="BH13" s="18">
        <v>1.26E-2</v>
      </c>
      <c r="BI13" s="18">
        <v>0.93314419999999998</v>
      </c>
      <c r="BJ13" s="18">
        <v>0.89901690000000001</v>
      </c>
      <c r="BK13" s="18">
        <v>0.9671265</v>
      </c>
      <c r="BL13" s="18"/>
      <c r="BM13" s="124" t="s">
        <v>130</v>
      </c>
      <c r="BN13" s="124" t="s">
        <v>129</v>
      </c>
      <c r="BO13" s="124" t="s">
        <v>130</v>
      </c>
      <c r="BP13" s="124" t="s">
        <v>130</v>
      </c>
      <c r="BQ13" s="124" t="s">
        <v>129</v>
      </c>
      <c r="BR13" s="124" t="s">
        <v>129</v>
      </c>
      <c r="BS13" s="124" t="s">
        <v>129</v>
      </c>
      <c r="BT13" s="18" t="s">
        <v>131</v>
      </c>
      <c r="BU13" s="124" t="s">
        <v>132</v>
      </c>
      <c r="BV13" s="124" t="s">
        <v>133</v>
      </c>
      <c r="BW13" s="18" t="s">
        <v>134</v>
      </c>
      <c r="BX13" s="124" t="s">
        <v>208</v>
      </c>
    </row>
    <row r="14" spans="1:76" ht="15">
      <c r="A14" s="18" t="s">
        <v>209</v>
      </c>
      <c r="B14" s="124" t="s">
        <v>210</v>
      </c>
      <c r="C14" s="124" t="s">
        <v>137</v>
      </c>
      <c r="D14" s="124" t="s">
        <v>146</v>
      </c>
      <c r="E14" s="124" t="s">
        <v>102</v>
      </c>
      <c r="F14" s="124" t="s">
        <v>103</v>
      </c>
      <c r="G14" s="124"/>
      <c r="H14" s="124"/>
      <c r="I14" s="124"/>
      <c r="J14" s="124"/>
      <c r="K14" s="124" t="s">
        <v>104</v>
      </c>
      <c r="L14" s="124" t="s">
        <v>105</v>
      </c>
      <c r="M14" s="124" t="s">
        <v>106</v>
      </c>
      <c r="N14" s="124" t="s">
        <v>107</v>
      </c>
      <c r="O14" s="124">
        <v>51.423473000000001</v>
      </c>
      <c r="P14" s="124">
        <v>11.673640000000001</v>
      </c>
      <c r="Q14" s="18" t="s">
        <v>211</v>
      </c>
      <c r="R14" s="18">
        <v>2955</v>
      </c>
      <c r="S14" s="18">
        <v>24</v>
      </c>
      <c r="T14" s="18">
        <v>-1260</v>
      </c>
      <c r="U14" s="18">
        <v>-1157.5</v>
      </c>
      <c r="V14" s="18">
        <v>-1055</v>
      </c>
      <c r="W14" s="18" t="s">
        <v>109</v>
      </c>
      <c r="X14" s="18" t="s">
        <v>110</v>
      </c>
      <c r="Y14" s="18" t="s">
        <v>111</v>
      </c>
      <c r="Z14" s="124" t="s">
        <v>140</v>
      </c>
      <c r="AA14" s="124" t="s">
        <v>113</v>
      </c>
      <c r="AB14" s="124" t="s">
        <v>141</v>
      </c>
      <c r="AC14" s="124" t="s">
        <v>115</v>
      </c>
      <c r="AD14" s="124" t="s">
        <v>189</v>
      </c>
      <c r="AE14" s="124">
        <v>27859</v>
      </c>
      <c r="AF14" s="19">
        <v>115.2289818</v>
      </c>
      <c r="AG14" s="124" t="s">
        <v>212</v>
      </c>
      <c r="AH14" s="124" t="s">
        <v>213</v>
      </c>
      <c r="AI14" s="124" t="s">
        <v>162</v>
      </c>
      <c r="AJ14" s="124">
        <v>1</v>
      </c>
      <c r="AK14" s="124" t="s">
        <v>120</v>
      </c>
      <c r="AL14" s="124" t="s">
        <v>121</v>
      </c>
      <c r="AM14" s="124" t="s">
        <v>122</v>
      </c>
      <c r="AN14" s="124" t="s">
        <v>123</v>
      </c>
      <c r="AO14" s="24">
        <v>4.1884629999999996</v>
      </c>
      <c r="AP14" s="124">
        <v>420364</v>
      </c>
      <c r="AQ14" s="124">
        <v>0.80659999999999998</v>
      </c>
      <c r="AR14" s="124">
        <v>214672</v>
      </c>
      <c r="AS14" s="124">
        <v>9.2278719999999998E-3</v>
      </c>
      <c r="AT14" s="124">
        <v>0.28586877399999999</v>
      </c>
      <c r="AU14" s="18">
        <v>2.0957E-2</v>
      </c>
      <c r="AV14" s="18">
        <v>1.25772E-2</v>
      </c>
      <c r="AW14" s="18">
        <v>1036</v>
      </c>
      <c r="AX14" s="18" t="s">
        <v>124</v>
      </c>
      <c r="AY14" s="18"/>
      <c r="AZ14" s="18" t="s">
        <v>214</v>
      </c>
      <c r="BA14" s="18" t="str">
        <f t="shared" si="5"/>
        <v>1.3085 (0.666 - 1.9505)</v>
      </c>
      <c r="BB14" s="18" t="str">
        <f t="shared" si="0"/>
        <v>0.013085</v>
      </c>
      <c r="BC14" s="18" t="str">
        <f>MID(AZ14, FIND("(", AZ14) + 1, FIND("-", AZ14) - FIND("(", AZ14) - 3)</f>
        <v>0.00666</v>
      </c>
      <c r="BD14" s="18" t="str">
        <f>MID(AZ14, FIND("-", AZ14) + 2, FIND(")", AZ14) - FIND("-", AZ14) - 2)</f>
        <v>0.019505</v>
      </c>
      <c r="BE14" s="18">
        <v>11502</v>
      </c>
      <c r="BF14" s="18" t="s">
        <v>215</v>
      </c>
      <c r="BG14" s="124" t="str">
        <f t="shared" si="1"/>
        <v>2.5 (1.44 - 3.84)</v>
      </c>
      <c r="BH14" s="18">
        <v>1.2E-2</v>
      </c>
      <c r="BI14" s="18">
        <v>0.97504380000000002</v>
      </c>
      <c r="BJ14" s="18">
        <v>0.96158480000000002</v>
      </c>
      <c r="BK14" s="18">
        <v>0.98562649999999996</v>
      </c>
      <c r="BL14" s="18"/>
      <c r="BM14" s="124" t="s">
        <v>130</v>
      </c>
      <c r="BN14" s="124" t="s">
        <v>129</v>
      </c>
      <c r="BO14" s="124" t="s">
        <v>130</v>
      </c>
      <c r="BP14" s="124" t="s">
        <v>130</v>
      </c>
      <c r="BQ14" s="124" t="s">
        <v>129</v>
      </c>
      <c r="BR14" s="124" t="s">
        <v>129</v>
      </c>
      <c r="BS14" s="124" t="s">
        <v>130</v>
      </c>
      <c r="BT14" s="18" t="s">
        <v>131</v>
      </c>
      <c r="BU14" s="124" t="s">
        <v>132</v>
      </c>
      <c r="BV14" s="124" t="s">
        <v>133</v>
      </c>
      <c r="BW14" s="18" t="s">
        <v>134</v>
      </c>
      <c r="BX14" s="124"/>
    </row>
    <row r="15" spans="1:76" ht="15">
      <c r="A15" s="18" t="s">
        <v>216</v>
      </c>
      <c r="B15" s="124" t="s">
        <v>217</v>
      </c>
      <c r="C15" s="124" t="s">
        <v>137</v>
      </c>
      <c r="D15" s="124" t="s">
        <v>218</v>
      </c>
      <c r="E15" s="124" t="s">
        <v>219</v>
      </c>
      <c r="F15" s="124" t="s">
        <v>103</v>
      </c>
      <c r="G15" s="124"/>
      <c r="H15" s="124"/>
      <c r="I15" s="124"/>
      <c r="J15" s="124"/>
      <c r="K15" s="124" t="s">
        <v>220</v>
      </c>
      <c r="L15" s="124" t="s">
        <v>221</v>
      </c>
      <c r="M15" s="124" t="s">
        <v>222</v>
      </c>
      <c r="N15" s="124" t="s">
        <v>223</v>
      </c>
      <c r="O15" s="124">
        <v>50.2</v>
      </c>
      <c r="P15" s="124">
        <v>14.29</v>
      </c>
      <c r="Q15" s="18" t="s">
        <v>224</v>
      </c>
      <c r="R15" s="18">
        <v>2688</v>
      </c>
      <c r="S15" s="18">
        <v>24</v>
      </c>
      <c r="T15" s="18">
        <v>-895</v>
      </c>
      <c r="U15" s="18">
        <v>-850.5</v>
      </c>
      <c r="V15" s="18">
        <v>-806</v>
      </c>
      <c r="W15" s="18" t="s">
        <v>109</v>
      </c>
      <c r="X15" s="18" t="s">
        <v>110</v>
      </c>
      <c r="Y15" s="18" t="s">
        <v>111</v>
      </c>
      <c r="Z15" s="124" t="s">
        <v>112</v>
      </c>
      <c r="AA15" s="124" t="s">
        <v>114</v>
      </c>
      <c r="AB15" s="124" t="s">
        <v>141</v>
      </c>
      <c r="AC15" s="124" t="s">
        <v>225</v>
      </c>
      <c r="AD15" s="124" t="s">
        <v>226</v>
      </c>
      <c r="AE15" s="124">
        <v>30641</v>
      </c>
      <c r="AF15" s="19">
        <v>7.8104894680000001</v>
      </c>
      <c r="AG15" s="124" t="s">
        <v>142</v>
      </c>
      <c r="AH15" s="124" t="s">
        <v>142</v>
      </c>
      <c r="AI15" s="124" t="s">
        <v>227</v>
      </c>
      <c r="AJ15" s="124">
        <v>2</v>
      </c>
      <c r="AK15" s="124" t="s">
        <v>120</v>
      </c>
      <c r="AL15" s="124" t="s">
        <v>228</v>
      </c>
      <c r="AM15" s="124" t="s">
        <v>229</v>
      </c>
      <c r="AN15" s="124" t="s">
        <v>123</v>
      </c>
      <c r="AO15" s="24">
        <v>9.3845270000000003</v>
      </c>
      <c r="AP15" s="124">
        <v>860980</v>
      </c>
      <c r="AQ15" s="124">
        <v>2.8412000000000002</v>
      </c>
      <c r="AR15" s="124">
        <v>404734</v>
      </c>
      <c r="AS15" s="124">
        <v>4.7059927000000001E-2</v>
      </c>
      <c r="AT15" s="124">
        <v>7.6084928999999996E-2</v>
      </c>
      <c r="AU15" s="124" t="s">
        <v>142</v>
      </c>
      <c r="AV15" s="124" t="s">
        <v>142</v>
      </c>
      <c r="AW15" s="124" t="s">
        <v>142</v>
      </c>
      <c r="AX15" s="124" t="s">
        <v>142</v>
      </c>
      <c r="AY15" s="18" t="s">
        <v>155</v>
      </c>
      <c r="AZ15" s="18"/>
      <c r="BA15" s="18" t="s">
        <v>155</v>
      </c>
      <c r="BB15" s="18" t="e">
        <f t="shared" si="0"/>
        <v>#VALUE!</v>
      </c>
      <c r="BC15" s="18"/>
      <c r="BD15" s="18"/>
      <c r="BE15" s="18" t="s">
        <v>142</v>
      </c>
      <c r="BF15" s="18" t="s">
        <v>230</v>
      </c>
      <c r="BG15" s="124" t="str">
        <f t="shared" si="1"/>
        <v>2.68 (2.14 - 3.33)</v>
      </c>
      <c r="BH15" s="26">
        <v>6.9999999999999999E-4</v>
      </c>
      <c r="BI15" s="18">
        <v>0.97316309999999995</v>
      </c>
      <c r="BJ15" s="18">
        <v>0.96671949999999995</v>
      </c>
      <c r="BK15" s="18">
        <v>0.97862229999999995</v>
      </c>
      <c r="BL15" s="18"/>
      <c r="BM15" s="124" t="s">
        <v>142</v>
      </c>
      <c r="BN15" s="124" t="s">
        <v>142</v>
      </c>
      <c r="BO15" s="124" t="s">
        <v>130</v>
      </c>
      <c r="BP15" s="124" t="s">
        <v>130</v>
      </c>
      <c r="BQ15" s="124" t="s">
        <v>130</v>
      </c>
      <c r="BR15" s="124" t="s">
        <v>129</v>
      </c>
      <c r="BS15" s="124" t="s">
        <v>129</v>
      </c>
      <c r="BT15" s="18" t="s">
        <v>131</v>
      </c>
      <c r="BU15" s="124" t="s">
        <v>231</v>
      </c>
      <c r="BV15" s="124" t="s">
        <v>232</v>
      </c>
      <c r="BW15" s="18" t="s">
        <v>134</v>
      </c>
      <c r="BX15" s="124"/>
    </row>
    <row r="16" spans="1:76" ht="15">
      <c r="A16" s="18" t="s">
        <v>233</v>
      </c>
      <c r="B16" s="124" t="s">
        <v>234</v>
      </c>
      <c r="C16" s="124" t="s">
        <v>100</v>
      </c>
      <c r="D16" s="124" t="s">
        <v>235</v>
      </c>
      <c r="E16" s="124" t="s">
        <v>236</v>
      </c>
      <c r="F16" s="124" t="s">
        <v>103</v>
      </c>
      <c r="G16" s="124"/>
      <c r="H16" s="124"/>
      <c r="I16" s="124"/>
      <c r="J16" s="124"/>
      <c r="K16" s="124" t="s">
        <v>237</v>
      </c>
      <c r="L16" s="124" t="s">
        <v>221</v>
      </c>
      <c r="M16" s="124" t="s">
        <v>222</v>
      </c>
      <c r="N16" s="124" t="s">
        <v>238</v>
      </c>
      <c r="O16" s="124">
        <v>50.118749200000003</v>
      </c>
      <c r="P16" s="124">
        <v>14.266404400000001</v>
      </c>
      <c r="Q16" s="18" t="s">
        <v>142</v>
      </c>
      <c r="R16" s="18" t="s">
        <v>142</v>
      </c>
      <c r="S16" s="18" t="s">
        <v>142</v>
      </c>
      <c r="T16" s="18">
        <v>-1300</v>
      </c>
      <c r="U16" s="18" t="s">
        <v>142</v>
      </c>
      <c r="V16" s="18">
        <v>-1000</v>
      </c>
      <c r="W16" s="124" t="s">
        <v>239</v>
      </c>
      <c r="X16" s="18"/>
      <c r="Y16" s="124"/>
      <c r="Z16" s="124" t="s">
        <v>140</v>
      </c>
      <c r="AA16" s="124" t="s">
        <v>113</v>
      </c>
      <c r="AB16" s="124" t="s">
        <v>142</v>
      </c>
      <c r="AC16" s="124" t="s">
        <v>240</v>
      </c>
      <c r="AD16" s="124" t="s">
        <v>241</v>
      </c>
      <c r="AE16" s="124">
        <v>4285</v>
      </c>
      <c r="AF16" s="19">
        <v>9.280584224</v>
      </c>
      <c r="AG16" s="124" t="s">
        <v>242</v>
      </c>
      <c r="AH16" s="124" t="s">
        <v>243</v>
      </c>
      <c r="AI16" s="124" t="s">
        <v>119</v>
      </c>
      <c r="AJ16" s="124">
        <v>1</v>
      </c>
      <c r="AK16" s="124" t="s">
        <v>120</v>
      </c>
      <c r="AL16" s="124" t="s">
        <v>244</v>
      </c>
      <c r="AM16" s="124" t="s">
        <v>122</v>
      </c>
      <c r="AN16" s="124" t="s">
        <v>123</v>
      </c>
      <c r="AO16" s="24">
        <v>39.533976000000003</v>
      </c>
      <c r="AP16" s="124">
        <v>829458</v>
      </c>
      <c r="AQ16" s="124">
        <v>3.6728000000000001</v>
      </c>
      <c r="AR16" s="124">
        <v>405247</v>
      </c>
      <c r="AS16" s="124">
        <v>1.2307322000000001E-2</v>
      </c>
      <c r="AT16" s="124">
        <v>0.13387631999999999</v>
      </c>
      <c r="AU16" s="124">
        <v>2.6410000000000001E-3</v>
      </c>
      <c r="AV16" s="18">
        <v>1.4063680000000001E-3</v>
      </c>
      <c r="AW16" s="18">
        <v>8603</v>
      </c>
      <c r="AX16" s="18" t="s">
        <v>124</v>
      </c>
      <c r="AY16" s="18"/>
      <c r="AZ16" s="18" t="s">
        <v>245</v>
      </c>
      <c r="BA16" s="18" t="str">
        <f>IF(ISBLANK(AZ16), "", BB16*100 &amp; " (" &amp; BC16 * 100 &amp; " - " &amp;BD16*100 &amp; ")")</f>
        <v>0.2169 (0.128 - 0.3051)</v>
      </c>
      <c r="BB16" s="18" t="str">
        <f t="shared" si="0"/>
        <v>0.002169</v>
      </c>
      <c r="BC16" s="18" t="str">
        <f>MID(AZ16, FIND("(", AZ16) + 1, FIND("-", AZ16) - FIND("(", AZ16) - 3)</f>
        <v>0.00128</v>
      </c>
      <c r="BD16" s="18" t="str">
        <f>MID(AZ16, FIND("-", AZ16) + 2, FIND(")", AZ16) - FIND("-", AZ16) - 2)</f>
        <v>0.003051</v>
      </c>
      <c r="BE16" s="18">
        <v>29406</v>
      </c>
      <c r="BF16" s="18" t="s">
        <v>246</v>
      </c>
      <c r="BG16" s="124" t="str">
        <f t="shared" si="1"/>
        <v>0.86 (0.09 - 4.69)</v>
      </c>
      <c r="BH16" s="18">
        <v>1.1999999999999999E-3</v>
      </c>
      <c r="BI16" s="18">
        <v>0.99136709999999995</v>
      </c>
      <c r="BJ16" s="18">
        <v>0.95306060000000004</v>
      </c>
      <c r="BK16" s="18">
        <v>0.99913110000000005</v>
      </c>
      <c r="BL16" s="18"/>
      <c r="BM16" s="124" t="s">
        <v>142</v>
      </c>
      <c r="BN16" s="124" t="s">
        <v>142</v>
      </c>
      <c r="BO16" s="124" t="s">
        <v>130</v>
      </c>
      <c r="BP16" s="124" t="s">
        <v>130</v>
      </c>
      <c r="BQ16" s="124" t="s">
        <v>129</v>
      </c>
      <c r="BR16" s="124" t="s">
        <v>129</v>
      </c>
      <c r="BS16" s="124" t="s">
        <v>130</v>
      </c>
      <c r="BT16" s="18" t="s">
        <v>131</v>
      </c>
      <c r="BU16" s="124" t="s">
        <v>247</v>
      </c>
      <c r="BV16" s="124" t="s">
        <v>232</v>
      </c>
      <c r="BW16" s="18" t="s">
        <v>134</v>
      </c>
      <c r="BX16" s="124"/>
    </row>
    <row r="17" spans="1:76" ht="15">
      <c r="A17" s="18" t="s">
        <v>248</v>
      </c>
      <c r="B17" s="124" t="s">
        <v>249</v>
      </c>
      <c r="C17" s="124" t="s">
        <v>100</v>
      </c>
      <c r="D17" s="124" t="s">
        <v>235</v>
      </c>
      <c r="E17" s="124" t="s">
        <v>236</v>
      </c>
      <c r="F17" s="124" t="s">
        <v>103</v>
      </c>
      <c r="G17" s="124"/>
      <c r="H17" s="124"/>
      <c r="I17" s="124"/>
      <c r="J17" s="124"/>
      <c r="K17" s="124" t="s">
        <v>237</v>
      </c>
      <c r="L17" s="124" t="s">
        <v>221</v>
      </c>
      <c r="M17" s="124" t="s">
        <v>222</v>
      </c>
      <c r="N17" s="124" t="s">
        <v>238</v>
      </c>
      <c r="O17" s="124">
        <v>50.118749200000003</v>
      </c>
      <c r="P17" s="124">
        <v>14.266404400000001</v>
      </c>
      <c r="Q17" s="18" t="s">
        <v>142</v>
      </c>
      <c r="R17" s="18" t="s">
        <v>142</v>
      </c>
      <c r="S17" s="18" t="s">
        <v>142</v>
      </c>
      <c r="T17" s="18">
        <v>-1300</v>
      </c>
      <c r="U17" s="18" t="s">
        <v>142</v>
      </c>
      <c r="V17" s="18">
        <v>-1000</v>
      </c>
      <c r="W17" s="124" t="s">
        <v>239</v>
      </c>
      <c r="X17" s="18"/>
      <c r="Y17" s="124"/>
      <c r="Z17" s="124" t="s">
        <v>140</v>
      </c>
      <c r="AA17" s="124" t="s">
        <v>114</v>
      </c>
      <c r="AB17" s="124" t="s">
        <v>114</v>
      </c>
      <c r="AC17" s="124" t="s">
        <v>250</v>
      </c>
      <c r="AD17" s="124" t="s">
        <v>251</v>
      </c>
      <c r="AE17" s="124">
        <v>2977</v>
      </c>
      <c r="AF17" s="19">
        <v>8.4608606430000002</v>
      </c>
      <c r="AG17" s="124" t="s">
        <v>142</v>
      </c>
      <c r="AH17" s="124" t="s">
        <v>142</v>
      </c>
      <c r="AI17" s="124" t="s">
        <v>119</v>
      </c>
      <c r="AJ17" s="124">
        <v>1</v>
      </c>
      <c r="AK17" s="124" t="s">
        <v>120</v>
      </c>
      <c r="AL17" s="124" t="s">
        <v>244</v>
      </c>
      <c r="AM17" s="124" t="s">
        <v>122</v>
      </c>
      <c r="AN17" s="124" t="s">
        <v>123</v>
      </c>
      <c r="AO17" s="24">
        <v>5.3002580000000004</v>
      </c>
      <c r="AP17" s="124">
        <v>696170</v>
      </c>
      <c r="AQ17" s="124">
        <v>2.2637999999999998</v>
      </c>
      <c r="AR17" s="124">
        <v>343370</v>
      </c>
      <c r="AS17" s="124">
        <v>1.0561566E-2</v>
      </c>
      <c r="AT17" s="124">
        <v>0.20934378100000001</v>
      </c>
      <c r="AU17" s="124" t="s">
        <v>142</v>
      </c>
      <c r="AV17" s="124" t="s">
        <v>142</v>
      </c>
      <c r="AW17" s="124" t="s">
        <v>142</v>
      </c>
      <c r="AX17" s="124" t="s">
        <v>142</v>
      </c>
      <c r="AY17" s="18" t="s">
        <v>155</v>
      </c>
      <c r="AZ17" s="18"/>
      <c r="BA17" s="18" t="s">
        <v>155</v>
      </c>
      <c r="BB17" s="18" t="e">
        <f t="shared" si="0"/>
        <v>#VALUE!</v>
      </c>
      <c r="BC17" s="18"/>
      <c r="BD17" s="18"/>
      <c r="BE17" s="18" t="s">
        <v>142</v>
      </c>
      <c r="BF17" s="18" t="s">
        <v>252</v>
      </c>
      <c r="BG17" s="124" t="str">
        <f t="shared" si="1"/>
        <v>0.12 (0.02 - 2.67)</v>
      </c>
      <c r="BH17" s="26">
        <v>8.0000000000000004E-4</v>
      </c>
      <c r="BI17" s="18">
        <v>0.9987878</v>
      </c>
      <c r="BJ17" s="18">
        <v>0.9732634</v>
      </c>
      <c r="BK17" s="18">
        <v>0.99981120000000001</v>
      </c>
      <c r="BL17" s="18"/>
      <c r="BM17" s="124" t="s">
        <v>142</v>
      </c>
      <c r="BN17" s="124" t="s">
        <v>142</v>
      </c>
      <c r="BO17" s="124" t="s">
        <v>130</v>
      </c>
      <c r="BP17" s="124" t="s">
        <v>130</v>
      </c>
      <c r="BQ17" s="124" t="s">
        <v>129</v>
      </c>
      <c r="BR17" s="124" t="s">
        <v>129</v>
      </c>
      <c r="BS17" s="124" t="s">
        <v>130</v>
      </c>
      <c r="BT17" s="18" t="s">
        <v>131</v>
      </c>
      <c r="BU17" s="124" t="s">
        <v>247</v>
      </c>
      <c r="BV17" s="124" t="s">
        <v>232</v>
      </c>
      <c r="BW17" s="18" t="s">
        <v>134</v>
      </c>
      <c r="BX17" s="124"/>
    </row>
    <row r="18" spans="1:76" ht="15">
      <c r="A18" s="18" t="s">
        <v>253</v>
      </c>
      <c r="B18" s="124" t="s">
        <v>254</v>
      </c>
      <c r="C18" s="124" t="s">
        <v>100</v>
      </c>
      <c r="D18" s="124" t="s">
        <v>235</v>
      </c>
      <c r="E18" s="124" t="s">
        <v>236</v>
      </c>
      <c r="F18" s="124" t="s">
        <v>103</v>
      </c>
      <c r="G18" s="124"/>
      <c r="H18" s="124"/>
      <c r="I18" s="124"/>
      <c r="J18" s="124"/>
      <c r="K18" s="124" t="s">
        <v>237</v>
      </c>
      <c r="L18" s="124" t="s">
        <v>221</v>
      </c>
      <c r="M18" s="124" t="s">
        <v>222</v>
      </c>
      <c r="N18" s="124" t="s">
        <v>238</v>
      </c>
      <c r="O18" s="124">
        <v>50.118749200000003</v>
      </c>
      <c r="P18" s="124">
        <v>14.266404400000001</v>
      </c>
      <c r="Q18" s="18" t="s">
        <v>142</v>
      </c>
      <c r="R18" s="18" t="s">
        <v>142</v>
      </c>
      <c r="S18" s="18" t="s">
        <v>142</v>
      </c>
      <c r="T18" s="18">
        <v>-1300</v>
      </c>
      <c r="U18" s="18" t="s">
        <v>142</v>
      </c>
      <c r="V18" s="18">
        <v>-1000</v>
      </c>
      <c r="W18" s="124" t="s">
        <v>239</v>
      </c>
      <c r="X18" s="18"/>
      <c r="Y18" s="124"/>
      <c r="Z18" s="124" t="s">
        <v>140</v>
      </c>
      <c r="AA18" s="124" t="s">
        <v>114</v>
      </c>
      <c r="AB18" s="124" t="s">
        <v>142</v>
      </c>
      <c r="AC18" s="124" t="s">
        <v>142</v>
      </c>
      <c r="AD18" s="124" t="s">
        <v>142</v>
      </c>
      <c r="AE18" s="124">
        <v>896</v>
      </c>
      <c r="AF18" s="19">
        <v>2.7273824609999999</v>
      </c>
      <c r="AG18" s="124" t="s">
        <v>142</v>
      </c>
      <c r="AH18" s="124" t="s">
        <v>142</v>
      </c>
      <c r="AI18" s="124" t="s">
        <v>119</v>
      </c>
      <c r="AJ18" s="124">
        <v>1</v>
      </c>
      <c r="AK18" s="124" t="s">
        <v>120</v>
      </c>
      <c r="AL18" s="124" t="s">
        <v>244</v>
      </c>
      <c r="AM18" s="124" t="s">
        <v>122</v>
      </c>
      <c r="AN18" s="124" t="s">
        <v>123</v>
      </c>
      <c r="AO18" s="24">
        <v>1.2697780000000001</v>
      </c>
      <c r="AP18" s="124">
        <v>409541</v>
      </c>
      <c r="AQ18" s="124">
        <v>0.81320000000000003</v>
      </c>
      <c r="AR18" s="124">
        <v>200128</v>
      </c>
      <c r="AS18" s="124">
        <v>9.3554120000000004E-3</v>
      </c>
      <c r="AT18" s="124">
        <v>0.20753105599999999</v>
      </c>
      <c r="AU18" s="124" t="s">
        <v>142</v>
      </c>
      <c r="AV18" s="124" t="s">
        <v>142</v>
      </c>
      <c r="AW18" s="124" t="s">
        <v>142</v>
      </c>
      <c r="AX18" s="124" t="s">
        <v>142</v>
      </c>
      <c r="AY18" s="18" t="s">
        <v>155</v>
      </c>
      <c r="AZ18" s="18"/>
      <c r="BA18" s="18" t="s">
        <v>155</v>
      </c>
      <c r="BB18" s="18" t="e">
        <f t="shared" si="0"/>
        <v>#VALUE!</v>
      </c>
      <c r="BC18" s="18"/>
      <c r="BD18" s="18"/>
      <c r="BE18" s="18" t="s">
        <v>142</v>
      </c>
      <c r="BF18" s="18" t="s">
        <v>255</v>
      </c>
      <c r="BG18" s="124" t="str">
        <f t="shared" si="1"/>
        <v>1.01 (0.16 - 22.46)</v>
      </c>
      <c r="BH18" s="18">
        <v>1.1999999999999999E-3</v>
      </c>
      <c r="BI18" s="18">
        <v>0.98985089999999998</v>
      </c>
      <c r="BJ18" s="18">
        <v>0.77544690000000005</v>
      </c>
      <c r="BK18" s="18">
        <v>0.99836219999999998</v>
      </c>
      <c r="BL18" s="18" t="s">
        <v>128</v>
      </c>
      <c r="BM18" s="124" t="s">
        <v>142</v>
      </c>
      <c r="BN18" s="124" t="s">
        <v>142</v>
      </c>
      <c r="BO18" s="124" t="s">
        <v>130</v>
      </c>
      <c r="BP18" s="124" t="s">
        <v>130</v>
      </c>
      <c r="BQ18" s="124" t="s">
        <v>129</v>
      </c>
      <c r="BR18" s="124" t="s">
        <v>129</v>
      </c>
      <c r="BS18" s="124" t="s">
        <v>130</v>
      </c>
      <c r="BT18" s="18" t="s">
        <v>131</v>
      </c>
      <c r="BU18" s="124" t="s">
        <v>247</v>
      </c>
      <c r="BV18" s="124" t="s">
        <v>232</v>
      </c>
      <c r="BW18" s="18" t="s">
        <v>134</v>
      </c>
      <c r="BX18" s="124"/>
    </row>
    <row r="19" spans="1:76" ht="15">
      <c r="A19" s="18" t="s">
        <v>256</v>
      </c>
      <c r="B19" s="124" t="s">
        <v>257</v>
      </c>
      <c r="C19" s="124" t="s">
        <v>100</v>
      </c>
      <c r="D19" s="124" t="s">
        <v>235</v>
      </c>
      <c r="E19" s="124" t="s">
        <v>236</v>
      </c>
      <c r="F19" s="124" t="s">
        <v>103</v>
      </c>
      <c r="G19" s="124"/>
      <c r="H19" s="124"/>
      <c r="I19" s="124"/>
      <c r="J19" s="124"/>
      <c r="K19" s="124" t="s">
        <v>237</v>
      </c>
      <c r="L19" s="124" t="s">
        <v>221</v>
      </c>
      <c r="M19" s="124" t="s">
        <v>222</v>
      </c>
      <c r="N19" s="124" t="s">
        <v>238</v>
      </c>
      <c r="O19" s="124">
        <v>50.118749200000003</v>
      </c>
      <c r="P19" s="124">
        <v>14.266404400000001</v>
      </c>
      <c r="Q19" s="18" t="s">
        <v>142</v>
      </c>
      <c r="R19" s="18" t="s">
        <v>142</v>
      </c>
      <c r="S19" s="18" t="s">
        <v>142</v>
      </c>
      <c r="T19" s="18">
        <v>-1300</v>
      </c>
      <c r="U19" s="18" t="s">
        <v>142</v>
      </c>
      <c r="V19" s="18">
        <v>-1000</v>
      </c>
      <c r="W19" s="124" t="s">
        <v>239</v>
      </c>
      <c r="X19" s="18"/>
      <c r="Y19" s="124"/>
      <c r="Z19" s="124" t="s">
        <v>140</v>
      </c>
      <c r="AA19" s="124" t="s">
        <v>114</v>
      </c>
      <c r="AB19" s="124" t="s">
        <v>142</v>
      </c>
      <c r="AC19" s="124" t="s">
        <v>142</v>
      </c>
      <c r="AD19" s="124" t="s">
        <v>169</v>
      </c>
      <c r="AE19" s="124">
        <v>1370</v>
      </c>
      <c r="AF19" s="19">
        <v>4.0492485970000001</v>
      </c>
      <c r="AG19" s="124" t="s">
        <v>142</v>
      </c>
      <c r="AH19" s="124" t="s">
        <v>142</v>
      </c>
      <c r="AI19" s="124" t="s">
        <v>119</v>
      </c>
      <c r="AJ19" s="124">
        <v>1</v>
      </c>
      <c r="AK19" s="124" t="s">
        <v>120</v>
      </c>
      <c r="AL19" s="124" t="s">
        <v>244</v>
      </c>
      <c r="AM19" s="124" t="s">
        <v>122</v>
      </c>
      <c r="AN19" s="124" t="s">
        <v>123</v>
      </c>
      <c r="AO19" s="24">
        <v>2.7261600000000001</v>
      </c>
      <c r="AP19" s="124">
        <v>486750</v>
      </c>
      <c r="AQ19" s="124">
        <v>1.0822000000000001</v>
      </c>
      <c r="AR19" s="124">
        <v>235876</v>
      </c>
      <c r="AS19" s="124">
        <v>9.7899249999999997E-3</v>
      </c>
      <c r="AT19" s="124">
        <v>0.19527049299999999</v>
      </c>
      <c r="AU19" s="124" t="s">
        <v>142</v>
      </c>
      <c r="AV19" s="124" t="s">
        <v>142</v>
      </c>
      <c r="AW19" s="124" t="s">
        <v>142</v>
      </c>
      <c r="AX19" s="124" t="s">
        <v>142</v>
      </c>
      <c r="AY19" s="18" t="s">
        <v>155</v>
      </c>
      <c r="AZ19" s="18"/>
      <c r="BA19" s="18" t="s">
        <v>155</v>
      </c>
      <c r="BB19" s="18" t="e">
        <f t="shared" si="0"/>
        <v>#VALUE!</v>
      </c>
      <c r="BC19" s="18"/>
      <c r="BD19" s="18"/>
      <c r="BE19" s="18" t="s">
        <v>142</v>
      </c>
      <c r="BF19" s="18" t="s">
        <v>258</v>
      </c>
      <c r="BG19" s="124" t="str">
        <f t="shared" si="1"/>
        <v>3.99 (0.79 - 17.18)</v>
      </c>
      <c r="BH19" s="26">
        <v>5.9999999999999995E-4</v>
      </c>
      <c r="BI19" s="18">
        <v>0.96012319999999995</v>
      </c>
      <c r="BJ19" s="18">
        <v>0.82820459999999996</v>
      </c>
      <c r="BK19" s="18">
        <v>0.99212869999999997</v>
      </c>
      <c r="BL19" s="18"/>
      <c r="BM19" s="124" t="s">
        <v>142</v>
      </c>
      <c r="BN19" s="124" t="s">
        <v>142</v>
      </c>
      <c r="BO19" s="124" t="s">
        <v>130</v>
      </c>
      <c r="BP19" s="124" t="s">
        <v>130</v>
      </c>
      <c r="BQ19" s="124" t="s">
        <v>129</v>
      </c>
      <c r="BR19" s="124" t="s">
        <v>129</v>
      </c>
      <c r="BS19" s="124" t="s">
        <v>130</v>
      </c>
      <c r="BT19" s="18" t="s">
        <v>131</v>
      </c>
      <c r="BU19" s="124" t="s">
        <v>247</v>
      </c>
      <c r="BV19" s="124" t="s">
        <v>232</v>
      </c>
      <c r="BW19" s="18" t="s">
        <v>134</v>
      </c>
      <c r="BX19" s="124"/>
    </row>
    <row r="20" spans="1:76" ht="15">
      <c r="A20" s="18" t="s">
        <v>259</v>
      </c>
      <c r="B20" s="124" t="s">
        <v>260</v>
      </c>
      <c r="C20" s="124" t="s">
        <v>100</v>
      </c>
      <c r="D20" s="124" t="s">
        <v>235</v>
      </c>
      <c r="E20" s="124" t="s">
        <v>236</v>
      </c>
      <c r="F20" s="124" t="s">
        <v>103</v>
      </c>
      <c r="G20" s="124"/>
      <c r="H20" s="124"/>
      <c r="I20" s="124"/>
      <c r="J20" s="124"/>
      <c r="K20" s="124" t="s">
        <v>237</v>
      </c>
      <c r="L20" s="124" t="s">
        <v>221</v>
      </c>
      <c r="M20" s="124" t="s">
        <v>222</v>
      </c>
      <c r="N20" s="124" t="s">
        <v>238</v>
      </c>
      <c r="O20" s="124">
        <v>50.118749200000003</v>
      </c>
      <c r="P20" s="124">
        <v>14.266404400000001</v>
      </c>
      <c r="Q20" s="18" t="s">
        <v>142</v>
      </c>
      <c r="R20" s="18" t="s">
        <v>142</v>
      </c>
      <c r="S20" s="18" t="s">
        <v>142</v>
      </c>
      <c r="T20" s="18">
        <v>-1300</v>
      </c>
      <c r="U20" s="18" t="s">
        <v>142</v>
      </c>
      <c r="V20" s="18">
        <v>-1000</v>
      </c>
      <c r="W20" s="124" t="s">
        <v>239</v>
      </c>
      <c r="X20" s="18"/>
      <c r="Y20" s="124"/>
      <c r="Z20" s="124" t="s">
        <v>140</v>
      </c>
      <c r="AA20" s="124" t="s">
        <v>114</v>
      </c>
      <c r="AB20" s="124" t="s">
        <v>142</v>
      </c>
      <c r="AC20" s="124" t="s">
        <v>142</v>
      </c>
      <c r="AD20" s="124" t="s">
        <v>142</v>
      </c>
      <c r="AE20" s="124">
        <v>959</v>
      </c>
      <c r="AF20" s="19">
        <v>2.7538173700000002</v>
      </c>
      <c r="AG20" s="124" t="s">
        <v>142</v>
      </c>
      <c r="AH20" s="124" t="s">
        <v>142</v>
      </c>
      <c r="AI20" s="124" t="s">
        <v>119</v>
      </c>
      <c r="AJ20" s="124">
        <v>1</v>
      </c>
      <c r="AK20" s="124" t="s">
        <v>120</v>
      </c>
      <c r="AL20" s="124" t="s">
        <v>244</v>
      </c>
      <c r="AM20" s="124" t="s">
        <v>122</v>
      </c>
      <c r="AN20" s="124" t="s">
        <v>123</v>
      </c>
      <c r="AO20" s="24">
        <v>2.2398060000000002</v>
      </c>
      <c r="AP20" s="124">
        <v>513929</v>
      </c>
      <c r="AQ20" s="124">
        <v>1.2000999999999999</v>
      </c>
      <c r="AR20" s="124">
        <v>255937</v>
      </c>
      <c r="AS20" s="124">
        <v>8.5089339999999992E-3</v>
      </c>
      <c r="AT20" s="124">
        <v>0.204921611</v>
      </c>
      <c r="AU20" s="124" t="s">
        <v>142</v>
      </c>
      <c r="AV20" s="124" t="s">
        <v>142</v>
      </c>
      <c r="AW20" s="124" t="s">
        <v>142</v>
      </c>
      <c r="AX20" s="124" t="s">
        <v>142</v>
      </c>
      <c r="AY20" s="18" t="s">
        <v>155</v>
      </c>
      <c r="AZ20" s="18"/>
      <c r="BA20" s="18" t="s">
        <v>155</v>
      </c>
      <c r="BB20" s="18" t="e">
        <f t="shared" si="0"/>
        <v>#VALUE!</v>
      </c>
      <c r="BC20" s="18"/>
      <c r="BD20" s="18"/>
      <c r="BE20" s="18" t="s">
        <v>142</v>
      </c>
      <c r="BF20" s="18" t="s">
        <v>261</v>
      </c>
      <c r="BG20" s="124" t="str">
        <f t="shared" si="1"/>
        <v>1.02 (0.17 - 23.15)</v>
      </c>
      <c r="BH20" s="26">
        <v>5.9999999999999995E-4</v>
      </c>
      <c r="BI20" s="18">
        <v>0.98977919999999997</v>
      </c>
      <c r="BJ20" s="18">
        <v>0.76853119999999997</v>
      </c>
      <c r="BK20" s="18">
        <v>0.99833300000000003</v>
      </c>
      <c r="BL20" s="18"/>
      <c r="BM20" s="124" t="s">
        <v>142</v>
      </c>
      <c r="BN20" s="124" t="s">
        <v>142</v>
      </c>
      <c r="BO20" s="124" t="s">
        <v>130</v>
      </c>
      <c r="BP20" s="124" t="s">
        <v>130</v>
      </c>
      <c r="BQ20" s="124" t="s">
        <v>129</v>
      </c>
      <c r="BR20" s="124" t="s">
        <v>129</v>
      </c>
      <c r="BS20" s="124" t="s">
        <v>130</v>
      </c>
      <c r="BT20" s="18" t="s">
        <v>131</v>
      </c>
      <c r="BU20" s="124" t="s">
        <v>247</v>
      </c>
      <c r="BV20" s="124" t="s">
        <v>232</v>
      </c>
      <c r="BW20" s="18" t="s">
        <v>134</v>
      </c>
      <c r="BX20" s="124"/>
    </row>
    <row r="21" spans="1:76" ht="15">
      <c r="A21" s="18" t="s">
        <v>262</v>
      </c>
      <c r="B21" s="124" t="s">
        <v>263</v>
      </c>
      <c r="C21" s="124" t="s">
        <v>100</v>
      </c>
      <c r="D21" s="124" t="s">
        <v>235</v>
      </c>
      <c r="E21" s="124" t="s">
        <v>236</v>
      </c>
      <c r="F21" s="124" t="s">
        <v>103</v>
      </c>
      <c r="G21" s="124"/>
      <c r="H21" s="124"/>
      <c r="I21" s="124"/>
      <c r="J21" s="124"/>
      <c r="K21" s="124" t="s">
        <v>237</v>
      </c>
      <c r="L21" s="124" t="s">
        <v>221</v>
      </c>
      <c r="M21" s="124" t="s">
        <v>222</v>
      </c>
      <c r="N21" s="124" t="s">
        <v>238</v>
      </c>
      <c r="O21" s="124">
        <v>50.118749200000003</v>
      </c>
      <c r="P21" s="124">
        <v>14.266404400000001</v>
      </c>
      <c r="Q21" s="18" t="s">
        <v>142</v>
      </c>
      <c r="R21" s="18" t="s">
        <v>142</v>
      </c>
      <c r="S21" s="18" t="s">
        <v>142</v>
      </c>
      <c r="T21" s="18">
        <v>-1300</v>
      </c>
      <c r="U21" s="18" t="s">
        <v>142</v>
      </c>
      <c r="V21" s="18">
        <v>-1000</v>
      </c>
      <c r="W21" s="124" t="s">
        <v>239</v>
      </c>
      <c r="X21" s="18"/>
      <c r="Y21" s="124"/>
      <c r="Z21" s="124" t="s">
        <v>140</v>
      </c>
      <c r="AA21" s="124" t="s">
        <v>114</v>
      </c>
      <c r="AB21" s="124" t="s">
        <v>114</v>
      </c>
      <c r="AC21" s="124" t="s">
        <v>264</v>
      </c>
      <c r="AD21" s="124" t="s">
        <v>265</v>
      </c>
      <c r="AE21" s="124">
        <v>3563</v>
      </c>
      <c r="AF21" s="19">
        <v>7.7910555859999997</v>
      </c>
      <c r="AG21" s="124" t="s">
        <v>142</v>
      </c>
      <c r="AH21" s="124" t="s">
        <v>142</v>
      </c>
      <c r="AI21" s="124" t="s">
        <v>119</v>
      </c>
      <c r="AJ21" s="124">
        <v>1</v>
      </c>
      <c r="AK21" s="124" t="s">
        <v>120</v>
      </c>
      <c r="AL21" s="124" t="s">
        <v>244</v>
      </c>
      <c r="AM21" s="124" t="s">
        <v>122</v>
      </c>
      <c r="AN21" s="124" t="s">
        <v>123</v>
      </c>
      <c r="AO21" s="24">
        <v>40.681348</v>
      </c>
      <c r="AP21" s="124">
        <v>779035</v>
      </c>
      <c r="AQ21" s="124">
        <v>3.3624000000000001</v>
      </c>
      <c r="AR21" s="124">
        <v>389407</v>
      </c>
      <c r="AS21" s="124">
        <v>1.5534943000000001E-2</v>
      </c>
      <c r="AT21" s="124">
        <v>0.183522993</v>
      </c>
      <c r="AU21" s="124" t="s">
        <v>142</v>
      </c>
      <c r="AV21" s="124" t="s">
        <v>142</v>
      </c>
      <c r="AW21" s="124" t="s">
        <v>142</v>
      </c>
      <c r="AX21" s="124" t="s">
        <v>142</v>
      </c>
      <c r="AY21" s="18" t="s">
        <v>155</v>
      </c>
      <c r="AZ21" s="18"/>
      <c r="BA21" s="18" t="s">
        <v>155</v>
      </c>
      <c r="BB21" s="18" t="e">
        <f t="shared" si="0"/>
        <v>#VALUE!</v>
      </c>
      <c r="BC21" s="18"/>
      <c r="BD21" s="18"/>
      <c r="BE21" s="18" t="s">
        <v>142</v>
      </c>
      <c r="BF21" s="18" t="s">
        <v>266</v>
      </c>
      <c r="BG21" s="124" t="str">
        <f t="shared" si="1"/>
        <v>0.16 (0.03 - 3.65)</v>
      </c>
      <c r="BH21" s="26">
        <v>6.9999999999999999E-4</v>
      </c>
      <c r="BI21" s="18">
        <v>0.99839650000000002</v>
      </c>
      <c r="BJ21" s="18">
        <v>0.96353460000000002</v>
      </c>
      <c r="BK21" s="18">
        <v>0.99973299999999998</v>
      </c>
      <c r="BL21" s="18"/>
      <c r="BM21" s="124" t="s">
        <v>142</v>
      </c>
      <c r="BN21" s="124" t="s">
        <v>142</v>
      </c>
      <c r="BO21" s="124" t="s">
        <v>130</v>
      </c>
      <c r="BP21" s="124" t="s">
        <v>130</v>
      </c>
      <c r="BQ21" s="124" t="s">
        <v>129</v>
      </c>
      <c r="BR21" s="124" t="s">
        <v>129</v>
      </c>
      <c r="BS21" s="124" t="s">
        <v>130</v>
      </c>
      <c r="BT21" s="18" t="s">
        <v>131</v>
      </c>
      <c r="BU21" s="124" t="s">
        <v>247</v>
      </c>
      <c r="BV21" s="124" t="s">
        <v>232</v>
      </c>
      <c r="BW21" s="18" t="s">
        <v>134</v>
      </c>
      <c r="BX21" s="124"/>
    </row>
    <row r="22" spans="1:76" ht="15">
      <c r="A22" s="18" t="s">
        <v>267</v>
      </c>
      <c r="B22" s="124" t="s">
        <v>268</v>
      </c>
      <c r="C22" s="124" t="s">
        <v>100</v>
      </c>
      <c r="D22" s="124" t="s">
        <v>235</v>
      </c>
      <c r="E22" s="124" t="s">
        <v>236</v>
      </c>
      <c r="F22" s="124" t="s">
        <v>103</v>
      </c>
      <c r="G22" s="124"/>
      <c r="H22" s="124"/>
      <c r="I22" s="124"/>
      <c r="J22" s="124"/>
      <c r="K22" s="124" t="s">
        <v>237</v>
      </c>
      <c r="L22" s="124" t="s">
        <v>221</v>
      </c>
      <c r="M22" s="124" t="s">
        <v>222</v>
      </c>
      <c r="N22" s="124" t="s">
        <v>238</v>
      </c>
      <c r="O22" s="124">
        <v>50.118749200000003</v>
      </c>
      <c r="P22" s="124">
        <v>14.266404400000001</v>
      </c>
      <c r="Q22" s="18" t="s">
        <v>142</v>
      </c>
      <c r="R22" s="18" t="s">
        <v>142</v>
      </c>
      <c r="S22" s="18" t="s">
        <v>142</v>
      </c>
      <c r="T22" s="18">
        <v>-1300</v>
      </c>
      <c r="U22" s="18" t="s">
        <v>142</v>
      </c>
      <c r="V22" s="18">
        <v>-1000</v>
      </c>
      <c r="W22" s="124" t="s">
        <v>239</v>
      </c>
      <c r="X22" s="18"/>
      <c r="Y22" s="124"/>
      <c r="Z22" s="124" t="s">
        <v>140</v>
      </c>
      <c r="AA22" s="124" t="s">
        <v>113</v>
      </c>
      <c r="AB22" s="124" t="s">
        <v>113</v>
      </c>
      <c r="AC22" s="124" t="s">
        <v>269</v>
      </c>
      <c r="AD22" s="124" t="s">
        <v>270</v>
      </c>
      <c r="AE22" s="124">
        <v>2019</v>
      </c>
      <c r="AF22" s="19">
        <v>6.0217273220000003</v>
      </c>
      <c r="AG22" s="124" t="s">
        <v>271</v>
      </c>
      <c r="AH22" s="124" t="s">
        <v>272</v>
      </c>
      <c r="AI22" s="124" t="s">
        <v>119</v>
      </c>
      <c r="AJ22" s="124">
        <v>1</v>
      </c>
      <c r="AK22" s="124" t="s">
        <v>120</v>
      </c>
      <c r="AL22" s="124" t="s">
        <v>244</v>
      </c>
      <c r="AM22" s="124" t="s">
        <v>122</v>
      </c>
      <c r="AN22" s="124" t="s">
        <v>123</v>
      </c>
      <c r="AO22" s="24">
        <v>6.1468049999999996</v>
      </c>
      <c r="AP22" s="124">
        <v>679280</v>
      </c>
      <c r="AQ22" s="124">
        <v>2.1817000000000002</v>
      </c>
      <c r="AR22" s="124">
        <v>336507</v>
      </c>
      <c r="AS22" s="124">
        <v>1.2779766E-2</v>
      </c>
      <c r="AT22" s="124">
        <v>0.19577308099999999</v>
      </c>
      <c r="AU22" s="124">
        <v>5.5999999999999999E-3</v>
      </c>
      <c r="AV22" s="18">
        <v>2.3222960000000002E-3</v>
      </c>
      <c r="AW22" s="18">
        <v>5255</v>
      </c>
      <c r="AX22" s="18" t="s">
        <v>124</v>
      </c>
      <c r="AY22" s="18"/>
      <c r="AZ22" s="18" t="s">
        <v>273</v>
      </c>
      <c r="BA22" s="18" t="str">
        <f>IF(ISBLANK(AZ22), "", BB22*100 &amp; " (" &amp; BC22 * 100 &amp; " - " &amp;BD22*100 &amp; ")")</f>
        <v>0.449 (0.288 - 0.6095)</v>
      </c>
      <c r="BB22" s="18" t="str">
        <f t="shared" si="0"/>
        <v>0.00449</v>
      </c>
      <c r="BC22" s="18" t="str">
        <f>MID(AZ22, FIND("(", AZ22) + 1, FIND("-", AZ22) - FIND("(", AZ22) - 3)</f>
        <v>0.00288</v>
      </c>
      <c r="BD22" s="18" t="str">
        <f>MID(AZ22, FIND("-", AZ22) + 2, FIND(")", AZ22) - FIND("-", AZ22) - 2)</f>
        <v>0.006095</v>
      </c>
      <c r="BE22" s="18">
        <v>22647</v>
      </c>
      <c r="BF22" s="18" t="s">
        <v>274</v>
      </c>
      <c r="BG22" s="124" t="str">
        <f t="shared" si="1"/>
        <v>0.26 (0.04 - 5.6)</v>
      </c>
      <c r="BH22" s="26">
        <v>8.0000000000000004E-4</v>
      </c>
      <c r="BI22" s="18">
        <v>0.99735640000000003</v>
      </c>
      <c r="BJ22" s="18">
        <v>0.94397949999999997</v>
      </c>
      <c r="BK22" s="18">
        <v>0.99961909999999998</v>
      </c>
      <c r="BL22" s="18"/>
      <c r="BM22" s="124" t="s">
        <v>142</v>
      </c>
      <c r="BN22" s="124" t="s">
        <v>142</v>
      </c>
      <c r="BO22" s="124" t="s">
        <v>130</v>
      </c>
      <c r="BP22" s="124" t="s">
        <v>130</v>
      </c>
      <c r="BQ22" s="124" t="s">
        <v>129</v>
      </c>
      <c r="BR22" s="124" t="s">
        <v>129</v>
      </c>
      <c r="BS22" s="124" t="s">
        <v>130</v>
      </c>
      <c r="BT22" s="18" t="s">
        <v>131</v>
      </c>
      <c r="BU22" s="124" t="s">
        <v>247</v>
      </c>
      <c r="BV22" s="124" t="s">
        <v>232</v>
      </c>
      <c r="BW22" s="18" t="s">
        <v>134</v>
      </c>
      <c r="BX22" s="124"/>
    </row>
    <row r="23" spans="1:76" ht="15">
      <c r="A23" s="18" t="s">
        <v>275</v>
      </c>
      <c r="B23" s="124" t="s">
        <v>276</v>
      </c>
      <c r="C23" s="124" t="s">
        <v>100</v>
      </c>
      <c r="D23" s="124" t="s">
        <v>235</v>
      </c>
      <c r="E23" s="124" t="s">
        <v>236</v>
      </c>
      <c r="F23" s="124" t="s">
        <v>103</v>
      </c>
      <c r="G23" s="124"/>
      <c r="H23" s="124"/>
      <c r="I23" s="124"/>
      <c r="J23" s="124"/>
      <c r="K23" s="124" t="s">
        <v>237</v>
      </c>
      <c r="L23" s="124" t="s">
        <v>221</v>
      </c>
      <c r="M23" s="124" t="s">
        <v>222</v>
      </c>
      <c r="N23" s="124" t="s">
        <v>238</v>
      </c>
      <c r="O23" s="124">
        <v>50.118749200000003</v>
      </c>
      <c r="P23" s="124">
        <v>14.266404400000001</v>
      </c>
      <c r="Q23" s="18" t="s">
        <v>142</v>
      </c>
      <c r="R23" s="18" t="s">
        <v>142</v>
      </c>
      <c r="S23" s="18" t="s">
        <v>142</v>
      </c>
      <c r="T23" s="18">
        <v>-1300</v>
      </c>
      <c r="U23" s="18" t="s">
        <v>142</v>
      </c>
      <c r="V23" s="18">
        <v>-1000</v>
      </c>
      <c r="W23" s="124" t="s">
        <v>239</v>
      </c>
      <c r="X23" s="18"/>
      <c r="Y23" s="124"/>
      <c r="Z23" s="124" t="s">
        <v>140</v>
      </c>
      <c r="AA23" s="124" t="s">
        <v>114</v>
      </c>
      <c r="AB23" s="124" t="s">
        <v>114</v>
      </c>
      <c r="AC23" s="124" t="s">
        <v>277</v>
      </c>
      <c r="AD23" s="124" t="s">
        <v>142</v>
      </c>
      <c r="AE23" s="124">
        <v>1789</v>
      </c>
      <c r="AF23" s="19">
        <v>5.4820447799999998</v>
      </c>
      <c r="AG23" s="124" t="s">
        <v>142</v>
      </c>
      <c r="AH23" s="124" t="s">
        <v>142</v>
      </c>
      <c r="AI23" s="124" t="s">
        <v>119</v>
      </c>
      <c r="AJ23" s="124">
        <v>1</v>
      </c>
      <c r="AK23" s="124" t="s">
        <v>120</v>
      </c>
      <c r="AL23" s="124" t="s">
        <v>244</v>
      </c>
      <c r="AM23" s="124" t="s">
        <v>122</v>
      </c>
      <c r="AN23" s="124" t="s">
        <v>123</v>
      </c>
      <c r="AO23" s="24">
        <v>5.2639269999999998</v>
      </c>
      <c r="AP23" s="124">
        <v>685660</v>
      </c>
      <c r="AQ23" s="124">
        <v>2.2835000000000001</v>
      </c>
      <c r="AR23" s="124">
        <v>342015</v>
      </c>
      <c r="AS23" s="124">
        <v>1.3340708999999999E-2</v>
      </c>
      <c r="AT23" s="124">
        <v>0.19325177700000001</v>
      </c>
      <c r="AU23" s="124" t="s">
        <v>142</v>
      </c>
      <c r="AV23" s="124" t="s">
        <v>142</v>
      </c>
      <c r="AW23" s="124" t="s">
        <v>142</v>
      </c>
      <c r="AX23" s="124" t="s">
        <v>142</v>
      </c>
      <c r="AY23" s="18" t="s">
        <v>155</v>
      </c>
      <c r="AZ23" s="18"/>
      <c r="BA23" s="18" t="s">
        <v>155</v>
      </c>
      <c r="BB23" s="18" t="e">
        <f t="shared" si="0"/>
        <v>#VALUE!</v>
      </c>
      <c r="BC23" s="18"/>
      <c r="BD23" s="18"/>
      <c r="BE23" s="18" t="s">
        <v>142</v>
      </c>
      <c r="BF23" s="18" t="s">
        <v>278</v>
      </c>
      <c r="BG23" s="124" t="str">
        <f t="shared" si="1"/>
        <v>0.42 (0.07 - 8.11)</v>
      </c>
      <c r="BH23" s="26">
        <v>6.9999999999999999E-4</v>
      </c>
      <c r="BI23" s="18">
        <v>0.99581839999999999</v>
      </c>
      <c r="BJ23" s="18">
        <v>0.91891590000000001</v>
      </c>
      <c r="BK23" s="18">
        <v>0.99934069999999997</v>
      </c>
      <c r="BL23" s="18"/>
      <c r="BM23" s="124" t="s">
        <v>142</v>
      </c>
      <c r="BN23" s="124" t="s">
        <v>142</v>
      </c>
      <c r="BO23" s="124" t="s">
        <v>130</v>
      </c>
      <c r="BP23" s="124" t="s">
        <v>130</v>
      </c>
      <c r="BQ23" s="124" t="s">
        <v>129</v>
      </c>
      <c r="BR23" s="124" t="s">
        <v>129</v>
      </c>
      <c r="BS23" s="124" t="s">
        <v>130</v>
      </c>
      <c r="BT23" s="18" t="s">
        <v>131</v>
      </c>
      <c r="BU23" s="124" t="s">
        <v>247</v>
      </c>
      <c r="BV23" s="124" t="s">
        <v>232</v>
      </c>
      <c r="BW23" s="18" t="s">
        <v>134</v>
      </c>
      <c r="BX23" s="124"/>
    </row>
    <row r="24" spans="1:76" ht="15">
      <c r="A24" s="18" t="s">
        <v>279</v>
      </c>
      <c r="B24" s="124" t="s">
        <v>280</v>
      </c>
      <c r="C24" s="124" t="s">
        <v>100</v>
      </c>
      <c r="D24" s="124" t="s">
        <v>235</v>
      </c>
      <c r="E24" s="124" t="s">
        <v>236</v>
      </c>
      <c r="F24" s="124" t="s">
        <v>103</v>
      </c>
      <c r="G24" s="124"/>
      <c r="H24" s="124"/>
      <c r="I24" s="124"/>
      <c r="J24" s="124"/>
      <c r="K24" s="124" t="s">
        <v>237</v>
      </c>
      <c r="L24" s="124" t="s">
        <v>221</v>
      </c>
      <c r="M24" s="124" t="s">
        <v>222</v>
      </c>
      <c r="N24" s="124" t="s">
        <v>238</v>
      </c>
      <c r="O24" s="124">
        <v>50.118749200000003</v>
      </c>
      <c r="P24" s="124">
        <v>14.266404400000001</v>
      </c>
      <c r="Q24" s="18" t="s">
        <v>142</v>
      </c>
      <c r="R24" s="18" t="s">
        <v>142</v>
      </c>
      <c r="S24" s="18" t="s">
        <v>142</v>
      </c>
      <c r="T24" s="18">
        <v>-1300</v>
      </c>
      <c r="U24" s="18" t="s">
        <v>142</v>
      </c>
      <c r="V24" s="18">
        <v>-1000</v>
      </c>
      <c r="W24" s="124" t="s">
        <v>239</v>
      </c>
      <c r="X24" s="18"/>
      <c r="Y24" s="124"/>
      <c r="Z24" s="124" t="s">
        <v>140</v>
      </c>
      <c r="AA24" s="124" t="s">
        <v>114</v>
      </c>
      <c r="AB24" s="124" t="s">
        <v>113</v>
      </c>
      <c r="AC24" s="124" t="s">
        <v>281</v>
      </c>
      <c r="AD24" s="124" t="s">
        <v>282</v>
      </c>
      <c r="AE24" s="124">
        <v>3027</v>
      </c>
      <c r="AF24" s="19">
        <v>9.4175870600000007</v>
      </c>
      <c r="AG24" s="124" t="s">
        <v>142</v>
      </c>
      <c r="AH24" s="124" t="s">
        <v>142</v>
      </c>
      <c r="AI24" s="124" t="s">
        <v>119</v>
      </c>
      <c r="AJ24" s="124">
        <v>1</v>
      </c>
      <c r="AK24" s="124" t="s">
        <v>120</v>
      </c>
      <c r="AL24" s="124" t="s">
        <v>244</v>
      </c>
      <c r="AM24" s="124" t="s">
        <v>122</v>
      </c>
      <c r="AN24" s="124" t="s">
        <v>123</v>
      </c>
      <c r="AO24" s="24">
        <v>6.2293430000000001</v>
      </c>
      <c r="AP24" s="124">
        <v>712585</v>
      </c>
      <c r="AQ24" s="124">
        <v>2.2852000000000001</v>
      </c>
      <c r="AR24" s="124">
        <v>352653</v>
      </c>
      <c r="AS24" s="124">
        <v>1.2399955000000001E-2</v>
      </c>
      <c r="AT24" s="124">
        <v>0.160585798</v>
      </c>
      <c r="AU24" s="124" t="s">
        <v>142</v>
      </c>
      <c r="AV24" s="124" t="s">
        <v>142</v>
      </c>
      <c r="AW24" s="124" t="s">
        <v>142</v>
      </c>
      <c r="AX24" s="124" t="s">
        <v>142</v>
      </c>
      <c r="AY24" s="18" t="s">
        <v>155</v>
      </c>
      <c r="AZ24" s="18"/>
      <c r="BA24" s="18" t="s">
        <v>155</v>
      </c>
      <c r="BB24" s="18" t="e">
        <f t="shared" si="0"/>
        <v>#VALUE!</v>
      </c>
      <c r="BC24" s="18"/>
      <c r="BD24" s="18"/>
      <c r="BE24" s="18" t="s">
        <v>142</v>
      </c>
      <c r="BF24" s="18" t="s">
        <v>283</v>
      </c>
      <c r="BG24" s="124" t="str">
        <f t="shared" si="1"/>
        <v>0.07 (0.01 - 1.57)</v>
      </c>
      <c r="BH24" s="26">
        <v>8.0000000000000004E-4</v>
      </c>
      <c r="BI24" s="18">
        <v>0.99927290000000002</v>
      </c>
      <c r="BJ24" s="18">
        <v>0.98426639999999999</v>
      </c>
      <c r="BK24" s="18">
        <v>0.9998842</v>
      </c>
      <c r="BL24" s="18"/>
      <c r="BM24" s="124" t="s">
        <v>142</v>
      </c>
      <c r="BN24" s="124" t="s">
        <v>142</v>
      </c>
      <c r="BO24" s="124" t="s">
        <v>130</v>
      </c>
      <c r="BP24" s="124" t="s">
        <v>130</v>
      </c>
      <c r="BQ24" s="124" t="s">
        <v>129</v>
      </c>
      <c r="BR24" s="124" t="s">
        <v>129</v>
      </c>
      <c r="BS24" s="124" t="s">
        <v>130</v>
      </c>
      <c r="BT24" s="18" t="s">
        <v>131</v>
      </c>
      <c r="BU24" s="124" t="s">
        <v>247</v>
      </c>
      <c r="BV24" s="124" t="s">
        <v>232</v>
      </c>
      <c r="BW24" s="18" t="s">
        <v>134</v>
      </c>
      <c r="BX24" s="124"/>
    </row>
    <row r="25" spans="1:76" ht="15">
      <c r="A25" s="18" t="s">
        <v>284</v>
      </c>
      <c r="B25" s="124" t="s">
        <v>285</v>
      </c>
      <c r="C25" s="124" t="s">
        <v>100</v>
      </c>
      <c r="D25" s="124" t="s">
        <v>235</v>
      </c>
      <c r="E25" s="124" t="s">
        <v>236</v>
      </c>
      <c r="F25" s="124" t="s">
        <v>103</v>
      </c>
      <c r="G25" s="124"/>
      <c r="H25" s="124"/>
      <c r="I25" s="124"/>
      <c r="J25" s="124"/>
      <c r="K25" s="124" t="s">
        <v>237</v>
      </c>
      <c r="L25" s="124" t="s">
        <v>221</v>
      </c>
      <c r="M25" s="124" t="s">
        <v>222</v>
      </c>
      <c r="N25" s="124" t="s">
        <v>238</v>
      </c>
      <c r="O25" s="124">
        <v>50.118749200000003</v>
      </c>
      <c r="P25" s="124">
        <v>14.266404400000001</v>
      </c>
      <c r="Q25" s="18" t="s">
        <v>142</v>
      </c>
      <c r="R25" s="18" t="s">
        <v>142</v>
      </c>
      <c r="S25" s="18" t="s">
        <v>142</v>
      </c>
      <c r="T25" s="18">
        <v>-1300</v>
      </c>
      <c r="U25" s="18" t="s">
        <v>142</v>
      </c>
      <c r="V25" s="18">
        <v>-1000</v>
      </c>
      <c r="W25" s="124" t="s">
        <v>239</v>
      </c>
      <c r="X25" s="18"/>
      <c r="Y25" s="124"/>
      <c r="Z25" s="124" t="s">
        <v>140</v>
      </c>
      <c r="AA25" s="124" t="s">
        <v>114</v>
      </c>
      <c r="AB25" s="124" t="s">
        <v>142</v>
      </c>
      <c r="AC25" s="124" t="s">
        <v>286</v>
      </c>
      <c r="AD25" s="124" t="s">
        <v>287</v>
      </c>
      <c r="AE25" s="124">
        <v>4131</v>
      </c>
      <c r="AF25" s="19">
        <v>12.46152453</v>
      </c>
      <c r="AG25" s="124" t="s">
        <v>142</v>
      </c>
      <c r="AH25" s="124" t="s">
        <v>142</v>
      </c>
      <c r="AI25" s="124" t="s">
        <v>119</v>
      </c>
      <c r="AJ25" s="124">
        <v>1</v>
      </c>
      <c r="AK25" s="124" t="s">
        <v>120</v>
      </c>
      <c r="AL25" s="124" t="s">
        <v>244</v>
      </c>
      <c r="AM25" s="124" t="s">
        <v>122</v>
      </c>
      <c r="AN25" s="124" t="s">
        <v>123</v>
      </c>
      <c r="AO25" s="24">
        <v>21.724778000000001</v>
      </c>
      <c r="AP25" s="124">
        <v>892260</v>
      </c>
      <c r="AQ25" s="124">
        <v>5.0305</v>
      </c>
      <c r="AR25" s="124">
        <v>448971</v>
      </c>
      <c r="AS25" s="124">
        <v>1.1119619000000001E-2</v>
      </c>
      <c r="AT25" s="124">
        <v>0.17321962699999999</v>
      </c>
      <c r="AU25" s="124" t="s">
        <v>142</v>
      </c>
      <c r="AV25" s="124" t="s">
        <v>142</v>
      </c>
      <c r="AW25" s="124" t="s">
        <v>142</v>
      </c>
      <c r="AX25" s="124" t="s">
        <v>142</v>
      </c>
      <c r="AY25" s="18" t="s">
        <v>155</v>
      </c>
      <c r="AZ25" s="18"/>
      <c r="BA25" s="18" t="s">
        <v>155</v>
      </c>
      <c r="BB25" s="18" t="e">
        <f t="shared" si="0"/>
        <v>#VALUE!</v>
      </c>
      <c r="BC25" s="18"/>
      <c r="BD25" s="18"/>
      <c r="BE25" s="18" t="s">
        <v>142</v>
      </c>
      <c r="BF25" s="18" t="s">
        <v>288</v>
      </c>
      <c r="BG25" s="124" t="str">
        <f t="shared" si="1"/>
        <v>1.17 (0.45 - 3.4)</v>
      </c>
      <c r="BH25" s="18">
        <v>1E-3</v>
      </c>
      <c r="BI25" s="18">
        <v>0.98826080000000005</v>
      </c>
      <c r="BJ25" s="18">
        <v>0.96603620000000001</v>
      </c>
      <c r="BK25" s="18">
        <v>0.9954887</v>
      </c>
      <c r="BL25" s="18"/>
      <c r="BM25" s="124" t="s">
        <v>142</v>
      </c>
      <c r="BN25" s="124" t="s">
        <v>142</v>
      </c>
      <c r="BO25" s="124" t="s">
        <v>130</v>
      </c>
      <c r="BP25" s="124" t="s">
        <v>130</v>
      </c>
      <c r="BQ25" s="124" t="s">
        <v>129</v>
      </c>
      <c r="BR25" s="124" t="s">
        <v>129</v>
      </c>
      <c r="BS25" s="124" t="s">
        <v>130</v>
      </c>
      <c r="BT25" s="18" t="s">
        <v>131</v>
      </c>
      <c r="BU25" s="124" t="s">
        <v>247</v>
      </c>
      <c r="BV25" s="124" t="s">
        <v>232</v>
      </c>
      <c r="BW25" s="18" t="s">
        <v>134</v>
      </c>
      <c r="BX25" s="124"/>
    </row>
    <row r="26" spans="1:76" ht="15">
      <c r="A26" s="18" t="s">
        <v>289</v>
      </c>
      <c r="B26" s="124" t="s">
        <v>290</v>
      </c>
      <c r="C26" s="124" t="s">
        <v>100</v>
      </c>
      <c r="D26" s="124" t="s">
        <v>291</v>
      </c>
      <c r="E26" s="124" t="s">
        <v>292</v>
      </c>
      <c r="F26" s="124" t="s">
        <v>103</v>
      </c>
      <c r="G26" s="124" t="s">
        <v>293</v>
      </c>
      <c r="H26" s="124" t="s">
        <v>194</v>
      </c>
      <c r="I26" s="124"/>
      <c r="J26" s="124" t="s">
        <v>294</v>
      </c>
      <c r="K26" s="124" t="s">
        <v>295</v>
      </c>
      <c r="L26" s="124" t="s">
        <v>296</v>
      </c>
      <c r="M26" s="124" t="s">
        <v>297</v>
      </c>
      <c r="N26" s="124" t="s">
        <v>298</v>
      </c>
      <c r="O26" s="124">
        <v>50.095999999999997</v>
      </c>
      <c r="P26" s="124">
        <v>18.110600000000002</v>
      </c>
      <c r="Q26" s="18" t="s">
        <v>299</v>
      </c>
      <c r="R26" s="18">
        <v>3014</v>
      </c>
      <c r="S26" s="18">
        <v>21</v>
      </c>
      <c r="T26" s="18">
        <v>-1381</v>
      </c>
      <c r="U26" s="18">
        <v>-1257</v>
      </c>
      <c r="V26" s="18">
        <v>-1133</v>
      </c>
      <c r="W26" s="18" t="s">
        <v>109</v>
      </c>
      <c r="X26" s="18" t="s">
        <v>110</v>
      </c>
      <c r="Y26" s="124" t="s">
        <v>134</v>
      </c>
      <c r="Z26" s="124" t="s">
        <v>140</v>
      </c>
      <c r="AA26" s="124" t="s">
        <v>114</v>
      </c>
      <c r="AB26" s="124" t="s">
        <v>141</v>
      </c>
      <c r="AC26" s="124" t="s">
        <v>300</v>
      </c>
      <c r="AD26" s="124" t="s">
        <v>301</v>
      </c>
      <c r="AE26" s="124">
        <v>2531</v>
      </c>
      <c r="AF26" s="19">
        <v>5.6063129939999996</v>
      </c>
      <c r="AG26" s="124" t="s">
        <v>142</v>
      </c>
      <c r="AH26" s="124" t="s">
        <v>142</v>
      </c>
      <c r="AI26" s="124" t="s">
        <v>119</v>
      </c>
      <c r="AJ26" s="124">
        <v>2</v>
      </c>
      <c r="AK26" s="124" t="s">
        <v>120</v>
      </c>
      <c r="AL26" s="124" t="s">
        <v>302</v>
      </c>
      <c r="AM26" s="124" t="s">
        <v>303</v>
      </c>
      <c r="AN26" s="124" t="s">
        <v>123</v>
      </c>
      <c r="AO26" s="24">
        <v>10.436120000000001</v>
      </c>
      <c r="AP26" s="124">
        <v>331803</v>
      </c>
      <c r="AQ26" s="124">
        <v>0.60970000000000002</v>
      </c>
      <c r="AR26" s="124">
        <v>171596</v>
      </c>
      <c r="AS26" s="124">
        <v>1.5513139E-2</v>
      </c>
      <c r="AT26" s="124">
        <v>0.27553223900000001</v>
      </c>
      <c r="AU26" s="124" t="s">
        <v>142</v>
      </c>
      <c r="AV26" s="124" t="s">
        <v>142</v>
      </c>
      <c r="AW26" s="124" t="s">
        <v>142</v>
      </c>
      <c r="AX26" s="124" t="s">
        <v>142</v>
      </c>
      <c r="AY26" s="18" t="s">
        <v>155</v>
      </c>
      <c r="AZ26" s="18"/>
      <c r="BA26" s="18" t="s">
        <v>155</v>
      </c>
      <c r="BB26" s="18" t="e">
        <f t="shared" si="0"/>
        <v>#VALUE!</v>
      </c>
      <c r="BC26" s="18"/>
      <c r="BD26" s="18"/>
      <c r="BE26" s="18" t="s">
        <v>142</v>
      </c>
      <c r="BF26" s="18" t="s">
        <v>304</v>
      </c>
      <c r="BG26" s="124" t="str">
        <f t="shared" si="1"/>
        <v>0.46 (0.07 - 10.31)</v>
      </c>
      <c r="BH26" s="18">
        <v>1.15E-2</v>
      </c>
      <c r="BI26" s="18">
        <v>0.99540700000000004</v>
      </c>
      <c r="BJ26" s="18">
        <v>0.89686279999999996</v>
      </c>
      <c r="BK26" s="18">
        <v>0.99929199999999996</v>
      </c>
      <c r="BL26" s="18"/>
      <c r="BM26" s="124" t="s">
        <v>142</v>
      </c>
      <c r="BN26" s="124" t="s">
        <v>142</v>
      </c>
      <c r="BO26" s="124" t="s">
        <v>130</v>
      </c>
      <c r="BP26" s="124" t="s">
        <v>130</v>
      </c>
      <c r="BQ26" s="124" t="s">
        <v>130</v>
      </c>
      <c r="BR26" s="124" t="s">
        <v>129</v>
      </c>
      <c r="BS26" s="124" t="s">
        <v>130</v>
      </c>
      <c r="BT26" s="18" t="s">
        <v>131</v>
      </c>
      <c r="BU26" s="124" t="s">
        <v>305</v>
      </c>
      <c r="BV26" s="124" t="s">
        <v>306</v>
      </c>
      <c r="BW26" s="18" t="s">
        <v>134</v>
      </c>
      <c r="BX26" s="124" t="s">
        <v>307</v>
      </c>
    </row>
    <row r="27" spans="1:76" ht="15">
      <c r="A27" s="18" t="s">
        <v>293</v>
      </c>
      <c r="B27" s="124" t="s">
        <v>308</v>
      </c>
      <c r="C27" s="124" t="s">
        <v>100</v>
      </c>
      <c r="D27" s="124" t="s">
        <v>291</v>
      </c>
      <c r="E27" s="124" t="s">
        <v>292</v>
      </c>
      <c r="F27" s="124" t="s">
        <v>103</v>
      </c>
      <c r="G27" s="124" t="s">
        <v>289</v>
      </c>
      <c r="H27" s="124" t="s">
        <v>194</v>
      </c>
      <c r="I27" s="124"/>
      <c r="J27" s="124" t="s">
        <v>309</v>
      </c>
      <c r="K27" s="124" t="s">
        <v>295</v>
      </c>
      <c r="L27" s="124" t="s">
        <v>296</v>
      </c>
      <c r="M27" s="124" t="s">
        <v>297</v>
      </c>
      <c r="N27" s="124" t="s">
        <v>298</v>
      </c>
      <c r="O27" s="124">
        <v>50.095999999999997</v>
      </c>
      <c r="P27" s="124">
        <v>18.110600000000002</v>
      </c>
      <c r="Q27" s="18" t="s">
        <v>142</v>
      </c>
      <c r="R27" s="18" t="s">
        <v>142</v>
      </c>
      <c r="S27" s="18" t="s">
        <v>142</v>
      </c>
      <c r="T27" s="18">
        <v>-1300</v>
      </c>
      <c r="U27" s="18" t="s">
        <v>142</v>
      </c>
      <c r="V27" s="18">
        <v>-500</v>
      </c>
      <c r="W27" s="124" t="s">
        <v>239</v>
      </c>
      <c r="X27" s="18"/>
      <c r="Y27" s="124"/>
      <c r="Z27" s="124" t="s">
        <v>140</v>
      </c>
      <c r="AA27" s="124" t="s">
        <v>114</v>
      </c>
      <c r="AB27" s="124" t="s">
        <v>141</v>
      </c>
      <c r="AC27" s="124" t="s">
        <v>300</v>
      </c>
      <c r="AD27" s="124" t="s">
        <v>310</v>
      </c>
      <c r="AE27" s="124">
        <v>9482</v>
      </c>
      <c r="AF27" s="19">
        <v>35.337980569999999</v>
      </c>
      <c r="AG27" s="124" t="s">
        <v>142</v>
      </c>
      <c r="AH27" s="124" t="s">
        <v>142</v>
      </c>
      <c r="AI27" s="124" t="s">
        <v>311</v>
      </c>
      <c r="AJ27" s="124">
        <v>1</v>
      </c>
      <c r="AK27" s="124" t="s">
        <v>120</v>
      </c>
      <c r="AL27" s="124" t="s">
        <v>244</v>
      </c>
      <c r="AM27" s="124" t="s">
        <v>229</v>
      </c>
      <c r="AN27" s="124" t="s">
        <v>123</v>
      </c>
      <c r="AO27" s="24">
        <v>0.13341900000000001</v>
      </c>
      <c r="AP27" s="124">
        <v>41676</v>
      </c>
      <c r="AQ27" s="124">
        <v>3.7400000000000003E-2</v>
      </c>
      <c r="AR27" s="124">
        <v>22194</v>
      </c>
      <c r="AS27" s="124">
        <v>0.134242642</v>
      </c>
      <c r="AT27" s="124">
        <v>0.122109827</v>
      </c>
      <c r="AU27" s="124" t="s">
        <v>142</v>
      </c>
      <c r="AV27" s="124" t="s">
        <v>142</v>
      </c>
      <c r="AW27" s="124" t="s">
        <v>142</v>
      </c>
      <c r="AX27" s="124" t="s">
        <v>142</v>
      </c>
      <c r="AY27" s="18" t="s">
        <v>155</v>
      </c>
      <c r="AZ27" s="18"/>
      <c r="BA27" s="18" t="s">
        <v>155</v>
      </c>
      <c r="BB27" s="18" t="e">
        <f t="shared" si="0"/>
        <v>#VALUE!</v>
      </c>
      <c r="BC27" s="18"/>
      <c r="BD27" s="18"/>
      <c r="BE27" s="18" t="s">
        <v>142</v>
      </c>
      <c r="BF27" s="18" t="s">
        <v>312</v>
      </c>
      <c r="BG27" s="124" t="str">
        <f t="shared" si="1"/>
        <v>0.03 (0 - 0.6)</v>
      </c>
      <c r="BH27" s="26">
        <v>5.9999999999999995E-4</v>
      </c>
      <c r="BI27" s="18">
        <v>0.99974410000000002</v>
      </c>
      <c r="BJ27" s="18">
        <v>0.99404619999999999</v>
      </c>
      <c r="BK27" s="18">
        <v>0.99995659999999997</v>
      </c>
      <c r="BL27" s="18"/>
      <c r="BM27" s="124" t="s">
        <v>142</v>
      </c>
      <c r="BN27" s="124" t="s">
        <v>142</v>
      </c>
      <c r="BO27" s="124" t="s">
        <v>130</v>
      </c>
      <c r="BP27" s="124" t="s">
        <v>130</v>
      </c>
      <c r="BQ27" s="124" t="s">
        <v>129</v>
      </c>
      <c r="BR27" s="124" t="s">
        <v>129</v>
      </c>
      <c r="BS27" s="124" t="s">
        <v>129</v>
      </c>
      <c r="BT27" s="18" t="s">
        <v>131</v>
      </c>
      <c r="BU27" s="124" t="s">
        <v>305</v>
      </c>
      <c r="BV27" s="124" t="s">
        <v>306</v>
      </c>
      <c r="BW27" s="18" t="s">
        <v>134</v>
      </c>
      <c r="BX27" s="124" t="s">
        <v>313</v>
      </c>
    </row>
    <row r="28" spans="1:76" ht="15">
      <c r="A28" s="18" t="s">
        <v>314</v>
      </c>
      <c r="B28" s="124" t="s">
        <v>315</v>
      </c>
      <c r="C28" s="124" t="s">
        <v>100</v>
      </c>
      <c r="D28" s="124" t="s">
        <v>291</v>
      </c>
      <c r="E28" s="124" t="s">
        <v>292</v>
      </c>
      <c r="F28" s="124" t="s">
        <v>103</v>
      </c>
      <c r="G28" s="124"/>
      <c r="H28" s="124"/>
      <c r="I28" s="124"/>
      <c r="J28" s="124"/>
      <c r="K28" s="124" t="s">
        <v>295</v>
      </c>
      <c r="L28" s="124" t="s">
        <v>296</v>
      </c>
      <c r="M28" s="124" t="s">
        <v>297</v>
      </c>
      <c r="N28" s="124" t="s">
        <v>298</v>
      </c>
      <c r="O28" s="124">
        <v>50.095999999999997</v>
      </c>
      <c r="P28" s="124">
        <v>18.110600000000002</v>
      </c>
      <c r="Q28" s="18" t="s">
        <v>316</v>
      </c>
      <c r="R28" s="18">
        <v>3044</v>
      </c>
      <c r="S28" s="18">
        <v>25</v>
      </c>
      <c r="T28" s="18">
        <v>-1396</v>
      </c>
      <c r="U28" s="18">
        <v>-1308.5</v>
      </c>
      <c r="V28" s="18">
        <v>-1221</v>
      </c>
      <c r="W28" s="18" t="s">
        <v>109</v>
      </c>
      <c r="X28" s="18" t="s">
        <v>110</v>
      </c>
      <c r="Y28" s="124" t="s">
        <v>134</v>
      </c>
      <c r="Z28" s="124" t="s">
        <v>140</v>
      </c>
      <c r="AA28" s="124" t="s">
        <v>113</v>
      </c>
      <c r="AB28" s="124" t="s">
        <v>141</v>
      </c>
      <c r="AC28" s="124" t="s">
        <v>300</v>
      </c>
      <c r="AD28" s="124" t="s">
        <v>317</v>
      </c>
      <c r="AE28" s="124">
        <v>8987</v>
      </c>
      <c r="AF28" s="19">
        <v>30.35186191</v>
      </c>
      <c r="AG28" s="124" t="s">
        <v>271</v>
      </c>
      <c r="AH28" s="124" t="s">
        <v>272</v>
      </c>
      <c r="AI28" s="124" t="s">
        <v>318</v>
      </c>
      <c r="AJ28" s="124">
        <v>1</v>
      </c>
      <c r="AK28" s="124" t="s">
        <v>120</v>
      </c>
      <c r="AL28" s="124" t="s">
        <v>244</v>
      </c>
      <c r="AM28" s="124" t="s">
        <v>229</v>
      </c>
      <c r="AN28" s="124" t="s">
        <v>123</v>
      </c>
      <c r="AO28" s="24">
        <v>9.8277059999999992</v>
      </c>
      <c r="AP28" s="124">
        <v>661196</v>
      </c>
      <c r="AQ28" s="124">
        <v>1.0857000000000001</v>
      </c>
      <c r="AR28" s="124">
        <v>348441</v>
      </c>
      <c r="AS28" s="124">
        <v>0.16240892000000001</v>
      </c>
      <c r="AT28" s="124">
        <v>0.180859198</v>
      </c>
      <c r="AU28" s="124">
        <v>2.3576E-2</v>
      </c>
      <c r="AV28" s="18">
        <v>7.2519869999999997E-3</v>
      </c>
      <c r="AW28" s="18">
        <v>1545</v>
      </c>
      <c r="AX28" s="18" t="s">
        <v>124</v>
      </c>
      <c r="AY28" s="18"/>
      <c r="AZ28" s="18" t="s">
        <v>319</v>
      </c>
      <c r="BA28" s="18" t="str">
        <f t="shared" ref="BA28:BA30" si="6">IF(ISBLANK(AZ28), "", BB28*100 &amp; " (" &amp; BC28 * 100 &amp; " - " &amp;BD28*100 &amp; ")")</f>
        <v>0.609 (0.308 - 0.9101)</v>
      </c>
      <c r="BB28" s="18" t="str">
        <f t="shared" si="0"/>
        <v>0.00609</v>
      </c>
      <c r="BC28" s="18" t="str">
        <f t="shared" ref="BC28:BC30" si="7">MID(AZ28, FIND("(", AZ28) + 1, FIND("-", AZ28) - FIND("(", AZ28) - 3)</f>
        <v>0.00308</v>
      </c>
      <c r="BD28" s="18" t="str">
        <f t="shared" ref="BD28:BD30" si="8">MID(AZ28, FIND("-", AZ28) + 2, FIND(")", AZ28) - FIND("-", AZ28) - 2)</f>
        <v>0.009101</v>
      </c>
      <c r="BE28" s="18">
        <v>13724</v>
      </c>
      <c r="BF28" s="18" t="s">
        <v>320</v>
      </c>
      <c r="BG28" s="124" t="str">
        <f t="shared" si="1"/>
        <v>0.28 (0.03 - 1.49)</v>
      </c>
      <c r="BH28" s="26">
        <v>5.9999999999999995E-4</v>
      </c>
      <c r="BI28" s="18">
        <v>0.99724409999999997</v>
      </c>
      <c r="BJ28" s="18">
        <v>0.98507219999999995</v>
      </c>
      <c r="BK28" s="18">
        <v>0.99965910000000002</v>
      </c>
      <c r="BL28" s="18"/>
      <c r="BM28" s="124" t="s">
        <v>142</v>
      </c>
      <c r="BN28" s="124" t="s">
        <v>142</v>
      </c>
      <c r="BO28" s="124" t="s">
        <v>130</v>
      </c>
      <c r="BP28" s="124" t="s">
        <v>130</v>
      </c>
      <c r="BQ28" s="124" t="s">
        <v>129</v>
      </c>
      <c r="BR28" s="124" t="s">
        <v>129</v>
      </c>
      <c r="BS28" s="124" t="s">
        <v>130</v>
      </c>
      <c r="BT28" s="18" t="s">
        <v>131</v>
      </c>
      <c r="BU28" s="124" t="s">
        <v>305</v>
      </c>
      <c r="BV28" s="124" t="s">
        <v>306</v>
      </c>
      <c r="BW28" s="18" t="s">
        <v>134</v>
      </c>
      <c r="BX28" s="124"/>
    </row>
    <row r="29" spans="1:76" ht="15">
      <c r="A29" s="124" t="s">
        <v>321</v>
      </c>
      <c r="B29" s="124" t="s">
        <v>322</v>
      </c>
      <c r="C29" s="124" t="s">
        <v>100</v>
      </c>
      <c r="D29" s="124" t="s">
        <v>101</v>
      </c>
      <c r="E29" s="124" t="s">
        <v>102</v>
      </c>
      <c r="F29" s="124" t="s">
        <v>103</v>
      </c>
      <c r="G29" s="124"/>
      <c r="H29" s="124"/>
      <c r="I29" s="124"/>
      <c r="J29" s="124"/>
      <c r="K29" s="124" t="s">
        <v>323</v>
      </c>
      <c r="L29" s="124" t="s">
        <v>105</v>
      </c>
      <c r="M29" s="124" t="s">
        <v>106</v>
      </c>
      <c r="N29" s="124" t="s">
        <v>324</v>
      </c>
      <c r="O29" s="124">
        <v>51.41216</v>
      </c>
      <c r="P29" s="124">
        <v>11.65793</v>
      </c>
      <c r="Q29" s="124" t="s">
        <v>142</v>
      </c>
      <c r="R29" s="124" t="s">
        <v>142</v>
      </c>
      <c r="S29" s="124" t="s">
        <v>142</v>
      </c>
      <c r="T29" s="124">
        <v>-1300</v>
      </c>
      <c r="U29" s="124" t="s">
        <v>142</v>
      </c>
      <c r="V29" s="124">
        <v>-800</v>
      </c>
      <c r="W29" s="124" t="s">
        <v>239</v>
      </c>
      <c r="X29" s="124"/>
      <c r="Y29" s="124"/>
      <c r="Z29" s="124" t="s">
        <v>112</v>
      </c>
      <c r="AA29" s="124" t="s">
        <v>113</v>
      </c>
      <c r="AB29" s="124" t="s">
        <v>142</v>
      </c>
      <c r="AC29" s="124" t="s">
        <v>325</v>
      </c>
      <c r="AD29" s="124" t="s">
        <v>326</v>
      </c>
      <c r="AE29" s="124">
        <v>12389</v>
      </c>
      <c r="AF29" s="19">
        <v>47.666727020000003</v>
      </c>
      <c r="AG29" s="124" t="s">
        <v>327</v>
      </c>
      <c r="AH29" s="124" t="s">
        <v>328</v>
      </c>
      <c r="AI29" s="124" t="s">
        <v>119</v>
      </c>
      <c r="AJ29" s="124">
        <v>1</v>
      </c>
      <c r="AK29" s="124" t="s">
        <v>120</v>
      </c>
      <c r="AL29" s="124" t="s">
        <v>244</v>
      </c>
      <c r="AM29" s="124" t="s">
        <v>229</v>
      </c>
      <c r="AN29" s="124" t="s">
        <v>123</v>
      </c>
      <c r="AO29" s="124">
        <v>40.659999999999997</v>
      </c>
      <c r="AP29" s="124">
        <v>954892</v>
      </c>
      <c r="AQ29" s="124">
        <v>3.2471999999999999</v>
      </c>
      <c r="AR29" s="124">
        <v>494497</v>
      </c>
      <c r="AS29" s="124">
        <v>5.6239643999999998E-2</v>
      </c>
      <c r="AT29" s="124">
        <v>6.7134478999999997E-2</v>
      </c>
      <c r="AU29" s="124">
        <v>6.4850000000000003E-3</v>
      </c>
      <c r="AV29" s="124">
        <v>2.1333419999999999E-3</v>
      </c>
      <c r="AW29" s="124">
        <v>6368</v>
      </c>
      <c r="AX29" s="124" t="s">
        <v>329</v>
      </c>
      <c r="AY29" s="124"/>
      <c r="AZ29" s="124" t="s">
        <v>330</v>
      </c>
      <c r="BA29" s="18" t="str">
        <f t="shared" si="6"/>
        <v>0.437 (0.303 - 0.5704)</v>
      </c>
      <c r="BB29" s="18" t="str">
        <f t="shared" si="0"/>
        <v>0.00437</v>
      </c>
      <c r="BC29" s="18" t="str">
        <f t="shared" si="7"/>
        <v>0.00303</v>
      </c>
      <c r="BD29" s="18" t="str">
        <f t="shared" si="8"/>
        <v>0.005704</v>
      </c>
      <c r="BE29" s="124">
        <v>24827</v>
      </c>
      <c r="BF29" s="124" t="s">
        <v>331</v>
      </c>
      <c r="BG29" s="124" t="str">
        <f t="shared" si="1"/>
        <v>0.01 (0 - 0.34)</v>
      </c>
      <c r="BH29" s="27">
        <v>6.9999999999999999E-4</v>
      </c>
      <c r="BI29" s="124">
        <v>0.99985670000000004</v>
      </c>
      <c r="BJ29" s="124">
        <v>0.99663749999999995</v>
      </c>
      <c r="BK29" s="124">
        <v>0.99997659999999999</v>
      </c>
      <c r="BL29" s="124"/>
      <c r="BM29" s="124" t="s">
        <v>129</v>
      </c>
      <c r="BN29" s="124" t="s">
        <v>129</v>
      </c>
      <c r="BO29" s="124" t="s">
        <v>130</v>
      </c>
      <c r="BP29" s="124" t="s">
        <v>130</v>
      </c>
      <c r="BQ29" s="124" t="s">
        <v>129</v>
      </c>
      <c r="BR29" s="124" t="s">
        <v>129</v>
      </c>
      <c r="BS29" s="124" t="s">
        <v>130</v>
      </c>
      <c r="BT29" s="18" t="s">
        <v>131</v>
      </c>
      <c r="BU29" s="124" t="s">
        <v>332</v>
      </c>
      <c r="BV29" s="124" t="s">
        <v>133</v>
      </c>
      <c r="BW29" s="18" t="s">
        <v>134</v>
      </c>
      <c r="BX29" s="124"/>
    </row>
    <row r="30" spans="1:76" ht="15">
      <c r="A30" s="124" t="s">
        <v>333</v>
      </c>
      <c r="B30" s="124" t="s">
        <v>334</v>
      </c>
      <c r="C30" s="124" t="s">
        <v>100</v>
      </c>
      <c r="D30" s="124" t="s">
        <v>101</v>
      </c>
      <c r="E30" s="124" t="s">
        <v>102</v>
      </c>
      <c r="F30" s="124" t="s">
        <v>103</v>
      </c>
      <c r="G30" s="124"/>
      <c r="H30" s="124"/>
      <c r="I30" s="124"/>
      <c r="J30" s="124"/>
      <c r="K30" s="124" t="s">
        <v>323</v>
      </c>
      <c r="L30" s="124" t="s">
        <v>105</v>
      </c>
      <c r="M30" s="124" t="s">
        <v>106</v>
      </c>
      <c r="N30" s="124" t="s">
        <v>324</v>
      </c>
      <c r="O30" s="124">
        <v>51.41216</v>
      </c>
      <c r="P30" s="124">
        <v>11.65793</v>
      </c>
      <c r="Q30" s="124" t="s">
        <v>335</v>
      </c>
      <c r="R30" s="124">
        <v>2826</v>
      </c>
      <c r="S30" s="124">
        <v>18</v>
      </c>
      <c r="T30" s="124">
        <v>-1041</v>
      </c>
      <c r="U30" s="124">
        <v>-979.5</v>
      </c>
      <c r="V30" s="124">
        <v>-918</v>
      </c>
      <c r="W30" s="124" t="s">
        <v>109</v>
      </c>
      <c r="X30" s="124" t="s">
        <v>110</v>
      </c>
      <c r="Y30" s="124" t="s">
        <v>111</v>
      </c>
      <c r="Z30" s="124" t="s">
        <v>112</v>
      </c>
      <c r="AA30" s="124" t="s">
        <v>113</v>
      </c>
      <c r="AB30" s="124" t="s">
        <v>142</v>
      </c>
      <c r="AC30" s="124" t="s">
        <v>336</v>
      </c>
      <c r="AD30" s="124" t="s">
        <v>337</v>
      </c>
      <c r="AE30" s="124">
        <v>1787</v>
      </c>
      <c r="AF30" s="19">
        <v>31.094393140000001</v>
      </c>
      <c r="AG30" s="124" t="s">
        <v>338</v>
      </c>
      <c r="AH30" s="124" t="s">
        <v>339</v>
      </c>
      <c r="AI30" s="124" t="s">
        <v>119</v>
      </c>
      <c r="AJ30" s="124">
        <v>2</v>
      </c>
      <c r="AK30" s="124" t="s">
        <v>120</v>
      </c>
      <c r="AL30" s="124" t="s">
        <v>244</v>
      </c>
      <c r="AM30" s="124" t="s">
        <v>229</v>
      </c>
      <c r="AN30" s="124" t="s">
        <v>123</v>
      </c>
      <c r="AO30" s="124">
        <v>39.450000000000003</v>
      </c>
      <c r="AP30" s="124">
        <v>985075</v>
      </c>
      <c r="AQ30" s="124">
        <v>2</v>
      </c>
      <c r="AR30" s="124">
        <v>530906</v>
      </c>
      <c r="AS30" s="124">
        <v>7.8876599000000006E-2</v>
      </c>
      <c r="AT30" s="124">
        <v>9.2753527000000002E-2</v>
      </c>
      <c r="AU30" s="124">
        <v>4.0000000000000001E-3</v>
      </c>
      <c r="AV30" s="124">
        <v>1.3500000000000001E-3</v>
      </c>
      <c r="AW30" s="124">
        <v>8858</v>
      </c>
      <c r="AX30" s="124" t="s">
        <v>329</v>
      </c>
      <c r="AY30" s="124"/>
      <c r="AZ30" s="124" t="s">
        <v>340</v>
      </c>
      <c r="BA30" s="18" t="str">
        <f t="shared" si="6"/>
        <v>0.504 (0.403 - 0.6059)</v>
      </c>
      <c r="BB30" s="18" t="str">
        <f t="shared" si="0"/>
        <v>0.00504</v>
      </c>
      <c r="BC30" s="18" t="str">
        <f t="shared" si="7"/>
        <v>0.00403</v>
      </c>
      <c r="BD30" s="18" t="str">
        <f t="shared" si="8"/>
        <v>0.006059</v>
      </c>
      <c r="BE30" s="124">
        <v>30087</v>
      </c>
      <c r="BF30" s="124" t="s">
        <v>341</v>
      </c>
      <c r="BG30" s="124" t="str">
        <f t="shared" si="1"/>
        <v>2.81 (1.94 - 4.06)</v>
      </c>
      <c r="BH30" s="27">
        <v>5.9999999999999995E-4</v>
      </c>
      <c r="BI30" s="124">
        <v>0.97191649999999996</v>
      </c>
      <c r="BJ30" s="124">
        <v>0.95939719999999995</v>
      </c>
      <c r="BK30" s="124">
        <v>0.98056259999999995</v>
      </c>
      <c r="BL30" s="124"/>
      <c r="BM30" s="124" t="s">
        <v>129</v>
      </c>
      <c r="BN30" s="124" t="s">
        <v>129</v>
      </c>
      <c r="BO30" s="124" t="s">
        <v>130</v>
      </c>
      <c r="BP30" s="124" t="s">
        <v>130</v>
      </c>
      <c r="BQ30" s="124" t="s">
        <v>129</v>
      </c>
      <c r="BR30" s="124" t="s">
        <v>129</v>
      </c>
      <c r="BS30" s="124" t="s">
        <v>130</v>
      </c>
      <c r="BT30" s="18" t="s">
        <v>131</v>
      </c>
      <c r="BU30" s="124" t="s">
        <v>332</v>
      </c>
      <c r="BV30" s="124" t="s">
        <v>133</v>
      </c>
      <c r="BW30" s="18" t="s">
        <v>134</v>
      </c>
      <c r="BX30" s="124"/>
    </row>
    <row r="31" spans="1:76" ht="15">
      <c r="A31" s="124" t="s">
        <v>342</v>
      </c>
      <c r="B31" s="124" t="s">
        <v>343</v>
      </c>
      <c r="C31" s="124" t="s">
        <v>100</v>
      </c>
      <c r="D31" s="124" t="s">
        <v>101</v>
      </c>
      <c r="E31" s="124" t="s">
        <v>102</v>
      </c>
      <c r="F31" s="124" t="s">
        <v>103</v>
      </c>
      <c r="G31" s="124"/>
      <c r="H31" s="124"/>
      <c r="I31" s="124"/>
      <c r="J31" s="124"/>
      <c r="K31" s="124" t="s">
        <v>323</v>
      </c>
      <c r="L31" s="124" t="s">
        <v>105</v>
      </c>
      <c r="M31" s="124" t="s">
        <v>106</v>
      </c>
      <c r="N31" s="124" t="s">
        <v>324</v>
      </c>
      <c r="O31" s="124">
        <v>51.41216</v>
      </c>
      <c r="P31" s="124">
        <v>11.65793</v>
      </c>
      <c r="Q31" s="124" t="s">
        <v>344</v>
      </c>
      <c r="R31" s="124">
        <v>2758</v>
      </c>
      <c r="S31" s="124">
        <v>22</v>
      </c>
      <c r="T31" s="124">
        <v>-972</v>
      </c>
      <c r="U31" s="124">
        <v>-903</v>
      </c>
      <c r="V31" s="124">
        <v>-834</v>
      </c>
      <c r="W31" s="124" t="s">
        <v>109</v>
      </c>
      <c r="X31" s="18" t="s">
        <v>110</v>
      </c>
      <c r="Y31" s="124" t="s">
        <v>111</v>
      </c>
      <c r="Z31" s="124" t="s">
        <v>112</v>
      </c>
      <c r="AA31" s="124" t="s">
        <v>114</v>
      </c>
      <c r="AB31" s="124" t="s">
        <v>142</v>
      </c>
      <c r="AC31" s="124" t="s">
        <v>345</v>
      </c>
      <c r="AD31" s="124" t="s">
        <v>346</v>
      </c>
      <c r="AE31" s="124">
        <v>7664</v>
      </c>
      <c r="AF31" s="19">
        <v>8.4464361159999992</v>
      </c>
      <c r="AG31" s="124" t="s">
        <v>142</v>
      </c>
      <c r="AH31" s="124" t="s">
        <v>142</v>
      </c>
      <c r="AI31" s="124" t="s">
        <v>119</v>
      </c>
      <c r="AJ31" s="124">
        <v>1</v>
      </c>
      <c r="AK31" s="124" t="s">
        <v>120</v>
      </c>
      <c r="AL31" s="124" t="s">
        <v>244</v>
      </c>
      <c r="AM31" s="124" t="s">
        <v>229</v>
      </c>
      <c r="AN31" s="124" t="s">
        <v>123</v>
      </c>
      <c r="AO31" s="124">
        <v>1.71</v>
      </c>
      <c r="AP31" s="124">
        <v>674012</v>
      </c>
      <c r="AQ31" s="124">
        <v>1.3459000000000001</v>
      </c>
      <c r="AR31" s="124">
        <v>356960</v>
      </c>
      <c r="AS31" s="124">
        <v>4.1973581000000003E-2</v>
      </c>
      <c r="AT31" s="124">
        <v>7.6049185000000005E-2</v>
      </c>
      <c r="AU31" s="124" t="s">
        <v>142</v>
      </c>
      <c r="AV31" s="124" t="s">
        <v>142</v>
      </c>
      <c r="AW31" s="124" t="s">
        <v>142</v>
      </c>
      <c r="AX31" s="124" t="s">
        <v>142</v>
      </c>
      <c r="AY31" s="18" t="s">
        <v>155</v>
      </c>
      <c r="AZ31" s="18"/>
      <c r="BA31" s="18" t="s">
        <v>155</v>
      </c>
      <c r="BB31" s="18" t="e">
        <f t="shared" si="0"/>
        <v>#VALUE!</v>
      </c>
      <c r="BC31" s="18"/>
      <c r="BD31" s="18"/>
      <c r="BE31" s="18" t="s">
        <v>142</v>
      </c>
      <c r="BF31" s="124" t="s">
        <v>347</v>
      </c>
      <c r="BG31" s="124" t="str">
        <f t="shared" si="1"/>
        <v>1.22 (0.42 - 3.13)</v>
      </c>
      <c r="BH31" s="124">
        <v>1.2999999999999999E-3</v>
      </c>
      <c r="BI31" s="124">
        <v>0.98776909999999996</v>
      </c>
      <c r="BJ31" s="124">
        <v>0.96870420000000002</v>
      </c>
      <c r="BK31" s="124">
        <v>0.99577130000000003</v>
      </c>
      <c r="BL31" s="124" t="s">
        <v>348</v>
      </c>
      <c r="BM31" s="124" t="s">
        <v>129</v>
      </c>
      <c r="BN31" s="124" t="s">
        <v>129</v>
      </c>
      <c r="BO31" s="124" t="s">
        <v>130</v>
      </c>
      <c r="BP31" s="124" t="s">
        <v>130</v>
      </c>
      <c r="BQ31" s="124" t="s">
        <v>130</v>
      </c>
      <c r="BR31" s="124" t="s">
        <v>129</v>
      </c>
      <c r="BS31" s="124" t="s">
        <v>130</v>
      </c>
      <c r="BT31" s="18" t="s">
        <v>131</v>
      </c>
      <c r="BU31" s="124" t="s">
        <v>332</v>
      </c>
      <c r="BV31" s="124" t="s">
        <v>133</v>
      </c>
      <c r="BW31" s="18" t="s">
        <v>134</v>
      </c>
      <c r="BX31" s="124"/>
    </row>
    <row r="32" spans="1:76" ht="15">
      <c r="A32" s="124" t="s">
        <v>349</v>
      </c>
      <c r="B32" s="124" t="s">
        <v>350</v>
      </c>
      <c r="C32" s="124" t="s">
        <v>100</v>
      </c>
      <c r="D32" s="124" t="s">
        <v>101</v>
      </c>
      <c r="E32" s="124" t="s">
        <v>102</v>
      </c>
      <c r="F32" s="124" t="s">
        <v>103</v>
      </c>
      <c r="G32" s="124" t="s">
        <v>351</v>
      </c>
      <c r="H32" s="124" t="s">
        <v>352</v>
      </c>
      <c r="I32" s="124" t="s">
        <v>353</v>
      </c>
      <c r="J32" s="124" t="s">
        <v>354</v>
      </c>
      <c r="K32" s="124" t="s">
        <v>323</v>
      </c>
      <c r="L32" s="124" t="s">
        <v>105</v>
      </c>
      <c r="M32" s="124" t="s">
        <v>106</v>
      </c>
      <c r="N32" s="124" t="s">
        <v>324</v>
      </c>
      <c r="O32" s="124">
        <v>51.41216</v>
      </c>
      <c r="P32" s="124">
        <v>11.65793</v>
      </c>
      <c r="Q32" s="124" t="s">
        <v>355</v>
      </c>
      <c r="R32" s="124">
        <v>2724</v>
      </c>
      <c r="S32" s="124">
        <v>19</v>
      </c>
      <c r="T32" s="124">
        <v>-908</v>
      </c>
      <c r="U32" s="124">
        <v>-866.5</v>
      </c>
      <c r="V32" s="124">
        <v>-825</v>
      </c>
      <c r="W32" s="124" t="s">
        <v>109</v>
      </c>
      <c r="X32" s="124" t="s">
        <v>110</v>
      </c>
      <c r="Y32" s="124" t="s">
        <v>111</v>
      </c>
      <c r="Z32" s="124" t="s">
        <v>112</v>
      </c>
      <c r="AA32" s="124" t="s">
        <v>114</v>
      </c>
      <c r="AB32" s="124" t="s">
        <v>114</v>
      </c>
      <c r="AC32" s="124" t="s">
        <v>356</v>
      </c>
      <c r="AD32" s="124" t="s">
        <v>357</v>
      </c>
      <c r="AE32" s="124">
        <v>18533</v>
      </c>
      <c r="AF32" s="19">
        <v>36.815800590000002</v>
      </c>
      <c r="AG32" s="124" t="s">
        <v>358</v>
      </c>
      <c r="AH32" s="124" t="s">
        <v>359</v>
      </c>
      <c r="AI32" s="124" t="s">
        <v>119</v>
      </c>
      <c r="AJ32" s="124">
        <v>2</v>
      </c>
      <c r="AK32" s="124" t="s">
        <v>120</v>
      </c>
      <c r="AL32" s="124" t="s">
        <v>244</v>
      </c>
      <c r="AM32" s="124" t="s">
        <v>229</v>
      </c>
      <c r="AN32" s="124" t="s">
        <v>123</v>
      </c>
      <c r="AO32" s="124">
        <v>74.150000000000006</v>
      </c>
      <c r="AP32" s="124">
        <v>940724</v>
      </c>
      <c r="AQ32" s="124">
        <v>1.9</v>
      </c>
      <c r="AR32" s="124">
        <v>515385</v>
      </c>
      <c r="AS32" s="124">
        <v>0.10199999999999999</v>
      </c>
      <c r="AT32" s="124">
        <v>0.104</v>
      </c>
      <c r="AU32" s="124" t="s">
        <v>142</v>
      </c>
      <c r="AV32" s="124" t="s">
        <v>142</v>
      </c>
      <c r="AW32" s="124" t="s">
        <v>142</v>
      </c>
      <c r="AX32" s="124" t="s">
        <v>142</v>
      </c>
      <c r="AY32" s="18" t="s">
        <v>155</v>
      </c>
      <c r="AZ32" s="18"/>
      <c r="BA32" s="18" t="s">
        <v>155</v>
      </c>
      <c r="BB32" s="18" t="e">
        <f t="shared" si="0"/>
        <v>#VALUE!</v>
      </c>
      <c r="BC32" s="18"/>
      <c r="BD32" s="18"/>
      <c r="BE32" s="18" t="s">
        <v>142</v>
      </c>
      <c r="BF32" s="124" t="s">
        <v>360</v>
      </c>
      <c r="BG32" s="124" t="str">
        <f t="shared" si="1"/>
        <v>0.02 (0 - 0.56)</v>
      </c>
      <c r="BH32" s="27">
        <v>6.9999999999999999E-4</v>
      </c>
      <c r="BI32" s="124">
        <v>0.99975769999999997</v>
      </c>
      <c r="BJ32" s="124">
        <v>0.99440969999999995</v>
      </c>
      <c r="BK32" s="124">
        <v>0.99996260000000003</v>
      </c>
      <c r="BL32" s="124"/>
      <c r="BM32" s="124" t="s">
        <v>129</v>
      </c>
      <c r="BN32" s="124" t="s">
        <v>129</v>
      </c>
      <c r="BO32" s="124" t="s">
        <v>130</v>
      </c>
      <c r="BP32" s="124" t="s">
        <v>130</v>
      </c>
      <c r="BQ32" s="124" t="s">
        <v>129</v>
      </c>
      <c r="BR32" s="124" t="s">
        <v>129</v>
      </c>
      <c r="BS32" s="124" t="s">
        <v>130</v>
      </c>
      <c r="BT32" s="18" t="s">
        <v>131</v>
      </c>
      <c r="BU32" s="124" t="s">
        <v>332</v>
      </c>
      <c r="BV32" s="124" t="s">
        <v>133</v>
      </c>
      <c r="BW32" s="18" t="s">
        <v>134</v>
      </c>
      <c r="BX32" s="124"/>
    </row>
    <row r="33" spans="1:76" ht="15">
      <c r="A33" s="124" t="s">
        <v>361</v>
      </c>
      <c r="B33" s="124" t="s">
        <v>362</v>
      </c>
      <c r="C33" s="124" t="s">
        <v>100</v>
      </c>
      <c r="D33" s="124" t="s">
        <v>101</v>
      </c>
      <c r="E33" s="124" t="s">
        <v>102</v>
      </c>
      <c r="F33" s="124" t="s">
        <v>103</v>
      </c>
      <c r="G33" s="124" t="s">
        <v>363</v>
      </c>
      <c r="H33" s="124" t="s">
        <v>352</v>
      </c>
      <c r="I33" s="124" t="s">
        <v>364</v>
      </c>
      <c r="J33" s="124" t="s">
        <v>354</v>
      </c>
      <c r="K33" s="124" t="s">
        <v>323</v>
      </c>
      <c r="L33" s="124" t="s">
        <v>105</v>
      </c>
      <c r="M33" s="124" t="s">
        <v>106</v>
      </c>
      <c r="N33" s="124" t="s">
        <v>324</v>
      </c>
      <c r="O33" s="124">
        <v>51.41216</v>
      </c>
      <c r="P33" s="124">
        <v>11.65793</v>
      </c>
      <c r="Q33" s="124" t="s">
        <v>142</v>
      </c>
      <c r="R33" s="124" t="s">
        <v>142</v>
      </c>
      <c r="S33" s="124" t="s">
        <v>142</v>
      </c>
      <c r="T33" s="124">
        <v>-1300</v>
      </c>
      <c r="U33" s="124" t="s">
        <v>142</v>
      </c>
      <c r="V33" s="124">
        <v>-800</v>
      </c>
      <c r="W33" s="124" t="s">
        <v>239</v>
      </c>
      <c r="X33" s="124" t="s">
        <v>365</v>
      </c>
      <c r="Y33" s="124"/>
      <c r="Z33" s="124" t="s">
        <v>112</v>
      </c>
      <c r="AA33" s="124" t="s">
        <v>114</v>
      </c>
      <c r="AB33" s="124" t="s">
        <v>142</v>
      </c>
      <c r="AC33" s="124" t="s">
        <v>366</v>
      </c>
      <c r="AD33" s="124" t="s">
        <v>357</v>
      </c>
      <c r="AE33" s="124">
        <v>13743</v>
      </c>
      <c r="AF33" s="19">
        <v>37.500211239999999</v>
      </c>
      <c r="AG33" s="124" t="s">
        <v>142</v>
      </c>
      <c r="AH33" s="124" t="s">
        <v>142</v>
      </c>
      <c r="AI33" s="124" t="s">
        <v>119</v>
      </c>
      <c r="AJ33" s="124">
        <v>1</v>
      </c>
      <c r="AK33" s="124" t="s">
        <v>120</v>
      </c>
      <c r="AL33" s="124" t="s">
        <v>244</v>
      </c>
      <c r="AM33" s="124" t="s">
        <v>229</v>
      </c>
      <c r="AN33" s="124" t="s">
        <v>123</v>
      </c>
      <c r="AO33" s="124">
        <v>50.09</v>
      </c>
      <c r="AP33" s="124">
        <v>952582</v>
      </c>
      <c r="AQ33" s="124">
        <v>3.5114000000000001</v>
      </c>
      <c r="AR33" s="124">
        <v>498874</v>
      </c>
      <c r="AS33" s="124">
        <v>4.9928087000000003E-2</v>
      </c>
      <c r="AT33" s="124">
        <v>6.5119414E-2</v>
      </c>
      <c r="AU33" s="124" t="s">
        <v>142</v>
      </c>
      <c r="AV33" s="124" t="s">
        <v>142</v>
      </c>
      <c r="AW33" s="124" t="s">
        <v>142</v>
      </c>
      <c r="AX33" s="124" t="s">
        <v>142</v>
      </c>
      <c r="AY33" s="18" t="s">
        <v>155</v>
      </c>
      <c r="AZ33" s="18"/>
      <c r="BA33" s="18" t="s">
        <v>155</v>
      </c>
      <c r="BB33" s="18" t="e">
        <f t="shared" si="0"/>
        <v>#VALUE!</v>
      </c>
      <c r="BC33" s="18"/>
      <c r="BD33" s="18"/>
      <c r="BE33" s="18" t="s">
        <v>142</v>
      </c>
      <c r="BF33" s="124" t="s">
        <v>367</v>
      </c>
      <c r="BG33" s="124" t="str">
        <f t="shared" si="1"/>
        <v>0.32 (0.08 - 1.23)</v>
      </c>
      <c r="BH33" s="27">
        <v>6.9999999999999999E-4</v>
      </c>
      <c r="BI33" s="124">
        <v>0.99683829999999995</v>
      </c>
      <c r="BJ33" s="124">
        <v>0.98771430000000005</v>
      </c>
      <c r="BK33" s="124">
        <v>0.99915889999999996</v>
      </c>
      <c r="BL33" s="124"/>
      <c r="BM33" s="124" t="s">
        <v>129</v>
      </c>
      <c r="BN33" s="124" t="s">
        <v>129</v>
      </c>
      <c r="BO33" s="124" t="s">
        <v>130</v>
      </c>
      <c r="BP33" s="124" t="s">
        <v>129</v>
      </c>
      <c r="BQ33" s="124" t="s">
        <v>129</v>
      </c>
      <c r="BR33" s="124" t="s">
        <v>129</v>
      </c>
      <c r="BS33" s="124" t="s">
        <v>130</v>
      </c>
      <c r="BT33" s="18" t="s">
        <v>131</v>
      </c>
      <c r="BU33" s="124" t="s">
        <v>332</v>
      </c>
      <c r="BV33" s="124" t="s">
        <v>133</v>
      </c>
      <c r="BW33" s="18" t="s">
        <v>134</v>
      </c>
      <c r="BX33" s="124"/>
    </row>
    <row r="34" spans="1:76" ht="15">
      <c r="A34" s="124" t="s">
        <v>368</v>
      </c>
      <c r="B34" s="124" t="s">
        <v>369</v>
      </c>
      <c r="C34" s="124" t="s">
        <v>100</v>
      </c>
      <c r="D34" s="124" t="s">
        <v>101</v>
      </c>
      <c r="E34" s="124" t="s">
        <v>102</v>
      </c>
      <c r="F34" s="124" t="s">
        <v>103</v>
      </c>
      <c r="G34" s="124"/>
      <c r="H34" s="124"/>
      <c r="I34" s="124"/>
      <c r="J34" s="124"/>
      <c r="K34" s="124" t="s">
        <v>323</v>
      </c>
      <c r="L34" s="124" t="s">
        <v>105</v>
      </c>
      <c r="M34" s="124" t="s">
        <v>106</v>
      </c>
      <c r="N34" s="124" t="s">
        <v>324</v>
      </c>
      <c r="O34" s="124">
        <v>51.41216</v>
      </c>
      <c r="P34" s="124">
        <v>11.65793</v>
      </c>
      <c r="Q34" s="124" t="s">
        <v>370</v>
      </c>
      <c r="R34" s="124">
        <v>2740</v>
      </c>
      <c r="S34" s="124">
        <v>21</v>
      </c>
      <c r="T34" s="124">
        <v>-923</v>
      </c>
      <c r="U34" s="124">
        <v>-876.5</v>
      </c>
      <c r="V34" s="124">
        <v>-830</v>
      </c>
      <c r="W34" s="124" t="s">
        <v>109</v>
      </c>
      <c r="X34" s="18" t="s">
        <v>110</v>
      </c>
      <c r="Y34" s="124" t="s">
        <v>111</v>
      </c>
      <c r="Z34" s="124" t="s">
        <v>112</v>
      </c>
      <c r="AA34" s="124" t="s">
        <v>114</v>
      </c>
      <c r="AB34" s="124" t="s">
        <v>142</v>
      </c>
      <c r="AC34" s="124" t="s">
        <v>371</v>
      </c>
      <c r="AD34" s="124" t="s">
        <v>175</v>
      </c>
      <c r="AE34" s="124">
        <v>15367</v>
      </c>
      <c r="AF34" s="19">
        <v>16.963968860000001</v>
      </c>
      <c r="AG34" s="124" t="s">
        <v>142</v>
      </c>
      <c r="AH34" s="124" t="s">
        <v>142</v>
      </c>
      <c r="AI34" s="124" t="s">
        <v>119</v>
      </c>
      <c r="AJ34" s="124">
        <v>1</v>
      </c>
      <c r="AK34" s="124" t="s">
        <v>120</v>
      </c>
      <c r="AL34" s="124" t="s">
        <v>244</v>
      </c>
      <c r="AM34" s="124" t="s">
        <v>229</v>
      </c>
      <c r="AN34" s="124" t="s">
        <v>123</v>
      </c>
      <c r="AO34" s="124">
        <v>4.29</v>
      </c>
      <c r="AP34" s="124">
        <v>840818</v>
      </c>
      <c r="AQ34" s="124">
        <v>2.0884</v>
      </c>
      <c r="AR34" s="124">
        <v>439665</v>
      </c>
      <c r="AS34" s="124">
        <v>8.2497165999999997E-2</v>
      </c>
      <c r="AT34" s="124">
        <v>0.10721341700000001</v>
      </c>
      <c r="AU34" s="124" t="s">
        <v>142</v>
      </c>
      <c r="AV34" s="124" t="s">
        <v>142</v>
      </c>
      <c r="AW34" s="124" t="s">
        <v>142</v>
      </c>
      <c r="AX34" s="124" t="s">
        <v>142</v>
      </c>
      <c r="AY34" s="18" t="s">
        <v>155</v>
      </c>
      <c r="AZ34" s="18"/>
      <c r="BA34" s="18" t="s">
        <v>155</v>
      </c>
      <c r="BB34" s="18" t="e">
        <f t="shared" si="0"/>
        <v>#VALUE!</v>
      </c>
      <c r="BC34" s="18"/>
      <c r="BD34" s="18"/>
      <c r="BE34" s="18" t="s">
        <v>142</v>
      </c>
      <c r="BF34" s="124" t="s">
        <v>372</v>
      </c>
      <c r="BG34" s="124" t="str">
        <f t="shared" si="1"/>
        <v>1.02 (0.6 - 1.69)</v>
      </c>
      <c r="BH34" s="27">
        <v>8.0000000000000004E-4</v>
      </c>
      <c r="BI34" s="124">
        <v>0.98975310000000005</v>
      </c>
      <c r="BJ34" s="124">
        <v>0.98312880000000002</v>
      </c>
      <c r="BK34" s="124">
        <v>0.9940485</v>
      </c>
      <c r="BL34" s="124" t="s">
        <v>348</v>
      </c>
      <c r="BM34" s="124" t="s">
        <v>129</v>
      </c>
      <c r="BN34" s="124" t="s">
        <v>129</v>
      </c>
      <c r="BO34" s="124" t="s">
        <v>130</v>
      </c>
      <c r="BP34" s="124" t="s">
        <v>130</v>
      </c>
      <c r="BQ34" s="124" t="s">
        <v>130</v>
      </c>
      <c r="BR34" s="124" t="s">
        <v>129</v>
      </c>
      <c r="BS34" s="124" t="s">
        <v>130</v>
      </c>
      <c r="BT34" s="18" t="s">
        <v>131</v>
      </c>
      <c r="BU34" s="124" t="s">
        <v>332</v>
      </c>
      <c r="BV34" s="124" t="s">
        <v>133</v>
      </c>
      <c r="BW34" s="18" t="s">
        <v>134</v>
      </c>
      <c r="BX34" s="124"/>
    </row>
    <row r="35" spans="1:76" ht="15">
      <c r="A35" s="124" t="s">
        <v>373</v>
      </c>
      <c r="B35" s="124" t="s">
        <v>374</v>
      </c>
      <c r="C35" s="124" t="s">
        <v>100</v>
      </c>
      <c r="D35" s="124" t="s">
        <v>101</v>
      </c>
      <c r="E35" s="124" t="s">
        <v>102</v>
      </c>
      <c r="F35" s="124" t="s">
        <v>103</v>
      </c>
      <c r="G35" s="124" t="s">
        <v>375</v>
      </c>
      <c r="H35" s="124" t="s">
        <v>352</v>
      </c>
      <c r="I35" s="124" t="s">
        <v>364</v>
      </c>
      <c r="J35" s="124" t="s">
        <v>354</v>
      </c>
      <c r="K35" s="124" t="s">
        <v>323</v>
      </c>
      <c r="L35" s="124" t="s">
        <v>105</v>
      </c>
      <c r="M35" s="124" t="s">
        <v>106</v>
      </c>
      <c r="N35" s="124" t="s">
        <v>324</v>
      </c>
      <c r="O35" s="124">
        <v>51.41216</v>
      </c>
      <c r="P35" s="124">
        <v>11.65793</v>
      </c>
      <c r="Q35" s="124" t="s">
        <v>142</v>
      </c>
      <c r="R35" s="124" t="s">
        <v>142</v>
      </c>
      <c r="S35" s="124" t="s">
        <v>142</v>
      </c>
      <c r="T35" s="124">
        <v>-1300</v>
      </c>
      <c r="U35" s="124" t="s">
        <v>142</v>
      </c>
      <c r="V35" s="124">
        <v>-800</v>
      </c>
      <c r="W35" s="124" t="s">
        <v>239</v>
      </c>
      <c r="X35" s="124" t="s">
        <v>365</v>
      </c>
      <c r="Y35" s="124"/>
      <c r="Z35" s="124" t="s">
        <v>112</v>
      </c>
      <c r="AA35" s="124" t="s">
        <v>114</v>
      </c>
      <c r="AB35" s="124" t="s">
        <v>142</v>
      </c>
      <c r="AC35" s="124" t="s">
        <v>376</v>
      </c>
      <c r="AD35" s="124" t="s">
        <v>377</v>
      </c>
      <c r="AE35" s="124">
        <v>7806</v>
      </c>
      <c r="AF35" s="19">
        <v>28.518075920000001</v>
      </c>
      <c r="AG35" s="124" t="s">
        <v>142</v>
      </c>
      <c r="AH35" s="124" t="s">
        <v>142</v>
      </c>
      <c r="AI35" s="124" t="s">
        <v>119</v>
      </c>
      <c r="AJ35" s="124">
        <v>1</v>
      </c>
      <c r="AK35" s="124" t="s">
        <v>120</v>
      </c>
      <c r="AL35" s="124" t="s">
        <v>244</v>
      </c>
      <c r="AM35" s="124" t="s">
        <v>229</v>
      </c>
      <c r="AN35" s="124" t="s">
        <v>123</v>
      </c>
      <c r="AO35" s="124">
        <v>34.07</v>
      </c>
      <c r="AP35" s="124">
        <v>947185</v>
      </c>
      <c r="AQ35" s="124">
        <v>3.3483999999999998</v>
      </c>
      <c r="AR35" s="124">
        <v>494693</v>
      </c>
      <c r="AS35" s="124">
        <v>4.7391269999999999E-2</v>
      </c>
      <c r="AT35" s="124">
        <v>6.7548016000000002E-2</v>
      </c>
      <c r="AU35" s="124" t="s">
        <v>142</v>
      </c>
      <c r="AV35" s="124" t="s">
        <v>142</v>
      </c>
      <c r="AW35" s="124" t="s">
        <v>142</v>
      </c>
      <c r="AX35" s="124" t="s">
        <v>142</v>
      </c>
      <c r="AY35" s="18" t="s">
        <v>155</v>
      </c>
      <c r="AZ35" s="18"/>
      <c r="BA35" s="18" t="s">
        <v>155</v>
      </c>
      <c r="BB35" s="18" t="e">
        <f t="shared" si="0"/>
        <v>#VALUE!</v>
      </c>
      <c r="BC35" s="18"/>
      <c r="BD35" s="18"/>
      <c r="BE35" s="18" t="s">
        <v>142</v>
      </c>
      <c r="BF35" s="124" t="s">
        <v>378</v>
      </c>
      <c r="BG35" s="124" t="str">
        <f t="shared" si="1"/>
        <v>0.63 (0.19 - 1.9)</v>
      </c>
      <c r="BH35" s="27">
        <v>8.0000000000000004E-4</v>
      </c>
      <c r="BI35" s="124">
        <v>0.99368900000000004</v>
      </c>
      <c r="BJ35" s="124">
        <v>0.98096950000000005</v>
      </c>
      <c r="BK35" s="124">
        <v>0.99807520000000005</v>
      </c>
      <c r="BL35" s="124"/>
      <c r="BM35" s="124" t="s">
        <v>129</v>
      </c>
      <c r="BN35" s="124" t="s">
        <v>129</v>
      </c>
      <c r="BO35" s="124" t="s">
        <v>130</v>
      </c>
      <c r="BP35" s="124" t="s">
        <v>129</v>
      </c>
      <c r="BQ35" s="124" t="s">
        <v>129</v>
      </c>
      <c r="BR35" s="124" t="s">
        <v>129</v>
      </c>
      <c r="BS35" s="124" t="s">
        <v>130</v>
      </c>
      <c r="BT35" s="18" t="s">
        <v>131</v>
      </c>
      <c r="BU35" s="124" t="s">
        <v>332</v>
      </c>
      <c r="BV35" s="124" t="s">
        <v>133</v>
      </c>
      <c r="BW35" s="18" t="s">
        <v>134</v>
      </c>
      <c r="BX35" s="124"/>
    </row>
    <row r="36" spans="1:76" ht="15">
      <c r="A36" s="124" t="s">
        <v>379</v>
      </c>
      <c r="B36" s="124" t="s">
        <v>380</v>
      </c>
      <c r="C36" s="124" t="s">
        <v>100</v>
      </c>
      <c r="D36" s="124" t="s">
        <v>101</v>
      </c>
      <c r="E36" s="124" t="s">
        <v>102</v>
      </c>
      <c r="F36" s="124" t="s">
        <v>103</v>
      </c>
      <c r="G36" s="124"/>
      <c r="H36" s="124"/>
      <c r="I36" s="124"/>
      <c r="J36" s="124"/>
      <c r="K36" s="124" t="s">
        <v>323</v>
      </c>
      <c r="L36" s="124" t="s">
        <v>105</v>
      </c>
      <c r="M36" s="124" t="s">
        <v>106</v>
      </c>
      <c r="N36" s="124" t="s">
        <v>324</v>
      </c>
      <c r="O36" s="124">
        <v>51.41216</v>
      </c>
      <c r="P36" s="124">
        <v>11.65793</v>
      </c>
      <c r="Q36" s="124" t="s">
        <v>381</v>
      </c>
      <c r="R36" s="124">
        <v>2764</v>
      </c>
      <c r="S36" s="124">
        <v>18</v>
      </c>
      <c r="T36" s="124">
        <v>-972</v>
      </c>
      <c r="U36" s="124">
        <v>-906.5</v>
      </c>
      <c r="V36" s="124">
        <v>-841</v>
      </c>
      <c r="W36" s="124" t="s">
        <v>109</v>
      </c>
      <c r="X36" s="124" t="s">
        <v>110</v>
      </c>
      <c r="Y36" s="124" t="s">
        <v>111</v>
      </c>
      <c r="Z36" s="124" t="s">
        <v>112</v>
      </c>
      <c r="AA36" s="124" t="s">
        <v>113</v>
      </c>
      <c r="AB36" s="124" t="s">
        <v>142</v>
      </c>
      <c r="AC36" s="124" t="s">
        <v>382</v>
      </c>
      <c r="AD36" s="124" t="s">
        <v>383</v>
      </c>
      <c r="AE36" s="124">
        <v>34227</v>
      </c>
      <c r="AF36" s="19">
        <v>61.123061139999997</v>
      </c>
      <c r="AG36" s="124" t="s">
        <v>384</v>
      </c>
      <c r="AH36" s="124" t="s">
        <v>385</v>
      </c>
      <c r="AI36" s="124" t="s">
        <v>119</v>
      </c>
      <c r="AJ36" s="124">
        <v>2</v>
      </c>
      <c r="AK36" s="124" t="s">
        <v>120</v>
      </c>
      <c r="AL36" s="124" t="s">
        <v>244</v>
      </c>
      <c r="AM36" s="124" t="s">
        <v>229</v>
      </c>
      <c r="AN36" s="124" t="s">
        <v>123</v>
      </c>
      <c r="AO36" s="124">
        <v>63.34</v>
      </c>
      <c r="AP36" s="124">
        <v>972583</v>
      </c>
      <c r="AQ36" s="124">
        <v>2.0661999999999998</v>
      </c>
      <c r="AR36" s="124">
        <v>526568</v>
      </c>
      <c r="AS36" s="124">
        <v>6.3E-2</v>
      </c>
      <c r="AT36" s="124">
        <v>7.4999999999999997E-2</v>
      </c>
      <c r="AU36" s="124">
        <v>7.0000000000000001E-3</v>
      </c>
      <c r="AV36" s="124">
        <v>1.65E-3</v>
      </c>
      <c r="AW36" s="124">
        <v>8914</v>
      </c>
      <c r="AX36" s="124" t="s">
        <v>329</v>
      </c>
      <c r="AY36" s="124"/>
      <c r="AZ36" s="124" t="s">
        <v>386</v>
      </c>
      <c r="BA36" s="18" t="str">
        <f>IF(ISBLANK(AZ36), "", BB36*100 &amp; " (" &amp; BC36 * 100 &amp; " - " &amp;BD36*100 &amp; ")")</f>
        <v>0.529 (0.432 - 0.627)</v>
      </c>
      <c r="BB36" s="18" t="str">
        <f t="shared" si="0"/>
        <v>0.00529</v>
      </c>
      <c r="BC36" s="18" t="str">
        <f>MID(AZ36, FIND("(", AZ36) + 1, FIND("-", AZ36) - FIND("(", AZ36) - 3)</f>
        <v>0.00432</v>
      </c>
      <c r="BD36" s="18" t="str">
        <f>MID(AZ36, FIND("-", AZ36) + 2, FIND(")", AZ36) - FIND("-", AZ36) - 2)</f>
        <v>0.006270</v>
      </c>
      <c r="BE36" s="124">
        <v>29837</v>
      </c>
      <c r="BF36" s="124" t="s">
        <v>387</v>
      </c>
      <c r="BG36" s="124" t="str">
        <f t="shared" si="1"/>
        <v>0.85 (0.06 - 1.65)</v>
      </c>
      <c r="BH36" s="27">
        <v>8.0000000000000004E-4</v>
      </c>
      <c r="BI36" s="124">
        <v>0.99146809999999996</v>
      </c>
      <c r="BJ36" s="124">
        <v>0.98350329999999997</v>
      </c>
      <c r="BK36" s="124">
        <v>0.99937330000000002</v>
      </c>
      <c r="BL36" s="124"/>
      <c r="BM36" s="124" t="s">
        <v>129</v>
      </c>
      <c r="BN36" s="124" t="s">
        <v>129</v>
      </c>
      <c r="BO36" s="124" t="s">
        <v>130</v>
      </c>
      <c r="BP36" s="124" t="s">
        <v>130</v>
      </c>
      <c r="BQ36" s="124" t="s">
        <v>129</v>
      </c>
      <c r="BR36" s="124" t="s">
        <v>129</v>
      </c>
      <c r="BS36" s="124" t="s">
        <v>130</v>
      </c>
      <c r="BT36" s="18" t="s">
        <v>131</v>
      </c>
      <c r="BU36" s="124" t="s">
        <v>332</v>
      </c>
      <c r="BV36" s="124" t="s">
        <v>133</v>
      </c>
      <c r="BW36" s="18" t="s">
        <v>134</v>
      </c>
      <c r="BX36" s="124"/>
    </row>
    <row r="37" spans="1:76" ht="15">
      <c r="A37" s="124" t="s">
        <v>388</v>
      </c>
      <c r="B37" s="124" t="s">
        <v>389</v>
      </c>
      <c r="C37" s="124" t="s">
        <v>100</v>
      </c>
      <c r="D37" s="124" t="s">
        <v>101</v>
      </c>
      <c r="E37" s="124" t="s">
        <v>102</v>
      </c>
      <c r="F37" s="124" t="s">
        <v>103</v>
      </c>
      <c r="G37" s="124"/>
      <c r="H37" s="124"/>
      <c r="I37" s="124"/>
      <c r="J37" s="124"/>
      <c r="K37" s="124" t="s">
        <v>323</v>
      </c>
      <c r="L37" s="124" t="s">
        <v>105</v>
      </c>
      <c r="M37" s="124" t="s">
        <v>106</v>
      </c>
      <c r="N37" s="124" t="s">
        <v>324</v>
      </c>
      <c r="O37" s="124">
        <v>51.41216</v>
      </c>
      <c r="P37" s="124">
        <v>11.65793</v>
      </c>
      <c r="Q37" s="124" t="s">
        <v>390</v>
      </c>
      <c r="R37" s="124">
        <v>2792</v>
      </c>
      <c r="S37" s="124">
        <v>18</v>
      </c>
      <c r="T37" s="124">
        <v>-1001</v>
      </c>
      <c r="U37" s="124">
        <v>-951.5</v>
      </c>
      <c r="V37" s="124">
        <v>-902</v>
      </c>
      <c r="W37" s="124" t="s">
        <v>109</v>
      </c>
      <c r="X37" s="18" t="s">
        <v>110</v>
      </c>
      <c r="Y37" s="124" t="s">
        <v>111</v>
      </c>
      <c r="Z37" s="124" t="s">
        <v>112</v>
      </c>
      <c r="AA37" s="124" t="s">
        <v>114</v>
      </c>
      <c r="AB37" s="124" t="s">
        <v>142</v>
      </c>
      <c r="AC37" s="124" t="s">
        <v>391</v>
      </c>
      <c r="AD37" s="124" t="s">
        <v>392</v>
      </c>
      <c r="AE37" s="124">
        <v>12452</v>
      </c>
      <c r="AF37" s="19">
        <v>37.266099339999997</v>
      </c>
      <c r="AG37" s="124" t="s">
        <v>142</v>
      </c>
      <c r="AH37" s="124" t="s">
        <v>142</v>
      </c>
      <c r="AI37" s="124" t="s">
        <v>119</v>
      </c>
      <c r="AJ37" s="124">
        <v>1</v>
      </c>
      <c r="AK37" s="124" t="s">
        <v>120</v>
      </c>
      <c r="AL37" s="124" t="s">
        <v>244</v>
      </c>
      <c r="AM37" s="124" t="s">
        <v>229</v>
      </c>
      <c r="AN37" s="124" t="s">
        <v>123</v>
      </c>
      <c r="AO37" s="124">
        <v>36.270000000000003</v>
      </c>
      <c r="AP37" s="124">
        <v>977593</v>
      </c>
      <c r="AQ37" s="124">
        <v>3.97</v>
      </c>
      <c r="AR37" s="124">
        <v>510496</v>
      </c>
      <c r="AS37" s="124">
        <v>4.7158404000000001E-2</v>
      </c>
      <c r="AT37" s="124">
        <v>6.5243508000000006E-2</v>
      </c>
      <c r="AU37" s="124" t="s">
        <v>142</v>
      </c>
      <c r="AV37" s="124" t="s">
        <v>142</v>
      </c>
      <c r="AW37" s="124" t="s">
        <v>142</v>
      </c>
      <c r="AX37" s="124" t="s">
        <v>142</v>
      </c>
      <c r="AY37" s="18" t="s">
        <v>155</v>
      </c>
      <c r="AZ37" s="18"/>
      <c r="BA37" s="18" t="s">
        <v>155</v>
      </c>
      <c r="BB37" s="18" t="e">
        <f t="shared" si="0"/>
        <v>#VALUE!</v>
      </c>
      <c r="BC37" s="18"/>
      <c r="BD37" s="18"/>
      <c r="BE37" s="18" t="s">
        <v>142</v>
      </c>
      <c r="BF37" s="124" t="s">
        <v>393</v>
      </c>
      <c r="BG37" s="124" t="str">
        <f t="shared" si="1"/>
        <v>0.54 (0.19 - 1.42)</v>
      </c>
      <c r="BH37" s="27">
        <v>6.9999999999999999E-4</v>
      </c>
      <c r="BI37" s="124">
        <v>0.99455039999999995</v>
      </c>
      <c r="BJ37" s="124">
        <v>0.98580089999999998</v>
      </c>
      <c r="BK37" s="124">
        <v>0.998081</v>
      </c>
      <c r="BL37" s="124"/>
      <c r="BM37" s="124" t="s">
        <v>129</v>
      </c>
      <c r="BN37" s="124" t="s">
        <v>129</v>
      </c>
      <c r="BO37" s="124" t="s">
        <v>130</v>
      </c>
      <c r="BP37" s="124" t="s">
        <v>130</v>
      </c>
      <c r="BQ37" s="124" t="s">
        <v>129</v>
      </c>
      <c r="BR37" s="124" t="s">
        <v>129</v>
      </c>
      <c r="BS37" s="124" t="s">
        <v>130</v>
      </c>
      <c r="BT37" s="18" t="s">
        <v>131</v>
      </c>
      <c r="BU37" s="124" t="s">
        <v>332</v>
      </c>
      <c r="BV37" s="124" t="s">
        <v>133</v>
      </c>
      <c r="BW37" s="18" t="s">
        <v>134</v>
      </c>
      <c r="BX37" s="124"/>
    </row>
    <row r="38" spans="1:76" ht="15">
      <c r="A38" s="124" t="s">
        <v>394</v>
      </c>
      <c r="B38" s="124" t="s">
        <v>395</v>
      </c>
      <c r="C38" s="124" t="s">
        <v>100</v>
      </c>
      <c r="D38" s="124" t="s">
        <v>101</v>
      </c>
      <c r="E38" s="124" t="s">
        <v>102</v>
      </c>
      <c r="F38" s="124" t="s">
        <v>103</v>
      </c>
      <c r="G38" s="124"/>
      <c r="H38" s="124"/>
      <c r="I38" s="124"/>
      <c r="J38" s="124"/>
      <c r="K38" s="124" t="s">
        <v>323</v>
      </c>
      <c r="L38" s="124" t="s">
        <v>105</v>
      </c>
      <c r="M38" s="124" t="s">
        <v>106</v>
      </c>
      <c r="N38" s="124" t="s">
        <v>324</v>
      </c>
      <c r="O38" s="124">
        <v>51.41216</v>
      </c>
      <c r="P38" s="124">
        <v>11.65793</v>
      </c>
      <c r="Q38" s="124" t="s">
        <v>142</v>
      </c>
      <c r="R38" s="124" t="s">
        <v>142</v>
      </c>
      <c r="S38" s="124" t="s">
        <v>142</v>
      </c>
      <c r="T38" s="124" t="s">
        <v>142</v>
      </c>
      <c r="U38" s="124" t="s">
        <v>142</v>
      </c>
      <c r="V38" s="124" t="s">
        <v>142</v>
      </c>
      <c r="W38" s="124" t="s">
        <v>239</v>
      </c>
      <c r="X38" s="124" t="s">
        <v>396</v>
      </c>
      <c r="Y38" s="124"/>
      <c r="Z38" s="124" t="s">
        <v>112</v>
      </c>
      <c r="AA38" s="124" t="s">
        <v>113</v>
      </c>
      <c r="AB38" s="124" t="s">
        <v>142</v>
      </c>
      <c r="AC38" s="124" t="s">
        <v>397</v>
      </c>
      <c r="AD38" s="124" t="s">
        <v>398</v>
      </c>
      <c r="AE38" s="124">
        <v>23319</v>
      </c>
      <c r="AF38" s="19">
        <v>21.939465269999999</v>
      </c>
      <c r="AG38" s="124" t="s">
        <v>399</v>
      </c>
      <c r="AH38" s="124" t="s">
        <v>400</v>
      </c>
      <c r="AI38" s="124" t="s">
        <v>119</v>
      </c>
      <c r="AJ38" s="124">
        <v>2</v>
      </c>
      <c r="AK38" s="124" t="s">
        <v>120</v>
      </c>
      <c r="AL38" s="124" t="s">
        <v>244</v>
      </c>
      <c r="AM38" s="124" t="s">
        <v>229</v>
      </c>
      <c r="AN38" s="124" t="s">
        <v>123</v>
      </c>
      <c r="AO38" s="124">
        <v>33.47</v>
      </c>
      <c r="AP38" s="124">
        <v>965284</v>
      </c>
      <c r="AQ38" s="124">
        <v>1.7859</v>
      </c>
      <c r="AR38" s="124">
        <v>525382</v>
      </c>
      <c r="AS38" s="124">
        <v>7.6999999999999999E-2</v>
      </c>
      <c r="AT38" s="124">
        <v>8.7999999999999995E-2</v>
      </c>
      <c r="AU38" s="124">
        <v>7.0000000000000001E-3</v>
      </c>
      <c r="AV38" s="124">
        <v>1.66E-3</v>
      </c>
      <c r="AW38" s="124">
        <v>8629</v>
      </c>
      <c r="AX38" s="124" t="s">
        <v>329</v>
      </c>
      <c r="AY38" s="124"/>
      <c r="AZ38" s="124" t="s">
        <v>401</v>
      </c>
      <c r="BA38" s="18"/>
      <c r="BB38" s="18" t="str">
        <f t="shared" si="0"/>
        <v>0.00583</v>
      </c>
      <c r="BC38" s="18" t="str">
        <f>MID(AZ38, FIND("(", AZ38) + 1, FIND("-", AZ38) - FIND("(", AZ38) - 3)</f>
        <v>0.00471</v>
      </c>
      <c r="BD38" s="18" t="str">
        <f>MID(AZ38, FIND("-", AZ38) + 2, FIND(")", AZ38) - FIND("-", AZ38) - 2)</f>
        <v>0.006951</v>
      </c>
      <c r="BE38" s="124"/>
      <c r="BF38" s="124" t="s">
        <v>402</v>
      </c>
      <c r="BG38" s="124" t="str">
        <f t="shared" si="1"/>
        <v>1.92 (1.32 - 2.74)</v>
      </c>
      <c r="BH38" s="27">
        <v>8.0000000000000004E-4</v>
      </c>
      <c r="BI38" s="124">
        <v>0.98080990000000001</v>
      </c>
      <c r="BJ38" s="124">
        <v>0.97259099999999998</v>
      </c>
      <c r="BK38" s="124">
        <v>0.98679930000000005</v>
      </c>
      <c r="BL38" s="124" t="s">
        <v>348</v>
      </c>
      <c r="BM38" s="124" t="s">
        <v>129</v>
      </c>
      <c r="BN38" s="124" t="s">
        <v>130</v>
      </c>
      <c r="BO38" s="124" t="s">
        <v>130</v>
      </c>
      <c r="BP38" s="124" t="s">
        <v>130</v>
      </c>
      <c r="BQ38" s="124" t="s">
        <v>130</v>
      </c>
      <c r="BR38" s="124" t="s">
        <v>129</v>
      </c>
      <c r="BS38" s="124" t="s">
        <v>130</v>
      </c>
      <c r="BT38" s="18" t="s">
        <v>131</v>
      </c>
      <c r="BU38" s="124" t="s">
        <v>332</v>
      </c>
      <c r="BV38" s="124" t="s">
        <v>133</v>
      </c>
      <c r="BW38" s="18" t="s">
        <v>134</v>
      </c>
      <c r="BX38" s="124"/>
    </row>
    <row r="39" spans="1:76" ht="15">
      <c r="A39" s="124" t="s">
        <v>403</v>
      </c>
      <c r="B39" s="124" t="s">
        <v>404</v>
      </c>
      <c r="C39" s="124" t="s">
        <v>100</v>
      </c>
      <c r="D39" s="124" t="s">
        <v>101</v>
      </c>
      <c r="E39" s="124" t="s">
        <v>102</v>
      </c>
      <c r="F39" s="124" t="s">
        <v>103</v>
      </c>
      <c r="G39" s="124"/>
      <c r="H39" s="124"/>
      <c r="I39" s="124"/>
      <c r="J39" s="124"/>
      <c r="K39" s="124" t="s">
        <v>323</v>
      </c>
      <c r="L39" s="124" t="s">
        <v>105</v>
      </c>
      <c r="M39" s="124" t="s">
        <v>106</v>
      </c>
      <c r="N39" s="124" t="s">
        <v>324</v>
      </c>
      <c r="O39" s="124">
        <v>51.41216</v>
      </c>
      <c r="P39" s="124">
        <v>11.65793</v>
      </c>
      <c r="Q39" s="124" t="s">
        <v>405</v>
      </c>
      <c r="R39" s="124">
        <v>2764</v>
      </c>
      <c r="S39" s="124">
        <v>18</v>
      </c>
      <c r="T39" s="124">
        <v>-973</v>
      </c>
      <c r="U39" s="124">
        <v>-906.5</v>
      </c>
      <c r="V39" s="124">
        <v>-840</v>
      </c>
      <c r="W39" s="124" t="s">
        <v>109</v>
      </c>
      <c r="X39" s="124"/>
      <c r="Y39" s="124"/>
      <c r="Z39" s="124" t="s">
        <v>112</v>
      </c>
      <c r="AA39" s="124" t="s">
        <v>113</v>
      </c>
      <c r="AB39" s="124" t="s">
        <v>113</v>
      </c>
      <c r="AC39" s="124" t="s">
        <v>406</v>
      </c>
      <c r="AD39" s="124" t="s">
        <v>251</v>
      </c>
      <c r="AE39" s="124">
        <v>12312</v>
      </c>
      <c r="AF39" s="19">
        <v>27.872955520000001</v>
      </c>
      <c r="AG39" s="124" t="s">
        <v>399</v>
      </c>
      <c r="AH39" s="124" t="s">
        <v>400</v>
      </c>
      <c r="AI39" s="124" t="s">
        <v>119</v>
      </c>
      <c r="AJ39" s="124">
        <v>2</v>
      </c>
      <c r="AK39" s="124" t="s">
        <v>120</v>
      </c>
      <c r="AL39" s="124" t="s">
        <v>244</v>
      </c>
      <c r="AM39" s="124" t="s">
        <v>229</v>
      </c>
      <c r="AN39" s="124" t="s">
        <v>123</v>
      </c>
      <c r="AO39" s="24">
        <v>36.619179000000003</v>
      </c>
      <c r="AP39" s="124">
        <v>953938</v>
      </c>
      <c r="AQ39" s="124">
        <v>1.8844000000000001</v>
      </c>
      <c r="AR39" s="124">
        <v>519247</v>
      </c>
      <c r="AS39" s="124">
        <v>6.5000000000000002E-2</v>
      </c>
      <c r="AT39" s="124">
        <v>0.09</v>
      </c>
      <c r="AU39" s="124">
        <v>5.0000000000000001E-3</v>
      </c>
      <c r="AV39" s="124">
        <v>1.49E-3</v>
      </c>
      <c r="AW39" s="124">
        <v>8513</v>
      </c>
      <c r="AX39" s="124" t="s">
        <v>329</v>
      </c>
      <c r="AY39" s="124"/>
      <c r="AZ39" s="124"/>
      <c r="BA39" s="18" t="str">
        <f t="shared" ref="BA39:BA41" si="9">IF(ISBLANK(AZ39), "", BB39*100 &amp; " (" &amp; BC39 * 100 &amp; " - " &amp;BD39*100 &amp; ")")</f>
        <v/>
      </c>
      <c r="BB39" s="18" t="e">
        <f t="shared" si="0"/>
        <v>#VALUE!</v>
      </c>
      <c r="BC39" s="18"/>
      <c r="BD39" s="18"/>
      <c r="BE39" s="124"/>
      <c r="BF39" s="124" t="s">
        <v>407</v>
      </c>
      <c r="BG39" s="124" t="str">
        <f t="shared" si="1"/>
        <v>2.26 (1.39 - 3.52)</v>
      </c>
      <c r="BH39" s="27">
        <v>8.9999999999999998E-4</v>
      </c>
      <c r="BI39" s="124">
        <v>0.97736149999999999</v>
      </c>
      <c r="BJ39" s="124">
        <v>0.96478739999999996</v>
      </c>
      <c r="BK39" s="124">
        <v>0.98611269999999995</v>
      </c>
      <c r="BL39" s="124"/>
      <c r="BM39" s="124" t="s">
        <v>129</v>
      </c>
      <c r="BN39" s="124" t="s">
        <v>129</v>
      </c>
      <c r="BO39" s="124" t="s">
        <v>130</v>
      </c>
      <c r="BP39" s="124" t="s">
        <v>130</v>
      </c>
      <c r="BQ39" s="124" t="s">
        <v>129</v>
      </c>
      <c r="BR39" s="124" t="s">
        <v>129</v>
      </c>
      <c r="BS39" s="124" t="s">
        <v>130</v>
      </c>
      <c r="BT39" s="18" t="s">
        <v>131</v>
      </c>
      <c r="BU39" s="124" t="s">
        <v>332</v>
      </c>
      <c r="BV39" s="124" t="s">
        <v>133</v>
      </c>
      <c r="BW39" s="18" t="s">
        <v>134</v>
      </c>
      <c r="BX39" s="124"/>
    </row>
    <row r="40" spans="1:76" ht="15">
      <c r="A40" s="124" t="s">
        <v>408</v>
      </c>
      <c r="B40" s="124" t="s">
        <v>409</v>
      </c>
      <c r="C40" s="124" t="s">
        <v>100</v>
      </c>
      <c r="D40" s="124" t="s">
        <v>101</v>
      </c>
      <c r="E40" s="124" t="s">
        <v>102</v>
      </c>
      <c r="F40" s="124" t="s">
        <v>103</v>
      </c>
      <c r="G40" s="124"/>
      <c r="H40" s="124"/>
      <c r="I40" s="124"/>
      <c r="J40" s="124"/>
      <c r="K40" s="124" t="s">
        <v>323</v>
      </c>
      <c r="L40" s="124" t="s">
        <v>105</v>
      </c>
      <c r="M40" s="124" t="s">
        <v>106</v>
      </c>
      <c r="N40" s="124" t="s">
        <v>324</v>
      </c>
      <c r="O40" s="124">
        <v>51.41216</v>
      </c>
      <c r="P40" s="124">
        <v>11.65793</v>
      </c>
      <c r="Q40" s="124" t="s">
        <v>410</v>
      </c>
      <c r="R40" s="124">
        <v>2715</v>
      </c>
      <c r="S40" s="124">
        <v>18</v>
      </c>
      <c r="T40" s="124">
        <v>-902</v>
      </c>
      <c r="U40" s="124">
        <v>-860.5</v>
      </c>
      <c r="V40" s="124">
        <v>-819</v>
      </c>
      <c r="W40" s="124" t="s">
        <v>109</v>
      </c>
      <c r="X40" s="18" t="s">
        <v>110</v>
      </c>
      <c r="Y40" s="124" t="s">
        <v>111</v>
      </c>
      <c r="Z40" s="124" t="s">
        <v>112</v>
      </c>
      <c r="AA40" s="124" t="s">
        <v>113</v>
      </c>
      <c r="AB40" s="124" t="s">
        <v>113</v>
      </c>
      <c r="AC40" s="124" t="s">
        <v>411</v>
      </c>
      <c r="AD40" s="124" t="s">
        <v>412</v>
      </c>
      <c r="AE40" s="124">
        <v>8869</v>
      </c>
      <c r="AF40" s="19">
        <v>32.263685199999998</v>
      </c>
      <c r="AG40" s="124" t="s">
        <v>384</v>
      </c>
      <c r="AH40" s="124" t="s">
        <v>385</v>
      </c>
      <c r="AI40" s="124" t="s">
        <v>119</v>
      </c>
      <c r="AJ40" s="124">
        <v>1</v>
      </c>
      <c r="AK40" s="124" t="s">
        <v>120</v>
      </c>
      <c r="AL40" s="124" t="s">
        <v>244</v>
      </c>
      <c r="AM40" s="124" t="s">
        <v>229</v>
      </c>
      <c r="AN40" s="124" t="s">
        <v>123</v>
      </c>
      <c r="AO40" s="124">
        <v>22.43</v>
      </c>
      <c r="AP40" s="124">
        <v>934851</v>
      </c>
      <c r="AQ40" s="124">
        <v>3.0935999999999999</v>
      </c>
      <c r="AR40" s="124">
        <v>484396</v>
      </c>
      <c r="AS40" s="124">
        <v>6.7889185000000005E-2</v>
      </c>
      <c r="AT40" s="124">
        <v>8.8292319999999994E-2</v>
      </c>
      <c r="AU40" s="124">
        <v>9.7730000000000004E-3</v>
      </c>
      <c r="AV40" s="124">
        <v>2.4739800000000002E-3</v>
      </c>
      <c r="AW40" s="124">
        <v>6144</v>
      </c>
      <c r="AX40" s="124" t="s">
        <v>329</v>
      </c>
      <c r="AY40" s="124"/>
      <c r="AZ40" s="124" t="s">
        <v>413</v>
      </c>
      <c r="BA40" s="18" t="str">
        <f t="shared" si="9"/>
        <v>0.911 (0.727 - 1.0949)</v>
      </c>
      <c r="BB40" s="18" t="str">
        <f t="shared" si="0"/>
        <v>0.00911</v>
      </c>
      <c r="BC40" s="18" t="str">
        <f t="shared" ref="BC40:BC41" si="10">MID(AZ40, FIND("(", AZ40) + 1, FIND("-", AZ40) - FIND("(", AZ40) - 3)</f>
        <v>0.00727</v>
      </c>
      <c r="BD40" s="18" t="str">
        <f t="shared" ref="BD40:BD41" si="11">MID(AZ40, FIND("-", AZ40) + 2, FIND(")", AZ40) - FIND("-", AZ40) - 2)</f>
        <v>0.010949</v>
      </c>
      <c r="BE40" s="124">
        <v>24254</v>
      </c>
      <c r="BF40" s="124" t="s">
        <v>414</v>
      </c>
      <c r="BG40" s="124" t="str">
        <f t="shared" si="1"/>
        <v>0.27 (0.05 - 1.06)</v>
      </c>
      <c r="BH40" s="27">
        <v>5.9999999999999995E-4</v>
      </c>
      <c r="BI40" s="124">
        <v>0.99730929999999995</v>
      </c>
      <c r="BJ40" s="124">
        <v>0.98943490000000001</v>
      </c>
      <c r="BK40" s="124">
        <v>0.99952850000000004</v>
      </c>
      <c r="BL40" s="124"/>
      <c r="BM40" s="124" t="s">
        <v>130</v>
      </c>
      <c r="BN40" s="124" t="s">
        <v>129</v>
      </c>
      <c r="BO40" s="124" t="s">
        <v>130</v>
      </c>
      <c r="BP40" s="124" t="s">
        <v>130</v>
      </c>
      <c r="BQ40" s="124" t="s">
        <v>129</v>
      </c>
      <c r="BR40" s="124" t="s">
        <v>129</v>
      </c>
      <c r="BS40" s="124" t="s">
        <v>130</v>
      </c>
      <c r="BT40" s="18" t="s">
        <v>131</v>
      </c>
      <c r="BU40" s="124" t="s">
        <v>332</v>
      </c>
      <c r="BV40" s="124" t="s">
        <v>133</v>
      </c>
      <c r="BW40" s="18" t="s">
        <v>134</v>
      </c>
      <c r="BX40" s="124"/>
    </row>
    <row r="41" spans="1:76" ht="15">
      <c r="A41" s="124" t="s">
        <v>415</v>
      </c>
      <c r="B41" s="124" t="s">
        <v>416</v>
      </c>
      <c r="C41" s="124" t="s">
        <v>100</v>
      </c>
      <c r="D41" s="124" t="s">
        <v>101</v>
      </c>
      <c r="E41" s="124" t="s">
        <v>102</v>
      </c>
      <c r="F41" s="124" t="s">
        <v>103</v>
      </c>
      <c r="G41" s="124"/>
      <c r="H41" s="124"/>
      <c r="I41" s="124"/>
      <c r="J41" s="124"/>
      <c r="K41" s="124" t="s">
        <v>323</v>
      </c>
      <c r="L41" s="124" t="s">
        <v>105</v>
      </c>
      <c r="M41" s="124" t="s">
        <v>106</v>
      </c>
      <c r="N41" s="124" t="s">
        <v>324</v>
      </c>
      <c r="O41" s="124">
        <v>51.41216</v>
      </c>
      <c r="P41" s="124">
        <v>11.65793</v>
      </c>
      <c r="Q41" s="124" t="s">
        <v>417</v>
      </c>
      <c r="R41" s="124">
        <v>2786</v>
      </c>
      <c r="S41" s="124">
        <v>18</v>
      </c>
      <c r="T41" s="124">
        <v>-1002</v>
      </c>
      <c r="U41" s="124">
        <v>-929.5</v>
      </c>
      <c r="V41" s="124">
        <v>-857</v>
      </c>
      <c r="W41" s="124" t="s">
        <v>109</v>
      </c>
      <c r="X41" s="18" t="s">
        <v>110</v>
      </c>
      <c r="Y41" s="124" t="s">
        <v>111</v>
      </c>
      <c r="Z41" s="124" t="s">
        <v>112</v>
      </c>
      <c r="AA41" s="124" t="s">
        <v>113</v>
      </c>
      <c r="AB41" s="124" t="s">
        <v>141</v>
      </c>
      <c r="AC41" s="124" t="s">
        <v>406</v>
      </c>
      <c r="AD41" s="124" t="s">
        <v>418</v>
      </c>
      <c r="AE41" s="124">
        <v>9346</v>
      </c>
      <c r="AF41" s="19">
        <v>37.660993419999997</v>
      </c>
      <c r="AG41" s="124" t="s">
        <v>399</v>
      </c>
      <c r="AH41" s="124" t="s">
        <v>400</v>
      </c>
      <c r="AI41" s="124" t="s">
        <v>119</v>
      </c>
      <c r="AJ41" s="124">
        <v>1</v>
      </c>
      <c r="AK41" s="124" t="s">
        <v>120</v>
      </c>
      <c r="AL41" s="124" t="s">
        <v>244</v>
      </c>
      <c r="AM41" s="124" t="s">
        <v>229</v>
      </c>
      <c r="AN41" s="124" t="s">
        <v>123</v>
      </c>
      <c r="AO41" s="124">
        <v>13.95</v>
      </c>
      <c r="AP41" s="124">
        <v>1038185</v>
      </c>
      <c r="AQ41" s="124">
        <v>4.9093999999999998</v>
      </c>
      <c r="AR41" s="124">
        <v>529739</v>
      </c>
      <c r="AS41" s="124">
        <v>5.8809964999999999E-2</v>
      </c>
      <c r="AT41" s="124">
        <v>8.3610130000000005E-2</v>
      </c>
      <c r="AU41" s="124">
        <v>3.2060000000000001E-3</v>
      </c>
      <c r="AV41" s="124">
        <v>1.3889639999999999E-3</v>
      </c>
      <c r="AW41" s="124">
        <v>9304</v>
      </c>
      <c r="AX41" s="124" t="s">
        <v>329</v>
      </c>
      <c r="AY41" s="124"/>
      <c r="AZ41" s="124" t="s">
        <v>419</v>
      </c>
      <c r="BA41" s="18" t="str">
        <f t="shared" si="9"/>
        <v>0.26 (0.177 - 0.3429)</v>
      </c>
      <c r="BB41" s="18" t="str">
        <f t="shared" si="0"/>
        <v>0.00260</v>
      </c>
      <c r="BC41" s="18" t="str">
        <f t="shared" si="10"/>
        <v>0.00177</v>
      </c>
      <c r="BD41" s="18" t="str">
        <f t="shared" si="11"/>
        <v>0.003429</v>
      </c>
      <c r="BE41" s="124">
        <v>29633</v>
      </c>
      <c r="BF41" s="124" t="s">
        <v>420</v>
      </c>
      <c r="BG41" s="124" t="str">
        <f t="shared" si="1"/>
        <v>0.14 (0.03 - 0.73)</v>
      </c>
      <c r="BH41" s="27">
        <v>5.9999999999999995E-4</v>
      </c>
      <c r="BI41" s="124">
        <v>0.99864730000000002</v>
      </c>
      <c r="BJ41" s="124">
        <v>0.99268699999999999</v>
      </c>
      <c r="BK41" s="124">
        <v>0.99965380000000004</v>
      </c>
      <c r="BL41" s="124"/>
      <c r="BM41" s="124" t="s">
        <v>129</v>
      </c>
      <c r="BN41" s="124" t="s">
        <v>129</v>
      </c>
      <c r="BO41" s="124" t="s">
        <v>130</v>
      </c>
      <c r="BP41" s="124" t="s">
        <v>130</v>
      </c>
      <c r="BQ41" s="124" t="s">
        <v>129</v>
      </c>
      <c r="BR41" s="124" t="s">
        <v>129</v>
      </c>
      <c r="BS41" s="124" t="s">
        <v>130</v>
      </c>
      <c r="BT41" s="18" t="s">
        <v>131</v>
      </c>
      <c r="BU41" s="124" t="s">
        <v>332</v>
      </c>
      <c r="BV41" s="124" t="s">
        <v>133</v>
      </c>
      <c r="BW41" s="18" t="s">
        <v>134</v>
      </c>
      <c r="BX41" s="124"/>
    </row>
    <row r="42" spans="1:76" ht="15">
      <c r="A42" s="124" t="s">
        <v>421</v>
      </c>
      <c r="B42" s="124" t="s">
        <v>422</v>
      </c>
      <c r="C42" s="124" t="s">
        <v>100</v>
      </c>
      <c r="D42" s="124" t="s">
        <v>101</v>
      </c>
      <c r="E42" s="124" t="s">
        <v>102</v>
      </c>
      <c r="F42" s="124" t="s">
        <v>103</v>
      </c>
      <c r="G42" s="124"/>
      <c r="H42" s="124"/>
      <c r="I42" s="124"/>
      <c r="J42" s="124"/>
      <c r="K42" s="124" t="s">
        <v>323</v>
      </c>
      <c r="L42" s="124" t="s">
        <v>105</v>
      </c>
      <c r="M42" s="124" t="s">
        <v>106</v>
      </c>
      <c r="N42" s="124" t="s">
        <v>324</v>
      </c>
      <c r="O42" s="124">
        <v>51.41216</v>
      </c>
      <c r="P42" s="124">
        <v>11.65793</v>
      </c>
      <c r="Q42" s="124" t="s">
        <v>142</v>
      </c>
      <c r="R42" s="124" t="s">
        <v>142</v>
      </c>
      <c r="S42" s="124" t="s">
        <v>142</v>
      </c>
      <c r="T42" s="124">
        <v>-1300</v>
      </c>
      <c r="U42" s="124" t="s">
        <v>142</v>
      </c>
      <c r="V42" s="124">
        <v>-800</v>
      </c>
      <c r="W42" s="124" t="s">
        <v>239</v>
      </c>
      <c r="X42" s="124"/>
      <c r="Y42" s="124"/>
      <c r="Z42" s="124" t="s">
        <v>112</v>
      </c>
      <c r="AA42" s="124" t="s">
        <v>114</v>
      </c>
      <c r="AB42" s="124" t="s">
        <v>114</v>
      </c>
      <c r="AC42" s="124" t="s">
        <v>423</v>
      </c>
      <c r="AD42" s="124" t="s">
        <v>424</v>
      </c>
      <c r="AE42" s="124">
        <v>23685</v>
      </c>
      <c r="AF42" s="19">
        <v>15.581024810000001</v>
      </c>
      <c r="AG42" s="124" t="s">
        <v>142</v>
      </c>
      <c r="AH42" s="124" t="s">
        <v>142</v>
      </c>
      <c r="AI42" s="124" t="s">
        <v>119</v>
      </c>
      <c r="AJ42" s="124">
        <v>1</v>
      </c>
      <c r="AK42" s="124" t="s">
        <v>120</v>
      </c>
      <c r="AL42" s="124" t="s">
        <v>244</v>
      </c>
      <c r="AM42" s="124" t="s">
        <v>229</v>
      </c>
      <c r="AN42" s="124" t="s">
        <v>123</v>
      </c>
      <c r="AO42" s="124">
        <v>20.239999999999998</v>
      </c>
      <c r="AP42" s="124">
        <v>932848</v>
      </c>
      <c r="AQ42" s="124">
        <v>2.8944999999999999</v>
      </c>
      <c r="AR42" s="124">
        <v>487430</v>
      </c>
      <c r="AS42" s="124">
        <v>5.0974415000000002E-2</v>
      </c>
      <c r="AT42" s="124">
        <v>6.7462399000000006E-2</v>
      </c>
      <c r="AU42" s="124" t="s">
        <v>142</v>
      </c>
      <c r="AV42" s="124" t="s">
        <v>142</v>
      </c>
      <c r="AW42" s="124" t="s">
        <v>142</v>
      </c>
      <c r="AX42" s="124" t="s">
        <v>142</v>
      </c>
      <c r="AY42" s="18" t="s">
        <v>155</v>
      </c>
      <c r="AZ42" s="18"/>
      <c r="BA42" s="18" t="s">
        <v>155</v>
      </c>
      <c r="BB42" s="18" t="e">
        <f t="shared" si="0"/>
        <v>#VALUE!</v>
      </c>
      <c r="BC42" s="18"/>
      <c r="BD42" s="18"/>
      <c r="BE42" s="18" t="s">
        <v>142</v>
      </c>
      <c r="BF42" s="124" t="s">
        <v>425</v>
      </c>
      <c r="BG42" s="124" t="str">
        <f t="shared" si="1"/>
        <v>2.1 (1.55 - 2.85)</v>
      </c>
      <c r="BH42" s="27">
        <v>1.1000000000000001E-3</v>
      </c>
      <c r="BI42" s="124">
        <v>0.97904570000000002</v>
      </c>
      <c r="BJ42" s="124">
        <v>0.97148679999999998</v>
      </c>
      <c r="BK42" s="124">
        <v>0.98450859999999996</v>
      </c>
      <c r="BL42" s="124" t="s">
        <v>348</v>
      </c>
      <c r="BM42" s="124" t="s">
        <v>129</v>
      </c>
      <c r="BN42" s="124" t="s">
        <v>129</v>
      </c>
      <c r="BO42" s="124" t="s">
        <v>130</v>
      </c>
      <c r="BP42" s="124" t="s">
        <v>130</v>
      </c>
      <c r="BQ42" s="124" t="s">
        <v>130</v>
      </c>
      <c r="BR42" s="124" t="s">
        <v>129</v>
      </c>
      <c r="BS42" s="124" t="s">
        <v>130</v>
      </c>
      <c r="BT42" s="18" t="s">
        <v>131</v>
      </c>
      <c r="BU42" s="124" t="s">
        <v>332</v>
      </c>
      <c r="BV42" s="124" t="s">
        <v>133</v>
      </c>
      <c r="BW42" s="18" t="s">
        <v>134</v>
      </c>
      <c r="BX42" s="124"/>
    </row>
    <row r="43" spans="1:76" ht="15">
      <c r="A43" s="124" t="s">
        <v>426</v>
      </c>
      <c r="B43" s="124" t="s">
        <v>427</v>
      </c>
      <c r="C43" s="124" t="s">
        <v>100</v>
      </c>
      <c r="D43" s="124" t="s">
        <v>101</v>
      </c>
      <c r="E43" s="124" t="s">
        <v>102</v>
      </c>
      <c r="F43" s="124" t="s">
        <v>103</v>
      </c>
      <c r="G43" s="124"/>
      <c r="H43" s="124"/>
      <c r="I43" s="124"/>
      <c r="J43" s="124"/>
      <c r="K43" s="124" t="s">
        <v>323</v>
      </c>
      <c r="L43" s="124" t="s">
        <v>105</v>
      </c>
      <c r="M43" s="124" t="s">
        <v>106</v>
      </c>
      <c r="N43" s="124" t="s">
        <v>324</v>
      </c>
      <c r="O43" s="124">
        <v>51.41216</v>
      </c>
      <c r="P43" s="124">
        <v>11.65793</v>
      </c>
      <c r="Q43" s="124" t="s">
        <v>428</v>
      </c>
      <c r="R43" s="124">
        <v>2783</v>
      </c>
      <c r="S43" s="124">
        <v>18</v>
      </c>
      <c r="T43" s="124">
        <v>-999</v>
      </c>
      <c r="U43" s="124">
        <v>-927</v>
      </c>
      <c r="V43" s="124">
        <v>-855</v>
      </c>
      <c r="W43" s="124" t="s">
        <v>109</v>
      </c>
      <c r="X43" s="18" t="s">
        <v>110</v>
      </c>
      <c r="Y43" s="124" t="s">
        <v>111</v>
      </c>
      <c r="Z43" s="124" t="s">
        <v>112</v>
      </c>
      <c r="AA43" s="124" t="s">
        <v>113</v>
      </c>
      <c r="AB43" s="124" t="s">
        <v>142</v>
      </c>
      <c r="AC43" s="124" t="s">
        <v>406</v>
      </c>
      <c r="AD43" s="124" t="s">
        <v>429</v>
      </c>
      <c r="AE43" s="124">
        <v>5413</v>
      </c>
      <c r="AF43" s="19">
        <v>20.625264049999998</v>
      </c>
      <c r="AG43" s="124" t="s">
        <v>399</v>
      </c>
      <c r="AH43" s="124" t="s">
        <v>400</v>
      </c>
      <c r="AI43" s="124" t="s">
        <v>119</v>
      </c>
      <c r="AJ43" s="124">
        <v>1</v>
      </c>
      <c r="AK43" s="124" t="s">
        <v>120</v>
      </c>
      <c r="AL43" s="124" t="s">
        <v>244</v>
      </c>
      <c r="AM43" s="124" t="s">
        <v>229</v>
      </c>
      <c r="AN43" s="124" t="s">
        <v>123</v>
      </c>
      <c r="AO43" s="124">
        <v>19.86</v>
      </c>
      <c r="AP43" s="124">
        <v>962236</v>
      </c>
      <c r="AQ43" s="124">
        <v>3.6307999999999998</v>
      </c>
      <c r="AR43" s="124">
        <v>496446</v>
      </c>
      <c r="AS43" s="124">
        <v>4.0576167000000003E-2</v>
      </c>
      <c r="AT43" s="124">
        <v>5.0666372000000001E-2</v>
      </c>
      <c r="AU43" s="124">
        <v>2.7070000000000002E-3</v>
      </c>
      <c r="AV43" s="124">
        <v>1.584015E-3</v>
      </c>
      <c r="AW43" s="124">
        <v>6882</v>
      </c>
      <c r="AX43" s="124" t="s">
        <v>329</v>
      </c>
      <c r="AY43" s="124"/>
      <c r="AZ43" s="124" t="s">
        <v>430</v>
      </c>
      <c r="BA43" s="18" t="str">
        <f>IF(ISBLANK(AZ43), "", BB43*100 &amp; " (" &amp; BC43 * 100 &amp; " - " &amp;BD43*100 &amp; ")")</f>
        <v>0.469 (0.342 - 0.5972)</v>
      </c>
      <c r="BB43" s="18" t="str">
        <f t="shared" si="0"/>
        <v>0.00469</v>
      </c>
      <c r="BC43" s="18" t="str">
        <f>MID(AZ43, FIND("(", AZ43) + 1, FIND("-", AZ43) - FIND("(", AZ43) - 3)</f>
        <v>0.00342</v>
      </c>
      <c r="BD43" s="18" t="str">
        <f>MID(AZ43, FIND("-", AZ43) + 2, FIND(")", AZ43) - FIND("-", AZ43) - 2)</f>
        <v>0.005972</v>
      </c>
      <c r="BE43" s="124">
        <v>25647</v>
      </c>
      <c r="BF43" s="124" t="s">
        <v>431</v>
      </c>
      <c r="BG43" s="124" t="str">
        <f t="shared" si="1"/>
        <v>0.15 (0.02 - 1.42)</v>
      </c>
      <c r="BH43" s="124">
        <v>1.1000000000000001E-3</v>
      </c>
      <c r="BI43" s="124">
        <v>0.99851199999999996</v>
      </c>
      <c r="BJ43" s="124">
        <v>0.98580869999999998</v>
      </c>
      <c r="BK43" s="124">
        <v>0.99981330000000002</v>
      </c>
      <c r="BL43" s="124"/>
      <c r="BM43" s="124" t="s">
        <v>129</v>
      </c>
      <c r="BN43" s="124" t="s">
        <v>130</v>
      </c>
      <c r="BO43" s="124" t="s">
        <v>130</v>
      </c>
      <c r="BP43" s="124" t="s">
        <v>130</v>
      </c>
      <c r="BQ43" s="124" t="s">
        <v>129</v>
      </c>
      <c r="BR43" s="124" t="s">
        <v>129</v>
      </c>
      <c r="BS43" s="124" t="s">
        <v>130</v>
      </c>
      <c r="BT43" s="18" t="s">
        <v>131</v>
      </c>
      <c r="BU43" s="124" t="s">
        <v>332</v>
      </c>
      <c r="BV43" s="124" t="s">
        <v>133</v>
      </c>
      <c r="BW43" s="18" t="s">
        <v>134</v>
      </c>
      <c r="BX43" s="124"/>
    </row>
    <row r="44" spans="1:76" ht="15">
      <c r="A44" s="124" t="s">
        <v>432</v>
      </c>
      <c r="B44" s="124" t="s">
        <v>433</v>
      </c>
      <c r="C44" s="124" t="s">
        <v>100</v>
      </c>
      <c r="D44" s="124" t="s">
        <v>101</v>
      </c>
      <c r="E44" s="124" t="s">
        <v>102</v>
      </c>
      <c r="F44" s="124" t="s">
        <v>103</v>
      </c>
      <c r="G44" s="124"/>
      <c r="H44" s="124"/>
      <c r="I44" s="124"/>
      <c r="J44" s="124"/>
      <c r="K44" s="124" t="s">
        <v>323</v>
      </c>
      <c r="L44" s="124" t="s">
        <v>105</v>
      </c>
      <c r="M44" s="124" t="s">
        <v>106</v>
      </c>
      <c r="N44" s="124" t="s">
        <v>324</v>
      </c>
      <c r="O44" s="124">
        <v>51.41216</v>
      </c>
      <c r="P44" s="124">
        <v>11.65793</v>
      </c>
      <c r="Q44" s="124" t="s">
        <v>434</v>
      </c>
      <c r="R44" s="124">
        <v>2753</v>
      </c>
      <c r="S44" s="124">
        <v>18</v>
      </c>
      <c r="T44" s="124">
        <v>-967</v>
      </c>
      <c r="U44" s="124">
        <v>-901.5</v>
      </c>
      <c r="V44" s="124">
        <v>-836</v>
      </c>
      <c r="W44" s="124" t="s">
        <v>109</v>
      </c>
      <c r="X44" s="18" t="s">
        <v>110</v>
      </c>
      <c r="Y44" s="124" t="s">
        <v>111</v>
      </c>
      <c r="Z44" s="124" t="s">
        <v>112</v>
      </c>
      <c r="AA44" s="124" t="s">
        <v>114</v>
      </c>
      <c r="AB44" s="124" t="s">
        <v>142</v>
      </c>
      <c r="AC44" s="124" t="s">
        <v>435</v>
      </c>
      <c r="AD44" s="124" t="s">
        <v>436</v>
      </c>
      <c r="AE44" s="124">
        <v>9729</v>
      </c>
      <c r="AF44" s="19">
        <v>36.375641260000002</v>
      </c>
      <c r="AG44" s="124" t="s">
        <v>142</v>
      </c>
      <c r="AH44" s="124" t="s">
        <v>142</v>
      </c>
      <c r="AI44" s="124" t="s">
        <v>119</v>
      </c>
      <c r="AJ44" s="124">
        <v>1</v>
      </c>
      <c r="AK44" s="124" t="s">
        <v>120</v>
      </c>
      <c r="AL44" s="124" t="s">
        <v>244</v>
      </c>
      <c r="AM44" s="124" t="s">
        <v>229</v>
      </c>
      <c r="AN44" s="124" t="s">
        <v>123</v>
      </c>
      <c r="AO44" s="124">
        <v>68.489999999999995</v>
      </c>
      <c r="AP44" s="124">
        <v>986944</v>
      </c>
      <c r="AQ44" s="124">
        <v>4.2441000000000004</v>
      </c>
      <c r="AR44" s="124">
        <v>515750</v>
      </c>
      <c r="AS44" s="124">
        <v>4.8766536999999999E-2</v>
      </c>
      <c r="AT44" s="124">
        <v>6.0599355000000001E-2</v>
      </c>
      <c r="AU44" s="124" t="s">
        <v>142</v>
      </c>
      <c r="AV44" s="124" t="s">
        <v>142</v>
      </c>
      <c r="AW44" s="124" t="s">
        <v>142</v>
      </c>
      <c r="AX44" s="124" t="s">
        <v>142</v>
      </c>
      <c r="AY44" s="18" t="s">
        <v>155</v>
      </c>
      <c r="AZ44" s="18"/>
      <c r="BA44" s="18" t="s">
        <v>155</v>
      </c>
      <c r="BB44" s="18" t="e">
        <f t="shared" si="0"/>
        <v>#VALUE!</v>
      </c>
      <c r="BC44" s="18"/>
      <c r="BD44" s="18"/>
      <c r="BE44" s="18" t="s">
        <v>142</v>
      </c>
      <c r="BF44" s="124" t="s">
        <v>437</v>
      </c>
      <c r="BG44" s="124" t="str">
        <f t="shared" si="1"/>
        <v>0.26 (0.06 - 0.87)</v>
      </c>
      <c r="BH44" s="27">
        <v>6.9999999999999999E-4</v>
      </c>
      <c r="BI44" s="124">
        <v>0.99739040000000001</v>
      </c>
      <c r="BJ44" s="124">
        <v>0.99126020000000004</v>
      </c>
      <c r="BK44" s="124">
        <v>0.99940649999999998</v>
      </c>
      <c r="BL44" s="124"/>
      <c r="BM44" s="124" t="s">
        <v>129</v>
      </c>
      <c r="BN44" s="124" t="s">
        <v>129</v>
      </c>
      <c r="BO44" s="124" t="s">
        <v>130</v>
      </c>
      <c r="BP44" s="124" t="s">
        <v>130</v>
      </c>
      <c r="BQ44" s="124" t="s">
        <v>129</v>
      </c>
      <c r="BR44" s="124" t="s">
        <v>129</v>
      </c>
      <c r="BS44" s="124" t="s">
        <v>130</v>
      </c>
      <c r="BT44" s="18" t="s">
        <v>131</v>
      </c>
      <c r="BU44" s="124" t="s">
        <v>332</v>
      </c>
      <c r="BV44" s="124" t="s">
        <v>133</v>
      </c>
      <c r="BW44" s="18" t="s">
        <v>134</v>
      </c>
      <c r="BX44" s="124"/>
    </row>
    <row r="45" spans="1:76" ht="15">
      <c r="A45" s="18" t="s">
        <v>438</v>
      </c>
      <c r="B45" s="124" t="s">
        <v>439</v>
      </c>
      <c r="C45" s="124" t="s">
        <v>100</v>
      </c>
      <c r="D45" s="124" t="s">
        <v>101</v>
      </c>
      <c r="E45" s="124" t="s">
        <v>102</v>
      </c>
      <c r="F45" s="124" t="s">
        <v>103</v>
      </c>
      <c r="G45" s="124"/>
      <c r="H45" s="124"/>
      <c r="I45" s="124"/>
      <c r="J45" s="124"/>
      <c r="K45" s="124" t="s">
        <v>323</v>
      </c>
      <c r="L45" s="124" t="s">
        <v>105</v>
      </c>
      <c r="M45" s="124" t="s">
        <v>106</v>
      </c>
      <c r="N45" s="124" t="s">
        <v>324</v>
      </c>
      <c r="O45" s="124">
        <v>51.41216</v>
      </c>
      <c r="P45" s="124">
        <v>11.65793</v>
      </c>
      <c r="Q45" s="18" t="s">
        <v>142</v>
      </c>
      <c r="R45" s="18" t="s">
        <v>142</v>
      </c>
      <c r="S45" s="18" t="s">
        <v>142</v>
      </c>
      <c r="T45" s="18">
        <v>-1300</v>
      </c>
      <c r="U45" s="18" t="s">
        <v>142</v>
      </c>
      <c r="V45" s="18">
        <v>-800</v>
      </c>
      <c r="W45" s="18" t="s">
        <v>239</v>
      </c>
      <c r="X45" s="18" t="s">
        <v>440</v>
      </c>
      <c r="Y45" s="124"/>
      <c r="Z45" s="124" t="s">
        <v>112</v>
      </c>
      <c r="AA45" s="124" t="s">
        <v>114</v>
      </c>
      <c r="AB45" s="124" t="s">
        <v>142</v>
      </c>
      <c r="AC45" s="124" t="s">
        <v>441</v>
      </c>
      <c r="AD45" s="124" t="s">
        <v>442</v>
      </c>
      <c r="AE45" s="124">
        <v>4316</v>
      </c>
      <c r="AF45" s="19">
        <v>12.909469489999999</v>
      </c>
      <c r="AG45" s="124" t="s">
        <v>142</v>
      </c>
      <c r="AH45" s="124" t="s">
        <v>142</v>
      </c>
      <c r="AI45" s="124" t="s">
        <v>119</v>
      </c>
      <c r="AJ45" s="124">
        <v>1</v>
      </c>
      <c r="AK45" s="124" t="s">
        <v>120</v>
      </c>
      <c r="AL45" s="124" t="s">
        <v>244</v>
      </c>
      <c r="AM45" s="124" t="s">
        <v>229</v>
      </c>
      <c r="AN45" s="124" t="s">
        <v>123</v>
      </c>
      <c r="AO45" s="24">
        <v>19.831623</v>
      </c>
      <c r="AP45" s="124">
        <v>788982</v>
      </c>
      <c r="AQ45" s="124">
        <v>1.6169</v>
      </c>
      <c r="AR45" s="124">
        <v>417568</v>
      </c>
      <c r="AS45" s="124">
        <v>6.6962325000000003E-2</v>
      </c>
      <c r="AT45" s="124">
        <v>8.6888168000000002E-2</v>
      </c>
      <c r="AU45" s="124" t="s">
        <v>142</v>
      </c>
      <c r="AV45" s="124" t="s">
        <v>142</v>
      </c>
      <c r="AW45" s="124" t="s">
        <v>142</v>
      </c>
      <c r="AX45" s="124" t="s">
        <v>142</v>
      </c>
      <c r="AY45" s="18" t="s">
        <v>155</v>
      </c>
      <c r="AZ45" s="18"/>
      <c r="BA45" s="18" t="s">
        <v>155</v>
      </c>
      <c r="BB45" s="18" t="e">
        <f t="shared" si="0"/>
        <v>#VALUE!</v>
      </c>
      <c r="BC45" s="18"/>
      <c r="BD45" s="18"/>
      <c r="BE45" s="18" t="s">
        <v>142</v>
      </c>
      <c r="BF45" s="18" t="s">
        <v>443</v>
      </c>
      <c r="BG45" s="124" t="str">
        <f t="shared" si="1"/>
        <v>1.54 (0.52 - 4.19)</v>
      </c>
      <c r="BH45" s="18">
        <v>1.1999999999999999E-3</v>
      </c>
      <c r="BI45" s="18">
        <v>0.98455490000000001</v>
      </c>
      <c r="BJ45" s="18">
        <v>0.95812109999999995</v>
      </c>
      <c r="BK45" s="18">
        <v>0.99476580000000003</v>
      </c>
      <c r="BL45" s="18"/>
      <c r="BM45" s="124" t="s">
        <v>129</v>
      </c>
      <c r="BN45" s="124" t="s">
        <v>129</v>
      </c>
      <c r="BO45" s="124" t="s">
        <v>130</v>
      </c>
      <c r="BP45" s="124" t="s">
        <v>130</v>
      </c>
      <c r="BQ45" s="124" t="s">
        <v>129</v>
      </c>
      <c r="BR45" s="124" t="s">
        <v>129</v>
      </c>
      <c r="BS45" s="124" t="s">
        <v>130</v>
      </c>
      <c r="BT45" s="18" t="s">
        <v>131</v>
      </c>
      <c r="BU45" s="124" t="s">
        <v>332</v>
      </c>
      <c r="BV45" s="124" t="s">
        <v>133</v>
      </c>
      <c r="BW45" s="18" t="s">
        <v>134</v>
      </c>
      <c r="BX45" s="124"/>
    </row>
    <row r="46" spans="1:76" ht="15">
      <c r="A46" s="18" t="s">
        <v>444</v>
      </c>
      <c r="B46" s="124" t="s">
        <v>445</v>
      </c>
      <c r="C46" s="124" t="s">
        <v>100</v>
      </c>
      <c r="D46" s="124" t="s">
        <v>101</v>
      </c>
      <c r="E46" s="124" t="s">
        <v>102</v>
      </c>
      <c r="F46" s="124" t="s">
        <v>103</v>
      </c>
      <c r="G46" s="124"/>
      <c r="H46" s="124"/>
      <c r="I46" s="124"/>
      <c r="J46" s="124"/>
      <c r="K46" s="124" t="s">
        <v>323</v>
      </c>
      <c r="L46" s="124" t="s">
        <v>105</v>
      </c>
      <c r="M46" s="124" t="s">
        <v>106</v>
      </c>
      <c r="N46" s="124" t="s">
        <v>324</v>
      </c>
      <c r="O46" s="124">
        <v>51.41216</v>
      </c>
      <c r="P46" s="124">
        <v>11.65793</v>
      </c>
      <c r="Q46" s="18" t="s">
        <v>446</v>
      </c>
      <c r="R46" s="18">
        <v>2725</v>
      </c>
      <c r="S46" s="18">
        <v>18</v>
      </c>
      <c r="T46" s="18">
        <v>-908</v>
      </c>
      <c r="U46" s="18">
        <v>-867</v>
      </c>
      <c r="V46" s="18">
        <v>-826</v>
      </c>
      <c r="W46" s="18" t="s">
        <v>109</v>
      </c>
      <c r="X46" s="18" t="s">
        <v>110</v>
      </c>
      <c r="Y46" s="124" t="s">
        <v>111</v>
      </c>
      <c r="Z46" s="124" t="s">
        <v>112</v>
      </c>
      <c r="AA46" s="124" t="s">
        <v>113</v>
      </c>
      <c r="AB46" s="124" t="s">
        <v>113</v>
      </c>
      <c r="AC46" s="124" t="s">
        <v>447</v>
      </c>
      <c r="AD46" s="124" t="s">
        <v>448</v>
      </c>
      <c r="AE46" s="124">
        <v>6462</v>
      </c>
      <c r="AF46" s="19">
        <v>16.915866980000001</v>
      </c>
      <c r="AG46" s="124" t="s">
        <v>338</v>
      </c>
      <c r="AH46" s="124" t="s">
        <v>339</v>
      </c>
      <c r="AI46" s="124" t="s">
        <v>119</v>
      </c>
      <c r="AJ46" s="124">
        <v>1</v>
      </c>
      <c r="AK46" s="124" t="s">
        <v>120</v>
      </c>
      <c r="AL46" s="124" t="s">
        <v>244</v>
      </c>
      <c r="AM46" s="124" t="s">
        <v>229</v>
      </c>
      <c r="AN46" s="124" t="s">
        <v>123</v>
      </c>
      <c r="AO46" s="24">
        <v>16.302679999999999</v>
      </c>
      <c r="AP46" s="124">
        <v>635468</v>
      </c>
      <c r="AQ46" s="124">
        <v>1.0237000000000001</v>
      </c>
      <c r="AR46" s="124">
        <v>337527</v>
      </c>
      <c r="AS46" s="124">
        <v>8.991913E-2</v>
      </c>
      <c r="AT46" s="124">
        <v>0.11679742</v>
      </c>
      <c r="AU46" s="18">
        <v>-6.7000000000000002E-4</v>
      </c>
      <c r="AV46" s="18">
        <v>2.6074589999999999E-3</v>
      </c>
      <c r="AW46" s="18">
        <v>1532</v>
      </c>
      <c r="AX46" s="18" t="s">
        <v>329</v>
      </c>
      <c r="AY46" s="18"/>
      <c r="AZ46" s="18" t="s">
        <v>449</v>
      </c>
      <c r="BA46" s="18" t="str">
        <f>IF(ISBLANK(AZ46), "", BB46*100 &amp; " (" &amp; BC46 * 100 &amp; " - " &amp;BD46*100 &amp; ")")</f>
        <v>0.296 (0.069 - 0.5226)</v>
      </c>
      <c r="BB46" s="18" t="str">
        <f t="shared" si="0"/>
        <v>0.00296</v>
      </c>
      <c r="BC46" s="18" t="str">
        <f>MID(AZ46, FIND("(", AZ46) + 1, FIND("-", AZ46) - FIND("(", AZ46) - 3)</f>
        <v>0.00069</v>
      </c>
      <c r="BD46" s="18" t="str">
        <f>MID(AZ46, FIND("-", AZ46) + 2, FIND(")", AZ46) - FIND("-", AZ46) - 2)</f>
        <v>0.005226</v>
      </c>
      <c r="BE46" s="18">
        <v>13051</v>
      </c>
      <c r="BF46" s="18" t="s">
        <v>450</v>
      </c>
      <c r="BG46" s="124" t="str">
        <f t="shared" si="1"/>
        <v>0.04 (0.01 - 0.94)</v>
      </c>
      <c r="BH46" s="26">
        <v>8.9999999999999998E-4</v>
      </c>
      <c r="BI46" s="18">
        <v>0.99956699999999998</v>
      </c>
      <c r="BJ46" s="18">
        <v>0.99057490000000004</v>
      </c>
      <c r="BK46" s="18">
        <v>0.99993469999999995</v>
      </c>
      <c r="BL46" s="18"/>
      <c r="BM46" s="124" t="s">
        <v>129</v>
      </c>
      <c r="BN46" s="124" t="s">
        <v>129</v>
      </c>
      <c r="BO46" s="124" t="s">
        <v>130</v>
      </c>
      <c r="BP46" s="124" t="s">
        <v>130</v>
      </c>
      <c r="BQ46" s="124" t="s">
        <v>129</v>
      </c>
      <c r="BR46" s="124" t="s">
        <v>129</v>
      </c>
      <c r="BS46" s="124" t="s">
        <v>130</v>
      </c>
      <c r="BT46" s="18" t="s">
        <v>131</v>
      </c>
      <c r="BU46" s="124" t="s">
        <v>332</v>
      </c>
      <c r="BV46" s="124" t="s">
        <v>133</v>
      </c>
      <c r="BW46" s="18" t="s">
        <v>134</v>
      </c>
      <c r="BX46" s="124"/>
    </row>
    <row r="47" spans="1:76" ht="15">
      <c r="A47" s="18" t="s">
        <v>451</v>
      </c>
      <c r="B47" s="124" t="s">
        <v>452</v>
      </c>
      <c r="C47" s="124" t="s">
        <v>100</v>
      </c>
      <c r="D47" s="124" t="s">
        <v>101</v>
      </c>
      <c r="E47" s="124" t="s">
        <v>102</v>
      </c>
      <c r="F47" s="124" t="s">
        <v>103</v>
      </c>
      <c r="G47" s="124"/>
      <c r="H47" s="124"/>
      <c r="I47" s="124"/>
      <c r="J47" s="124"/>
      <c r="K47" s="124" t="s">
        <v>323</v>
      </c>
      <c r="L47" s="124" t="s">
        <v>105</v>
      </c>
      <c r="M47" s="124" t="s">
        <v>106</v>
      </c>
      <c r="N47" s="124" t="s">
        <v>324</v>
      </c>
      <c r="O47" s="124">
        <v>51.41216</v>
      </c>
      <c r="P47" s="124">
        <v>11.65793</v>
      </c>
      <c r="Q47" s="18" t="s">
        <v>453</v>
      </c>
      <c r="R47" s="18">
        <v>2726</v>
      </c>
      <c r="S47" s="18">
        <v>22</v>
      </c>
      <c r="T47" s="18">
        <v>-913</v>
      </c>
      <c r="U47" s="18">
        <v>-864.5</v>
      </c>
      <c r="V47" s="18">
        <v>-816</v>
      </c>
      <c r="W47" s="18" t="s">
        <v>109</v>
      </c>
      <c r="X47" s="18" t="s">
        <v>110</v>
      </c>
      <c r="Y47" s="124" t="s">
        <v>111</v>
      </c>
      <c r="Z47" s="124" t="s">
        <v>112</v>
      </c>
      <c r="AA47" s="124" t="s">
        <v>114</v>
      </c>
      <c r="AB47" s="124" t="s">
        <v>113</v>
      </c>
      <c r="AC47" s="124" t="s">
        <v>454</v>
      </c>
      <c r="AD47" s="124" t="s">
        <v>197</v>
      </c>
      <c r="AE47" s="124">
        <v>2714</v>
      </c>
      <c r="AF47" s="19">
        <v>16.701913210000001</v>
      </c>
      <c r="AG47" s="124" t="s">
        <v>455</v>
      </c>
      <c r="AH47" s="124" t="s">
        <v>455</v>
      </c>
      <c r="AI47" s="124" t="s">
        <v>119</v>
      </c>
      <c r="AJ47" s="124">
        <v>1</v>
      </c>
      <c r="AK47" s="124" t="s">
        <v>120</v>
      </c>
      <c r="AL47" s="124" t="s">
        <v>244</v>
      </c>
      <c r="AM47" s="124" t="s">
        <v>122</v>
      </c>
      <c r="AN47" s="124" t="s">
        <v>123</v>
      </c>
      <c r="AO47" s="24">
        <v>4.3742530000000004</v>
      </c>
      <c r="AP47" s="124">
        <v>655042</v>
      </c>
      <c r="AQ47" s="124">
        <v>1.9287000000000001</v>
      </c>
      <c r="AR47" s="124">
        <v>411144</v>
      </c>
      <c r="AS47" s="124">
        <v>2.1724187999999998E-2</v>
      </c>
      <c r="AT47" s="124">
        <v>0.17372712000000001</v>
      </c>
      <c r="AU47" s="124" t="s">
        <v>142</v>
      </c>
      <c r="AV47" s="124" t="s">
        <v>142</v>
      </c>
      <c r="AW47" s="124" t="s">
        <v>142</v>
      </c>
      <c r="AX47" s="124" t="s">
        <v>142</v>
      </c>
      <c r="AY47" s="18" t="s">
        <v>155</v>
      </c>
      <c r="AZ47" s="18"/>
      <c r="BA47" s="18" t="s">
        <v>155</v>
      </c>
      <c r="BB47" s="18" t="e">
        <f t="shared" si="0"/>
        <v>#VALUE!</v>
      </c>
      <c r="BC47" s="18"/>
      <c r="BD47" s="18"/>
      <c r="BE47" s="18" t="s">
        <v>142</v>
      </c>
      <c r="BF47" s="18" t="s">
        <v>456</v>
      </c>
      <c r="BG47" s="124" t="str">
        <f t="shared" si="1"/>
        <v>0.06 (0.01 - 1.27)</v>
      </c>
      <c r="BH47" s="26">
        <v>8.0000000000000004E-4</v>
      </c>
      <c r="BI47" s="18">
        <v>0.99941599999999997</v>
      </c>
      <c r="BJ47" s="18">
        <v>0.98725850000000004</v>
      </c>
      <c r="BK47" s="18">
        <v>0.99990800000000002</v>
      </c>
      <c r="BL47" s="18"/>
      <c r="BM47" s="124" t="s">
        <v>129</v>
      </c>
      <c r="BN47" s="124" t="s">
        <v>129</v>
      </c>
      <c r="BO47" s="124" t="s">
        <v>130</v>
      </c>
      <c r="BP47" s="124" t="s">
        <v>130</v>
      </c>
      <c r="BQ47" s="124" t="s">
        <v>129</v>
      </c>
      <c r="BR47" s="124" t="s">
        <v>129</v>
      </c>
      <c r="BS47" s="124" t="s">
        <v>130</v>
      </c>
      <c r="BT47" s="18" t="s">
        <v>131</v>
      </c>
      <c r="BU47" s="124" t="s">
        <v>332</v>
      </c>
      <c r="BV47" s="124" t="s">
        <v>133</v>
      </c>
      <c r="BW47" s="18" t="s">
        <v>134</v>
      </c>
      <c r="BX47" s="124"/>
    </row>
    <row r="48" spans="1:76" ht="15">
      <c r="A48" s="18" t="s">
        <v>457</v>
      </c>
      <c r="B48" s="124" t="s">
        <v>458</v>
      </c>
      <c r="C48" s="124" t="s">
        <v>100</v>
      </c>
      <c r="D48" s="124" t="s">
        <v>101</v>
      </c>
      <c r="E48" s="124" t="s">
        <v>102</v>
      </c>
      <c r="F48" s="124" t="s">
        <v>103</v>
      </c>
      <c r="G48" s="124"/>
      <c r="H48" s="124"/>
      <c r="I48" s="124"/>
      <c r="J48" s="124"/>
      <c r="K48" s="124" t="s">
        <v>323</v>
      </c>
      <c r="L48" s="124" t="s">
        <v>105</v>
      </c>
      <c r="M48" s="124" t="s">
        <v>106</v>
      </c>
      <c r="N48" s="124" t="s">
        <v>324</v>
      </c>
      <c r="O48" s="124">
        <v>51.41216</v>
      </c>
      <c r="P48" s="124">
        <v>11.65793</v>
      </c>
      <c r="Q48" s="18" t="s">
        <v>459</v>
      </c>
      <c r="R48" s="18">
        <v>2738</v>
      </c>
      <c r="S48" s="18">
        <v>22</v>
      </c>
      <c r="T48" s="18">
        <v>-924</v>
      </c>
      <c r="U48" s="18">
        <v>-873</v>
      </c>
      <c r="V48" s="18">
        <v>-822</v>
      </c>
      <c r="W48" s="18" t="s">
        <v>109</v>
      </c>
      <c r="X48" s="18" t="s">
        <v>110</v>
      </c>
      <c r="Y48" s="124" t="s">
        <v>111</v>
      </c>
      <c r="Z48" s="124" t="s">
        <v>112</v>
      </c>
      <c r="AA48" s="124" t="s">
        <v>113</v>
      </c>
      <c r="AB48" s="124" t="s">
        <v>142</v>
      </c>
      <c r="AC48" s="124" t="s">
        <v>460</v>
      </c>
      <c r="AD48" s="124" t="s">
        <v>461</v>
      </c>
      <c r="AE48" s="124">
        <v>2976</v>
      </c>
      <c r="AF48" s="19">
        <v>10.681574019999999</v>
      </c>
      <c r="AG48" s="124" t="s">
        <v>462</v>
      </c>
      <c r="AH48" s="124" t="s">
        <v>463</v>
      </c>
      <c r="AI48" s="124" t="s">
        <v>119</v>
      </c>
      <c r="AJ48" s="124">
        <v>1</v>
      </c>
      <c r="AK48" s="124" t="s">
        <v>120</v>
      </c>
      <c r="AL48" s="124" t="s">
        <v>244</v>
      </c>
      <c r="AM48" s="124" t="s">
        <v>122</v>
      </c>
      <c r="AN48" s="124" t="s">
        <v>123</v>
      </c>
      <c r="AO48" s="24">
        <v>2.4361459999999999</v>
      </c>
      <c r="AP48" s="124">
        <v>613655</v>
      </c>
      <c r="AQ48" s="124">
        <v>1.6342000000000001</v>
      </c>
      <c r="AR48" s="124">
        <v>392171</v>
      </c>
      <c r="AS48" s="124">
        <v>1.9179193000000001E-2</v>
      </c>
      <c r="AT48" s="124">
        <v>0.15820104900000001</v>
      </c>
      <c r="AU48" s="124">
        <v>5.8589999999999996E-3</v>
      </c>
      <c r="AV48" s="124">
        <v>2.915483E-3</v>
      </c>
      <c r="AW48" s="18">
        <v>3573</v>
      </c>
      <c r="AX48" s="18" t="s">
        <v>329</v>
      </c>
      <c r="AY48" s="18"/>
      <c r="AZ48" s="18" t="s">
        <v>464</v>
      </c>
      <c r="BA48" s="18" t="str">
        <f>IF(ISBLANK(AZ48), "", BB48*100 &amp; " (" &amp; BC48 * 100 &amp; " - " &amp;BD48*100 &amp; ")")</f>
        <v>0.505 (0.296 - 0.7138)</v>
      </c>
      <c r="BB48" s="18" t="str">
        <f t="shared" si="0"/>
        <v>0.00505</v>
      </c>
      <c r="BC48" s="18" t="str">
        <f>MID(AZ48, FIND("(", AZ48) + 1, FIND("-", AZ48) - FIND("(", AZ48) - 3)</f>
        <v>0.00296</v>
      </c>
      <c r="BD48" s="18" t="str">
        <f>MID(AZ48, FIND("-", AZ48) + 2, FIND(")", AZ48) - FIND("-", AZ48) - 2)</f>
        <v>0.007138</v>
      </c>
      <c r="BE48" s="18">
        <v>19102</v>
      </c>
      <c r="BF48" s="18" t="s">
        <v>465</v>
      </c>
      <c r="BG48" s="124" t="str">
        <f t="shared" si="1"/>
        <v>1.05 (0.12 - 4.36)</v>
      </c>
      <c r="BH48" s="26">
        <v>5.9999999999999995E-4</v>
      </c>
      <c r="BI48" s="18">
        <v>0.9895062</v>
      </c>
      <c r="BJ48" s="18">
        <v>0.95635409999999998</v>
      </c>
      <c r="BK48" s="18">
        <v>0.99880880000000005</v>
      </c>
      <c r="BL48" s="18"/>
      <c r="BM48" s="124" t="s">
        <v>129</v>
      </c>
      <c r="BN48" s="124" t="s">
        <v>129</v>
      </c>
      <c r="BO48" s="124" t="s">
        <v>130</v>
      </c>
      <c r="BP48" s="124" t="s">
        <v>130</v>
      </c>
      <c r="BQ48" s="124" t="s">
        <v>129</v>
      </c>
      <c r="BR48" s="124" t="s">
        <v>130</v>
      </c>
      <c r="BS48" s="124" t="s">
        <v>130</v>
      </c>
      <c r="BT48" s="18" t="s">
        <v>131</v>
      </c>
      <c r="BU48" s="124" t="s">
        <v>332</v>
      </c>
      <c r="BV48" s="124" t="s">
        <v>133</v>
      </c>
      <c r="BW48" s="18" t="s">
        <v>134</v>
      </c>
      <c r="BX48" s="124"/>
    </row>
    <row r="49" spans="1:76" ht="15">
      <c r="A49" s="18" t="s">
        <v>466</v>
      </c>
      <c r="B49" s="124" t="s">
        <v>467</v>
      </c>
      <c r="C49" s="124" t="s">
        <v>100</v>
      </c>
      <c r="D49" s="124" t="s">
        <v>101</v>
      </c>
      <c r="E49" s="124" t="s">
        <v>102</v>
      </c>
      <c r="F49" s="124" t="s">
        <v>103</v>
      </c>
      <c r="G49" s="124"/>
      <c r="H49" s="124"/>
      <c r="I49" s="124"/>
      <c r="J49" s="124"/>
      <c r="K49" s="124" t="s">
        <v>323</v>
      </c>
      <c r="L49" s="124" t="s">
        <v>105</v>
      </c>
      <c r="M49" s="124" t="s">
        <v>106</v>
      </c>
      <c r="N49" s="124" t="s">
        <v>324</v>
      </c>
      <c r="O49" s="124">
        <v>51.41216</v>
      </c>
      <c r="P49" s="124">
        <v>11.65793</v>
      </c>
      <c r="Q49" s="18" t="s">
        <v>468</v>
      </c>
      <c r="R49" s="18">
        <v>2750</v>
      </c>
      <c r="S49" s="18">
        <v>22</v>
      </c>
      <c r="T49" s="18">
        <v>-971</v>
      </c>
      <c r="U49" s="18">
        <v>-899</v>
      </c>
      <c r="V49" s="18">
        <v>-827</v>
      </c>
      <c r="W49" s="18" t="s">
        <v>109</v>
      </c>
      <c r="X49" s="18" t="s">
        <v>110</v>
      </c>
      <c r="Y49" s="124" t="s">
        <v>111</v>
      </c>
      <c r="Z49" s="124" t="s">
        <v>112</v>
      </c>
      <c r="AA49" s="124" t="s">
        <v>114</v>
      </c>
      <c r="AB49" s="124" t="s">
        <v>148</v>
      </c>
      <c r="AC49" s="124" t="s">
        <v>469</v>
      </c>
      <c r="AD49" s="124" t="s">
        <v>470</v>
      </c>
      <c r="AE49" s="124">
        <v>7321</v>
      </c>
      <c r="AF49" s="19">
        <v>26.406240570000001</v>
      </c>
      <c r="AG49" s="124" t="s">
        <v>142</v>
      </c>
      <c r="AH49" s="124" t="s">
        <v>142</v>
      </c>
      <c r="AI49" s="124" t="s">
        <v>471</v>
      </c>
      <c r="AJ49" s="124">
        <v>1</v>
      </c>
      <c r="AK49" s="124" t="s">
        <v>120</v>
      </c>
      <c r="AL49" s="124" t="s">
        <v>244</v>
      </c>
      <c r="AM49" s="124" t="s">
        <v>229</v>
      </c>
      <c r="AN49" s="124" t="s">
        <v>123</v>
      </c>
      <c r="AO49" s="24">
        <v>0.17524100000000001</v>
      </c>
      <c r="AP49" s="124">
        <v>78689</v>
      </c>
      <c r="AQ49" s="124">
        <v>7.2300000000000003E-2</v>
      </c>
      <c r="AR49" s="124">
        <v>41837</v>
      </c>
      <c r="AS49" s="124">
        <v>9.3418794999999999E-2</v>
      </c>
      <c r="AT49" s="124">
        <v>9.9593451999999999E-2</v>
      </c>
      <c r="AU49" s="124" t="s">
        <v>142</v>
      </c>
      <c r="AV49" s="124" t="s">
        <v>142</v>
      </c>
      <c r="AW49" s="124" t="s">
        <v>142</v>
      </c>
      <c r="AX49" s="124" t="s">
        <v>142</v>
      </c>
      <c r="AY49" s="18" t="s">
        <v>155</v>
      </c>
      <c r="AZ49" s="18"/>
      <c r="BA49" s="18" t="s">
        <v>155</v>
      </c>
      <c r="BB49" s="18" t="e">
        <f t="shared" si="0"/>
        <v>#VALUE!</v>
      </c>
      <c r="BC49" s="18"/>
      <c r="BD49" s="18"/>
      <c r="BE49" s="18" t="s">
        <v>142</v>
      </c>
      <c r="BF49" s="18" t="s">
        <v>472</v>
      </c>
      <c r="BG49" s="124" t="str">
        <f t="shared" si="1"/>
        <v>0.4 (0.07 - 1.5)</v>
      </c>
      <c r="BH49" s="26">
        <v>5.9999999999999995E-4</v>
      </c>
      <c r="BI49" s="18">
        <v>0.99597369999999996</v>
      </c>
      <c r="BJ49" s="18">
        <v>0.98499950000000003</v>
      </c>
      <c r="BK49" s="18">
        <v>0.99929480000000004</v>
      </c>
      <c r="BL49" s="18"/>
      <c r="BM49" s="124" t="s">
        <v>129</v>
      </c>
      <c r="BN49" s="124" t="s">
        <v>129</v>
      </c>
      <c r="BO49" s="124" t="s">
        <v>130</v>
      </c>
      <c r="BP49" s="124" t="s">
        <v>130</v>
      </c>
      <c r="BQ49" s="124" t="s">
        <v>129</v>
      </c>
      <c r="BR49" s="124" t="s">
        <v>129</v>
      </c>
      <c r="BS49" s="124" t="s">
        <v>129</v>
      </c>
      <c r="BT49" s="18" t="s">
        <v>131</v>
      </c>
      <c r="BU49" s="124" t="s">
        <v>332</v>
      </c>
      <c r="BV49" s="124" t="s">
        <v>133</v>
      </c>
      <c r="BW49" s="18" t="s">
        <v>134</v>
      </c>
      <c r="BX49" s="124"/>
    </row>
    <row r="50" spans="1:76" ht="15">
      <c r="A50" s="18" t="s">
        <v>473</v>
      </c>
      <c r="B50" s="124" t="s">
        <v>474</v>
      </c>
      <c r="C50" s="124" t="s">
        <v>100</v>
      </c>
      <c r="D50" s="124" t="s">
        <v>101</v>
      </c>
      <c r="E50" s="124" t="s">
        <v>102</v>
      </c>
      <c r="F50" s="124" t="s">
        <v>103</v>
      </c>
      <c r="G50" s="124"/>
      <c r="H50" s="124"/>
      <c r="I50" s="124"/>
      <c r="J50" s="124"/>
      <c r="K50" s="124" t="s">
        <v>323</v>
      </c>
      <c r="L50" s="124" t="s">
        <v>105</v>
      </c>
      <c r="M50" s="124" t="s">
        <v>106</v>
      </c>
      <c r="N50" s="124" t="s">
        <v>324</v>
      </c>
      <c r="O50" s="124">
        <v>51.41216</v>
      </c>
      <c r="P50" s="124">
        <v>11.65793</v>
      </c>
      <c r="Q50" s="18" t="s">
        <v>475</v>
      </c>
      <c r="R50" s="18">
        <v>2691</v>
      </c>
      <c r="S50" s="18">
        <v>23</v>
      </c>
      <c r="T50" s="18">
        <v>-899</v>
      </c>
      <c r="U50" s="18">
        <v>-852.5</v>
      </c>
      <c r="V50" s="18">
        <v>-806</v>
      </c>
      <c r="W50" s="18" t="s">
        <v>109</v>
      </c>
      <c r="X50" s="18" t="s">
        <v>110</v>
      </c>
      <c r="Y50" s="124" t="s">
        <v>111</v>
      </c>
      <c r="Z50" s="124" t="s">
        <v>112</v>
      </c>
      <c r="AA50" s="124" t="s">
        <v>114</v>
      </c>
      <c r="AB50" s="124" t="s">
        <v>148</v>
      </c>
      <c r="AC50" s="124" t="s">
        <v>476</v>
      </c>
      <c r="AD50" s="124" t="s">
        <v>477</v>
      </c>
      <c r="AE50" s="124">
        <v>23098</v>
      </c>
      <c r="AF50" s="19">
        <v>97.403766070000003</v>
      </c>
      <c r="AG50" s="124" t="s">
        <v>142</v>
      </c>
      <c r="AH50" s="124" t="s">
        <v>142</v>
      </c>
      <c r="AI50" s="124" t="s">
        <v>478</v>
      </c>
      <c r="AJ50" s="124">
        <v>1</v>
      </c>
      <c r="AK50" s="124" t="s">
        <v>120</v>
      </c>
      <c r="AL50" s="124" t="s">
        <v>244</v>
      </c>
      <c r="AM50" s="124" t="s">
        <v>229</v>
      </c>
      <c r="AN50" s="124" t="s">
        <v>123</v>
      </c>
      <c r="AO50" s="24">
        <v>0.38403300000000001</v>
      </c>
      <c r="AP50" s="124">
        <v>73879</v>
      </c>
      <c r="AQ50" s="124">
        <v>6.7500000000000004E-2</v>
      </c>
      <c r="AR50" s="124">
        <v>39354</v>
      </c>
      <c r="AS50" s="124">
        <v>9.3618142000000001E-2</v>
      </c>
      <c r="AT50" s="124">
        <v>0.102852951</v>
      </c>
      <c r="AU50" s="124" t="s">
        <v>142</v>
      </c>
      <c r="AV50" s="124" t="s">
        <v>142</v>
      </c>
      <c r="AW50" s="124" t="s">
        <v>142</v>
      </c>
      <c r="AX50" s="124" t="s">
        <v>142</v>
      </c>
      <c r="AY50" s="18" t="s">
        <v>155</v>
      </c>
      <c r="AZ50" s="18"/>
      <c r="BA50" s="18" t="s">
        <v>155</v>
      </c>
      <c r="BB50" s="18" t="e">
        <f t="shared" si="0"/>
        <v>#VALUE!</v>
      </c>
      <c r="BC50" s="18"/>
      <c r="BD50" s="18"/>
      <c r="BE50" s="18" t="s">
        <v>142</v>
      </c>
      <c r="BF50" s="18" t="s">
        <v>479</v>
      </c>
      <c r="BG50" s="124" t="str">
        <f t="shared" si="1"/>
        <v>0.24 (0.06 - 0.67)</v>
      </c>
      <c r="BH50" s="26">
        <v>5.0000000000000001E-4</v>
      </c>
      <c r="BI50" s="18">
        <v>0.99758740000000001</v>
      </c>
      <c r="BJ50" s="18">
        <v>0.99332330000000002</v>
      </c>
      <c r="BK50" s="18">
        <v>0.99939149999999999</v>
      </c>
      <c r="BL50" s="18"/>
      <c r="BM50" s="124" t="s">
        <v>129</v>
      </c>
      <c r="BN50" s="124" t="s">
        <v>129</v>
      </c>
      <c r="BO50" s="124" t="s">
        <v>130</v>
      </c>
      <c r="BP50" s="124" t="s">
        <v>130</v>
      </c>
      <c r="BQ50" s="124" t="s">
        <v>129</v>
      </c>
      <c r="BR50" s="124" t="s">
        <v>129</v>
      </c>
      <c r="BS50" s="124" t="s">
        <v>129</v>
      </c>
      <c r="BT50" s="18" t="s">
        <v>131</v>
      </c>
      <c r="BU50" s="124" t="s">
        <v>332</v>
      </c>
      <c r="BV50" s="124" t="s">
        <v>133</v>
      </c>
      <c r="BW50" s="18" t="s">
        <v>134</v>
      </c>
      <c r="BX50" s="124"/>
    </row>
    <row r="51" spans="1:76" ht="15">
      <c r="A51" s="18" t="s">
        <v>480</v>
      </c>
      <c r="B51" s="124" t="s">
        <v>481</v>
      </c>
      <c r="C51" s="124" t="s">
        <v>100</v>
      </c>
      <c r="D51" s="124" t="s">
        <v>101</v>
      </c>
      <c r="E51" s="124" t="s">
        <v>102</v>
      </c>
      <c r="F51" s="124" t="s">
        <v>103</v>
      </c>
      <c r="G51" s="124"/>
      <c r="H51" s="124"/>
      <c r="I51" s="124"/>
      <c r="J51" s="124"/>
      <c r="K51" s="124" t="s">
        <v>323</v>
      </c>
      <c r="L51" s="124" t="s">
        <v>105</v>
      </c>
      <c r="M51" s="124" t="s">
        <v>106</v>
      </c>
      <c r="N51" s="124" t="s">
        <v>324</v>
      </c>
      <c r="O51" s="124">
        <v>51.41216</v>
      </c>
      <c r="P51" s="124">
        <v>11.65793</v>
      </c>
      <c r="Q51" s="18" t="s">
        <v>482</v>
      </c>
      <c r="R51" s="18">
        <v>2583</v>
      </c>
      <c r="S51" s="18">
        <v>22</v>
      </c>
      <c r="T51" s="18">
        <v>-806</v>
      </c>
      <c r="U51" s="18">
        <v>-786</v>
      </c>
      <c r="V51" s="18">
        <v>-766</v>
      </c>
      <c r="W51" s="18" t="s">
        <v>109</v>
      </c>
      <c r="X51" s="18" t="s">
        <v>110</v>
      </c>
      <c r="Y51" s="124" t="s">
        <v>111</v>
      </c>
      <c r="Z51" s="124" t="s">
        <v>112</v>
      </c>
      <c r="AA51" s="124" t="s">
        <v>114</v>
      </c>
      <c r="AB51" s="124" t="s">
        <v>142</v>
      </c>
      <c r="AC51" s="124" t="s">
        <v>483</v>
      </c>
      <c r="AD51" s="124" t="s">
        <v>484</v>
      </c>
      <c r="AE51" s="124">
        <v>25477</v>
      </c>
      <c r="AF51" s="19">
        <v>138.070312</v>
      </c>
      <c r="AG51" s="124" t="s">
        <v>142</v>
      </c>
      <c r="AH51" s="124" t="s">
        <v>142</v>
      </c>
      <c r="AI51" s="124" t="s">
        <v>485</v>
      </c>
      <c r="AJ51" s="124">
        <v>1</v>
      </c>
      <c r="AK51" s="124" t="s">
        <v>120</v>
      </c>
      <c r="AL51" s="124" t="s">
        <v>244</v>
      </c>
      <c r="AM51" s="124" t="s">
        <v>229</v>
      </c>
      <c r="AN51" s="124" t="s">
        <v>123</v>
      </c>
      <c r="AO51" s="24">
        <v>1.3809560000000001</v>
      </c>
      <c r="AP51" s="124">
        <v>363934</v>
      </c>
      <c r="AQ51" s="124">
        <v>0.41249999999999998</v>
      </c>
      <c r="AR51" s="124">
        <v>194579</v>
      </c>
      <c r="AS51" s="124">
        <v>9.9063366E-2</v>
      </c>
      <c r="AT51" s="124">
        <v>0.114695904</v>
      </c>
      <c r="AU51" s="124" t="s">
        <v>142</v>
      </c>
      <c r="AV51" s="124" t="s">
        <v>142</v>
      </c>
      <c r="AW51" s="124" t="s">
        <v>142</v>
      </c>
      <c r="AX51" s="124" t="s">
        <v>142</v>
      </c>
      <c r="AY51" s="18" t="s">
        <v>155</v>
      </c>
      <c r="AZ51" s="18"/>
      <c r="BA51" s="18" t="s">
        <v>155</v>
      </c>
      <c r="BB51" s="18" t="e">
        <f t="shared" si="0"/>
        <v>#VALUE!</v>
      </c>
      <c r="BC51" s="18"/>
      <c r="BD51" s="18"/>
      <c r="BE51" s="18" t="s">
        <v>142</v>
      </c>
      <c r="BF51" s="18" t="s">
        <v>486</v>
      </c>
      <c r="BG51" s="124" t="str">
        <f t="shared" si="1"/>
        <v>0.01 (0 - 0.21)</v>
      </c>
      <c r="BH51" s="26">
        <v>4.0000000000000002E-4</v>
      </c>
      <c r="BI51" s="18">
        <v>0.9999017</v>
      </c>
      <c r="BJ51" s="18">
        <v>0.99793050000000005</v>
      </c>
      <c r="BK51" s="18">
        <v>0.99998359999999997</v>
      </c>
      <c r="BL51" s="18"/>
      <c r="BM51" s="124" t="s">
        <v>129</v>
      </c>
      <c r="BN51" s="124" t="s">
        <v>129</v>
      </c>
      <c r="BO51" s="124" t="s">
        <v>130</v>
      </c>
      <c r="BP51" s="124" t="s">
        <v>130</v>
      </c>
      <c r="BQ51" s="124" t="s">
        <v>129</v>
      </c>
      <c r="BR51" s="124" t="s">
        <v>129</v>
      </c>
      <c r="BS51" s="124" t="s">
        <v>129</v>
      </c>
      <c r="BT51" s="18" t="s">
        <v>131</v>
      </c>
      <c r="BU51" s="124" t="s">
        <v>332</v>
      </c>
      <c r="BV51" s="124" t="s">
        <v>133</v>
      </c>
      <c r="BW51" s="18" t="s">
        <v>134</v>
      </c>
      <c r="BX51" s="124"/>
    </row>
    <row r="52" spans="1:76" ht="15">
      <c r="A52" s="18" t="s">
        <v>487</v>
      </c>
      <c r="B52" s="124" t="s">
        <v>488</v>
      </c>
      <c r="C52" s="124" t="s">
        <v>100</v>
      </c>
      <c r="D52" s="124" t="s">
        <v>101</v>
      </c>
      <c r="E52" s="124" t="s">
        <v>102</v>
      </c>
      <c r="F52" s="124" t="s">
        <v>103</v>
      </c>
      <c r="G52" s="124"/>
      <c r="H52" s="124"/>
      <c r="I52" s="124"/>
      <c r="J52" s="124"/>
      <c r="K52" s="124" t="s">
        <v>323</v>
      </c>
      <c r="L52" s="124" t="s">
        <v>105</v>
      </c>
      <c r="M52" s="124" t="s">
        <v>106</v>
      </c>
      <c r="N52" s="124" t="s">
        <v>324</v>
      </c>
      <c r="O52" s="124">
        <v>51.41216</v>
      </c>
      <c r="P52" s="124">
        <v>11.65793</v>
      </c>
      <c r="Q52" s="18" t="s">
        <v>489</v>
      </c>
      <c r="R52" s="18">
        <v>2738</v>
      </c>
      <c r="S52" s="18">
        <v>22</v>
      </c>
      <c r="T52" s="18">
        <v>-925</v>
      </c>
      <c r="U52" s="18">
        <v>-873.5</v>
      </c>
      <c r="V52" s="18">
        <v>-822</v>
      </c>
      <c r="W52" s="18" t="s">
        <v>109</v>
      </c>
      <c r="X52" s="18" t="s">
        <v>110</v>
      </c>
      <c r="Y52" s="124" t="s">
        <v>111</v>
      </c>
      <c r="Z52" s="124" t="s">
        <v>112</v>
      </c>
      <c r="AA52" s="124" t="s">
        <v>114</v>
      </c>
      <c r="AB52" s="124" t="s">
        <v>114</v>
      </c>
      <c r="AC52" s="124" t="s">
        <v>490</v>
      </c>
      <c r="AD52" s="124" t="s">
        <v>461</v>
      </c>
      <c r="AE52" s="124">
        <v>3893</v>
      </c>
      <c r="AF52" s="19">
        <v>13.88786288</v>
      </c>
      <c r="AG52" s="124" t="s">
        <v>142</v>
      </c>
      <c r="AH52" s="124" t="s">
        <v>142</v>
      </c>
      <c r="AI52" s="124" t="s">
        <v>119</v>
      </c>
      <c r="AJ52" s="124">
        <v>1</v>
      </c>
      <c r="AK52" s="124" t="s">
        <v>120</v>
      </c>
      <c r="AL52" s="124" t="s">
        <v>244</v>
      </c>
      <c r="AM52" s="124" t="s">
        <v>122</v>
      </c>
      <c r="AN52" s="124" t="s">
        <v>123</v>
      </c>
      <c r="AO52" s="24">
        <v>4.6283810000000001</v>
      </c>
      <c r="AP52" s="124">
        <v>640172</v>
      </c>
      <c r="AQ52" s="124">
        <v>1.9635</v>
      </c>
      <c r="AR52" s="124">
        <v>406133</v>
      </c>
      <c r="AS52" s="124">
        <v>1.7643038999999999E-2</v>
      </c>
      <c r="AT52" s="124">
        <v>0.149011212</v>
      </c>
      <c r="AU52" s="124" t="s">
        <v>142</v>
      </c>
      <c r="AV52" s="124" t="s">
        <v>142</v>
      </c>
      <c r="AW52" s="124" t="s">
        <v>142</v>
      </c>
      <c r="AX52" s="124" t="s">
        <v>142</v>
      </c>
      <c r="AY52" s="18" t="s">
        <v>155</v>
      </c>
      <c r="AZ52" s="18"/>
      <c r="BA52" s="18" t="s">
        <v>155</v>
      </c>
      <c r="BB52" s="18" t="e">
        <f t="shared" si="0"/>
        <v>#VALUE!</v>
      </c>
      <c r="BC52" s="18"/>
      <c r="BD52" s="18"/>
      <c r="BE52" s="18" t="s">
        <v>142</v>
      </c>
      <c r="BF52" s="18" t="s">
        <v>491</v>
      </c>
      <c r="BG52" s="124" t="str">
        <f t="shared" si="1"/>
        <v>1.78 (0.63 - 4.51)</v>
      </c>
      <c r="BH52" s="26">
        <v>5.9999999999999995E-4</v>
      </c>
      <c r="BI52" s="18">
        <v>0.98222290000000001</v>
      </c>
      <c r="BJ52" s="18">
        <v>0.95486130000000002</v>
      </c>
      <c r="BK52" s="18">
        <v>0.99365219999999999</v>
      </c>
      <c r="BL52" s="18"/>
      <c r="BM52" s="124" t="s">
        <v>129</v>
      </c>
      <c r="BN52" s="124" t="s">
        <v>129</v>
      </c>
      <c r="BO52" s="124" t="s">
        <v>130</v>
      </c>
      <c r="BP52" s="124" t="s">
        <v>130</v>
      </c>
      <c r="BQ52" s="124" t="s">
        <v>129</v>
      </c>
      <c r="BR52" s="124" t="s">
        <v>129</v>
      </c>
      <c r="BS52" s="124" t="s">
        <v>130</v>
      </c>
      <c r="BT52" s="18" t="s">
        <v>131</v>
      </c>
      <c r="BU52" s="124" t="s">
        <v>332</v>
      </c>
      <c r="BV52" s="124" t="s">
        <v>133</v>
      </c>
      <c r="BW52" s="18" t="s">
        <v>134</v>
      </c>
      <c r="BX52" s="124"/>
    </row>
    <row r="53" spans="1:76" ht="18.75" customHeight="1">
      <c r="A53" s="18" t="s">
        <v>492</v>
      </c>
      <c r="B53" s="124" t="s">
        <v>493</v>
      </c>
      <c r="C53" s="124" t="s">
        <v>100</v>
      </c>
      <c r="D53" s="124" t="s">
        <v>101</v>
      </c>
      <c r="E53" s="124" t="s">
        <v>102</v>
      </c>
      <c r="F53" s="124" t="s">
        <v>103</v>
      </c>
      <c r="G53" s="124"/>
      <c r="H53" s="124"/>
      <c r="I53" s="124"/>
      <c r="J53" s="124"/>
      <c r="K53" s="124" t="s">
        <v>323</v>
      </c>
      <c r="L53" s="124" t="s">
        <v>105</v>
      </c>
      <c r="M53" s="124" t="s">
        <v>106</v>
      </c>
      <c r="N53" s="124" t="s">
        <v>324</v>
      </c>
      <c r="O53" s="124">
        <v>51.41216</v>
      </c>
      <c r="P53" s="124">
        <v>11.65793</v>
      </c>
      <c r="Q53" s="18" t="s">
        <v>494</v>
      </c>
      <c r="R53" s="18">
        <v>2709</v>
      </c>
      <c r="S53" s="18">
        <v>23</v>
      </c>
      <c r="T53" s="18">
        <v>-902</v>
      </c>
      <c r="U53" s="18">
        <v>-856.5</v>
      </c>
      <c r="V53" s="18">
        <v>-811</v>
      </c>
      <c r="W53" s="18" t="s">
        <v>109</v>
      </c>
      <c r="X53" s="18" t="s">
        <v>110</v>
      </c>
      <c r="Y53" s="124" t="s">
        <v>111</v>
      </c>
      <c r="Z53" s="124" t="s">
        <v>112</v>
      </c>
      <c r="AA53" s="124" t="s">
        <v>114</v>
      </c>
      <c r="AB53" s="124" t="s">
        <v>114</v>
      </c>
      <c r="AC53" s="124" t="s">
        <v>495</v>
      </c>
      <c r="AD53" s="124" t="s">
        <v>496</v>
      </c>
      <c r="AE53" s="124">
        <v>15417</v>
      </c>
      <c r="AF53" s="19">
        <v>63.838795339999997</v>
      </c>
      <c r="AG53" s="124" t="s">
        <v>142</v>
      </c>
      <c r="AH53" s="124" t="s">
        <v>142</v>
      </c>
      <c r="AI53" s="124" t="s">
        <v>497</v>
      </c>
      <c r="AJ53" s="124">
        <v>1</v>
      </c>
      <c r="AK53" s="124" t="s">
        <v>120</v>
      </c>
      <c r="AL53" s="124" t="s">
        <v>244</v>
      </c>
      <c r="AM53" s="124" t="s">
        <v>229</v>
      </c>
      <c r="AN53" s="124" t="s">
        <v>123</v>
      </c>
      <c r="AO53" s="24">
        <v>0.755054</v>
      </c>
      <c r="AP53" s="124">
        <v>222886</v>
      </c>
      <c r="AQ53" s="124">
        <v>0.2296</v>
      </c>
      <c r="AR53" s="124">
        <v>119617</v>
      </c>
      <c r="AS53" s="124">
        <v>0.113010836</v>
      </c>
      <c r="AT53" s="124">
        <v>0.12954839700000001</v>
      </c>
      <c r="AU53" s="124" t="s">
        <v>142</v>
      </c>
      <c r="AV53" s="124" t="s">
        <v>142</v>
      </c>
      <c r="AW53" s="124" t="s">
        <v>142</v>
      </c>
      <c r="AX53" s="124" t="s">
        <v>142</v>
      </c>
      <c r="AY53" s="18" t="s">
        <v>155</v>
      </c>
      <c r="AZ53" s="18"/>
      <c r="BA53" s="18" t="s">
        <v>155</v>
      </c>
      <c r="BB53" s="18" t="e">
        <f t="shared" si="0"/>
        <v>#VALUE!</v>
      </c>
      <c r="BC53" s="18"/>
      <c r="BD53" s="18"/>
      <c r="BE53" s="18" t="s">
        <v>142</v>
      </c>
      <c r="BF53" s="18" t="s">
        <v>498</v>
      </c>
      <c r="BG53" s="124" t="str">
        <f t="shared" si="1"/>
        <v>0.01 (0 - 0.28)</v>
      </c>
      <c r="BH53" s="26">
        <v>5.0000000000000001E-4</v>
      </c>
      <c r="BI53" s="18">
        <v>0.99985999999999997</v>
      </c>
      <c r="BJ53" s="18">
        <v>0.9971679</v>
      </c>
      <c r="BK53" s="18">
        <v>0.99997659999999999</v>
      </c>
      <c r="BL53" s="18"/>
      <c r="BM53" s="124" t="s">
        <v>129</v>
      </c>
      <c r="BN53" s="124" t="s">
        <v>130</v>
      </c>
      <c r="BO53" s="124" t="s">
        <v>130</v>
      </c>
      <c r="BP53" s="124" t="s">
        <v>130</v>
      </c>
      <c r="BQ53" s="124" t="s">
        <v>129</v>
      </c>
      <c r="BR53" s="124" t="s">
        <v>129</v>
      </c>
      <c r="BS53" s="124" t="s">
        <v>129</v>
      </c>
      <c r="BT53" s="18" t="s">
        <v>131</v>
      </c>
      <c r="BU53" s="124" t="s">
        <v>332</v>
      </c>
      <c r="BV53" s="124" t="s">
        <v>133</v>
      </c>
      <c r="BW53" s="18" t="s">
        <v>134</v>
      </c>
      <c r="BX53" s="124"/>
    </row>
    <row r="54" spans="1:76" ht="14.25">
      <c r="A54" s="22" t="s">
        <v>499</v>
      </c>
      <c r="B54" s="22" t="s">
        <v>500</v>
      </c>
      <c r="C54" s="22" t="s">
        <v>100</v>
      </c>
      <c r="D54" s="22" t="s">
        <v>101</v>
      </c>
      <c r="E54" s="22" t="s">
        <v>102</v>
      </c>
      <c r="F54" s="22" t="s">
        <v>103</v>
      </c>
      <c r="G54" s="22"/>
      <c r="H54" s="22"/>
      <c r="I54" s="22"/>
      <c r="J54" s="22"/>
      <c r="K54" s="22" t="s">
        <v>323</v>
      </c>
      <c r="L54" s="22" t="s">
        <v>105</v>
      </c>
      <c r="M54" s="22" t="s">
        <v>106</v>
      </c>
      <c r="N54" s="22" t="s">
        <v>324</v>
      </c>
      <c r="O54" s="22">
        <v>51.41216</v>
      </c>
      <c r="P54" s="22">
        <v>11.65793</v>
      </c>
      <c r="Q54" s="22" t="s">
        <v>501</v>
      </c>
      <c r="R54" s="22">
        <v>2820</v>
      </c>
      <c r="S54" s="22">
        <v>27</v>
      </c>
      <c r="T54" s="22">
        <v>-1049</v>
      </c>
      <c r="U54" s="22">
        <v>-976.5</v>
      </c>
      <c r="V54" s="22">
        <v>-904</v>
      </c>
      <c r="W54" s="22" t="s">
        <v>109</v>
      </c>
      <c r="X54" s="22" t="s">
        <v>110</v>
      </c>
      <c r="Y54" s="22" t="s">
        <v>111</v>
      </c>
      <c r="Z54" s="22" t="s">
        <v>112</v>
      </c>
      <c r="AA54" s="22" t="s">
        <v>142</v>
      </c>
      <c r="AB54" s="22" t="s">
        <v>142</v>
      </c>
      <c r="AC54" s="22" t="s">
        <v>142</v>
      </c>
      <c r="AD54" s="22" t="s">
        <v>142</v>
      </c>
      <c r="AE54" s="22" t="s">
        <v>142</v>
      </c>
      <c r="AF54" s="22" t="s">
        <v>142</v>
      </c>
      <c r="AG54" s="22" t="s">
        <v>142</v>
      </c>
      <c r="AH54" s="22" t="s">
        <v>142</v>
      </c>
      <c r="AI54" s="22" t="s">
        <v>119</v>
      </c>
      <c r="AJ54" s="22">
        <v>1</v>
      </c>
      <c r="AK54" s="22" t="s">
        <v>120</v>
      </c>
      <c r="AL54" s="22" t="s">
        <v>244</v>
      </c>
      <c r="AM54" s="22" t="s">
        <v>122</v>
      </c>
      <c r="AN54" s="22" t="s">
        <v>123</v>
      </c>
      <c r="AO54" s="23">
        <v>0.16</v>
      </c>
      <c r="AP54" s="22" t="s">
        <v>142</v>
      </c>
      <c r="AQ54" s="22" t="s">
        <v>142</v>
      </c>
      <c r="AR54" s="22" t="s">
        <v>142</v>
      </c>
      <c r="AS54" s="22">
        <v>2.5999999999999999E-2</v>
      </c>
      <c r="AT54" s="22">
        <v>4.5999999999999999E-2</v>
      </c>
      <c r="AU54" s="22" t="s">
        <v>142</v>
      </c>
      <c r="AV54" s="22" t="s">
        <v>142</v>
      </c>
      <c r="AW54" s="22" t="s">
        <v>142</v>
      </c>
      <c r="AX54" s="22" t="s">
        <v>142</v>
      </c>
      <c r="AY54" s="22" t="s">
        <v>142</v>
      </c>
      <c r="AZ54" s="22" t="s">
        <v>142</v>
      </c>
      <c r="BA54" s="22" t="s">
        <v>142</v>
      </c>
      <c r="BB54" s="22" t="s">
        <v>142</v>
      </c>
      <c r="BC54" s="22" t="s">
        <v>142</v>
      </c>
      <c r="BD54" s="22" t="s">
        <v>142</v>
      </c>
      <c r="BE54" s="22" t="s">
        <v>142</v>
      </c>
      <c r="BF54" s="22" t="s">
        <v>142</v>
      </c>
      <c r="BG54" s="22" t="s">
        <v>142</v>
      </c>
      <c r="BH54" s="22" t="s">
        <v>142</v>
      </c>
      <c r="BI54" s="22" t="s">
        <v>142</v>
      </c>
      <c r="BJ54" s="22" t="s">
        <v>142</v>
      </c>
      <c r="BK54" s="22" t="s">
        <v>142</v>
      </c>
      <c r="BL54" s="22" t="s">
        <v>142</v>
      </c>
      <c r="BM54" s="22" t="s">
        <v>142</v>
      </c>
      <c r="BN54" s="22" t="s">
        <v>142</v>
      </c>
      <c r="BO54" s="22" t="s">
        <v>142</v>
      </c>
      <c r="BP54" s="22" t="s">
        <v>142</v>
      </c>
      <c r="BQ54" s="22" t="s">
        <v>142</v>
      </c>
      <c r="BR54" s="22" t="s">
        <v>142</v>
      </c>
      <c r="BS54" s="22" t="s">
        <v>142</v>
      </c>
      <c r="BT54" s="18" t="s">
        <v>131</v>
      </c>
      <c r="BU54" s="22" t="s">
        <v>332</v>
      </c>
      <c r="BV54" s="22" t="s">
        <v>133</v>
      </c>
      <c r="BW54" s="22" t="s">
        <v>134</v>
      </c>
      <c r="BX54" s="22" t="s">
        <v>502</v>
      </c>
    </row>
    <row r="55" spans="1:76" ht="15">
      <c r="A55" s="124" t="s">
        <v>503</v>
      </c>
      <c r="B55" s="124" t="s">
        <v>504</v>
      </c>
      <c r="C55" s="124" t="s">
        <v>100</v>
      </c>
      <c r="D55" s="124" t="s">
        <v>146</v>
      </c>
      <c r="E55" s="124" t="s">
        <v>102</v>
      </c>
      <c r="F55" s="124" t="s">
        <v>103</v>
      </c>
      <c r="G55" s="124"/>
      <c r="H55" s="124"/>
      <c r="I55" s="124"/>
      <c r="J55" s="124"/>
      <c r="K55" s="124" t="s">
        <v>323</v>
      </c>
      <c r="L55" s="124" t="s">
        <v>105</v>
      </c>
      <c r="M55" s="124" t="s">
        <v>106</v>
      </c>
      <c r="N55" s="124" t="s">
        <v>324</v>
      </c>
      <c r="O55" s="124">
        <v>51.41216</v>
      </c>
      <c r="P55" s="124">
        <v>11.65793</v>
      </c>
      <c r="Q55" s="18" t="s">
        <v>505</v>
      </c>
      <c r="R55" s="18">
        <v>3003</v>
      </c>
      <c r="S55" s="18">
        <v>23</v>
      </c>
      <c r="T55" s="18">
        <v>-1379</v>
      </c>
      <c r="U55" s="18">
        <v>-1253.5</v>
      </c>
      <c r="V55" s="18">
        <v>-1128</v>
      </c>
      <c r="W55" s="18" t="s">
        <v>109</v>
      </c>
      <c r="X55" s="18" t="s">
        <v>110</v>
      </c>
      <c r="Y55" s="124" t="s">
        <v>111</v>
      </c>
      <c r="Z55" s="124" t="s">
        <v>140</v>
      </c>
      <c r="AA55" s="124" t="s">
        <v>114</v>
      </c>
      <c r="AB55" s="124" t="s">
        <v>142</v>
      </c>
      <c r="AC55" s="124" t="s">
        <v>506</v>
      </c>
      <c r="AD55" s="124" t="s">
        <v>507</v>
      </c>
      <c r="AE55" s="124">
        <v>6948</v>
      </c>
      <c r="AF55" s="19">
        <v>23.60957209</v>
      </c>
      <c r="AG55" s="124" t="s">
        <v>142</v>
      </c>
      <c r="AH55" s="124" t="s">
        <v>142</v>
      </c>
      <c r="AI55" s="124" t="s">
        <v>119</v>
      </c>
      <c r="AJ55" s="124">
        <v>2</v>
      </c>
      <c r="AK55" s="124" t="s">
        <v>120</v>
      </c>
      <c r="AL55" s="124" t="s">
        <v>121</v>
      </c>
      <c r="AM55" s="124" t="s">
        <v>122</v>
      </c>
      <c r="AN55" s="124" t="s">
        <v>123</v>
      </c>
      <c r="AO55" s="24">
        <v>38.663234000000003</v>
      </c>
      <c r="AP55" s="124">
        <v>999144</v>
      </c>
      <c r="AQ55" s="124">
        <v>8.5299999999999994</v>
      </c>
      <c r="AR55" s="124">
        <v>512517</v>
      </c>
      <c r="AS55" s="124">
        <v>1.0174498000000001E-2</v>
      </c>
      <c r="AT55" s="124">
        <v>0.17435463400000001</v>
      </c>
      <c r="AU55" s="124" t="s">
        <v>142</v>
      </c>
      <c r="AV55" s="124" t="s">
        <v>142</v>
      </c>
      <c r="AW55" s="124" t="s">
        <v>142</v>
      </c>
      <c r="AX55" s="124" t="s">
        <v>142</v>
      </c>
      <c r="AY55" s="18" t="s">
        <v>155</v>
      </c>
      <c r="AZ55" s="18"/>
      <c r="BA55" s="18" t="s">
        <v>155</v>
      </c>
      <c r="BB55" s="18" t="e">
        <f t="shared" ref="BB55:BB77" si="12">TRIM(LEFT(AZ55, FIND("(", AZ55) - 2))</f>
        <v>#VALUE!</v>
      </c>
      <c r="BC55" s="18"/>
      <c r="BD55" s="18"/>
      <c r="BE55" s="18" t="s">
        <v>142</v>
      </c>
      <c r="BF55" s="18" t="s">
        <v>508</v>
      </c>
      <c r="BG55" s="124" t="str">
        <f t="shared" ref="BG55:BG77" si="13">ROUND(1-BI55, 4) * 100 &amp; " (" &amp; ROUND(1 -BK55, 4) * 100 &amp; " - " &amp; ROUND(1 - BJ55, 4) * 100 &amp; ")"</f>
        <v>0.52 (0.07 - 2.3)</v>
      </c>
      <c r="BH55" s="26">
        <v>8.9999999999999998E-4</v>
      </c>
      <c r="BI55" s="18">
        <v>0.99482939999999997</v>
      </c>
      <c r="BJ55" s="18">
        <v>0.9769544</v>
      </c>
      <c r="BK55" s="18">
        <v>0.99929970000000001</v>
      </c>
      <c r="BL55" s="18"/>
      <c r="BM55" s="124" t="s">
        <v>130</v>
      </c>
      <c r="BN55" s="124" t="s">
        <v>142</v>
      </c>
      <c r="BO55" s="124" t="s">
        <v>130</v>
      </c>
      <c r="BP55" s="124" t="s">
        <v>130</v>
      </c>
      <c r="BQ55" s="124" t="s">
        <v>129</v>
      </c>
      <c r="BR55" s="124" t="s">
        <v>129</v>
      </c>
      <c r="BS55" s="124" t="s">
        <v>130</v>
      </c>
      <c r="BT55" s="18" t="s">
        <v>131</v>
      </c>
      <c r="BU55" s="124" t="s">
        <v>332</v>
      </c>
      <c r="BV55" s="124" t="s">
        <v>133</v>
      </c>
      <c r="BW55" s="18" t="s">
        <v>134</v>
      </c>
      <c r="BX55" s="124"/>
    </row>
    <row r="56" spans="1:76" ht="15">
      <c r="A56" s="18" t="s">
        <v>509</v>
      </c>
      <c r="B56" s="124">
        <v>55</v>
      </c>
      <c r="C56" s="124" t="s">
        <v>137</v>
      </c>
      <c r="D56" s="124" t="s">
        <v>510</v>
      </c>
      <c r="E56" s="124" t="s">
        <v>292</v>
      </c>
      <c r="F56" s="124" t="s">
        <v>511</v>
      </c>
      <c r="G56" s="124"/>
      <c r="H56" s="124"/>
      <c r="I56" s="124"/>
      <c r="J56" s="124"/>
      <c r="K56" s="124" t="s">
        <v>512</v>
      </c>
      <c r="L56" s="124" t="s">
        <v>296</v>
      </c>
      <c r="M56" s="124" t="s">
        <v>297</v>
      </c>
      <c r="N56" s="124" t="s">
        <v>513</v>
      </c>
      <c r="O56" s="124">
        <v>50.294499999999999</v>
      </c>
      <c r="P56" s="124">
        <v>18.671399999999998</v>
      </c>
      <c r="Q56" s="18" t="s">
        <v>514</v>
      </c>
      <c r="R56" s="18">
        <v>2558</v>
      </c>
      <c r="S56" s="18">
        <v>24</v>
      </c>
      <c r="T56" s="18">
        <v>-802</v>
      </c>
      <c r="U56" s="18">
        <v>-686</v>
      </c>
      <c r="V56" s="18">
        <v>-570</v>
      </c>
      <c r="W56" s="18" t="s">
        <v>109</v>
      </c>
      <c r="X56" s="18" t="s">
        <v>110</v>
      </c>
      <c r="Y56" s="124" t="s">
        <v>134</v>
      </c>
      <c r="Z56" s="124" t="s">
        <v>515</v>
      </c>
      <c r="AA56" s="124" t="s">
        <v>113</v>
      </c>
      <c r="AB56" s="124" t="s">
        <v>113</v>
      </c>
      <c r="AC56" s="124" t="s">
        <v>516</v>
      </c>
      <c r="AD56" s="124" t="s">
        <v>517</v>
      </c>
      <c r="AE56" s="124">
        <v>9733</v>
      </c>
      <c r="AF56" s="19">
        <v>32.0460499</v>
      </c>
      <c r="AG56" s="124" t="s">
        <v>518</v>
      </c>
      <c r="AH56" s="124" t="s">
        <v>519</v>
      </c>
      <c r="AI56" s="124" t="s">
        <v>497</v>
      </c>
      <c r="AJ56" s="124">
        <v>1</v>
      </c>
      <c r="AK56" s="124" t="s">
        <v>120</v>
      </c>
      <c r="AL56" s="124" t="s">
        <v>121</v>
      </c>
      <c r="AM56" s="124" t="s">
        <v>122</v>
      </c>
      <c r="AN56" s="124" t="s">
        <v>123</v>
      </c>
      <c r="AO56" s="24">
        <v>12.708228999999999</v>
      </c>
      <c r="AP56" s="124">
        <v>428227</v>
      </c>
      <c r="AQ56" s="124">
        <v>0.90949999999999998</v>
      </c>
      <c r="AR56" s="124">
        <v>215271</v>
      </c>
      <c r="AS56" s="124">
        <v>7.9590679999999997E-3</v>
      </c>
      <c r="AT56" s="124">
        <v>0.21227379900000001</v>
      </c>
      <c r="AU56" s="124">
        <v>2.0323000000000001E-2</v>
      </c>
      <c r="AV56" s="18">
        <v>1.250066E-2</v>
      </c>
      <c r="AW56" s="18">
        <v>1125</v>
      </c>
      <c r="AX56" s="18" t="s">
        <v>124</v>
      </c>
      <c r="AY56" s="18"/>
      <c r="AZ56" s="18" t="s">
        <v>520</v>
      </c>
      <c r="BA56" s="18" t="str">
        <f t="shared" ref="BA56:BA58" si="14">IF(ISBLANK(AZ56), "", BB56*100 &amp; " (" &amp; BC56 * 100 &amp; " - " &amp;BD56*100 &amp; ")")</f>
        <v>1.755 (1.099 - 2.4121)</v>
      </c>
      <c r="BB56" s="18" t="str">
        <f t="shared" si="12"/>
        <v>0.01755</v>
      </c>
      <c r="BC56" s="18" t="str">
        <f t="shared" ref="BC56:BC58" si="15">MID(AZ56, FIND("(", AZ56) + 1, FIND("-", AZ56) - FIND("(", AZ56) - 3)</f>
        <v>0.01099</v>
      </c>
      <c r="BD56" s="18" t="str">
        <f t="shared" ref="BD56:BD58" si="16">MID(AZ56, FIND("-", AZ56) + 2, FIND(")", AZ56) - FIND("-", AZ56) - 2)</f>
        <v>0.024121</v>
      </c>
      <c r="BE56" s="18">
        <v>12034</v>
      </c>
      <c r="BF56" s="18" t="s">
        <v>521</v>
      </c>
      <c r="BG56" s="124" t="str">
        <f t="shared" si="13"/>
        <v>0.67 (0.06 - 3.85)</v>
      </c>
      <c r="BH56" s="18">
        <v>1.4800000000000001E-2</v>
      </c>
      <c r="BI56" s="18">
        <v>0.99328369999999999</v>
      </c>
      <c r="BJ56" s="18">
        <v>0.96151260000000005</v>
      </c>
      <c r="BK56" s="18">
        <v>0.99937480000000001</v>
      </c>
      <c r="BL56" s="18"/>
      <c r="BM56" s="124" t="s">
        <v>142</v>
      </c>
      <c r="BN56" s="124" t="s">
        <v>142</v>
      </c>
      <c r="BO56" s="124" t="s">
        <v>130</v>
      </c>
      <c r="BP56" s="124" t="s">
        <v>130</v>
      </c>
      <c r="BQ56" s="124" t="s">
        <v>129</v>
      </c>
      <c r="BR56" s="124" t="s">
        <v>129</v>
      </c>
      <c r="BS56" s="124" t="s">
        <v>130</v>
      </c>
      <c r="BT56" s="18" t="s">
        <v>131</v>
      </c>
      <c r="BU56" s="124" t="s">
        <v>522</v>
      </c>
      <c r="BV56" s="124" t="s">
        <v>306</v>
      </c>
      <c r="BW56" s="18" t="s">
        <v>134</v>
      </c>
      <c r="BX56" s="124"/>
    </row>
    <row r="57" spans="1:76" ht="15">
      <c r="A57" s="18" t="s">
        <v>523</v>
      </c>
      <c r="B57" s="124" t="s">
        <v>524</v>
      </c>
      <c r="C57" s="124" t="s">
        <v>100</v>
      </c>
      <c r="D57" s="124" t="s">
        <v>146</v>
      </c>
      <c r="E57" s="124" t="s">
        <v>102</v>
      </c>
      <c r="F57" s="124" t="s">
        <v>103</v>
      </c>
      <c r="G57" s="124"/>
      <c r="H57" s="124"/>
      <c r="I57" s="124"/>
      <c r="J57" s="124"/>
      <c r="K57" s="124" t="s">
        <v>525</v>
      </c>
      <c r="L57" s="124" t="s">
        <v>105</v>
      </c>
      <c r="M57" s="124" t="s">
        <v>526</v>
      </c>
      <c r="N57" s="124" t="s">
        <v>527</v>
      </c>
      <c r="O57" s="124">
        <v>51.206201</v>
      </c>
      <c r="P57" s="124">
        <v>11.183455</v>
      </c>
      <c r="Q57" s="18" t="s">
        <v>528</v>
      </c>
      <c r="R57" s="18">
        <v>2964</v>
      </c>
      <c r="S57" s="18">
        <v>22</v>
      </c>
      <c r="T57" s="18">
        <v>-1261</v>
      </c>
      <c r="U57" s="18">
        <v>-1187.5</v>
      </c>
      <c r="V57" s="18">
        <v>-1114</v>
      </c>
      <c r="W57" s="18" t="s">
        <v>109</v>
      </c>
      <c r="X57" s="18" t="s">
        <v>110</v>
      </c>
      <c r="Y57" s="124" t="s">
        <v>134</v>
      </c>
      <c r="Z57" s="124" t="s">
        <v>140</v>
      </c>
      <c r="AA57" s="124" t="s">
        <v>113</v>
      </c>
      <c r="AB57" s="124" t="s">
        <v>148</v>
      </c>
      <c r="AC57" s="124" t="s">
        <v>469</v>
      </c>
      <c r="AD57" s="124" t="s">
        <v>529</v>
      </c>
      <c r="AE57" s="124">
        <v>26095</v>
      </c>
      <c r="AF57" s="19">
        <v>8.8829742290000002</v>
      </c>
      <c r="AG57" s="124" t="s">
        <v>530</v>
      </c>
      <c r="AH57" s="124" t="s">
        <v>531</v>
      </c>
      <c r="AI57" s="124" t="s">
        <v>119</v>
      </c>
      <c r="AJ57" s="124">
        <v>1</v>
      </c>
      <c r="AK57" s="124" t="s">
        <v>120</v>
      </c>
      <c r="AL57" s="124" t="s">
        <v>244</v>
      </c>
      <c r="AM57" s="124" t="s">
        <v>229</v>
      </c>
      <c r="AN57" s="124" t="s">
        <v>123</v>
      </c>
      <c r="AO57" s="24">
        <v>13.779411</v>
      </c>
      <c r="AP57" s="124">
        <v>766134</v>
      </c>
      <c r="AQ57" s="124">
        <v>1.5034000000000001</v>
      </c>
      <c r="AR57" s="124">
        <v>400474</v>
      </c>
      <c r="AS57" s="124">
        <v>0.10305828</v>
      </c>
      <c r="AT57" s="124">
        <v>0.114332696</v>
      </c>
      <c r="AU57" s="124">
        <v>3.1020000000000002E-3</v>
      </c>
      <c r="AV57" s="18">
        <v>2.754968E-3</v>
      </c>
      <c r="AW57" s="18">
        <v>2713</v>
      </c>
      <c r="AX57" s="18" t="s">
        <v>329</v>
      </c>
      <c r="AY57" s="18"/>
      <c r="AZ57" s="18" t="s">
        <v>532</v>
      </c>
      <c r="BA57" s="18" t="str">
        <f t="shared" si="14"/>
        <v>0.256 (0.078 - 0.4337)</v>
      </c>
      <c r="BB57" s="18" t="str">
        <f t="shared" si="12"/>
        <v>0.00256</v>
      </c>
      <c r="BC57" s="18" t="str">
        <f t="shared" si="15"/>
        <v>0.00078</v>
      </c>
      <c r="BD57" s="18" t="str">
        <f t="shared" si="16"/>
        <v>0.004337</v>
      </c>
      <c r="BE57" s="18">
        <v>17404</v>
      </c>
      <c r="BF57" s="18" t="s">
        <v>533</v>
      </c>
      <c r="BG57" s="124" t="str">
        <f t="shared" si="13"/>
        <v>0.08 (0.01 - 2.1)</v>
      </c>
      <c r="BH57" s="18">
        <v>1.1999999999999999E-3</v>
      </c>
      <c r="BI57" s="18">
        <v>0.99915520000000002</v>
      </c>
      <c r="BJ57" s="18">
        <v>0.97895160000000003</v>
      </c>
      <c r="BK57" s="18">
        <v>0.9998513</v>
      </c>
      <c r="BL57" s="18"/>
      <c r="BM57" s="124" t="s">
        <v>142</v>
      </c>
      <c r="BN57" s="124" t="s">
        <v>142</v>
      </c>
      <c r="BO57" s="124" t="s">
        <v>130</v>
      </c>
      <c r="BP57" s="124" t="s">
        <v>130</v>
      </c>
      <c r="BQ57" s="124" t="s">
        <v>130</v>
      </c>
      <c r="BR57" s="124" t="s">
        <v>129</v>
      </c>
      <c r="BS57" s="124" t="s">
        <v>130</v>
      </c>
      <c r="BT57" s="18" t="s">
        <v>131</v>
      </c>
      <c r="BU57" s="124" t="s">
        <v>534</v>
      </c>
      <c r="BV57" s="124" t="s">
        <v>535</v>
      </c>
      <c r="BW57" s="18" t="s">
        <v>134</v>
      </c>
      <c r="BX57" s="124"/>
    </row>
    <row r="58" spans="1:76" ht="15">
      <c r="A58" s="124" t="s">
        <v>536</v>
      </c>
      <c r="B58" s="124" t="s">
        <v>537</v>
      </c>
      <c r="C58" s="124" t="s">
        <v>538</v>
      </c>
      <c r="D58" s="124" t="s">
        <v>235</v>
      </c>
      <c r="E58" s="124" t="s">
        <v>236</v>
      </c>
      <c r="F58" s="124" t="s">
        <v>103</v>
      </c>
      <c r="G58" s="124"/>
      <c r="H58" s="124"/>
      <c r="I58" s="124"/>
      <c r="J58" s="124"/>
      <c r="K58" s="124" t="s">
        <v>539</v>
      </c>
      <c r="L58" s="124" t="s">
        <v>221</v>
      </c>
      <c r="M58" s="124" t="s">
        <v>222</v>
      </c>
      <c r="N58" s="124" t="s">
        <v>540</v>
      </c>
      <c r="O58" s="124">
        <v>50.193632999999998</v>
      </c>
      <c r="P58" s="124">
        <v>14.354996999999999</v>
      </c>
      <c r="Q58" s="124" t="s">
        <v>541</v>
      </c>
      <c r="R58" s="124">
        <v>2957</v>
      </c>
      <c r="S58" s="124">
        <v>18</v>
      </c>
      <c r="T58" s="124">
        <v>-1259</v>
      </c>
      <c r="U58" s="124">
        <v>-1158</v>
      </c>
      <c r="V58" s="124">
        <v>-1057</v>
      </c>
      <c r="W58" s="124" t="s">
        <v>109</v>
      </c>
      <c r="X58" s="18" t="s">
        <v>110</v>
      </c>
      <c r="Y58" s="124" t="s">
        <v>134</v>
      </c>
      <c r="Z58" s="124" t="s">
        <v>140</v>
      </c>
      <c r="AA58" s="124" t="s">
        <v>113</v>
      </c>
      <c r="AB58" s="124" t="s">
        <v>142</v>
      </c>
      <c r="AC58" s="124" t="s">
        <v>142</v>
      </c>
      <c r="AD58" s="124" t="s">
        <v>189</v>
      </c>
      <c r="AE58" s="124">
        <v>221</v>
      </c>
      <c r="AF58" s="19">
        <v>7.6813929630000004</v>
      </c>
      <c r="AG58" s="124" t="s">
        <v>338</v>
      </c>
      <c r="AH58" s="124" t="s">
        <v>339</v>
      </c>
      <c r="AI58" s="124" t="s">
        <v>119</v>
      </c>
      <c r="AJ58" s="124">
        <v>1</v>
      </c>
      <c r="AK58" s="124" t="s">
        <v>120</v>
      </c>
      <c r="AL58" s="124" t="s">
        <v>244</v>
      </c>
      <c r="AM58" s="124" t="s">
        <v>122</v>
      </c>
      <c r="AN58" s="124" t="s">
        <v>123</v>
      </c>
      <c r="AO58" s="24">
        <v>17.960733000000001</v>
      </c>
      <c r="AP58" s="124">
        <v>959266</v>
      </c>
      <c r="AQ58" s="124">
        <v>5.7995000000000001</v>
      </c>
      <c r="AR58" s="124">
        <v>478060</v>
      </c>
      <c r="AS58" s="124">
        <v>1.6360883999999999E-2</v>
      </c>
      <c r="AT58" s="124">
        <v>0.203086774</v>
      </c>
      <c r="AU58" s="124">
        <v>9.4509999999999993E-3</v>
      </c>
      <c r="AV58" s="124">
        <v>1.971946E-3</v>
      </c>
      <c r="AW58" s="124">
        <v>10767</v>
      </c>
      <c r="AX58" s="18" t="s">
        <v>329</v>
      </c>
      <c r="AY58" s="124"/>
      <c r="AZ58" s="124" t="s">
        <v>542</v>
      </c>
      <c r="BA58" s="18" t="str">
        <f t="shared" si="14"/>
        <v>0.559 (0.449 - 0.6705)</v>
      </c>
      <c r="BB58" s="18" t="str">
        <f t="shared" si="12"/>
        <v>0.00559</v>
      </c>
      <c r="BC58" s="18" t="str">
        <f t="shared" si="15"/>
        <v>0.00449</v>
      </c>
      <c r="BD58" s="18" t="str">
        <f t="shared" si="16"/>
        <v>0.006705</v>
      </c>
      <c r="BE58" s="124">
        <v>32826</v>
      </c>
      <c r="BF58" s="124" t="s">
        <v>543</v>
      </c>
      <c r="BG58" s="124" t="str">
        <f t="shared" si="13"/>
        <v>0.26 (0.04 - 4.69)</v>
      </c>
      <c r="BH58" s="27">
        <v>8.0000000000000004E-4</v>
      </c>
      <c r="BI58" s="124">
        <v>0.9974037</v>
      </c>
      <c r="BJ58" s="124">
        <v>0.9530537</v>
      </c>
      <c r="BK58" s="124">
        <v>0.9995716</v>
      </c>
      <c r="BL58" s="124"/>
      <c r="BM58" s="124" t="s">
        <v>142</v>
      </c>
      <c r="BN58" s="124" t="s">
        <v>142</v>
      </c>
      <c r="BO58" s="124" t="s">
        <v>130</v>
      </c>
      <c r="BP58" s="124" t="s">
        <v>130</v>
      </c>
      <c r="BQ58" s="124" t="s">
        <v>129</v>
      </c>
      <c r="BR58" s="124" t="s">
        <v>129</v>
      </c>
      <c r="BS58" s="124" t="s">
        <v>130</v>
      </c>
      <c r="BT58" s="18" t="s">
        <v>131</v>
      </c>
      <c r="BU58" s="124" t="s">
        <v>544</v>
      </c>
      <c r="BV58" s="124" t="s">
        <v>545</v>
      </c>
      <c r="BW58" s="18" t="s">
        <v>134</v>
      </c>
      <c r="BX58" s="124"/>
    </row>
    <row r="59" spans="1:76" ht="15">
      <c r="A59" s="18" t="s">
        <v>546</v>
      </c>
      <c r="B59" s="124">
        <v>65</v>
      </c>
      <c r="C59" s="124" t="s">
        <v>100</v>
      </c>
      <c r="D59" s="124" t="s">
        <v>547</v>
      </c>
      <c r="E59" s="124" t="s">
        <v>292</v>
      </c>
      <c r="F59" s="124" t="s">
        <v>103</v>
      </c>
      <c r="G59" s="124"/>
      <c r="H59" s="124"/>
      <c r="I59" s="124"/>
      <c r="J59" s="124"/>
      <c r="K59" s="124" t="s">
        <v>548</v>
      </c>
      <c r="L59" s="124" t="s">
        <v>296</v>
      </c>
      <c r="M59" s="124" t="s">
        <v>549</v>
      </c>
      <c r="N59" s="124" t="s">
        <v>16036</v>
      </c>
      <c r="O59" s="124">
        <v>50.090899999999998</v>
      </c>
      <c r="P59" s="124">
        <v>17.931100000000001</v>
      </c>
      <c r="Q59" s="18" t="s">
        <v>550</v>
      </c>
      <c r="R59" s="18">
        <v>2650</v>
      </c>
      <c r="S59" s="18">
        <v>30</v>
      </c>
      <c r="T59" s="18">
        <v>-897</v>
      </c>
      <c r="U59" s="18">
        <v>-839</v>
      </c>
      <c r="V59" s="18">
        <v>-781</v>
      </c>
      <c r="W59" s="18" t="s">
        <v>109</v>
      </c>
      <c r="X59" s="18" t="s">
        <v>110</v>
      </c>
      <c r="Y59" s="124" t="s">
        <v>134</v>
      </c>
      <c r="Z59" s="124" t="s">
        <v>112</v>
      </c>
      <c r="AA59" s="124" t="s">
        <v>114</v>
      </c>
      <c r="AB59" s="124" t="s">
        <v>141</v>
      </c>
      <c r="AC59" s="124" t="s">
        <v>551</v>
      </c>
      <c r="AD59" s="124" t="s">
        <v>552</v>
      </c>
      <c r="AE59" s="124">
        <v>9690</v>
      </c>
      <c r="AF59" s="19">
        <v>19.681875789999999</v>
      </c>
      <c r="AG59" s="124" t="s">
        <v>142</v>
      </c>
      <c r="AH59" s="124" t="s">
        <v>142</v>
      </c>
      <c r="AI59" s="124" t="s">
        <v>553</v>
      </c>
      <c r="AJ59" s="124">
        <v>2</v>
      </c>
      <c r="AK59" s="124" t="s">
        <v>120</v>
      </c>
      <c r="AL59" s="124" t="s">
        <v>121</v>
      </c>
      <c r="AM59" s="124" t="s">
        <v>122</v>
      </c>
      <c r="AN59" s="124" t="s">
        <v>123</v>
      </c>
      <c r="AO59" s="24">
        <v>46.751430999999997</v>
      </c>
      <c r="AP59" s="124">
        <v>682020</v>
      </c>
      <c r="AQ59" s="124">
        <v>1.8082</v>
      </c>
      <c r="AR59" s="124">
        <v>349900</v>
      </c>
      <c r="AS59" s="124">
        <v>1.1842154000000001E-2</v>
      </c>
      <c r="AT59" s="124">
        <v>0.20644539200000001</v>
      </c>
      <c r="AU59" s="124" t="s">
        <v>142</v>
      </c>
      <c r="AV59" s="124" t="s">
        <v>142</v>
      </c>
      <c r="AW59" s="124" t="s">
        <v>142</v>
      </c>
      <c r="AX59" s="124" t="s">
        <v>142</v>
      </c>
      <c r="AY59" s="18" t="s">
        <v>155</v>
      </c>
      <c r="AZ59" s="18"/>
      <c r="BA59" s="18" t="s">
        <v>155</v>
      </c>
      <c r="BB59" s="18" t="e">
        <f t="shared" si="12"/>
        <v>#VALUE!</v>
      </c>
      <c r="BC59" s="18"/>
      <c r="BD59" s="18"/>
      <c r="BE59" s="18" t="s">
        <v>142</v>
      </c>
      <c r="BF59" s="18" t="s">
        <v>554</v>
      </c>
      <c r="BG59" s="124" t="str">
        <f t="shared" si="13"/>
        <v>3.61 (1.19 - 7.19)</v>
      </c>
      <c r="BH59" s="18">
        <v>1.5299999999999999E-2</v>
      </c>
      <c r="BI59" s="18">
        <v>0.96385900000000002</v>
      </c>
      <c r="BJ59" s="18">
        <v>0.92809730000000001</v>
      </c>
      <c r="BK59" s="18">
        <v>0.98813450000000003</v>
      </c>
      <c r="BL59" s="18"/>
      <c r="BM59" s="124" t="s">
        <v>142</v>
      </c>
      <c r="BN59" s="124" t="s">
        <v>142</v>
      </c>
      <c r="BO59" s="124" t="s">
        <v>130</v>
      </c>
      <c r="BP59" s="124" t="s">
        <v>130</v>
      </c>
      <c r="BQ59" s="124" t="s">
        <v>129</v>
      </c>
      <c r="BR59" s="124" t="s">
        <v>129</v>
      </c>
      <c r="BS59" s="124" t="s">
        <v>130</v>
      </c>
      <c r="BT59" s="18" t="s">
        <v>131</v>
      </c>
      <c r="BU59" s="124" t="s">
        <v>305</v>
      </c>
      <c r="BV59" s="124" t="s">
        <v>306</v>
      </c>
      <c r="BW59" s="18" t="s">
        <v>134</v>
      </c>
      <c r="BX59" s="124"/>
    </row>
    <row r="60" spans="1:76" ht="15">
      <c r="A60" s="18" t="s">
        <v>555</v>
      </c>
      <c r="B60" s="124">
        <v>69</v>
      </c>
      <c r="C60" s="124" t="s">
        <v>100</v>
      </c>
      <c r="D60" s="124" t="s">
        <v>547</v>
      </c>
      <c r="E60" s="124" t="s">
        <v>292</v>
      </c>
      <c r="F60" s="124" t="s">
        <v>103</v>
      </c>
      <c r="G60" s="124"/>
      <c r="H60" s="124"/>
      <c r="I60" s="124"/>
      <c r="J60" s="124"/>
      <c r="K60" s="124" t="s">
        <v>548</v>
      </c>
      <c r="L60" s="124" t="s">
        <v>296</v>
      </c>
      <c r="M60" s="124" t="s">
        <v>549</v>
      </c>
      <c r="N60" s="124" t="s">
        <v>16036</v>
      </c>
      <c r="O60" s="124">
        <v>50.090899999999998</v>
      </c>
      <c r="P60" s="124">
        <v>17.931100000000001</v>
      </c>
      <c r="Q60" s="18" t="s">
        <v>556</v>
      </c>
      <c r="R60" s="18">
        <v>2630</v>
      </c>
      <c r="S60" s="18">
        <v>30</v>
      </c>
      <c r="T60" s="18">
        <v>-888</v>
      </c>
      <c r="U60" s="18">
        <v>-831</v>
      </c>
      <c r="V60" s="18">
        <v>-774</v>
      </c>
      <c r="W60" s="18" t="s">
        <v>109</v>
      </c>
      <c r="X60" s="18" t="s">
        <v>110</v>
      </c>
      <c r="Y60" s="124" t="s">
        <v>134</v>
      </c>
      <c r="Z60" s="124" t="s">
        <v>112</v>
      </c>
      <c r="AA60" s="124" t="s">
        <v>113</v>
      </c>
      <c r="AB60" s="124" t="s">
        <v>148</v>
      </c>
      <c r="AC60" s="124" t="s">
        <v>557</v>
      </c>
      <c r="AD60" s="124" t="s">
        <v>552</v>
      </c>
      <c r="AE60" s="124">
        <v>7064</v>
      </c>
      <c r="AF60" s="19">
        <v>15.80735108</v>
      </c>
      <c r="AG60" s="124" t="s">
        <v>558</v>
      </c>
      <c r="AH60" s="124" t="s">
        <v>559</v>
      </c>
      <c r="AI60" s="124" t="s">
        <v>560</v>
      </c>
      <c r="AJ60" s="124">
        <v>2</v>
      </c>
      <c r="AK60" s="124" t="s">
        <v>120</v>
      </c>
      <c r="AL60" s="124" t="s">
        <v>121</v>
      </c>
      <c r="AM60" s="124" t="s">
        <v>122</v>
      </c>
      <c r="AN60" s="124" t="s">
        <v>123</v>
      </c>
      <c r="AO60" s="24">
        <v>25.54008</v>
      </c>
      <c r="AP60" s="124">
        <v>656353</v>
      </c>
      <c r="AQ60" s="124">
        <v>1.6811</v>
      </c>
      <c r="AR60" s="124">
        <v>331254</v>
      </c>
      <c r="AS60" s="124">
        <v>1.1959734E-2</v>
      </c>
      <c r="AT60" s="124">
        <v>0.242125795</v>
      </c>
      <c r="AU60" s="124">
        <v>1.3298000000000001E-2</v>
      </c>
      <c r="AV60" s="18">
        <v>5.8202089999999998E-3</v>
      </c>
      <c r="AW60" s="18">
        <v>3163</v>
      </c>
      <c r="AX60" s="18" t="s">
        <v>124</v>
      </c>
      <c r="AY60" s="18"/>
      <c r="AZ60" s="18" t="s">
        <v>561</v>
      </c>
      <c r="BA60" s="18" t="str">
        <f t="shared" ref="BA60:BA75" si="17">IF(ISBLANK(AZ60), "", BB60*100 &amp; " (" &amp; BC60 * 100 &amp; " - " &amp;BD60*100 &amp; ")")</f>
        <v>0.787 (0.474 - 1.1006)</v>
      </c>
      <c r="BB60" s="18" t="str">
        <f t="shared" si="12"/>
        <v>0.00787</v>
      </c>
      <c r="BC60" s="18" t="str">
        <f t="shared" ref="BC60:BC63" si="18">MID(AZ60, FIND("(", AZ60) + 1, FIND("-", AZ60) - FIND("(", AZ60) - 3)</f>
        <v>0.00474</v>
      </c>
      <c r="BD60" s="18" t="str">
        <f t="shared" ref="BD60:BD63" si="19">MID(AZ60, FIND("-", AZ60) + 2, FIND(")", AZ60) - FIND("-", AZ60) - 2)</f>
        <v>0.011006</v>
      </c>
      <c r="BE60" s="18">
        <v>20191</v>
      </c>
      <c r="BF60" s="18" t="s">
        <v>562</v>
      </c>
      <c r="BG60" s="124" t="str">
        <f t="shared" si="13"/>
        <v>5.49 (2.92 - 10.12)</v>
      </c>
      <c r="BH60" s="18">
        <v>1.5699999999999999E-2</v>
      </c>
      <c r="BI60" s="18">
        <v>0.94508510000000001</v>
      </c>
      <c r="BJ60" s="18">
        <v>0.89877720000000005</v>
      </c>
      <c r="BK60" s="18">
        <v>0.97075630000000002</v>
      </c>
      <c r="BL60" s="18"/>
      <c r="BM60" s="124" t="s">
        <v>142</v>
      </c>
      <c r="BN60" s="124" t="s">
        <v>142</v>
      </c>
      <c r="BO60" s="124" t="s">
        <v>130</v>
      </c>
      <c r="BP60" s="124" t="s">
        <v>130</v>
      </c>
      <c r="BQ60" s="124" t="s">
        <v>129</v>
      </c>
      <c r="BR60" s="124" t="s">
        <v>129</v>
      </c>
      <c r="BS60" s="124" t="s">
        <v>130</v>
      </c>
      <c r="BT60" s="18" t="s">
        <v>131</v>
      </c>
      <c r="BU60" s="124" t="s">
        <v>305</v>
      </c>
      <c r="BV60" s="124" t="s">
        <v>306</v>
      </c>
      <c r="BW60" s="18" t="s">
        <v>134</v>
      </c>
      <c r="BX60" s="124"/>
    </row>
    <row r="61" spans="1:76" ht="15">
      <c r="A61" s="18" t="s">
        <v>563</v>
      </c>
      <c r="B61" s="28" t="s">
        <v>564</v>
      </c>
      <c r="C61" s="124" t="s">
        <v>137</v>
      </c>
      <c r="D61" s="124" t="s">
        <v>565</v>
      </c>
      <c r="E61" s="124" t="s">
        <v>566</v>
      </c>
      <c r="F61" s="124" t="s">
        <v>567</v>
      </c>
      <c r="G61" s="124"/>
      <c r="H61" s="124"/>
      <c r="I61" s="124"/>
      <c r="J61" s="124"/>
      <c r="K61" s="124" t="s">
        <v>568</v>
      </c>
      <c r="L61" s="124" t="s">
        <v>105</v>
      </c>
      <c r="M61" s="124" t="s">
        <v>569</v>
      </c>
      <c r="N61" s="124" t="s">
        <v>570</v>
      </c>
      <c r="O61" s="29">
        <v>49.174523000000001</v>
      </c>
      <c r="P61" s="29">
        <v>9.2280359999999995</v>
      </c>
      <c r="Q61" s="18" t="s">
        <v>571</v>
      </c>
      <c r="R61" s="18">
        <v>3032</v>
      </c>
      <c r="S61" s="18">
        <v>24</v>
      </c>
      <c r="T61" s="18">
        <v>-1391</v>
      </c>
      <c r="U61" s="18">
        <v>-1302.5</v>
      </c>
      <c r="V61" s="18">
        <v>-1214</v>
      </c>
      <c r="W61" s="30" t="s">
        <v>109</v>
      </c>
      <c r="X61" s="18" t="s">
        <v>110</v>
      </c>
      <c r="Y61" s="124" t="s">
        <v>134</v>
      </c>
      <c r="Z61" s="124" t="s">
        <v>140</v>
      </c>
      <c r="AA61" s="124" t="s">
        <v>113</v>
      </c>
      <c r="AB61" s="124" t="s">
        <v>113</v>
      </c>
      <c r="AC61" s="124" t="s">
        <v>572</v>
      </c>
      <c r="AD61" s="124" t="s">
        <v>461</v>
      </c>
      <c r="AE61" s="124">
        <v>38489</v>
      </c>
      <c r="AF61" s="19">
        <v>7.4324340639999997</v>
      </c>
      <c r="AG61" s="124" t="s">
        <v>338</v>
      </c>
      <c r="AH61" s="124" t="s">
        <v>339</v>
      </c>
      <c r="AI61" s="124" t="s">
        <v>119</v>
      </c>
      <c r="AJ61" s="124">
        <v>1</v>
      </c>
      <c r="AK61" s="124" t="s">
        <v>120</v>
      </c>
      <c r="AL61" s="124" t="s">
        <v>244</v>
      </c>
      <c r="AM61" s="124" t="s">
        <v>229</v>
      </c>
      <c r="AN61" s="124" t="s">
        <v>123</v>
      </c>
      <c r="AO61" s="24">
        <v>6.1619869999999999</v>
      </c>
      <c r="AP61" s="124">
        <v>711002</v>
      </c>
      <c r="AQ61" s="124">
        <v>1.2019</v>
      </c>
      <c r="AR61" s="124">
        <v>372989</v>
      </c>
      <c r="AS61" s="124">
        <v>0.118136988</v>
      </c>
      <c r="AT61" s="124">
        <v>0.13456411600000001</v>
      </c>
      <c r="AU61" s="124">
        <v>2.1480000000000002E-3</v>
      </c>
      <c r="AV61" s="31">
        <v>2.9278300000000002E-3</v>
      </c>
      <c r="AW61" s="18">
        <v>1983</v>
      </c>
      <c r="AX61" s="18" t="s">
        <v>124</v>
      </c>
      <c r="AY61" s="18"/>
      <c r="AZ61" s="18" t="s">
        <v>573</v>
      </c>
      <c r="BA61" s="18" t="str">
        <f t="shared" si="17"/>
        <v>0.341 (0.136 - 0.5459)</v>
      </c>
      <c r="BB61" s="18" t="str">
        <f t="shared" si="12"/>
        <v>0.00341</v>
      </c>
      <c r="BC61" s="18" t="str">
        <f t="shared" si="18"/>
        <v>0.00136</v>
      </c>
      <c r="BD61" s="18" t="str">
        <f t="shared" si="19"/>
        <v>0.005459</v>
      </c>
      <c r="BE61" s="18">
        <v>15431</v>
      </c>
      <c r="BF61" s="18" t="s">
        <v>574</v>
      </c>
      <c r="BG61" s="124" t="str">
        <f t="shared" si="13"/>
        <v>2.61 (1.75 - 3.82)</v>
      </c>
      <c r="BH61" s="26">
        <v>8.0000000000000004E-4</v>
      </c>
      <c r="BI61" s="18">
        <v>0.97387299999999999</v>
      </c>
      <c r="BJ61" s="18">
        <v>0.96176410000000001</v>
      </c>
      <c r="BK61" s="18">
        <v>0.98254600000000003</v>
      </c>
      <c r="BL61" s="18" t="s">
        <v>348</v>
      </c>
      <c r="BM61" s="124" t="s">
        <v>575</v>
      </c>
      <c r="BN61" s="124" t="s">
        <v>576</v>
      </c>
      <c r="BO61" s="124" t="s">
        <v>130</v>
      </c>
      <c r="BP61" s="124" t="s">
        <v>130</v>
      </c>
      <c r="BQ61" s="124" t="s">
        <v>130</v>
      </c>
      <c r="BR61" s="124" t="s">
        <v>129</v>
      </c>
      <c r="BS61" s="124" t="s">
        <v>130</v>
      </c>
      <c r="BT61" s="18" t="s">
        <v>131</v>
      </c>
      <c r="BU61" s="124" t="s">
        <v>577</v>
      </c>
      <c r="BV61" s="124" t="s">
        <v>578</v>
      </c>
      <c r="BW61" s="18" t="s">
        <v>134</v>
      </c>
      <c r="BX61" s="124"/>
    </row>
    <row r="62" spans="1:76" s="119" customFormat="1" ht="15">
      <c r="A62" s="113" t="s">
        <v>579</v>
      </c>
      <c r="B62" s="114" t="s">
        <v>580</v>
      </c>
      <c r="C62" s="113" t="s">
        <v>137</v>
      </c>
      <c r="D62" s="113" t="s">
        <v>581</v>
      </c>
      <c r="E62" s="113" t="s">
        <v>566</v>
      </c>
      <c r="F62" s="113" t="s">
        <v>567</v>
      </c>
      <c r="G62" s="113"/>
      <c r="H62" s="113"/>
      <c r="I62" s="113"/>
      <c r="J62" s="113"/>
      <c r="K62" s="113" t="s">
        <v>568</v>
      </c>
      <c r="L62" s="113" t="s">
        <v>105</v>
      </c>
      <c r="M62" s="113" t="s">
        <v>569</v>
      </c>
      <c r="N62" s="113" t="s">
        <v>570</v>
      </c>
      <c r="O62" s="115">
        <v>49.174523000000001</v>
      </c>
      <c r="P62" s="115">
        <v>9.2280359999999995</v>
      </c>
      <c r="Q62" s="113" t="s">
        <v>142</v>
      </c>
      <c r="R62" s="113" t="s">
        <v>142</v>
      </c>
      <c r="S62" s="113" t="s">
        <v>142</v>
      </c>
      <c r="T62" s="113">
        <v>-1300</v>
      </c>
      <c r="U62" s="113" t="s">
        <v>142</v>
      </c>
      <c r="V62" s="113">
        <v>-800</v>
      </c>
      <c r="W62" s="113" t="s">
        <v>239</v>
      </c>
      <c r="X62" s="113"/>
      <c r="Y62" s="113"/>
      <c r="Z62" s="113" t="s">
        <v>140</v>
      </c>
      <c r="AA62" s="113" t="s">
        <v>113</v>
      </c>
      <c r="AB62" s="113" t="s">
        <v>113</v>
      </c>
      <c r="AC62" s="113" t="s">
        <v>582</v>
      </c>
      <c r="AD62" s="113" t="s">
        <v>583</v>
      </c>
      <c r="AE62" s="113">
        <v>658</v>
      </c>
      <c r="AF62" s="116">
        <v>0.50304786000000001</v>
      </c>
      <c r="AG62" s="113" t="s">
        <v>358</v>
      </c>
      <c r="AH62" s="113" t="s">
        <v>359</v>
      </c>
      <c r="AI62" s="113" t="s">
        <v>584</v>
      </c>
      <c r="AJ62" s="113">
        <v>2</v>
      </c>
      <c r="AK62" s="113" t="s">
        <v>120</v>
      </c>
      <c r="AL62" s="113" t="s">
        <v>244</v>
      </c>
      <c r="AM62" s="113" t="s">
        <v>229</v>
      </c>
      <c r="AN62" s="113" t="s">
        <v>123</v>
      </c>
      <c r="AO62" s="117">
        <v>0.224855</v>
      </c>
      <c r="AP62" s="113">
        <v>90070</v>
      </c>
      <c r="AQ62" s="113">
        <v>8.4500000000000006E-2</v>
      </c>
      <c r="AR62" s="113">
        <v>50159</v>
      </c>
      <c r="AS62" s="113">
        <v>0.110416667</v>
      </c>
      <c r="AT62" s="113">
        <v>0.123867069</v>
      </c>
      <c r="AU62" s="113">
        <v>0.795292</v>
      </c>
      <c r="AV62" s="118">
        <v>0.29367460000000001</v>
      </c>
      <c r="AW62" s="113">
        <v>19</v>
      </c>
      <c r="AX62" s="113" t="s">
        <v>124</v>
      </c>
      <c r="AY62" s="113"/>
      <c r="AZ62" s="113" t="s">
        <v>585</v>
      </c>
      <c r="BA62" s="113" t="str">
        <f t="shared" si="17"/>
        <v>14.6024 (6.613 - 22.591)</v>
      </c>
      <c r="BB62" s="113" t="str">
        <f t="shared" si="12"/>
        <v>0.146024</v>
      </c>
      <c r="BC62" s="113" t="str">
        <f t="shared" si="18"/>
        <v>0.06613</v>
      </c>
      <c r="BD62" s="113" t="str">
        <f t="shared" si="19"/>
        <v>0.22591</v>
      </c>
      <c r="BE62" s="113">
        <v>1613</v>
      </c>
      <c r="BF62" s="113" t="s">
        <v>586</v>
      </c>
      <c r="BG62" s="113" t="str">
        <f t="shared" si="13"/>
        <v>41.88 (2.86 - 97.31)</v>
      </c>
      <c r="BH62" s="113">
        <v>2E-3</v>
      </c>
      <c r="BI62" s="113">
        <v>0.58121199999999995</v>
      </c>
      <c r="BJ62" s="113">
        <v>2.6876259999999999E-2</v>
      </c>
      <c r="BK62" s="113">
        <v>0.97139867999999996</v>
      </c>
      <c r="BL62" s="113" t="s">
        <v>587</v>
      </c>
      <c r="BM62" s="113" t="s">
        <v>588</v>
      </c>
      <c r="BN62" s="113" t="s">
        <v>588</v>
      </c>
      <c r="BO62" s="113" t="s">
        <v>129</v>
      </c>
      <c r="BP62" s="113" t="s">
        <v>129</v>
      </c>
      <c r="BQ62" s="113" t="s">
        <v>130</v>
      </c>
      <c r="BR62" s="113" t="s">
        <v>129</v>
      </c>
      <c r="BS62" s="113" t="s">
        <v>129</v>
      </c>
      <c r="BT62" s="113" t="s">
        <v>131</v>
      </c>
      <c r="BU62" s="113" t="s">
        <v>577</v>
      </c>
      <c r="BV62" s="113" t="s">
        <v>578</v>
      </c>
      <c r="BW62" s="113" t="s">
        <v>134</v>
      </c>
      <c r="BX62" s="113" t="s">
        <v>589</v>
      </c>
    </row>
    <row r="63" spans="1:76" s="119" customFormat="1" ht="15">
      <c r="A63" s="113" t="s">
        <v>590</v>
      </c>
      <c r="B63" s="114" t="s">
        <v>591</v>
      </c>
      <c r="C63" s="113" t="s">
        <v>137</v>
      </c>
      <c r="D63" s="113" t="s">
        <v>565</v>
      </c>
      <c r="E63" s="113" t="s">
        <v>566</v>
      </c>
      <c r="F63" s="113" t="s">
        <v>592</v>
      </c>
      <c r="G63" s="113"/>
      <c r="H63" s="113"/>
      <c r="I63" s="113"/>
      <c r="J63" s="113"/>
      <c r="K63" s="113" t="s">
        <v>568</v>
      </c>
      <c r="L63" s="113" t="s">
        <v>105</v>
      </c>
      <c r="M63" s="113" t="s">
        <v>569</v>
      </c>
      <c r="N63" s="113" t="s">
        <v>570</v>
      </c>
      <c r="O63" s="115">
        <v>49.174523000000001</v>
      </c>
      <c r="P63" s="115">
        <v>9.2280359999999995</v>
      </c>
      <c r="Q63" s="113" t="s">
        <v>142</v>
      </c>
      <c r="R63" s="113" t="s">
        <v>142</v>
      </c>
      <c r="S63" s="113" t="s">
        <v>142</v>
      </c>
      <c r="T63" s="113">
        <v>-1300</v>
      </c>
      <c r="U63" s="113" t="s">
        <v>142</v>
      </c>
      <c r="V63" s="113">
        <v>-800</v>
      </c>
      <c r="W63" s="113" t="s">
        <v>239</v>
      </c>
      <c r="X63" s="113"/>
      <c r="Y63" s="113"/>
      <c r="Z63" s="113" t="s">
        <v>140</v>
      </c>
      <c r="AA63" s="113" t="s">
        <v>113</v>
      </c>
      <c r="AB63" s="113" t="s">
        <v>113</v>
      </c>
      <c r="AC63" s="113" t="s">
        <v>593</v>
      </c>
      <c r="AD63" s="113" t="s">
        <v>594</v>
      </c>
      <c r="AE63" s="113">
        <v>93857</v>
      </c>
      <c r="AF63" s="116">
        <v>40.238879840000003</v>
      </c>
      <c r="AG63" s="113" t="s">
        <v>358</v>
      </c>
      <c r="AH63" s="113" t="s">
        <v>359</v>
      </c>
      <c r="AI63" s="113" t="s">
        <v>595</v>
      </c>
      <c r="AJ63" s="113">
        <v>1</v>
      </c>
      <c r="AK63" s="113" t="s">
        <v>120</v>
      </c>
      <c r="AL63" s="113" t="s">
        <v>244</v>
      </c>
      <c r="AM63" s="113" t="s">
        <v>229</v>
      </c>
      <c r="AN63" s="113" t="s">
        <v>123</v>
      </c>
      <c r="AO63" s="117">
        <v>0.76315</v>
      </c>
      <c r="AP63" s="113">
        <v>174544</v>
      </c>
      <c r="AQ63" s="113">
        <v>0.17219999999999999</v>
      </c>
      <c r="AR63" s="113">
        <v>92911</v>
      </c>
      <c r="AS63" s="113">
        <v>0.119287963</v>
      </c>
      <c r="AT63" s="113">
        <v>0.12794575399999999</v>
      </c>
      <c r="AU63" s="113">
        <v>0.17361599999999999</v>
      </c>
      <c r="AV63" s="118">
        <v>9.9162860000000005E-2</v>
      </c>
      <c r="AW63" s="113">
        <v>53</v>
      </c>
      <c r="AX63" s="113" t="s">
        <v>124</v>
      </c>
      <c r="AY63" s="113"/>
      <c r="AZ63" s="113" t="s">
        <v>596</v>
      </c>
      <c r="BA63" s="113" t="str">
        <f t="shared" si="17"/>
        <v>15.3084 (10.902 - 19.7146)</v>
      </c>
      <c r="BB63" s="113" t="str">
        <f t="shared" si="12"/>
        <v>0.153084</v>
      </c>
      <c r="BC63" s="113" t="str">
        <f t="shared" si="18"/>
        <v>0.10902</v>
      </c>
      <c r="BD63" s="113" t="str">
        <f t="shared" si="19"/>
        <v>0.197146</v>
      </c>
      <c r="BE63" s="113">
        <v>2828</v>
      </c>
      <c r="BF63" s="113" t="s">
        <v>597</v>
      </c>
      <c r="BG63" s="113" t="str">
        <f t="shared" si="13"/>
        <v>2.16 (1.49 - 3.16)</v>
      </c>
      <c r="BH63" s="120">
        <v>5.9999999999999995E-4</v>
      </c>
      <c r="BI63" s="113">
        <v>0.97838740000000002</v>
      </c>
      <c r="BJ63" s="113">
        <v>0.96843239999999997</v>
      </c>
      <c r="BK63" s="113">
        <v>0.98505489999999996</v>
      </c>
      <c r="BL63" s="113" t="s">
        <v>348</v>
      </c>
      <c r="BM63" s="113" t="s">
        <v>575</v>
      </c>
      <c r="BN63" s="113" t="s">
        <v>575</v>
      </c>
      <c r="BO63" s="113" t="s">
        <v>130</v>
      </c>
      <c r="BP63" s="113" t="s">
        <v>130</v>
      </c>
      <c r="BQ63" s="113" t="s">
        <v>130</v>
      </c>
      <c r="BR63" s="113" t="s">
        <v>129</v>
      </c>
      <c r="BS63" s="113" t="s">
        <v>129</v>
      </c>
      <c r="BT63" s="113" t="s">
        <v>131</v>
      </c>
      <c r="BU63" s="113" t="s">
        <v>577</v>
      </c>
      <c r="BV63" s="113" t="s">
        <v>578</v>
      </c>
      <c r="BW63" s="113" t="s">
        <v>134</v>
      </c>
      <c r="BX63" s="113" t="s">
        <v>589</v>
      </c>
    </row>
    <row r="64" spans="1:76" ht="15">
      <c r="A64" s="18" t="s">
        <v>598</v>
      </c>
      <c r="B64" s="28" t="s">
        <v>599</v>
      </c>
      <c r="C64" s="124" t="s">
        <v>137</v>
      </c>
      <c r="D64" s="124" t="s">
        <v>565</v>
      </c>
      <c r="E64" s="124" t="s">
        <v>566</v>
      </c>
      <c r="F64" s="124" t="s">
        <v>592</v>
      </c>
      <c r="G64" s="124"/>
      <c r="H64" s="124"/>
      <c r="I64" s="124"/>
      <c r="J64" s="124"/>
      <c r="K64" s="124" t="s">
        <v>568</v>
      </c>
      <c r="L64" s="124" t="s">
        <v>105</v>
      </c>
      <c r="M64" s="124" t="s">
        <v>569</v>
      </c>
      <c r="N64" s="124" t="s">
        <v>570</v>
      </c>
      <c r="O64" s="29">
        <v>49.174523000000001</v>
      </c>
      <c r="P64" s="29">
        <v>9.2280359999999995</v>
      </c>
      <c r="Q64" s="18" t="s">
        <v>142</v>
      </c>
      <c r="R64" s="18" t="s">
        <v>142</v>
      </c>
      <c r="S64" s="18" t="s">
        <v>142</v>
      </c>
      <c r="T64" s="18">
        <v>-1300</v>
      </c>
      <c r="U64" s="18" t="s">
        <v>142</v>
      </c>
      <c r="V64" s="18">
        <v>-800</v>
      </c>
      <c r="W64" s="124" t="s">
        <v>239</v>
      </c>
      <c r="X64" s="18"/>
      <c r="Y64" s="124"/>
      <c r="Z64" s="124" t="s">
        <v>140</v>
      </c>
      <c r="AA64" s="124" t="s">
        <v>113</v>
      </c>
      <c r="AB64" s="124" t="s">
        <v>113</v>
      </c>
      <c r="AC64" s="124" t="s">
        <v>600</v>
      </c>
      <c r="AD64" s="124" t="s">
        <v>265</v>
      </c>
      <c r="AE64" s="124">
        <v>73868</v>
      </c>
      <c r="AF64" s="19">
        <v>28.306174179999999</v>
      </c>
      <c r="AG64" s="124" t="s">
        <v>212</v>
      </c>
      <c r="AH64" s="124" t="s">
        <v>213</v>
      </c>
      <c r="AI64" s="124" t="s">
        <v>601</v>
      </c>
      <c r="AJ64" s="124">
        <v>1</v>
      </c>
      <c r="AK64" s="124" t="s">
        <v>120</v>
      </c>
      <c r="AL64" s="124" t="s">
        <v>244</v>
      </c>
      <c r="AM64" s="124" t="s">
        <v>229</v>
      </c>
      <c r="AN64" s="124" t="s">
        <v>123</v>
      </c>
      <c r="AO64" s="24">
        <v>1.1114679999999999</v>
      </c>
      <c r="AP64" s="124">
        <v>283827</v>
      </c>
      <c r="AQ64" s="124">
        <v>0.30180000000000001</v>
      </c>
      <c r="AR64" s="124">
        <v>150548</v>
      </c>
      <c r="AS64" s="124">
        <v>0.11080576</v>
      </c>
      <c r="AT64" s="124">
        <v>0.114497894</v>
      </c>
      <c r="AU64" s="124">
        <v>9.3810000000000004E-3</v>
      </c>
      <c r="AV64" s="31">
        <v>1.353534E-2</v>
      </c>
      <c r="AW64" s="18">
        <v>207</v>
      </c>
      <c r="AX64" s="18" t="s">
        <v>124</v>
      </c>
      <c r="AY64" s="18"/>
      <c r="AZ64" s="18" t="s">
        <v>602</v>
      </c>
      <c r="BA64" s="18" t="str">
        <f t="shared" si="17"/>
        <v>0.7483 (0.0083 - 1.4884)</v>
      </c>
      <c r="BB64" s="18" t="str">
        <f t="shared" si="12"/>
        <v>0.007483</v>
      </c>
      <c r="BC64" s="32">
        <v>8.2999999999999998E-5</v>
      </c>
      <c r="BD64" s="124">
        <v>1.4884E-2</v>
      </c>
      <c r="BE64" s="18">
        <v>5028</v>
      </c>
      <c r="BF64" s="18" t="s">
        <v>603</v>
      </c>
      <c r="BG64" s="124" t="str">
        <f t="shared" si="13"/>
        <v>0.02 (0 - 0.32)</v>
      </c>
      <c r="BH64" s="26">
        <v>5.0000000000000001E-4</v>
      </c>
      <c r="BI64" s="18">
        <v>0.99984490000000004</v>
      </c>
      <c r="BJ64" s="18">
        <v>0.99676520000000002</v>
      </c>
      <c r="BK64" s="18">
        <v>0.99997480000000005</v>
      </c>
      <c r="BL64" s="18" t="s">
        <v>348</v>
      </c>
      <c r="BM64" s="124" t="s">
        <v>575</v>
      </c>
      <c r="BN64" s="124" t="s">
        <v>576</v>
      </c>
      <c r="BO64" s="124" t="s">
        <v>130</v>
      </c>
      <c r="BP64" s="124" t="s">
        <v>130</v>
      </c>
      <c r="BQ64" s="124" t="s">
        <v>130</v>
      </c>
      <c r="BR64" s="124" t="s">
        <v>129</v>
      </c>
      <c r="BS64" s="124" t="s">
        <v>129</v>
      </c>
      <c r="BT64" s="18" t="s">
        <v>131</v>
      </c>
      <c r="BU64" s="124" t="s">
        <v>577</v>
      </c>
      <c r="BV64" s="124" t="s">
        <v>578</v>
      </c>
      <c r="BW64" s="18" t="s">
        <v>134</v>
      </c>
      <c r="BX64" s="124"/>
    </row>
    <row r="65" spans="1:76" ht="15">
      <c r="A65" s="18" t="s">
        <v>604</v>
      </c>
      <c r="B65" s="28" t="s">
        <v>605</v>
      </c>
      <c r="C65" s="124" t="s">
        <v>137</v>
      </c>
      <c r="D65" s="124" t="s">
        <v>565</v>
      </c>
      <c r="E65" s="124" t="s">
        <v>566</v>
      </c>
      <c r="F65" s="124" t="s">
        <v>567</v>
      </c>
      <c r="G65" s="124"/>
      <c r="H65" s="124"/>
      <c r="I65" s="124"/>
      <c r="J65" s="124"/>
      <c r="K65" s="124" t="s">
        <v>568</v>
      </c>
      <c r="L65" s="124" t="s">
        <v>105</v>
      </c>
      <c r="M65" s="124" t="s">
        <v>569</v>
      </c>
      <c r="N65" s="124" t="s">
        <v>570</v>
      </c>
      <c r="O65" s="29">
        <v>49.174523000000001</v>
      </c>
      <c r="P65" s="29">
        <v>9.2280359999999995</v>
      </c>
      <c r="Q65" s="18" t="s">
        <v>142</v>
      </c>
      <c r="R65" s="18" t="s">
        <v>142</v>
      </c>
      <c r="S65" s="18" t="s">
        <v>142</v>
      </c>
      <c r="T65" s="18">
        <v>-1300</v>
      </c>
      <c r="U65" s="18" t="s">
        <v>142</v>
      </c>
      <c r="V65" s="18">
        <v>-800</v>
      </c>
      <c r="W65" s="124" t="s">
        <v>239</v>
      </c>
      <c r="X65" s="18"/>
      <c r="Y65" s="124"/>
      <c r="Z65" s="124" t="s">
        <v>140</v>
      </c>
      <c r="AA65" s="124" t="s">
        <v>113</v>
      </c>
      <c r="AB65" s="124" t="s">
        <v>113</v>
      </c>
      <c r="AC65" s="124" t="s">
        <v>606</v>
      </c>
      <c r="AD65" s="124" t="s">
        <v>607</v>
      </c>
      <c r="AE65" s="124">
        <v>139874</v>
      </c>
      <c r="AF65" s="19">
        <v>55.99758585</v>
      </c>
      <c r="AG65" s="124" t="s">
        <v>608</v>
      </c>
      <c r="AH65" s="124" t="s">
        <v>609</v>
      </c>
      <c r="AI65" s="124" t="s">
        <v>610</v>
      </c>
      <c r="AJ65" s="124">
        <v>1</v>
      </c>
      <c r="AK65" s="124" t="s">
        <v>120</v>
      </c>
      <c r="AL65" s="124" t="s">
        <v>244</v>
      </c>
      <c r="AM65" s="124" t="s">
        <v>229</v>
      </c>
      <c r="AN65" s="124" t="s">
        <v>123</v>
      </c>
      <c r="AO65" s="24">
        <v>0.42802499999999999</v>
      </c>
      <c r="AP65" s="124">
        <v>89995</v>
      </c>
      <c r="AQ65" s="124">
        <v>8.3799999999999999E-2</v>
      </c>
      <c r="AR65" s="124">
        <v>48477</v>
      </c>
      <c r="AS65" s="124">
        <v>0.115771401</v>
      </c>
      <c r="AT65" s="124">
        <v>0.12992809299999999</v>
      </c>
      <c r="AU65" s="124">
        <v>0</v>
      </c>
      <c r="AV65" s="18">
        <v>0</v>
      </c>
      <c r="AW65" s="18">
        <v>9</v>
      </c>
      <c r="AX65" s="18" t="s">
        <v>124</v>
      </c>
      <c r="AY65" s="18"/>
      <c r="AZ65" s="18" t="s">
        <v>611</v>
      </c>
      <c r="BA65" s="18" t="str">
        <f t="shared" si="17"/>
        <v>2.2693 (-0.9336 - 5.4723)</v>
      </c>
      <c r="BB65" s="18" t="str">
        <f t="shared" si="12"/>
        <v>0.022693</v>
      </c>
      <c r="BC65" s="124">
        <v>-9.3360000000000005E-3</v>
      </c>
      <c r="BD65" s="124">
        <v>5.4723000000000001E-2</v>
      </c>
      <c r="BE65" s="18">
        <v>1440</v>
      </c>
      <c r="BF65" s="18" t="s">
        <v>612</v>
      </c>
      <c r="BG65" s="124" t="str">
        <f t="shared" si="13"/>
        <v>0.01 (0 - 0.18)</v>
      </c>
      <c r="BH65" s="26">
        <v>5.9999999999999995E-4</v>
      </c>
      <c r="BI65" s="18">
        <v>0.99991280000000005</v>
      </c>
      <c r="BJ65" s="18">
        <v>0.99822230000000001</v>
      </c>
      <c r="BK65" s="18">
        <v>0.99998370000000003</v>
      </c>
      <c r="BL65" s="18" t="s">
        <v>348</v>
      </c>
      <c r="BM65" s="124" t="s">
        <v>575</v>
      </c>
      <c r="BN65" s="124" t="s">
        <v>575</v>
      </c>
      <c r="BO65" s="124" t="s">
        <v>130</v>
      </c>
      <c r="BP65" s="124" t="s">
        <v>130</v>
      </c>
      <c r="BQ65" s="124" t="s">
        <v>130</v>
      </c>
      <c r="BR65" s="124" t="s">
        <v>129</v>
      </c>
      <c r="BS65" s="124" t="s">
        <v>129</v>
      </c>
      <c r="BT65" s="18" t="s">
        <v>131</v>
      </c>
      <c r="BU65" s="124" t="s">
        <v>577</v>
      </c>
      <c r="BV65" s="124" t="s">
        <v>578</v>
      </c>
      <c r="BW65" s="18" t="s">
        <v>134</v>
      </c>
      <c r="BX65" s="124"/>
    </row>
    <row r="66" spans="1:76" ht="15">
      <c r="A66" s="18" t="s">
        <v>613</v>
      </c>
      <c r="B66" s="28" t="s">
        <v>614</v>
      </c>
      <c r="C66" s="124" t="s">
        <v>137</v>
      </c>
      <c r="D66" s="124" t="s">
        <v>565</v>
      </c>
      <c r="E66" s="124" t="s">
        <v>566</v>
      </c>
      <c r="F66" s="124" t="s">
        <v>567</v>
      </c>
      <c r="G66" s="124"/>
      <c r="H66" s="124"/>
      <c r="I66" s="124"/>
      <c r="J66" s="124"/>
      <c r="K66" s="124" t="s">
        <v>568</v>
      </c>
      <c r="L66" s="124" t="s">
        <v>105</v>
      </c>
      <c r="M66" s="124" t="s">
        <v>569</v>
      </c>
      <c r="N66" s="124" t="s">
        <v>570</v>
      </c>
      <c r="O66" s="29">
        <v>49.174523000000001</v>
      </c>
      <c r="P66" s="29">
        <v>9.2280359999999995</v>
      </c>
      <c r="Q66" s="18" t="s">
        <v>142</v>
      </c>
      <c r="R66" s="18" t="s">
        <v>142</v>
      </c>
      <c r="S66" s="18" t="s">
        <v>142</v>
      </c>
      <c r="T66" s="18">
        <v>-1300</v>
      </c>
      <c r="U66" s="18" t="s">
        <v>142</v>
      </c>
      <c r="V66" s="18">
        <v>-800</v>
      </c>
      <c r="W66" s="124" t="s">
        <v>239</v>
      </c>
      <c r="X66" s="18"/>
      <c r="Y66" s="124"/>
      <c r="Z66" s="124" t="s">
        <v>140</v>
      </c>
      <c r="AA66" s="124" t="s">
        <v>113</v>
      </c>
      <c r="AB66" s="124" t="s">
        <v>113</v>
      </c>
      <c r="AC66" s="124" t="s">
        <v>615</v>
      </c>
      <c r="AD66" s="124" t="s">
        <v>616</v>
      </c>
      <c r="AE66" s="124">
        <v>17167</v>
      </c>
      <c r="AF66" s="19">
        <v>7.6882129279999996</v>
      </c>
      <c r="AG66" s="124" t="s">
        <v>338</v>
      </c>
      <c r="AH66" s="124" t="s">
        <v>339</v>
      </c>
      <c r="AI66" s="124" t="s">
        <v>617</v>
      </c>
      <c r="AJ66" s="124">
        <v>2</v>
      </c>
      <c r="AK66" s="124" t="s">
        <v>120</v>
      </c>
      <c r="AL66" s="124" t="s">
        <v>244</v>
      </c>
      <c r="AM66" s="124" t="s">
        <v>229</v>
      </c>
      <c r="AN66" s="124" t="s">
        <v>123</v>
      </c>
      <c r="AO66" s="24">
        <v>3.2613150000000002</v>
      </c>
      <c r="AP66" s="124">
        <v>544573</v>
      </c>
      <c r="AQ66" s="124">
        <v>0.74239999999999995</v>
      </c>
      <c r="AR66" s="124">
        <v>285721</v>
      </c>
      <c r="AS66" s="124">
        <v>0.115659265</v>
      </c>
      <c r="AT66" s="124">
        <v>0.125658301</v>
      </c>
      <c r="AU66" s="124">
        <v>9.4330000000000004E-3</v>
      </c>
      <c r="AV66" s="31">
        <v>6.5510150000000003E-3</v>
      </c>
      <c r="AW66" s="18">
        <v>888</v>
      </c>
      <c r="AX66" s="18" t="s">
        <v>124</v>
      </c>
      <c r="AY66" s="18"/>
      <c r="AZ66" s="18" t="s">
        <v>618</v>
      </c>
      <c r="BA66" s="18" t="str">
        <f t="shared" si="17"/>
        <v>0.5026 (0.154 - 0.8511)</v>
      </c>
      <c r="BB66" s="18" t="str">
        <f t="shared" si="12"/>
        <v>0.005026</v>
      </c>
      <c r="BC66" s="18" t="str">
        <f>MID(AZ66, FIND("(", AZ66) + 1, FIND("-", AZ66) - FIND("(", AZ66) - 3)</f>
        <v>0.00154</v>
      </c>
      <c r="BD66" s="18" t="str">
        <f>MID(AZ66, FIND("-", AZ66) + 2, FIND(")", AZ66) - FIND("-", AZ66) - 2)</f>
        <v>0.008511</v>
      </c>
      <c r="BE66" s="18">
        <v>10316</v>
      </c>
      <c r="BF66" s="18" t="s">
        <v>619</v>
      </c>
      <c r="BG66" s="124" t="str">
        <f t="shared" si="13"/>
        <v>1.26 (0.7 - 2.07)</v>
      </c>
      <c r="BH66" s="26">
        <v>6.9999999999999999E-4</v>
      </c>
      <c r="BI66" s="18">
        <v>0.98744319999999997</v>
      </c>
      <c r="BJ66" s="18">
        <v>0.97927120000000001</v>
      </c>
      <c r="BK66" s="18">
        <v>0.99299910000000002</v>
      </c>
      <c r="BL66" s="18" t="s">
        <v>348</v>
      </c>
      <c r="BM66" s="124" t="s">
        <v>575</v>
      </c>
      <c r="BN66" s="124" t="s">
        <v>575</v>
      </c>
      <c r="BO66" s="124" t="s">
        <v>130</v>
      </c>
      <c r="BP66" s="124" t="s">
        <v>130</v>
      </c>
      <c r="BQ66" s="124" t="s">
        <v>130</v>
      </c>
      <c r="BR66" s="124" t="s">
        <v>129</v>
      </c>
      <c r="BS66" s="124" t="s">
        <v>130</v>
      </c>
      <c r="BT66" s="18" t="s">
        <v>131</v>
      </c>
      <c r="BU66" s="124" t="s">
        <v>577</v>
      </c>
      <c r="BV66" s="124" t="s">
        <v>578</v>
      </c>
      <c r="BW66" s="18" t="s">
        <v>134</v>
      </c>
      <c r="BX66" s="124"/>
    </row>
    <row r="67" spans="1:76" ht="15">
      <c r="A67" s="18" t="s">
        <v>620</v>
      </c>
      <c r="B67" s="28" t="s">
        <v>621</v>
      </c>
      <c r="C67" s="124" t="s">
        <v>137</v>
      </c>
      <c r="D67" s="124" t="s">
        <v>565</v>
      </c>
      <c r="E67" s="124" t="s">
        <v>566</v>
      </c>
      <c r="F67" s="124" t="s">
        <v>567</v>
      </c>
      <c r="G67" s="124"/>
      <c r="H67" s="124"/>
      <c r="I67" s="124"/>
      <c r="J67" s="124"/>
      <c r="K67" s="124" t="s">
        <v>568</v>
      </c>
      <c r="L67" s="124" t="s">
        <v>105</v>
      </c>
      <c r="M67" s="124" t="s">
        <v>569</v>
      </c>
      <c r="N67" s="124" t="s">
        <v>570</v>
      </c>
      <c r="O67" s="29">
        <v>49.174523000000001</v>
      </c>
      <c r="P67" s="29">
        <v>9.2280359999999995</v>
      </c>
      <c r="Q67" s="18" t="s">
        <v>142</v>
      </c>
      <c r="R67" s="18" t="s">
        <v>142</v>
      </c>
      <c r="S67" s="18" t="s">
        <v>142</v>
      </c>
      <c r="T67" s="18">
        <v>-1300</v>
      </c>
      <c r="U67" s="18" t="s">
        <v>142</v>
      </c>
      <c r="V67" s="18">
        <v>-800</v>
      </c>
      <c r="W67" s="124" t="s">
        <v>239</v>
      </c>
      <c r="X67" s="18"/>
      <c r="Y67" s="124"/>
      <c r="Z67" s="124" t="s">
        <v>140</v>
      </c>
      <c r="AA67" s="124" t="s">
        <v>113</v>
      </c>
      <c r="AB67" s="124" t="s">
        <v>113</v>
      </c>
      <c r="AC67" s="124" t="s">
        <v>615</v>
      </c>
      <c r="AD67" s="124" t="s">
        <v>622</v>
      </c>
      <c r="AE67" s="124">
        <v>11893</v>
      </c>
      <c r="AF67" s="19">
        <v>7.228257589</v>
      </c>
      <c r="AG67" s="124" t="s">
        <v>358</v>
      </c>
      <c r="AH67" s="124" t="s">
        <v>359</v>
      </c>
      <c r="AI67" s="124" t="s">
        <v>623</v>
      </c>
      <c r="AJ67" s="124">
        <v>1</v>
      </c>
      <c r="AK67" s="124" t="s">
        <v>120</v>
      </c>
      <c r="AL67" s="124" t="s">
        <v>244</v>
      </c>
      <c r="AM67" s="124" t="s">
        <v>229</v>
      </c>
      <c r="AN67" s="124" t="s">
        <v>123</v>
      </c>
      <c r="AO67" s="24">
        <v>0.23177600000000001</v>
      </c>
      <c r="AP67" s="124">
        <v>87953</v>
      </c>
      <c r="AQ67" s="124">
        <v>8.1500000000000003E-2</v>
      </c>
      <c r="AR67" s="124">
        <v>46617</v>
      </c>
      <c r="AS67" s="124">
        <v>0.119008264</v>
      </c>
      <c r="AT67" s="124">
        <v>0.117647059</v>
      </c>
      <c r="AU67" s="124">
        <v>-1.7634E-2</v>
      </c>
      <c r="AV67" s="31">
        <v>0</v>
      </c>
      <c r="AW67" s="18">
        <v>13</v>
      </c>
      <c r="AX67" s="18" t="s">
        <v>124</v>
      </c>
      <c r="AY67" s="18"/>
      <c r="AZ67" s="18" t="s">
        <v>624</v>
      </c>
      <c r="BA67" s="18" t="str">
        <f t="shared" si="17"/>
        <v>4.889 (-0.7539 - 10.5319)</v>
      </c>
      <c r="BB67" s="18" t="str">
        <f t="shared" si="12"/>
        <v>0.04889</v>
      </c>
      <c r="BC67" s="124">
        <v>-7.5389999999999997E-3</v>
      </c>
      <c r="BD67" s="124">
        <v>0.105319</v>
      </c>
      <c r="BE67" s="18">
        <v>1368</v>
      </c>
      <c r="BF67" s="18" t="s">
        <v>625</v>
      </c>
      <c r="BG67" s="124" t="str">
        <f t="shared" si="13"/>
        <v>0.35 (0.05 - 1.53)</v>
      </c>
      <c r="BH67" s="26">
        <v>5.9999999999999995E-4</v>
      </c>
      <c r="BI67" s="18">
        <v>0.99653360000000002</v>
      </c>
      <c r="BJ67" s="18">
        <v>0.98466430000000005</v>
      </c>
      <c r="BK67" s="18">
        <v>0.99949209999999999</v>
      </c>
      <c r="BL67" s="18" t="s">
        <v>348</v>
      </c>
      <c r="BM67" s="124" t="s">
        <v>575</v>
      </c>
      <c r="BN67" s="124" t="s">
        <v>575</v>
      </c>
      <c r="BO67" s="124" t="s">
        <v>130</v>
      </c>
      <c r="BP67" s="124" t="s">
        <v>130</v>
      </c>
      <c r="BQ67" s="124" t="s">
        <v>130</v>
      </c>
      <c r="BR67" s="124" t="s">
        <v>129</v>
      </c>
      <c r="BS67" s="124" t="s">
        <v>129</v>
      </c>
      <c r="BT67" s="18" t="s">
        <v>131</v>
      </c>
      <c r="BU67" s="124" t="s">
        <v>577</v>
      </c>
      <c r="BV67" s="124" t="s">
        <v>578</v>
      </c>
      <c r="BW67" s="18" t="s">
        <v>134</v>
      </c>
      <c r="BX67" s="124"/>
    </row>
    <row r="68" spans="1:76" ht="15">
      <c r="A68" s="18" t="s">
        <v>626</v>
      </c>
      <c r="B68" s="28" t="s">
        <v>627</v>
      </c>
      <c r="C68" s="124" t="s">
        <v>137</v>
      </c>
      <c r="D68" s="124" t="s">
        <v>565</v>
      </c>
      <c r="E68" s="124" t="s">
        <v>566</v>
      </c>
      <c r="F68" s="124" t="s">
        <v>567</v>
      </c>
      <c r="G68" s="124"/>
      <c r="H68" s="124"/>
      <c r="I68" s="124"/>
      <c r="J68" s="124"/>
      <c r="K68" s="124" t="s">
        <v>568</v>
      </c>
      <c r="L68" s="124" t="s">
        <v>105</v>
      </c>
      <c r="M68" s="124" t="s">
        <v>569</v>
      </c>
      <c r="N68" s="124" t="s">
        <v>570</v>
      </c>
      <c r="O68" s="29">
        <v>49.174523000000001</v>
      </c>
      <c r="P68" s="29">
        <v>9.2280359999999995</v>
      </c>
      <c r="Q68" s="18" t="s">
        <v>142</v>
      </c>
      <c r="R68" s="18" t="s">
        <v>142</v>
      </c>
      <c r="S68" s="18" t="s">
        <v>142</v>
      </c>
      <c r="T68" s="18">
        <v>-1300</v>
      </c>
      <c r="U68" s="18" t="s">
        <v>142</v>
      </c>
      <c r="V68" s="18">
        <v>-800</v>
      </c>
      <c r="W68" s="124" t="s">
        <v>239</v>
      </c>
      <c r="X68" s="18"/>
      <c r="Y68" s="124"/>
      <c r="Z68" s="124" t="s">
        <v>140</v>
      </c>
      <c r="AA68" s="124" t="s">
        <v>113</v>
      </c>
      <c r="AB68" s="124" t="s">
        <v>113</v>
      </c>
      <c r="AC68" s="124" t="s">
        <v>628</v>
      </c>
      <c r="AD68" s="124" t="s">
        <v>552</v>
      </c>
      <c r="AE68" s="124">
        <v>16891</v>
      </c>
      <c r="AF68" s="19">
        <v>5.3460076049999996</v>
      </c>
      <c r="AG68" s="124" t="s">
        <v>338</v>
      </c>
      <c r="AH68" s="124" t="s">
        <v>339</v>
      </c>
      <c r="AI68" s="124" t="s">
        <v>629</v>
      </c>
      <c r="AJ68" s="124">
        <v>2</v>
      </c>
      <c r="AK68" s="124" t="s">
        <v>120</v>
      </c>
      <c r="AL68" s="124" t="s">
        <v>244</v>
      </c>
      <c r="AM68" s="124" t="s">
        <v>229</v>
      </c>
      <c r="AN68" s="124" t="s">
        <v>123</v>
      </c>
      <c r="AO68" s="24">
        <v>6.0448659999999999</v>
      </c>
      <c r="AP68" s="124">
        <v>565153</v>
      </c>
      <c r="AQ68" s="124">
        <v>0.78139999999999998</v>
      </c>
      <c r="AR68" s="124">
        <v>295357</v>
      </c>
      <c r="AS68" s="124">
        <v>8.5215820999999997E-2</v>
      </c>
      <c r="AT68" s="124">
        <v>9.6397260999999998E-2</v>
      </c>
      <c r="AU68" s="124">
        <v>1.0166E-2</v>
      </c>
      <c r="AV68" s="31">
        <v>6.0114390000000004E-3</v>
      </c>
      <c r="AW68" s="18">
        <v>948</v>
      </c>
      <c r="AX68" s="18" t="s">
        <v>124</v>
      </c>
      <c r="AY68" s="18"/>
      <c r="AZ68" s="18" t="s">
        <v>630</v>
      </c>
      <c r="BA68" s="18" t="str">
        <f t="shared" si="17"/>
        <v>0.4244 (0.102 - 0.746)</v>
      </c>
      <c r="BB68" s="18" t="str">
        <f t="shared" si="12"/>
        <v>0.004244</v>
      </c>
      <c r="BC68" s="18" t="str">
        <f>MID(AZ68, FIND("(", AZ68) + 1, FIND("-", AZ68) - FIND("(", AZ68) - 3)</f>
        <v>0.00102</v>
      </c>
      <c r="BD68" s="18" t="str">
        <f>MID(AZ68, FIND("-", AZ68) + 2, FIND(")", AZ68) - FIND("-", AZ68) - 2)</f>
        <v>0.00746</v>
      </c>
      <c r="BE68" s="18">
        <v>10792</v>
      </c>
      <c r="BF68" s="18" t="s">
        <v>631</v>
      </c>
      <c r="BG68" s="124" t="str">
        <f t="shared" si="13"/>
        <v>2.31 (1.64 - 3.24)</v>
      </c>
      <c r="BH68" s="26">
        <v>8.0000000000000004E-4</v>
      </c>
      <c r="BI68" s="18">
        <v>0.97692869999999998</v>
      </c>
      <c r="BJ68" s="18">
        <v>0.9676437</v>
      </c>
      <c r="BK68" s="18">
        <v>0.98361489999999996</v>
      </c>
      <c r="BL68" s="18" t="s">
        <v>348</v>
      </c>
      <c r="BM68" s="124" t="s">
        <v>575</v>
      </c>
      <c r="BN68" s="124" t="s">
        <v>575</v>
      </c>
      <c r="BO68" s="124" t="s">
        <v>130</v>
      </c>
      <c r="BP68" s="124" t="s">
        <v>130</v>
      </c>
      <c r="BQ68" s="124" t="s">
        <v>130</v>
      </c>
      <c r="BR68" s="124" t="s">
        <v>129</v>
      </c>
      <c r="BS68" s="124" t="s">
        <v>130</v>
      </c>
      <c r="BT68" s="18" t="s">
        <v>131</v>
      </c>
      <c r="BU68" s="124" t="s">
        <v>577</v>
      </c>
      <c r="BV68" s="124" t="s">
        <v>578</v>
      </c>
      <c r="BW68" s="18" t="s">
        <v>134</v>
      </c>
      <c r="BX68" s="124"/>
    </row>
    <row r="69" spans="1:76" ht="15">
      <c r="A69" s="18" t="s">
        <v>632</v>
      </c>
      <c r="B69" s="28" t="s">
        <v>633</v>
      </c>
      <c r="C69" s="124" t="s">
        <v>137</v>
      </c>
      <c r="D69" s="124" t="s">
        <v>565</v>
      </c>
      <c r="E69" s="124" t="s">
        <v>566</v>
      </c>
      <c r="F69" s="124" t="s">
        <v>567</v>
      </c>
      <c r="G69" s="124"/>
      <c r="H69" s="124"/>
      <c r="I69" s="124"/>
      <c r="J69" s="124"/>
      <c r="K69" s="124" t="s">
        <v>568</v>
      </c>
      <c r="L69" s="124" t="s">
        <v>105</v>
      </c>
      <c r="M69" s="124" t="s">
        <v>569</v>
      </c>
      <c r="N69" s="124" t="s">
        <v>570</v>
      </c>
      <c r="O69" s="29">
        <v>49.174523000000001</v>
      </c>
      <c r="P69" s="29">
        <v>9.2280359999999995</v>
      </c>
      <c r="Q69" s="18" t="s">
        <v>142</v>
      </c>
      <c r="R69" s="18" t="s">
        <v>142</v>
      </c>
      <c r="S69" s="18" t="s">
        <v>142</v>
      </c>
      <c r="T69" s="18">
        <v>-1300</v>
      </c>
      <c r="U69" s="18" t="s">
        <v>142</v>
      </c>
      <c r="V69" s="18">
        <v>-800</v>
      </c>
      <c r="W69" s="124" t="s">
        <v>239</v>
      </c>
      <c r="X69" s="18"/>
      <c r="Y69" s="124"/>
      <c r="Z69" s="124" t="s">
        <v>140</v>
      </c>
      <c r="AA69" s="124" t="s">
        <v>113</v>
      </c>
      <c r="AB69" s="124" t="s">
        <v>113</v>
      </c>
      <c r="AC69" s="124" t="s">
        <v>634</v>
      </c>
      <c r="AD69" s="124" t="s">
        <v>635</v>
      </c>
      <c r="AE69" s="124">
        <v>31780</v>
      </c>
      <c r="AF69" s="19">
        <v>9.7410223909999996</v>
      </c>
      <c r="AG69" s="124" t="s">
        <v>271</v>
      </c>
      <c r="AH69" s="124" t="s">
        <v>272</v>
      </c>
      <c r="AI69" s="124" t="s">
        <v>636</v>
      </c>
      <c r="AJ69" s="124">
        <v>1</v>
      </c>
      <c r="AK69" s="124" t="s">
        <v>120</v>
      </c>
      <c r="AL69" s="124" t="s">
        <v>244</v>
      </c>
      <c r="AM69" s="124" t="s">
        <v>229</v>
      </c>
      <c r="AN69" s="124" t="s">
        <v>123</v>
      </c>
      <c r="AO69" s="24">
        <v>1.591618</v>
      </c>
      <c r="AP69" s="124">
        <v>428749</v>
      </c>
      <c r="AQ69" s="124">
        <v>0.50649999999999995</v>
      </c>
      <c r="AR69" s="124">
        <v>226338</v>
      </c>
      <c r="AS69" s="124">
        <v>8.1105241999999994E-2</v>
      </c>
      <c r="AT69" s="124">
        <v>0.10077584000000001</v>
      </c>
      <c r="AU69" s="124">
        <v>9.5490000000000002E-3</v>
      </c>
      <c r="AV69" s="31">
        <v>9.7935490000000004E-3</v>
      </c>
      <c r="AW69" s="18">
        <v>437</v>
      </c>
      <c r="AX69" s="18" t="s">
        <v>124</v>
      </c>
      <c r="AY69" s="18"/>
      <c r="AZ69" s="18" t="s">
        <v>637</v>
      </c>
      <c r="BA69" s="18" t="str">
        <f t="shared" si="17"/>
        <v>0.307 (-0.0601 - 0.6756)</v>
      </c>
      <c r="BB69" s="18" t="str">
        <f t="shared" si="12"/>
        <v>0.00307</v>
      </c>
      <c r="BC69" s="124">
        <v>-6.0099999999999997E-4</v>
      </c>
      <c r="BD69" s="124">
        <v>6.7559999999999999E-3</v>
      </c>
      <c r="BE69" s="18">
        <v>7853</v>
      </c>
      <c r="BF69" s="18" t="s">
        <v>638</v>
      </c>
      <c r="BG69" s="124" t="str">
        <f t="shared" si="13"/>
        <v>0.75 (0.41 - 1.35)</v>
      </c>
      <c r="BH69" s="26">
        <v>6.9999999999999999E-4</v>
      </c>
      <c r="BI69" s="18">
        <v>0.99251529999999999</v>
      </c>
      <c r="BJ69" s="18">
        <v>0.98645289999999997</v>
      </c>
      <c r="BK69" s="18">
        <v>0.99585489999999999</v>
      </c>
      <c r="BL69" s="18" t="s">
        <v>348</v>
      </c>
      <c r="BM69" s="124" t="s">
        <v>575</v>
      </c>
      <c r="BN69" s="124" t="s">
        <v>575</v>
      </c>
      <c r="BO69" s="124" t="s">
        <v>130</v>
      </c>
      <c r="BP69" s="124" t="s">
        <v>130</v>
      </c>
      <c r="BQ69" s="124" t="s">
        <v>130</v>
      </c>
      <c r="BR69" s="124" t="s">
        <v>129</v>
      </c>
      <c r="BS69" s="124" t="s">
        <v>130</v>
      </c>
      <c r="BT69" s="18" t="s">
        <v>131</v>
      </c>
      <c r="BU69" s="124" t="s">
        <v>577</v>
      </c>
      <c r="BV69" s="124" t="s">
        <v>578</v>
      </c>
      <c r="BW69" s="18" t="s">
        <v>134</v>
      </c>
      <c r="BX69" s="124"/>
    </row>
    <row r="70" spans="1:76" ht="15">
      <c r="A70" s="18" t="s">
        <v>639</v>
      </c>
      <c r="B70" s="28" t="s">
        <v>640</v>
      </c>
      <c r="C70" s="124" t="s">
        <v>137</v>
      </c>
      <c r="D70" s="124" t="s">
        <v>565</v>
      </c>
      <c r="E70" s="124" t="s">
        <v>566</v>
      </c>
      <c r="F70" s="124" t="s">
        <v>592</v>
      </c>
      <c r="G70" s="124"/>
      <c r="H70" s="124"/>
      <c r="I70" s="124"/>
      <c r="J70" s="124"/>
      <c r="K70" s="124" t="s">
        <v>568</v>
      </c>
      <c r="L70" s="124" t="s">
        <v>105</v>
      </c>
      <c r="M70" s="124" t="s">
        <v>569</v>
      </c>
      <c r="N70" s="124" t="s">
        <v>570</v>
      </c>
      <c r="O70" s="29">
        <v>49.174523000000001</v>
      </c>
      <c r="P70" s="29">
        <v>9.2280359999999995</v>
      </c>
      <c r="Q70" s="18" t="s">
        <v>142</v>
      </c>
      <c r="R70" s="18" t="s">
        <v>142</v>
      </c>
      <c r="S70" s="18" t="s">
        <v>142</v>
      </c>
      <c r="T70" s="18">
        <v>-1300</v>
      </c>
      <c r="U70" s="18" t="s">
        <v>142</v>
      </c>
      <c r="V70" s="18">
        <v>-800</v>
      </c>
      <c r="W70" s="124" t="s">
        <v>239</v>
      </c>
      <c r="X70" s="18"/>
      <c r="Y70" s="124"/>
      <c r="Z70" s="124" t="s">
        <v>140</v>
      </c>
      <c r="AA70" s="124" t="s">
        <v>113</v>
      </c>
      <c r="AB70" s="124" t="s">
        <v>148</v>
      </c>
      <c r="AC70" s="124" t="s">
        <v>641</v>
      </c>
      <c r="AD70" s="124" t="s">
        <v>642</v>
      </c>
      <c r="AE70" s="124">
        <v>25244</v>
      </c>
      <c r="AF70" s="19">
        <v>9.3080451449999995</v>
      </c>
      <c r="AG70" s="124" t="s">
        <v>338</v>
      </c>
      <c r="AH70" s="124" t="s">
        <v>339</v>
      </c>
      <c r="AI70" s="124" t="s">
        <v>643</v>
      </c>
      <c r="AJ70" s="124">
        <v>2</v>
      </c>
      <c r="AK70" s="124" t="s">
        <v>120</v>
      </c>
      <c r="AL70" s="124" t="s">
        <v>244</v>
      </c>
      <c r="AM70" s="124" t="s">
        <v>229</v>
      </c>
      <c r="AN70" s="124" t="s">
        <v>123</v>
      </c>
      <c r="AO70" s="24">
        <v>21.802063</v>
      </c>
      <c r="AP70" s="124">
        <v>721999</v>
      </c>
      <c r="AQ70" s="124">
        <v>1.2936000000000001</v>
      </c>
      <c r="AR70" s="124">
        <v>379130</v>
      </c>
      <c r="AS70" s="124">
        <v>0.104144547</v>
      </c>
      <c r="AT70" s="124">
        <v>0.115623448</v>
      </c>
      <c r="AU70" s="124">
        <v>4.169E-3</v>
      </c>
      <c r="AV70" s="31">
        <v>3.3520580000000002E-3</v>
      </c>
      <c r="AW70" s="18">
        <v>2090</v>
      </c>
      <c r="AX70" s="18" t="s">
        <v>124</v>
      </c>
      <c r="AY70" s="18"/>
      <c r="AZ70" s="18" t="s">
        <v>644</v>
      </c>
      <c r="BA70" s="18" t="str">
        <f t="shared" si="17"/>
        <v>0.056 (-0.0677 - 0.1807)</v>
      </c>
      <c r="BB70" s="18" t="str">
        <f t="shared" si="12"/>
        <v>0.00056</v>
      </c>
      <c r="BC70" s="124">
        <v>-6.7699999999999998E-4</v>
      </c>
      <c r="BD70" s="124">
        <v>1.807E-3</v>
      </c>
      <c r="BE70" s="18">
        <v>15141</v>
      </c>
      <c r="BF70" s="18" t="s">
        <v>645</v>
      </c>
      <c r="BG70" s="124" t="str">
        <f t="shared" si="13"/>
        <v>3.36 (2.57 - 4.35)</v>
      </c>
      <c r="BH70" s="26">
        <v>8.0000000000000004E-4</v>
      </c>
      <c r="BI70" s="18">
        <v>0.96640789999999999</v>
      </c>
      <c r="BJ70" s="18">
        <v>0.9565304</v>
      </c>
      <c r="BK70" s="18">
        <v>0.97433610000000004</v>
      </c>
      <c r="BL70" s="18" t="s">
        <v>348</v>
      </c>
      <c r="BM70" s="124" t="s">
        <v>575</v>
      </c>
      <c r="BN70" s="124" t="s">
        <v>576</v>
      </c>
      <c r="BO70" s="124" t="s">
        <v>130</v>
      </c>
      <c r="BP70" s="124" t="s">
        <v>130</v>
      </c>
      <c r="BQ70" s="124" t="s">
        <v>130</v>
      </c>
      <c r="BR70" s="124" t="s">
        <v>129</v>
      </c>
      <c r="BS70" s="124" t="s">
        <v>130</v>
      </c>
      <c r="BT70" s="18" t="s">
        <v>131</v>
      </c>
      <c r="BU70" s="124" t="s">
        <v>577</v>
      </c>
      <c r="BV70" s="124" t="s">
        <v>578</v>
      </c>
      <c r="BW70" s="18" t="s">
        <v>134</v>
      </c>
      <c r="BX70" s="124"/>
    </row>
    <row r="71" spans="1:76" ht="15">
      <c r="A71" s="18" t="s">
        <v>646</v>
      </c>
      <c r="B71" s="28" t="s">
        <v>647</v>
      </c>
      <c r="C71" s="124" t="s">
        <v>137</v>
      </c>
      <c r="D71" s="124" t="s">
        <v>565</v>
      </c>
      <c r="E71" s="124" t="s">
        <v>566</v>
      </c>
      <c r="F71" s="124" t="s">
        <v>592</v>
      </c>
      <c r="G71" s="124"/>
      <c r="H71" s="124"/>
      <c r="I71" s="124"/>
      <c r="J71" s="124"/>
      <c r="K71" s="124" t="s">
        <v>568</v>
      </c>
      <c r="L71" s="124" t="s">
        <v>105</v>
      </c>
      <c r="M71" s="124" t="s">
        <v>569</v>
      </c>
      <c r="N71" s="124" t="s">
        <v>570</v>
      </c>
      <c r="O71" s="29">
        <v>49.174523000000001</v>
      </c>
      <c r="P71" s="29">
        <v>9.2280359999999995</v>
      </c>
      <c r="Q71" s="18" t="s">
        <v>142</v>
      </c>
      <c r="R71" s="18" t="s">
        <v>142</v>
      </c>
      <c r="S71" s="18" t="s">
        <v>142</v>
      </c>
      <c r="T71" s="18">
        <v>-1300</v>
      </c>
      <c r="U71" s="18" t="s">
        <v>142</v>
      </c>
      <c r="V71" s="18">
        <v>-800</v>
      </c>
      <c r="W71" s="124" t="s">
        <v>239</v>
      </c>
      <c r="X71" s="18"/>
      <c r="Y71" s="124"/>
      <c r="Z71" s="124" t="s">
        <v>140</v>
      </c>
      <c r="AA71" s="124" t="s">
        <v>113</v>
      </c>
      <c r="AB71" s="124" t="s">
        <v>113</v>
      </c>
      <c r="AC71" s="124" t="s">
        <v>648</v>
      </c>
      <c r="AD71" s="124" t="s">
        <v>436</v>
      </c>
      <c r="AE71" s="124">
        <v>10940</v>
      </c>
      <c r="AF71" s="19">
        <v>6.9142374310000001</v>
      </c>
      <c r="AG71" s="124" t="s">
        <v>358</v>
      </c>
      <c r="AH71" s="124" t="s">
        <v>359</v>
      </c>
      <c r="AI71" s="124" t="s">
        <v>649</v>
      </c>
      <c r="AJ71" s="124">
        <v>1</v>
      </c>
      <c r="AK71" s="124" t="s">
        <v>120</v>
      </c>
      <c r="AL71" s="124" t="s">
        <v>244</v>
      </c>
      <c r="AM71" s="124" t="s">
        <v>229</v>
      </c>
      <c r="AN71" s="124" t="s">
        <v>123</v>
      </c>
      <c r="AO71" s="24">
        <v>0.341754</v>
      </c>
      <c r="AP71" s="124">
        <v>154544</v>
      </c>
      <c r="AQ71" s="124">
        <v>0.1464</v>
      </c>
      <c r="AR71" s="124">
        <v>81901</v>
      </c>
      <c r="AS71" s="124">
        <v>7.6976422000000003E-2</v>
      </c>
      <c r="AT71" s="124">
        <v>0.10299003299999999</v>
      </c>
      <c r="AU71" s="18">
        <v>0</v>
      </c>
      <c r="AV71" s="18">
        <v>0</v>
      </c>
      <c r="AW71" s="18">
        <v>44</v>
      </c>
      <c r="AX71" s="18" t="s">
        <v>124</v>
      </c>
      <c r="AY71" s="18"/>
      <c r="AZ71" s="18" t="s">
        <v>650</v>
      </c>
      <c r="BA71" s="18" t="str">
        <f t="shared" si="17"/>
        <v>0.558 (-0.5885 - 1.7044)</v>
      </c>
      <c r="BB71" s="18" t="str">
        <f t="shared" si="12"/>
        <v>0.00558</v>
      </c>
      <c r="BC71" s="124">
        <v>-5.8849999999999996E-3</v>
      </c>
      <c r="BD71" s="124">
        <v>1.7044E-2</v>
      </c>
      <c r="BE71" s="18">
        <v>2626</v>
      </c>
      <c r="BF71" s="18" t="s">
        <v>651</v>
      </c>
      <c r="BG71" s="124" t="str">
        <f t="shared" si="13"/>
        <v>1.08 (0.53 - 2.14)</v>
      </c>
      <c r="BH71" s="26">
        <v>5.9999999999999995E-4</v>
      </c>
      <c r="BI71" s="18">
        <v>0.98923930000000004</v>
      </c>
      <c r="BJ71" s="18">
        <v>0.97864430000000002</v>
      </c>
      <c r="BK71" s="18">
        <v>0.99465619999999999</v>
      </c>
      <c r="BL71" s="18" t="s">
        <v>348</v>
      </c>
      <c r="BM71" s="124" t="s">
        <v>575</v>
      </c>
      <c r="BN71" s="124" t="s">
        <v>575</v>
      </c>
      <c r="BO71" s="124" t="s">
        <v>130</v>
      </c>
      <c r="BP71" s="124" t="s">
        <v>130</v>
      </c>
      <c r="BQ71" s="124" t="s">
        <v>130</v>
      </c>
      <c r="BR71" s="124" t="s">
        <v>129</v>
      </c>
      <c r="BS71" s="124" t="s">
        <v>129</v>
      </c>
      <c r="BT71" s="18" t="s">
        <v>131</v>
      </c>
      <c r="BU71" s="124" t="s">
        <v>577</v>
      </c>
      <c r="BV71" s="124" t="s">
        <v>578</v>
      </c>
      <c r="BW71" s="18" t="s">
        <v>134</v>
      </c>
      <c r="BX71" s="124"/>
    </row>
    <row r="72" spans="1:76" ht="15">
      <c r="A72" s="18" t="s">
        <v>652</v>
      </c>
      <c r="B72" s="28" t="s">
        <v>653</v>
      </c>
      <c r="C72" s="124" t="s">
        <v>137</v>
      </c>
      <c r="D72" s="124" t="s">
        <v>565</v>
      </c>
      <c r="E72" s="124" t="s">
        <v>566</v>
      </c>
      <c r="F72" s="124" t="s">
        <v>567</v>
      </c>
      <c r="G72" s="124"/>
      <c r="H72" s="124"/>
      <c r="I72" s="124"/>
      <c r="J72" s="124"/>
      <c r="K72" s="124" t="s">
        <v>568</v>
      </c>
      <c r="L72" s="124" t="s">
        <v>105</v>
      </c>
      <c r="M72" s="124" t="s">
        <v>569</v>
      </c>
      <c r="N72" s="124" t="s">
        <v>570</v>
      </c>
      <c r="O72" s="29">
        <v>49.174523000000001</v>
      </c>
      <c r="P72" s="29">
        <v>9.2280359999999995</v>
      </c>
      <c r="Q72" s="18" t="s">
        <v>142</v>
      </c>
      <c r="R72" s="18" t="s">
        <v>142</v>
      </c>
      <c r="S72" s="18" t="s">
        <v>142</v>
      </c>
      <c r="T72" s="18">
        <v>-1300</v>
      </c>
      <c r="U72" s="18" t="s">
        <v>142</v>
      </c>
      <c r="V72" s="18">
        <v>-800</v>
      </c>
      <c r="W72" s="124" t="s">
        <v>239</v>
      </c>
      <c r="X72" s="18"/>
      <c r="Y72" s="124"/>
      <c r="Z72" s="124" t="s">
        <v>140</v>
      </c>
      <c r="AA72" s="124" t="s">
        <v>113</v>
      </c>
      <c r="AB72" s="124" t="s">
        <v>113</v>
      </c>
      <c r="AC72" s="124" t="s">
        <v>600</v>
      </c>
      <c r="AD72" s="124" t="s">
        <v>654</v>
      </c>
      <c r="AE72" s="124">
        <v>66771</v>
      </c>
      <c r="AF72" s="19">
        <v>20.018407870000001</v>
      </c>
      <c r="AG72" s="124" t="s">
        <v>338</v>
      </c>
      <c r="AH72" s="124" t="s">
        <v>339</v>
      </c>
      <c r="AI72" s="124" t="s">
        <v>655</v>
      </c>
      <c r="AJ72" s="124">
        <v>1</v>
      </c>
      <c r="AK72" s="124" t="s">
        <v>120</v>
      </c>
      <c r="AL72" s="124" t="s">
        <v>244</v>
      </c>
      <c r="AM72" s="124" t="s">
        <v>229</v>
      </c>
      <c r="AN72" s="124" t="s">
        <v>123</v>
      </c>
      <c r="AO72" s="24">
        <v>0.959673</v>
      </c>
      <c r="AP72" s="124">
        <v>142494</v>
      </c>
      <c r="AQ72" s="124">
        <v>0.14000000000000001</v>
      </c>
      <c r="AR72" s="124">
        <v>75953</v>
      </c>
      <c r="AS72" s="124">
        <v>0.17025485900000001</v>
      </c>
      <c r="AT72" s="124">
        <v>0.17501772600000001</v>
      </c>
      <c r="AU72" s="18">
        <v>0</v>
      </c>
      <c r="AV72" s="18">
        <v>0</v>
      </c>
      <c r="AW72" s="18">
        <v>33</v>
      </c>
      <c r="AX72" s="18" t="s">
        <v>124</v>
      </c>
      <c r="AY72" s="18"/>
      <c r="AZ72" s="18" t="s">
        <v>656</v>
      </c>
      <c r="BA72" s="18" t="str">
        <f t="shared" si="17"/>
        <v>0.785 (-0.741 - 2.3127)</v>
      </c>
      <c r="BB72" s="18" t="str">
        <f t="shared" si="12"/>
        <v>0.00785</v>
      </c>
      <c r="BC72" s="124">
        <v>-7.4099999999999999E-3</v>
      </c>
      <c r="BD72" s="124">
        <v>2.3127000000000002E-2</v>
      </c>
      <c r="BE72" s="18">
        <v>2270</v>
      </c>
      <c r="BF72" s="18" t="s">
        <v>657</v>
      </c>
      <c r="BG72" s="124" t="str">
        <f t="shared" si="13"/>
        <v>0.49 (0.18 - 1.08)</v>
      </c>
      <c r="BH72" s="26">
        <v>5.9999999999999995E-4</v>
      </c>
      <c r="BI72" s="18">
        <v>0.99509959999999997</v>
      </c>
      <c r="BJ72" s="18">
        <v>0.9892088</v>
      </c>
      <c r="BK72" s="18">
        <v>0.99819610000000003</v>
      </c>
      <c r="BL72" s="18" t="s">
        <v>348</v>
      </c>
      <c r="BM72" s="124" t="s">
        <v>575</v>
      </c>
      <c r="BN72" s="124" t="s">
        <v>575</v>
      </c>
      <c r="BO72" s="124" t="s">
        <v>130</v>
      </c>
      <c r="BP72" s="124" t="s">
        <v>130</v>
      </c>
      <c r="BQ72" s="124" t="s">
        <v>130</v>
      </c>
      <c r="BR72" s="124" t="s">
        <v>129</v>
      </c>
      <c r="BS72" s="124" t="s">
        <v>129</v>
      </c>
      <c r="BT72" s="18" t="s">
        <v>131</v>
      </c>
      <c r="BU72" s="124" t="s">
        <v>577</v>
      </c>
      <c r="BV72" s="124" t="s">
        <v>578</v>
      </c>
      <c r="BW72" s="18" t="s">
        <v>134</v>
      </c>
      <c r="BX72" s="124"/>
    </row>
    <row r="73" spans="1:76" ht="15">
      <c r="A73" s="18" t="s">
        <v>658</v>
      </c>
      <c r="B73" s="28" t="s">
        <v>659</v>
      </c>
      <c r="C73" s="124" t="s">
        <v>137</v>
      </c>
      <c r="D73" s="124" t="s">
        <v>565</v>
      </c>
      <c r="E73" s="124" t="s">
        <v>566</v>
      </c>
      <c r="F73" s="124" t="s">
        <v>103</v>
      </c>
      <c r="G73" s="124"/>
      <c r="H73" s="124"/>
      <c r="I73" s="124"/>
      <c r="J73" s="124"/>
      <c r="K73" s="124" t="s">
        <v>568</v>
      </c>
      <c r="L73" s="124" t="s">
        <v>105</v>
      </c>
      <c r="M73" s="124" t="s">
        <v>569</v>
      </c>
      <c r="N73" s="124" t="s">
        <v>570</v>
      </c>
      <c r="O73" s="29">
        <v>49.174523000000001</v>
      </c>
      <c r="P73" s="29">
        <v>9.2280359999999995</v>
      </c>
      <c r="Q73" s="18" t="s">
        <v>142</v>
      </c>
      <c r="R73" s="18" t="s">
        <v>142</v>
      </c>
      <c r="S73" s="18" t="s">
        <v>142</v>
      </c>
      <c r="T73" s="18">
        <v>-1300</v>
      </c>
      <c r="U73" s="18" t="s">
        <v>142</v>
      </c>
      <c r="V73" s="18">
        <v>-800</v>
      </c>
      <c r="W73" s="124" t="s">
        <v>239</v>
      </c>
      <c r="X73" s="18"/>
      <c r="Y73" s="124"/>
      <c r="Z73" s="124" t="s">
        <v>140</v>
      </c>
      <c r="AA73" s="124" t="s">
        <v>113</v>
      </c>
      <c r="AB73" s="124" t="s">
        <v>113</v>
      </c>
      <c r="AC73" s="124" t="s">
        <v>660</v>
      </c>
      <c r="AD73" s="124" t="s">
        <v>661</v>
      </c>
      <c r="AE73" s="124">
        <v>13941</v>
      </c>
      <c r="AF73" s="19">
        <v>4.0689238940000001</v>
      </c>
      <c r="AG73" s="124" t="s">
        <v>338</v>
      </c>
      <c r="AH73" s="124" t="s">
        <v>339</v>
      </c>
      <c r="AI73" s="124" t="s">
        <v>662</v>
      </c>
      <c r="AJ73" s="124">
        <v>2</v>
      </c>
      <c r="AK73" s="124" t="s">
        <v>120</v>
      </c>
      <c r="AL73" s="124" t="s">
        <v>244</v>
      </c>
      <c r="AM73" s="124" t="s">
        <v>229</v>
      </c>
      <c r="AN73" s="124" t="s">
        <v>123</v>
      </c>
      <c r="AO73" s="24">
        <v>2.2552819999999998</v>
      </c>
      <c r="AP73" s="124">
        <v>384519</v>
      </c>
      <c r="AQ73" s="124">
        <v>0.434</v>
      </c>
      <c r="AR73" s="124">
        <v>204253</v>
      </c>
      <c r="AS73" s="124">
        <v>0.104874868</v>
      </c>
      <c r="AT73" s="124">
        <v>0.126031053</v>
      </c>
      <c r="AU73" s="18">
        <v>-4.4089999999999997E-3</v>
      </c>
      <c r="AV73" s="33">
        <v>2.3355379999999999E-3</v>
      </c>
      <c r="AW73" s="18">
        <v>345</v>
      </c>
      <c r="AX73" s="18" t="s">
        <v>124</v>
      </c>
      <c r="AY73" s="18"/>
      <c r="AZ73" s="18" t="s">
        <v>663</v>
      </c>
      <c r="BA73" s="18" t="str">
        <f t="shared" si="17"/>
        <v>0.075 (-0.2849 - 0.4361)</v>
      </c>
      <c r="BB73" s="18" t="str">
        <f t="shared" si="12"/>
        <v>0.00075</v>
      </c>
      <c r="BC73" s="124">
        <v>-2.849E-3</v>
      </c>
      <c r="BD73" s="124">
        <v>4.3610000000000003E-3</v>
      </c>
      <c r="BE73" s="18">
        <v>7084</v>
      </c>
      <c r="BF73" s="18" t="s">
        <v>664</v>
      </c>
      <c r="BG73" s="124" t="str">
        <f t="shared" si="13"/>
        <v>0.9 (0.33 - 2.06)</v>
      </c>
      <c r="BH73" s="26">
        <v>8.0000000000000004E-4</v>
      </c>
      <c r="BI73" s="18">
        <v>0.99101530000000004</v>
      </c>
      <c r="BJ73" s="18">
        <v>0.97940139999999998</v>
      </c>
      <c r="BK73" s="18">
        <v>0.99670630000000005</v>
      </c>
      <c r="BL73" s="18" t="s">
        <v>348</v>
      </c>
      <c r="BM73" s="124" t="s">
        <v>575</v>
      </c>
      <c r="BN73" s="124" t="s">
        <v>575</v>
      </c>
      <c r="BO73" s="124" t="s">
        <v>130</v>
      </c>
      <c r="BP73" s="124" t="s">
        <v>130</v>
      </c>
      <c r="BQ73" s="124" t="s">
        <v>130</v>
      </c>
      <c r="BR73" s="124" t="s">
        <v>129</v>
      </c>
      <c r="BS73" s="124" t="s">
        <v>129</v>
      </c>
      <c r="BT73" s="18" t="s">
        <v>131</v>
      </c>
      <c r="BU73" s="124" t="s">
        <v>577</v>
      </c>
      <c r="BV73" s="124" t="s">
        <v>578</v>
      </c>
      <c r="BW73" s="18" t="s">
        <v>134</v>
      </c>
      <c r="BX73" s="124"/>
    </row>
    <row r="74" spans="1:76" ht="15">
      <c r="A74" s="18" t="s">
        <v>665</v>
      </c>
      <c r="B74" s="28" t="s">
        <v>666</v>
      </c>
      <c r="C74" s="124" t="s">
        <v>137</v>
      </c>
      <c r="D74" s="124" t="s">
        <v>565</v>
      </c>
      <c r="E74" s="124" t="s">
        <v>566</v>
      </c>
      <c r="F74" s="124" t="s">
        <v>592</v>
      </c>
      <c r="G74" s="124"/>
      <c r="H74" s="124"/>
      <c r="I74" s="124"/>
      <c r="J74" s="124"/>
      <c r="K74" s="124" t="s">
        <v>568</v>
      </c>
      <c r="L74" s="124" t="s">
        <v>105</v>
      </c>
      <c r="M74" s="124" t="s">
        <v>569</v>
      </c>
      <c r="N74" s="124" t="s">
        <v>570</v>
      </c>
      <c r="O74" s="29">
        <v>49.174523000000001</v>
      </c>
      <c r="P74" s="29">
        <v>9.2280359999999995</v>
      </c>
      <c r="Q74" s="18" t="s">
        <v>667</v>
      </c>
      <c r="R74" s="18">
        <v>2957</v>
      </c>
      <c r="S74" s="18">
        <v>24</v>
      </c>
      <c r="T74" s="18">
        <v>-1261</v>
      </c>
      <c r="U74" s="18">
        <v>-1158</v>
      </c>
      <c r="V74" s="18">
        <v>-1055</v>
      </c>
      <c r="W74" s="30" t="s">
        <v>109</v>
      </c>
      <c r="X74" s="18" t="s">
        <v>110</v>
      </c>
      <c r="Y74" s="124" t="s">
        <v>134</v>
      </c>
      <c r="Z74" s="124" t="s">
        <v>140</v>
      </c>
      <c r="AA74" s="124" t="s">
        <v>113</v>
      </c>
      <c r="AB74" s="124" t="s">
        <v>148</v>
      </c>
      <c r="AC74" s="124" t="s">
        <v>600</v>
      </c>
      <c r="AD74" s="124" t="s">
        <v>668</v>
      </c>
      <c r="AE74" s="124">
        <v>27263</v>
      </c>
      <c r="AF74" s="19">
        <v>15.9292655</v>
      </c>
      <c r="AG74" s="124" t="s">
        <v>338</v>
      </c>
      <c r="AH74" s="124" t="s">
        <v>339</v>
      </c>
      <c r="AI74" s="124" t="s">
        <v>669</v>
      </c>
      <c r="AJ74" s="124">
        <v>2</v>
      </c>
      <c r="AK74" s="124" t="s">
        <v>120</v>
      </c>
      <c r="AL74" s="124" t="s">
        <v>244</v>
      </c>
      <c r="AM74" s="124" t="s">
        <v>229</v>
      </c>
      <c r="AN74" s="124" t="s">
        <v>123</v>
      </c>
      <c r="AO74" s="24">
        <v>10.197542</v>
      </c>
      <c r="AP74" s="124">
        <v>800328</v>
      </c>
      <c r="AQ74" s="124">
        <v>1.4983</v>
      </c>
      <c r="AR74" s="124">
        <v>416777</v>
      </c>
      <c r="AS74" s="124">
        <v>0.105351235</v>
      </c>
      <c r="AT74" s="124">
        <v>0.11433652599999999</v>
      </c>
      <c r="AU74" s="124">
        <v>4.117E-3</v>
      </c>
      <c r="AV74" s="33">
        <v>2.8810139999999999E-3</v>
      </c>
      <c r="AW74" s="18">
        <v>2613</v>
      </c>
      <c r="AX74" s="18" t="s">
        <v>124</v>
      </c>
      <c r="AY74" s="18"/>
      <c r="AZ74" s="18" t="s">
        <v>670</v>
      </c>
      <c r="BA74" s="18" t="str">
        <f t="shared" si="17"/>
        <v>0.403 (0.196 - 0.6103)</v>
      </c>
      <c r="BB74" s="18" t="str">
        <f t="shared" si="12"/>
        <v>0.00403</v>
      </c>
      <c r="BC74" s="18" t="str">
        <f>MID(AZ74, FIND("(", AZ74) + 1, FIND("-", AZ74) - FIND("(", AZ74) - 3)</f>
        <v>0.00196</v>
      </c>
      <c r="BD74" s="18" t="str">
        <f>MID(AZ74, FIND("-", AZ74) + 2, FIND(")", AZ74) - FIND("-", AZ74) - 2)</f>
        <v>0.006103</v>
      </c>
      <c r="BE74" s="18">
        <v>17912</v>
      </c>
      <c r="BF74" s="18" t="s">
        <v>671</v>
      </c>
      <c r="BG74" s="124" t="str">
        <f t="shared" si="13"/>
        <v>2.66 (2.06 - 3.46)</v>
      </c>
      <c r="BH74" s="26">
        <v>6.9999999999999999E-4</v>
      </c>
      <c r="BI74" s="18">
        <v>0.97341440000000001</v>
      </c>
      <c r="BJ74" s="18">
        <v>0.96540349999999997</v>
      </c>
      <c r="BK74" s="18">
        <v>0.97939560000000003</v>
      </c>
      <c r="BL74" s="18" t="s">
        <v>348</v>
      </c>
      <c r="BM74" s="124" t="s">
        <v>575</v>
      </c>
      <c r="BN74" s="124" t="s">
        <v>576</v>
      </c>
      <c r="BO74" s="124" t="s">
        <v>130</v>
      </c>
      <c r="BP74" s="124" t="s">
        <v>130</v>
      </c>
      <c r="BQ74" s="124" t="s">
        <v>130</v>
      </c>
      <c r="BR74" s="124" t="s">
        <v>129</v>
      </c>
      <c r="BS74" s="124" t="s">
        <v>130</v>
      </c>
      <c r="BT74" s="18" t="s">
        <v>131</v>
      </c>
      <c r="BU74" s="124" t="s">
        <v>577</v>
      </c>
      <c r="BV74" s="124" t="s">
        <v>578</v>
      </c>
      <c r="BW74" s="18" t="s">
        <v>134</v>
      </c>
      <c r="BX74" s="124"/>
    </row>
    <row r="75" spans="1:76" ht="15">
      <c r="A75" s="18" t="s">
        <v>672</v>
      </c>
      <c r="B75" s="124" t="s">
        <v>673</v>
      </c>
      <c r="C75" s="124" t="s">
        <v>674</v>
      </c>
      <c r="D75" s="124" t="s">
        <v>235</v>
      </c>
      <c r="E75" s="124" t="s">
        <v>236</v>
      </c>
      <c r="F75" s="124" t="s">
        <v>103</v>
      </c>
      <c r="G75" s="124"/>
      <c r="H75" s="124"/>
      <c r="I75" s="124"/>
      <c r="J75" s="124"/>
      <c r="K75" s="124" t="s">
        <v>675</v>
      </c>
      <c r="L75" s="124" t="s">
        <v>221</v>
      </c>
      <c r="M75" s="124" t="s">
        <v>222</v>
      </c>
      <c r="N75" s="124" t="s">
        <v>676</v>
      </c>
      <c r="O75" s="124">
        <v>50.090769000000002</v>
      </c>
      <c r="P75" s="124">
        <v>14.313712000000001</v>
      </c>
      <c r="Q75" s="18" t="s">
        <v>677</v>
      </c>
      <c r="R75" s="18">
        <v>2948</v>
      </c>
      <c r="S75" s="18">
        <v>20</v>
      </c>
      <c r="T75" s="18">
        <v>-1224</v>
      </c>
      <c r="U75" s="18">
        <v>-1139.5</v>
      </c>
      <c r="V75" s="18">
        <v>-1055</v>
      </c>
      <c r="W75" s="18" t="s">
        <v>109</v>
      </c>
      <c r="X75" s="18" t="s">
        <v>110</v>
      </c>
      <c r="Y75" s="124" t="s">
        <v>134</v>
      </c>
      <c r="Z75" s="124" t="s">
        <v>140</v>
      </c>
      <c r="AA75" s="124" t="s">
        <v>113</v>
      </c>
      <c r="AB75" s="124" t="s">
        <v>113</v>
      </c>
      <c r="AC75" s="124" t="s">
        <v>678</v>
      </c>
      <c r="AD75" s="124" t="s">
        <v>552</v>
      </c>
      <c r="AE75" s="124">
        <v>23041</v>
      </c>
      <c r="AF75" s="19">
        <v>0.30110447200000001</v>
      </c>
      <c r="AG75" s="124" t="s">
        <v>679</v>
      </c>
      <c r="AH75" s="124" t="s">
        <v>680</v>
      </c>
      <c r="AI75" s="124" t="s">
        <v>119</v>
      </c>
      <c r="AJ75" s="124">
        <v>2</v>
      </c>
      <c r="AK75" s="124" t="s">
        <v>120</v>
      </c>
      <c r="AL75" s="124" t="s">
        <v>228</v>
      </c>
      <c r="AM75" s="124" t="s">
        <v>229</v>
      </c>
      <c r="AN75" s="124" t="s">
        <v>123</v>
      </c>
      <c r="AO75" s="24">
        <v>0.21535799999999999</v>
      </c>
      <c r="AP75" s="124">
        <v>239924</v>
      </c>
      <c r="AQ75" s="124">
        <v>0.27189999999999998</v>
      </c>
      <c r="AR75" s="124">
        <v>121911</v>
      </c>
      <c r="AS75" s="124">
        <v>3.8807042999999999E-2</v>
      </c>
      <c r="AT75" s="124">
        <v>6.9800570000000006E-2</v>
      </c>
      <c r="AU75" s="18">
        <v>-4.0920000000000002E-3</v>
      </c>
      <c r="AV75" s="18">
        <v>4.0723959999999998E-3</v>
      </c>
      <c r="AW75" s="18">
        <v>181</v>
      </c>
      <c r="AX75" s="18" t="s">
        <v>124</v>
      </c>
      <c r="AY75" s="18"/>
      <c r="AZ75" s="18" t="s">
        <v>681</v>
      </c>
      <c r="BA75" s="18" t="str">
        <f t="shared" si="17"/>
        <v>0.393 (-0.1881 - 0.9746)</v>
      </c>
      <c r="BB75" s="18" t="str">
        <f t="shared" si="12"/>
        <v>0.00393</v>
      </c>
      <c r="BC75" s="124">
        <v>-1.8810000000000001E-3</v>
      </c>
      <c r="BD75" s="124">
        <v>9.7459999999999995E-3</v>
      </c>
      <c r="BE75" s="18">
        <v>4067</v>
      </c>
      <c r="BF75" s="18" t="s">
        <v>682</v>
      </c>
      <c r="BG75" s="124" t="str">
        <f t="shared" si="13"/>
        <v>3.45 (2.64 - 4.43)</v>
      </c>
      <c r="BH75" s="26">
        <v>8.9999999999999998E-4</v>
      </c>
      <c r="BI75" s="18">
        <v>0.96548920000000005</v>
      </c>
      <c r="BJ75" s="18">
        <v>0.9557158</v>
      </c>
      <c r="BK75" s="18">
        <v>0.9736283</v>
      </c>
      <c r="BL75" s="18"/>
      <c r="BM75" s="124" t="s">
        <v>142</v>
      </c>
      <c r="BN75" s="124" t="s">
        <v>142</v>
      </c>
      <c r="BO75" s="124" t="s">
        <v>130</v>
      </c>
      <c r="BP75" s="124" t="s">
        <v>130</v>
      </c>
      <c r="BQ75" s="124" t="s">
        <v>130</v>
      </c>
      <c r="BR75" s="124" t="s">
        <v>130</v>
      </c>
      <c r="BS75" s="124" t="s">
        <v>129</v>
      </c>
      <c r="BT75" s="18" t="s">
        <v>131</v>
      </c>
      <c r="BU75" s="124" t="s">
        <v>231</v>
      </c>
      <c r="BV75" s="124" t="s">
        <v>232</v>
      </c>
      <c r="BW75" s="18" t="s">
        <v>134</v>
      </c>
      <c r="BX75" s="18"/>
    </row>
    <row r="76" spans="1:76" ht="15">
      <c r="A76" s="124" t="s">
        <v>683</v>
      </c>
      <c r="B76" s="124" t="s">
        <v>684</v>
      </c>
      <c r="C76" s="124" t="s">
        <v>142</v>
      </c>
      <c r="D76" s="124" t="s">
        <v>235</v>
      </c>
      <c r="E76" s="124" t="s">
        <v>685</v>
      </c>
      <c r="F76" s="124" t="s">
        <v>103</v>
      </c>
      <c r="G76" s="124"/>
      <c r="H76" s="124"/>
      <c r="I76" s="124" t="s">
        <v>686</v>
      </c>
      <c r="J76" s="124"/>
      <c r="K76" s="124" t="s">
        <v>687</v>
      </c>
      <c r="L76" s="124" t="s">
        <v>221</v>
      </c>
      <c r="M76" s="124" t="s">
        <v>688</v>
      </c>
      <c r="N76" s="124" t="s">
        <v>689</v>
      </c>
      <c r="O76" s="124">
        <v>50.238376000000002</v>
      </c>
      <c r="P76" s="124">
        <v>14.073383</v>
      </c>
      <c r="Q76" s="124" t="s">
        <v>142</v>
      </c>
      <c r="R76" s="124" t="s">
        <v>142</v>
      </c>
      <c r="S76" s="124" t="s">
        <v>142</v>
      </c>
      <c r="T76" s="124">
        <v>-1300</v>
      </c>
      <c r="U76" s="124">
        <f>(T76+V76)/2</f>
        <v>-1050</v>
      </c>
      <c r="V76" s="124">
        <v>-800</v>
      </c>
      <c r="W76" s="124" t="s">
        <v>239</v>
      </c>
      <c r="X76" s="124"/>
      <c r="Y76" s="124"/>
      <c r="Z76" s="124" t="s">
        <v>140</v>
      </c>
      <c r="AA76" s="124" t="s">
        <v>114</v>
      </c>
      <c r="AB76" s="124" t="s">
        <v>114</v>
      </c>
      <c r="AC76" s="124" t="s">
        <v>142</v>
      </c>
      <c r="AD76" s="124" t="s">
        <v>690</v>
      </c>
      <c r="AE76" s="124">
        <v>725</v>
      </c>
      <c r="AF76" s="19">
        <v>20.754783029999999</v>
      </c>
      <c r="AG76" s="124" t="s">
        <v>142</v>
      </c>
      <c r="AH76" s="124" t="s">
        <v>142</v>
      </c>
      <c r="AI76" s="124" t="s">
        <v>119</v>
      </c>
      <c r="AJ76" s="124">
        <v>1</v>
      </c>
      <c r="AK76" s="124" t="s">
        <v>120</v>
      </c>
      <c r="AL76" s="124" t="s">
        <v>121</v>
      </c>
      <c r="AM76" s="124" t="s">
        <v>122</v>
      </c>
      <c r="AN76" s="124" t="s">
        <v>123</v>
      </c>
      <c r="AO76" s="24">
        <v>19.176614000000001</v>
      </c>
      <c r="AP76" s="124">
        <v>949141</v>
      </c>
      <c r="AQ76" s="124">
        <v>5.4969999999999999</v>
      </c>
      <c r="AR76" s="124">
        <v>481992</v>
      </c>
      <c r="AS76" s="124">
        <v>1.1390602999999999E-2</v>
      </c>
      <c r="AT76" s="124">
        <v>0.25722932100000001</v>
      </c>
      <c r="AU76" s="124" t="s">
        <v>142</v>
      </c>
      <c r="AV76" s="124" t="s">
        <v>142</v>
      </c>
      <c r="AW76" s="124" t="s">
        <v>142</v>
      </c>
      <c r="AX76" s="124" t="s">
        <v>142</v>
      </c>
      <c r="AY76" s="18" t="s">
        <v>155</v>
      </c>
      <c r="AZ76" s="18"/>
      <c r="BA76" s="18" t="s">
        <v>155</v>
      </c>
      <c r="BB76" s="18" t="e">
        <f t="shared" si="12"/>
        <v>#VALUE!</v>
      </c>
      <c r="BC76" s="18"/>
      <c r="BD76" s="18"/>
      <c r="BE76" s="18" t="s">
        <v>142</v>
      </c>
      <c r="BF76" s="124" t="s">
        <v>691</v>
      </c>
      <c r="BG76" s="124" t="str">
        <f t="shared" si="13"/>
        <v>0.1 (0.02 - 1.57)</v>
      </c>
      <c r="BH76" s="27">
        <v>6.9999999999999999E-4</v>
      </c>
      <c r="BI76" s="124">
        <v>0.99897069999999999</v>
      </c>
      <c r="BJ76" s="124">
        <v>0.98434750000000004</v>
      </c>
      <c r="BK76" s="124">
        <v>0.99980910000000001</v>
      </c>
      <c r="BL76" s="124"/>
      <c r="BM76" s="124" t="s">
        <v>142</v>
      </c>
      <c r="BN76" s="124" t="s">
        <v>142</v>
      </c>
      <c r="BO76" s="124" t="s">
        <v>130</v>
      </c>
      <c r="BP76" s="124" t="s">
        <v>130</v>
      </c>
      <c r="BQ76" s="124" t="s">
        <v>129</v>
      </c>
      <c r="BR76" s="124" t="s">
        <v>129</v>
      </c>
      <c r="BS76" s="124" t="s">
        <v>130</v>
      </c>
      <c r="BT76" s="18" t="s">
        <v>131</v>
      </c>
      <c r="BU76" s="124" t="s">
        <v>231</v>
      </c>
      <c r="BV76" s="124" t="s">
        <v>692</v>
      </c>
      <c r="BW76" s="18" t="s">
        <v>134</v>
      </c>
      <c r="BX76" s="124"/>
    </row>
    <row r="77" spans="1:76" ht="15">
      <c r="A77" s="18" t="s">
        <v>693</v>
      </c>
      <c r="B77" s="124" t="s">
        <v>694</v>
      </c>
      <c r="C77" s="124" t="s">
        <v>142</v>
      </c>
      <c r="D77" s="124" t="s">
        <v>218</v>
      </c>
      <c r="E77" s="124" t="s">
        <v>236</v>
      </c>
      <c r="F77" s="124" t="s">
        <v>103</v>
      </c>
      <c r="G77" s="124"/>
      <c r="H77" s="124"/>
      <c r="I77" s="124"/>
      <c r="J77" s="124"/>
      <c r="K77" s="124" t="s">
        <v>695</v>
      </c>
      <c r="L77" s="124" t="s">
        <v>221</v>
      </c>
      <c r="M77" s="124" t="s">
        <v>688</v>
      </c>
      <c r="N77" s="124" t="s">
        <v>696</v>
      </c>
      <c r="O77" s="124">
        <v>50.643300000000004</v>
      </c>
      <c r="P77" s="124">
        <v>13.9992</v>
      </c>
      <c r="Q77" s="18" t="s">
        <v>697</v>
      </c>
      <c r="R77" s="18">
        <v>2735</v>
      </c>
      <c r="S77" s="18">
        <v>23</v>
      </c>
      <c r="T77" s="18">
        <v>-921</v>
      </c>
      <c r="U77" s="18">
        <v>-873</v>
      </c>
      <c r="V77" s="18">
        <v>-825</v>
      </c>
      <c r="W77" s="18" t="s">
        <v>109</v>
      </c>
      <c r="X77" s="18" t="s">
        <v>110</v>
      </c>
      <c r="Y77" s="124" t="s">
        <v>134</v>
      </c>
      <c r="Z77" s="124" t="s">
        <v>112</v>
      </c>
      <c r="AA77" s="124" t="s">
        <v>114</v>
      </c>
      <c r="AB77" s="124" t="s">
        <v>142</v>
      </c>
      <c r="AC77" s="124" t="s">
        <v>698</v>
      </c>
      <c r="AD77" s="124" t="s">
        <v>699</v>
      </c>
      <c r="AE77" s="124">
        <v>15145</v>
      </c>
      <c r="AF77" s="19">
        <v>9.9446556820000005</v>
      </c>
      <c r="AG77" s="124" t="s">
        <v>142</v>
      </c>
      <c r="AH77" s="124" t="s">
        <v>142</v>
      </c>
      <c r="AI77" s="124" t="s">
        <v>119</v>
      </c>
      <c r="AJ77" s="124">
        <v>1</v>
      </c>
      <c r="AK77" s="124" t="s">
        <v>120</v>
      </c>
      <c r="AL77" s="124" t="s">
        <v>244</v>
      </c>
      <c r="AM77" s="124" t="s">
        <v>229</v>
      </c>
      <c r="AN77" s="124" t="s">
        <v>123</v>
      </c>
      <c r="AO77" s="24">
        <v>3.8440219999999998</v>
      </c>
      <c r="AP77" s="124">
        <v>476659</v>
      </c>
      <c r="AQ77" s="124">
        <v>0.6371</v>
      </c>
      <c r="AR77" s="124">
        <v>243339</v>
      </c>
      <c r="AS77" s="124">
        <v>0.135511258</v>
      </c>
      <c r="AT77" s="124">
        <v>0.153272504</v>
      </c>
      <c r="AU77" s="124" t="s">
        <v>142</v>
      </c>
      <c r="AV77" s="124" t="s">
        <v>142</v>
      </c>
      <c r="AW77" s="124" t="s">
        <v>142</v>
      </c>
      <c r="AX77" s="124" t="s">
        <v>142</v>
      </c>
      <c r="AY77" s="18" t="s">
        <v>155</v>
      </c>
      <c r="AZ77" s="18"/>
      <c r="BA77" s="18" t="s">
        <v>155</v>
      </c>
      <c r="BB77" s="18" t="e">
        <f t="shared" si="12"/>
        <v>#VALUE!</v>
      </c>
      <c r="BC77" s="18"/>
      <c r="BD77" s="18"/>
      <c r="BE77" s="18" t="s">
        <v>142</v>
      </c>
      <c r="BF77" s="18" t="s">
        <v>700</v>
      </c>
      <c r="BG77" s="124" t="str">
        <f t="shared" si="13"/>
        <v>0.03 (0.01 - 0.82)</v>
      </c>
      <c r="BH77" s="18">
        <v>1.1999999999999999E-3</v>
      </c>
      <c r="BI77" s="18">
        <v>0.99966509999999997</v>
      </c>
      <c r="BJ77" s="18">
        <v>0.99183699999999997</v>
      </c>
      <c r="BK77" s="18">
        <v>0.99994150000000004</v>
      </c>
      <c r="BL77" s="18"/>
      <c r="BM77" s="124" t="s">
        <v>142</v>
      </c>
      <c r="BN77" s="124" t="s">
        <v>142</v>
      </c>
      <c r="BO77" s="124" t="s">
        <v>130</v>
      </c>
      <c r="BP77" s="124" t="s">
        <v>130</v>
      </c>
      <c r="BQ77" s="124" t="s">
        <v>130</v>
      </c>
      <c r="BR77" s="124" t="s">
        <v>129</v>
      </c>
      <c r="BS77" s="124" t="s">
        <v>130</v>
      </c>
      <c r="BT77" s="18" t="s">
        <v>131</v>
      </c>
      <c r="BU77" s="124" t="s">
        <v>231</v>
      </c>
      <c r="BV77" s="124" t="s">
        <v>232</v>
      </c>
      <c r="BW77" s="18" t="s">
        <v>134</v>
      </c>
      <c r="BX77" s="18"/>
    </row>
    <row r="78" spans="1:76" ht="14.25">
      <c r="A78" s="2"/>
      <c r="B78" s="3"/>
      <c r="C78" s="4"/>
      <c r="D78" s="4"/>
      <c r="E78" s="4"/>
      <c r="F78" s="4"/>
      <c r="G78" s="4"/>
      <c r="H78" s="4"/>
      <c r="I78" s="4"/>
      <c r="J78" s="4"/>
      <c r="K78" s="4"/>
      <c r="L78" s="4"/>
      <c r="M78" s="4"/>
      <c r="N78" s="4"/>
      <c r="O78" s="4"/>
      <c r="P78" s="4"/>
      <c r="Q78" s="2"/>
      <c r="R78" s="2"/>
      <c r="S78" s="2"/>
      <c r="T78" s="2"/>
      <c r="U78" s="2"/>
      <c r="V78" s="2"/>
      <c r="W78" s="2"/>
      <c r="X78" s="2"/>
      <c r="Y78" s="4"/>
      <c r="Z78" s="4"/>
      <c r="AA78" s="4"/>
      <c r="AB78" s="4"/>
      <c r="AC78" s="4"/>
      <c r="AD78" s="4"/>
      <c r="AE78" s="4"/>
      <c r="AF78" s="4"/>
      <c r="AG78" s="4"/>
      <c r="AH78" s="4"/>
      <c r="AI78" s="4"/>
      <c r="AJ78" s="4"/>
      <c r="AK78" s="4"/>
      <c r="AL78" s="4"/>
      <c r="AM78" s="4"/>
      <c r="AN78" s="4"/>
      <c r="AO78" s="4"/>
      <c r="AP78" s="4"/>
      <c r="AQ78" s="4"/>
      <c r="AR78" s="4"/>
      <c r="AS78" s="4"/>
      <c r="AT78" s="4"/>
      <c r="AU78" s="2"/>
      <c r="AV78" s="2"/>
      <c r="AW78" s="2"/>
      <c r="AX78" s="2"/>
      <c r="AY78" s="2"/>
      <c r="AZ78" s="2"/>
      <c r="BA78" s="2"/>
      <c r="BB78" s="2"/>
      <c r="BC78" s="2"/>
      <c r="BD78" s="2"/>
      <c r="BE78" s="2"/>
      <c r="BF78" s="2"/>
      <c r="BG78" s="4"/>
      <c r="BH78" s="2"/>
      <c r="BI78" s="2"/>
      <c r="BJ78" s="2"/>
      <c r="BK78" s="2"/>
      <c r="BL78" s="2"/>
      <c r="BM78" s="4"/>
      <c r="BN78" s="4"/>
      <c r="BO78" s="1"/>
      <c r="BP78" s="4"/>
      <c r="BQ78" s="4"/>
      <c r="BR78" s="4"/>
      <c r="BS78" s="4"/>
      <c r="BT78" s="2"/>
      <c r="BU78" s="2"/>
      <c r="BV78" s="2"/>
      <c r="BW78" s="2"/>
      <c r="BX78" s="2"/>
    </row>
    <row r="79" spans="1:76" ht="14.25">
      <c r="A79" s="2"/>
      <c r="B79" s="3"/>
      <c r="C79" s="4"/>
      <c r="D79" s="4"/>
      <c r="E79" s="4"/>
      <c r="F79" s="4"/>
      <c r="G79" s="4"/>
      <c r="H79" s="4"/>
      <c r="I79" s="4"/>
      <c r="J79" s="4"/>
      <c r="K79" s="4"/>
      <c r="L79" s="4"/>
      <c r="M79" s="4"/>
      <c r="N79" s="4"/>
      <c r="O79" s="4"/>
      <c r="P79" s="4"/>
      <c r="Q79" s="2"/>
      <c r="R79" s="2"/>
      <c r="S79" s="2"/>
      <c r="T79" s="2"/>
      <c r="U79" s="2"/>
      <c r="V79" s="2"/>
      <c r="W79" s="2"/>
      <c r="X79" s="2"/>
      <c r="Y79" s="4"/>
      <c r="Z79" s="4"/>
      <c r="AA79" s="4"/>
      <c r="AB79" s="4"/>
      <c r="AC79" s="4"/>
      <c r="AD79" s="4"/>
      <c r="AE79" s="4"/>
      <c r="AF79" s="4"/>
      <c r="AG79" s="4"/>
      <c r="AH79" s="4"/>
      <c r="AI79" s="4"/>
      <c r="AJ79" s="4"/>
      <c r="AK79" s="4"/>
      <c r="AL79" s="4"/>
      <c r="AM79" s="4"/>
      <c r="AN79" s="4"/>
      <c r="AO79" s="4"/>
      <c r="AP79" s="4"/>
      <c r="AQ79" s="4"/>
      <c r="AR79" s="4"/>
      <c r="AS79" s="4"/>
      <c r="AT79" s="4"/>
      <c r="AU79" s="2"/>
      <c r="AV79" s="2"/>
      <c r="AW79" s="2"/>
      <c r="AX79" s="2"/>
      <c r="AY79" s="2"/>
      <c r="AZ79" s="2"/>
      <c r="BA79" s="2"/>
      <c r="BB79" s="2"/>
      <c r="BC79" s="2"/>
      <c r="BD79" s="2"/>
      <c r="BE79" s="2"/>
      <c r="BF79" s="2"/>
      <c r="BG79" s="4"/>
      <c r="BH79" s="2"/>
      <c r="BI79" s="2"/>
      <c r="BJ79" s="2"/>
      <c r="BK79" s="2"/>
      <c r="BL79" s="2"/>
      <c r="BM79" s="4"/>
      <c r="BN79" s="4"/>
      <c r="BO79" s="1"/>
      <c r="BP79" s="4"/>
      <c r="BQ79" s="4"/>
      <c r="BR79" s="4"/>
      <c r="BS79" s="4"/>
      <c r="BT79" s="2"/>
      <c r="BU79" s="2"/>
      <c r="BV79" s="2"/>
      <c r="BW79" s="2"/>
      <c r="BX79" s="2"/>
    </row>
    <row r="80" spans="1:76" ht="12.75">
      <c r="A80" s="2"/>
      <c r="B80" s="3"/>
      <c r="C80" s="4"/>
      <c r="D80" s="4"/>
      <c r="E80" s="4"/>
      <c r="F80" s="4"/>
      <c r="G80" s="4"/>
      <c r="H80" s="4"/>
      <c r="I80" s="4"/>
      <c r="J80" s="4"/>
      <c r="K80" s="4"/>
      <c r="L80" s="4"/>
      <c r="M80" s="4"/>
      <c r="N80" s="4"/>
      <c r="O80" s="4"/>
      <c r="P80" s="4"/>
      <c r="Q80" s="2"/>
      <c r="R80" s="2"/>
      <c r="S80" s="2"/>
      <c r="T80" s="2"/>
      <c r="U80" s="2"/>
      <c r="V80" s="2"/>
      <c r="W80" s="2"/>
      <c r="X80" s="2"/>
      <c r="Y80" s="4"/>
      <c r="Z80" s="4"/>
      <c r="AA80" s="4"/>
      <c r="AB80" s="4"/>
      <c r="AC80" s="4"/>
      <c r="AD80" s="4"/>
      <c r="AE80" s="4"/>
      <c r="AF80" s="4"/>
      <c r="AG80" s="4"/>
      <c r="AH80" s="4"/>
      <c r="AI80" s="4"/>
      <c r="AJ80" s="4"/>
      <c r="AK80" s="4"/>
      <c r="AL80" s="4"/>
      <c r="AM80" s="4"/>
      <c r="AN80" s="4"/>
      <c r="AO80" s="4"/>
      <c r="AP80" s="4"/>
      <c r="AQ80" s="4"/>
      <c r="AR80" s="4"/>
      <c r="AS80" s="4"/>
      <c r="AT80" s="4"/>
      <c r="AU80" s="2"/>
      <c r="AV80" s="2"/>
      <c r="AW80" s="2"/>
      <c r="AX80" s="2"/>
      <c r="AY80" s="2"/>
      <c r="AZ80" s="2"/>
      <c r="BA80" s="2"/>
      <c r="BB80" s="2"/>
      <c r="BC80" s="2"/>
      <c r="BD80" s="2"/>
      <c r="BE80" s="2"/>
      <c r="BF80" s="2"/>
      <c r="BG80" s="4"/>
      <c r="BH80" s="2"/>
      <c r="BI80" s="2"/>
      <c r="BJ80" s="2"/>
      <c r="BK80" s="2"/>
      <c r="BL80" s="2"/>
      <c r="BM80" s="4"/>
      <c r="BN80" s="4"/>
      <c r="BO80" s="4"/>
      <c r="BP80" s="4"/>
      <c r="BQ80" s="4"/>
      <c r="BR80" s="4"/>
      <c r="BS80" s="4"/>
      <c r="BT80" s="2"/>
      <c r="BU80" s="2"/>
      <c r="BV80" s="2"/>
      <c r="BW80" s="2"/>
      <c r="BX80" s="2"/>
    </row>
    <row r="81" spans="1:76" ht="12.75">
      <c r="A81" s="2"/>
      <c r="B81" s="3"/>
      <c r="C81" s="4"/>
      <c r="D81" s="4"/>
      <c r="E81" s="4"/>
      <c r="F81" s="4"/>
      <c r="G81" s="4"/>
      <c r="H81" s="4"/>
      <c r="I81" s="4"/>
      <c r="J81" s="4"/>
      <c r="K81" s="4"/>
      <c r="L81" s="4"/>
      <c r="M81" s="4"/>
      <c r="N81" s="4"/>
      <c r="O81" s="4"/>
      <c r="P81" s="4"/>
      <c r="Q81" s="2"/>
      <c r="R81" s="2"/>
      <c r="S81" s="2"/>
      <c r="T81" s="2"/>
      <c r="U81" s="2"/>
      <c r="V81" s="2"/>
      <c r="W81" s="2"/>
      <c r="X81" s="2"/>
      <c r="Y81" s="4"/>
      <c r="Z81" s="4"/>
      <c r="AA81" s="4"/>
      <c r="AB81" s="4"/>
      <c r="AC81" s="4"/>
      <c r="AD81" s="4"/>
      <c r="AE81" s="4"/>
      <c r="AF81" s="4"/>
      <c r="AG81" s="4"/>
      <c r="AH81" s="4"/>
      <c r="AI81" s="4"/>
      <c r="AJ81" s="4"/>
      <c r="AK81" s="4"/>
      <c r="AL81" s="4"/>
      <c r="AM81" s="4"/>
      <c r="AN81" s="4"/>
      <c r="AO81" s="4"/>
      <c r="AP81" s="4"/>
      <c r="AQ81" s="4"/>
      <c r="AR81" s="4"/>
      <c r="AS81" s="4"/>
      <c r="AT81" s="4"/>
      <c r="AU81" s="2"/>
      <c r="AV81" s="2"/>
      <c r="AW81" s="2"/>
      <c r="AX81" s="2"/>
      <c r="AY81" s="2"/>
      <c r="AZ81" s="2"/>
      <c r="BA81" s="2"/>
      <c r="BB81" s="2"/>
      <c r="BC81" s="2"/>
      <c r="BD81" s="2"/>
      <c r="BE81" s="2"/>
      <c r="BF81" s="2"/>
      <c r="BG81" s="4"/>
      <c r="BH81" s="2"/>
      <c r="BI81" s="2"/>
      <c r="BJ81" s="2"/>
      <c r="BK81" s="2"/>
      <c r="BL81" s="2"/>
      <c r="BM81" s="4"/>
      <c r="BN81" s="4"/>
      <c r="BO81" s="4"/>
      <c r="BP81" s="4"/>
      <c r="BQ81" s="4"/>
      <c r="BR81" s="4"/>
      <c r="BS81" s="4"/>
      <c r="BT81" s="2"/>
      <c r="BU81" s="2"/>
      <c r="BV81" s="2"/>
      <c r="BW81" s="2"/>
      <c r="BX81" s="2"/>
    </row>
    <row r="82" spans="1:76" ht="12.75">
      <c r="A82" s="2"/>
      <c r="B82" s="3"/>
      <c r="C82" s="4"/>
      <c r="D82" s="4"/>
      <c r="E82" s="4"/>
      <c r="F82" s="4"/>
      <c r="G82" s="4"/>
      <c r="H82" s="4"/>
      <c r="I82" s="4"/>
      <c r="J82" s="4"/>
      <c r="K82" s="4"/>
      <c r="L82" s="4"/>
      <c r="M82" s="4"/>
      <c r="N82" s="4"/>
      <c r="O82" s="4"/>
      <c r="P82" s="4"/>
      <c r="Q82" s="2"/>
      <c r="R82" s="2"/>
      <c r="S82" s="2"/>
      <c r="T82" s="2"/>
      <c r="U82" s="2"/>
      <c r="V82" s="2"/>
      <c r="W82" s="2"/>
      <c r="X82" s="2"/>
      <c r="Y82" s="4"/>
      <c r="Z82" s="4"/>
      <c r="AA82" s="4"/>
      <c r="AB82" s="4"/>
      <c r="AC82" s="4"/>
      <c r="AD82" s="4"/>
      <c r="AE82" s="4"/>
      <c r="AF82" s="4"/>
      <c r="AG82" s="4"/>
      <c r="AH82" s="4"/>
      <c r="AI82" s="4"/>
      <c r="AJ82" s="4"/>
      <c r="AK82" s="4"/>
      <c r="AL82" s="4"/>
      <c r="AM82" s="4"/>
      <c r="AN82" s="4"/>
      <c r="AO82" s="4"/>
      <c r="AP82" s="4"/>
      <c r="AQ82" s="4"/>
      <c r="AR82" s="4"/>
      <c r="AS82" s="4"/>
      <c r="AT82" s="4"/>
      <c r="AU82" s="2"/>
      <c r="AV82" s="2"/>
      <c r="AW82" s="2"/>
      <c r="AX82" s="2"/>
      <c r="AY82" s="2"/>
      <c r="AZ82" s="2"/>
      <c r="BA82" s="2"/>
      <c r="BB82" s="2"/>
      <c r="BC82" s="2"/>
      <c r="BD82" s="2"/>
      <c r="BE82" s="2"/>
      <c r="BF82" s="2"/>
      <c r="BG82" s="4"/>
      <c r="BH82" s="2"/>
      <c r="BI82" s="2"/>
      <c r="BJ82" s="2"/>
      <c r="BK82" s="2"/>
      <c r="BL82" s="2"/>
      <c r="BM82" s="4"/>
      <c r="BN82" s="4"/>
      <c r="BO82" s="4"/>
      <c r="BP82" s="4"/>
      <c r="BQ82" s="4"/>
      <c r="BR82" s="4"/>
      <c r="BS82" s="4"/>
      <c r="BT82" s="2"/>
      <c r="BU82" s="2"/>
      <c r="BV82" s="2"/>
      <c r="BW82" s="2"/>
      <c r="BX82" s="2"/>
    </row>
    <row r="83" spans="1:76" ht="12.75">
      <c r="A83" s="2"/>
      <c r="B83" s="3"/>
      <c r="C83" s="4"/>
      <c r="D83" s="4"/>
      <c r="E83" s="4"/>
      <c r="F83" s="4"/>
      <c r="G83" s="4"/>
      <c r="H83" s="4"/>
      <c r="I83" s="4"/>
      <c r="J83" s="4"/>
      <c r="K83" s="4"/>
      <c r="L83" s="4"/>
      <c r="M83" s="4"/>
      <c r="N83" s="4"/>
      <c r="O83" s="4"/>
      <c r="P83" s="4"/>
      <c r="Q83" s="2"/>
      <c r="R83" s="2"/>
      <c r="S83" s="2"/>
      <c r="T83" s="2"/>
      <c r="U83" s="2"/>
      <c r="V83" s="2"/>
      <c r="W83" s="2"/>
      <c r="X83" s="2"/>
      <c r="Y83" s="4"/>
      <c r="Z83" s="4"/>
      <c r="AA83" s="4"/>
      <c r="AB83" s="4"/>
      <c r="AC83" s="4"/>
      <c r="AD83" s="4"/>
      <c r="AE83" s="4"/>
      <c r="AF83" s="4"/>
      <c r="AG83" s="4"/>
      <c r="AH83" s="4"/>
      <c r="AI83" s="4"/>
      <c r="AJ83" s="4"/>
      <c r="AK83" s="4"/>
      <c r="AL83" s="4"/>
      <c r="AM83" s="4"/>
      <c r="AN83" s="4"/>
      <c r="AO83" s="4"/>
      <c r="AP83" s="4"/>
      <c r="AQ83" s="4"/>
      <c r="AR83" s="4"/>
      <c r="AS83" s="4"/>
      <c r="AT83" s="4"/>
      <c r="AU83" s="2"/>
      <c r="AV83" s="2"/>
      <c r="AW83" s="2"/>
      <c r="AX83" s="2"/>
      <c r="AY83" s="2"/>
      <c r="AZ83" s="2"/>
      <c r="BA83" s="2"/>
      <c r="BB83" s="2"/>
      <c r="BC83" s="2"/>
      <c r="BD83" s="2"/>
      <c r="BE83" s="2"/>
      <c r="BF83" s="2"/>
      <c r="BG83" s="4"/>
      <c r="BH83" s="2"/>
      <c r="BI83" s="2"/>
      <c r="BJ83" s="2"/>
      <c r="BK83" s="2"/>
      <c r="BL83" s="2"/>
      <c r="BM83" s="4"/>
      <c r="BN83" s="4"/>
      <c r="BO83" s="4"/>
      <c r="BP83" s="4"/>
      <c r="BQ83" s="4"/>
      <c r="BR83" s="4"/>
      <c r="BS83" s="4"/>
      <c r="BT83" s="2"/>
      <c r="BU83" s="2"/>
      <c r="BV83" s="2"/>
      <c r="BW83" s="2"/>
      <c r="BX83" s="2"/>
    </row>
    <row r="84" spans="1:76" ht="12.75">
      <c r="A84" s="2"/>
      <c r="B84" s="3"/>
      <c r="C84" s="4"/>
      <c r="D84" s="4"/>
      <c r="E84" s="4"/>
      <c r="F84" s="4"/>
      <c r="G84" s="4"/>
      <c r="H84" s="4"/>
      <c r="I84" s="4"/>
      <c r="J84" s="4"/>
      <c r="K84" s="4"/>
      <c r="L84" s="4"/>
      <c r="M84" s="4"/>
      <c r="N84" s="4"/>
      <c r="O84" s="4"/>
      <c r="P84" s="4"/>
      <c r="Q84" s="2"/>
      <c r="R84" s="2"/>
      <c r="S84" s="2"/>
      <c r="T84" s="2"/>
      <c r="U84" s="2"/>
      <c r="V84" s="2"/>
      <c r="W84" s="2"/>
      <c r="X84" s="2"/>
      <c r="Y84" s="4"/>
      <c r="Z84" s="4"/>
      <c r="AA84" s="4"/>
      <c r="AB84" s="4"/>
      <c r="AC84" s="4"/>
      <c r="AD84" s="4"/>
      <c r="AE84" s="4"/>
      <c r="AF84" s="4"/>
      <c r="AG84" s="4"/>
      <c r="AH84" s="4"/>
      <c r="AI84" s="4"/>
      <c r="AJ84" s="4"/>
      <c r="AK84" s="4"/>
      <c r="AL84" s="4"/>
      <c r="AM84" s="4"/>
      <c r="AN84" s="4"/>
      <c r="AO84" s="4"/>
      <c r="AP84" s="4"/>
      <c r="AQ84" s="4"/>
      <c r="AR84" s="4"/>
      <c r="AS84" s="4"/>
      <c r="AT84" s="4"/>
      <c r="AU84" s="2"/>
      <c r="AV84" s="2"/>
      <c r="AW84" s="2"/>
      <c r="AX84" s="2"/>
      <c r="AY84" s="2"/>
      <c r="AZ84" s="2"/>
      <c r="BA84" s="2"/>
      <c r="BB84" s="2"/>
      <c r="BC84" s="2"/>
      <c r="BD84" s="2"/>
      <c r="BE84" s="2"/>
      <c r="BF84" s="2"/>
      <c r="BG84" s="4"/>
      <c r="BH84" s="2"/>
      <c r="BI84" s="2"/>
      <c r="BJ84" s="2"/>
      <c r="BK84" s="2"/>
      <c r="BL84" s="2"/>
      <c r="BM84" s="4"/>
      <c r="BN84" s="4"/>
      <c r="BO84" s="4"/>
      <c r="BP84" s="4"/>
      <c r="BQ84" s="4"/>
      <c r="BR84" s="4"/>
      <c r="BS84" s="4"/>
      <c r="BT84" s="2"/>
      <c r="BU84" s="2"/>
      <c r="BV84" s="2"/>
      <c r="BW84" s="2"/>
      <c r="BX84" s="2"/>
    </row>
    <row r="85" spans="1:76" ht="12.75">
      <c r="A85" s="2"/>
      <c r="B85" s="3"/>
      <c r="C85" s="4"/>
      <c r="D85" s="4"/>
      <c r="E85" s="4"/>
      <c r="F85" s="4"/>
      <c r="G85" s="4"/>
      <c r="H85" s="4"/>
      <c r="I85" s="4"/>
      <c r="J85" s="4"/>
      <c r="K85" s="4"/>
      <c r="L85" s="4"/>
      <c r="M85" s="4"/>
      <c r="N85" s="4"/>
      <c r="O85" s="4"/>
      <c r="P85" s="4"/>
      <c r="Q85" s="2"/>
      <c r="R85" s="2"/>
      <c r="S85" s="2"/>
      <c r="T85" s="2"/>
      <c r="U85" s="2"/>
      <c r="V85" s="2"/>
      <c r="W85" s="2"/>
      <c r="X85" s="2"/>
      <c r="Y85" s="4"/>
      <c r="Z85" s="4"/>
      <c r="AA85" s="4"/>
      <c r="AB85" s="4"/>
      <c r="AC85" s="4"/>
      <c r="AD85" s="4"/>
      <c r="AE85" s="4"/>
      <c r="AF85" s="4"/>
      <c r="AG85" s="4"/>
      <c r="AH85" s="4"/>
      <c r="AI85" s="4"/>
      <c r="AJ85" s="4"/>
      <c r="AK85" s="4"/>
      <c r="AL85" s="4"/>
      <c r="AM85" s="4"/>
      <c r="AN85" s="4"/>
      <c r="AO85" s="4"/>
      <c r="AP85" s="4"/>
      <c r="AQ85" s="4"/>
      <c r="AR85" s="4"/>
      <c r="AS85" s="4"/>
      <c r="AT85" s="4"/>
      <c r="AU85" s="2"/>
      <c r="AV85" s="2"/>
      <c r="AW85" s="2"/>
      <c r="AX85" s="2"/>
      <c r="AY85" s="2"/>
      <c r="AZ85" s="2"/>
      <c r="BA85" s="2"/>
      <c r="BB85" s="2"/>
      <c r="BC85" s="2"/>
      <c r="BD85" s="2"/>
      <c r="BE85" s="2"/>
      <c r="BF85" s="2"/>
      <c r="BG85" s="4"/>
      <c r="BH85" s="2"/>
      <c r="BI85" s="2"/>
      <c r="BJ85" s="2"/>
      <c r="BK85" s="2"/>
      <c r="BL85" s="2"/>
      <c r="BM85" s="4"/>
      <c r="BN85" s="4"/>
      <c r="BO85" s="4"/>
      <c r="BP85" s="4"/>
      <c r="BQ85" s="4"/>
      <c r="BR85" s="4"/>
      <c r="BS85" s="4"/>
      <c r="BT85" s="2"/>
      <c r="BU85" s="2"/>
      <c r="BV85" s="2"/>
      <c r="BW85" s="2"/>
      <c r="BX85" s="2"/>
    </row>
    <row r="86" spans="1:76" ht="12.75">
      <c r="A86" s="2"/>
      <c r="B86" s="3"/>
      <c r="C86" s="4"/>
      <c r="D86" s="4"/>
      <c r="E86" s="4"/>
      <c r="F86" s="4"/>
      <c r="G86" s="4"/>
      <c r="H86" s="4"/>
      <c r="I86" s="4"/>
      <c r="J86" s="4"/>
      <c r="K86" s="4"/>
      <c r="L86" s="4"/>
      <c r="M86" s="4"/>
      <c r="N86" s="4"/>
      <c r="O86" s="4"/>
      <c r="P86" s="4"/>
      <c r="Q86" s="2"/>
      <c r="R86" s="2"/>
      <c r="S86" s="2"/>
      <c r="T86" s="2"/>
      <c r="U86" s="2"/>
      <c r="V86" s="2"/>
      <c r="W86" s="2"/>
      <c r="X86" s="2"/>
      <c r="Y86" s="4"/>
      <c r="Z86" s="4"/>
      <c r="AA86" s="4"/>
      <c r="AB86" s="4"/>
      <c r="AC86" s="4"/>
      <c r="AD86" s="4"/>
      <c r="AE86" s="4"/>
      <c r="AF86" s="4"/>
      <c r="AG86" s="4"/>
      <c r="AH86" s="4"/>
      <c r="AI86" s="4"/>
      <c r="AJ86" s="4"/>
      <c r="AK86" s="4"/>
      <c r="AL86" s="4"/>
      <c r="AM86" s="4"/>
      <c r="AN86" s="4"/>
      <c r="AO86" s="4"/>
      <c r="AP86" s="4"/>
      <c r="AQ86" s="4"/>
      <c r="AR86" s="4"/>
      <c r="AS86" s="4"/>
      <c r="AT86" s="4"/>
      <c r="AU86" s="2"/>
      <c r="AV86" s="2"/>
      <c r="AW86" s="2"/>
      <c r="AX86" s="2"/>
      <c r="AY86" s="2"/>
      <c r="AZ86" s="2"/>
      <c r="BA86" s="2"/>
      <c r="BB86" s="2"/>
      <c r="BC86" s="2"/>
      <c r="BD86" s="2"/>
      <c r="BE86" s="2"/>
      <c r="BF86" s="2"/>
      <c r="BG86" s="4"/>
      <c r="BH86" s="2"/>
      <c r="BI86" s="2"/>
      <c r="BJ86" s="2"/>
      <c r="BK86" s="2"/>
      <c r="BL86" s="2"/>
      <c r="BM86" s="4"/>
      <c r="BN86" s="4"/>
      <c r="BO86" s="4"/>
      <c r="BP86" s="4"/>
      <c r="BQ86" s="4"/>
      <c r="BR86" s="4"/>
      <c r="BS86" s="4"/>
      <c r="BT86" s="2"/>
      <c r="BU86" s="2"/>
      <c r="BV86" s="2"/>
      <c r="BW86" s="2"/>
      <c r="BX86" s="2"/>
    </row>
    <row r="87" spans="1:76" ht="12.75">
      <c r="A87" s="2"/>
      <c r="B87" s="3"/>
      <c r="C87" s="4"/>
      <c r="D87" s="4"/>
      <c r="E87" s="4"/>
      <c r="F87" s="4"/>
      <c r="G87" s="4"/>
      <c r="H87" s="4"/>
      <c r="I87" s="4"/>
      <c r="J87" s="4"/>
      <c r="K87" s="4"/>
      <c r="L87" s="4"/>
      <c r="M87" s="4"/>
      <c r="N87" s="4"/>
      <c r="O87" s="4"/>
      <c r="P87" s="4"/>
      <c r="Q87" s="2"/>
      <c r="R87" s="2"/>
      <c r="S87" s="2"/>
      <c r="T87" s="2"/>
      <c r="U87" s="2"/>
      <c r="V87" s="2"/>
      <c r="W87" s="2"/>
      <c r="X87" s="2"/>
      <c r="Y87" s="4"/>
      <c r="Z87" s="4"/>
      <c r="AA87" s="4"/>
      <c r="AB87" s="4"/>
      <c r="AC87" s="4"/>
      <c r="AD87" s="4"/>
      <c r="AE87" s="4"/>
      <c r="AF87" s="4"/>
      <c r="AG87" s="4"/>
      <c r="AH87" s="4"/>
      <c r="AI87" s="4"/>
      <c r="AJ87" s="4"/>
      <c r="AK87" s="4"/>
      <c r="AL87" s="4"/>
      <c r="AM87" s="4"/>
      <c r="AN87" s="4"/>
      <c r="AO87" s="4"/>
      <c r="AP87" s="4"/>
      <c r="AQ87" s="4"/>
      <c r="AR87" s="4"/>
      <c r="AS87" s="4"/>
      <c r="AT87" s="4"/>
      <c r="AU87" s="2"/>
      <c r="AV87" s="2"/>
      <c r="AW87" s="2"/>
      <c r="AX87" s="2"/>
      <c r="AY87" s="2"/>
      <c r="AZ87" s="2"/>
      <c r="BA87" s="2"/>
      <c r="BB87" s="2"/>
      <c r="BC87" s="2"/>
      <c r="BD87" s="2"/>
      <c r="BE87" s="2"/>
      <c r="BF87" s="2"/>
      <c r="BG87" s="4"/>
      <c r="BH87" s="2"/>
      <c r="BI87" s="2"/>
      <c r="BJ87" s="2"/>
      <c r="BK87" s="2"/>
      <c r="BL87" s="2"/>
      <c r="BM87" s="2"/>
      <c r="BN87" s="2"/>
      <c r="BO87" s="2"/>
      <c r="BP87" s="2"/>
      <c r="BQ87" s="2"/>
      <c r="BR87" s="2"/>
      <c r="BS87" s="2"/>
      <c r="BT87" s="2"/>
      <c r="BU87" s="2"/>
      <c r="BV87" s="2"/>
      <c r="BW87" s="2"/>
      <c r="BX87" s="2"/>
    </row>
    <row r="88" spans="1:76" ht="12.75">
      <c r="A88" s="2"/>
      <c r="B88" s="3"/>
      <c r="C88" s="4"/>
      <c r="D88" s="4"/>
      <c r="E88" s="4"/>
      <c r="F88" s="4"/>
      <c r="G88" s="4"/>
      <c r="H88" s="4"/>
      <c r="I88" s="4"/>
      <c r="J88" s="4"/>
      <c r="K88" s="4"/>
      <c r="L88" s="4"/>
      <c r="M88" s="4"/>
      <c r="N88" s="4"/>
      <c r="O88" s="4"/>
      <c r="P88" s="4"/>
      <c r="Q88" s="2"/>
      <c r="R88" s="2"/>
      <c r="S88" s="2"/>
      <c r="T88" s="2"/>
      <c r="U88" s="2"/>
      <c r="V88" s="2"/>
      <c r="W88" s="2"/>
      <c r="X88" s="2"/>
      <c r="Y88" s="4"/>
      <c r="Z88" s="4"/>
      <c r="AA88" s="4"/>
      <c r="AB88" s="4"/>
      <c r="AC88" s="4"/>
      <c r="AD88" s="4"/>
      <c r="AE88" s="4"/>
      <c r="AF88" s="4"/>
      <c r="AG88" s="4"/>
      <c r="AH88" s="4"/>
      <c r="AI88" s="4"/>
      <c r="AJ88" s="4"/>
      <c r="AK88" s="4"/>
      <c r="AL88" s="4"/>
      <c r="AM88" s="4"/>
      <c r="AN88" s="4"/>
      <c r="AO88" s="4"/>
      <c r="AP88" s="4"/>
      <c r="AQ88" s="4"/>
      <c r="AR88" s="4"/>
      <c r="AS88" s="4"/>
      <c r="AT88" s="4"/>
      <c r="AU88" s="2"/>
      <c r="AV88" s="2"/>
      <c r="AW88" s="2"/>
      <c r="AX88" s="2"/>
      <c r="AY88" s="2"/>
      <c r="AZ88" s="2"/>
      <c r="BA88" s="2"/>
      <c r="BB88" s="2"/>
      <c r="BC88" s="2"/>
      <c r="BD88" s="2"/>
      <c r="BE88" s="2"/>
      <c r="BF88" s="2"/>
      <c r="BG88" s="4"/>
      <c r="BH88" s="2"/>
      <c r="BI88" s="2"/>
      <c r="BJ88" s="2"/>
      <c r="BK88" s="2"/>
      <c r="BL88" s="2"/>
      <c r="BM88" s="2"/>
      <c r="BN88" s="2"/>
      <c r="BO88" s="2"/>
      <c r="BP88" s="2"/>
      <c r="BQ88" s="2"/>
      <c r="BR88" s="2"/>
      <c r="BS88" s="2"/>
      <c r="BT88" s="2"/>
      <c r="BU88" s="2"/>
      <c r="BV88" s="2"/>
      <c r="BW88" s="2"/>
      <c r="BX88" s="2"/>
    </row>
    <row r="89" spans="1:76" ht="12.75">
      <c r="A89" s="2"/>
      <c r="B89" s="3"/>
      <c r="C89" s="4"/>
      <c r="D89" s="4"/>
      <c r="E89" s="4"/>
      <c r="F89" s="4"/>
      <c r="G89" s="4"/>
      <c r="H89" s="4"/>
      <c r="I89" s="4"/>
      <c r="J89" s="4"/>
      <c r="K89" s="4"/>
      <c r="L89" s="4"/>
      <c r="M89" s="4"/>
      <c r="N89" s="4"/>
      <c r="O89" s="4"/>
      <c r="P89" s="4"/>
      <c r="Q89" s="2"/>
      <c r="R89" s="2"/>
      <c r="S89" s="2"/>
      <c r="T89" s="2"/>
      <c r="U89" s="2"/>
      <c r="V89" s="2"/>
      <c r="W89" s="2"/>
      <c r="X89" s="2"/>
      <c r="Y89" s="4"/>
      <c r="Z89" s="4"/>
      <c r="AA89" s="4"/>
      <c r="AB89" s="4"/>
      <c r="AC89" s="4"/>
      <c r="AD89" s="4"/>
      <c r="AE89" s="4"/>
      <c r="AF89" s="4"/>
      <c r="AG89" s="4"/>
      <c r="AH89" s="4"/>
      <c r="AI89" s="4"/>
      <c r="AJ89" s="4"/>
      <c r="AK89" s="4"/>
      <c r="AL89" s="4"/>
      <c r="AM89" s="4"/>
      <c r="AN89" s="4"/>
      <c r="AO89" s="4"/>
      <c r="AP89" s="4"/>
      <c r="AQ89" s="4"/>
      <c r="AR89" s="4"/>
      <c r="AS89" s="4"/>
      <c r="AT89" s="4"/>
      <c r="AU89" s="2"/>
      <c r="AV89" s="2"/>
      <c r="AW89" s="2"/>
      <c r="AX89" s="2"/>
      <c r="AY89" s="2"/>
      <c r="AZ89" s="2"/>
      <c r="BA89" s="2"/>
      <c r="BB89" s="2"/>
      <c r="BC89" s="2"/>
      <c r="BD89" s="2"/>
      <c r="BE89" s="2"/>
      <c r="BF89" s="2"/>
      <c r="BG89" s="4"/>
      <c r="BH89" s="2"/>
      <c r="BI89" s="2"/>
      <c r="BJ89" s="2"/>
      <c r="BK89" s="2"/>
      <c r="BL89" s="2"/>
      <c r="BM89" s="2"/>
      <c r="BN89" s="2"/>
      <c r="BO89" s="2"/>
      <c r="BP89" s="2"/>
      <c r="BQ89" s="2"/>
      <c r="BR89" s="2"/>
      <c r="BS89" s="2"/>
      <c r="BT89" s="2"/>
      <c r="BU89" s="2"/>
      <c r="BV89" s="2"/>
      <c r="BW89" s="2"/>
      <c r="BX89" s="2"/>
    </row>
    <row r="90" spans="1:76" ht="12.75">
      <c r="A90" s="2"/>
      <c r="B90" s="3"/>
      <c r="C90" s="4"/>
      <c r="D90" s="4"/>
      <c r="E90" s="4"/>
      <c r="F90" s="4"/>
      <c r="G90" s="4"/>
      <c r="H90" s="4"/>
      <c r="I90" s="4"/>
      <c r="J90" s="4"/>
      <c r="K90" s="4"/>
      <c r="L90" s="4"/>
      <c r="M90" s="4"/>
      <c r="N90" s="4"/>
      <c r="O90" s="4"/>
      <c r="P90" s="4"/>
      <c r="Q90" s="2"/>
      <c r="R90" s="2"/>
      <c r="S90" s="2"/>
      <c r="T90" s="2"/>
      <c r="U90" s="2"/>
      <c r="V90" s="2"/>
      <c r="W90" s="2"/>
      <c r="X90" s="2"/>
      <c r="Y90" s="4"/>
      <c r="Z90" s="4"/>
      <c r="AA90" s="4"/>
      <c r="AB90" s="4"/>
      <c r="AC90" s="4"/>
      <c r="AD90" s="4"/>
      <c r="AE90" s="4"/>
      <c r="AF90" s="4"/>
      <c r="AG90" s="4"/>
      <c r="AH90" s="4"/>
      <c r="AI90" s="4"/>
      <c r="AJ90" s="4"/>
      <c r="AK90" s="4"/>
      <c r="AL90" s="4"/>
      <c r="AM90" s="4"/>
      <c r="AN90" s="4"/>
      <c r="AO90" s="4"/>
      <c r="AP90" s="4"/>
      <c r="AQ90" s="4"/>
      <c r="AR90" s="4"/>
      <c r="AS90" s="4"/>
      <c r="AT90" s="4"/>
      <c r="AU90" s="2"/>
      <c r="AV90" s="2"/>
      <c r="AW90" s="2"/>
      <c r="AX90" s="2"/>
      <c r="AY90" s="2"/>
      <c r="AZ90" s="2"/>
      <c r="BA90" s="2"/>
      <c r="BB90" s="2"/>
      <c r="BC90" s="2"/>
      <c r="BD90" s="2"/>
      <c r="BE90" s="2"/>
      <c r="BF90" s="2"/>
      <c r="BG90" s="4"/>
      <c r="BH90" s="2"/>
      <c r="BI90" s="2"/>
      <c r="BJ90" s="2"/>
      <c r="BK90" s="2"/>
      <c r="BL90" s="2"/>
      <c r="BM90" s="2"/>
      <c r="BN90" s="2"/>
      <c r="BO90" s="2"/>
      <c r="BP90" s="2"/>
      <c r="BQ90" s="2"/>
      <c r="BR90" s="2"/>
      <c r="BS90" s="2"/>
      <c r="BT90" s="2"/>
      <c r="BU90" s="2"/>
      <c r="BV90" s="2"/>
      <c r="BW90" s="2"/>
      <c r="BX90" s="2"/>
    </row>
    <row r="91" spans="1:76" ht="12.75">
      <c r="A91" s="2"/>
      <c r="B91" s="3"/>
      <c r="C91" s="4"/>
      <c r="D91" s="4"/>
      <c r="E91" s="4"/>
      <c r="F91" s="4"/>
      <c r="G91" s="4"/>
      <c r="H91" s="4"/>
      <c r="I91" s="4"/>
      <c r="J91" s="4"/>
      <c r="K91" s="4"/>
      <c r="L91" s="4"/>
      <c r="M91" s="4"/>
      <c r="N91" s="4"/>
      <c r="O91" s="4"/>
      <c r="P91" s="4"/>
      <c r="Q91" s="2"/>
      <c r="R91" s="2"/>
      <c r="S91" s="2"/>
      <c r="T91" s="2"/>
      <c r="U91" s="2"/>
      <c r="V91" s="2"/>
      <c r="W91" s="2"/>
      <c r="X91" s="2"/>
      <c r="Y91" s="4"/>
      <c r="Z91" s="4"/>
      <c r="AA91" s="4"/>
      <c r="AB91" s="4"/>
      <c r="AC91" s="4"/>
      <c r="AD91" s="4"/>
      <c r="AE91" s="4"/>
      <c r="AF91" s="4"/>
      <c r="AG91" s="4"/>
      <c r="AH91" s="4"/>
      <c r="AI91" s="4"/>
      <c r="AJ91" s="4"/>
      <c r="AK91" s="4"/>
      <c r="AL91" s="4"/>
      <c r="AM91" s="4"/>
      <c r="AN91" s="4"/>
      <c r="AO91" s="4"/>
      <c r="AP91" s="4"/>
      <c r="AQ91" s="4"/>
      <c r="AR91" s="4"/>
      <c r="AS91" s="4"/>
      <c r="AT91" s="4"/>
      <c r="AU91" s="2"/>
      <c r="AV91" s="2"/>
      <c r="AW91" s="2"/>
      <c r="AX91" s="2"/>
      <c r="AY91" s="2"/>
      <c r="AZ91" s="2"/>
      <c r="BA91" s="2"/>
      <c r="BB91" s="2"/>
      <c r="BC91" s="2"/>
      <c r="BD91" s="2"/>
      <c r="BE91" s="2"/>
      <c r="BF91" s="2"/>
      <c r="BG91" s="4"/>
      <c r="BH91" s="2"/>
      <c r="BI91" s="2"/>
      <c r="BJ91" s="2"/>
      <c r="BK91" s="2"/>
      <c r="BL91" s="2"/>
      <c r="BM91" s="2"/>
      <c r="BN91" s="2"/>
      <c r="BO91" s="2"/>
      <c r="BP91" s="2"/>
      <c r="BQ91" s="2"/>
      <c r="BR91" s="2"/>
      <c r="BS91" s="2"/>
      <c r="BT91" s="2"/>
      <c r="BU91" s="2"/>
      <c r="BV91" s="2"/>
      <c r="BW91" s="2"/>
      <c r="BX91" s="2"/>
    </row>
    <row r="92" spans="1:76" ht="12.75">
      <c r="A92" s="2"/>
      <c r="B92" s="3"/>
      <c r="C92" s="4"/>
      <c r="D92" s="4"/>
      <c r="E92" s="4"/>
      <c r="F92" s="4"/>
      <c r="G92" s="4"/>
      <c r="H92" s="4"/>
      <c r="I92" s="4"/>
      <c r="J92" s="4"/>
      <c r="K92" s="4"/>
      <c r="L92" s="4"/>
      <c r="M92" s="4"/>
      <c r="N92" s="4"/>
      <c r="O92" s="4"/>
      <c r="P92" s="4"/>
      <c r="Q92" s="2"/>
      <c r="R92" s="2"/>
      <c r="S92" s="2"/>
      <c r="T92" s="2"/>
      <c r="U92" s="2"/>
      <c r="V92" s="2"/>
      <c r="W92" s="2"/>
      <c r="X92" s="2"/>
      <c r="Y92" s="4"/>
      <c r="Z92" s="4"/>
      <c r="AA92" s="4"/>
      <c r="AB92" s="4"/>
      <c r="AC92" s="4"/>
      <c r="AD92" s="4"/>
      <c r="AE92" s="4"/>
      <c r="AF92" s="4"/>
      <c r="AG92" s="4"/>
      <c r="AH92" s="4"/>
      <c r="AI92" s="4"/>
      <c r="AJ92" s="4"/>
      <c r="AK92" s="4"/>
      <c r="AL92" s="4"/>
      <c r="AM92" s="4"/>
      <c r="AN92" s="4"/>
      <c r="AO92" s="4"/>
      <c r="AP92" s="4"/>
      <c r="AQ92" s="4"/>
      <c r="AR92" s="4"/>
      <c r="AS92" s="4"/>
      <c r="AT92" s="4"/>
      <c r="AU92" s="2"/>
      <c r="AV92" s="2"/>
      <c r="AW92" s="2"/>
      <c r="AX92" s="2"/>
      <c r="AY92" s="2"/>
      <c r="AZ92" s="2"/>
      <c r="BA92" s="2"/>
      <c r="BB92" s="2"/>
      <c r="BC92" s="2"/>
      <c r="BD92" s="2"/>
      <c r="BE92" s="2"/>
      <c r="BF92" s="2"/>
      <c r="BG92" s="4"/>
      <c r="BH92" s="2"/>
      <c r="BI92" s="2"/>
      <c r="BJ92" s="2"/>
      <c r="BK92" s="2"/>
      <c r="BL92" s="2"/>
      <c r="BM92" s="2"/>
      <c r="BN92" s="2"/>
      <c r="BO92" s="2"/>
      <c r="BP92" s="2"/>
      <c r="BQ92" s="2"/>
      <c r="BR92" s="2"/>
      <c r="BS92" s="2"/>
      <c r="BT92" s="2"/>
      <c r="BU92" s="2"/>
      <c r="BV92" s="2"/>
      <c r="BW92" s="2"/>
      <c r="BX92" s="2"/>
    </row>
    <row r="93" spans="1:76" ht="12.75">
      <c r="A93" s="2"/>
      <c r="B93" s="3"/>
      <c r="C93" s="4"/>
      <c r="D93" s="4"/>
      <c r="E93" s="4"/>
      <c r="F93" s="4"/>
      <c r="G93" s="4"/>
      <c r="H93" s="4"/>
      <c r="I93" s="4"/>
      <c r="J93" s="4"/>
      <c r="K93" s="4"/>
      <c r="L93" s="4"/>
      <c r="M93" s="4"/>
      <c r="N93" s="4"/>
      <c r="O93" s="4"/>
      <c r="P93" s="4"/>
      <c r="Q93" s="2"/>
      <c r="R93" s="2"/>
      <c r="S93" s="2"/>
      <c r="T93" s="2"/>
      <c r="U93" s="2"/>
      <c r="V93" s="2"/>
      <c r="W93" s="2"/>
      <c r="X93" s="2"/>
      <c r="Y93" s="4"/>
      <c r="Z93" s="4"/>
      <c r="AA93" s="4"/>
      <c r="AB93" s="4"/>
      <c r="AC93" s="4"/>
      <c r="AD93" s="4"/>
      <c r="AE93" s="4"/>
      <c r="AF93" s="4"/>
      <c r="AG93" s="4"/>
      <c r="AH93" s="4"/>
      <c r="AI93" s="4"/>
      <c r="AJ93" s="4"/>
      <c r="AK93" s="4"/>
      <c r="AL93" s="4"/>
      <c r="AM93" s="4"/>
      <c r="AN93" s="4"/>
      <c r="AO93" s="4"/>
      <c r="AP93" s="4"/>
      <c r="AQ93" s="4"/>
      <c r="AR93" s="4"/>
      <c r="AS93" s="4"/>
      <c r="AT93" s="4"/>
      <c r="AU93" s="2"/>
      <c r="AV93" s="2"/>
      <c r="AW93" s="2"/>
      <c r="AX93" s="2"/>
      <c r="AY93" s="2"/>
      <c r="AZ93" s="2"/>
      <c r="BA93" s="2"/>
      <c r="BB93" s="2"/>
      <c r="BC93" s="2"/>
      <c r="BD93" s="2"/>
      <c r="BE93" s="2"/>
      <c r="BF93" s="2"/>
      <c r="BG93" s="4"/>
      <c r="BH93" s="2"/>
      <c r="BI93" s="2"/>
      <c r="BJ93" s="2"/>
      <c r="BK93" s="2"/>
      <c r="BL93" s="2"/>
      <c r="BM93" s="2"/>
      <c r="BN93" s="2"/>
      <c r="BO93" s="2"/>
      <c r="BP93" s="2"/>
      <c r="BQ93" s="2"/>
      <c r="BR93" s="2"/>
      <c r="BS93" s="2"/>
      <c r="BT93" s="2"/>
      <c r="BU93" s="2"/>
      <c r="BV93" s="2"/>
      <c r="BW93" s="2"/>
      <c r="BX93" s="2"/>
    </row>
    <row r="94" spans="1:76" ht="12.75">
      <c r="A94" s="2"/>
      <c r="B94" s="3"/>
      <c r="C94" s="4"/>
      <c r="D94" s="4"/>
      <c r="E94" s="4"/>
      <c r="F94" s="4"/>
      <c r="G94" s="4"/>
      <c r="H94" s="4"/>
      <c r="I94" s="4"/>
      <c r="J94" s="4"/>
      <c r="K94" s="4"/>
      <c r="L94" s="4"/>
      <c r="M94" s="4"/>
      <c r="N94" s="4"/>
      <c r="O94" s="4"/>
      <c r="P94" s="4"/>
      <c r="Q94" s="2"/>
      <c r="R94" s="2"/>
      <c r="S94" s="2"/>
      <c r="T94" s="2"/>
      <c r="U94" s="2"/>
      <c r="V94" s="2"/>
      <c r="W94" s="2"/>
      <c r="X94" s="2"/>
      <c r="Y94" s="4"/>
      <c r="Z94" s="4"/>
      <c r="AA94" s="4"/>
      <c r="AB94" s="4"/>
      <c r="AC94" s="4"/>
      <c r="AD94" s="4"/>
      <c r="AE94" s="4"/>
      <c r="AF94" s="4"/>
      <c r="AG94" s="4"/>
      <c r="AH94" s="4"/>
      <c r="AI94" s="4"/>
      <c r="AJ94" s="4"/>
      <c r="AK94" s="4"/>
      <c r="AL94" s="4"/>
      <c r="AM94" s="4"/>
      <c r="AN94" s="4"/>
      <c r="AO94" s="4"/>
      <c r="AP94" s="4"/>
      <c r="AQ94" s="4"/>
      <c r="AR94" s="4"/>
      <c r="AS94" s="4"/>
      <c r="AT94" s="4"/>
      <c r="AU94" s="2"/>
      <c r="AV94" s="2"/>
      <c r="AW94" s="2"/>
      <c r="AX94" s="2"/>
      <c r="AY94" s="2"/>
      <c r="AZ94" s="2"/>
      <c r="BA94" s="2"/>
      <c r="BB94" s="2"/>
      <c r="BC94" s="2"/>
      <c r="BD94" s="2"/>
      <c r="BE94" s="2"/>
      <c r="BF94" s="2"/>
      <c r="BG94" s="4"/>
      <c r="BH94" s="2"/>
      <c r="BI94" s="2"/>
      <c r="BJ94" s="2"/>
      <c r="BK94" s="2"/>
      <c r="BL94" s="2"/>
      <c r="BM94" s="2"/>
      <c r="BN94" s="2"/>
      <c r="BO94" s="2"/>
      <c r="BP94" s="2"/>
      <c r="BQ94" s="2"/>
      <c r="BR94" s="2"/>
      <c r="BS94" s="2"/>
      <c r="BT94" s="2"/>
      <c r="BU94" s="2"/>
      <c r="BV94" s="2"/>
      <c r="BW94" s="2"/>
      <c r="BX94" s="2"/>
    </row>
    <row r="95" spans="1:76" ht="12.75">
      <c r="A95" s="2"/>
      <c r="B95" s="3"/>
      <c r="C95" s="4"/>
      <c r="D95" s="4"/>
      <c r="E95" s="4"/>
      <c r="F95" s="4"/>
      <c r="G95" s="4"/>
      <c r="H95" s="4"/>
      <c r="I95" s="4"/>
      <c r="J95" s="4"/>
      <c r="K95" s="4"/>
      <c r="L95" s="4"/>
      <c r="M95" s="4"/>
      <c r="N95" s="4"/>
      <c r="O95" s="4"/>
      <c r="P95" s="4"/>
      <c r="Q95" s="2"/>
      <c r="R95" s="2"/>
      <c r="S95" s="2"/>
      <c r="T95" s="2"/>
      <c r="U95" s="2"/>
      <c r="V95" s="2"/>
      <c r="W95" s="2"/>
      <c r="X95" s="2"/>
      <c r="Y95" s="4"/>
      <c r="Z95" s="4"/>
      <c r="AA95" s="4"/>
      <c r="AB95" s="4"/>
      <c r="AC95" s="4"/>
      <c r="AD95" s="4"/>
      <c r="AE95" s="4"/>
      <c r="AF95" s="4"/>
      <c r="AG95" s="4"/>
      <c r="AH95" s="4"/>
      <c r="AI95" s="4"/>
      <c r="AJ95" s="4"/>
      <c r="AK95" s="4"/>
      <c r="AL95" s="4"/>
      <c r="AM95" s="4"/>
      <c r="AN95" s="4"/>
      <c r="AO95" s="4"/>
      <c r="AP95" s="4"/>
      <c r="AQ95" s="4"/>
      <c r="AR95" s="4"/>
      <c r="AS95" s="4"/>
      <c r="AT95" s="4"/>
      <c r="AU95" s="2"/>
      <c r="AV95" s="2"/>
      <c r="AW95" s="2"/>
      <c r="AX95" s="2"/>
      <c r="AY95" s="2"/>
      <c r="AZ95" s="2"/>
      <c r="BA95" s="2"/>
      <c r="BB95" s="2"/>
      <c r="BC95" s="2"/>
      <c r="BD95" s="2"/>
      <c r="BE95" s="2"/>
      <c r="BF95" s="2"/>
      <c r="BG95" s="4"/>
      <c r="BH95" s="2"/>
      <c r="BI95" s="2"/>
      <c r="BJ95" s="2"/>
      <c r="BK95" s="2"/>
      <c r="BL95" s="2"/>
      <c r="BM95" s="2"/>
      <c r="BN95" s="2"/>
      <c r="BO95" s="2"/>
      <c r="BP95" s="2"/>
      <c r="BQ95" s="2"/>
      <c r="BR95" s="2"/>
      <c r="BS95" s="2"/>
      <c r="BT95" s="2"/>
      <c r="BU95" s="2"/>
      <c r="BV95" s="2"/>
      <c r="BW95" s="2"/>
      <c r="BX95" s="2"/>
    </row>
    <row r="96" spans="1:76" ht="12.75">
      <c r="A96" s="2"/>
      <c r="B96" s="3"/>
      <c r="C96" s="4"/>
      <c r="D96" s="4"/>
      <c r="E96" s="4"/>
      <c r="F96" s="4"/>
      <c r="G96" s="4"/>
      <c r="H96" s="4"/>
      <c r="I96" s="4"/>
      <c r="J96" s="4"/>
      <c r="K96" s="4"/>
      <c r="L96" s="4"/>
      <c r="M96" s="4"/>
      <c r="N96" s="4"/>
      <c r="O96" s="4"/>
      <c r="P96" s="4"/>
      <c r="Q96" s="2"/>
      <c r="R96" s="2"/>
      <c r="S96" s="2"/>
      <c r="T96" s="2"/>
      <c r="U96" s="2"/>
      <c r="V96" s="2"/>
      <c r="W96" s="2"/>
      <c r="X96" s="2"/>
      <c r="Y96" s="4"/>
      <c r="Z96" s="4"/>
      <c r="AA96" s="4"/>
      <c r="AB96" s="4"/>
      <c r="AC96" s="4"/>
      <c r="AD96" s="4"/>
      <c r="AE96" s="4"/>
      <c r="AF96" s="4"/>
      <c r="AG96" s="4"/>
      <c r="AH96" s="4"/>
      <c r="AI96" s="4"/>
      <c r="AJ96" s="4"/>
      <c r="AK96" s="4"/>
      <c r="AL96" s="4"/>
      <c r="AM96" s="4"/>
      <c r="AN96" s="4"/>
      <c r="AO96" s="4"/>
      <c r="AP96" s="4"/>
      <c r="AQ96" s="4"/>
      <c r="AR96" s="4"/>
      <c r="AS96" s="4"/>
      <c r="AT96" s="4"/>
      <c r="AU96" s="2"/>
      <c r="AV96" s="2"/>
      <c r="AW96" s="2"/>
      <c r="AX96" s="2"/>
      <c r="AY96" s="2"/>
      <c r="AZ96" s="2"/>
      <c r="BA96" s="2"/>
      <c r="BB96" s="2"/>
      <c r="BC96" s="2"/>
      <c r="BD96" s="2"/>
      <c r="BE96" s="2"/>
      <c r="BF96" s="2"/>
      <c r="BG96" s="4"/>
      <c r="BH96" s="2"/>
      <c r="BI96" s="2"/>
      <c r="BJ96" s="2"/>
      <c r="BK96" s="2"/>
      <c r="BL96" s="2"/>
      <c r="BM96" s="2"/>
      <c r="BN96" s="2"/>
      <c r="BO96" s="2"/>
      <c r="BP96" s="2"/>
      <c r="BQ96" s="2"/>
      <c r="BR96" s="2"/>
      <c r="BS96" s="2"/>
      <c r="BT96" s="2"/>
      <c r="BU96" s="2"/>
      <c r="BV96" s="2"/>
      <c r="BW96" s="2"/>
      <c r="BX96" s="2"/>
    </row>
    <row r="97" spans="1:76" ht="12.75">
      <c r="A97" s="2"/>
      <c r="B97" s="3"/>
      <c r="C97" s="4"/>
      <c r="D97" s="4"/>
      <c r="E97" s="4"/>
      <c r="F97" s="4"/>
      <c r="G97" s="4"/>
      <c r="H97" s="4"/>
      <c r="I97" s="4"/>
      <c r="J97" s="4"/>
      <c r="K97" s="4"/>
      <c r="L97" s="4"/>
      <c r="M97" s="4"/>
      <c r="N97" s="4"/>
      <c r="O97" s="4"/>
      <c r="P97" s="4"/>
      <c r="Q97" s="2"/>
      <c r="R97" s="2"/>
      <c r="S97" s="2"/>
      <c r="T97" s="2"/>
      <c r="U97" s="2"/>
      <c r="V97" s="2"/>
      <c r="W97" s="2"/>
      <c r="X97" s="2"/>
      <c r="Y97" s="4"/>
      <c r="Z97" s="4"/>
      <c r="AA97" s="4"/>
      <c r="AB97" s="4"/>
      <c r="AC97" s="4"/>
      <c r="AD97" s="4"/>
      <c r="AE97" s="4"/>
      <c r="AF97" s="4"/>
      <c r="AG97" s="4"/>
      <c r="AH97" s="4"/>
      <c r="AI97" s="4"/>
      <c r="AJ97" s="4"/>
      <c r="AK97" s="4"/>
      <c r="AL97" s="4"/>
      <c r="AM97" s="4"/>
      <c r="AN97" s="4"/>
      <c r="AO97" s="4"/>
      <c r="AP97" s="4"/>
      <c r="AQ97" s="4"/>
      <c r="AR97" s="4"/>
      <c r="AS97" s="4"/>
      <c r="AT97" s="4"/>
      <c r="AU97" s="2"/>
      <c r="AV97" s="2"/>
      <c r="AW97" s="2"/>
      <c r="AX97" s="2"/>
      <c r="AY97" s="2"/>
      <c r="AZ97" s="2"/>
      <c r="BA97" s="2"/>
      <c r="BB97" s="2"/>
      <c r="BC97" s="2"/>
      <c r="BD97" s="2"/>
      <c r="BE97" s="2"/>
      <c r="BF97" s="2"/>
      <c r="BG97" s="4"/>
      <c r="BH97" s="2"/>
      <c r="BI97" s="2"/>
      <c r="BJ97" s="2"/>
      <c r="BK97" s="2"/>
      <c r="BL97" s="2"/>
      <c r="BM97" s="2"/>
      <c r="BN97" s="2"/>
      <c r="BO97" s="2"/>
      <c r="BP97" s="2"/>
      <c r="BQ97" s="2"/>
      <c r="BR97" s="2"/>
      <c r="BS97" s="2"/>
      <c r="BT97" s="2"/>
      <c r="BU97" s="2"/>
      <c r="BV97" s="2"/>
      <c r="BW97" s="2"/>
      <c r="BX97" s="2"/>
    </row>
    <row r="98" spans="1:76" ht="12.75">
      <c r="A98" s="2"/>
      <c r="B98" s="3"/>
      <c r="C98" s="4"/>
      <c r="D98" s="4"/>
      <c r="E98" s="4"/>
      <c r="F98" s="4"/>
      <c r="G98" s="4"/>
      <c r="H98" s="4"/>
      <c r="I98" s="4"/>
      <c r="J98" s="4"/>
      <c r="K98" s="4"/>
      <c r="L98" s="4"/>
      <c r="M98" s="4"/>
      <c r="N98" s="4"/>
      <c r="O98" s="4"/>
      <c r="P98" s="4"/>
      <c r="Q98" s="2"/>
      <c r="R98" s="2"/>
      <c r="S98" s="2"/>
      <c r="T98" s="2"/>
      <c r="U98" s="2"/>
      <c r="V98" s="2"/>
      <c r="W98" s="2"/>
      <c r="X98" s="2"/>
      <c r="Y98" s="4"/>
      <c r="Z98" s="4"/>
      <c r="AA98" s="4"/>
      <c r="AB98" s="4"/>
      <c r="AC98" s="4"/>
      <c r="AD98" s="4"/>
      <c r="AE98" s="4"/>
      <c r="AF98" s="4"/>
      <c r="AG98" s="4"/>
      <c r="AH98" s="4"/>
      <c r="AI98" s="4"/>
      <c r="AJ98" s="4"/>
      <c r="AK98" s="4"/>
      <c r="AL98" s="4"/>
      <c r="AM98" s="4"/>
      <c r="AN98" s="4"/>
      <c r="AO98" s="4"/>
      <c r="AP98" s="4"/>
      <c r="AQ98" s="4"/>
      <c r="AR98" s="4"/>
      <c r="AS98" s="4"/>
      <c r="AT98" s="4"/>
      <c r="AU98" s="2"/>
      <c r="AV98" s="2"/>
      <c r="AW98" s="2"/>
      <c r="AX98" s="2"/>
      <c r="AY98" s="2"/>
      <c r="AZ98" s="2"/>
      <c r="BA98" s="2"/>
      <c r="BB98" s="2"/>
      <c r="BC98" s="2"/>
      <c r="BD98" s="2"/>
      <c r="BE98" s="2"/>
      <c r="BF98" s="2"/>
      <c r="BG98" s="4"/>
      <c r="BH98" s="2"/>
      <c r="BI98" s="2"/>
      <c r="BJ98" s="2"/>
      <c r="BK98" s="2"/>
      <c r="BL98" s="2"/>
      <c r="BM98" s="2"/>
      <c r="BN98" s="2"/>
      <c r="BO98" s="2"/>
      <c r="BP98" s="2"/>
      <c r="BQ98" s="2"/>
      <c r="BR98" s="2"/>
      <c r="BS98" s="2"/>
      <c r="BT98" s="2"/>
      <c r="BU98" s="2"/>
      <c r="BV98" s="2"/>
      <c r="BW98" s="2"/>
      <c r="BX98" s="2"/>
    </row>
    <row r="99" spans="1:76" ht="12.75">
      <c r="A99" s="2"/>
      <c r="B99" s="3"/>
      <c r="C99" s="4"/>
      <c r="D99" s="4"/>
      <c r="E99" s="4"/>
      <c r="F99" s="4"/>
      <c r="G99" s="4"/>
      <c r="H99" s="4"/>
      <c r="I99" s="4"/>
      <c r="J99" s="4"/>
      <c r="K99" s="4"/>
      <c r="L99" s="4"/>
      <c r="M99" s="4"/>
      <c r="N99" s="4"/>
      <c r="O99" s="4"/>
      <c r="P99" s="4"/>
      <c r="Q99" s="2"/>
      <c r="R99" s="2"/>
      <c r="S99" s="2"/>
      <c r="T99" s="2"/>
      <c r="U99" s="2"/>
      <c r="V99" s="2"/>
      <c r="W99" s="2"/>
      <c r="X99" s="2"/>
      <c r="Y99" s="4"/>
      <c r="Z99" s="4"/>
      <c r="AA99" s="4"/>
      <c r="AB99" s="4"/>
      <c r="AC99" s="4"/>
      <c r="AD99" s="4"/>
      <c r="AE99" s="4"/>
      <c r="AF99" s="4"/>
      <c r="AG99" s="4"/>
      <c r="AH99" s="4"/>
      <c r="AI99" s="4"/>
      <c r="AJ99" s="4"/>
      <c r="AK99" s="4"/>
      <c r="AL99" s="4"/>
      <c r="AM99" s="4"/>
      <c r="AN99" s="4"/>
      <c r="AO99" s="4"/>
      <c r="AP99" s="4"/>
      <c r="AQ99" s="4"/>
      <c r="AR99" s="4"/>
      <c r="AS99" s="4"/>
      <c r="AT99" s="4"/>
      <c r="AU99" s="2"/>
      <c r="AV99" s="2"/>
      <c r="AW99" s="2"/>
      <c r="AX99" s="2"/>
      <c r="AY99" s="2"/>
      <c r="AZ99" s="2"/>
      <c r="BA99" s="2"/>
      <c r="BB99" s="2"/>
      <c r="BC99" s="2"/>
      <c r="BD99" s="2"/>
      <c r="BE99" s="2"/>
      <c r="BF99" s="2"/>
      <c r="BG99" s="4"/>
      <c r="BH99" s="2"/>
      <c r="BI99" s="2"/>
      <c r="BJ99" s="2"/>
      <c r="BK99" s="2"/>
      <c r="BL99" s="2"/>
      <c r="BM99" s="2"/>
      <c r="BN99" s="2"/>
      <c r="BO99" s="2"/>
      <c r="BP99" s="2"/>
      <c r="BQ99" s="2"/>
      <c r="BR99" s="2"/>
      <c r="BS99" s="2"/>
      <c r="BT99" s="2"/>
      <c r="BU99" s="2"/>
      <c r="BV99" s="2"/>
      <c r="BW99" s="2"/>
      <c r="BX99" s="2"/>
    </row>
    <row r="100" spans="1:76" ht="12.75">
      <c r="A100" s="2"/>
      <c r="B100" s="3"/>
      <c r="C100" s="4"/>
      <c r="D100" s="4"/>
      <c r="E100" s="4"/>
      <c r="F100" s="4"/>
      <c r="G100" s="4"/>
      <c r="H100" s="4"/>
      <c r="I100" s="4"/>
      <c r="J100" s="4"/>
      <c r="K100" s="4"/>
      <c r="L100" s="4"/>
      <c r="M100" s="4"/>
      <c r="N100" s="4"/>
      <c r="O100" s="4"/>
      <c r="P100" s="4"/>
      <c r="Q100" s="2"/>
      <c r="R100" s="2"/>
      <c r="S100" s="2"/>
      <c r="T100" s="2"/>
      <c r="U100" s="2"/>
      <c r="V100" s="2"/>
      <c r="W100" s="2"/>
      <c r="X100" s="2"/>
      <c r="Y100" s="4"/>
      <c r="Z100" s="4"/>
      <c r="AA100" s="4"/>
      <c r="AB100" s="4"/>
      <c r="AC100" s="4"/>
      <c r="AD100" s="4"/>
      <c r="AE100" s="4"/>
      <c r="AF100" s="4"/>
      <c r="AG100" s="4"/>
      <c r="AH100" s="4"/>
      <c r="AI100" s="4"/>
      <c r="AJ100" s="4"/>
      <c r="AK100" s="4"/>
      <c r="AL100" s="4"/>
      <c r="AM100" s="4"/>
      <c r="AN100" s="4"/>
      <c r="AO100" s="4"/>
      <c r="AP100" s="4"/>
      <c r="AQ100" s="4"/>
      <c r="AR100" s="4"/>
      <c r="AS100" s="4"/>
      <c r="AT100" s="4"/>
      <c r="AU100" s="2"/>
      <c r="AV100" s="2"/>
      <c r="AW100" s="2"/>
      <c r="AX100" s="2"/>
      <c r="AY100" s="2"/>
      <c r="AZ100" s="2"/>
      <c r="BA100" s="2"/>
      <c r="BB100" s="2"/>
      <c r="BC100" s="2"/>
      <c r="BD100" s="2"/>
      <c r="BE100" s="2"/>
      <c r="BF100" s="2"/>
      <c r="BG100" s="4"/>
      <c r="BH100" s="2"/>
      <c r="BI100" s="2"/>
      <c r="BJ100" s="2"/>
      <c r="BK100" s="2"/>
      <c r="BL100" s="2"/>
      <c r="BM100" s="2"/>
      <c r="BN100" s="2"/>
      <c r="BO100" s="2"/>
      <c r="BP100" s="2"/>
      <c r="BQ100" s="2"/>
      <c r="BR100" s="2"/>
      <c r="BS100" s="2"/>
      <c r="BT100" s="2"/>
      <c r="BU100" s="2"/>
      <c r="BV100" s="2"/>
      <c r="BW100" s="2"/>
      <c r="BX100" s="2"/>
    </row>
    <row r="101" spans="1:76" ht="12.75">
      <c r="A101" s="2"/>
      <c r="B101" s="3"/>
      <c r="C101" s="4"/>
      <c r="D101" s="4"/>
      <c r="E101" s="4"/>
      <c r="F101" s="4"/>
      <c r="G101" s="4"/>
      <c r="H101" s="4"/>
      <c r="I101" s="4"/>
      <c r="J101" s="4"/>
      <c r="K101" s="4"/>
      <c r="L101" s="4"/>
      <c r="M101" s="4"/>
      <c r="N101" s="4"/>
      <c r="O101" s="4"/>
      <c r="P101" s="4"/>
      <c r="Q101" s="2"/>
      <c r="R101" s="2"/>
      <c r="S101" s="2"/>
      <c r="T101" s="2"/>
      <c r="U101" s="2"/>
      <c r="V101" s="2"/>
      <c r="W101" s="2"/>
      <c r="X101" s="2"/>
      <c r="Y101" s="4"/>
      <c r="Z101" s="4"/>
      <c r="AA101" s="4"/>
      <c r="AB101" s="4"/>
      <c r="AC101" s="4"/>
      <c r="AD101" s="4"/>
      <c r="AE101" s="4"/>
      <c r="AF101" s="4"/>
      <c r="AG101" s="4"/>
      <c r="AH101" s="4"/>
      <c r="AI101" s="4"/>
      <c r="AJ101" s="4"/>
      <c r="AK101" s="4"/>
      <c r="AL101" s="4"/>
      <c r="AM101" s="4"/>
      <c r="AN101" s="4"/>
      <c r="AO101" s="4"/>
      <c r="AP101" s="4"/>
      <c r="AQ101" s="4"/>
      <c r="AR101" s="4"/>
      <c r="AS101" s="4"/>
      <c r="AT101" s="4"/>
      <c r="AU101" s="2"/>
      <c r="AV101" s="2"/>
      <c r="AW101" s="2"/>
      <c r="AX101" s="2"/>
      <c r="AY101" s="2"/>
      <c r="AZ101" s="2"/>
      <c r="BA101" s="2"/>
      <c r="BB101" s="2"/>
      <c r="BC101" s="2"/>
      <c r="BD101" s="2"/>
      <c r="BE101" s="2"/>
      <c r="BF101" s="2"/>
      <c r="BG101" s="4"/>
      <c r="BH101" s="2"/>
      <c r="BI101" s="2"/>
      <c r="BJ101" s="2"/>
      <c r="BK101" s="2"/>
      <c r="BL101" s="2"/>
      <c r="BM101" s="2"/>
      <c r="BN101" s="2"/>
      <c r="BO101" s="2"/>
      <c r="BP101" s="2"/>
      <c r="BQ101" s="2"/>
      <c r="BR101" s="2"/>
      <c r="BS101" s="2"/>
      <c r="BT101" s="2"/>
      <c r="BU101" s="2"/>
      <c r="BV101" s="2"/>
      <c r="BW101" s="2"/>
      <c r="BX101" s="2"/>
    </row>
    <row r="102" spans="1:76" ht="12.75">
      <c r="A102" s="2"/>
      <c r="B102" s="3"/>
      <c r="C102" s="4"/>
      <c r="D102" s="4"/>
      <c r="E102" s="4"/>
      <c r="F102" s="4"/>
      <c r="G102" s="4"/>
      <c r="H102" s="4"/>
      <c r="I102" s="4"/>
      <c r="J102" s="4"/>
      <c r="K102" s="4"/>
      <c r="L102" s="4"/>
      <c r="M102" s="4"/>
      <c r="N102" s="4"/>
      <c r="O102" s="4"/>
      <c r="P102" s="4"/>
      <c r="Q102" s="2"/>
      <c r="R102" s="2"/>
      <c r="S102" s="2"/>
      <c r="T102" s="2"/>
      <c r="U102" s="2"/>
      <c r="V102" s="2"/>
      <c r="W102" s="2"/>
      <c r="X102" s="2"/>
      <c r="Y102" s="4"/>
      <c r="Z102" s="4"/>
      <c r="AA102" s="4"/>
      <c r="AB102" s="4"/>
      <c r="AC102" s="4"/>
      <c r="AD102" s="4"/>
      <c r="AE102" s="4"/>
      <c r="AF102" s="4"/>
      <c r="AG102" s="4"/>
      <c r="AH102" s="4"/>
      <c r="AI102" s="4"/>
      <c r="AJ102" s="4"/>
      <c r="AK102" s="4"/>
      <c r="AL102" s="4"/>
      <c r="AM102" s="4"/>
      <c r="AN102" s="4"/>
      <c r="AO102" s="4"/>
      <c r="AP102" s="4"/>
      <c r="AQ102" s="4"/>
      <c r="AR102" s="4"/>
      <c r="AS102" s="4"/>
      <c r="AT102" s="4"/>
      <c r="AU102" s="2"/>
      <c r="AV102" s="2"/>
      <c r="AW102" s="2"/>
      <c r="AX102" s="2"/>
      <c r="AY102" s="2"/>
      <c r="AZ102" s="2"/>
      <c r="BA102" s="2"/>
      <c r="BB102" s="2"/>
      <c r="BC102" s="2"/>
      <c r="BD102" s="2"/>
      <c r="BE102" s="2"/>
      <c r="BF102" s="2"/>
      <c r="BG102" s="4"/>
      <c r="BH102" s="2"/>
      <c r="BI102" s="2"/>
      <c r="BJ102" s="2"/>
      <c r="BK102" s="2"/>
      <c r="BL102" s="2"/>
      <c r="BM102" s="2"/>
      <c r="BN102" s="2"/>
      <c r="BO102" s="2"/>
      <c r="BP102" s="2"/>
      <c r="BQ102" s="2"/>
      <c r="BR102" s="2"/>
      <c r="BS102" s="2"/>
      <c r="BT102" s="2"/>
      <c r="BU102" s="2"/>
      <c r="BV102" s="2"/>
      <c r="BW102" s="2"/>
      <c r="BX102" s="2"/>
    </row>
    <row r="103" spans="1:76" ht="12.75">
      <c r="A103" s="2"/>
      <c r="B103" s="3"/>
      <c r="C103" s="4"/>
      <c r="D103" s="4"/>
      <c r="E103" s="4"/>
      <c r="F103" s="4"/>
      <c r="G103" s="4"/>
      <c r="H103" s="4"/>
      <c r="I103" s="4"/>
      <c r="J103" s="4"/>
      <c r="K103" s="4"/>
      <c r="L103" s="4"/>
      <c r="M103" s="4"/>
      <c r="N103" s="4"/>
      <c r="O103" s="4"/>
      <c r="P103" s="4"/>
      <c r="Q103" s="2"/>
      <c r="R103" s="2"/>
      <c r="S103" s="2"/>
      <c r="T103" s="2"/>
      <c r="U103" s="2"/>
      <c r="V103" s="2"/>
      <c r="W103" s="2"/>
      <c r="X103" s="2"/>
      <c r="Y103" s="4"/>
      <c r="Z103" s="4"/>
      <c r="AA103" s="4"/>
      <c r="AB103" s="4"/>
      <c r="AC103" s="4"/>
      <c r="AD103" s="4"/>
      <c r="AE103" s="4"/>
      <c r="AF103" s="4"/>
      <c r="AG103" s="4"/>
      <c r="AH103" s="4"/>
      <c r="AI103" s="4"/>
      <c r="AJ103" s="4"/>
      <c r="AK103" s="4"/>
      <c r="AL103" s="4"/>
      <c r="AM103" s="4"/>
      <c r="AN103" s="4"/>
      <c r="AO103" s="4"/>
      <c r="AP103" s="4"/>
      <c r="AQ103" s="4"/>
      <c r="AR103" s="4"/>
      <c r="AS103" s="4"/>
      <c r="AT103" s="4"/>
      <c r="AU103" s="2"/>
      <c r="AV103" s="2"/>
      <c r="AW103" s="2"/>
      <c r="AX103" s="2"/>
      <c r="AY103" s="2"/>
      <c r="AZ103" s="2"/>
      <c r="BA103" s="2"/>
      <c r="BB103" s="2"/>
      <c r="BC103" s="2"/>
      <c r="BD103" s="2"/>
      <c r="BE103" s="2"/>
      <c r="BF103" s="2"/>
      <c r="BG103" s="4"/>
      <c r="BH103" s="2"/>
      <c r="BI103" s="2"/>
      <c r="BJ103" s="2"/>
      <c r="BK103" s="2"/>
      <c r="BL103" s="2"/>
      <c r="BM103" s="2"/>
      <c r="BN103" s="2"/>
      <c r="BO103" s="2"/>
      <c r="BP103" s="2"/>
      <c r="BQ103" s="2"/>
      <c r="BR103" s="2"/>
      <c r="BS103" s="2"/>
      <c r="BT103" s="2"/>
      <c r="BU103" s="2"/>
      <c r="BV103" s="2"/>
      <c r="BW103" s="2"/>
      <c r="BX103" s="2"/>
    </row>
    <row r="104" spans="1:76" ht="12.75">
      <c r="A104" s="2"/>
      <c r="B104" s="3"/>
      <c r="C104" s="4"/>
      <c r="D104" s="4"/>
      <c r="E104" s="4"/>
      <c r="F104" s="4"/>
      <c r="G104" s="4"/>
      <c r="H104" s="4"/>
      <c r="I104" s="4"/>
      <c r="J104" s="4"/>
      <c r="K104" s="4"/>
      <c r="L104" s="4"/>
      <c r="M104" s="4"/>
      <c r="N104" s="4"/>
      <c r="O104" s="4"/>
      <c r="P104" s="4"/>
      <c r="Q104" s="2"/>
      <c r="R104" s="2"/>
      <c r="S104" s="2"/>
      <c r="T104" s="2"/>
      <c r="U104" s="2"/>
      <c r="V104" s="2"/>
      <c r="W104" s="2"/>
      <c r="X104" s="2"/>
      <c r="Y104" s="4"/>
      <c r="Z104" s="4"/>
      <c r="AA104" s="4"/>
      <c r="AB104" s="4"/>
      <c r="AC104" s="4"/>
      <c r="AD104" s="4"/>
      <c r="AE104" s="4"/>
      <c r="AF104" s="4"/>
      <c r="AG104" s="4"/>
      <c r="AH104" s="4"/>
      <c r="AI104" s="4"/>
      <c r="AJ104" s="4"/>
      <c r="AK104" s="4"/>
      <c r="AL104" s="4"/>
      <c r="AM104" s="4"/>
      <c r="AN104" s="4"/>
      <c r="AO104" s="4"/>
      <c r="AP104" s="4"/>
      <c r="AQ104" s="4"/>
      <c r="AR104" s="4"/>
      <c r="AS104" s="4"/>
      <c r="AT104" s="4"/>
      <c r="AU104" s="2"/>
      <c r="AV104" s="2"/>
      <c r="AW104" s="2"/>
      <c r="AX104" s="2"/>
      <c r="AY104" s="2"/>
      <c r="AZ104" s="2"/>
      <c r="BA104" s="2"/>
      <c r="BB104" s="2"/>
      <c r="BC104" s="2"/>
      <c r="BD104" s="2"/>
      <c r="BE104" s="2"/>
      <c r="BF104" s="2"/>
      <c r="BG104" s="4"/>
      <c r="BH104" s="2"/>
      <c r="BI104" s="2"/>
      <c r="BJ104" s="2"/>
      <c r="BK104" s="2"/>
      <c r="BL104" s="2"/>
      <c r="BM104" s="2"/>
      <c r="BN104" s="2"/>
      <c r="BO104" s="2"/>
      <c r="BP104" s="2"/>
      <c r="BQ104" s="2"/>
      <c r="BR104" s="2"/>
      <c r="BS104" s="2"/>
      <c r="BT104" s="2"/>
      <c r="BU104" s="2"/>
      <c r="BV104" s="2"/>
      <c r="BW104" s="2"/>
      <c r="BX104" s="2"/>
    </row>
    <row r="105" spans="1:76" ht="12.75">
      <c r="A105" s="2"/>
      <c r="B105" s="3"/>
      <c r="C105" s="4"/>
      <c r="D105" s="4"/>
      <c r="E105" s="4"/>
      <c r="F105" s="4"/>
      <c r="G105" s="4"/>
      <c r="H105" s="4"/>
      <c r="I105" s="4"/>
      <c r="J105" s="4"/>
      <c r="K105" s="4"/>
      <c r="L105" s="4"/>
      <c r="M105" s="4"/>
      <c r="N105" s="4"/>
      <c r="O105" s="4"/>
      <c r="P105" s="4"/>
      <c r="Q105" s="2"/>
      <c r="R105" s="2"/>
      <c r="S105" s="2"/>
      <c r="T105" s="2"/>
      <c r="U105" s="2"/>
      <c r="V105" s="2"/>
      <c r="W105" s="2"/>
      <c r="X105" s="2"/>
      <c r="Y105" s="4"/>
      <c r="Z105" s="4"/>
      <c r="AA105" s="4"/>
      <c r="AB105" s="4"/>
      <c r="AC105" s="4"/>
      <c r="AD105" s="4"/>
      <c r="AE105" s="4"/>
      <c r="AF105" s="4"/>
      <c r="AG105" s="4"/>
      <c r="AH105" s="4"/>
      <c r="AI105" s="4"/>
      <c r="AJ105" s="4"/>
      <c r="AK105" s="4"/>
      <c r="AL105" s="4"/>
      <c r="AM105" s="4"/>
      <c r="AN105" s="4"/>
      <c r="AO105" s="4"/>
      <c r="AP105" s="4"/>
      <c r="AQ105" s="4"/>
      <c r="AR105" s="4"/>
      <c r="AS105" s="4"/>
      <c r="AT105" s="4"/>
      <c r="AU105" s="2"/>
      <c r="AV105" s="2"/>
      <c r="AW105" s="2"/>
      <c r="AX105" s="2"/>
      <c r="AY105" s="2"/>
      <c r="AZ105" s="2"/>
      <c r="BA105" s="2"/>
      <c r="BB105" s="2"/>
      <c r="BC105" s="2"/>
      <c r="BD105" s="2"/>
      <c r="BE105" s="2"/>
      <c r="BF105" s="2"/>
      <c r="BG105" s="4"/>
      <c r="BH105" s="2"/>
      <c r="BI105" s="2"/>
      <c r="BJ105" s="2"/>
      <c r="BK105" s="2"/>
      <c r="BL105" s="2"/>
      <c r="BM105" s="2"/>
      <c r="BN105" s="2"/>
      <c r="BO105" s="2"/>
      <c r="BP105" s="2"/>
      <c r="BQ105" s="2"/>
      <c r="BR105" s="2"/>
      <c r="BS105" s="2"/>
      <c r="BT105" s="2"/>
      <c r="BU105" s="2"/>
      <c r="BV105" s="2"/>
      <c r="BW105" s="2"/>
      <c r="BX105" s="2"/>
    </row>
    <row r="106" spans="1:76" ht="12.75">
      <c r="A106" s="2"/>
      <c r="B106" s="3"/>
      <c r="C106" s="4"/>
      <c r="D106" s="4"/>
      <c r="E106" s="4"/>
      <c r="F106" s="4"/>
      <c r="G106" s="4"/>
      <c r="H106" s="4"/>
      <c r="I106" s="4"/>
      <c r="J106" s="4"/>
      <c r="K106" s="4"/>
      <c r="L106" s="4"/>
      <c r="M106" s="4"/>
      <c r="N106" s="4"/>
      <c r="O106" s="4"/>
      <c r="P106" s="4"/>
      <c r="Q106" s="2"/>
      <c r="R106" s="2"/>
      <c r="S106" s="2"/>
      <c r="T106" s="2"/>
      <c r="U106" s="2"/>
      <c r="V106" s="2"/>
      <c r="W106" s="2"/>
      <c r="X106" s="2"/>
      <c r="Y106" s="4"/>
      <c r="Z106" s="4"/>
      <c r="AA106" s="4"/>
      <c r="AB106" s="4"/>
      <c r="AC106" s="4"/>
      <c r="AD106" s="4"/>
      <c r="AE106" s="4"/>
      <c r="AF106" s="4"/>
      <c r="AG106" s="4"/>
      <c r="AH106" s="4"/>
      <c r="AI106" s="4"/>
      <c r="AJ106" s="4"/>
      <c r="AK106" s="4"/>
      <c r="AL106" s="4"/>
      <c r="AM106" s="4"/>
      <c r="AN106" s="4"/>
      <c r="AO106" s="4"/>
      <c r="AP106" s="4"/>
      <c r="AQ106" s="4"/>
      <c r="AR106" s="4"/>
      <c r="AS106" s="4"/>
      <c r="AT106" s="4"/>
      <c r="AU106" s="2"/>
      <c r="AV106" s="2"/>
      <c r="AW106" s="2"/>
      <c r="AX106" s="2"/>
      <c r="AY106" s="2"/>
      <c r="AZ106" s="2"/>
      <c r="BA106" s="2"/>
      <c r="BB106" s="2"/>
      <c r="BC106" s="2"/>
      <c r="BD106" s="2"/>
      <c r="BE106" s="2"/>
      <c r="BF106" s="2"/>
      <c r="BG106" s="4"/>
      <c r="BH106" s="2"/>
      <c r="BI106" s="2"/>
      <c r="BJ106" s="2"/>
      <c r="BK106" s="2"/>
      <c r="BL106" s="2"/>
      <c r="BM106" s="2"/>
      <c r="BN106" s="2"/>
      <c r="BO106" s="2"/>
      <c r="BP106" s="2"/>
      <c r="BQ106" s="2"/>
      <c r="BR106" s="2"/>
      <c r="BS106" s="2"/>
      <c r="BT106" s="2"/>
      <c r="BU106" s="2"/>
      <c r="BV106" s="2"/>
      <c r="BW106" s="2"/>
      <c r="BX106" s="2"/>
    </row>
    <row r="107" spans="1:76" ht="12.75">
      <c r="A107" s="2"/>
      <c r="B107" s="3"/>
      <c r="C107" s="4"/>
      <c r="D107" s="4"/>
      <c r="E107" s="4"/>
      <c r="F107" s="4"/>
      <c r="G107" s="4"/>
      <c r="H107" s="4"/>
      <c r="I107" s="4"/>
      <c r="J107" s="4"/>
      <c r="K107" s="4"/>
      <c r="L107" s="4"/>
      <c r="M107" s="4"/>
      <c r="N107" s="4"/>
      <c r="O107" s="4"/>
      <c r="P107" s="4"/>
      <c r="Q107" s="2"/>
      <c r="R107" s="2"/>
      <c r="S107" s="2"/>
      <c r="T107" s="2"/>
      <c r="U107" s="2"/>
      <c r="V107" s="2"/>
      <c r="W107" s="2"/>
      <c r="X107" s="2"/>
      <c r="Y107" s="4"/>
      <c r="Z107" s="4"/>
      <c r="AA107" s="4"/>
      <c r="AB107" s="4"/>
      <c r="AC107" s="4"/>
      <c r="AD107" s="4"/>
      <c r="AE107" s="4"/>
      <c r="AF107" s="4"/>
      <c r="AG107" s="4"/>
      <c r="AH107" s="4"/>
      <c r="AI107" s="4"/>
      <c r="AJ107" s="4"/>
      <c r="AK107" s="4"/>
      <c r="AL107" s="4"/>
      <c r="AM107" s="4"/>
      <c r="AN107" s="4"/>
      <c r="AO107" s="4"/>
      <c r="AP107" s="4"/>
      <c r="AQ107" s="4"/>
      <c r="AR107" s="4"/>
      <c r="AS107" s="4"/>
      <c r="AT107" s="4"/>
      <c r="AU107" s="2"/>
      <c r="AV107" s="2"/>
      <c r="AW107" s="2"/>
      <c r="AX107" s="2"/>
      <c r="AY107" s="2"/>
      <c r="AZ107" s="2"/>
      <c r="BA107" s="2"/>
      <c r="BB107" s="2"/>
      <c r="BC107" s="2"/>
      <c r="BD107" s="2"/>
      <c r="BE107" s="2"/>
      <c r="BF107" s="2"/>
      <c r="BG107" s="4"/>
      <c r="BH107" s="2"/>
      <c r="BI107" s="2"/>
      <c r="BJ107" s="2"/>
      <c r="BK107" s="2"/>
      <c r="BL107" s="2"/>
      <c r="BM107" s="2"/>
      <c r="BN107" s="2"/>
      <c r="BO107" s="2"/>
      <c r="BP107" s="2"/>
      <c r="BQ107" s="2"/>
      <c r="BR107" s="2"/>
      <c r="BS107" s="2"/>
      <c r="BT107" s="2"/>
      <c r="BU107" s="2"/>
      <c r="BV107" s="2"/>
      <c r="BW107" s="2"/>
      <c r="BX107" s="2"/>
    </row>
    <row r="108" spans="1:76" ht="12.75">
      <c r="A108" s="2"/>
      <c r="B108" s="3"/>
      <c r="C108" s="4"/>
      <c r="D108" s="4"/>
      <c r="E108" s="4"/>
      <c r="F108" s="4"/>
      <c r="G108" s="4"/>
      <c r="H108" s="4"/>
      <c r="I108" s="4"/>
      <c r="J108" s="4"/>
      <c r="K108" s="4"/>
      <c r="L108" s="4"/>
      <c r="M108" s="4"/>
      <c r="N108" s="4"/>
      <c r="O108" s="4"/>
      <c r="P108" s="4"/>
      <c r="Q108" s="2"/>
      <c r="R108" s="2"/>
      <c r="S108" s="2"/>
      <c r="T108" s="2"/>
      <c r="U108" s="2"/>
      <c r="V108" s="2"/>
      <c r="W108" s="2"/>
      <c r="X108" s="2"/>
      <c r="Y108" s="4"/>
      <c r="Z108" s="4"/>
      <c r="AA108" s="4"/>
      <c r="AB108" s="4"/>
      <c r="AC108" s="4"/>
      <c r="AD108" s="4"/>
      <c r="AE108" s="4"/>
      <c r="AF108" s="4"/>
      <c r="AG108" s="4"/>
      <c r="AH108" s="4"/>
      <c r="AI108" s="4"/>
      <c r="AJ108" s="4"/>
      <c r="AK108" s="4"/>
      <c r="AL108" s="4"/>
      <c r="AM108" s="4"/>
      <c r="AN108" s="4"/>
      <c r="AO108" s="4"/>
      <c r="AP108" s="4"/>
      <c r="AQ108" s="4"/>
      <c r="AR108" s="4"/>
      <c r="AS108" s="4"/>
      <c r="AT108" s="4"/>
      <c r="AU108" s="2"/>
      <c r="AV108" s="2"/>
      <c r="AW108" s="2"/>
      <c r="AX108" s="2"/>
      <c r="AY108" s="2"/>
      <c r="AZ108" s="2"/>
      <c r="BA108" s="2"/>
      <c r="BB108" s="2"/>
      <c r="BC108" s="2"/>
      <c r="BD108" s="2"/>
      <c r="BE108" s="2"/>
      <c r="BF108" s="2"/>
      <c r="BG108" s="4"/>
      <c r="BH108" s="2"/>
      <c r="BI108" s="2"/>
      <c r="BJ108" s="2"/>
      <c r="BK108" s="2"/>
      <c r="BL108" s="2"/>
      <c r="BM108" s="2"/>
      <c r="BN108" s="2"/>
      <c r="BO108" s="2"/>
      <c r="BP108" s="2"/>
      <c r="BQ108" s="2"/>
      <c r="BR108" s="2"/>
      <c r="BS108" s="2"/>
      <c r="BT108" s="2"/>
      <c r="BU108" s="2"/>
      <c r="BV108" s="2"/>
      <c r="BW108" s="2"/>
      <c r="BX108" s="2"/>
    </row>
    <row r="109" spans="1:76" ht="12.75">
      <c r="A109" s="2"/>
      <c r="B109" s="3"/>
      <c r="C109" s="4"/>
      <c r="D109" s="4"/>
      <c r="E109" s="4"/>
      <c r="F109" s="4"/>
      <c r="G109" s="4"/>
      <c r="H109" s="4"/>
      <c r="I109" s="4"/>
      <c r="J109" s="4"/>
      <c r="K109" s="4"/>
      <c r="L109" s="4"/>
      <c r="M109" s="4"/>
      <c r="N109" s="4"/>
      <c r="O109" s="4"/>
      <c r="P109" s="4"/>
      <c r="Q109" s="2"/>
      <c r="R109" s="2"/>
      <c r="S109" s="2"/>
      <c r="T109" s="2"/>
      <c r="U109" s="2"/>
      <c r="V109" s="2"/>
      <c r="W109" s="2"/>
      <c r="X109" s="2"/>
      <c r="Y109" s="4"/>
      <c r="Z109" s="4"/>
      <c r="AA109" s="4"/>
      <c r="AB109" s="4"/>
      <c r="AC109" s="4"/>
      <c r="AD109" s="4"/>
      <c r="AE109" s="4"/>
      <c r="AF109" s="4"/>
      <c r="AG109" s="4"/>
      <c r="AH109" s="4"/>
      <c r="AI109" s="4"/>
      <c r="AJ109" s="4"/>
      <c r="AK109" s="4"/>
      <c r="AL109" s="4"/>
      <c r="AM109" s="4"/>
      <c r="AN109" s="4"/>
      <c r="AO109" s="4"/>
      <c r="AP109" s="4"/>
      <c r="AQ109" s="4"/>
      <c r="AR109" s="4"/>
      <c r="AS109" s="4"/>
      <c r="AT109" s="4"/>
      <c r="AU109" s="2"/>
      <c r="AV109" s="2"/>
      <c r="AW109" s="2"/>
      <c r="AX109" s="2"/>
      <c r="AY109" s="2"/>
      <c r="AZ109" s="2"/>
      <c r="BA109" s="2"/>
      <c r="BB109" s="2"/>
      <c r="BC109" s="2"/>
      <c r="BD109" s="2"/>
      <c r="BE109" s="2"/>
      <c r="BF109" s="2"/>
      <c r="BG109" s="4"/>
      <c r="BH109" s="2"/>
      <c r="BI109" s="2"/>
      <c r="BJ109" s="2"/>
      <c r="BK109" s="2"/>
      <c r="BL109" s="2"/>
      <c r="BM109" s="2"/>
      <c r="BN109" s="2"/>
      <c r="BO109" s="2"/>
      <c r="BP109" s="2"/>
      <c r="BQ109" s="2"/>
      <c r="BR109" s="2"/>
      <c r="BS109" s="2"/>
      <c r="BT109" s="2"/>
      <c r="BU109" s="2"/>
      <c r="BV109" s="2"/>
      <c r="BW109" s="2"/>
      <c r="BX109" s="2"/>
    </row>
    <row r="110" spans="1:76" ht="12.75">
      <c r="A110" s="2"/>
      <c r="B110" s="3"/>
      <c r="C110" s="4"/>
      <c r="D110" s="4"/>
      <c r="E110" s="4"/>
      <c r="F110" s="4"/>
      <c r="G110" s="4"/>
      <c r="H110" s="4"/>
      <c r="I110" s="4"/>
      <c r="J110" s="4"/>
      <c r="K110" s="4"/>
      <c r="L110" s="4"/>
      <c r="M110" s="4"/>
      <c r="N110" s="4"/>
      <c r="O110" s="4"/>
      <c r="P110" s="4"/>
      <c r="Q110" s="2"/>
      <c r="R110" s="2"/>
      <c r="S110" s="2"/>
      <c r="T110" s="2"/>
      <c r="U110" s="2"/>
      <c r="V110" s="2"/>
      <c r="W110" s="2"/>
      <c r="X110" s="2"/>
      <c r="Y110" s="4"/>
      <c r="Z110" s="4"/>
      <c r="AA110" s="4"/>
      <c r="AB110" s="4"/>
      <c r="AC110" s="4"/>
      <c r="AD110" s="4"/>
      <c r="AE110" s="4"/>
      <c r="AF110" s="4"/>
      <c r="AG110" s="4"/>
      <c r="AH110" s="4"/>
      <c r="AI110" s="4"/>
      <c r="AJ110" s="4"/>
      <c r="AK110" s="4"/>
      <c r="AL110" s="4"/>
      <c r="AM110" s="4"/>
      <c r="AN110" s="4"/>
      <c r="AO110" s="4"/>
      <c r="AP110" s="4"/>
      <c r="AQ110" s="4"/>
      <c r="AR110" s="4"/>
      <c r="AS110" s="4"/>
      <c r="AT110" s="4"/>
      <c r="AU110" s="2"/>
      <c r="AV110" s="2"/>
      <c r="AW110" s="2"/>
      <c r="AX110" s="2"/>
      <c r="AY110" s="2"/>
      <c r="AZ110" s="2"/>
      <c r="BA110" s="2"/>
      <c r="BB110" s="2"/>
      <c r="BC110" s="2"/>
      <c r="BD110" s="2"/>
      <c r="BE110" s="2"/>
      <c r="BF110" s="2"/>
      <c r="BG110" s="4"/>
      <c r="BH110" s="2"/>
      <c r="BI110" s="2"/>
      <c r="BJ110" s="2"/>
      <c r="BK110" s="2"/>
      <c r="BL110" s="2"/>
      <c r="BM110" s="2"/>
      <c r="BN110" s="2"/>
      <c r="BO110" s="2"/>
      <c r="BP110" s="2"/>
      <c r="BQ110" s="2"/>
      <c r="BR110" s="2"/>
      <c r="BS110" s="2"/>
      <c r="BT110" s="2"/>
      <c r="BU110" s="2"/>
      <c r="BV110" s="2"/>
      <c r="BW110" s="2"/>
      <c r="BX110" s="2"/>
    </row>
    <row r="111" spans="1:76" ht="12.75">
      <c r="A111" s="2"/>
      <c r="B111" s="3"/>
      <c r="C111" s="4"/>
      <c r="D111" s="4"/>
      <c r="E111" s="4"/>
      <c r="F111" s="4"/>
      <c r="G111" s="4"/>
      <c r="H111" s="4"/>
      <c r="I111" s="4"/>
      <c r="J111" s="4"/>
      <c r="K111" s="4"/>
      <c r="L111" s="4"/>
      <c r="M111" s="4"/>
      <c r="N111" s="4"/>
      <c r="O111" s="4"/>
      <c r="P111" s="4"/>
      <c r="Q111" s="2"/>
      <c r="R111" s="2"/>
      <c r="S111" s="2"/>
      <c r="T111" s="2"/>
      <c r="U111" s="2"/>
      <c r="V111" s="2"/>
      <c r="W111" s="2"/>
      <c r="X111" s="2"/>
      <c r="Y111" s="4"/>
      <c r="Z111" s="4"/>
      <c r="AA111" s="4"/>
      <c r="AB111" s="4"/>
      <c r="AC111" s="4"/>
      <c r="AD111" s="4"/>
      <c r="AE111" s="4"/>
      <c r="AF111" s="4"/>
      <c r="AG111" s="4"/>
      <c r="AH111" s="4"/>
      <c r="AI111" s="4"/>
      <c r="AJ111" s="4"/>
      <c r="AK111" s="4"/>
      <c r="AL111" s="4"/>
      <c r="AM111" s="4"/>
      <c r="AN111" s="4"/>
      <c r="AO111" s="4"/>
      <c r="AP111" s="4"/>
      <c r="AQ111" s="4"/>
      <c r="AR111" s="4"/>
      <c r="AS111" s="4"/>
      <c r="AT111" s="4"/>
      <c r="AU111" s="2"/>
      <c r="AV111" s="2"/>
      <c r="AW111" s="2"/>
      <c r="AX111" s="2"/>
      <c r="AY111" s="2"/>
      <c r="AZ111" s="2"/>
      <c r="BA111" s="2"/>
      <c r="BB111" s="2"/>
      <c r="BC111" s="2"/>
      <c r="BD111" s="2"/>
      <c r="BE111" s="2"/>
      <c r="BF111" s="2"/>
      <c r="BG111" s="4"/>
      <c r="BH111" s="2"/>
      <c r="BI111" s="2"/>
      <c r="BJ111" s="2"/>
      <c r="BK111" s="2"/>
      <c r="BL111" s="2"/>
      <c r="BM111" s="2"/>
      <c r="BN111" s="2"/>
      <c r="BO111" s="2"/>
      <c r="BP111" s="2"/>
      <c r="BQ111" s="2"/>
      <c r="BR111" s="2"/>
      <c r="BS111" s="2"/>
      <c r="BT111" s="2"/>
      <c r="BU111" s="2"/>
      <c r="BV111" s="2"/>
      <c r="BW111" s="2"/>
      <c r="BX111" s="2"/>
    </row>
    <row r="112" spans="1:76" ht="12.75">
      <c r="A112" s="2"/>
      <c r="B112" s="3"/>
      <c r="C112" s="4"/>
      <c r="D112" s="4"/>
      <c r="E112" s="4"/>
      <c r="F112" s="4"/>
      <c r="G112" s="4"/>
      <c r="H112" s="4"/>
      <c r="I112" s="4"/>
      <c r="J112" s="4"/>
      <c r="K112" s="4"/>
      <c r="L112" s="4"/>
      <c r="M112" s="4"/>
      <c r="N112" s="4"/>
      <c r="O112" s="4"/>
      <c r="P112" s="4"/>
      <c r="Q112" s="2"/>
      <c r="R112" s="2"/>
      <c r="S112" s="2"/>
      <c r="T112" s="2"/>
      <c r="U112" s="2"/>
      <c r="V112" s="2"/>
      <c r="W112" s="2"/>
      <c r="X112" s="2"/>
      <c r="Y112" s="4"/>
      <c r="Z112" s="4"/>
      <c r="AA112" s="4"/>
      <c r="AB112" s="4"/>
      <c r="AC112" s="4"/>
      <c r="AD112" s="4"/>
      <c r="AE112" s="4"/>
      <c r="AF112" s="4"/>
      <c r="AG112" s="4"/>
      <c r="AH112" s="4"/>
      <c r="AI112" s="4"/>
      <c r="AJ112" s="4"/>
      <c r="AK112" s="4"/>
      <c r="AL112" s="4"/>
      <c r="AM112" s="4"/>
      <c r="AN112" s="4"/>
      <c r="AO112" s="4"/>
      <c r="AP112" s="4"/>
      <c r="AQ112" s="4"/>
      <c r="AR112" s="4"/>
      <c r="AS112" s="4"/>
      <c r="AT112" s="4"/>
      <c r="AU112" s="2"/>
      <c r="AV112" s="2"/>
      <c r="AW112" s="2"/>
      <c r="AX112" s="2"/>
      <c r="AY112" s="2"/>
      <c r="AZ112" s="2"/>
      <c r="BA112" s="2"/>
      <c r="BB112" s="2"/>
      <c r="BC112" s="2"/>
      <c r="BD112" s="2"/>
      <c r="BE112" s="2"/>
      <c r="BF112" s="2"/>
      <c r="BG112" s="4"/>
      <c r="BH112" s="2"/>
      <c r="BI112" s="2"/>
      <c r="BJ112" s="2"/>
      <c r="BK112" s="2"/>
      <c r="BL112" s="2"/>
      <c r="BM112" s="2"/>
      <c r="BN112" s="2"/>
      <c r="BO112" s="2"/>
      <c r="BP112" s="2"/>
      <c r="BQ112" s="2"/>
      <c r="BR112" s="2"/>
      <c r="BS112" s="2"/>
      <c r="BT112" s="2"/>
      <c r="BU112" s="2"/>
      <c r="BV112" s="2"/>
      <c r="BW112" s="2"/>
      <c r="BX112" s="2"/>
    </row>
    <row r="113" spans="1:76" ht="12.75">
      <c r="A113" s="2"/>
      <c r="B113" s="3"/>
      <c r="C113" s="4"/>
      <c r="D113" s="4"/>
      <c r="E113" s="4"/>
      <c r="F113" s="4"/>
      <c r="G113" s="4"/>
      <c r="H113" s="4"/>
      <c r="I113" s="4"/>
      <c r="J113" s="4"/>
      <c r="K113" s="4"/>
      <c r="L113" s="4"/>
      <c r="M113" s="4"/>
      <c r="N113" s="4"/>
      <c r="O113" s="4"/>
      <c r="P113" s="4"/>
      <c r="Q113" s="2"/>
      <c r="R113" s="2"/>
      <c r="S113" s="2"/>
      <c r="T113" s="2"/>
      <c r="U113" s="2"/>
      <c r="V113" s="2"/>
      <c r="W113" s="2"/>
      <c r="X113" s="2"/>
      <c r="Y113" s="4"/>
      <c r="Z113" s="4"/>
      <c r="AA113" s="4"/>
      <c r="AB113" s="4"/>
      <c r="AC113" s="4"/>
      <c r="AD113" s="4"/>
      <c r="AE113" s="4"/>
      <c r="AF113" s="4"/>
      <c r="AG113" s="4"/>
      <c r="AH113" s="4"/>
      <c r="AI113" s="4"/>
      <c r="AJ113" s="4"/>
      <c r="AK113" s="4"/>
      <c r="AL113" s="4"/>
      <c r="AM113" s="4"/>
      <c r="AN113" s="4"/>
      <c r="AO113" s="4"/>
      <c r="AP113" s="4"/>
      <c r="AQ113" s="4"/>
      <c r="AR113" s="4"/>
      <c r="AS113" s="4"/>
      <c r="AT113" s="4"/>
      <c r="AU113" s="2"/>
      <c r="AV113" s="2"/>
      <c r="AW113" s="2"/>
      <c r="AX113" s="2"/>
      <c r="AY113" s="2"/>
      <c r="AZ113" s="2"/>
      <c r="BA113" s="2"/>
      <c r="BB113" s="2"/>
      <c r="BC113" s="2"/>
      <c r="BD113" s="2"/>
      <c r="BE113" s="2"/>
      <c r="BF113" s="2"/>
      <c r="BG113" s="4"/>
      <c r="BH113" s="2"/>
      <c r="BI113" s="2"/>
      <c r="BJ113" s="2"/>
      <c r="BK113" s="2"/>
      <c r="BL113" s="2"/>
      <c r="BM113" s="2"/>
      <c r="BN113" s="2"/>
      <c r="BO113" s="2"/>
      <c r="BP113" s="2"/>
      <c r="BQ113" s="2"/>
      <c r="BR113" s="2"/>
      <c r="BS113" s="2"/>
      <c r="BT113" s="2"/>
      <c r="BU113" s="2"/>
      <c r="BV113" s="2"/>
      <c r="BW113" s="2"/>
      <c r="BX113" s="2"/>
    </row>
    <row r="114" spans="1:76" ht="12.75">
      <c r="A114" s="2"/>
      <c r="B114" s="3"/>
      <c r="C114" s="4"/>
      <c r="D114" s="4"/>
      <c r="E114" s="4"/>
      <c r="F114" s="4"/>
      <c r="G114" s="4"/>
      <c r="H114" s="4"/>
      <c r="I114" s="4"/>
      <c r="J114" s="4"/>
      <c r="K114" s="4"/>
      <c r="L114" s="4"/>
      <c r="M114" s="4"/>
      <c r="N114" s="4"/>
      <c r="O114" s="4"/>
      <c r="P114" s="4"/>
      <c r="Q114" s="2"/>
      <c r="R114" s="2"/>
      <c r="S114" s="2"/>
      <c r="T114" s="2"/>
      <c r="U114" s="2"/>
      <c r="V114" s="2"/>
      <c r="W114" s="2"/>
      <c r="X114" s="2"/>
      <c r="Y114" s="4"/>
      <c r="Z114" s="4"/>
      <c r="AA114" s="4"/>
      <c r="AB114" s="4"/>
      <c r="AC114" s="4"/>
      <c r="AD114" s="4"/>
      <c r="AE114" s="4"/>
      <c r="AF114" s="4"/>
      <c r="AG114" s="4"/>
      <c r="AH114" s="4"/>
      <c r="AI114" s="4"/>
      <c r="AJ114" s="4"/>
      <c r="AK114" s="4"/>
      <c r="AL114" s="4"/>
      <c r="AM114" s="4"/>
      <c r="AN114" s="4"/>
      <c r="AO114" s="4"/>
      <c r="AP114" s="4"/>
      <c r="AQ114" s="4"/>
      <c r="AR114" s="4"/>
      <c r="AS114" s="4"/>
      <c r="AT114" s="4"/>
      <c r="AU114" s="2"/>
      <c r="AV114" s="2"/>
      <c r="AW114" s="2"/>
      <c r="AX114" s="2"/>
      <c r="AY114" s="2"/>
      <c r="AZ114" s="2"/>
      <c r="BA114" s="2"/>
      <c r="BB114" s="2"/>
      <c r="BC114" s="2"/>
      <c r="BD114" s="2"/>
      <c r="BE114" s="2"/>
      <c r="BF114" s="2"/>
      <c r="BG114" s="4"/>
      <c r="BH114" s="2"/>
      <c r="BI114" s="2"/>
      <c r="BJ114" s="2"/>
      <c r="BK114" s="2"/>
      <c r="BL114" s="2"/>
      <c r="BM114" s="2"/>
      <c r="BN114" s="2"/>
      <c r="BO114" s="2"/>
      <c r="BP114" s="2"/>
      <c r="BQ114" s="2"/>
      <c r="BR114" s="2"/>
      <c r="BS114" s="2"/>
      <c r="BT114" s="2"/>
      <c r="BU114" s="2"/>
      <c r="BV114" s="2"/>
      <c r="BW114" s="2"/>
      <c r="BX114" s="2"/>
    </row>
    <row r="115" spans="1:76" ht="12.75">
      <c r="A115" s="2"/>
      <c r="B115" s="3"/>
      <c r="C115" s="4"/>
      <c r="D115" s="4"/>
      <c r="E115" s="4"/>
      <c r="F115" s="4"/>
      <c r="G115" s="4"/>
      <c r="H115" s="4"/>
      <c r="I115" s="4"/>
      <c r="J115" s="4"/>
      <c r="K115" s="4"/>
      <c r="L115" s="4"/>
      <c r="M115" s="4"/>
      <c r="N115" s="4"/>
      <c r="O115" s="4"/>
      <c r="P115" s="4"/>
      <c r="Q115" s="2"/>
      <c r="R115" s="2"/>
      <c r="S115" s="2"/>
      <c r="T115" s="2"/>
      <c r="U115" s="2"/>
      <c r="V115" s="2"/>
      <c r="W115" s="2"/>
      <c r="X115" s="2"/>
      <c r="Y115" s="4"/>
      <c r="Z115" s="4"/>
      <c r="AA115" s="4"/>
      <c r="AB115" s="4"/>
      <c r="AC115" s="4"/>
      <c r="AD115" s="4"/>
      <c r="AE115" s="4"/>
      <c r="AF115" s="4"/>
      <c r="AG115" s="4"/>
      <c r="AH115" s="4"/>
      <c r="AI115" s="4"/>
      <c r="AJ115" s="4"/>
      <c r="AK115" s="4"/>
      <c r="AL115" s="4"/>
      <c r="AM115" s="4"/>
      <c r="AN115" s="4"/>
      <c r="AO115" s="4"/>
      <c r="AP115" s="4"/>
      <c r="AQ115" s="4"/>
      <c r="AR115" s="4"/>
      <c r="AS115" s="4"/>
      <c r="AT115" s="4"/>
      <c r="AU115" s="2"/>
      <c r="AV115" s="2"/>
      <c r="AW115" s="2"/>
      <c r="AX115" s="2"/>
      <c r="AY115" s="2"/>
      <c r="AZ115" s="2"/>
      <c r="BA115" s="2"/>
      <c r="BB115" s="2"/>
      <c r="BC115" s="2"/>
      <c r="BD115" s="2"/>
      <c r="BE115" s="2"/>
      <c r="BF115" s="2"/>
      <c r="BG115" s="4"/>
      <c r="BH115" s="2"/>
      <c r="BI115" s="2"/>
      <c r="BJ115" s="2"/>
      <c r="BK115" s="2"/>
      <c r="BL115" s="2"/>
      <c r="BM115" s="2"/>
      <c r="BN115" s="2"/>
      <c r="BO115" s="2"/>
      <c r="BP115" s="2"/>
      <c r="BQ115" s="2"/>
      <c r="BR115" s="2"/>
      <c r="BS115" s="2"/>
      <c r="BT115" s="2"/>
      <c r="BU115" s="2"/>
      <c r="BV115" s="2"/>
      <c r="BW115" s="2"/>
      <c r="BX115" s="2"/>
    </row>
    <row r="116" spans="1:76" ht="12.75">
      <c r="A116" s="2"/>
      <c r="B116" s="3"/>
      <c r="C116" s="4"/>
      <c r="D116" s="4"/>
      <c r="E116" s="4"/>
      <c r="F116" s="4"/>
      <c r="G116" s="4"/>
      <c r="H116" s="4"/>
      <c r="I116" s="4"/>
      <c r="J116" s="4"/>
      <c r="K116" s="4"/>
      <c r="L116" s="4"/>
      <c r="M116" s="4"/>
      <c r="N116" s="4"/>
      <c r="O116" s="4"/>
      <c r="P116" s="4"/>
      <c r="Q116" s="2"/>
      <c r="R116" s="2"/>
      <c r="S116" s="2"/>
      <c r="T116" s="2"/>
      <c r="U116" s="2"/>
      <c r="V116" s="2"/>
      <c r="W116" s="2"/>
      <c r="X116" s="2"/>
      <c r="Y116" s="4"/>
      <c r="Z116" s="4"/>
      <c r="AA116" s="4"/>
      <c r="AB116" s="4"/>
      <c r="AC116" s="4"/>
      <c r="AD116" s="4"/>
      <c r="AE116" s="4"/>
      <c r="AF116" s="4"/>
      <c r="AG116" s="4"/>
      <c r="AH116" s="4"/>
      <c r="AI116" s="4"/>
      <c r="AJ116" s="4"/>
      <c r="AK116" s="4"/>
      <c r="AL116" s="4"/>
      <c r="AM116" s="4"/>
      <c r="AN116" s="4"/>
      <c r="AO116" s="4"/>
      <c r="AP116" s="4"/>
      <c r="AQ116" s="4"/>
      <c r="AR116" s="4"/>
      <c r="AS116" s="4"/>
      <c r="AT116" s="4"/>
      <c r="AU116" s="2"/>
      <c r="AV116" s="2"/>
      <c r="AW116" s="2"/>
      <c r="AX116" s="2"/>
      <c r="AY116" s="2"/>
      <c r="AZ116" s="2"/>
      <c r="BA116" s="2"/>
      <c r="BB116" s="2"/>
      <c r="BC116" s="2"/>
      <c r="BD116" s="2"/>
      <c r="BE116" s="2"/>
      <c r="BF116" s="2"/>
      <c r="BG116" s="4"/>
      <c r="BH116" s="2"/>
      <c r="BI116" s="2"/>
      <c r="BJ116" s="2"/>
      <c r="BK116" s="2"/>
      <c r="BL116" s="2"/>
      <c r="BM116" s="2"/>
      <c r="BN116" s="2"/>
      <c r="BO116" s="2"/>
      <c r="BP116" s="2"/>
      <c r="BQ116" s="2"/>
      <c r="BR116" s="2"/>
      <c r="BS116" s="2"/>
      <c r="BT116" s="2"/>
      <c r="BU116" s="2"/>
      <c r="BV116" s="2"/>
      <c r="BW116" s="2"/>
      <c r="BX116" s="2"/>
    </row>
    <row r="117" spans="1:76" ht="12.75">
      <c r="A117" s="2"/>
      <c r="B117" s="3"/>
      <c r="C117" s="4"/>
      <c r="D117" s="4"/>
      <c r="E117" s="4"/>
      <c r="F117" s="4"/>
      <c r="G117" s="4"/>
      <c r="H117" s="4"/>
      <c r="I117" s="4"/>
      <c r="J117" s="4"/>
      <c r="K117" s="4"/>
      <c r="L117" s="4"/>
      <c r="M117" s="4"/>
      <c r="N117" s="4"/>
      <c r="O117" s="4"/>
      <c r="P117" s="4"/>
      <c r="Q117" s="2"/>
      <c r="R117" s="2"/>
      <c r="S117" s="2"/>
      <c r="T117" s="2"/>
      <c r="U117" s="2"/>
      <c r="V117" s="2"/>
      <c r="W117" s="2"/>
      <c r="X117" s="2"/>
      <c r="Y117" s="4"/>
      <c r="Z117" s="4"/>
      <c r="AA117" s="4"/>
      <c r="AB117" s="4"/>
      <c r="AC117" s="4"/>
      <c r="AD117" s="4"/>
      <c r="AE117" s="4"/>
      <c r="AF117" s="4"/>
      <c r="AG117" s="4"/>
      <c r="AH117" s="4"/>
      <c r="AI117" s="4"/>
      <c r="AJ117" s="4"/>
      <c r="AK117" s="4"/>
      <c r="AL117" s="4"/>
      <c r="AM117" s="4"/>
      <c r="AN117" s="4"/>
      <c r="AO117" s="4"/>
      <c r="AP117" s="4"/>
      <c r="AQ117" s="4"/>
      <c r="AR117" s="4"/>
      <c r="AS117" s="4"/>
      <c r="AT117" s="4"/>
      <c r="AU117" s="2"/>
      <c r="AV117" s="2"/>
      <c r="AW117" s="2"/>
      <c r="AX117" s="2"/>
      <c r="AY117" s="2"/>
      <c r="AZ117" s="2"/>
      <c r="BA117" s="2"/>
      <c r="BB117" s="2"/>
      <c r="BC117" s="2"/>
      <c r="BD117" s="2"/>
      <c r="BE117" s="2"/>
      <c r="BF117" s="2"/>
      <c r="BG117" s="4"/>
      <c r="BH117" s="2"/>
      <c r="BI117" s="2"/>
      <c r="BJ117" s="2"/>
      <c r="BK117" s="2"/>
      <c r="BL117" s="2"/>
      <c r="BM117" s="2"/>
      <c r="BN117" s="2"/>
      <c r="BO117" s="2"/>
      <c r="BP117" s="2"/>
      <c r="BQ117" s="2"/>
      <c r="BR117" s="2"/>
      <c r="BS117" s="2"/>
      <c r="BT117" s="2"/>
      <c r="BU117" s="2"/>
      <c r="BV117" s="2"/>
      <c r="BW117" s="2"/>
      <c r="BX117" s="2"/>
    </row>
    <row r="118" spans="1:76" ht="12.75">
      <c r="A118" s="2"/>
      <c r="B118" s="3"/>
      <c r="C118" s="4"/>
      <c r="D118" s="4"/>
      <c r="E118" s="4"/>
      <c r="F118" s="4"/>
      <c r="G118" s="4"/>
      <c r="H118" s="4"/>
      <c r="I118" s="4"/>
      <c r="J118" s="4"/>
      <c r="K118" s="4"/>
      <c r="L118" s="4"/>
      <c r="M118" s="4"/>
      <c r="N118" s="4"/>
      <c r="O118" s="4"/>
      <c r="P118" s="4"/>
      <c r="Q118" s="2"/>
      <c r="R118" s="2"/>
      <c r="S118" s="2"/>
      <c r="T118" s="2"/>
      <c r="U118" s="2"/>
      <c r="V118" s="2"/>
      <c r="W118" s="2"/>
      <c r="X118" s="2"/>
      <c r="Y118" s="4"/>
      <c r="Z118" s="4"/>
      <c r="AA118" s="4"/>
      <c r="AB118" s="4"/>
      <c r="AC118" s="4"/>
      <c r="AD118" s="4"/>
      <c r="AE118" s="4"/>
      <c r="AF118" s="4"/>
      <c r="AG118" s="4"/>
      <c r="AH118" s="4"/>
      <c r="AI118" s="4"/>
      <c r="AJ118" s="4"/>
      <c r="AK118" s="4"/>
      <c r="AL118" s="4"/>
      <c r="AM118" s="4"/>
      <c r="AN118" s="4"/>
      <c r="AO118" s="4"/>
      <c r="AP118" s="4"/>
      <c r="AQ118" s="4"/>
      <c r="AR118" s="4"/>
      <c r="AS118" s="4"/>
      <c r="AT118" s="4"/>
      <c r="AU118" s="2"/>
      <c r="AV118" s="2"/>
      <c r="AW118" s="2"/>
      <c r="AX118" s="2"/>
      <c r="AY118" s="2"/>
      <c r="AZ118" s="2"/>
      <c r="BA118" s="2"/>
      <c r="BB118" s="2"/>
      <c r="BC118" s="2"/>
      <c r="BD118" s="2"/>
      <c r="BE118" s="2"/>
      <c r="BF118" s="2"/>
      <c r="BG118" s="4"/>
      <c r="BH118" s="2"/>
      <c r="BI118" s="2"/>
      <c r="BJ118" s="2"/>
      <c r="BK118" s="2"/>
      <c r="BL118" s="2"/>
      <c r="BM118" s="2"/>
      <c r="BN118" s="2"/>
      <c r="BO118" s="2"/>
      <c r="BP118" s="2"/>
      <c r="BQ118" s="2"/>
      <c r="BR118" s="2"/>
      <c r="BS118" s="2"/>
      <c r="BT118" s="2"/>
      <c r="BU118" s="2"/>
      <c r="BV118" s="2"/>
      <c r="BW118" s="2"/>
      <c r="BX118" s="2"/>
    </row>
    <row r="119" spans="1:76" ht="12.75">
      <c r="A119" s="2"/>
      <c r="B119" s="3"/>
      <c r="C119" s="4"/>
      <c r="D119" s="4"/>
      <c r="E119" s="4"/>
      <c r="F119" s="4"/>
      <c r="G119" s="4"/>
      <c r="H119" s="4"/>
      <c r="I119" s="4"/>
      <c r="J119" s="4"/>
      <c r="K119" s="4"/>
      <c r="L119" s="4"/>
      <c r="M119" s="4"/>
      <c r="N119" s="4"/>
      <c r="O119" s="4"/>
      <c r="P119" s="4"/>
      <c r="Q119" s="2"/>
      <c r="R119" s="2"/>
      <c r="S119" s="2"/>
      <c r="T119" s="2"/>
      <c r="U119" s="2"/>
      <c r="V119" s="2"/>
      <c r="W119" s="2"/>
      <c r="X119" s="2"/>
      <c r="Y119" s="4"/>
      <c r="Z119" s="4"/>
      <c r="AA119" s="4"/>
      <c r="AB119" s="4"/>
      <c r="AC119" s="4"/>
      <c r="AD119" s="4"/>
      <c r="AE119" s="4"/>
      <c r="AF119" s="4"/>
      <c r="AG119" s="4"/>
      <c r="AH119" s="4"/>
      <c r="AI119" s="4"/>
      <c r="AJ119" s="4"/>
      <c r="AK119" s="4"/>
      <c r="AL119" s="4"/>
      <c r="AM119" s="4"/>
      <c r="AN119" s="4"/>
      <c r="AO119" s="4"/>
      <c r="AP119" s="4"/>
      <c r="AQ119" s="4"/>
      <c r="AR119" s="4"/>
      <c r="AS119" s="4"/>
      <c r="AT119" s="4"/>
      <c r="AU119" s="2"/>
      <c r="AV119" s="2"/>
      <c r="AW119" s="2"/>
      <c r="AX119" s="2"/>
      <c r="AY119" s="2"/>
      <c r="AZ119" s="2"/>
      <c r="BA119" s="2"/>
      <c r="BB119" s="2"/>
      <c r="BC119" s="2"/>
      <c r="BD119" s="2"/>
      <c r="BE119" s="2"/>
      <c r="BF119" s="2"/>
      <c r="BG119" s="4"/>
      <c r="BH119" s="2"/>
      <c r="BI119" s="2"/>
      <c r="BJ119" s="2"/>
      <c r="BK119" s="2"/>
      <c r="BL119" s="2"/>
      <c r="BM119" s="2"/>
      <c r="BN119" s="2"/>
      <c r="BO119" s="2"/>
      <c r="BP119" s="2"/>
      <c r="BQ119" s="2"/>
      <c r="BR119" s="2"/>
      <c r="BS119" s="2"/>
      <c r="BT119" s="2"/>
      <c r="BU119" s="2"/>
      <c r="BV119" s="2"/>
      <c r="BW119" s="2"/>
      <c r="BX119" s="2"/>
    </row>
    <row r="120" spans="1:76" ht="12.75">
      <c r="A120" s="2"/>
      <c r="B120" s="3"/>
      <c r="C120" s="4"/>
      <c r="D120" s="4"/>
      <c r="E120" s="4"/>
      <c r="F120" s="4"/>
      <c r="G120" s="4"/>
      <c r="H120" s="4"/>
      <c r="I120" s="4"/>
      <c r="J120" s="4"/>
      <c r="K120" s="4"/>
      <c r="L120" s="4"/>
      <c r="M120" s="4"/>
      <c r="N120" s="4"/>
      <c r="O120" s="4"/>
      <c r="P120" s="4"/>
      <c r="Q120" s="2"/>
      <c r="R120" s="2"/>
      <c r="S120" s="2"/>
      <c r="T120" s="2"/>
      <c r="U120" s="2"/>
      <c r="V120" s="2"/>
      <c r="W120" s="2"/>
      <c r="X120" s="2"/>
      <c r="Y120" s="4"/>
      <c r="Z120" s="4"/>
      <c r="AA120" s="4"/>
      <c r="AB120" s="4"/>
      <c r="AC120" s="4"/>
      <c r="AD120" s="4"/>
      <c r="AE120" s="4"/>
      <c r="AF120" s="4"/>
      <c r="AG120" s="4"/>
      <c r="AH120" s="4"/>
      <c r="AI120" s="4"/>
      <c r="AJ120" s="4"/>
      <c r="AK120" s="4"/>
      <c r="AL120" s="4"/>
      <c r="AM120" s="4"/>
      <c r="AN120" s="4"/>
      <c r="AO120" s="4"/>
      <c r="AP120" s="4"/>
      <c r="AQ120" s="4"/>
      <c r="AR120" s="4"/>
      <c r="AS120" s="4"/>
      <c r="AT120" s="4"/>
      <c r="AU120" s="2"/>
      <c r="AV120" s="2"/>
      <c r="AW120" s="2"/>
      <c r="AX120" s="2"/>
      <c r="AY120" s="2"/>
      <c r="AZ120" s="2"/>
      <c r="BA120" s="2"/>
      <c r="BB120" s="2"/>
      <c r="BC120" s="2"/>
      <c r="BD120" s="2"/>
      <c r="BE120" s="2"/>
      <c r="BF120" s="2"/>
      <c r="BG120" s="4"/>
      <c r="BH120" s="2"/>
      <c r="BI120" s="2"/>
      <c r="BJ120" s="2"/>
      <c r="BK120" s="2"/>
      <c r="BL120" s="2"/>
      <c r="BM120" s="2"/>
      <c r="BN120" s="2"/>
      <c r="BO120" s="2"/>
      <c r="BP120" s="2"/>
      <c r="BQ120" s="2"/>
      <c r="BR120" s="2"/>
      <c r="BS120" s="2"/>
      <c r="BT120" s="2"/>
      <c r="BU120" s="2"/>
      <c r="BV120" s="2"/>
      <c r="BW120" s="2"/>
      <c r="BX120" s="2"/>
    </row>
    <row r="121" spans="1:76" ht="12.75">
      <c r="A121" s="2"/>
      <c r="B121" s="3"/>
      <c r="C121" s="4"/>
      <c r="D121" s="4"/>
      <c r="E121" s="4"/>
      <c r="F121" s="4"/>
      <c r="G121" s="4"/>
      <c r="H121" s="4"/>
      <c r="I121" s="4"/>
      <c r="J121" s="4"/>
      <c r="K121" s="4"/>
      <c r="L121" s="4"/>
      <c r="M121" s="4"/>
      <c r="N121" s="4"/>
      <c r="O121" s="4"/>
      <c r="P121" s="4"/>
      <c r="Q121" s="2"/>
      <c r="R121" s="2"/>
      <c r="S121" s="2"/>
      <c r="T121" s="2"/>
      <c r="U121" s="2"/>
      <c r="V121" s="2"/>
      <c r="W121" s="2"/>
      <c r="X121" s="2"/>
      <c r="Y121" s="4"/>
      <c r="Z121" s="4"/>
      <c r="AA121" s="4"/>
      <c r="AB121" s="4"/>
      <c r="AC121" s="4"/>
      <c r="AD121" s="4"/>
      <c r="AE121" s="4"/>
      <c r="AF121" s="4"/>
      <c r="AG121" s="4"/>
      <c r="AH121" s="4"/>
      <c r="AI121" s="4"/>
      <c r="AJ121" s="4"/>
      <c r="AK121" s="4"/>
      <c r="AL121" s="4"/>
      <c r="AM121" s="4"/>
      <c r="AN121" s="4"/>
      <c r="AO121" s="4"/>
      <c r="AP121" s="4"/>
      <c r="AQ121" s="4"/>
      <c r="AR121" s="4"/>
      <c r="AS121" s="4"/>
      <c r="AT121" s="4"/>
      <c r="AU121" s="2"/>
      <c r="AV121" s="2"/>
      <c r="AW121" s="2"/>
      <c r="AX121" s="2"/>
      <c r="AY121" s="2"/>
      <c r="AZ121" s="2"/>
      <c r="BA121" s="2"/>
      <c r="BB121" s="2"/>
      <c r="BC121" s="2"/>
      <c r="BD121" s="2"/>
      <c r="BE121" s="2"/>
      <c r="BF121" s="2"/>
      <c r="BG121" s="4"/>
      <c r="BH121" s="2"/>
      <c r="BI121" s="2"/>
      <c r="BJ121" s="2"/>
      <c r="BK121" s="2"/>
      <c r="BL121" s="2"/>
      <c r="BM121" s="2"/>
      <c r="BN121" s="2"/>
      <c r="BO121" s="2"/>
      <c r="BP121" s="2"/>
      <c r="BQ121" s="2"/>
      <c r="BR121" s="2"/>
      <c r="BS121" s="2"/>
      <c r="BT121" s="2"/>
      <c r="BU121" s="2"/>
      <c r="BV121" s="2"/>
      <c r="BW121" s="2"/>
      <c r="BX121" s="2"/>
    </row>
    <row r="122" spans="1:76" ht="12.75">
      <c r="A122" s="2"/>
      <c r="B122" s="3"/>
      <c r="C122" s="4"/>
      <c r="D122" s="4"/>
      <c r="E122" s="4"/>
      <c r="F122" s="4"/>
      <c r="G122" s="4"/>
      <c r="H122" s="4"/>
      <c r="I122" s="4"/>
      <c r="J122" s="4"/>
      <c r="K122" s="4"/>
      <c r="L122" s="4"/>
      <c r="M122" s="4"/>
      <c r="N122" s="4"/>
      <c r="O122" s="4"/>
      <c r="P122" s="4"/>
      <c r="Q122" s="2"/>
      <c r="R122" s="2"/>
      <c r="S122" s="2"/>
      <c r="T122" s="2"/>
      <c r="U122" s="2"/>
      <c r="V122" s="2"/>
      <c r="W122" s="2"/>
      <c r="X122" s="2"/>
      <c r="Y122" s="4"/>
      <c r="Z122" s="4"/>
      <c r="AA122" s="4"/>
      <c r="AB122" s="4"/>
      <c r="AC122" s="4"/>
      <c r="AD122" s="4"/>
      <c r="AE122" s="4"/>
      <c r="AF122" s="4"/>
      <c r="AG122" s="4"/>
      <c r="AH122" s="4"/>
      <c r="AI122" s="4"/>
      <c r="AJ122" s="4"/>
      <c r="AK122" s="4"/>
      <c r="AL122" s="4"/>
      <c r="AM122" s="4"/>
      <c r="AN122" s="4"/>
      <c r="AO122" s="4"/>
      <c r="AP122" s="4"/>
      <c r="AQ122" s="4"/>
      <c r="AR122" s="4"/>
      <c r="AS122" s="4"/>
      <c r="AT122" s="4"/>
      <c r="AU122" s="2"/>
      <c r="AV122" s="2"/>
      <c r="AW122" s="2"/>
      <c r="AX122" s="2"/>
      <c r="AY122" s="2"/>
      <c r="AZ122" s="2"/>
      <c r="BA122" s="2"/>
      <c r="BB122" s="2"/>
      <c r="BC122" s="2"/>
      <c r="BD122" s="2"/>
      <c r="BE122" s="2"/>
      <c r="BF122" s="2"/>
      <c r="BG122" s="4"/>
      <c r="BH122" s="2"/>
      <c r="BI122" s="2"/>
      <c r="BJ122" s="2"/>
      <c r="BK122" s="2"/>
      <c r="BL122" s="2"/>
      <c r="BM122" s="2"/>
      <c r="BN122" s="2"/>
      <c r="BO122" s="2"/>
      <c r="BP122" s="2"/>
      <c r="BQ122" s="2"/>
      <c r="BR122" s="2"/>
      <c r="BS122" s="2"/>
      <c r="BT122" s="2"/>
      <c r="BU122" s="2"/>
      <c r="BV122" s="2"/>
      <c r="BW122" s="2"/>
      <c r="BX122" s="2"/>
    </row>
    <row r="123" spans="1:76" ht="12.75">
      <c r="A123" s="2"/>
      <c r="B123" s="3"/>
      <c r="C123" s="4"/>
      <c r="D123" s="4"/>
      <c r="E123" s="4"/>
      <c r="F123" s="4"/>
      <c r="G123" s="4"/>
      <c r="H123" s="4"/>
      <c r="I123" s="4"/>
      <c r="J123" s="4"/>
      <c r="K123" s="4"/>
      <c r="L123" s="4"/>
      <c r="M123" s="4"/>
      <c r="N123" s="4"/>
      <c r="O123" s="4"/>
      <c r="P123" s="4"/>
      <c r="Q123" s="2"/>
      <c r="R123" s="2"/>
      <c r="S123" s="2"/>
      <c r="T123" s="2"/>
      <c r="U123" s="2"/>
      <c r="V123" s="2"/>
      <c r="W123" s="2"/>
      <c r="X123" s="2"/>
      <c r="Y123" s="4"/>
      <c r="Z123" s="4"/>
      <c r="AA123" s="4"/>
      <c r="AB123" s="4"/>
      <c r="AC123" s="4"/>
      <c r="AD123" s="4"/>
      <c r="AE123" s="4"/>
      <c r="AF123" s="4"/>
      <c r="AG123" s="4"/>
      <c r="AH123" s="4"/>
      <c r="AI123" s="4"/>
      <c r="AJ123" s="4"/>
      <c r="AK123" s="4"/>
      <c r="AL123" s="4"/>
      <c r="AM123" s="4"/>
      <c r="AN123" s="4"/>
      <c r="AO123" s="4"/>
      <c r="AP123" s="4"/>
      <c r="AQ123" s="4"/>
      <c r="AR123" s="4"/>
      <c r="AS123" s="4"/>
      <c r="AT123" s="4"/>
      <c r="AU123" s="2"/>
      <c r="AV123" s="2"/>
      <c r="AW123" s="2"/>
      <c r="AX123" s="2"/>
      <c r="AY123" s="2"/>
      <c r="AZ123" s="2"/>
      <c r="BA123" s="2"/>
      <c r="BB123" s="2"/>
      <c r="BC123" s="2"/>
      <c r="BD123" s="2"/>
      <c r="BE123" s="2"/>
      <c r="BF123" s="2"/>
      <c r="BG123" s="4"/>
      <c r="BH123" s="2"/>
      <c r="BI123" s="2"/>
      <c r="BJ123" s="2"/>
      <c r="BK123" s="2"/>
      <c r="BL123" s="2"/>
      <c r="BM123" s="2"/>
      <c r="BN123" s="2"/>
      <c r="BO123" s="2"/>
      <c r="BP123" s="2"/>
      <c r="BQ123" s="2"/>
      <c r="BR123" s="2"/>
      <c r="BS123" s="2"/>
      <c r="BT123" s="2"/>
      <c r="BU123" s="2"/>
      <c r="BV123" s="2"/>
      <c r="BW123" s="2"/>
      <c r="BX123" s="2"/>
    </row>
    <row r="124" spans="1:76" ht="12.75">
      <c r="A124" s="2"/>
      <c r="B124" s="3"/>
      <c r="C124" s="4"/>
      <c r="D124" s="4"/>
      <c r="E124" s="4"/>
      <c r="F124" s="4"/>
      <c r="G124" s="4"/>
      <c r="H124" s="4"/>
      <c r="I124" s="4"/>
      <c r="J124" s="4"/>
      <c r="K124" s="4"/>
      <c r="L124" s="4"/>
      <c r="M124" s="4"/>
      <c r="N124" s="4"/>
      <c r="O124" s="4"/>
      <c r="P124" s="4"/>
      <c r="Q124" s="2"/>
      <c r="R124" s="2"/>
      <c r="S124" s="2"/>
      <c r="T124" s="2"/>
      <c r="U124" s="2"/>
      <c r="V124" s="2"/>
      <c r="W124" s="2"/>
      <c r="X124" s="2"/>
      <c r="Y124" s="4"/>
      <c r="Z124" s="4"/>
      <c r="AA124" s="4"/>
      <c r="AB124" s="4"/>
      <c r="AC124" s="4"/>
      <c r="AD124" s="4"/>
      <c r="AE124" s="4"/>
      <c r="AF124" s="4"/>
      <c r="AG124" s="4"/>
      <c r="AH124" s="4"/>
      <c r="AI124" s="4"/>
      <c r="AJ124" s="4"/>
      <c r="AK124" s="4"/>
      <c r="AL124" s="4"/>
      <c r="AM124" s="4"/>
      <c r="AN124" s="4"/>
      <c r="AO124" s="4"/>
      <c r="AP124" s="4"/>
      <c r="AQ124" s="4"/>
      <c r="AR124" s="4"/>
      <c r="AS124" s="4"/>
      <c r="AT124" s="4"/>
      <c r="AU124" s="2"/>
      <c r="AV124" s="2"/>
      <c r="AW124" s="2"/>
      <c r="AX124" s="2"/>
      <c r="AY124" s="2"/>
      <c r="AZ124" s="2"/>
      <c r="BA124" s="2"/>
      <c r="BB124" s="2"/>
      <c r="BC124" s="2"/>
      <c r="BD124" s="2"/>
      <c r="BE124" s="2"/>
      <c r="BF124" s="2"/>
      <c r="BG124" s="4"/>
      <c r="BH124" s="2"/>
      <c r="BI124" s="2"/>
      <c r="BJ124" s="2"/>
      <c r="BK124" s="2"/>
      <c r="BL124" s="2"/>
      <c r="BM124" s="2"/>
      <c r="BN124" s="2"/>
      <c r="BO124" s="2"/>
      <c r="BP124" s="2"/>
      <c r="BQ124" s="2"/>
      <c r="BR124" s="2"/>
      <c r="BS124" s="2"/>
      <c r="BT124" s="2"/>
      <c r="BU124" s="2"/>
      <c r="BV124" s="2"/>
      <c r="BW124" s="2"/>
      <c r="BX124" s="2"/>
    </row>
    <row r="125" spans="1:76" ht="12.75">
      <c r="A125" s="2"/>
      <c r="B125" s="3"/>
      <c r="C125" s="4"/>
      <c r="D125" s="4"/>
      <c r="E125" s="4"/>
      <c r="F125" s="4"/>
      <c r="G125" s="4"/>
      <c r="H125" s="4"/>
      <c r="I125" s="4"/>
      <c r="J125" s="4"/>
      <c r="K125" s="4"/>
      <c r="L125" s="4"/>
      <c r="M125" s="4"/>
      <c r="N125" s="4"/>
      <c r="O125" s="4"/>
      <c r="P125" s="4"/>
      <c r="Q125" s="2"/>
      <c r="R125" s="2"/>
      <c r="S125" s="2"/>
      <c r="T125" s="2"/>
      <c r="U125" s="2"/>
      <c r="V125" s="2"/>
      <c r="W125" s="2"/>
      <c r="X125" s="2"/>
      <c r="Y125" s="4"/>
      <c r="Z125" s="4"/>
      <c r="AA125" s="4"/>
      <c r="AB125" s="4"/>
      <c r="AC125" s="4"/>
      <c r="AD125" s="4"/>
      <c r="AE125" s="4"/>
      <c r="AF125" s="4"/>
      <c r="AG125" s="4"/>
      <c r="AH125" s="4"/>
      <c r="AI125" s="4"/>
      <c r="AJ125" s="4"/>
      <c r="AK125" s="4"/>
      <c r="AL125" s="4"/>
      <c r="AM125" s="4"/>
      <c r="AN125" s="4"/>
      <c r="AO125" s="4"/>
      <c r="AP125" s="4"/>
      <c r="AQ125" s="4"/>
      <c r="AR125" s="4"/>
      <c r="AS125" s="4"/>
      <c r="AT125" s="4"/>
      <c r="AU125" s="2"/>
      <c r="AV125" s="2"/>
      <c r="AW125" s="2"/>
      <c r="AX125" s="2"/>
      <c r="AY125" s="2"/>
      <c r="AZ125" s="2"/>
      <c r="BA125" s="2"/>
      <c r="BB125" s="2"/>
      <c r="BC125" s="2"/>
      <c r="BD125" s="2"/>
      <c r="BE125" s="2"/>
      <c r="BF125" s="2"/>
      <c r="BG125" s="4"/>
      <c r="BH125" s="2"/>
      <c r="BI125" s="2"/>
      <c r="BJ125" s="2"/>
      <c r="BK125" s="2"/>
      <c r="BL125" s="2"/>
      <c r="BM125" s="2"/>
      <c r="BN125" s="2"/>
      <c r="BO125" s="2"/>
      <c r="BP125" s="2"/>
      <c r="BQ125" s="2"/>
      <c r="BR125" s="2"/>
      <c r="BS125" s="2"/>
      <c r="BT125" s="2"/>
      <c r="BU125" s="2"/>
      <c r="BV125" s="2"/>
      <c r="BW125" s="2"/>
      <c r="BX125" s="2"/>
    </row>
    <row r="126" spans="1:76" ht="12.75">
      <c r="A126" s="2"/>
      <c r="B126" s="3"/>
      <c r="C126" s="4"/>
      <c r="D126" s="4"/>
      <c r="E126" s="4"/>
      <c r="F126" s="4"/>
      <c r="G126" s="4"/>
      <c r="H126" s="4"/>
      <c r="I126" s="4"/>
      <c r="J126" s="4"/>
      <c r="K126" s="4"/>
      <c r="L126" s="4"/>
      <c r="M126" s="4"/>
      <c r="N126" s="4"/>
      <c r="O126" s="4"/>
      <c r="P126" s="4"/>
      <c r="Q126" s="2"/>
      <c r="R126" s="2"/>
      <c r="S126" s="2"/>
      <c r="T126" s="2"/>
      <c r="U126" s="2"/>
      <c r="V126" s="2"/>
      <c r="W126" s="2"/>
      <c r="X126" s="2"/>
      <c r="Y126" s="4"/>
      <c r="Z126" s="4"/>
      <c r="AA126" s="4"/>
      <c r="AB126" s="4"/>
      <c r="AC126" s="4"/>
      <c r="AD126" s="4"/>
      <c r="AE126" s="4"/>
      <c r="AF126" s="4"/>
      <c r="AG126" s="4"/>
      <c r="AH126" s="4"/>
      <c r="AI126" s="4"/>
      <c r="AJ126" s="4"/>
      <c r="AK126" s="4"/>
      <c r="AL126" s="4"/>
      <c r="AM126" s="4"/>
      <c r="AN126" s="4"/>
      <c r="AO126" s="4"/>
      <c r="AP126" s="4"/>
      <c r="AQ126" s="4"/>
      <c r="AR126" s="4"/>
      <c r="AS126" s="4"/>
      <c r="AT126" s="4"/>
      <c r="AU126" s="2"/>
      <c r="AV126" s="2"/>
      <c r="AW126" s="2"/>
      <c r="AX126" s="2"/>
      <c r="AY126" s="2"/>
      <c r="AZ126" s="2"/>
      <c r="BA126" s="2"/>
      <c r="BB126" s="2"/>
      <c r="BC126" s="2"/>
      <c r="BD126" s="2"/>
      <c r="BE126" s="2"/>
      <c r="BF126" s="2"/>
      <c r="BG126" s="4"/>
      <c r="BH126" s="2"/>
      <c r="BI126" s="2"/>
      <c r="BJ126" s="2"/>
      <c r="BK126" s="2"/>
      <c r="BL126" s="2"/>
      <c r="BM126" s="2"/>
      <c r="BN126" s="2"/>
      <c r="BO126" s="2"/>
      <c r="BP126" s="2"/>
      <c r="BQ126" s="2"/>
      <c r="BR126" s="2"/>
      <c r="BS126" s="2"/>
      <c r="BT126" s="2"/>
      <c r="BU126" s="2"/>
      <c r="BV126" s="2"/>
      <c r="BW126" s="2"/>
      <c r="BX126" s="2"/>
    </row>
    <row r="127" spans="1:76" ht="12.75">
      <c r="A127" s="2"/>
      <c r="B127" s="3"/>
      <c r="C127" s="4"/>
      <c r="D127" s="4"/>
      <c r="E127" s="4"/>
      <c r="F127" s="4"/>
      <c r="G127" s="4"/>
      <c r="H127" s="4"/>
      <c r="I127" s="4"/>
      <c r="J127" s="4"/>
      <c r="K127" s="4"/>
      <c r="L127" s="4"/>
      <c r="M127" s="4"/>
      <c r="N127" s="4"/>
      <c r="O127" s="4"/>
      <c r="P127" s="4"/>
      <c r="Q127" s="2"/>
      <c r="R127" s="2"/>
      <c r="S127" s="2"/>
      <c r="T127" s="2"/>
      <c r="U127" s="2"/>
      <c r="V127" s="2"/>
      <c r="W127" s="2"/>
      <c r="X127" s="2"/>
      <c r="Y127" s="4"/>
      <c r="Z127" s="4"/>
      <c r="AA127" s="4"/>
      <c r="AB127" s="4"/>
      <c r="AC127" s="4"/>
      <c r="AD127" s="4"/>
      <c r="AE127" s="4"/>
      <c r="AF127" s="4"/>
      <c r="AG127" s="4"/>
      <c r="AH127" s="4"/>
      <c r="AI127" s="4"/>
      <c r="AJ127" s="4"/>
      <c r="AK127" s="4"/>
      <c r="AL127" s="4"/>
      <c r="AM127" s="4"/>
      <c r="AN127" s="4"/>
      <c r="AO127" s="4"/>
      <c r="AP127" s="4"/>
      <c r="AQ127" s="4"/>
      <c r="AR127" s="4"/>
      <c r="AS127" s="4"/>
      <c r="AT127" s="4"/>
      <c r="AU127" s="2"/>
      <c r="AV127" s="2"/>
      <c r="AW127" s="2"/>
      <c r="AX127" s="2"/>
      <c r="AY127" s="2"/>
      <c r="AZ127" s="2"/>
      <c r="BA127" s="2"/>
      <c r="BB127" s="2"/>
      <c r="BC127" s="2"/>
      <c r="BD127" s="2"/>
      <c r="BE127" s="2"/>
      <c r="BF127" s="2"/>
      <c r="BG127" s="4"/>
      <c r="BH127" s="2"/>
      <c r="BI127" s="2"/>
      <c r="BJ127" s="2"/>
      <c r="BK127" s="2"/>
      <c r="BL127" s="2"/>
      <c r="BM127" s="2"/>
      <c r="BN127" s="2"/>
      <c r="BO127" s="2"/>
      <c r="BP127" s="2"/>
      <c r="BQ127" s="2"/>
      <c r="BR127" s="2"/>
      <c r="BS127" s="2"/>
      <c r="BT127" s="2"/>
      <c r="BU127" s="2"/>
      <c r="BV127" s="2"/>
      <c r="BW127" s="2"/>
      <c r="BX127" s="2"/>
    </row>
    <row r="128" spans="1:76" ht="12.75">
      <c r="A128" s="2"/>
      <c r="B128" s="3"/>
      <c r="C128" s="4"/>
      <c r="D128" s="4"/>
      <c r="E128" s="4"/>
      <c r="F128" s="4"/>
      <c r="G128" s="4"/>
      <c r="H128" s="4"/>
      <c r="I128" s="4"/>
      <c r="J128" s="4"/>
      <c r="K128" s="4"/>
      <c r="L128" s="4"/>
      <c r="M128" s="4"/>
      <c r="N128" s="4"/>
      <c r="O128" s="4"/>
      <c r="P128" s="4"/>
      <c r="Q128" s="2"/>
      <c r="R128" s="2"/>
      <c r="S128" s="2"/>
      <c r="T128" s="2"/>
      <c r="U128" s="2"/>
      <c r="V128" s="2"/>
      <c r="W128" s="2"/>
      <c r="X128" s="2"/>
      <c r="Y128" s="4"/>
      <c r="Z128" s="4"/>
      <c r="AA128" s="4"/>
      <c r="AB128" s="4"/>
      <c r="AC128" s="4"/>
      <c r="AD128" s="4"/>
      <c r="AE128" s="4"/>
      <c r="AF128" s="4"/>
      <c r="AG128" s="4"/>
      <c r="AH128" s="4"/>
      <c r="AI128" s="4"/>
      <c r="AJ128" s="4"/>
      <c r="AK128" s="4"/>
      <c r="AL128" s="4"/>
      <c r="AM128" s="4"/>
      <c r="AN128" s="4"/>
      <c r="AO128" s="4"/>
      <c r="AP128" s="4"/>
      <c r="AQ128" s="4"/>
      <c r="AR128" s="4"/>
      <c r="AS128" s="4"/>
      <c r="AT128" s="4"/>
      <c r="AU128" s="2"/>
      <c r="AV128" s="2"/>
      <c r="AW128" s="2"/>
      <c r="AX128" s="2"/>
      <c r="AY128" s="2"/>
      <c r="AZ128" s="2"/>
      <c r="BA128" s="2"/>
      <c r="BB128" s="2"/>
      <c r="BC128" s="2"/>
      <c r="BD128" s="2"/>
      <c r="BE128" s="2"/>
      <c r="BF128" s="2"/>
      <c r="BG128" s="4"/>
      <c r="BH128" s="2"/>
      <c r="BI128" s="2"/>
      <c r="BJ128" s="2"/>
      <c r="BK128" s="2"/>
      <c r="BL128" s="2"/>
      <c r="BM128" s="2"/>
      <c r="BN128" s="2"/>
      <c r="BO128" s="2"/>
      <c r="BP128" s="2"/>
      <c r="BQ128" s="2"/>
      <c r="BR128" s="2"/>
      <c r="BS128" s="2"/>
      <c r="BT128" s="2"/>
      <c r="BU128" s="2"/>
      <c r="BV128" s="2"/>
      <c r="BW128" s="2"/>
      <c r="BX128" s="2"/>
    </row>
    <row r="129" spans="1:76" ht="12.75">
      <c r="A129" s="2"/>
      <c r="B129" s="3"/>
      <c r="C129" s="4"/>
      <c r="D129" s="4"/>
      <c r="E129" s="4"/>
      <c r="F129" s="4"/>
      <c r="G129" s="4"/>
      <c r="H129" s="4"/>
      <c r="I129" s="4"/>
      <c r="J129" s="4"/>
      <c r="K129" s="4"/>
      <c r="L129" s="4"/>
      <c r="M129" s="4"/>
      <c r="N129" s="4"/>
      <c r="O129" s="4"/>
      <c r="P129" s="4"/>
      <c r="Q129" s="2"/>
      <c r="R129" s="2"/>
      <c r="S129" s="2"/>
      <c r="T129" s="2"/>
      <c r="U129" s="2"/>
      <c r="V129" s="2"/>
      <c r="W129" s="2"/>
      <c r="X129" s="2"/>
      <c r="Y129" s="4"/>
      <c r="Z129" s="4"/>
      <c r="AA129" s="4"/>
      <c r="AB129" s="4"/>
      <c r="AC129" s="4"/>
      <c r="AD129" s="4"/>
      <c r="AE129" s="4"/>
      <c r="AF129" s="4"/>
      <c r="AG129" s="4"/>
      <c r="AH129" s="4"/>
      <c r="AI129" s="4"/>
      <c r="AJ129" s="4"/>
      <c r="AK129" s="4"/>
      <c r="AL129" s="4"/>
      <c r="AM129" s="4"/>
      <c r="AN129" s="4"/>
      <c r="AO129" s="4"/>
      <c r="AP129" s="4"/>
      <c r="AQ129" s="4"/>
      <c r="AR129" s="4"/>
      <c r="AS129" s="4"/>
      <c r="AT129" s="4"/>
      <c r="AU129" s="2"/>
      <c r="AV129" s="2"/>
      <c r="AW129" s="2"/>
      <c r="AX129" s="2"/>
      <c r="AY129" s="2"/>
      <c r="AZ129" s="2"/>
      <c r="BA129" s="2"/>
      <c r="BB129" s="2"/>
      <c r="BC129" s="2"/>
      <c r="BD129" s="2"/>
      <c r="BE129" s="2"/>
      <c r="BF129" s="2"/>
      <c r="BG129" s="4"/>
      <c r="BH129" s="2"/>
      <c r="BI129" s="2"/>
      <c r="BJ129" s="2"/>
      <c r="BK129" s="2"/>
      <c r="BL129" s="2"/>
      <c r="BM129" s="2"/>
      <c r="BN129" s="2"/>
      <c r="BO129" s="2"/>
      <c r="BP129" s="2"/>
      <c r="BQ129" s="2"/>
      <c r="BR129" s="2"/>
      <c r="BS129" s="2"/>
      <c r="BT129" s="2"/>
      <c r="BU129" s="2"/>
      <c r="BV129" s="2"/>
      <c r="BW129" s="2"/>
      <c r="BX129" s="2"/>
    </row>
    <row r="130" spans="1:76" ht="12.75">
      <c r="A130" s="2"/>
      <c r="B130" s="3"/>
      <c r="C130" s="4"/>
      <c r="D130" s="4"/>
      <c r="E130" s="4"/>
      <c r="F130" s="4"/>
      <c r="G130" s="4"/>
      <c r="H130" s="4"/>
      <c r="I130" s="4"/>
      <c r="J130" s="4"/>
      <c r="K130" s="4"/>
      <c r="L130" s="4"/>
      <c r="M130" s="4"/>
      <c r="N130" s="4"/>
      <c r="O130" s="4"/>
      <c r="P130" s="4"/>
      <c r="Q130" s="2"/>
      <c r="R130" s="2"/>
      <c r="S130" s="2"/>
      <c r="T130" s="2"/>
      <c r="U130" s="2"/>
      <c r="V130" s="2"/>
      <c r="W130" s="2"/>
      <c r="X130" s="2"/>
      <c r="Y130" s="4"/>
      <c r="Z130" s="4"/>
      <c r="AA130" s="4"/>
      <c r="AB130" s="4"/>
      <c r="AC130" s="4"/>
      <c r="AD130" s="4"/>
      <c r="AE130" s="4"/>
      <c r="AF130" s="4"/>
      <c r="AG130" s="4"/>
      <c r="AH130" s="4"/>
      <c r="AI130" s="4"/>
      <c r="AJ130" s="4"/>
      <c r="AK130" s="4"/>
      <c r="AL130" s="4"/>
      <c r="AM130" s="4"/>
      <c r="AN130" s="4"/>
      <c r="AO130" s="4"/>
      <c r="AP130" s="4"/>
      <c r="AQ130" s="4"/>
      <c r="AR130" s="4"/>
      <c r="AS130" s="4"/>
      <c r="AT130" s="4"/>
      <c r="AU130" s="2"/>
      <c r="AV130" s="2"/>
      <c r="AW130" s="2"/>
      <c r="AX130" s="2"/>
      <c r="AY130" s="2"/>
      <c r="AZ130" s="2"/>
      <c r="BA130" s="2"/>
      <c r="BB130" s="2"/>
      <c r="BC130" s="2"/>
      <c r="BD130" s="2"/>
      <c r="BE130" s="2"/>
      <c r="BF130" s="2"/>
      <c r="BG130" s="4"/>
      <c r="BH130" s="2"/>
      <c r="BI130" s="2"/>
      <c r="BJ130" s="2"/>
      <c r="BK130" s="2"/>
      <c r="BL130" s="2"/>
      <c r="BM130" s="2"/>
      <c r="BN130" s="2"/>
      <c r="BO130" s="2"/>
      <c r="BP130" s="2"/>
      <c r="BQ130" s="2"/>
      <c r="BR130" s="2"/>
      <c r="BS130" s="2"/>
      <c r="BT130" s="2"/>
      <c r="BU130" s="2"/>
      <c r="BV130" s="2"/>
      <c r="BW130" s="2"/>
      <c r="BX130" s="2"/>
    </row>
    <row r="131" spans="1:76" ht="12.75">
      <c r="A131" s="2"/>
      <c r="B131" s="3"/>
      <c r="C131" s="4"/>
      <c r="D131" s="4"/>
      <c r="E131" s="4"/>
      <c r="F131" s="4"/>
      <c r="G131" s="4"/>
      <c r="H131" s="4"/>
      <c r="I131" s="4"/>
      <c r="J131" s="4"/>
      <c r="K131" s="4"/>
      <c r="L131" s="4"/>
      <c r="M131" s="4"/>
      <c r="N131" s="4"/>
      <c r="O131" s="4"/>
      <c r="P131" s="4"/>
      <c r="Q131" s="2"/>
      <c r="R131" s="2"/>
      <c r="S131" s="2"/>
      <c r="T131" s="2"/>
      <c r="U131" s="2"/>
      <c r="V131" s="2"/>
      <c r="W131" s="2"/>
      <c r="X131" s="2"/>
      <c r="Y131" s="4"/>
      <c r="Z131" s="4"/>
      <c r="AA131" s="4"/>
      <c r="AB131" s="4"/>
      <c r="AC131" s="4"/>
      <c r="AD131" s="4"/>
      <c r="AE131" s="4"/>
      <c r="AF131" s="4"/>
      <c r="AG131" s="4"/>
      <c r="AH131" s="4"/>
      <c r="AI131" s="4"/>
      <c r="AJ131" s="4"/>
      <c r="AK131" s="4"/>
      <c r="AL131" s="4"/>
      <c r="AM131" s="4"/>
      <c r="AN131" s="4"/>
      <c r="AO131" s="4"/>
      <c r="AP131" s="4"/>
      <c r="AQ131" s="4"/>
      <c r="AR131" s="4"/>
      <c r="AS131" s="4"/>
      <c r="AT131" s="4"/>
      <c r="AU131" s="2"/>
      <c r="AV131" s="2"/>
      <c r="AW131" s="2"/>
      <c r="AX131" s="2"/>
      <c r="AY131" s="2"/>
      <c r="AZ131" s="2"/>
      <c r="BA131" s="2"/>
      <c r="BB131" s="2"/>
      <c r="BC131" s="2"/>
      <c r="BD131" s="2"/>
      <c r="BE131" s="2"/>
      <c r="BF131" s="2"/>
      <c r="BG131" s="4"/>
      <c r="BH131" s="2"/>
      <c r="BI131" s="2"/>
      <c r="BJ131" s="2"/>
      <c r="BK131" s="2"/>
      <c r="BL131" s="2"/>
      <c r="BM131" s="2"/>
      <c r="BN131" s="2"/>
      <c r="BO131" s="2"/>
      <c r="BP131" s="2"/>
      <c r="BQ131" s="2"/>
      <c r="BR131" s="2"/>
      <c r="BS131" s="2"/>
      <c r="BT131" s="2"/>
      <c r="BU131" s="2"/>
      <c r="BV131" s="2"/>
      <c r="BW131" s="2"/>
      <c r="BX131" s="2"/>
    </row>
    <row r="132" spans="1:76" ht="12.75">
      <c r="A132" s="2"/>
      <c r="B132" s="3"/>
      <c r="C132" s="4"/>
      <c r="D132" s="4"/>
      <c r="E132" s="4"/>
      <c r="F132" s="4"/>
      <c r="G132" s="4"/>
      <c r="H132" s="4"/>
      <c r="I132" s="4"/>
      <c r="J132" s="4"/>
      <c r="K132" s="4"/>
      <c r="L132" s="4"/>
      <c r="M132" s="4"/>
      <c r="N132" s="4"/>
      <c r="O132" s="4"/>
      <c r="P132" s="4"/>
      <c r="Q132" s="2"/>
      <c r="R132" s="2"/>
      <c r="S132" s="2"/>
      <c r="T132" s="2"/>
      <c r="U132" s="2"/>
      <c r="V132" s="2"/>
      <c r="W132" s="2"/>
      <c r="X132" s="2"/>
      <c r="Y132" s="4"/>
      <c r="Z132" s="4"/>
      <c r="AA132" s="4"/>
      <c r="AB132" s="4"/>
      <c r="AC132" s="4"/>
      <c r="AD132" s="4"/>
      <c r="AE132" s="4"/>
      <c r="AF132" s="4"/>
      <c r="AG132" s="4"/>
      <c r="AH132" s="4"/>
      <c r="AI132" s="4"/>
      <c r="AJ132" s="4"/>
      <c r="AK132" s="4"/>
      <c r="AL132" s="4"/>
      <c r="AM132" s="4"/>
      <c r="AN132" s="4"/>
      <c r="AO132" s="4"/>
      <c r="AP132" s="4"/>
      <c r="AQ132" s="4"/>
      <c r="AR132" s="4"/>
      <c r="AS132" s="4"/>
      <c r="AT132" s="4"/>
      <c r="AU132" s="2"/>
      <c r="AV132" s="2"/>
      <c r="AW132" s="2"/>
      <c r="AX132" s="2"/>
      <c r="AY132" s="2"/>
      <c r="AZ132" s="2"/>
      <c r="BA132" s="2"/>
      <c r="BB132" s="2"/>
      <c r="BC132" s="2"/>
      <c r="BD132" s="2"/>
      <c r="BE132" s="2"/>
      <c r="BF132" s="2"/>
      <c r="BG132" s="4"/>
      <c r="BH132" s="2"/>
      <c r="BI132" s="2"/>
      <c r="BJ132" s="2"/>
      <c r="BK132" s="2"/>
      <c r="BL132" s="2"/>
      <c r="BM132" s="2"/>
      <c r="BN132" s="2"/>
      <c r="BO132" s="2"/>
      <c r="BP132" s="2"/>
      <c r="BQ132" s="2"/>
      <c r="BR132" s="2"/>
      <c r="BS132" s="2"/>
      <c r="BT132" s="2"/>
      <c r="BU132" s="2"/>
      <c r="BV132" s="2"/>
      <c r="BW132" s="2"/>
      <c r="BX132" s="2"/>
    </row>
    <row r="133" spans="1:76" ht="12.75">
      <c r="A133" s="2"/>
      <c r="B133" s="3"/>
      <c r="C133" s="4"/>
      <c r="D133" s="4"/>
      <c r="E133" s="4"/>
      <c r="F133" s="4"/>
      <c r="G133" s="4"/>
      <c r="H133" s="4"/>
      <c r="I133" s="4"/>
      <c r="J133" s="4"/>
      <c r="K133" s="4"/>
      <c r="L133" s="4"/>
      <c r="M133" s="4"/>
      <c r="N133" s="4"/>
      <c r="O133" s="4"/>
      <c r="P133" s="4"/>
      <c r="Q133" s="2"/>
      <c r="R133" s="2"/>
      <c r="S133" s="2"/>
      <c r="T133" s="2"/>
      <c r="U133" s="2"/>
      <c r="V133" s="2"/>
      <c r="W133" s="2"/>
      <c r="X133" s="2"/>
      <c r="Y133" s="4"/>
      <c r="Z133" s="4"/>
      <c r="AA133" s="4"/>
      <c r="AB133" s="4"/>
      <c r="AC133" s="4"/>
      <c r="AD133" s="4"/>
      <c r="AE133" s="4"/>
      <c r="AF133" s="4"/>
      <c r="AG133" s="4"/>
      <c r="AH133" s="4"/>
      <c r="AI133" s="4"/>
      <c r="AJ133" s="4"/>
      <c r="AK133" s="4"/>
      <c r="AL133" s="4"/>
      <c r="AM133" s="4"/>
      <c r="AN133" s="4"/>
      <c r="AO133" s="4"/>
      <c r="AP133" s="4"/>
      <c r="AQ133" s="4"/>
      <c r="AR133" s="4"/>
      <c r="AS133" s="4"/>
      <c r="AT133" s="4"/>
      <c r="AU133" s="2"/>
      <c r="AV133" s="2"/>
      <c r="AW133" s="2"/>
      <c r="AX133" s="2"/>
      <c r="AY133" s="2"/>
      <c r="AZ133" s="2"/>
      <c r="BA133" s="2"/>
      <c r="BB133" s="2"/>
      <c r="BC133" s="2"/>
      <c r="BD133" s="2"/>
      <c r="BE133" s="2"/>
      <c r="BF133" s="2"/>
      <c r="BG133" s="4"/>
      <c r="BH133" s="2"/>
      <c r="BI133" s="2"/>
      <c r="BJ133" s="2"/>
      <c r="BK133" s="2"/>
      <c r="BL133" s="2"/>
      <c r="BM133" s="2"/>
      <c r="BN133" s="2"/>
      <c r="BO133" s="2"/>
      <c r="BP133" s="2"/>
      <c r="BQ133" s="2"/>
      <c r="BR133" s="2"/>
      <c r="BS133" s="2"/>
      <c r="BT133" s="2"/>
      <c r="BU133" s="2"/>
      <c r="BV133" s="2"/>
      <c r="BW133" s="2"/>
      <c r="BX133" s="2"/>
    </row>
    <row r="134" spans="1:76" ht="12.75">
      <c r="A134" s="2"/>
      <c r="B134" s="3"/>
      <c r="C134" s="4"/>
      <c r="D134" s="4"/>
      <c r="E134" s="4"/>
      <c r="F134" s="4"/>
      <c r="G134" s="4"/>
      <c r="H134" s="4"/>
      <c r="I134" s="4"/>
      <c r="J134" s="4"/>
      <c r="K134" s="4"/>
      <c r="L134" s="4"/>
      <c r="M134" s="4"/>
      <c r="N134" s="4"/>
      <c r="O134" s="4"/>
      <c r="P134" s="4"/>
      <c r="Q134" s="2"/>
      <c r="R134" s="2"/>
      <c r="S134" s="2"/>
      <c r="T134" s="2"/>
      <c r="U134" s="2"/>
      <c r="V134" s="2"/>
      <c r="W134" s="2"/>
      <c r="X134" s="2"/>
      <c r="Y134" s="4"/>
      <c r="Z134" s="4"/>
      <c r="AA134" s="4"/>
      <c r="AB134" s="4"/>
      <c r="AC134" s="4"/>
      <c r="AD134" s="4"/>
      <c r="AE134" s="4"/>
      <c r="AF134" s="4"/>
      <c r="AG134" s="4"/>
      <c r="AH134" s="4"/>
      <c r="AI134" s="4"/>
      <c r="AJ134" s="4"/>
      <c r="AK134" s="4"/>
      <c r="AL134" s="4"/>
      <c r="AM134" s="4"/>
      <c r="AN134" s="4"/>
      <c r="AO134" s="4"/>
      <c r="AP134" s="4"/>
      <c r="AQ134" s="4"/>
      <c r="AR134" s="4"/>
      <c r="AS134" s="4"/>
      <c r="AT134" s="4"/>
      <c r="AU134" s="2"/>
      <c r="AV134" s="2"/>
      <c r="AW134" s="2"/>
      <c r="AX134" s="2"/>
      <c r="AY134" s="2"/>
      <c r="AZ134" s="2"/>
      <c r="BA134" s="2"/>
      <c r="BB134" s="2"/>
      <c r="BC134" s="2"/>
      <c r="BD134" s="2"/>
      <c r="BE134" s="2"/>
      <c r="BF134" s="2"/>
      <c r="BG134" s="4"/>
      <c r="BH134" s="2"/>
      <c r="BI134" s="2"/>
      <c r="BJ134" s="2"/>
      <c r="BK134" s="2"/>
      <c r="BL134" s="2"/>
      <c r="BM134" s="2"/>
      <c r="BN134" s="2"/>
      <c r="BO134" s="2"/>
      <c r="BP134" s="2"/>
      <c r="BQ134" s="2"/>
      <c r="BR134" s="2"/>
      <c r="BS134" s="2"/>
      <c r="BT134" s="2"/>
      <c r="BU134" s="2"/>
      <c r="BV134" s="2"/>
      <c r="BW134" s="2"/>
      <c r="BX134" s="2"/>
    </row>
    <row r="135" spans="1:76" ht="12.75">
      <c r="A135" s="2"/>
      <c r="B135" s="3"/>
      <c r="C135" s="4"/>
      <c r="D135" s="4"/>
      <c r="E135" s="4"/>
      <c r="F135" s="4"/>
      <c r="G135" s="4"/>
      <c r="H135" s="4"/>
      <c r="I135" s="4"/>
      <c r="J135" s="4"/>
      <c r="K135" s="4"/>
      <c r="L135" s="4"/>
      <c r="M135" s="4"/>
      <c r="N135" s="4"/>
      <c r="O135" s="4"/>
      <c r="P135" s="4"/>
      <c r="Q135" s="2"/>
      <c r="R135" s="2"/>
      <c r="S135" s="2"/>
      <c r="T135" s="2"/>
      <c r="U135" s="2"/>
      <c r="V135" s="2"/>
      <c r="W135" s="2"/>
      <c r="X135" s="2"/>
      <c r="Y135" s="4"/>
      <c r="Z135" s="4"/>
      <c r="AA135" s="4"/>
      <c r="AB135" s="4"/>
      <c r="AC135" s="4"/>
      <c r="AD135" s="4"/>
      <c r="AE135" s="4"/>
      <c r="AF135" s="4"/>
      <c r="AG135" s="4"/>
      <c r="AH135" s="4"/>
      <c r="AI135" s="4"/>
      <c r="AJ135" s="4"/>
      <c r="AK135" s="4"/>
      <c r="AL135" s="4"/>
      <c r="AM135" s="4"/>
      <c r="AN135" s="4"/>
      <c r="AO135" s="4"/>
      <c r="AP135" s="4"/>
      <c r="AQ135" s="4"/>
      <c r="AR135" s="4"/>
      <c r="AS135" s="4"/>
      <c r="AT135" s="4"/>
      <c r="AU135" s="2"/>
      <c r="AV135" s="2"/>
      <c r="AW135" s="2"/>
      <c r="AX135" s="2"/>
      <c r="AY135" s="2"/>
      <c r="AZ135" s="2"/>
      <c r="BA135" s="2"/>
      <c r="BB135" s="2"/>
      <c r="BC135" s="2"/>
      <c r="BD135" s="2"/>
      <c r="BE135" s="2"/>
      <c r="BF135" s="2"/>
      <c r="BG135" s="4"/>
      <c r="BH135" s="2"/>
      <c r="BI135" s="2"/>
      <c r="BJ135" s="2"/>
      <c r="BK135" s="2"/>
      <c r="BL135" s="2"/>
      <c r="BM135" s="2"/>
      <c r="BN135" s="2"/>
      <c r="BO135" s="2"/>
      <c r="BP135" s="2"/>
      <c r="BQ135" s="2"/>
      <c r="BR135" s="2"/>
      <c r="BS135" s="2"/>
      <c r="BT135" s="2"/>
      <c r="BU135" s="2"/>
      <c r="BV135" s="2"/>
      <c r="BW135" s="2"/>
      <c r="BX135" s="2"/>
    </row>
    <row r="136" spans="1:76" ht="12.75">
      <c r="A136" s="2"/>
      <c r="B136" s="3"/>
      <c r="C136" s="4"/>
      <c r="D136" s="4"/>
      <c r="E136" s="4"/>
      <c r="F136" s="4"/>
      <c r="G136" s="4"/>
      <c r="H136" s="4"/>
      <c r="I136" s="4"/>
      <c r="J136" s="4"/>
      <c r="K136" s="4"/>
      <c r="L136" s="4"/>
      <c r="M136" s="4"/>
      <c r="N136" s="4"/>
      <c r="O136" s="4"/>
      <c r="P136" s="4"/>
      <c r="Q136" s="2"/>
      <c r="R136" s="2"/>
      <c r="S136" s="2"/>
      <c r="T136" s="2"/>
      <c r="U136" s="2"/>
      <c r="V136" s="2"/>
      <c r="W136" s="2"/>
      <c r="X136" s="2"/>
      <c r="Y136" s="4"/>
      <c r="Z136" s="4"/>
      <c r="AA136" s="4"/>
      <c r="AB136" s="4"/>
      <c r="AC136" s="4"/>
      <c r="AD136" s="4"/>
      <c r="AE136" s="4"/>
      <c r="AF136" s="4"/>
      <c r="AG136" s="4"/>
      <c r="AH136" s="4"/>
      <c r="AI136" s="4"/>
      <c r="AJ136" s="4"/>
      <c r="AK136" s="4"/>
      <c r="AL136" s="4"/>
      <c r="AM136" s="4"/>
      <c r="AN136" s="4"/>
      <c r="AO136" s="4"/>
      <c r="AP136" s="4"/>
      <c r="AQ136" s="4"/>
      <c r="AR136" s="4"/>
      <c r="AS136" s="4"/>
      <c r="AT136" s="4"/>
      <c r="AU136" s="2"/>
      <c r="AV136" s="2"/>
      <c r="AW136" s="2"/>
      <c r="AX136" s="2"/>
      <c r="AY136" s="2"/>
      <c r="AZ136" s="2"/>
      <c r="BA136" s="2"/>
      <c r="BB136" s="2"/>
      <c r="BC136" s="2"/>
      <c r="BD136" s="2"/>
      <c r="BE136" s="2"/>
      <c r="BF136" s="2"/>
      <c r="BG136" s="4"/>
      <c r="BH136" s="2"/>
      <c r="BI136" s="2"/>
      <c r="BJ136" s="2"/>
      <c r="BK136" s="2"/>
      <c r="BL136" s="2"/>
      <c r="BM136" s="2"/>
      <c r="BN136" s="2"/>
      <c r="BO136" s="2"/>
      <c r="BP136" s="2"/>
      <c r="BQ136" s="2"/>
      <c r="BR136" s="2"/>
      <c r="BS136" s="2"/>
      <c r="BT136" s="2"/>
      <c r="BU136" s="2"/>
      <c r="BV136" s="2"/>
      <c r="BW136" s="2"/>
      <c r="BX136" s="2"/>
    </row>
    <row r="137" spans="1:76" ht="12.75">
      <c r="A137" s="2"/>
      <c r="B137" s="3"/>
      <c r="C137" s="4"/>
      <c r="D137" s="4"/>
      <c r="E137" s="4"/>
      <c r="F137" s="4"/>
      <c r="G137" s="4"/>
      <c r="H137" s="4"/>
      <c r="I137" s="4"/>
      <c r="J137" s="4"/>
      <c r="K137" s="4"/>
      <c r="L137" s="4"/>
      <c r="M137" s="4"/>
      <c r="N137" s="4"/>
      <c r="O137" s="4"/>
      <c r="P137" s="4"/>
      <c r="Q137" s="2"/>
      <c r="R137" s="2"/>
      <c r="S137" s="2"/>
      <c r="T137" s="2"/>
      <c r="U137" s="2"/>
      <c r="V137" s="2"/>
      <c r="W137" s="2"/>
      <c r="X137" s="2"/>
      <c r="Y137" s="4"/>
      <c r="Z137" s="4"/>
      <c r="AA137" s="4"/>
      <c r="AB137" s="4"/>
      <c r="AC137" s="4"/>
      <c r="AD137" s="4"/>
      <c r="AE137" s="4"/>
      <c r="AF137" s="4"/>
      <c r="AG137" s="4"/>
      <c r="AH137" s="4"/>
      <c r="AI137" s="4"/>
      <c r="AJ137" s="4"/>
      <c r="AK137" s="4"/>
      <c r="AL137" s="4"/>
      <c r="AM137" s="4"/>
      <c r="AN137" s="4"/>
      <c r="AO137" s="4"/>
      <c r="AP137" s="4"/>
      <c r="AQ137" s="4"/>
      <c r="AR137" s="4"/>
      <c r="AS137" s="4"/>
      <c r="AT137" s="4"/>
      <c r="AU137" s="2"/>
      <c r="AV137" s="2"/>
      <c r="AW137" s="2"/>
      <c r="AX137" s="2"/>
      <c r="AY137" s="2"/>
      <c r="AZ137" s="2"/>
      <c r="BA137" s="2"/>
      <c r="BB137" s="2"/>
      <c r="BC137" s="2"/>
      <c r="BD137" s="2"/>
      <c r="BE137" s="2"/>
      <c r="BF137" s="2"/>
      <c r="BG137" s="4"/>
      <c r="BH137" s="2"/>
      <c r="BI137" s="2"/>
      <c r="BJ137" s="2"/>
      <c r="BK137" s="2"/>
      <c r="BL137" s="2"/>
      <c r="BM137" s="2"/>
      <c r="BN137" s="2"/>
      <c r="BO137" s="2"/>
      <c r="BP137" s="2"/>
      <c r="BQ137" s="2"/>
      <c r="BR137" s="2"/>
      <c r="BS137" s="2"/>
      <c r="BT137" s="2"/>
      <c r="BU137" s="2"/>
      <c r="BV137" s="2"/>
      <c r="BW137" s="2"/>
      <c r="BX137" s="2"/>
    </row>
    <row r="138" spans="1:76" ht="12.75">
      <c r="A138" s="2"/>
      <c r="B138" s="3"/>
      <c r="C138" s="4"/>
      <c r="D138" s="4"/>
      <c r="E138" s="4"/>
      <c r="F138" s="4"/>
      <c r="G138" s="4"/>
      <c r="H138" s="4"/>
      <c r="I138" s="4"/>
      <c r="J138" s="4"/>
      <c r="K138" s="4"/>
      <c r="L138" s="4"/>
      <c r="M138" s="4"/>
      <c r="N138" s="4"/>
      <c r="O138" s="4"/>
      <c r="P138" s="4"/>
      <c r="Q138" s="2"/>
      <c r="R138" s="2"/>
      <c r="S138" s="2"/>
      <c r="T138" s="2"/>
      <c r="U138" s="2"/>
      <c r="V138" s="2"/>
      <c r="W138" s="2"/>
      <c r="X138" s="2"/>
      <c r="Y138" s="4"/>
      <c r="Z138" s="4"/>
      <c r="AA138" s="4"/>
      <c r="AB138" s="4"/>
      <c r="AC138" s="4"/>
      <c r="AD138" s="4"/>
      <c r="AE138" s="4"/>
      <c r="AF138" s="4"/>
      <c r="AG138" s="4"/>
      <c r="AH138" s="4"/>
      <c r="AI138" s="4"/>
      <c r="AJ138" s="4"/>
      <c r="AK138" s="4"/>
      <c r="AL138" s="4"/>
      <c r="AM138" s="4"/>
      <c r="AN138" s="4"/>
      <c r="AO138" s="4"/>
      <c r="AP138" s="4"/>
      <c r="AQ138" s="4"/>
      <c r="AR138" s="4"/>
      <c r="AS138" s="4"/>
      <c r="AT138" s="4"/>
      <c r="AU138" s="2"/>
      <c r="AV138" s="2"/>
      <c r="AW138" s="2"/>
      <c r="AX138" s="2"/>
      <c r="AY138" s="2"/>
      <c r="AZ138" s="2"/>
      <c r="BA138" s="2"/>
      <c r="BB138" s="2"/>
      <c r="BC138" s="2"/>
      <c r="BD138" s="2"/>
      <c r="BE138" s="2"/>
      <c r="BF138" s="2"/>
      <c r="BG138" s="4"/>
      <c r="BH138" s="2"/>
      <c r="BI138" s="2"/>
      <c r="BJ138" s="2"/>
      <c r="BK138" s="2"/>
      <c r="BL138" s="2"/>
      <c r="BM138" s="2"/>
      <c r="BN138" s="2"/>
      <c r="BO138" s="2"/>
      <c r="BP138" s="2"/>
      <c r="BQ138" s="2"/>
      <c r="BR138" s="2"/>
      <c r="BS138" s="2"/>
      <c r="BT138" s="2"/>
      <c r="BU138" s="2"/>
      <c r="BV138" s="2"/>
      <c r="BW138" s="2"/>
      <c r="BX138" s="2"/>
    </row>
    <row r="139" spans="1:76" ht="12.75">
      <c r="A139" s="2"/>
      <c r="B139" s="3"/>
      <c r="C139" s="4"/>
      <c r="D139" s="4"/>
      <c r="E139" s="4"/>
      <c r="F139" s="4"/>
      <c r="G139" s="4"/>
      <c r="H139" s="4"/>
      <c r="I139" s="4"/>
      <c r="J139" s="4"/>
      <c r="K139" s="4"/>
      <c r="L139" s="4"/>
      <c r="M139" s="4"/>
      <c r="N139" s="4"/>
      <c r="O139" s="4"/>
      <c r="P139" s="4"/>
      <c r="Q139" s="2"/>
      <c r="R139" s="2"/>
      <c r="S139" s="2"/>
      <c r="T139" s="2"/>
      <c r="U139" s="2"/>
      <c r="V139" s="2"/>
      <c r="W139" s="2"/>
      <c r="X139" s="2"/>
      <c r="Y139" s="4"/>
      <c r="Z139" s="4"/>
      <c r="AA139" s="4"/>
      <c r="AB139" s="4"/>
      <c r="AC139" s="4"/>
      <c r="AD139" s="4"/>
      <c r="AE139" s="4"/>
      <c r="AF139" s="4"/>
      <c r="AG139" s="4"/>
      <c r="AH139" s="4"/>
      <c r="AI139" s="4"/>
      <c r="AJ139" s="4"/>
      <c r="AK139" s="4"/>
      <c r="AL139" s="4"/>
      <c r="AM139" s="4"/>
      <c r="AN139" s="4"/>
      <c r="AO139" s="4"/>
      <c r="AP139" s="4"/>
      <c r="AQ139" s="4"/>
      <c r="AR139" s="4"/>
      <c r="AS139" s="4"/>
      <c r="AT139" s="4"/>
      <c r="AU139" s="2"/>
      <c r="AV139" s="2"/>
      <c r="AW139" s="2"/>
      <c r="AX139" s="2"/>
      <c r="AY139" s="2"/>
      <c r="AZ139" s="2"/>
      <c r="BA139" s="2"/>
      <c r="BB139" s="2"/>
      <c r="BC139" s="2"/>
      <c r="BD139" s="2"/>
      <c r="BE139" s="2"/>
      <c r="BF139" s="2"/>
      <c r="BG139" s="4"/>
      <c r="BH139" s="2"/>
      <c r="BI139" s="2"/>
      <c r="BJ139" s="2"/>
      <c r="BK139" s="2"/>
      <c r="BL139" s="2"/>
      <c r="BM139" s="2"/>
      <c r="BN139" s="2"/>
      <c r="BO139" s="2"/>
      <c r="BP139" s="2"/>
      <c r="BQ139" s="2"/>
      <c r="BR139" s="2"/>
      <c r="BS139" s="2"/>
      <c r="BT139" s="2"/>
      <c r="BU139" s="2"/>
      <c r="BV139" s="2"/>
      <c r="BW139" s="2"/>
      <c r="BX139" s="2"/>
    </row>
    <row r="140" spans="1:76" ht="12.75">
      <c r="A140" s="2"/>
      <c r="B140" s="3"/>
      <c r="C140" s="4"/>
      <c r="D140" s="4"/>
      <c r="E140" s="4"/>
      <c r="F140" s="4"/>
      <c r="G140" s="4"/>
      <c r="H140" s="4"/>
      <c r="I140" s="4"/>
      <c r="J140" s="4"/>
      <c r="K140" s="4"/>
      <c r="L140" s="4"/>
      <c r="M140" s="4"/>
      <c r="N140" s="4"/>
      <c r="O140" s="4"/>
      <c r="P140" s="4"/>
      <c r="Q140" s="2"/>
      <c r="R140" s="2"/>
      <c r="S140" s="2"/>
      <c r="T140" s="2"/>
      <c r="U140" s="2"/>
      <c r="V140" s="2"/>
      <c r="W140" s="2"/>
      <c r="X140" s="2"/>
      <c r="Y140" s="4"/>
      <c r="Z140" s="4"/>
      <c r="AA140" s="4"/>
      <c r="AB140" s="4"/>
      <c r="AC140" s="4"/>
      <c r="AD140" s="4"/>
      <c r="AE140" s="4"/>
      <c r="AF140" s="4"/>
      <c r="AG140" s="4"/>
      <c r="AH140" s="4"/>
      <c r="AI140" s="4"/>
      <c r="AJ140" s="4"/>
      <c r="AK140" s="4"/>
      <c r="AL140" s="4"/>
      <c r="AM140" s="4"/>
      <c r="AN140" s="4"/>
      <c r="AO140" s="4"/>
      <c r="AP140" s="4"/>
      <c r="AQ140" s="4"/>
      <c r="AR140" s="4"/>
      <c r="AS140" s="4"/>
      <c r="AT140" s="4"/>
      <c r="AU140" s="2"/>
      <c r="AV140" s="2"/>
      <c r="AW140" s="2"/>
      <c r="AX140" s="2"/>
      <c r="AY140" s="2"/>
      <c r="AZ140" s="2"/>
      <c r="BA140" s="2"/>
      <c r="BB140" s="2"/>
      <c r="BC140" s="2"/>
      <c r="BD140" s="2"/>
      <c r="BE140" s="2"/>
      <c r="BF140" s="2"/>
      <c r="BG140" s="4"/>
      <c r="BH140" s="2"/>
      <c r="BI140" s="2"/>
      <c r="BJ140" s="2"/>
      <c r="BK140" s="2"/>
      <c r="BL140" s="2"/>
      <c r="BM140" s="2"/>
      <c r="BN140" s="2"/>
      <c r="BO140" s="2"/>
      <c r="BP140" s="2"/>
      <c r="BQ140" s="2"/>
      <c r="BR140" s="2"/>
      <c r="BS140" s="2"/>
      <c r="BT140" s="2"/>
      <c r="BU140" s="2"/>
      <c r="BV140" s="2"/>
      <c r="BW140" s="2"/>
      <c r="BX140" s="2"/>
    </row>
    <row r="141" spans="1:76" ht="12.75">
      <c r="A141" s="2"/>
      <c r="B141" s="3"/>
      <c r="C141" s="4"/>
      <c r="D141" s="4"/>
      <c r="E141" s="4"/>
      <c r="F141" s="4"/>
      <c r="G141" s="4"/>
      <c r="H141" s="4"/>
      <c r="I141" s="4"/>
      <c r="J141" s="4"/>
      <c r="K141" s="4"/>
      <c r="L141" s="4"/>
      <c r="M141" s="4"/>
      <c r="N141" s="4"/>
      <c r="O141" s="4"/>
      <c r="P141" s="4"/>
      <c r="Q141" s="2"/>
      <c r="R141" s="2"/>
      <c r="S141" s="2"/>
      <c r="T141" s="2"/>
      <c r="U141" s="2"/>
      <c r="V141" s="2"/>
      <c r="W141" s="2"/>
      <c r="X141" s="2"/>
      <c r="Y141" s="4"/>
      <c r="Z141" s="4"/>
      <c r="AA141" s="4"/>
      <c r="AB141" s="4"/>
      <c r="AC141" s="4"/>
      <c r="AD141" s="4"/>
      <c r="AE141" s="4"/>
      <c r="AF141" s="4"/>
      <c r="AG141" s="4"/>
      <c r="AH141" s="4"/>
      <c r="AI141" s="4"/>
      <c r="AJ141" s="4"/>
      <c r="AK141" s="4"/>
      <c r="AL141" s="4"/>
      <c r="AM141" s="4"/>
      <c r="AN141" s="4"/>
      <c r="AO141" s="4"/>
      <c r="AP141" s="4"/>
      <c r="AQ141" s="4"/>
      <c r="AR141" s="4"/>
      <c r="AS141" s="4"/>
      <c r="AT141" s="4"/>
      <c r="AU141" s="2"/>
      <c r="AV141" s="2"/>
      <c r="AW141" s="2"/>
      <c r="AX141" s="2"/>
      <c r="AY141" s="2"/>
      <c r="AZ141" s="2"/>
      <c r="BA141" s="2"/>
      <c r="BB141" s="2"/>
      <c r="BC141" s="2"/>
      <c r="BD141" s="2"/>
      <c r="BE141" s="2"/>
      <c r="BF141" s="2"/>
      <c r="BG141" s="4"/>
      <c r="BH141" s="2"/>
      <c r="BI141" s="2"/>
      <c r="BJ141" s="2"/>
      <c r="BK141" s="2"/>
      <c r="BL141" s="2"/>
      <c r="BM141" s="2"/>
      <c r="BN141" s="2"/>
      <c r="BO141" s="2"/>
      <c r="BP141" s="2"/>
      <c r="BQ141" s="2"/>
      <c r="BR141" s="2"/>
      <c r="BS141" s="2"/>
      <c r="BT141" s="2"/>
      <c r="BU141" s="2"/>
      <c r="BV141" s="2"/>
      <c r="BW141" s="2"/>
      <c r="BX141" s="2"/>
    </row>
    <row r="142" spans="1:76" ht="12.75">
      <c r="A142" s="2"/>
      <c r="B142" s="3"/>
      <c r="C142" s="4"/>
      <c r="D142" s="4"/>
      <c r="E142" s="4"/>
      <c r="F142" s="4"/>
      <c r="G142" s="4"/>
      <c r="H142" s="4"/>
      <c r="I142" s="4"/>
      <c r="J142" s="4"/>
      <c r="K142" s="4"/>
      <c r="L142" s="4"/>
      <c r="M142" s="4"/>
      <c r="N142" s="4"/>
      <c r="O142" s="4"/>
      <c r="P142" s="4"/>
      <c r="Q142" s="2"/>
      <c r="R142" s="2"/>
      <c r="S142" s="2"/>
      <c r="T142" s="2"/>
      <c r="U142" s="2"/>
      <c r="V142" s="2"/>
      <c r="W142" s="2"/>
      <c r="X142" s="2"/>
      <c r="Y142" s="4"/>
      <c r="Z142" s="4"/>
      <c r="AA142" s="4"/>
      <c r="AB142" s="4"/>
      <c r="AC142" s="4"/>
      <c r="AD142" s="4"/>
      <c r="AE142" s="4"/>
      <c r="AF142" s="4"/>
      <c r="AG142" s="4"/>
      <c r="AH142" s="4"/>
      <c r="AI142" s="4"/>
      <c r="AJ142" s="4"/>
      <c r="AK142" s="4"/>
      <c r="AL142" s="4"/>
      <c r="AM142" s="4"/>
      <c r="AN142" s="4"/>
      <c r="AO142" s="4"/>
      <c r="AP142" s="4"/>
      <c r="AQ142" s="4"/>
      <c r="AR142" s="4"/>
      <c r="AS142" s="4"/>
      <c r="AT142" s="4"/>
      <c r="AU142" s="2"/>
      <c r="AV142" s="2"/>
      <c r="AW142" s="2"/>
      <c r="AX142" s="2"/>
      <c r="AY142" s="2"/>
      <c r="AZ142" s="2"/>
      <c r="BA142" s="2"/>
      <c r="BB142" s="2"/>
      <c r="BC142" s="2"/>
      <c r="BD142" s="2"/>
      <c r="BE142" s="2"/>
      <c r="BF142" s="2"/>
      <c r="BG142" s="4"/>
      <c r="BH142" s="2"/>
      <c r="BI142" s="2"/>
      <c r="BJ142" s="2"/>
      <c r="BK142" s="2"/>
      <c r="BL142" s="2"/>
      <c r="BM142" s="2"/>
      <c r="BN142" s="2"/>
      <c r="BO142" s="2"/>
      <c r="BP142" s="2"/>
      <c r="BQ142" s="2"/>
      <c r="BR142" s="2"/>
      <c r="BS142" s="2"/>
      <c r="BT142" s="2"/>
      <c r="BU142" s="2"/>
      <c r="BV142" s="2"/>
      <c r="BW142" s="2"/>
      <c r="BX142" s="2"/>
    </row>
    <row r="143" spans="1:76" ht="12.75">
      <c r="A143" s="2"/>
      <c r="B143" s="3"/>
      <c r="C143" s="4"/>
      <c r="D143" s="4"/>
      <c r="E143" s="4"/>
      <c r="F143" s="4"/>
      <c r="G143" s="4"/>
      <c r="H143" s="4"/>
      <c r="I143" s="4"/>
      <c r="J143" s="4"/>
      <c r="K143" s="4"/>
      <c r="L143" s="4"/>
      <c r="M143" s="4"/>
      <c r="N143" s="4"/>
      <c r="O143" s="4"/>
      <c r="P143" s="4"/>
      <c r="Q143" s="2"/>
      <c r="R143" s="2"/>
      <c r="S143" s="2"/>
      <c r="T143" s="2"/>
      <c r="U143" s="2"/>
      <c r="V143" s="2"/>
      <c r="W143" s="2"/>
      <c r="X143" s="2"/>
      <c r="Y143" s="4"/>
      <c r="Z143" s="4"/>
      <c r="AA143" s="4"/>
      <c r="AB143" s="4"/>
      <c r="AC143" s="4"/>
      <c r="AD143" s="4"/>
      <c r="AE143" s="4"/>
      <c r="AF143" s="4"/>
      <c r="AG143" s="4"/>
      <c r="AH143" s="4"/>
      <c r="AI143" s="4"/>
      <c r="AJ143" s="4"/>
      <c r="AK143" s="4"/>
      <c r="AL143" s="4"/>
      <c r="AM143" s="4"/>
      <c r="AN143" s="4"/>
      <c r="AO143" s="4"/>
      <c r="AP143" s="4"/>
      <c r="AQ143" s="4"/>
      <c r="AR143" s="4"/>
      <c r="AS143" s="4"/>
      <c r="AT143" s="4"/>
      <c r="AU143" s="2"/>
      <c r="AV143" s="2"/>
      <c r="AW143" s="2"/>
      <c r="AX143" s="2"/>
      <c r="AY143" s="2"/>
      <c r="AZ143" s="2"/>
      <c r="BA143" s="2"/>
      <c r="BB143" s="2"/>
      <c r="BC143" s="2"/>
      <c r="BD143" s="2"/>
      <c r="BE143" s="2"/>
      <c r="BF143" s="2"/>
      <c r="BG143" s="4"/>
      <c r="BH143" s="2"/>
      <c r="BI143" s="2"/>
      <c r="BJ143" s="2"/>
      <c r="BK143" s="2"/>
      <c r="BL143" s="2"/>
      <c r="BM143" s="2"/>
      <c r="BN143" s="2"/>
      <c r="BO143" s="2"/>
      <c r="BP143" s="2"/>
      <c r="BQ143" s="2"/>
      <c r="BR143" s="2"/>
      <c r="BS143" s="2"/>
      <c r="BT143" s="2"/>
      <c r="BU143" s="2"/>
      <c r="BV143" s="2"/>
      <c r="BW143" s="2"/>
      <c r="BX143" s="2"/>
    </row>
    <row r="144" spans="1:76" ht="12.75">
      <c r="A144" s="2"/>
      <c r="B144" s="3"/>
      <c r="C144" s="4"/>
      <c r="D144" s="4"/>
      <c r="E144" s="4"/>
      <c r="F144" s="4"/>
      <c r="G144" s="4"/>
      <c r="H144" s="4"/>
      <c r="I144" s="4"/>
      <c r="J144" s="4"/>
      <c r="K144" s="4"/>
      <c r="L144" s="4"/>
      <c r="M144" s="4"/>
      <c r="N144" s="4"/>
      <c r="O144" s="4"/>
      <c r="P144" s="4"/>
      <c r="Q144" s="2"/>
      <c r="R144" s="2"/>
      <c r="S144" s="2"/>
      <c r="T144" s="2"/>
      <c r="U144" s="2"/>
      <c r="V144" s="2"/>
      <c r="W144" s="2"/>
      <c r="X144" s="2"/>
      <c r="Y144" s="4"/>
      <c r="Z144" s="4"/>
      <c r="AA144" s="4"/>
      <c r="AB144" s="4"/>
      <c r="AC144" s="4"/>
      <c r="AD144" s="4"/>
      <c r="AE144" s="4"/>
      <c r="AF144" s="4"/>
      <c r="AG144" s="4"/>
      <c r="AH144" s="4"/>
      <c r="AI144" s="4"/>
      <c r="AJ144" s="4"/>
      <c r="AK144" s="4"/>
      <c r="AL144" s="4"/>
      <c r="AM144" s="4"/>
      <c r="AN144" s="4"/>
      <c r="AO144" s="4"/>
      <c r="AP144" s="4"/>
      <c r="AQ144" s="4"/>
      <c r="AR144" s="4"/>
      <c r="AS144" s="4"/>
      <c r="AT144" s="4"/>
      <c r="AU144" s="2"/>
      <c r="AV144" s="2"/>
      <c r="AW144" s="2"/>
      <c r="AX144" s="2"/>
      <c r="AY144" s="2"/>
      <c r="AZ144" s="2"/>
      <c r="BA144" s="2"/>
      <c r="BB144" s="2"/>
      <c r="BC144" s="2"/>
      <c r="BD144" s="2"/>
      <c r="BE144" s="2"/>
      <c r="BF144" s="2"/>
      <c r="BG144" s="4"/>
      <c r="BH144" s="2"/>
      <c r="BI144" s="2"/>
      <c r="BJ144" s="2"/>
      <c r="BK144" s="2"/>
      <c r="BL144" s="2"/>
      <c r="BM144" s="2"/>
      <c r="BN144" s="2"/>
      <c r="BO144" s="2"/>
      <c r="BP144" s="2"/>
      <c r="BQ144" s="2"/>
      <c r="BR144" s="2"/>
      <c r="BS144" s="2"/>
      <c r="BT144" s="2"/>
      <c r="BU144" s="2"/>
      <c r="BV144" s="2"/>
      <c r="BW144" s="2"/>
      <c r="BX144" s="2"/>
    </row>
    <row r="145" spans="1:76" ht="12.75">
      <c r="A145" s="2"/>
      <c r="B145" s="3"/>
      <c r="C145" s="4"/>
      <c r="D145" s="4"/>
      <c r="E145" s="4"/>
      <c r="F145" s="4"/>
      <c r="G145" s="4"/>
      <c r="H145" s="4"/>
      <c r="I145" s="4"/>
      <c r="J145" s="4"/>
      <c r="K145" s="4"/>
      <c r="L145" s="4"/>
      <c r="M145" s="4"/>
      <c r="N145" s="4"/>
      <c r="O145" s="4"/>
      <c r="P145" s="4"/>
      <c r="Q145" s="2"/>
      <c r="R145" s="2"/>
      <c r="S145" s="2"/>
      <c r="T145" s="2"/>
      <c r="U145" s="2"/>
      <c r="V145" s="2"/>
      <c r="W145" s="2"/>
      <c r="X145" s="2"/>
      <c r="Y145" s="4"/>
      <c r="Z145" s="4"/>
      <c r="AA145" s="4"/>
      <c r="AB145" s="4"/>
      <c r="AC145" s="4"/>
      <c r="AD145" s="4"/>
      <c r="AE145" s="4"/>
      <c r="AF145" s="4"/>
      <c r="AG145" s="4"/>
      <c r="AH145" s="4"/>
      <c r="AI145" s="4"/>
      <c r="AJ145" s="4"/>
      <c r="AK145" s="4"/>
      <c r="AL145" s="4"/>
      <c r="AM145" s="4"/>
      <c r="AN145" s="4"/>
      <c r="AO145" s="4"/>
      <c r="AP145" s="4"/>
      <c r="AQ145" s="4"/>
      <c r="AR145" s="4"/>
      <c r="AS145" s="4"/>
      <c r="AT145" s="4"/>
      <c r="AU145" s="2"/>
      <c r="AV145" s="2"/>
      <c r="AW145" s="2"/>
      <c r="AX145" s="2"/>
      <c r="AY145" s="2"/>
      <c r="AZ145" s="2"/>
      <c r="BA145" s="2"/>
      <c r="BB145" s="2"/>
      <c r="BC145" s="2"/>
      <c r="BD145" s="2"/>
      <c r="BE145" s="2"/>
      <c r="BF145" s="2"/>
      <c r="BG145" s="4"/>
      <c r="BH145" s="2"/>
      <c r="BI145" s="2"/>
      <c r="BJ145" s="2"/>
      <c r="BK145" s="2"/>
      <c r="BL145" s="2"/>
      <c r="BM145" s="2"/>
      <c r="BN145" s="2"/>
      <c r="BO145" s="2"/>
      <c r="BP145" s="2"/>
      <c r="BQ145" s="2"/>
      <c r="BR145" s="2"/>
      <c r="BS145" s="2"/>
      <c r="BT145" s="2"/>
      <c r="BU145" s="2"/>
      <c r="BV145" s="2"/>
      <c r="BW145" s="2"/>
      <c r="BX145" s="2"/>
    </row>
    <row r="146" spans="1:76" ht="12.75">
      <c r="A146" s="2"/>
      <c r="B146" s="3"/>
      <c r="C146" s="4"/>
      <c r="D146" s="4"/>
      <c r="E146" s="4"/>
      <c r="F146" s="4"/>
      <c r="G146" s="4"/>
      <c r="H146" s="4"/>
      <c r="I146" s="4"/>
      <c r="J146" s="4"/>
      <c r="K146" s="4"/>
      <c r="L146" s="4"/>
      <c r="M146" s="4"/>
      <c r="N146" s="4"/>
      <c r="O146" s="4"/>
      <c r="P146" s="4"/>
      <c r="Q146" s="2"/>
      <c r="R146" s="2"/>
      <c r="S146" s="2"/>
      <c r="T146" s="2"/>
      <c r="U146" s="2"/>
      <c r="V146" s="2"/>
      <c r="W146" s="2"/>
      <c r="X146" s="2"/>
      <c r="Y146" s="4"/>
      <c r="Z146" s="4"/>
      <c r="AA146" s="4"/>
      <c r="AB146" s="4"/>
      <c r="AC146" s="4"/>
      <c r="AD146" s="4"/>
      <c r="AE146" s="4"/>
      <c r="AF146" s="4"/>
      <c r="AG146" s="4"/>
      <c r="AH146" s="4"/>
      <c r="AI146" s="4"/>
      <c r="AJ146" s="4"/>
      <c r="AK146" s="4"/>
      <c r="AL146" s="4"/>
      <c r="AM146" s="4"/>
      <c r="AN146" s="4"/>
      <c r="AO146" s="4"/>
      <c r="AP146" s="4"/>
      <c r="AQ146" s="4"/>
      <c r="AR146" s="4"/>
      <c r="AS146" s="4"/>
      <c r="AT146" s="4"/>
      <c r="AU146" s="2"/>
      <c r="AV146" s="2"/>
      <c r="AW146" s="2"/>
      <c r="AX146" s="2"/>
      <c r="AY146" s="2"/>
      <c r="AZ146" s="2"/>
      <c r="BA146" s="2"/>
      <c r="BB146" s="2"/>
      <c r="BC146" s="2"/>
      <c r="BD146" s="2"/>
      <c r="BE146" s="2"/>
      <c r="BF146" s="2"/>
      <c r="BG146" s="4"/>
      <c r="BH146" s="2"/>
      <c r="BI146" s="2"/>
      <c r="BJ146" s="2"/>
      <c r="BK146" s="2"/>
      <c r="BL146" s="2"/>
      <c r="BM146" s="2"/>
      <c r="BN146" s="2"/>
      <c r="BO146" s="2"/>
      <c r="BP146" s="2"/>
      <c r="BQ146" s="2"/>
      <c r="BR146" s="2"/>
      <c r="BS146" s="2"/>
      <c r="BT146" s="2"/>
      <c r="BU146" s="2"/>
      <c r="BV146" s="2"/>
      <c r="BW146" s="2"/>
      <c r="BX146" s="2"/>
    </row>
    <row r="147" spans="1:76" ht="12.75">
      <c r="A147" s="2"/>
      <c r="B147" s="3"/>
      <c r="C147" s="4"/>
      <c r="D147" s="4"/>
      <c r="E147" s="4"/>
      <c r="F147" s="4"/>
      <c r="G147" s="4"/>
      <c r="H147" s="4"/>
      <c r="I147" s="4"/>
      <c r="J147" s="4"/>
      <c r="K147" s="4"/>
      <c r="L147" s="4"/>
      <c r="M147" s="4"/>
      <c r="N147" s="4"/>
      <c r="O147" s="4"/>
      <c r="P147" s="4"/>
      <c r="Q147" s="2"/>
      <c r="R147" s="2"/>
      <c r="S147" s="2"/>
      <c r="T147" s="2"/>
      <c r="U147" s="2"/>
      <c r="V147" s="2"/>
      <c r="W147" s="2"/>
      <c r="X147" s="2"/>
      <c r="Y147" s="4"/>
      <c r="Z147" s="4"/>
      <c r="AA147" s="4"/>
      <c r="AB147" s="4"/>
      <c r="AC147" s="4"/>
      <c r="AD147" s="4"/>
      <c r="AE147" s="4"/>
      <c r="AF147" s="4"/>
      <c r="AG147" s="4"/>
      <c r="AH147" s="4"/>
      <c r="AI147" s="4"/>
      <c r="AJ147" s="4"/>
      <c r="AK147" s="4"/>
      <c r="AL147" s="4"/>
      <c r="AM147" s="4"/>
      <c r="AN147" s="4"/>
      <c r="AO147" s="4"/>
      <c r="AP147" s="4"/>
      <c r="AQ147" s="4"/>
      <c r="AR147" s="4"/>
      <c r="AS147" s="4"/>
      <c r="AT147" s="4"/>
      <c r="AU147" s="2"/>
      <c r="AV147" s="2"/>
      <c r="AW147" s="2"/>
      <c r="AX147" s="2"/>
      <c r="AY147" s="2"/>
      <c r="AZ147" s="2"/>
      <c r="BA147" s="2"/>
      <c r="BB147" s="2"/>
      <c r="BC147" s="2"/>
      <c r="BD147" s="2"/>
      <c r="BE147" s="2"/>
      <c r="BF147" s="2"/>
      <c r="BG147" s="4"/>
      <c r="BH147" s="2"/>
      <c r="BI147" s="2"/>
      <c r="BJ147" s="2"/>
      <c r="BK147" s="2"/>
      <c r="BL147" s="2"/>
      <c r="BM147" s="2"/>
      <c r="BN147" s="2"/>
      <c r="BO147" s="2"/>
      <c r="BP147" s="2"/>
      <c r="BQ147" s="2"/>
      <c r="BR147" s="2"/>
      <c r="BS147" s="2"/>
      <c r="BT147" s="2"/>
      <c r="BU147" s="2"/>
      <c r="BV147" s="2"/>
      <c r="BW147" s="2"/>
      <c r="BX147" s="2"/>
    </row>
    <row r="148" spans="1:76" ht="12.75">
      <c r="A148" s="2"/>
      <c r="B148" s="3"/>
      <c r="C148" s="4"/>
      <c r="D148" s="4"/>
      <c r="E148" s="4"/>
      <c r="F148" s="4"/>
      <c r="G148" s="4"/>
      <c r="H148" s="4"/>
      <c r="I148" s="4"/>
      <c r="J148" s="4"/>
      <c r="K148" s="4"/>
      <c r="L148" s="4"/>
      <c r="M148" s="4"/>
      <c r="N148" s="4"/>
      <c r="O148" s="4"/>
      <c r="P148" s="4"/>
      <c r="Q148" s="2"/>
      <c r="R148" s="2"/>
      <c r="S148" s="2"/>
      <c r="T148" s="2"/>
      <c r="U148" s="2"/>
      <c r="V148" s="2"/>
      <c r="W148" s="2"/>
      <c r="X148" s="2"/>
      <c r="Y148" s="4"/>
      <c r="Z148" s="4"/>
      <c r="AA148" s="4"/>
      <c r="AB148" s="4"/>
      <c r="AC148" s="4"/>
      <c r="AD148" s="4"/>
      <c r="AE148" s="4"/>
      <c r="AF148" s="4"/>
      <c r="AG148" s="4"/>
      <c r="AH148" s="4"/>
      <c r="AI148" s="4"/>
      <c r="AJ148" s="4"/>
      <c r="AK148" s="4"/>
      <c r="AL148" s="4"/>
      <c r="AM148" s="4"/>
      <c r="AN148" s="4"/>
      <c r="AO148" s="4"/>
      <c r="AP148" s="4"/>
      <c r="AQ148" s="4"/>
      <c r="AR148" s="4"/>
      <c r="AS148" s="4"/>
      <c r="AT148" s="4"/>
      <c r="AU148" s="2"/>
      <c r="AV148" s="2"/>
      <c r="AW148" s="2"/>
      <c r="AX148" s="2"/>
      <c r="AY148" s="2"/>
      <c r="AZ148" s="2"/>
      <c r="BA148" s="2"/>
      <c r="BB148" s="2"/>
      <c r="BC148" s="2"/>
      <c r="BD148" s="2"/>
      <c r="BE148" s="2"/>
      <c r="BF148" s="2"/>
      <c r="BG148" s="4"/>
      <c r="BH148" s="2"/>
      <c r="BI148" s="2"/>
      <c r="BJ148" s="2"/>
      <c r="BK148" s="2"/>
      <c r="BL148" s="2"/>
      <c r="BM148" s="2"/>
      <c r="BN148" s="2"/>
      <c r="BO148" s="2"/>
      <c r="BP148" s="2"/>
      <c r="BQ148" s="2"/>
      <c r="BR148" s="2"/>
      <c r="BS148" s="2"/>
      <c r="BT148" s="2"/>
      <c r="BU148" s="2"/>
      <c r="BV148" s="2"/>
      <c r="BW148" s="2"/>
      <c r="BX148" s="2"/>
    </row>
    <row r="149" spans="1:76" ht="12.75">
      <c r="A149" s="2"/>
      <c r="B149" s="3"/>
      <c r="C149" s="4"/>
      <c r="D149" s="4"/>
      <c r="E149" s="4"/>
      <c r="F149" s="4"/>
      <c r="G149" s="4"/>
      <c r="H149" s="4"/>
      <c r="I149" s="4"/>
      <c r="J149" s="4"/>
      <c r="K149" s="4"/>
      <c r="L149" s="4"/>
      <c r="M149" s="4"/>
      <c r="N149" s="4"/>
      <c r="O149" s="4"/>
      <c r="P149" s="4"/>
      <c r="Q149" s="2"/>
      <c r="R149" s="2"/>
      <c r="S149" s="2"/>
      <c r="T149" s="2"/>
      <c r="U149" s="2"/>
      <c r="V149" s="2"/>
      <c r="W149" s="2"/>
      <c r="X149" s="2"/>
      <c r="Y149" s="4"/>
      <c r="Z149" s="4"/>
      <c r="AA149" s="4"/>
      <c r="AB149" s="4"/>
      <c r="AC149" s="4"/>
      <c r="AD149" s="4"/>
      <c r="AE149" s="4"/>
      <c r="AF149" s="4"/>
      <c r="AG149" s="4"/>
      <c r="AH149" s="4"/>
      <c r="AI149" s="4"/>
      <c r="AJ149" s="4"/>
      <c r="AK149" s="4"/>
      <c r="AL149" s="4"/>
      <c r="AM149" s="4"/>
      <c r="AN149" s="4"/>
      <c r="AO149" s="4"/>
      <c r="AP149" s="4"/>
      <c r="AQ149" s="4"/>
      <c r="AR149" s="4"/>
      <c r="AS149" s="4"/>
      <c r="AT149" s="4"/>
      <c r="AU149" s="2"/>
      <c r="AV149" s="2"/>
      <c r="AW149" s="2"/>
      <c r="AX149" s="2"/>
      <c r="AY149" s="2"/>
      <c r="AZ149" s="2"/>
      <c r="BA149" s="2"/>
      <c r="BB149" s="2"/>
      <c r="BC149" s="2"/>
      <c r="BD149" s="2"/>
      <c r="BE149" s="2"/>
      <c r="BF149" s="2"/>
      <c r="BG149" s="4"/>
      <c r="BH149" s="2"/>
      <c r="BI149" s="2"/>
      <c r="BJ149" s="2"/>
      <c r="BK149" s="2"/>
      <c r="BL149" s="2"/>
      <c r="BM149" s="2"/>
      <c r="BN149" s="2"/>
      <c r="BO149" s="2"/>
      <c r="BP149" s="2"/>
      <c r="BQ149" s="2"/>
      <c r="BR149" s="2"/>
      <c r="BS149" s="2"/>
      <c r="BT149" s="2"/>
      <c r="BU149" s="2"/>
      <c r="BV149" s="2"/>
      <c r="BW149" s="2"/>
      <c r="BX149" s="2"/>
    </row>
    <row r="150" spans="1:76" ht="12.75">
      <c r="A150" s="2"/>
      <c r="B150" s="3"/>
      <c r="C150" s="4"/>
      <c r="D150" s="4"/>
      <c r="E150" s="4"/>
      <c r="F150" s="4"/>
      <c r="G150" s="4"/>
      <c r="H150" s="4"/>
      <c r="I150" s="4"/>
      <c r="J150" s="4"/>
      <c r="K150" s="4"/>
      <c r="L150" s="4"/>
      <c r="M150" s="4"/>
      <c r="N150" s="4"/>
      <c r="O150" s="4"/>
      <c r="P150" s="4"/>
      <c r="Q150" s="2"/>
      <c r="R150" s="2"/>
      <c r="S150" s="2"/>
      <c r="T150" s="2"/>
      <c r="U150" s="2"/>
      <c r="V150" s="2"/>
      <c r="W150" s="2"/>
      <c r="X150" s="2"/>
      <c r="Y150" s="4"/>
      <c r="Z150" s="4"/>
      <c r="AA150" s="4"/>
      <c r="AB150" s="4"/>
      <c r="AC150" s="4"/>
      <c r="AD150" s="4"/>
      <c r="AE150" s="4"/>
      <c r="AF150" s="4"/>
      <c r="AG150" s="4"/>
      <c r="AH150" s="4"/>
      <c r="AI150" s="4"/>
      <c r="AJ150" s="4"/>
      <c r="AK150" s="4"/>
      <c r="AL150" s="4"/>
      <c r="AM150" s="4"/>
      <c r="AN150" s="4"/>
      <c r="AO150" s="4"/>
      <c r="AP150" s="4"/>
      <c r="AQ150" s="4"/>
      <c r="AR150" s="4"/>
      <c r="AS150" s="4"/>
      <c r="AT150" s="4"/>
      <c r="AU150" s="2"/>
      <c r="AV150" s="2"/>
      <c r="AW150" s="2"/>
      <c r="AX150" s="2"/>
      <c r="AY150" s="2"/>
      <c r="AZ150" s="2"/>
      <c r="BA150" s="2"/>
      <c r="BB150" s="2"/>
      <c r="BC150" s="2"/>
      <c r="BD150" s="2"/>
      <c r="BE150" s="2"/>
      <c r="BF150" s="2"/>
      <c r="BG150" s="4"/>
      <c r="BH150" s="2"/>
      <c r="BI150" s="2"/>
      <c r="BJ150" s="2"/>
      <c r="BK150" s="2"/>
      <c r="BL150" s="2"/>
      <c r="BM150" s="2"/>
      <c r="BN150" s="2"/>
      <c r="BO150" s="2"/>
      <c r="BP150" s="2"/>
      <c r="BQ150" s="2"/>
      <c r="BR150" s="2"/>
      <c r="BS150" s="2"/>
      <c r="BT150" s="2"/>
      <c r="BU150" s="2"/>
      <c r="BV150" s="2"/>
      <c r="BW150" s="2"/>
      <c r="BX150" s="2"/>
    </row>
    <row r="151" spans="1:76" ht="12.75">
      <c r="A151" s="2"/>
      <c r="B151" s="3"/>
      <c r="C151" s="4"/>
      <c r="D151" s="4"/>
      <c r="E151" s="4"/>
      <c r="F151" s="4"/>
      <c r="G151" s="4"/>
      <c r="H151" s="4"/>
      <c r="I151" s="4"/>
      <c r="J151" s="4"/>
      <c r="K151" s="4"/>
      <c r="L151" s="4"/>
      <c r="M151" s="4"/>
      <c r="N151" s="4"/>
      <c r="O151" s="4"/>
      <c r="P151" s="4"/>
      <c r="Q151" s="2"/>
      <c r="R151" s="2"/>
      <c r="S151" s="2"/>
      <c r="T151" s="2"/>
      <c r="U151" s="2"/>
      <c r="V151" s="2"/>
      <c r="W151" s="2"/>
      <c r="X151" s="2"/>
      <c r="Y151" s="4"/>
      <c r="Z151" s="4"/>
      <c r="AA151" s="4"/>
      <c r="AB151" s="4"/>
      <c r="AC151" s="4"/>
      <c r="AD151" s="4"/>
      <c r="AE151" s="4"/>
      <c r="AF151" s="4"/>
      <c r="AG151" s="4"/>
      <c r="AH151" s="4"/>
      <c r="AI151" s="4"/>
      <c r="AJ151" s="4"/>
      <c r="AK151" s="4"/>
      <c r="AL151" s="4"/>
      <c r="AM151" s="4"/>
      <c r="AN151" s="4"/>
      <c r="AO151" s="4"/>
      <c r="AP151" s="4"/>
      <c r="AQ151" s="4"/>
      <c r="AR151" s="4"/>
      <c r="AS151" s="4"/>
      <c r="AT151" s="4"/>
      <c r="AU151" s="2"/>
      <c r="AV151" s="2"/>
      <c r="AW151" s="2"/>
      <c r="AX151" s="2"/>
      <c r="AY151" s="2"/>
      <c r="AZ151" s="2"/>
      <c r="BA151" s="2"/>
      <c r="BB151" s="2"/>
      <c r="BC151" s="2"/>
      <c r="BD151" s="2"/>
      <c r="BE151" s="2"/>
      <c r="BF151" s="2"/>
      <c r="BG151" s="4"/>
      <c r="BH151" s="2"/>
      <c r="BI151" s="2"/>
      <c r="BJ151" s="2"/>
      <c r="BK151" s="2"/>
      <c r="BL151" s="2"/>
      <c r="BM151" s="2"/>
      <c r="BN151" s="2"/>
      <c r="BO151" s="2"/>
      <c r="BP151" s="2"/>
      <c r="BQ151" s="2"/>
      <c r="BR151" s="2"/>
      <c r="BS151" s="2"/>
      <c r="BT151" s="2"/>
      <c r="BU151" s="2"/>
      <c r="BV151" s="2"/>
      <c r="BW151" s="2"/>
      <c r="BX151" s="2"/>
    </row>
    <row r="152" spans="1:76" ht="12.75">
      <c r="A152" s="2"/>
      <c r="B152" s="3"/>
      <c r="C152" s="4"/>
      <c r="D152" s="4"/>
      <c r="E152" s="4"/>
      <c r="F152" s="4"/>
      <c r="G152" s="4"/>
      <c r="H152" s="4"/>
      <c r="I152" s="4"/>
      <c r="J152" s="4"/>
      <c r="K152" s="4"/>
      <c r="L152" s="4"/>
      <c r="M152" s="4"/>
      <c r="N152" s="4"/>
      <c r="O152" s="4"/>
      <c r="P152" s="4"/>
      <c r="Q152" s="2"/>
      <c r="R152" s="2"/>
      <c r="S152" s="2"/>
      <c r="T152" s="2"/>
      <c r="U152" s="2"/>
      <c r="V152" s="2"/>
      <c r="W152" s="2"/>
      <c r="X152" s="2"/>
      <c r="Y152" s="4"/>
      <c r="Z152" s="4"/>
      <c r="AA152" s="4"/>
      <c r="AB152" s="4"/>
      <c r="AC152" s="4"/>
      <c r="AD152" s="4"/>
      <c r="AE152" s="4"/>
      <c r="AF152" s="4"/>
      <c r="AG152" s="4"/>
      <c r="AH152" s="4"/>
      <c r="AI152" s="4"/>
      <c r="AJ152" s="4"/>
      <c r="AK152" s="4"/>
      <c r="AL152" s="4"/>
      <c r="AM152" s="4"/>
      <c r="AN152" s="4"/>
      <c r="AO152" s="4"/>
      <c r="AP152" s="4"/>
      <c r="AQ152" s="4"/>
      <c r="AR152" s="4"/>
      <c r="AS152" s="4"/>
      <c r="AT152" s="4"/>
      <c r="AU152" s="2"/>
      <c r="AV152" s="2"/>
      <c r="AW152" s="2"/>
      <c r="AX152" s="2"/>
      <c r="AY152" s="2"/>
      <c r="AZ152" s="2"/>
      <c r="BA152" s="2"/>
      <c r="BB152" s="2"/>
      <c r="BC152" s="2"/>
      <c r="BD152" s="2"/>
      <c r="BE152" s="2"/>
      <c r="BF152" s="2"/>
      <c r="BG152" s="4"/>
      <c r="BH152" s="2"/>
      <c r="BI152" s="2"/>
      <c r="BJ152" s="2"/>
      <c r="BK152" s="2"/>
      <c r="BL152" s="2"/>
      <c r="BM152" s="2"/>
      <c r="BN152" s="2"/>
      <c r="BO152" s="2"/>
      <c r="BP152" s="2"/>
      <c r="BQ152" s="2"/>
      <c r="BR152" s="2"/>
      <c r="BS152" s="2"/>
      <c r="BT152" s="2"/>
      <c r="BU152" s="2"/>
      <c r="BV152" s="2"/>
      <c r="BW152" s="2"/>
      <c r="BX152" s="2"/>
    </row>
    <row r="153" spans="1:76" ht="12.75">
      <c r="A153" s="2"/>
      <c r="B153" s="3"/>
      <c r="C153" s="4"/>
      <c r="D153" s="4"/>
      <c r="E153" s="4"/>
      <c r="F153" s="4"/>
      <c r="G153" s="4"/>
      <c r="H153" s="4"/>
      <c r="I153" s="4"/>
      <c r="J153" s="4"/>
      <c r="K153" s="4"/>
      <c r="L153" s="4"/>
      <c r="M153" s="4"/>
      <c r="N153" s="4"/>
      <c r="O153" s="4"/>
      <c r="P153" s="4"/>
      <c r="Q153" s="2"/>
      <c r="R153" s="2"/>
      <c r="S153" s="2"/>
      <c r="T153" s="2"/>
      <c r="U153" s="2"/>
      <c r="V153" s="2"/>
      <c r="W153" s="2"/>
      <c r="X153" s="2"/>
      <c r="Y153" s="4"/>
      <c r="Z153" s="4"/>
      <c r="AA153" s="4"/>
      <c r="AB153" s="4"/>
      <c r="AC153" s="4"/>
      <c r="AD153" s="4"/>
      <c r="AE153" s="4"/>
      <c r="AF153" s="4"/>
      <c r="AG153" s="4"/>
      <c r="AH153" s="4"/>
      <c r="AI153" s="4"/>
      <c r="AJ153" s="4"/>
      <c r="AK153" s="4"/>
      <c r="AL153" s="4"/>
      <c r="AM153" s="4"/>
      <c r="AN153" s="4"/>
      <c r="AO153" s="4"/>
      <c r="AP153" s="4"/>
      <c r="AQ153" s="4"/>
      <c r="AR153" s="4"/>
      <c r="AS153" s="4"/>
      <c r="AT153" s="4"/>
      <c r="AU153" s="2"/>
      <c r="AV153" s="2"/>
      <c r="AW153" s="2"/>
      <c r="AX153" s="2"/>
      <c r="AY153" s="2"/>
      <c r="AZ153" s="2"/>
      <c r="BA153" s="2"/>
      <c r="BB153" s="2"/>
      <c r="BC153" s="2"/>
      <c r="BD153" s="2"/>
      <c r="BE153" s="2"/>
      <c r="BF153" s="2"/>
      <c r="BG153" s="4"/>
      <c r="BH153" s="2"/>
      <c r="BI153" s="2"/>
      <c r="BJ153" s="2"/>
      <c r="BK153" s="2"/>
      <c r="BL153" s="2"/>
      <c r="BM153" s="2"/>
      <c r="BN153" s="2"/>
      <c r="BO153" s="2"/>
      <c r="BP153" s="2"/>
      <c r="BQ153" s="2"/>
      <c r="BR153" s="2"/>
      <c r="BS153" s="2"/>
      <c r="BT153" s="2"/>
      <c r="BU153" s="2"/>
      <c r="BV153" s="2"/>
      <c r="BW153" s="2"/>
      <c r="BX153" s="2"/>
    </row>
    <row r="154" spans="1:76" ht="12.75">
      <c r="A154" s="2"/>
      <c r="B154" s="3"/>
      <c r="C154" s="4"/>
      <c r="D154" s="4"/>
      <c r="E154" s="4"/>
      <c r="F154" s="4"/>
      <c r="G154" s="4"/>
      <c r="H154" s="4"/>
      <c r="I154" s="4"/>
      <c r="J154" s="4"/>
      <c r="K154" s="4"/>
      <c r="L154" s="4"/>
      <c r="M154" s="4"/>
      <c r="N154" s="4"/>
      <c r="O154" s="4"/>
      <c r="P154" s="4"/>
      <c r="Q154" s="2"/>
      <c r="R154" s="2"/>
      <c r="S154" s="2"/>
      <c r="T154" s="2"/>
      <c r="U154" s="2"/>
      <c r="V154" s="2"/>
      <c r="W154" s="2"/>
      <c r="X154" s="2"/>
      <c r="Y154" s="4"/>
      <c r="Z154" s="4"/>
      <c r="AA154" s="4"/>
      <c r="AB154" s="4"/>
      <c r="AC154" s="4"/>
      <c r="AD154" s="4"/>
      <c r="AE154" s="4"/>
      <c r="AF154" s="4"/>
      <c r="AG154" s="4"/>
      <c r="AH154" s="4"/>
      <c r="AI154" s="4"/>
      <c r="AJ154" s="4"/>
      <c r="AK154" s="4"/>
      <c r="AL154" s="4"/>
      <c r="AM154" s="4"/>
      <c r="AN154" s="4"/>
      <c r="AO154" s="4"/>
      <c r="AP154" s="4"/>
      <c r="AQ154" s="4"/>
      <c r="AR154" s="4"/>
      <c r="AS154" s="4"/>
      <c r="AT154" s="4"/>
      <c r="AU154" s="2"/>
      <c r="AV154" s="2"/>
      <c r="AW154" s="2"/>
      <c r="AX154" s="2"/>
      <c r="AY154" s="2"/>
      <c r="AZ154" s="2"/>
      <c r="BA154" s="2"/>
      <c r="BB154" s="2"/>
      <c r="BC154" s="2"/>
      <c r="BD154" s="2"/>
      <c r="BE154" s="2"/>
      <c r="BF154" s="2"/>
      <c r="BG154" s="4"/>
      <c r="BH154" s="2"/>
      <c r="BI154" s="2"/>
      <c r="BJ154" s="2"/>
      <c r="BK154" s="2"/>
      <c r="BL154" s="2"/>
      <c r="BM154" s="2"/>
      <c r="BN154" s="2"/>
      <c r="BO154" s="2"/>
      <c r="BP154" s="2"/>
      <c r="BQ154" s="2"/>
      <c r="BR154" s="2"/>
      <c r="BS154" s="2"/>
      <c r="BT154" s="2"/>
      <c r="BU154" s="2"/>
      <c r="BV154" s="2"/>
      <c r="BW154" s="2"/>
      <c r="BX154" s="2"/>
    </row>
    <row r="155" spans="1:76" ht="12.75">
      <c r="A155" s="2"/>
      <c r="B155" s="3"/>
      <c r="C155" s="4"/>
      <c r="D155" s="4"/>
      <c r="E155" s="4"/>
      <c r="F155" s="4"/>
      <c r="G155" s="4"/>
      <c r="H155" s="4"/>
      <c r="I155" s="4"/>
      <c r="J155" s="4"/>
      <c r="K155" s="4"/>
      <c r="L155" s="4"/>
      <c r="M155" s="4"/>
      <c r="N155" s="4"/>
      <c r="O155" s="4"/>
      <c r="P155" s="4"/>
      <c r="Q155" s="2"/>
      <c r="R155" s="2"/>
      <c r="S155" s="2"/>
      <c r="T155" s="2"/>
      <c r="U155" s="2"/>
      <c r="V155" s="2"/>
      <c r="W155" s="2"/>
      <c r="X155" s="2"/>
      <c r="Y155" s="4"/>
      <c r="Z155" s="4"/>
      <c r="AA155" s="4"/>
      <c r="AB155" s="4"/>
      <c r="AC155" s="4"/>
      <c r="AD155" s="4"/>
      <c r="AE155" s="4"/>
      <c r="AF155" s="4"/>
      <c r="AG155" s="4"/>
      <c r="AH155" s="4"/>
      <c r="AI155" s="4"/>
      <c r="AJ155" s="4"/>
      <c r="AK155" s="4"/>
      <c r="AL155" s="4"/>
      <c r="AM155" s="4"/>
      <c r="AN155" s="4"/>
      <c r="AO155" s="4"/>
      <c r="AP155" s="4"/>
      <c r="AQ155" s="4"/>
      <c r="AR155" s="4"/>
      <c r="AS155" s="4"/>
      <c r="AT155" s="4"/>
      <c r="AU155" s="2"/>
      <c r="AV155" s="2"/>
      <c r="AW155" s="2"/>
      <c r="AX155" s="2"/>
      <c r="AY155" s="2"/>
      <c r="AZ155" s="2"/>
      <c r="BA155" s="2"/>
      <c r="BB155" s="2"/>
      <c r="BC155" s="2"/>
      <c r="BD155" s="2"/>
      <c r="BE155" s="2"/>
      <c r="BF155" s="2"/>
      <c r="BG155" s="4"/>
      <c r="BH155" s="2"/>
      <c r="BI155" s="2"/>
      <c r="BJ155" s="2"/>
      <c r="BK155" s="2"/>
      <c r="BL155" s="2"/>
      <c r="BM155" s="2"/>
      <c r="BN155" s="2"/>
      <c r="BO155" s="2"/>
      <c r="BP155" s="2"/>
      <c r="BQ155" s="2"/>
      <c r="BR155" s="2"/>
      <c r="BS155" s="2"/>
      <c r="BT155" s="2"/>
      <c r="BU155" s="2"/>
      <c r="BV155" s="2"/>
      <c r="BW155" s="2"/>
      <c r="BX155" s="2"/>
    </row>
    <row r="156" spans="1:76" ht="12.75">
      <c r="A156" s="2"/>
      <c r="B156" s="3"/>
      <c r="C156" s="4"/>
      <c r="D156" s="4"/>
      <c r="E156" s="4"/>
      <c r="F156" s="4"/>
      <c r="G156" s="4"/>
      <c r="H156" s="4"/>
      <c r="I156" s="4"/>
      <c r="J156" s="4"/>
      <c r="K156" s="4"/>
      <c r="L156" s="4"/>
      <c r="M156" s="4"/>
      <c r="N156" s="4"/>
      <c r="O156" s="4"/>
      <c r="P156" s="4"/>
      <c r="Q156" s="2"/>
      <c r="R156" s="2"/>
      <c r="S156" s="2"/>
      <c r="T156" s="2"/>
      <c r="U156" s="2"/>
      <c r="V156" s="2"/>
      <c r="W156" s="2"/>
      <c r="X156" s="2"/>
      <c r="Y156" s="4"/>
      <c r="Z156" s="4"/>
      <c r="AA156" s="4"/>
      <c r="AB156" s="4"/>
      <c r="AC156" s="4"/>
      <c r="AD156" s="4"/>
      <c r="AE156" s="4"/>
      <c r="AF156" s="4"/>
      <c r="AG156" s="4"/>
      <c r="AH156" s="4"/>
      <c r="AI156" s="4"/>
      <c r="AJ156" s="4"/>
      <c r="AK156" s="4"/>
      <c r="AL156" s="4"/>
      <c r="AM156" s="4"/>
      <c r="AN156" s="4"/>
      <c r="AO156" s="4"/>
      <c r="AP156" s="4"/>
      <c r="AQ156" s="4"/>
      <c r="AR156" s="4"/>
      <c r="AS156" s="4"/>
      <c r="AT156" s="4"/>
      <c r="AU156" s="2"/>
      <c r="AV156" s="2"/>
      <c r="AW156" s="2"/>
      <c r="AX156" s="2"/>
      <c r="AY156" s="2"/>
      <c r="AZ156" s="2"/>
      <c r="BA156" s="2"/>
      <c r="BB156" s="2"/>
      <c r="BC156" s="2"/>
      <c r="BD156" s="2"/>
      <c r="BE156" s="2"/>
      <c r="BF156" s="2"/>
      <c r="BG156" s="4"/>
      <c r="BH156" s="2"/>
      <c r="BI156" s="2"/>
      <c r="BJ156" s="2"/>
      <c r="BK156" s="2"/>
      <c r="BL156" s="2"/>
      <c r="BM156" s="2"/>
      <c r="BN156" s="2"/>
      <c r="BO156" s="2"/>
      <c r="BP156" s="2"/>
      <c r="BQ156" s="2"/>
      <c r="BR156" s="2"/>
      <c r="BS156" s="2"/>
      <c r="BT156" s="2"/>
      <c r="BU156" s="2"/>
      <c r="BV156" s="2"/>
      <c r="BW156" s="2"/>
      <c r="BX156" s="2"/>
    </row>
    <row r="157" spans="1:76" ht="12.75">
      <c r="A157" s="2"/>
      <c r="B157" s="3"/>
      <c r="C157" s="4"/>
      <c r="D157" s="4"/>
      <c r="E157" s="4"/>
      <c r="F157" s="4"/>
      <c r="G157" s="4"/>
      <c r="H157" s="4"/>
      <c r="I157" s="4"/>
      <c r="J157" s="4"/>
      <c r="K157" s="4"/>
      <c r="L157" s="4"/>
      <c r="M157" s="4"/>
      <c r="N157" s="4"/>
      <c r="O157" s="4"/>
      <c r="P157" s="4"/>
      <c r="Q157" s="2"/>
      <c r="R157" s="2"/>
      <c r="S157" s="2"/>
      <c r="T157" s="2"/>
      <c r="U157" s="2"/>
      <c r="V157" s="2"/>
      <c r="W157" s="2"/>
      <c r="X157" s="2"/>
      <c r="Y157" s="4"/>
      <c r="Z157" s="4"/>
      <c r="AA157" s="4"/>
      <c r="AB157" s="4"/>
      <c r="AC157" s="4"/>
      <c r="AD157" s="4"/>
      <c r="AE157" s="4"/>
      <c r="AF157" s="4"/>
      <c r="AG157" s="4"/>
      <c r="AH157" s="4"/>
      <c r="AI157" s="4"/>
      <c r="AJ157" s="4"/>
      <c r="AK157" s="4"/>
      <c r="AL157" s="4"/>
      <c r="AM157" s="4"/>
      <c r="AN157" s="4"/>
      <c r="AO157" s="4"/>
      <c r="AP157" s="4"/>
      <c r="AQ157" s="4"/>
      <c r="AR157" s="4"/>
      <c r="AS157" s="4"/>
      <c r="AT157" s="4"/>
      <c r="AU157" s="2"/>
      <c r="AV157" s="2"/>
      <c r="AW157" s="2"/>
      <c r="AX157" s="2"/>
      <c r="AY157" s="2"/>
      <c r="AZ157" s="2"/>
      <c r="BA157" s="2"/>
      <c r="BB157" s="2"/>
      <c r="BC157" s="2"/>
      <c r="BD157" s="2"/>
      <c r="BE157" s="2"/>
      <c r="BF157" s="2"/>
      <c r="BG157" s="4"/>
      <c r="BH157" s="2"/>
      <c r="BI157" s="2"/>
      <c r="BJ157" s="2"/>
      <c r="BK157" s="2"/>
      <c r="BL157" s="2"/>
      <c r="BM157" s="2"/>
      <c r="BN157" s="2"/>
      <c r="BO157" s="2"/>
      <c r="BP157" s="2"/>
      <c r="BQ157" s="2"/>
      <c r="BR157" s="2"/>
      <c r="BS157" s="2"/>
      <c r="BT157" s="2"/>
      <c r="BU157" s="2"/>
      <c r="BV157" s="2"/>
      <c r="BW157" s="2"/>
      <c r="BX157" s="2"/>
    </row>
    <row r="158" spans="1:76" ht="12.75">
      <c r="A158" s="2"/>
      <c r="B158" s="3"/>
      <c r="C158" s="4"/>
      <c r="D158" s="4"/>
      <c r="E158" s="4"/>
      <c r="F158" s="4"/>
      <c r="G158" s="4"/>
      <c r="H158" s="4"/>
      <c r="I158" s="4"/>
      <c r="J158" s="4"/>
      <c r="K158" s="4"/>
      <c r="L158" s="4"/>
      <c r="M158" s="4"/>
      <c r="N158" s="4"/>
      <c r="O158" s="4"/>
      <c r="P158" s="4"/>
      <c r="Q158" s="2"/>
      <c r="R158" s="2"/>
      <c r="S158" s="2"/>
      <c r="T158" s="2"/>
      <c r="U158" s="2"/>
      <c r="V158" s="2"/>
      <c r="W158" s="2"/>
      <c r="X158" s="2"/>
      <c r="Y158" s="4"/>
      <c r="Z158" s="4"/>
      <c r="AA158" s="4"/>
      <c r="AB158" s="4"/>
      <c r="AC158" s="4"/>
      <c r="AD158" s="4"/>
      <c r="AE158" s="4"/>
      <c r="AF158" s="4"/>
      <c r="AG158" s="4"/>
      <c r="AH158" s="4"/>
      <c r="AI158" s="4"/>
      <c r="AJ158" s="4"/>
      <c r="AK158" s="4"/>
      <c r="AL158" s="4"/>
      <c r="AM158" s="4"/>
      <c r="AN158" s="4"/>
      <c r="AO158" s="4"/>
      <c r="AP158" s="4"/>
      <c r="AQ158" s="4"/>
      <c r="AR158" s="4"/>
      <c r="AS158" s="4"/>
      <c r="AT158" s="4"/>
      <c r="AU158" s="2"/>
      <c r="AV158" s="2"/>
      <c r="AW158" s="2"/>
      <c r="AX158" s="2"/>
      <c r="AY158" s="2"/>
      <c r="AZ158" s="2"/>
      <c r="BA158" s="2"/>
      <c r="BB158" s="2"/>
      <c r="BC158" s="2"/>
      <c r="BD158" s="2"/>
      <c r="BE158" s="2"/>
      <c r="BF158" s="2"/>
      <c r="BG158" s="4"/>
      <c r="BH158" s="2"/>
      <c r="BI158" s="2"/>
      <c r="BJ158" s="2"/>
      <c r="BK158" s="2"/>
      <c r="BL158" s="2"/>
      <c r="BM158" s="2"/>
      <c r="BN158" s="2"/>
      <c r="BO158" s="2"/>
      <c r="BP158" s="2"/>
      <c r="BQ158" s="2"/>
      <c r="BR158" s="2"/>
      <c r="BS158" s="2"/>
      <c r="BT158" s="2"/>
      <c r="BU158" s="2"/>
      <c r="BV158" s="2"/>
      <c r="BW158" s="2"/>
      <c r="BX158" s="2"/>
    </row>
    <row r="159" spans="1:76" ht="12.75">
      <c r="A159" s="2"/>
      <c r="B159" s="3"/>
      <c r="C159" s="4"/>
      <c r="D159" s="4"/>
      <c r="E159" s="4"/>
      <c r="F159" s="4"/>
      <c r="G159" s="4"/>
      <c r="H159" s="4"/>
      <c r="I159" s="4"/>
      <c r="J159" s="4"/>
      <c r="K159" s="4"/>
      <c r="L159" s="4"/>
      <c r="M159" s="4"/>
      <c r="N159" s="4"/>
      <c r="O159" s="4"/>
      <c r="P159" s="4"/>
      <c r="Q159" s="2"/>
      <c r="R159" s="2"/>
      <c r="S159" s="2"/>
      <c r="T159" s="2"/>
      <c r="U159" s="2"/>
      <c r="V159" s="2"/>
      <c r="W159" s="2"/>
      <c r="X159" s="2"/>
      <c r="Y159" s="4"/>
      <c r="Z159" s="4"/>
      <c r="AA159" s="4"/>
      <c r="AB159" s="4"/>
      <c r="AC159" s="4"/>
      <c r="AD159" s="4"/>
      <c r="AE159" s="4"/>
      <c r="AF159" s="4"/>
      <c r="AG159" s="4"/>
      <c r="AH159" s="4"/>
      <c r="AI159" s="4"/>
      <c r="AJ159" s="4"/>
      <c r="AK159" s="4"/>
      <c r="AL159" s="4"/>
      <c r="AM159" s="4"/>
      <c r="AN159" s="4"/>
      <c r="AO159" s="4"/>
      <c r="AP159" s="4"/>
      <c r="AQ159" s="4"/>
      <c r="AR159" s="4"/>
      <c r="AS159" s="4"/>
      <c r="AT159" s="4"/>
      <c r="AU159" s="2"/>
      <c r="AV159" s="2"/>
      <c r="AW159" s="2"/>
      <c r="AX159" s="2"/>
      <c r="AY159" s="2"/>
      <c r="AZ159" s="2"/>
      <c r="BA159" s="2"/>
      <c r="BB159" s="2"/>
      <c r="BC159" s="2"/>
      <c r="BD159" s="2"/>
      <c r="BE159" s="2"/>
      <c r="BF159" s="2"/>
      <c r="BG159" s="4"/>
      <c r="BH159" s="2"/>
      <c r="BI159" s="2"/>
      <c r="BJ159" s="2"/>
      <c r="BK159" s="2"/>
      <c r="BL159" s="2"/>
      <c r="BM159" s="2"/>
      <c r="BN159" s="2"/>
      <c r="BO159" s="2"/>
      <c r="BP159" s="2"/>
      <c r="BQ159" s="2"/>
      <c r="BR159" s="2"/>
      <c r="BS159" s="2"/>
      <c r="BT159" s="2"/>
      <c r="BU159" s="2"/>
      <c r="BV159" s="2"/>
      <c r="BW159" s="2"/>
      <c r="BX159" s="2"/>
    </row>
    <row r="160" spans="1:76" ht="12.75">
      <c r="A160" s="2"/>
      <c r="B160" s="3"/>
      <c r="C160" s="4"/>
      <c r="D160" s="4"/>
      <c r="E160" s="4"/>
      <c r="F160" s="4"/>
      <c r="G160" s="4"/>
      <c r="H160" s="4"/>
      <c r="I160" s="4"/>
      <c r="J160" s="4"/>
      <c r="K160" s="4"/>
      <c r="L160" s="4"/>
      <c r="M160" s="4"/>
      <c r="N160" s="4"/>
      <c r="O160" s="4"/>
      <c r="P160" s="4"/>
      <c r="Q160" s="2"/>
      <c r="R160" s="2"/>
      <c r="S160" s="2"/>
      <c r="T160" s="2"/>
      <c r="U160" s="2"/>
      <c r="V160" s="2"/>
      <c r="W160" s="2"/>
      <c r="X160" s="2"/>
      <c r="Y160" s="4"/>
      <c r="Z160" s="4"/>
      <c r="AA160" s="4"/>
      <c r="AB160" s="4"/>
      <c r="AC160" s="4"/>
      <c r="AD160" s="4"/>
      <c r="AE160" s="4"/>
      <c r="AF160" s="4"/>
      <c r="AG160" s="4"/>
      <c r="AH160" s="4"/>
      <c r="AI160" s="4"/>
      <c r="AJ160" s="4"/>
      <c r="AK160" s="4"/>
      <c r="AL160" s="4"/>
      <c r="AM160" s="4"/>
      <c r="AN160" s="4"/>
      <c r="AO160" s="4"/>
      <c r="AP160" s="4"/>
      <c r="AQ160" s="4"/>
      <c r="AR160" s="4"/>
      <c r="AS160" s="4"/>
      <c r="AT160" s="4"/>
      <c r="AU160" s="2"/>
      <c r="AV160" s="2"/>
      <c r="AW160" s="2"/>
      <c r="AX160" s="2"/>
      <c r="AY160" s="2"/>
      <c r="AZ160" s="2"/>
      <c r="BA160" s="2"/>
      <c r="BB160" s="2"/>
      <c r="BC160" s="2"/>
      <c r="BD160" s="2"/>
      <c r="BE160" s="2"/>
      <c r="BF160" s="2"/>
      <c r="BG160" s="4"/>
      <c r="BH160" s="2"/>
      <c r="BI160" s="2"/>
      <c r="BJ160" s="2"/>
      <c r="BK160" s="2"/>
      <c r="BL160" s="2"/>
      <c r="BM160" s="2"/>
      <c r="BN160" s="2"/>
      <c r="BO160" s="2"/>
      <c r="BP160" s="2"/>
      <c r="BQ160" s="2"/>
      <c r="BR160" s="2"/>
      <c r="BS160" s="2"/>
      <c r="BT160" s="2"/>
      <c r="BU160" s="2"/>
      <c r="BV160" s="2"/>
      <c r="BW160" s="2"/>
      <c r="BX160" s="2"/>
    </row>
    <row r="161" spans="1:76" ht="12.75">
      <c r="A161" s="2"/>
      <c r="B161" s="3"/>
      <c r="C161" s="4"/>
      <c r="D161" s="4"/>
      <c r="E161" s="4"/>
      <c r="F161" s="4"/>
      <c r="G161" s="4"/>
      <c r="H161" s="4"/>
      <c r="I161" s="4"/>
      <c r="J161" s="4"/>
      <c r="K161" s="4"/>
      <c r="L161" s="4"/>
      <c r="M161" s="4"/>
      <c r="N161" s="4"/>
      <c r="O161" s="4"/>
      <c r="P161" s="4"/>
      <c r="Q161" s="2"/>
      <c r="R161" s="2"/>
      <c r="S161" s="2"/>
      <c r="T161" s="2"/>
      <c r="U161" s="2"/>
      <c r="V161" s="2"/>
      <c r="W161" s="2"/>
      <c r="X161" s="2"/>
      <c r="Y161" s="4"/>
      <c r="Z161" s="4"/>
      <c r="AA161" s="4"/>
      <c r="AB161" s="4"/>
      <c r="AC161" s="4"/>
      <c r="AD161" s="4"/>
      <c r="AE161" s="4"/>
      <c r="AF161" s="4"/>
      <c r="AG161" s="4"/>
      <c r="AH161" s="4"/>
      <c r="AI161" s="4"/>
      <c r="AJ161" s="4"/>
      <c r="AK161" s="4"/>
      <c r="AL161" s="4"/>
      <c r="AM161" s="4"/>
      <c r="AN161" s="4"/>
      <c r="AO161" s="4"/>
      <c r="AP161" s="4"/>
      <c r="AQ161" s="4"/>
      <c r="AR161" s="4"/>
      <c r="AS161" s="4"/>
      <c r="AT161" s="4"/>
      <c r="AU161" s="2"/>
      <c r="AV161" s="2"/>
      <c r="AW161" s="2"/>
      <c r="AX161" s="2"/>
      <c r="AY161" s="2"/>
      <c r="AZ161" s="2"/>
      <c r="BA161" s="2"/>
      <c r="BB161" s="2"/>
      <c r="BC161" s="2"/>
      <c r="BD161" s="2"/>
      <c r="BE161" s="2"/>
      <c r="BF161" s="2"/>
      <c r="BG161" s="4"/>
      <c r="BH161" s="2"/>
      <c r="BI161" s="2"/>
      <c r="BJ161" s="2"/>
      <c r="BK161" s="2"/>
      <c r="BL161" s="2"/>
      <c r="BM161" s="2"/>
      <c r="BN161" s="2"/>
      <c r="BO161" s="2"/>
      <c r="BP161" s="2"/>
      <c r="BQ161" s="2"/>
      <c r="BR161" s="2"/>
      <c r="BS161" s="2"/>
      <c r="BT161" s="2"/>
      <c r="BU161" s="2"/>
      <c r="BV161" s="2"/>
      <c r="BW161" s="2"/>
      <c r="BX161" s="2"/>
    </row>
    <row r="162" spans="1:76" ht="12.75">
      <c r="A162" s="2"/>
      <c r="B162" s="3"/>
      <c r="C162" s="4"/>
      <c r="D162" s="4"/>
      <c r="E162" s="4"/>
      <c r="F162" s="4"/>
      <c r="G162" s="4"/>
      <c r="H162" s="4"/>
      <c r="I162" s="4"/>
      <c r="J162" s="4"/>
      <c r="K162" s="4"/>
      <c r="L162" s="4"/>
      <c r="M162" s="4"/>
      <c r="N162" s="4"/>
      <c r="O162" s="4"/>
      <c r="P162" s="4"/>
      <c r="Q162" s="2"/>
      <c r="R162" s="2"/>
      <c r="S162" s="2"/>
      <c r="T162" s="2"/>
      <c r="U162" s="2"/>
      <c r="V162" s="2"/>
      <c r="W162" s="2"/>
      <c r="X162" s="2"/>
      <c r="Y162" s="4"/>
      <c r="Z162" s="4"/>
      <c r="AA162" s="4"/>
      <c r="AB162" s="4"/>
      <c r="AC162" s="4"/>
      <c r="AD162" s="4"/>
      <c r="AE162" s="4"/>
      <c r="AF162" s="4"/>
      <c r="AG162" s="4"/>
      <c r="AH162" s="4"/>
      <c r="AI162" s="4"/>
      <c r="AJ162" s="4"/>
      <c r="AK162" s="4"/>
      <c r="AL162" s="4"/>
      <c r="AM162" s="4"/>
      <c r="AN162" s="4"/>
      <c r="AO162" s="4"/>
      <c r="AP162" s="4"/>
      <c r="AQ162" s="4"/>
      <c r="AR162" s="4"/>
      <c r="AS162" s="4"/>
      <c r="AT162" s="4"/>
      <c r="AU162" s="2"/>
      <c r="AV162" s="2"/>
      <c r="AW162" s="2"/>
      <c r="AX162" s="2"/>
      <c r="AY162" s="2"/>
      <c r="AZ162" s="2"/>
      <c r="BA162" s="2"/>
      <c r="BB162" s="2"/>
      <c r="BC162" s="2"/>
      <c r="BD162" s="2"/>
      <c r="BE162" s="2"/>
      <c r="BF162" s="2"/>
      <c r="BG162" s="4"/>
      <c r="BH162" s="2"/>
      <c r="BI162" s="2"/>
      <c r="BJ162" s="2"/>
      <c r="BK162" s="2"/>
      <c r="BL162" s="2"/>
      <c r="BM162" s="2"/>
      <c r="BN162" s="2"/>
      <c r="BO162" s="2"/>
      <c r="BP162" s="2"/>
      <c r="BQ162" s="2"/>
      <c r="BR162" s="2"/>
      <c r="BS162" s="2"/>
      <c r="BT162" s="2"/>
      <c r="BU162" s="2"/>
      <c r="BV162" s="2"/>
      <c r="BW162" s="2"/>
      <c r="BX162" s="2"/>
    </row>
    <row r="163" spans="1:76" ht="12.75">
      <c r="A163" s="2"/>
      <c r="B163" s="3"/>
      <c r="C163" s="4"/>
      <c r="D163" s="4"/>
      <c r="E163" s="4"/>
      <c r="F163" s="4"/>
      <c r="G163" s="4"/>
      <c r="H163" s="4"/>
      <c r="I163" s="4"/>
      <c r="J163" s="4"/>
      <c r="K163" s="4"/>
      <c r="L163" s="4"/>
      <c r="M163" s="4"/>
      <c r="N163" s="4"/>
      <c r="O163" s="4"/>
      <c r="P163" s="4"/>
      <c r="Q163" s="2"/>
      <c r="R163" s="2"/>
      <c r="S163" s="2"/>
      <c r="T163" s="2"/>
      <c r="U163" s="2"/>
      <c r="V163" s="2"/>
      <c r="W163" s="2"/>
      <c r="X163" s="2"/>
      <c r="Y163" s="4"/>
      <c r="Z163" s="4"/>
      <c r="AA163" s="4"/>
      <c r="AB163" s="4"/>
      <c r="AC163" s="4"/>
      <c r="AD163" s="4"/>
      <c r="AE163" s="4"/>
      <c r="AF163" s="4"/>
      <c r="AG163" s="4"/>
      <c r="AH163" s="4"/>
      <c r="AI163" s="4"/>
      <c r="AJ163" s="4"/>
      <c r="AK163" s="4"/>
      <c r="AL163" s="4"/>
      <c r="AM163" s="4"/>
      <c r="AN163" s="4"/>
      <c r="AO163" s="4"/>
      <c r="AP163" s="4"/>
      <c r="AQ163" s="4"/>
      <c r="AR163" s="4"/>
      <c r="AS163" s="4"/>
      <c r="AT163" s="4"/>
      <c r="AU163" s="2"/>
      <c r="AV163" s="2"/>
      <c r="AW163" s="2"/>
      <c r="AX163" s="2"/>
      <c r="AY163" s="2"/>
      <c r="AZ163" s="2"/>
      <c r="BA163" s="2"/>
      <c r="BB163" s="2"/>
      <c r="BC163" s="2"/>
      <c r="BD163" s="2"/>
      <c r="BE163" s="2"/>
      <c r="BF163" s="2"/>
      <c r="BG163" s="4"/>
      <c r="BH163" s="2"/>
      <c r="BI163" s="2"/>
      <c r="BJ163" s="2"/>
      <c r="BK163" s="2"/>
      <c r="BL163" s="2"/>
      <c r="BM163" s="2"/>
      <c r="BN163" s="2"/>
      <c r="BO163" s="2"/>
      <c r="BP163" s="2"/>
      <c r="BQ163" s="2"/>
      <c r="BR163" s="2"/>
      <c r="BS163" s="2"/>
      <c r="BT163" s="2"/>
      <c r="BU163" s="2"/>
      <c r="BV163" s="2"/>
      <c r="BW163" s="2"/>
      <c r="BX163" s="2"/>
    </row>
    <row r="164" spans="1:76" ht="12.75">
      <c r="A164" s="2"/>
      <c r="B164" s="3"/>
      <c r="C164" s="4"/>
      <c r="D164" s="4"/>
      <c r="E164" s="4"/>
      <c r="F164" s="4"/>
      <c r="G164" s="4"/>
      <c r="H164" s="4"/>
      <c r="I164" s="4"/>
      <c r="J164" s="4"/>
      <c r="K164" s="4"/>
      <c r="L164" s="4"/>
      <c r="M164" s="4"/>
      <c r="N164" s="4"/>
      <c r="O164" s="4"/>
      <c r="P164" s="4"/>
      <c r="Q164" s="2"/>
      <c r="R164" s="2"/>
      <c r="S164" s="2"/>
      <c r="T164" s="2"/>
      <c r="U164" s="2"/>
      <c r="V164" s="2"/>
      <c r="W164" s="2"/>
      <c r="X164" s="2"/>
      <c r="Y164" s="4"/>
      <c r="Z164" s="4"/>
      <c r="AA164" s="4"/>
      <c r="AB164" s="4"/>
      <c r="AC164" s="4"/>
      <c r="AD164" s="4"/>
      <c r="AE164" s="4"/>
      <c r="AF164" s="4"/>
      <c r="AG164" s="4"/>
      <c r="AH164" s="4"/>
      <c r="AI164" s="4"/>
      <c r="AJ164" s="4"/>
      <c r="AK164" s="4"/>
      <c r="AL164" s="4"/>
      <c r="AM164" s="4"/>
      <c r="AN164" s="4"/>
      <c r="AO164" s="4"/>
      <c r="AP164" s="4"/>
      <c r="AQ164" s="4"/>
      <c r="AR164" s="4"/>
      <c r="AS164" s="4"/>
      <c r="AT164" s="4"/>
      <c r="AU164" s="2"/>
      <c r="AV164" s="2"/>
      <c r="AW164" s="2"/>
      <c r="AX164" s="2"/>
      <c r="AY164" s="2"/>
      <c r="AZ164" s="2"/>
      <c r="BA164" s="2"/>
      <c r="BB164" s="2"/>
      <c r="BC164" s="2"/>
      <c r="BD164" s="2"/>
      <c r="BE164" s="2"/>
      <c r="BF164" s="2"/>
      <c r="BG164" s="4"/>
      <c r="BH164" s="2"/>
      <c r="BI164" s="2"/>
      <c r="BJ164" s="2"/>
      <c r="BK164" s="2"/>
      <c r="BL164" s="2"/>
      <c r="BM164" s="2"/>
      <c r="BN164" s="2"/>
      <c r="BO164" s="2"/>
      <c r="BP164" s="2"/>
      <c r="BQ164" s="2"/>
      <c r="BR164" s="2"/>
      <c r="BS164" s="2"/>
      <c r="BT164" s="2"/>
      <c r="BU164" s="2"/>
      <c r="BV164" s="2"/>
      <c r="BW164" s="2"/>
      <c r="BX164" s="2"/>
    </row>
    <row r="165" spans="1:76" ht="12.75">
      <c r="A165" s="2"/>
      <c r="B165" s="3"/>
      <c r="C165" s="4"/>
      <c r="D165" s="4"/>
      <c r="E165" s="4"/>
      <c r="F165" s="4"/>
      <c r="G165" s="4"/>
      <c r="H165" s="4"/>
      <c r="I165" s="4"/>
      <c r="J165" s="4"/>
      <c r="K165" s="4"/>
      <c r="L165" s="4"/>
      <c r="M165" s="4"/>
      <c r="N165" s="4"/>
      <c r="O165" s="4"/>
      <c r="P165" s="4"/>
      <c r="Q165" s="2"/>
      <c r="R165" s="2"/>
      <c r="S165" s="2"/>
      <c r="T165" s="2"/>
      <c r="U165" s="2"/>
      <c r="V165" s="2"/>
      <c r="W165" s="2"/>
      <c r="X165" s="2"/>
      <c r="Y165" s="4"/>
      <c r="Z165" s="4"/>
      <c r="AA165" s="4"/>
      <c r="AB165" s="4"/>
      <c r="AC165" s="4"/>
      <c r="AD165" s="4"/>
      <c r="AE165" s="4"/>
      <c r="AF165" s="4"/>
      <c r="AG165" s="4"/>
      <c r="AH165" s="4"/>
      <c r="AI165" s="4"/>
      <c r="AJ165" s="4"/>
      <c r="AK165" s="4"/>
      <c r="AL165" s="4"/>
      <c r="AM165" s="4"/>
      <c r="AN165" s="4"/>
      <c r="AO165" s="4"/>
      <c r="AP165" s="4"/>
      <c r="AQ165" s="4"/>
      <c r="AR165" s="4"/>
      <c r="AS165" s="4"/>
      <c r="AT165" s="4"/>
      <c r="AU165" s="2"/>
      <c r="AV165" s="2"/>
      <c r="AW165" s="2"/>
      <c r="AX165" s="2"/>
      <c r="AY165" s="2"/>
      <c r="AZ165" s="2"/>
      <c r="BA165" s="2"/>
      <c r="BB165" s="2"/>
      <c r="BC165" s="2"/>
      <c r="BD165" s="2"/>
      <c r="BE165" s="2"/>
      <c r="BF165" s="2"/>
      <c r="BG165" s="4"/>
      <c r="BH165" s="2"/>
      <c r="BI165" s="2"/>
      <c r="BJ165" s="2"/>
      <c r="BK165" s="2"/>
      <c r="BL165" s="2"/>
      <c r="BM165" s="2"/>
      <c r="BN165" s="2"/>
      <c r="BO165" s="2"/>
      <c r="BP165" s="2"/>
      <c r="BQ165" s="2"/>
      <c r="BR165" s="2"/>
      <c r="BS165" s="2"/>
      <c r="BT165" s="2"/>
      <c r="BU165" s="2"/>
      <c r="BV165" s="2"/>
      <c r="BW165" s="2"/>
      <c r="BX165" s="2"/>
    </row>
    <row r="166" spans="1:76" ht="12.75">
      <c r="A166" s="2"/>
      <c r="B166" s="3"/>
      <c r="C166" s="4"/>
      <c r="D166" s="4"/>
      <c r="E166" s="4"/>
      <c r="F166" s="4"/>
      <c r="G166" s="4"/>
      <c r="H166" s="4"/>
      <c r="I166" s="4"/>
      <c r="J166" s="4"/>
      <c r="K166" s="4"/>
      <c r="L166" s="4"/>
      <c r="M166" s="4"/>
      <c r="N166" s="4"/>
      <c r="O166" s="4"/>
      <c r="P166" s="4"/>
      <c r="Q166" s="2"/>
      <c r="R166" s="2"/>
      <c r="S166" s="2"/>
      <c r="T166" s="2"/>
      <c r="U166" s="2"/>
      <c r="V166" s="2"/>
      <c r="W166" s="2"/>
      <c r="X166" s="2"/>
      <c r="Y166" s="4"/>
      <c r="Z166" s="4"/>
      <c r="AA166" s="4"/>
      <c r="AB166" s="4"/>
      <c r="AC166" s="4"/>
      <c r="AD166" s="4"/>
      <c r="AE166" s="4"/>
      <c r="AF166" s="4"/>
      <c r="AG166" s="4"/>
      <c r="AH166" s="4"/>
      <c r="AI166" s="4"/>
      <c r="AJ166" s="4"/>
      <c r="AK166" s="4"/>
      <c r="AL166" s="4"/>
      <c r="AM166" s="4"/>
      <c r="AN166" s="4"/>
      <c r="AO166" s="4"/>
      <c r="AP166" s="4"/>
      <c r="AQ166" s="4"/>
      <c r="AR166" s="4"/>
      <c r="AS166" s="4"/>
      <c r="AT166" s="4"/>
      <c r="AU166" s="2"/>
      <c r="AV166" s="2"/>
      <c r="AW166" s="2"/>
      <c r="AX166" s="2"/>
      <c r="AY166" s="2"/>
      <c r="AZ166" s="2"/>
      <c r="BA166" s="2"/>
      <c r="BB166" s="2"/>
      <c r="BC166" s="2"/>
      <c r="BD166" s="2"/>
      <c r="BE166" s="2"/>
      <c r="BF166" s="2"/>
      <c r="BG166" s="4"/>
      <c r="BH166" s="2"/>
      <c r="BI166" s="2"/>
      <c r="BJ166" s="2"/>
      <c r="BK166" s="2"/>
      <c r="BL166" s="2"/>
      <c r="BM166" s="2"/>
      <c r="BN166" s="2"/>
      <c r="BO166" s="2"/>
      <c r="BP166" s="2"/>
      <c r="BQ166" s="2"/>
      <c r="BR166" s="2"/>
      <c r="BS166" s="2"/>
      <c r="BT166" s="2"/>
      <c r="BU166" s="2"/>
      <c r="BV166" s="2"/>
      <c r="BW166" s="2"/>
      <c r="BX166" s="2"/>
    </row>
    <row r="167" spans="1:76" ht="12.75">
      <c r="A167" s="2"/>
      <c r="B167" s="3"/>
      <c r="C167" s="4"/>
      <c r="D167" s="4"/>
      <c r="E167" s="4"/>
      <c r="F167" s="4"/>
      <c r="G167" s="4"/>
      <c r="H167" s="4"/>
      <c r="I167" s="4"/>
      <c r="J167" s="4"/>
      <c r="K167" s="4"/>
      <c r="L167" s="4"/>
      <c r="M167" s="4"/>
      <c r="N167" s="4"/>
      <c r="O167" s="4"/>
      <c r="P167" s="4"/>
      <c r="Q167" s="2"/>
      <c r="R167" s="2"/>
      <c r="S167" s="2"/>
      <c r="T167" s="2"/>
      <c r="U167" s="2"/>
      <c r="V167" s="2"/>
      <c r="W167" s="2"/>
      <c r="X167" s="2"/>
      <c r="Y167" s="4"/>
      <c r="Z167" s="4"/>
      <c r="AA167" s="4"/>
      <c r="AB167" s="4"/>
      <c r="AC167" s="4"/>
      <c r="AD167" s="4"/>
      <c r="AE167" s="4"/>
      <c r="AF167" s="4"/>
      <c r="AG167" s="4"/>
      <c r="AH167" s="4"/>
      <c r="AI167" s="4"/>
      <c r="AJ167" s="4"/>
      <c r="AK167" s="4"/>
      <c r="AL167" s="4"/>
      <c r="AM167" s="4"/>
      <c r="AN167" s="4"/>
      <c r="AO167" s="4"/>
      <c r="AP167" s="4"/>
      <c r="AQ167" s="4"/>
      <c r="AR167" s="4"/>
      <c r="AS167" s="4"/>
      <c r="AT167" s="4"/>
      <c r="AU167" s="2"/>
      <c r="AV167" s="2"/>
      <c r="AW167" s="2"/>
      <c r="AX167" s="2"/>
      <c r="AY167" s="2"/>
      <c r="AZ167" s="2"/>
      <c r="BA167" s="2"/>
      <c r="BB167" s="2"/>
      <c r="BC167" s="2"/>
      <c r="BD167" s="2"/>
      <c r="BE167" s="2"/>
      <c r="BF167" s="2"/>
      <c r="BG167" s="4"/>
      <c r="BH167" s="2"/>
      <c r="BI167" s="2"/>
      <c r="BJ167" s="2"/>
      <c r="BK167" s="2"/>
      <c r="BL167" s="2"/>
      <c r="BM167" s="2"/>
      <c r="BN167" s="2"/>
      <c r="BO167" s="2"/>
      <c r="BP167" s="2"/>
      <c r="BQ167" s="2"/>
      <c r="BR167" s="2"/>
      <c r="BS167" s="2"/>
      <c r="BT167" s="2"/>
      <c r="BU167" s="2"/>
      <c r="BV167" s="2"/>
      <c r="BW167" s="2"/>
      <c r="BX167" s="2"/>
    </row>
    <row r="168" spans="1:76" ht="12.75">
      <c r="A168" s="2"/>
      <c r="B168" s="3"/>
      <c r="C168" s="4"/>
      <c r="D168" s="4"/>
      <c r="E168" s="4"/>
      <c r="F168" s="4"/>
      <c r="G168" s="4"/>
      <c r="H168" s="4"/>
      <c r="I168" s="4"/>
      <c r="J168" s="4"/>
      <c r="K168" s="4"/>
      <c r="L168" s="4"/>
      <c r="M168" s="4"/>
      <c r="N168" s="4"/>
      <c r="O168" s="4"/>
      <c r="P168" s="4"/>
      <c r="Q168" s="2"/>
      <c r="R168" s="2"/>
      <c r="S168" s="2"/>
      <c r="T168" s="2"/>
      <c r="U168" s="2"/>
      <c r="V168" s="2"/>
      <c r="W168" s="2"/>
      <c r="X168" s="2"/>
      <c r="Y168" s="4"/>
      <c r="Z168" s="4"/>
      <c r="AA168" s="4"/>
      <c r="AB168" s="4"/>
      <c r="AC168" s="4"/>
      <c r="AD168" s="4"/>
      <c r="AE168" s="4"/>
      <c r="AF168" s="4"/>
      <c r="AG168" s="4"/>
      <c r="AH168" s="4"/>
      <c r="AI168" s="4"/>
      <c r="AJ168" s="4"/>
      <c r="AK168" s="4"/>
      <c r="AL168" s="4"/>
      <c r="AM168" s="4"/>
      <c r="AN168" s="4"/>
      <c r="AO168" s="4"/>
      <c r="AP168" s="4"/>
      <c r="AQ168" s="4"/>
      <c r="AR168" s="4"/>
      <c r="AS168" s="4"/>
      <c r="AT168" s="4"/>
      <c r="AU168" s="2"/>
      <c r="AV168" s="2"/>
      <c r="AW168" s="2"/>
      <c r="AX168" s="2"/>
      <c r="AY168" s="2"/>
      <c r="AZ168" s="2"/>
      <c r="BA168" s="2"/>
      <c r="BB168" s="2"/>
      <c r="BC168" s="2"/>
      <c r="BD168" s="2"/>
      <c r="BE168" s="2"/>
      <c r="BF168" s="2"/>
      <c r="BG168" s="4"/>
      <c r="BH168" s="2"/>
      <c r="BI168" s="2"/>
      <c r="BJ168" s="2"/>
      <c r="BK168" s="2"/>
      <c r="BL168" s="2"/>
      <c r="BM168" s="2"/>
      <c r="BN168" s="2"/>
      <c r="BO168" s="2"/>
      <c r="BP168" s="2"/>
      <c r="BQ168" s="2"/>
      <c r="BR168" s="2"/>
      <c r="BS168" s="2"/>
      <c r="BT168" s="2"/>
      <c r="BU168" s="2"/>
      <c r="BV168" s="2"/>
      <c r="BW168" s="2"/>
      <c r="BX168" s="2"/>
    </row>
    <row r="169" spans="1:76" ht="12.75">
      <c r="A169" s="2"/>
      <c r="B169" s="3"/>
      <c r="C169" s="4"/>
      <c r="D169" s="4"/>
      <c r="E169" s="4"/>
      <c r="F169" s="4"/>
      <c r="G169" s="4"/>
      <c r="H169" s="4"/>
      <c r="I169" s="4"/>
      <c r="J169" s="4"/>
      <c r="K169" s="4"/>
      <c r="L169" s="4"/>
      <c r="M169" s="4"/>
      <c r="N169" s="4"/>
      <c r="O169" s="4"/>
      <c r="P169" s="4"/>
      <c r="Q169" s="2"/>
      <c r="R169" s="2"/>
      <c r="S169" s="2"/>
      <c r="T169" s="2"/>
      <c r="U169" s="2"/>
      <c r="V169" s="2"/>
      <c r="W169" s="2"/>
      <c r="X169" s="2"/>
      <c r="Y169" s="4"/>
      <c r="Z169" s="4"/>
      <c r="AA169" s="4"/>
      <c r="AB169" s="4"/>
      <c r="AC169" s="4"/>
      <c r="AD169" s="4"/>
      <c r="AE169" s="4"/>
      <c r="AF169" s="4"/>
      <c r="AG169" s="4"/>
      <c r="AH169" s="4"/>
      <c r="AI169" s="4"/>
      <c r="AJ169" s="4"/>
      <c r="AK169" s="4"/>
      <c r="AL169" s="4"/>
      <c r="AM169" s="4"/>
      <c r="AN169" s="4"/>
      <c r="AO169" s="4"/>
      <c r="AP169" s="4"/>
      <c r="AQ169" s="4"/>
      <c r="AR169" s="4"/>
      <c r="AS169" s="4"/>
      <c r="AT169" s="4"/>
      <c r="AU169" s="2"/>
      <c r="AV169" s="2"/>
      <c r="AW169" s="2"/>
      <c r="AX169" s="2"/>
      <c r="AY169" s="2"/>
      <c r="AZ169" s="2"/>
      <c r="BA169" s="2"/>
      <c r="BB169" s="2"/>
      <c r="BC169" s="2"/>
      <c r="BD169" s="2"/>
      <c r="BE169" s="2"/>
      <c r="BF169" s="2"/>
      <c r="BG169" s="4"/>
      <c r="BH169" s="2"/>
      <c r="BI169" s="2"/>
      <c r="BJ169" s="2"/>
      <c r="BK169" s="2"/>
      <c r="BL169" s="2"/>
      <c r="BM169" s="2"/>
      <c r="BN169" s="2"/>
      <c r="BO169" s="2"/>
      <c r="BP169" s="2"/>
      <c r="BQ169" s="2"/>
      <c r="BR169" s="2"/>
      <c r="BS169" s="2"/>
      <c r="BT169" s="2"/>
      <c r="BU169" s="2"/>
      <c r="BV169" s="2"/>
      <c r="BW169" s="2"/>
      <c r="BX169" s="2"/>
    </row>
    <row r="170" spans="1:76" ht="12.75">
      <c r="A170" s="2"/>
      <c r="B170" s="3"/>
      <c r="C170" s="4"/>
      <c r="D170" s="4"/>
      <c r="E170" s="4"/>
      <c r="F170" s="4"/>
      <c r="G170" s="4"/>
      <c r="H170" s="4"/>
      <c r="I170" s="4"/>
      <c r="J170" s="4"/>
      <c r="K170" s="4"/>
      <c r="L170" s="4"/>
      <c r="M170" s="4"/>
      <c r="N170" s="4"/>
      <c r="O170" s="4"/>
      <c r="P170" s="4"/>
      <c r="Q170" s="2"/>
      <c r="R170" s="2"/>
      <c r="S170" s="2"/>
      <c r="T170" s="2"/>
      <c r="U170" s="2"/>
      <c r="V170" s="2"/>
      <c r="W170" s="2"/>
      <c r="X170" s="2"/>
      <c r="Y170" s="4"/>
      <c r="Z170" s="4"/>
      <c r="AA170" s="4"/>
      <c r="AB170" s="4"/>
      <c r="AC170" s="4"/>
      <c r="AD170" s="4"/>
      <c r="AE170" s="4"/>
      <c r="AF170" s="4"/>
      <c r="AG170" s="4"/>
      <c r="AH170" s="4"/>
      <c r="AI170" s="4"/>
      <c r="AJ170" s="4"/>
      <c r="AK170" s="4"/>
      <c r="AL170" s="4"/>
      <c r="AM170" s="4"/>
      <c r="AN170" s="4"/>
      <c r="AO170" s="4"/>
      <c r="AP170" s="4"/>
      <c r="AQ170" s="4"/>
      <c r="AR170" s="4"/>
      <c r="AS170" s="4"/>
      <c r="AT170" s="4"/>
      <c r="AU170" s="2"/>
      <c r="AV170" s="2"/>
      <c r="AW170" s="2"/>
      <c r="AX170" s="2"/>
      <c r="AY170" s="2"/>
      <c r="AZ170" s="2"/>
      <c r="BA170" s="2"/>
      <c r="BB170" s="2"/>
      <c r="BC170" s="2"/>
      <c r="BD170" s="2"/>
      <c r="BE170" s="2"/>
      <c r="BF170" s="2"/>
      <c r="BG170" s="4"/>
      <c r="BH170" s="2"/>
      <c r="BI170" s="2"/>
      <c r="BJ170" s="2"/>
      <c r="BK170" s="2"/>
      <c r="BL170" s="2"/>
      <c r="BM170" s="2"/>
      <c r="BN170" s="2"/>
      <c r="BO170" s="2"/>
      <c r="BP170" s="2"/>
      <c r="BQ170" s="2"/>
      <c r="BR170" s="2"/>
      <c r="BS170" s="2"/>
      <c r="BT170" s="2"/>
      <c r="BU170" s="2"/>
      <c r="BV170" s="2"/>
      <c r="BW170" s="2"/>
      <c r="BX170" s="2"/>
    </row>
    <row r="171" spans="1:76" ht="12.75">
      <c r="A171" s="2"/>
      <c r="B171" s="3"/>
      <c r="C171" s="4"/>
      <c r="D171" s="4"/>
      <c r="E171" s="4"/>
      <c r="F171" s="4"/>
      <c r="G171" s="4"/>
      <c r="H171" s="4"/>
      <c r="I171" s="4"/>
      <c r="J171" s="4"/>
      <c r="K171" s="4"/>
      <c r="L171" s="4"/>
      <c r="M171" s="4"/>
      <c r="N171" s="4"/>
      <c r="O171" s="4"/>
      <c r="P171" s="4"/>
      <c r="Q171" s="2"/>
      <c r="R171" s="2"/>
      <c r="S171" s="2"/>
      <c r="T171" s="2"/>
      <c r="U171" s="2"/>
      <c r="V171" s="2"/>
      <c r="W171" s="2"/>
      <c r="X171" s="2"/>
      <c r="Y171" s="4"/>
      <c r="Z171" s="4"/>
      <c r="AA171" s="4"/>
      <c r="AB171" s="4"/>
      <c r="AC171" s="4"/>
      <c r="AD171" s="4"/>
      <c r="AE171" s="4"/>
      <c r="AF171" s="4"/>
      <c r="AG171" s="4"/>
      <c r="AH171" s="4"/>
      <c r="AI171" s="4"/>
      <c r="AJ171" s="4"/>
      <c r="AK171" s="4"/>
      <c r="AL171" s="4"/>
      <c r="AM171" s="4"/>
      <c r="AN171" s="4"/>
      <c r="AO171" s="4"/>
      <c r="AP171" s="4"/>
      <c r="AQ171" s="4"/>
      <c r="AR171" s="4"/>
      <c r="AS171" s="4"/>
      <c r="AT171" s="4"/>
      <c r="AU171" s="2"/>
      <c r="AV171" s="2"/>
      <c r="AW171" s="2"/>
      <c r="AX171" s="2"/>
      <c r="AY171" s="2"/>
      <c r="AZ171" s="2"/>
      <c r="BA171" s="2"/>
      <c r="BB171" s="2"/>
      <c r="BC171" s="2"/>
      <c r="BD171" s="2"/>
      <c r="BE171" s="2"/>
      <c r="BF171" s="2"/>
      <c r="BG171" s="4"/>
      <c r="BH171" s="2"/>
      <c r="BI171" s="2"/>
      <c r="BJ171" s="2"/>
      <c r="BK171" s="2"/>
      <c r="BL171" s="2"/>
      <c r="BM171" s="2"/>
      <c r="BN171" s="2"/>
      <c r="BO171" s="2"/>
      <c r="BP171" s="2"/>
      <c r="BQ171" s="2"/>
      <c r="BR171" s="2"/>
      <c r="BS171" s="2"/>
      <c r="BT171" s="2"/>
      <c r="BU171" s="2"/>
      <c r="BV171" s="2"/>
      <c r="BW171" s="2"/>
      <c r="BX171" s="2"/>
    </row>
    <row r="172" spans="1:76" ht="12.75">
      <c r="A172" s="2"/>
      <c r="B172" s="3"/>
      <c r="C172" s="4"/>
      <c r="D172" s="4"/>
      <c r="E172" s="4"/>
      <c r="F172" s="4"/>
      <c r="G172" s="4"/>
      <c r="H172" s="4"/>
      <c r="I172" s="4"/>
      <c r="J172" s="4"/>
      <c r="K172" s="4"/>
      <c r="L172" s="4"/>
      <c r="M172" s="4"/>
      <c r="N172" s="4"/>
      <c r="O172" s="4"/>
      <c r="P172" s="4"/>
      <c r="Q172" s="2"/>
      <c r="R172" s="2"/>
      <c r="S172" s="2"/>
      <c r="T172" s="2"/>
      <c r="U172" s="2"/>
      <c r="V172" s="2"/>
      <c r="W172" s="2"/>
      <c r="X172" s="2"/>
      <c r="Y172" s="4"/>
      <c r="Z172" s="4"/>
      <c r="AA172" s="4"/>
      <c r="AB172" s="4"/>
      <c r="AC172" s="4"/>
      <c r="AD172" s="4"/>
      <c r="AE172" s="4"/>
      <c r="AF172" s="4"/>
      <c r="AG172" s="4"/>
      <c r="AH172" s="4"/>
      <c r="AI172" s="4"/>
      <c r="AJ172" s="4"/>
      <c r="AK172" s="4"/>
      <c r="AL172" s="4"/>
      <c r="AM172" s="4"/>
      <c r="AN172" s="4"/>
      <c r="AO172" s="4"/>
      <c r="AP172" s="4"/>
      <c r="AQ172" s="4"/>
      <c r="AR172" s="4"/>
      <c r="AS172" s="4"/>
      <c r="AT172" s="4"/>
      <c r="AU172" s="2"/>
      <c r="AV172" s="2"/>
      <c r="AW172" s="2"/>
      <c r="AX172" s="2"/>
      <c r="AY172" s="2"/>
      <c r="AZ172" s="2"/>
      <c r="BA172" s="2"/>
      <c r="BB172" s="2"/>
      <c r="BC172" s="2"/>
      <c r="BD172" s="2"/>
      <c r="BE172" s="2"/>
      <c r="BF172" s="2"/>
      <c r="BG172" s="4"/>
      <c r="BH172" s="2"/>
      <c r="BI172" s="2"/>
      <c r="BJ172" s="2"/>
      <c r="BK172" s="2"/>
      <c r="BL172" s="2"/>
      <c r="BM172" s="2"/>
      <c r="BN172" s="2"/>
      <c r="BO172" s="2"/>
      <c r="BP172" s="2"/>
      <c r="BQ172" s="2"/>
      <c r="BR172" s="2"/>
      <c r="BS172" s="2"/>
      <c r="BT172" s="2"/>
      <c r="BU172" s="2"/>
      <c r="BV172" s="2"/>
      <c r="BW172" s="2"/>
      <c r="BX172" s="2"/>
    </row>
    <row r="173" spans="1:76" ht="12.75">
      <c r="A173" s="2"/>
      <c r="B173" s="3"/>
      <c r="C173" s="4"/>
      <c r="D173" s="4"/>
      <c r="E173" s="4"/>
      <c r="F173" s="4"/>
      <c r="G173" s="4"/>
      <c r="H173" s="4"/>
      <c r="I173" s="4"/>
      <c r="J173" s="4"/>
      <c r="K173" s="4"/>
      <c r="L173" s="4"/>
      <c r="M173" s="4"/>
      <c r="N173" s="4"/>
      <c r="O173" s="4"/>
      <c r="P173" s="4"/>
      <c r="Q173" s="2"/>
      <c r="R173" s="2"/>
      <c r="S173" s="2"/>
      <c r="T173" s="2"/>
      <c r="U173" s="2"/>
      <c r="V173" s="2"/>
      <c r="W173" s="2"/>
      <c r="X173" s="2"/>
      <c r="Y173" s="4"/>
      <c r="Z173" s="4"/>
      <c r="AA173" s="4"/>
      <c r="AB173" s="4"/>
      <c r="AC173" s="4"/>
      <c r="AD173" s="4"/>
      <c r="AE173" s="4"/>
      <c r="AF173" s="4"/>
      <c r="AG173" s="4"/>
      <c r="AH173" s="4"/>
      <c r="AI173" s="4"/>
      <c r="AJ173" s="4"/>
      <c r="AK173" s="4"/>
      <c r="AL173" s="4"/>
      <c r="AM173" s="4"/>
      <c r="AN173" s="4"/>
      <c r="AO173" s="4"/>
      <c r="AP173" s="4"/>
      <c r="AQ173" s="4"/>
      <c r="AR173" s="4"/>
      <c r="AS173" s="4"/>
      <c r="AT173" s="4"/>
      <c r="AU173" s="2"/>
      <c r="AV173" s="2"/>
      <c r="AW173" s="2"/>
      <c r="AX173" s="2"/>
      <c r="AY173" s="2"/>
      <c r="AZ173" s="2"/>
      <c r="BA173" s="2"/>
      <c r="BB173" s="2"/>
      <c r="BC173" s="2"/>
      <c r="BD173" s="2"/>
      <c r="BE173" s="2"/>
      <c r="BF173" s="2"/>
      <c r="BG173" s="4"/>
      <c r="BH173" s="2"/>
      <c r="BI173" s="2"/>
      <c r="BJ173" s="2"/>
      <c r="BK173" s="2"/>
      <c r="BL173" s="2"/>
      <c r="BM173" s="2"/>
      <c r="BN173" s="2"/>
      <c r="BO173" s="2"/>
      <c r="BP173" s="2"/>
      <c r="BQ173" s="2"/>
      <c r="BR173" s="2"/>
      <c r="BS173" s="2"/>
      <c r="BT173" s="2"/>
      <c r="BU173" s="2"/>
      <c r="BV173" s="2"/>
      <c r="BW173" s="2"/>
      <c r="BX173" s="2"/>
    </row>
    <row r="174" spans="1:76" ht="12.75">
      <c r="A174" s="2"/>
      <c r="B174" s="3"/>
      <c r="C174" s="4"/>
      <c r="D174" s="4"/>
      <c r="E174" s="4"/>
      <c r="F174" s="4"/>
      <c r="G174" s="4"/>
      <c r="H174" s="4"/>
      <c r="I174" s="4"/>
      <c r="J174" s="4"/>
      <c r="K174" s="4"/>
      <c r="L174" s="4"/>
      <c r="M174" s="4"/>
      <c r="N174" s="4"/>
      <c r="O174" s="4"/>
      <c r="P174" s="4"/>
      <c r="Q174" s="2"/>
      <c r="R174" s="2"/>
      <c r="S174" s="2"/>
      <c r="T174" s="2"/>
      <c r="U174" s="2"/>
      <c r="V174" s="2"/>
      <c r="W174" s="2"/>
      <c r="X174" s="2"/>
      <c r="Y174" s="4"/>
      <c r="Z174" s="4"/>
      <c r="AA174" s="4"/>
      <c r="AB174" s="4"/>
      <c r="AC174" s="4"/>
      <c r="AD174" s="4"/>
      <c r="AE174" s="4"/>
      <c r="AF174" s="4"/>
      <c r="AG174" s="4"/>
      <c r="AH174" s="4"/>
      <c r="AI174" s="4"/>
      <c r="AJ174" s="4"/>
      <c r="AK174" s="4"/>
      <c r="AL174" s="4"/>
      <c r="AM174" s="4"/>
      <c r="AN174" s="4"/>
      <c r="AO174" s="4"/>
      <c r="AP174" s="4"/>
      <c r="AQ174" s="4"/>
      <c r="AR174" s="4"/>
      <c r="AS174" s="4"/>
      <c r="AT174" s="4"/>
      <c r="AU174" s="2"/>
      <c r="AV174" s="2"/>
      <c r="AW174" s="2"/>
      <c r="AX174" s="2"/>
      <c r="AY174" s="2"/>
      <c r="AZ174" s="2"/>
      <c r="BA174" s="2"/>
      <c r="BB174" s="2"/>
      <c r="BC174" s="2"/>
      <c r="BD174" s="2"/>
      <c r="BE174" s="2"/>
      <c r="BF174" s="2"/>
      <c r="BG174" s="4"/>
      <c r="BH174" s="2"/>
      <c r="BI174" s="2"/>
      <c r="BJ174" s="2"/>
      <c r="BK174" s="2"/>
      <c r="BL174" s="2"/>
      <c r="BM174" s="2"/>
      <c r="BN174" s="2"/>
      <c r="BO174" s="2"/>
      <c r="BP174" s="2"/>
      <c r="BQ174" s="2"/>
      <c r="BR174" s="2"/>
      <c r="BS174" s="2"/>
      <c r="BT174" s="2"/>
      <c r="BU174" s="2"/>
      <c r="BV174" s="2"/>
      <c r="BW174" s="2"/>
      <c r="BX174" s="2"/>
    </row>
    <row r="175" spans="1:76" ht="12.75">
      <c r="A175" s="2"/>
      <c r="B175" s="3"/>
      <c r="C175" s="4"/>
      <c r="D175" s="4"/>
      <c r="E175" s="4"/>
      <c r="F175" s="4"/>
      <c r="G175" s="4"/>
      <c r="H175" s="4"/>
      <c r="I175" s="4"/>
      <c r="J175" s="4"/>
      <c r="K175" s="4"/>
      <c r="L175" s="4"/>
      <c r="M175" s="4"/>
      <c r="N175" s="4"/>
      <c r="O175" s="4"/>
      <c r="P175" s="4"/>
      <c r="Q175" s="2"/>
      <c r="R175" s="2"/>
      <c r="S175" s="2"/>
      <c r="T175" s="2"/>
      <c r="U175" s="2"/>
      <c r="V175" s="2"/>
      <c r="W175" s="2"/>
      <c r="X175" s="2"/>
      <c r="Y175" s="4"/>
      <c r="Z175" s="4"/>
      <c r="AA175" s="4"/>
      <c r="AB175" s="4"/>
      <c r="AC175" s="4"/>
      <c r="AD175" s="4"/>
      <c r="AE175" s="4"/>
      <c r="AF175" s="4"/>
      <c r="AG175" s="4"/>
      <c r="AH175" s="4"/>
      <c r="AI175" s="4"/>
      <c r="AJ175" s="4"/>
      <c r="AK175" s="4"/>
      <c r="AL175" s="4"/>
      <c r="AM175" s="4"/>
      <c r="AN175" s="4"/>
      <c r="AO175" s="4"/>
      <c r="AP175" s="4"/>
      <c r="AQ175" s="4"/>
      <c r="AR175" s="4"/>
      <c r="AS175" s="4"/>
      <c r="AT175" s="4"/>
      <c r="AU175" s="2"/>
      <c r="AV175" s="2"/>
      <c r="AW175" s="2"/>
      <c r="AX175" s="2"/>
      <c r="AY175" s="2"/>
      <c r="AZ175" s="2"/>
      <c r="BA175" s="2"/>
      <c r="BB175" s="2"/>
      <c r="BC175" s="2"/>
      <c r="BD175" s="2"/>
      <c r="BE175" s="2"/>
      <c r="BF175" s="2"/>
      <c r="BG175" s="4"/>
      <c r="BH175" s="2"/>
      <c r="BI175" s="2"/>
      <c r="BJ175" s="2"/>
      <c r="BK175" s="2"/>
      <c r="BL175" s="2"/>
      <c r="BM175" s="2"/>
      <c r="BN175" s="2"/>
      <c r="BO175" s="2"/>
      <c r="BP175" s="2"/>
      <c r="BQ175" s="2"/>
      <c r="BR175" s="2"/>
      <c r="BS175" s="2"/>
      <c r="BT175" s="2"/>
      <c r="BU175" s="2"/>
      <c r="BV175" s="2"/>
      <c r="BW175" s="2"/>
      <c r="BX175" s="2"/>
    </row>
    <row r="176" spans="1:76" ht="12.75">
      <c r="A176" s="2"/>
      <c r="B176" s="3"/>
      <c r="C176" s="4"/>
      <c r="D176" s="4"/>
      <c r="E176" s="4"/>
      <c r="F176" s="4"/>
      <c r="G176" s="4"/>
      <c r="H176" s="4"/>
      <c r="I176" s="4"/>
      <c r="J176" s="4"/>
      <c r="K176" s="4"/>
      <c r="L176" s="4"/>
      <c r="M176" s="4"/>
      <c r="N176" s="4"/>
      <c r="O176" s="4"/>
      <c r="P176" s="4"/>
      <c r="Q176" s="2"/>
      <c r="R176" s="2"/>
      <c r="S176" s="2"/>
      <c r="T176" s="2"/>
      <c r="U176" s="2"/>
      <c r="V176" s="2"/>
      <c r="W176" s="2"/>
      <c r="X176" s="2"/>
      <c r="Y176" s="4"/>
      <c r="Z176" s="4"/>
      <c r="AA176" s="4"/>
      <c r="AB176" s="4"/>
      <c r="AC176" s="4"/>
      <c r="AD176" s="4"/>
      <c r="AE176" s="4"/>
      <c r="AF176" s="4"/>
      <c r="AG176" s="4"/>
      <c r="AH176" s="4"/>
      <c r="AI176" s="4"/>
      <c r="AJ176" s="4"/>
      <c r="AK176" s="4"/>
      <c r="AL176" s="4"/>
      <c r="AM176" s="4"/>
      <c r="AN176" s="4"/>
      <c r="AO176" s="4"/>
      <c r="AP176" s="4"/>
      <c r="AQ176" s="4"/>
      <c r="AR176" s="4"/>
      <c r="AS176" s="4"/>
      <c r="AT176" s="4"/>
      <c r="AU176" s="2"/>
      <c r="AV176" s="2"/>
      <c r="AW176" s="2"/>
      <c r="AX176" s="2"/>
      <c r="AY176" s="2"/>
      <c r="AZ176" s="2"/>
      <c r="BA176" s="2"/>
      <c r="BB176" s="2"/>
      <c r="BC176" s="2"/>
      <c r="BD176" s="2"/>
      <c r="BE176" s="2"/>
      <c r="BF176" s="2"/>
      <c r="BG176" s="4"/>
      <c r="BH176" s="2"/>
      <c r="BI176" s="2"/>
      <c r="BJ176" s="2"/>
      <c r="BK176" s="2"/>
      <c r="BL176" s="2"/>
      <c r="BM176" s="2"/>
      <c r="BN176" s="2"/>
      <c r="BO176" s="2"/>
      <c r="BP176" s="2"/>
      <c r="BQ176" s="2"/>
      <c r="BR176" s="2"/>
      <c r="BS176" s="2"/>
      <c r="BT176" s="2"/>
      <c r="BU176" s="2"/>
      <c r="BV176" s="2"/>
      <c r="BW176" s="2"/>
      <c r="BX176" s="2"/>
    </row>
    <row r="177" spans="1:76" ht="12.75">
      <c r="A177" s="2"/>
      <c r="B177" s="3"/>
      <c r="C177" s="4"/>
      <c r="D177" s="4"/>
      <c r="E177" s="4"/>
      <c r="F177" s="4"/>
      <c r="G177" s="4"/>
      <c r="H177" s="4"/>
      <c r="I177" s="4"/>
      <c r="J177" s="4"/>
      <c r="K177" s="4"/>
      <c r="L177" s="4"/>
      <c r="M177" s="4"/>
      <c r="N177" s="4"/>
      <c r="O177" s="4"/>
      <c r="P177" s="4"/>
      <c r="Q177" s="2"/>
      <c r="R177" s="2"/>
      <c r="S177" s="2"/>
      <c r="T177" s="2"/>
      <c r="U177" s="2"/>
      <c r="V177" s="2"/>
      <c r="W177" s="2"/>
      <c r="X177" s="2"/>
      <c r="Y177" s="4"/>
      <c r="Z177" s="4"/>
      <c r="AA177" s="4"/>
      <c r="AB177" s="4"/>
      <c r="AC177" s="4"/>
      <c r="AD177" s="4"/>
      <c r="AE177" s="4"/>
      <c r="AF177" s="4"/>
      <c r="AG177" s="4"/>
      <c r="AH177" s="4"/>
      <c r="AI177" s="4"/>
      <c r="AJ177" s="4"/>
      <c r="AK177" s="4"/>
      <c r="AL177" s="4"/>
      <c r="AM177" s="4"/>
      <c r="AN177" s="4"/>
      <c r="AO177" s="4"/>
      <c r="AP177" s="4"/>
      <c r="AQ177" s="4"/>
      <c r="AR177" s="4"/>
      <c r="AS177" s="4"/>
      <c r="AT177" s="4"/>
      <c r="AU177" s="2"/>
      <c r="AV177" s="2"/>
      <c r="AW177" s="2"/>
      <c r="AX177" s="2"/>
      <c r="AY177" s="2"/>
      <c r="AZ177" s="2"/>
      <c r="BA177" s="2"/>
      <c r="BB177" s="2"/>
      <c r="BC177" s="2"/>
      <c r="BD177" s="2"/>
      <c r="BE177" s="2"/>
      <c r="BF177" s="2"/>
      <c r="BG177" s="4"/>
      <c r="BH177" s="2"/>
      <c r="BI177" s="2"/>
      <c r="BJ177" s="2"/>
      <c r="BK177" s="2"/>
      <c r="BL177" s="2"/>
      <c r="BM177" s="2"/>
      <c r="BN177" s="2"/>
      <c r="BO177" s="2"/>
      <c r="BP177" s="2"/>
      <c r="BQ177" s="2"/>
      <c r="BR177" s="2"/>
      <c r="BS177" s="2"/>
      <c r="BT177" s="2"/>
      <c r="BU177" s="2"/>
      <c r="BV177" s="2"/>
      <c r="BW177" s="2"/>
      <c r="BX177" s="2"/>
    </row>
    <row r="178" spans="1:76" ht="12.75">
      <c r="A178" s="2"/>
      <c r="B178" s="3"/>
      <c r="C178" s="4"/>
      <c r="D178" s="4"/>
      <c r="E178" s="4"/>
      <c r="F178" s="4"/>
      <c r="G178" s="4"/>
      <c r="H178" s="4"/>
      <c r="I178" s="4"/>
      <c r="J178" s="4"/>
      <c r="K178" s="4"/>
      <c r="L178" s="4"/>
      <c r="M178" s="4"/>
      <c r="N178" s="4"/>
      <c r="O178" s="4"/>
      <c r="P178" s="4"/>
      <c r="Q178" s="2"/>
      <c r="R178" s="2"/>
      <c r="S178" s="2"/>
      <c r="T178" s="2"/>
      <c r="U178" s="2"/>
      <c r="V178" s="2"/>
      <c r="W178" s="2"/>
      <c r="X178" s="2"/>
      <c r="Y178" s="4"/>
      <c r="Z178" s="4"/>
      <c r="AA178" s="4"/>
      <c r="AB178" s="4"/>
      <c r="AC178" s="4"/>
      <c r="AD178" s="4"/>
      <c r="AE178" s="4"/>
      <c r="AF178" s="4"/>
      <c r="AG178" s="4"/>
      <c r="AH178" s="4"/>
      <c r="AI178" s="4"/>
      <c r="AJ178" s="4"/>
      <c r="AK178" s="4"/>
      <c r="AL178" s="4"/>
      <c r="AM178" s="4"/>
      <c r="AN178" s="4"/>
      <c r="AO178" s="4"/>
      <c r="AP178" s="4"/>
      <c r="AQ178" s="4"/>
      <c r="AR178" s="4"/>
      <c r="AS178" s="4"/>
      <c r="AT178" s="4"/>
      <c r="AU178" s="2"/>
      <c r="AV178" s="2"/>
      <c r="AW178" s="2"/>
      <c r="AX178" s="2"/>
      <c r="AY178" s="2"/>
      <c r="AZ178" s="2"/>
      <c r="BA178" s="2"/>
      <c r="BB178" s="2"/>
      <c r="BC178" s="2"/>
      <c r="BD178" s="2"/>
      <c r="BE178" s="2"/>
      <c r="BF178" s="2"/>
      <c r="BG178" s="4"/>
      <c r="BH178" s="2"/>
      <c r="BI178" s="2"/>
      <c r="BJ178" s="2"/>
      <c r="BK178" s="2"/>
      <c r="BL178" s="2"/>
      <c r="BM178" s="2"/>
      <c r="BN178" s="2"/>
      <c r="BO178" s="2"/>
      <c r="BP178" s="2"/>
      <c r="BQ178" s="2"/>
      <c r="BR178" s="2"/>
      <c r="BS178" s="2"/>
      <c r="BT178" s="2"/>
      <c r="BU178" s="2"/>
      <c r="BV178" s="2"/>
      <c r="BW178" s="2"/>
      <c r="BX178" s="2"/>
    </row>
    <row r="179" spans="1:76" ht="12.75">
      <c r="A179" s="2"/>
      <c r="B179" s="3"/>
      <c r="C179" s="4"/>
      <c r="D179" s="4"/>
      <c r="E179" s="4"/>
      <c r="F179" s="4"/>
      <c r="G179" s="4"/>
      <c r="H179" s="4"/>
      <c r="I179" s="4"/>
      <c r="J179" s="4"/>
      <c r="K179" s="4"/>
      <c r="L179" s="4"/>
      <c r="M179" s="4"/>
      <c r="N179" s="4"/>
      <c r="O179" s="4"/>
      <c r="P179" s="4"/>
      <c r="Q179" s="2"/>
      <c r="R179" s="2"/>
      <c r="S179" s="2"/>
      <c r="T179" s="2"/>
      <c r="U179" s="2"/>
      <c r="V179" s="2"/>
      <c r="W179" s="2"/>
      <c r="X179" s="2"/>
      <c r="Y179" s="4"/>
      <c r="Z179" s="4"/>
      <c r="AA179" s="4"/>
      <c r="AB179" s="4"/>
      <c r="AC179" s="4"/>
      <c r="AD179" s="4"/>
      <c r="AE179" s="4"/>
      <c r="AF179" s="4"/>
      <c r="AG179" s="4"/>
      <c r="AH179" s="4"/>
      <c r="AI179" s="4"/>
      <c r="AJ179" s="4"/>
      <c r="AK179" s="4"/>
      <c r="AL179" s="4"/>
      <c r="AM179" s="4"/>
      <c r="AN179" s="4"/>
      <c r="AO179" s="4"/>
      <c r="AP179" s="4"/>
      <c r="AQ179" s="4"/>
      <c r="AR179" s="4"/>
      <c r="AS179" s="4"/>
      <c r="AT179" s="4"/>
      <c r="AU179" s="2"/>
      <c r="AV179" s="2"/>
      <c r="AW179" s="2"/>
      <c r="AX179" s="2"/>
      <c r="AY179" s="2"/>
      <c r="AZ179" s="2"/>
      <c r="BA179" s="2"/>
      <c r="BB179" s="2"/>
      <c r="BC179" s="2"/>
      <c r="BD179" s="2"/>
      <c r="BE179" s="2"/>
      <c r="BF179" s="2"/>
      <c r="BG179" s="4"/>
      <c r="BH179" s="2"/>
      <c r="BI179" s="2"/>
      <c r="BJ179" s="2"/>
      <c r="BK179" s="2"/>
      <c r="BL179" s="2"/>
      <c r="BM179" s="2"/>
      <c r="BN179" s="2"/>
      <c r="BO179" s="2"/>
      <c r="BP179" s="2"/>
      <c r="BQ179" s="2"/>
      <c r="BR179" s="2"/>
      <c r="BS179" s="2"/>
      <c r="BT179" s="2"/>
      <c r="BU179" s="2"/>
      <c r="BV179" s="2"/>
      <c r="BW179" s="2"/>
      <c r="BX179" s="2"/>
    </row>
    <row r="180" spans="1:76" ht="12.75">
      <c r="A180" s="2"/>
      <c r="B180" s="3"/>
      <c r="C180" s="4"/>
      <c r="D180" s="4"/>
      <c r="E180" s="4"/>
      <c r="F180" s="4"/>
      <c r="G180" s="4"/>
      <c r="H180" s="4"/>
      <c r="I180" s="4"/>
      <c r="J180" s="4"/>
      <c r="K180" s="4"/>
      <c r="L180" s="4"/>
      <c r="M180" s="4"/>
      <c r="N180" s="4"/>
      <c r="O180" s="4"/>
      <c r="P180" s="4"/>
      <c r="Q180" s="2"/>
      <c r="R180" s="2"/>
      <c r="S180" s="2"/>
      <c r="T180" s="2"/>
      <c r="U180" s="2"/>
      <c r="V180" s="2"/>
      <c r="W180" s="2"/>
      <c r="X180" s="2"/>
      <c r="Y180" s="4"/>
      <c r="Z180" s="4"/>
      <c r="AA180" s="4"/>
      <c r="AB180" s="4"/>
      <c r="AC180" s="4"/>
      <c r="AD180" s="4"/>
      <c r="AE180" s="4"/>
      <c r="AF180" s="4"/>
      <c r="AG180" s="4"/>
      <c r="AH180" s="4"/>
      <c r="AI180" s="4"/>
      <c r="AJ180" s="4"/>
      <c r="AK180" s="4"/>
      <c r="AL180" s="4"/>
      <c r="AM180" s="4"/>
      <c r="AN180" s="4"/>
      <c r="AO180" s="4"/>
      <c r="AP180" s="4"/>
      <c r="AQ180" s="4"/>
      <c r="AR180" s="4"/>
      <c r="AS180" s="4"/>
      <c r="AT180" s="4"/>
      <c r="AU180" s="2"/>
      <c r="AV180" s="2"/>
      <c r="AW180" s="2"/>
      <c r="AX180" s="2"/>
      <c r="AY180" s="2"/>
      <c r="AZ180" s="2"/>
      <c r="BA180" s="2"/>
      <c r="BB180" s="2"/>
      <c r="BC180" s="2"/>
      <c r="BD180" s="2"/>
      <c r="BE180" s="2"/>
      <c r="BF180" s="2"/>
      <c r="BG180" s="4"/>
      <c r="BH180" s="2"/>
      <c r="BI180" s="2"/>
      <c r="BJ180" s="2"/>
      <c r="BK180" s="2"/>
      <c r="BL180" s="2"/>
      <c r="BM180" s="2"/>
      <c r="BN180" s="2"/>
      <c r="BO180" s="2"/>
      <c r="BP180" s="2"/>
      <c r="BQ180" s="2"/>
      <c r="BR180" s="2"/>
      <c r="BS180" s="2"/>
      <c r="BT180" s="2"/>
      <c r="BU180" s="2"/>
      <c r="BV180" s="2"/>
      <c r="BW180" s="2"/>
      <c r="BX180" s="2"/>
    </row>
    <row r="181" spans="1:76" ht="12.75">
      <c r="A181" s="2"/>
      <c r="B181" s="3"/>
      <c r="C181" s="4"/>
      <c r="D181" s="4"/>
      <c r="E181" s="4"/>
      <c r="F181" s="4"/>
      <c r="G181" s="4"/>
      <c r="H181" s="4"/>
      <c r="I181" s="4"/>
      <c r="J181" s="4"/>
      <c r="K181" s="4"/>
      <c r="L181" s="4"/>
      <c r="M181" s="4"/>
      <c r="N181" s="4"/>
      <c r="O181" s="4"/>
      <c r="P181" s="4"/>
      <c r="Q181" s="2"/>
      <c r="R181" s="2"/>
      <c r="S181" s="2"/>
      <c r="T181" s="2"/>
      <c r="U181" s="2"/>
      <c r="V181" s="2"/>
      <c r="W181" s="2"/>
      <c r="X181" s="2"/>
      <c r="Y181" s="4"/>
      <c r="Z181" s="4"/>
      <c r="AA181" s="4"/>
      <c r="AB181" s="4"/>
      <c r="AC181" s="4"/>
      <c r="AD181" s="4"/>
      <c r="AE181" s="4"/>
      <c r="AF181" s="4"/>
      <c r="AG181" s="4"/>
      <c r="AH181" s="4"/>
      <c r="AI181" s="4"/>
      <c r="AJ181" s="4"/>
      <c r="AK181" s="4"/>
      <c r="AL181" s="4"/>
      <c r="AM181" s="4"/>
      <c r="AN181" s="4"/>
      <c r="AO181" s="4"/>
      <c r="AP181" s="4"/>
      <c r="AQ181" s="4"/>
      <c r="AR181" s="4"/>
      <c r="AS181" s="4"/>
      <c r="AT181" s="4"/>
      <c r="AU181" s="2"/>
      <c r="AV181" s="2"/>
      <c r="AW181" s="2"/>
      <c r="AX181" s="2"/>
      <c r="AY181" s="2"/>
      <c r="AZ181" s="2"/>
      <c r="BA181" s="2"/>
      <c r="BB181" s="2"/>
      <c r="BC181" s="2"/>
      <c r="BD181" s="2"/>
      <c r="BE181" s="2"/>
      <c r="BF181" s="2"/>
      <c r="BG181" s="4"/>
      <c r="BH181" s="2"/>
      <c r="BI181" s="2"/>
      <c r="BJ181" s="2"/>
      <c r="BK181" s="2"/>
      <c r="BL181" s="2"/>
      <c r="BM181" s="2"/>
      <c r="BN181" s="2"/>
      <c r="BO181" s="2"/>
      <c r="BP181" s="2"/>
      <c r="BQ181" s="2"/>
      <c r="BR181" s="2"/>
      <c r="BS181" s="2"/>
      <c r="BT181" s="2"/>
      <c r="BU181" s="2"/>
      <c r="BV181" s="2"/>
      <c r="BW181" s="2"/>
      <c r="BX181" s="2"/>
    </row>
    <row r="182" spans="1:76" ht="12.75">
      <c r="A182" s="2"/>
      <c r="B182" s="3"/>
      <c r="C182" s="4"/>
      <c r="D182" s="4"/>
      <c r="E182" s="4"/>
      <c r="F182" s="4"/>
      <c r="G182" s="4"/>
      <c r="H182" s="4"/>
      <c r="I182" s="4"/>
      <c r="J182" s="4"/>
      <c r="K182" s="4"/>
      <c r="L182" s="4"/>
      <c r="M182" s="4"/>
      <c r="N182" s="4"/>
      <c r="O182" s="4"/>
      <c r="P182" s="4"/>
      <c r="Q182" s="2"/>
      <c r="R182" s="2"/>
      <c r="S182" s="2"/>
      <c r="T182" s="2"/>
      <c r="U182" s="2"/>
      <c r="V182" s="2"/>
      <c r="W182" s="2"/>
      <c r="X182" s="2"/>
      <c r="Y182" s="4"/>
      <c r="Z182" s="4"/>
      <c r="AA182" s="4"/>
      <c r="AB182" s="4"/>
      <c r="AC182" s="4"/>
      <c r="AD182" s="4"/>
      <c r="AE182" s="4"/>
      <c r="AF182" s="4"/>
      <c r="AG182" s="4"/>
      <c r="AH182" s="4"/>
      <c r="AI182" s="4"/>
      <c r="AJ182" s="4"/>
      <c r="AK182" s="4"/>
      <c r="AL182" s="4"/>
      <c r="AM182" s="4"/>
      <c r="AN182" s="4"/>
      <c r="AO182" s="4"/>
      <c r="AP182" s="4"/>
      <c r="AQ182" s="4"/>
      <c r="AR182" s="4"/>
      <c r="AS182" s="4"/>
      <c r="AT182" s="4"/>
      <c r="AU182" s="2"/>
      <c r="AV182" s="2"/>
      <c r="AW182" s="2"/>
      <c r="AX182" s="2"/>
      <c r="AY182" s="2"/>
      <c r="AZ182" s="2"/>
      <c r="BA182" s="2"/>
      <c r="BB182" s="2"/>
      <c r="BC182" s="2"/>
      <c r="BD182" s="2"/>
      <c r="BE182" s="2"/>
      <c r="BF182" s="2"/>
      <c r="BG182" s="4"/>
      <c r="BH182" s="2"/>
      <c r="BI182" s="2"/>
      <c r="BJ182" s="2"/>
      <c r="BK182" s="2"/>
      <c r="BL182" s="2"/>
      <c r="BM182" s="2"/>
      <c r="BN182" s="2"/>
      <c r="BO182" s="2"/>
      <c r="BP182" s="2"/>
      <c r="BQ182" s="2"/>
      <c r="BR182" s="2"/>
      <c r="BS182" s="2"/>
      <c r="BT182" s="2"/>
      <c r="BU182" s="2"/>
      <c r="BV182" s="2"/>
      <c r="BW182" s="2"/>
      <c r="BX182" s="2"/>
    </row>
    <row r="183" spans="1:76" ht="12.75">
      <c r="A183" s="2"/>
      <c r="B183" s="3"/>
      <c r="C183" s="4"/>
      <c r="D183" s="4"/>
      <c r="E183" s="4"/>
      <c r="F183" s="4"/>
      <c r="G183" s="4"/>
      <c r="H183" s="4"/>
      <c r="I183" s="4"/>
      <c r="J183" s="4"/>
      <c r="K183" s="4"/>
      <c r="L183" s="4"/>
      <c r="M183" s="4"/>
      <c r="N183" s="4"/>
      <c r="O183" s="4"/>
      <c r="P183" s="4"/>
      <c r="Q183" s="2"/>
      <c r="R183" s="2"/>
      <c r="S183" s="2"/>
      <c r="T183" s="2"/>
      <c r="U183" s="2"/>
      <c r="V183" s="2"/>
      <c r="W183" s="2"/>
      <c r="X183" s="2"/>
      <c r="Y183" s="4"/>
      <c r="Z183" s="4"/>
      <c r="AA183" s="4"/>
      <c r="AB183" s="4"/>
      <c r="AC183" s="4"/>
      <c r="AD183" s="4"/>
      <c r="AE183" s="4"/>
      <c r="AF183" s="4"/>
      <c r="AG183" s="4"/>
      <c r="AH183" s="4"/>
      <c r="AI183" s="4"/>
      <c r="AJ183" s="4"/>
      <c r="AK183" s="4"/>
      <c r="AL183" s="4"/>
      <c r="AM183" s="4"/>
      <c r="AN183" s="4"/>
      <c r="AO183" s="4"/>
      <c r="AP183" s="4"/>
      <c r="AQ183" s="4"/>
      <c r="AR183" s="4"/>
      <c r="AS183" s="4"/>
      <c r="AT183" s="4"/>
      <c r="AU183" s="2"/>
      <c r="AV183" s="2"/>
      <c r="AW183" s="2"/>
      <c r="AX183" s="2"/>
      <c r="AY183" s="2"/>
      <c r="AZ183" s="2"/>
      <c r="BA183" s="2"/>
      <c r="BB183" s="2"/>
      <c r="BC183" s="2"/>
      <c r="BD183" s="2"/>
      <c r="BE183" s="2"/>
      <c r="BF183" s="2"/>
      <c r="BG183" s="4"/>
      <c r="BH183" s="2"/>
      <c r="BI183" s="2"/>
      <c r="BJ183" s="2"/>
      <c r="BK183" s="2"/>
      <c r="BL183" s="2"/>
      <c r="BM183" s="2"/>
      <c r="BN183" s="2"/>
      <c r="BO183" s="2"/>
      <c r="BP183" s="2"/>
      <c r="BQ183" s="2"/>
      <c r="BR183" s="2"/>
      <c r="BS183" s="2"/>
      <c r="BT183" s="2"/>
      <c r="BU183" s="2"/>
      <c r="BV183" s="2"/>
      <c r="BW183" s="2"/>
      <c r="BX183" s="2"/>
    </row>
    <row r="184" spans="1:76" ht="12.75">
      <c r="A184" s="2"/>
      <c r="B184" s="3"/>
      <c r="C184" s="4"/>
      <c r="D184" s="4"/>
      <c r="E184" s="4"/>
      <c r="F184" s="4"/>
      <c r="G184" s="4"/>
      <c r="H184" s="4"/>
      <c r="I184" s="4"/>
      <c r="J184" s="4"/>
      <c r="K184" s="4"/>
      <c r="L184" s="4"/>
      <c r="M184" s="4"/>
      <c r="N184" s="4"/>
      <c r="O184" s="4"/>
      <c r="P184" s="4"/>
      <c r="Q184" s="2"/>
      <c r="R184" s="2"/>
      <c r="S184" s="2"/>
      <c r="T184" s="2"/>
      <c r="U184" s="2"/>
      <c r="V184" s="2"/>
      <c r="W184" s="2"/>
      <c r="X184" s="2"/>
      <c r="Y184" s="4"/>
      <c r="Z184" s="4"/>
      <c r="AA184" s="4"/>
      <c r="AB184" s="4"/>
      <c r="AC184" s="4"/>
      <c r="AD184" s="4"/>
      <c r="AE184" s="4"/>
      <c r="AF184" s="4"/>
      <c r="AG184" s="4"/>
      <c r="AH184" s="4"/>
      <c r="AI184" s="4"/>
      <c r="AJ184" s="4"/>
      <c r="AK184" s="4"/>
      <c r="AL184" s="4"/>
      <c r="AM184" s="4"/>
      <c r="AN184" s="4"/>
      <c r="AO184" s="4"/>
      <c r="AP184" s="4"/>
      <c r="AQ184" s="4"/>
      <c r="AR184" s="4"/>
      <c r="AS184" s="4"/>
      <c r="AT184" s="4"/>
      <c r="AU184" s="2"/>
      <c r="AV184" s="2"/>
      <c r="AW184" s="2"/>
      <c r="AX184" s="2"/>
      <c r="AY184" s="2"/>
      <c r="AZ184" s="2"/>
      <c r="BA184" s="2"/>
      <c r="BB184" s="2"/>
      <c r="BC184" s="2"/>
      <c r="BD184" s="2"/>
      <c r="BE184" s="2"/>
      <c r="BF184" s="2"/>
      <c r="BG184" s="4"/>
      <c r="BH184" s="2"/>
      <c r="BI184" s="2"/>
      <c r="BJ184" s="2"/>
      <c r="BK184" s="2"/>
      <c r="BL184" s="2"/>
      <c r="BM184" s="2"/>
      <c r="BN184" s="2"/>
      <c r="BO184" s="2"/>
      <c r="BP184" s="2"/>
      <c r="BQ184" s="2"/>
      <c r="BR184" s="2"/>
      <c r="BS184" s="2"/>
      <c r="BT184" s="2"/>
      <c r="BU184" s="2"/>
      <c r="BV184" s="2"/>
      <c r="BW184" s="2"/>
      <c r="BX184" s="2"/>
    </row>
    <row r="185" spans="1:76" ht="12.75">
      <c r="A185" s="2"/>
      <c r="B185" s="3"/>
      <c r="C185" s="4"/>
      <c r="D185" s="4"/>
      <c r="E185" s="4"/>
      <c r="F185" s="4"/>
      <c r="G185" s="4"/>
      <c r="H185" s="4"/>
      <c r="I185" s="4"/>
      <c r="J185" s="4"/>
      <c r="K185" s="4"/>
      <c r="L185" s="4"/>
      <c r="M185" s="4"/>
      <c r="N185" s="4"/>
      <c r="O185" s="4"/>
      <c r="P185" s="4"/>
      <c r="Q185" s="2"/>
      <c r="R185" s="2"/>
      <c r="S185" s="2"/>
      <c r="T185" s="2"/>
      <c r="U185" s="2"/>
      <c r="V185" s="2"/>
      <c r="W185" s="2"/>
      <c r="X185" s="2"/>
      <c r="Y185" s="4"/>
      <c r="Z185" s="4"/>
      <c r="AA185" s="4"/>
      <c r="AB185" s="4"/>
      <c r="AC185" s="4"/>
      <c r="AD185" s="4"/>
      <c r="AE185" s="4"/>
      <c r="AF185" s="4"/>
      <c r="AG185" s="4"/>
      <c r="AH185" s="4"/>
      <c r="AI185" s="4"/>
      <c r="AJ185" s="4"/>
      <c r="AK185" s="4"/>
      <c r="AL185" s="4"/>
      <c r="AM185" s="4"/>
      <c r="AN185" s="4"/>
      <c r="AO185" s="4"/>
      <c r="AP185" s="4"/>
      <c r="AQ185" s="4"/>
      <c r="AR185" s="4"/>
      <c r="AS185" s="4"/>
      <c r="AT185" s="4"/>
      <c r="AU185" s="2"/>
      <c r="AV185" s="2"/>
      <c r="AW185" s="2"/>
      <c r="AX185" s="2"/>
      <c r="AY185" s="2"/>
      <c r="AZ185" s="2"/>
      <c r="BA185" s="2"/>
      <c r="BB185" s="2"/>
      <c r="BC185" s="2"/>
      <c r="BD185" s="2"/>
      <c r="BE185" s="2"/>
      <c r="BF185" s="2"/>
      <c r="BG185" s="4"/>
      <c r="BH185" s="2"/>
      <c r="BI185" s="2"/>
      <c r="BJ185" s="2"/>
      <c r="BK185" s="2"/>
      <c r="BL185" s="2"/>
      <c r="BM185" s="2"/>
      <c r="BN185" s="2"/>
      <c r="BO185" s="2"/>
      <c r="BP185" s="2"/>
      <c r="BQ185" s="2"/>
      <c r="BR185" s="2"/>
      <c r="BS185" s="2"/>
      <c r="BT185" s="2"/>
      <c r="BU185" s="2"/>
      <c r="BV185" s="2"/>
      <c r="BW185" s="2"/>
      <c r="BX185" s="2"/>
    </row>
    <row r="186" spans="1:76" ht="12.75">
      <c r="A186" s="2"/>
      <c r="B186" s="3"/>
      <c r="C186" s="4"/>
      <c r="D186" s="4"/>
      <c r="E186" s="4"/>
      <c r="F186" s="4"/>
      <c r="G186" s="4"/>
      <c r="H186" s="4"/>
      <c r="I186" s="4"/>
      <c r="J186" s="4"/>
      <c r="K186" s="4"/>
      <c r="L186" s="4"/>
      <c r="M186" s="4"/>
      <c r="N186" s="4"/>
      <c r="O186" s="4"/>
      <c r="P186" s="4"/>
      <c r="Q186" s="2"/>
      <c r="R186" s="2"/>
      <c r="S186" s="2"/>
      <c r="T186" s="2"/>
      <c r="U186" s="2"/>
      <c r="V186" s="2"/>
      <c r="W186" s="2"/>
      <c r="X186" s="2"/>
      <c r="Y186" s="4"/>
      <c r="Z186" s="4"/>
      <c r="AA186" s="4"/>
      <c r="AB186" s="4"/>
      <c r="AC186" s="4"/>
      <c r="AD186" s="4"/>
      <c r="AE186" s="4"/>
      <c r="AF186" s="4"/>
      <c r="AG186" s="4"/>
      <c r="AH186" s="4"/>
      <c r="AI186" s="4"/>
      <c r="AJ186" s="4"/>
      <c r="AK186" s="4"/>
      <c r="AL186" s="4"/>
      <c r="AM186" s="4"/>
      <c r="AN186" s="4"/>
      <c r="AO186" s="4"/>
      <c r="AP186" s="4"/>
      <c r="AQ186" s="4"/>
      <c r="AR186" s="4"/>
      <c r="AS186" s="4"/>
      <c r="AT186" s="4"/>
      <c r="AU186" s="2"/>
      <c r="AV186" s="2"/>
      <c r="AW186" s="2"/>
      <c r="AX186" s="2"/>
      <c r="AY186" s="2"/>
      <c r="AZ186" s="2"/>
      <c r="BA186" s="2"/>
      <c r="BB186" s="2"/>
      <c r="BC186" s="2"/>
      <c r="BD186" s="2"/>
      <c r="BE186" s="2"/>
      <c r="BF186" s="2"/>
      <c r="BG186" s="4"/>
      <c r="BH186" s="2"/>
      <c r="BI186" s="2"/>
      <c r="BJ186" s="2"/>
      <c r="BK186" s="2"/>
      <c r="BL186" s="2"/>
      <c r="BM186" s="2"/>
      <c r="BN186" s="2"/>
      <c r="BO186" s="2"/>
      <c r="BP186" s="2"/>
      <c r="BQ186" s="2"/>
      <c r="BR186" s="2"/>
      <c r="BS186" s="2"/>
      <c r="BT186" s="2"/>
      <c r="BU186" s="2"/>
      <c r="BV186" s="2"/>
      <c r="BW186" s="2"/>
      <c r="BX186" s="2"/>
    </row>
    <row r="187" spans="1:76" ht="12.75">
      <c r="A187" s="2"/>
      <c r="B187" s="3"/>
      <c r="C187" s="4"/>
      <c r="D187" s="4"/>
      <c r="E187" s="4"/>
      <c r="F187" s="4"/>
      <c r="G187" s="4"/>
      <c r="H187" s="4"/>
      <c r="I187" s="4"/>
      <c r="J187" s="4"/>
      <c r="K187" s="4"/>
      <c r="L187" s="4"/>
      <c r="M187" s="4"/>
      <c r="N187" s="4"/>
      <c r="O187" s="4"/>
      <c r="P187" s="4"/>
      <c r="Q187" s="2"/>
      <c r="R187" s="2"/>
      <c r="S187" s="2"/>
      <c r="T187" s="2"/>
      <c r="U187" s="2"/>
      <c r="V187" s="2"/>
      <c r="W187" s="2"/>
      <c r="X187" s="2"/>
      <c r="Y187" s="4"/>
      <c r="Z187" s="4"/>
      <c r="AA187" s="4"/>
      <c r="AB187" s="4"/>
      <c r="AC187" s="4"/>
      <c r="AD187" s="4"/>
      <c r="AE187" s="4"/>
      <c r="AF187" s="4"/>
      <c r="AG187" s="4"/>
      <c r="AH187" s="4"/>
      <c r="AI187" s="4"/>
      <c r="AJ187" s="4"/>
      <c r="AK187" s="4"/>
      <c r="AL187" s="4"/>
      <c r="AM187" s="4"/>
      <c r="AN187" s="4"/>
      <c r="AO187" s="4"/>
      <c r="AP187" s="4"/>
      <c r="AQ187" s="4"/>
      <c r="AR187" s="4"/>
      <c r="AS187" s="4"/>
      <c r="AT187" s="4"/>
      <c r="AU187" s="2"/>
      <c r="AV187" s="2"/>
      <c r="AW187" s="2"/>
      <c r="AX187" s="2"/>
      <c r="AY187" s="2"/>
      <c r="AZ187" s="2"/>
      <c r="BA187" s="2"/>
      <c r="BB187" s="2"/>
      <c r="BC187" s="2"/>
      <c r="BD187" s="2"/>
      <c r="BE187" s="2"/>
      <c r="BF187" s="2"/>
      <c r="BG187" s="4"/>
      <c r="BH187" s="2"/>
      <c r="BI187" s="2"/>
      <c r="BJ187" s="2"/>
      <c r="BK187" s="2"/>
      <c r="BL187" s="2"/>
      <c r="BM187" s="2"/>
      <c r="BN187" s="2"/>
      <c r="BO187" s="2"/>
      <c r="BP187" s="2"/>
      <c r="BQ187" s="2"/>
      <c r="BR187" s="2"/>
      <c r="BS187" s="2"/>
      <c r="BT187" s="2"/>
      <c r="BU187" s="2"/>
      <c r="BV187" s="2"/>
      <c r="BW187" s="2"/>
      <c r="BX187" s="2"/>
    </row>
    <row r="188" spans="1:76" ht="12.75">
      <c r="A188" s="2"/>
      <c r="B188" s="3"/>
      <c r="C188" s="4"/>
      <c r="D188" s="4"/>
      <c r="E188" s="4"/>
      <c r="F188" s="4"/>
      <c r="G188" s="4"/>
      <c r="H188" s="4"/>
      <c r="I188" s="4"/>
      <c r="J188" s="4"/>
      <c r="K188" s="4"/>
      <c r="L188" s="4"/>
      <c r="M188" s="4"/>
      <c r="N188" s="4"/>
      <c r="O188" s="4"/>
      <c r="P188" s="4"/>
      <c r="Q188" s="2"/>
      <c r="R188" s="2"/>
      <c r="S188" s="2"/>
      <c r="T188" s="2"/>
      <c r="U188" s="2"/>
      <c r="V188" s="2"/>
      <c r="W188" s="2"/>
      <c r="X188" s="2"/>
      <c r="Y188" s="4"/>
      <c r="Z188" s="4"/>
      <c r="AA188" s="4"/>
      <c r="AB188" s="4"/>
      <c r="AC188" s="4"/>
      <c r="AD188" s="4"/>
      <c r="AE188" s="4"/>
      <c r="AF188" s="4"/>
      <c r="AG188" s="4"/>
      <c r="AH188" s="4"/>
      <c r="AI188" s="4"/>
      <c r="AJ188" s="4"/>
      <c r="AK188" s="4"/>
      <c r="AL188" s="4"/>
      <c r="AM188" s="4"/>
      <c r="AN188" s="4"/>
      <c r="AO188" s="4"/>
      <c r="AP188" s="4"/>
      <c r="AQ188" s="4"/>
      <c r="AR188" s="4"/>
      <c r="AS188" s="4"/>
      <c r="AT188" s="4"/>
      <c r="AU188" s="2"/>
      <c r="AV188" s="2"/>
      <c r="AW188" s="2"/>
      <c r="AX188" s="2"/>
      <c r="AY188" s="2"/>
      <c r="AZ188" s="2"/>
      <c r="BA188" s="2"/>
      <c r="BB188" s="2"/>
      <c r="BC188" s="2"/>
      <c r="BD188" s="2"/>
      <c r="BE188" s="2"/>
      <c r="BF188" s="2"/>
      <c r="BG188" s="4"/>
      <c r="BH188" s="2"/>
      <c r="BI188" s="2"/>
      <c r="BJ188" s="2"/>
      <c r="BK188" s="2"/>
      <c r="BL188" s="2"/>
      <c r="BM188" s="2"/>
      <c r="BN188" s="2"/>
      <c r="BO188" s="2"/>
      <c r="BP188" s="2"/>
      <c r="BQ188" s="2"/>
      <c r="BR188" s="2"/>
      <c r="BS188" s="2"/>
      <c r="BT188" s="2"/>
      <c r="BU188" s="2"/>
      <c r="BV188" s="2"/>
      <c r="BW188" s="2"/>
      <c r="BX188" s="2"/>
    </row>
    <row r="189" spans="1:76" ht="12.75">
      <c r="A189" s="2"/>
      <c r="B189" s="3"/>
      <c r="C189" s="4"/>
      <c r="D189" s="4"/>
      <c r="E189" s="4"/>
      <c r="F189" s="4"/>
      <c r="G189" s="4"/>
      <c r="H189" s="4"/>
      <c r="I189" s="4"/>
      <c r="J189" s="4"/>
      <c r="K189" s="4"/>
      <c r="L189" s="4"/>
      <c r="M189" s="4"/>
      <c r="N189" s="4"/>
      <c r="O189" s="4"/>
      <c r="P189" s="4"/>
      <c r="Q189" s="2"/>
      <c r="R189" s="2"/>
      <c r="S189" s="2"/>
      <c r="T189" s="2"/>
      <c r="U189" s="2"/>
      <c r="V189" s="2"/>
      <c r="W189" s="2"/>
      <c r="X189" s="2"/>
      <c r="Y189" s="4"/>
      <c r="Z189" s="4"/>
      <c r="AA189" s="4"/>
      <c r="AB189" s="4"/>
      <c r="AC189" s="4"/>
      <c r="AD189" s="4"/>
      <c r="AE189" s="4"/>
      <c r="AF189" s="4"/>
      <c r="AG189" s="4"/>
      <c r="AH189" s="4"/>
      <c r="AI189" s="4"/>
      <c r="AJ189" s="4"/>
      <c r="AK189" s="4"/>
      <c r="AL189" s="4"/>
      <c r="AM189" s="4"/>
      <c r="AN189" s="4"/>
      <c r="AO189" s="4"/>
      <c r="AP189" s="4"/>
      <c r="AQ189" s="4"/>
      <c r="AR189" s="4"/>
      <c r="AS189" s="4"/>
      <c r="AT189" s="4"/>
      <c r="AU189" s="2"/>
      <c r="AV189" s="2"/>
      <c r="AW189" s="2"/>
      <c r="AX189" s="2"/>
      <c r="AY189" s="2"/>
      <c r="AZ189" s="2"/>
      <c r="BA189" s="2"/>
      <c r="BB189" s="2"/>
      <c r="BC189" s="2"/>
      <c r="BD189" s="2"/>
      <c r="BE189" s="2"/>
      <c r="BF189" s="2"/>
      <c r="BG189" s="4"/>
      <c r="BH189" s="2"/>
      <c r="BI189" s="2"/>
      <c r="BJ189" s="2"/>
      <c r="BK189" s="2"/>
      <c r="BL189" s="2"/>
      <c r="BM189" s="2"/>
      <c r="BN189" s="2"/>
      <c r="BO189" s="2"/>
      <c r="BP189" s="2"/>
      <c r="BQ189" s="2"/>
      <c r="BR189" s="2"/>
      <c r="BS189" s="2"/>
      <c r="BT189" s="2"/>
      <c r="BU189" s="2"/>
      <c r="BV189" s="2"/>
      <c r="BW189" s="2"/>
      <c r="BX189" s="2"/>
    </row>
    <row r="190" spans="1:76" ht="12.75">
      <c r="A190" s="2"/>
      <c r="B190" s="3"/>
      <c r="C190" s="4"/>
      <c r="D190" s="4"/>
      <c r="E190" s="4"/>
      <c r="F190" s="4"/>
      <c r="G190" s="4"/>
      <c r="H190" s="4"/>
      <c r="I190" s="4"/>
      <c r="J190" s="4"/>
      <c r="K190" s="4"/>
      <c r="L190" s="4"/>
      <c r="M190" s="4"/>
      <c r="N190" s="4"/>
      <c r="O190" s="4"/>
      <c r="P190" s="4"/>
      <c r="Q190" s="2"/>
      <c r="R190" s="2"/>
      <c r="S190" s="2"/>
      <c r="T190" s="2"/>
      <c r="U190" s="2"/>
      <c r="V190" s="2"/>
      <c r="W190" s="2"/>
      <c r="X190" s="2"/>
      <c r="Y190" s="4"/>
      <c r="Z190" s="4"/>
      <c r="AA190" s="4"/>
      <c r="AB190" s="4"/>
      <c r="AC190" s="4"/>
      <c r="AD190" s="4"/>
      <c r="AE190" s="4"/>
      <c r="AF190" s="4"/>
      <c r="AG190" s="4"/>
      <c r="AH190" s="4"/>
      <c r="AI190" s="4"/>
      <c r="AJ190" s="4"/>
      <c r="AK190" s="4"/>
      <c r="AL190" s="4"/>
      <c r="AM190" s="4"/>
      <c r="AN190" s="4"/>
      <c r="AO190" s="4"/>
      <c r="AP190" s="4"/>
      <c r="AQ190" s="4"/>
      <c r="AR190" s="4"/>
      <c r="AS190" s="4"/>
      <c r="AT190" s="4"/>
      <c r="AU190" s="2"/>
      <c r="AV190" s="2"/>
      <c r="AW190" s="2"/>
      <c r="AX190" s="2"/>
      <c r="AY190" s="2"/>
      <c r="AZ190" s="2"/>
      <c r="BA190" s="2"/>
      <c r="BB190" s="2"/>
      <c r="BC190" s="2"/>
      <c r="BD190" s="2"/>
      <c r="BE190" s="2"/>
      <c r="BF190" s="2"/>
      <c r="BG190" s="4"/>
      <c r="BH190" s="2"/>
      <c r="BI190" s="2"/>
      <c r="BJ190" s="2"/>
      <c r="BK190" s="2"/>
      <c r="BL190" s="2"/>
      <c r="BM190" s="2"/>
      <c r="BN190" s="2"/>
      <c r="BO190" s="2"/>
      <c r="BP190" s="2"/>
      <c r="BQ190" s="2"/>
      <c r="BR190" s="2"/>
      <c r="BS190" s="2"/>
      <c r="BT190" s="2"/>
      <c r="BU190" s="2"/>
      <c r="BV190" s="2"/>
      <c r="BW190" s="2"/>
      <c r="BX190" s="2"/>
    </row>
    <row r="191" spans="1:76" ht="12.75">
      <c r="A191" s="2"/>
      <c r="B191" s="3"/>
      <c r="C191" s="4"/>
      <c r="D191" s="4"/>
      <c r="E191" s="4"/>
      <c r="F191" s="4"/>
      <c r="G191" s="4"/>
      <c r="H191" s="4"/>
      <c r="I191" s="4"/>
      <c r="J191" s="4"/>
      <c r="K191" s="4"/>
      <c r="L191" s="4"/>
      <c r="M191" s="4"/>
      <c r="N191" s="4"/>
      <c r="O191" s="4"/>
      <c r="P191" s="4"/>
      <c r="Q191" s="2"/>
      <c r="R191" s="2"/>
      <c r="S191" s="2"/>
      <c r="T191" s="2"/>
      <c r="U191" s="2"/>
      <c r="V191" s="2"/>
      <c r="W191" s="2"/>
      <c r="X191" s="2"/>
      <c r="Y191" s="4"/>
      <c r="Z191" s="4"/>
      <c r="AA191" s="4"/>
      <c r="AB191" s="4"/>
      <c r="AC191" s="4"/>
      <c r="AD191" s="4"/>
      <c r="AE191" s="4"/>
      <c r="AF191" s="4"/>
      <c r="AG191" s="4"/>
      <c r="AH191" s="4"/>
      <c r="AI191" s="4"/>
      <c r="AJ191" s="4"/>
      <c r="AK191" s="4"/>
      <c r="AL191" s="4"/>
      <c r="AM191" s="4"/>
      <c r="AN191" s="4"/>
      <c r="AO191" s="4"/>
      <c r="AP191" s="4"/>
      <c r="AQ191" s="4"/>
      <c r="AR191" s="4"/>
      <c r="AS191" s="4"/>
      <c r="AT191" s="4"/>
      <c r="AU191" s="2"/>
      <c r="AV191" s="2"/>
      <c r="AW191" s="2"/>
      <c r="AX191" s="2"/>
      <c r="AY191" s="2"/>
      <c r="AZ191" s="2"/>
      <c r="BA191" s="2"/>
      <c r="BB191" s="2"/>
      <c r="BC191" s="2"/>
      <c r="BD191" s="2"/>
      <c r="BE191" s="2"/>
      <c r="BF191" s="2"/>
      <c r="BG191" s="4"/>
      <c r="BH191" s="2"/>
      <c r="BI191" s="2"/>
      <c r="BJ191" s="2"/>
      <c r="BK191" s="2"/>
      <c r="BL191" s="2"/>
      <c r="BM191" s="2"/>
      <c r="BN191" s="2"/>
      <c r="BO191" s="2"/>
      <c r="BP191" s="2"/>
      <c r="BQ191" s="2"/>
      <c r="BR191" s="2"/>
      <c r="BS191" s="2"/>
      <c r="BT191" s="2"/>
      <c r="BU191" s="2"/>
      <c r="BV191" s="2"/>
      <c r="BW191" s="2"/>
      <c r="BX191" s="2"/>
    </row>
    <row r="192" spans="1:76" ht="12.75">
      <c r="A192" s="2"/>
      <c r="B192" s="3"/>
      <c r="C192" s="4"/>
      <c r="D192" s="4"/>
      <c r="E192" s="4"/>
      <c r="F192" s="4"/>
      <c r="G192" s="4"/>
      <c r="H192" s="4"/>
      <c r="I192" s="4"/>
      <c r="J192" s="4"/>
      <c r="K192" s="4"/>
      <c r="L192" s="4"/>
      <c r="M192" s="4"/>
      <c r="N192" s="4"/>
      <c r="O192" s="4"/>
      <c r="P192" s="4"/>
      <c r="Q192" s="2"/>
      <c r="R192" s="2"/>
      <c r="S192" s="2"/>
      <c r="T192" s="2"/>
      <c r="U192" s="2"/>
      <c r="V192" s="2"/>
      <c r="W192" s="2"/>
      <c r="X192" s="2"/>
      <c r="Y192" s="4"/>
      <c r="Z192" s="4"/>
      <c r="AA192" s="4"/>
      <c r="AB192" s="4"/>
      <c r="AC192" s="4"/>
      <c r="AD192" s="4"/>
      <c r="AE192" s="4"/>
      <c r="AF192" s="4"/>
      <c r="AG192" s="4"/>
      <c r="AH192" s="4"/>
      <c r="AI192" s="4"/>
      <c r="AJ192" s="4"/>
      <c r="AK192" s="4"/>
      <c r="AL192" s="4"/>
      <c r="AM192" s="4"/>
      <c r="AN192" s="4"/>
      <c r="AO192" s="4"/>
      <c r="AP192" s="4"/>
      <c r="AQ192" s="4"/>
      <c r="AR192" s="4"/>
      <c r="AS192" s="4"/>
      <c r="AT192" s="4"/>
      <c r="AU192" s="2"/>
      <c r="AV192" s="2"/>
      <c r="AW192" s="2"/>
      <c r="AX192" s="2"/>
      <c r="AY192" s="2"/>
      <c r="AZ192" s="2"/>
      <c r="BA192" s="2"/>
      <c r="BB192" s="2"/>
      <c r="BC192" s="2"/>
      <c r="BD192" s="2"/>
      <c r="BE192" s="2"/>
      <c r="BF192" s="2"/>
      <c r="BG192" s="4"/>
      <c r="BH192" s="2"/>
      <c r="BI192" s="2"/>
      <c r="BJ192" s="2"/>
      <c r="BK192" s="2"/>
      <c r="BL192" s="2"/>
      <c r="BM192" s="2"/>
      <c r="BN192" s="2"/>
      <c r="BO192" s="2"/>
      <c r="BP192" s="2"/>
      <c r="BQ192" s="2"/>
      <c r="BR192" s="2"/>
      <c r="BS192" s="2"/>
      <c r="BT192" s="2"/>
      <c r="BU192" s="2"/>
      <c r="BV192" s="2"/>
      <c r="BW192" s="2"/>
      <c r="BX192" s="2"/>
    </row>
    <row r="193" spans="1:76" ht="12.75">
      <c r="A193" s="2"/>
      <c r="B193" s="3"/>
      <c r="C193" s="4"/>
      <c r="D193" s="4"/>
      <c r="E193" s="4"/>
      <c r="F193" s="4"/>
      <c r="G193" s="4"/>
      <c r="H193" s="4"/>
      <c r="I193" s="4"/>
      <c r="J193" s="4"/>
      <c r="K193" s="4"/>
      <c r="L193" s="4"/>
      <c r="M193" s="4"/>
      <c r="N193" s="4"/>
      <c r="O193" s="4"/>
      <c r="P193" s="4"/>
      <c r="Q193" s="2"/>
      <c r="R193" s="2"/>
      <c r="S193" s="2"/>
      <c r="T193" s="2"/>
      <c r="U193" s="2"/>
      <c r="V193" s="2"/>
      <c r="W193" s="2"/>
      <c r="X193" s="2"/>
      <c r="Y193" s="4"/>
      <c r="Z193" s="4"/>
      <c r="AA193" s="4"/>
      <c r="AB193" s="4"/>
      <c r="AC193" s="4"/>
      <c r="AD193" s="4"/>
      <c r="AE193" s="4"/>
      <c r="AF193" s="4"/>
      <c r="AG193" s="4"/>
      <c r="AH193" s="4"/>
      <c r="AI193" s="4"/>
      <c r="AJ193" s="4"/>
      <c r="AK193" s="4"/>
      <c r="AL193" s="4"/>
      <c r="AM193" s="4"/>
      <c r="AN193" s="4"/>
      <c r="AO193" s="4"/>
      <c r="AP193" s="4"/>
      <c r="AQ193" s="4"/>
      <c r="AR193" s="4"/>
      <c r="AS193" s="4"/>
      <c r="AT193" s="4"/>
      <c r="AU193" s="2"/>
      <c r="AV193" s="2"/>
      <c r="AW193" s="2"/>
      <c r="AX193" s="2"/>
      <c r="AY193" s="2"/>
      <c r="AZ193" s="2"/>
      <c r="BA193" s="2"/>
      <c r="BB193" s="2"/>
      <c r="BC193" s="2"/>
      <c r="BD193" s="2"/>
      <c r="BE193" s="2"/>
      <c r="BF193" s="2"/>
      <c r="BG193" s="4"/>
      <c r="BH193" s="2"/>
      <c r="BI193" s="2"/>
      <c r="BJ193" s="2"/>
      <c r="BK193" s="2"/>
      <c r="BL193" s="2"/>
      <c r="BM193" s="2"/>
      <c r="BN193" s="2"/>
      <c r="BO193" s="2"/>
      <c r="BP193" s="2"/>
      <c r="BQ193" s="2"/>
      <c r="BR193" s="2"/>
      <c r="BS193" s="2"/>
      <c r="BT193" s="2"/>
      <c r="BU193" s="2"/>
      <c r="BV193" s="2"/>
      <c r="BW193" s="2"/>
      <c r="BX193" s="2"/>
    </row>
    <row r="194" spans="1:76" ht="12.75">
      <c r="A194" s="2"/>
      <c r="B194" s="3"/>
      <c r="C194" s="4"/>
      <c r="D194" s="4"/>
      <c r="E194" s="4"/>
      <c r="F194" s="4"/>
      <c r="G194" s="4"/>
      <c r="H194" s="4"/>
      <c r="I194" s="4"/>
      <c r="J194" s="4"/>
      <c r="K194" s="4"/>
      <c r="L194" s="4"/>
      <c r="M194" s="4"/>
      <c r="N194" s="4"/>
      <c r="O194" s="4"/>
      <c r="P194" s="4"/>
      <c r="Q194" s="2"/>
      <c r="R194" s="2"/>
      <c r="S194" s="2"/>
      <c r="T194" s="2"/>
      <c r="U194" s="2"/>
      <c r="V194" s="2"/>
      <c r="W194" s="2"/>
      <c r="X194" s="2"/>
      <c r="Y194" s="4"/>
      <c r="Z194" s="4"/>
      <c r="AA194" s="4"/>
      <c r="AB194" s="4"/>
      <c r="AC194" s="4"/>
      <c r="AD194" s="4"/>
      <c r="AE194" s="4"/>
      <c r="AF194" s="4"/>
      <c r="AG194" s="4"/>
      <c r="AH194" s="4"/>
      <c r="AI194" s="4"/>
      <c r="AJ194" s="4"/>
      <c r="AK194" s="4"/>
      <c r="AL194" s="4"/>
      <c r="AM194" s="4"/>
      <c r="AN194" s="4"/>
      <c r="AO194" s="4"/>
      <c r="AP194" s="4"/>
      <c r="AQ194" s="4"/>
      <c r="AR194" s="4"/>
      <c r="AS194" s="4"/>
      <c r="AT194" s="4"/>
      <c r="AU194" s="2"/>
      <c r="AV194" s="2"/>
      <c r="AW194" s="2"/>
      <c r="AX194" s="2"/>
      <c r="AY194" s="2"/>
      <c r="AZ194" s="2"/>
      <c r="BA194" s="2"/>
      <c r="BB194" s="2"/>
      <c r="BC194" s="2"/>
      <c r="BD194" s="2"/>
      <c r="BE194" s="2"/>
      <c r="BF194" s="2"/>
      <c r="BG194" s="4"/>
      <c r="BH194" s="2"/>
      <c r="BI194" s="2"/>
      <c r="BJ194" s="2"/>
      <c r="BK194" s="2"/>
      <c r="BL194" s="2"/>
      <c r="BM194" s="2"/>
      <c r="BN194" s="2"/>
      <c r="BO194" s="2"/>
      <c r="BP194" s="2"/>
      <c r="BQ194" s="2"/>
      <c r="BR194" s="2"/>
      <c r="BS194" s="2"/>
      <c r="BT194" s="2"/>
      <c r="BU194" s="2"/>
      <c r="BV194" s="2"/>
      <c r="BW194" s="2"/>
      <c r="BX194" s="2"/>
    </row>
    <row r="195" spans="1:76" ht="12.75">
      <c r="A195" s="2"/>
      <c r="B195" s="3"/>
      <c r="C195" s="4"/>
      <c r="D195" s="4"/>
      <c r="E195" s="4"/>
      <c r="F195" s="4"/>
      <c r="G195" s="4"/>
      <c r="H195" s="4"/>
      <c r="I195" s="4"/>
      <c r="J195" s="4"/>
      <c r="K195" s="4"/>
      <c r="L195" s="4"/>
      <c r="M195" s="4"/>
      <c r="N195" s="4"/>
      <c r="O195" s="4"/>
      <c r="P195" s="4"/>
      <c r="Q195" s="2"/>
      <c r="R195" s="2"/>
      <c r="S195" s="2"/>
      <c r="T195" s="2"/>
      <c r="U195" s="2"/>
      <c r="V195" s="2"/>
      <c r="W195" s="2"/>
      <c r="X195" s="2"/>
      <c r="Y195" s="4"/>
      <c r="Z195" s="4"/>
      <c r="AA195" s="4"/>
      <c r="AB195" s="4"/>
      <c r="AC195" s="4"/>
      <c r="AD195" s="4"/>
      <c r="AE195" s="4"/>
      <c r="AF195" s="4"/>
      <c r="AG195" s="4"/>
      <c r="AH195" s="4"/>
      <c r="AI195" s="4"/>
      <c r="AJ195" s="4"/>
      <c r="AK195" s="4"/>
      <c r="AL195" s="4"/>
      <c r="AM195" s="4"/>
      <c r="AN195" s="4"/>
      <c r="AO195" s="4"/>
      <c r="AP195" s="4"/>
      <c r="AQ195" s="4"/>
      <c r="AR195" s="4"/>
      <c r="AS195" s="4"/>
      <c r="AT195" s="4"/>
      <c r="AU195" s="2"/>
      <c r="AV195" s="2"/>
      <c r="AW195" s="2"/>
      <c r="AX195" s="2"/>
      <c r="AY195" s="2"/>
      <c r="AZ195" s="2"/>
      <c r="BA195" s="2"/>
      <c r="BB195" s="2"/>
      <c r="BC195" s="2"/>
      <c r="BD195" s="2"/>
      <c r="BE195" s="2"/>
      <c r="BF195" s="2"/>
      <c r="BG195" s="4"/>
      <c r="BH195" s="2"/>
      <c r="BI195" s="2"/>
      <c r="BJ195" s="2"/>
      <c r="BK195" s="2"/>
      <c r="BL195" s="2"/>
      <c r="BM195" s="2"/>
      <c r="BN195" s="2"/>
      <c r="BO195" s="2"/>
      <c r="BP195" s="2"/>
      <c r="BQ195" s="2"/>
      <c r="BR195" s="2"/>
      <c r="BS195" s="2"/>
      <c r="BT195" s="2"/>
      <c r="BU195" s="2"/>
      <c r="BV195" s="2"/>
      <c r="BW195" s="2"/>
      <c r="BX195" s="2"/>
    </row>
    <row r="196" spans="1:76" ht="12.75">
      <c r="A196" s="2"/>
      <c r="B196" s="3"/>
      <c r="C196" s="4"/>
      <c r="D196" s="4"/>
      <c r="E196" s="4"/>
      <c r="F196" s="4"/>
      <c r="G196" s="4"/>
      <c r="H196" s="4"/>
      <c r="I196" s="4"/>
      <c r="J196" s="4"/>
      <c r="K196" s="4"/>
      <c r="L196" s="4"/>
      <c r="M196" s="4"/>
      <c r="N196" s="4"/>
      <c r="O196" s="4"/>
      <c r="P196" s="4"/>
      <c r="Q196" s="2"/>
      <c r="R196" s="2"/>
      <c r="S196" s="2"/>
      <c r="T196" s="2"/>
      <c r="U196" s="2"/>
      <c r="V196" s="2"/>
      <c r="W196" s="2"/>
      <c r="X196" s="2"/>
      <c r="Y196" s="4"/>
      <c r="Z196" s="4"/>
      <c r="AA196" s="4"/>
      <c r="AB196" s="4"/>
      <c r="AC196" s="4"/>
      <c r="AD196" s="4"/>
      <c r="AE196" s="4"/>
      <c r="AF196" s="4"/>
      <c r="AG196" s="4"/>
      <c r="AH196" s="4"/>
      <c r="AI196" s="4"/>
      <c r="AJ196" s="4"/>
      <c r="AK196" s="4"/>
      <c r="AL196" s="4"/>
      <c r="AM196" s="4"/>
      <c r="AN196" s="4"/>
      <c r="AO196" s="4"/>
      <c r="AP196" s="4"/>
      <c r="AQ196" s="4"/>
      <c r="AR196" s="4"/>
      <c r="AS196" s="4"/>
      <c r="AT196" s="4"/>
      <c r="AU196" s="2"/>
      <c r="AV196" s="2"/>
      <c r="AW196" s="2"/>
      <c r="AX196" s="2"/>
      <c r="AY196" s="2"/>
      <c r="AZ196" s="2"/>
      <c r="BA196" s="2"/>
      <c r="BB196" s="2"/>
      <c r="BC196" s="2"/>
      <c r="BD196" s="2"/>
      <c r="BE196" s="2"/>
      <c r="BF196" s="2"/>
      <c r="BG196" s="4"/>
      <c r="BH196" s="2"/>
      <c r="BI196" s="2"/>
      <c r="BJ196" s="2"/>
      <c r="BK196" s="2"/>
      <c r="BL196" s="2"/>
      <c r="BM196" s="2"/>
      <c r="BN196" s="2"/>
      <c r="BO196" s="2"/>
      <c r="BP196" s="2"/>
      <c r="BQ196" s="2"/>
      <c r="BR196" s="2"/>
      <c r="BS196" s="2"/>
      <c r="BT196" s="2"/>
      <c r="BU196" s="2"/>
      <c r="BV196" s="2"/>
      <c r="BW196" s="2"/>
      <c r="BX196" s="2"/>
    </row>
    <row r="197" spans="1:76" ht="12.75">
      <c r="A197" s="2"/>
      <c r="B197" s="3"/>
      <c r="C197" s="4"/>
      <c r="D197" s="4"/>
      <c r="E197" s="4"/>
      <c r="F197" s="4"/>
      <c r="G197" s="4"/>
      <c r="H197" s="4"/>
      <c r="I197" s="4"/>
      <c r="J197" s="4"/>
      <c r="K197" s="4"/>
      <c r="L197" s="4"/>
      <c r="M197" s="4"/>
      <c r="N197" s="4"/>
      <c r="O197" s="4"/>
      <c r="P197" s="4"/>
      <c r="Q197" s="2"/>
      <c r="R197" s="2"/>
      <c r="S197" s="2"/>
      <c r="T197" s="2"/>
      <c r="U197" s="2"/>
      <c r="V197" s="2"/>
      <c r="W197" s="2"/>
      <c r="X197" s="2"/>
      <c r="Y197" s="4"/>
      <c r="Z197" s="4"/>
      <c r="AA197" s="4"/>
      <c r="AB197" s="4"/>
      <c r="AC197" s="4"/>
      <c r="AD197" s="4"/>
      <c r="AE197" s="4"/>
      <c r="AF197" s="4"/>
      <c r="AG197" s="4"/>
      <c r="AH197" s="4"/>
      <c r="AI197" s="4"/>
      <c r="AJ197" s="4"/>
      <c r="AK197" s="4"/>
      <c r="AL197" s="4"/>
      <c r="AM197" s="4"/>
      <c r="AN197" s="4"/>
      <c r="AO197" s="4"/>
      <c r="AP197" s="4"/>
      <c r="AQ197" s="4"/>
      <c r="AR197" s="4"/>
      <c r="AS197" s="4"/>
      <c r="AT197" s="4"/>
      <c r="AU197" s="2"/>
      <c r="AV197" s="2"/>
      <c r="AW197" s="2"/>
      <c r="AX197" s="2"/>
      <c r="AY197" s="2"/>
      <c r="AZ197" s="2"/>
      <c r="BA197" s="2"/>
      <c r="BB197" s="2"/>
      <c r="BC197" s="2"/>
      <c r="BD197" s="2"/>
      <c r="BE197" s="2"/>
      <c r="BF197" s="2"/>
      <c r="BG197" s="4"/>
      <c r="BH197" s="2"/>
      <c r="BI197" s="2"/>
      <c r="BJ197" s="2"/>
      <c r="BK197" s="2"/>
      <c r="BL197" s="2"/>
      <c r="BM197" s="2"/>
      <c r="BN197" s="2"/>
      <c r="BO197" s="2"/>
      <c r="BP197" s="2"/>
      <c r="BQ197" s="2"/>
      <c r="BR197" s="2"/>
      <c r="BS197" s="2"/>
      <c r="BT197" s="2"/>
      <c r="BU197" s="2"/>
      <c r="BV197" s="2"/>
      <c r="BW197" s="2"/>
      <c r="BX197" s="2"/>
    </row>
    <row r="198" spans="1:76" ht="12.75">
      <c r="A198" s="2"/>
      <c r="B198" s="3"/>
      <c r="C198" s="4"/>
      <c r="D198" s="4"/>
      <c r="E198" s="4"/>
      <c r="F198" s="4"/>
      <c r="G198" s="4"/>
      <c r="H198" s="4"/>
      <c r="I198" s="4"/>
      <c r="J198" s="4"/>
      <c r="K198" s="4"/>
      <c r="L198" s="4"/>
      <c r="M198" s="4"/>
      <c r="N198" s="4"/>
      <c r="O198" s="4"/>
      <c r="P198" s="4"/>
      <c r="Q198" s="2"/>
      <c r="R198" s="2"/>
      <c r="S198" s="2"/>
      <c r="T198" s="2"/>
      <c r="U198" s="2"/>
      <c r="V198" s="2"/>
      <c r="W198" s="2"/>
      <c r="X198" s="2"/>
      <c r="Y198" s="4"/>
      <c r="Z198" s="4"/>
      <c r="AA198" s="4"/>
      <c r="AB198" s="4"/>
      <c r="AC198" s="4"/>
      <c r="AD198" s="4"/>
      <c r="AE198" s="4"/>
      <c r="AF198" s="4"/>
      <c r="AG198" s="4"/>
      <c r="AH198" s="4"/>
      <c r="AI198" s="4"/>
      <c r="AJ198" s="4"/>
      <c r="AK198" s="4"/>
      <c r="AL198" s="4"/>
      <c r="AM198" s="4"/>
      <c r="AN198" s="4"/>
      <c r="AO198" s="4"/>
      <c r="AP198" s="4"/>
      <c r="AQ198" s="4"/>
      <c r="AR198" s="4"/>
      <c r="AS198" s="4"/>
      <c r="AT198" s="4"/>
      <c r="AU198" s="2"/>
      <c r="AV198" s="2"/>
      <c r="AW198" s="2"/>
      <c r="AX198" s="2"/>
      <c r="AY198" s="2"/>
      <c r="AZ198" s="2"/>
      <c r="BA198" s="2"/>
      <c r="BB198" s="2"/>
      <c r="BC198" s="2"/>
      <c r="BD198" s="2"/>
      <c r="BE198" s="2"/>
      <c r="BF198" s="2"/>
      <c r="BG198" s="4"/>
      <c r="BH198" s="2"/>
      <c r="BI198" s="2"/>
      <c r="BJ198" s="2"/>
      <c r="BK198" s="2"/>
      <c r="BL198" s="2"/>
      <c r="BM198" s="2"/>
      <c r="BN198" s="2"/>
      <c r="BO198" s="2"/>
      <c r="BP198" s="2"/>
      <c r="BQ198" s="2"/>
      <c r="BR198" s="2"/>
      <c r="BS198" s="2"/>
      <c r="BT198" s="2"/>
      <c r="BU198" s="2"/>
      <c r="BV198" s="2"/>
      <c r="BW198" s="2"/>
      <c r="BX198" s="2"/>
    </row>
    <row r="199" spans="1:76" ht="12.75">
      <c r="A199" s="2"/>
      <c r="B199" s="3"/>
      <c r="C199" s="4"/>
      <c r="D199" s="4"/>
      <c r="E199" s="4"/>
      <c r="F199" s="4"/>
      <c r="G199" s="4"/>
      <c r="H199" s="4"/>
      <c r="I199" s="4"/>
      <c r="J199" s="4"/>
      <c r="K199" s="4"/>
      <c r="L199" s="4"/>
      <c r="M199" s="4"/>
      <c r="N199" s="4"/>
      <c r="O199" s="4"/>
      <c r="P199" s="4"/>
      <c r="Q199" s="2"/>
      <c r="R199" s="2"/>
      <c r="S199" s="2"/>
      <c r="T199" s="2"/>
      <c r="U199" s="2"/>
      <c r="V199" s="2"/>
      <c r="W199" s="2"/>
      <c r="X199" s="2"/>
      <c r="Y199" s="4"/>
      <c r="Z199" s="4"/>
      <c r="AA199" s="4"/>
      <c r="AB199" s="4"/>
      <c r="AC199" s="4"/>
      <c r="AD199" s="4"/>
      <c r="AE199" s="4"/>
      <c r="AF199" s="4"/>
      <c r="AG199" s="4"/>
      <c r="AH199" s="4"/>
      <c r="AI199" s="4"/>
      <c r="AJ199" s="4"/>
      <c r="AK199" s="4"/>
      <c r="AL199" s="4"/>
      <c r="AM199" s="4"/>
      <c r="AN199" s="4"/>
      <c r="AO199" s="4"/>
      <c r="AP199" s="4"/>
      <c r="AQ199" s="4"/>
      <c r="AR199" s="4"/>
      <c r="AS199" s="4"/>
      <c r="AT199" s="4"/>
      <c r="AU199" s="2"/>
      <c r="AV199" s="2"/>
      <c r="AW199" s="2"/>
      <c r="AX199" s="2"/>
      <c r="AY199" s="2"/>
      <c r="AZ199" s="2"/>
      <c r="BA199" s="2"/>
      <c r="BB199" s="2"/>
      <c r="BC199" s="2"/>
      <c r="BD199" s="2"/>
      <c r="BE199" s="2"/>
      <c r="BF199" s="2"/>
      <c r="BG199" s="4"/>
      <c r="BH199" s="2"/>
      <c r="BI199" s="2"/>
      <c r="BJ199" s="2"/>
      <c r="BK199" s="2"/>
      <c r="BL199" s="2"/>
      <c r="BM199" s="2"/>
      <c r="BN199" s="2"/>
      <c r="BO199" s="2"/>
      <c r="BP199" s="2"/>
      <c r="BQ199" s="2"/>
      <c r="BR199" s="2"/>
      <c r="BS199" s="2"/>
      <c r="BT199" s="2"/>
      <c r="BU199" s="2"/>
      <c r="BV199" s="2"/>
      <c r="BW199" s="2"/>
      <c r="BX199" s="2"/>
    </row>
    <row r="200" spans="1:76" ht="12.75">
      <c r="A200" s="2"/>
      <c r="B200" s="3"/>
      <c r="C200" s="4"/>
      <c r="D200" s="4"/>
      <c r="E200" s="4"/>
      <c r="F200" s="4"/>
      <c r="G200" s="4"/>
      <c r="H200" s="4"/>
      <c r="I200" s="4"/>
      <c r="J200" s="4"/>
      <c r="K200" s="4"/>
      <c r="L200" s="4"/>
      <c r="M200" s="4"/>
      <c r="N200" s="4"/>
      <c r="O200" s="4"/>
      <c r="P200" s="4"/>
      <c r="Q200" s="2"/>
      <c r="R200" s="2"/>
      <c r="S200" s="2"/>
      <c r="T200" s="2"/>
      <c r="U200" s="2"/>
      <c r="V200" s="2"/>
      <c r="W200" s="2"/>
      <c r="X200" s="2"/>
      <c r="Y200" s="4"/>
      <c r="Z200" s="4"/>
      <c r="AA200" s="4"/>
      <c r="AB200" s="4"/>
      <c r="AC200" s="4"/>
      <c r="AD200" s="4"/>
      <c r="AE200" s="4"/>
      <c r="AF200" s="4"/>
      <c r="AG200" s="4"/>
      <c r="AH200" s="4"/>
      <c r="AI200" s="4"/>
      <c r="AJ200" s="4"/>
      <c r="AK200" s="4"/>
      <c r="AL200" s="4"/>
      <c r="AM200" s="4"/>
      <c r="AN200" s="4"/>
      <c r="AO200" s="4"/>
      <c r="AP200" s="4"/>
      <c r="AQ200" s="4"/>
      <c r="AR200" s="4"/>
      <c r="AS200" s="4"/>
      <c r="AT200" s="4"/>
      <c r="AU200" s="2"/>
      <c r="AV200" s="2"/>
      <c r="AW200" s="2"/>
      <c r="AX200" s="2"/>
      <c r="AY200" s="2"/>
      <c r="AZ200" s="2"/>
      <c r="BA200" s="2"/>
      <c r="BB200" s="2"/>
      <c r="BC200" s="2"/>
      <c r="BD200" s="2"/>
      <c r="BE200" s="2"/>
      <c r="BF200" s="2"/>
      <c r="BG200" s="4"/>
      <c r="BH200" s="2"/>
      <c r="BI200" s="2"/>
      <c r="BJ200" s="2"/>
      <c r="BK200" s="2"/>
      <c r="BL200" s="2"/>
      <c r="BM200" s="2"/>
      <c r="BN200" s="2"/>
      <c r="BO200" s="2"/>
      <c r="BP200" s="2"/>
      <c r="BQ200" s="2"/>
      <c r="BR200" s="2"/>
      <c r="BS200" s="2"/>
      <c r="BT200" s="2"/>
      <c r="BU200" s="2"/>
      <c r="BV200" s="2"/>
      <c r="BW200" s="2"/>
      <c r="BX200" s="2"/>
    </row>
    <row r="201" spans="1:76" ht="12.75">
      <c r="A201" s="2"/>
      <c r="B201" s="3"/>
      <c r="C201" s="4"/>
      <c r="D201" s="4"/>
      <c r="E201" s="4"/>
      <c r="F201" s="4"/>
      <c r="G201" s="4"/>
      <c r="H201" s="4"/>
      <c r="I201" s="4"/>
      <c r="J201" s="4"/>
      <c r="K201" s="4"/>
      <c r="L201" s="4"/>
      <c r="M201" s="4"/>
      <c r="N201" s="4"/>
      <c r="O201" s="4"/>
      <c r="P201" s="4"/>
      <c r="Q201" s="2"/>
      <c r="R201" s="2"/>
      <c r="S201" s="2"/>
      <c r="T201" s="2"/>
      <c r="U201" s="2"/>
      <c r="V201" s="2"/>
      <c r="W201" s="2"/>
      <c r="X201" s="2"/>
      <c r="Y201" s="4"/>
      <c r="Z201" s="4"/>
      <c r="AA201" s="4"/>
      <c r="AB201" s="4"/>
      <c r="AC201" s="4"/>
      <c r="AD201" s="4"/>
      <c r="AE201" s="4"/>
      <c r="AF201" s="4"/>
      <c r="AG201" s="4"/>
      <c r="AH201" s="4"/>
      <c r="AI201" s="4"/>
      <c r="AJ201" s="4"/>
      <c r="AK201" s="4"/>
      <c r="AL201" s="4"/>
      <c r="AM201" s="4"/>
      <c r="AN201" s="4"/>
      <c r="AO201" s="4"/>
      <c r="AP201" s="4"/>
      <c r="AQ201" s="4"/>
      <c r="AR201" s="4"/>
      <c r="AS201" s="4"/>
      <c r="AT201" s="4"/>
      <c r="AU201" s="2"/>
      <c r="AV201" s="2"/>
      <c r="AW201" s="2"/>
      <c r="AX201" s="2"/>
      <c r="AY201" s="2"/>
      <c r="AZ201" s="2"/>
      <c r="BA201" s="2"/>
      <c r="BB201" s="2"/>
      <c r="BC201" s="2"/>
      <c r="BD201" s="2"/>
      <c r="BE201" s="2"/>
      <c r="BF201" s="2"/>
      <c r="BG201" s="4"/>
      <c r="BH201" s="2"/>
      <c r="BI201" s="2"/>
      <c r="BJ201" s="2"/>
      <c r="BK201" s="2"/>
      <c r="BL201" s="2"/>
      <c r="BM201" s="2"/>
      <c r="BN201" s="2"/>
      <c r="BO201" s="2"/>
      <c r="BP201" s="2"/>
      <c r="BQ201" s="2"/>
      <c r="BR201" s="2"/>
      <c r="BS201" s="2"/>
      <c r="BT201" s="2"/>
      <c r="BU201" s="2"/>
      <c r="BV201" s="2"/>
      <c r="BW201" s="2"/>
      <c r="BX201" s="2"/>
    </row>
    <row r="202" spans="1:76" ht="12.75">
      <c r="A202" s="2"/>
      <c r="B202" s="3"/>
      <c r="C202" s="4"/>
      <c r="D202" s="4"/>
      <c r="E202" s="4"/>
      <c r="F202" s="4"/>
      <c r="G202" s="4"/>
      <c r="H202" s="4"/>
      <c r="I202" s="4"/>
      <c r="J202" s="4"/>
      <c r="K202" s="4"/>
      <c r="L202" s="4"/>
      <c r="M202" s="4"/>
      <c r="N202" s="4"/>
      <c r="O202" s="4"/>
      <c r="P202" s="4"/>
      <c r="Q202" s="2"/>
      <c r="R202" s="2"/>
      <c r="S202" s="2"/>
      <c r="T202" s="2"/>
      <c r="U202" s="2"/>
      <c r="V202" s="2"/>
      <c r="W202" s="2"/>
      <c r="X202" s="2"/>
      <c r="Y202" s="4"/>
      <c r="Z202" s="4"/>
      <c r="AA202" s="4"/>
      <c r="AB202" s="4"/>
      <c r="AC202" s="4"/>
      <c r="AD202" s="4"/>
      <c r="AE202" s="4"/>
      <c r="AF202" s="4"/>
      <c r="AG202" s="4"/>
      <c r="AH202" s="4"/>
      <c r="AI202" s="4"/>
      <c r="AJ202" s="4"/>
      <c r="AK202" s="4"/>
      <c r="AL202" s="4"/>
      <c r="AM202" s="4"/>
      <c r="AN202" s="4"/>
      <c r="AO202" s="4"/>
      <c r="AP202" s="4"/>
      <c r="AQ202" s="4"/>
      <c r="AR202" s="4"/>
      <c r="AS202" s="4"/>
      <c r="AT202" s="4"/>
      <c r="AU202" s="2"/>
      <c r="AV202" s="2"/>
      <c r="AW202" s="2"/>
      <c r="AX202" s="2"/>
      <c r="AY202" s="2"/>
      <c r="AZ202" s="2"/>
      <c r="BA202" s="2"/>
      <c r="BB202" s="2"/>
      <c r="BC202" s="2"/>
      <c r="BD202" s="2"/>
      <c r="BE202" s="2"/>
      <c r="BF202" s="2"/>
      <c r="BG202" s="4"/>
      <c r="BH202" s="2"/>
      <c r="BI202" s="2"/>
      <c r="BJ202" s="2"/>
      <c r="BK202" s="2"/>
      <c r="BL202" s="2"/>
      <c r="BM202" s="2"/>
      <c r="BN202" s="2"/>
      <c r="BO202" s="2"/>
      <c r="BP202" s="2"/>
      <c r="BQ202" s="2"/>
      <c r="BR202" s="2"/>
      <c r="BS202" s="2"/>
      <c r="BT202" s="2"/>
      <c r="BU202" s="2"/>
      <c r="BV202" s="2"/>
      <c r="BW202" s="2"/>
      <c r="BX202" s="2"/>
    </row>
    <row r="203" spans="1:76" ht="12.75">
      <c r="A203" s="2"/>
      <c r="B203" s="3"/>
      <c r="C203" s="4"/>
      <c r="D203" s="4"/>
      <c r="E203" s="4"/>
      <c r="F203" s="4"/>
      <c r="G203" s="4"/>
      <c r="H203" s="4"/>
      <c r="I203" s="4"/>
      <c r="J203" s="4"/>
      <c r="K203" s="4"/>
      <c r="L203" s="4"/>
      <c r="M203" s="4"/>
      <c r="N203" s="4"/>
      <c r="O203" s="4"/>
      <c r="P203" s="4"/>
      <c r="Q203" s="2"/>
      <c r="R203" s="2"/>
      <c r="S203" s="2"/>
      <c r="T203" s="2"/>
      <c r="U203" s="2"/>
      <c r="V203" s="2"/>
      <c r="W203" s="2"/>
      <c r="X203" s="2"/>
      <c r="Y203" s="4"/>
      <c r="Z203" s="4"/>
      <c r="AA203" s="4"/>
      <c r="AB203" s="4"/>
      <c r="AC203" s="4"/>
      <c r="AD203" s="4"/>
      <c r="AE203" s="4"/>
      <c r="AF203" s="4"/>
      <c r="AG203" s="4"/>
      <c r="AH203" s="4"/>
      <c r="AI203" s="4"/>
      <c r="AJ203" s="4"/>
      <c r="AK203" s="4"/>
      <c r="AL203" s="4"/>
      <c r="AM203" s="4"/>
      <c r="AN203" s="4"/>
      <c r="AO203" s="4"/>
      <c r="AP203" s="4"/>
      <c r="AQ203" s="4"/>
      <c r="AR203" s="4"/>
      <c r="AS203" s="4"/>
      <c r="AT203" s="4"/>
      <c r="AU203" s="2"/>
      <c r="AV203" s="2"/>
      <c r="AW203" s="2"/>
      <c r="AX203" s="2"/>
      <c r="AY203" s="2"/>
      <c r="AZ203" s="2"/>
      <c r="BA203" s="2"/>
      <c r="BB203" s="2"/>
      <c r="BC203" s="2"/>
      <c r="BD203" s="2"/>
      <c r="BE203" s="2"/>
      <c r="BF203" s="2"/>
      <c r="BG203" s="4"/>
      <c r="BH203" s="2"/>
      <c r="BI203" s="2"/>
      <c r="BJ203" s="2"/>
      <c r="BK203" s="2"/>
      <c r="BL203" s="2"/>
      <c r="BM203" s="2"/>
      <c r="BN203" s="2"/>
      <c r="BO203" s="2"/>
      <c r="BP203" s="2"/>
      <c r="BQ203" s="2"/>
      <c r="BR203" s="2"/>
      <c r="BS203" s="2"/>
      <c r="BT203" s="2"/>
      <c r="BU203" s="2"/>
      <c r="BV203" s="2"/>
      <c r="BW203" s="2"/>
      <c r="BX203" s="2"/>
    </row>
    <row r="204" spans="1:76" ht="12.75">
      <c r="A204" s="2"/>
      <c r="B204" s="3"/>
      <c r="C204" s="4"/>
      <c r="D204" s="4"/>
      <c r="E204" s="4"/>
      <c r="F204" s="4"/>
      <c r="G204" s="4"/>
      <c r="H204" s="4"/>
      <c r="I204" s="4"/>
      <c r="J204" s="4"/>
      <c r="K204" s="4"/>
      <c r="L204" s="4"/>
      <c r="M204" s="4"/>
      <c r="N204" s="4"/>
      <c r="O204" s="4"/>
      <c r="P204" s="4"/>
      <c r="Q204" s="2"/>
      <c r="R204" s="2"/>
      <c r="S204" s="2"/>
      <c r="T204" s="2"/>
      <c r="U204" s="2"/>
      <c r="V204" s="2"/>
      <c r="W204" s="2"/>
      <c r="X204" s="2"/>
      <c r="Y204" s="4"/>
      <c r="Z204" s="4"/>
      <c r="AA204" s="4"/>
      <c r="AB204" s="4"/>
      <c r="AC204" s="4"/>
      <c r="AD204" s="4"/>
      <c r="AE204" s="4"/>
      <c r="AF204" s="4"/>
      <c r="AG204" s="4"/>
      <c r="AH204" s="4"/>
      <c r="AI204" s="4"/>
      <c r="AJ204" s="4"/>
      <c r="AK204" s="4"/>
      <c r="AL204" s="4"/>
      <c r="AM204" s="4"/>
      <c r="AN204" s="4"/>
      <c r="AO204" s="4"/>
      <c r="AP204" s="4"/>
      <c r="AQ204" s="4"/>
      <c r="AR204" s="4"/>
      <c r="AS204" s="4"/>
      <c r="AT204" s="4"/>
      <c r="AU204" s="2"/>
      <c r="AV204" s="2"/>
      <c r="AW204" s="2"/>
      <c r="AX204" s="2"/>
      <c r="AY204" s="2"/>
      <c r="AZ204" s="2"/>
      <c r="BA204" s="2"/>
      <c r="BB204" s="2"/>
      <c r="BC204" s="2"/>
      <c r="BD204" s="2"/>
      <c r="BE204" s="2"/>
      <c r="BF204" s="2"/>
      <c r="BG204" s="4"/>
      <c r="BH204" s="2"/>
      <c r="BI204" s="2"/>
      <c r="BJ204" s="2"/>
      <c r="BK204" s="2"/>
      <c r="BL204" s="2"/>
      <c r="BM204" s="2"/>
      <c r="BN204" s="2"/>
      <c r="BO204" s="2"/>
      <c r="BP204" s="2"/>
      <c r="BQ204" s="2"/>
      <c r="BR204" s="2"/>
      <c r="BS204" s="2"/>
      <c r="BT204" s="2"/>
      <c r="BU204" s="2"/>
      <c r="BV204" s="2"/>
      <c r="BW204" s="2"/>
      <c r="BX204" s="2"/>
    </row>
    <row r="205" spans="1:76" ht="12.75">
      <c r="A205" s="2"/>
      <c r="B205" s="3"/>
      <c r="C205" s="4"/>
      <c r="D205" s="4"/>
      <c r="E205" s="4"/>
      <c r="F205" s="4"/>
      <c r="G205" s="4"/>
      <c r="H205" s="4"/>
      <c r="I205" s="4"/>
      <c r="J205" s="4"/>
      <c r="K205" s="4"/>
      <c r="L205" s="4"/>
      <c r="M205" s="4"/>
      <c r="N205" s="4"/>
      <c r="O205" s="4"/>
      <c r="P205" s="4"/>
      <c r="Q205" s="2"/>
      <c r="R205" s="2"/>
      <c r="S205" s="2"/>
      <c r="T205" s="2"/>
      <c r="U205" s="2"/>
      <c r="V205" s="2"/>
      <c r="W205" s="2"/>
      <c r="X205" s="2"/>
      <c r="Y205" s="4"/>
      <c r="Z205" s="4"/>
      <c r="AA205" s="4"/>
      <c r="AB205" s="4"/>
      <c r="AC205" s="4"/>
      <c r="AD205" s="4"/>
      <c r="AE205" s="4"/>
      <c r="AF205" s="4"/>
      <c r="AG205" s="4"/>
      <c r="AH205" s="4"/>
      <c r="AI205" s="4"/>
      <c r="AJ205" s="4"/>
      <c r="AK205" s="4"/>
      <c r="AL205" s="4"/>
      <c r="AM205" s="4"/>
      <c r="AN205" s="4"/>
      <c r="AO205" s="4"/>
      <c r="AP205" s="4"/>
      <c r="AQ205" s="4"/>
      <c r="AR205" s="4"/>
      <c r="AS205" s="4"/>
      <c r="AT205" s="4"/>
      <c r="AU205" s="2"/>
      <c r="AV205" s="2"/>
      <c r="AW205" s="2"/>
      <c r="AX205" s="2"/>
      <c r="AY205" s="2"/>
      <c r="AZ205" s="2"/>
      <c r="BA205" s="2"/>
      <c r="BB205" s="2"/>
      <c r="BC205" s="2"/>
      <c r="BD205" s="2"/>
      <c r="BE205" s="2"/>
      <c r="BF205" s="2"/>
      <c r="BG205" s="4"/>
      <c r="BH205" s="2"/>
      <c r="BI205" s="2"/>
      <c r="BJ205" s="2"/>
      <c r="BK205" s="2"/>
      <c r="BL205" s="2"/>
      <c r="BM205" s="2"/>
      <c r="BN205" s="2"/>
      <c r="BO205" s="2"/>
      <c r="BP205" s="2"/>
      <c r="BQ205" s="2"/>
      <c r="BR205" s="2"/>
      <c r="BS205" s="2"/>
      <c r="BT205" s="2"/>
      <c r="BU205" s="2"/>
      <c r="BV205" s="2"/>
      <c r="BW205" s="2"/>
      <c r="BX205" s="2"/>
    </row>
    <row r="206" spans="1:76" ht="12.75">
      <c r="A206" s="2"/>
      <c r="B206" s="3"/>
      <c r="C206" s="4"/>
      <c r="D206" s="4"/>
      <c r="E206" s="4"/>
      <c r="F206" s="4"/>
      <c r="G206" s="4"/>
      <c r="H206" s="4"/>
      <c r="I206" s="4"/>
      <c r="J206" s="4"/>
      <c r="K206" s="4"/>
      <c r="L206" s="4"/>
      <c r="M206" s="4"/>
      <c r="N206" s="4"/>
      <c r="O206" s="4"/>
      <c r="P206" s="4"/>
      <c r="Q206" s="2"/>
      <c r="R206" s="2"/>
      <c r="S206" s="2"/>
      <c r="T206" s="2"/>
      <c r="U206" s="2"/>
      <c r="V206" s="2"/>
      <c r="W206" s="2"/>
      <c r="X206" s="2"/>
      <c r="Y206" s="4"/>
      <c r="Z206" s="4"/>
      <c r="AA206" s="4"/>
      <c r="AB206" s="4"/>
      <c r="AC206" s="4"/>
      <c r="AD206" s="4"/>
      <c r="AE206" s="4"/>
      <c r="AF206" s="4"/>
      <c r="AG206" s="4"/>
      <c r="AH206" s="4"/>
      <c r="AI206" s="4"/>
      <c r="AJ206" s="4"/>
      <c r="AK206" s="4"/>
      <c r="AL206" s="4"/>
      <c r="AM206" s="4"/>
      <c r="AN206" s="4"/>
      <c r="AO206" s="4"/>
      <c r="AP206" s="4"/>
      <c r="AQ206" s="4"/>
      <c r="AR206" s="4"/>
      <c r="AS206" s="4"/>
      <c r="AT206" s="4"/>
      <c r="AU206" s="2"/>
      <c r="AV206" s="2"/>
      <c r="AW206" s="2"/>
      <c r="AX206" s="2"/>
      <c r="AY206" s="2"/>
      <c r="AZ206" s="2"/>
      <c r="BA206" s="2"/>
      <c r="BB206" s="2"/>
      <c r="BC206" s="2"/>
      <c r="BD206" s="2"/>
      <c r="BE206" s="2"/>
      <c r="BF206" s="2"/>
      <c r="BG206" s="4"/>
      <c r="BH206" s="2"/>
      <c r="BI206" s="2"/>
      <c r="BJ206" s="2"/>
      <c r="BK206" s="2"/>
      <c r="BL206" s="2"/>
      <c r="BM206" s="2"/>
      <c r="BN206" s="2"/>
      <c r="BO206" s="2"/>
      <c r="BP206" s="2"/>
      <c r="BQ206" s="2"/>
      <c r="BR206" s="2"/>
      <c r="BS206" s="2"/>
      <c r="BT206" s="2"/>
      <c r="BU206" s="2"/>
      <c r="BV206" s="2"/>
      <c r="BW206" s="2"/>
      <c r="BX206" s="2"/>
    </row>
    <row r="207" spans="1:76" ht="12.75">
      <c r="A207" s="2"/>
      <c r="B207" s="3"/>
      <c r="C207" s="4"/>
      <c r="D207" s="4"/>
      <c r="E207" s="4"/>
      <c r="F207" s="4"/>
      <c r="G207" s="4"/>
      <c r="H207" s="4"/>
      <c r="I207" s="4"/>
      <c r="J207" s="4"/>
      <c r="K207" s="4"/>
      <c r="L207" s="4"/>
      <c r="M207" s="4"/>
      <c r="N207" s="4"/>
      <c r="O207" s="4"/>
      <c r="P207" s="4"/>
      <c r="Q207" s="2"/>
      <c r="R207" s="2"/>
      <c r="S207" s="2"/>
      <c r="T207" s="2"/>
      <c r="U207" s="2"/>
      <c r="V207" s="2"/>
      <c r="W207" s="2"/>
      <c r="X207" s="2"/>
      <c r="Y207" s="4"/>
      <c r="Z207" s="4"/>
      <c r="AA207" s="4"/>
      <c r="AB207" s="4"/>
      <c r="AC207" s="4"/>
      <c r="AD207" s="4"/>
      <c r="AE207" s="4"/>
      <c r="AF207" s="4"/>
      <c r="AG207" s="4"/>
      <c r="AH207" s="4"/>
      <c r="AI207" s="4"/>
      <c r="AJ207" s="4"/>
      <c r="AK207" s="4"/>
      <c r="AL207" s="4"/>
      <c r="AM207" s="4"/>
      <c r="AN207" s="4"/>
      <c r="AO207" s="4"/>
      <c r="AP207" s="4"/>
      <c r="AQ207" s="4"/>
      <c r="AR207" s="4"/>
      <c r="AS207" s="4"/>
      <c r="AT207" s="4"/>
      <c r="AU207" s="2"/>
      <c r="AV207" s="2"/>
      <c r="AW207" s="2"/>
      <c r="AX207" s="2"/>
      <c r="AY207" s="2"/>
      <c r="AZ207" s="2"/>
      <c r="BA207" s="2"/>
      <c r="BB207" s="2"/>
      <c r="BC207" s="2"/>
      <c r="BD207" s="2"/>
      <c r="BE207" s="2"/>
      <c r="BF207" s="2"/>
      <c r="BG207" s="4"/>
      <c r="BH207" s="2"/>
      <c r="BI207" s="2"/>
      <c r="BJ207" s="2"/>
      <c r="BK207" s="2"/>
      <c r="BL207" s="2"/>
      <c r="BM207" s="2"/>
      <c r="BN207" s="2"/>
      <c r="BO207" s="2"/>
      <c r="BP207" s="2"/>
      <c r="BQ207" s="2"/>
      <c r="BR207" s="2"/>
      <c r="BS207" s="2"/>
      <c r="BT207" s="2"/>
      <c r="BU207" s="2"/>
      <c r="BV207" s="2"/>
      <c r="BW207" s="2"/>
      <c r="BX207" s="2"/>
    </row>
    <row r="208" spans="1:76" ht="12.75">
      <c r="A208" s="2"/>
      <c r="B208" s="3"/>
      <c r="C208" s="4"/>
      <c r="D208" s="4"/>
      <c r="E208" s="4"/>
      <c r="F208" s="4"/>
      <c r="G208" s="4"/>
      <c r="H208" s="4"/>
      <c r="I208" s="4"/>
      <c r="J208" s="4"/>
      <c r="K208" s="4"/>
      <c r="L208" s="4"/>
      <c r="M208" s="4"/>
      <c r="N208" s="4"/>
      <c r="O208" s="4"/>
      <c r="P208" s="4"/>
      <c r="Q208" s="2"/>
      <c r="R208" s="2"/>
      <c r="S208" s="2"/>
      <c r="T208" s="2"/>
      <c r="U208" s="2"/>
      <c r="V208" s="2"/>
      <c r="W208" s="2"/>
      <c r="X208" s="2"/>
      <c r="Y208" s="4"/>
      <c r="Z208" s="4"/>
      <c r="AA208" s="4"/>
      <c r="AB208" s="4"/>
      <c r="AC208" s="4"/>
      <c r="AD208" s="4"/>
      <c r="AE208" s="4"/>
      <c r="AF208" s="4"/>
      <c r="AG208" s="4"/>
      <c r="AH208" s="4"/>
      <c r="AI208" s="4"/>
      <c r="AJ208" s="4"/>
      <c r="AK208" s="4"/>
      <c r="AL208" s="4"/>
      <c r="AM208" s="4"/>
      <c r="AN208" s="4"/>
      <c r="AO208" s="4"/>
      <c r="AP208" s="4"/>
      <c r="AQ208" s="4"/>
      <c r="AR208" s="4"/>
      <c r="AS208" s="4"/>
      <c r="AT208" s="4"/>
      <c r="AU208" s="2"/>
      <c r="AV208" s="2"/>
      <c r="AW208" s="2"/>
      <c r="AX208" s="2"/>
      <c r="AY208" s="2"/>
      <c r="AZ208" s="2"/>
      <c r="BA208" s="2"/>
      <c r="BB208" s="2"/>
      <c r="BC208" s="2"/>
      <c r="BD208" s="2"/>
      <c r="BE208" s="2"/>
      <c r="BF208" s="2"/>
      <c r="BG208" s="4"/>
      <c r="BH208" s="2"/>
      <c r="BI208" s="2"/>
      <c r="BJ208" s="2"/>
      <c r="BK208" s="2"/>
      <c r="BL208" s="2"/>
      <c r="BM208" s="2"/>
      <c r="BN208" s="2"/>
      <c r="BO208" s="2"/>
      <c r="BP208" s="2"/>
      <c r="BQ208" s="2"/>
      <c r="BR208" s="2"/>
      <c r="BS208" s="2"/>
      <c r="BT208" s="2"/>
      <c r="BU208" s="2"/>
      <c r="BV208" s="2"/>
      <c r="BW208" s="2"/>
      <c r="BX208" s="2"/>
    </row>
    <row r="209" spans="1:76" ht="12.75">
      <c r="A209" s="2"/>
      <c r="B209" s="3"/>
      <c r="C209" s="4"/>
      <c r="D209" s="4"/>
      <c r="E209" s="4"/>
      <c r="F209" s="4"/>
      <c r="G209" s="4"/>
      <c r="H209" s="4"/>
      <c r="I209" s="4"/>
      <c r="J209" s="4"/>
      <c r="K209" s="4"/>
      <c r="L209" s="4"/>
      <c r="M209" s="4"/>
      <c r="N209" s="4"/>
      <c r="O209" s="4"/>
      <c r="P209" s="4"/>
      <c r="Q209" s="2"/>
      <c r="R209" s="2"/>
      <c r="S209" s="2"/>
      <c r="T209" s="2"/>
      <c r="U209" s="2"/>
      <c r="V209" s="2"/>
      <c r="W209" s="2"/>
      <c r="X209" s="2"/>
      <c r="Y209" s="4"/>
      <c r="Z209" s="4"/>
      <c r="AA209" s="4"/>
      <c r="AB209" s="4"/>
      <c r="AC209" s="4"/>
      <c r="AD209" s="4"/>
      <c r="AE209" s="4"/>
      <c r="AF209" s="4"/>
      <c r="AG209" s="4"/>
      <c r="AH209" s="4"/>
      <c r="AI209" s="4"/>
      <c r="AJ209" s="4"/>
      <c r="AK209" s="4"/>
      <c r="AL209" s="4"/>
      <c r="AM209" s="4"/>
      <c r="AN209" s="4"/>
      <c r="AO209" s="4"/>
      <c r="AP209" s="4"/>
      <c r="AQ209" s="4"/>
      <c r="AR209" s="4"/>
      <c r="AS209" s="4"/>
      <c r="AT209" s="4"/>
      <c r="AU209" s="2"/>
      <c r="AV209" s="2"/>
      <c r="AW209" s="2"/>
      <c r="AX209" s="2"/>
      <c r="AY209" s="2"/>
      <c r="AZ209" s="2"/>
      <c r="BA209" s="2"/>
      <c r="BB209" s="2"/>
      <c r="BC209" s="2"/>
      <c r="BD209" s="2"/>
      <c r="BE209" s="2"/>
      <c r="BF209" s="2"/>
      <c r="BG209" s="4"/>
      <c r="BH209" s="2"/>
      <c r="BI209" s="2"/>
      <c r="BJ209" s="2"/>
      <c r="BK209" s="2"/>
      <c r="BL209" s="2"/>
      <c r="BM209" s="2"/>
      <c r="BN209" s="2"/>
      <c r="BO209" s="2"/>
      <c r="BP209" s="2"/>
      <c r="BQ209" s="2"/>
      <c r="BR209" s="2"/>
      <c r="BS209" s="2"/>
      <c r="BT209" s="2"/>
      <c r="BU209" s="2"/>
      <c r="BV209" s="2"/>
      <c r="BW209" s="2"/>
      <c r="BX209" s="2"/>
    </row>
    <row r="210" spans="1:76" ht="12.75">
      <c r="A210" s="2"/>
      <c r="B210" s="3"/>
      <c r="C210" s="4"/>
      <c r="D210" s="4"/>
      <c r="E210" s="4"/>
      <c r="F210" s="4"/>
      <c r="G210" s="4"/>
      <c r="H210" s="4"/>
      <c r="I210" s="4"/>
      <c r="J210" s="4"/>
      <c r="K210" s="4"/>
      <c r="L210" s="4"/>
      <c r="M210" s="4"/>
      <c r="N210" s="4"/>
      <c r="O210" s="4"/>
      <c r="P210" s="4"/>
      <c r="Q210" s="2"/>
      <c r="R210" s="2"/>
      <c r="S210" s="2"/>
      <c r="T210" s="2"/>
      <c r="U210" s="2"/>
      <c r="V210" s="2"/>
      <c r="W210" s="2"/>
      <c r="X210" s="2"/>
      <c r="Y210" s="4"/>
      <c r="Z210" s="4"/>
      <c r="AA210" s="4"/>
      <c r="AB210" s="4"/>
      <c r="AC210" s="4"/>
      <c r="AD210" s="4"/>
      <c r="AE210" s="4"/>
      <c r="AF210" s="4"/>
      <c r="AG210" s="4"/>
      <c r="AH210" s="4"/>
      <c r="AI210" s="4"/>
      <c r="AJ210" s="4"/>
      <c r="AK210" s="4"/>
      <c r="AL210" s="4"/>
      <c r="AM210" s="4"/>
      <c r="AN210" s="4"/>
      <c r="AO210" s="4"/>
      <c r="AP210" s="4"/>
      <c r="AQ210" s="4"/>
      <c r="AR210" s="4"/>
      <c r="AS210" s="4"/>
      <c r="AT210" s="4"/>
      <c r="AU210" s="2"/>
      <c r="AV210" s="2"/>
      <c r="AW210" s="2"/>
      <c r="AX210" s="2"/>
      <c r="AY210" s="2"/>
      <c r="AZ210" s="2"/>
      <c r="BA210" s="2"/>
      <c r="BB210" s="2"/>
      <c r="BC210" s="2"/>
      <c r="BD210" s="2"/>
      <c r="BE210" s="2"/>
      <c r="BF210" s="2"/>
      <c r="BG210" s="4"/>
      <c r="BH210" s="2"/>
      <c r="BI210" s="2"/>
      <c r="BJ210" s="2"/>
      <c r="BK210" s="2"/>
      <c r="BL210" s="2"/>
      <c r="BM210" s="2"/>
      <c r="BN210" s="2"/>
      <c r="BO210" s="2"/>
      <c r="BP210" s="2"/>
      <c r="BQ210" s="2"/>
      <c r="BR210" s="2"/>
      <c r="BS210" s="2"/>
      <c r="BT210" s="2"/>
      <c r="BU210" s="2"/>
      <c r="BV210" s="2"/>
      <c r="BW210" s="2"/>
      <c r="BX210" s="2"/>
    </row>
    <row r="211" spans="1:76" ht="12.75">
      <c r="A211" s="2"/>
      <c r="B211" s="3"/>
      <c r="C211" s="4"/>
      <c r="D211" s="4"/>
      <c r="E211" s="4"/>
      <c r="F211" s="4"/>
      <c r="G211" s="4"/>
      <c r="H211" s="4"/>
      <c r="I211" s="4"/>
      <c r="J211" s="4"/>
      <c r="K211" s="4"/>
      <c r="L211" s="4"/>
      <c r="M211" s="4"/>
      <c r="N211" s="4"/>
      <c r="O211" s="4"/>
      <c r="P211" s="4"/>
      <c r="Q211" s="2"/>
      <c r="R211" s="2"/>
      <c r="S211" s="2"/>
      <c r="T211" s="2"/>
      <c r="U211" s="2"/>
      <c r="V211" s="2"/>
      <c r="W211" s="2"/>
      <c r="X211" s="2"/>
      <c r="Y211" s="4"/>
      <c r="Z211" s="4"/>
      <c r="AA211" s="4"/>
      <c r="AB211" s="4"/>
      <c r="AC211" s="4"/>
      <c r="AD211" s="4"/>
      <c r="AE211" s="4"/>
      <c r="AF211" s="4"/>
      <c r="AG211" s="4"/>
      <c r="AH211" s="4"/>
      <c r="AI211" s="4"/>
      <c r="AJ211" s="4"/>
      <c r="AK211" s="4"/>
      <c r="AL211" s="4"/>
      <c r="AM211" s="4"/>
      <c r="AN211" s="4"/>
      <c r="AO211" s="4"/>
      <c r="AP211" s="4"/>
      <c r="AQ211" s="4"/>
      <c r="AR211" s="4"/>
      <c r="AS211" s="4"/>
      <c r="AT211" s="4"/>
      <c r="AU211" s="2"/>
      <c r="AV211" s="2"/>
      <c r="AW211" s="2"/>
      <c r="AX211" s="2"/>
      <c r="AY211" s="2"/>
      <c r="AZ211" s="2"/>
      <c r="BA211" s="2"/>
      <c r="BB211" s="2"/>
      <c r="BC211" s="2"/>
      <c r="BD211" s="2"/>
      <c r="BE211" s="2"/>
      <c r="BF211" s="2"/>
      <c r="BG211" s="4"/>
      <c r="BH211" s="2"/>
      <c r="BI211" s="2"/>
      <c r="BJ211" s="2"/>
      <c r="BK211" s="2"/>
      <c r="BL211" s="2"/>
      <c r="BM211" s="2"/>
      <c r="BN211" s="2"/>
      <c r="BO211" s="2"/>
      <c r="BP211" s="2"/>
      <c r="BQ211" s="2"/>
      <c r="BR211" s="2"/>
      <c r="BS211" s="2"/>
      <c r="BT211" s="2"/>
      <c r="BU211" s="2"/>
      <c r="BV211" s="2"/>
      <c r="BW211" s="2"/>
      <c r="BX211" s="2"/>
    </row>
    <row r="212" spans="1:76" ht="12.75">
      <c r="A212" s="2"/>
      <c r="B212" s="3"/>
      <c r="C212" s="4"/>
      <c r="D212" s="4"/>
      <c r="E212" s="4"/>
      <c r="F212" s="4"/>
      <c r="G212" s="4"/>
      <c r="H212" s="4"/>
      <c r="I212" s="4"/>
      <c r="J212" s="4"/>
      <c r="K212" s="4"/>
      <c r="L212" s="4"/>
      <c r="M212" s="4"/>
      <c r="N212" s="4"/>
      <c r="O212" s="4"/>
      <c r="P212" s="4"/>
      <c r="Q212" s="2"/>
      <c r="R212" s="2"/>
      <c r="S212" s="2"/>
      <c r="T212" s="2"/>
      <c r="U212" s="2"/>
      <c r="V212" s="2"/>
      <c r="W212" s="2"/>
      <c r="X212" s="2"/>
      <c r="Y212" s="4"/>
      <c r="Z212" s="4"/>
      <c r="AA212" s="4"/>
      <c r="AB212" s="4"/>
      <c r="AC212" s="4"/>
      <c r="AD212" s="4"/>
      <c r="AE212" s="4"/>
      <c r="AF212" s="4"/>
      <c r="AG212" s="4"/>
      <c r="AH212" s="4"/>
      <c r="AI212" s="4"/>
      <c r="AJ212" s="4"/>
      <c r="AK212" s="4"/>
      <c r="AL212" s="4"/>
      <c r="AM212" s="4"/>
      <c r="AN212" s="4"/>
      <c r="AO212" s="4"/>
      <c r="AP212" s="4"/>
      <c r="AQ212" s="4"/>
      <c r="AR212" s="4"/>
      <c r="AS212" s="4"/>
      <c r="AT212" s="4"/>
      <c r="AU212" s="2"/>
      <c r="AV212" s="2"/>
      <c r="AW212" s="2"/>
      <c r="AX212" s="2"/>
      <c r="AY212" s="2"/>
      <c r="AZ212" s="2"/>
      <c r="BA212" s="2"/>
      <c r="BB212" s="2"/>
      <c r="BC212" s="2"/>
      <c r="BD212" s="2"/>
      <c r="BE212" s="2"/>
      <c r="BF212" s="2"/>
      <c r="BG212" s="4"/>
      <c r="BH212" s="2"/>
      <c r="BI212" s="2"/>
      <c r="BJ212" s="2"/>
      <c r="BK212" s="2"/>
      <c r="BL212" s="2"/>
      <c r="BM212" s="2"/>
      <c r="BN212" s="2"/>
      <c r="BO212" s="2"/>
      <c r="BP212" s="2"/>
      <c r="BQ212" s="2"/>
      <c r="BR212" s="2"/>
      <c r="BS212" s="2"/>
      <c r="BT212" s="2"/>
      <c r="BU212" s="2"/>
      <c r="BV212" s="2"/>
      <c r="BW212" s="2"/>
      <c r="BX212" s="2"/>
    </row>
    <row r="213" spans="1:76" ht="12.75">
      <c r="A213" s="2"/>
      <c r="B213" s="3"/>
      <c r="C213" s="4"/>
      <c r="D213" s="4"/>
      <c r="E213" s="4"/>
      <c r="F213" s="4"/>
      <c r="G213" s="4"/>
      <c r="H213" s="4"/>
      <c r="I213" s="4"/>
      <c r="J213" s="4"/>
      <c r="K213" s="4"/>
      <c r="L213" s="4"/>
      <c r="M213" s="4"/>
      <c r="N213" s="4"/>
      <c r="O213" s="4"/>
      <c r="P213" s="4"/>
      <c r="Q213" s="2"/>
      <c r="R213" s="2"/>
      <c r="S213" s="2"/>
      <c r="T213" s="2"/>
      <c r="U213" s="2"/>
      <c r="V213" s="2"/>
      <c r="W213" s="2"/>
      <c r="X213" s="2"/>
      <c r="Y213" s="4"/>
      <c r="Z213" s="4"/>
      <c r="AA213" s="4"/>
      <c r="AB213" s="4"/>
      <c r="AC213" s="4"/>
      <c r="AD213" s="4"/>
      <c r="AE213" s="4"/>
      <c r="AF213" s="4"/>
      <c r="AG213" s="4"/>
      <c r="AH213" s="4"/>
      <c r="AI213" s="4"/>
      <c r="AJ213" s="4"/>
      <c r="AK213" s="4"/>
      <c r="AL213" s="4"/>
      <c r="AM213" s="4"/>
      <c r="AN213" s="4"/>
      <c r="AO213" s="4"/>
      <c r="AP213" s="4"/>
      <c r="AQ213" s="4"/>
      <c r="AR213" s="4"/>
      <c r="AS213" s="4"/>
      <c r="AT213" s="4"/>
      <c r="AU213" s="2"/>
      <c r="AV213" s="2"/>
      <c r="AW213" s="2"/>
      <c r="AX213" s="2"/>
      <c r="AY213" s="2"/>
      <c r="AZ213" s="2"/>
      <c r="BA213" s="2"/>
      <c r="BB213" s="2"/>
      <c r="BC213" s="2"/>
      <c r="BD213" s="2"/>
      <c r="BE213" s="2"/>
      <c r="BF213" s="2"/>
      <c r="BG213" s="4"/>
      <c r="BH213" s="2"/>
      <c r="BI213" s="2"/>
      <c r="BJ213" s="2"/>
      <c r="BK213" s="2"/>
      <c r="BL213" s="2"/>
      <c r="BM213" s="2"/>
      <c r="BN213" s="2"/>
      <c r="BO213" s="2"/>
      <c r="BP213" s="2"/>
      <c r="BQ213" s="2"/>
      <c r="BR213" s="2"/>
      <c r="BS213" s="2"/>
      <c r="BT213" s="2"/>
      <c r="BU213" s="2"/>
      <c r="BV213" s="2"/>
      <c r="BW213" s="2"/>
      <c r="BX213" s="2"/>
    </row>
    <row r="214" spans="1:76" ht="12.75">
      <c r="A214" s="2"/>
      <c r="B214" s="3"/>
      <c r="C214" s="4"/>
      <c r="D214" s="4"/>
      <c r="E214" s="4"/>
      <c r="F214" s="4"/>
      <c r="G214" s="4"/>
      <c r="H214" s="4"/>
      <c r="I214" s="4"/>
      <c r="J214" s="4"/>
      <c r="K214" s="4"/>
      <c r="L214" s="4"/>
      <c r="M214" s="4"/>
      <c r="N214" s="4"/>
      <c r="O214" s="4"/>
      <c r="P214" s="4"/>
      <c r="Q214" s="2"/>
      <c r="R214" s="2"/>
      <c r="S214" s="2"/>
      <c r="T214" s="2"/>
      <c r="U214" s="2"/>
      <c r="V214" s="2"/>
      <c r="W214" s="2"/>
      <c r="X214" s="2"/>
      <c r="Y214" s="4"/>
      <c r="Z214" s="4"/>
      <c r="AA214" s="4"/>
      <c r="AB214" s="4"/>
      <c r="AC214" s="4"/>
      <c r="AD214" s="4"/>
      <c r="AE214" s="4"/>
      <c r="AF214" s="4"/>
      <c r="AG214" s="4"/>
      <c r="AH214" s="4"/>
      <c r="AI214" s="4"/>
      <c r="AJ214" s="4"/>
      <c r="AK214" s="4"/>
      <c r="AL214" s="4"/>
      <c r="AM214" s="4"/>
      <c r="AN214" s="4"/>
      <c r="AO214" s="4"/>
      <c r="AP214" s="4"/>
      <c r="AQ214" s="4"/>
      <c r="AR214" s="4"/>
      <c r="AS214" s="4"/>
      <c r="AT214" s="4"/>
      <c r="AU214" s="2"/>
      <c r="AV214" s="2"/>
      <c r="AW214" s="2"/>
      <c r="AX214" s="2"/>
      <c r="AY214" s="2"/>
      <c r="AZ214" s="2"/>
      <c r="BA214" s="2"/>
      <c r="BB214" s="2"/>
      <c r="BC214" s="2"/>
      <c r="BD214" s="2"/>
      <c r="BE214" s="2"/>
      <c r="BF214" s="2"/>
      <c r="BG214" s="4"/>
      <c r="BH214" s="2"/>
      <c r="BI214" s="2"/>
      <c r="BJ214" s="2"/>
      <c r="BK214" s="2"/>
      <c r="BL214" s="2"/>
      <c r="BM214" s="2"/>
      <c r="BN214" s="2"/>
      <c r="BO214" s="2"/>
      <c r="BP214" s="2"/>
      <c r="BQ214" s="2"/>
      <c r="BR214" s="2"/>
      <c r="BS214" s="2"/>
      <c r="BT214" s="2"/>
      <c r="BU214" s="2"/>
      <c r="BV214" s="2"/>
      <c r="BW214" s="2"/>
      <c r="BX214" s="2"/>
    </row>
    <row r="215" spans="1:76" ht="12.75">
      <c r="A215" s="2"/>
      <c r="B215" s="3"/>
      <c r="C215" s="4"/>
      <c r="D215" s="4"/>
      <c r="E215" s="4"/>
      <c r="F215" s="4"/>
      <c r="G215" s="4"/>
      <c r="H215" s="4"/>
      <c r="I215" s="4"/>
      <c r="J215" s="4"/>
      <c r="K215" s="4"/>
      <c r="L215" s="4"/>
      <c r="M215" s="4"/>
      <c r="N215" s="4"/>
      <c r="O215" s="4"/>
      <c r="P215" s="4"/>
      <c r="Q215" s="2"/>
      <c r="R215" s="2"/>
      <c r="S215" s="2"/>
      <c r="T215" s="2"/>
      <c r="U215" s="2"/>
      <c r="V215" s="2"/>
      <c r="W215" s="2"/>
      <c r="X215" s="2"/>
      <c r="Y215" s="4"/>
      <c r="Z215" s="4"/>
      <c r="AA215" s="4"/>
      <c r="AB215" s="4"/>
      <c r="AC215" s="4"/>
      <c r="AD215" s="4"/>
      <c r="AE215" s="4"/>
      <c r="AF215" s="4"/>
      <c r="AG215" s="4"/>
      <c r="AH215" s="4"/>
      <c r="AI215" s="4"/>
      <c r="AJ215" s="4"/>
      <c r="AK215" s="4"/>
      <c r="AL215" s="4"/>
      <c r="AM215" s="4"/>
      <c r="AN215" s="4"/>
      <c r="AO215" s="4"/>
      <c r="AP215" s="4"/>
      <c r="AQ215" s="4"/>
      <c r="AR215" s="4"/>
      <c r="AS215" s="4"/>
      <c r="AT215" s="4"/>
      <c r="AU215" s="2"/>
      <c r="AV215" s="2"/>
      <c r="AW215" s="2"/>
      <c r="AX215" s="2"/>
      <c r="AY215" s="2"/>
      <c r="AZ215" s="2"/>
      <c r="BA215" s="2"/>
      <c r="BB215" s="2"/>
      <c r="BC215" s="2"/>
      <c r="BD215" s="2"/>
      <c r="BE215" s="2"/>
      <c r="BF215" s="2"/>
      <c r="BG215" s="4"/>
      <c r="BH215" s="2"/>
      <c r="BI215" s="2"/>
      <c r="BJ215" s="2"/>
      <c r="BK215" s="2"/>
      <c r="BL215" s="2"/>
      <c r="BM215" s="2"/>
      <c r="BN215" s="2"/>
      <c r="BO215" s="2"/>
      <c r="BP215" s="2"/>
      <c r="BQ215" s="2"/>
      <c r="BR215" s="2"/>
      <c r="BS215" s="2"/>
      <c r="BT215" s="2"/>
      <c r="BU215" s="2"/>
      <c r="BV215" s="2"/>
      <c r="BW215" s="2"/>
      <c r="BX215" s="2"/>
    </row>
    <row r="216" spans="1:76" ht="12.75">
      <c r="A216" s="2"/>
      <c r="B216" s="3"/>
      <c r="C216" s="4"/>
      <c r="D216" s="4"/>
      <c r="E216" s="4"/>
      <c r="F216" s="4"/>
      <c r="G216" s="4"/>
      <c r="H216" s="4"/>
      <c r="I216" s="4"/>
      <c r="J216" s="4"/>
      <c r="K216" s="4"/>
      <c r="L216" s="4"/>
      <c r="M216" s="4"/>
      <c r="N216" s="4"/>
      <c r="O216" s="4"/>
      <c r="P216" s="4"/>
      <c r="Q216" s="2"/>
      <c r="R216" s="2"/>
      <c r="S216" s="2"/>
      <c r="T216" s="2"/>
      <c r="U216" s="2"/>
      <c r="V216" s="2"/>
      <c r="W216" s="2"/>
      <c r="X216" s="2"/>
      <c r="Y216" s="4"/>
      <c r="Z216" s="4"/>
      <c r="AA216" s="4"/>
      <c r="AB216" s="4"/>
      <c r="AC216" s="4"/>
      <c r="AD216" s="4"/>
      <c r="AE216" s="4"/>
      <c r="AF216" s="4"/>
      <c r="AG216" s="4"/>
      <c r="AH216" s="4"/>
      <c r="AI216" s="4"/>
      <c r="AJ216" s="4"/>
      <c r="AK216" s="4"/>
      <c r="AL216" s="4"/>
      <c r="AM216" s="4"/>
      <c r="AN216" s="4"/>
      <c r="AO216" s="4"/>
      <c r="AP216" s="4"/>
      <c r="AQ216" s="4"/>
      <c r="AR216" s="4"/>
      <c r="AS216" s="4"/>
      <c r="AT216" s="4"/>
      <c r="AU216" s="2"/>
      <c r="AV216" s="2"/>
      <c r="AW216" s="2"/>
      <c r="AX216" s="2"/>
      <c r="AY216" s="2"/>
      <c r="AZ216" s="2"/>
      <c r="BA216" s="2"/>
      <c r="BB216" s="2"/>
      <c r="BC216" s="2"/>
      <c r="BD216" s="2"/>
      <c r="BE216" s="2"/>
      <c r="BF216" s="2"/>
      <c r="BG216" s="4"/>
      <c r="BH216" s="2"/>
      <c r="BI216" s="2"/>
      <c r="BJ216" s="2"/>
      <c r="BK216" s="2"/>
      <c r="BL216" s="2"/>
      <c r="BM216" s="2"/>
      <c r="BN216" s="2"/>
      <c r="BO216" s="2"/>
      <c r="BP216" s="2"/>
      <c r="BQ216" s="2"/>
      <c r="BR216" s="2"/>
      <c r="BS216" s="2"/>
      <c r="BT216" s="2"/>
      <c r="BU216" s="2"/>
      <c r="BV216" s="2"/>
      <c r="BW216" s="2"/>
      <c r="BX216" s="2"/>
    </row>
    <row r="217" spans="1:76" ht="12.75">
      <c r="A217" s="2"/>
      <c r="B217" s="3"/>
      <c r="C217" s="4"/>
      <c r="D217" s="4"/>
      <c r="E217" s="4"/>
      <c r="F217" s="4"/>
      <c r="G217" s="4"/>
      <c r="H217" s="4"/>
      <c r="I217" s="4"/>
      <c r="J217" s="4"/>
      <c r="K217" s="4"/>
      <c r="L217" s="4"/>
      <c r="M217" s="4"/>
      <c r="N217" s="4"/>
      <c r="O217" s="4"/>
      <c r="P217" s="4"/>
      <c r="Q217" s="2"/>
      <c r="R217" s="2"/>
      <c r="S217" s="2"/>
      <c r="T217" s="2"/>
      <c r="U217" s="2"/>
      <c r="V217" s="2"/>
      <c r="W217" s="2"/>
      <c r="X217" s="2"/>
      <c r="Y217" s="4"/>
      <c r="Z217" s="4"/>
      <c r="AA217" s="4"/>
      <c r="AB217" s="4"/>
      <c r="AC217" s="4"/>
      <c r="AD217" s="4"/>
      <c r="AE217" s="4"/>
      <c r="AF217" s="4"/>
      <c r="AG217" s="4"/>
      <c r="AH217" s="4"/>
      <c r="AI217" s="4"/>
      <c r="AJ217" s="4"/>
      <c r="AK217" s="4"/>
      <c r="AL217" s="4"/>
      <c r="AM217" s="4"/>
      <c r="AN217" s="4"/>
      <c r="AO217" s="4"/>
      <c r="AP217" s="4"/>
      <c r="AQ217" s="4"/>
      <c r="AR217" s="4"/>
      <c r="AS217" s="4"/>
      <c r="AT217" s="4"/>
      <c r="AU217" s="2"/>
      <c r="AV217" s="2"/>
      <c r="AW217" s="2"/>
      <c r="AX217" s="2"/>
      <c r="AY217" s="2"/>
      <c r="AZ217" s="2"/>
      <c r="BA217" s="2"/>
      <c r="BB217" s="2"/>
      <c r="BC217" s="2"/>
      <c r="BD217" s="2"/>
      <c r="BE217" s="2"/>
      <c r="BF217" s="2"/>
      <c r="BG217" s="4"/>
      <c r="BH217" s="2"/>
      <c r="BI217" s="2"/>
      <c r="BJ217" s="2"/>
      <c r="BK217" s="2"/>
      <c r="BL217" s="2"/>
      <c r="BM217" s="2"/>
      <c r="BN217" s="2"/>
      <c r="BO217" s="2"/>
      <c r="BP217" s="2"/>
      <c r="BQ217" s="2"/>
      <c r="BR217" s="2"/>
      <c r="BS217" s="2"/>
      <c r="BT217" s="2"/>
      <c r="BU217" s="2"/>
      <c r="BV217" s="2"/>
      <c r="BW217" s="2"/>
      <c r="BX217" s="2"/>
    </row>
    <row r="218" spans="1:76" ht="12.75">
      <c r="A218" s="2"/>
      <c r="B218" s="3"/>
      <c r="C218" s="4"/>
      <c r="D218" s="4"/>
      <c r="E218" s="4"/>
      <c r="F218" s="4"/>
      <c r="G218" s="4"/>
      <c r="H218" s="4"/>
      <c r="I218" s="4"/>
      <c r="J218" s="4"/>
      <c r="K218" s="4"/>
      <c r="L218" s="4"/>
      <c r="M218" s="4"/>
      <c r="N218" s="4"/>
      <c r="O218" s="4"/>
      <c r="P218" s="4"/>
      <c r="Q218" s="2"/>
      <c r="R218" s="2"/>
      <c r="S218" s="2"/>
      <c r="T218" s="2"/>
      <c r="U218" s="2"/>
      <c r="V218" s="2"/>
      <c r="W218" s="2"/>
      <c r="X218" s="2"/>
      <c r="Y218" s="4"/>
      <c r="Z218" s="4"/>
      <c r="AA218" s="4"/>
      <c r="AB218" s="4"/>
      <c r="AC218" s="4"/>
      <c r="AD218" s="4"/>
      <c r="AE218" s="4"/>
      <c r="AF218" s="4"/>
      <c r="AG218" s="4"/>
      <c r="AH218" s="4"/>
      <c r="AI218" s="4"/>
      <c r="AJ218" s="4"/>
      <c r="AK218" s="4"/>
      <c r="AL218" s="4"/>
      <c r="AM218" s="4"/>
      <c r="AN218" s="4"/>
      <c r="AO218" s="4"/>
      <c r="AP218" s="4"/>
      <c r="AQ218" s="4"/>
      <c r="AR218" s="4"/>
      <c r="AS218" s="4"/>
      <c r="AT218" s="4"/>
      <c r="AU218" s="2"/>
      <c r="AV218" s="2"/>
      <c r="AW218" s="2"/>
      <c r="AX218" s="2"/>
      <c r="AY218" s="2"/>
      <c r="AZ218" s="2"/>
      <c r="BA218" s="2"/>
      <c r="BB218" s="2"/>
      <c r="BC218" s="2"/>
      <c r="BD218" s="2"/>
      <c r="BE218" s="2"/>
      <c r="BF218" s="2"/>
      <c r="BG218" s="4"/>
      <c r="BH218" s="2"/>
      <c r="BI218" s="2"/>
      <c r="BJ218" s="2"/>
      <c r="BK218" s="2"/>
      <c r="BL218" s="2"/>
      <c r="BM218" s="2"/>
      <c r="BN218" s="2"/>
      <c r="BO218" s="2"/>
      <c r="BP218" s="2"/>
      <c r="BQ218" s="2"/>
      <c r="BR218" s="2"/>
      <c r="BS218" s="2"/>
      <c r="BT218" s="2"/>
      <c r="BU218" s="2"/>
      <c r="BV218" s="2"/>
      <c r="BW218" s="2"/>
      <c r="BX218" s="2"/>
    </row>
    <row r="219" spans="1:76" ht="12.75">
      <c r="A219" s="2"/>
      <c r="B219" s="3"/>
      <c r="C219" s="4"/>
      <c r="D219" s="4"/>
      <c r="E219" s="4"/>
      <c r="F219" s="4"/>
      <c r="G219" s="4"/>
      <c r="H219" s="4"/>
      <c r="I219" s="4"/>
      <c r="J219" s="4"/>
      <c r="K219" s="4"/>
      <c r="L219" s="4"/>
      <c r="M219" s="4"/>
      <c r="N219" s="4"/>
      <c r="O219" s="4"/>
      <c r="P219" s="4"/>
      <c r="Q219" s="2"/>
      <c r="R219" s="2"/>
      <c r="S219" s="2"/>
      <c r="T219" s="2"/>
      <c r="U219" s="2"/>
      <c r="V219" s="2"/>
      <c r="W219" s="2"/>
      <c r="X219" s="2"/>
      <c r="Y219" s="4"/>
      <c r="Z219" s="4"/>
      <c r="AA219" s="4"/>
      <c r="AB219" s="4"/>
      <c r="AC219" s="4"/>
      <c r="AD219" s="4"/>
      <c r="AE219" s="4"/>
      <c r="AF219" s="4"/>
      <c r="AG219" s="4"/>
      <c r="AH219" s="4"/>
      <c r="AI219" s="4"/>
      <c r="AJ219" s="4"/>
      <c r="AK219" s="4"/>
      <c r="AL219" s="4"/>
      <c r="AM219" s="4"/>
      <c r="AN219" s="4"/>
      <c r="AO219" s="4"/>
      <c r="AP219" s="4"/>
      <c r="AQ219" s="4"/>
      <c r="AR219" s="4"/>
      <c r="AS219" s="4"/>
      <c r="AT219" s="4"/>
      <c r="AU219" s="2"/>
      <c r="AV219" s="2"/>
      <c r="AW219" s="2"/>
      <c r="AX219" s="2"/>
      <c r="AY219" s="2"/>
      <c r="AZ219" s="2"/>
      <c r="BA219" s="2"/>
      <c r="BB219" s="2"/>
      <c r="BC219" s="2"/>
      <c r="BD219" s="2"/>
      <c r="BE219" s="2"/>
      <c r="BF219" s="2"/>
      <c r="BG219" s="4"/>
      <c r="BH219" s="2"/>
      <c r="BI219" s="2"/>
      <c r="BJ219" s="2"/>
      <c r="BK219" s="2"/>
      <c r="BL219" s="2"/>
      <c r="BM219" s="2"/>
      <c r="BN219" s="2"/>
      <c r="BO219" s="2"/>
      <c r="BP219" s="2"/>
      <c r="BQ219" s="2"/>
      <c r="BR219" s="2"/>
      <c r="BS219" s="2"/>
      <c r="BT219" s="2"/>
      <c r="BU219" s="2"/>
      <c r="BV219" s="2"/>
      <c r="BW219" s="2"/>
      <c r="BX219" s="2"/>
    </row>
    <row r="220" spans="1:76" ht="12.75">
      <c r="A220" s="2"/>
      <c r="B220" s="3"/>
      <c r="C220" s="4"/>
      <c r="D220" s="4"/>
      <c r="E220" s="4"/>
      <c r="F220" s="4"/>
      <c r="G220" s="4"/>
      <c r="H220" s="4"/>
      <c r="I220" s="4"/>
      <c r="J220" s="4"/>
      <c r="K220" s="4"/>
      <c r="L220" s="4"/>
      <c r="M220" s="4"/>
      <c r="N220" s="4"/>
      <c r="O220" s="4"/>
      <c r="P220" s="4"/>
      <c r="Q220" s="2"/>
      <c r="R220" s="2"/>
      <c r="S220" s="2"/>
      <c r="T220" s="2"/>
      <c r="U220" s="2"/>
      <c r="V220" s="2"/>
      <c r="W220" s="2"/>
      <c r="X220" s="2"/>
      <c r="Y220" s="4"/>
      <c r="Z220" s="4"/>
      <c r="AA220" s="4"/>
      <c r="AB220" s="4"/>
      <c r="AC220" s="4"/>
      <c r="AD220" s="4"/>
      <c r="AE220" s="4"/>
      <c r="AF220" s="4"/>
      <c r="AG220" s="4"/>
      <c r="AH220" s="4"/>
      <c r="AI220" s="4"/>
      <c r="AJ220" s="4"/>
      <c r="AK220" s="4"/>
      <c r="AL220" s="4"/>
      <c r="AM220" s="4"/>
      <c r="AN220" s="4"/>
      <c r="AO220" s="4"/>
      <c r="AP220" s="4"/>
      <c r="AQ220" s="4"/>
      <c r="AR220" s="4"/>
      <c r="AS220" s="4"/>
      <c r="AT220" s="4"/>
      <c r="AU220" s="2"/>
      <c r="AV220" s="2"/>
      <c r="AW220" s="2"/>
      <c r="AX220" s="2"/>
      <c r="AY220" s="2"/>
      <c r="AZ220" s="2"/>
      <c r="BA220" s="2"/>
      <c r="BB220" s="2"/>
      <c r="BC220" s="2"/>
      <c r="BD220" s="2"/>
      <c r="BE220" s="2"/>
      <c r="BF220" s="2"/>
      <c r="BG220" s="4"/>
      <c r="BH220" s="2"/>
      <c r="BI220" s="2"/>
      <c r="BJ220" s="2"/>
      <c r="BK220" s="2"/>
      <c r="BL220" s="2"/>
      <c r="BM220" s="2"/>
      <c r="BN220" s="2"/>
      <c r="BO220" s="2"/>
      <c r="BP220" s="2"/>
      <c r="BQ220" s="2"/>
      <c r="BR220" s="2"/>
      <c r="BS220" s="2"/>
      <c r="BT220" s="2"/>
      <c r="BU220" s="2"/>
      <c r="BV220" s="2"/>
      <c r="BW220" s="2"/>
      <c r="BX220" s="2"/>
    </row>
    <row r="221" spans="1:76" ht="12.75">
      <c r="A221" s="2"/>
      <c r="B221" s="3"/>
      <c r="C221" s="4"/>
      <c r="D221" s="4"/>
      <c r="E221" s="4"/>
      <c r="F221" s="4"/>
      <c r="G221" s="4"/>
      <c r="H221" s="4"/>
      <c r="I221" s="4"/>
      <c r="J221" s="4"/>
      <c r="K221" s="4"/>
      <c r="L221" s="4"/>
      <c r="M221" s="4"/>
      <c r="N221" s="4"/>
      <c r="O221" s="4"/>
      <c r="P221" s="4"/>
      <c r="Q221" s="2"/>
      <c r="R221" s="2"/>
      <c r="S221" s="2"/>
      <c r="T221" s="2"/>
      <c r="U221" s="2"/>
      <c r="V221" s="2"/>
      <c r="W221" s="2"/>
      <c r="X221" s="2"/>
      <c r="Y221" s="4"/>
      <c r="Z221" s="4"/>
      <c r="AA221" s="4"/>
      <c r="AB221" s="4"/>
      <c r="AC221" s="4"/>
      <c r="AD221" s="4"/>
      <c r="AE221" s="4"/>
      <c r="AF221" s="4"/>
      <c r="AG221" s="4"/>
      <c r="AH221" s="4"/>
      <c r="AI221" s="4"/>
      <c r="AJ221" s="4"/>
      <c r="AK221" s="4"/>
      <c r="AL221" s="4"/>
      <c r="AM221" s="4"/>
      <c r="AN221" s="4"/>
      <c r="AO221" s="4"/>
      <c r="AP221" s="4"/>
      <c r="AQ221" s="4"/>
      <c r="AR221" s="4"/>
      <c r="AS221" s="4"/>
      <c r="AT221" s="4"/>
      <c r="AU221" s="2"/>
      <c r="AV221" s="2"/>
      <c r="AW221" s="2"/>
      <c r="AX221" s="2"/>
      <c r="AY221" s="2"/>
      <c r="AZ221" s="2"/>
      <c r="BA221" s="2"/>
      <c r="BB221" s="2"/>
      <c r="BC221" s="2"/>
      <c r="BD221" s="2"/>
      <c r="BE221" s="2"/>
      <c r="BF221" s="2"/>
      <c r="BG221" s="4"/>
      <c r="BH221" s="2"/>
      <c r="BI221" s="2"/>
      <c r="BJ221" s="2"/>
      <c r="BK221" s="2"/>
      <c r="BL221" s="2"/>
      <c r="BM221" s="2"/>
      <c r="BN221" s="2"/>
      <c r="BO221" s="2"/>
      <c r="BP221" s="2"/>
      <c r="BQ221" s="2"/>
      <c r="BR221" s="2"/>
      <c r="BS221" s="2"/>
      <c r="BT221" s="2"/>
      <c r="BU221" s="2"/>
      <c r="BV221" s="2"/>
      <c r="BW221" s="2"/>
      <c r="BX221" s="2"/>
    </row>
    <row r="222" spans="1:76" ht="12.75">
      <c r="A222" s="2"/>
      <c r="B222" s="3"/>
      <c r="C222" s="4"/>
      <c r="D222" s="4"/>
      <c r="E222" s="4"/>
      <c r="F222" s="4"/>
      <c r="G222" s="4"/>
      <c r="H222" s="4"/>
      <c r="I222" s="4"/>
      <c r="J222" s="4"/>
      <c r="K222" s="4"/>
      <c r="L222" s="4"/>
      <c r="M222" s="4"/>
      <c r="N222" s="4"/>
      <c r="O222" s="4"/>
      <c r="P222" s="4"/>
      <c r="Q222" s="2"/>
      <c r="R222" s="2"/>
      <c r="S222" s="2"/>
      <c r="T222" s="2"/>
      <c r="U222" s="2"/>
      <c r="V222" s="2"/>
      <c r="W222" s="2"/>
      <c r="X222" s="2"/>
      <c r="Y222" s="4"/>
      <c r="Z222" s="4"/>
      <c r="AA222" s="4"/>
      <c r="AB222" s="4"/>
      <c r="AC222" s="4"/>
      <c r="AD222" s="4"/>
      <c r="AE222" s="4"/>
      <c r="AF222" s="4"/>
      <c r="AG222" s="4"/>
      <c r="AH222" s="4"/>
      <c r="AI222" s="4"/>
      <c r="AJ222" s="4"/>
      <c r="AK222" s="4"/>
      <c r="AL222" s="4"/>
      <c r="AM222" s="4"/>
      <c r="AN222" s="4"/>
      <c r="AO222" s="4"/>
      <c r="AP222" s="4"/>
      <c r="AQ222" s="4"/>
      <c r="AR222" s="4"/>
      <c r="AS222" s="4"/>
      <c r="AT222" s="4"/>
      <c r="AU222" s="2"/>
      <c r="AV222" s="2"/>
      <c r="AW222" s="2"/>
      <c r="AX222" s="2"/>
      <c r="AY222" s="2"/>
      <c r="AZ222" s="2"/>
      <c r="BA222" s="2"/>
      <c r="BB222" s="2"/>
      <c r="BC222" s="2"/>
      <c r="BD222" s="2"/>
      <c r="BE222" s="2"/>
      <c r="BF222" s="2"/>
      <c r="BG222" s="4"/>
      <c r="BH222" s="2"/>
      <c r="BI222" s="2"/>
      <c r="BJ222" s="2"/>
      <c r="BK222" s="2"/>
      <c r="BL222" s="2"/>
      <c r="BM222" s="2"/>
      <c r="BN222" s="2"/>
      <c r="BO222" s="2"/>
      <c r="BP222" s="2"/>
      <c r="BQ222" s="2"/>
      <c r="BR222" s="2"/>
      <c r="BS222" s="2"/>
      <c r="BT222" s="2"/>
      <c r="BU222" s="2"/>
      <c r="BV222" s="2"/>
      <c r="BW222" s="2"/>
      <c r="BX222" s="2"/>
    </row>
    <row r="223" spans="1:76" ht="12.75">
      <c r="A223" s="2"/>
      <c r="B223" s="3"/>
      <c r="C223" s="4"/>
      <c r="D223" s="4"/>
      <c r="E223" s="4"/>
      <c r="F223" s="4"/>
      <c r="G223" s="4"/>
      <c r="H223" s="4"/>
      <c r="I223" s="4"/>
      <c r="J223" s="4"/>
      <c r="K223" s="4"/>
      <c r="L223" s="4"/>
      <c r="M223" s="4"/>
      <c r="N223" s="4"/>
      <c r="O223" s="4"/>
      <c r="P223" s="4"/>
      <c r="Q223" s="2"/>
      <c r="R223" s="2"/>
      <c r="S223" s="2"/>
      <c r="T223" s="2"/>
      <c r="U223" s="2"/>
      <c r="V223" s="2"/>
      <c r="W223" s="2"/>
      <c r="X223" s="2"/>
      <c r="Y223" s="4"/>
      <c r="Z223" s="4"/>
      <c r="AA223" s="4"/>
      <c r="AB223" s="4"/>
      <c r="AC223" s="4"/>
      <c r="AD223" s="4"/>
      <c r="AE223" s="4"/>
      <c r="AF223" s="4"/>
      <c r="AG223" s="4"/>
      <c r="AH223" s="4"/>
      <c r="AI223" s="4"/>
      <c r="AJ223" s="4"/>
      <c r="AK223" s="4"/>
      <c r="AL223" s="4"/>
      <c r="AM223" s="4"/>
      <c r="AN223" s="4"/>
      <c r="AO223" s="4"/>
      <c r="AP223" s="4"/>
      <c r="AQ223" s="4"/>
      <c r="AR223" s="4"/>
      <c r="AS223" s="4"/>
      <c r="AT223" s="4"/>
      <c r="AU223" s="2"/>
      <c r="AV223" s="2"/>
      <c r="AW223" s="2"/>
      <c r="AX223" s="2"/>
      <c r="AY223" s="2"/>
      <c r="AZ223" s="2"/>
      <c r="BA223" s="2"/>
      <c r="BB223" s="2"/>
      <c r="BC223" s="2"/>
      <c r="BD223" s="2"/>
      <c r="BE223" s="2"/>
      <c r="BF223" s="2"/>
      <c r="BG223" s="4"/>
      <c r="BH223" s="2"/>
      <c r="BI223" s="2"/>
      <c r="BJ223" s="2"/>
      <c r="BK223" s="2"/>
      <c r="BL223" s="2"/>
      <c r="BM223" s="2"/>
      <c r="BN223" s="2"/>
      <c r="BO223" s="2"/>
      <c r="BP223" s="2"/>
      <c r="BQ223" s="2"/>
      <c r="BR223" s="2"/>
      <c r="BS223" s="2"/>
      <c r="BT223" s="2"/>
      <c r="BU223" s="2"/>
      <c r="BV223" s="2"/>
      <c r="BW223" s="2"/>
      <c r="BX223" s="2"/>
    </row>
    <row r="224" spans="1:76" ht="12.75">
      <c r="A224" s="2"/>
      <c r="B224" s="3"/>
      <c r="C224" s="4"/>
      <c r="D224" s="4"/>
      <c r="E224" s="4"/>
      <c r="F224" s="4"/>
      <c r="G224" s="4"/>
      <c r="H224" s="4"/>
      <c r="I224" s="4"/>
      <c r="J224" s="4"/>
      <c r="K224" s="4"/>
      <c r="L224" s="4"/>
      <c r="M224" s="4"/>
      <c r="N224" s="4"/>
      <c r="O224" s="4"/>
      <c r="P224" s="4"/>
      <c r="Q224" s="2"/>
      <c r="R224" s="2"/>
      <c r="S224" s="2"/>
      <c r="T224" s="2"/>
      <c r="U224" s="2"/>
      <c r="V224" s="2"/>
      <c r="W224" s="2"/>
      <c r="X224" s="2"/>
      <c r="Y224" s="4"/>
      <c r="Z224" s="4"/>
      <c r="AA224" s="4"/>
      <c r="AB224" s="4"/>
      <c r="AC224" s="4"/>
      <c r="AD224" s="4"/>
      <c r="AE224" s="4"/>
      <c r="AF224" s="4"/>
      <c r="AG224" s="4"/>
      <c r="AH224" s="4"/>
      <c r="AI224" s="4"/>
      <c r="AJ224" s="4"/>
      <c r="AK224" s="4"/>
      <c r="AL224" s="4"/>
      <c r="AM224" s="4"/>
      <c r="AN224" s="4"/>
      <c r="AO224" s="4"/>
      <c r="AP224" s="4"/>
      <c r="AQ224" s="4"/>
      <c r="AR224" s="4"/>
      <c r="AS224" s="4"/>
      <c r="AT224" s="4"/>
      <c r="AU224" s="2"/>
      <c r="AV224" s="2"/>
      <c r="AW224" s="2"/>
      <c r="AX224" s="2"/>
      <c r="AY224" s="2"/>
      <c r="AZ224" s="2"/>
      <c r="BA224" s="2"/>
      <c r="BB224" s="2"/>
      <c r="BC224" s="2"/>
      <c r="BD224" s="2"/>
      <c r="BE224" s="2"/>
      <c r="BF224" s="2"/>
      <c r="BG224" s="4"/>
      <c r="BH224" s="2"/>
      <c r="BI224" s="2"/>
      <c r="BJ224" s="2"/>
      <c r="BK224" s="2"/>
      <c r="BL224" s="2"/>
      <c r="BM224" s="2"/>
      <c r="BN224" s="2"/>
      <c r="BO224" s="2"/>
      <c r="BP224" s="2"/>
      <c r="BQ224" s="2"/>
      <c r="BR224" s="2"/>
      <c r="BS224" s="2"/>
      <c r="BT224" s="2"/>
      <c r="BU224" s="2"/>
      <c r="BV224" s="2"/>
      <c r="BW224" s="2"/>
      <c r="BX224" s="2"/>
    </row>
    <row r="225" spans="1:76" ht="12.75">
      <c r="A225" s="2"/>
      <c r="B225" s="3"/>
      <c r="C225" s="4"/>
      <c r="D225" s="4"/>
      <c r="E225" s="4"/>
      <c r="F225" s="4"/>
      <c r="G225" s="4"/>
      <c r="H225" s="4"/>
      <c r="I225" s="4"/>
      <c r="J225" s="4"/>
      <c r="K225" s="4"/>
      <c r="L225" s="4"/>
      <c r="M225" s="4"/>
      <c r="N225" s="4"/>
      <c r="O225" s="4"/>
      <c r="P225" s="4"/>
      <c r="Q225" s="2"/>
      <c r="R225" s="2"/>
      <c r="S225" s="2"/>
      <c r="T225" s="2"/>
      <c r="U225" s="2"/>
      <c r="V225" s="2"/>
      <c r="W225" s="2"/>
      <c r="X225" s="2"/>
      <c r="Y225" s="4"/>
      <c r="Z225" s="4"/>
      <c r="AA225" s="4"/>
      <c r="AB225" s="4"/>
      <c r="AC225" s="4"/>
      <c r="AD225" s="4"/>
      <c r="AE225" s="4"/>
      <c r="AF225" s="4"/>
      <c r="AG225" s="4"/>
      <c r="AH225" s="4"/>
      <c r="AI225" s="4"/>
      <c r="AJ225" s="4"/>
      <c r="AK225" s="4"/>
      <c r="AL225" s="4"/>
      <c r="AM225" s="4"/>
      <c r="AN225" s="4"/>
      <c r="AO225" s="4"/>
      <c r="AP225" s="4"/>
      <c r="AQ225" s="4"/>
      <c r="AR225" s="4"/>
      <c r="AS225" s="4"/>
      <c r="AT225" s="4"/>
      <c r="AU225" s="2"/>
      <c r="AV225" s="2"/>
      <c r="AW225" s="2"/>
      <c r="AX225" s="2"/>
      <c r="AY225" s="2"/>
      <c r="AZ225" s="2"/>
      <c r="BA225" s="2"/>
      <c r="BB225" s="2"/>
      <c r="BC225" s="2"/>
      <c r="BD225" s="2"/>
      <c r="BE225" s="2"/>
      <c r="BF225" s="2"/>
      <c r="BG225" s="4"/>
      <c r="BH225" s="2"/>
      <c r="BI225" s="2"/>
      <c r="BJ225" s="2"/>
      <c r="BK225" s="2"/>
      <c r="BL225" s="2"/>
      <c r="BM225" s="2"/>
      <c r="BN225" s="2"/>
      <c r="BO225" s="2"/>
      <c r="BP225" s="2"/>
      <c r="BQ225" s="2"/>
      <c r="BR225" s="2"/>
      <c r="BS225" s="2"/>
      <c r="BT225" s="2"/>
      <c r="BU225" s="2"/>
      <c r="BV225" s="2"/>
      <c r="BW225" s="2"/>
      <c r="BX225" s="2"/>
    </row>
    <row r="226" spans="1:76" ht="12.75">
      <c r="A226" s="2"/>
      <c r="B226" s="3"/>
      <c r="C226" s="4"/>
      <c r="D226" s="4"/>
      <c r="E226" s="4"/>
      <c r="F226" s="4"/>
      <c r="G226" s="4"/>
      <c r="H226" s="4"/>
      <c r="I226" s="4"/>
      <c r="J226" s="4"/>
      <c r="K226" s="4"/>
      <c r="L226" s="4"/>
      <c r="M226" s="4"/>
      <c r="N226" s="4"/>
      <c r="O226" s="4"/>
      <c r="P226" s="4"/>
      <c r="Q226" s="2"/>
      <c r="R226" s="2"/>
      <c r="S226" s="2"/>
      <c r="T226" s="2"/>
      <c r="U226" s="2"/>
      <c r="V226" s="2"/>
      <c r="W226" s="2"/>
      <c r="X226" s="2"/>
      <c r="Y226" s="4"/>
      <c r="Z226" s="4"/>
      <c r="AA226" s="4"/>
      <c r="AB226" s="4"/>
      <c r="AC226" s="4"/>
      <c r="AD226" s="4"/>
      <c r="AE226" s="4"/>
      <c r="AF226" s="4"/>
      <c r="AG226" s="4"/>
      <c r="AH226" s="4"/>
      <c r="AI226" s="4"/>
      <c r="AJ226" s="4"/>
      <c r="AK226" s="4"/>
      <c r="AL226" s="4"/>
      <c r="AM226" s="4"/>
      <c r="AN226" s="4"/>
      <c r="AO226" s="4"/>
      <c r="AP226" s="4"/>
      <c r="AQ226" s="4"/>
      <c r="AR226" s="4"/>
      <c r="AS226" s="4"/>
      <c r="AT226" s="4"/>
      <c r="AU226" s="2"/>
      <c r="AV226" s="2"/>
      <c r="AW226" s="2"/>
      <c r="AX226" s="2"/>
      <c r="AY226" s="2"/>
      <c r="AZ226" s="2"/>
      <c r="BA226" s="2"/>
      <c r="BB226" s="2"/>
      <c r="BC226" s="2"/>
      <c r="BD226" s="2"/>
      <c r="BE226" s="2"/>
      <c r="BF226" s="2"/>
      <c r="BG226" s="4"/>
      <c r="BH226" s="2"/>
      <c r="BI226" s="2"/>
      <c r="BJ226" s="2"/>
      <c r="BK226" s="2"/>
      <c r="BL226" s="2"/>
      <c r="BM226" s="2"/>
      <c r="BN226" s="2"/>
      <c r="BO226" s="2"/>
      <c r="BP226" s="2"/>
      <c r="BQ226" s="2"/>
      <c r="BR226" s="2"/>
      <c r="BS226" s="2"/>
      <c r="BT226" s="2"/>
      <c r="BU226" s="2"/>
      <c r="BV226" s="2"/>
      <c r="BW226" s="2"/>
      <c r="BX226" s="2"/>
    </row>
    <row r="227" spans="1:76" ht="12.75">
      <c r="A227" s="2"/>
      <c r="B227" s="3"/>
      <c r="C227" s="4"/>
      <c r="D227" s="4"/>
      <c r="E227" s="4"/>
      <c r="F227" s="4"/>
      <c r="G227" s="4"/>
      <c r="H227" s="4"/>
      <c r="I227" s="4"/>
      <c r="J227" s="4"/>
      <c r="K227" s="4"/>
      <c r="L227" s="4"/>
      <c r="M227" s="4"/>
      <c r="N227" s="4"/>
      <c r="O227" s="4"/>
      <c r="P227" s="4"/>
      <c r="Q227" s="2"/>
      <c r="R227" s="2"/>
      <c r="S227" s="2"/>
      <c r="T227" s="2"/>
      <c r="U227" s="2"/>
      <c r="V227" s="2"/>
      <c r="W227" s="2"/>
      <c r="X227" s="2"/>
      <c r="Y227" s="4"/>
      <c r="Z227" s="4"/>
      <c r="AA227" s="4"/>
      <c r="AB227" s="4"/>
      <c r="AC227" s="4"/>
      <c r="AD227" s="4"/>
      <c r="AE227" s="4"/>
      <c r="AF227" s="4"/>
      <c r="AG227" s="4"/>
      <c r="AH227" s="4"/>
      <c r="AI227" s="4"/>
      <c r="AJ227" s="4"/>
      <c r="AK227" s="4"/>
      <c r="AL227" s="4"/>
      <c r="AM227" s="4"/>
      <c r="AN227" s="4"/>
      <c r="AO227" s="4"/>
      <c r="AP227" s="4"/>
      <c r="AQ227" s="4"/>
      <c r="AR227" s="4"/>
      <c r="AS227" s="4"/>
      <c r="AT227" s="4"/>
      <c r="AU227" s="2"/>
      <c r="AV227" s="2"/>
      <c r="AW227" s="2"/>
      <c r="AX227" s="2"/>
      <c r="AY227" s="2"/>
      <c r="AZ227" s="2"/>
      <c r="BA227" s="2"/>
      <c r="BB227" s="2"/>
      <c r="BC227" s="2"/>
      <c r="BD227" s="2"/>
      <c r="BE227" s="2"/>
      <c r="BF227" s="2"/>
      <c r="BG227" s="4"/>
      <c r="BH227" s="2"/>
      <c r="BI227" s="2"/>
      <c r="BJ227" s="2"/>
      <c r="BK227" s="2"/>
      <c r="BL227" s="2"/>
      <c r="BM227" s="2"/>
      <c r="BN227" s="2"/>
      <c r="BO227" s="2"/>
      <c r="BP227" s="2"/>
      <c r="BQ227" s="2"/>
      <c r="BR227" s="2"/>
      <c r="BS227" s="2"/>
      <c r="BT227" s="2"/>
      <c r="BU227" s="2"/>
      <c r="BV227" s="2"/>
      <c r="BW227" s="2"/>
      <c r="BX227" s="2"/>
    </row>
    <row r="228" spans="1:76" ht="12.75">
      <c r="A228" s="2"/>
      <c r="B228" s="3"/>
      <c r="C228" s="4"/>
      <c r="D228" s="4"/>
      <c r="E228" s="4"/>
      <c r="F228" s="4"/>
      <c r="G228" s="4"/>
      <c r="H228" s="4"/>
      <c r="I228" s="4"/>
      <c r="J228" s="4"/>
      <c r="K228" s="4"/>
      <c r="L228" s="4"/>
      <c r="M228" s="4"/>
      <c r="N228" s="4"/>
      <c r="O228" s="4"/>
      <c r="P228" s="4"/>
      <c r="Q228" s="2"/>
      <c r="R228" s="2"/>
      <c r="S228" s="2"/>
      <c r="T228" s="2"/>
      <c r="U228" s="2"/>
      <c r="V228" s="2"/>
      <c r="W228" s="2"/>
      <c r="X228" s="2"/>
      <c r="Y228" s="4"/>
      <c r="Z228" s="4"/>
      <c r="AA228" s="4"/>
      <c r="AB228" s="4"/>
      <c r="AC228" s="4"/>
      <c r="AD228" s="4"/>
      <c r="AE228" s="4"/>
      <c r="AF228" s="4"/>
      <c r="AG228" s="4"/>
      <c r="AH228" s="4"/>
      <c r="AI228" s="4"/>
      <c r="AJ228" s="4"/>
      <c r="AK228" s="4"/>
      <c r="AL228" s="4"/>
      <c r="AM228" s="4"/>
      <c r="AN228" s="4"/>
      <c r="AO228" s="4"/>
      <c r="AP228" s="4"/>
      <c r="AQ228" s="4"/>
      <c r="AR228" s="4"/>
      <c r="AS228" s="4"/>
      <c r="AT228" s="4"/>
      <c r="AU228" s="2"/>
      <c r="AV228" s="2"/>
      <c r="AW228" s="2"/>
      <c r="AX228" s="2"/>
      <c r="AY228" s="2"/>
      <c r="AZ228" s="2"/>
      <c r="BA228" s="2"/>
      <c r="BB228" s="2"/>
      <c r="BC228" s="2"/>
      <c r="BD228" s="2"/>
      <c r="BE228" s="2"/>
      <c r="BF228" s="2"/>
      <c r="BG228" s="4"/>
      <c r="BH228" s="2"/>
      <c r="BI228" s="2"/>
      <c r="BJ228" s="2"/>
      <c r="BK228" s="2"/>
      <c r="BL228" s="2"/>
      <c r="BM228" s="2"/>
      <c r="BN228" s="2"/>
      <c r="BO228" s="2"/>
      <c r="BP228" s="2"/>
      <c r="BQ228" s="2"/>
      <c r="BR228" s="2"/>
      <c r="BS228" s="2"/>
      <c r="BT228" s="2"/>
      <c r="BU228" s="2"/>
      <c r="BV228" s="2"/>
      <c r="BW228" s="2"/>
      <c r="BX228" s="2"/>
    </row>
    <row r="229" spans="1:76" ht="12.75">
      <c r="A229" s="2"/>
      <c r="B229" s="3"/>
      <c r="C229" s="4"/>
      <c r="D229" s="4"/>
      <c r="E229" s="4"/>
      <c r="F229" s="4"/>
      <c r="G229" s="4"/>
      <c r="H229" s="4"/>
      <c r="I229" s="4"/>
      <c r="J229" s="4"/>
      <c r="K229" s="4"/>
      <c r="L229" s="4"/>
      <c r="M229" s="4"/>
      <c r="N229" s="4"/>
      <c r="O229" s="4"/>
      <c r="P229" s="4"/>
      <c r="Q229" s="2"/>
      <c r="R229" s="2"/>
      <c r="S229" s="2"/>
      <c r="T229" s="2"/>
      <c r="U229" s="2"/>
      <c r="V229" s="2"/>
      <c r="W229" s="2"/>
      <c r="X229" s="2"/>
      <c r="Y229" s="4"/>
      <c r="Z229" s="4"/>
      <c r="AA229" s="4"/>
      <c r="AB229" s="4"/>
      <c r="AC229" s="4"/>
      <c r="AD229" s="4"/>
      <c r="AE229" s="4"/>
      <c r="AF229" s="4"/>
      <c r="AG229" s="4"/>
      <c r="AH229" s="4"/>
      <c r="AI229" s="4"/>
      <c r="AJ229" s="4"/>
      <c r="AK229" s="4"/>
      <c r="AL229" s="4"/>
      <c r="AM229" s="4"/>
      <c r="AN229" s="4"/>
      <c r="AO229" s="4"/>
      <c r="AP229" s="4"/>
      <c r="AQ229" s="4"/>
      <c r="AR229" s="4"/>
      <c r="AS229" s="4"/>
      <c r="AT229" s="4"/>
      <c r="AU229" s="2"/>
      <c r="AV229" s="2"/>
      <c r="AW229" s="2"/>
      <c r="AX229" s="2"/>
      <c r="AY229" s="2"/>
      <c r="AZ229" s="2"/>
      <c r="BA229" s="2"/>
      <c r="BB229" s="2"/>
      <c r="BC229" s="2"/>
      <c r="BD229" s="2"/>
      <c r="BE229" s="2"/>
      <c r="BF229" s="2"/>
      <c r="BG229" s="4"/>
      <c r="BH229" s="2"/>
      <c r="BI229" s="2"/>
      <c r="BJ229" s="2"/>
      <c r="BK229" s="2"/>
      <c r="BL229" s="2"/>
      <c r="BM229" s="2"/>
      <c r="BN229" s="2"/>
      <c r="BO229" s="2"/>
      <c r="BP229" s="2"/>
      <c r="BQ229" s="2"/>
      <c r="BR229" s="2"/>
      <c r="BS229" s="2"/>
      <c r="BT229" s="2"/>
      <c r="BU229" s="2"/>
      <c r="BV229" s="2"/>
      <c r="BW229" s="2"/>
      <c r="BX229" s="2"/>
    </row>
    <row r="230" spans="1:76" ht="12.75">
      <c r="A230" s="2"/>
      <c r="B230" s="3"/>
      <c r="C230" s="4"/>
      <c r="D230" s="4"/>
      <c r="E230" s="4"/>
      <c r="F230" s="4"/>
      <c r="G230" s="4"/>
      <c r="H230" s="4"/>
      <c r="I230" s="4"/>
      <c r="J230" s="4"/>
      <c r="K230" s="4"/>
      <c r="L230" s="4"/>
      <c r="M230" s="4"/>
      <c r="N230" s="4"/>
      <c r="O230" s="4"/>
      <c r="P230" s="4"/>
      <c r="Q230" s="2"/>
      <c r="R230" s="2"/>
      <c r="S230" s="2"/>
      <c r="T230" s="2"/>
      <c r="U230" s="2"/>
      <c r="V230" s="2"/>
      <c r="W230" s="2"/>
      <c r="X230" s="2"/>
      <c r="Y230" s="4"/>
      <c r="Z230" s="4"/>
      <c r="AA230" s="4"/>
      <c r="AB230" s="4"/>
      <c r="AC230" s="4"/>
      <c r="AD230" s="4"/>
      <c r="AE230" s="4"/>
      <c r="AF230" s="4"/>
      <c r="AG230" s="4"/>
      <c r="AH230" s="4"/>
      <c r="AI230" s="4"/>
      <c r="AJ230" s="4"/>
      <c r="AK230" s="4"/>
      <c r="AL230" s="4"/>
      <c r="AM230" s="4"/>
      <c r="AN230" s="4"/>
      <c r="AO230" s="4"/>
      <c r="AP230" s="4"/>
      <c r="AQ230" s="4"/>
      <c r="AR230" s="4"/>
      <c r="AS230" s="4"/>
      <c r="AT230" s="4"/>
      <c r="AU230" s="2"/>
      <c r="AV230" s="2"/>
      <c r="AW230" s="2"/>
      <c r="AX230" s="2"/>
      <c r="AY230" s="2"/>
      <c r="AZ230" s="2"/>
      <c r="BA230" s="2"/>
      <c r="BB230" s="2"/>
      <c r="BC230" s="2"/>
      <c r="BD230" s="2"/>
      <c r="BE230" s="2"/>
      <c r="BF230" s="2"/>
      <c r="BG230" s="4"/>
      <c r="BH230" s="2"/>
      <c r="BI230" s="2"/>
      <c r="BJ230" s="2"/>
      <c r="BK230" s="2"/>
      <c r="BL230" s="2"/>
      <c r="BM230" s="2"/>
      <c r="BN230" s="2"/>
      <c r="BO230" s="2"/>
      <c r="BP230" s="2"/>
      <c r="BQ230" s="2"/>
      <c r="BR230" s="2"/>
      <c r="BS230" s="2"/>
      <c r="BT230" s="2"/>
      <c r="BU230" s="2"/>
      <c r="BV230" s="2"/>
      <c r="BW230" s="2"/>
      <c r="BX230" s="2"/>
    </row>
    <row r="231" spans="1:76" ht="12.75">
      <c r="A231" s="2"/>
      <c r="B231" s="3"/>
      <c r="C231" s="4"/>
      <c r="D231" s="4"/>
      <c r="E231" s="4"/>
      <c r="F231" s="4"/>
      <c r="G231" s="4"/>
      <c r="H231" s="4"/>
      <c r="I231" s="4"/>
      <c r="J231" s="4"/>
      <c r="K231" s="4"/>
      <c r="L231" s="4"/>
      <c r="M231" s="4"/>
      <c r="N231" s="4"/>
      <c r="O231" s="4"/>
      <c r="P231" s="4"/>
      <c r="Q231" s="2"/>
      <c r="R231" s="2"/>
      <c r="S231" s="2"/>
      <c r="T231" s="2"/>
      <c r="U231" s="2"/>
      <c r="V231" s="2"/>
      <c r="W231" s="2"/>
      <c r="X231" s="2"/>
      <c r="Y231" s="4"/>
      <c r="Z231" s="4"/>
      <c r="AA231" s="4"/>
      <c r="AB231" s="4"/>
      <c r="AC231" s="4"/>
      <c r="AD231" s="4"/>
      <c r="AE231" s="4"/>
      <c r="AF231" s="4"/>
      <c r="AG231" s="4"/>
      <c r="AH231" s="4"/>
      <c r="AI231" s="4"/>
      <c r="AJ231" s="4"/>
      <c r="AK231" s="4"/>
      <c r="AL231" s="4"/>
      <c r="AM231" s="4"/>
      <c r="AN231" s="4"/>
      <c r="AO231" s="4"/>
      <c r="AP231" s="4"/>
      <c r="AQ231" s="4"/>
      <c r="AR231" s="4"/>
      <c r="AS231" s="4"/>
      <c r="AT231" s="4"/>
      <c r="AU231" s="2"/>
      <c r="AV231" s="2"/>
      <c r="AW231" s="2"/>
      <c r="AX231" s="2"/>
      <c r="AY231" s="2"/>
      <c r="AZ231" s="2"/>
      <c r="BA231" s="2"/>
      <c r="BB231" s="2"/>
      <c r="BC231" s="2"/>
      <c r="BD231" s="2"/>
      <c r="BE231" s="2"/>
      <c r="BF231" s="2"/>
      <c r="BG231" s="4"/>
      <c r="BH231" s="2"/>
      <c r="BI231" s="2"/>
      <c r="BJ231" s="2"/>
      <c r="BK231" s="2"/>
      <c r="BL231" s="2"/>
      <c r="BM231" s="2"/>
      <c r="BN231" s="2"/>
      <c r="BO231" s="2"/>
      <c r="BP231" s="2"/>
      <c r="BQ231" s="2"/>
      <c r="BR231" s="2"/>
      <c r="BS231" s="2"/>
      <c r="BT231" s="2"/>
      <c r="BU231" s="2"/>
      <c r="BV231" s="2"/>
      <c r="BW231" s="2"/>
      <c r="BX231" s="2"/>
    </row>
    <row r="232" spans="1:76" ht="12.75">
      <c r="A232" s="2"/>
      <c r="B232" s="3"/>
      <c r="C232" s="4"/>
      <c r="D232" s="4"/>
      <c r="E232" s="4"/>
      <c r="F232" s="4"/>
      <c r="G232" s="4"/>
      <c r="H232" s="4"/>
      <c r="I232" s="4"/>
      <c r="J232" s="4"/>
      <c r="K232" s="4"/>
      <c r="L232" s="4"/>
      <c r="M232" s="4"/>
      <c r="N232" s="4"/>
      <c r="O232" s="4"/>
      <c r="P232" s="4"/>
      <c r="Q232" s="2"/>
      <c r="R232" s="2"/>
      <c r="S232" s="2"/>
      <c r="T232" s="2"/>
      <c r="U232" s="2"/>
      <c r="V232" s="2"/>
      <c r="W232" s="2"/>
      <c r="X232" s="2"/>
      <c r="Y232" s="4"/>
      <c r="Z232" s="4"/>
      <c r="AA232" s="4"/>
      <c r="AB232" s="4"/>
      <c r="AC232" s="4"/>
      <c r="AD232" s="4"/>
      <c r="AE232" s="4"/>
      <c r="AF232" s="4"/>
      <c r="AG232" s="4"/>
      <c r="AH232" s="4"/>
      <c r="AI232" s="4"/>
      <c r="AJ232" s="4"/>
      <c r="AK232" s="4"/>
      <c r="AL232" s="4"/>
      <c r="AM232" s="4"/>
      <c r="AN232" s="4"/>
      <c r="AO232" s="4"/>
      <c r="AP232" s="4"/>
      <c r="AQ232" s="4"/>
      <c r="AR232" s="4"/>
      <c r="AS232" s="4"/>
      <c r="AT232" s="4"/>
      <c r="AU232" s="2"/>
      <c r="AV232" s="2"/>
      <c r="AW232" s="2"/>
      <c r="AX232" s="2"/>
      <c r="AY232" s="2"/>
      <c r="AZ232" s="2"/>
      <c r="BA232" s="2"/>
      <c r="BB232" s="2"/>
      <c r="BC232" s="2"/>
      <c r="BD232" s="2"/>
      <c r="BE232" s="2"/>
      <c r="BF232" s="2"/>
      <c r="BG232" s="4"/>
      <c r="BH232" s="2"/>
      <c r="BI232" s="2"/>
      <c r="BJ232" s="2"/>
      <c r="BK232" s="2"/>
      <c r="BL232" s="2"/>
      <c r="BM232" s="2"/>
      <c r="BN232" s="2"/>
      <c r="BO232" s="2"/>
      <c r="BP232" s="2"/>
      <c r="BQ232" s="2"/>
      <c r="BR232" s="2"/>
      <c r="BS232" s="2"/>
      <c r="BT232" s="2"/>
      <c r="BU232" s="2"/>
      <c r="BV232" s="2"/>
      <c r="BW232" s="2"/>
      <c r="BX232" s="2"/>
    </row>
    <row r="233" spans="1:76" ht="12.75">
      <c r="A233" s="2"/>
      <c r="B233" s="3"/>
      <c r="C233" s="4"/>
      <c r="D233" s="4"/>
      <c r="E233" s="4"/>
      <c r="F233" s="4"/>
      <c r="G233" s="4"/>
      <c r="H233" s="4"/>
      <c r="I233" s="4"/>
      <c r="J233" s="4"/>
      <c r="K233" s="4"/>
      <c r="L233" s="4"/>
      <c r="M233" s="4"/>
      <c r="N233" s="4"/>
      <c r="O233" s="4"/>
      <c r="P233" s="4"/>
      <c r="Q233" s="2"/>
      <c r="R233" s="2"/>
      <c r="S233" s="2"/>
      <c r="T233" s="2"/>
      <c r="U233" s="2"/>
      <c r="V233" s="2"/>
      <c r="W233" s="2"/>
      <c r="X233" s="2"/>
      <c r="Y233" s="4"/>
      <c r="Z233" s="4"/>
      <c r="AA233" s="4"/>
      <c r="AB233" s="4"/>
      <c r="AC233" s="4"/>
      <c r="AD233" s="4"/>
      <c r="AE233" s="4"/>
      <c r="AF233" s="4"/>
      <c r="AG233" s="4"/>
      <c r="AH233" s="4"/>
      <c r="AI233" s="4"/>
      <c r="AJ233" s="4"/>
      <c r="AK233" s="4"/>
      <c r="AL233" s="4"/>
      <c r="AM233" s="4"/>
      <c r="AN233" s="4"/>
      <c r="AO233" s="4"/>
      <c r="AP233" s="4"/>
      <c r="AQ233" s="4"/>
      <c r="AR233" s="4"/>
      <c r="AS233" s="4"/>
      <c r="AT233" s="4"/>
      <c r="AU233" s="2"/>
      <c r="AV233" s="2"/>
      <c r="AW233" s="2"/>
      <c r="AX233" s="2"/>
      <c r="AY233" s="2"/>
      <c r="AZ233" s="2"/>
      <c r="BA233" s="2"/>
      <c r="BB233" s="2"/>
      <c r="BC233" s="2"/>
      <c r="BD233" s="2"/>
      <c r="BE233" s="2"/>
      <c r="BF233" s="2"/>
      <c r="BG233" s="4"/>
      <c r="BH233" s="2"/>
      <c r="BI233" s="2"/>
      <c r="BJ233" s="2"/>
      <c r="BK233" s="2"/>
      <c r="BL233" s="2"/>
      <c r="BM233" s="2"/>
      <c r="BN233" s="2"/>
      <c r="BO233" s="2"/>
      <c r="BP233" s="2"/>
      <c r="BQ233" s="2"/>
      <c r="BR233" s="2"/>
      <c r="BS233" s="2"/>
      <c r="BT233" s="2"/>
      <c r="BU233" s="2"/>
      <c r="BV233" s="2"/>
      <c r="BW233" s="2"/>
      <c r="BX233" s="2"/>
    </row>
    <row r="234" spans="1:76" ht="12.75">
      <c r="A234" s="2"/>
      <c r="B234" s="3"/>
      <c r="C234" s="4"/>
      <c r="D234" s="4"/>
      <c r="E234" s="4"/>
      <c r="F234" s="4"/>
      <c r="G234" s="4"/>
      <c r="H234" s="4"/>
      <c r="I234" s="4"/>
      <c r="J234" s="4"/>
      <c r="K234" s="4"/>
      <c r="L234" s="4"/>
      <c r="M234" s="4"/>
      <c r="N234" s="4"/>
      <c r="O234" s="4"/>
      <c r="P234" s="4"/>
      <c r="Q234" s="2"/>
      <c r="R234" s="2"/>
      <c r="S234" s="2"/>
      <c r="T234" s="2"/>
      <c r="U234" s="2"/>
      <c r="V234" s="2"/>
      <c r="W234" s="2"/>
      <c r="X234" s="2"/>
      <c r="Y234" s="4"/>
      <c r="Z234" s="4"/>
      <c r="AA234" s="4"/>
      <c r="AB234" s="4"/>
      <c r="AC234" s="4"/>
      <c r="AD234" s="4"/>
      <c r="AE234" s="4"/>
      <c r="AF234" s="4"/>
      <c r="AG234" s="4"/>
      <c r="AH234" s="4"/>
      <c r="AI234" s="4"/>
      <c r="AJ234" s="4"/>
      <c r="AK234" s="4"/>
      <c r="AL234" s="4"/>
      <c r="AM234" s="4"/>
      <c r="AN234" s="4"/>
      <c r="AO234" s="4"/>
      <c r="AP234" s="4"/>
      <c r="AQ234" s="4"/>
      <c r="AR234" s="4"/>
      <c r="AS234" s="4"/>
      <c r="AT234" s="4"/>
      <c r="AU234" s="2"/>
      <c r="AV234" s="2"/>
      <c r="AW234" s="2"/>
      <c r="AX234" s="2"/>
      <c r="AY234" s="2"/>
      <c r="AZ234" s="2"/>
      <c r="BA234" s="2"/>
      <c r="BB234" s="2"/>
      <c r="BC234" s="2"/>
      <c r="BD234" s="2"/>
      <c r="BE234" s="2"/>
      <c r="BF234" s="2"/>
      <c r="BG234" s="4"/>
      <c r="BH234" s="2"/>
      <c r="BI234" s="2"/>
      <c r="BJ234" s="2"/>
      <c r="BK234" s="2"/>
      <c r="BL234" s="2"/>
      <c r="BM234" s="2"/>
      <c r="BN234" s="2"/>
      <c r="BO234" s="2"/>
      <c r="BP234" s="2"/>
      <c r="BQ234" s="2"/>
      <c r="BR234" s="2"/>
      <c r="BS234" s="2"/>
      <c r="BT234" s="2"/>
      <c r="BU234" s="2"/>
      <c r="BV234" s="2"/>
      <c r="BW234" s="2"/>
      <c r="BX234" s="2"/>
    </row>
    <row r="235" spans="1:76" ht="12.75">
      <c r="A235" s="2"/>
      <c r="B235" s="3"/>
      <c r="C235" s="4"/>
      <c r="D235" s="4"/>
      <c r="E235" s="4"/>
      <c r="F235" s="4"/>
      <c r="G235" s="4"/>
      <c r="H235" s="4"/>
      <c r="I235" s="4"/>
      <c r="J235" s="4"/>
      <c r="K235" s="4"/>
      <c r="L235" s="4"/>
      <c r="M235" s="4"/>
      <c r="N235" s="4"/>
      <c r="O235" s="4"/>
      <c r="P235" s="4"/>
      <c r="Q235" s="2"/>
      <c r="R235" s="2"/>
      <c r="S235" s="2"/>
      <c r="T235" s="2"/>
      <c r="U235" s="2"/>
      <c r="V235" s="2"/>
      <c r="W235" s="2"/>
      <c r="X235" s="2"/>
      <c r="Y235" s="4"/>
      <c r="Z235" s="4"/>
      <c r="AA235" s="4"/>
      <c r="AB235" s="4"/>
      <c r="AC235" s="4"/>
      <c r="AD235" s="4"/>
      <c r="AE235" s="4"/>
      <c r="AF235" s="4"/>
      <c r="AG235" s="4"/>
      <c r="AH235" s="4"/>
      <c r="AI235" s="4"/>
      <c r="AJ235" s="4"/>
      <c r="AK235" s="4"/>
      <c r="AL235" s="4"/>
      <c r="AM235" s="4"/>
      <c r="AN235" s="4"/>
      <c r="AO235" s="4"/>
      <c r="AP235" s="4"/>
      <c r="AQ235" s="4"/>
      <c r="AR235" s="4"/>
      <c r="AS235" s="4"/>
      <c r="AT235" s="4"/>
      <c r="AU235" s="2"/>
      <c r="AV235" s="2"/>
      <c r="AW235" s="2"/>
      <c r="AX235" s="2"/>
      <c r="AY235" s="2"/>
      <c r="AZ235" s="2"/>
      <c r="BA235" s="2"/>
      <c r="BB235" s="2"/>
      <c r="BC235" s="2"/>
      <c r="BD235" s="2"/>
      <c r="BE235" s="2"/>
      <c r="BF235" s="2"/>
      <c r="BG235" s="4"/>
      <c r="BH235" s="2"/>
      <c r="BI235" s="2"/>
      <c r="BJ235" s="2"/>
      <c r="BK235" s="2"/>
      <c r="BL235" s="2"/>
      <c r="BM235" s="2"/>
      <c r="BN235" s="2"/>
      <c r="BO235" s="2"/>
      <c r="BP235" s="2"/>
      <c r="BQ235" s="2"/>
      <c r="BR235" s="2"/>
      <c r="BS235" s="2"/>
      <c r="BT235" s="2"/>
      <c r="BU235" s="2"/>
      <c r="BV235" s="2"/>
      <c r="BW235" s="2"/>
      <c r="BX235" s="2"/>
    </row>
    <row r="236" spans="1:76" ht="12.75">
      <c r="A236" s="2"/>
      <c r="B236" s="3"/>
      <c r="C236" s="4"/>
      <c r="D236" s="4"/>
      <c r="E236" s="4"/>
      <c r="F236" s="4"/>
      <c r="G236" s="4"/>
      <c r="H236" s="4"/>
      <c r="I236" s="4"/>
      <c r="J236" s="4"/>
      <c r="K236" s="4"/>
      <c r="L236" s="4"/>
      <c r="M236" s="4"/>
      <c r="N236" s="4"/>
      <c r="O236" s="4"/>
      <c r="P236" s="4"/>
      <c r="Q236" s="2"/>
      <c r="R236" s="2"/>
      <c r="S236" s="2"/>
      <c r="T236" s="2"/>
      <c r="U236" s="2"/>
      <c r="V236" s="2"/>
      <c r="W236" s="2"/>
      <c r="X236" s="2"/>
      <c r="Y236" s="4"/>
      <c r="Z236" s="4"/>
      <c r="AA236" s="4"/>
      <c r="AB236" s="4"/>
      <c r="AC236" s="4"/>
      <c r="AD236" s="4"/>
      <c r="AE236" s="4"/>
      <c r="AF236" s="4"/>
      <c r="AG236" s="4"/>
      <c r="AH236" s="4"/>
      <c r="AI236" s="4"/>
      <c r="AJ236" s="4"/>
      <c r="AK236" s="4"/>
      <c r="AL236" s="4"/>
      <c r="AM236" s="4"/>
      <c r="AN236" s="4"/>
      <c r="AO236" s="4"/>
      <c r="AP236" s="4"/>
      <c r="AQ236" s="4"/>
      <c r="AR236" s="4"/>
      <c r="AS236" s="4"/>
      <c r="AT236" s="4"/>
      <c r="AU236" s="2"/>
      <c r="AV236" s="2"/>
      <c r="AW236" s="2"/>
      <c r="AX236" s="2"/>
      <c r="AY236" s="2"/>
      <c r="AZ236" s="2"/>
      <c r="BA236" s="2"/>
      <c r="BB236" s="2"/>
      <c r="BC236" s="2"/>
      <c r="BD236" s="2"/>
      <c r="BE236" s="2"/>
      <c r="BF236" s="2"/>
      <c r="BG236" s="4"/>
      <c r="BH236" s="2"/>
      <c r="BI236" s="2"/>
      <c r="BJ236" s="2"/>
      <c r="BK236" s="2"/>
      <c r="BL236" s="2"/>
      <c r="BM236" s="2"/>
      <c r="BN236" s="2"/>
      <c r="BO236" s="2"/>
      <c r="BP236" s="2"/>
      <c r="BQ236" s="2"/>
      <c r="BR236" s="2"/>
      <c r="BS236" s="2"/>
      <c r="BT236" s="2"/>
      <c r="BU236" s="2"/>
      <c r="BV236" s="2"/>
      <c r="BW236" s="2"/>
      <c r="BX236" s="2"/>
    </row>
    <row r="237" spans="1:76" ht="12.75">
      <c r="A237" s="2"/>
      <c r="B237" s="3"/>
      <c r="C237" s="4"/>
      <c r="D237" s="4"/>
      <c r="E237" s="4"/>
      <c r="F237" s="4"/>
      <c r="G237" s="4"/>
      <c r="H237" s="4"/>
      <c r="I237" s="4"/>
      <c r="J237" s="4"/>
      <c r="K237" s="4"/>
      <c r="L237" s="4"/>
      <c r="M237" s="4"/>
      <c r="N237" s="4"/>
      <c r="O237" s="4"/>
      <c r="P237" s="4"/>
      <c r="Q237" s="2"/>
      <c r="R237" s="2"/>
      <c r="S237" s="2"/>
      <c r="T237" s="2"/>
      <c r="U237" s="2"/>
      <c r="V237" s="2"/>
      <c r="W237" s="2"/>
      <c r="X237" s="2"/>
      <c r="Y237" s="4"/>
      <c r="Z237" s="4"/>
      <c r="AA237" s="4"/>
      <c r="AB237" s="4"/>
      <c r="AC237" s="4"/>
      <c r="AD237" s="4"/>
      <c r="AE237" s="4"/>
      <c r="AF237" s="4"/>
      <c r="AG237" s="4"/>
      <c r="AH237" s="4"/>
      <c r="AI237" s="4"/>
      <c r="AJ237" s="4"/>
      <c r="AK237" s="4"/>
      <c r="AL237" s="4"/>
      <c r="AM237" s="4"/>
      <c r="AN237" s="4"/>
      <c r="AO237" s="4"/>
      <c r="AP237" s="4"/>
      <c r="AQ237" s="4"/>
      <c r="AR237" s="4"/>
      <c r="AS237" s="4"/>
      <c r="AT237" s="4"/>
      <c r="AU237" s="2"/>
      <c r="AV237" s="2"/>
      <c r="AW237" s="2"/>
      <c r="AX237" s="2"/>
      <c r="AY237" s="2"/>
      <c r="AZ237" s="2"/>
      <c r="BA237" s="2"/>
      <c r="BB237" s="2"/>
      <c r="BC237" s="2"/>
      <c r="BD237" s="2"/>
      <c r="BE237" s="2"/>
      <c r="BF237" s="2"/>
      <c r="BG237" s="4"/>
      <c r="BH237" s="2"/>
      <c r="BI237" s="2"/>
      <c r="BJ237" s="2"/>
      <c r="BK237" s="2"/>
      <c r="BL237" s="2"/>
      <c r="BM237" s="2"/>
      <c r="BN237" s="2"/>
      <c r="BO237" s="2"/>
      <c r="BP237" s="2"/>
      <c r="BQ237" s="2"/>
      <c r="BR237" s="2"/>
      <c r="BS237" s="2"/>
      <c r="BT237" s="2"/>
      <c r="BU237" s="2"/>
      <c r="BV237" s="2"/>
      <c r="BW237" s="2"/>
      <c r="BX237" s="2"/>
    </row>
    <row r="238" spans="1:76" ht="12.75">
      <c r="A238" s="2"/>
      <c r="B238" s="3"/>
      <c r="C238" s="4"/>
      <c r="D238" s="4"/>
      <c r="E238" s="4"/>
      <c r="F238" s="4"/>
      <c r="G238" s="4"/>
      <c r="H238" s="4"/>
      <c r="I238" s="4"/>
      <c r="J238" s="4"/>
      <c r="K238" s="4"/>
      <c r="L238" s="4"/>
      <c r="M238" s="4"/>
      <c r="N238" s="4"/>
      <c r="O238" s="4"/>
      <c r="P238" s="4"/>
      <c r="Q238" s="2"/>
      <c r="R238" s="2"/>
      <c r="S238" s="2"/>
      <c r="T238" s="2"/>
      <c r="U238" s="2"/>
      <c r="V238" s="2"/>
      <c r="W238" s="2"/>
      <c r="X238" s="2"/>
      <c r="Y238" s="4"/>
      <c r="Z238" s="4"/>
      <c r="AA238" s="4"/>
      <c r="AB238" s="4"/>
      <c r="AC238" s="4"/>
      <c r="AD238" s="4"/>
      <c r="AE238" s="4"/>
      <c r="AF238" s="4"/>
      <c r="AG238" s="4"/>
      <c r="AH238" s="4"/>
      <c r="AI238" s="4"/>
      <c r="AJ238" s="4"/>
      <c r="AK238" s="4"/>
      <c r="AL238" s="4"/>
      <c r="AM238" s="4"/>
      <c r="AN238" s="4"/>
      <c r="AO238" s="4"/>
      <c r="AP238" s="4"/>
      <c r="AQ238" s="4"/>
      <c r="AR238" s="4"/>
      <c r="AS238" s="4"/>
      <c r="AT238" s="4"/>
      <c r="AU238" s="2"/>
      <c r="AV238" s="2"/>
      <c r="AW238" s="2"/>
      <c r="AX238" s="2"/>
      <c r="AY238" s="2"/>
      <c r="AZ238" s="2"/>
      <c r="BA238" s="2"/>
      <c r="BB238" s="2"/>
      <c r="BC238" s="2"/>
      <c r="BD238" s="2"/>
      <c r="BE238" s="2"/>
      <c r="BF238" s="2"/>
      <c r="BG238" s="4"/>
      <c r="BH238" s="2"/>
      <c r="BI238" s="2"/>
      <c r="BJ238" s="2"/>
      <c r="BK238" s="2"/>
      <c r="BL238" s="2"/>
      <c r="BM238" s="2"/>
      <c r="BN238" s="2"/>
      <c r="BO238" s="2"/>
      <c r="BP238" s="2"/>
      <c r="BQ238" s="2"/>
      <c r="BR238" s="2"/>
      <c r="BS238" s="2"/>
      <c r="BT238" s="2"/>
      <c r="BU238" s="2"/>
      <c r="BV238" s="2"/>
      <c r="BW238" s="2"/>
      <c r="BX238" s="2"/>
    </row>
    <row r="239" spans="1:76" ht="12.75">
      <c r="A239" s="2"/>
      <c r="B239" s="3"/>
      <c r="C239" s="4"/>
      <c r="D239" s="4"/>
      <c r="E239" s="4"/>
      <c r="F239" s="4"/>
      <c r="G239" s="4"/>
      <c r="H239" s="4"/>
      <c r="I239" s="4"/>
      <c r="J239" s="4"/>
      <c r="K239" s="4"/>
      <c r="L239" s="4"/>
      <c r="M239" s="4"/>
      <c r="N239" s="4"/>
      <c r="O239" s="4"/>
      <c r="P239" s="4"/>
      <c r="Q239" s="2"/>
      <c r="R239" s="2"/>
      <c r="S239" s="2"/>
      <c r="T239" s="2"/>
      <c r="U239" s="2"/>
      <c r="V239" s="2"/>
      <c r="W239" s="2"/>
      <c r="X239" s="2"/>
      <c r="Y239" s="4"/>
      <c r="Z239" s="4"/>
      <c r="AA239" s="4"/>
      <c r="AB239" s="4"/>
      <c r="AC239" s="4"/>
      <c r="AD239" s="4"/>
      <c r="AE239" s="4"/>
      <c r="AF239" s="4"/>
      <c r="AG239" s="4"/>
      <c r="AH239" s="4"/>
      <c r="AI239" s="4"/>
      <c r="AJ239" s="4"/>
      <c r="AK239" s="4"/>
      <c r="AL239" s="4"/>
      <c r="AM239" s="4"/>
      <c r="AN239" s="4"/>
      <c r="AO239" s="4"/>
      <c r="AP239" s="4"/>
      <c r="AQ239" s="4"/>
      <c r="AR239" s="4"/>
      <c r="AS239" s="4"/>
      <c r="AT239" s="4"/>
      <c r="AU239" s="2"/>
      <c r="AV239" s="2"/>
      <c r="AW239" s="2"/>
      <c r="AX239" s="2"/>
      <c r="AY239" s="2"/>
      <c r="AZ239" s="2"/>
      <c r="BA239" s="2"/>
      <c r="BB239" s="2"/>
      <c r="BC239" s="2"/>
      <c r="BD239" s="2"/>
      <c r="BE239" s="2"/>
      <c r="BF239" s="2"/>
      <c r="BG239" s="4"/>
      <c r="BH239" s="2"/>
      <c r="BI239" s="2"/>
      <c r="BJ239" s="2"/>
      <c r="BK239" s="2"/>
      <c r="BL239" s="2"/>
      <c r="BM239" s="2"/>
      <c r="BN239" s="2"/>
      <c r="BO239" s="2"/>
      <c r="BP239" s="2"/>
      <c r="BQ239" s="2"/>
      <c r="BR239" s="2"/>
      <c r="BS239" s="2"/>
      <c r="BT239" s="2"/>
      <c r="BU239" s="2"/>
      <c r="BV239" s="2"/>
      <c r="BW239" s="2"/>
      <c r="BX239" s="2"/>
    </row>
    <row r="240" spans="1:76" ht="12.75">
      <c r="A240" s="2"/>
      <c r="B240" s="3"/>
      <c r="C240" s="4"/>
      <c r="D240" s="4"/>
      <c r="E240" s="4"/>
      <c r="F240" s="4"/>
      <c r="G240" s="4"/>
      <c r="H240" s="4"/>
      <c r="I240" s="4"/>
      <c r="J240" s="4"/>
      <c r="K240" s="4"/>
      <c r="L240" s="4"/>
      <c r="M240" s="4"/>
      <c r="N240" s="4"/>
      <c r="O240" s="4"/>
      <c r="P240" s="4"/>
      <c r="Q240" s="2"/>
      <c r="R240" s="2"/>
      <c r="S240" s="2"/>
      <c r="T240" s="2"/>
      <c r="U240" s="2"/>
      <c r="V240" s="2"/>
      <c r="W240" s="2"/>
      <c r="X240" s="2"/>
      <c r="Y240" s="4"/>
      <c r="Z240" s="4"/>
      <c r="AA240" s="4"/>
      <c r="AB240" s="4"/>
      <c r="AC240" s="4"/>
      <c r="AD240" s="4"/>
      <c r="AE240" s="4"/>
      <c r="AF240" s="4"/>
      <c r="AG240" s="4"/>
      <c r="AH240" s="4"/>
      <c r="AI240" s="4"/>
      <c r="AJ240" s="4"/>
      <c r="AK240" s="4"/>
      <c r="AL240" s="4"/>
      <c r="AM240" s="4"/>
      <c r="AN240" s="4"/>
      <c r="AO240" s="4"/>
      <c r="AP240" s="4"/>
      <c r="AQ240" s="4"/>
      <c r="AR240" s="4"/>
      <c r="AS240" s="4"/>
      <c r="AT240" s="4"/>
      <c r="AU240" s="2"/>
      <c r="AV240" s="2"/>
      <c r="AW240" s="2"/>
      <c r="AX240" s="2"/>
      <c r="AY240" s="2"/>
      <c r="AZ240" s="2"/>
      <c r="BA240" s="2"/>
      <c r="BB240" s="2"/>
      <c r="BC240" s="2"/>
      <c r="BD240" s="2"/>
      <c r="BE240" s="2"/>
      <c r="BF240" s="2"/>
      <c r="BG240" s="4"/>
      <c r="BH240" s="2"/>
      <c r="BI240" s="2"/>
      <c r="BJ240" s="2"/>
      <c r="BK240" s="2"/>
      <c r="BL240" s="2"/>
      <c r="BM240" s="2"/>
      <c r="BN240" s="2"/>
      <c r="BO240" s="2"/>
      <c r="BP240" s="2"/>
      <c r="BQ240" s="2"/>
      <c r="BR240" s="2"/>
      <c r="BS240" s="2"/>
      <c r="BT240" s="2"/>
      <c r="BU240" s="2"/>
      <c r="BV240" s="2"/>
      <c r="BW240" s="2"/>
      <c r="BX240" s="2"/>
    </row>
    <row r="241" spans="1:76" ht="12.75">
      <c r="A241" s="2"/>
      <c r="B241" s="3"/>
      <c r="C241" s="4"/>
      <c r="D241" s="4"/>
      <c r="E241" s="4"/>
      <c r="F241" s="4"/>
      <c r="G241" s="4"/>
      <c r="H241" s="4"/>
      <c r="I241" s="4"/>
      <c r="J241" s="4"/>
      <c r="K241" s="4"/>
      <c r="L241" s="4"/>
      <c r="M241" s="4"/>
      <c r="N241" s="4"/>
      <c r="O241" s="4"/>
      <c r="P241" s="4"/>
      <c r="Q241" s="2"/>
      <c r="R241" s="2"/>
      <c r="S241" s="2"/>
      <c r="T241" s="2"/>
      <c r="U241" s="2"/>
      <c r="V241" s="2"/>
      <c r="W241" s="2"/>
      <c r="X241" s="2"/>
      <c r="Y241" s="4"/>
      <c r="Z241" s="4"/>
      <c r="AA241" s="4"/>
      <c r="AB241" s="4"/>
      <c r="AC241" s="4"/>
      <c r="AD241" s="4"/>
      <c r="AE241" s="4"/>
      <c r="AF241" s="4"/>
      <c r="AG241" s="4"/>
      <c r="AH241" s="4"/>
      <c r="AI241" s="4"/>
      <c r="AJ241" s="4"/>
      <c r="AK241" s="4"/>
      <c r="AL241" s="4"/>
      <c r="AM241" s="4"/>
      <c r="AN241" s="4"/>
      <c r="AO241" s="4"/>
      <c r="AP241" s="4"/>
      <c r="AQ241" s="4"/>
      <c r="AR241" s="4"/>
      <c r="AS241" s="4"/>
      <c r="AT241" s="4"/>
      <c r="AU241" s="2"/>
      <c r="AV241" s="2"/>
      <c r="AW241" s="2"/>
      <c r="AX241" s="2"/>
      <c r="AY241" s="2"/>
      <c r="AZ241" s="2"/>
      <c r="BA241" s="2"/>
      <c r="BB241" s="2"/>
      <c r="BC241" s="2"/>
      <c r="BD241" s="2"/>
      <c r="BE241" s="2"/>
      <c r="BF241" s="2"/>
      <c r="BG241" s="4"/>
      <c r="BH241" s="2"/>
      <c r="BI241" s="2"/>
      <c r="BJ241" s="2"/>
      <c r="BK241" s="2"/>
      <c r="BL241" s="2"/>
      <c r="BM241" s="2"/>
      <c r="BN241" s="2"/>
      <c r="BO241" s="2"/>
      <c r="BP241" s="2"/>
      <c r="BQ241" s="2"/>
      <c r="BR241" s="2"/>
      <c r="BS241" s="2"/>
      <c r="BT241" s="2"/>
      <c r="BU241" s="2"/>
      <c r="BV241" s="2"/>
      <c r="BW241" s="2"/>
      <c r="BX241" s="2"/>
    </row>
    <row r="242" spans="1:76" ht="12.75">
      <c r="A242" s="2"/>
      <c r="B242" s="3"/>
      <c r="C242" s="4"/>
      <c r="D242" s="4"/>
      <c r="E242" s="4"/>
      <c r="F242" s="4"/>
      <c r="G242" s="4"/>
      <c r="H242" s="4"/>
      <c r="I242" s="4"/>
      <c r="J242" s="4"/>
      <c r="K242" s="4"/>
      <c r="L242" s="4"/>
      <c r="M242" s="4"/>
      <c r="N242" s="4"/>
      <c r="O242" s="4"/>
      <c r="P242" s="4"/>
      <c r="Q242" s="2"/>
      <c r="R242" s="2"/>
      <c r="S242" s="2"/>
      <c r="T242" s="2"/>
      <c r="U242" s="2"/>
      <c r="V242" s="2"/>
      <c r="W242" s="2"/>
      <c r="X242" s="2"/>
      <c r="Y242" s="4"/>
      <c r="Z242" s="4"/>
      <c r="AA242" s="4"/>
      <c r="AB242" s="4"/>
      <c r="AC242" s="4"/>
      <c r="AD242" s="4"/>
      <c r="AE242" s="4"/>
      <c r="AF242" s="4"/>
      <c r="AG242" s="4"/>
      <c r="AH242" s="4"/>
      <c r="AI242" s="4"/>
      <c r="AJ242" s="4"/>
      <c r="AK242" s="4"/>
      <c r="AL242" s="4"/>
      <c r="AM242" s="4"/>
      <c r="AN242" s="4"/>
      <c r="AO242" s="4"/>
      <c r="AP242" s="4"/>
      <c r="AQ242" s="4"/>
      <c r="AR242" s="4"/>
      <c r="AS242" s="4"/>
      <c r="AT242" s="4"/>
      <c r="AU242" s="2"/>
      <c r="AV242" s="2"/>
      <c r="AW242" s="2"/>
      <c r="AX242" s="2"/>
      <c r="AY242" s="2"/>
      <c r="AZ242" s="2"/>
      <c r="BA242" s="2"/>
      <c r="BB242" s="2"/>
      <c r="BC242" s="2"/>
      <c r="BD242" s="2"/>
      <c r="BE242" s="2"/>
      <c r="BF242" s="2"/>
      <c r="BG242" s="4"/>
      <c r="BH242" s="2"/>
      <c r="BI242" s="2"/>
      <c r="BJ242" s="2"/>
      <c r="BK242" s="2"/>
      <c r="BL242" s="2"/>
      <c r="BM242" s="2"/>
      <c r="BN242" s="2"/>
      <c r="BO242" s="2"/>
      <c r="BP242" s="2"/>
      <c r="BQ242" s="2"/>
      <c r="BR242" s="2"/>
      <c r="BS242" s="2"/>
      <c r="BT242" s="2"/>
      <c r="BU242" s="2"/>
      <c r="BV242" s="2"/>
      <c r="BW242" s="2"/>
      <c r="BX242" s="2"/>
    </row>
    <row r="243" spans="1:76" ht="12.75">
      <c r="A243" s="2"/>
      <c r="B243" s="3"/>
      <c r="C243" s="4"/>
      <c r="D243" s="4"/>
      <c r="E243" s="4"/>
      <c r="F243" s="4"/>
      <c r="G243" s="4"/>
      <c r="H243" s="4"/>
      <c r="I243" s="4"/>
      <c r="J243" s="4"/>
      <c r="K243" s="4"/>
      <c r="L243" s="4"/>
      <c r="M243" s="4"/>
      <c r="N243" s="4"/>
      <c r="O243" s="4"/>
      <c r="P243" s="4"/>
      <c r="Q243" s="2"/>
      <c r="R243" s="2"/>
      <c r="S243" s="2"/>
      <c r="T243" s="2"/>
      <c r="U243" s="2"/>
      <c r="V243" s="2"/>
      <c r="W243" s="2"/>
      <c r="X243" s="2"/>
      <c r="Y243" s="4"/>
      <c r="Z243" s="4"/>
      <c r="AA243" s="4"/>
      <c r="AB243" s="4"/>
      <c r="AC243" s="4"/>
      <c r="AD243" s="4"/>
      <c r="AE243" s="4"/>
      <c r="AF243" s="4"/>
      <c r="AG243" s="4"/>
      <c r="AH243" s="4"/>
      <c r="AI243" s="4"/>
      <c r="AJ243" s="4"/>
      <c r="AK243" s="4"/>
      <c r="AL243" s="4"/>
      <c r="AM243" s="4"/>
      <c r="AN243" s="4"/>
      <c r="AO243" s="4"/>
      <c r="AP243" s="4"/>
      <c r="AQ243" s="4"/>
      <c r="AR243" s="4"/>
      <c r="AS243" s="4"/>
      <c r="AT243" s="4"/>
      <c r="AU243" s="2"/>
      <c r="AV243" s="2"/>
      <c r="AW243" s="2"/>
      <c r="AX243" s="2"/>
      <c r="AY243" s="2"/>
      <c r="AZ243" s="2"/>
      <c r="BA243" s="2"/>
      <c r="BB243" s="2"/>
      <c r="BC243" s="2"/>
      <c r="BD243" s="2"/>
      <c r="BE243" s="2"/>
      <c r="BF243" s="2"/>
      <c r="BG243" s="4"/>
      <c r="BH243" s="2"/>
      <c r="BI243" s="2"/>
      <c r="BJ243" s="2"/>
      <c r="BK243" s="2"/>
      <c r="BL243" s="2"/>
      <c r="BM243" s="2"/>
      <c r="BN243" s="2"/>
      <c r="BO243" s="2"/>
      <c r="BP243" s="2"/>
      <c r="BQ243" s="2"/>
      <c r="BR243" s="2"/>
      <c r="BS243" s="2"/>
      <c r="BT243" s="2"/>
      <c r="BU243" s="2"/>
      <c r="BV243" s="2"/>
      <c r="BW243" s="2"/>
      <c r="BX243" s="2"/>
    </row>
    <row r="244" spans="1:76" ht="12.75">
      <c r="A244" s="2"/>
      <c r="B244" s="3"/>
      <c r="C244" s="4"/>
      <c r="D244" s="4"/>
      <c r="E244" s="4"/>
      <c r="F244" s="4"/>
      <c r="G244" s="4"/>
      <c r="H244" s="4"/>
      <c r="I244" s="4"/>
      <c r="J244" s="4"/>
      <c r="K244" s="4"/>
      <c r="L244" s="4"/>
      <c r="M244" s="4"/>
      <c r="N244" s="4"/>
      <c r="O244" s="4"/>
      <c r="P244" s="4"/>
      <c r="Q244" s="2"/>
      <c r="R244" s="2"/>
      <c r="S244" s="2"/>
      <c r="T244" s="2"/>
      <c r="U244" s="2"/>
      <c r="V244" s="2"/>
      <c r="W244" s="2"/>
      <c r="X244" s="2"/>
      <c r="Y244" s="4"/>
      <c r="Z244" s="4"/>
      <c r="AA244" s="4"/>
      <c r="AB244" s="4"/>
      <c r="AC244" s="4"/>
      <c r="AD244" s="4"/>
      <c r="AE244" s="4"/>
      <c r="AF244" s="4"/>
      <c r="AG244" s="4"/>
      <c r="AH244" s="4"/>
      <c r="AI244" s="4"/>
      <c r="AJ244" s="4"/>
      <c r="AK244" s="4"/>
      <c r="AL244" s="4"/>
      <c r="AM244" s="4"/>
      <c r="AN244" s="4"/>
      <c r="AO244" s="4"/>
      <c r="AP244" s="4"/>
      <c r="AQ244" s="4"/>
      <c r="AR244" s="4"/>
      <c r="AS244" s="4"/>
      <c r="AT244" s="4"/>
      <c r="AU244" s="2"/>
      <c r="AV244" s="2"/>
      <c r="AW244" s="2"/>
      <c r="AX244" s="2"/>
      <c r="AY244" s="2"/>
      <c r="AZ244" s="2"/>
      <c r="BA244" s="2"/>
      <c r="BB244" s="2"/>
      <c r="BC244" s="2"/>
      <c r="BD244" s="2"/>
      <c r="BE244" s="2"/>
      <c r="BF244" s="2"/>
      <c r="BG244" s="4"/>
      <c r="BH244" s="2"/>
      <c r="BI244" s="2"/>
      <c r="BJ244" s="2"/>
      <c r="BK244" s="2"/>
      <c r="BL244" s="2"/>
      <c r="BM244" s="2"/>
      <c r="BN244" s="2"/>
      <c r="BO244" s="2"/>
      <c r="BP244" s="2"/>
      <c r="BQ244" s="2"/>
      <c r="BR244" s="2"/>
      <c r="BS244" s="2"/>
      <c r="BT244" s="2"/>
      <c r="BU244" s="2"/>
      <c r="BV244" s="2"/>
      <c r="BW244" s="2"/>
      <c r="BX244" s="2"/>
    </row>
    <row r="245" spans="1:76" ht="12.75">
      <c r="A245" s="2"/>
      <c r="B245" s="3"/>
      <c r="C245" s="4"/>
      <c r="D245" s="4"/>
      <c r="E245" s="4"/>
      <c r="F245" s="4"/>
      <c r="G245" s="4"/>
      <c r="H245" s="4"/>
      <c r="I245" s="4"/>
      <c r="J245" s="4"/>
      <c r="K245" s="4"/>
      <c r="L245" s="4"/>
      <c r="M245" s="4"/>
      <c r="N245" s="4"/>
      <c r="O245" s="4"/>
      <c r="P245" s="4"/>
      <c r="Q245" s="2"/>
      <c r="R245" s="2"/>
      <c r="S245" s="2"/>
      <c r="T245" s="2"/>
      <c r="U245" s="2"/>
      <c r="V245" s="2"/>
      <c r="W245" s="2"/>
      <c r="X245" s="2"/>
      <c r="Y245" s="4"/>
      <c r="Z245" s="4"/>
      <c r="AA245" s="4"/>
      <c r="AB245" s="4"/>
      <c r="AC245" s="4"/>
      <c r="AD245" s="4"/>
      <c r="AE245" s="4"/>
      <c r="AF245" s="4"/>
      <c r="AG245" s="4"/>
      <c r="AH245" s="4"/>
      <c r="AI245" s="4"/>
      <c r="AJ245" s="4"/>
      <c r="AK245" s="4"/>
      <c r="AL245" s="4"/>
      <c r="AM245" s="4"/>
      <c r="AN245" s="4"/>
      <c r="AO245" s="4"/>
      <c r="AP245" s="4"/>
      <c r="AQ245" s="4"/>
      <c r="AR245" s="4"/>
      <c r="AS245" s="4"/>
      <c r="AT245" s="4"/>
      <c r="AU245" s="2"/>
      <c r="AV245" s="2"/>
      <c r="AW245" s="2"/>
      <c r="AX245" s="2"/>
      <c r="AY245" s="2"/>
      <c r="AZ245" s="2"/>
      <c r="BA245" s="2"/>
      <c r="BB245" s="2"/>
      <c r="BC245" s="2"/>
      <c r="BD245" s="2"/>
      <c r="BE245" s="2"/>
      <c r="BF245" s="2"/>
      <c r="BG245" s="4"/>
      <c r="BH245" s="2"/>
      <c r="BI245" s="2"/>
      <c r="BJ245" s="2"/>
      <c r="BK245" s="2"/>
      <c r="BL245" s="2"/>
      <c r="BM245" s="2"/>
      <c r="BN245" s="2"/>
      <c r="BO245" s="2"/>
      <c r="BP245" s="2"/>
      <c r="BQ245" s="2"/>
      <c r="BR245" s="2"/>
      <c r="BS245" s="2"/>
      <c r="BT245" s="2"/>
      <c r="BU245" s="2"/>
      <c r="BV245" s="2"/>
      <c r="BW245" s="2"/>
      <c r="BX245" s="2"/>
    </row>
    <row r="246" spans="1:76" ht="12.75">
      <c r="A246" s="2"/>
      <c r="B246" s="3"/>
      <c r="C246" s="4"/>
      <c r="D246" s="4"/>
      <c r="E246" s="4"/>
      <c r="F246" s="4"/>
      <c r="G246" s="4"/>
      <c r="H246" s="4"/>
      <c r="I246" s="4"/>
      <c r="J246" s="4"/>
      <c r="K246" s="4"/>
      <c r="L246" s="4"/>
      <c r="M246" s="4"/>
      <c r="N246" s="4"/>
      <c r="O246" s="4"/>
      <c r="P246" s="4"/>
      <c r="Q246" s="2"/>
      <c r="R246" s="2"/>
      <c r="S246" s="2"/>
      <c r="T246" s="2"/>
      <c r="U246" s="2"/>
      <c r="V246" s="2"/>
      <c r="W246" s="2"/>
      <c r="X246" s="2"/>
      <c r="Y246" s="4"/>
      <c r="Z246" s="4"/>
      <c r="AA246" s="4"/>
      <c r="AB246" s="4"/>
      <c r="AC246" s="4"/>
      <c r="AD246" s="4"/>
      <c r="AE246" s="4"/>
      <c r="AF246" s="4"/>
      <c r="AG246" s="4"/>
      <c r="AH246" s="4"/>
      <c r="AI246" s="4"/>
      <c r="AJ246" s="4"/>
      <c r="AK246" s="4"/>
      <c r="AL246" s="4"/>
      <c r="AM246" s="4"/>
      <c r="AN246" s="4"/>
      <c r="AO246" s="4"/>
      <c r="AP246" s="4"/>
      <c r="AQ246" s="4"/>
      <c r="AR246" s="4"/>
      <c r="AS246" s="4"/>
      <c r="AT246" s="4"/>
      <c r="AU246" s="2"/>
      <c r="AV246" s="2"/>
      <c r="AW246" s="2"/>
      <c r="AX246" s="2"/>
      <c r="AY246" s="2"/>
      <c r="AZ246" s="2"/>
      <c r="BA246" s="2"/>
      <c r="BB246" s="2"/>
      <c r="BC246" s="2"/>
      <c r="BD246" s="2"/>
      <c r="BE246" s="2"/>
      <c r="BF246" s="2"/>
      <c r="BG246" s="4"/>
      <c r="BH246" s="2"/>
      <c r="BI246" s="2"/>
      <c r="BJ246" s="2"/>
      <c r="BK246" s="2"/>
      <c r="BL246" s="2"/>
      <c r="BM246" s="2"/>
      <c r="BN246" s="2"/>
      <c r="BO246" s="2"/>
      <c r="BP246" s="2"/>
      <c r="BQ246" s="2"/>
      <c r="BR246" s="2"/>
      <c r="BS246" s="2"/>
      <c r="BT246" s="2"/>
      <c r="BU246" s="2"/>
      <c r="BV246" s="2"/>
      <c r="BW246" s="2"/>
      <c r="BX246" s="2"/>
    </row>
    <row r="247" spans="1:76" ht="12.75">
      <c r="A247" s="2"/>
      <c r="B247" s="3"/>
      <c r="C247" s="4"/>
      <c r="D247" s="4"/>
      <c r="E247" s="4"/>
      <c r="F247" s="4"/>
      <c r="G247" s="4"/>
      <c r="H247" s="4"/>
      <c r="I247" s="4"/>
      <c r="J247" s="4"/>
      <c r="K247" s="4"/>
      <c r="L247" s="4"/>
      <c r="M247" s="4"/>
      <c r="N247" s="4"/>
      <c r="O247" s="4"/>
      <c r="P247" s="4"/>
      <c r="Q247" s="2"/>
      <c r="R247" s="2"/>
      <c r="S247" s="2"/>
      <c r="T247" s="2"/>
      <c r="U247" s="2"/>
      <c r="V247" s="2"/>
      <c r="W247" s="2"/>
      <c r="X247" s="2"/>
      <c r="Y247" s="4"/>
      <c r="Z247" s="4"/>
      <c r="AA247" s="4"/>
      <c r="AB247" s="4"/>
      <c r="AC247" s="4"/>
      <c r="AD247" s="4"/>
      <c r="AE247" s="4"/>
      <c r="AF247" s="4"/>
      <c r="AG247" s="4"/>
      <c r="AH247" s="4"/>
      <c r="AI247" s="4"/>
      <c r="AJ247" s="4"/>
      <c r="AK247" s="4"/>
      <c r="AL247" s="4"/>
      <c r="AM247" s="4"/>
      <c r="AN247" s="4"/>
      <c r="AO247" s="4"/>
      <c r="AP247" s="4"/>
      <c r="AQ247" s="4"/>
      <c r="AR247" s="4"/>
      <c r="AS247" s="4"/>
      <c r="AT247" s="4"/>
      <c r="AU247" s="2"/>
      <c r="AV247" s="2"/>
      <c r="AW247" s="2"/>
      <c r="AX247" s="2"/>
      <c r="AY247" s="2"/>
      <c r="AZ247" s="2"/>
      <c r="BA247" s="2"/>
      <c r="BB247" s="2"/>
      <c r="BC247" s="2"/>
      <c r="BD247" s="2"/>
      <c r="BE247" s="2"/>
      <c r="BF247" s="2"/>
      <c r="BG247" s="4"/>
      <c r="BH247" s="2"/>
      <c r="BI247" s="2"/>
      <c r="BJ247" s="2"/>
      <c r="BK247" s="2"/>
      <c r="BL247" s="2"/>
      <c r="BM247" s="2"/>
      <c r="BN247" s="2"/>
      <c r="BO247" s="2"/>
      <c r="BP247" s="2"/>
      <c r="BQ247" s="2"/>
      <c r="BR247" s="2"/>
      <c r="BS247" s="2"/>
      <c r="BT247" s="2"/>
      <c r="BU247" s="2"/>
      <c r="BV247" s="2"/>
      <c r="BW247" s="2"/>
      <c r="BX247" s="2"/>
    </row>
    <row r="248" spans="1:76" ht="12.75">
      <c r="A248" s="2"/>
      <c r="B248" s="3"/>
      <c r="C248" s="4"/>
      <c r="D248" s="4"/>
      <c r="E248" s="4"/>
      <c r="F248" s="4"/>
      <c r="G248" s="4"/>
      <c r="H248" s="4"/>
      <c r="I248" s="4"/>
      <c r="J248" s="4"/>
      <c r="K248" s="4"/>
      <c r="L248" s="4"/>
      <c r="M248" s="4"/>
      <c r="N248" s="4"/>
      <c r="O248" s="4"/>
      <c r="P248" s="4"/>
      <c r="Q248" s="2"/>
      <c r="R248" s="2"/>
      <c r="S248" s="2"/>
      <c r="T248" s="2"/>
      <c r="U248" s="2"/>
      <c r="V248" s="2"/>
      <c r="W248" s="2"/>
      <c r="X248" s="2"/>
      <c r="Y248" s="4"/>
      <c r="Z248" s="4"/>
      <c r="AA248" s="4"/>
      <c r="AB248" s="4"/>
      <c r="AC248" s="4"/>
      <c r="AD248" s="4"/>
      <c r="AE248" s="4"/>
      <c r="AF248" s="4"/>
      <c r="AG248" s="4"/>
      <c r="AH248" s="4"/>
      <c r="AI248" s="4"/>
      <c r="AJ248" s="4"/>
      <c r="AK248" s="4"/>
      <c r="AL248" s="4"/>
      <c r="AM248" s="4"/>
      <c r="AN248" s="4"/>
      <c r="AO248" s="4"/>
      <c r="AP248" s="4"/>
      <c r="AQ248" s="4"/>
      <c r="AR248" s="4"/>
      <c r="AS248" s="4"/>
      <c r="AT248" s="4"/>
      <c r="AU248" s="2"/>
      <c r="AV248" s="2"/>
      <c r="AW248" s="2"/>
      <c r="AX248" s="2"/>
      <c r="AY248" s="2"/>
      <c r="AZ248" s="2"/>
      <c r="BA248" s="2"/>
      <c r="BB248" s="2"/>
      <c r="BC248" s="2"/>
      <c r="BD248" s="2"/>
      <c r="BE248" s="2"/>
      <c r="BF248" s="2"/>
      <c r="BG248" s="4"/>
      <c r="BH248" s="2"/>
      <c r="BI248" s="2"/>
      <c r="BJ248" s="2"/>
      <c r="BK248" s="2"/>
      <c r="BL248" s="2"/>
      <c r="BM248" s="2"/>
      <c r="BN248" s="2"/>
      <c r="BO248" s="2"/>
      <c r="BP248" s="2"/>
      <c r="BQ248" s="2"/>
      <c r="BR248" s="2"/>
      <c r="BS248" s="2"/>
      <c r="BT248" s="2"/>
      <c r="BU248" s="2"/>
      <c r="BV248" s="2"/>
      <c r="BW248" s="2"/>
      <c r="BX248" s="2"/>
    </row>
    <row r="249" spans="1:76" ht="12.75">
      <c r="A249" s="2"/>
      <c r="B249" s="3"/>
      <c r="C249" s="4"/>
      <c r="D249" s="4"/>
      <c r="E249" s="4"/>
      <c r="F249" s="4"/>
      <c r="G249" s="4"/>
      <c r="H249" s="4"/>
      <c r="I249" s="4"/>
      <c r="J249" s="4"/>
      <c r="K249" s="4"/>
      <c r="L249" s="4"/>
      <c r="M249" s="4"/>
      <c r="N249" s="4"/>
      <c r="O249" s="4"/>
      <c r="P249" s="4"/>
      <c r="Q249" s="2"/>
      <c r="R249" s="2"/>
      <c r="S249" s="2"/>
      <c r="T249" s="2"/>
      <c r="U249" s="2"/>
      <c r="V249" s="2"/>
      <c r="W249" s="2"/>
      <c r="X249" s="2"/>
      <c r="Y249" s="4"/>
      <c r="Z249" s="4"/>
      <c r="AA249" s="4"/>
      <c r="AB249" s="4"/>
      <c r="AC249" s="4"/>
      <c r="AD249" s="4"/>
      <c r="AE249" s="4"/>
      <c r="AF249" s="4"/>
      <c r="AG249" s="4"/>
      <c r="AH249" s="4"/>
      <c r="AI249" s="4"/>
      <c r="AJ249" s="4"/>
      <c r="AK249" s="4"/>
      <c r="AL249" s="4"/>
      <c r="AM249" s="4"/>
      <c r="AN249" s="4"/>
      <c r="AO249" s="4"/>
      <c r="AP249" s="4"/>
      <c r="AQ249" s="4"/>
      <c r="AR249" s="4"/>
      <c r="AS249" s="4"/>
      <c r="AT249" s="4"/>
      <c r="AU249" s="2"/>
      <c r="AV249" s="2"/>
      <c r="AW249" s="2"/>
      <c r="AX249" s="2"/>
      <c r="AY249" s="2"/>
      <c r="AZ249" s="2"/>
      <c r="BA249" s="2"/>
      <c r="BB249" s="2"/>
      <c r="BC249" s="2"/>
      <c r="BD249" s="2"/>
      <c r="BE249" s="2"/>
      <c r="BF249" s="2"/>
      <c r="BG249" s="4"/>
      <c r="BH249" s="2"/>
      <c r="BI249" s="2"/>
      <c r="BJ249" s="2"/>
      <c r="BK249" s="2"/>
      <c r="BL249" s="2"/>
      <c r="BM249" s="2"/>
      <c r="BN249" s="2"/>
      <c r="BO249" s="2"/>
      <c r="BP249" s="2"/>
      <c r="BQ249" s="2"/>
      <c r="BR249" s="2"/>
      <c r="BS249" s="2"/>
      <c r="BT249" s="2"/>
      <c r="BU249" s="2"/>
      <c r="BV249" s="2"/>
      <c r="BW249" s="2"/>
      <c r="BX249" s="2"/>
    </row>
    <row r="250" spans="1:76" ht="12.75">
      <c r="A250" s="2"/>
      <c r="B250" s="3"/>
      <c r="C250" s="4"/>
      <c r="D250" s="4"/>
      <c r="E250" s="4"/>
      <c r="F250" s="4"/>
      <c r="G250" s="4"/>
      <c r="H250" s="4"/>
      <c r="I250" s="4"/>
      <c r="J250" s="4"/>
      <c r="K250" s="4"/>
      <c r="L250" s="4"/>
      <c r="M250" s="4"/>
      <c r="N250" s="4"/>
      <c r="O250" s="4"/>
      <c r="P250" s="4"/>
      <c r="Q250" s="2"/>
      <c r="R250" s="2"/>
      <c r="S250" s="2"/>
      <c r="T250" s="2"/>
      <c r="U250" s="2"/>
      <c r="V250" s="2"/>
      <c r="W250" s="2"/>
      <c r="X250" s="2"/>
      <c r="Y250" s="4"/>
      <c r="Z250" s="4"/>
      <c r="AA250" s="4"/>
      <c r="AB250" s="4"/>
      <c r="AC250" s="4"/>
      <c r="AD250" s="4"/>
      <c r="AE250" s="4"/>
      <c r="AF250" s="4"/>
      <c r="AG250" s="4"/>
      <c r="AH250" s="4"/>
      <c r="AI250" s="4"/>
      <c r="AJ250" s="4"/>
      <c r="AK250" s="4"/>
      <c r="AL250" s="4"/>
      <c r="AM250" s="4"/>
      <c r="AN250" s="4"/>
      <c r="AO250" s="4"/>
      <c r="AP250" s="4"/>
      <c r="AQ250" s="4"/>
      <c r="AR250" s="4"/>
      <c r="AS250" s="4"/>
      <c r="AT250" s="4"/>
      <c r="AU250" s="2"/>
      <c r="AV250" s="2"/>
      <c r="AW250" s="2"/>
      <c r="AX250" s="2"/>
      <c r="AY250" s="2"/>
      <c r="AZ250" s="2"/>
      <c r="BA250" s="2"/>
      <c r="BB250" s="2"/>
      <c r="BC250" s="2"/>
      <c r="BD250" s="2"/>
      <c r="BE250" s="2"/>
      <c r="BF250" s="2"/>
      <c r="BG250" s="4"/>
      <c r="BH250" s="2"/>
      <c r="BI250" s="2"/>
      <c r="BJ250" s="2"/>
      <c r="BK250" s="2"/>
      <c r="BL250" s="2"/>
      <c r="BM250" s="2"/>
      <c r="BN250" s="2"/>
      <c r="BO250" s="2"/>
      <c r="BP250" s="2"/>
      <c r="BQ250" s="2"/>
      <c r="BR250" s="2"/>
      <c r="BS250" s="2"/>
      <c r="BT250" s="2"/>
      <c r="BU250" s="2"/>
      <c r="BV250" s="2"/>
      <c r="BW250" s="2"/>
      <c r="BX250" s="2"/>
    </row>
    <row r="251" spans="1:76" ht="12.75">
      <c r="A251" s="2"/>
      <c r="B251" s="3"/>
      <c r="C251" s="4"/>
      <c r="D251" s="4"/>
      <c r="E251" s="4"/>
      <c r="F251" s="4"/>
      <c r="G251" s="4"/>
      <c r="H251" s="4"/>
      <c r="I251" s="4"/>
      <c r="J251" s="4"/>
      <c r="K251" s="4"/>
      <c r="L251" s="4"/>
      <c r="M251" s="4"/>
      <c r="N251" s="4"/>
      <c r="O251" s="4"/>
      <c r="P251" s="4"/>
      <c r="Q251" s="2"/>
      <c r="R251" s="2"/>
      <c r="S251" s="2"/>
      <c r="T251" s="2"/>
      <c r="U251" s="2"/>
      <c r="V251" s="2"/>
      <c r="W251" s="2"/>
      <c r="X251" s="2"/>
      <c r="Y251" s="4"/>
      <c r="Z251" s="4"/>
      <c r="AA251" s="4"/>
      <c r="AB251" s="4"/>
      <c r="AC251" s="4"/>
      <c r="AD251" s="4"/>
      <c r="AE251" s="4"/>
      <c r="AF251" s="4"/>
      <c r="AG251" s="4"/>
      <c r="AH251" s="4"/>
      <c r="AI251" s="4"/>
      <c r="AJ251" s="4"/>
      <c r="AK251" s="4"/>
      <c r="AL251" s="4"/>
      <c r="AM251" s="4"/>
      <c r="AN251" s="4"/>
      <c r="AO251" s="4"/>
      <c r="AP251" s="4"/>
      <c r="AQ251" s="4"/>
      <c r="AR251" s="4"/>
      <c r="AS251" s="4"/>
      <c r="AT251" s="4"/>
      <c r="AU251" s="2"/>
      <c r="AV251" s="2"/>
      <c r="AW251" s="2"/>
      <c r="AX251" s="2"/>
      <c r="AY251" s="2"/>
      <c r="AZ251" s="2"/>
      <c r="BA251" s="2"/>
      <c r="BB251" s="2"/>
      <c r="BC251" s="2"/>
      <c r="BD251" s="2"/>
      <c r="BE251" s="2"/>
      <c r="BF251" s="2"/>
      <c r="BG251" s="4"/>
      <c r="BH251" s="2"/>
      <c r="BI251" s="2"/>
      <c r="BJ251" s="2"/>
      <c r="BK251" s="2"/>
      <c r="BL251" s="2"/>
      <c r="BM251" s="2"/>
      <c r="BN251" s="2"/>
      <c r="BO251" s="2"/>
      <c r="BP251" s="2"/>
      <c r="BQ251" s="2"/>
      <c r="BR251" s="2"/>
      <c r="BS251" s="2"/>
      <c r="BT251" s="2"/>
      <c r="BU251" s="2"/>
      <c r="BV251" s="2"/>
      <c r="BW251" s="2"/>
      <c r="BX251" s="2"/>
    </row>
    <row r="252" spans="1:76" ht="12.75">
      <c r="A252" s="2"/>
      <c r="B252" s="3"/>
      <c r="C252" s="4"/>
      <c r="D252" s="4"/>
      <c r="E252" s="4"/>
      <c r="F252" s="4"/>
      <c r="G252" s="4"/>
      <c r="H252" s="4"/>
      <c r="I252" s="4"/>
      <c r="J252" s="4"/>
      <c r="K252" s="4"/>
      <c r="L252" s="4"/>
      <c r="M252" s="4"/>
      <c r="N252" s="4"/>
      <c r="O252" s="4"/>
      <c r="P252" s="4"/>
      <c r="Q252" s="2"/>
      <c r="R252" s="2"/>
      <c r="S252" s="2"/>
      <c r="T252" s="2"/>
      <c r="U252" s="2"/>
      <c r="V252" s="2"/>
      <c r="W252" s="2"/>
      <c r="X252" s="2"/>
      <c r="Y252" s="4"/>
      <c r="Z252" s="4"/>
      <c r="AA252" s="4"/>
      <c r="AB252" s="4"/>
      <c r="AC252" s="4"/>
      <c r="AD252" s="4"/>
      <c r="AE252" s="4"/>
      <c r="AF252" s="4"/>
      <c r="AG252" s="4"/>
      <c r="AH252" s="4"/>
      <c r="AI252" s="4"/>
      <c r="AJ252" s="4"/>
      <c r="AK252" s="4"/>
      <c r="AL252" s="4"/>
      <c r="AM252" s="4"/>
      <c r="AN252" s="4"/>
      <c r="AO252" s="4"/>
      <c r="AP252" s="4"/>
      <c r="AQ252" s="4"/>
      <c r="AR252" s="4"/>
      <c r="AS252" s="4"/>
      <c r="AT252" s="4"/>
      <c r="AU252" s="2"/>
      <c r="AV252" s="2"/>
      <c r="AW252" s="2"/>
      <c r="AX252" s="2"/>
      <c r="AY252" s="2"/>
      <c r="AZ252" s="2"/>
      <c r="BA252" s="2"/>
      <c r="BB252" s="2"/>
      <c r="BC252" s="2"/>
      <c r="BD252" s="2"/>
      <c r="BE252" s="2"/>
      <c r="BF252" s="2"/>
      <c r="BG252" s="4"/>
      <c r="BH252" s="2"/>
      <c r="BI252" s="2"/>
      <c r="BJ252" s="2"/>
      <c r="BK252" s="2"/>
      <c r="BL252" s="2"/>
      <c r="BM252" s="2"/>
      <c r="BN252" s="2"/>
      <c r="BO252" s="2"/>
      <c r="BP252" s="2"/>
      <c r="BQ252" s="2"/>
      <c r="BR252" s="2"/>
      <c r="BS252" s="2"/>
      <c r="BT252" s="2"/>
      <c r="BU252" s="2"/>
      <c r="BV252" s="2"/>
      <c r="BW252" s="2"/>
      <c r="BX252" s="2"/>
    </row>
    <row r="253" spans="1:76" ht="12.75">
      <c r="A253" s="2"/>
      <c r="B253" s="3"/>
      <c r="C253" s="4"/>
      <c r="D253" s="4"/>
      <c r="E253" s="4"/>
      <c r="F253" s="4"/>
      <c r="G253" s="4"/>
      <c r="H253" s="4"/>
      <c r="I253" s="4"/>
      <c r="J253" s="4"/>
      <c r="K253" s="4"/>
      <c r="L253" s="4"/>
      <c r="M253" s="4"/>
      <c r="N253" s="4"/>
      <c r="O253" s="4"/>
      <c r="P253" s="4"/>
      <c r="Q253" s="2"/>
      <c r="R253" s="2"/>
      <c r="S253" s="2"/>
      <c r="T253" s="2"/>
      <c r="U253" s="2"/>
      <c r="V253" s="2"/>
      <c r="W253" s="2"/>
      <c r="X253" s="2"/>
      <c r="Y253" s="4"/>
      <c r="Z253" s="4"/>
      <c r="AA253" s="4"/>
      <c r="AB253" s="4"/>
      <c r="AC253" s="4"/>
      <c r="AD253" s="4"/>
      <c r="AE253" s="4"/>
      <c r="AF253" s="4"/>
      <c r="AG253" s="4"/>
      <c r="AH253" s="4"/>
      <c r="AI253" s="4"/>
      <c r="AJ253" s="4"/>
      <c r="AK253" s="4"/>
      <c r="AL253" s="4"/>
      <c r="AM253" s="4"/>
      <c r="AN253" s="4"/>
      <c r="AO253" s="4"/>
      <c r="AP253" s="4"/>
      <c r="AQ253" s="4"/>
      <c r="AR253" s="4"/>
      <c r="AS253" s="4"/>
      <c r="AT253" s="4"/>
      <c r="AU253" s="2"/>
      <c r="AV253" s="2"/>
      <c r="AW253" s="2"/>
      <c r="AX253" s="2"/>
      <c r="AY253" s="2"/>
      <c r="AZ253" s="2"/>
      <c r="BA253" s="2"/>
      <c r="BB253" s="2"/>
      <c r="BC253" s="2"/>
      <c r="BD253" s="2"/>
      <c r="BE253" s="2"/>
      <c r="BF253" s="2"/>
      <c r="BG253" s="4"/>
      <c r="BH253" s="2"/>
      <c r="BI253" s="2"/>
      <c r="BJ253" s="2"/>
      <c r="BK253" s="2"/>
      <c r="BL253" s="2"/>
      <c r="BM253" s="2"/>
      <c r="BN253" s="2"/>
      <c r="BO253" s="2"/>
      <c r="BP253" s="2"/>
      <c r="BQ253" s="2"/>
      <c r="BR253" s="2"/>
      <c r="BS253" s="2"/>
      <c r="BT253" s="2"/>
      <c r="BU253" s="2"/>
      <c r="BV253" s="2"/>
      <c r="BW253" s="2"/>
      <c r="BX253" s="2"/>
    </row>
    <row r="254" spans="1:76" ht="12.75">
      <c r="A254" s="2"/>
      <c r="B254" s="3"/>
      <c r="C254" s="4"/>
      <c r="D254" s="4"/>
      <c r="E254" s="4"/>
      <c r="F254" s="4"/>
      <c r="G254" s="4"/>
      <c r="H254" s="4"/>
      <c r="I254" s="4"/>
      <c r="J254" s="4"/>
      <c r="K254" s="4"/>
      <c r="L254" s="4"/>
      <c r="M254" s="4"/>
      <c r="N254" s="4"/>
      <c r="O254" s="4"/>
      <c r="P254" s="4"/>
      <c r="Q254" s="2"/>
      <c r="R254" s="2"/>
      <c r="S254" s="2"/>
      <c r="T254" s="2"/>
      <c r="U254" s="2"/>
      <c r="V254" s="2"/>
      <c r="W254" s="2"/>
      <c r="X254" s="2"/>
      <c r="Y254" s="4"/>
      <c r="Z254" s="4"/>
      <c r="AA254" s="4"/>
      <c r="AB254" s="4"/>
      <c r="AC254" s="4"/>
      <c r="AD254" s="4"/>
      <c r="AE254" s="4"/>
      <c r="AF254" s="4"/>
      <c r="AG254" s="4"/>
      <c r="AH254" s="4"/>
      <c r="AI254" s="4"/>
      <c r="AJ254" s="4"/>
      <c r="AK254" s="4"/>
      <c r="AL254" s="4"/>
      <c r="AM254" s="4"/>
      <c r="AN254" s="4"/>
      <c r="AO254" s="4"/>
      <c r="AP254" s="4"/>
      <c r="AQ254" s="4"/>
      <c r="AR254" s="4"/>
      <c r="AS254" s="4"/>
      <c r="AT254" s="4"/>
      <c r="AU254" s="2"/>
      <c r="AV254" s="2"/>
      <c r="AW254" s="2"/>
      <c r="AX254" s="2"/>
      <c r="AY254" s="2"/>
      <c r="AZ254" s="2"/>
      <c r="BA254" s="2"/>
      <c r="BB254" s="2"/>
      <c r="BC254" s="2"/>
      <c r="BD254" s="2"/>
      <c r="BE254" s="2"/>
      <c r="BF254" s="2"/>
      <c r="BG254" s="4"/>
      <c r="BH254" s="2"/>
      <c r="BI254" s="2"/>
      <c r="BJ254" s="2"/>
      <c r="BK254" s="2"/>
      <c r="BL254" s="2"/>
      <c r="BM254" s="2"/>
      <c r="BN254" s="2"/>
      <c r="BO254" s="2"/>
      <c r="BP254" s="2"/>
      <c r="BQ254" s="2"/>
      <c r="BR254" s="2"/>
      <c r="BS254" s="2"/>
      <c r="BT254" s="2"/>
      <c r="BU254" s="2"/>
      <c r="BV254" s="2"/>
      <c r="BW254" s="2"/>
      <c r="BX254" s="2"/>
    </row>
    <row r="255" spans="1:76" ht="12.75">
      <c r="A255" s="2"/>
      <c r="B255" s="3"/>
      <c r="C255" s="4"/>
      <c r="D255" s="4"/>
      <c r="E255" s="4"/>
      <c r="F255" s="4"/>
      <c r="G255" s="4"/>
      <c r="H255" s="4"/>
      <c r="I255" s="4"/>
      <c r="J255" s="4"/>
      <c r="K255" s="4"/>
      <c r="L255" s="4"/>
      <c r="M255" s="4"/>
      <c r="N255" s="4"/>
      <c r="O255" s="4"/>
      <c r="P255" s="4"/>
      <c r="Q255" s="2"/>
      <c r="R255" s="2"/>
      <c r="S255" s="2"/>
      <c r="T255" s="2"/>
      <c r="U255" s="2"/>
      <c r="V255" s="2"/>
      <c r="W255" s="2"/>
      <c r="X255" s="2"/>
      <c r="Y255" s="4"/>
      <c r="Z255" s="4"/>
      <c r="AA255" s="4"/>
      <c r="AB255" s="4"/>
      <c r="AC255" s="4"/>
      <c r="AD255" s="4"/>
      <c r="AE255" s="4"/>
      <c r="AF255" s="4"/>
      <c r="AG255" s="4"/>
      <c r="AH255" s="4"/>
      <c r="AI255" s="4"/>
      <c r="AJ255" s="4"/>
      <c r="AK255" s="4"/>
      <c r="AL255" s="4"/>
      <c r="AM255" s="4"/>
      <c r="AN255" s="4"/>
      <c r="AO255" s="4"/>
      <c r="AP255" s="4"/>
      <c r="AQ255" s="4"/>
      <c r="AR255" s="4"/>
      <c r="AS255" s="4"/>
      <c r="AT255" s="4"/>
      <c r="AU255" s="2"/>
      <c r="AV255" s="2"/>
      <c r="AW255" s="2"/>
      <c r="AX255" s="2"/>
      <c r="AY255" s="2"/>
      <c r="AZ255" s="2"/>
      <c r="BA255" s="2"/>
      <c r="BB255" s="2"/>
      <c r="BC255" s="2"/>
      <c r="BD255" s="2"/>
      <c r="BE255" s="2"/>
      <c r="BF255" s="2"/>
      <c r="BG255" s="4"/>
      <c r="BH255" s="2"/>
      <c r="BI255" s="2"/>
      <c r="BJ255" s="2"/>
      <c r="BK255" s="2"/>
      <c r="BL255" s="2"/>
      <c r="BM255" s="2"/>
      <c r="BN255" s="2"/>
      <c r="BO255" s="2"/>
      <c r="BP255" s="2"/>
      <c r="BQ255" s="2"/>
      <c r="BR255" s="2"/>
      <c r="BS255" s="2"/>
      <c r="BT255" s="2"/>
      <c r="BU255" s="2"/>
      <c r="BV255" s="2"/>
      <c r="BW255" s="2"/>
      <c r="BX255" s="2"/>
    </row>
    <row r="256" spans="1:76" ht="12.75">
      <c r="A256" s="2"/>
      <c r="B256" s="3"/>
      <c r="C256" s="4"/>
      <c r="D256" s="4"/>
      <c r="E256" s="4"/>
      <c r="F256" s="4"/>
      <c r="G256" s="4"/>
      <c r="H256" s="4"/>
      <c r="I256" s="4"/>
      <c r="J256" s="4"/>
      <c r="K256" s="4"/>
      <c r="L256" s="4"/>
      <c r="M256" s="4"/>
      <c r="N256" s="4"/>
      <c r="O256" s="4"/>
      <c r="P256" s="4"/>
      <c r="Q256" s="2"/>
      <c r="R256" s="2"/>
      <c r="S256" s="2"/>
      <c r="T256" s="2"/>
      <c r="U256" s="2"/>
      <c r="V256" s="2"/>
      <c r="W256" s="2"/>
      <c r="X256" s="2"/>
      <c r="Y256" s="4"/>
      <c r="Z256" s="4"/>
      <c r="AA256" s="4"/>
      <c r="AB256" s="4"/>
      <c r="AC256" s="4"/>
      <c r="AD256" s="4"/>
      <c r="AE256" s="4"/>
      <c r="AF256" s="4"/>
      <c r="AG256" s="4"/>
      <c r="AH256" s="4"/>
      <c r="AI256" s="4"/>
      <c r="AJ256" s="4"/>
      <c r="AK256" s="4"/>
      <c r="AL256" s="4"/>
      <c r="AM256" s="4"/>
      <c r="AN256" s="4"/>
      <c r="AO256" s="4"/>
      <c r="AP256" s="4"/>
      <c r="AQ256" s="4"/>
      <c r="AR256" s="4"/>
      <c r="AS256" s="4"/>
      <c r="AT256" s="4"/>
      <c r="AU256" s="2"/>
      <c r="AV256" s="2"/>
      <c r="AW256" s="2"/>
      <c r="AX256" s="2"/>
      <c r="AY256" s="2"/>
      <c r="AZ256" s="2"/>
      <c r="BA256" s="2"/>
      <c r="BB256" s="2"/>
      <c r="BC256" s="2"/>
      <c r="BD256" s="2"/>
      <c r="BE256" s="2"/>
      <c r="BF256" s="2"/>
      <c r="BG256" s="4"/>
      <c r="BH256" s="2"/>
      <c r="BI256" s="2"/>
      <c r="BJ256" s="2"/>
      <c r="BK256" s="2"/>
      <c r="BL256" s="2"/>
      <c r="BM256" s="2"/>
      <c r="BN256" s="2"/>
      <c r="BO256" s="2"/>
      <c r="BP256" s="2"/>
      <c r="BQ256" s="2"/>
      <c r="BR256" s="2"/>
      <c r="BS256" s="2"/>
      <c r="BT256" s="2"/>
      <c r="BU256" s="2"/>
      <c r="BV256" s="2"/>
      <c r="BW256" s="2"/>
      <c r="BX256" s="2"/>
    </row>
    <row r="257" spans="1:76" ht="12.75">
      <c r="A257" s="2"/>
      <c r="B257" s="3"/>
      <c r="C257" s="4"/>
      <c r="D257" s="4"/>
      <c r="E257" s="4"/>
      <c r="F257" s="4"/>
      <c r="G257" s="4"/>
      <c r="H257" s="4"/>
      <c r="I257" s="4"/>
      <c r="J257" s="4"/>
      <c r="K257" s="4"/>
      <c r="L257" s="4"/>
      <c r="M257" s="4"/>
      <c r="N257" s="4"/>
      <c r="O257" s="4"/>
      <c r="P257" s="4"/>
      <c r="Q257" s="2"/>
      <c r="R257" s="2"/>
      <c r="S257" s="2"/>
      <c r="T257" s="2"/>
      <c r="U257" s="2"/>
      <c r="V257" s="2"/>
      <c r="W257" s="2"/>
      <c r="X257" s="2"/>
      <c r="Y257" s="4"/>
      <c r="Z257" s="4"/>
      <c r="AA257" s="4"/>
      <c r="AB257" s="4"/>
      <c r="AC257" s="4"/>
      <c r="AD257" s="4"/>
      <c r="AE257" s="4"/>
      <c r="AF257" s="4"/>
      <c r="AG257" s="4"/>
      <c r="AH257" s="4"/>
      <c r="AI257" s="4"/>
      <c r="AJ257" s="4"/>
      <c r="AK257" s="4"/>
      <c r="AL257" s="4"/>
      <c r="AM257" s="4"/>
      <c r="AN257" s="4"/>
      <c r="AO257" s="4"/>
      <c r="AP257" s="4"/>
      <c r="AQ257" s="4"/>
      <c r="AR257" s="4"/>
      <c r="AS257" s="4"/>
      <c r="AT257" s="4"/>
      <c r="AU257" s="2"/>
      <c r="AV257" s="2"/>
      <c r="AW257" s="2"/>
      <c r="AX257" s="2"/>
      <c r="AY257" s="2"/>
      <c r="AZ257" s="2"/>
      <c r="BA257" s="2"/>
      <c r="BB257" s="2"/>
      <c r="BC257" s="2"/>
      <c r="BD257" s="2"/>
      <c r="BE257" s="2"/>
      <c r="BF257" s="2"/>
      <c r="BG257" s="4"/>
      <c r="BH257" s="2"/>
      <c r="BI257" s="2"/>
      <c r="BJ257" s="2"/>
      <c r="BK257" s="2"/>
      <c r="BL257" s="2"/>
      <c r="BM257" s="2"/>
      <c r="BN257" s="2"/>
      <c r="BO257" s="2"/>
      <c r="BP257" s="2"/>
      <c r="BQ257" s="2"/>
      <c r="BR257" s="2"/>
      <c r="BS257" s="2"/>
      <c r="BT257" s="2"/>
      <c r="BU257" s="2"/>
      <c r="BV257" s="2"/>
      <c r="BW257" s="2"/>
      <c r="BX257" s="2"/>
    </row>
    <row r="258" spans="1:76" ht="12.75">
      <c r="A258" s="2"/>
      <c r="B258" s="3"/>
      <c r="C258" s="4"/>
      <c r="D258" s="4"/>
      <c r="E258" s="4"/>
      <c r="F258" s="4"/>
      <c r="G258" s="4"/>
      <c r="H258" s="4"/>
      <c r="I258" s="4"/>
      <c r="J258" s="4"/>
      <c r="K258" s="4"/>
      <c r="L258" s="4"/>
      <c r="M258" s="4"/>
      <c r="N258" s="4"/>
      <c r="O258" s="4"/>
      <c r="P258" s="4"/>
      <c r="Q258" s="2"/>
      <c r="R258" s="2"/>
      <c r="S258" s="2"/>
      <c r="T258" s="2"/>
      <c r="U258" s="2"/>
      <c r="V258" s="2"/>
      <c r="W258" s="2"/>
      <c r="X258" s="2"/>
      <c r="Y258" s="4"/>
      <c r="Z258" s="4"/>
      <c r="AA258" s="4"/>
      <c r="AB258" s="4"/>
      <c r="AC258" s="4"/>
      <c r="AD258" s="4"/>
      <c r="AE258" s="4"/>
      <c r="AF258" s="4"/>
      <c r="AG258" s="4"/>
      <c r="AH258" s="4"/>
      <c r="AI258" s="4"/>
      <c r="AJ258" s="4"/>
      <c r="AK258" s="4"/>
      <c r="AL258" s="4"/>
      <c r="AM258" s="4"/>
      <c r="AN258" s="4"/>
      <c r="AO258" s="4"/>
      <c r="AP258" s="4"/>
      <c r="AQ258" s="4"/>
      <c r="AR258" s="4"/>
      <c r="AS258" s="4"/>
      <c r="AT258" s="4"/>
      <c r="AU258" s="2"/>
      <c r="AV258" s="2"/>
      <c r="AW258" s="2"/>
      <c r="AX258" s="2"/>
      <c r="AY258" s="2"/>
      <c r="AZ258" s="2"/>
      <c r="BA258" s="2"/>
      <c r="BB258" s="2"/>
      <c r="BC258" s="2"/>
      <c r="BD258" s="2"/>
      <c r="BE258" s="2"/>
      <c r="BF258" s="2"/>
      <c r="BG258" s="4"/>
      <c r="BH258" s="2"/>
      <c r="BI258" s="2"/>
      <c r="BJ258" s="2"/>
      <c r="BK258" s="2"/>
      <c r="BL258" s="2"/>
      <c r="BM258" s="2"/>
      <c r="BN258" s="2"/>
      <c r="BO258" s="2"/>
      <c r="BP258" s="2"/>
      <c r="BQ258" s="2"/>
      <c r="BR258" s="2"/>
      <c r="BS258" s="2"/>
      <c r="BT258" s="2"/>
      <c r="BU258" s="2"/>
      <c r="BV258" s="2"/>
      <c r="BW258" s="2"/>
      <c r="BX258" s="2"/>
    </row>
    <row r="259" spans="1:76" ht="12.75">
      <c r="A259" s="2"/>
      <c r="B259" s="3"/>
      <c r="C259" s="4"/>
      <c r="D259" s="4"/>
      <c r="E259" s="4"/>
      <c r="F259" s="4"/>
      <c r="G259" s="4"/>
      <c r="H259" s="4"/>
      <c r="I259" s="4"/>
      <c r="J259" s="4"/>
      <c r="K259" s="4"/>
      <c r="L259" s="4"/>
      <c r="M259" s="4"/>
      <c r="N259" s="4"/>
      <c r="O259" s="4"/>
      <c r="P259" s="4"/>
      <c r="Q259" s="2"/>
      <c r="R259" s="2"/>
      <c r="S259" s="2"/>
      <c r="T259" s="2"/>
      <c r="U259" s="2"/>
      <c r="V259" s="2"/>
      <c r="W259" s="2"/>
      <c r="X259" s="2"/>
      <c r="Y259" s="4"/>
      <c r="Z259" s="4"/>
      <c r="AA259" s="4"/>
      <c r="AB259" s="4"/>
      <c r="AC259" s="4"/>
      <c r="AD259" s="4"/>
      <c r="AE259" s="4"/>
      <c r="AF259" s="4"/>
      <c r="AG259" s="4"/>
      <c r="AH259" s="4"/>
      <c r="AI259" s="4"/>
      <c r="AJ259" s="4"/>
      <c r="AK259" s="4"/>
      <c r="AL259" s="4"/>
      <c r="AM259" s="4"/>
      <c r="AN259" s="4"/>
      <c r="AO259" s="4"/>
      <c r="AP259" s="4"/>
      <c r="AQ259" s="4"/>
      <c r="AR259" s="4"/>
      <c r="AS259" s="4"/>
      <c r="AT259" s="4"/>
      <c r="AU259" s="2"/>
      <c r="AV259" s="2"/>
      <c r="AW259" s="2"/>
      <c r="AX259" s="2"/>
      <c r="AY259" s="2"/>
      <c r="AZ259" s="2"/>
      <c r="BA259" s="2"/>
      <c r="BB259" s="2"/>
      <c r="BC259" s="2"/>
      <c r="BD259" s="2"/>
      <c r="BE259" s="2"/>
      <c r="BF259" s="2"/>
      <c r="BG259" s="4"/>
      <c r="BH259" s="2"/>
      <c r="BI259" s="2"/>
      <c r="BJ259" s="2"/>
      <c r="BK259" s="2"/>
      <c r="BL259" s="2"/>
      <c r="BM259" s="2"/>
      <c r="BN259" s="2"/>
      <c r="BO259" s="2"/>
      <c r="BP259" s="2"/>
      <c r="BQ259" s="2"/>
      <c r="BR259" s="2"/>
      <c r="BS259" s="2"/>
      <c r="BT259" s="2"/>
      <c r="BU259" s="2"/>
      <c r="BV259" s="2"/>
      <c r="BW259" s="2"/>
      <c r="BX259" s="2"/>
    </row>
    <row r="260" spans="1:76" ht="12.75">
      <c r="A260" s="2"/>
      <c r="B260" s="3"/>
      <c r="C260" s="4"/>
      <c r="D260" s="4"/>
      <c r="E260" s="4"/>
      <c r="F260" s="4"/>
      <c r="G260" s="4"/>
      <c r="H260" s="4"/>
      <c r="I260" s="4"/>
      <c r="J260" s="4"/>
      <c r="K260" s="4"/>
      <c r="L260" s="4"/>
      <c r="M260" s="4"/>
      <c r="N260" s="4"/>
      <c r="O260" s="4"/>
      <c r="P260" s="4"/>
      <c r="Q260" s="2"/>
      <c r="R260" s="2"/>
      <c r="S260" s="2"/>
      <c r="T260" s="2"/>
      <c r="U260" s="2"/>
      <c r="V260" s="2"/>
      <c r="W260" s="2"/>
      <c r="X260" s="2"/>
      <c r="Y260" s="4"/>
      <c r="Z260" s="4"/>
      <c r="AA260" s="4"/>
      <c r="AB260" s="4"/>
      <c r="AC260" s="4"/>
      <c r="AD260" s="4"/>
      <c r="AE260" s="4"/>
      <c r="AF260" s="4"/>
      <c r="AG260" s="4"/>
      <c r="AH260" s="4"/>
      <c r="AI260" s="4"/>
      <c r="AJ260" s="4"/>
      <c r="AK260" s="4"/>
      <c r="AL260" s="4"/>
      <c r="AM260" s="4"/>
      <c r="AN260" s="4"/>
      <c r="AO260" s="4"/>
      <c r="AP260" s="4"/>
      <c r="AQ260" s="4"/>
      <c r="AR260" s="4"/>
      <c r="AS260" s="4"/>
      <c r="AT260" s="4"/>
      <c r="AU260" s="2"/>
      <c r="AV260" s="2"/>
      <c r="AW260" s="2"/>
      <c r="AX260" s="2"/>
      <c r="AY260" s="2"/>
      <c r="AZ260" s="2"/>
      <c r="BA260" s="2"/>
      <c r="BB260" s="2"/>
      <c r="BC260" s="2"/>
      <c r="BD260" s="2"/>
      <c r="BE260" s="2"/>
      <c r="BF260" s="2"/>
      <c r="BG260" s="4"/>
      <c r="BH260" s="2"/>
      <c r="BI260" s="2"/>
      <c r="BJ260" s="2"/>
      <c r="BK260" s="2"/>
      <c r="BL260" s="2"/>
      <c r="BM260" s="2"/>
      <c r="BN260" s="2"/>
      <c r="BO260" s="2"/>
      <c r="BP260" s="2"/>
      <c r="BQ260" s="2"/>
      <c r="BR260" s="2"/>
      <c r="BS260" s="2"/>
      <c r="BT260" s="2"/>
      <c r="BU260" s="2"/>
      <c r="BV260" s="2"/>
      <c r="BW260" s="2"/>
      <c r="BX260" s="2"/>
    </row>
    <row r="261" spans="1:76" ht="12.75">
      <c r="A261" s="2"/>
      <c r="B261" s="3"/>
      <c r="C261" s="4"/>
      <c r="D261" s="4"/>
      <c r="E261" s="4"/>
      <c r="F261" s="4"/>
      <c r="G261" s="4"/>
      <c r="H261" s="4"/>
      <c r="I261" s="4"/>
      <c r="J261" s="4"/>
      <c r="K261" s="4"/>
      <c r="L261" s="4"/>
      <c r="M261" s="4"/>
      <c r="N261" s="4"/>
      <c r="O261" s="4"/>
      <c r="P261" s="4"/>
      <c r="Q261" s="2"/>
      <c r="R261" s="2"/>
      <c r="S261" s="2"/>
      <c r="T261" s="2"/>
      <c r="U261" s="2"/>
      <c r="V261" s="2"/>
      <c r="W261" s="2"/>
      <c r="X261" s="2"/>
      <c r="Y261" s="4"/>
      <c r="Z261" s="4"/>
      <c r="AA261" s="4"/>
      <c r="AB261" s="4"/>
      <c r="AC261" s="4"/>
      <c r="AD261" s="4"/>
      <c r="AE261" s="4"/>
      <c r="AF261" s="4"/>
      <c r="AG261" s="4"/>
      <c r="AH261" s="4"/>
      <c r="AI261" s="4"/>
      <c r="AJ261" s="4"/>
      <c r="AK261" s="4"/>
      <c r="AL261" s="4"/>
      <c r="AM261" s="4"/>
      <c r="AN261" s="4"/>
      <c r="AO261" s="4"/>
      <c r="AP261" s="4"/>
      <c r="AQ261" s="4"/>
      <c r="AR261" s="4"/>
      <c r="AS261" s="4"/>
      <c r="AT261" s="4"/>
      <c r="AU261" s="2"/>
      <c r="AV261" s="2"/>
      <c r="AW261" s="2"/>
      <c r="AX261" s="2"/>
      <c r="AY261" s="2"/>
      <c r="AZ261" s="2"/>
      <c r="BA261" s="2"/>
      <c r="BB261" s="2"/>
      <c r="BC261" s="2"/>
      <c r="BD261" s="2"/>
      <c r="BE261" s="2"/>
      <c r="BF261" s="2"/>
      <c r="BG261" s="4"/>
      <c r="BH261" s="2"/>
      <c r="BI261" s="2"/>
      <c r="BJ261" s="2"/>
      <c r="BK261" s="2"/>
      <c r="BL261" s="2"/>
      <c r="BM261" s="2"/>
      <c r="BN261" s="2"/>
      <c r="BO261" s="2"/>
      <c r="BP261" s="2"/>
      <c r="BQ261" s="2"/>
      <c r="BR261" s="2"/>
      <c r="BS261" s="2"/>
      <c r="BT261" s="2"/>
      <c r="BU261" s="2"/>
      <c r="BV261" s="2"/>
      <c r="BW261" s="2"/>
      <c r="BX261" s="2"/>
    </row>
    <row r="262" spans="1:76" ht="12.75">
      <c r="A262" s="2"/>
      <c r="B262" s="3"/>
      <c r="C262" s="4"/>
      <c r="D262" s="4"/>
      <c r="E262" s="4"/>
      <c r="F262" s="4"/>
      <c r="G262" s="4"/>
      <c r="H262" s="4"/>
      <c r="I262" s="4"/>
      <c r="J262" s="4"/>
      <c r="K262" s="4"/>
      <c r="L262" s="4"/>
      <c r="M262" s="4"/>
      <c r="N262" s="4"/>
      <c r="O262" s="4"/>
      <c r="P262" s="4"/>
      <c r="Q262" s="2"/>
      <c r="R262" s="2"/>
      <c r="S262" s="2"/>
      <c r="T262" s="2"/>
      <c r="U262" s="2"/>
      <c r="V262" s="2"/>
      <c r="W262" s="2"/>
      <c r="X262" s="2"/>
      <c r="Y262" s="4"/>
      <c r="Z262" s="4"/>
      <c r="AA262" s="4"/>
      <c r="AB262" s="4"/>
      <c r="AC262" s="4"/>
      <c r="AD262" s="4"/>
      <c r="AE262" s="4"/>
      <c r="AF262" s="4"/>
      <c r="AG262" s="4"/>
      <c r="AH262" s="4"/>
      <c r="AI262" s="4"/>
      <c r="AJ262" s="4"/>
      <c r="AK262" s="4"/>
      <c r="AL262" s="4"/>
      <c r="AM262" s="4"/>
      <c r="AN262" s="4"/>
      <c r="AO262" s="4"/>
      <c r="AP262" s="4"/>
      <c r="AQ262" s="4"/>
      <c r="AR262" s="4"/>
      <c r="AS262" s="4"/>
      <c r="AT262" s="4"/>
      <c r="AU262" s="2"/>
      <c r="AV262" s="2"/>
      <c r="AW262" s="2"/>
      <c r="AX262" s="2"/>
      <c r="AY262" s="2"/>
      <c r="AZ262" s="2"/>
      <c r="BA262" s="2"/>
      <c r="BB262" s="2"/>
      <c r="BC262" s="2"/>
      <c r="BD262" s="2"/>
      <c r="BE262" s="2"/>
      <c r="BF262" s="2"/>
      <c r="BG262" s="4"/>
      <c r="BH262" s="2"/>
      <c r="BI262" s="2"/>
      <c r="BJ262" s="2"/>
      <c r="BK262" s="2"/>
      <c r="BL262" s="2"/>
      <c r="BM262" s="2"/>
      <c r="BN262" s="2"/>
      <c r="BO262" s="2"/>
      <c r="BP262" s="2"/>
      <c r="BQ262" s="2"/>
      <c r="BR262" s="2"/>
      <c r="BS262" s="2"/>
      <c r="BT262" s="2"/>
      <c r="BU262" s="2"/>
      <c r="BV262" s="2"/>
      <c r="BW262" s="2"/>
      <c r="BX262" s="2"/>
    </row>
    <row r="263" spans="1:76" ht="12.75">
      <c r="A263" s="2"/>
      <c r="B263" s="3"/>
      <c r="C263" s="4"/>
      <c r="D263" s="4"/>
      <c r="E263" s="4"/>
      <c r="F263" s="4"/>
      <c r="G263" s="4"/>
      <c r="H263" s="4"/>
      <c r="I263" s="4"/>
      <c r="J263" s="4"/>
      <c r="K263" s="4"/>
      <c r="L263" s="4"/>
      <c r="M263" s="4"/>
      <c r="N263" s="4"/>
      <c r="O263" s="4"/>
      <c r="P263" s="4"/>
      <c r="Q263" s="2"/>
      <c r="R263" s="2"/>
      <c r="S263" s="2"/>
      <c r="T263" s="2"/>
      <c r="U263" s="2"/>
      <c r="V263" s="2"/>
      <c r="W263" s="2"/>
      <c r="X263" s="2"/>
      <c r="Y263" s="4"/>
      <c r="Z263" s="4"/>
      <c r="AA263" s="4"/>
      <c r="AB263" s="4"/>
      <c r="AC263" s="4"/>
      <c r="AD263" s="4"/>
      <c r="AE263" s="4"/>
      <c r="AF263" s="4"/>
      <c r="AG263" s="4"/>
      <c r="AH263" s="4"/>
      <c r="AI263" s="4"/>
      <c r="AJ263" s="4"/>
      <c r="AK263" s="4"/>
      <c r="AL263" s="4"/>
      <c r="AM263" s="4"/>
      <c r="AN263" s="4"/>
      <c r="AO263" s="4"/>
      <c r="AP263" s="4"/>
      <c r="AQ263" s="4"/>
      <c r="AR263" s="4"/>
      <c r="AS263" s="4"/>
      <c r="AT263" s="4"/>
      <c r="AU263" s="2"/>
      <c r="AV263" s="2"/>
      <c r="AW263" s="2"/>
      <c r="AX263" s="2"/>
      <c r="AY263" s="2"/>
      <c r="AZ263" s="2"/>
      <c r="BA263" s="2"/>
      <c r="BB263" s="2"/>
      <c r="BC263" s="2"/>
      <c r="BD263" s="2"/>
      <c r="BE263" s="2"/>
      <c r="BF263" s="2"/>
      <c r="BG263" s="4"/>
      <c r="BH263" s="2"/>
      <c r="BI263" s="2"/>
      <c r="BJ263" s="2"/>
      <c r="BK263" s="2"/>
      <c r="BL263" s="2"/>
      <c r="BM263" s="2"/>
      <c r="BN263" s="2"/>
      <c r="BO263" s="2"/>
      <c r="BP263" s="2"/>
      <c r="BQ263" s="2"/>
      <c r="BR263" s="2"/>
      <c r="BS263" s="2"/>
      <c r="BT263" s="2"/>
      <c r="BU263" s="2"/>
      <c r="BV263" s="2"/>
      <c r="BW263" s="2"/>
      <c r="BX263" s="2"/>
    </row>
    <row r="264" spans="1:76" ht="12.75">
      <c r="A264" s="2"/>
      <c r="B264" s="3"/>
      <c r="C264" s="4"/>
      <c r="D264" s="4"/>
      <c r="E264" s="4"/>
      <c r="F264" s="4"/>
      <c r="G264" s="4"/>
      <c r="H264" s="4"/>
      <c r="I264" s="4"/>
      <c r="J264" s="4"/>
      <c r="K264" s="4"/>
      <c r="L264" s="4"/>
      <c r="M264" s="4"/>
      <c r="N264" s="4"/>
      <c r="O264" s="4"/>
      <c r="P264" s="4"/>
      <c r="Q264" s="2"/>
      <c r="R264" s="2"/>
      <c r="S264" s="2"/>
      <c r="T264" s="2"/>
      <c r="U264" s="2"/>
      <c r="V264" s="2"/>
      <c r="W264" s="2"/>
      <c r="X264" s="2"/>
      <c r="Y264" s="4"/>
      <c r="Z264" s="4"/>
      <c r="AA264" s="4"/>
      <c r="AB264" s="4"/>
      <c r="AC264" s="4"/>
      <c r="AD264" s="4"/>
      <c r="AE264" s="4"/>
      <c r="AF264" s="4"/>
      <c r="AG264" s="4"/>
      <c r="AH264" s="4"/>
      <c r="AI264" s="4"/>
      <c r="AJ264" s="4"/>
      <c r="AK264" s="4"/>
      <c r="AL264" s="4"/>
      <c r="AM264" s="4"/>
      <c r="AN264" s="4"/>
      <c r="AO264" s="4"/>
      <c r="AP264" s="4"/>
      <c r="AQ264" s="4"/>
      <c r="AR264" s="4"/>
      <c r="AS264" s="4"/>
      <c r="AT264" s="4"/>
      <c r="AU264" s="2"/>
      <c r="AV264" s="2"/>
      <c r="AW264" s="2"/>
      <c r="AX264" s="2"/>
      <c r="AY264" s="2"/>
      <c r="AZ264" s="2"/>
      <c r="BA264" s="2"/>
      <c r="BB264" s="2"/>
      <c r="BC264" s="2"/>
      <c r="BD264" s="2"/>
      <c r="BE264" s="2"/>
      <c r="BF264" s="2"/>
      <c r="BG264" s="4"/>
      <c r="BH264" s="2"/>
      <c r="BI264" s="2"/>
      <c r="BJ264" s="2"/>
      <c r="BK264" s="2"/>
      <c r="BL264" s="2"/>
      <c r="BM264" s="2"/>
      <c r="BN264" s="2"/>
      <c r="BO264" s="2"/>
      <c r="BP264" s="2"/>
      <c r="BQ264" s="2"/>
      <c r="BR264" s="2"/>
      <c r="BS264" s="2"/>
      <c r="BT264" s="2"/>
      <c r="BU264" s="2"/>
      <c r="BV264" s="2"/>
      <c r="BW264" s="2"/>
      <c r="BX264" s="2"/>
    </row>
    <row r="265" spans="1:76" ht="12.75">
      <c r="A265" s="2"/>
      <c r="B265" s="3"/>
      <c r="C265" s="4"/>
      <c r="D265" s="4"/>
      <c r="E265" s="4"/>
      <c r="F265" s="4"/>
      <c r="G265" s="4"/>
      <c r="H265" s="4"/>
      <c r="I265" s="4"/>
      <c r="J265" s="4"/>
      <c r="K265" s="4"/>
      <c r="L265" s="4"/>
      <c r="M265" s="4"/>
      <c r="N265" s="4"/>
      <c r="O265" s="4"/>
      <c r="P265" s="4"/>
      <c r="Q265" s="2"/>
      <c r="R265" s="2"/>
      <c r="S265" s="2"/>
      <c r="T265" s="2"/>
      <c r="U265" s="2"/>
      <c r="V265" s="2"/>
      <c r="W265" s="2"/>
      <c r="X265" s="2"/>
      <c r="Y265" s="4"/>
      <c r="Z265" s="4"/>
      <c r="AA265" s="4"/>
      <c r="AB265" s="4"/>
      <c r="AC265" s="4"/>
      <c r="AD265" s="4"/>
      <c r="AE265" s="4"/>
      <c r="AF265" s="4"/>
      <c r="AG265" s="4"/>
      <c r="AH265" s="4"/>
      <c r="AI265" s="4"/>
      <c r="AJ265" s="4"/>
      <c r="AK265" s="4"/>
      <c r="AL265" s="4"/>
      <c r="AM265" s="4"/>
      <c r="AN265" s="4"/>
      <c r="AO265" s="4"/>
      <c r="AP265" s="4"/>
      <c r="AQ265" s="4"/>
      <c r="AR265" s="4"/>
      <c r="AS265" s="4"/>
      <c r="AT265" s="4"/>
      <c r="AU265" s="2"/>
      <c r="AV265" s="2"/>
      <c r="AW265" s="2"/>
      <c r="AX265" s="2"/>
      <c r="AY265" s="2"/>
      <c r="AZ265" s="2"/>
      <c r="BA265" s="2"/>
      <c r="BB265" s="2"/>
      <c r="BC265" s="2"/>
      <c r="BD265" s="2"/>
      <c r="BE265" s="2"/>
      <c r="BF265" s="2"/>
      <c r="BG265" s="4"/>
      <c r="BH265" s="2"/>
      <c r="BI265" s="2"/>
      <c r="BJ265" s="2"/>
      <c r="BK265" s="2"/>
      <c r="BL265" s="2"/>
      <c r="BM265" s="2"/>
      <c r="BN265" s="2"/>
      <c r="BO265" s="2"/>
      <c r="BP265" s="2"/>
      <c r="BQ265" s="2"/>
      <c r="BR265" s="2"/>
      <c r="BS265" s="2"/>
      <c r="BT265" s="2"/>
      <c r="BU265" s="2"/>
      <c r="BV265" s="2"/>
      <c r="BW265" s="2"/>
      <c r="BX265" s="2"/>
    </row>
    <row r="266" spans="1:76" ht="12.75">
      <c r="A266" s="2"/>
      <c r="B266" s="3"/>
      <c r="C266" s="4"/>
      <c r="D266" s="4"/>
      <c r="E266" s="4"/>
      <c r="F266" s="4"/>
      <c r="G266" s="4"/>
      <c r="H266" s="4"/>
      <c r="I266" s="4"/>
      <c r="J266" s="4"/>
      <c r="K266" s="4"/>
      <c r="L266" s="4"/>
      <c r="M266" s="4"/>
      <c r="N266" s="4"/>
      <c r="O266" s="4"/>
      <c r="P266" s="4"/>
      <c r="Q266" s="2"/>
      <c r="R266" s="2"/>
      <c r="S266" s="2"/>
      <c r="T266" s="2"/>
      <c r="U266" s="2"/>
      <c r="V266" s="2"/>
      <c r="W266" s="2"/>
      <c r="X266" s="2"/>
      <c r="Y266" s="4"/>
      <c r="Z266" s="4"/>
      <c r="AA266" s="4"/>
      <c r="AB266" s="4"/>
      <c r="AC266" s="4"/>
      <c r="AD266" s="4"/>
      <c r="AE266" s="4"/>
      <c r="AF266" s="4"/>
      <c r="AG266" s="4"/>
      <c r="AH266" s="4"/>
      <c r="AI266" s="4"/>
      <c r="AJ266" s="4"/>
      <c r="AK266" s="4"/>
      <c r="AL266" s="4"/>
      <c r="AM266" s="4"/>
      <c r="AN266" s="4"/>
      <c r="AO266" s="4"/>
      <c r="AP266" s="4"/>
      <c r="AQ266" s="4"/>
      <c r="AR266" s="4"/>
      <c r="AS266" s="4"/>
      <c r="AT266" s="4"/>
      <c r="AU266" s="2"/>
      <c r="AV266" s="2"/>
      <c r="AW266" s="2"/>
      <c r="AX266" s="2"/>
      <c r="AY266" s="2"/>
      <c r="AZ266" s="2"/>
      <c r="BA266" s="2"/>
      <c r="BB266" s="2"/>
      <c r="BC266" s="2"/>
      <c r="BD266" s="2"/>
      <c r="BE266" s="2"/>
      <c r="BF266" s="2"/>
      <c r="BG266" s="4"/>
      <c r="BH266" s="2"/>
      <c r="BI266" s="2"/>
      <c r="BJ266" s="2"/>
      <c r="BK266" s="2"/>
      <c r="BL266" s="2"/>
      <c r="BM266" s="2"/>
      <c r="BN266" s="2"/>
      <c r="BO266" s="2"/>
      <c r="BP266" s="2"/>
      <c r="BQ266" s="2"/>
      <c r="BR266" s="2"/>
      <c r="BS266" s="2"/>
      <c r="BT266" s="2"/>
      <c r="BU266" s="2"/>
      <c r="BV266" s="2"/>
      <c r="BW266" s="2"/>
      <c r="BX266" s="2"/>
    </row>
    <row r="267" spans="1:76" ht="12.75">
      <c r="A267" s="2"/>
      <c r="B267" s="3"/>
      <c r="C267" s="4"/>
      <c r="D267" s="4"/>
      <c r="E267" s="4"/>
      <c r="F267" s="4"/>
      <c r="G267" s="4"/>
      <c r="H267" s="4"/>
      <c r="I267" s="4"/>
      <c r="J267" s="4"/>
      <c r="K267" s="4"/>
      <c r="L267" s="4"/>
      <c r="M267" s="4"/>
      <c r="N267" s="4"/>
      <c r="O267" s="4"/>
      <c r="P267" s="4"/>
      <c r="Q267" s="2"/>
      <c r="R267" s="2"/>
      <c r="S267" s="2"/>
      <c r="T267" s="2"/>
      <c r="U267" s="2"/>
      <c r="V267" s="2"/>
      <c r="W267" s="2"/>
      <c r="X267" s="2"/>
      <c r="Y267" s="4"/>
      <c r="Z267" s="4"/>
      <c r="AA267" s="4"/>
      <c r="AB267" s="4"/>
      <c r="AC267" s="4"/>
      <c r="AD267" s="4"/>
      <c r="AE267" s="4"/>
      <c r="AF267" s="4"/>
      <c r="AG267" s="4"/>
      <c r="AH267" s="4"/>
      <c r="AI267" s="4"/>
      <c r="AJ267" s="4"/>
      <c r="AK267" s="4"/>
      <c r="AL267" s="4"/>
      <c r="AM267" s="4"/>
      <c r="AN267" s="4"/>
      <c r="AO267" s="4"/>
      <c r="AP267" s="4"/>
      <c r="AQ267" s="4"/>
      <c r="AR267" s="4"/>
      <c r="AS267" s="4"/>
      <c r="AT267" s="4"/>
      <c r="AU267" s="2"/>
      <c r="AV267" s="2"/>
      <c r="AW267" s="2"/>
      <c r="AX267" s="2"/>
      <c r="AY267" s="2"/>
      <c r="AZ267" s="2"/>
      <c r="BA267" s="2"/>
      <c r="BB267" s="2"/>
      <c r="BC267" s="2"/>
      <c r="BD267" s="2"/>
      <c r="BE267" s="2"/>
      <c r="BF267" s="2"/>
      <c r="BG267" s="4"/>
      <c r="BH267" s="2"/>
      <c r="BI267" s="2"/>
      <c r="BJ267" s="2"/>
      <c r="BK267" s="2"/>
      <c r="BL267" s="2"/>
      <c r="BM267" s="2"/>
      <c r="BN267" s="2"/>
      <c r="BO267" s="2"/>
      <c r="BP267" s="2"/>
      <c r="BQ267" s="2"/>
      <c r="BR267" s="2"/>
      <c r="BS267" s="2"/>
      <c r="BT267" s="2"/>
      <c r="BU267" s="2"/>
      <c r="BV267" s="2"/>
      <c r="BW267" s="2"/>
      <c r="BX267" s="2"/>
    </row>
    <row r="268" spans="1:76" ht="12.75">
      <c r="A268" s="2"/>
      <c r="B268" s="3"/>
      <c r="C268" s="4"/>
      <c r="D268" s="4"/>
      <c r="E268" s="4"/>
      <c r="F268" s="4"/>
      <c r="G268" s="4"/>
      <c r="H268" s="4"/>
      <c r="I268" s="4"/>
      <c r="J268" s="4"/>
      <c r="K268" s="4"/>
      <c r="L268" s="4"/>
      <c r="M268" s="4"/>
      <c r="N268" s="4"/>
      <c r="O268" s="4"/>
      <c r="P268" s="4"/>
      <c r="Q268" s="2"/>
      <c r="R268" s="2"/>
      <c r="S268" s="2"/>
      <c r="T268" s="2"/>
      <c r="U268" s="2"/>
      <c r="V268" s="2"/>
      <c r="W268" s="2"/>
      <c r="X268" s="2"/>
      <c r="Y268" s="4"/>
      <c r="Z268" s="4"/>
      <c r="AA268" s="4"/>
      <c r="AB268" s="4"/>
      <c r="AC268" s="4"/>
      <c r="AD268" s="4"/>
      <c r="AE268" s="4"/>
      <c r="AF268" s="4"/>
      <c r="AG268" s="4"/>
      <c r="AH268" s="4"/>
      <c r="AI268" s="4"/>
      <c r="AJ268" s="4"/>
      <c r="AK268" s="4"/>
      <c r="AL268" s="4"/>
      <c r="AM268" s="4"/>
      <c r="AN268" s="4"/>
      <c r="AO268" s="4"/>
      <c r="AP268" s="4"/>
      <c r="AQ268" s="4"/>
      <c r="AR268" s="4"/>
      <c r="AS268" s="4"/>
      <c r="AT268" s="4"/>
      <c r="AU268" s="2"/>
      <c r="AV268" s="2"/>
      <c r="AW268" s="2"/>
      <c r="AX268" s="2"/>
      <c r="AY268" s="2"/>
      <c r="AZ268" s="2"/>
      <c r="BA268" s="2"/>
      <c r="BB268" s="2"/>
      <c r="BC268" s="2"/>
      <c r="BD268" s="2"/>
      <c r="BE268" s="2"/>
      <c r="BF268" s="2"/>
      <c r="BG268" s="4"/>
      <c r="BH268" s="2"/>
      <c r="BI268" s="2"/>
      <c r="BJ268" s="2"/>
      <c r="BK268" s="2"/>
      <c r="BL268" s="2"/>
      <c r="BM268" s="2"/>
      <c r="BN268" s="2"/>
      <c r="BO268" s="2"/>
      <c r="BP268" s="2"/>
      <c r="BQ268" s="2"/>
      <c r="BR268" s="2"/>
      <c r="BS268" s="2"/>
      <c r="BT268" s="2"/>
      <c r="BU268" s="2"/>
      <c r="BV268" s="2"/>
      <c r="BW268" s="2"/>
      <c r="BX268" s="2"/>
    </row>
    <row r="269" spans="1:76" ht="12.75">
      <c r="A269" s="2"/>
      <c r="B269" s="3"/>
      <c r="C269" s="4"/>
      <c r="D269" s="4"/>
      <c r="E269" s="4"/>
      <c r="F269" s="4"/>
      <c r="G269" s="4"/>
      <c r="H269" s="4"/>
      <c r="I269" s="4"/>
      <c r="J269" s="4"/>
      <c r="K269" s="4"/>
      <c r="L269" s="4"/>
      <c r="M269" s="4"/>
      <c r="N269" s="4"/>
      <c r="O269" s="4"/>
      <c r="P269" s="4"/>
      <c r="Q269" s="2"/>
      <c r="R269" s="2"/>
      <c r="S269" s="2"/>
      <c r="T269" s="2"/>
      <c r="U269" s="2"/>
      <c r="V269" s="2"/>
      <c r="W269" s="2"/>
      <c r="X269" s="2"/>
      <c r="Y269" s="4"/>
      <c r="Z269" s="4"/>
      <c r="AA269" s="4"/>
      <c r="AB269" s="4"/>
      <c r="AC269" s="4"/>
      <c r="AD269" s="4"/>
      <c r="AE269" s="4"/>
      <c r="AF269" s="4"/>
      <c r="AG269" s="4"/>
      <c r="AH269" s="4"/>
      <c r="AI269" s="4"/>
      <c r="AJ269" s="4"/>
      <c r="AK269" s="4"/>
      <c r="AL269" s="4"/>
      <c r="AM269" s="4"/>
      <c r="AN269" s="4"/>
      <c r="AO269" s="4"/>
      <c r="AP269" s="4"/>
      <c r="AQ269" s="4"/>
      <c r="AR269" s="4"/>
      <c r="AS269" s="4"/>
      <c r="AT269" s="4"/>
      <c r="AU269" s="2"/>
      <c r="AV269" s="2"/>
      <c r="AW269" s="2"/>
      <c r="AX269" s="2"/>
      <c r="AY269" s="2"/>
      <c r="AZ269" s="2"/>
      <c r="BA269" s="2"/>
      <c r="BB269" s="2"/>
      <c r="BC269" s="2"/>
      <c r="BD269" s="2"/>
      <c r="BE269" s="2"/>
      <c r="BF269" s="2"/>
      <c r="BG269" s="4"/>
      <c r="BH269" s="2"/>
      <c r="BI269" s="2"/>
      <c r="BJ269" s="2"/>
      <c r="BK269" s="2"/>
      <c r="BL269" s="2"/>
      <c r="BM269" s="2"/>
      <c r="BN269" s="2"/>
      <c r="BO269" s="2"/>
      <c r="BP269" s="2"/>
      <c r="BQ269" s="2"/>
      <c r="BR269" s="2"/>
      <c r="BS269" s="2"/>
      <c r="BT269" s="2"/>
      <c r="BU269" s="2"/>
      <c r="BV269" s="2"/>
      <c r="BW269" s="2"/>
      <c r="BX269" s="2"/>
    </row>
    <row r="270" spans="1:76" ht="12.75">
      <c r="A270" s="2"/>
      <c r="B270" s="3"/>
      <c r="C270" s="4"/>
      <c r="D270" s="4"/>
      <c r="E270" s="4"/>
      <c r="F270" s="4"/>
      <c r="G270" s="4"/>
      <c r="H270" s="4"/>
      <c r="I270" s="4"/>
      <c r="J270" s="4"/>
      <c r="K270" s="4"/>
      <c r="L270" s="4"/>
      <c r="M270" s="4"/>
      <c r="N270" s="4"/>
      <c r="O270" s="4"/>
      <c r="P270" s="4"/>
      <c r="Q270" s="2"/>
      <c r="R270" s="2"/>
      <c r="S270" s="2"/>
      <c r="T270" s="2"/>
      <c r="U270" s="2"/>
      <c r="V270" s="2"/>
      <c r="W270" s="2"/>
      <c r="X270" s="2"/>
      <c r="Y270" s="4"/>
      <c r="Z270" s="4"/>
      <c r="AA270" s="4"/>
      <c r="AB270" s="4"/>
      <c r="AC270" s="4"/>
      <c r="AD270" s="4"/>
      <c r="AE270" s="4"/>
      <c r="AF270" s="4"/>
      <c r="AG270" s="4"/>
      <c r="AH270" s="4"/>
      <c r="AI270" s="4"/>
      <c r="AJ270" s="4"/>
      <c r="AK270" s="4"/>
      <c r="AL270" s="4"/>
      <c r="AM270" s="4"/>
      <c r="AN270" s="4"/>
      <c r="AO270" s="4"/>
      <c r="AP270" s="4"/>
      <c r="AQ270" s="4"/>
      <c r="AR270" s="4"/>
      <c r="AS270" s="4"/>
      <c r="AT270" s="4"/>
      <c r="AU270" s="2"/>
      <c r="AV270" s="2"/>
      <c r="AW270" s="2"/>
      <c r="AX270" s="2"/>
      <c r="AY270" s="2"/>
      <c r="AZ270" s="2"/>
      <c r="BA270" s="2"/>
      <c r="BB270" s="2"/>
      <c r="BC270" s="2"/>
      <c r="BD270" s="2"/>
      <c r="BE270" s="2"/>
      <c r="BF270" s="2"/>
      <c r="BG270" s="4"/>
      <c r="BH270" s="2"/>
      <c r="BI270" s="2"/>
      <c r="BJ270" s="2"/>
      <c r="BK270" s="2"/>
      <c r="BL270" s="2"/>
      <c r="BM270" s="2"/>
      <c r="BN270" s="2"/>
      <c r="BO270" s="2"/>
      <c r="BP270" s="2"/>
      <c r="BQ270" s="2"/>
      <c r="BR270" s="2"/>
      <c r="BS270" s="2"/>
      <c r="BT270" s="2"/>
      <c r="BU270" s="2"/>
      <c r="BV270" s="2"/>
      <c r="BW270" s="2"/>
      <c r="BX270" s="2"/>
    </row>
    <row r="271" spans="1:76" ht="12.75">
      <c r="A271" s="2"/>
      <c r="B271" s="3"/>
      <c r="C271" s="4"/>
      <c r="D271" s="4"/>
      <c r="E271" s="4"/>
      <c r="F271" s="4"/>
      <c r="G271" s="4"/>
      <c r="H271" s="4"/>
      <c r="I271" s="4"/>
      <c r="J271" s="4"/>
      <c r="K271" s="4"/>
      <c r="L271" s="4"/>
      <c r="M271" s="4"/>
      <c r="N271" s="4"/>
      <c r="O271" s="4"/>
      <c r="P271" s="4"/>
      <c r="Q271" s="2"/>
      <c r="R271" s="2"/>
      <c r="S271" s="2"/>
      <c r="T271" s="2"/>
      <c r="U271" s="2"/>
      <c r="V271" s="2"/>
      <c r="W271" s="2"/>
      <c r="X271" s="2"/>
      <c r="Y271" s="4"/>
      <c r="Z271" s="4"/>
      <c r="AA271" s="4"/>
      <c r="AB271" s="4"/>
      <c r="AC271" s="4"/>
      <c r="AD271" s="4"/>
      <c r="AE271" s="4"/>
      <c r="AF271" s="4"/>
      <c r="AG271" s="4"/>
      <c r="AH271" s="4"/>
      <c r="AI271" s="4"/>
      <c r="AJ271" s="4"/>
      <c r="AK271" s="4"/>
      <c r="AL271" s="4"/>
      <c r="AM271" s="4"/>
      <c r="AN271" s="4"/>
      <c r="AO271" s="4"/>
      <c r="AP271" s="4"/>
      <c r="AQ271" s="4"/>
      <c r="AR271" s="4"/>
      <c r="AS271" s="4"/>
      <c r="AT271" s="4"/>
      <c r="AU271" s="2"/>
      <c r="AV271" s="2"/>
      <c r="AW271" s="2"/>
      <c r="AX271" s="2"/>
      <c r="AY271" s="2"/>
      <c r="AZ271" s="2"/>
      <c r="BA271" s="2"/>
      <c r="BB271" s="2"/>
      <c r="BC271" s="2"/>
      <c r="BD271" s="2"/>
      <c r="BE271" s="2"/>
      <c r="BF271" s="2"/>
      <c r="BG271" s="4"/>
      <c r="BH271" s="2"/>
      <c r="BI271" s="2"/>
      <c r="BJ271" s="2"/>
      <c r="BK271" s="2"/>
      <c r="BL271" s="2"/>
      <c r="BM271" s="2"/>
      <c r="BN271" s="2"/>
      <c r="BO271" s="2"/>
      <c r="BP271" s="2"/>
      <c r="BQ271" s="2"/>
      <c r="BR271" s="2"/>
      <c r="BS271" s="2"/>
      <c r="BT271" s="2"/>
      <c r="BU271" s="2"/>
      <c r="BV271" s="2"/>
      <c r="BW271" s="2"/>
      <c r="BX271" s="2"/>
    </row>
    <row r="272" spans="1:76" ht="12.75">
      <c r="A272" s="2"/>
      <c r="B272" s="3"/>
      <c r="C272" s="4"/>
      <c r="D272" s="4"/>
      <c r="E272" s="4"/>
      <c r="F272" s="4"/>
      <c r="G272" s="4"/>
      <c r="H272" s="4"/>
      <c r="I272" s="4"/>
      <c r="J272" s="4"/>
      <c r="K272" s="4"/>
      <c r="L272" s="4"/>
      <c r="M272" s="4"/>
      <c r="N272" s="4"/>
      <c r="O272" s="4"/>
      <c r="P272" s="4"/>
      <c r="Q272" s="2"/>
      <c r="R272" s="2"/>
      <c r="S272" s="2"/>
      <c r="T272" s="2"/>
      <c r="U272" s="2"/>
      <c r="V272" s="2"/>
      <c r="W272" s="2"/>
      <c r="X272" s="2"/>
      <c r="Y272" s="4"/>
      <c r="Z272" s="4"/>
      <c r="AA272" s="4"/>
      <c r="AB272" s="4"/>
      <c r="AC272" s="4"/>
      <c r="AD272" s="4"/>
      <c r="AE272" s="4"/>
      <c r="AF272" s="4"/>
      <c r="AG272" s="4"/>
      <c r="AH272" s="4"/>
      <c r="AI272" s="4"/>
      <c r="AJ272" s="4"/>
      <c r="AK272" s="4"/>
      <c r="AL272" s="4"/>
      <c r="AM272" s="4"/>
      <c r="AN272" s="4"/>
      <c r="AO272" s="4"/>
      <c r="AP272" s="4"/>
      <c r="AQ272" s="4"/>
      <c r="AR272" s="4"/>
      <c r="AS272" s="4"/>
      <c r="AT272" s="4"/>
      <c r="AU272" s="2"/>
      <c r="AV272" s="2"/>
      <c r="AW272" s="2"/>
      <c r="AX272" s="2"/>
      <c r="AY272" s="2"/>
      <c r="AZ272" s="2"/>
      <c r="BA272" s="2"/>
      <c r="BB272" s="2"/>
      <c r="BC272" s="2"/>
      <c r="BD272" s="2"/>
      <c r="BE272" s="2"/>
      <c r="BF272" s="2"/>
      <c r="BG272" s="4"/>
      <c r="BH272" s="2"/>
      <c r="BI272" s="2"/>
      <c r="BJ272" s="2"/>
      <c r="BK272" s="2"/>
      <c r="BL272" s="2"/>
      <c r="BM272" s="2"/>
      <c r="BN272" s="2"/>
      <c r="BO272" s="2"/>
      <c r="BP272" s="2"/>
      <c r="BQ272" s="2"/>
      <c r="BR272" s="2"/>
      <c r="BS272" s="2"/>
      <c r="BT272" s="2"/>
      <c r="BU272" s="2"/>
      <c r="BV272" s="2"/>
      <c r="BW272" s="2"/>
      <c r="BX272" s="2"/>
    </row>
    <row r="273" spans="1:76" ht="12.75">
      <c r="A273" s="2"/>
      <c r="B273" s="3"/>
      <c r="C273" s="4"/>
      <c r="D273" s="4"/>
      <c r="E273" s="4"/>
      <c r="F273" s="4"/>
      <c r="G273" s="4"/>
      <c r="H273" s="4"/>
      <c r="I273" s="4"/>
      <c r="J273" s="4"/>
      <c r="K273" s="4"/>
      <c r="L273" s="4"/>
      <c r="M273" s="4"/>
      <c r="N273" s="4"/>
      <c r="O273" s="4"/>
      <c r="P273" s="4"/>
      <c r="Q273" s="2"/>
      <c r="R273" s="2"/>
      <c r="S273" s="2"/>
      <c r="T273" s="2"/>
      <c r="U273" s="2"/>
      <c r="V273" s="2"/>
      <c r="W273" s="2"/>
      <c r="X273" s="2"/>
      <c r="Y273" s="4"/>
      <c r="Z273" s="4"/>
      <c r="AA273" s="4"/>
      <c r="AB273" s="4"/>
      <c r="AC273" s="4"/>
      <c r="AD273" s="4"/>
      <c r="AE273" s="4"/>
      <c r="AF273" s="4"/>
      <c r="AG273" s="4"/>
      <c r="AH273" s="4"/>
      <c r="AI273" s="4"/>
      <c r="AJ273" s="4"/>
      <c r="AK273" s="4"/>
      <c r="AL273" s="4"/>
      <c r="AM273" s="4"/>
      <c r="AN273" s="4"/>
      <c r="AO273" s="4"/>
      <c r="AP273" s="4"/>
      <c r="AQ273" s="4"/>
      <c r="AR273" s="4"/>
      <c r="AS273" s="4"/>
      <c r="AT273" s="4"/>
      <c r="AU273" s="2"/>
      <c r="AV273" s="2"/>
      <c r="AW273" s="2"/>
      <c r="AX273" s="2"/>
      <c r="AY273" s="2"/>
      <c r="AZ273" s="2"/>
      <c r="BA273" s="2"/>
      <c r="BB273" s="2"/>
      <c r="BC273" s="2"/>
      <c r="BD273" s="2"/>
      <c r="BE273" s="2"/>
      <c r="BF273" s="2"/>
      <c r="BG273" s="4"/>
      <c r="BH273" s="2"/>
      <c r="BI273" s="2"/>
      <c r="BJ273" s="2"/>
      <c r="BK273" s="2"/>
      <c r="BL273" s="2"/>
      <c r="BM273" s="2"/>
      <c r="BN273" s="2"/>
      <c r="BO273" s="2"/>
      <c r="BP273" s="2"/>
      <c r="BQ273" s="2"/>
      <c r="BR273" s="2"/>
      <c r="BS273" s="2"/>
      <c r="BT273" s="2"/>
      <c r="BU273" s="2"/>
      <c r="BV273" s="2"/>
      <c r="BW273" s="2"/>
      <c r="BX273" s="2"/>
    </row>
    <row r="274" spans="1:76" ht="12.75">
      <c r="A274" s="2"/>
      <c r="B274" s="3"/>
      <c r="C274" s="4"/>
      <c r="D274" s="4"/>
      <c r="E274" s="4"/>
      <c r="F274" s="4"/>
      <c r="G274" s="4"/>
      <c r="H274" s="4"/>
      <c r="I274" s="4"/>
      <c r="J274" s="4"/>
      <c r="K274" s="4"/>
      <c r="L274" s="4"/>
      <c r="M274" s="4"/>
      <c r="N274" s="4"/>
      <c r="O274" s="4"/>
      <c r="P274" s="4"/>
      <c r="Q274" s="2"/>
      <c r="R274" s="2"/>
      <c r="S274" s="2"/>
      <c r="T274" s="2"/>
      <c r="U274" s="2"/>
      <c r="V274" s="2"/>
      <c r="W274" s="2"/>
      <c r="X274" s="2"/>
      <c r="Y274" s="4"/>
      <c r="Z274" s="4"/>
      <c r="AA274" s="4"/>
      <c r="AB274" s="4"/>
      <c r="AC274" s="4"/>
      <c r="AD274" s="4"/>
      <c r="AE274" s="4"/>
      <c r="AF274" s="4"/>
      <c r="AG274" s="4"/>
      <c r="AH274" s="4"/>
      <c r="AI274" s="4"/>
      <c r="AJ274" s="4"/>
      <c r="AK274" s="4"/>
      <c r="AL274" s="4"/>
      <c r="AM274" s="4"/>
      <c r="AN274" s="4"/>
      <c r="AO274" s="4"/>
      <c r="AP274" s="4"/>
      <c r="AQ274" s="4"/>
      <c r="AR274" s="4"/>
      <c r="AS274" s="4"/>
      <c r="AT274" s="4"/>
      <c r="AU274" s="2"/>
      <c r="AV274" s="2"/>
      <c r="AW274" s="2"/>
      <c r="AX274" s="2"/>
      <c r="AY274" s="2"/>
      <c r="AZ274" s="2"/>
      <c r="BA274" s="2"/>
      <c r="BB274" s="2"/>
      <c r="BC274" s="2"/>
      <c r="BD274" s="2"/>
      <c r="BE274" s="2"/>
      <c r="BF274" s="2"/>
      <c r="BG274" s="4"/>
      <c r="BH274" s="2"/>
      <c r="BI274" s="2"/>
      <c r="BJ274" s="2"/>
      <c r="BK274" s="2"/>
      <c r="BL274" s="2"/>
      <c r="BM274" s="2"/>
      <c r="BN274" s="2"/>
      <c r="BO274" s="2"/>
      <c r="BP274" s="2"/>
      <c r="BQ274" s="2"/>
      <c r="BR274" s="2"/>
      <c r="BS274" s="2"/>
      <c r="BT274" s="2"/>
      <c r="BU274" s="2"/>
      <c r="BV274" s="2"/>
      <c r="BW274" s="2"/>
      <c r="BX274" s="2"/>
    </row>
    <row r="275" spans="1:76" ht="12.75">
      <c r="A275" s="2"/>
      <c r="B275" s="3"/>
      <c r="C275" s="4"/>
      <c r="D275" s="4"/>
      <c r="E275" s="4"/>
      <c r="F275" s="4"/>
      <c r="G275" s="4"/>
      <c r="H275" s="4"/>
      <c r="I275" s="4"/>
      <c r="J275" s="4"/>
      <c r="K275" s="4"/>
      <c r="L275" s="4"/>
      <c r="M275" s="4"/>
      <c r="N275" s="4"/>
      <c r="O275" s="4"/>
      <c r="P275" s="4"/>
      <c r="Q275" s="2"/>
      <c r="R275" s="2"/>
      <c r="S275" s="2"/>
      <c r="T275" s="2"/>
      <c r="U275" s="2"/>
      <c r="V275" s="2"/>
      <c r="W275" s="2"/>
      <c r="X275" s="2"/>
      <c r="Y275" s="4"/>
      <c r="Z275" s="4"/>
      <c r="AA275" s="4"/>
      <c r="AB275" s="4"/>
      <c r="AC275" s="4"/>
      <c r="AD275" s="4"/>
      <c r="AE275" s="4"/>
      <c r="AF275" s="4"/>
      <c r="AG275" s="4"/>
      <c r="AH275" s="4"/>
      <c r="AI275" s="4"/>
      <c r="AJ275" s="4"/>
      <c r="AK275" s="4"/>
      <c r="AL275" s="4"/>
      <c r="AM275" s="4"/>
      <c r="AN275" s="4"/>
      <c r="AO275" s="4"/>
      <c r="AP275" s="4"/>
      <c r="AQ275" s="4"/>
      <c r="AR275" s="4"/>
      <c r="AS275" s="4"/>
      <c r="AT275" s="4"/>
      <c r="AU275" s="2"/>
      <c r="AV275" s="2"/>
      <c r="AW275" s="2"/>
      <c r="AX275" s="2"/>
      <c r="AY275" s="2"/>
      <c r="AZ275" s="2"/>
      <c r="BA275" s="2"/>
      <c r="BB275" s="2"/>
      <c r="BC275" s="2"/>
      <c r="BD275" s="2"/>
      <c r="BE275" s="2"/>
      <c r="BF275" s="2"/>
      <c r="BG275" s="4"/>
      <c r="BH275" s="2"/>
      <c r="BI275" s="2"/>
      <c r="BJ275" s="2"/>
      <c r="BK275" s="2"/>
      <c r="BL275" s="2"/>
      <c r="BM275" s="2"/>
      <c r="BN275" s="2"/>
      <c r="BO275" s="2"/>
      <c r="BP275" s="2"/>
      <c r="BQ275" s="2"/>
      <c r="BR275" s="2"/>
      <c r="BS275" s="2"/>
      <c r="BT275" s="2"/>
      <c r="BU275" s="2"/>
      <c r="BV275" s="2"/>
      <c r="BW275" s="2"/>
      <c r="BX275" s="2"/>
    </row>
    <row r="276" spans="1:76" ht="12.75">
      <c r="A276" s="2"/>
      <c r="B276" s="3"/>
      <c r="C276" s="4"/>
      <c r="D276" s="4"/>
      <c r="E276" s="4"/>
      <c r="F276" s="4"/>
      <c r="G276" s="4"/>
      <c r="H276" s="4"/>
      <c r="I276" s="4"/>
      <c r="J276" s="4"/>
      <c r="K276" s="4"/>
      <c r="L276" s="4"/>
      <c r="M276" s="4"/>
      <c r="N276" s="4"/>
      <c r="O276" s="4"/>
      <c r="P276" s="4"/>
      <c r="Q276" s="2"/>
      <c r="R276" s="2"/>
      <c r="S276" s="2"/>
      <c r="T276" s="2"/>
      <c r="U276" s="2"/>
      <c r="V276" s="2"/>
      <c r="W276" s="2"/>
      <c r="X276" s="2"/>
      <c r="Y276" s="4"/>
      <c r="Z276" s="4"/>
      <c r="AA276" s="4"/>
      <c r="AB276" s="4"/>
      <c r="AC276" s="4"/>
      <c r="AD276" s="4"/>
      <c r="AE276" s="4"/>
      <c r="AF276" s="4"/>
      <c r="AG276" s="4"/>
      <c r="AH276" s="4"/>
      <c r="AI276" s="4"/>
      <c r="AJ276" s="4"/>
      <c r="AK276" s="4"/>
      <c r="AL276" s="4"/>
      <c r="AM276" s="4"/>
      <c r="AN276" s="4"/>
      <c r="AO276" s="4"/>
      <c r="AP276" s="4"/>
      <c r="AQ276" s="4"/>
      <c r="AR276" s="4"/>
      <c r="AS276" s="4"/>
      <c r="AT276" s="4"/>
      <c r="AU276" s="2"/>
      <c r="AV276" s="2"/>
      <c r="AW276" s="2"/>
      <c r="AX276" s="2"/>
      <c r="AY276" s="2"/>
      <c r="AZ276" s="2"/>
      <c r="BA276" s="2"/>
      <c r="BB276" s="2"/>
      <c r="BC276" s="2"/>
      <c r="BD276" s="2"/>
      <c r="BE276" s="2"/>
      <c r="BF276" s="2"/>
      <c r="BG276" s="4"/>
      <c r="BH276" s="2"/>
      <c r="BI276" s="2"/>
      <c r="BJ276" s="2"/>
      <c r="BK276" s="2"/>
      <c r="BL276" s="2"/>
      <c r="BM276" s="2"/>
      <c r="BN276" s="2"/>
      <c r="BO276" s="2"/>
      <c r="BP276" s="2"/>
      <c r="BQ276" s="2"/>
      <c r="BR276" s="2"/>
      <c r="BS276" s="2"/>
      <c r="BT276" s="2"/>
      <c r="BU276" s="2"/>
      <c r="BV276" s="2"/>
      <c r="BW276" s="2"/>
      <c r="BX276" s="2"/>
    </row>
    <row r="277" spans="1:76" ht="12.75">
      <c r="A277" s="2"/>
      <c r="B277" s="3"/>
      <c r="C277" s="4"/>
      <c r="D277" s="4"/>
      <c r="E277" s="4"/>
      <c r="F277" s="4"/>
      <c r="G277" s="4"/>
      <c r="H277" s="4"/>
      <c r="I277" s="4"/>
      <c r="J277" s="4"/>
      <c r="K277" s="4"/>
      <c r="L277" s="4"/>
      <c r="M277" s="4"/>
      <c r="N277" s="4"/>
      <c r="O277" s="4"/>
      <c r="P277" s="4"/>
      <c r="Q277" s="2"/>
      <c r="R277" s="2"/>
      <c r="S277" s="2"/>
      <c r="T277" s="2"/>
      <c r="U277" s="2"/>
      <c r="V277" s="2"/>
      <c r="W277" s="2"/>
      <c r="X277" s="2"/>
      <c r="Y277" s="4"/>
      <c r="Z277" s="4"/>
      <c r="AA277" s="4"/>
      <c r="AB277" s="4"/>
      <c r="AC277" s="4"/>
      <c r="AD277" s="4"/>
      <c r="AE277" s="4"/>
      <c r="AF277" s="4"/>
      <c r="AG277" s="4"/>
      <c r="AH277" s="4"/>
      <c r="AI277" s="4"/>
      <c r="AJ277" s="4"/>
      <c r="AK277" s="4"/>
      <c r="AL277" s="4"/>
      <c r="AM277" s="4"/>
      <c r="AN277" s="4"/>
      <c r="AO277" s="4"/>
      <c r="AP277" s="4"/>
      <c r="AQ277" s="4"/>
      <c r="AR277" s="4"/>
      <c r="AS277" s="4"/>
      <c r="AT277" s="4"/>
      <c r="AU277" s="2"/>
      <c r="AV277" s="2"/>
      <c r="AW277" s="2"/>
      <c r="AX277" s="2"/>
      <c r="AY277" s="2"/>
      <c r="AZ277" s="2"/>
      <c r="BA277" s="2"/>
      <c r="BB277" s="2"/>
      <c r="BC277" s="2"/>
      <c r="BD277" s="2"/>
      <c r="BE277" s="2"/>
      <c r="BF277" s="2"/>
      <c r="BG277" s="4"/>
      <c r="BH277" s="2"/>
      <c r="BI277" s="2"/>
      <c r="BJ277" s="2"/>
      <c r="BK277" s="2"/>
      <c r="BL277" s="2"/>
      <c r="BM277" s="2"/>
      <c r="BN277" s="2"/>
      <c r="BO277" s="2"/>
      <c r="BP277" s="2"/>
      <c r="BQ277" s="2"/>
      <c r="BR277" s="2"/>
      <c r="BS277" s="2"/>
      <c r="BT277" s="2"/>
      <c r="BU277" s="2"/>
      <c r="BV277" s="2"/>
      <c r="BW277" s="2"/>
      <c r="BX277" s="2"/>
    </row>
    <row r="278" spans="1:76" ht="12.75">
      <c r="A278" s="2"/>
      <c r="B278" s="3"/>
      <c r="C278" s="4"/>
      <c r="D278" s="4"/>
      <c r="E278" s="4"/>
      <c r="F278" s="4"/>
      <c r="G278" s="4"/>
      <c r="H278" s="4"/>
      <c r="I278" s="4"/>
      <c r="J278" s="4"/>
      <c r="K278" s="4"/>
      <c r="L278" s="4"/>
      <c r="M278" s="4"/>
      <c r="N278" s="4"/>
      <c r="O278" s="4"/>
      <c r="P278" s="4"/>
      <c r="Q278" s="2"/>
      <c r="R278" s="2"/>
      <c r="S278" s="2"/>
      <c r="T278" s="2"/>
      <c r="U278" s="2"/>
      <c r="V278" s="2"/>
      <c r="W278" s="2"/>
      <c r="X278" s="2"/>
      <c r="Y278" s="4"/>
      <c r="Z278" s="4"/>
      <c r="AA278" s="4"/>
      <c r="AB278" s="4"/>
      <c r="AC278" s="4"/>
      <c r="AD278" s="4"/>
      <c r="AE278" s="4"/>
      <c r="AF278" s="4"/>
      <c r="AG278" s="4"/>
      <c r="AH278" s="4"/>
      <c r="AI278" s="4"/>
      <c r="AJ278" s="4"/>
      <c r="AK278" s="4"/>
      <c r="AL278" s="4"/>
      <c r="AM278" s="4"/>
      <c r="AN278" s="4"/>
      <c r="AO278" s="4"/>
      <c r="AP278" s="4"/>
      <c r="AQ278" s="4"/>
      <c r="AR278" s="4"/>
      <c r="AS278" s="4"/>
      <c r="AT278" s="4"/>
      <c r="AU278" s="2"/>
      <c r="AV278" s="2"/>
      <c r="AW278" s="2"/>
      <c r="AX278" s="2"/>
      <c r="AY278" s="2"/>
      <c r="AZ278" s="2"/>
      <c r="BA278" s="2"/>
      <c r="BB278" s="2"/>
      <c r="BC278" s="2"/>
      <c r="BD278" s="2"/>
      <c r="BE278" s="2"/>
      <c r="BF278" s="2"/>
      <c r="BG278" s="4"/>
      <c r="BH278" s="2"/>
      <c r="BI278" s="2"/>
      <c r="BJ278" s="2"/>
      <c r="BK278" s="2"/>
      <c r="BL278" s="2"/>
      <c r="BM278" s="2"/>
      <c r="BN278" s="2"/>
      <c r="BO278" s="2"/>
      <c r="BP278" s="2"/>
      <c r="BQ278" s="2"/>
      <c r="BR278" s="2"/>
      <c r="BS278" s="2"/>
      <c r="BT278" s="2"/>
      <c r="BU278" s="2"/>
      <c r="BV278" s="2"/>
      <c r="BW278" s="2"/>
      <c r="BX278" s="2"/>
    </row>
    <row r="279" spans="1:76" ht="12.75">
      <c r="A279" s="2"/>
      <c r="B279" s="3"/>
      <c r="C279" s="4"/>
      <c r="D279" s="4"/>
      <c r="E279" s="4"/>
      <c r="F279" s="4"/>
      <c r="G279" s="4"/>
      <c r="H279" s="4"/>
      <c r="I279" s="4"/>
      <c r="J279" s="4"/>
      <c r="K279" s="4"/>
      <c r="L279" s="4"/>
      <c r="M279" s="4"/>
      <c r="N279" s="4"/>
      <c r="O279" s="4"/>
      <c r="P279" s="4"/>
      <c r="Q279" s="2"/>
      <c r="R279" s="2"/>
      <c r="S279" s="2"/>
      <c r="T279" s="2"/>
      <c r="U279" s="2"/>
      <c r="V279" s="2"/>
      <c r="W279" s="2"/>
      <c r="X279" s="2"/>
      <c r="Y279" s="4"/>
      <c r="Z279" s="4"/>
      <c r="AA279" s="4"/>
      <c r="AB279" s="4"/>
      <c r="AC279" s="4"/>
      <c r="AD279" s="4"/>
      <c r="AE279" s="4"/>
      <c r="AF279" s="4"/>
      <c r="AG279" s="4"/>
      <c r="AH279" s="4"/>
      <c r="AI279" s="4"/>
      <c r="AJ279" s="4"/>
      <c r="AK279" s="4"/>
      <c r="AL279" s="4"/>
      <c r="AM279" s="4"/>
      <c r="AN279" s="4"/>
      <c r="AO279" s="4"/>
      <c r="AP279" s="4"/>
      <c r="AQ279" s="4"/>
      <c r="AR279" s="4"/>
      <c r="AS279" s="4"/>
      <c r="AT279" s="4"/>
      <c r="AU279" s="2"/>
      <c r="AV279" s="2"/>
      <c r="AW279" s="2"/>
      <c r="AX279" s="2"/>
      <c r="AY279" s="2"/>
      <c r="AZ279" s="2"/>
      <c r="BA279" s="2"/>
      <c r="BB279" s="2"/>
      <c r="BC279" s="2"/>
      <c r="BD279" s="2"/>
      <c r="BE279" s="2"/>
      <c r="BF279" s="2"/>
      <c r="BG279" s="4"/>
      <c r="BH279" s="2"/>
      <c r="BI279" s="2"/>
      <c r="BJ279" s="2"/>
      <c r="BK279" s="2"/>
      <c r="BL279" s="2"/>
      <c r="BM279" s="2"/>
      <c r="BN279" s="2"/>
      <c r="BO279" s="2"/>
      <c r="BP279" s="2"/>
      <c r="BQ279" s="2"/>
      <c r="BR279" s="2"/>
      <c r="BS279" s="2"/>
      <c r="BT279" s="2"/>
      <c r="BU279" s="2"/>
      <c r="BV279" s="2"/>
      <c r="BW279" s="2"/>
      <c r="BX279" s="2"/>
    </row>
    <row r="280" spans="1:76" ht="12.75">
      <c r="A280" s="2"/>
      <c r="B280" s="3"/>
      <c r="C280" s="4"/>
      <c r="D280" s="4"/>
      <c r="E280" s="4"/>
      <c r="F280" s="4"/>
      <c r="G280" s="4"/>
      <c r="H280" s="4"/>
      <c r="I280" s="4"/>
      <c r="J280" s="4"/>
      <c r="K280" s="4"/>
      <c r="L280" s="4"/>
      <c r="M280" s="4"/>
      <c r="N280" s="4"/>
      <c r="O280" s="4"/>
      <c r="P280" s="4"/>
      <c r="Q280" s="2"/>
      <c r="R280" s="2"/>
      <c r="S280" s="2"/>
      <c r="T280" s="2"/>
      <c r="U280" s="2"/>
      <c r="V280" s="2"/>
      <c r="W280" s="2"/>
      <c r="X280" s="2"/>
      <c r="Y280" s="4"/>
      <c r="Z280" s="4"/>
      <c r="AA280" s="4"/>
      <c r="AB280" s="4"/>
      <c r="AC280" s="4"/>
      <c r="AD280" s="4"/>
      <c r="AE280" s="4"/>
      <c r="AF280" s="4"/>
      <c r="AG280" s="4"/>
      <c r="AH280" s="4"/>
      <c r="AI280" s="4"/>
      <c r="AJ280" s="4"/>
      <c r="AK280" s="4"/>
      <c r="AL280" s="4"/>
      <c r="AM280" s="4"/>
      <c r="AN280" s="4"/>
      <c r="AO280" s="4"/>
      <c r="AP280" s="4"/>
      <c r="AQ280" s="4"/>
      <c r="AR280" s="4"/>
      <c r="AS280" s="4"/>
      <c r="AT280" s="4"/>
      <c r="AU280" s="2"/>
      <c r="AV280" s="2"/>
      <c r="AW280" s="2"/>
      <c r="AX280" s="2"/>
      <c r="AY280" s="2"/>
      <c r="AZ280" s="2"/>
      <c r="BA280" s="2"/>
      <c r="BB280" s="2"/>
      <c r="BC280" s="2"/>
      <c r="BD280" s="2"/>
      <c r="BE280" s="2"/>
      <c r="BF280" s="2"/>
      <c r="BG280" s="4"/>
      <c r="BH280" s="2"/>
      <c r="BI280" s="2"/>
      <c r="BJ280" s="2"/>
      <c r="BK280" s="2"/>
      <c r="BL280" s="2"/>
      <c r="BM280" s="2"/>
      <c r="BN280" s="2"/>
      <c r="BO280" s="2"/>
      <c r="BP280" s="2"/>
      <c r="BQ280" s="2"/>
      <c r="BR280" s="2"/>
      <c r="BS280" s="2"/>
      <c r="BT280" s="2"/>
      <c r="BU280" s="2"/>
      <c r="BV280" s="2"/>
      <c r="BW280" s="2"/>
      <c r="BX280" s="2"/>
    </row>
    <row r="281" spans="1:76" ht="12.75">
      <c r="A281" s="2"/>
      <c r="B281" s="3"/>
      <c r="C281" s="4"/>
      <c r="D281" s="4"/>
      <c r="E281" s="4"/>
      <c r="F281" s="4"/>
      <c r="G281" s="4"/>
      <c r="H281" s="4"/>
      <c r="I281" s="4"/>
      <c r="J281" s="4"/>
      <c r="K281" s="4"/>
      <c r="L281" s="4"/>
      <c r="M281" s="4"/>
      <c r="N281" s="4"/>
      <c r="O281" s="4"/>
      <c r="P281" s="4"/>
      <c r="Q281" s="2"/>
      <c r="R281" s="2"/>
      <c r="S281" s="2"/>
      <c r="T281" s="2"/>
      <c r="U281" s="2"/>
      <c r="V281" s="2"/>
      <c r="W281" s="2"/>
      <c r="X281" s="2"/>
      <c r="Y281" s="4"/>
      <c r="Z281" s="4"/>
      <c r="AA281" s="4"/>
      <c r="AB281" s="4"/>
      <c r="AC281" s="4"/>
      <c r="AD281" s="4"/>
      <c r="AE281" s="4"/>
      <c r="AF281" s="4"/>
      <c r="AG281" s="4"/>
      <c r="AH281" s="4"/>
      <c r="AI281" s="4"/>
      <c r="AJ281" s="4"/>
      <c r="AK281" s="4"/>
      <c r="AL281" s="4"/>
      <c r="AM281" s="4"/>
      <c r="AN281" s="4"/>
      <c r="AO281" s="4"/>
      <c r="AP281" s="4"/>
      <c r="AQ281" s="4"/>
      <c r="AR281" s="4"/>
      <c r="AS281" s="4"/>
      <c r="AT281" s="4"/>
      <c r="AU281" s="2"/>
      <c r="AV281" s="2"/>
      <c r="AW281" s="2"/>
      <c r="AX281" s="2"/>
      <c r="AY281" s="2"/>
      <c r="AZ281" s="2"/>
      <c r="BA281" s="2"/>
      <c r="BB281" s="2"/>
      <c r="BC281" s="2"/>
      <c r="BD281" s="2"/>
      <c r="BE281" s="2"/>
      <c r="BF281" s="2"/>
      <c r="BG281" s="4"/>
      <c r="BH281" s="2"/>
      <c r="BI281" s="2"/>
      <c r="BJ281" s="2"/>
      <c r="BK281" s="2"/>
      <c r="BL281" s="2"/>
      <c r="BM281" s="2"/>
      <c r="BN281" s="2"/>
      <c r="BO281" s="2"/>
      <c r="BP281" s="2"/>
      <c r="BQ281" s="2"/>
      <c r="BR281" s="2"/>
      <c r="BS281" s="2"/>
      <c r="BT281" s="2"/>
      <c r="BU281" s="2"/>
      <c r="BV281" s="2"/>
      <c r="BW281" s="2"/>
      <c r="BX281" s="2"/>
    </row>
    <row r="282" spans="1:76" ht="12.75">
      <c r="A282" s="2"/>
      <c r="B282" s="3"/>
      <c r="C282" s="4"/>
      <c r="D282" s="4"/>
      <c r="E282" s="4"/>
      <c r="F282" s="4"/>
      <c r="G282" s="4"/>
      <c r="H282" s="4"/>
      <c r="I282" s="4"/>
      <c r="J282" s="4"/>
      <c r="K282" s="4"/>
      <c r="L282" s="4"/>
      <c r="M282" s="4"/>
      <c r="N282" s="4"/>
      <c r="O282" s="4"/>
      <c r="P282" s="4"/>
      <c r="Q282" s="2"/>
      <c r="R282" s="2"/>
      <c r="S282" s="2"/>
      <c r="T282" s="2"/>
      <c r="U282" s="2"/>
      <c r="V282" s="2"/>
      <c r="W282" s="2"/>
      <c r="X282" s="2"/>
      <c r="Y282" s="4"/>
      <c r="Z282" s="4"/>
      <c r="AA282" s="4"/>
      <c r="AB282" s="4"/>
      <c r="AC282" s="4"/>
      <c r="AD282" s="4"/>
      <c r="AE282" s="4"/>
      <c r="AF282" s="4"/>
      <c r="AG282" s="4"/>
      <c r="AH282" s="4"/>
      <c r="AI282" s="4"/>
      <c r="AJ282" s="4"/>
      <c r="AK282" s="4"/>
      <c r="AL282" s="4"/>
      <c r="AM282" s="4"/>
      <c r="AN282" s="4"/>
      <c r="AO282" s="4"/>
      <c r="AP282" s="4"/>
      <c r="AQ282" s="4"/>
      <c r="AR282" s="4"/>
      <c r="AS282" s="4"/>
      <c r="AT282" s="4"/>
      <c r="AU282" s="2"/>
      <c r="AV282" s="2"/>
      <c r="AW282" s="2"/>
      <c r="AX282" s="2"/>
      <c r="AY282" s="2"/>
      <c r="AZ282" s="2"/>
      <c r="BA282" s="2"/>
      <c r="BB282" s="2"/>
      <c r="BC282" s="2"/>
      <c r="BD282" s="2"/>
      <c r="BE282" s="2"/>
      <c r="BF282" s="2"/>
      <c r="BG282" s="4"/>
      <c r="BH282" s="2"/>
      <c r="BI282" s="2"/>
      <c r="BJ282" s="2"/>
      <c r="BK282" s="2"/>
      <c r="BL282" s="2"/>
      <c r="BM282" s="2"/>
      <c r="BN282" s="2"/>
      <c r="BO282" s="2"/>
      <c r="BP282" s="2"/>
      <c r="BQ282" s="2"/>
      <c r="BR282" s="2"/>
      <c r="BS282" s="2"/>
      <c r="BT282" s="2"/>
      <c r="BU282" s="2"/>
      <c r="BV282" s="2"/>
      <c r="BW282" s="2"/>
      <c r="BX282" s="2"/>
    </row>
    <row r="283" spans="1:76" ht="12.75">
      <c r="A283" s="2"/>
      <c r="B283" s="3"/>
      <c r="C283" s="4"/>
      <c r="D283" s="4"/>
      <c r="E283" s="4"/>
      <c r="F283" s="4"/>
      <c r="G283" s="4"/>
      <c r="H283" s="4"/>
      <c r="I283" s="4"/>
      <c r="J283" s="4"/>
      <c r="K283" s="4"/>
      <c r="L283" s="4"/>
      <c r="M283" s="4"/>
      <c r="N283" s="4"/>
      <c r="O283" s="4"/>
      <c r="P283" s="4"/>
      <c r="Q283" s="2"/>
      <c r="R283" s="2"/>
      <c r="S283" s="2"/>
      <c r="T283" s="2"/>
      <c r="U283" s="2"/>
      <c r="V283" s="2"/>
      <c r="W283" s="2"/>
      <c r="X283" s="2"/>
      <c r="Y283" s="4"/>
      <c r="Z283" s="4"/>
      <c r="AA283" s="4"/>
      <c r="AB283" s="4"/>
      <c r="AC283" s="4"/>
      <c r="AD283" s="4"/>
      <c r="AE283" s="4"/>
      <c r="AF283" s="4"/>
      <c r="AG283" s="4"/>
      <c r="AH283" s="4"/>
      <c r="AI283" s="4"/>
      <c r="AJ283" s="4"/>
      <c r="AK283" s="4"/>
      <c r="AL283" s="4"/>
      <c r="AM283" s="4"/>
      <c r="AN283" s="4"/>
      <c r="AO283" s="4"/>
      <c r="AP283" s="4"/>
      <c r="AQ283" s="4"/>
      <c r="AR283" s="4"/>
      <c r="AS283" s="4"/>
      <c r="AT283" s="4"/>
      <c r="AU283" s="2"/>
      <c r="AV283" s="2"/>
      <c r="AW283" s="2"/>
      <c r="AX283" s="2"/>
      <c r="AY283" s="2"/>
      <c r="AZ283" s="2"/>
      <c r="BA283" s="2"/>
      <c r="BB283" s="2"/>
      <c r="BC283" s="2"/>
      <c r="BD283" s="2"/>
      <c r="BE283" s="2"/>
      <c r="BF283" s="2"/>
      <c r="BG283" s="4"/>
      <c r="BH283" s="2"/>
      <c r="BI283" s="2"/>
      <c r="BJ283" s="2"/>
      <c r="BK283" s="2"/>
      <c r="BL283" s="2"/>
      <c r="BM283" s="2"/>
      <c r="BN283" s="2"/>
      <c r="BO283" s="2"/>
      <c r="BP283" s="2"/>
      <c r="BQ283" s="2"/>
      <c r="BR283" s="2"/>
      <c r="BS283" s="2"/>
      <c r="BT283" s="2"/>
      <c r="BU283" s="2"/>
      <c r="BV283" s="2"/>
      <c r="BW283" s="2"/>
      <c r="BX283" s="2"/>
    </row>
    <row r="284" spans="1:76" ht="12.75">
      <c r="A284" s="2"/>
      <c r="B284" s="3"/>
      <c r="C284" s="4"/>
      <c r="D284" s="4"/>
      <c r="E284" s="4"/>
      <c r="F284" s="4"/>
      <c r="G284" s="4"/>
      <c r="H284" s="4"/>
      <c r="I284" s="4"/>
      <c r="J284" s="4"/>
      <c r="K284" s="4"/>
      <c r="L284" s="4"/>
      <c r="M284" s="4"/>
      <c r="N284" s="4"/>
      <c r="O284" s="4"/>
      <c r="P284" s="4"/>
      <c r="Q284" s="2"/>
      <c r="R284" s="2"/>
      <c r="S284" s="2"/>
      <c r="T284" s="2"/>
      <c r="U284" s="2"/>
      <c r="V284" s="2"/>
      <c r="W284" s="2"/>
      <c r="X284" s="2"/>
      <c r="Y284" s="4"/>
      <c r="Z284" s="4"/>
      <c r="AA284" s="4"/>
      <c r="AB284" s="4"/>
      <c r="AC284" s="4"/>
      <c r="AD284" s="4"/>
      <c r="AE284" s="4"/>
      <c r="AF284" s="4"/>
      <c r="AG284" s="4"/>
      <c r="AH284" s="4"/>
      <c r="AI284" s="4"/>
      <c r="AJ284" s="4"/>
      <c r="AK284" s="4"/>
      <c r="AL284" s="4"/>
      <c r="AM284" s="4"/>
      <c r="AN284" s="4"/>
      <c r="AO284" s="4"/>
      <c r="AP284" s="4"/>
      <c r="AQ284" s="4"/>
      <c r="AR284" s="4"/>
      <c r="AS284" s="4"/>
      <c r="AT284" s="4"/>
      <c r="AU284" s="2"/>
      <c r="AV284" s="2"/>
      <c r="AW284" s="2"/>
      <c r="AX284" s="2"/>
      <c r="AY284" s="2"/>
      <c r="AZ284" s="2"/>
      <c r="BA284" s="2"/>
      <c r="BB284" s="2"/>
      <c r="BC284" s="2"/>
      <c r="BD284" s="2"/>
      <c r="BE284" s="2"/>
      <c r="BF284" s="2"/>
      <c r="BG284" s="4"/>
      <c r="BH284" s="2"/>
      <c r="BI284" s="2"/>
      <c r="BJ284" s="2"/>
      <c r="BK284" s="2"/>
      <c r="BL284" s="2"/>
      <c r="BM284" s="2"/>
      <c r="BN284" s="2"/>
      <c r="BO284" s="2"/>
      <c r="BP284" s="2"/>
      <c r="BQ284" s="2"/>
      <c r="BR284" s="2"/>
      <c r="BS284" s="2"/>
      <c r="BT284" s="2"/>
      <c r="BU284" s="2"/>
      <c r="BV284" s="2"/>
      <c r="BW284" s="2"/>
      <c r="BX284" s="2"/>
    </row>
    <row r="285" spans="1:76" ht="12.75">
      <c r="A285" s="2"/>
      <c r="B285" s="3"/>
      <c r="C285" s="4"/>
      <c r="D285" s="4"/>
      <c r="E285" s="4"/>
      <c r="F285" s="4"/>
      <c r="G285" s="4"/>
      <c r="H285" s="4"/>
      <c r="I285" s="4"/>
      <c r="J285" s="4"/>
      <c r="K285" s="4"/>
      <c r="L285" s="4"/>
      <c r="M285" s="4"/>
      <c r="N285" s="4"/>
      <c r="O285" s="4"/>
      <c r="P285" s="4"/>
      <c r="Q285" s="2"/>
      <c r="R285" s="2"/>
      <c r="S285" s="2"/>
      <c r="T285" s="2"/>
      <c r="U285" s="2"/>
      <c r="V285" s="2"/>
      <c r="W285" s="2"/>
      <c r="X285" s="2"/>
      <c r="Y285" s="4"/>
      <c r="Z285" s="4"/>
      <c r="AA285" s="4"/>
      <c r="AB285" s="4"/>
      <c r="AC285" s="4"/>
      <c r="AD285" s="4"/>
      <c r="AE285" s="4"/>
      <c r="AF285" s="4"/>
      <c r="AG285" s="4"/>
      <c r="AH285" s="4"/>
      <c r="AI285" s="4"/>
      <c r="AJ285" s="4"/>
      <c r="AK285" s="4"/>
      <c r="AL285" s="4"/>
      <c r="AM285" s="4"/>
      <c r="AN285" s="4"/>
      <c r="AO285" s="4"/>
      <c r="AP285" s="4"/>
      <c r="AQ285" s="4"/>
      <c r="AR285" s="4"/>
      <c r="AS285" s="4"/>
      <c r="AT285" s="4"/>
      <c r="AU285" s="2"/>
      <c r="AV285" s="2"/>
      <c r="AW285" s="2"/>
      <c r="AX285" s="2"/>
      <c r="AY285" s="2"/>
      <c r="AZ285" s="2"/>
      <c r="BA285" s="2"/>
      <c r="BB285" s="2"/>
      <c r="BC285" s="2"/>
      <c r="BD285" s="2"/>
      <c r="BE285" s="2"/>
      <c r="BF285" s="2"/>
      <c r="BG285" s="4"/>
      <c r="BH285" s="2"/>
      <c r="BI285" s="2"/>
      <c r="BJ285" s="2"/>
      <c r="BK285" s="2"/>
      <c r="BL285" s="2"/>
      <c r="BM285" s="2"/>
      <c r="BN285" s="2"/>
      <c r="BO285" s="2"/>
      <c r="BP285" s="2"/>
      <c r="BQ285" s="2"/>
      <c r="BR285" s="2"/>
      <c r="BS285" s="2"/>
      <c r="BT285" s="2"/>
      <c r="BU285" s="2"/>
      <c r="BV285" s="2"/>
      <c r="BW285" s="2"/>
      <c r="BX285" s="2"/>
    </row>
    <row r="286" spans="1:76" ht="12.75">
      <c r="A286" s="2"/>
      <c r="B286" s="3"/>
      <c r="C286" s="4"/>
      <c r="D286" s="4"/>
      <c r="E286" s="4"/>
      <c r="F286" s="4"/>
      <c r="G286" s="4"/>
      <c r="H286" s="4"/>
      <c r="I286" s="4"/>
      <c r="J286" s="4"/>
      <c r="K286" s="4"/>
      <c r="L286" s="4"/>
      <c r="M286" s="4"/>
      <c r="N286" s="4"/>
      <c r="O286" s="4"/>
      <c r="P286" s="4"/>
      <c r="Q286" s="2"/>
      <c r="R286" s="2"/>
      <c r="S286" s="2"/>
      <c r="T286" s="2"/>
      <c r="U286" s="2"/>
      <c r="V286" s="2"/>
      <c r="W286" s="2"/>
      <c r="X286" s="2"/>
      <c r="Y286" s="4"/>
      <c r="Z286" s="4"/>
      <c r="AA286" s="4"/>
      <c r="AB286" s="4"/>
      <c r="AC286" s="4"/>
      <c r="AD286" s="4"/>
      <c r="AE286" s="4"/>
      <c r="AF286" s="4"/>
      <c r="AG286" s="4"/>
      <c r="AH286" s="4"/>
      <c r="AI286" s="4"/>
      <c r="AJ286" s="4"/>
      <c r="AK286" s="4"/>
      <c r="AL286" s="4"/>
      <c r="AM286" s="4"/>
      <c r="AN286" s="4"/>
      <c r="AO286" s="4"/>
      <c r="AP286" s="4"/>
      <c r="AQ286" s="4"/>
      <c r="AR286" s="4"/>
      <c r="AS286" s="4"/>
      <c r="AT286" s="4"/>
      <c r="AU286" s="2"/>
      <c r="AV286" s="2"/>
      <c r="AW286" s="2"/>
      <c r="AX286" s="2"/>
      <c r="AY286" s="2"/>
      <c r="AZ286" s="2"/>
      <c r="BA286" s="2"/>
      <c r="BB286" s="2"/>
      <c r="BC286" s="2"/>
      <c r="BD286" s="2"/>
      <c r="BE286" s="2"/>
      <c r="BF286" s="2"/>
      <c r="BG286" s="4"/>
      <c r="BH286" s="2"/>
      <c r="BI286" s="2"/>
      <c r="BJ286" s="2"/>
      <c r="BK286" s="2"/>
      <c r="BL286" s="2"/>
      <c r="BM286" s="2"/>
      <c r="BN286" s="2"/>
      <c r="BO286" s="2"/>
      <c r="BP286" s="2"/>
      <c r="BQ286" s="2"/>
      <c r="BR286" s="2"/>
      <c r="BS286" s="2"/>
      <c r="BT286" s="2"/>
      <c r="BU286" s="2"/>
      <c r="BV286" s="2"/>
      <c r="BW286" s="2"/>
      <c r="BX286" s="2"/>
    </row>
    <row r="287" spans="1:76" ht="12.75">
      <c r="A287" s="2"/>
      <c r="B287" s="3"/>
      <c r="C287" s="4"/>
      <c r="D287" s="4"/>
      <c r="E287" s="4"/>
      <c r="F287" s="4"/>
      <c r="G287" s="4"/>
      <c r="H287" s="4"/>
      <c r="I287" s="4"/>
      <c r="J287" s="4"/>
      <c r="K287" s="4"/>
      <c r="L287" s="4"/>
      <c r="M287" s="4"/>
      <c r="N287" s="4"/>
      <c r="O287" s="4"/>
      <c r="P287" s="4"/>
      <c r="Q287" s="2"/>
      <c r="R287" s="2"/>
      <c r="S287" s="2"/>
      <c r="T287" s="2"/>
      <c r="U287" s="2"/>
      <c r="V287" s="2"/>
      <c r="W287" s="2"/>
      <c r="X287" s="2"/>
      <c r="Y287" s="4"/>
      <c r="Z287" s="4"/>
      <c r="AA287" s="4"/>
      <c r="AB287" s="4"/>
      <c r="AC287" s="4"/>
      <c r="AD287" s="4"/>
      <c r="AE287" s="4"/>
      <c r="AF287" s="4"/>
      <c r="AG287" s="4"/>
      <c r="AH287" s="4"/>
      <c r="AI287" s="4"/>
      <c r="AJ287" s="4"/>
      <c r="AK287" s="4"/>
      <c r="AL287" s="4"/>
      <c r="AM287" s="4"/>
      <c r="AN287" s="4"/>
      <c r="AO287" s="4"/>
      <c r="AP287" s="4"/>
      <c r="AQ287" s="4"/>
      <c r="AR287" s="4"/>
      <c r="AS287" s="4"/>
      <c r="AT287" s="4"/>
      <c r="AU287" s="2"/>
      <c r="AV287" s="2"/>
      <c r="AW287" s="2"/>
      <c r="AX287" s="2"/>
      <c r="AY287" s="2"/>
      <c r="AZ287" s="2"/>
      <c r="BA287" s="2"/>
      <c r="BB287" s="2"/>
      <c r="BC287" s="2"/>
      <c r="BD287" s="2"/>
      <c r="BE287" s="2"/>
      <c r="BF287" s="2"/>
      <c r="BG287" s="4"/>
      <c r="BH287" s="2"/>
      <c r="BI287" s="2"/>
      <c r="BJ287" s="2"/>
      <c r="BK287" s="2"/>
      <c r="BL287" s="2"/>
      <c r="BM287" s="2"/>
      <c r="BN287" s="2"/>
      <c r="BO287" s="2"/>
      <c r="BP287" s="2"/>
      <c r="BQ287" s="2"/>
      <c r="BR287" s="2"/>
      <c r="BS287" s="2"/>
      <c r="BT287" s="2"/>
      <c r="BU287" s="2"/>
      <c r="BV287" s="2"/>
      <c r="BW287" s="2"/>
      <c r="BX287" s="2"/>
    </row>
    <row r="288" spans="1:76" ht="12.75">
      <c r="A288" s="2"/>
      <c r="B288" s="3"/>
      <c r="C288" s="4"/>
      <c r="D288" s="4"/>
      <c r="E288" s="4"/>
      <c r="F288" s="4"/>
      <c r="G288" s="4"/>
      <c r="H288" s="4"/>
      <c r="I288" s="4"/>
      <c r="J288" s="4"/>
      <c r="K288" s="4"/>
      <c r="L288" s="4"/>
      <c r="M288" s="4"/>
      <c r="N288" s="4"/>
      <c r="O288" s="4"/>
      <c r="P288" s="4"/>
      <c r="Q288" s="2"/>
      <c r="R288" s="2"/>
      <c r="S288" s="2"/>
      <c r="T288" s="2"/>
      <c r="U288" s="2"/>
      <c r="V288" s="2"/>
      <c r="W288" s="2"/>
      <c r="X288" s="2"/>
      <c r="Y288" s="4"/>
      <c r="Z288" s="4"/>
      <c r="AA288" s="4"/>
      <c r="AB288" s="4"/>
      <c r="AC288" s="4"/>
      <c r="AD288" s="4"/>
      <c r="AE288" s="4"/>
      <c r="AF288" s="4"/>
      <c r="AG288" s="4"/>
      <c r="AH288" s="4"/>
      <c r="AI288" s="4"/>
      <c r="AJ288" s="4"/>
      <c r="AK288" s="4"/>
      <c r="AL288" s="4"/>
      <c r="AM288" s="4"/>
      <c r="AN288" s="4"/>
      <c r="AO288" s="4"/>
      <c r="AP288" s="4"/>
      <c r="AQ288" s="4"/>
      <c r="AR288" s="4"/>
      <c r="AS288" s="4"/>
      <c r="AT288" s="4"/>
      <c r="AU288" s="2"/>
      <c r="AV288" s="2"/>
      <c r="AW288" s="2"/>
      <c r="AX288" s="2"/>
      <c r="AY288" s="2"/>
      <c r="AZ288" s="2"/>
      <c r="BA288" s="2"/>
      <c r="BB288" s="2"/>
      <c r="BC288" s="2"/>
      <c r="BD288" s="2"/>
      <c r="BE288" s="2"/>
      <c r="BF288" s="2"/>
      <c r="BG288" s="4"/>
      <c r="BH288" s="2"/>
      <c r="BI288" s="2"/>
      <c r="BJ288" s="2"/>
      <c r="BK288" s="2"/>
      <c r="BL288" s="2"/>
      <c r="BM288" s="2"/>
      <c r="BN288" s="2"/>
      <c r="BO288" s="2"/>
      <c r="BP288" s="2"/>
      <c r="BQ288" s="2"/>
      <c r="BR288" s="2"/>
      <c r="BS288" s="2"/>
      <c r="BT288" s="2"/>
      <c r="BU288" s="2"/>
      <c r="BV288" s="2"/>
      <c r="BW288" s="2"/>
      <c r="BX288" s="2"/>
    </row>
    <row r="289" spans="1:76" ht="12.75">
      <c r="A289" s="2"/>
      <c r="B289" s="3"/>
      <c r="C289" s="4"/>
      <c r="D289" s="4"/>
      <c r="E289" s="4"/>
      <c r="F289" s="4"/>
      <c r="G289" s="4"/>
      <c r="H289" s="4"/>
      <c r="I289" s="4"/>
      <c r="J289" s="4"/>
      <c r="K289" s="4"/>
      <c r="L289" s="4"/>
      <c r="M289" s="4"/>
      <c r="N289" s="4"/>
      <c r="O289" s="4"/>
      <c r="P289" s="4"/>
      <c r="Q289" s="2"/>
      <c r="R289" s="2"/>
      <c r="S289" s="2"/>
      <c r="T289" s="2"/>
      <c r="U289" s="2"/>
      <c r="V289" s="2"/>
      <c r="W289" s="2"/>
      <c r="X289" s="2"/>
      <c r="Y289" s="4"/>
      <c r="Z289" s="4"/>
      <c r="AA289" s="4"/>
      <c r="AB289" s="4"/>
      <c r="AC289" s="4"/>
      <c r="AD289" s="4"/>
      <c r="AE289" s="4"/>
      <c r="AF289" s="4"/>
      <c r="AG289" s="4"/>
      <c r="AH289" s="4"/>
      <c r="AI289" s="4"/>
      <c r="AJ289" s="4"/>
      <c r="AK289" s="4"/>
      <c r="AL289" s="4"/>
      <c r="AM289" s="4"/>
      <c r="AN289" s="4"/>
      <c r="AO289" s="4"/>
      <c r="AP289" s="4"/>
      <c r="AQ289" s="4"/>
      <c r="AR289" s="4"/>
      <c r="AS289" s="4"/>
      <c r="AT289" s="4"/>
      <c r="AU289" s="2"/>
      <c r="AV289" s="2"/>
      <c r="AW289" s="2"/>
      <c r="AX289" s="2"/>
      <c r="AY289" s="2"/>
      <c r="AZ289" s="2"/>
      <c r="BA289" s="2"/>
      <c r="BB289" s="2"/>
      <c r="BC289" s="2"/>
      <c r="BD289" s="2"/>
      <c r="BE289" s="2"/>
      <c r="BF289" s="2"/>
      <c r="BG289" s="4"/>
      <c r="BH289" s="2"/>
      <c r="BI289" s="2"/>
      <c r="BJ289" s="2"/>
      <c r="BK289" s="2"/>
      <c r="BL289" s="2"/>
      <c r="BM289" s="2"/>
      <c r="BN289" s="2"/>
      <c r="BO289" s="2"/>
      <c r="BP289" s="2"/>
      <c r="BQ289" s="2"/>
      <c r="BR289" s="2"/>
      <c r="BS289" s="2"/>
      <c r="BT289" s="2"/>
      <c r="BU289" s="2"/>
      <c r="BV289" s="2"/>
      <c r="BW289" s="2"/>
      <c r="BX289" s="2"/>
    </row>
    <row r="290" spans="1:76" ht="12.75">
      <c r="A290" s="2"/>
      <c r="B290" s="3"/>
      <c r="C290" s="4"/>
      <c r="D290" s="4"/>
      <c r="E290" s="4"/>
      <c r="F290" s="4"/>
      <c r="G290" s="4"/>
      <c r="H290" s="4"/>
      <c r="I290" s="4"/>
      <c r="J290" s="4"/>
      <c r="K290" s="4"/>
      <c r="L290" s="4"/>
      <c r="M290" s="4"/>
      <c r="N290" s="4"/>
      <c r="O290" s="4"/>
      <c r="P290" s="4"/>
      <c r="Q290" s="2"/>
      <c r="R290" s="2"/>
      <c r="S290" s="2"/>
      <c r="T290" s="2"/>
      <c r="U290" s="2"/>
      <c r="V290" s="2"/>
      <c r="W290" s="2"/>
      <c r="X290" s="2"/>
      <c r="Y290" s="4"/>
      <c r="Z290" s="4"/>
      <c r="AA290" s="4"/>
      <c r="AB290" s="4"/>
      <c r="AC290" s="4"/>
      <c r="AD290" s="4"/>
      <c r="AE290" s="4"/>
      <c r="AF290" s="4"/>
      <c r="AG290" s="4"/>
      <c r="AH290" s="4"/>
      <c r="AI290" s="4"/>
      <c r="AJ290" s="4"/>
      <c r="AK290" s="4"/>
      <c r="AL290" s="4"/>
      <c r="AM290" s="4"/>
      <c r="AN290" s="4"/>
      <c r="AO290" s="4"/>
      <c r="AP290" s="4"/>
      <c r="AQ290" s="4"/>
      <c r="AR290" s="4"/>
      <c r="AS290" s="4"/>
      <c r="AT290" s="4"/>
      <c r="AU290" s="2"/>
      <c r="AV290" s="2"/>
      <c r="AW290" s="2"/>
      <c r="AX290" s="2"/>
      <c r="AY290" s="2"/>
      <c r="AZ290" s="2"/>
      <c r="BA290" s="2"/>
      <c r="BB290" s="2"/>
      <c r="BC290" s="2"/>
      <c r="BD290" s="2"/>
      <c r="BE290" s="2"/>
      <c r="BF290" s="2"/>
      <c r="BG290" s="4"/>
      <c r="BH290" s="2"/>
      <c r="BI290" s="2"/>
      <c r="BJ290" s="2"/>
      <c r="BK290" s="2"/>
      <c r="BL290" s="2"/>
      <c r="BM290" s="2"/>
      <c r="BN290" s="2"/>
      <c r="BO290" s="2"/>
      <c r="BP290" s="2"/>
      <c r="BQ290" s="2"/>
      <c r="BR290" s="2"/>
      <c r="BS290" s="2"/>
      <c r="BT290" s="2"/>
      <c r="BU290" s="2"/>
      <c r="BV290" s="2"/>
      <c r="BW290" s="2"/>
      <c r="BX290" s="2"/>
    </row>
    <row r="291" spans="1:76" ht="12.75">
      <c r="A291" s="2"/>
      <c r="B291" s="3"/>
      <c r="C291" s="4"/>
      <c r="D291" s="4"/>
      <c r="E291" s="4"/>
      <c r="F291" s="4"/>
      <c r="G291" s="4"/>
      <c r="H291" s="4"/>
      <c r="I291" s="4"/>
      <c r="J291" s="4"/>
      <c r="K291" s="4"/>
      <c r="L291" s="4"/>
      <c r="M291" s="4"/>
      <c r="N291" s="4"/>
      <c r="O291" s="4"/>
      <c r="P291" s="4"/>
      <c r="Q291" s="2"/>
      <c r="R291" s="2"/>
      <c r="S291" s="2"/>
      <c r="T291" s="2"/>
      <c r="U291" s="2"/>
      <c r="V291" s="2"/>
      <c r="W291" s="2"/>
      <c r="X291" s="2"/>
      <c r="Y291" s="4"/>
      <c r="Z291" s="4"/>
      <c r="AA291" s="4"/>
      <c r="AB291" s="4"/>
      <c r="AC291" s="4"/>
      <c r="AD291" s="4"/>
      <c r="AE291" s="4"/>
      <c r="AF291" s="4"/>
      <c r="AG291" s="4"/>
      <c r="AH291" s="4"/>
      <c r="AI291" s="4"/>
      <c r="AJ291" s="4"/>
      <c r="AK291" s="4"/>
      <c r="AL291" s="4"/>
      <c r="AM291" s="4"/>
      <c r="AN291" s="4"/>
      <c r="AO291" s="4"/>
      <c r="AP291" s="4"/>
      <c r="AQ291" s="4"/>
      <c r="AR291" s="4"/>
      <c r="AS291" s="4"/>
      <c r="AT291" s="4"/>
      <c r="AU291" s="2"/>
      <c r="AV291" s="2"/>
      <c r="AW291" s="2"/>
      <c r="AX291" s="2"/>
      <c r="AY291" s="2"/>
      <c r="AZ291" s="2"/>
      <c r="BA291" s="2"/>
      <c r="BB291" s="2"/>
      <c r="BC291" s="2"/>
      <c r="BD291" s="2"/>
      <c r="BE291" s="2"/>
      <c r="BF291" s="2"/>
      <c r="BG291" s="4"/>
      <c r="BH291" s="2"/>
      <c r="BI291" s="2"/>
      <c r="BJ291" s="2"/>
      <c r="BK291" s="2"/>
      <c r="BL291" s="2"/>
      <c r="BM291" s="2"/>
      <c r="BN291" s="2"/>
      <c r="BO291" s="2"/>
      <c r="BP291" s="2"/>
      <c r="BQ291" s="2"/>
      <c r="BR291" s="2"/>
      <c r="BS291" s="2"/>
      <c r="BT291" s="2"/>
      <c r="BU291" s="2"/>
      <c r="BV291" s="2"/>
      <c r="BW291" s="2"/>
      <c r="BX291" s="2"/>
    </row>
    <row r="292" spans="1:76" ht="12.75">
      <c r="A292" s="2"/>
      <c r="B292" s="3"/>
      <c r="C292" s="4"/>
      <c r="D292" s="4"/>
      <c r="E292" s="4"/>
      <c r="F292" s="4"/>
      <c r="G292" s="4"/>
      <c r="H292" s="4"/>
      <c r="I292" s="4"/>
      <c r="J292" s="4"/>
      <c r="K292" s="4"/>
      <c r="L292" s="4"/>
      <c r="M292" s="4"/>
      <c r="N292" s="4"/>
      <c r="O292" s="4"/>
      <c r="P292" s="4"/>
      <c r="Q292" s="2"/>
      <c r="R292" s="2"/>
      <c r="S292" s="2"/>
      <c r="T292" s="2"/>
      <c r="U292" s="2"/>
      <c r="V292" s="2"/>
      <c r="W292" s="2"/>
      <c r="X292" s="2"/>
      <c r="Y292" s="4"/>
      <c r="Z292" s="4"/>
      <c r="AA292" s="4"/>
      <c r="AB292" s="4"/>
      <c r="AC292" s="4"/>
      <c r="AD292" s="4"/>
      <c r="AE292" s="4"/>
      <c r="AF292" s="4"/>
      <c r="AG292" s="4"/>
      <c r="AH292" s="4"/>
      <c r="AI292" s="4"/>
      <c r="AJ292" s="4"/>
      <c r="AK292" s="4"/>
      <c r="AL292" s="4"/>
      <c r="AM292" s="4"/>
      <c r="AN292" s="4"/>
      <c r="AO292" s="4"/>
      <c r="AP292" s="4"/>
      <c r="AQ292" s="4"/>
      <c r="AR292" s="4"/>
      <c r="AS292" s="4"/>
      <c r="AT292" s="4"/>
      <c r="AU292" s="2"/>
      <c r="AV292" s="2"/>
      <c r="AW292" s="2"/>
      <c r="AX292" s="2"/>
      <c r="AY292" s="2"/>
      <c r="AZ292" s="2"/>
      <c r="BA292" s="2"/>
      <c r="BB292" s="2"/>
      <c r="BC292" s="2"/>
      <c r="BD292" s="2"/>
      <c r="BE292" s="2"/>
      <c r="BF292" s="2"/>
      <c r="BG292" s="4"/>
      <c r="BH292" s="2"/>
      <c r="BI292" s="2"/>
      <c r="BJ292" s="2"/>
      <c r="BK292" s="2"/>
      <c r="BL292" s="2"/>
      <c r="BM292" s="2"/>
      <c r="BN292" s="2"/>
      <c r="BO292" s="2"/>
      <c r="BP292" s="2"/>
      <c r="BQ292" s="2"/>
      <c r="BR292" s="2"/>
      <c r="BS292" s="2"/>
      <c r="BT292" s="2"/>
      <c r="BU292" s="2"/>
      <c r="BV292" s="2"/>
      <c r="BW292" s="2"/>
      <c r="BX292" s="2"/>
    </row>
    <row r="293" spans="1:76" ht="12.75">
      <c r="A293" s="2"/>
      <c r="B293" s="3"/>
      <c r="C293" s="4"/>
      <c r="D293" s="4"/>
      <c r="E293" s="4"/>
      <c r="F293" s="4"/>
      <c r="G293" s="4"/>
      <c r="H293" s="4"/>
      <c r="I293" s="4"/>
      <c r="J293" s="4"/>
      <c r="K293" s="4"/>
      <c r="L293" s="4"/>
      <c r="M293" s="4"/>
      <c r="N293" s="4"/>
      <c r="O293" s="4"/>
      <c r="P293" s="4"/>
      <c r="Q293" s="2"/>
      <c r="R293" s="2"/>
      <c r="S293" s="2"/>
      <c r="T293" s="2"/>
      <c r="U293" s="2"/>
      <c r="V293" s="2"/>
      <c r="W293" s="2"/>
      <c r="X293" s="2"/>
      <c r="Y293" s="4"/>
      <c r="Z293" s="4"/>
      <c r="AA293" s="4"/>
      <c r="AB293" s="4"/>
      <c r="AC293" s="4"/>
      <c r="AD293" s="4"/>
      <c r="AE293" s="4"/>
      <c r="AF293" s="4"/>
      <c r="AG293" s="4"/>
      <c r="AH293" s="4"/>
      <c r="AI293" s="4"/>
      <c r="AJ293" s="4"/>
      <c r="AK293" s="4"/>
      <c r="AL293" s="4"/>
      <c r="AM293" s="4"/>
      <c r="AN293" s="4"/>
      <c r="AO293" s="4"/>
      <c r="AP293" s="4"/>
      <c r="AQ293" s="4"/>
      <c r="AR293" s="4"/>
      <c r="AS293" s="4"/>
      <c r="AT293" s="4"/>
      <c r="AU293" s="2"/>
      <c r="AV293" s="2"/>
      <c r="AW293" s="2"/>
      <c r="AX293" s="2"/>
      <c r="AY293" s="2"/>
      <c r="AZ293" s="2"/>
      <c r="BA293" s="2"/>
      <c r="BB293" s="2"/>
      <c r="BC293" s="2"/>
      <c r="BD293" s="2"/>
      <c r="BE293" s="2"/>
      <c r="BF293" s="2"/>
      <c r="BG293" s="4"/>
      <c r="BH293" s="2"/>
      <c r="BI293" s="2"/>
      <c r="BJ293" s="2"/>
      <c r="BK293" s="2"/>
      <c r="BL293" s="2"/>
      <c r="BM293" s="2"/>
      <c r="BN293" s="2"/>
      <c r="BO293" s="2"/>
      <c r="BP293" s="2"/>
      <c r="BQ293" s="2"/>
      <c r="BR293" s="2"/>
      <c r="BS293" s="2"/>
      <c r="BT293" s="2"/>
      <c r="BU293" s="2"/>
      <c r="BV293" s="2"/>
      <c r="BW293" s="2"/>
      <c r="BX293" s="2"/>
    </row>
    <row r="294" spans="1:76" ht="12.75">
      <c r="A294" s="2"/>
      <c r="B294" s="3"/>
      <c r="C294" s="4"/>
      <c r="D294" s="4"/>
      <c r="E294" s="4"/>
      <c r="F294" s="4"/>
      <c r="G294" s="4"/>
      <c r="H294" s="4"/>
      <c r="I294" s="4"/>
      <c r="J294" s="4"/>
      <c r="K294" s="4"/>
      <c r="L294" s="4"/>
      <c r="M294" s="4"/>
      <c r="N294" s="4"/>
      <c r="O294" s="4"/>
      <c r="P294" s="4"/>
      <c r="Q294" s="2"/>
      <c r="R294" s="2"/>
      <c r="S294" s="2"/>
      <c r="T294" s="2"/>
      <c r="U294" s="2"/>
      <c r="V294" s="2"/>
      <c r="W294" s="2"/>
      <c r="X294" s="2"/>
      <c r="Y294" s="4"/>
      <c r="Z294" s="4"/>
      <c r="AA294" s="4"/>
      <c r="AB294" s="4"/>
      <c r="AC294" s="4"/>
      <c r="AD294" s="4"/>
      <c r="AE294" s="4"/>
      <c r="AF294" s="4"/>
      <c r="AG294" s="4"/>
      <c r="AH294" s="4"/>
      <c r="AI294" s="4"/>
      <c r="AJ294" s="4"/>
      <c r="AK294" s="4"/>
      <c r="AL294" s="4"/>
      <c r="AM294" s="4"/>
      <c r="AN294" s="4"/>
      <c r="AO294" s="4"/>
      <c r="AP294" s="4"/>
      <c r="AQ294" s="4"/>
      <c r="AR294" s="4"/>
      <c r="AS294" s="4"/>
      <c r="AT294" s="4"/>
      <c r="AU294" s="2"/>
      <c r="AV294" s="2"/>
      <c r="AW294" s="2"/>
      <c r="AX294" s="2"/>
      <c r="AY294" s="2"/>
      <c r="AZ294" s="2"/>
      <c r="BA294" s="2"/>
      <c r="BB294" s="2"/>
      <c r="BC294" s="2"/>
      <c r="BD294" s="2"/>
      <c r="BE294" s="2"/>
      <c r="BF294" s="2"/>
      <c r="BG294" s="4"/>
      <c r="BH294" s="2"/>
      <c r="BI294" s="2"/>
      <c r="BJ294" s="2"/>
      <c r="BK294" s="2"/>
      <c r="BL294" s="2"/>
      <c r="BM294" s="2"/>
      <c r="BN294" s="2"/>
      <c r="BO294" s="2"/>
      <c r="BP294" s="2"/>
      <c r="BQ294" s="2"/>
      <c r="BR294" s="2"/>
      <c r="BS294" s="2"/>
      <c r="BT294" s="2"/>
      <c r="BU294" s="2"/>
      <c r="BV294" s="2"/>
      <c r="BW294" s="2"/>
      <c r="BX294" s="2"/>
    </row>
    <row r="295" spans="1:76" ht="12.75">
      <c r="A295" s="2"/>
      <c r="B295" s="3"/>
      <c r="C295" s="4"/>
      <c r="D295" s="4"/>
      <c r="E295" s="4"/>
      <c r="F295" s="4"/>
      <c r="G295" s="4"/>
      <c r="H295" s="4"/>
      <c r="I295" s="4"/>
      <c r="J295" s="4"/>
      <c r="K295" s="4"/>
      <c r="L295" s="4"/>
      <c r="M295" s="4"/>
      <c r="N295" s="4"/>
      <c r="O295" s="4"/>
      <c r="P295" s="4"/>
      <c r="Q295" s="2"/>
      <c r="R295" s="2"/>
      <c r="S295" s="2"/>
      <c r="T295" s="2"/>
      <c r="U295" s="2"/>
      <c r="V295" s="2"/>
      <c r="W295" s="2"/>
      <c r="X295" s="2"/>
      <c r="Y295" s="4"/>
      <c r="Z295" s="4"/>
      <c r="AA295" s="4"/>
      <c r="AB295" s="4"/>
      <c r="AC295" s="4"/>
      <c r="AD295" s="4"/>
      <c r="AE295" s="4"/>
      <c r="AF295" s="4"/>
      <c r="AG295" s="4"/>
      <c r="AH295" s="4"/>
      <c r="AI295" s="4"/>
      <c r="AJ295" s="4"/>
      <c r="AK295" s="4"/>
      <c r="AL295" s="4"/>
      <c r="AM295" s="4"/>
      <c r="AN295" s="4"/>
      <c r="AO295" s="4"/>
      <c r="AP295" s="4"/>
      <c r="AQ295" s="4"/>
      <c r="AR295" s="4"/>
      <c r="AS295" s="4"/>
      <c r="AT295" s="4"/>
      <c r="AU295" s="2"/>
      <c r="AV295" s="2"/>
      <c r="AW295" s="2"/>
      <c r="AX295" s="2"/>
      <c r="AY295" s="2"/>
      <c r="AZ295" s="2"/>
      <c r="BA295" s="2"/>
      <c r="BB295" s="2"/>
      <c r="BC295" s="2"/>
      <c r="BD295" s="2"/>
      <c r="BE295" s="2"/>
      <c r="BF295" s="2"/>
      <c r="BG295" s="4"/>
      <c r="BH295" s="2"/>
      <c r="BI295" s="2"/>
      <c r="BJ295" s="2"/>
      <c r="BK295" s="2"/>
      <c r="BL295" s="2"/>
      <c r="BM295" s="2"/>
      <c r="BN295" s="2"/>
      <c r="BO295" s="2"/>
      <c r="BP295" s="2"/>
      <c r="BQ295" s="2"/>
      <c r="BR295" s="2"/>
      <c r="BS295" s="2"/>
      <c r="BT295" s="2"/>
      <c r="BU295" s="2"/>
      <c r="BV295" s="2"/>
      <c r="BW295" s="2"/>
      <c r="BX295" s="2"/>
    </row>
    <row r="296" spans="1:76" ht="12.75">
      <c r="A296" s="2"/>
      <c r="B296" s="3"/>
      <c r="C296" s="4"/>
      <c r="D296" s="4"/>
      <c r="E296" s="4"/>
      <c r="F296" s="4"/>
      <c r="G296" s="4"/>
      <c r="H296" s="4"/>
      <c r="I296" s="4"/>
      <c r="J296" s="4"/>
      <c r="K296" s="4"/>
      <c r="L296" s="4"/>
      <c r="M296" s="4"/>
      <c r="N296" s="4"/>
      <c r="O296" s="4"/>
      <c r="P296" s="4"/>
      <c r="Q296" s="2"/>
      <c r="R296" s="2"/>
      <c r="S296" s="2"/>
      <c r="T296" s="2"/>
      <c r="U296" s="2"/>
      <c r="V296" s="2"/>
      <c r="W296" s="2"/>
      <c r="X296" s="2"/>
      <c r="Y296" s="4"/>
      <c r="Z296" s="4"/>
      <c r="AA296" s="4"/>
      <c r="AB296" s="4"/>
      <c r="AC296" s="4"/>
      <c r="AD296" s="4"/>
      <c r="AE296" s="4"/>
      <c r="AF296" s="4"/>
      <c r="AG296" s="4"/>
      <c r="AH296" s="4"/>
      <c r="AI296" s="4"/>
      <c r="AJ296" s="4"/>
      <c r="AK296" s="4"/>
      <c r="AL296" s="4"/>
      <c r="AM296" s="4"/>
      <c r="AN296" s="4"/>
      <c r="AO296" s="4"/>
      <c r="AP296" s="4"/>
      <c r="AQ296" s="4"/>
      <c r="AR296" s="4"/>
      <c r="AS296" s="4"/>
      <c r="AT296" s="4"/>
      <c r="AU296" s="2"/>
      <c r="AV296" s="2"/>
      <c r="AW296" s="2"/>
      <c r="AX296" s="2"/>
      <c r="AY296" s="2"/>
      <c r="AZ296" s="2"/>
      <c r="BA296" s="2"/>
      <c r="BB296" s="2"/>
      <c r="BC296" s="2"/>
      <c r="BD296" s="2"/>
      <c r="BE296" s="2"/>
      <c r="BF296" s="2"/>
      <c r="BG296" s="4"/>
      <c r="BH296" s="2"/>
      <c r="BI296" s="2"/>
      <c r="BJ296" s="2"/>
      <c r="BK296" s="2"/>
      <c r="BL296" s="2"/>
      <c r="BM296" s="2"/>
      <c r="BN296" s="2"/>
      <c r="BO296" s="2"/>
      <c r="BP296" s="2"/>
      <c r="BQ296" s="2"/>
      <c r="BR296" s="2"/>
      <c r="BS296" s="2"/>
      <c r="BT296" s="2"/>
      <c r="BU296" s="2"/>
      <c r="BV296" s="2"/>
      <c r="BW296" s="2"/>
      <c r="BX296" s="2"/>
    </row>
    <row r="297" spans="1:76" ht="12.75">
      <c r="A297" s="2"/>
      <c r="B297" s="3"/>
      <c r="C297" s="4"/>
      <c r="D297" s="4"/>
      <c r="E297" s="4"/>
      <c r="F297" s="4"/>
      <c r="G297" s="4"/>
      <c r="H297" s="4"/>
      <c r="I297" s="4"/>
      <c r="J297" s="4"/>
      <c r="K297" s="4"/>
      <c r="L297" s="4"/>
      <c r="M297" s="4"/>
      <c r="N297" s="4"/>
      <c r="O297" s="4"/>
      <c r="P297" s="4"/>
      <c r="Q297" s="2"/>
      <c r="R297" s="2"/>
      <c r="S297" s="2"/>
      <c r="T297" s="2"/>
      <c r="U297" s="2"/>
      <c r="V297" s="2"/>
      <c r="W297" s="2"/>
      <c r="X297" s="2"/>
      <c r="Y297" s="4"/>
      <c r="Z297" s="4"/>
      <c r="AA297" s="4"/>
      <c r="AB297" s="4"/>
      <c r="AC297" s="4"/>
      <c r="AD297" s="4"/>
      <c r="AE297" s="4"/>
      <c r="AF297" s="4"/>
      <c r="AG297" s="4"/>
      <c r="AH297" s="4"/>
      <c r="AI297" s="4"/>
      <c r="AJ297" s="4"/>
      <c r="AK297" s="4"/>
      <c r="AL297" s="4"/>
      <c r="AM297" s="4"/>
      <c r="AN297" s="4"/>
      <c r="AO297" s="4"/>
      <c r="AP297" s="4"/>
      <c r="AQ297" s="4"/>
      <c r="AR297" s="4"/>
      <c r="AS297" s="4"/>
      <c r="AT297" s="4"/>
      <c r="AU297" s="2"/>
      <c r="AV297" s="2"/>
      <c r="AW297" s="2"/>
      <c r="AX297" s="2"/>
      <c r="AY297" s="2"/>
      <c r="AZ297" s="2"/>
      <c r="BA297" s="2"/>
      <c r="BB297" s="2"/>
      <c r="BC297" s="2"/>
      <c r="BD297" s="2"/>
      <c r="BE297" s="2"/>
      <c r="BF297" s="2"/>
      <c r="BG297" s="4"/>
      <c r="BH297" s="2"/>
      <c r="BI297" s="2"/>
      <c r="BJ297" s="2"/>
      <c r="BK297" s="2"/>
      <c r="BL297" s="2"/>
      <c r="BM297" s="2"/>
      <c r="BN297" s="2"/>
      <c r="BO297" s="2"/>
      <c r="BP297" s="2"/>
      <c r="BQ297" s="2"/>
      <c r="BR297" s="2"/>
      <c r="BS297" s="2"/>
      <c r="BT297" s="2"/>
      <c r="BU297" s="2"/>
      <c r="BV297" s="2"/>
      <c r="BW297" s="2"/>
      <c r="BX297" s="2"/>
    </row>
    <row r="298" spans="1:76" ht="12.75">
      <c r="A298" s="2"/>
      <c r="B298" s="3"/>
      <c r="C298" s="4"/>
      <c r="D298" s="4"/>
      <c r="E298" s="4"/>
      <c r="F298" s="4"/>
      <c r="G298" s="4"/>
      <c r="H298" s="4"/>
      <c r="I298" s="4"/>
      <c r="J298" s="4"/>
      <c r="K298" s="4"/>
      <c r="L298" s="4"/>
      <c r="M298" s="4"/>
      <c r="N298" s="4"/>
      <c r="O298" s="4"/>
      <c r="P298" s="4"/>
      <c r="Q298" s="2"/>
      <c r="R298" s="2"/>
      <c r="S298" s="2"/>
      <c r="T298" s="2"/>
      <c r="U298" s="2"/>
      <c r="V298" s="2"/>
      <c r="W298" s="2"/>
      <c r="X298" s="2"/>
      <c r="Y298" s="4"/>
      <c r="Z298" s="4"/>
      <c r="AA298" s="4"/>
      <c r="AB298" s="4"/>
      <c r="AC298" s="4"/>
      <c r="AD298" s="4"/>
      <c r="AE298" s="4"/>
      <c r="AF298" s="4"/>
      <c r="AG298" s="4"/>
      <c r="AH298" s="4"/>
      <c r="AI298" s="4"/>
      <c r="AJ298" s="4"/>
      <c r="AK298" s="4"/>
      <c r="AL298" s="4"/>
      <c r="AM298" s="4"/>
      <c r="AN298" s="4"/>
      <c r="AO298" s="4"/>
      <c r="AP298" s="4"/>
      <c r="AQ298" s="4"/>
      <c r="AR298" s="4"/>
      <c r="AS298" s="4"/>
      <c r="AT298" s="4"/>
      <c r="AU298" s="2"/>
      <c r="AV298" s="2"/>
      <c r="AW298" s="2"/>
      <c r="AX298" s="2"/>
      <c r="AY298" s="2"/>
      <c r="AZ298" s="2"/>
      <c r="BA298" s="2"/>
      <c r="BB298" s="2"/>
      <c r="BC298" s="2"/>
      <c r="BD298" s="2"/>
      <c r="BE298" s="2"/>
      <c r="BF298" s="2"/>
      <c r="BG298" s="4"/>
      <c r="BH298" s="2"/>
      <c r="BI298" s="2"/>
      <c r="BJ298" s="2"/>
      <c r="BK298" s="2"/>
      <c r="BL298" s="2"/>
      <c r="BM298" s="2"/>
      <c r="BN298" s="2"/>
      <c r="BO298" s="2"/>
      <c r="BP298" s="2"/>
      <c r="BQ298" s="2"/>
      <c r="BR298" s="2"/>
      <c r="BS298" s="2"/>
      <c r="BT298" s="2"/>
      <c r="BU298" s="2"/>
      <c r="BV298" s="2"/>
      <c r="BW298" s="2"/>
      <c r="BX298" s="2"/>
    </row>
    <row r="299" spans="1:76" ht="12.75">
      <c r="A299" s="2"/>
      <c r="B299" s="3"/>
      <c r="C299" s="4"/>
      <c r="D299" s="4"/>
      <c r="E299" s="4"/>
      <c r="F299" s="4"/>
      <c r="G299" s="4"/>
      <c r="H299" s="4"/>
      <c r="I299" s="4"/>
      <c r="J299" s="4"/>
      <c r="K299" s="4"/>
      <c r="L299" s="4"/>
      <c r="M299" s="4"/>
      <c r="N299" s="4"/>
      <c r="O299" s="4"/>
      <c r="P299" s="4"/>
      <c r="Q299" s="2"/>
      <c r="R299" s="2"/>
      <c r="S299" s="2"/>
      <c r="T299" s="2"/>
      <c r="U299" s="2"/>
      <c r="V299" s="2"/>
      <c r="W299" s="2"/>
      <c r="X299" s="2"/>
      <c r="Y299" s="4"/>
      <c r="Z299" s="4"/>
      <c r="AA299" s="4"/>
      <c r="AB299" s="4"/>
      <c r="AC299" s="4"/>
      <c r="AD299" s="4"/>
      <c r="AE299" s="4"/>
      <c r="AF299" s="4"/>
      <c r="AG299" s="4"/>
      <c r="AH299" s="4"/>
      <c r="AI299" s="4"/>
      <c r="AJ299" s="4"/>
      <c r="AK299" s="4"/>
      <c r="AL299" s="4"/>
      <c r="AM299" s="4"/>
      <c r="AN299" s="4"/>
      <c r="AO299" s="4"/>
      <c r="AP299" s="4"/>
      <c r="AQ299" s="4"/>
      <c r="AR299" s="4"/>
      <c r="AS299" s="4"/>
      <c r="AT299" s="4"/>
      <c r="AU299" s="2"/>
      <c r="AV299" s="2"/>
      <c r="AW299" s="2"/>
      <c r="AX299" s="2"/>
      <c r="AY299" s="2"/>
      <c r="AZ299" s="2"/>
      <c r="BA299" s="2"/>
      <c r="BB299" s="2"/>
      <c r="BC299" s="2"/>
      <c r="BD299" s="2"/>
      <c r="BE299" s="2"/>
      <c r="BF299" s="2"/>
      <c r="BG299" s="4"/>
      <c r="BH299" s="2"/>
      <c r="BI299" s="2"/>
      <c r="BJ299" s="2"/>
      <c r="BK299" s="2"/>
      <c r="BL299" s="2"/>
      <c r="BM299" s="2"/>
      <c r="BN299" s="2"/>
      <c r="BO299" s="2"/>
      <c r="BP299" s="2"/>
      <c r="BQ299" s="2"/>
      <c r="BR299" s="2"/>
      <c r="BS299" s="2"/>
      <c r="BT299" s="2"/>
      <c r="BU299" s="2"/>
      <c r="BV299" s="2"/>
      <c r="BW299" s="2"/>
      <c r="BX299" s="2"/>
    </row>
    <row r="300" spans="1:76" ht="12.75">
      <c r="A300" s="2"/>
      <c r="B300" s="3"/>
      <c r="C300" s="4"/>
      <c r="D300" s="4"/>
      <c r="E300" s="4"/>
      <c r="F300" s="4"/>
      <c r="G300" s="4"/>
      <c r="H300" s="4"/>
      <c r="I300" s="4"/>
      <c r="J300" s="4"/>
      <c r="K300" s="4"/>
      <c r="L300" s="4"/>
      <c r="M300" s="4"/>
      <c r="N300" s="4"/>
      <c r="O300" s="4"/>
      <c r="P300" s="4"/>
      <c r="Q300" s="2"/>
      <c r="R300" s="2"/>
      <c r="S300" s="2"/>
      <c r="T300" s="2"/>
      <c r="U300" s="2"/>
      <c r="V300" s="2"/>
      <c r="W300" s="2"/>
      <c r="X300" s="2"/>
      <c r="Y300" s="4"/>
      <c r="Z300" s="4"/>
      <c r="AA300" s="4"/>
      <c r="AB300" s="4"/>
      <c r="AC300" s="4"/>
      <c r="AD300" s="4"/>
      <c r="AE300" s="4"/>
      <c r="AF300" s="4"/>
      <c r="AG300" s="4"/>
      <c r="AH300" s="4"/>
      <c r="AI300" s="4"/>
      <c r="AJ300" s="4"/>
      <c r="AK300" s="4"/>
      <c r="AL300" s="4"/>
      <c r="AM300" s="4"/>
      <c r="AN300" s="4"/>
      <c r="AO300" s="4"/>
      <c r="AP300" s="4"/>
      <c r="AQ300" s="4"/>
      <c r="AR300" s="4"/>
      <c r="AS300" s="4"/>
      <c r="AT300" s="4"/>
      <c r="AU300" s="2"/>
      <c r="AV300" s="2"/>
      <c r="AW300" s="2"/>
      <c r="AX300" s="2"/>
      <c r="AY300" s="2"/>
      <c r="AZ300" s="2"/>
      <c r="BA300" s="2"/>
      <c r="BB300" s="2"/>
      <c r="BC300" s="2"/>
      <c r="BD300" s="2"/>
      <c r="BE300" s="2"/>
      <c r="BF300" s="2"/>
      <c r="BG300" s="4"/>
      <c r="BH300" s="2"/>
      <c r="BI300" s="2"/>
      <c r="BJ300" s="2"/>
      <c r="BK300" s="2"/>
      <c r="BL300" s="2"/>
      <c r="BM300" s="2"/>
      <c r="BN300" s="2"/>
      <c r="BO300" s="2"/>
      <c r="BP300" s="2"/>
      <c r="BQ300" s="2"/>
      <c r="BR300" s="2"/>
      <c r="BS300" s="2"/>
      <c r="BT300" s="2"/>
      <c r="BU300" s="2"/>
      <c r="BV300" s="2"/>
      <c r="BW300" s="2"/>
      <c r="BX300" s="2"/>
    </row>
    <row r="301" spans="1:76" ht="12.75">
      <c r="A301" s="2"/>
      <c r="B301" s="3"/>
      <c r="C301" s="4"/>
      <c r="D301" s="4"/>
      <c r="E301" s="4"/>
      <c r="F301" s="4"/>
      <c r="G301" s="4"/>
      <c r="H301" s="4"/>
      <c r="I301" s="4"/>
      <c r="J301" s="4"/>
      <c r="K301" s="4"/>
      <c r="L301" s="4"/>
      <c r="M301" s="4"/>
      <c r="N301" s="4"/>
      <c r="O301" s="4"/>
      <c r="P301" s="4"/>
      <c r="Q301" s="2"/>
      <c r="R301" s="2"/>
      <c r="S301" s="2"/>
      <c r="T301" s="2"/>
      <c r="U301" s="2"/>
      <c r="V301" s="2"/>
      <c r="W301" s="2"/>
      <c r="X301" s="2"/>
      <c r="Y301" s="4"/>
      <c r="Z301" s="4"/>
      <c r="AA301" s="4"/>
      <c r="AB301" s="4"/>
      <c r="AC301" s="4"/>
      <c r="AD301" s="4"/>
      <c r="AE301" s="4"/>
      <c r="AF301" s="4"/>
      <c r="AG301" s="4"/>
      <c r="AH301" s="4"/>
      <c r="AI301" s="4"/>
      <c r="AJ301" s="4"/>
      <c r="AK301" s="4"/>
      <c r="AL301" s="4"/>
      <c r="AM301" s="4"/>
      <c r="AN301" s="4"/>
      <c r="AO301" s="4"/>
      <c r="AP301" s="4"/>
      <c r="AQ301" s="4"/>
      <c r="AR301" s="4"/>
      <c r="AS301" s="4"/>
      <c r="AT301" s="4"/>
      <c r="AU301" s="2"/>
      <c r="AV301" s="2"/>
      <c r="AW301" s="2"/>
      <c r="AX301" s="2"/>
      <c r="AY301" s="2"/>
      <c r="AZ301" s="2"/>
      <c r="BA301" s="2"/>
      <c r="BB301" s="2"/>
      <c r="BC301" s="2"/>
      <c r="BD301" s="2"/>
      <c r="BE301" s="2"/>
      <c r="BF301" s="2"/>
      <c r="BG301" s="4"/>
      <c r="BH301" s="2"/>
      <c r="BI301" s="2"/>
      <c r="BJ301" s="2"/>
      <c r="BK301" s="2"/>
      <c r="BL301" s="2"/>
      <c r="BM301" s="2"/>
      <c r="BN301" s="2"/>
      <c r="BO301" s="2"/>
      <c r="BP301" s="2"/>
      <c r="BQ301" s="2"/>
      <c r="BR301" s="2"/>
      <c r="BS301" s="2"/>
      <c r="BT301" s="2"/>
      <c r="BU301" s="2"/>
      <c r="BV301" s="2"/>
      <c r="BW301" s="2"/>
      <c r="BX301" s="2"/>
    </row>
    <row r="302" spans="1:76" ht="12.75">
      <c r="A302" s="2"/>
      <c r="B302" s="3"/>
      <c r="C302" s="4"/>
      <c r="D302" s="4"/>
      <c r="E302" s="4"/>
      <c r="F302" s="4"/>
      <c r="G302" s="4"/>
      <c r="H302" s="4"/>
      <c r="I302" s="4"/>
      <c r="J302" s="4"/>
      <c r="K302" s="4"/>
      <c r="L302" s="4"/>
      <c r="M302" s="4"/>
      <c r="N302" s="4"/>
      <c r="O302" s="4"/>
      <c r="P302" s="4"/>
      <c r="Q302" s="2"/>
      <c r="R302" s="2"/>
      <c r="S302" s="2"/>
      <c r="T302" s="2"/>
      <c r="U302" s="2"/>
      <c r="V302" s="2"/>
      <c r="W302" s="2"/>
      <c r="X302" s="2"/>
      <c r="Y302" s="4"/>
      <c r="Z302" s="4"/>
      <c r="AA302" s="4"/>
      <c r="AB302" s="4"/>
      <c r="AC302" s="4"/>
      <c r="AD302" s="4"/>
      <c r="AE302" s="4"/>
      <c r="AF302" s="4"/>
      <c r="AG302" s="4"/>
      <c r="AH302" s="4"/>
      <c r="AI302" s="4"/>
      <c r="AJ302" s="4"/>
      <c r="AK302" s="4"/>
      <c r="AL302" s="4"/>
      <c r="AM302" s="4"/>
      <c r="AN302" s="4"/>
      <c r="AO302" s="4"/>
      <c r="AP302" s="4"/>
      <c r="AQ302" s="4"/>
      <c r="AR302" s="4"/>
      <c r="AS302" s="4"/>
      <c r="AT302" s="4"/>
      <c r="AU302" s="2"/>
      <c r="AV302" s="2"/>
      <c r="AW302" s="2"/>
      <c r="AX302" s="2"/>
      <c r="AY302" s="2"/>
      <c r="AZ302" s="2"/>
      <c r="BA302" s="2"/>
      <c r="BB302" s="2"/>
      <c r="BC302" s="2"/>
      <c r="BD302" s="2"/>
      <c r="BE302" s="2"/>
      <c r="BF302" s="2"/>
      <c r="BG302" s="4"/>
      <c r="BH302" s="2"/>
      <c r="BI302" s="2"/>
      <c r="BJ302" s="2"/>
      <c r="BK302" s="2"/>
      <c r="BL302" s="2"/>
      <c r="BM302" s="2"/>
      <c r="BN302" s="2"/>
      <c r="BO302" s="2"/>
      <c r="BP302" s="2"/>
      <c r="BQ302" s="2"/>
      <c r="BR302" s="2"/>
      <c r="BS302" s="2"/>
      <c r="BT302" s="2"/>
      <c r="BU302" s="2"/>
      <c r="BV302" s="2"/>
      <c r="BW302" s="2"/>
      <c r="BX302" s="2"/>
    </row>
    <row r="303" spans="1:76" ht="12.75">
      <c r="A303" s="2"/>
      <c r="B303" s="3"/>
      <c r="C303" s="4"/>
      <c r="D303" s="4"/>
      <c r="E303" s="4"/>
      <c r="F303" s="4"/>
      <c r="G303" s="4"/>
      <c r="H303" s="4"/>
      <c r="I303" s="4"/>
      <c r="J303" s="4"/>
      <c r="K303" s="4"/>
      <c r="L303" s="4"/>
      <c r="M303" s="4"/>
      <c r="N303" s="4"/>
      <c r="O303" s="4"/>
      <c r="P303" s="4"/>
      <c r="Q303" s="2"/>
      <c r="R303" s="2"/>
      <c r="S303" s="2"/>
      <c r="T303" s="2"/>
      <c r="U303" s="2"/>
      <c r="V303" s="2"/>
      <c r="W303" s="2"/>
      <c r="X303" s="2"/>
      <c r="Y303" s="4"/>
      <c r="Z303" s="4"/>
      <c r="AA303" s="4"/>
      <c r="AB303" s="4"/>
      <c r="AC303" s="4"/>
      <c r="AD303" s="4"/>
      <c r="AE303" s="4"/>
      <c r="AF303" s="4"/>
      <c r="AG303" s="4"/>
      <c r="AH303" s="4"/>
      <c r="AI303" s="4"/>
      <c r="AJ303" s="4"/>
      <c r="AK303" s="4"/>
      <c r="AL303" s="4"/>
      <c r="AM303" s="4"/>
      <c r="AN303" s="4"/>
      <c r="AO303" s="4"/>
      <c r="AP303" s="4"/>
      <c r="AQ303" s="4"/>
      <c r="AR303" s="4"/>
      <c r="AS303" s="4"/>
      <c r="AT303" s="4"/>
      <c r="AU303" s="2"/>
      <c r="AV303" s="2"/>
      <c r="AW303" s="2"/>
      <c r="AX303" s="2"/>
      <c r="AY303" s="2"/>
      <c r="AZ303" s="2"/>
      <c r="BA303" s="2"/>
      <c r="BB303" s="2"/>
      <c r="BC303" s="2"/>
      <c r="BD303" s="2"/>
      <c r="BE303" s="2"/>
      <c r="BF303" s="2"/>
      <c r="BG303" s="4"/>
      <c r="BH303" s="2"/>
      <c r="BI303" s="2"/>
      <c r="BJ303" s="2"/>
      <c r="BK303" s="2"/>
      <c r="BL303" s="2"/>
      <c r="BM303" s="2"/>
      <c r="BN303" s="2"/>
      <c r="BO303" s="2"/>
      <c r="BP303" s="2"/>
      <c r="BQ303" s="2"/>
      <c r="BR303" s="2"/>
      <c r="BS303" s="2"/>
      <c r="BT303" s="2"/>
      <c r="BU303" s="2"/>
      <c r="BV303" s="2"/>
      <c r="BW303" s="2"/>
      <c r="BX303" s="2"/>
    </row>
    <row r="304" spans="1:76" ht="12.75">
      <c r="A304" s="2"/>
      <c r="B304" s="3"/>
      <c r="C304" s="4"/>
      <c r="D304" s="4"/>
      <c r="E304" s="4"/>
      <c r="F304" s="4"/>
      <c r="G304" s="4"/>
      <c r="H304" s="4"/>
      <c r="I304" s="4"/>
      <c r="J304" s="4"/>
      <c r="K304" s="4"/>
      <c r="L304" s="4"/>
      <c r="M304" s="4"/>
      <c r="N304" s="4"/>
      <c r="O304" s="4"/>
      <c r="P304" s="4"/>
      <c r="Q304" s="2"/>
      <c r="R304" s="2"/>
      <c r="S304" s="2"/>
      <c r="T304" s="2"/>
      <c r="U304" s="2"/>
      <c r="V304" s="2"/>
      <c r="W304" s="2"/>
      <c r="X304" s="2"/>
      <c r="Y304" s="4"/>
      <c r="Z304" s="4"/>
      <c r="AA304" s="4"/>
      <c r="AB304" s="4"/>
      <c r="AC304" s="4"/>
      <c r="AD304" s="4"/>
      <c r="AE304" s="4"/>
      <c r="AF304" s="4"/>
      <c r="AG304" s="4"/>
      <c r="AH304" s="4"/>
      <c r="AI304" s="4"/>
      <c r="AJ304" s="4"/>
      <c r="AK304" s="4"/>
      <c r="AL304" s="4"/>
      <c r="AM304" s="4"/>
      <c r="AN304" s="4"/>
      <c r="AO304" s="4"/>
      <c r="AP304" s="4"/>
      <c r="AQ304" s="4"/>
      <c r="AR304" s="4"/>
      <c r="AS304" s="4"/>
      <c r="AT304" s="4"/>
      <c r="AU304" s="2"/>
      <c r="AV304" s="2"/>
      <c r="AW304" s="2"/>
      <c r="AX304" s="2"/>
      <c r="AY304" s="2"/>
      <c r="AZ304" s="2"/>
      <c r="BA304" s="2"/>
      <c r="BB304" s="2"/>
      <c r="BC304" s="2"/>
      <c r="BD304" s="2"/>
      <c r="BE304" s="2"/>
      <c r="BF304" s="2"/>
      <c r="BG304" s="4"/>
      <c r="BH304" s="2"/>
      <c r="BI304" s="2"/>
      <c r="BJ304" s="2"/>
      <c r="BK304" s="2"/>
      <c r="BL304" s="2"/>
      <c r="BM304" s="2"/>
      <c r="BN304" s="2"/>
      <c r="BO304" s="2"/>
      <c r="BP304" s="2"/>
      <c r="BQ304" s="2"/>
      <c r="BR304" s="2"/>
      <c r="BS304" s="2"/>
      <c r="BT304" s="2"/>
      <c r="BU304" s="2"/>
      <c r="BV304" s="2"/>
      <c r="BW304" s="2"/>
      <c r="BX304" s="2"/>
    </row>
    <row r="305" spans="1:76" ht="12.75">
      <c r="A305" s="2"/>
      <c r="B305" s="3"/>
      <c r="C305" s="4"/>
      <c r="D305" s="4"/>
      <c r="E305" s="4"/>
      <c r="F305" s="4"/>
      <c r="G305" s="4"/>
      <c r="H305" s="4"/>
      <c r="I305" s="4"/>
      <c r="J305" s="4"/>
      <c r="K305" s="4"/>
      <c r="L305" s="4"/>
      <c r="M305" s="4"/>
      <c r="N305" s="4"/>
      <c r="O305" s="4"/>
      <c r="P305" s="4"/>
      <c r="Q305" s="2"/>
      <c r="R305" s="2"/>
      <c r="S305" s="2"/>
      <c r="T305" s="2"/>
      <c r="U305" s="2"/>
      <c r="V305" s="2"/>
      <c r="W305" s="2"/>
      <c r="X305" s="2"/>
      <c r="Y305" s="4"/>
      <c r="Z305" s="4"/>
      <c r="AA305" s="4"/>
      <c r="AB305" s="4"/>
      <c r="AC305" s="4"/>
      <c r="AD305" s="4"/>
      <c r="AE305" s="4"/>
      <c r="AF305" s="4"/>
      <c r="AG305" s="4"/>
      <c r="AH305" s="4"/>
      <c r="AI305" s="4"/>
      <c r="AJ305" s="4"/>
      <c r="AK305" s="4"/>
      <c r="AL305" s="4"/>
      <c r="AM305" s="4"/>
      <c r="AN305" s="4"/>
      <c r="AO305" s="4"/>
      <c r="AP305" s="4"/>
      <c r="AQ305" s="4"/>
      <c r="AR305" s="4"/>
      <c r="AS305" s="4"/>
      <c r="AT305" s="4"/>
      <c r="AU305" s="2"/>
      <c r="AV305" s="2"/>
      <c r="AW305" s="2"/>
      <c r="AX305" s="2"/>
      <c r="AY305" s="2"/>
      <c r="AZ305" s="2"/>
      <c r="BA305" s="2"/>
      <c r="BB305" s="2"/>
      <c r="BC305" s="2"/>
      <c r="BD305" s="2"/>
      <c r="BE305" s="2"/>
      <c r="BF305" s="2"/>
      <c r="BG305" s="4"/>
      <c r="BH305" s="2"/>
      <c r="BI305" s="2"/>
      <c r="BJ305" s="2"/>
      <c r="BK305" s="2"/>
      <c r="BL305" s="2"/>
      <c r="BM305" s="2"/>
      <c r="BN305" s="2"/>
      <c r="BO305" s="2"/>
      <c r="BP305" s="2"/>
      <c r="BQ305" s="2"/>
      <c r="BR305" s="2"/>
      <c r="BS305" s="2"/>
      <c r="BT305" s="2"/>
      <c r="BU305" s="2"/>
      <c r="BV305" s="2"/>
      <c r="BW305" s="2"/>
      <c r="BX305" s="2"/>
    </row>
    <row r="306" spans="1:76" ht="12.75">
      <c r="A306" s="2"/>
      <c r="B306" s="3"/>
      <c r="C306" s="4"/>
      <c r="D306" s="4"/>
      <c r="E306" s="4"/>
      <c r="F306" s="4"/>
      <c r="G306" s="4"/>
      <c r="H306" s="4"/>
      <c r="I306" s="4"/>
      <c r="J306" s="4"/>
      <c r="K306" s="4"/>
      <c r="L306" s="4"/>
      <c r="M306" s="4"/>
      <c r="N306" s="4"/>
      <c r="O306" s="4"/>
      <c r="P306" s="4"/>
      <c r="Q306" s="2"/>
      <c r="R306" s="2"/>
      <c r="S306" s="2"/>
      <c r="T306" s="2"/>
      <c r="U306" s="2"/>
      <c r="V306" s="2"/>
      <c r="W306" s="2"/>
      <c r="X306" s="2"/>
      <c r="Y306" s="4"/>
      <c r="Z306" s="4"/>
      <c r="AA306" s="4"/>
      <c r="AB306" s="4"/>
      <c r="AC306" s="4"/>
      <c r="AD306" s="4"/>
      <c r="AE306" s="4"/>
      <c r="AF306" s="4"/>
      <c r="AG306" s="4"/>
      <c r="AH306" s="4"/>
      <c r="AI306" s="4"/>
      <c r="AJ306" s="4"/>
      <c r="AK306" s="4"/>
      <c r="AL306" s="4"/>
      <c r="AM306" s="4"/>
      <c r="AN306" s="4"/>
      <c r="AO306" s="4"/>
      <c r="AP306" s="4"/>
      <c r="AQ306" s="4"/>
      <c r="AR306" s="4"/>
      <c r="AS306" s="4"/>
      <c r="AT306" s="4"/>
      <c r="AU306" s="2"/>
      <c r="AV306" s="2"/>
      <c r="AW306" s="2"/>
      <c r="AX306" s="2"/>
      <c r="AY306" s="2"/>
      <c r="AZ306" s="2"/>
      <c r="BA306" s="2"/>
      <c r="BB306" s="2"/>
      <c r="BC306" s="2"/>
      <c r="BD306" s="2"/>
      <c r="BE306" s="2"/>
      <c r="BF306" s="2"/>
      <c r="BG306" s="4"/>
      <c r="BH306" s="2"/>
      <c r="BI306" s="2"/>
      <c r="BJ306" s="2"/>
      <c r="BK306" s="2"/>
      <c r="BL306" s="2"/>
      <c r="BM306" s="2"/>
      <c r="BN306" s="2"/>
      <c r="BO306" s="2"/>
      <c r="BP306" s="2"/>
      <c r="BQ306" s="2"/>
      <c r="BR306" s="2"/>
      <c r="BS306" s="2"/>
      <c r="BT306" s="2"/>
      <c r="BU306" s="2"/>
      <c r="BV306" s="2"/>
      <c r="BW306" s="2"/>
      <c r="BX306" s="2"/>
    </row>
    <row r="307" spans="1:76" ht="12.75">
      <c r="A307" s="2"/>
      <c r="B307" s="3"/>
      <c r="C307" s="4"/>
      <c r="D307" s="4"/>
      <c r="E307" s="4"/>
      <c r="F307" s="4"/>
      <c r="G307" s="4"/>
      <c r="H307" s="4"/>
      <c r="I307" s="4"/>
      <c r="J307" s="4"/>
      <c r="K307" s="4"/>
      <c r="L307" s="4"/>
      <c r="M307" s="4"/>
      <c r="N307" s="4"/>
      <c r="O307" s="4"/>
      <c r="P307" s="4"/>
      <c r="Q307" s="2"/>
      <c r="R307" s="2"/>
      <c r="S307" s="2"/>
      <c r="T307" s="2"/>
      <c r="U307" s="2"/>
      <c r="V307" s="2"/>
      <c r="W307" s="2"/>
      <c r="X307" s="2"/>
      <c r="Y307" s="4"/>
      <c r="Z307" s="4"/>
      <c r="AA307" s="4"/>
      <c r="AB307" s="4"/>
      <c r="AC307" s="4"/>
      <c r="AD307" s="4"/>
      <c r="AE307" s="4"/>
      <c r="AF307" s="4"/>
      <c r="AG307" s="4"/>
      <c r="AH307" s="4"/>
      <c r="AI307" s="4"/>
      <c r="AJ307" s="4"/>
      <c r="AK307" s="4"/>
      <c r="AL307" s="4"/>
      <c r="AM307" s="4"/>
      <c r="AN307" s="4"/>
      <c r="AO307" s="4"/>
      <c r="AP307" s="4"/>
      <c r="AQ307" s="4"/>
      <c r="AR307" s="4"/>
      <c r="AS307" s="4"/>
      <c r="AT307" s="4"/>
      <c r="AU307" s="2"/>
      <c r="AV307" s="2"/>
      <c r="AW307" s="2"/>
      <c r="AX307" s="2"/>
      <c r="AY307" s="2"/>
      <c r="AZ307" s="2"/>
      <c r="BA307" s="2"/>
      <c r="BB307" s="2"/>
      <c r="BC307" s="2"/>
      <c r="BD307" s="2"/>
      <c r="BE307" s="2"/>
      <c r="BF307" s="2"/>
      <c r="BG307" s="4"/>
      <c r="BH307" s="2"/>
      <c r="BI307" s="2"/>
      <c r="BJ307" s="2"/>
      <c r="BK307" s="2"/>
      <c r="BL307" s="2"/>
      <c r="BM307" s="2"/>
      <c r="BN307" s="2"/>
      <c r="BO307" s="2"/>
      <c r="BP307" s="2"/>
      <c r="BQ307" s="2"/>
      <c r="BR307" s="2"/>
      <c r="BS307" s="2"/>
      <c r="BT307" s="2"/>
      <c r="BU307" s="2"/>
      <c r="BV307" s="2"/>
      <c r="BW307" s="2"/>
      <c r="BX307" s="2"/>
    </row>
    <row r="308" spans="1:76" ht="12.75">
      <c r="A308" s="2"/>
      <c r="B308" s="3"/>
      <c r="C308" s="4"/>
      <c r="D308" s="4"/>
      <c r="E308" s="4"/>
      <c r="F308" s="4"/>
      <c r="G308" s="4"/>
      <c r="H308" s="4"/>
      <c r="I308" s="4"/>
      <c r="J308" s="4"/>
      <c r="K308" s="4"/>
      <c r="L308" s="4"/>
      <c r="M308" s="4"/>
      <c r="N308" s="4"/>
      <c r="O308" s="4"/>
      <c r="P308" s="4"/>
      <c r="Q308" s="2"/>
      <c r="R308" s="2"/>
      <c r="S308" s="2"/>
      <c r="T308" s="2"/>
      <c r="U308" s="2"/>
      <c r="V308" s="2"/>
      <c r="W308" s="2"/>
      <c r="X308" s="2"/>
      <c r="Y308" s="4"/>
      <c r="Z308" s="4"/>
      <c r="AA308" s="4"/>
      <c r="AB308" s="4"/>
      <c r="AC308" s="4"/>
      <c r="AD308" s="4"/>
      <c r="AE308" s="4"/>
      <c r="AF308" s="4"/>
      <c r="AG308" s="4"/>
      <c r="AH308" s="4"/>
      <c r="AI308" s="4"/>
      <c r="AJ308" s="4"/>
      <c r="AK308" s="4"/>
      <c r="AL308" s="4"/>
      <c r="AM308" s="4"/>
      <c r="AN308" s="4"/>
      <c r="AO308" s="4"/>
      <c r="AP308" s="4"/>
      <c r="AQ308" s="4"/>
      <c r="AR308" s="4"/>
      <c r="AS308" s="4"/>
      <c r="AT308" s="4"/>
      <c r="AU308" s="2"/>
      <c r="AV308" s="2"/>
      <c r="AW308" s="2"/>
      <c r="AX308" s="2"/>
      <c r="AY308" s="2"/>
      <c r="AZ308" s="2"/>
      <c r="BA308" s="2"/>
      <c r="BB308" s="2"/>
      <c r="BC308" s="2"/>
      <c r="BD308" s="2"/>
      <c r="BE308" s="2"/>
      <c r="BF308" s="2"/>
      <c r="BG308" s="4"/>
      <c r="BH308" s="2"/>
      <c r="BI308" s="2"/>
      <c r="BJ308" s="2"/>
      <c r="BK308" s="2"/>
      <c r="BL308" s="2"/>
      <c r="BM308" s="2"/>
      <c r="BN308" s="2"/>
      <c r="BO308" s="2"/>
      <c r="BP308" s="2"/>
      <c r="BQ308" s="2"/>
      <c r="BR308" s="2"/>
      <c r="BS308" s="2"/>
      <c r="BT308" s="2"/>
      <c r="BU308" s="2"/>
      <c r="BV308" s="2"/>
      <c r="BW308" s="2"/>
      <c r="BX308" s="2"/>
    </row>
    <row r="309" spans="1:76" ht="12.75">
      <c r="A309" s="2"/>
      <c r="B309" s="3"/>
      <c r="C309" s="4"/>
      <c r="D309" s="4"/>
      <c r="E309" s="4"/>
      <c r="F309" s="4"/>
      <c r="G309" s="4"/>
      <c r="H309" s="4"/>
      <c r="I309" s="4"/>
      <c r="J309" s="4"/>
      <c r="K309" s="4"/>
      <c r="L309" s="4"/>
      <c r="M309" s="4"/>
      <c r="N309" s="4"/>
      <c r="O309" s="4"/>
      <c r="P309" s="4"/>
      <c r="Q309" s="2"/>
      <c r="R309" s="2"/>
      <c r="S309" s="2"/>
      <c r="T309" s="2"/>
      <c r="U309" s="2"/>
      <c r="V309" s="2"/>
      <c r="W309" s="2"/>
      <c r="X309" s="2"/>
      <c r="Y309" s="4"/>
      <c r="Z309" s="4"/>
      <c r="AA309" s="4"/>
      <c r="AB309" s="4"/>
      <c r="AC309" s="4"/>
      <c r="AD309" s="4"/>
      <c r="AE309" s="4"/>
      <c r="AF309" s="4"/>
      <c r="AG309" s="4"/>
      <c r="AH309" s="4"/>
      <c r="AI309" s="4"/>
      <c r="AJ309" s="4"/>
      <c r="AK309" s="4"/>
      <c r="AL309" s="4"/>
      <c r="AM309" s="4"/>
      <c r="AN309" s="4"/>
      <c r="AO309" s="4"/>
      <c r="AP309" s="4"/>
      <c r="AQ309" s="4"/>
      <c r="AR309" s="4"/>
      <c r="AS309" s="4"/>
      <c r="AT309" s="4"/>
      <c r="AU309" s="2"/>
      <c r="AV309" s="2"/>
      <c r="AW309" s="2"/>
      <c r="AX309" s="2"/>
      <c r="AY309" s="2"/>
      <c r="AZ309" s="2"/>
      <c r="BA309" s="2"/>
      <c r="BB309" s="2"/>
      <c r="BC309" s="2"/>
      <c r="BD309" s="2"/>
      <c r="BE309" s="2"/>
      <c r="BF309" s="2"/>
      <c r="BG309" s="4"/>
      <c r="BH309" s="2"/>
      <c r="BI309" s="2"/>
      <c r="BJ309" s="2"/>
      <c r="BK309" s="2"/>
      <c r="BL309" s="2"/>
      <c r="BM309" s="2"/>
      <c r="BN309" s="2"/>
      <c r="BO309" s="2"/>
      <c r="BP309" s="2"/>
      <c r="BQ309" s="2"/>
      <c r="BR309" s="2"/>
      <c r="BS309" s="2"/>
      <c r="BT309" s="2"/>
      <c r="BU309" s="2"/>
      <c r="BV309" s="2"/>
      <c r="BW309" s="2"/>
      <c r="BX309" s="2"/>
    </row>
    <row r="310" spans="1:76" ht="12.75">
      <c r="A310" s="2"/>
      <c r="B310" s="3"/>
      <c r="C310" s="4"/>
      <c r="D310" s="4"/>
      <c r="E310" s="4"/>
      <c r="F310" s="4"/>
      <c r="G310" s="4"/>
      <c r="H310" s="4"/>
      <c r="I310" s="4"/>
      <c r="J310" s="4"/>
      <c r="K310" s="4"/>
      <c r="L310" s="4"/>
      <c r="M310" s="4"/>
      <c r="N310" s="4"/>
      <c r="O310" s="4"/>
      <c r="P310" s="4"/>
      <c r="Q310" s="2"/>
      <c r="R310" s="2"/>
      <c r="S310" s="2"/>
      <c r="T310" s="2"/>
      <c r="U310" s="2"/>
      <c r="V310" s="2"/>
      <c r="W310" s="2"/>
      <c r="X310" s="2"/>
      <c r="Y310" s="4"/>
      <c r="Z310" s="4"/>
      <c r="AA310" s="4"/>
      <c r="AB310" s="4"/>
      <c r="AC310" s="4"/>
      <c r="AD310" s="4"/>
      <c r="AE310" s="4"/>
      <c r="AF310" s="4"/>
      <c r="AG310" s="4"/>
      <c r="AH310" s="4"/>
      <c r="AI310" s="4"/>
      <c r="AJ310" s="4"/>
      <c r="AK310" s="4"/>
      <c r="AL310" s="4"/>
      <c r="AM310" s="4"/>
      <c r="AN310" s="4"/>
      <c r="AO310" s="4"/>
      <c r="AP310" s="4"/>
      <c r="AQ310" s="4"/>
      <c r="AR310" s="4"/>
      <c r="AS310" s="4"/>
      <c r="AT310" s="4"/>
      <c r="AU310" s="2"/>
      <c r="AV310" s="2"/>
      <c r="AW310" s="2"/>
      <c r="AX310" s="2"/>
      <c r="AY310" s="2"/>
      <c r="AZ310" s="2"/>
      <c r="BA310" s="2"/>
      <c r="BB310" s="2"/>
      <c r="BC310" s="2"/>
      <c r="BD310" s="2"/>
      <c r="BE310" s="2"/>
      <c r="BF310" s="2"/>
      <c r="BG310" s="4"/>
      <c r="BH310" s="2"/>
      <c r="BI310" s="2"/>
      <c r="BJ310" s="2"/>
      <c r="BK310" s="2"/>
      <c r="BL310" s="2"/>
      <c r="BM310" s="2"/>
      <c r="BN310" s="2"/>
      <c r="BO310" s="2"/>
      <c r="BP310" s="2"/>
      <c r="BQ310" s="2"/>
      <c r="BR310" s="2"/>
      <c r="BS310" s="2"/>
      <c r="BT310" s="2"/>
      <c r="BU310" s="2"/>
      <c r="BV310" s="2"/>
      <c r="BW310" s="2"/>
      <c r="BX310" s="2"/>
    </row>
    <row r="311" spans="1:76" ht="12.75">
      <c r="A311" s="2"/>
      <c r="B311" s="3"/>
      <c r="C311" s="4"/>
      <c r="D311" s="4"/>
      <c r="E311" s="4"/>
      <c r="F311" s="4"/>
      <c r="G311" s="4"/>
      <c r="H311" s="4"/>
      <c r="I311" s="4"/>
      <c r="J311" s="4"/>
      <c r="K311" s="4"/>
      <c r="L311" s="4"/>
      <c r="M311" s="4"/>
      <c r="N311" s="4"/>
      <c r="O311" s="4"/>
      <c r="P311" s="4"/>
      <c r="Q311" s="2"/>
      <c r="R311" s="2"/>
      <c r="S311" s="2"/>
      <c r="T311" s="2"/>
      <c r="U311" s="2"/>
      <c r="V311" s="2"/>
      <c r="W311" s="2"/>
      <c r="X311" s="2"/>
      <c r="Y311" s="4"/>
      <c r="Z311" s="4"/>
      <c r="AA311" s="4"/>
      <c r="AB311" s="4"/>
      <c r="AC311" s="4"/>
      <c r="AD311" s="4"/>
      <c r="AE311" s="4"/>
      <c r="AF311" s="4"/>
      <c r="AG311" s="4"/>
      <c r="AH311" s="4"/>
      <c r="AI311" s="4"/>
      <c r="AJ311" s="4"/>
      <c r="AK311" s="4"/>
      <c r="AL311" s="4"/>
      <c r="AM311" s="4"/>
      <c r="AN311" s="4"/>
      <c r="AO311" s="4"/>
      <c r="AP311" s="4"/>
      <c r="AQ311" s="4"/>
      <c r="AR311" s="4"/>
      <c r="AS311" s="4"/>
      <c r="AT311" s="4"/>
      <c r="AU311" s="2"/>
      <c r="AV311" s="2"/>
      <c r="AW311" s="2"/>
      <c r="AX311" s="2"/>
      <c r="AY311" s="2"/>
      <c r="AZ311" s="2"/>
      <c r="BA311" s="2"/>
      <c r="BB311" s="2"/>
      <c r="BC311" s="2"/>
      <c r="BD311" s="2"/>
      <c r="BE311" s="2"/>
      <c r="BF311" s="2"/>
      <c r="BG311" s="4"/>
      <c r="BH311" s="2"/>
      <c r="BI311" s="2"/>
      <c r="BJ311" s="2"/>
      <c r="BK311" s="2"/>
      <c r="BL311" s="2"/>
      <c r="BM311" s="2"/>
      <c r="BN311" s="2"/>
      <c r="BO311" s="2"/>
      <c r="BP311" s="2"/>
      <c r="BQ311" s="2"/>
      <c r="BR311" s="2"/>
      <c r="BS311" s="2"/>
      <c r="BT311" s="2"/>
      <c r="BU311" s="2"/>
      <c r="BV311" s="2"/>
      <c r="BW311" s="2"/>
      <c r="BX311" s="2"/>
    </row>
    <row r="312" spans="1:76" ht="12.75">
      <c r="A312" s="2"/>
      <c r="B312" s="3"/>
      <c r="C312" s="4"/>
      <c r="D312" s="4"/>
      <c r="E312" s="4"/>
      <c r="F312" s="4"/>
      <c r="G312" s="4"/>
      <c r="H312" s="4"/>
      <c r="I312" s="4"/>
      <c r="J312" s="4"/>
      <c r="K312" s="4"/>
      <c r="L312" s="4"/>
      <c r="M312" s="4"/>
      <c r="N312" s="4"/>
      <c r="O312" s="4"/>
      <c r="P312" s="4"/>
      <c r="Q312" s="2"/>
      <c r="R312" s="2"/>
      <c r="S312" s="2"/>
      <c r="T312" s="2"/>
      <c r="U312" s="2"/>
      <c r="V312" s="2"/>
      <c r="W312" s="2"/>
      <c r="X312" s="2"/>
      <c r="Y312" s="4"/>
      <c r="Z312" s="4"/>
      <c r="AA312" s="4"/>
      <c r="AB312" s="4"/>
      <c r="AC312" s="4"/>
      <c r="AD312" s="4"/>
      <c r="AE312" s="4"/>
      <c r="AF312" s="4"/>
      <c r="AG312" s="4"/>
      <c r="AH312" s="4"/>
      <c r="AI312" s="4"/>
      <c r="AJ312" s="4"/>
      <c r="AK312" s="4"/>
      <c r="AL312" s="4"/>
      <c r="AM312" s="4"/>
      <c r="AN312" s="4"/>
      <c r="AO312" s="4"/>
      <c r="AP312" s="4"/>
      <c r="AQ312" s="4"/>
      <c r="AR312" s="4"/>
      <c r="AS312" s="4"/>
      <c r="AT312" s="4"/>
      <c r="AU312" s="2"/>
      <c r="AV312" s="2"/>
      <c r="AW312" s="2"/>
      <c r="AX312" s="2"/>
      <c r="AY312" s="2"/>
      <c r="AZ312" s="2"/>
      <c r="BA312" s="2"/>
      <c r="BB312" s="2"/>
      <c r="BC312" s="2"/>
      <c r="BD312" s="2"/>
      <c r="BE312" s="2"/>
      <c r="BF312" s="2"/>
      <c r="BG312" s="4"/>
      <c r="BH312" s="2"/>
      <c r="BI312" s="2"/>
      <c r="BJ312" s="2"/>
      <c r="BK312" s="2"/>
      <c r="BL312" s="2"/>
      <c r="BM312" s="2"/>
      <c r="BN312" s="2"/>
      <c r="BO312" s="2"/>
      <c r="BP312" s="2"/>
      <c r="BQ312" s="2"/>
      <c r="BR312" s="2"/>
      <c r="BS312" s="2"/>
      <c r="BT312" s="2"/>
      <c r="BU312" s="2"/>
      <c r="BV312" s="2"/>
      <c r="BW312" s="2"/>
      <c r="BX312" s="2"/>
    </row>
    <row r="313" spans="1:76" ht="12.75">
      <c r="A313" s="2"/>
      <c r="B313" s="3"/>
      <c r="C313" s="4"/>
      <c r="D313" s="4"/>
      <c r="E313" s="4"/>
      <c r="F313" s="4"/>
      <c r="G313" s="4"/>
      <c r="H313" s="4"/>
      <c r="I313" s="4"/>
      <c r="J313" s="4"/>
      <c r="K313" s="4"/>
      <c r="L313" s="4"/>
      <c r="M313" s="4"/>
      <c r="N313" s="4"/>
      <c r="O313" s="4"/>
      <c r="P313" s="4"/>
      <c r="Q313" s="2"/>
      <c r="R313" s="2"/>
      <c r="S313" s="2"/>
      <c r="T313" s="2"/>
      <c r="U313" s="2"/>
      <c r="V313" s="2"/>
      <c r="W313" s="2"/>
      <c r="X313" s="2"/>
      <c r="Y313" s="4"/>
      <c r="Z313" s="4"/>
      <c r="AA313" s="4"/>
      <c r="AB313" s="4"/>
      <c r="AC313" s="4"/>
      <c r="AD313" s="4"/>
      <c r="AE313" s="4"/>
      <c r="AF313" s="4"/>
      <c r="AG313" s="4"/>
      <c r="AH313" s="4"/>
      <c r="AI313" s="4"/>
      <c r="AJ313" s="4"/>
      <c r="AK313" s="4"/>
      <c r="AL313" s="4"/>
      <c r="AM313" s="4"/>
      <c r="AN313" s="4"/>
      <c r="AO313" s="4"/>
      <c r="AP313" s="4"/>
      <c r="AQ313" s="4"/>
      <c r="AR313" s="4"/>
      <c r="AS313" s="4"/>
      <c r="AT313" s="4"/>
      <c r="AU313" s="2"/>
      <c r="AV313" s="2"/>
      <c r="AW313" s="2"/>
      <c r="AX313" s="2"/>
      <c r="AY313" s="2"/>
      <c r="AZ313" s="2"/>
      <c r="BA313" s="2"/>
      <c r="BB313" s="2"/>
      <c r="BC313" s="2"/>
      <c r="BD313" s="2"/>
      <c r="BE313" s="2"/>
      <c r="BF313" s="2"/>
      <c r="BG313" s="4"/>
      <c r="BH313" s="2"/>
      <c r="BI313" s="2"/>
      <c r="BJ313" s="2"/>
      <c r="BK313" s="2"/>
      <c r="BL313" s="2"/>
      <c r="BM313" s="2"/>
      <c r="BN313" s="2"/>
      <c r="BO313" s="2"/>
      <c r="BP313" s="2"/>
      <c r="BQ313" s="2"/>
      <c r="BR313" s="2"/>
      <c r="BS313" s="2"/>
      <c r="BT313" s="2"/>
      <c r="BU313" s="2"/>
      <c r="BV313" s="2"/>
      <c r="BW313" s="2"/>
      <c r="BX313" s="2"/>
    </row>
    <row r="314" spans="1:76" ht="12.75">
      <c r="A314" s="2"/>
      <c r="B314" s="3"/>
      <c r="C314" s="4"/>
      <c r="D314" s="4"/>
      <c r="E314" s="4"/>
      <c r="F314" s="4"/>
      <c r="G314" s="4"/>
      <c r="H314" s="4"/>
      <c r="I314" s="4"/>
      <c r="J314" s="4"/>
      <c r="K314" s="4"/>
      <c r="L314" s="4"/>
      <c r="M314" s="4"/>
      <c r="N314" s="4"/>
      <c r="O314" s="4"/>
      <c r="P314" s="4"/>
      <c r="Q314" s="2"/>
      <c r="R314" s="2"/>
      <c r="S314" s="2"/>
      <c r="T314" s="2"/>
      <c r="U314" s="2"/>
      <c r="V314" s="2"/>
      <c r="W314" s="2"/>
      <c r="X314" s="2"/>
      <c r="Y314" s="4"/>
      <c r="Z314" s="4"/>
      <c r="AA314" s="4"/>
      <c r="AB314" s="4"/>
      <c r="AC314" s="4"/>
      <c r="AD314" s="4"/>
      <c r="AE314" s="4"/>
      <c r="AF314" s="4"/>
      <c r="AG314" s="4"/>
      <c r="AH314" s="4"/>
      <c r="AI314" s="4"/>
      <c r="AJ314" s="4"/>
      <c r="AK314" s="4"/>
      <c r="AL314" s="4"/>
      <c r="AM314" s="4"/>
      <c r="AN314" s="4"/>
      <c r="AO314" s="4"/>
      <c r="AP314" s="4"/>
      <c r="AQ314" s="4"/>
      <c r="AR314" s="4"/>
      <c r="AS314" s="4"/>
      <c r="AT314" s="4"/>
      <c r="AU314" s="2"/>
      <c r="AV314" s="2"/>
      <c r="AW314" s="2"/>
      <c r="AX314" s="2"/>
      <c r="AY314" s="2"/>
      <c r="AZ314" s="2"/>
      <c r="BA314" s="2"/>
      <c r="BB314" s="2"/>
      <c r="BC314" s="2"/>
      <c r="BD314" s="2"/>
      <c r="BE314" s="2"/>
      <c r="BF314" s="2"/>
      <c r="BG314" s="4"/>
      <c r="BH314" s="2"/>
      <c r="BI314" s="2"/>
      <c r="BJ314" s="2"/>
      <c r="BK314" s="2"/>
      <c r="BL314" s="2"/>
      <c r="BM314" s="2"/>
      <c r="BN314" s="2"/>
      <c r="BO314" s="2"/>
      <c r="BP314" s="2"/>
      <c r="BQ314" s="2"/>
      <c r="BR314" s="2"/>
      <c r="BS314" s="2"/>
      <c r="BT314" s="2"/>
      <c r="BU314" s="2"/>
      <c r="BV314" s="2"/>
      <c r="BW314" s="2"/>
      <c r="BX314" s="2"/>
    </row>
    <row r="315" spans="1:76" ht="12.75">
      <c r="A315" s="2"/>
      <c r="B315" s="3"/>
      <c r="C315" s="4"/>
      <c r="D315" s="4"/>
      <c r="E315" s="4"/>
      <c r="F315" s="4"/>
      <c r="G315" s="4"/>
      <c r="H315" s="4"/>
      <c r="I315" s="4"/>
      <c r="J315" s="4"/>
      <c r="K315" s="4"/>
      <c r="L315" s="4"/>
      <c r="M315" s="4"/>
      <c r="N315" s="4"/>
      <c r="O315" s="4"/>
      <c r="P315" s="4"/>
      <c r="Q315" s="2"/>
      <c r="R315" s="2"/>
      <c r="S315" s="2"/>
      <c r="T315" s="2"/>
      <c r="U315" s="2"/>
      <c r="V315" s="2"/>
      <c r="W315" s="2"/>
      <c r="X315" s="2"/>
      <c r="Y315" s="4"/>
      <c r="Z315" s="4"/>
      <c r="AA315" s="4"/>
      <c r="AB315" s="4"/>
      <c r="AC315" s="4"/>
      <c r="AD315" s="4"/>
      <c r="AE315" s="4"/>
      <c r="AF315" s="4"/>
      <c r="AG315" s="4"/>
      <c r="AH315" s="4"/>
      <c r="AI315" s="4"/>
      <c r="AJ315" s="4"/>
      <c r="AK315" s="4"/>
      <c r="AL315" s="4"/>
      <c r="AM315" s="4"/>
      <c r="AN315" s="4"/>
      <c r="AO315" s="4"/>
      <c r="AP315" s="4"/>
      <c r="AQ315" s="4"/>
      <c r="AR315" s="4"/>
      <c r="AS315" s="4"/>
      <c r="AT315" s="4"/>
      <c r="AU315" s="2"/>
      <c r="AV315" s="2"/>
      <c r="AW315" s="2"/>
      <c r="AX315" s="2"/>
      <c r="AY315" s="2"/>
      <c r="AZ315" s="2"/>
      <c r="BA315" s="2"/>
      <c r="BB315" s="2"/>
      <c r="BC315" s="2"/>
      <c r="BD315" s="2"/>
      <c r="BE315" s="2"/>
      <c r="BF315" s="2"/>
      <c r="BG315" s="4"/>
      <c r="BH315" s="2"/>
      <c r="BI315" s="2"/>
      <c r="BJ315" s="2"/>
      <c r="BK315" s="2"/>
      <c r="BL315" s="2"/>
      <c r="BM315" s="2"/>
      <c r="BN315" s="2"/>
      <c r="BO315" s="2"/>
      <c r="BP315" s="2"/>
      <c r="BQ315" s="2"/>
      <c r="BR315" s="2"/>
      <c r="BS315" s="2"/>
      <c r="BT315" s="2"/>
      <c r="BU315" s="2"/>
      <c r="BV315" s="2"/>
      <c r="BW315" s="2"/>
      <c r="BX315" s="2"/>
    </row>
    <row r="316" spans="1:76" ht="12.75">
      <c r="A316" s="2"/>
      <c r="B316" s="3"/>
      <c r="C316" s="4"/>
      <c r="D316" s="4"/>
      <c r="E316" s="4"/>
      <c r="F316" s="4"/>
      <c r="G316" s="4"/>
      <c r="H316" s="4"/>
      <c r="I316" s="4"/>
      <c r="J316" s="4"/>
      <c r="K316" s="4"/>
      <c r="L316" s="4"/>
      <c r="M316" s="4"/>
      <c r="N316" s="4"/>
      <c r="O316" s="4"/>
      <c r="P316" s="4"/>
      <c r="Q316" s="2"/>
      <c r="R316" s="2"/>
      <c r="S316" s="2"/>
      <c r="T316" s="2"/>
      <c r="U316" s="2"/>
      <c r="V316" s="2"/>
      <c r="W316" s="2"/>
      <c r="X316" s="2"/>
      <c r="Y316" s="4"/>
      <c r="Z316" s="4"/>
      <c r="AA316" s="4"/>
      <c r="AB316" s="4"/>
      <c r="AC316" s="4"/>
      <c r="AD316" s="4"/>
      <c r="AE316" s="4"/>
      <c r="AF316" s="4"/>
      <c r="AG316" s="4"/>
      <c r="AH316" s="4"/>
      <c r="AI316" s="4"/>
      <c r="AJ316" s="4"/>
      <c r="AK316" s="4"/>
      <c r="AL316" s="4"/>
      <c r="AM316" s="4"/>
      <c r="AN316" s="4"/>
      <c r="AO316" s="4"/>
      <c r="AP316" s="4"/>
      <c r="AQ316" s="4"/>
      <c r="AR316" s="4"/>
      <c r="AS316" s="4"/>
      <c r="AT316" s="4"/>
      <c r="AU316" s="2"/>
      <c r="AV316" s="2"/>
      <c r="AW316" s="2"/>
      <c r="AX316" s="2"/>
      <c r="AY316" s="2"/>
      <c r="AZ316" s="2"/>
      <c r="BA316" s="2"/>
      <c r="BB316" s="2"/>
      <c r="BC316" s="2"/>
      <c r="BD316" s="2"/>
      <c r="BE316" s="2"/>
      <c r="BF316" s="2"/>
      <c r="BG316" s="4"/>
      <c r="BH316" s="2"/>
      <c r="BI316" s="2"/>
      <c r="BJ316" s="2"/>
      <c r="BK316" s="2"/>
      <c r="BL316" s="2"/>
      <c r="BM316" s="2"/>
      <c r="BN316" s="2"/>
      <c r="BO316" s="2"/>
      <c r="BP316" s="2"/>
      <c r="BQ316" s="2"/>
      <c r="BR316" s="2"/>
      <c r="BS316" s="2"/>
      <c r="BT316" s="2"/>
      <c r="BU316" s="2"/>
      <c r="BV316" s="2"/>
      <c r="BW316" s="2"/>
      <c r="BX316" s="2"/>
    </row>
    <row r="317" spans="1:76" ht="12.75">
      <c r="A317" s="2"/>
      <c r="B317" s="3"/>
      <c r="C317" s="4"/>
      <c r="D317" s="4"/>
      <c r="E317" s="4"/>
      <c r="F317" s="4"/>
      <c r="G317" s="4"/>
      <c r="H317" s="4"/>
      <c r="I317" s="4"/>
      <c r="J317" s="4"/>
      <c r="K317" s="4"/>
      <c r="L317" s="4"/>
      <c r="M317" s="4"/>
      <c r="N317" s="4"/>
      <c r="O317" s="4"/>
      <c r="P317" s="4"/>
      <c r="Q317" s="2"/>
      <c r="R317" s="2"/>
      <c r="S317" s="2"/>
      <c r="T317" s="2"/>
      <c r="U317" s="2"/>
      <c r="V317" s="2"/>
      <c r="W317" s="2"/>
      <c r="X317" s="2"/>
      <c r="Y317" s="4"/>
      <c r="Z317" s="4"/>
      <c r="AA317" s="4"/>
      <c r="AB317" s="4"/>
      <c r="AC317" s="4"/>
      <c r="AD317" s="4"/>
      <c r="AE317" s="4"/>
      <c r="AF317" s="4"/>
      <c r="AG317" s="4"/>
      <c r="AH317" s="4"/>
      <c r="AI317" s="4"/>
      <c r="AJ317" s="4"/>
      <c r="AK317" s="4"/>
      <c r="AL317" s="4"/>
      <c r="AM317" s="4"/>
      <c r="AN317" s="4"/>
      <c r="AO317" s="4"/>
      <c r="AP317" s="4"/>
      <c r="AQ317" s="4"/>
      <c r="AR317" s="4"/>
      <c r="AS317" s="4"/>
      <c r="AT317" s="4"/>
      <c r="AU317" s="2"/>
      <c r="AV317" s="2"/>
      <c r="AW317" s="2"/>
      <c r="AX317" s="2"/>
      <c r="AY317" s="2"/>
      <c r="AZ317" s="2"/>
      <c r="BA317" s="2"/>
      <c r="BB317" s="2"/>
      <c r="BC317" s="2"/>
      <c r="BD317" s="2"/>
      <c r="BE317" s="2"/>
      <c r="BF317" s="2"/>
      <c r="BG317" s="4"/>
      <c r="BH317" s="2"/>
      <c r="BI317" s="2"/>
      <c r="BJ317" s="2"/>
      <c r="BK317" s="2"/>
      <c r="BL317" s="2"/>
      <c r="BM317" s="2"/>
      <c r="BN317" s="2"/>
      <c r="BO317" s="2"/>
      <c r="BP317" s="2"/>
      <c r="BQ317" s="2"/>
      <c r="BR317" s="2"/>
      <c r="BS317" s="2"/>
      <c r="BT317" s="2"/>
      <c r="BU317" s="2"/>
      <c r="BV317" s="2"/>
      <c r="BW317" s="2"/>
      <c r="BX317" s="2"/>
    </row>
    <row r="318" spans="1:76" ht="12.75">
      <c r="A318" s="2"/>
      <c r="B318" s="3"/>
      <c r="C318" s="4"/>
      <c r="D318" s="4"/>
      <c r="E318" s="4"/>
      <c r="F318" s="4"/>
      <c r="G318" s="4"/>
      <c r="H318" s="4"/>
      <c r="I318" s="4"/>
      <c r="J318" s="4"/>
      <c r="K318" s="4"/>
      <c r="L318" s="4"/>
      <c r="M318" s="4"/>
      <c r="N318" s="4"/>
      <c r="O318" s="4"/>
      <c r="P318" s="4"/>
      <c r="Q318" s="2"/>
      <c r="R318" s="2"/>
      <c r="S318" s="2"/>
      <c r="T318" s="2"/>
      <c r="U318" s="2"/>
      <c r="V318" s="2"/>
      <c r="W318" s="2"/>
      <c r="X318" s="2"/>
      <c r="Y318" s="4"/>
      <c r="Z318" s="4"/>
      <c r="AA318" s="4"/>
      <c r="AB318" s="4"/>
      <c r="AC318" s="4"/>
      <c r="AD318" s="4"/>
      <c r="AE318" s="4"/>
      <c r="AF318" s="4"/>
      <c r="AG318" s="4"/>
      <c r="AH318" s="4"/>
      <c r="AI318" s="4"/>
      <c r="AJ318" s="4"/>
      <c r="AK318" s="4"/>
      <c r="AL318" s="4"/>
      <c r="AM318" s="4"/>
      <c r="AN318" s="4"/>
      <c r="AO318" s="4"/>
      <c r="AP318" s="4"/>
      <c r="AQ318" s="4"/>
      <c r="AR318" s="4"/>
      <c r="AS318" s="4"/>
      <c r="AT318" s="4"/>
      <c r="AU318" s="2"/>
      <c r="AV318" s="2"/>
      <c r="AW318" s="2"/>
      <c r="AX318" s="2"/>
      <c r="AY318" s="2"/>
      <c r="AZ318" s="2"/>
      <c r="BA318" s="2"/>
      <c r="BB318" s="2"/>
      <c r="BC318" s="2"/>
      <c r="BD318" s="2"/>
      <c r="BE318" s="2"/>
      <c r="BF318" s="2"/>
      <c r="BG318" s="4"/>
      <c r="BH318" s="2"/>
      <c r="BI318" s="2"/>
      <c r="BJ318" s="2"/>
      <c r="BK318" s="2"/>
      <c r="BL318" s="2"/>
      <c r="BM318" s="2"/>
      <c r="BN318" s="2"/>
      <c r="BO318" s="2"/>
      <c r="BP318" s="2"/>
      <c r="BQ318" s="2"/>
      <c r="BR318" s="2"/>
      <c r="BS318" s="2"/>
      <c r="BT318" s="2"/>
      <c r="BU318" s="2"/>
      <c r="BV318" s="2"/>
      <c r="BW318" s="2"/>
      <c r="BX318" s="2"/>
    </row>
    <row r="319" spans="1:76" ht="12.75">
      <c r="A319" s="2"/>
      <c r="B319" s="3"/>
      <c r="C319" s="4"/>
      <c r="D319" s="4"/>
      <c r="E319" s="4"/>
      <c r="F319" s="4"/>
      <c r="G319" s="4"/>
      <c r="H319" s="4"/>
      <c r="I319" s="4"/>
      <c r="J319" s="4"/>
      <c r="K319" s="4"/>
      <c r="L319" s="4"/>
      <c r="M319" s="4"/>
      <c r="N319" s="4"/>
      <c r="O319" s="4"/>
      <c r="P319" s="4"/>
      <c r="Q319" s="2"/>
      <c r="R319" s="2"/>
      <c r="S319" s="2"/>
      <c r="T319" s="2"/>
      <c r="U319" s="2"/>
      <c r="V319" s="2"/>
      <c r="W319" s="2"/>
      <c r="X319" s="2"/>
      <c r="Y319" s="4"/>
      <c r="Z319" s="4"/>
      <c r="AA319" s="4"/>
      <c r="AB319" s="4"/>
      <c r="AC319" s="4"/>
      <c r="AD319" s="4"/>
      <c r="AE319" s="4"/>
      <c r="AF319" s="4"/>
      <c r="AG319" s="4"/>
      <c r="AH319" s="4"/>
      <c r="AI319" s="4"/>
      <c r="AJ319" s="4"/>
      <c r="AK319" s="4"/>
      <c r="AL319" s="4"/>
      <c r="AM319" s="4"/>
      <c r="AN319" s="4"/>
      <c r="AO319" s="4"/>
      <c r="AP319" s="4"/>
      <c r="AQ319" s="4"/>
      <c r="AR319" s="4"/>
      <c r="AS319" s="4"/>
      <c r="AT319" s="4"/>
      <c r="AU319" s="2"/>
      <c r="AV319" s="2"/>
      <c r="AW319" s="2"/>
      <c r="AX319" s="2"/>
      <c r="AY319" s="2"/>
      <c r="AZ319" s="2"/>
      <c r="BA319" s="2"/>
      <c r="BB319" s="2"/>
      <c r="BC319" s="2"/>
      <c r="BD319" s="2"/>
      <c r="BE319" s="2"/>
      <c r="BF319" s="2"/>
      <c r="BG319" s="4"/>
      <c r="BH319" s="2"/>
      <c r="BI319" s="2"/>
      <c r="BJ319" s="2"/>
      <c r="BK319" s="2"/>
      <c r="BL319" s="2"/>
      <c r="BM319" s="2"/>
      <c r="BN319" s="2"/>
      <c r="BO319" s="2"/>
      <c r="BP319" s="2"/>
      <c r="BQ319" s="2"/>
      <c r="BR319" s="2"/>
      <c r="BS319" s="2"/>
      <c r="BT319" s="2"/>
      <c r="BU319" s="2"/>
      <c r="BV319" s="2"/>
      <c r="BW319" s="2"/>
      <c r="BX319" s="2"/>
    </row>
    <row r="320" spans="1:76" ht="12.75">
      <c r="A320" s="2"/>
      <c r="B320" s="3"/>
      <c r="C320" s="4"/>
      <c r="D320" s="4"/>
      <c r="E320" s="4"/>
      <c r="F320" s="4"/>
      <c r="G320" s="4"/>
      <c r="H320" s="4"/>
      <c r="I320" s="4"/>
      <c r="J320" s="4"/>
      <c r="K320" s="4"/>
      <c r="L320" s="4"/>
      <c r="M320" s="4"/>
      <c r="N320" s="4"/>
      <c r="O320" s="4"/>
      <c r="P320" s="4"/>
      <c r="Q320" s="2"/>
      <c r="R320" s="2"/>
      <c r="S320" s="2"/>
      <c r="T320" s="2"/>
      <c r="U320" s="2"/>
      <c r="V320" s="2"/>
      <c r="W320" s="2"/>
      <c r="X320" s="2"/>
      <c r="Y320" s="4"/>
      <c r="Z320" s="4"/>
      <c r="AA320" s="4"/>
      <c r="AB320" s="4"/>
      <c r="AC320" s="4"/>
      <c r="AD320" s="4"/>
      <c r="AE320" s="4"/>
      <c r="AF320" s="4"/>
      <c r="AG320" s="4"/>
      <c r="AH320" s="4"/>
      <c r="AI320" s="4"/>
      <c r="AJ320" s="4"/>
      <c r="AK320" s="4"/>
      <c r="AL320" s="4"/>
      <c r="AM320" s="4"/>
      <c r="AN320" s="4"/>
      <c r="AO320" s="4"/>
      <c r="AP320" s="4"/>
      <c r="AQ320" s="4"/>
      <c r="AR320" s="4"/>
      <c r="AS320" s="4"/>
      <c r="AT320" s="4"/>
      <c r="AU320" s="2"/>
      <c r="AV320" s="2"/>
      <c r="AW320" s="2"/>
      <c r="AX320" s="2"/>
      <c r="AY320" s="2"/>
      <c r="AZ320" s="2"/>
      <c r="BA320" s="2"/>
      <c r="BB320" s="2"/>
      <c r="BC320" s="2"/>
      <c r="BD320" s="2"/>
      <c r="BE320" s="2"/>
      <c r="BF320" s="2"/>
      <c r="BG320" s="4"/>
      <c r="BH320" s="2"/>
      <c r="BI320" s="2"/>
      <c r="BJ320" s="2"/>
      <c r="BK320" s="2"/>
      <c r="BL320" s="2"/>
      <c r="BM320" s="2"/>
      <c r="BN320" s="2"/>
      <c r="BO320" s="2"/>
      <c r="BP320" s="2"/>
      <c r="BQ320" s="2"/>
      <c r="BR320" s="2"/>
      <c r="BS320" s="2"/>
      <c r="BT320" s="2"/>
      <c r="BU320" s="2"/>
      <c r="BV320" s="2"/>
      <c r="BW320" s="2"/>
      <c r="BX320" s="2"/>
    </row>
    <row r="321" spans="1:76" ht="12.75">
      <c r="A321" s="2"/>
      <c r="B321" s="3"/>
      <c r="C321" s="4"/>
      <c r="D321" s="4"/>
      <c r="E321" s="4"/>
      <c r="F321" s="4"/>
      <c r="G321" s="4"/>
      <c r="H321" s="4"/>
      <c r="I321" s="4"/>
      <c r="J321" s="4"/>
      <c r="K321" s="4"/>
      <c r="L321" s="4"/>
      <c r="M321" s="4"/>
      <c r="N321" s="4"/>
      <c r="O321" s="4"/>
      <c r="P321" s="4"/>
      <c r="Q321" s="2"/>
      <c r="R321" s="2"/>
      <c r="S321" s="2"/>
      <c r="T321" s="2"/>
      <c r="U321" s="2"/>
      <c r="V321" s="2"/>
      <c r="W321" s="2"/>
      <c r="X321" s="2"/>
      <c r="Y321" s="4"/>
      <c r="Z321" s="4"/>
      <c r="AA321" s="4"/>
      <c r="AB321" s="4"/>
      <c r="AC321" s="4"/>
      <c r="AD321" s="4"/>
      <c r="AE321" s="4"/>
      <c r="AF321" s="4"/>
      <c r="AG321" s="4"/>
      <c r="AH321" s="4"/>
      <c r="AI321" s="4"/>
      <c r="AJ321" s="4"/>
      <c r="AK321" s="4"/>
      <c r="AL321" s="4"/>
      <c r="AM321" s="4"/>
      <c r="AN321" s="4"/>
      <c r="AO321" s="4"/>
      <c r="AP321" s="4"/>
      <c r="AQ321" s="4"/>
      <c r="AR321" s="4"/>
      <c r="AS321" s="4"/>
      <c r="AT321" s="4"/>
      <c r="AU321" s="2"/>
      <c r="AV321" s="2"/>
      <c r="AW321" s="2"/>
      <c r="AX321" s="2"/>
      <c r="AY321" s="2"/>
      <c r="AZ321" s="2"/>
      <c r="BA321" s="2"/>
      <c r="BB321" s="2"/>
      <c r="BC321" s="2"/>
      <c r="BD321" s="2"/>
      <c r="BE321" s="2"/>
      <c r="BF321" s="2"/>
      <c r="BG321" s="4"/>
      <c r="BH321" s="2"/>
      <c r="BI321" s="2"/>
      <c r="BJ321" s="2"/>
      <c r="BK321" s="2"/>
      <c r="BL321" s="2"/>
      <c r="BM321" s="2"/>
      <c r="BN321" s="2"/>
      <c r="BO321" s="2"/>
      <c r="BP321" s="2"/>
      <c r="BQ321" s="2"/>
      <c r="BR321" s="2"/>
      <c r="BS321" s="2"/>
      <c r="BT321" s="2"/>
      <c r="BU321" s="2"/>
      <c r="BV321" s="2"/>
      <c r="BW321" s="2"/>
      <c r="BX321" s="2"/>
    </row>
    <row r="322" spans="1:76" ht="12.75">
      <c r="A322" s="2"/>
      <c r="B322" s="3"/>
      <c r="C322" s="4"/>
      <c r="D322" s="4"/>
      <c r="E322" s="4"/>
      <c r="F322" s="4"/>
      <c r="G322" s="4"/>
      <c r="H322" s="4"/>
      <c r="I322" s="4"/>
      <c r="J322" s="4"/>
      <c r="K322" s="4"/>
      <c r="L322" s="4"/>
      <c r="M322" s="4"/>
      <c r="N322" s="4"/>
      <c r="O322" s="4"/>
      <c r="P322" s="4"/>
      <c r="Q322" s="2"/>
      <c r="R322" s="2"/>
      <c r="S322" s="2"/>
      <c r="T322" s="2"/>
      <c r="U322" s="2"/>
      <c r="V322" s="2"/>
      <c r="W322" s="2"/>
      <c r="X322" s="2"/>
      <c r="Y322" s="4"/>
      <c r="Z322" s="4"/>
      <c r="AA322" s="4"/>
      <c r="AB322" s="4"/>
      <c r="AC322" s="4"/>
      <c r="AD322" s="4"/>
      <c r="AE322" s="4"/>
      <c r="AF322" s="4"/>
      <c r="AG322" s="4"/>
      <c r="AH322" s="4"/>
      <c r="AI322" s="4"/>
      <c r="AJ322" s="4"/>
      <c r="AK322" s="4"/>
      <c r="AL322" s="4"/>
      <c r="AM322" s="4"/>
      <c r="AN322" s="4"/>
      <c r="AO322" s="4"/>
      <c r="AP322" s="4"/>
      <c r="AQ322" s="4"/>
      <c r="AR322" s="4"/>
      <c r="AS322" s="4"/>
      <c r="AT322" s="4"/>
      <c r="AU322" s="2"/>
      <c r="AV322" s="2"/>
      <c r="AW322" s="2"/>
      <c r="AX322" s="2"/>
      <c r="AY322" s="2"/>
      <c r="AZ322" s="2"/>
      <c r="BA322" s="2"/>
      <c r="BB322" s="2"/>
      <c r="BC322" s="2"/>
      <c r="BD322" s="2"/>
      <c r="BE322" s="2"/>
      <c r="BF322" s="2"/>
      <c r="BG322" s="4"/>
      <c r="BH322" s="2"/>
      <c r="BI322" s="2"/>
      <c r="BJ322" s="2"/>
      <c r="BK322" s="2"/>
      <c r="BL322" s="2"/>
      <c r="BM322" s="2"/>
      <c r="BN322" s="2"/>
      <c r="BO322" s="2"/>
      <c r="BP322" s="2"/>
      <c r="BQ322" s="2"/>
      <c r="BR322" s="2"/>
      <c r="BS322" s="2"/>
      <c r="BT322" s="2"/>
      <c r="BU322" s="2"/>
      <c r="BV322" s="2"/>
      <c r="BW322" s="2"/>
      <c r="BX322" s="2"/>
    </row>
    <row r="323" spans="1:76" ht="12.75">
      <c r="A323" s="2"/>
      <c r="B323" s="3"/>
      <c r="C323" s="4"/>
      <c r="D323" s="4"/>
      <c r="E323" s="4"/>
      <c r="F323" s="4"/>
      <c r="G323" s="4"/>
      <c r="H323" s="4"/>
      <c r="I323" s="4"/>
      <c r="J323" s="4"/>
      <c r="K323" s="4"/>
      <c r="L323" s="4"/>
      <c r="M323" s="4"/>
      <c r="N323" s="4"/>
      <c r="O323" s="4"/>
      <c r="P323" s="4"/>
      <c r="Q323" s="2"/>
      <c r="R323" s="2"/>
      <c r="S323" s="2"/>
      <c r="T323" s="2"/>
      <c r="U323" s="2"/>
      <c r="V323" s="2"/>
      <c r="W323" s="2"/>
      <c r="X323" s="2"/>
      <c r="Y323" s="4"/>
      <c r="Z323" s="4"/>
      <c r="AA323" s="4"/>
      <c r="AB323" s="4"/>
      <c r="AC323" s="4"/>
      <c r="AD323" s="4"/>
      <c r="AE323" s="4"/>
      <c r="AF323" s="4"/>
      <c r="AG323" s="4"/>
      <c r="AH323" s="4"/>
      <c r="AI323" s="4"/>
      <c r="AJ323" s="4"/>
      <c r="AK323" s="4"/>
      <c r="AL323" s="4"/>
      <c r="AM323" s="4"/>
      <c r="AN323" s="4"/>
      <c r="AO323" s="4"/>
      <c r="AP323" s="4"/>
      <c r="AQ323" s="4"/>
      <c r="AR323" s="4"/>
      <c r="AS323" s="4"/>
      <c r="AT323" s="4"/>
      <c r="AU323" s="2"/>
      <c r="AV323" s="2"/>
      <c r="AW323" s="2"/>
      <c r="AX323" s="2"/>
      <c r="AY323" s="2"/>
      <c r="AZ323" s="2"/>
      <c r="BA323" s="2"/>
      <c r="BB323" s="2"/>
      <c r="BC323" s="2"/>
      <c r="BD323" s="2"/>
      <c r="BE323" s="2"/>
      <c r="BF323" s="2"/>
      <c r="BG323" s="4"/>
      <c r="BH323" s="2"/>
      <c r="BI323" s="2"/>
      <c r="BJ323" s="2"/>
      <c r="BK323" s="2"/>
      <c r="BL323" s="2"/>
      <c r="BM323" s="2"/>
      <c r="BN323" s="2"/>
      <c r="BO323" s="2"/>
      <c r="BP323" s="2"/>
      <c r="BQ323" s="2"/>
      <c r="BR323" s="2"/>
      <c r="BS323" s="2"/>
      <c r="BT323" s="2"/>
      <c r="BU323" s="2"/>
      <c r="BV323" s="2"/>
      <c r="BW323" s="2"/>
      <c r="BX323" s="2"/>
    </row>
    <row r="324" spans="1:76" ht="12.75">
      <c r="A324" s="2"/>
      <c r="B324" s="3"/>
      <c r="C324" s="4"/>
      <c r="D324" s="4"/>
      <c r="E324" s="4"/>
      <c r="F324" s="4"/>
      <c r="G324" s="4"/>
      <c r="H324" s="4"/>
      <c r="I324" s="4"/>
      <c r="J324" s="4"/>
      <c r="K324" s="4"/>
      <c r="L324" s="4"/>
      <c r="M324" s="4"/>
      <c r="N324" s="4"/>
      <c r="O324" s="4"/>
      <c r="P324" s="4"/>
      <c r="Q324" s="2"/>
      <c r="R324" s="2"/>
      <c r="S324" s="2"/>
      <c r="T324" s="2"/>
      <c r="U324" s="2"/>
      <c r="V324" s="2"/>
      <c r="W324" s="2"/>
      <c r="X324" s="2"/>
      <c r="Y324" s="4"/>
      <c r="Z324" s="4"/>
      <c r="AA324" s="4"/>
      <c r="AB324" s="4"/>
      <c r="AC324" s="4"/>
      <c r="AD324" s="4"/>
      <c r="AE324" s="4"/>
      <c r="AF324" s="4"/>
      <c r="AG324" s="4"/>
      <c r="AH324" s="4"/>
      <c r="AI324" s="4"/>
      <c r="AJ324" s="4"/>
      <c r="AK324" s="4"/>
      <c r="AL324" s="4"/>
      <c r="AM324" s="4"/>
      <c r="AN324" s="4"/>
      <c r="AO324" s="4"/>
      <c r="AP324" s="4"/>
      <c r="AQ324" s="4"/>
      <c r="AR324" s="4"/>
      <c r="AS324" s="4"/>
      <c r="AT324" s="4"/>
      <c r="AU324" s="2"/>
      <c r="AV324" s="2"/>
      <c r="AW324" s="2"/>
      <c r="AX324" s="2"/>
      <c r="AY324" s="2"/>
      <c r="AZ324" s="2"/>
      <c r="BA324" s="2"/>
      <c r="BB324" s="2"/>
      <c r="BC324" s="2"/>
      <c r="BD324" s="2"/>
      <c r="BE324" s="2"/>
      <c r="BF324" s="2"/>
      <c r="BG324" s="4"/>
      <c r="BH324" s="2"/>
      <c r="BI324" s="2"/>
      <c r="BJ324" s="2"/>
      <c r="BK324" s="2"/>
      <c r="BL324" s="2"/>
      <c r="BM324" s="2"/>
      <c r="BN324" s="2"/>
      <c r="BO324" s="2"/>
      <c r="BP324" s="2"/>
      <c r="BQ324" s="2"/>
      <c r="BR324" s="2"/>
      <c r="BS324" s="2"/>
      <c r="BT324" s="2"/>
      <c r="BU324" s="2"/>
      <c r="BV324" s="2"/>
      <c r="BW324" s="2"/>
      <c r="BX324" s="2"/>
    </row>
    <row r="325" spans="1:76" ht="12.75">
      <c r="A325" s="2"/>
      <c r="B325" s="3"/>
      <c r="C325" s="4"/>
      <c r="D325" s="4"/>
      <c r="E325" s="4"/>
      <c r="F325" s="4"/>
      <c r="G325" s="4"/>
      <c r="H325" s="4"/>
      <c r="I325" s="4"/>
      <c r="J325" s="4"/>
      <c r="K325" s="4"/>
      <c r="L325" s="4"/>
      <c r="M325" s="4"/>
      <c r="N325" s="4"/>
      <c r="O325" s="4"/>
      <c r="P325" s="4"/>
      <c r="Q325" s="2"/>
      <c r="R325" s="2"/>
      <c r="S325" s="2"/>
      <c r="T325" s="2"/>
      <c r="U325" s="2"/>
      <c r="V325" s="2"/>
      <c r="W325" s="2"/>
      <c r="X325" s="2"/>
      <c r="Y325" s="4"/>
      <c r="Z325" s="4"/>
      <c r="AA325" s="4"/>
      <c r="AB325" s="4"/>
      <c r="AC325" s="4"/>
      <c r="AD325" s="4"/>
      <c r="AE325" s="4"/>
      <c r="AF325" s="4"/>
      <c r="AG325" s="4"/>
      <c r="AH325" s="4"/>
      <c r="AI325" s="4"/>
      <c r="AJ325" s="4"/>
      <c r="AK325" s="4"/>
      <c r="AL325" s="4"/>
      <c r="AM325" s="4"/>
      <c r="AN325" s="4"/>
      <c r="AO325" s="4"/>
      <c r="AP325" s="4"/>
      <c r="AQ325" s="4"/>
      <c r="AR325" s="4"/>
      <c r="AS325" s="4"/>
      <c r="AT325" s="4"/>
      <c r="AU325" s="2"/>
      <c r="AV325" s="2"/>
      <c r="AW325" s="2"/>
      <c r="AX325" s="2"/>
      <c r="AY325" s="2"/>
      <c r="AZ325" s="2"/>
      <c r="BA325" s="2"/>
      <c r="BB325" s="2"/>
      <c r="BC325" s="2"/>
      <c r="BD325" s="2"/>
      <c r="BE325" s="2"/>
      <c r="BF325" s="2"/>
      <c r="BG325" s="4"/>
      <c r="BH325" s="2"/>
      <c r="BI325" s="2"/>
      <c r="BJ325" s="2"/>
      <c r="BK325" s="2"/>
      <c r="BL325" s="2"/>
      <c r="BM325" s="2"/>
      <c r="BN325" s="2"/>
      <c r="BO325" s="2"/>
      <c r="BP325" s="2"/>
      <c r="BQ325" s="2"/>
      <c r="BR325" s="2"/>
      <c r="BS325" s="2"/>
      <c r="BT325" s="2"/>
      <c r="BU325" s="2"/>
      <c r="BV325" s="2"/>
      <c r="BW325" s="2"/>
      <c r="BX325" s="2"/>
    </row>
    <row r="326" spans="1:76" ht="12.75">
      <c r="A326" s="2"/>
      <c r="B326" s="3"/>
      <c r="C326" s="4"/>
      <c r="D326" s="4"/>
      <c r="E326" s="4"/>
      <c r="F326" s="4"/>
      <c r="G326" s="4"/>
      <c r="H326" s="4"/>
      <c r="I326" s="4"/>
      <c r="J326" s="4"/>
      <c r="K326" s="4"/>
      <c r="L326" s="4"/>
      <c r="M326" s="4"/>
      <c r="N326" s="4"/>
      <c r="O326" s="4"/>
      <c r="P326" s="4"/>
      <c r="Q326" s="2"/>
      <c r="R326" s="2"/>
      <c r="S326" s="2"/>
      <c r="T326" s="2"/>
      <c r="U326" s="2"/>
      <c r="V326" s="2"/>
      <c r="W326" s="2"/>
      <c r="X326" s="2"/>
      <c r="Y326" s="4"/>
      <c r="Z326" s="4"/>
      <c r="AA326" s="4"/>
      <c r="AB326" s="4"/>
      <c r="AC326" s="4"/>
      <c r="AD326" s="4"/>
      <c r="AE326" s="4"/>
      <c r="AF326" s="4"/>
      <c r="AG326" s="4"/>
      <c r="AH326" s="4"/>
      <c r="AI326" s="4"/>
      <c r="AJ326" s="4"/>
      <c r="AK326" s="4"/>
      <c r="AL326" s="4"/>
      <c r="AM326" s="4"/>
      <c r="AN326" s="4"/>
      <c r="AO326" s="4"/>
      <c r="AP326" s="4"/>
      <c r="AQ326" s="4"/>
      <c r="AR326" s="4"/>
      <c r="AS326" s="4"/>
      <c r="AT326" s="4"/>
      <c r="AU326" s="2"/>
      <c r="AV326" s="2"/>
      <c r="AW326" s="2"/>
      <c r="AX326" s="2"/>
      <c r="AY326" s="2"/>
      <c r="AZ326" s="2"/>
      <c r="BA326" s="2"/>
      <c r="BB326" s="2"/>
      <c r="BC326" s="2"/>
      <c r="BD326" s="2"/>
      <c r="BE326" s="2"/>
      <c r="BF326" s="2"/>
      <c r="BG326" s="4"/>
      <c r="BH326" s="2"/>
      <c r="BI326" s="2"/>
      <c r="BJ326" s="2"/>
      <c r="BK326" s="2"/>
      <c r="BL326" s="2"/>
      <c r="BM326" s="2"/>
      <c r="BN326" s="2"/>
      <c r="BO326" s="2"/>
      <c r="BP326" s="2"/>
      <c r="BQ326" s="2"/>
      <c r="BR326" s="2"/>
      <c r="BS326" s="2"/>
      <c r="BT326" s="2"/>
      <c r="BU326" s="2"/>
      <c r="BV326" s="2"/>
      <c r="BW326" s="2"/>
      <c r="BX326" s="2"/>
    </row>
    <row r="327" spans="1:76" ht="12.75">
      <c r="A327" s="2"/>
      <c r="B327" s="3"/>
      <c r="C327" s="4"/>
      <c r="D327" s="4"/>
      <c r="E327" s="4"/>
      <c r="F327" s="4"/>
      <c r="G327" s="4"/>
      <c r="H327" s="4"/>
      <c r="I327" s="4"/>
      <c r="J327" s="4"/>
      <c r="K327" s="4"/>
      <c r="L327" s="4"/>
      <c r="M327" s="4"/>
      <c r="N327" s="4"/>
      <c r="O327" s="4"/>
      <c r="P327" s="4"/>
      <c r="Q327" s="2"/>
      <c r="R327" s="2"/>
      <c r="S327" s="2"/>
      <c r="T327" s="2"/>
      <c r="U327" s="2"/>
      <c r="V327" s="2"/>
      <c r="W327" s="2"/>
      <c r="X327" s="2"/>
      <c r="Y327" s="4"/>
      <c r="Z327" s="4"/>
      <c r="AA327" s="4"/>
      <c r="AB327" s="4"/>
      <c r="AC327" s="4"/>
      <c r="AD327" s="4"/>
      <c r="AE327" s="4"/>
      <c r="AF327" s="4"/>
      <c r="AG327" s="4"/>
      <c r="AH327" s="4"/>
      <c r="AI327" s="4"/>
      <c r="AJ327" s="4"/>
      <c r="AK327" s="4"/>
      <c r="AL327" s="4"/>
      <c r="AM327" s="4"/>
      <c r="AN327" s="4"/>
      <c r="AO327" s="4"/>
      <c r="AP327" s="4"/>
      <c r="AQ327" s="4"/>
      <c r="AR327" s="4"/>
      <c r="AS327" s="4"/>
      <c r="AT327" s="4"/>
      <c r="AU327" s="2"/>
      <c r="AV327" s="2"/>
      <c r="AW327" s="2"/>
      <c r="AX327" s="2"/>
      <c r="AY327" s="2"/>
      <c r="AZ327" s="2"/>
      <c r="BA327" s="2"/>
      <c r="BB327" s="2"/>
      <c r="BC327" s="2"/>
      <c r="BD327" s="2"/>
      <c r="BE327" s="2"/>
      <c r="BF327" s="2"/>
      <c r="BG327" s="4"/>
      <c r="BH327" s="2"/>
      <c r="BI327" s="2"/>
      <c r="BJ327" s="2"/>
      <c r="BK327" s="2"/>
      <c r="BL327" s="2"/>
      <c r="BM327" s="2"/>
      <c r="BN327" s="2"/>
      <c r="BO327" s="2"/>
      <c r="BP327" s="2"/>
      <c r="BQ327" s="2"/>
      <c r="BR327" s="2"/>
      <c r="BS327" s="2"/>
      <c r="BT327" s="2"/>
      <c r="BU327" s="2"/>
      <c r="BV327" s="2"/>
      <c r="BW327" s="2"/>
      <c r="BX327" s="2"/>
    </row>
    <row r="328" spans="1:76" ht="12.75">
      <c r="A328" s="2"/>
      <c r="B328" s="3"/>
      <c r="C328" s="4"/>
      <c r="D328" s="4"/>
      <c r="E328" s="4"/>
      <c r="F328" s="4"/>
      <c r="G328" s="4"/>
      <c r="H328" s="4"/>
      <c r="I328" s="4"/>
      <c r="J328" s="4"/>
      <c r="K328" s="4"/>
      <c r="L328" s="4"/>
      <c r="M328" s="4"/>
      <c r="N328" s="4"/>
      <c r="O328" s="4"/>
      <c r="P328" s="4"/>
      <c r="Q328" s="2"/>
      <c r="R328" s="2"/>
      <c r="S328" s="2"/>
      <c r="T328" s="2"/>
      <c r="U328" s="2"/>
      <c r="V328" s="2"/>
      <c r="W328" s="2"/>
      <c r="X328" s="2"/>
      <c r="Y328" s="4"/>
      <c r="Z328" s="4"/>
      <c r="AA328" s="4"/>
      <c r="AB328" s="4"/>
      <c r="AC328" s="4"/>
      <c r="AD328" s="4"/>
      <c r="AE328" s="4"/>
      <c r="AF328" s="4"/>
      <c r="AG328" s="4"/>
      <c r="AH328" s="4"/>
      <c r="AI328" s="4"/>
      <c r="AJ328" s="4"/>
      <c r="AK328" s="4"/>
      <c r="AL328" s="4"/>
      <c r="AM328" s="4"/>
      <c r="AN328" s="4"/>
      <c r="AO328" s="4"/>
      <c r="AP328" s="4"/>
      <c r="AQ328" s="4"/>
      <c r="AR328" s="4"/>
      <c r="AS328" s="4"/>
      <c r="AT328" s="4"/>
      <c r="AU328" s="2"/>
      <c r="AV328" s="2"/>
      <c r="AW328" s="2"/>
      <c r="AX328" s="2"/>
      <c r="AY328" s="2"/>
      <c r="AZ328" s="2"/>
      <c r="BA328" s="2"/>
      <c r="BB328" s="2"/>
      <c r="BC328" s="2"/>
      <c r="BD328" s="2"/>
      <c r="BE328" s="2"/>
      <c r="BF328" s="2"/>
      <c r="BG328" s="4"/>
      <c r="BH328" s="2"/>
      <c r="BI328" s="2"/>
      <c r="BJ328" s="2"/>
      <c r="BK328" s="2"/>
      <c r="BL328" s="2"/>
      <c r="BM328" s="2"/>
      <c r="BN328" s="2"/>
      <c r="BO328" s="2"/>
      <c r="BP328" s="2"/>
      <c r="BQ328" s="2"/>
      <c r="BR328" s="2"/>
      <c r="BS328" s="2"/>
      <c r="BT328" s="2"/>
      <c r="BU328" s="2"/>
      <c r="BV328" s="2"/>
      <c r="BW328" s="2"/>
      <c r="BX328" s="2"/>
    </row>
    <row r="329" spans="1:76" ht="12.75">
      <c r="A329" s="2"/>
      <c r="B329" s="3"/>
      <c r="C329" s="4"/>
      <c r="D329" s="4"/>
      <c r="E329" s="4"/>
      <c r="F329" s="4"/>
      <c r="G329" s="4"/>
      <c r="H329" s="4"/>
      <c r="I329" s="4"/>
      <c r="J329" s="4"/>
      <c r="K329" s="4"/>
      <c r="L329" s="4"/>
      <c r="M329" s="4"/>
      <c r="N329" s="4"/>
      <c r="O329" s="4"/>
      <c r="P329" s="4"/>
      <c r="Q329" s="2"/>
      <c r="R329" s="2"/>
      <c r="S329" s="2"/>
      <c r="T329" s="2"/>
      <c r="U329" s="2"/>
      <c r="V329" s="2"/>
      <c r="W329" s="2"/>
      <c r="X329" s="2"/>
      <c r="Y329" s="4"/>
      <c r="Z329" s="4"/>
      <c r="AA329" s="4"/>
      <c r="AB329" s="4"/>
      <c r="AC329" s="4"/>
      <c r="AD329" s="4"/>
      <c r="AE329" s="4"/>
      <c r="AF329" s="4"/>
      <c r="AG329" s="4"/>
      <c r="AH329" s="4"/>
      <c r="AI329" s="4"/>
      <c r="AJ329" s="4"/>
      <c r="AK329" s="4"/>
      <c r="AL329" s="4"/>
      <c r="AM329" s="4"/>
      <c r="AN329" s="4"/>
      <c r="AO329" s="4"/>
      <c r="AP329" s="4"/>
      <c r="AQ329" s="4"/>
      <c r="AR329" s="4"/>
      <c r="AS329" s="4"/>
      <c r="AT329" s="4"/>
      <c r="AU329" s="2"/>
      <c r="AV329" s="2"/>
      <c r="AW329" s="2"/>
      <c r="AX329" s="2"/>
      <c r="AY329" s="2"/>
      <c r="AZ329" s="2"/>
      <c r="BA329" s="2"/>
      <c r="BB329" s="2"/>
      <c r="BC329" s="2"/>
      <c r="BD329" s="2"/>
      <c r="BE329" s="2"/>
      <c r="BF329" s="2"/>
      <c r="BG329" s="4"/>
      <c r="BH329" s="2"/>
      <c r="BI329" s="2"/>
      <c r="BJ329" s="2"/>
      <c r="BK329" s="2"/>
      <c r="BL329" s="2"/>
      <c r="BM329" s="2"/>
      <c r="BN329" s="2"/>
      <c r="BO329" s="2"/>
      <c r="BP329" s="2"/>
      <c r="BQ329" s="2"/>
      <c r="BR329" s="2"/>
      <c r="BS329" s="2"/>
      <c r="BT329" s="2"/>
      <c r="BU329" s="2"/>
      <c r="BV329" s="2"/>
      <c r="BW329" s="2"/>
      <c r="BX329" s="2"/>
    </row>
    <row r="330" spans="1:76" ht="12.75">
      <c r="A330" s="2"/>
      <c r="B330" s="3"/>
      <c r="C330" s="4"/>
      <c r="D330" s="4"/>
      <c r="E330" s="4"/>
      <c r="F330" s="4"/>
      <c r="G330" s="4"/>
      <c r="H330" s="4"/>
      <c r="I330" s="4"/>
      <c r="J330" s="4"/>
      <c r="K330" s="4"/>
      <c r="L330" s="4"/>
      <c r="M330" s="4"/>
      <c r="N330" s="4"/>
      <c r="O330" s="4"/>
      <c r="P330" s="4"/>
      <c r="Q330" s="2"/>
      <c r="R330" s="2"/>
      <c r="S330" s="2"/>
      <c r="T330" s="2"/>
      <c r="U330" s="2"/>
      <c r="V330" s="2"/>
      <c r="W330" s="2"/>
      <c r="X330" s="2"/>
      <c r="Y330" s="4"/>
      <c r="Z330" s="4"/>
      <c r="AA330" s="4"/>
      <c r="AB330" s="4"/>
      <c r="AC330" s="4"/>
      <c r="AD330" s="4"/>
      <c r="AE330" s="4"/>
      <c r="AF330" s="4"/>
      <c r="AG330" s="4"/>
      <c r="AH330" s="4"/>
      <c r="AI330" s="4"/>
      <c r="AJ330" s="4"/>
      <c r="AK330" s="4"/>
      <c r="AL330" s="4"/>
      <c r="AM330" s="4"/>
      <c r="AN330" s="4"/>
      <c r="AO330" s="4"/>
      <c r="AP330" s="4"/>
      <c r="AQ330" s="4"/>
      <c r="AR330" s="4"/>
      <c r="AS330" s="4"/>
      <c r="AT330" s="4"/>
      <c r="AU330" s="2"/>
      <c r="AV330" s="2"/>
      <c r="AW330" s="2"/>
      <c r="AX330" s="2"/>
      <c r="AY330" s="2"/>
      <c r="AZ330" s="2"/>
      <c r="BA330" s="2"/>
      <c r="BB330" s="2"/>
      <c r="BC330" s="2"/>
      <c r="BD330" s="2"/>
      <c r="BE330" s="2"/>
      <c r="BF330" s="2"/>
      <c r="BG330" s="4"/>
      <c r="BH330" s="2"/>
      <c r="BI330" s="2"/>
      <c r="BJ330" s="2"/>
      <c r="BK330" s="2"/>
      <c r="BL330" s="2"/>
      <c r="BM330" s="2"/>
      <c r="BN330" s="2"/>
      <c r="BO330" s="2"/>
      <c r="BP330" s="2"/>
      <c r="BQ330" s="2"/>
      <c r="BR330" s="2"/>
      <c r="BS330" s="2"/>
      <c r="BT330" s="2"/>
      <c r="BU330" s="2"/>
      <c r="BV330" s="2"/>
      <c r="BW330" s="2"/>
      <c r="BX330" s="2"/>
    </row>
    <row r="331" spans="1:76" ht="12.75">
      <c r="A331" s="2"/>
      <c r="B331" s="3"/>
      <c r="C331" s="4"/>
      <c r="D331" s="4"/>
      <c r="E331" s="4"/>
      <c r="F331" s="4"/>
      <c r="G331" s="4"/>
      <c r="H331" s="4"/>
      <c r="I331" s="4"/>
      <c r="J331" s="4"/>
      <c r="K331" s="4"/>
      <c r="L331" s="4"/>
      <c r="M331" s="4"/>
      <c r="N331" s="4"/>
      <c r="O331" s="4"/>
      <c r="P331" s="4"/>
      <c r="Q331" s="2"/>
      <c r="R331" s="2"/>
      <c r="S331" s="2"/>
      <c r="T331" s="2"/>
      <c r="U331" s="2"/>
      <c r="V331" s="2"/>
      <c r="W331" s="2"/>
      <c r="X331" s="2"/>
      <c r="Y331" s="4"/>
      <c r="Z331" s="4"/>
      <c r="AA331" s="4"/>
      <c r="AB331" s="4"/>
      <c r="AC331" s="4"/>
      <c r="AD331" s="4"/>
      <c r="AE331" s="4"/>
      <c r="AF331" s="4"/>
      <c r="AG331" s="4"/>
      <c r="AH331" s="4"/>
      <c r="AI331" s="4"/>
      <c r="AJ331" s="4"/>
      <c r="AK331" s="4"/>
      <c r="AL331" s="4"/>
      <c r="AM331" s="4"/>
      <c r="AN331" s="4"/>
      <c r="AO331" s="4"/>
      <c r="AP331" s="4"/>
      <c r="AQ331" s="4"/>
      <c r="AR331" s="4"/>
      <c r="AS331" s="4"/>
      <c r="AT331" s="4"/>
      <c r="AU331" s="2"/>
      <c r="AV331" s="2"/>
      <c r="AW331" s="2"/>
      <c r="AX331" s="2"/>
      <c r="AY331" s="2"/>
      <c r="AZ331" s="2"/>
      <c r="BA331" s="2"/>
      <c r="BB331" s="2"/>
      <c r="BC331" s="2"/>
      <c r="BD331" s="2"/>
      <c r="BE331" s="2"/>
      <c r="BF331" s="2"/>
      <c r="BG331" s="4"/>
      <c r="BH331" s="2"/>
      <c r="BI331" s="2"/>
      <c r="BJ331" s="2"/>
      <c r="BK331" s="2"/>
      <c r="BL331" s="2"/>
      <c r="BM331" s="2"/>
      <c r="BN331" s="2"/>
      <c r="BO331" s="2"/>
      <c r="BP331" s="2"/>
      <c r="BQ331" s="2"/>
      <c r="BR331" s="2"/>
      <c r="BS331" s="2"/>
      <c r="BT331" s="2"/>
      <c r="BU331" s="2"/>
      <c r="BV331" s="2"/>
      <c r="BW331" s="2"/>
      <c r="BX331" s="2"/>
    </row>
    <row r="332" spans="1:76" ht="12.75">
      <c r="A332" s="2"/>
      <c r="B332" s="3"/>
      <c r="C332" s="4"/>
      <c r="D332" s="4"/>
      <c r="E332" s="4"/>
      <c r="F332" s="4"/>
      <c r="G332" s="4"/>
      <c r="H332" s="4"/>
      <c r="I332" s="4"/>
      <c r="J332" s="4"/>
      <c r="K332" s="4"/>
      <c r="L332" s="4"/>
      <c r="M332" s="4"/>
      <c r="N332" s="4"/>
      <c r="O332" s="4"/>
      <c r="P332" s="4"/>
      <c r="Q332" s="2"/>
      <c r="R332" s="2"/>
      <c r="S332" s="2"/>
      <c r="T332" s="2"/>
      <c r="U332" s="2"/>
      <c r="V332" s="2"/>
      <c r="W332" s="2"/>
      <c r="X332" s="2"/>
      <c r="Y332" s="4"/>
      <c r="Z332" s="4"/>
      <c r="AA332" s="4"/>
      <c r="AB332" s="4"/>
      <c r="AC332" s="4"/>
      <c r="AD332" s="4"/>
      <c r="AE332" s="4"/>
      <c r="AF332" s="4"/>
      <c r="AG332" s="4"/>
      <c r="AH332" s="4"/>
      <c r="AI332" s="4"/>
      <c r="AJ332" s="4"/>
      <c r="AK332" s="4"/>
      <c r="AL332" s="4"/>
      <c r="AM332" s="4"/>
      <c r="AN332" s="4"/>
      <c r="AO332" s="4"/>
      <c r="AP332" s="4"/>
      <c r="AQ332" s="4"/>
      <c r="AR332" s="4"/>
      <c r="AS332" s="4"/>
      <c r="AT332" s="4"/>
      <c r="AU332" s="2"/>
      <c r="AV332" s="2"/>
      <c r="AW332" s="2"/>
      <c r="AX332" s="2"/>
      <c r="AY332" s="2"/>
      <c r="AZ332" s="2"/>
      <c r="BA332" s="2"/>
      <c r="BB332" s="2"/>
      <c r="BC332" s="2"/>
      <c r="BD332" s="2"/>
      <c r="BE332" s="2"/>
      <c r="BF332" s="2"/>
      <c r="BG332" s="4"/>
      <c r="BH332" s="2"/>
      <c r="BI332" s="2"/>
      <c r="BJ332" s="2"/>
      <c r="BK332" s="2"/>
      <c r="BL332" s="2"/>
      <c r="BM332" s="2"/>
      <c r="BN332" s="2"/>
      <c r="BO332" s="2"/>
      <c r="BP332" s="2"/>
      <c r="BQ332" s="2"/>
      <c r="BR332" s="2"/>
      <c r="BS332" s="2"/>
      <c r="BT332" s="2"/>
      <c r="BU332" s="2"/>
      <c r="BV332" s="2"/>
      <c r="BW332" s="2"/>
      <c r="BX332" s="2"/>
    </row>
    <row r="333" spans="1:76" ht="12.75">
      <c r="A333" s="2"/>
      <c r="B333" s="3"/>
      <c r="C333" s="4"/>
      <c r="D333" s="4"/>
      <c r="E333" s="4"/>
      <c r="F333" s="4"/>
      <c r="G333" s="4"/>
      <c r="H333" s="4"/>
      <c r="I333" s="4"/>
      <c r="J333" s="4"/>
      <c r="K333" s="4"/>
      <c r="L333" s="4"/>
      <c r="M333" s="4"/>
      <c r="N333" s="4"/>
      <c r="O333" s="4"/>
      <c r="P333" s="4"/>
      <c r="Q333" s="2"/>
      <c r="R333" s="2"/>
      <c r="S333" s="2"/>
      <c r="T333" s="2"/>
      <c r="U333" s="2"/>
      <c r="V333" s="2"/>
      <c r="W333" s="2"/>
      <c r="X333" s="2"/>
      <c r="Y333" s="4"/>
      <c r="Z333" s="4"/>
      <c r="AA333" s="4"/>
      <c r="AB333" s="4"/>
      <c r="AC333" s="4"/>
      <c r="AD333" s="4"/>
      <c r="AE333" s="4"/>
      <c r="AF333" s="4"/>
      <c r="AG333" s="4"/>
      <c r="AH333" s="4"/>
      <c r="AI333" s="4"/>
      <c r="AJ333" s="4"/>
      <c r="AK333" s="4"/>
      <c r="AL333" s="4"/>
      <c r="AM333" s="4"/>
      <c r="AN333" s="4"/>
      <c r="AO333" s="4"/>
      <c r="AP333" s="4"/>
      <c r="AQ333" s="4"/>
      <c r="AR333" s="4"/>
      <c r="AS333" s="4"/>
      <c r="AT333" s="4"/>
      <c r="AU333" s="2"/>
      <c r="AV333" s="2"/>
      <c r="AW333" s="2"/>
      <c r="AX333" s="2"/>
      <c r="AY333" s="2"/>
      <c r="AZ333" s="2"/>
      <c r="BA333" s="2"/>
      <c r="BB333" s="2"/>
      <c r="BC333" s="2"/>
      <c r="BD333" s="2"/>
      <c r="BE333" s="2"/>
      <c r="BF333" s="2"/>
      <c r="BG333" s="4"/>
      <c r="BH333" s="2"/>
      <c r="BI333" s="2"/>
      <c r="BJ333" s="2"/>
      <c r="BK333" s="2"/>
      <c r="BL333" s="2"/>
      <c r="BM333" s="2"/>
      <c r="BN333" s="2"/>
      <c r="BO333" s="2"/>
      <c r="BP333" s="2"/>
      <c r="BQ333" s="2"/>
      <c r="BR333" s="2"/>
      <c r="BS333" s="2"/>
      <c r="BT333" s="2"/>
      <c r="BU333" s="2"/>
      <c r="BV333" s="2"/>
      <c r="BW333" s="2"/>
      <c r="BX333" s="2"/>
    </row>
    <row r="334" spans="1:76" ht="12.75">
      <c r="A334" s="2"/>
      <c r="B334" s="3"/>
      <c r="C334" s="4"/>
      <c r="D334" s="4"/>
      <c r="E334" s="4"/>
      <c r="F334" s="4"/>
      <c r="G334" s="4"/>
      <c r="H334" s="4"/>
      <c r="I334" s="4"/>
      <c r="J334" s="4"/>
      <c r="K334" s="4"/>
      <c r="L334" s="4"/>
      <c r="M334" s="4"/>
      <c r="N334" s="4"/>
      <c r="O334" s="4"/>
      <c r="P334" s="4"/>
      <c r="Q334" s="2"/>
      <c r="R334" s="2"/>
      <c r="S334" s="2"/>
      <c r="T334" s="2"/>
      <c r="U334" s="2"/>
      <c r="V334" s="2"/>
      <c r="W334" s="2"/>
      <c r="X334" s="2"/>
      <c r="Y334" s="4"/>
      <c r="Z334" s="4"/>
      <c r="AA334" s="4"/>
      <c r="AB334" s="4"/>
      <c r="AC334" s="4"/>
      <c r="AD334" s="4"/>
      <c r="AE334" s="4"/>
      <c r="AF334" s="4"/>
      <c r="AG334" s="4"/>
      <c r="AH334" s="4"/>
      <c r="AI334" s="4"/>
      <c r="AJ334" s="4"/>
      <c r="AK334" s="4"/>
      <c r="AL334" s="4"/>
      <c r="AM334" s="4"/>
      <c r="AN334" s="4"/>
      <c r="AO334" s="4"/>
      <c r="AP334" s="4"/>
      <c r="AQ334" s="4"/>
      <c r="AR334" s="4"/>
      <c r="AS334" s="4"/>
      <c r="AT334" s="4"/>
      <c r="AU334" s="2"/>
      <c r="AV334" s="2"/>
      <c r="AW334" s="2"/>
      <c r="AX334" s="2"/>
      <c r="AY334" s="2"/>
      <c r="AZ334" s="2"/>
      <c r="BA334" s="2"/>
      <c r="BB334" s="2"/>
      <c r="BC334" s="2"/>
      <c r="BD334" s="2"/>
      <c r="BE334" s="2"/>
      <c r="BF334" s="2"/>
      <c r="BG334" s="4"/>
      <c r="BH334" s="2"/>
      <c r="BI334" s="2"/>
      <c r="BJ334" s="2"/>
      <c r="BK334" s="2"/>
      <c r="BL334" s="2"/>
      <c r="BM334" s="2"/>
      <c r="BN334" s="2"/>
      <c r="BO334" s="2"/>
      <c r="BP334" s="2"/>
      <c r="BQ334" s="2"/>
      <c r="BR334" s="2"/>
      <c r="BS334" s="2"/>
      <c r="BT334" s="2"/>
      <c r="BU334" s="2"/>
      <c r="BV334" s="2"/>
      <c r="BW334" s="2"/>
      <c r="BX334" s="2"/>
    </row>
    <row r="335" spans="1:76" ht="12.75">
      <c r="A335" s="2"/>
      <c r="B335" s="3"/>
      <c r="C335" s="4"/>
      <c r="D335" s="4"/>
      <c r="E335" s="4"/>
      <c r="F335" s="4"/>
      <c r="G335" s="4"/>
      <c r="H335" s="4"/>
      <c r="I335" s="4"/>
      <c r="J335" s="4"/>
      <c r="K335" s="4"/>
      <c r="L335" s="4"/>
      <c r="M335" s="4"/>
      <c r="N335" s="4"/>
      <c r="O335" s="4"/>
      <c r="P335" s="4"/>
      <c r="Q335" s="2"/>
      <c r="R335" s="2"/>
      <c r="S335" s="2"/>
      <c r="T335" s="2"/>
      <c r="U335" s="2"/>
      <c r="V335" s="2"/>
      <c r="W335" s="2"/>
      <c r="X335" s="2"/>
      <c r="Y335" s="4"/>
      <c r="Z335" s="4"/>
      <c r="AA335" s="4"/>
      <c r="AB335" s="4"/>
      <c r="AC335" s="4"/>
      <c r="AD335" s="4"/>
      <c r="AE335" s="4"/>
      <c r="AF335" s="4"/>
      <c r="AG335" s="4"/>
      <c r="AH335" s="4"/>
      <c r="AI335" s="4"/>
      <c r="AJ335" s="4"/>
      <c r="AK335" s="4"/>
      <c r="AL335" s="4"/>
      <c r="AM335" s="4"/>
      <c r="AN335" s="4"/>
      <c r="AO335" s="4"/>
      <c r="AP335" s="4"/>
      <c r="AQ335" s="4"/>
      <c r="AR335" s="4"/>
      <c r="AS335" s="4"/>
      <c r="AT335" s="4"/>
      <c r="AU335" s="2"/>
      <c r="AV335" s="2"/>
      <c r="AW335" s="2"/>
      <c r="AX335" s="2"/>
      <c r="AY335" s="2"/>
      <c r="AZ335" s="2"/>
      <c r="BA335" s="2"/>
      <c r="BB335" s="2"/>
      <c r="BC335" s="2"/>
      <c r="BD335" s="2"/>
      <c r="BE335" s="2"/>
      <c r="BF335" s="2"/>
      <c r="BG335" s="4"/>
      <c r="BH335" s="2"/>
      <c r="BI335" s="2"/>
      <c r="BJ335" s="2"/>
      <c r="BK335" s="2"/>
      <c r="BL335" s="2"/>
      <c r="BM335" s="2"/>
      <c r="BN335" s="2"/>
      <c r="BO335" s="2"/>
      <c r="BP335" s="2"/>
      <c r="BQ335" s="2"/>
      <c r="BR335" s="2"/>
      <c r="BS335" s="2"/>
      <c r="BT335" s="2"/>
      <c r="BU335" s="2"/>
      <c r="BV335" s="2"/>
      <c r="BW335" s="2"/>
      <c r="BX335" s="2"/>
    </row>
    <row r="336" spans="1:76" ht="12.75">
      <c r="A336" s="2"/>
      <c r="B336" s="3"/>
      <c r="C336" s="4"/>
      <c r="D336" s="4"/>
      <c r="E336" s="4"/>
      <c r="F336" s="4"/>
      <c r="G336" s="4"/>
      <c r="H336" s="4"/>
      <c r="I336" s="4"/>
      <c r="J336" s="4"/>
      <c r="K336" s="4"/>
      <c r="L336" s="4"/>
      <c r="M336" s="4"/>
      <c r="N336" s="4"/>
      <c r="O336" s="4"/>
      <c r="P336" s="4"/>
      <c r="Q336" s="2"/>
      <c r="R336" s="2"/>
      <c r="S336" s="2"/>
      <c r="T336" s="2"/>
      <c r="U336" s="2"/>
      <c r="V336" s="2"/>
      <c r="W336" s="2"/>
      <c r="X336" s="2"/>
      <c r="Y336" s="4"/>
      <c r="Z336" s="4"/>
      <c r="AA336" s="4"/>
      <c r="AB336" s="4"/>
      <c r="AC336" s="4"/>
      <c r="AD336" s="4"/>
      <c r="AE336" s="4"/>
      <c r="AF336" s="4"/>
      <c r="AG336" s="4"/>
      <c r="AH336" s="4"/>
      <c r="AI336" s="4"/>
      <c r="AJ336" s="4"/>
      <c r="AK336" s="4"/>
      <c r="AL336" s="4"/>
      <c r="AM336" s="4"/>
      <c r="AN336" s="4"/>
      <c r="AO336" s="4"/>
      <c r="AP336" s="4"/>
      <c r="AQ336" s="4"/>
      <c r="AR336" s="4"/>
      <c r="AS336" s="4"/>
      <c r="AT336" s="4"/>
      <c r="AU336" s="2"/>
      <c r="AV336" s="2"/>
      <c r="AW336" s="2"/>
      <c r="AX336" s="2"/>
      <c r="AY336" s="2"/>
      <c r="AZ336" s="2"/>
      <c r="BA336" s="2"/>
      <c r="BB336" s="2"/>
      <c r="BC336" s="2"/>
      <c r="BD336" s="2"/>
      <c r="BE336" s="2"/>
      <c r="BF336" s="2"/>
      <c r="BG336" s="4"/>
      <c r="BH336" s="2"/>
      <c r="BI336" s="2"/>
      <c r="BJ336" s="2"/>
      <c r="BK336" s="2"/>
      <c r="BL336" s="2"/>
      <c r="BM336" s="2"/>
      <c r="BN336" s="2"/>
      <c r="BO336" s="2"/>
      <c r="BP336" s="2"/>
      <c r="BQ336" s="2"/>
      <c r="BR336" s="2"/>
      <c r="BS336" s="2"/>
      <c r="BT336" s="2"/>
      <c r="BU336" s="2"/>
      <c r="BV336" s="2"/>
      <c r="BW336" s="2"/>
      <c r="BX336" s="2"/>
    </row>
    <row r="337" spans="1:76" ht="12.75">
      <c r="A337" s="2"/>
      <c r="B337" s="3"/>
      <c r="C337" s="4"/>
      <c r="D337" s="4"/>
      <c r="E337" s="4"/>
      <c r="F337" s="4"/>
      <c r="G337" s="4"/>
      <c r="H337" s="4"/>
      <c r="I337" s="4"/>
      <c r="J337" s="4"/>
      <c r="K337" s="4"/>
      <c r="L337" s="4"/>
      <c r="M337" s="4"/>
      <c r="N337" s="4"/>
      <c r="O337" s="4"/>
      <c r="P337" s="4"/>
      <c r="Q337" s="2"/>
      <c r="R337" s="2"/>
      <c r="S337" s="2"/>
      <c r="T337" s="2"/>
      <c r="U337" s="2"/>
      <c r="V337" s="2"/>
      <c r="W337" s="2"/>
      <c r="X337" s="2"/>
      <c r="Y337" s="4"/>
      <c r="Z337" s="4"/>
      <c r="AA337" s="4"/>
      <c r="AB337" s="4"/>
      <c r="AC337" s="4"/>
      <c r="AD337" s="4"/>
      <c r="AE337" s="4"/>
      <c r="AF337" s="4"/>
      <c r="AG337" s="4"/>
      <c r="AH337" s="4"/>
      <c r="AI337" s="4"/>
      <c r="AJ337" s="4"/>
      <c r="AK337" s="4"/>
      <c r="AL337" s="4"/>
      <c r="AM337" s="4"/>
      <c r="AN337" s="4"/>
      <c r="AO337" s="4"/>
      <c r="AP337" s="4"/>
      <c r="AQ337" s="4"/>
      <c r="AR337" s="4"/>
      <c r="AS337" s="4"/>
      <c r="AT337" s="4"/>
      <c r="AU337" s="2"/>
      <c r="AV337" s="2"/>
      <c r="AW337" s="2"/>
      <c r="AX337" s="2"/>
      <c r="AY337" s="2"/>
      <c r="AZ337" s="2"/>
      <c r="BA337" s="2"/>
      <c r="BB337" s="2"/>
      <c r="BC337" s="2"/>
      <c r="BD337" s="2"/>
      <c r="BE337" s="2"/>
      <c r="BF337" s="2"/>
      <c r="BG337" s="4"/>
      <c r="BH337" s="2"/>
      <c r="BI337" s="2"/>
      <c r="BJ337" s="2"/>
      <c r="BK337" s="2"/>
      <c r="BL337" s="2"/>
      <c r="BM337" s="2"/>
      <c r="BN337" s="2"/>
      <c r="BO337" s="2"/>
      <c r="BP337" s="2"/>
      <c r="BQ337" s="2"/>
      <c r="BR337" s="2"/>
      <c r="BS337" s="2"/>
      <c r="BT337" s="2"/>
      <c r="BU337" s="2"/>
      <c r="BV337" s="2"/>
      <c r="BW337" s="2"/>
      <c r="BX337" s="2"/>
    </row>
    <row r="338" spans="1:76" ht="12.75">
      <c r="A338" s="2"/>
      <c r="B338" s="3"/>
      <c r="C338" s="4"/>
      <c r="D338" s="4"/>
      <c r="E338" s="4"/>
      <c r="F338" s="4"/>
      <c r="G338" s="4"/>
      <c r="H338" s="4"/>
      <c r="I338" s="4"/>
      <c r="J338" s="4"/>
      <c r="K338" s="4"/>
      <c r="L338" s="4"/>
      <c r="M338" s="4"/>
      <c r="N338" s="4"/>
      <c r="O338" s="4"/>
      <c r="P338" s="4"/>
      <c r="Q338" s="2"/>
      <c r="R338" s="2"/>
      <c r="S338" s="2"/>
      <c r="T338" s="2"/>
      <c r="U338" s="2"/>
      <c r="V338" s="2"/>
      <c r="W338" s="2"/>
      <c r="X338" s="2"/>
      <c r="Y338" s="4"/>
      <c r="Z338" s="4"/>
      <c r="AA338" s="4"/>
      <c r="AB338" s="4"/>
      <c r="AC338" s="4"/>
      <c r="AD338" s="4"/>
      <c r="AE338" s="4"/>
      <c r="AF338" s="4"/>
      <c r="AG338" s="4"/>
      <c r="AH338" s="4"/>
      <c r="AI338" s="4"/>
      <c r="AJ338" s="4"/>
      <c r="AK338" s="4"/>
      <c r="AL338" s="4"/>
      <c r="AM338" s="4"/>
      <c r="AN338" s="4"/>
      <c r="AO338" s="4"/>
      <c r="AP338" s="4"/>
      <c r="AQ338" s="4"/>
      <c r="AR338" s="4"/>
      <c r="AS338" s="4"/>
      <c r="AT338" s="4"/>
      <c r="AU338" s="2"/>
      <c r="AV338" s="2"/>
      <c r="AW338" s="2"/>
      <c r="AX338" s="2"/>
      <c r="AY338" s="2"/>
      <c r="AZ338" s="2"/>
      <c r="BA338" s="2"/>
      <c r="BB338" s="2"/>
      <c r="BC338" s="2"/>
      <c r="BD338" s="2"/>
      <c r="BE338" s="2"/>
      <c r="BF338" s="2"/>
      <c r="BG338" s="4"/>
      <c r="BH338" s="2"/>
      <c r="BI338" s="2"/>
      <c r="BJ338" s="2"/>
      <c r="BK338" s="2"/>
      <c r="BL338" s="2"/>
      <c r="BM338" s="2"/>
      <c r="BN338" s="2"/>
      <c r="BO338" s="2"/>
      <c r="BP338" s="2"/>
      <c r="BQ338" s="2"/>
      <c r="BR338" s="2"/>
      <c r="BS338" s="2"/>
      <c r="BT338" s="2"/>
      <c r="BU338" s="2"/>
      <c r="BV338" s="2"/>
      <c r="BW338" s="2"/>
      <c r="BX338" s="2"/>
    </row>
    <row r="339" spans="1:76" ht="12.75">
      <c r="A339" s="2"/>
      <c r="B339" s="3"/>
      <c r="C339" s="4"/>
      <c r="D339" s="4"/>
      <c r="E339" s="4"/>
      <c r="F339" s="4"/>
      <c r="G339" s="4"/>
      <c r="H339" s="4"/>
      <c r="I339" s="4"/>
      <c r="J339" s="4"/>
      <c r="K339" s="4"/>
      <c r="L339" s="4"/>
      <c r="M339" s="4"/>
      <c r="N339" s="4"/>
      <c r="O339" s="4"/>
      <c r="P339" s="4"/>
      <c r="Q339" s="2"/>
      <c r="R339" s="2"/>
      <c r="S339" s="2"/>
      <c r="T339" s="2"/>
      <c r="U339" s="2"/>
      <c r="V339" s="2"/>
      <c r="W339" s="2"/>
      <c r="X339" s="2"/>
      <c r="Y339" s="4"/>
      <c r="Z339" s="4"/>
      <c r="AA339" s="4"/>
      <c r="AB339" s="4"/>
      <c r="AC339" s="4"/>
      <c r="AD339" s="4"/>
      <c r="AE339" s="4"/>
      <c r="AF339" s="4"/>
      <c r="AG339" s="4"/>
      <c r="AH339" s="4"/>
      <c r="AI339" s="4"/>
      <c r="AJ339" s="4"/>
      <c r="AK339" s="4"/>
      <c r="AL339" s="4"/>
      <c r="AM339" s="4"/>
      <c r="AN339" s="4"/>
      <c r="AO339" s="4"/>
      <c r="AP339" s="4"/>
      <c r="AQ339" s="4"/>
      <c r="AR339" s="4"/>
      <c r="AS339" s="4"/>
      <c r="AT339" s="4"/>
      <c r="AU339" s="2"/>
      <c r="AV339" s="2"/>
      <c r="AW339" s="2"/>
      <c r="AX339" s="2"/>
      <c r="AY339" s="2"/>
      <c r="AZ339" s="2"/>
      <c r="BA339" s="2"/>
      <c r="BB339" s="2"/>
      <c r="BC339" s="2"/>
      <c r="BD339" s="2"/>
      <c r="BE339" s="2"/>
      <c r="BF339" s="2"/>
      <c r="BG339" s="4"/>
      <c r="BH339" s="2"/>
      <c r="BI339" s="2"/>
      <c r="BJ339" s="2"/>
      <c r="BK339" s="2"/>
      <c r="BL339" s="2"/>
      <c r="BM339" s="2"/>
      <c r="BN339" s="2"/>
      <c r="BO339" s="2"/>
      <c r="BP339" s="2"/>
      <c r="BQ339" s="2"/>
      <c r="BR339" s="2"/>
      <c r="BS339" s="2"/>
      <c r="BT339" s="2"/>
      <c r="BU339" s="2"/>
      <c r="BV339" s="2"/>
      <c r="BW339" s="2"/>
      <c r="BX339" s="2"/>
    </row>
    <row r="340" spans="1:76" ht="12.75">
      <c r="A340" s="2"/>
      <c r="B340" s="3"/>
      <c r="C340" s="4"/>
      <c r="D340" s="4"/>
      <c r="E340" s="4"/>
      <c r="F340" s="4"/>
      <c r="G340" s="4"/>
      <c r="H340" s="4"/>
      <c r="I340" s="4"/>
      <c r="J340" s="4"/>
      <c r="K340" s="4"/>
      <c r="L340" s="4"/>
      <c r="M340" s="4"/>
      <c r="N340" s="4"/>
      <c r="O340" s="4"/>
      <c r="P340" s="4"/>
      <c r="Q340" s="2"/>
      <c r="R340" s="2"/>
      <c r="S340" s="2"/>
      <c r="T340" s="2"/>
      <c r="U340" s="2"/>
      <c r="V340" s="2"/>
      <c r="W340" s="2"/>
      <c r="X340" s="2"/>
      <c r="Y340" s="4"/>
      <c r="Z340" s="4"/>
      <c r="AA340" s="4"/>
      <c r="AB340" s="4"/>
      <c r="AC340" s="4"/>
      <c r="AD340" s="4"/>
      <c r="AE340" s="4"/>
      <c r="AF340" s="4"/>
      <c r="AG340" s="4"/>
      <c r="AH340" s="4"/>
      <c r="AI340" s="4"/>
      <c r="AJ340" s="4"/>
      <c r="AK340" s="4"/>
      <c r="AL340" s="4"/>
      <c r="AM340" s="4"/>
      <c r="AN340" s="4"/>
      <c r="AO340" s="4"/>
      <c r="AP340" s="4"/>
      <c r="AQ340" s="4"/>
      <c r="AR340" s="4"/>
      <c r="AS340" s="4"/>
      <c r="AT340" s="4"/>
      <c r="AU340" s="2"/>
      <c r="AV340" s="2"/>
      <c r="AW340" s="2"/>
      <c r="AX340" s="2"/>
      <c r="AY340" s="2"/>
      <c r="AZ340" s="2"/>
      <c r="BA340" s="2"/>
      <c r="BB340" s="2"/>
      <c r="BC340" s="2"/>
      <c r="BD340" s="2"/>
      <c r="BE340" s="2"/>
      <c r="BF340" s="2"/>
      <c r="BG340" s="4"/>
      <c r="BH340" s="2"/>
      <c r="BI340" s="2"/>
      <c r="BJ340" s="2"/>
      <c r="BK340" s="2"/>
      <c r="BL340" s="2"/>
      <c r="BM340" s="2"/>
      <c r="BN340" s="2"/>
      <c r="BO340" s="2"/>
      <c r="BP340" s="2"/>
      <c r="BQ340" s="2"/>
      <c r="BR340" s="2"/>
      <c r="BS340" s="2"/>
      <c r="BT340" s="2"/>
      <c r="BU340" s="2"/>
      <c r="BV340" s="2"/>
      <c r="BW340" s="2"/>
      <c r="BX340" s="2"/>
    </row>
    <row r="341" spans="1:76" ht="12.75">
      <c r="A341" s="2"/>
      <c r="B341" s="3"/>
      <c r="C341" s="4"/>
      <c r="D341" s="4"/>
      <c r="E341" s="4"/>
      <c r="F341" s="4"/>
      <c r="G341" s="4"/>
      <c r="H341" s="4"/>
      <c r="I341" s="4"/>
      <c r="J341" s="4"/>
      <c r="K341" s="4"/>
      <c r="L341" s="4"/>
      <c r="M341" s="4"/>
      <c r="N341" s="4"/>
      <c r="O341" s="4"/>
      <c r="P341" s="4"/>
      <c r="Q341" s="2"/>
      <c r="R341" s="2"/>
      <c r="S341" s="2"/>
      <c r="T341" s="2"/>
      <c r="U341" s="2"/>
      <c r="V341" s="2"/>
      <c r="W341" s="2"/>
      <c r="X341" s="2"/>
      <c r="Y341" s="4"/>
      <c r="Z341" s="4"/>
      <c r="AA341" s="4"/>
      <c r="AB341" s="4"/>
      <c r="AC341" s="4"/>
      <c r="AD341" s="4"/>
      <c r="AE341" s="4"/>
      <c r="AF341" s="4"/>
      <c r="AG341" s="4"/>
      <c r="AH341" s="4"/>
      <c r="AI341" s="4"/>
      <c r="AJ341" s="4"/>
      <c r="AK341" s="4"/>
      <c r="AL341" s="4"/>
      <c r="AM341" s="4"/>
      <c r="AN341" s="4"/>
      <c r="AO341" s="4"/>
      <c r="AP341" s="4"/>
      <c r="AQ341" s="4"/>
      <c r="AR341" s="4"/>
      <c r="AS341" s="4"/>
      <c r="AT341" s="4"/>
      <c r="AU341" s="2"/>
      <c r="AV341" s="2"/>
      <c r="AW341" s="2"/>
      <c r="AX341" s="2"/>
      <c r="AY341" s="2"/>
      <c r="AZ341" s="2"/>
      <c r="BA341" s="2"/>
      <c r="BB341" s="2"/>
      <c r="BC341" s="2"/>
      <c r="BD341" s="2"/>
      <c r="BE341" s="2"/>
      <c r="BF341" s="2"/>
      <c r="BG341" s="4"/>
      <c r="BH341" s="2"/>
      <c r="BI341" s="2"/>
      <c r="BJ341" s="2"/>
      <c r="BK341" s="2"/>
      <c r="BL341" s="2"/>
      <c r="BM341" s="2"/>
      <c r="BN341" s="2"/>
      <c r="BO341" s="2"/>
      <c r="BP341" s="2"/>
      <c r="BQ341" s="2"/>
      <c r="BR341" s="2"/>
      <c r="BS341" s="2"/>
      <c r="BT341" s="2"/>
      <c r="BU341" s="2"/>
      <c r="BV341" s="2"/>
      <c r="BW341" s="2"/>
      <c r="BX341" s="2"/>
    </row>
    <row r="342" spans="1:76" ht="12.75">
      <c r="A342" s="2"/>
      <c r="B342" s="3"/>
      <c r="C342" s="4"/>
      <c r="D342" s="4"/>
      <c r="E342" s="4"/>
      <c r="F342" s="4"/>
      <c r="G342" s="4"/>
      <c r="H342" s="4"/>
      <c r="I342" s="4"/>
      <c r="J342" s="4"/>
      <c r="K342" s="4"/>
      <c r="L342" s="4"/>
      <c r="M342" s="4"/>
      <c r="N342" s="4"/>
      <c r="O342" s="4"/>
      <c r="P342" s="4"/>
      <c r="Q342" s="2"/>
      <c r="R342" s="2"/>
      <c r="S342" s="2"/>
      <c r="T342" s="2"/>
      <c r="U342" s="2"/>
      <c r="V342" s="2"/>
      <c r="W342" s="2"/>
      <c r="X342" s="2"/>
      <c r="Y342" s="4"/>
      <c r="Z342" s="4"/>
      <c r="AA342" s="4"/>
      <c r="AB342" s="4"/>
      <c r="AC342" s="4"/>
      <c r="AD342" s="4"/>
      <c r="AE342" s="4"/>
      <c r="AF342" s="4"/>
      <c r="AG342" s="4"/>
      <c r="AH342" s="4"/>
      <c r="AI342" s="4"/>
      <c r="AJ342" s="4"/>
      <c r="AK342" s="4"/>
      <c r="AL342" s="4"/>
      <c r="AM342" s="4"/>
      <c r="AN342" s="4"/>
      <c r="AO342" s="4"/>
      <c r="AP342" s="4"/>
      <c r="AQ342" s="4"/>
      <c r="AR342" s="4"/>
      <c r="AS342" s="4"/>
      <c r="AT342" s="4"/>
      <c r="AU342" s="2"/>
      <c r="AV342" s="2"/>
      <c r="AW342" s="2"/>
      <c r="AX342" s="2"/>
      <c r="AY342" s="2"/>
      <c r="AZ342" s="2"/>
      <c r="BA342" s="2"/>
      <c r="BB342" s="2"/>
      <c r="BC342" s="2"/>
      <c r="BD342" s="2"/>
      <c r="BE342" s="2"/>
      <c r="BF342" s="2"/>
      <c r="BG342" s="4"/>
      <c r="BH342" s="2"/>
      <c r="BI342" s="2"/>
      <c r="BJ342" s="2"/>
      <c r="BK342" s="2"/>
      <c r="BL342" s="2"/>
      <c r="BM342" s="2"/>
      <c r="BN342" s="2"/>
      <c r="BO342" s="2"/>
      <c r="BP342" s="2"/>
      <c r="BQ342" s="2"/>
      <c r="BR342" s="2"/>
      <c r="BS342" s="2"/>
      <c r="BT342" s="2"/>
      <c r="BU342" s="2"/>
      <c r="BV342" s="2"/>
      <c r="BW342" s="2"/>
      <c r="BX342" s="2"/>
    </row>
    <row r="343" spans="1:76" ht="12.75">
      <c r="A343" s="2"/>
      <c r="B343" s="3"/>
      <c r="C343" s="4"/>
      <c r="D343" s="4"/>
      <c r="E343" s="4"/>
      <c r="F343" s="4"/>
      <c r="G343" s="4"/>
      <c r="H343" s="4"/>
      <c r="I343" s="4"/>
      <c r="J343" s="4"/>
      <c r="K343" s="4"/>
      <c r="L343" s="4"/>
      <c r="M343" s="4"/>
      <c r="N343" s="4"/>
      <c r="O343" s="4"/>
      <c r="P343" s="4"/>
      <c r="Q343" s="2"/>
      <c r="R343" s="2"/>
      <c r="S343" s="2"/>
      <c r="T343" s="2"/>
      <c r="U343" s="2"/>
      <c r="V343" s="2"/>
      <c r="W343" s="2"/>
      <c r="X343" s="2"/>
      <c r="Y343" s="4"/>
      <c r="Z343" s="4"/>
      <c r="AA343" s="4"/>
      <c r="AB343" s="4"/>
      <c r="AC343" s="4"/>
      <c r="AD343" s="4"/>
      <c r="AE343" s="4"/>
      <c r="AF343" s="4"/>
      <c r="AG343" s="4"/>
      <c r="AH343" s="4"/>
      <c r="AI343" s="4"/>
      <c r="AJ343" s="4"/>
      <c r="AK343" s="4"/>
      <c r="AL343" s="4"/>
      <c r="AM343" s="4"/>
      <c r="AN343" s="4"/>
      <c r="AO343" s="4"/>
      <c r="AP343" s="4"/>
      <c r="AQ343" s="4"/>
      <c r="AR343" s="4"/>
      <c r="AS343" s="4"/>
      <c r="AT343" s="4"/>
      <c r="AU343" s="2"/>
      <c r="AV343" s="2"/>
      <c r="AW343" s="2"/>
      <c r="AX343" s="2"/>
      <c r="AY343" s="2"/>
      <c r="AZ343" s="2"/>
      <c r="BA343" s="2"/>
      <c r="BB343" s="2"/>
      <c r="BC343" s="2"/>
      <c r="BD343" s="2"/>
      <c r="BE343" s="2"/>
      <c r="BF343" s="2"/>
      <c r="BG343" s="4"/>
      <c r="BH343" s="2"/>
      <c r="BI343" s="2"/>
      <c r="BJ343" s="2"/>
      <c r="BK343" s="2"/>
      <c r="BL343" s="2"/>
      <c r="BM343" s="2"/>
      <c r="BN343" s="2"/>
      <c r="BO343" s="2"/>
      <c r="BP343" s="2"/>
      <c r="BQ343" s="2"/>
      <c r="BR343" s="2"/>
      <c r="BS343" s="2"/>
      <c r="BT343" s="2"/>
      <c r="BU343" s="2"/>
      <c r="BV343" s="2"/>
      <c r="BW343" s="2"/>
      <c r="BX343" s="2"/>
    </row>
    <row r="344" spans="1:76" ht="12.75">
      <c r="A344" s="2"/>
      <c r="B344" s="3"/>
      <c r="C344" s="4"/>
      <c r="D344" s="4"/>
      <c r="E344" s="4"/>
      <c r="F344" s="4"/>
      <c r="G344" s="4"/>
      <c r="H344" s="4"/>
      <c r="I344" s="4"/>
      <c r="J344" s="4"/>
      <c r="K344" s="4"/>
      <c r="L344" s="4"/>
      <c r="M344" s="4"/>
      <c r="N344" s="4"/>
      <c r="O344" s="4"/>
      <c r="P344" s="4"/>
      <c r="Q344" s="2"/>
      <c r="R344" s="2"/>
      <c r="S344" s="2"/>
      <c r="T344" s="2"/>
      <c r="U344" s="2"/>
      <c r="V344" s="2"/>
      <c r="W344" s="2"/>
      <c r="X344" s="2"/>
      <c r="Y344" s="4"/>
      <c r="Z344" s="4"/>
      <c r="AA344" s="4"/>
      <c r="AB344" s="4"/>
      <c r="AC344" s="4"/>
      <c r="AD344" s="4"/>
      <c r="AE344" s="4"/>
      <c r="AF344" s="4"/>
      <c r="AG344" s="4"/>
      <c r="AH344" s="4"/>
      <c r="AI344" s="4"/>
      <c r="AJ344" s="4"/>
      <c r="AK344" s="4"/>
      <c r="AL344" s="4"/>
      <c r="AM344" s="4"/>
      <c r="AN344" s="4"/>
      <c r="AO344" s="4"/>
      <c r="AP344" s="4"/>
      <c r="AQ344" s="4"/>
      <c r="AR344" s="4"/>
      <c r="AS344" s="4"/>
      <c r="AT344" s="4"/>
      <c r="AU344" s="2"/>
      <c r="AV344" s="2"/>
      <c r="AW344" s="2"/>
      <c r="AX344" s="2"/>
      <c r="AY344" s="2"/>
      <c r="AZ344" s="2"/>
      <c r="BA344" s="2"/>
      <c r="BB344" s="2"/>
      <c r="BC344" s="2"/>
      <c r="BD344" s="2"/>
      <c r="BE344" s="2"/>
      <c r="BF344" s="2"/>
      <c r="BG344" s="4"/>
      <c r="BH344" s="2"/>
      <c r="BI344" s="2"/>
      <c r="BJ344" s="2"/>
      <c r="BK344" s="2"/>
      <c r="BL344" s="2"/>
      <c r="BM344" s="2"/>
      <c r="BN344" s="2"/>
      <c r="BO344" s="2"/>
      <c r="BP344" s="2"/>
      <c r="BQ344" s="2"/>
      <c r="BR344" s="2"/>
      <c r="BS344" s="2"/>
      <c r="BT344" s="2"/>
      <c r="BU344" s="2"/>
      <c r="BV344" s="2"/>
      <c r="BW344" s="2"/>
      <c r="BX344" s="2"/>
    </row>
    <row r="345" spans="1:76" ht="12.75">
      <c r="A345" s="2"/>
      <c r="B345" s="3"/>
      <c r="C345" s="4"/>
      <c r="D345" s="4"/>
      <c r="E345" s="4"/>
      <c r="F345" s="4"/>
      <c r="G345" s="4"/>
      <c r="H345" s="4"/>
      <c r="I345" s="4"/>
      <c r="J345" s="4"/>
      <c r="K345" s="4"/>
      <c r="L345" s="4"/>
      <c r="M345" s="4"/>
      <c r="N345" s="4"/>
      <c r="O345" s="4"/>
      <c r="P345" s="4"/>
      <c r="Q345" s="2"/>
      <c r="R345" s="2"/>
      <c r="S345" s="2"/>
      <c r="T345" s="2"/>
      <c r="U345" s="2"/>
      <c r="V345" s="2"/>
      <c r="W345" s="2"/>
      <c r="X345" s="2"/>
      <c r="Y345" s="4"/>
      <c r="Z345" s="4"/>
      <c r="AA345" s="4"/>
      <c r="AB345" s="4"/>
      <c r="AC345" s="4"/>
      <c r="AD345" s="4"/>
      <c r="AE345" s="4"/>
      <c r="AF345" s="4"/>
      <c r="AG345" s="4"/>
      <c r="AH345" s="4"/>
      <c r="AI345" s="4"/>
      <c r="AJ345" s="4"/>
      <c r="AK345" s="4"/>
      <c r="AL345" s="4"/>
      <c r="AM345" s="4"/>
      <c r="AN345" s="4"/>
      <c r="AO345" s="4"/>
      <c r="AP345" s="4"/>
      <c r="AQ345" s="4"/>
      <c r="AR345" s="4"/>
      <c r="AS345" s="4"/>
      <c r="AT345" s="4"/>
      <c r="AU345" s="2"/>
      <c r="AV345" s="2"/>
      <c r="AW345" s="2"/>
      <c r="AX345" s="2"/>
      <c r="AY345" s="2"/>
      <c r="AZ345" s="2"/>
      <c r="BA345" s="2"/>
      <c r="BB345" s="2"/>
      <c r="BC345" s="2"/>
      <c r="BD345" s="2"/>
      <c r="BE345" s="2"/>
      <c r="BF345" s="2"/>
      <c r="BG345" s="4"/>
      <c r="BH345" s="2"/>
      <c r="BI345" s="2"/>
      <c r="BJ345" s="2"/>
      <c r="BK345" s="2"/>
      <c r="BL345" s="2"/>
      <c r="BM345" s="2"/>
      <c r="BN345" s="2"/>
      <c r="BO345" s="2"/>
      <c r="BP345" s="2"/>
      <c r="BQ345" s="2"/>
      <c r="BR345" s="2"/>
      <c r="BS345" s="2"/>
      <c r="BT345" s="2"/>
      <c r="BU345" s="2"/>
      <c r="BV345" s="2"/>
      <c r="BW345" s="2"/>
      <c r="BX345" s="2"/>
    </row>
    <row r="346" spans="1:76" ht="12.75">
      <c r="A346" s="2"/>
      <c r="B346" s="3"/>
      <c r="C346" s="4"/>
      <c r="D346" s="4"/>
      <c r="E346" s="4"/>
      <c r="F346" s="4"/>
      <c r="G346" s="4"/>
      <c r="H346" s="4"/>
      <c r="I346" s="4"/>
      <c r="J346" s="4"/>
      <c r="K346" s="4"/>
      <c r="L346" s="4"/>
      <c r="M346" s="4"/>
      <c r="N346" s="4"/>
      <c r="O346" s="4"/>
      <c r="P346" s="4"/>
      <c r="Q346" s="2"/>
      <c r="R346" s="2"/>
      <c r="S346" s="2"/>
      <c r="T346" s="2"/>
      <c r="U346" s="2"/>
      <c r="V346" s="2"/>
      <c r="W346" s="2"/>
      <c r="X346" s="2"/>
      <c r="Y346" s="4"/>
      <c r="Z346" s="4"/>
      <c r="AA346" s="4"/>
      <c r="AB346" s="4"/>
      <c r="AC346" s="4"/>
      <c r="AD346" s="4"/>
      <c r="AE346" s="4"/>
      <c r="AF346" s="4"/>
      <c r="AG346" s="4"/>
      <c r="AH346" s="4"/>
      <c r="AI346" s="4"/>
      <c r="AJ346" s="4"/>
      <c r="AK346" s="4"/>
      <c r="AL346" s="4"/>
      <c r="AM346" s="4"/>
      <c r="AN346" s="4"/>
      <c r="AO346" s="4"/>
      <c r="AP346" s="4"/>
      <c r="AQ346" s="4"/>
      <c r="AR346" s="4"/>
      <c r="AS346" s="4"/>
      <c r="AT346" s="4"/>
      <c r="AU346" s="2"/>
      <c r="AV346" s="2"/>
      <c r="AW346" s="2"/>
      <c r="AX346" s="2"/>
      <c r="AY346" s="2"/>
      <c r="AZ346" s="2"/>
      <c r="BA346" s="2"/>
      <c r="BB346" s="2"/>
      <c r="BC346" s="2"/>
      <c r="BD346" s="2"/>
      <c r="BE346" s="2"/>
      <c r="BF346" s="2"/>
      <c r="BG346" s="4"/>
      <c r="BH346" s="2"/>
      <c r="BI346" s="2"/>
      <c r="BJ346" s="2"/>
      <c r="BK346" s="2"/>
      <c r="BL346" s="2"/>
      <c r="BM346" s="2"/>
      <c r="BN346" s="2"/>
      <c r="BO346" s="2"/>
      <c r="BP346" s="2"/>
      <c r="BQ346" s="2"/>
      <c r="BR346" s="2"/>
      <c r="BS346" s="2"/>
      <c r="BT346" s="2"/>
      <c r="BU346" s="2"/>
      <c r="BV346" s="2"/>
      <c r="BW346" s="2"/>
      <c r="BX346" s="2"/>
    </row>
    <row r="347" spans="1:76" ht="12.75">
      <c r="A347" s="2"/>
      <c r="B347" s="3"/>
      <c r="C347" s="4"/>
      <c r="D347" s="4"/>
      <c r="E347" s="4"/>
      <c r="F347" s="4"/>
      <c r="G347" s="4"/>
      <c r="H347" s="4"/>
      <c r="I347" s="4"/>
      <c r="J347" s="4"/>
      <c r="K347" s="4"/>
      <c r="L347" s="4"/>
      <c r="M347" s="4"/>
      <c r="N347" s="4"/>
      <c r="O347" s="4"/>
      <c r="P347" s="4"/>
      <c r="Q347" s="2"/>
      <c r="R347" s="2"/>
      <c r="S347" s="2"/>
      <c r="T347" s="2"/>
      <c r="U347" s="2"/>
      <c r="V347" s="2"/>
      <c r="W347" s="2"/>
      <c r="X347" s="2"/>
      <c r="Y347" s="4"/>
      <c r="Z347" s="4"/>
      <c r="AA347" s="4"/>
      <c r="AB347" s="4"/>
      <c r="AC347" s="4"/>
      <c r="AD347" s="4"/>
      <c r="AE347" s="4"/>
      <c r="AF347" s="4"/>
      <c r="AG347" s="4"/>
      <c r="AH347" s="4"/>
      <c r="AI347" s="4"/>
      <c r="AJ347" s="4"/>
      <c r="AK347" s="4"/>
      <c r="AL347" s="4"/>
      <c r="AM347" s="4"/>
      <c r="AN347" s="4"/>
      <c r="AO347" s="4"/>
      <c r="AP347" s="4"/>
      <c r="AQ347" s="4"/>
      <c r="AR347" s="4"/>
      <c r="AS347" s="4"/>
      <c r="AT347" s="4"/>
      <c r="AU347" s="2"/>
      <c r="AV347" s="2"/>
      <c r="AW347" s="2"/>
      <c r="AX347" s="2"/>
      <c r="AY347" s="2"/>
      <c r="AZ347" s="2"/>
      <c r="BA347" s="2"/>
      <c r="BB347" s="2"/>
      <c r="BC347" s="2"/>
      <c r="BD347" s="2"/>
      <c r="BE347" s="2"/>
      <c r="BF347" s="2"/>
      <c r="BG347" s="4"/>
      <c r="BH347" s="2"/>
      <c r="BI347" s="2"/>
      <c r="BJ347" s="2"/>
      <c r="BK347" s="2"/>
      <c r="BL347" s="2"/>
      <c r="BM347" s="2"/>
      <c r="BN347" s="2"/>
      <c r="BO347" s="2"/>
      <c r="BP347" s="2"/>
      <c r="BQ347" s="2"/>
      <c r="BR347" s="2"/>
      <c r="BS347" s="2"/>
      <c r="BT347" s="2"/>
      <c r="BU347" s="2"/>
      <c r="BV347" s="2"/>
      <c r="BW347" s="2"/>
      <c r="BX347" s="2"/>
    </row>
    <row r="348" spans="1:76" ht="12.75">
      <c r="A348" s="2"/>
      <c r="B348" s="3"/>
      <c r="C348" s="4"/>
      <c r="D348" s="4"/>
      <c r="E348" s="4"/>
      <c r="F348" s="4"/>
      <c r="G348" s="4"/>
      <c r="H348" s="4"/>
      <c r="I348" s="4"/>
      <c r="J348" s="4"/>
      <c r="K348" s="4"/>
      <c r="L348" s="4"/>
      <c r="M348" s="4"/>
      <c r="N348" s="4"/>
      <c r="O348" s="4"/>
      <c r="P348" s="4"/>
      <c r="Q348" s="2"/>
      <c r="R348" s="2"/>
      <c r="S348" s="2"/>
      <c r="T348" s="2"/>
      <c r="U348" s="2"/>
      <c r="V348" s="2"/>
      <c r="W348" s="2"/>
      <c r="X348" s="2"/>
      <c r="Y348" s="4"/>
      <c r="Z348" s="4"/>
      <c r="AA348" s="4"/>
      <c r="AB348" s="4"/>
      <c r="AC348" s="4"/>
      <c r="AD348" s="4"/>
      <c r="AE348" s="4"/>
      <c r="AF348" s="4"/>
      <c r="AG348" s="4"/>
      <c r="AH348" s="4"/>
      <c r="AI348" s="4"/>
      <c r="AJ348" s="4"/>
      <c r="AK348" s="4"/>
      <c r="AL348" s="4"/>
      <c r="AM348" s="4"/>
      <c r="AN348" s="4"/>
      <c r="AO348" s="4"/>
      <c r="AP348" s="4"/>
      <c r="AQ348" s="4"/>
      <c r="AR348" s="4"/>
      <c r="AS348" s="4"/>
      <c r="AT348" s="4"/>
      <c r="AU348" s="2"/>
      <c r="AV348" s="2"/>
      <c r="AW348" s="2"/>
      <c r="AX348" s="2"/>
      <c r="AY348" s="2"/>
      <c r="AZ348" s="2"/>
      <c r="BA348" s="2"/>
      <c r="BB348" s="2"/>
      <c r="BC348" s="2"/>
      <c r="BD348" s="2"/>
      <c r="BE348" s="2"/>
      <c r="BF348" s="2"/>
      <c r="BG348" s="4"/>
      <c r="BH348" s="2"/>
      <c r="BI348" s="2"/>
      <c r="BJ348" s="2"/>
      <c r="BK348" s="2"/>
      <c r="BL348" s="2"/>
      <c r="BM348" s="2"/>
      <c r="BN348" s="2"/>
      <c r="BO348" s="2"/>
      <c r="BP348" s="2"/>
      <c r="BQ348" s="2"/>
      <c r="BR348" s="2"/>
      <c r="BS348" s="2"/>
      <c r="BT348" s="2"/>
      <c r="BU348" s="2"/>
      <c r="BV348" s="2"/>
      <c r="BW348" s="2"/>
      <c r="BX348" s="2"/>
    </row>
    <row r="349" spans="1:76" ht="12.75">
      <c r="A349" s="2"/>
      <c r="B349" s="3"/>
      <c r="C349" s="4"/>
      <c r="D349" s="4"/>
      <c r="E349" s="4"/>
      <c r="F349" s="4"/>
      <c r="G349" s="4"/>
      <c r="H349" s="4"/>
      <c r="I349" s="4"/>
      <c r="J349" s="4"/>
      <c r="K349" s="4"/>
      <c r="L349" s="4"/>
      <c r="M349" s="4"/>
      <c r="N349" s="4"/>
      <c r="O349" s="4"/>
      <c r="P349" s="4"/>
      <c r="Q349" s="2"/>
      <c r="R349" s="2"/>
      <c r="S349" s="2"/>
      <c r="T349" s="2"/>
      <c r="U349" s="2"/>
      <c r="V349" s="2"/>
      <c r="W349" s="2"/>
      <c r="X349" s="2"/>
      <c r="Y349" s="4"/>
      <c r="Z349" s="4"/>
      <c r="AA349" s="4"/>
      <c r="AB349" s="4"/>
      <c r="AC349" s="4"/>
      <c r="AD349" s="4"/>
      <c r="AE349" s="4"/>
      <c r="AF349" s="4"/>
      <c r="AG349" s="4"/>
      <c r="AH349" s="4"/>
      <c r="AI349" s="4"/>
      <c r="AJ349" s="4"/>
      <c r="AK349" s="4"/>
      <c r="AL349" s="4"/>
      <c r="AM349" s="4"/>
      <c r="AN349" s="4"/>
      <c r="AO349" s="4"/>
      <c r="AP349" s="4"/>
      <c r="AQ349" s="4"/>
      <c r="AR349" s="4"/>
      <c r="AS349" s="4"/>
      <c r="AT349" s="4"/>
      <c r="AU349" s="2"/>
      <c r="AV349" s="2"/>
      <c r="AW349" s="2"/>
      <c r="AX349" s="2"/>
      <c r="AY349" s="2"/>
      <c r="AZ349" s="2"/>
      <c r="BA349" s="2"/>
      <c r="BB349" s="2"/>
      <c r="BC349" s="2"/>
      <c r="BD349" s="2"/>
      <c r="BE349" s="2"/>
      <c r="BF349" s="2"/>
      <c r="BG349" s="4"/>
      <c r="BH349" s="2"/>
      <c r="BI349" s="2"/>
      <c r="BJ349" s="2"/>
      <c r="BK349" s="2"/>
      <c r="BL349" s="2"/>
      <c r="BM349" s="2"/>
      <c r="BN349" s="2"/>
      <c r="BO349" s="2"/>
      <c r="BP349" s="2"/>
      <c r="BQ349" s="2"/>
      <c r="BR349" s="2"/>
      <c r="BS349" s="2"/>
      <c r="BT349" s="2"/>
      <c r="BU349" s="2"/>
      <c r="BV349" s="2"/>
      <c r="BW349" s="2"/>
      <c r="BX349" s="2"/>
    </row>
    <row r="350" spans="1:76" ht="12.75">
      <c r="A350" s="2"/>
      <c r="B350" s="3"/>
      <c r="C350" s="4"/>
      <c r="D350" s="4"/>
      <c r="E350" s="4"/>
      <c r="F350" s="4"/>
      <c r="G350" s="4"/>
      <c r="H350" s="4"/>
      <c r="I350" s="4"/>
      <c r="J350" s="4"/>
      <c r="K350" s="4"/>
      <c r="L350" s="4"/>
      <c r="M350" s="4"/>
      <c r="N350" s="4"/>
      <c r="O350" s="4"/>
      <c r="P350" s="4"/>
      <c r="Q350" s="2"/>
      <c r="R350" s="2"/>
      <c r="S350" s="2"/>
      <c r="T350" s="2"/>
      <c r="U350" s="2"/>
      <c r="V350" s="2"/>
      <c r="W350" s="2"/>
      <c r="X350" s="2"/>
      <c r="Y350" s="4"/>
      <c r="Z350" s="4"/>
      <c r="AA350" s="4"/>
      <c r="AB350" s="4"/>
      <c r="AC350" s="4"/>
      <c r="AD350" s="4"/>
      <c r="AE350" s="4"/>
      <c r="AF350" s="4"/>
      <c r="AG350" s="4"/>
      <c r="AH350" s="4"/>
      <c r="AI350" s="4"/>
      <c r="AJ350" s="4"/>
      <c r="AK350" s="4"/>
      <c r="AL350" s="4"/>
      <c r="AM350" s="4"/>
      <c r="AN350" s="4"/>
      <c r="AO350" s="4"/>
      <c r="AP350" s="4"/>
      <c r="AQ350" s="4"/>
      <c r="AR350" s="4"/>
      <c r="AS350" s="4"/>
      <c r="AT350" s="4"/>
      <c r="AU350" s="2"/>
      <c r="AV350" s="2"/>
      <c r="AW350" s="2"/>
      <c r="AX350" s="2"/>
      <c r="AY350" s="2"/>
      <c r="AZ350" s="2"/>
      <c r="BA350" s="2"/>
      <c r="BB350" s="2"/>
      <c r="BC350" s="2"/>
      <c r="BD350" s="2"/>
      <c r="BE350" s="2"/>
      <c r="BF350" s="2"/>
      <c r="BG350" s="4"/>
      <c r="BH350" s="2"/>
      <c r="BI350" s="2"/>
      <c r="BJ350" s="2"/>
      <c r="BK350" s="2"/>
      <c r="BL350" s="2"/>
      <c r="BM350" s="2"/>
      <c r="BN350" s="2"/>
      <c r="BO350" s="2"/>
      <c r="BP350" s="2"/>
      <c r="BQ350" s="2"/>
      <c r="BR350" s="2"/>
      <c r="BS350" s="2"/>
      <c r="BT350" s="2"/>
      <c r="BU350" s="2"/>
      <c r="BV350" s="2"/>
      <c r="BW350" s="2"/>
      <c r="BX350" s="2"/>
    </row>
    <row r="351" spans="1:76" ht="12.75">
      <c r="A351" s="2"/>
      <c r="B351" s="3"/>
      <c r="C351" s="4"/>
      <c r="D351" s="4"/>
      <c r="E351" s="4"/>
      <c r="F351" s="4"/>
      <c r="G351" s="4"/>
      <c r="H351" s="4"/>
      <c r="I351" s="4"/>
      <c r="J351" s="4"/>
      <c r="K351" s="4"/>
      <c r="L351" s="4"/>
      <c r="M351" s="4"/>
      <c r="N351" s="4"/>
      <c r="O351" s="4"/>
      <c r="P351" s="4"/>
      <c r="Q351" s="2"/>
      <c r="R351" s="2"/>
      <c r="S351" s="2"/>
      <c r="T351" s="2"/>
      <c r="U351" s="2"/>
      <c r="V351" s="2"/>
      <c r="W351" s="2"/>
      <c r="X351" s="2"/>
      <c r="Y351" s="4"/>
      <c r="Z351" s="4"/>
      <c r="AA351" s="4"/>
      <c r="AB351" s="4"/>
      <c r="AC351" s="4"/>
      <c r="AD351" s="4"/>
      <c r="AE351" s="4"/>
      <c r="AF351" s="4"/>
      <c r="AG351" s="4"/>
      <c r="AH351" s="4"/>
      <c r="AI351" s="4"/>
      <c r="AJ351" s="4"/>
      <c r="AK351" s="4"/>
      <c r="AL351" s="4"/>
      <c r="AM351" s="4"/>
      <c r="AN351" s="4"/>
      <c r="AO351" s="4"/>
      <c r="AP351" s="4"/>
      <c r="AQ351" s="4"/>
      <c r="AR351" s="4"/>
      <c r="AS351" s="4"/>
      <c r="AT351" s="4"/>
      <c r="AU351" s="2"/>
      <c r="AV351" s="2"/>
      <c r="AW351" s="2"/>
      <c r="AX351" s="2"/>
      <c r="AY351" s="2"/>
      <c r="AZ351" s="2"/>
      <c r="BA351" s="2"/>
      <c r="BB351" s="2"/>
      <c r="BC351" s="2"/>
      <c r="BD351" s="2"/>
      <c r="BE351" s="2"/>
      <c r="BF351" s="2"/>
      <c r="BG351" s="4"/>
      <c r="BH351" s="2"/>
      <c r="BI351" s="2"/>
      <c r="BJ351" s="2"/>
      <c r="BK351" s="2"/>
      <c r="BL351" s="2"/>
      <c r="BM351" s="2"/>
      <c r="BN351" s="2"/>
      <c r="BO351" s="2"/>
      <c r="BP351" s="2"/>
      <c r="BQ351" s="2"/>
      <c r="BR351" s="2"/>
      <c r="BS351" s="2"/>
      <c r="BT351" s="2"/>
      <c r="BU351" s="2"/>
      <c r="BV351" s="2"/>
      <c r="BW351" s="2"/>
      <c r="BX351" s="2"/>
    </row>
    <row r="352" spans="1:76" ht="12.75">
      <c r="A352" s="2"/>
      <c r="B352" s="3"/>
      <c r="C352" s="4"/>
      <c r="D352" s="4"/>
      <c r="E352" s="4"/>
      <c r="F352" s="4"/>
      <c r="G352" s="4"/>
      <c r="H352" s="4"/>
      <c r="I352" s="4"/>
      <c r="J352" s="4"/>
      <c r="K352" s="4"/>
      <c r="L352" s="4"/>
      <c r="M352" s="4"/>
      <c r="N352" s="4"/>
      <c r="O352" s="4"/>
      <c r="P352" s="4"/>
      <c r="Q352" s="2"/>
      <c r="R352" s="2"/>
      <c r="S352" s="2"/>
      <c r="T352" s="2"/>
      <c r="U352" s="2"/>
      <c r="V352" s="2"/>
      <c r="W352" s="2"/>
      <c r="X352" s="2"/>
      <c r="Y352" s="4"/>
      <c r="Z352" s="4"/>
      <c r="AA352" s="4"/>
      <c r="AB352" s="4"/>
      <c r="AC352" s="4"/>
      <c r="AD352" s="4"/>
      <c r="AE352" s="4"/>
      <c r="AF352" s="4"/>
      <c r="AG352" s="4"/>
      <c r="AH352" s="4"/>
      <c r="AI352" s="4"/>
      <c r="AJ352" s="4"/>
      <c r="AK352" s="4"/>
      <c r="AL352" s="4"/>
      <c r="AM352" s="4"/>
      <c r="AN352" s="4"/>
      <c r="AO352" s="4"/>
      <c r="AP352" s="4"/>
      <c r="AQ352" s="4"/>
      <c r="AR352" s="4"/>
      <c r="AS352" s="4"/>
      <c r="AT352" s="4"/>
      <c r="AU352" s="2"/>
      <c r="AV352" s="2"/>
      <c r="AW352" s="2"/>
      <c r="AX352" s="2"/>
      <c r="AY352" s="2"/>
      <c r="AZ352" s="2"/>
      <c r="BA352" s="2"/>
      <c r="BB352" s="2"/>
      <c r="BC352" s="2"/>
      <c r="BD352" s="2"/>
      <c r="BE352" s="2"/>
      <c r="BF352" s="2"/>
      <c r="BG352" s="4"/>
      <c r="BH352" s="2"/>
      <c r="BI352" s="2"/>
      <c r="BJ352" s="2"/>
      <c r="BK352" s="2"/>
      <c r="BL352" s="2"/>
      <c r="BM352" s="2"/>
      <c r="BN352" s="2"/>
      <c r="BO352" s="2"/>
      <c r="BP352" s="2"/>
      <c r="BQ352" s="2"/>
      <c r="BR352" s="2"/>
      <c r="BS352" s="2"/>
      <c r="BT352" s="2"/>
      <c r="BU352" s="2"/>
      <c r="BV352" s="2"/>
      <c r="BW352" s="2"/>
      <c r="BX352" s="2"/>
    </row>
    <row r="353" spans="1:76" ht="12.75">
      <c r="A353" s="2"/>
      <c r="B353" s="3"/>
      <c r="C353" s="4"/>
      <c r="D353" s="4"/>
      <c r="E353" s="4"/>
      <c r="F353" s="4"/>
      <c r="G353" s="4"/>
      <c r="H353" s="4"/>
      <c r="I353" s="4"/>
      <c r="J353" s="4"/>
      <c r="K353" s="4"/>
      <c r="L353" s="4"/>
      <c r="M353" s="4"/>
      <c r="N353" s="4"/>
      <c r="O353" s="4"/>
      <c r="P353" s="4"/>
      <c r="Q353" s="2"/>
      <c r="R353" s="2"/>
      <c r="S353" s="2"/>
      <c r="T353" s="2"/>
      <c r="U353" s="2"/>
      <c r="V353" s="2"/>
      <c r="W353" s="2"/>
      <c r="X353" s="2"/>
      <c r="Y353" s="4"/>
      <c r="Z353" s="4"/>
      <c r="AA353" s="4"/>
      <c r="AB353" s="4"/>
      <c r="AC353" s="4"/>
      <c r="AD353" s="4"/>
      <c r="AE353" s="4"/>
      <c r="AF353" s="4"/>
      <c r="AG353" s="4"/>
      <c r="AH353" s="4"/>
      <c r="AI353" s="4"/>
      <c r="AJ353" s="4"/>
      <c r="AK353" s="4"/>
      <c r="AL353" s="4"/>
      <c r="AM353" s="4"/>
      <c r="AN353" s="4"/>
      <c r="AO353" s="4"/>
      <c r="AP353" s="4"/>
      <c r="AQ353" s="4"/>
      <c r="AR353" s="4"/>
      <c r="AS353" s="4"/>
      <c r="AT353" s="4"/>
      <c r="AU353" s="2"/>
      <c r="AV353" s="2"/>
      <c r="AW353" s="2"/>
      <c r="AX353" s="2"/>
      <c r="AY353" s="2"/>
      <c r="AZ353" s="2"/>
      <c r="BA353" s="2"/>
      <c r="BB353" s="2"/>
      <c r="BC353" s="2"/>
      <c r="BD353" s="2"/>
      <c r="BE353" s="2"/>
      <c r="BF353" s="2"/>
      <c r="BG353" s="4"/>
      <c r="BH353" s="2"/>
      <c r="BI353" s="2"/>
      <c r="BJ353" s="2"/>
      <c r="BK353" s="2"/>
      <c r="BL353" s="2"/>
      <c r="BM353" s="2"/>
      <c r="BN353" s="2"/>
      <c r="BO353" s="2"/>
      <c r="BP353" s="2"/>
      <c r="BQ353" s="2"/>
      <c r="BR353" s="2"/>
      <c r="BS353" s="2"/>
      <c r="BT353" s="2"/>
      <c r="BU353" s="2"/>
      <c r="BV353" s="2"/>
      <c r="BW353" s="2"/>
      <c r="BX353" s="2"/>
    </row>
    <row r="354" spans="1:76" ht="12.75">
      <c r="A354" s="2"/>
      <c r="B354" s="3"/>
      <c r="C354" s="4"/>
      <c r="D354" s="4"/>
      <c r="E354" s="4"/>
      <c r="F354" s="4"/>
      <c r="G354" s="4"/>
      <c r="H354" s="4"/>
      <c r="I354" s="4"/>
      <c r="J354" s="4"/>
      <c r="K354" s="4"/>
      <c r="L354" s="4"/>
      <c r="M354" s="4"/>
      <c r="N354" s="4"/>
      <c r="O354" s="4"/>
      <c r="P354" s="4"/>
      <c r="Q354" s="2"/>
      <c r="R354" s="2"/>
      <c r="S354" s="2"/>
      <c r="T354" s="2"/>
      <c r="U354" s="2"/>
      <c r="V354" s="2"/>
      <c r="W354" s="2"/>
      <c r="X354" s="2"/>
      <c r="Y354" s="4"/>
      <c r="Z354" s="4"/>
      <c r="AA354" s="4"/>
      <c r="AB354" s="4"/>
      <c r="AC354" s="4"/>
      <c r="AD354" s="4"/>
      <c r="AE354" s="4"/>
      <c r="AF354" s="4"/>
      <c r="AG354" s="4"/>
      <c r="AH354" s="4"/>
      <c r="AI354" s="4"/>
      <c r="AJ354" s="4"/>
      <c r="AK354" s="4"/>
      <c r="AL354" s="4"/>
      <c r="AM354" s="4"/>
      <c r="AN354" s="4"/>
      <c r="AO354" s="4"/>
      <c r="AP354" s="4"/>
      <c r="AQ354" s="4"/>
      <c r="AR354" s="4"/>
      <c r="AS354" s="4"/>
      <c r="AT354" s="4"/>
      <c r="AU354" s="2"/>
      <c r="AV354" s="2"/>
      <c r="AW354" s="2"/>
      <c r="AX354" s="2"/>
      <c r="AY354" s="2"/>
      <c r="AZ354" s="2"/>
      <c r="BA354" s="2"/>
      <c r="BB354" s="2"/>
      <c r="BC354" s="2"/>
      <c r="BD354" s="2"/>
      <c r="BE354" s="2"/>
      <c r="BF354" s="2"/>
      <c r="BG354" s="4"/>
      <c r="BH354" s="2"/>
      <c r="BI354" s="2"/>
      <c r="BJ354" s="2"/>
      <c r="BK354" s="2"/>
      <c r="BL354" s="2"/>
      <c r="BM354" s="2"/>
      <c r="BN354" s="2"/>
      <c r="BO354" s="2"/>
      <c r="BP354" s="2"/>
      <c r="BQ354" s="2"/>
      <c r="BR354" s="2"/>
      <c r="BS354" s="2"/>
      <c r="BT354" s="2"/>
      <c r="BU354" s="2"/>
      <c r="BV354" s="2"/>
      <c r="BW354" s="2"/>
      <c r="BX354" s="2"/>
    </row>
    <row r="355" spans="1:76" ht="12.75">
      <c r="A355" s="2"/>
      <c r="B355" s="3"/>
      <c r="C355" s="4"/>
      <c r="D355" s="4"/>
      <c r="E355" s="4"/>
      <c r="F355" s="4"/>
      <c r="G355" s="4"/>
      <c r="H355" s="4"/>
      <c r="I355" s="4"/>
      <c r="J355" s="4"/>
      <c r="K355" s="4"/>
      <c r="L355" s="4"/>
      <c r="M355" s="4"/>
      <c r="N355" s="4"/>
      <c r="O355" s="4"/>
      <c r="P355" s="4"/>
      <c r="Q355" s="2"/>
      <c r="R355" s="2"/>
      <c r="S355" s="2"/>
      <c r="T355" s="2"/>
      <c r="U355" s="2"/>
      <c r="V355" s="2"/>
      <c r="W355" s="2"/>
      <c r="X355" s="2"/>
      <c r="Y355" s="4"/>
      <c r="Z355" s="4"/>
      <c r="AA355" s="4"/>
      <c r="AB355" s="4"/>
      <c r="AC355" s="4"/>
      <c r="AD355" s="4"/>
      <c r="AE355" s="4"/>
      <c r="AF355" s="4"/>
      <c r="AG355" s="4"/>
      <c r="AH355" s="4"/>
      <c r="AI355" s="4"/>
      <c r="AJ355" s="4"/>
      <c r="AK355" s="4"/>
      <c r="AL355" s="4"/>
      <c r="AM355" s="4"/>
      <c r="AN355" s="4"/>
      <c r="AO355" s="4"/>
      <c r="AP355" s="4"/>
      <c r="AQ355" s="4"/>
      <c r="AR355" s="4"/>
      <c r="AS355" s="4"/>
      <c r="AT355" s="4"/>
      <c r="AU355" s="2"/>
      <c r="AV355" s="2"/>
      <c r="AW355" s="2"/>
      <c r="AX355" s="2"/>
      <c r="AY355" s="2"/>
      <c r="AZ355" s="2"/>
      <c r="BA355" s="2"/>
      <c r="BB355" s="2"/>
      <c r="BC355" s="2"/>
      <c r="BD355" s="2"/>
      <c r="BE355" s="2"/>
      <c r="BF355" s="2"/>
      <c r="BG355" s="4"/>
      <c r="BH355" s="2"/>
      <c r="BI355" s="2"/>
      <c r="BJ355" s="2"/>
      <c r="BK355" s="2"/>
      <c r="BL355" s="2"/>
      <c r="BM355" s="2"/>
      <c r="BN355" s="2"/>
      <c r="BO355" s="2"/>
      <c r="BP355" s="2"/>
      <c r="BQ355" s="2"/>
      <c r="BR355" s="2"/>
      <c r="BS355" s="2"/>
      <c r="BT355" s="2"/>
      <c r="BU355" s="2"/>
      <c r="BV355" s="2"/>
      <c r="BW355" s="2"/>
      <c r="BX355" s="2"/>
    </row>
    <row r="356" spans="1:76" ht="12.75">
      <c r="A356" s="2"/>
      <c r="B356" s="3"/>
      <c r="C356" s="4"/>
      <c r="D356" s="4"/>
      <c r="E356" s="4"/>
      <c r="F356" s="4"/>
      <c r="G356" s="4"/>
      <c r="H356" s="4"/>
      <c r="I356" s="4"/>
      <c r="J356" s="4"/>
      <c r="K356" s="4"/>
      <c r="L356" s="4"/>
      <c r="M356" s="4"/>
      <c r="N356" s="4"/>
      <c r="O356" s="4"/>
      <c r="P356" s="4"/>
      <c r="Q356" s="2"/>
      <c r="R356" s="2"/>
      <c r="S356" s="2"/>
      <c r="T356" s="2"/>
      <c r="U356" s="2"/>
      <c r="V356" s="2"/>
      <c r="W356" s="2"/>
      <c r="X356" s="2"/>
      <c r="Y356" s="4"/>
      <c r="Z356" s="4"/>
      <c r="AA356" s="4"/>
      <c r="AB356" s="4"/>
      <c r="AC356" s="4"/>
      <c r="AD356" s="4"/>
      <c r="AE356" s="4"/>
      <c r="AF356" s="4"/>
      <c r="AG356" s="4"/>
      <c r="AH356" s="4"/>
      <c r="AI356" s="4"/>
      <c r="AJ356" s="4"/>
      <c r="AK356" s="4"/>
      <c r="AL356" s="4"/>
      <c r="AM356" s="4"/>
      <c r="AN356" s="4"/>
      <c r="AO356" s="4"/>
      <c r="AP356" s="4"/>
      <c r="AQ356" s="4"/>
      <c r="AR356" s="4"/>
      <c r="AS356" s="4"/>
      <c r="AT356" s="4"/>
      <c r="AU356" s="2"/>
      <c r="AV356" s="2"/>
      <c r="AW356" s="2"/>
      <c r="AX356" s="2"/>
      <c r="AY356" s="2"/>
      <c r="AZ356" s="2"/>
      <c r="BA356" s="2"/>
      <c r="BB356" s="2"/>
      <c r="BC356" s="2"/>
      <c r="BD356" s="2"/>
      <c r="BE356" s="2"/>
      <c r="BF356" s="2"/>
      <c r="BG356" s="4"/>
      <c r="BH356" s="2"/>
      <c r="BI356" s="2"/>
      <c r="BJ356" s="2"/>
      <c r="BK356" s="2"/>
      <c r="BL356" s="2"/>
      <c r="BM356" s="2"/>
      <c r="BN356" s="2"/>
      <c r="BO356" s="2"/>
      <c r="BP356" s="2"/>
      <c r="BQ356" s="2"/>
      <c r="BR356" s="2"/>
      <c r="BS356" s="2"/>
      <c r="BT356" s="2"/>
      <c r="BU356" s="2"/>
      <c r="BV356" s="2"/>
      <c r="BW356" s="2"/>
      <c r="BX356" s="2"/>
    </row>
    <row r="357" spans="1:76" ht="12.75">
      <c r="A357" s="2"/>
      <c r="B357" s="3"/>
      <c r="C357" s="4"/>
      <c r="D357" s="4"/>
      <c r="E357" s="4"/>
      <c r="F357" s="4"/>
      <c r="G357" s="4"/>
      <c r="H357" s="4"/>
      <c r="I357" s="4"/>
      <c r="J357" s="4"/>
      <c r="K357" s="4"/>
      <c r="L357" s="4"/>
      <c r="M357" s="4"/>
      <c r="N357" s="4"/>
      <c r="O357" s="4"/>
      <c r="P357" s="4"/>
      <c r="Q357" s="2"/>
      <c r="R357" s="2"/>
      <c r="S357" s="2"/>
      <c r="T357" s="2"/>
      <c r="U357" s="2"/>
      <c r="V357" s="2"/>
      <c r="W357" s="2"/>
      <c r="X357" s="2"/>
      <c r="Y357" s="4"/>
      <c r="Z357" s="4"/>
      <c r="AA357" s="4"/>
      <c r="AB357" s="4"/>
      <c r="AC357" s="4"/>
      <c r="AD357" s="4"/>
      <c r="AE357" s="4"/>
      <c r="AF357" s="4"/>
      <c r="AG357" s="4"/>
      <c r="AH357" s="4"/>
      <c r="AI357" s="4"/>
      <c r="AJ357" s="4"/>
      <c r="AK357" s="4"/>
      <c r="AL357" s="4"/>
      <c r="AM357" s="4"/>
      <c r="AN357" s="4"/>
      <c r="AO357" s="4"/>
      <c r="AP357" s="4"/>
      <c r="AQ357" s="4"/>
      <c r="AR357" s="4"/>
      <c r="AS357" s="4"/>
      <c r="AT357" s="4"/>
      <c r="AU357" s="2"/>
      <c r="AV357" s="2"/>
      <c r="AW357" s="2"/>
      <c r="AX357" s="2"/>
      <c r="AY357" s="2"/>
      <c r="AZ357" s="2"/>
      <c r="BA357" s="2"/>
      <c r="BB357" s="2"/>
      <c r="BC357" s="2"/>
      <c r="BD357" s="2"/>
      <c r="BE357" s="2"/>
      <c r="BF357" s="2"/>
      <c r="BG357" s="4"/>
      <c r="BH357" s="2"/>
      <c r="BI357" s="2"/>
      <c r="BJ357" s="2"/>
      <c r="BK357" s="2"/>
      <c r="BL357" s="2"/>
      <c r="BM357" s="2"/>
      <c r="BN357" s="2"/>
      <c r="BO357" s="2"/>
      <c r="BP357" s="2"/>
      <c r="BQ357" s="2"/>
      <c r="BR357" s="2"/>
      <c r="BS357" s="2"/>
      <c r="BT357" s="2"/>
      <c r="BU357" s="2"/>
      <c r="BV357" s="2"/>
      <c r="BW357" s="2"/>
      <c r="BX357" s="2"/>
    </row>
    <row r="358" spans="1:76" ht="12.75">
      <c r="A358" s="2"/>
      <c r="B358" s="3"/>
      <c r="C358" s="4"/>
      <c r="D358" s="4"/>
      <c r="E358" s="4"/>
      <c r="F358" s="4"/>
      <c r="G358" s="4"/>
      <c r="H358" s="4"/>
      <c r="I358" s="4"/>
      <c r="J358" s="4"/>
      <c r="K358" s="4"/>
      <c r="L358" s="4"/>
      <c r="M358" s="4"/>
      <c r="N358" s="4"/>
      <c r="O358" s="4"/>
      <c r="P358" s="4"/>
      <c r="Q358" s="2"/>
      <c r="R358" s="2"/>
      <c r="S358" s="2"/>
      <c r="T358" s="2"/>
      <c r="U358" s="2"/>
      <c r="V358" s="2"/>
      <c r="W358" s="2"/>
      <c r="X358" s="2"/>
      <c r="Y358" s="4"/>
      <c r="Z358" s="4"/>
      <c r="AA358" s="4"/>
      <c r="AB358" s="4"/>
      <c r="AC358" s="4"/>
      <c r="AD358" s="4"/>
      <c r="AE358" s="4"/>
      <c r="AF358" s="4"/>
      <c r="AG358" s="4"/>
      <c r="AH358" s="4"/>
      <c r="AI358" s="4"/>
      <c r="AJ358" s="4"/>
      <c r="AK358" s="4"/>
      <c r="AL358" s="4"/>
      <c r="AM358" s="4"/>
      <c r="AN358" s="4"/>
      <c r="AO358" s="4"/>
      <c r="AP358" s="4"/>
      <c r="AQ358" s="4"/>
      <c r="AR358" s="4"/>
      <c r="AS358" s="4"/>
      <c r="AT358" s="4"/>
      <c r="AU358" s="2"/>
      <c r="AV358" s="2"/>
      <c r="AW358" s="2"/>
      <c r="AX358" s="2"/>
      <c r="AY358" s="2"/>
      <c r="AZ358" s="2"/>
      <c r="BA358" s="2"/>
      <c r="BB358" s="2"/>
      <c r="BC358" s="2"/>
      <c r="BD358" s="2"/>
      <c r="BE358" s="2"/>
      <c r="BF358" s="2"/>
      <c r="BG358" s="4"/>
      <c r="BH358" s="2"/>
      <c r="BI358" s="2"/>
      <c r="BJ358" s="2"/>
      <c r="BK358" s="2"/>
      <c r="BL358" s="2"/>
      <c r="BM358" s="2"/>
      <c r="BN358" s="2"/>
      <c r="BO358" s="2"/>
      <c r="BP358" s="2"/>
      <c r="BQ358" s="2"/>
      <c r="BR358" s="2"/>
      <c r="BS358" s="2"/>
      <c r="BT358" s="2"/>
      <c r="BU358" s="2"/>
      <c r="BV358" s="2"/>
      <c r="BW358" s="2"/>
      <c r="BX358" s="2"/>
    </row>
    <row r="359" spans="1:76" ht="12.75">
      <c r="A359" s="2"/>
      <c r="B359" s="3"/>
      <c r="C359" s="4"/>
      <c r="D359" s="4"/>
      <c r="E359" s="4"/>
      <c r="F359" s="4"/>
      <c r="G359" s="4"/>
      <c r="H359" s="4"/>
      <c r="I359" s="4"/>
      <c r="J359" s="4"/>
      <c r="K359" s="4"/>
      <c r="L359" s="4"/>
      <c r="M359" s="4"/>
      <c r="N359" s="4"/>
      <c r="O359" s="4"/>
      <c r="P359" s="4"/>
      <c r="Q359" s="2"/>
      <c r="R359" s="2"/>
      <c r="S359" s="2"/>
      <c r="T359" s="2"/>
      <c r="U359" s="2"/>
      <c r="V359" s="2"/>
      <c r="W359" s="2"/>
      <c r="X359" s="2"/>
      <c r="Y359" s="4"/>
      <c r="Z359" s="4"/>
      <c r="AA359" s="4"/>
      <c r="AB359" s="4"/>
      <c r="AC359" s="4"/>
      <c r="AD359" s="4"/>
      <c r="AE359" s="4"/>
      <c r="AF359" s="4"/>
      <c r="AG359" s="4"/>
      <c r="AH359" s="4"/>
      <c r="AI359" s="4"/>
      <c r="AJ359" s="4"/>
      <c r="AK359" s="4"/>
      <c r="AL359" s="4"/>
      <c r="AM359" s="4"/>
      <c r="AN359" s="4"/>
      <c r="AO359" s="4"/>
      <c r="AP359" s="4"/>
      <c r="AQ359" s="4"/>
      <c r="AR359" s="4"/>
      <c r="AS359" s="4"/>
      <c r="AT359" s="4"/>
      <c r="AU359" s="2"/>
      <c r="AV359" s="2"/>
      <c r="AW359" s="2"/>
      <c r="AX359" s="2"/>
      <c r="AY359" s="2"/>
      <c r="AZ359" s="2"/>
      <c r="BA359" s="2"/>
      <c r="BB359" s="2"/>
      <c r="BC359" s="2"/>
      <c r="BD359" s="2"/>
      <c r="BE359" s="2"/>
      <c r="BF359" s="2"/>
      <c r="BG359" s="4"/>
      <c r="BH359" s="2"/>
      <c r="BI359" s="2"/>
      <c r="BJ359" s="2"/>
      <c r="BK359" s="2"/>
      <c r="BL359" s="2"/>
      <c r="BM359" s="2"/>
      <c r="BN359" s="2"/>
      <c r="BO359" s="2"/>
      <c r="BP359" s="2"/>
      <c r="BQ359" s="2"/>
      <c r="BR359" s="2"/>
      <c r="BS359" s="2"/>
      <c r="BT359" s="2"/>
      <c r="BU359" s="2"/>
      <c r="BV359" s="2"/>
      <c r="BW359" s="2"/>
      <c r="BX359" s="2"/>
    </row>
    <row r="360" spans="1:76" ht="12.75">
      <c r="A360" s="2"/>
      <c r="B360" s="3"/>
      <c r="C360" s="4"/>
      <c r="D360" s="4"/>
      <c r="E360" s="4"/>
      <c r="F360" s="4"/>
      <c r="G360" s="4"/>
      <c r="H360" s="4"/>
      <c r="I360" s="4"/>
      <c r="J360" s="4"/>
      <c r="K360" s="4"/>
      <c r="L360" s="4"/>
      <c r="M360" s="4"/>
      <c r="N360" s="4"/>
      <c r="O360" s="4"/>
      <c r="P360" s="4"/>
      <c r="Q360" s="2"/>
      <c r="R360" s="2"/>
      <c r="S360" s="2"/>
      <c r="T360" s="2"/>
      <c r="U360" s="2"/>
      <c r="V360" s="2"/>
      <c r="W360" s="2"/>
      <c r="X360" s="2"/>
      <c r="Y360" s="4"/>
      <c r="Z360" s="4"/>
      <c r="AA360" s="4"/>
      <c r="AB360" s="4"/>
      <c r="AC360" s="4"/>
      <c r="AD360" s="4"/>
      <c r="AE360" s="4"/>
      <c r="AF360" s="4"/>
      <c r="AG360" s="4"/>
      <c r="AH360" s="4"/>
      <c r="AI360" s="4"/>
      <c r="AJ360" s="4"/>
      <c r="AK360" s="4"/>
      <c r="AL360" s="4"/>
      <c r="AM360" s="4"/>
      <c r="AN360" s="4"/>
      <c r="AO360" s="4"/>
      <c r="AP360" s="4"/>
      <c r="AQ360" s="4"/>
      <c r="AR360" s="4"/>
      <c r="AS360" s="4"/>
      <c r="AT360" s="4"/>
      <c r="AU360" s="2"/>
      <c r="AV360" s="2"/>
      <c r="AW360" s="2"/>
      <c r="AX360" s="2"/>
      <c r="AY360" s="2"/>
      <c r="AZ360" s="2"/>
      <c r="BA360" s="2"/>
      <c r="BB360" s="2"/>
      <c r="BC360" s="2"/>
      <c r="BD360" s="2"/>
      <c r="BE360" s="2"/>
      <c r="BF360" s="2"/>
      <c r="BG360" s="4"/>
      <c r="BH360" s="2"/>
      <c r="BI360" s="2"/>
      <c r="BJ360" s="2"/>
      <c r="BK360" s="2"/>
      <c r="BL360" s="2"/>
      <c r="BM360" s="2"/>
      <c r="BN360" s="2"/>
      <c r="BO360" s="2"/>
      <c r="BP360" s="2"/>
      <c r="BQ360" s="2"/>
      <c r="BR360" s="2"/>
      <c r="BS360" s="2"/>
      <c r="BT360" s="2"/>
      <c r="BU360" s="2"/>
      <c r="BV360" s="2"/>
      <c r="BW360" s="2"/>
      <c r="BX360" s="2"/>
    </row>
    <row r="361" spans="1:76" ht="12.75">
      <c r="A361" s="2"/>
      <c r="B361" s="3"/>
      <c r="C361" s="4"/>
      <c r="D361" s="4"/>
      <c r="E361" s="4"/>
      <c r="F361" s="4"/>
      <c r="G361" s="4"/>
      <c r="H361" s="4"/>
      <c r="I361" s="4"/>
      <c r="J361" s="4"/>
      <c r="K361" s="4"/>
      <c r="L361" s="4"/>
      <c r="M361" s="4"/>
      <c r="N361" s="4"/>
      <c r="O361" s="4"/>
      <c r="P361" s="4"/>
      <c r="Q361" s="2"/>
      <c r="R361" s="2"/>
      <c r="S361" s="2"/>
      <c r="T361" s="2"/>
      <c r="U361" s="2"/>
      <c r="V361" s="2"/>
      <c r="W361" s="2"/>
      <c r="X361" s="2"/>
      <c r="Y361" s="4"/>
      <c r="Z361" s="4"/>
      <c r="AA361" s="4"/>
      <c r="AB361" s="4"/>
      <c r="AC361" s="4"/>
      <c r="AD361" s="4"/>
      <c r="AE361" s="4"/>
      <c r="AF361" s="4"/>
      <c r="AG361" s="4"/>
      <c r="AH361" s="4"/>
      <c r="AI361" s="4"/>
      <c r="AJ361" s="4"/>
      <c r="AK361" s="4"/>
      <c r="AL361" s="4"/>
      <c r="AM361" s="4"/>
      <c r="AN361" s="4"/>
      <c r="AO361" s="4"/>
      <c r="AP361" s="4"/>
      <c r="AQ361" s="4"/>
      <c r="AR361" s="4"/>
      <c r="AS361" s="4"/>
      <c r="AT361" s="4"/>
      <c r="AU361" s="2"/>
      <c r="AV361" s="2"/>
      <c r="AW361" s="2"/>
      <c r="AX361" s="2"/>
      <c r="AY361" s="2"/>
      <c r="AZ361" s="2"/>
      <c r="BA361" s="2"/>
      <c r="BB361" s="2"/>
      <c r="BC361" s="2"/>
      <c r="BD361" s="2"/>
      <c r="BE361" s="2"/>
      <c r="BF361" s="2"/>
      <c r="BG361" s="4"/>
      <c r="BH361" s="2"/>
      <c r="BI361" s="2"/>
      <c r="BJ361" s="2"/>
      <c r="BK361" s="2"/>
      <c r="BL361" s="2"/>
      <c r="BM361" s="2"/>
      <c r="BN361" s="2"/>
      <c r="BO361" s="2"/>
      <c r="BP361" s="2"/>
      <c r="BQ361" s="2"/>
      <c r="BR361" s="2"/>
      <c r="BS361" s="2"/>
      <c r="BT361" s="2"/>
      <c r="BU361" s="2"/>
      <c r="BV361" s="2"/>
      <c r="BW361" s="2"/>
      <c r="BX361" s="2"/>
    </row>
    <row r="362" spans="1:76" ht="12.75">
      <c r="A362" s="2"/>
      <c r="B362" s="3"/>
      <c r="C362" s="4"/>
      <c r="D362" s="4"/>
      <c r="E362" s="4"/>
      <c r="F362" s="4"/>
      <c r="G362" s="4"/>
      <c r="H362" s="4"/>
      <c r="I362" s="4"/>
      <c r="J362" s="4"/>
      <c r="K362" s="4"/>
      <c r="L362" s="4"/>
      <c r="M362" s="4"/>
      <c r="N362" s="4"/>
      <c r="O362" s="4"/>
      <c r="P362" s="4"/>
      <c r="Q362" s="2"/>
      <c r="R362" s="2"/>
      <c r="S362" s="2"/>
      <c r="T362" s="2"/>
      <c r="U362" s="2"/>
      <c r="V362" s="2"/>
      <c r="W362" s="2"/>
      <c r="X362" s="2"/>
      <c r="Y362" s="4"/>
      <c r="Z362" s="4"/>
      <c r="AA362" s="4"/>
      <c r="AB362" s="4"/>
      <c r="AC362" s="4"/>
      <c r="AD362" s="4"/>
      <c r="AE362" s="4"/>
      <c r="AF362" s="4"/>
      <c r="AG362" s="4"/>
      <c r="AH362" s="4"/>
      <c r="AI362" s="4"/>
      <c r="AJ362" s="4"/>
      <c r="AK362" s="4"/>
      <c r="AL362" s="4"/>
      <c r="AM362" s="4"/>
      <c r="AN362" s="4"/>
      <c r="AO362" s="4"/>
      <c r="AP362" s="4"/>
      <c r="AQ362" s="4"/>
      <c r="AR362" s="4"/>
      <c r="AS362" s="4"/>
      <c r="AT362" s="4"/>
      <c r="AU362" s="2"/>
      <c r="AV362" s="2"/>
      <c r="AW362" s="2"/>
      <c r="AX362" s="2"/>
      <c r="AY362" s="2"/>
      <c r="AZ362" s="2"/>
      <c r="BA362" s="2"/>
      <c r="BB362" s="2"/>
      <c r="BC362" s="2"/>
      <c r="BD362" s="2"/>
      <c r="BE362" s="2"/>
      <c r="BF362" s="2"/>
      <c r="BG362" s="4"/>
      <c r="BH362" s="2"/>
      <c r="BI362" s="2"/>
      <c r="BJ362" s="2"/>
      <c r="BK362" s="2"/>
      <c r="BL362" s="2"/>
      <c r="BM362" s="2"/>
      <c r="BN362" s="2"/>
      <c r="BO362" s="2"/>
      <c r="BP362" s="2"/>
      <c r="BQ362" s="2"/>
      <c r="BR362" s="2"/>
      <c r="BS362" s="2"/>
      <c r="BT362" s="2"/>
      <c r="BU362" s="2"/>
      <c r="BV362" s="2"/>
      <c r="BW362" s="2"/>
      <c r="BX362" s="2"/>
    </row>
    <row r="363" spans="1:76" ht="12.75">
      <c r="A363" s="2"/>
      <c r="B363" s="3"/>
      <c r="C363" s="4"/>
      <c r="D363" s="4"/>
      <c r="E363" s="4"/>
      <c r="F363" s="4"/>
      <c r="G363" s="4"/>
      <c r="H363" s="4"/>
      <c r="I363" s="4"/>
      <c r="J363" s="4"/>
      <c r="K363" s="4"/>
      <c r="L363" s="4"/>
      <c r="M363" s="4"/>
      <c r="N363" s="4"/>
      <c r="O363" s="4"/>
      <c r="P363" s="4"/>
      <c r="Q363" s="2"/>
      <c r="R363" s="2"/>
      <c r="S363" s="2"/>
      <c r="T363" s="2"/>
      <c r="U363" s="2"/>
      <c r="V363" s="2"/>
      <c r="W363" s="2"/>
      <c r="X363" s="2"/>
      <c r="Y363" s="4"/>
      <c r="Z363" s="4"/>
      <c r="AA363" s="4"/>
      <c r="AB363" s="4"/>
      <c r="AC363" s="4"/>
      <c r="AD363" s="4"/>
      <c r="AE363" s="4"/>
      <c r="AF363" s="4"/>
      <c r="AG363" s="4"/>
      <c r="AH363" s="4"/>
      <c r="AI363" s="4"/>
      <c r="AJ363" s="4"/>
      <c r="AK363" s="4"/>
      <c r="AL363" s="4"/>
      <c r="AM363" s="4"/>
      <c r="AN363" s="4"/>
      <c r="AO363" s="4"/>
      <c r="AP363" s="4"/>
      <c r="AQ363" s="4"/>
      <c r="AR363" s="4"/>
      <c r="AS363" s="4"/>
      <c r="AT363" s="4"/>
      <c r="AU363" s="2"/>
      <c r="AV363" s="2"/>
      <c r="AW363" s="2"/>
      <c r="AX363" s="2"/>
      <c r="AY363" s="2"/>
      <c r="AZ363" s="2"/>
      <c r="BA363" s="2"/>
      <c r="BB363" s="2"/>
      <c r="BC363" s="2"/>
      <c r="BD363" s="2"/>
      <c r="BE363" s="2"/>
      <c r="BF363" s="2"/>
      <c r="BG363" s="4"/>
      <c r="BH363" s="2"/>
      <c r="BI363" s="2"/>
      <c r="BJ363" s="2"/>
      <c r="BK363" s="2"/>
      <c r="BL363" s="2"/>
      <c r="BM363" s="2"/>
      <c r="BN363" s="2"/>
      <c r="BO363" s="2"/>
      <c r="BP363" s="2"/>
      <c r="BQ363" s="2"/>
      <c r="BR363" s="2"/>
      <c r="BS363" s="2"/>
      <c r="BT363" s="2"/>
      <c r="BU363" s="2"/>
      <c r="BV363" s="2"/>
      <c r="BW363" s="2"/>
      <c r="BX363" s="2"/>
    </row>
    <row r="364" spans="1:76" ht="12.75">
      <c r="A364" s="2"/>
      <c r="B364" s="3"/>
      <c r="C364" s="4"/>
      <c r="D364" s="4"/>
      <c r="E364" s="4"/>
      <c r="F364" s="4"/>
      <c r="G364" s="4"/>
      <c r="H364" s="4"/>
      <c r="I364" s="4"/>
      <c r="J364" s="4"/>
      <c r="K364" s="4"/>
      <c r="L364" s="4"/>
      <c r="M364" s="4"/>
      <c r="N364" s="4"/>
      <c r="O364" s="4"/>
      <c r="P364" s="4"/>
      <c r="Q364" s="2"/>
      <c r="R364" s="2"/>
      <c r="S364" s="2"/>
      <c r="T364" s="2"/>
      <c r="U364" s="2"/>
      <c r="V364" s="2"/>
      <c r="W364" s="2"/>
      <c r="X364" s="2"/>
      <c r="Y364" s="4"/>
      <c r="Z364" s="4"/>
      <c r="AA364" s="4"/>
      <c r="AB364" s="4"/>
      <c r="AC364" s="4"/>
      <c r="AD364" s="4"/>
      <c r="AE364" s="4"/>
      <c r="AF364" s="4"/>
      <c r="AG364" s="4"/>
      <c r="AH364" s="4"/>
      <c r="AI364" s="4"/>
      <c r="AJ364" s="4"/>
      <c r="AK364" s="4"/>
      <c r="AL364" s="4"/>
      <c r="AM364" s="4"/>
      <c r="AN364" s="4"/>
      <c r="AO364" s="4"/>
      <c r="AP364" s="4"/>
      <c r="AQ364" s="4"/>
      <c r="AR364" s="4"/>
      <c r="AS364" s="4"/>
      <c r="AT364" s="4"/>
      <c r="AU364" s="2"/>
      <c r="AV364" s="2"/>
      <c r="AW364" s="2"/>
      <c r="AX364" s="2"/>
      <c r="AY364" s="2"/>
      <c r="AZ364" s="2"/>
      <c r="BA364" s="2"/>
      <c r="BB364" s="2"/>
      <c r="BC364" s="2"/>
      <c r="BD364" s="2"/>
      <c r="BE364" s="2"/>
      <c r="BF364" s="2"/>
      <c r="BG364" s="4"/>
      <c r="BH364" s="2"/>
      <c r="BI364" s="2"/>
      <c r="BJ364" s="2"/>
      <c r="BK364" s="2"/>
      <c r="BL364" s="2"/>
      <c r="BM364" s="2"/>
      <c r="BN364" s="2"/>
      <c r="BO364" s="2"/>
      <c r="BP364" s="2"/>
      <c r="BQ364" s="2"/>
      <c r="BR364" s="2"/>
      <c r="BS364" s="2"/>
      <c r="BT364" s="2"/>
      <c r="BU364" s="2"/>
      <c r="BV364" s="2"/>
      <c r="BW364" s="2"/>
      <c r="BX364" s="2"/>
    </row>
    <row r="365" spans="1:76" ht="12.75">
      <c r="A365" s="2"/>
      <c r="B365" s="3"/>
      <c r="C365" s="4"/>
      <c r="D365" s="4"/>
      <c r="E365" s="4"/>
      <c r="F365" s="4"/>
      <c r="G365" s="4"/>
      <c r="H365" s="4"/>
      <c r="I365" s="4"/>
      <c r="J365" s="4"/>
      <c r="K365" s="4"/>
      <c r="L365" s="4"/>
      <c r="M365" s="4"/>
      <c r="N365" s="4"/>
      <c r="O365" s="4"/>
      <c r="P365" s="4"/>
      <c r="Q365" s="2"/>
      <c r="R365" s="2"/>
      <c r="S365" s="2"/>
      <c r="T365" s="2"/>
      <c r="U365" s="2"/>
      <c r="V365" s="2"/>
      <c r="W365" s="2"/>
      <c r="X365" s="2"/>
      <c r="Y365" s="4"/>
      <c r="Z365" s="4"/>
      <c r="AA365" s="4"/>
      <c r="AB365" s="4"/>
      <c r="AC365" s="4"/>
      <c r="AD365" s="4"/>
      <c r="AE365" s="4"/>
      <c r="AF365" s="4"/>
      <c r="AG365" s="4"/>
      <c r="AH365" s="4"/>
      <c r="AI365" s="4"/>
      <c r="AJ365" s="4"/>
      <c r="AK365" s="4"/>
      <c r="AL365" s="4"/>
      <c r="AM365" s="4"/>
      <c r="AN365" s="4"/>
      <c r="AO365" s="4"/>
      <c r="AP365" s="4"/>
      <c r="AQ365" s="4"/>
      <c r="AR365" s="4"/>
      <c r="AS365" s="4"/>
      <c r="AT365" s="4"/>
      <c r="AU365" s="2"/>
      <c r="AV365" s="2"/>
      <c r="AW365" s="2"/>
      <c r="AX365" s="2"/>
      <c r="AY365" s="2"/>
      <c r="AZ365" s="2"/>
      <c r="BA365" s="2"/>
      <c r="BB365" s="2"/>
      <c r="BC365" s="2"/>
      <c r="BD365" s="2"/>
      <c r="BE365" s="2"/>
      <c r="BF365" s="2"/>
      <c r="BG365" s="4"/>
      <c r="BH365" s="2"/>
      <c r="BI365" s="2"/>
      <c r="BJ365" s="2"/>
      <c r="BK365" s="2"/>
      <c r="BL365" s="2"/>
      <c r="BM365" s="2"/>
      <c r="BN365" s="2"/>
      <c r="BO365" s="2"/>
      <c r="BP365" s="2"/>
      <c r="BQ365" s="2"/>
      <c r="BR365" s="2"/>
      <c r="BS365" s="2"/>
      <c r="BT365" s="2"/>
      <c r="BU365" s="2"/>
      <c r="BV365" s="2"/>
      <c r="BW365" s="2"/>
      <c r="BX365" s="2"/>
    </row>
    <row r="366" spans="1:76" ht="12.75">
      <c r="A366" s="2"/>
      <c r="B366" s="3"/>
      <c r="C366" s="4"/>
      <c r="D366" s="4"/>
      <c r="E366" s="4"/>
      <c r="F366" s="4"/>
      <c r="G366" s="4"/>
      <c r="H366" s="4"/>
      <c r="I366" s="4"/>
      <c r="J366" s="4"/>
      <c r="K366" s="4"/>
      <c r="L366" s="4"/>
      <c r="M366" s="4"/>
      <c r="N366" s="4"/>
      <c r="O366" s="4"/>
      <c r="P366" s="4"/>
      <c r="Q366" s="2"/>
      <c r="R366" s="2"/>
      <c r="S366" s="2"/>
      <c r="T366" s="2"/>
      <c r="U366" s="2"/>
      <c r="V366" s="2"/>
      <c r="W366" s="2"/>
      <c r="X366" s="2"/>
      <c r="Y366" s="4"/>
      <c r="Z366" s="4"/>
      <c r="AA366" s="4"/>
      <c r="AB366" s="4"/>
      <c r="AC366" s="4"/>
      <c r="AD366" s="4"/>
      <c r="AE366" s="4"/>
      <c r="AF366" s="4"/>
      <c r="AG366" s="4"/>
      <c r="AH366" s="4"/>
      <c r="AI366" s="4"/>
      <c r="AJ366" s="4"/>
      <c r="AK366" s="4"/>
      <c r="AL366" s="4"/>
      <c r="AM366" s="4"/>
      <c r="AN366" s="4"/>
      <c r="AO366" s="4"/>
      <c r="AP366" s="4"/>
      <c r="AQ366" s="4"/>
      <c r="AR366" s="4"/>
      <c r="AS366" s="4"/>
      <c r="AT366" s="4"/>
      <c r="AU366" s="2"/>
      <c r="AV366" s="2"/>
      <c r="AW366" s="2"/>
      <c r="AX366" s="2"/>
      <c r="AY366" s="2"/>
      <c r="AZ366" s="2"/>
      <c r="BA366" s="2"/>
      <c r="BB366" s="2"/>
      <c r="BC366" s="2"/>
      <c r="BD366" s="2"/>
      <c r="BE366" s="2"/>
      <c r="BF366" s="2"/>
      <c r="BG366" s="4"/>
      <c r="BH366" s="2"/>
      <c r="BI366" s="2"/>
      <c r="BJ366" s="2"/>
      <c r="BK366" s="2"/>
      <c r="BL366" s="2"/>
      <c r="BM366" s="2"/>
      <c r="BN366" s="2"/>
      <c r="BO366" s="2"/>
      <c r="BP366" s="2"/>
      <c r="BQ366" s="2"/>
      <c r="BR366" s="2"/>
      <c r="BS366" s="2"/>
      <c r="BT366" s="2"/>
      <c r="BU366" s="2"/>
      <c r="BV366" s="2"/>
      <c r="BW366" s="2"/>
      <c r="BX366" s="2"/>
    </row>
    <row r="367" spans="1:76" ht="12.75">
      <c r="A367" s="2"/>
      <c r="B367" s="3"/>
      <c r="C367" s="4"/>
      <c r="D367" s="4"/>
      <c r="E367" s="4"/>
      <c r="F367" s="4"/>
      <c r="G367" s="4"/>
      <c r="H367" s="4"/>
      <c r="I367" s="4"/>
      <c r="J367" s="4"/>
      <c r="K367" s="4"/>
      <c r="L367" s="4"/>
      <c r="M367" s="4"/>
      <c r="N367" s="4"/>
      <c r="O367" s="4"/>
      <c r="P367" s="4"/>
      <c r="Q367" s="2"/>
      <c r="R367" s="2"/>
      <c r="S367" s="2"/>
      <c r="T367" s="2"/>
      <c r="U367" s="2"/>
      <c r="V367" s="2"/>
      <c r="W367" s="2"/>
      <c r="X367" s="2"/>
      <c r="Y367" s="4"/>
      <c r="Z367" s="4"/>
      <c r="AA367" s="4"/>
      <c r="AB367" s="4"/>
      <c r="AC367" s="4"/>
      <c r="AD367" s="4"/>
      <c r="AE367" s="4"/>
      <c r="AF367" s="4"/>
      <c r="AG367" s="4"/>
      <c r="AH367" s="4"/>
      <c r="AI367" s="4"/>
      <c r="AJ367" s="4"/>
      <c r="AK367" s="4"/>
      <c r="AL367" s="4"/>
      <c r="AM367" s="4"/>
      <c r="AN367" s="4"/>
      <c r="AO367" s="4"/>
      <c r="AP367" s="4"/>
      <c r="AQ367" s="4"/>
      <c r="AR367" s="4"/>
      <c r="AS367" s="4"/>
      <c r="AT367" s="4"/>
      <c r="AU367" s="2"/>
      <c r="AV367" s="2"/>
      <c r="AW367" s="2"/>
      <c r="AX367" s="2"/>
      <c r="AY367" s="2"/>
      <c r="AZ367" s="2"/>
      <c r="BA367" s="2"/>
      <c r="BB367" s="2"/>
      <c r="BC367" s="2"/>
      <c r="BD367" s="2"/>
      <c r="BE367" s="2"/>
      <c r="BF367" s="2"/>
      <c r="BG367" s="4"/>
      <c r="BH367" s="2"/>
      <c r="BI367" s="2"/>
      <c r="BJ367" s="2"/>
      <c r="BK367" s="2"/>
      <c r="BL367" s="2"/>
      <c r="BM367" s="2"/>
      <c r="BN367" s="2"/>
      <c r="BO367" s="2"/>
      <c r="BP367" s="2"/>
      <c r="BQ367" s="2"/>
      <c r="BR367" s="2"/>
      <c r="BS367" s="2"/>
      <c r="BT367" s="2"/>
      <c r="BU367" s="2"/>
      <c r="BV367" s="2"/>
      <c r="BW367" s="2"/>
      <c r="BX367" s="2"/>
    </row>
    <row r="368" spans="1:76" ht="12.75">
      <c r="A368" s="2"/>
      <c r="B368" s="3"/>
      <c r="C368" s="4"/>
      <c r="D368" s="4"/>
      <c r="E368" s="4"/>
      <c r="F368" s="4"/>
      <c r="G368" s="4"/>
      <c r="H368" s="4"/>
      <c r="I368" s="4"/>
      <c r="J368" s="4"/>
      <c r="K368" s="4"/>
      <c r="L368" s="4"/>
      <c r="M368" s="4"/>
      <c r="N368" s="4"/>
      <c r="O368" s="4"/>
      <c r="P368" s="4"/>
      <c r="Q368" s="2"/>
      <c r="R368" s="2"/>
      <c r="S368" s="2"/>
      <c r="T368" s="2"/>
      <c r="U368" s="2"/>
      <c r="V368" s="2"/>
      <c r="W368" s="2"/>
      <c r="X368" s="2"/>
      <c r="Y368" s="4"/>
      <c r="Z368" s="4"/>
      <c r="AA368" s="4"/>
      <c r="AB368" s="4"/>
      <c r="AC368" s="4"/>
      <c r="AD368" s="4"/>
      <c r="AE368" s="4"/>
      <c r="AF368" s="4"/>
      <c r="AG368" s="4"/>
      <c r="AH368" s="4"/>
      <c r="AI368" s="4"/>
      <c r="AJ368" s="4"/>
      <c r="AK368" s="4"/>
      <c r="AL368" s="4"/>
      <c r="AM368" s="4"/>
      <c r="AN368" s="4"/>
      <c r="AO368" s="4"/>
      <c r="AP368" s="4"/>
      <c r="AQ368" s="4"/>
      <c r="AR368" s="4"/>
      <c r="AS368" s="4"/>
      <c r="AT368" s="4"/>
      <c r="AU368" s="2"/>
      <c r="AV368" s="2"/>
      <c r="AW368" s="2"/>
      <c r="AX368" s="2"/>
      <c r="AY368" s="2"/>
      <c r="AZ368" s="2"/>
      <c r="BA368" s="2"/>
      <c r="BB368" s="2"/>
      <c r="BC368" s="2"/>
      <c r="BD368" s="2"/>
      <c r="BE368" s="2"/>
      <c r="BF368" s="2"/>
      <c r="BG368" s="4"/>
      <c r="BH368" s="2"/>
      <c r="BI368" s="2"/>
      <c r="BJ368" s="2"/>
      <c r="BK368" s="2"/>
      <c r="BL368" s="2"/>
      <c r="BM368" s="2"/>
      <c r="BN368" s="2"/>
      <c r="BO368" s="2"/>
      <c r="BP368" s="2"/>
      <c r="BQ368" s="2"/>
      <c r="BR368" s="2"/>
      <c r="BS368" s="2"/>
      <c r="BT368" s="2"/>
      <c r="BU368" s="2"/>
      <c r="BV368" s="2"/>
      <c r="BW368" s="2"/>
      <c r="BX368" s="2"/>
    </row>
    <row r="369" spans="1:76" ht="12.75">
      <c r="A369" s="2"/>
      <c r="B369" s="3"/>
      <c r="C369" s="4"/>
      <c r="D369" s="4"/>
      <c r="E369" s="4"/>
      <c r="F369" s="4"/>
      <c r="G369" s="4"/>
      <c r="H369" s="4"/>
      <c r="I369" s="4"/>
      <c r="J369" s="4"/>
      <c r="K369" s="4"/>
      <c r="L369" s="4"/>
      <c r="M369" s="4"/>
      <c r="N369" s="4"/>
      <c r="O369" s="4"/>
      <c r="P369" s="4"/>
      <c r="Q369" s="2"/>
      <c r="R369" s="2"/>
      <c r="S369" s="2"/>
      <c r="T369" s="2"/>
      <c r="U369" s="2"/>
      <c r="V369" s="2"/>
      <c r="W369" s="2"/>
      <c r="X369" s="2"/>
      <c r="Y369" s="4"/>
      <c r="Z369" s="4"/>
      <c r="AA369" s="4"/>
      <c r="AB369" s="4"/>
      <c r="AC369" s="4"/>
      <c r="AD369" s="4"/>
      <c r="AE369" s="4"/>
      <c r="AF369" s="4"/>
      <c r="AG369" s="4"/>
      <c r="AH369" s="4"/>
      <c r="AI369" s="4"/>
      <c r="AJ369" s="4"/>
      <c r="AK369" s="4"/>
      <c r="AL369" s="4"/>
      <c r="AM369" s="4"/>
      <c r="AN369" s="4"/>
      <c r="AO369" s="4"/>
      <c r="AP369" s="4"/>
      <c r="AQ369" s="4"/>
      <c r="AR369" s="4"/>
      <c r="AS369" s="4"/>
      <c r="AT369" s="4"/>
      <c r="AU369" s="2"/>
      <c r="AV369" s="2"/>
      <c r="AW369" s="2"/>
      <c r="AX369" s="2"/>
      <c r="AY369" s="2"/>
      <c r="AZ369" s="2"/>
      <c r="BA369" s="2"/>
      <c r="BB369" s="2"/>
      <c r="BC369" s="2"/>
      <c r="BD369" s="2"/>
      <c r="BE369" s="2"/>
      <c r="BF369" s="2"/>
      <c r="BG369" s="4"/>
      <c r="BH369" s="2"/>
      <c r="BI369" s="2"/>
      <c r="BJ369" s="2"/>
      <c r="BK369" s="2"/>
      <c r="BL369" s="2"/>
      <c r="BM369" s="2"/>
      <c r="BN369" s="2"/>
      <c r="BO369" s="2"/>
      <c r="BP369" s="2"/>
      <c r="BQ369" s="2"/>
      <c r="BR369" s="2"/>
      <c r="BS369" s="2"/>
      <c r="BT369" s="2"/>
      <c r="BU369" s="2"/>
      <c r="BV369" s="2"/>
      <c r="BW369" s="2"/>
      <c r="BX369" s="2"/>
    </row>
    <row r="370" spans="1:76" ht="12.75">
      <c r="A370" s="2"/>
      <c r="B370" s="3"/>
      <c r="C370" s="4"/>
      <c r="D370" s="4"/>
      <c r="E370" s="4"/>
      <c r="F370" s="4"/>
      <c r="G370" s="4"/>
      <c r="H370" s="4"/>
      <c r="I370" s="4"/>
      <c r="J370" s="4"/>
      <c r="K370" s="4"/>
      <c r="L370" s="4"/>
      <c r="M370" s="4"/>
      <c r="N370" s="4"/>
      <c r="O370" s="4"/>
      <c r="P370" s="4"/>
      <c r="Q370" s="2"/>
      <c r="R370" s="2"/>
      <c r="S370" s="2"/>
      <c r="T370" s="2"/>
      <c r="U370" s="2"/>
      <c r="V370" s="2"/>
      <c r="W370" s="2"/>
      <c r="X370" s="2"/>
      <c r="Y370" s="4"/>
      <c r="Z370" s="4"/>
      <c r="AA370" s="4"/>
      <c r="AB370" s="4"/>
      <c r="AC370" s="4"/>
      <c r="AD370" s="4"/>
      <c r="AE370" s="4"/>
      <c r="AF370" s="4"/>
      <c r="AG370" s="4"/>
      <c r="AH370" s="4"/>
      <c r="AI370" s="4"/>
      <c r="AJ370" s="4"/>
      <c r="AK370" s="4"/>
      <c r="AL370" s="4"/>
      <c r="AM370" s="4"/>
      <c r="AN370" s="4"/>
      <c r="AO370" s="4"/>
      <c r="AP370" s="4"/>
      <c r="AQ370" s="4"/>
      <c r="AR370" s="4"/>
      <c r="AS370" s="4"/>
      <c r="AT370" s="4"/>
      <c r="AU370" s="2"/>
      <c r="AV370" s="2"/>
      <c r="AW370" s="2"/>
      <c r="AX370" s="2"/>
      <c r="AY370" s="2"/>
      <c r="AZ370" s="2"/>
      <c r="BA370" s="2"/>
      <c r="BB370" s="2"/>
      <c r="BC370" s="2"/>
      <c r="BD370" s="2"/>
      <c r="BE370" s="2"/>
      <c r="BF370" s="2"/>
      <c r="BG370" s="4"/>
      <c r="BH370" s="2"/>
      <c r="BI370" s="2"/>
      <c r="BJ370" s="2"/>
      <c r="BK370" s="2"/>
      <c r="BL370" s="2"/>
      <c r="BM370" s="2"/>
      <c r="BN370" s="2"/>
      <c r="BO370" s="2"/>
      <c r="BP370" s="2"/>
      <c r="BQ370" s="2"/>
      <c r="BR370" s="2"/>
      <c r="BS370" s="2"/>
      <c r="BT370" s="2"/>
      <c r="BU370" s="2"/>
      <c r="BV370" s="2"/>
      <c r="BW370" s="2"/>
      <c r="BX370" s="2"/>
    </row>
    <row r="371" spans="1:76" ht="12.75">
      <c r="A371" s="2"/>
      <c r="B371" s="3"/>
      <c r="C371" s="4"/>
      <c r="D371" s="4"/>
      <c r="E371" s="4"/>
      <c r="F371" s="4"/>
      <c r="G371" s="4"/>
      <c r="H371" s="4"/>
      <c r="I371" s="4"/>
      <c r="J371" s="4"/>
      <c r="K371" s="4"/>
      <c r="L371" s="4"/>
      <c r="M371" s="4"/>
      <c r="N371" s="4"/>
      <c r="O371" s="4"/>
      <c r="P371" s="4"/>
      <c r="Q371" s="2"/>
      <c r="R371" s="2"/>
      <c r="S371" s="2"/>
      <c r="T371" s="2"/>
      <c r="U371" s="2"/>
      <c r="V371" s="2"/>
      <c r="W371" s="2"/>
      <c r="X371" s="2"/>
      <c r="Y371" s="4"/>
      <c r="Z371" s="4"/>
      <c r="AA371" s="4"/>
      <c r="AB371" s="4"/>
      <c r="AC371" s="4"/>
      <c r="AD371" s="4"/>
      <c r="AE371" s="4"/>
      <c r="AF371" s="4"/>
      <c r="AG371" s="4"/>
      <c r="AH371" s="4"/>
      <c r="AI371" s="4"/>
      <c r="AJ371" s="4"/>
      <c r="AK371" s="4"/>
      <c r="AL371" s="4"/>
      <c r="AM371" s="4"/>
      <c r="AN371" s="4"/>
      <c r="AO371" s="4"/>
      <c r="AP371" s="4"/>
      <c r="AQ371" s="4"/>
      <c r="AR371" s="4"/>
      <c r="AS371" s="4"/>
      <c r="AT371" s="4"/>
      <c r="AU371" s="2"/>
      <c r="AV371" s="2"/>
      <c r="AW371" s="2"/>
      <c r="AX371" s="2"/>
      <c r="AY371" s="2"/>
      <c r="AZ371" s="2"/>
      <c r="BA371" s="2"/>
      <c r="BB371" s="2"/>
      <c r="BC371" s="2"/>
      <c r="BD371" s="2"/>
      <c r="BE371" s="2"/>
      <c r="BF371" s="2"/>
      <c r="BG371" s="4"/>
      <c r="BH371" s="2"/>
      <c r="BI371" s="2"/>
      <c r="BJ371" s="2"/>
      <c r="BK371" s="2"/>
      <c r="BL371" s="2"/>
      <c r="BM371" s="2"/>
      <c r="BN371" s="2"/>
      <c r="BO371" s="2"/>
      <c r="BP371" s="2"/>
      <c r="BQ371" s="2"/>
      <c r="BR371" s="2"/>
      <c r="BS371" s="2"/>
      <c r="BT371" s="2"/>
      <c r="BU371" s="2"/>
      <c r="BV371" s="2"/>
      <c r="BW371" s="2"/>
      <c r="BX371" s="2"/>
    </row>
    <row r="372" spans="1:76" ht="12.75">
      <c r="A372" s="2"/>
      <c r="B372" s="3"/>
      <c r="C372" s="4"/>
      <c r="D372" s="4"/>
      <c r="E372" s="4"/>
      <c r="F372" s="4"/>
      <c r="G372" s="4"/>
      <c r="H372" s="4"/>
      <c r="I372" s="4"/>
      <c r="J372" s="4"/>
      <c r="K372" s="4"/>
      <c r="L372" s="4"/>
      <c r="M372" s="4"/>
      <c r="N372" s="4"/>
      <c r="O372" s="4"/>
      <c r="P372" s="4"/>
      <c r="Q372" s="2"/>
      <c r="R372" s="2"/>
      <c r="S372" s="2"/>
      <c r="T372" s="2"/>
      <c r="U372" s="2"/>
      <c r="V372" s="2"/>
      <c r="W372" s="2"/>
      <c r="X372" s="2"/>
      <c r="Y372" s="4"/>
      <c r="Z372" s="4"/>
      <c r="AA372" s="4"/>
      <c r="AB372" s="4"/>
      <c r="AC372" s="4"/>
      <c r="AD372" s="4"/>
      <c r="AE372" s="4"/>
      <c r="AF372" s="4"/>
      <c r="AG372" s="4"/>
      <c r="AH372" s="4"/>
      <c r="AI372" s="4"/>
      <c r="AJ372" s="4"/>
      <c r="AK372" s="4"/>
      <c r="AL372" s="4"/>
      <c r="AM372" s="4"/>
      <c r="AN372" s="4"/>
      <c r="AO372" s="4"/>
      <c r="AP372" s="4"/>
      <c r="AQ372" s="4"/>
      <c r="AR372" s="4"/>
      <c r="AS372" s="4"/>
      <c r="AT372" s="4"/>
      <c r="AU372" s="2"/>
      <c r="AV372" s="2"/>
      <c r="AW372" s="2"/>
      <c r="AX372" s="2"/>
      <c r="AY372" s="2"/>
      <c r="AZ372" s="2"/>
      <c r="BA372" s="2"/>
      <c r="BB372" s="2"/>
      <c r="BC372" s="2"/>
      <c r="BD372" s="2"/>
      <c r="BE372" s="2"/>
      <c r="BF372" s="2"/>
      <c r="BG372" s="4"/>
      <c r="BH372" s="2"/>
      <c r="BI372" s="2"/>
      <c r="BJ372" s="2"/>
      <c r="BK372" s="2"/>
      <c r="BL372" s="2"/>
      <c r="BM372" s="2"/>
      <c r="BN372" s="2"/>
      <c r="BO372" s="2"/>
      <c r="BP372" s="2"/>
      <c r="BQ372" s="2"/>
      <c r="BR372" s="2"/>
      <c r="BS372" s="2"/>
      <c r="BT372" s="2"/>
      <c r="BU372" s="2"/>
      <c r="BV372" s="2"/>
      <c r="BW372" s="2"/>
      <c r="BX372" s="2"/>
    </row>
    <row r="373" spans="1:76" ht="12.75">
      <c r="A373" s="2"/>
      <c r="B373" s="3"/>
      <c r="C373" s="4"/>
      <c r="D373" s="4"/>
      <c r="E373" s="4"/>
      <c r="F373" s="4"/>
      <c r="G373" s="4"/>
      <c r="H373" s="4"/>
      <c r="I373" s="4"/>
      <c r="J373" s="4"/>
      <c r="K373" s="4"/>
      <c r="L373" s="4"/>
      <c r="M373" s="4"/>
      <c r="N373" s="4"/>
      <c r="O373" s="4"/>
      <c r="P373" s="4"/>
      <c r="Q373" s="2"/>
      <c r="R373" s="2"/>
      <c r="S373" s="2"/>
      <c r="T373" s="2"/>
      <c r="U373" s="2"/>
      <c r="V373" s="2"/>
      <c r="W373" s="2"/>
      <c r="X373" s="2"/>
      <c r="Y373" s="4"/>
      <c r="Z373" s="4"/>
      <c r="AA373" s="4"/>
      <c r="AB373" s="4"/>
      <c r="AC373" s="4"/>
      <c r="AD373" s="4"/>
      <c r="AE373" s="4"/>
      <c r="AF373" s="4"/>
      <c r="AG373" s="4"/>
      <c r="AH373" s="4"/>
      <c r="AI373" s="4"/>
      <c r="AJ373" s="4"/>
      <c r="AK373" s="4"/>
      <c r="AL373" s="4"/>
      <c r="AM373" s="4"/>
      <c r="AN373" s="4"/>
      <c r="AO373" s="4"/>
      <c r="AP373" s="4"/>
      <c r="AQ373" s="4"/>
      <c r="AR373" s="4"/>
      <c r="AS373" s="4"/>
      <c r="AT373" s="4"/>
      <c r="AU373" s="2"/>
      <c r="AV373" s="2"/>
      <c r="AW373" s="2"/>
      <c r="AX373" s="2"/>
      <c r="AY373" s="2"/>
      <c r="AZ373" s="2"/>
      <c r="BA373" s="2"/>
      <c r="BB373" s="2"/>
      <c r="BC373" s="2"/>
      <c r="BD373" s="2"/>
      <c r="BE373" s="2"/>
      <c r="BF373" s="2"/>
      <c r="BG373" s="4"/>
      <c r="BH373" s="2"/>
      <c r="BI373" s="2"/>
      <c r="BJ373" s="2"/>
      <c r="BK373" s="2"/>
      <c r="BL373" s="2"/>
      <c r="BM373" s="2"/>
      <c r="BN373" s="2"/>
      <c r="BO373" s="2"/>
      <c r="BP373" s="2"/>
      <c r="BQ373" s="2"/>
      <c r="BR373" s="2"/>
      <c r="BS373" s="2"/>
      <c r="BT373" s="2"/>
      <c r="BU373" s="2"/>
      <c r="BV373" s="2"/>
      <c r="BW373" s="2"/>
      <c r="BX373" s="2"/>
    </row>
    <row r="374" spans="1:76" ht="12.75">
      <c r="A374" s="2"/>
      <c r="B374" s="3"/>
      <c r="C374" s="4"/>
      <c r="D374" s="4"/>
      <c r="E374" s="4"/>
      <c r="F374" s="4"/>
      <c r="G374" s="4"/>
      <c r="H374" s="4"/>
      <c r="I374" s="4"/>
      <c r="J374" s="4"/>
      <c r="K374" s="4"/>
      <c r="L374" s="4"/>
      <c r="M374" s="4"/>
      <c r="N374" s="4"/>
      <c r="O374" s="4"/>
      <c r="P374" s="4"/>
      <c r="Q374" s="2"/>
      <c r="R374" s="2"/>
      <c r="S374" s="2"/>
      <c r="T374" s="2"/>
      <c r="U374" s="2"/>
      <c r="V374" s="2"/>
      <c r="W374" s="2"/>
      <c r="X374" s="2"/>
      <c r="Y374" s="4"/>
      <c r="Z374" s="4"/>
      <c r="AA374" s="4"/>
      <c r="AB374" s="4"/>
      <c r="AC374" s="4"/>
      <c r="AD374" s="4"/>
      <c r="AE374" s="4"/>
      <c r="AF374" s="4"/>
      <c r="AG374" s="4"/>
      <c r="AH374" s="4"/>
      <c r="AI374" s="4"/>
      <c r="AJ374" s="4"/>
      <c r="AK374" s="4"/>
      <c r="AL374" s="4"/>
      <c r="AM374" s="4"/>
      <c r="AN374" s="4"/>
      <c r="AO374" s="4"/>
      <c r="AP374" s="4"/>
      <c r="AQ374" s="4"/>
      <c r="AR374" s="4"/>
      <c r="AS374" s="4"/>
      <c r="AT374" s="4"/>
      <c r="AU374" s="2"/>
      <c r="AV374" s="2"/>
      <c r="AW374" s="2"/>
      <c r="AX374" s="2"/>
      <c r="AY374" s="2"/>
      <c r="AZ374" s="2"/>
      <c r="BA374" s="2"/>
      <c r="BB374" s="2"/>
      <c r="BC374" s="2"/>
      <c r="BD374" s="2"/>
      <c r="BE374" s="2"/>
      <c r="BF374" s="2"/>
      <c r="BG374" s="4"/>
      <c r="BH374" s="2"/>
      <c r="BI374" s="2"/>
      <c r="BJ374" s="2"/>
      <c r="BK374" s="2"/>
      <c r="BL374" s="2"/>
      <c r="BM374" s="2"/>
      <c r="BN374" s="2"/>
      <c r="BO374" s="2"/>
      <c r="BP374" s="2"/>
      <c r="BQ374" s="2"/>
      <c r="BR374" s="2"/>
      <c r="BS374" s="2"/>
      <c r="BT374" s="2"/>
      <c r="BU374" s="2"/>
      <c r="BV374" s="2"/>
      <c r="BW374" s="2"/>
      <c r="BX374" s="2"/>
    </row>
    <row r="375" spans="1:76" ht="12.75">
      <c r="A375" s="2"/>
      <c r="B375" s="3"/>
      <c r="C375" s="4"/>
      <c r="D375" s="4"/>
      <c r="E375" s="4"/>
      <c r="F375" s="4"/>
      <c r="G375" s="4"/>
      <c r="H375" s="4"/>
      <c r="I375" s="4"/>
      <c r="J375" s="4"/>
      <c r="K375" s="4"/>
      <c r="L375" s="4"/>
      <c r="M375" s="4"/>
      <c r="N375" s="4"/>
      <c r="O375" s="4"/>
      <c r="P375" s="4"/>
      <c r="Q375" s="2"/>
      <c r="R375" s="2"/>
      <c r="S375" s="2"/>
      <c r="T375" s="2"/>
      <c r="U375" s="2"/>
      <c r="V375" s="2"/>
      <c r="W375" s="2"/>
      <c r="X375" s="2"/>
      <c r="Y375" s="4"/>
      <c r="Z375" s="4"/>
      <c r="AA375" s="4"/>
      <c r="AB375" s="4"/>
      <c r="AC375" s="4"/>
      <c r="AD375" s="4"/>
      <c r="AE375" s="4"/>
      <c r="AF375" s="4"/>
      <c r="AG375" s="4"/>
      <c r="AH375" s="4"/>
      <c r="AI375" s="4"/>
      <c r="AJ375" s="4"/>
      <c r="AK375" s="4"/>
      <c r="AL375" s="4"/>
      <c r="AM375" s="4"/>
      <c r="AN375" s="4"/>
      <c r="AO375" s="4"/>
      <c r="AP375" s="4"/>
      <c r="AQ375" s="4"/>
      <c r="AR375" s="4"/>
      <c r="AS375" s="4"/>
      <c r="AT375" s="4"/>
      <c r="AU375" s="2"/>
      <c r="AV375" s="2"/>
      <c r="AW375" s="2"/>
      <c r="AX375" s="2"/>
      <c r="AY375" s="2"/>
      <c r="AZ375" s="2"/>
      <c r="BA375" s="2"/>
      <c r="BB375" s="2"/>
      <c r="BC375" s="2"/>
      <c r="BD375" s="2"/>
      <c r="BE375" s="2"/>
      <c r="BF375" s="2"/>
      <c r="BG375" s="4"/>
      <c r="BH375" s="2"/>
      <c r="BI375" s="2"/>
      <c r="BJ375" s="2"/>
      <c r="BK375" s="2"/>
      <c r="BL375" s="2"/>
      <c r="BM375" s="2"/>
      <c r="BN375" s="2"/>
      <c r="BO375" s="2"/>
      <c r="BP375" s="2"/>
      <c r="BQ375" s="2"/>
      <c r="BR375" s="2"/>
      <c r="BS375" s="2"/>
      <c r="BT375" s="2"/>
      <c r="BU375" s="2"/>
      <c r="BV375" s="2"/>
      <c r="BW375" s="2"/>
      <c r="BX375" s="2"/>
    </row>
    <row r="376" spans="1:76" ht="12.75">
      <c r="A376" s="2"/>
      <c r="B376" s="3"/>
      <c r="C376" s="4"/>
      <c r="D376" s="4"/>
      <c r="E376" s="4"/>
      <c r="F376" s="4"/>
      <c r="G376" s="4"/>
      <c r="H376" s="4"/>
      <c r="I376" s="4"/>
      <c r="J376" s="4"/>
      <c r="K376" s="4"/>
      <c r="L376" s="4"/>
      <c r="M376" s="4"/>
      <c r="N376" s="4"/>
      <c r="O376" s="4"/>
      <c r="P376" s="4"/>
      <c r="Q376" s="2"/>
      <c r="R376" s="2"/>
      <c r="S376" s="2"/>
      <c r="T376" s="2"/>
      <c r="U376" s="2"/>
      <c r="V376" s="2"/>
      <c r="W376" s="2"/>
      <c r="X376" s="2"/>
      <c r="Y376" s="4"/>
      <c r="Z376" s="4"/>
      <c r="AA376" s="4"/>
      <c r="AB376" s="4"/>
      <c r="AC376" s="4"/>
      <c r="AD376" s="4"/>
      <c r="AE376" s="4"/>
      <c r="AF376" s="4"/>
      <c r="AG376" s="4"/>
      <c r="AH376" s="4"/>
      <c r="AI376" s="4"/>
      <c r="AJ376" s="4"/>
      <c r="AK376" s="4"/>
      <c r="AL376" s="4"/>
      <c r="AM376" s="4"/>
      <c r="AN376" s="4"/>
      <c r="AO376" s="4"/>
      <c r="AP376" s="4"/>
      <c r="AQ376" s="4"/>
      <c r="AR376" s="4"/>
      <c r="AS376" s="4"/>
      <c r="AT376" s="4"/>
      <c r="AU376" s="2"/>
      <c r="AV376" s="2"/>
      <c r="AW376" s="2"/>
      <c r="AX376" s="2"/>
      <c r="AY376" s="2"/>
      <c r="AZ376" s="2"/>
      <c r="BA376" s="2"/>
      <c r="BB376" s="2"/>
      <c r="BC376" s="2"/>
      <c r="BD376" s="2"/>
      <c r="BE376" s="2"/>
      <c r="BF376" s="2"/>
      <c r="BG376" s="4"/>
      <c r="BH376" s="2"/>
      <c r="BI376" s="2"/>
      <c r="BJ376" s="2"/>
      <c r="BK376" s="2"/>
      <c r="BL376" s="2"/>
      <c r="BM376" s="2"/>
      <c r="BN376" s="2"/>
      <c r="BO376" s="2"/>
      <c r="BP376" s="2"/>
      <c r="BQ376" s="2"/>
      <c r="BR376" s="2"/>
      <c r="BS376" s="2"/>
      <c r="BT376" s="2"/>
      <c r="BU376" s="2"/>
      <c r="BV376" s="2"/>
      <c r="BW376" s="2"/>
      <c r="BX376" s="2"/>
    </row>
    <row r="377" spans="1:76" ht="12.75">
      <c r="A377" s="2"/>
      <c r="B377" s="3"/>
      <c r="C377" s="4"/>
      <c r="D377" s="4"/>
      <c r="E377" s="4"/>
      <c r="F377" s="4"/>
      <c r="G377" s="4"/>
      <c r="H377" s="4"/>
      <c r="I377" s="4"/>
      <c r="J377" s="4"/>
      <c r="K377" s="4"/>
      <c r="L377" s="4"/>
      <c r="M377" s="4"/>
      <c r="N377" s="4"/>
      <c r="O377" s="4"/>
      <c r="P377" s="4"/>
      <c r="Q377" s="2"/>
      <c r="R377" s="2"/>
      <c r="S377" s="2"/>
      <c r="T377" s="2"/>
      <c r="U377" s="2"/>
      <c r="V377" s="2"/>
      <c r="W377" s="2"/>
      <c r="X377" s="2"/>
      <c r="Y377" s="4"/>
      <c r="Z377" s="4"/>
      <c r="AA377" s="4"/>
      <c r="AB377" s="4"/>
      <c r="AC377" s="4"/>
      <c r="AD377" s="4"/>
      <c r="AE377" s="4"/>
      <c r="AF377" s="4"/>
      <c r="AG377" s="4"/>
      <c r="AH377" s="4"/>
      <c r="AI377" s="4"/>
      <c r="AJ377" s="4"/>
      <c r="AK377" s="4"/>
      <c r="AL377" s="4"/>
      <c r="AM377" s="4"/>
      <c r="AN377" s="4"/>
      <c r="AO377" s="4"/>
      <c r="AP377" s="4"/>
      <c r="AQ377" s="4"/>
      <c r="AR377" s="4"/>
      <c r="AS377" s="4"/>
      <c r="AT377" s="4"/>
      <c r="AU377" s="2"/>
      <c r="AV377" s="2"/>
      <c r="AW377" s="2"/>
      <c r="AX377" s="2"/>
      <c r="AY377" s="2"/>
      <c r="AZ377" s="2"/>
      <c r="BA377" s="2"/>
      <c r="BB377" s="2"/>
      <c r="BC377" s="2"/>
      <c r="BD377" s="2"/>
      <c r="BE377" s="2"/>
      <c r="BF377" s="2"/>
      <c r="BG377" s="4"/>
      <c r="BH377" s="2"/>
      <c r="BI377" s="2"/>
      <c r="BJ377" s="2"/>
      <c r="BK377" s="2"/>
      <c r="BL377" s="2"/>
      <c r="BM377" s="2"/>
      <c r="BN377" s="2"/>
      <c r="BO377" s="2"/>
      <c r="BP377" s="2"/>
      <c r="BQ377" s="2"/>
      <c r="BR377" s="2"/>
      <c r="BS377" s="2"/>
      <c r="BT377" s="2"/>
      <c r="BU377" s="2"/>
      <c r="BV377" s="2"/>
      <c r="BW377" s="2"/>
      <c r="BX377" s="2"/>
    </row>
    <row r="378" spans="1:76" ht="12.75">
      <c r="A378" s="2"/>
      <c r="B378" s="3"/>
      <c r="C378" s="4"/>
      <c r="D378" s="4"/>
      <c r="E378" s="4"/>
      <c r="F378" s="4"/>
      <c r="G378" s="4"/>
      <c r="H378" s="4"/>
      <c r="I378" s="4"/>
      <c r="J378" s="4"/>
      <c r="K378" s="4"/>
      <c r="L378" s="4"/>
      <c r="M378" s="4"/>
      <c r="N378" s="4"/>
      <c r="O378" s="4"/>
      <c r="P378" s="4"/>
      <c r="Q378" s="2"/>
      <c r="R378" s="2"/>
      <c r="S378" s="2"/>
      <c r="T378" s="2"/>
      <c r="U378" s="2"/>
      <c r="V378" s="2"/>
      <c r="W378" s="2"/>
      <c r="X378" s="2"/>
      <c r="Y378" s="4"/>
      <c r="Z378" s="4"/>
      <c r="AA378" s="4"/>
      <c r="AB378" s="4"/>
      <c r="AC378" s="4"/>
      <c r="AD378" s="4"/>
      <c r="AE378" s="4"/>
      <c r="AF378" s="4"/>
      <c r="AG378" s="4"/>
      <c r="AH378" s="4"/>
      <c r="AI378" s="4"/>
      <c r="AJ378" s="4"/>
      <c r="AK378" s="4"/>
      <c r="AL378" s="4"/>
      <c r="AM378" s="4"/>
      <c r="AN378" s="4"/>
      <c r="AO378" s="4"/>
      <c r="AP378" s="4"/>
      <c r="AQ378" s="4"/>
      <c r="AR378" s="4"/>
      <c r="AS378" s="4"/>
      <c r="AT378" s="4"/>
      <c r="AU378" s="2"/>
      <c r="AV378" s="2"/>
      <c r="AW378" s="2"/>
      <c r="AX378" s="2"/>
      <c r="AY378" s="2"/>
      <c r="AZ378" s="2"/>
      <c r="BA378" s="2"/>
      <c r="BB378" s="2"/>
      <c r="BC378" s="2"/>
      <c r="BD378" s="2"/>
      <c r="BE378" s="2"/>
      <c r="BF378" s="2"/>
      <c r="BG378" s="4"/>
      <c r="BH378" s="2"/>
      <c r="BI378" s="2"/>
      <c r="BJ378" s="2"/>
      <c r="BK378" s="2"/>
      <c r="BL378" s="2"/>
      <c r="BM378" s="2"/>
      <c r="BN378" s="2"/>
      <c r="BO378" s="2"/>
      <c r="BP378" s="2"/>
      <c r="BQ378" s="2"/>
      <c r="BR378" s="2"/>
      <c r="BS378" s="2"/>
      <c r="BT378" s="2"/>
      <c r="BU378" s="2"/>
      <c r="BV378" s="2"/>
      <c r="BW378" s="2"/>
      <c r="BX378" s="2"/>
    </row>
    <row r="379" spans="1:76" ht="12.75">
      <c r="A379" s="2"/>
      <c r="B379" s="3"/>
      <c r="C379" s="4"/>
      <c r="D379" s="4"/>
      <c r="E379" s="4"/>
      <c r="F379" s="4"/>
      <c r="G379" s="4"/>
      <c r="H379" s="4"/>
      <c r="I379" s="4"/>
      <c r="J379" s="4"/>
      <c r="K379" s="4"/>
      <c r="L379" s="4"/>
      <c r="M379" s="4"/>
      <c r="N379" s="4"/>
      <c r="O379" s="4"/>
      <c r="P379" s="4"/>
      <c r="Q379" s="2"/>
      <c r="R379" s="2"/>
      <c r="S379" s="2"/>
      <c r="T379" s="2"/>
      <c r="U379" s="2"/>
      <c r="V379" s="2"/>
      <c r="W379" s="2"/>
      <c r="X379" s="2"/>
      <c r="Y379" s="4"/>
      <c r="Z379" s="4"/>
      <c r="AA379" s="4"/>
      <c r="AB379" s="4"/>
      <c r="AC379" s="4"/>
      <c r="AD379" s="4"/>
      <c r="AE379" s="4"/>
      <c r="AF379" s="4"/>
      <c r="AG379" s="4"/>
      <c r="AH379" s="4"/>
      <c r="AI379" s="4"/>
      <c r="AJ379" s="4"/>
      <c r="AK379" s="4"/>
      <c r="AL379" s="4"/>
      <c r="AM379" s="4"/>
      <c r="AN379" s="4"/>
      <c r="AO379" s="4"/>
      <c r="AP379" s="4"/>
      <c r="AQ379" s="4"/>
      <c r="AR379" s="4"/>
      <c r="AS379" s="4"/>
      <c r="AT379" s="4"/>
      <c r="AU379" s="2"/>
      <c r="AV379" s="2"/>
      <c r="AW379" s="2"/>
      <c r="AX379" s="2"/>
      <c r="AY379" s="2"/>
      <c r="AZ379" s="2"/>
      <c r="BA379" s="2"/>
      <c r="BB379" s="2"/>
      <c r="BC379" s="2"/>
      <c r="BD379" s="2"/>
      <c r="BE379" s="2"/>
      <c r="BF379" s="2"/>
      <c r="BG379" s="4"/>
      <c r="BH379" s="2"/>
      <c r="BI379" s="2"/>
      <c r="BJ379" s="2"/>
      <c r="BK379" s="2"/>
      <c r="BL379" s="2"/>
      <c r="BM379" s="2"/>
      <c r="BN379" s="2"/>
      <c r="BO379" s="2"/>
      <c r="BP379" s="2"/>
      <c r="BQ379" s="2"/>
      <c r="BR379" s="2"/>
      <c r="BS379" s="2"/>
      <c r="BT379" s="2"/>
      <c r="BU379" s="2"/>
      <c r="BV379" s="2"/>
      <c r="BW379" s="2"/>
      <c r="BX379" s="2"/>
    </row>
    <row r="380" spans="1:76" ht="12.75">
      <c r="A380" s="2"/>
      <c r="B380" s="3"/>
      <c r="C380" s="4"/>
      <c r="D380" s="4"/>
      <c r="E380" s="4"/>
      <c r="F380" s="4"/>
      <c r="G380" s="4"/>
      <c r="H380" s="4"/>
      <c r="I380" s="4"/>
      <c r="J380" s="4"/>
      <c r="K380" s="4"/>
      <c r="L380" s="4"/>
      <c r="M380" s="4"/>
      <c r="N380" s="4"/>
      <c r="O380" s="4"/>
      <c r="P380" s="4"/>
      <c r="Q380" s="2"/>
      <c r="R380" s="2"/>
      <c r="S380" s="2"/>
      <c r="T380" s="2"/>
      <c r="U380" s="2"/>
      <c r="V380" s="2"/>
      <c r="W380" s="2"/>
      <c r="X380" s="2"/>
      <c r="Y380" s="4"/>
      <c r="Z380" s="4"/>
      <c r="AA380" s="4"/>
      <c r="AB380" s="4"/>
      <c r="AC380" s="4"/>
      <c r="AD380" s="4"/>
      <c r="AE380" s="4"/>
      <c r="AF380" s="4"/>
      <c r="AG380" s="4"/>
      <c r="AH380" s="4"/>
      <c r="AI380" s="4"/>
      <c r="AJ380" s="4"/>
      <c r="AK380" s="4"/>
      <c r="AL380" s="4"/>
      <c r="AM380" s="4"/>
      <c r="AN380" s="4"/>
      <c r="AO380" s="4"/>
      <c r="AP380" s="4"/>
      <c r="AQ380" s="4"/>
      <c r="AR380" s="4"/>
      <c r="AS380" s="4"/>
      <c r="AT380" s="4"/>
      <c r="AU380" s="2"/>
      <c r="AV380" s="2"/>
      <c r="AW380" s="2"/>
      <c r="AX380" s="2"/>
      <c r="AY380" s="2"/>
      <c r="AZ380" s="2"/>
      <c r="BA380" s="2"/>
      <c r="BB380" s="2"/>
      <c r="BC380" s="2"/>
      <c r="BD380" s="2"/>
      <c r="BE380" s="2"/>
      <c r="BF380" s="2"/>
      <c r="BG380" s="4"/>
      <c r="BH380" s="2"/>
      <c r="BI380" s="2"/>
      <c r="BJ380" s="2"/>
      <c r="BK380" s="2"/>
      <c r="BL380" s="2"/>
      <c r="BM380" s="2"/>
      <c r="BN380" s="2"/>
      <c r="BO380" s="2"/>
      <c r="BP380" s="2"/>
      <c r="BQ380" s="2"/>
      <c r="BR380" s="2"/>
      <c r="BS380" s="2"/>
      <c r="BT380" s="2"/>
      <c r="BU380" s="2"/>
      <c r="BV380" s="2"/>
      <c r="BW380" s="2"/>
      <c r="BX380" s="2"/>
    </row>
    <row r="381" spans="1:76" ht="12.75">
      <c r="A381" s="2"/>
      <c r="B381" s="3"/>
      <c r="C381" s="4"/>
      <c r="D381" s="4"/>
      <c r="E381" s="4"/>
      <c r="F381" s="4"/>
      <c r="G381" s="4"/>
      <c r="H381" s="4"/>
      <c r="I381" s="4"/>
      <c r="J381" s="4"/>
      <c r="K381" s="4"/>
      <c r="L381" s="4"/>
      <c r="M381" s="4"/>
      <c r="N381" s="4"/>
      <c r="O381" s="4"/>
      <c r="P381" s="4"/>
      <c r="Q381" s="2"/>
      <c r="R381" s="2"/>
      <c r="S381" s="2"/>
      <c r="T381" s="2"/>
      <c r="U381" s="2"/>
      <c r="V381" s="2"/>
      <c r="W381" s="2"/>
      <c r="X381" s="2"/>
      <c r="Y381" s="4"/>
      <c r="Z381" s="4"/>
      <c r="AA381" s="4"/>
      <c r="AB381" s="4"/>
      <c r="AC381" s="4"/>
      <c r="AD381" s="4"/>
      <c r="AE381" s="4"/>
      <c r="AF381" s="4"/>
      <c r="AG381" s="4"/>
      <c r="AH381" s="4"/>
      <c r="AI381" s="4"/>
      <c r="AJ381" s="4"/>
      <c r="AK381" s="4"/>
      <c r="AL381" s="4"/>
      <c r="AM381" s="4"/>
      <c r="AN381" s="4"/>
      <c r="AO381" s="4"/>
      <c r="AP381" s="4"/>
      <c r="AQ381" s="4"/>
      <c r="AR381" s="4"/>
      <c r="AS381" s="4"/>
      <c r="AT381" s="4"/>
      <c r="AU381" s="2"/>
      <c r="AV381" s="2"/>
      <c r="AW381" s="2"/>
      <c r="AX381" s="2"/>
      <c r="AY381" s="2"/>
      <c r="AZ381" s="2"/>
      <c r="BA381" s="2"/>
      <c r="BB381" s="2"/>
      <c r="BC381" s="2"/>
      <c r="BD381" s="2"/>
      <c r="BE381" s="2"/>
      <c r="BF381" s="2"/>
      <c r="BG381" s="4"/>
      <c r="BH381" s="2"/>
      <c r="BI381" s="2"/>
      <c r="BJ381" s="2"/>
      <c r="BK381" s="2"/>
      <c r="BL381" s="2"/>
      <c r="BM381" s="2"/>
      <c r="BN381" s="2"/>
      <c r="BO381" s="2"/>
      <c r="BP381" s="2"/>
      <c r="BQ381" s="2"/>
      <c r="BR381" s="2"/>
      <c r="BS381" s="2"/>
      <c r="BT381" s="2"/>
      <c r="BU381" s="2"/>
      <c r="BV381" s="2"/>
      <c r="BW381" s="2"/>
      <c r="BX381" s="2"/>
    </row>
    <row r="382" spans="1:76" ht="12.75">
      <c r="A382" s="2"/>
      <c r="B382" s="3"/>
      <c r="C382" s="4"/>
      <c r="D382" s="4"/>
      <c r="E382" s="4"/>
      <c r="F382" s="4"/>
      <c r="G382" s="4"/>
      <c r="H382" s="4"/>
      <c r="I382" s="4"/>
      <c r="J382" s="4"/>
      <c r="K382" s="4"/>
      <c r="L382" s="4"/>
      <c r="M382" s="4"/>
      <c r="N382" s="4"/>
      <c r="O382" s="4"/>
      <c r="P382" s="4"/>
      <c r="Q382" s="2"/>
      <c r="R382" s="2"/>
      <c r="S382" s="2"/>
      <c r="T382" s="2"/>
      <c r="U382" s="2"/>
      <c r="V382" s="2"/>
      <c r="W382" s="2"/>
      <c r="X382" s="2"/>
      <c r="Y382" s="4"/>
      <c r="Z382" s="4"/>
      <c r="AA382" s="4"/>
      <c r="AB382" s="4"/>
      <c r="AC382" s="4"/>
      <c r="AD382" s="4"/>
      <c r="AE382" s="4"/>
      <c r="AF382" s="4"/>
      <c r="AG382" s="4"/>
      <c r="AH382" s="4"/>
      <c r="AI382" s="4"/>
      <c r="AJ382" s="4"/>
      <c r="AK382" s="4"/>
      <c r="AL382" s="4"/>
      <c r="AM382" s="4"/>
      <c r="AN382" s="4"/>
      <c r="AO382" s="4"/>
      <c r="AP382" s="4"/>
      <c r="AQ382" s="4"/>
      <c r="AR382" s="4"/>
      <c r="AS382" s="4"/>
      <c r="AT382" s="4"/>
      <c r="AU382" s="2"/>
      <c r="AV382" s="2"/>
      <c r="AW382" s="2"/>
      <c r="AX382" s="2"/>
      <c r="AY382" s="2"/>
      <c r="AZ382" s="2"/>
      <c r="BA382" s="2"/>
      <c r="BB382" s="2"/>
      <c r="BC382" s="2"/>
      <c r="BD382" s="2"/>
      <c r="BE382" s="2"/>
      <c r="BF382" s="2"/>
      <c r="BG382" s="4"/>
      <c r="BH382" s="2"/>
      <c r="BI382" s="2"/>
      <c r="BJ382" s="2"/>
      <c r="BK382" s="2"/>
      <c r="BL382" s="2"/>
      <c r="BM382" s="2"/>
      <c r="BN382" s="2"/>
      <c r="BO382" s="2"/>
      <c r="BP382" s="2"/>
      <c r="BQ382" s="2"/>
      <c r="BR382" s="2"/>
      <c r="BS382" s="2"/>
      <c r="BT382" s="2"/>
      <c r="BU382" s="2"/>
      <c r="BV382" s="2"/>
      <c r="BW382" s="2"/>
      <c r="BX382" s="2"/>
    </row>
    <row r="383" spans="1:76" ht="12.75">
      <c r="A383" s="2"/>
      <c r="B383" s="3"/>
      <c r="C383" s="4"/>
      <c r="D383" s="4"/>
      <c r="E383" s="4"/>
      <c r="F383" s="4"/>
      <c r="G383" s="4"/>
      <c r="H383" s="4"/>
      <c r="I383" s="4"/>
      <c r="J383" s="4"/>
      <c r="K383" s="4"/>
      <c r="L383" s="4"/>
      <c r="M383" s="4"/>
      <c r="N383" s="4"/>
      <c r="O383" s="4"/>
      <c r="P383" s="4"/>
      <c r="Q383" s="2"/>
      <c r="R383" s="2"/>
      <c r="S383" s="2"/>
      <c r="T383" s="2"/>
      <c r="U383" s="2"/>
      <c r="V383" s="2"/>
      <c r="W383" s="2"/>
      <c r="X383" s="2"/>
      <c r="Y383" s="4"/>
      <c r="Z383" s="4"/>
      <c r="AA383" s="4"/>
      <c r="AB383" s="4"/>
      <c r="AC383" s="4"/>
      <c r="AD383" s="4"/>
      <c r="AE383" s="4"/>
      <c r="AF383" s="4"/>
      <c r="AG383" s="4"/>
      <c r="AH383" s="4"/>
      <c r="AI383" s="4"/>
      <c r="AJ383" s="4"/>
      <c r="AK383" s="4"/>
      <c r="AL383" s="4"/>
      <c r="AM383" s="4"/>
      <c r="AN383" s="4"/>
      <c r="AO383" s="4"/>
      <c r="AP383" s="4"/>
      <c r="AQ383" s="4"/>
      <c r="AR383" s="4"/>
      <c r="AS383" s="4"/>
      <c r="AT383" s="4"/>
      <c r="AU383" s="2"/>
      <c r="AV383" s="2"/>
      <c r="AW383" s="2"/>
      <c r="AX383" s="2"/>
      <c r="AY383" s="2"/>
      <c r="AZ383" s="2"/>
      <c r="BA383" s="2"/>
      <c r="BB383" s="2"/>
      <c r="BC383" s="2"/>
      <c r="BD383" s="2"/>
      <c r="BE383" s="2"/>
      <c r="BF383" s="2"/>
      <c r="BG383" s="4"/>
      <c r="BH383" s="2"/>
      <c r="BI383" s="2"/>
      <c r="BJ383" s="2"/>
      <c r="BK383" s="2"/>
      <c r="BL383" s="2"/>
      <c r="BM383" s="2"/>
      <c r="BN383" s="2"/>
      <c r="BO383" s="2"/>
      <c r="BP383" s="2"/>
      <c r="BQ383" s="2"/>
      <c r="BR383" s="2"/>
      <c r="BS383" s="2"/>
      <c r="BT383" s="2"/>
      <c r="BU383" s="2"/>
      <c r="BV383" s="2"/>
      <c r="BW383" s="2"/>
      <c r="BX383" s="2"/>
    </row>
    <row r="384" spans="1:76" ht="12.75">
      <c r="A384" s="2"/>
      <c r="B384" s="3"/>
      <c r="C384" s="4"/>
      <c r="D384" s="4"/>
      <c r="E384" s="4"/>
      <c r="F384" s="4"/>
      <c r="G384" s="4"/>
      <c r="H384" s="4"/>
      <c r="I384" s="4"/>
      <c r="J384" s="4"/>
      <c r="K384" s="4"/>
      <c r="L384" s="4"/>
      <c r="M384" s="4"/>
      <c r="N384" s="4"/>
      <c r="O384" s="4"/>
      <c r="P384" s="4"/>
      <c r="Q384" s="2"/>
      <c r="R384" s="2"/>
      <c r="S384" s="2"/>
      <c r="T384" s="2"/>
      <c r="U384" s="2"/>
      <c r="V384" s="2"/>
      <c r="W384" s="2"/>
      <c r="X384" s="2"/>
      <c r="Y384" s="4"/>
      <c r="Z384" s="4"/>
      <c r="AA384" s="4"/>
      <c r="AB384" s="4"/>
      <c r="AC384" s="4"/>
      <c r="AD384" s="4"/>
      <c r="AE384" s="4"/>
      <c r="AF384" s="4"/>
      <c r="AG384" s="4"/>
      <c r="AH384" s="4"/>
      <c r="AI384" s="4"/>
      <c r="AJ384" s="4"/>
      <c r="AK384" s="4"/>
      <c r="AL384" s="4"/>
      <c r="AM384" s="4"/>
      <c r="AN384" s="4"/>
      <c r="AO384" s="4"/>
      <c r="AP384" s="4"/>
      <c r="AQ384" s="4"/>
      <c r="AR384" s="4"/>
      <c r="AS384" s="4"/>
      <c r="AT384" s="4"/>
      <c r="AU384" s="2"/>
      <c r="AV384" s="2"/>
      <c r="AW384" s="2"/>
      <c r="AX384" s="2"/>
      <c r="AY384" s="2"/>
      <c r="AZ384" s="2"/>
      <c r="BA384" s="2"/>
      <c r="BB384" s="2"/>
      <c r="BC384" s="2"/>
      <c r="BD384" s="2"/>
      <c r="BE384" s="2"/>
      <c r="BF384" s="2"/>
      <c r="BG384" s="4"/>
      <c r="BH384" s="2"/>
      <c r="BI384" s="2"/>
      <c r="BJ384" s="2"/>
      <c r="BK384" s="2"/>
      <c r="BL384" s="2"/>
      <c r="BM384" s="2"/>
      <c r="BN384" s="2"/>
      <c r="BO384" s="2"/>
      <c r="BP384" s="2"/>
      <c r="BQ384" s="2"/>
      <c r="BR384" s="2"/>
      <c r="BS384" s="2"/>
      <c r="BT384" s="2"/>
      <c r="BU384" s="2"/>
      <c r="BV384" s="2"/>
      <c r="BW384" s="2"/>
      <c r="BX384" s="2"/>
    </row>
    <row r="385" spans="1:76" ht="12.75">
      <c r="A385" s="2"/>
      <c r="B385" s="3"/>
      <c r="C385" s="4"/>
      <c r="D385" s="4"/>
      <c r="E385" s="4"/>
      <c r="F385" s="4"/>
      <c r="G385" s="4"/>
      <c r="H385" s="4"/>
      <c r="I385" s="4"/>
      <c r="J385" s="4"/>
      <c r="K385" s="4"/>
      <c r="L385" s="4"/>
      <c r="M385" s="4"/>
      <c r="N385" s="4"/>
      <c r="O385" s="4"/>
      <c r="P385" s="4"/>
      <c r="Q385" s="2"/>
      <c r="R385" s="2"/>
      <c r="S385" s="2"/>
      <c r="T385" s="2"/>
      <c r="U385" s="2"/>
      <c r="V385" s="2"/>
      <c r="W385" s="2"/>
      <c r="X385" s="2"/>
      <c r="Y385" s="4"/>
      <c r="Z385" s="4"/>
      <c r="AA385" s="4"/>
      <c r="AB385" s="4"/>
      <c r="AC385" s="4"/>
      <c r="AD385" s="4"/>
      <c r="AE385" s="4"/>
      <c r="AF385" s="4"/>
      <c r="AG385" s="4"/>
      <c r="AH385" s="4"/>
      <c r="AI385" s="4"/>
      <c r="AJ385" s="4"/>
      <c r="AK385" s="4"/>
      <c r="AL385" s="4"/>
      <c r="AM385" s="4"/>
      <c r="AN385" s="4"/>
      <c r="AO385" s="4"/>
      <c r="AP385" s="4"/>
      <c r="AQ385" s="4"/>
      <c r="AR385" s="4"/>
      <c r="AS385" s="4"/>
      <c r="AT385" s="4"/>
      <c r="AU385" s="2"/>
      <c r="AV385" s="2"/>
      <c r="AW385" s="2"/>
      <c r="AX385" s="2"/>
      <c r="AY385" s="2"/>
      <c r="AZ385" s="2"/>
      <c r="BA385" s="2"/>
      <c r="BB385" s="2"/>
      <c r="BC385" s="2"/>
      <c r="BD385" s="2"/>
      <c r="BE385" s="2"/>
      <c r="BF385" s="2"/>
      <c r="BG385" s="4"/>
      <c r="BH385" s="2"/>
      <c r="BI385" s="2"/>
      <c r="BJ385" s="2"/>
      <c r="BK385" s="2"/>
      <c r="BL385" s="2"/>
      <c r="BM385" s="2"/>
      <c r="BN385" s="2"/>
      <c r="BO385" s="2"/>
      <c r="BP385" s="2"/>
      <c r="BQ385" s="2"/>
      <c r="BR385" s="2"/>
      <c r="BS385" s="2"/>
      <c r="BT385" s="2"/>
      <c r="BU385" s="2"/>
      <c r="BV385" s="2"/>
      <c r="BW385" s="2"/>
      <c r="BX385" s="2"/>
    </row>
    <row r="386" spans="1:76" ht="12.75">
      <c r="A386" s="2"/>
      <c r="B386" s="3"/>
      <c r="C386" s="4"/>
      <c r="D386" s="4"/>
      <c r="E386" s="4"/>
      <c r="F386" s="4"/>
      <c r="G386" s="4"/>
      <c r="H386" s="4"/>
      <c r="I386" s="4"/>
      <c r="J386" s="4"/>
      <c r="K386" s="4"/>
      <c r="L386" s="4"/>
      <c r="M386" s="4"/>
      <c r="N386" s="4"/>
      <c r="O386" s="4"/>
      <c r="P386" s="4"/>
      <c r="Q386" s="2"/>
      <c r="R386" s="2"/>
      <c r="S386" s="2"/>
      <c r="T386" s="2"/>
      <c r="U386" s="2"/>
      <c r="V386" s="2"/>
      <c r="W386" s="2"/>
      <c r="X386" s="2"/>
      <c r="Y386" s="4"/>
      <c r="Z386" s="4"/>
      <c r="AA386" s="4"/>
      <c r="AB386" s="4"/>
      <c r="AC386" s="4"/>
      <c r="AD386" s="4"/>
      <c r="AE386" s="4"/>
      <c r="AF386" s="4"/>
      <c r="AG386" s="4"/>
      <c r="AH386" s="4"/>
      <c r="AI386" s="4"/>
      <c r="AJ386" s="4"/>
      <c r="AK386" s="4"/>
      <c r="AL386" s="4"/>
      <c r="AM386" s="4"/>
      <c r="AN386" s="4"/>
      <c r="AO386" s="4"/>
      <c r="AP386" s="4"/>
      <c r="AQ386" s="4"/>
      <c r="AR386" s="4"/>
      <c r="AS386" s="4"/>
      <c r="AT386" s="4"/>
      <c r="AU386" s="2"/>
      <c r="AV386" s="2"/>
      <c r="AW386" s="2"/>
      <c r="AX386" s="2"/>
      <c r="AY386" s="2"/>
      <c r="AZ386" s="2"/>
      <c r="BA386" s="2"/>
      <c r="BB386" s="2"/>
      <c r="BC386" s="2"/>
      <c r="BD386" s="2"/>
      <c r="BE386" s="2"/>
      <c r="BF386" s="2"/>
      <c r="BG386" s="4"/>
      <c r="BH386" s="2"/>
      <c r="BI386" s="2"/>
      <c r="BJ386" s="2"/>
      <c r="BK386" s="2"/>
      <c r="BL386" s="2"/>
      <c r="BM386" s="2"/>
      <c r="BN386" s="2"/>
      <c r="BO386" s="2"/>
      <c r="BP386" s="2"/>
      <c r="BQ386" s="2"/>
      <c r="BR386" s="2"/>
      <c r="BS386" s="2"/>
      <c r="BT386" s="2"/>
      <c r="BU386" s="2"/>
      <c r="BV386" s="2"/>
      <c r="BW386" s="2"/>
      <c r="BX386" s="2"/>
    </row>
    <row r="387" spans="1:76" ht="12.75">
      <c r="A387" s="2"/>
      <c r="B387" s="3"/>
      <c r="C387" s="4"/>
      <c r="D387" s="4"/>
      <c r="E387" s="4"/>
      <c r="F387" s="4"/>
      <c r="G387" s="4"/>
      <c r="H387" s="4"/>
      <c r="I387" s="4"/>
      <c r="J387" s="4"/>
      <c r="K387" s="4"/>
      <c r="L387" s="4"/>
      <c r="M387" s="4"/>
      <c r="N387" s="4"/>
      <c r="O387" s="4"/>
      <c r="P387" s="4"/>
      <c r="Q387" s="2"/>
      <c r="R387" s="2"/>
      <c r="S387" s="2"/>
      <c r="T387" s="2"/>
      <c r="U387" s="2"/>
      <c r="V387" s="2"/>
      <c r="W387" s="2"/>
      <c r="X387" s="2"/>
      <c r="Y387" s="4"/>
      <c r="Z387" s="4"/>
      <c r="AA387" s="4"/>
      <c r="AB387" s="4"/>
      <c r="AC387" s="4"/>
      <c r="AD387" s="4"/>
      <c r="AE387" s="4"/>
      <c r="AF387" s="4"/>
      <c r="AG387" s="4"/>
      <c r="AH387" s="4"/>
      <c r="AI387" s="4"/>
      <c r="AJ387" s="4"/>
      <c r="AK387" s="4"/>
      <c r="AL387" s="4"/>
      <c r="AM387" s="4"/>
      <c r="AN387" s="4"/>
      <c r="AO387" s="4"/>
      <c r="AP387" s="4"/>
      <c r="AQ387" s="4"/>
      <c r="AR387" s="4"/>
      <c r="AS387" s="4"/>
      <c r="AT387" s="4"/>
      <c r="AU387" s="2"/>
      <c r="AV387" s="2"/>
      <c r="AW387" s="2"/>
      <c r="AX387" s="2"/>
      <c r="AY387" s="2"/>
      <c r="AZ387" s="2"/>
      <c r="BA387" s="2"/>
      <c r="BB387" s="2"/>
      <c r="BC387" s="2"/>
      <c r="BD387" s="2"/>
      <c r="BE387" s="2"/>
      <c r="BF387" s="2"/>
      <c r="BG387" s="4"/>
      <c r="BH387" s="2"/>
      <c r="BI387" s="2"/>
      <c r="BJ387" s="2"/>
      <c r="BK387" s="2"/>
      <c r="BL387" s="2"/>
      <c r="BM387" s="2"/>
      <c r="BN387" s="2"/>
      <c r="BO387" s="2"/>
      <c r="BP387" s="2"/>
      <c r="BQ387" s="2"/>
      <c r="BR387" s="2"/>
      <c r="BS387" s="2"/>
      <c r="BT387" s="2"/>
      <c r="BU387" s="2"/>
      <c r="BV387" s="2"/>
      <c r="BW387" s="2"/>
      <c r="BX387" s="2"/>
    </row>
    <row r="388" spans="1:76" ht="12.75">
      <c r="A388" s="2"/>
      <c r="B388" s="3"/>
      <c r="C388" s="4"/>
      <c r="D388" s="4"/>
      <c r="E388" s="4"/>
      <c r="F388" s="4"/>
      <c r="G388" s="4"/>
      <c r="H388" s="4"/>
      <c r="I388" s="4"/>
      <c r="J388" s="4"/>
      <c r="K388" s="4"/>
      <c r="L388" s="4"/>
      <c r="M388" s="4"/>
      <c r="N388" s="4"/>
      <c r="O388" s="4"/>
      <c r="P388" s="4"/>
      <c r="Q388" s="2"/>
      <c r="R388" s="2"/>
      <c r="S388" s="2"/>
      <c r="T388" s="2"/>
      <c r="U388" s="2"/>
      <c r="V388" s="2"/>
      <c r="W388" s="2"/>
      <c r="X388" s="2"/>
      <c r="Y388" s="4"/>
      <c r="Z388" s="4"/>
      <c r="AA388" s="4"/>
      <c r="AB388" s="4"/>
      <c r="AC388" s="4"/>
      <c r="AD388" s="4"/>
      <c r="AE388" s="4"/>
      <c r="AF388" s="4"/>
      <c r="AG388" s="4"/>
      <c r="AH388" s="4"/>
      <c r="AI388" s="4"/>
      <c r="AJ388" s="4"/>
      <c r="AK388" s="4"/>
      <c r="AL388" s="4"/>
      <c r="AM388" s="4"/>
      <c r="AN388" s="4"/>
      <c r="AO388" s="4"/>
      <c r="AP388" s="4"/>
      <c r="AQ388" s="4"/>
      <c r="AR388" s="4"/>
      <c r="AS388" s="4"/>
      <c r="AT388" s="4"/>
      <c r="AU388" s="2"/>
      <c r="AV388" s="2"/>
      <c r="AW388" s="2"/>
      <c r="AX388" s="2"/>
      <c r="AY388" s="2"/>
      <c r="AZ388" s="2"/>
      <c r="BA388" s="2"/>
      <c r="BB388" s="2"/>
      <c r="BC388" s="2"/>
      <c r="BD388" s="2"/>
      <c r="BE388" s="2"/>
      <c r="BF388" s="2"/>
      <c r="BG388" s="4"/>
      <c r="BH388" s="2"/>
      <c r="BI388" s="2"/>
      <c r="BJ388" s="2"/>
      <c r="BK388" s="2"/>
      <c r="BL388" s="2"/>
      <c r="BM388" s="2"/>
      <c r="BN388" s="2"/>
      <c r="BO388" s="2"/>
      <c r="BP388" s="2"/>
      <c r="BQ388" s="2"/>
      <c r="BR388" s="2"/>
      <c r="BS388" s="2"/>
      <c r="BT388" s="2"/>
      <c r="BU388" s="2"/>
      <c r="BV388" s="2"/>
      <c r="BW388" s="2"/>
      <c r="BX388" s="2"/>
    </row>
    <row r="389" spans="1:76" ht="12.75">
      <c r="A389" s="2"/>
      <c r="B389" s="3"/>
      <c r="C389" s="4"/>
      <c r="D389" s="4"/>
      <c r="E389" s="4"/>
      <c r="F389" s="4"/>
      <c r="G389" s="4"/>
      <c r="H389" s="4"/>
      <c r="I389" s="4"/>
      <c r="J389" s="4"/>
      <c r="K389" s="4"/>
      <c r="L389" s="4"/>
      <c r="M389" s="4"/>
      <c r="N389" s="4"/>
      <c r="O389" s="4"/>
      <c r="P389" s="4"/>
      <c r="Q389" s="2"/>
      <c r="R389" s="2"/>
      <c r="S389" s="2"/>
      <c r="T389" s="2"/>
      <c r="U389" s="2"/>
      <c r="V389" s="2"/>
      <c r="W389" s="2"/>
      <c r="X389" s="2"/>
      <c r="Y389" s="4"/>
      <c r="Z389" s="4"/>
      <c r="AA389" s="4"/>
      <c r="AB389" s="4"/>
      <c r="AC389" s="4"/>
      <c r="AD389" s="4"/>
      <c r="AE389" s="4"/>
      <c r="AF389" s="4"/>
      <c r="AG389" s="4"/>
      <c r="AH389" s="4"/>
      <c r="AI389" s="4"/>
      <c r="AJ389" s="4"/>
      <c r="AK389" s="4"/>
      <c r="AL389" s="4"/>
      <c r="AM389" s="4"/>
      <c r="AN389" s="4"/>
      <c r="AO389" s="4"/>
      <c r="AP389" s="4"/>
      <c r="AQ389" s="4"/>
      <c r="AR389" s="4"/>
      <c r="AS389" s="4"/>
      <c r="AT389" s="4"/>
      <c r="AU389" s="2"/>
      <c r="AV389" s="2"/>
      <c r="AW389" s="2"/>
      <c r="AX389" s="2"/>
      <c r="AY389" s="2"/>
      <c r="AZ389" s="2"/>
      <c r="BA389" s="2"/>
      <c r="BB389" s="2"/>
      <c r="BC389" s="2"/>
      <c r="BD389" s="2"/>
      <c r="BE389" s="2"/>
      <c r="BF389" s="2"/>
      <c r="BG389" s="4"/>
      <c r="BH389" s="2"/>
      <c r="BI389" s="2"/>
      <c r="BJ389" s="2"/>
      <c r="BK389" s="2"/>
      <c r="BL389" s="2"/>
      <c r="BM389" s="2"/>
      <c r="BN389" s="2"/>
      <c r="BO389" s="2"/>
      <c r="BP389" s="2"/>
      <c r="BQ389" s="2"/>
      <c r="BR389" s="2"/>
      <c r="BS389" s="2"/>
      <c r="BT389" s="2"/>
      <c r="BU389" s="2"/>
      <c r="BV389" s="2"/>
      <c r="BW389" s="2"/>
      <c r="BX389" s="2"/>
    </row>
    <row r="390" spans="1:76" ht="12.75">
      <c r="A390" s="2"/>
      <c r="B390" s="3"/>
      <c r="C390" s="4"/>
      <c r="D390" s="4"/>
      <c r="E390" s="4"/>
      <c r="F390" s="4"/>
      <c r="G390" s="4"/>
      <c r="H390" s="4"/>
      <c r="I390" s="4"/>
      <c r="J390" s="4"/>
      <c r="K390" s="4"/>
      <c r="L390" s="4"/>
      <c r="M390" s="4"/>
      <c r="N390" s="4"/>
      <c r="O390" s="4"/>
      <c r="P390" s="4"/>
      <c r="Q390" s="2"/>
      <c r="R390" s="2"/>
      <c r="S390" s="2"/>
      <c r="T390" s="2"/>
      <c r="U390" s="2"/>
      <c r="V390" s="2"/>
      <c r="W390" s="2"/>
      <c r="X390" s="2"/>
      <c r="Y390" s="4"/>
      <c r="Z390" s="4"/>
      <c r="AA390" s="4"/>
      <c r="AB390" s="4"/>
      <c r="AC390" s="4"/>
      <c r="AD390" s="4"/>
      <c r="AE390" s="4"/>
      <c r="AF390" s="4"/>
      <c r="AG390" s="4"/>
      <c r="AH390" s="4"/>
      <c r="AI390" s="4"/>
      <c r="AJ390" s="4"/>
      <c r="AK390" s="4"/>
      <c r="AL390" s="4"/>
      <c r="AM390" s="4"/>
      <c r="AN390" s="4"/>
      <c r="AO390" s="4"/>
      <c r="AP390" s="4"/>
      <c r="AQ390" s="4"/>
      <c r="AR390" s="4"/>
      <c r="AS390" s="4"/>
      <c r="AT390" s="4"/>
      <c r="AU390" s="2"/>
      <c r="AV390" s="2"/>
      <c r="AW390" s="2"/>
      <c r="AX390" s="2"/>
      <c r="AY390" s="2"/>
      <c r="AZ390" s="2"/>
      <c r="BA390" s="2"/>
      <c r="BB390" s="2"/>
      <c r="BC390" s="2"/>
      <c r="BD390" s="2"/>
      <c r="BE390" s="2"/>
      <c r="BF390" s="2"/>
      <c r="BG390" s="4"/>
      <c r="BH390" s="2"/>
      <c r="BI390" s="2"/>
      <c r="BJ390" s="2"/>
      <c r="BK390" s="2"/>
      <c r="BL390" s="2"/>
      <c r="BM390" s="2"/>
      <c r="BN390" s="2"/>
      <c r="BO390" s="2"/>
      <c r="BP390" s="2"/>
      <c r="BQ390" s="2"/>
      <c r="BR390" s="2"/>
      <c r="BS390" s="2"/>
      <c r="BT390" s="2"/>
      <c r="BU390" s="2"/>
      <c r="BV390" s="2"/>
      <c r="BW390" s="2"/>
      <c r="BX390" s="2"/>
    </row>
    <row r="391" spans="1:76" ht="12.75">
      <c r="A391" s="2"/>
      <c r="B391" s="3"/>
      <c r="C391" s="4"/>
      <c r="D391" s="4"/>
      <c r="E391" s="4"/>
      <c r="F391" s="4"/>
      <c r="G391" s="4"/>
      <c r="H391" s="4"/>
      <c r="I391" s="4"/>
      <c r="J391" s="4"/>
      <c r="K391" s="4"/>
      <c r="L391" s="4"/>
      <c r="M391" s="4"/>
      <c r="N391" s="4"/>
      <c r="O391" s="4"/>
      <c r="P391" s="4"/>
      <c r="Q391" s="2"/>
      <c r="R391" s="2"/>
      <c r="S391" s="2"/>
      <c r="T391" s="2"/>
      <c r="U391" s="2"/>
      <c r="V391" s="2"/>
      <c r="W391" s="2"/>
      <c r="X391" s="2"/>
      <c r="Y391" s="4"/>
      <c r="Z391" s="4"/>
      <c r="AA391" s="4"/>
      <c r="AB391" s="4"/>
      <c r="AC391" s="4"/>
      <c r="AD391" s="4"/>
      <c r="AE391" s="4"/>
      <c r="AF391" s="4"/>
      <c r="AG391" s="4"/>
      <c r="AH391" s="4"/>
      <c r="AI391" s="4"/>
      <c r="AJ391" s="4"/>
      <c r="AK391" s="4"/>
      <c r="AL391" s="4"/>
      <c r="AM391" s="4"/>
      <c r="AN391" s="4"/>
      <c r="AO391" s="4"/>
      <c r="AP391" s="4"/>
      <c r="AQ391" s="4"/>
      <c r="AR391" s="4"/>
      <c r="AS391" s="4"/>
      <c r="AT391" s="4"/>
      <c r="AU391" s="2"/>
      <c r="AV391" s="2"/>
      <c r="AW391" s="2"/>
      <c r="AX391" s="2"/>
      <c r="AY391" s="2"/>
      <c r="AZ391" s="2"/>
      <c r="BA391" s="2"/>
      <c r="BB391" s="2"/>
      <c r="BC391" s="2"/>
      <c r="BD391" s="2"/>
      <c r="BE391" s="2"/>
      <c r="BF391" s="2"/>
      <c r="BG391" s="4"/>
      <c r="BH391" s="2"/>
      <c r="BI391" s="2"/>
      <c r="BJ391" s="2"/>
      <c r="BK391" s="2"/>
      <c r="BL391" s="2"/>
      <c r="BM391" s="2"/>
      <c r="BN391" s="2"/>
      <c r="BO391" s="2"/>
      <c r="BP391" s="2"/>
      <c r="BQ391" s="2"/>
      <c r="BR391" s="2"/>
      <c r="BS391" s="2"/>
      <c r="BT391" s="2"/>
      <c r="BU391" s="2"/>
      <c r="BV391" s="2"/>
      <c r="BW391" s="2"/>
      <c r="BX391" s="2"/>
    </row>
    <row r="392" spans="1:76" ht="12.75">
      <c r="A392" s="2"/>
      <c r="B392" s="3"/>
      <c r="C392" s="4"/>
      <c r="D392" s="4"/>
      <c r="E392" s="4"/>
      <c r="F392" s="4"/>
      <c r="G392" s="4"/>
      <c r="H392" s="4"/>
      <c r="I392" s="4"/>
      <c r="J392" s="4"/>
      <c r="K392" s="4"/>
      <c r="L392" s="4"/>
      <c r="M392" s="4"/>
      <c r="N392" s="4"/>
      <c r="O392" s="4"/>
      <c r="P392" s="4"/>
      <c r="Q392" s="2"/>
      <c r="R392" s="2"/>
      <c r="S392" s="2"/>
      <c r="T392" s="2"/>
      <c r="U392" s="2"/>
      <c r="V392" s="2"/>
      <c r="W392" s="2"/>
      <c r="X392" s="2"/>
      <c r="Y392" s="4"/>
      <c r="Z392" s="4"/>
      <c r="AA392" s="4"/>
      <c r="AB392" s="4"/>
      <c r="AC392" s="4"/>
      <c r="AD392" s="4"/>
      <c r="AE392" s="4"/>
      <c r="AF392" s="4"/>
      <c r="AG392" s="4"/>
      <c r="AH392" s="4"/>
      <c r="AI392" s="4"/>
      <c r="AJ392" s="4"/>
      <c r="AK392" s="4"/>
      <c r="AL392" s="4"/>
      <c r="AM392" s="4"/>
      <c r="AN392" s="4"/>
      <c r="AO392" s="4"/>
      <c r="AP392" s="4"/>
      <c r="AQ392" s="4"/>
      <c r="AR392" s="4"/>
      <c r="AS392" s="4"/>
      <c r="AT392" s="4"/>
      <c r="AU392" s="2"/>
      <c r="AV392" s="2"/>
      <c r="AW392" s="2"/>
      <c r="AX392" s="2"/>
      <c r="AY392" s="2"/>
      <c r="AZ392" s="2"/>
      <c r="BA392" s="2"/>
      <c r="BB392" s="2"/>
      <c r="BC392" s="2"/>
      <c r="BD392" s="2"/>
      <c r="BE392" s="2"/>
      <c r="BF392" s="2"/>
      <c r="BG392" s="4"/>
      <c r="BH392" s="2"/>
      <c r="BI392" s="2"/>
      <c r="BJ392" s="2"/>
      <c r="BK392" s="2"/>
      <c r="BL392" s="2"/>
      <c r="BM392" s="2"/>
      <c r="BN392" s="2"/>
      <c r="BO392" s="2"/>
      <c r="BP392" s="2"/>
      <c r="BQ392" s="2"/>
      <c r="BR392" s="2"/>
      <c r="BS392" s="2"/>
      <c r="BT392" s="2"/>
      <c r="BU392" s="2"/>
      <c r="BV392" s="2"/>
      <c r="BW392" s="2"/>
      <c r="BX392" s="2"/>
    </row>
    <row r="393" spans="1:76" ht="12.75">
      <c r="A393" s="2"/>
      <c r="B393" s="3"/>
      <c r="C393" s="4"/>
      <c r="D393" s="4"/>
      <c r="E393" s="4"/>
      <c r="F393" s="4"/>
      <c r="G393" s="4"/>
      <c r="H393" s="4"/>
      <c r="I393" s="4"/>
      <c r="J393" s="4"/>
      <c r="K393" s="4"/>
      <c r="L393" s="4"/>
      <c r="M393" s="4"/>
      <c r="N393" s="4"/>
      <c r="O393" s="4"/>
      <c r="P393" s="4"/>
      <c r="Q393" s="2"/>
      <c r="R393" s="2"/>
      <c r="S393" s="2"/>
      <c r="T393" s="2"/>
      <c r="U393" s="2"/>
      <c r="V393" s="2"/>
      <c r="W393" s="2"/>
      <c r="X393" s="2"/>
      <c r="Y393" s="4"/>
      <c r="Z393" s="4"/>
      <c r="AA393" s="4"/>
      <c r="AB393" s="4"/>
      <c r="AC393" s="4"/>
      <c r="AD393" s="4"/>
      <c r="AE393" s="4"/>
      <c r="AF393" s="4"/>
      <c r="AG393" s="4"/>
      <c r="AH393" s="4"/>
      <c r="AI393" s="4"/>
      <c r="AJ393" s="4"/>
      <c r="AK393" s="4"/>
      <c r="AL393" s="4"/>
      <c r="AM393" s="4"/>
      <c r="AN393" s="4"/>
      <c r="AO393" s="4"/>
      <c r="AP393" s="4"/>
      <c r="AQ393" s="4"/>
      <c r="AR393" s="4"/>
      <c r="AS393" s="4"/>
      <c r="AT393" s="4"/>
      <c r="AU393" s="2"/>
      <c r="AV393" s="2"/>
      <c r="AW393" s="2"/>
      <c r="AX393" s="2"/>
      <c r="AY393" s="2"/>
      <c r="AZ393" s="2"/>
      <c r="BA393" s="2"/>
      <c r="BB393" s="2"/>
      <c r="BC393" s="2"/>
      <c r="BD393" s="2"/>
      <c r="BE393" s="2"/>
      <c r="BF393" s="2"/>
      <c r="BG393" s="4"/>
      <c r="BH393" s="2"/>
      <c r="BI393" s="2"/>
      <c r="BJ393" s="2"/>
      <c r="BK393" s="2"/>
      <c r="BL393" s="2"/>
      <c r="BM393" s="2"/>
      <c r="BN393" s="2"/>
      <c r="BO393" s="2"/>
      <c r="BP393" s="2"/>
      <c r="BQ393" s="2"/>
      <c r="BR393" s="2"/>
      <c r="BS393" s="2"/>
      <c r="BT393" s="2"/>
      <c r="BU393" s="2"/>
      <c r="BV393" s="2"/>
      <c r="BW393" s="2"/>
      <c r="BX393" s="2"/>
    </row>
    <row r="394" spans="1:76" ht="12.75">
      <c r="A394" s="2"/>
      <c r="B394" s="3"/>
      <c r="C394" s="4"/>
      <c r="D394" s="4"/>
      <c r="E394" s="4"/>
      <c r="F394" s="4"/>
      <c r="G394" s="4"/>
      <c r="H394" s="4"/>
      <c r="I394" s="4"/>
      <c r="J394" s="4"/>
      <c r="K394" s="4"/>
      <c r="L394" s="4"/>
      <c r="M394" s="4"/>
      <c r="N394" s="4"/>
      <c r="O394" s="4"/>
      <c r="P394" s="4"/>
      <c r="Q394" s="2"/>
      <c r="R394" s="2"/>
      <c r="S394" s="2"/>
      <c r="T394" s="2"/>
      <c r="U394" s="2"/>
      <c r="V394" s="2"/>
      <c r="W394" s="2"/>
      <c r="X394" s="2"/>
      <c r="Y394" s="4"/>
      <c r="Z394" s="4"/>
      <c r="AA394" s="4"/>
      <c r="AB394" s="4"/>
      <c r="AC394" s="4"/>
      <c r="AD394" s="4"/>
      <c r="AE394" s="4"/>
      <c r="AF394" s="4"/>
      <c r="AG394" s="4"/>
      <c r="AH394" s="4"/>
      <c r="AI394" s="4"/>
      <c r="AJ394" s="4"/>
      <c r="AK394" s="4"/>
      <c r="AL394" s="4"/>
      <c r="AM394" s="4"/>
      <c r="AN394" s="4"/>
      <c r="AO394" s="4"/>
      <c r="AP394" s="4"/>
      <c r="AQ394" s="4"/>
      <c r="AR394" s="4"/>
      <c r="AS394" s="4"/>
      <c r="AT394" s="4"/>
      <c r="AU394" s="2"/>
      <c r="AV394" s="2"/>
      <c r="AW394" s="2"/>
      <c r="AX394" s="2"/>
      <c r="AY394" s="2"/>
      <c r="AZ394" s="2"/>
      <c r="BA394" s="2"/>
      <c r="BB394" s="2"/>
      <c r="BC394" s="2"/>
      <c r="BD394" s="2"/>
      <c r="BE394" s="2"/>
      <c r="BF394" s="2"/>
      <c r="BG394" s="4"/>
      <c r="BH394" s="2"/>
      <c r="BI394" s="2"/>
      <c r="BJ394" s="2"/>
      <c r="BK394" s="2"/>
      <c r="BL394" s="2"/>
      <c r="BM394" s="2"/>
      <c r="BN394" s="2"/>
      <c r="BO394" s="2"/>
      <c r="BP394" s="2"/>
      <c r="BQ394" s="2"/>
      <c r="BR394" s="2"/>
      <c r="BS394" s="2"/>
      <c r="BT394" s="2"/>
      <c r="BU394" s="2"/>
      <c r="BV394" s="2"/>
      <c r="BW394" s="2"/>
      <c r="BX394" s="2"/>
    </row>
    <row r="395" spans="1:76" ht="12.75">
      <c r="A395" s="2"/>
      <c r="B395" s="3"/>
      <c r="C395" s="4"/>
      <c r="D395" s="4"/>
      <c r="E395" s="4"/>
      <c r="F395" s="4"/>
      <c r="G395" s="4"/>
      <c r="H395" s="4"/>
      <c r="I395" s="4"/>
      <c r="J395" s="4"/>
      <c r="K395" s="4"/>
      <c r="L395" s="4"/>
      <c r="M395" s="4"/>
      <c r="N395" s="4"/>
      <c r="O395" s="4"/>
      <c r="P395" s="4"/>
      <c r="Q395" s="2"/>
      <c r="R395" s="2"/>
      <c r="S395" s="2"/>
      <c r="T395" s="2"/>
      <c r="U395" s="2"/>
      <c r="V395" s="2"/>
      <c r="W395" s="2"/>
      <c r="X395" s="2"/>
      <c r="Y395" s="4"/>
      <c r="Z395" s="4"/>
      <c r="AA395" s="4"/>
      <c r="AB395" s="4"/>
      <c r="AC395" s="4"/>
      <c r="AD395" s="4"/>
      <c r="AE395" s="4"/>
      <c r="AF395" s="4"/>
      <c r="AG395" s="4"/>
      <c r="AH395" s="4"/>
      <c r="AI395" s="4"/>
      <c r="AJ395" s="4"/>
      <c r="AK395" s="4"/>
      <c r="AL395" s="4"/>
      <c r="AM395" s="4"/>
      <c r="AN395" s="4"/>
      <c r="AO395" s="4"/>
      <c r="AP395" s="4"/>
      <c r="AQ395" s="4"/>
      <c r="AR395" s="4"/>
      <c r="AS395" s="4"/>
      <c r="AT395" s="4"/>
      <c r="AU395" s="2"/>
      <c r="AV395" s="2"/>
      <c r="AW395" s="2"/>
      <c r="AX395" s="2"/>
      <c r="AY395" s="2"/>
      <c r="AZ395" s="2"/>
      <c r="BA395" s="2"/>
      <c r="BB395" s="2"/>
      <c r="BC395" s="2"/>
      <c r="BD395" s="2"/>
      <c r="BE395" s="2"/>
      <c r="BF395" s="2"/>
      <c r="BG395" s="4"/>
      <c r="BH395" s="2"/>
      <c r="BI395" s="2"/>
      <c r="BJ395" s="2"/>
      <c r="BK395" s="2"/>
      <c r="BL395" s="2"/>
      <c r="BM395" s="2"/>
      <c r="BN395" s="2"/>
      <c r="BO395" s="2"/>
      <c r="BP395" s="2"/>
      <c r="BQ395" s="2"/>
      <c r="BR395" s="2"/>
      <c r="BS395" s="2"/>
      <c r="BT395" s="2"/>
      <c r="BU395" s="2"/>
      <c r="BV395" s="2"/>
      <c r="BW395" s="2"/>
      <c r="BX395" s="2"/>
    </row>
    <row r="396" spans="1:76" ht="12.75">
      <c r="A396" s="2"/>
      <c r="B396" s="3"/>
      <c r="C396" s="4"/>
      <c r="D396" s="4"/>
      <c r="E396" s="4"/>
      <c r="F396" s="4"/>
      <c r="G396" s="4"/>
      <c r="H396" s="4"/>
      <c r="I396" s="4"/>
      <c r="J396" s="4"/>
      <c r="K396" s="4"/>
      <c r="L396" s="4"/>
      <c r="M396" s="4"/>
      <c r="N396" s="4"/>
      <c r="O396" s="4"/>
      <c r="P396" s="4"/>
      <c r="Q396" s="2"/>
      <c r="R396" s="2"/>
      <c r="S396" s="2"/>
      <c r="T396" s="2"/>
      <c r="U396" s="2"/>
      <c r="V396" s="2"/>
      <c r="W396" s="2"/>
      <c r="X396" s="2"/>
      <c r="Y396" s="4"/>
      <c r="Z396" s="4"/>
      <c r="AA396" s="4"/>
      <c r="AB396" s="4"/>
      <c r="AC396" s="4"/>
      <c r="AD396" s="4"/>
      <c r="AE396" s="4"/>
      <c r="AF396" s="4"/>
      <c r="AG396" s="4"/>
      <c r="AH396" s="4"/>
      <c r="AI396" s="4"/>
      <c r="AJ396" s="4"/>
      <c r="AK396" s="4"/>
      <c r="AL396" s="4"/>
      <c r="AM396" s="4"/>
      <c r="AN396" s="4"/>
      <c r="AO396" s="4"/>
      <c r="AP396" s="4"/>
      <c r="AQ396" s="4"/>
      <c r="AR396" s="4"/>
      <c r="AS396" s="4"/>
      <c r="AT396" s="4"/>
      <c r="AU396" s="2"/>
      <c r="AV396" s="2"/>
      <c r="AW396" s="2"/>
      <c r="AX396" s="2"/>
      <c r="AY396" s="2"/>
      <c r="AZ396" s="2"/>
      <c r="BA396" s="2"/>
      <c r="BB396" s="2"/>
      <c r="BC396" s="2"/>
      <c r="BD396" s="2"/>
      <c r="BE396" s="2"/>
      <c r="BF396" s="2"/>
      <c r="BG396" s="4"/>
      <c r="BH396" s="2"/>
      <c r="BI396" s="2"/>
      <c r="BJ396" s="2"/>
      <c r="BK396" s="2"/>
      <c r="BL396" s="2"/>
      <c r="BM396" s="2"/>
      <c r="BN396" s="2"/>
      <c r="BO396" s="2"/>
      <c r="BP396" s="2"/>
      <c r="BQ396" s="2"/>
      <c r="BR396" s="2"/>
      <c r="BS396" s="2"/>
      <c r="BT396" s="2"/>
      <c r="BU396" s="2"/>
      <c r="BV396" s="2"/>
      <c r="BW396" s="2"/>
      <c r="BX396" s="2"/>
    </row>
    <row r="397" spans="1:76" ht="12.75">
      <c r="A397" s="2"/>
      <c r="B397" s="3"/>
      <c r="C397" s="4"/>
      <c r="D397" s="4"/>
      <c r="E397" s="4"/>
      <c r="F397" s="4"/>
      <c r="G397" s="4"/>
      <c r="H397" s="4"/>
      <c r="I397" s="4"/>
      <c r="J397" s="4"/>
      <c r="K397" s="4"/>
      <c r="L397" s="4"/>
      <c r="M397" s="4"/>
      <c r="N397" s="4"/>
      <c r="O397" s="4"/>
      <c r="P397" s="4"/>
      <c r="Q397" s="2"/>
      <c r="R397" s="2"/>
      <c r="S397" s="2"/>
      <c r="T397" s="2"/>
      <c r="U397" s="2"/>
      <c r="V397" s="2"/>
      <c r="W397" s="2"/>
      <c r="X397" s="2"/>
      <c r="Y397" s="4"/>
      <c r="Z397" s="4"/>
      <c r="AA397" s="4"/>
      <c r="AB397" s="4"/>
      <c r="AC397" s="4"/>
      <c r="AD397" s="4"/>
      <c r="AE397" s="4"/>
      <c r="AF397" s="4"/>
      <c r="AG397" s="4"/>
      <c r="AH397" s="4"/>
      <c r="AI397" s="4"/>
      <c r="AJ397" s="4"/>
      <c r="AK397" s="4"/>
      <c r="AL397" s="4"/>
      <c r="AM397" s="4"/>
      <c r="AN397" s="4"/>
      <c r="AO397" s="4"/>
      <c r="AP397" s="4"/>
      <c r="AQ397" s="4"/>
      <c r="AR397" s="4"/>
      <c r="AS397" s="4"/>
      <c r="AT397" s="4"/>
      <c r="AU397" s="2"/>
      <c r="AV397" s="2"/>
      <c r="AW397" s="2"/>
      <c r="AX397" s="2"/>
      <c r="AY397" s="2"/>
      <c r="AZ397" s="2"/>
      <c r="BA397" s="2"/>
      <c r="BB397" s="2"/>
      <c r="BC397" s="2"/>
      <c r="BD397" s="2"/>
      <c r="BE397" s="2"/>
      <c r="BF397" s="2"/>
      <c r="BG397" s="4"/>
      <c r="BH397" s="2"/>
      <c r="BI397" s="2"/>
      <c r="BJ397" s="2"/>
      <c r="BK397" s="2"/>
      <c r="BL397" s="2"/>
      <c r="BM397" s="2"/>
      <c r="BN397" s="2"/>
      <c r="BO397" s="2"/>
      <c r="BP397" s="2"/>
      <c r="BQ397" s="2"/>
      <c r="BR397" s="2"/>
      <c r="BS397" s="2"/>
      <c r="BT397" s="2"/>
      <c r="BU397" s="2"/>
      <c r="BV397" s="2"/>
      <c r="BW397" s="2"/>
      <c r="BX397" s="2"/>
    </row>
    <row r="398" spans="1:76" ht="12.75">
      <c r="A398" s="2"/>
      <c r="B398" s="3"/>
      <c r="C398" s="4"/>
      <c r="D398" s="4"/>
      <c r="E398" s="4"/>
      <c r="F398" s="4"/>
      <c r="G398" s="4"/>
      <c r="H398" s="4"/>
      <c r="I398" s="4"/>
      <c r="J398" s="4"/>
      <c r="K398" s="4"/>
      <c r="L398" s="4"/>
      <c r="M398" s="4"/>
      <c r="N398" s="4"/>
      <c r="O398" s="4"/>
      <c r="P398" s="4"/>
      <c r="Q398" s="2"/>
      <c r="R398" s="2"/>
      <c r="S398" s="2"/>
      <c r="T398" s="2"/>
      <c r="U398" s="2"/>
      <c r="V398" s="2"/>
      <c r="W398" s="2"/>
      <c r="X398" s="2"/>
      <c r="Y398" s="4"/>
      <c r="Z398" s="4"/>
      <c r="AA398" s="4"/>
      <c r="AB398" s="4"/>
      <c r="AC398" s="4"/>
      <c r="AD398" s="4"/>
      <c r="AE398" s="4"/>
      <c r="AF398" s="4"/>
      <c r="AG398" s="4"/>
      <c r="AH398" s="4"/>
      <c r="AI398" s="4"/>
      <c r="AJ398" s="4"/>
      <c r="AK398" s="4"/>
      <c r="AL398" s="4"/>
      <c r="AM398" s="4"/>
      <c r="AN398" s="4"/>
      <c r="AO398" s="4"/>
      <c r="AP398" s="4"/>
      <c r="AQ398" s="4"/>
      <c r="AR398" s="4"/>
      <c r="AS398" s="4"/>
      <c r="AT398" s="4"/>
      <c r="AU398" s="2"/>
      <c r="AV398" s="2"/>
      <c r="AW398" s="2"/>
      <c r="AX398" s="2"/>
      <c r="AY398" s="2"/>
      <c r="AZ398" s="2"/>
      <c r="BA398" s="2"/>
      <c r="BB398" s="2"/>
      <c r="BC398" s="2"/>
      <c r="BD398" s="2"/>
      <c r="BE398" s="2"/>
      <c r="BF398" s="2"/>
      <c r="BG398" s="4"/>
      <c r="BH398" s="2"/>
      <c r="BI398" s="2"/>
      <c r="BJ398" s="2"/>
      <c r="BK398" s="2"/>
      <c r="BL398" s="2"/>
      <c r="BM398" s="2"/>
      <c r="BN398" s="2"/>
      <c r="BO398" s="2"/>
      <c r="BP398" s="2"/>
      <c r="BQ398" s="2"/>
      <c r="BR398" s="2"/>
      <c r="BS398" s="2"/>
      <c r="BT398" s="2"/>
      <c r="BU398" s="2"/>
      <c r="BV398" s="2"/>
      <c r="BW398" s="2"/>
      <c r="BX398" s="2"/>
    </row>
    <row r="399" spans="1:76" ht="12.75">
      <c r="A399" s="2"/>
      <c r="B399" s="3"/>
      <c r="C399" s="4"/>
      <c r="D399" s="4"/>
      <c r="E399" s="4"/>
      <c r="F399" s="4"/>
      <c r="G399" s="4"/>
      <c r="H399" s="4"/>
      <c r="I399" s="4"/>
      <c r="J399" s="4"/>
      <c r="K399" s="4"/>
      <c r="L399" s="4"/>
      <c r="M399" s="4"/>
      <c r="N399" s="4"/>
      <c r="O399" s="4"/>
      <c r="P399" s="4"/>
      <c r="Q399" s="2"/>
      <c r="R399" s="2"/>
      <c r="S399" s="2"/>
      <c r="T399" s="2"/>
      <c r="U399" s="2"/>
      <c r="V399" s="2"/>
      <c r="W399" s="2"/>
      <c r="X399" s="2"/>
      <c r="Y399" s="4"/>
      <c r="Z399" s="4"/>
      <c r="AA399" s="4"/>
      <c r="AB399" s="4"/>
      <c r="AC399" s="4"/>
      <c r="AD399" s="4"/>
      <c r="AE399" s="4"/>
      <c r="AF399" s="4"/>
      <c r="AG399" s="4"/>
      <c r="AH399" s="4"/>
      <c r="AI399" s="4"/>
      <c r="AJ399" s="4"/>
      <c r="AK399" s="4"/>
      <c r="AL399" s="4"/>
      <c r="AM399" s="4"/>
      <c r="AN399" s="4"/>
      <c r="AO399" s="4"/>
      <c r="AP399" s="4"/>
      <c r="AQ399" s="4"/>
      <c r="AR399" s="4"/>
      <c r="AS399" s="4"/>
      <c r="AT399" s="4"/>
      <c r="AU399" s="2"/>
      <c r="AV399" s="2"/>
      <c r="AW399" s="2"/>
      <c r="AX399" s="2"/>
      <c r="AY399" s="2"/>
      <c r="AZ399" s="2"/>
      <c r="BA399" s="2"/>
      <c r="BB399" s="2"/>
      <c r="BC399" s="2"/>
      <c r="BD399" s="2"/>
      <c r="BE399" s="2"/>
      <c r="BF399" s="2"/>
      <c r="BG399" s="4"/>
      <c r="BH399" s="2"/>
      <c r="BI399" s="2"/>
      <c r="BJ399" s="2"/>
      <c r="BK399" s="2"/>
      <c r="BL399" s="2"/>
      <c r="BM399" s="2"/>
      <c r="BN399" s="2"/>
      <c r="BO399" s="2"/>
      <c r="BP399" s="2"/>
      <c r="BQ399" s="2"/>
      <c r="BR399" s="2"/>
      <c r="BS399" s="2"/>
      <c r="BT399" s="2"/>
      <c r="BU399" s="2"/>
      <c r="BV399" s="2"/>
      <c r="BW399" s="2"/>
      <c r="BX399" s="2"/>
    </row>
    <row r="400" spans="1:76" ht="12.75">
      <c r="A400" s="2"/>
      <c r="B400" s="3"/>
      <c r="C400" s="4"/>
      <c r="D400" s="4"/>
      <c r="E400" s="4"/>
      <c r="F400" s="4"/>
      <c r="G400" s="4"/>
      <c r="H400" s="4"/>
      <c r="I400" s="4"/>
      <c r="J400" s="4"/>
      <c r="K400" s="4"/>
      <c r="L400" s="4"/>
      <c r="M400" s="4"/>
      <c r="N400" s="4"/>
      <c r="O400" s="4"/>
      <c r="P400" s="4"/>
      <c r="Q400" s="2"/>
      <c r="R400" s="2"/>
      <c r="S400" s="2"/>
      <c r="T400" s="2"/>
      <c r="U400" s="2"/>
      <c r="V400" s="2"/>
      <c r="W400" s="2"/>
      <c r="X400" s="2"/>
      <c r="Y400" s="4"/>
      <c r="Z400" s="4"/>
      <c r="AA400" s="4"/>
      <c r="AB400" s="4"/>
      <c r="AC400" s="4"/>
      <c r="AD400" s="4"/>
      <c r="AE400" s="4"/>
      <c r="AF400" s="4"/>
      <c r="AG400" s="4"/>
      <c r="AH400" s="4"/>
      <c r="AI400" s="4"/>
      <c r="AJ400" s="4"/>
      <c r="AK400" s="4"/>
      <c r="AL400" s="4"/>
      <c r="AM400" s="4"/>
      <c r="AN400" s="4"/>
      <c r="AO400" s="4"/>
      <c r="AP400" s="4"/>
      <c r="AQ400" s="4"/>
      <c r="AR400" s="4"/>
      <c r="AS400" s="4"/>
      <c r="AT400" s="4"/>
      <c r="AU400" s="2"/>
      <c r="AV400" s="2"/>
      <c r="AW400" s="2"/>
      <c r="AX400" s="2"/>
      <c r="AY400" s="2"/>
      <c r="AZ400" s="2"/>
      <c r="BA400" s="2"/>
      <c r="BB400" s="2"/>
      <c r="BC400" s="2"/>
      <c r="BD400" s="2"/>
      <c r="BE400" s="2"/>
      <c r="BF400" s="2"/>
      <c r="BG400" s="4"/>
      <c r="BH400" s="2"/>
      <c r="BI400" s="2"/>
      <c r="BJ400" s="2"/>
      <c r="BK400" s="2"/>
      <c r="BL400" s="2"/>
      <c r="BM400" s="2"/>
      <c r="BN400" s="2"/>
      <c r="BO400" s="2"/>
      <c r="BP400" s="2"/>
      <c r="BQ400" s="2"/>
      <c r="BR400" s="2"/>
      <c r="BS400" s="2"/>
      <c r="BT400" s="2"/>
      <c r="BU400" s="2"/>
      <c r="BV400" s="2"/>
      <c r="BW400" s="2"/>
      <c r="BX400" s="2"/>
    </row>
    <row r="401" spans="1:76" ht="12.75">
      <c r="A401" s="2"/>
      <c r="B401" s="3"/>
      <c r="C401" s="4"/>
      <c r="D401" s="4"/>
      <c r="E401" s="4"/>
      <c r="F401" s="4"/>
      <c r="G401" s="4"/>
      <c r="H401" s="4"/>
      <c r="I401" s="4"/>
      <c r="J401" s="4"/>
      <c r="K401" s="4"/>
      <c r="L401" s="4"/>
      <c r="M401" s="4"/>
      <c r="N401" s="4"/>
      <c r="O401" s="4"/>
      <c r="P401" s="4"/>
      <c r="Q401" s="2"/>
      <c r="R401" s="2"/>
      <c r="S401" s="2"/>
      <c r="T401" s="2"/>
      <c r="U401" s="2"/>
      <c r="V401" s="2"/>
      <c r="W401" s="2"/>
      <c r="X401" s="2"/>
      <c r="Y401" s="4"/>
      <c r="Z401" s="4"/>
      <c r="AA401" s="4"/>
      <c r="AB401" s="4"/>
      <c r="AC401" s="4"/>
      <c r="AD401" s="4"/>
      <c r="AE401" s="4"/>
      <c r="AF401" s="4"/>
      <c r="AG401" s="4"/>
      <c r="AH401" s="4"/>
      <c r="AI401" s="4"/>
      <c r="AJ401" s="4"/>
      <c r="AK401" s="4"/>
      <c r="AL401" s="4"/>
      <c r="AM401" s="4"/>
      <c r="AN401" s="4"/>
      <c r="AO401" s="4"/>
      <c r="AP401" s="4"/>
      <c r="AQ401" s="4"/>
      <c r="AR401" s="4"/>
      <c r="AS401" s="4"/>
      <c r="AT401" s="4"/>
      <c r="AU401" s="2"/>
      <c r="AV401" s="2"/>
      <c r="AW401" s="2"/>
      <c r="AX401" s="2"/>
      <c r="AY401" s="2"/>
      <c r="AZ401" s="2"/>
      <c r="BA401" s="2"/>
      <c r="BB401" s="2"/>
      <c r="BC401" s="2"/>
      <c r="BD401" s="2"/>
      <c r="BE401" s="2"/>
      <c r="BF401" s="2"/>
      <c r="BG401" s="4"/>
      <c r="BH401" s="2"/>
      <c r="BI401" s="2"/>
      <c r="BJ401" s="2"/>
      <c r="BK401" s="2"/>
      <c r="BL401" s="2"/>
      <c r="BM401" s="2"/>
      <c r="BN401" s="2"/>
      <c r="BO401" s="2"/>
      <c r="BP401" s="2"/>
      <c r="BQ401" s="2"/>
      <c r="BR401" s="2"/>
      <c r="BS401" s="2"/>
      <c r="BT401" s="2"/>
      <c r="BU401" s="2"/>
      <c r="BV401" s="2"/>
      <c r="BW401" s="2"/>
      <c r="BX401" s="2"/>
    </row>
    <row r="402" spans="1:76" ht="12.75">
      <c r="A402" s="2"/>
      <c r="B402" s="3"/>
      <c r="C402" s="4"/>
      <c r="D402" s="4"/>
      <c r="E402" s="4"/>
      <c r="F402" s="4"/>
      <c r="G402" s="4"/>
      <c r="H402" s="4"/>
      <c r="I402" s="4"/>
      <c r="J402" s="4"/>
      <c r="K402" s="4"/>
      <c r="L402" s="4"/>
      <c r="M402" s="4"/>
      <c r="N402" s="4"/>
      <c r="O402" s="4"/>
      <c r="P402" s="4"/>
      <c r="Q402" s="2"/>
      <c r="R402" s="2"/>
      <c r="S402" s="2"/>
      <c r="T402" s="2"/>
      <c r="U402" s="2"/>
      <c r="V402" s="2"/>
      <c r="W402" s="2"/>
      <c r="X402" s="2"/>
      <c r="Y402" s="4"/>
      <c r="Z402" s="4"/>
      <c r="AA402" s="4"/>
      <c r="AB402" s="4"/>
      <c r="AC402" s="4"/>
      <c r="AD402" s="4"/>
      <c r="AE402" s="4"/>
      <c r="AF402" s="4"/>
      <c r="AG402" s="4"/>
      <c r="AH402" s="4"/>
      <c r="AI402" s="4"/>
      <c r="AJ402" s="4"/>
      <c r="AK402" s="4"/>
      <c r="AL402" s="4"/>
      <c r="AM402" s="4"/>
      <c r="AN402" s="4"/>
      <c r="AO402" s="4"/>
      <c r="AP402" s="4"/>
      <c r="AQ402" s="4"/>
      <c r="AR402" s="4"/>
      <c r="AS402" s="4"/>
      <c r="AT402" s="4"/>
      <c r="AU402" s="2"/>
      <c r="AV402" s="2"/>
      <c r="AW402" s="2"/>
      <c r="AX402" s="2"/>
      <c r="AY402" s="2"/>
      <c r="AZ402" s="2"/>
      <c r="BA402" s="2"/>
      <c r="BB402" s="2"/>
      <c r="BC402" s="2"/>
      <c r="BD402" s="2"/>
      <c r="BE402" s="2"/>
      <c r="BF402" s="2"/>
      <c r="BG402" s="4"/>
      <c r="BH402" s="2"/>
      <c r="BI402" s="2"/>
      <c r="BJ402" s="2"/>
      <c r="BK402" s="2"/>
      <c r="BL402" s="2"/>
      <c r="BM402" s="2"/>
      <c r="BN402" s="2"/>
      <c r="BO402" s="2"/>
      <c r="BP402" s="2"/>
      <c r="BQ402" s="2"/>
      <c r="BR402" s="2"/>
      <c r="BS402" s="2"/>
      <c r="BT402" s="2"/>
      <c r="BU402" s="2"/>
      <c r="BV402" s="2"/>
      <c r="BW402" s="2"/>
      <c r="BX402" s="2"/>
    </row>
    <row r="403" spans="1:76" ht="12.75">
      <c r="A403" s="2"/>
      <c r="B403" s="3"/>
      <c r="C403" s="4"/>
      <c r="D403" s="4"/>
      <c r="E403" s="4"/>
      <c r="F403" s="4"/>
      <c r="G403" s="4"/>
      <c r="H403" s="4"/>
      <c r="I403" s="4"/>
      <c r="J403" s="4"/>
      <c r="K403" s="4"/>
      <c r="L403" s="4"/>
      <c r="M403" s="4"/>
      <c r="N403" s="4"/>
      <c r="O403" s="4"/>
      <c r="P403" s="4"/>
      <c r="Q403" s="2"/>
      <c r="R403" s="2"/>
      <c r="S403" s="2"/>
      <c r="T403" s="2"/>
      <c r="U403" s="2"/>
      <c r="V403" s="2"/>
      <c r="W403" s="2"/>
      <c r="X403" s="2"/>
      <c r="Y403" s="4"/>
      <c r="Z403" s="4"/>
      <c r="AA403" s="4"/>
      <c r="AB403" s="4"/>
      <c r="AC403" s="4"/>
      <c r="AD403" s="4"/>
      <c r="AE403" s="4"/>
      <c r="AF403" s="4"/>
      <c r="AG403" s="4"/>
      <c r="AH403" s="4"/>
      <c r="AI403" s="4"/>
      <c r="AJ403" s="4"/>
      <c r="AK403" s="4"/>
      <c r="AL403" s="4"/>
      <c r="AM403" s="4"/>
      <c r="AN403" s="4"/>
      <c r="AO403" s="4"/>
      <c r="AP403" s="4"/>
      <c r="AQ403" s="4"/>
      <c r="AR403" s="4"/>
      <c r="AS403" s="4"/>
      <c r="AT403" s="4"/>
      <c r="AU403" s="2"/>
      <c r="AV403" s="2"/>
      <c r="AW403" s="2"/>
      <c r="AX403" s="2"/>
      <c r="AY403" s="2"/>
      <c r="AZ403" s="2"/>
      <c r="BA403" s="2"/>
      <c r="BB403" s="2"/>
      <c r="BC403" s="2"/>
      <c r="BD403" s="2"/>
      <c r="BE403" s="2"/>
      <c r="BF403" s="2"/>
      <c r="BG403" s="4"/>
      <c r="BH403" s="2"/>
      <c r="BI403" s="2"/>
      <c r="BJ403" s="2"/>
      <c r="BK403" s="2"/>
      <c r="BL403" s="2"/>
      <c r="BM403" s="2"/>
      <c r="BN403" s="2"/>
      <c r="BO403" s="2"/>
      <c r="BP403" s="2"/>
      <c r="BQ403" s="2"/>
      <c r="BR403" s="2"/>
      <c r="BS403" s="2"/>
      <c r="BT403" s="2"/>
      <c r="BU403" s="2"/>
      <c r="BV403" s="2"/>
      <c r="BW403" s="2"/>
      <c r="BX403" s="2"/>
    </row>
    <row r="404" spans="1:76" ht="12.75">
      <c r="A404" s="2"/>
      <c r="B404" s="3"/>
      <c r="C404" s="4"/>
      <c r="D404" s="4"/>
      <c r="E404" s="4"/>
      <c r="F404" s="4"/>
      <c r="G404" s="4"/>
      <c r="H404" s="4"/>
      <c r="I404" s="4"/>
      <c r="J404" s="4"/>
      <c r="K404" s="4"/>
      <c r="L404" s="4"/>
      <c r="M404" s="4"/>
      <c r="N404" s="4"/>
      <c r="O404" s="4"/>
      <c r="P404" s="4"/>
      <c r="Q404" s="2"/>
      <c r="R404" s="2"/>
      <c r="S404" s="2"/>
      <c r="T404" s="2"/>
      <c r="U404" s="2"/>
      <c r="V404" s="2"/>
      <c r="W404" s="2"/>
      <c r="X404" s="2"/>
      <c r="Y404" s="4"/>
      <c r="Z404" s="4"/>
      <c r="AA404" s="4"/>
      <c r="AB404" s="4"/>
      <c r="AC404" s="4"/>
      <c r="AD404" s="4"/>
      <c r="AE404" s="4"/>
      <c r="AF404" s="4"/>
      <c r="AG404" s="4"/>
      <c r="AH404" s="4"/>
      <c r="AI404" s="4"/>
      <c r="AJ404" s="4"/>
      <c r="AK404" s="4"/>
      <c r="AL404" s="4"/>
      <c r="AM404" s="4"/>
      <c r="AN404" s="4"/>
      <c r="AO404" s="4"/>
      <c r="AP404" s="4"/>
      <c r="AQ404" s="4"/>
      <c r="AR404" s="4"/>
      <c r="AS404" s="4"/>
      <c r="AT404" s="4"/>
      <c r="AU404" s="2"/>
      <c r="AV404" s="2"/>
      <c r="AW404" s="2"/>
      <c r="AX404" s="2"/>
      <c r="AY404" s="2"/>
      <c r="AZ404" s="2"/>
      <c r="BA404" s="2"/>
      <c r="BB404" s="2"/>
      <c r="BC404" s="2"/>
      <c r="BD404" s="2"/>
      <c r="BE404" s="2"/>
      <c r="BF404" s="2"/>
      <c r="BG404" s="4"/>
      <c r="BH404" s="2"/>
      <c r="BI404" s="2"/>
      <c r="BJ404" s="2"/>
      <c r="BK404" s="2"/>
      <c r="BL404" s="2"/>
      <c r="BM404" s="2"/>
      <c r="BN404" s="2"/>
      <c r="BO404" s="2"/>
      <c r="BP404" s="2"/>
      <c r="BQ404" s="2"/>
      <c r="BR404" s="2"/>
      <c r="BS404" s="2"/>
      <c r="BT404" s="2"/>
      <c r="BU404" s="2"/>
      <c r="BV404" s="2"/>
      <c r="BW404" s="2"/>
      <c r="BX404" s="2"/>
    </row>
    <row r="405" spans="1:76" ht="12.75">
      <c r="A405" s="2"/>
      <c r="B405" s="3"/>
      <c r="C405" s="4"/>
      <c r="D405" s="4"/>
      <c r="E405" s="4"/>
      <c r="F405" s="4"/>
      <c r="G405" s="4"/>
      <c r="H405" s="4"/>
      <c r="I405" s="4"/>
      <c r="J405" s="4"/>
      <c r="K405" s="4"/>
      <c r="L405" s="4"/>
      <c r="M405" s="4"/>
      <c r="N405" s="4"/>
      <c r="O405" s="4"/>
      <c r="P405" s="4"/>
      <c r="Q405" s="2"/>
      <c r="R405" s="2"/>
      <c r="S405" s="2"/>
      <c r="T405" s="2"/>
      <c r="U405" s="2"/>
      <c r="V405" s="2"/>
      <c r="W405" s="2"/>
      <c r="X405" s="2"/>
      <c r="Y405" s="4"/>
      <c r="Z405" s="4"/>
      <c r="AA405" s="4"/>
      <c r="AB405" s="4"/>
      <c r="AC405" s="4"/>
      <c r="AD405" s="4"/>
      <c r="AE405" s="4"/>
      <c r="AF405" s="4"/>
      <c r="AG405" s="4"/>
      <c r="AH405" s="4"/>
      <c r="AI405" s="4"/>
      <c r="AJ405" s="4"/>
      <c r="AK405" s="4"/>
      <c r="AL405" s="4"/>
      <c r="AM405" s="4"/>
      <c r="AN405" s="4"/>
      <c r="AO405" s="4"/>
      <c r="AP405" s="4"/>
      <c r="AQ405" s="4"/>
      <c r="AR405" s="4"/>
      <c r="AS405" s="4"/>
      <c r="AT405" s="4"/>
      <c r="AU405" s="2"/>
      <c r="AV405" s="2"/>
      <c r="AW405" s="2"/>
      <c r="AX405" s="2"/>
      <c r="AY405" s="2"/>
      <c r="AZ405" s="2"/>
      <c r="BA405" s="2"/>
      <c r="BB405" s="2"/>
      <c r="BC405" s="2"/>
      <c r="BD405" s="2"/>
      <c r="BE405" s="2"/>
      <c r="BF405" s="2"/>
      <c r="BG405" s="4"/>
      <c r="BH405" s="2"/>
      <c r="BI405" s="2"/>
      <c r="BJ405" s="2"/>
      <c r="BK405" s="2"/>
      <c r="BL405" s="2"/>
      <c r="BM405" s="2"/>
      <c r="BN405" s="2"/>
      <c r="BO405" s="2"/>
      <c r="BP405" s="2"/>
      <c r="BQ405" s="2"/>
      <c r="BR405" s="2"/>
      <c r="BS405" s="2"/>
      <c r="BT405" s="2"/>
      <c r="BU405" s="2"/>
      <c r="BV405" s="2"/>
      <c r="BW405" s="2"/>
      <c r="BX405" s="2"/>
    </row>
    <row r="406" spans="1:76" ht="12.75">
      <c r="A406" s="2"/>
      <c r="B406" s="3"/>
      <c r="C406" s="4"/>
      <c r="D406" s="4"/>
      <c r="E406" s="4"/>
      <c r="F406" s="4"/>
      <c r="G406" s="4"/>
      <c r="H406" s="4"/>
      <c r="I406" s="4"/>
      <c r="J406" s="4"/>
      <c r="K406" s="4"/>
      <c r="L406" s="4"/>
      <c r="M406" s="4"/>
      <c r="N406" s="4"/>
      <c r="O406" s="4"/>
      <c r="P406" s="4"/>
      <c r="Q406" s="2"/>
      <c r="R406" s="2"/>
      <c r="S406" s="2"/>
      <c r="T406" s="2"/>
      <c r="U406" s="2"/>
      <c r="V406" s="2"/>
      <c r="W406" s="2"/>
      <c r="X406" s="2"/>
      <c r="Y406" s="4"/>
      <c r="Z406" s="4"/>
      <c r="AA406" s="4"/>
      <c r="AB406" s="4"/>
      <c r="AC406" s="4"/>
      <c r="AD406" s="4"/>
      <c r="AE406" s="4"/>
      <c r="AF406" s="4"/>
      <c r="AG406" s="4"/>
      <c r="AH406" s="4"/>
      <c r="AI406" s="4"/>
      <c r="AJ406" s="4"/>
      <c r="AK406" s="4"/>
      <c r="AL406" s="4"/>
      <c r="AM406" s="4"/>
      <c r="AN406" s="4"/>
      <c r="AO406" s="4"/>
      <c r="AP406" s="4"/>
      <c r="AQ406" s="4"/>
      <c r="AR406" s="4"/>
      <c r="AS406" s="4"/>
      <c r="AT406" s="4"/>
      <c r="AU406" s="2"/>
      <c r="AV406" s="2"/>
      <c r="AW406" s="2"/>
      <c r="AX406" s="2"/>
      <c r="AY406" s="2"/>
      <c r="AZ406" s="2"/>
      <c r="BA406" s="2"/>
      <c r="BB406" s="2"/>
      <c r="BC406" s="2"/>
      <c r="BD406" s="2"/>
      <c r="BE406" s="2"/>
      <c r="BF406" s="2"/>
      <c r="BG406" s="4"/>
      <c r="BH406" s="2"/>
      <c r="BI406" s="2"/>
      <c r="BJ406" s="2"/>
      <c r="BK406" s="2"/>
      <c r="BL406" s="2"/>
      <c r="BM406" s="2"/>
      <c r="BN406" s="2"/>
      <c r="BO406" s="2"/>
      <c r="BP406" s="2"/>
      <c r="BQ406" s="2"/>
      <c r="BR406" s="2"/>
      <c r="BS406" s="2"/>
      <c r="BT406" s="2"/>
      <c r="BU406" s="2"/>
      <c r="BV406" s="2"/>
      <c r="BW406" s="2"/>
      <c r="BX406" s="2"/>
    </row>
    <row r="407" spans="1:76" ht="12.75">
      <c r="A407" s="2"/>
      <c r="B407" s="3"/>
      <c r="C407" s="4"/>
      <c r="D407" s="4"/>
      <c r="E407" s="4"/>
      <c r="F407" s="4"/>
      <c r="G407" s="4"/>
      <c r="H407" s="4"/>
      <c r="I407" s="4"/>
      <c r="J407" s="4"/>
      <c r="K407" s="4"/>
      <c r="L407" s="4"/>
      <c r="M407" s="4"/>
      <c r="N407" s="4"/>
      <c r="O407" s="4"/>
      <c r="P407" s="4"/>
      <c r="Q407" s="2"/>
      <c r="R407" s="2"/>
      <c r="S407" s="2"/>
      <c r="T407" s="2"/>
      <c r="U407" s="2"/>
      <c r="V407" s="2"/>
      <c r="W407" s="2"/>
      <c r="X407" s="2"/>
      <c r="Y407" s="4"/>
      <c r="Z407" s="4"/>
      <c r="AA407" s="4"/>
      <c r="AB407" s="4"/>
      <c r="AC407" s="4"/>
      <c r="AD407" s="4"/>
      <c r="AE407" s="4"/>
      <c r="AF407" s="4"/>
      <c r="AG407" s="4"/>
      <c r="AH407" s="4"/>
      <c r="AI407" s="4"/>
      <c r="AJ407" s="4"/>
      <c r="AK407" s="4"/>
      <c r="AL407" s="4"/>
      <c r="AM407" s="4"/>
      <c r="AN407" s="4"/>
      <c r="AO407" s="4"/>
      <c r="AP407" s="4"/>
      <c r="AQ407" s="4"/>
      <c r="AR407" s="4"/>
      <c r="AS407" s="4"/>
      <c r="AT407" s="4"/>
      <c r="AU407" s="2"/>
      <c r="AV407" s="2"/>
      <c r="AW407" s="2"/>
      <c r="AX407" s="2"/>
      <c r="AY407" s="2"/>
      <c r="AZ407" s="2"/>
      <c r="BA407" s="2"/>
      <c r="BB407" s="2"/>
      <c r="BC407" s="2"/>
      <c r="BD407" s="2"/>
      <c r="BE407" s="2"/>
      <c r="BF407" s="2"/>
      <c r="BG407" s="4"/>
      <c r="BH407" s="2"/>
      <c r="BI407" s="2"/>
      <c r="BJ407" s="2"/>
      <c r="BK407" s="2"/>
      <c r="BL407" s="2"/>
      <c r="BM407" s="2"/>
      <c r="BN407" s="2"/>
      <c r="BO407" s="2"/>
      <c r="BP407" s="2"/>
      <c r="BQ407" s="2"/>
      <c r="BR407" s="2"/>
      <c r="BS407" s="2"/>
      <c r="BT407" s="2"/>
      <c r="BU407" s="2"/>
      <c r="BV407" s="2"/>
      <c r="BW407" s="2"/>
      <c r="BX407" s="2"/>
    </row>
    <row r="408" spans="1:76" ht="12.75">
      <c r="A408" s="2"/>
      <c r="B408" s="3"/>
      <c r="C408" s="4"/>
      <c r="D408" s="4"/>
      <c r="E408" s="4"/>
      <c r="F408" s="4"/>
      <c r="G408" s="4"/>
      <c r="H408" s="4"/>
      <c r="I408" s="4"/>
      <c r="J408" s="4"/>
      <c r="K408" s="4"/>
      <c r="L408" s="4"/>
      <c r="M408" s="4"/>
      <c r="N408" s="4"/>
      <c r="O408" s="4"/>
      <c r="P408" s="4"/>
      <c r="Q408" s="2"/>
      <c r="R408" s="2"/>
      <c r="S408" s="2"/>
      <c r="T408" s="2"/>
      <c r="U408" s="2"/>
      <c r="V408" s="2"/>
      <c r="W408" s="2"/>
      <c r="X408" s="2"/>
      <c r="Y408" s="4"/>
      <c r="Z408" s="4"/>
      <c r="AA408" s="4"/>
      <c r="AB408" s="4"/>
      <c r="AC408" s="4"/>
      <c r="AD408" s="4"/>
      <c r="AE408" s="4"/>
      <c r="AF408" s="4"/>
      <c r="AG408" s="4"/>
      <c r="AH408" s="4"/>
      <c r="AI408" s="4"/>
      <c r="AJ408" s="4"/>
      <c r="AK408" s="4"/>
      <c r="AL408" s="4"/>
      <c r="AM408" s="4"/>
      <c r="AN408" s="4"/>
      <c r="AO408" s="4"/>
      <c r="AP408" s="4"/>
      <c r="AQ408" s="4"/>
      <c r="AR408" s="4"/>
      <c r="AS408" s="4"/>
      <c r="AT408" s="4"/>
      <c r="AU408" s="2"/>
      <c r="AV408" s="2"/>
      <c r="AW408" s="2"/>
      <c r="AX408" s="2"/>
      <c r="AY408" s="2"/>
      <c r="AZ408" s="2"/>
      <c r="BA408" s="2"/>
      <c r="BB408" s="2"/>
      <c r="BC408" s="2"/>
      <c r="BD408" s="2"/>
      <c r="BE408" s="2"/>
      <c r="BF408" s="2"/>
      <c r="BG408" s="4"/>
      <c r="BH408" s="2"/>
      <c r="BI408" s="2"/>
      <c r="BJ408" s="2"/>
      <c r="BK408" s="2"/>
      <c r="BL408" s="2"/>
      <c r="BM408" s="2"/>
      <c r="BN408" s="2"/>
      <c r="BO408" s="2"/>
      <c r="BP408" s="2"/>
      <c r="BQ408" s="2"/>
      <c r="BR408" s="2"/>
      <c r="BS408" s="2"/>
      <c r="BT408" s="2"/>
      <c r="BU408" s="2"/>
      <c r="BV408" s="2"/>
      <c r="BW408" s="2"/>
      <c r="BX408" s="2"/>
    </row>
    <row r="409" spans="1:76" ht="12.75">
      <c r="A409" s="2"/>
      <c r="B409" s="3"/>
      <c r="C409" s="4"/>
      <c r="D409" s="4"/>
      <c r="E409" s="4"/>
      <c r="F409" s="4"/>
      <c r="G409" s="4"/>
      <c r="H409" s="4"/>
      <c r="I409" s="4"/>
      <c r="J409" s="4"/>
      <c r="K409" s="4"/>
      <c r="L409" s="4"/>
      <c r="M409" s="4"/>
      <c r="N409" s="4"/>
      <c r="O409" s="4"/>
      <c r="P409" s="4"/>
      <c r="Q409" s="2"/>
      <c r="R409" s="2"/>
      <c r="S409" s="2"/>
      <c r="T409" s="2"/>
      <c r="U409" s="2"/>
      <c r="V409" s="2"/>
      <c r="W409" s="2"/>
      <c r="X409" s="2"/>
      <c r="Y409" s="4"/>
      <c r="Z409" s="4"/>
      <c r="AA409" s="4"/>
      <c r="AB409" s="4"/>
      <c r="AC409" s="4"/>
      <c r="AD409" s="4"/>
      <c r="AE409" s="4"/>
      <c r="AF409" s="4"/>
      <c r="AG409" s="4"/>
      <c r="AH409" s="4"/>
      <c r="AI409" s="4"/>
      <c r="AJ409" s="4"/>
      <c r="AK409" s="4"/>
      <c r="AL409" s="4"/>
      <c r="AM409" s="4"/>
      <c r="AN409" s="4"/>
      <c r="AO409" s="4"/>
      <c r="AP409" s="4"/>
      <c r="AQ409" s="4"/>
      <c r="AR409" s="4"/>
      <c r="AS409" s="4"/>
      <c r="AT409" s="4"/>
      <c r="AU409" s="2"/>
      <c r="AV409" s="2"/>
      <c r="AW409" s="2"/>
      <c r="AX409" s="2"/>
      <c r="AY409" s="2"/>
      <c r="AZ409" s="2"/>
      <c r="BA409" s="2"/>
      <c r="BB409" s="2"/>
      <c r="BC409" s="2"/>
      <c r="BD409" s="2"/>
      <c r="BE409" s="2"/>
      <c r="BF409" s="2"/>
      <c r="BG409" s="4"/>
      <c r="BH409" s="2"/>
      <c r="BI409" s="2"/>
      <c r="BJ409" s="2"/>
      <c r="BK409" s="2"/>
      <c r="BL409" s="2"/>
      <c r="BM409" s="2"/>
      <c r="BN409" s="2"/>
      <c r="BO409" s="2"/>
      <c r="BP409" s="2"/>
      <c r="BQ409" s="2"/>
      <c r="BR409" s="2"/>
      <c r="BS409" s="2"/>
      <c r="BT409" s="2"/>
      <c r="BU409" s="2"/>
      <c r="BV409" s="2"/>
      <c r="BW409" s="2"/>
      <c r="BX409" s="2"/>
    </row>
    <row r="410" spans="1:76" ht="12.75">
      <c r="A410" s="2"/>
      <c r="B410" s="3"/>
      <c r="C410" s="4"/>
      <c r="D410" s="4"/>
      <c r="E410" s="4"/>
      <c r="F410" s="4"/>
      <c r="G410" s="4"/>
      <c r="H410" s="4"/>
      <c r="I410" s="4"/>
      <c r="J410" s="4"/>
      <c r="K410" s="4"/>
      <c r="L410" s="4"/>
      <c r="M410" s="4"/>
      <c r="N410" s="4"/>
      <c r="O410" s="4"/>
      <c r="P410" s="4"/>
      <c r="Q410" s="2"/>
      <c r="R410" s="2"/>
      <c r="S410" s="2"/>
      <c r="T410" s="2"/>
      <c r="U410" s="2"/>
      <c r="V410" s="2"/>
      <c r="W410" s="2"/>
      <c r="X410" s="2"/>
      <c r="Y410" s="4"/>
      <c r="Z410" s="4"/>
      <c r="AA410" s="4"/>
      <c r="AB410" s="4"/>
      <c r="AC410" s="4"/>
      <c r="AD410" s="4"/>
      <c r="AE410" s="4"/>
      <c r="AF410" s="4"/>
      <c r="AG410" s="4"/>
      <c r="AH410" s="4"/>
      <c r="AI410" s="4"/>
      <c r="AJ410" s="4"/>
      <c r="AK410" s="4"/>
      <c r="AL410" s="4"/>
      <c r="AM410" s="4"/>
      <c r="AN410" s="4"/>
      <c r="AO410" s="4"/>
      <c r="AP410" s="4"/>
      <c r="AQ410" s="4"/>
      <c r="AR410" s="4"/>
      <c r="AS410" s="4"/>
      <c r="AT410" s="4"/>
      <c r="AU410" s="2"/>
      <c r="AV410" s="2"/>
      <c r="AW410" s="2"/>
      <c r="AX410" s="2"/>
      <c r="AY410" s="2"/>
      <c r="AZ410" s="2"/>
      <c r="BA410" s="2"/>
      <c r="BB410" s="2"/>
      <c r="BC410" s="2"/>
      <c r="BD410" s="2"/>
      <c r="BE410" s="2"/>
      <c r="BF410" s="2"/>
      <c r="BG410" s="4"/>
      <c r="BH410" s="2"/>
      <c r="BI410" s="2"/>
      <c r="BJ410" s="2"/>
      <c r="BK410" s="2"/>
      <c r="BL410" s="2"/>
      <c r="BM410" s="2"/>
      <c r="BN410" s="2"/>
      <c r="BO410" s="2"/>
      <c r="BP410" s="2"/>
      <c r="BQ410" s="2"/>
      <c r="BR410" s="2"/>
      <c r="BS410" s="2"/>
      <c r="BT410" s="2"/>
      <c r="BU410" s="2"/>
      <c r="BV410" s="2"/>
      <c r="BW410" s="2"/>
      <c r="BX410" s="2"/>
    </row>
    <row r="411" spans="1:76" ht="12.75">
      <c r="A411" s="2"/>
      <c r="B411" s="3"/>
      <c r="C411" s="4"/>
      <c r="D411" s="4"/>
      <c r="E411" s="4"/>
      <c r="F411" s="4"/>
      <c r="G411" s="4"/>
      <c r="H411" s="4"/>
      <c r="I411" s="4"/>
      <c r="J411" s="4"/>
      <c r="K411" s="4"/>
      <c r="L411" s="4"/>
      <c r="M411" s="4"/>
      <c r="N411" s="4"/>
      <c r="O411" s="4"/>
      <c r="P411" s="4"/>
      <c r="Q411" s="2"/>
      <c r="R411" s="2"/>
      <c r="S411" s="2"/>
      <c r="T411" s="2"/>
      <c r="U411" s="2"/>
      <c r="V411" s="2"/>
      <c r="W411" s="2"/>
      <c r="X411" s="2"/>
      <c r="Y411" s="4"/>
      <c r="Z411" s="4"/>
      <c r="AA411" s="4"/>
      <c r="AB411" s="4"/>
      <c r="AC411" s="4"/>
      <c r="AD411" s="4"/>
      <c r="AE411" s="4"/>
      <c r="AF411" s="4"/>
      <c r="AG411" s="4"/>
      <c r="AH411" s="4"/>
      <c r="AI411" s="4"/>
      <c r="AJ411" s="4"/>
      <c r="AK411" s="4"/>
      <c r="AL411" s="4"/>
      <c r="AM411" s="4"/>
      <c r="AN411" s="4"/>
      <c r="AO411" s="4"/>
      <c r="AP411" s="4"/>
      <c r="AQ411" s="4"/>
      <c r="AR411" s="4"/>
      <c r="AS411" s="4"/>
      <c r="AT411" s="4"/>
      <c r="AU411" s="2"/>
      <c r="AV411" s="2"/>
      <c r="AW411" s="2"/>
      <c r="AX411" s="2"/>
      <c r="AY411" s="2"/>
      <c r="AZ411" s="2"/>
      <c r="BA411" s="2"/>
      <c r="BB411" s="2"/>
      <c r="BC411" s="2"/>
      <c r="BD411" s="2"/>
      <c r="BE411" s="2"/>
      <c r="BF411" s="2"/>
      <c r="BG411" s="4"/>
      <c r="BH411" s="2"/>
      <c r="BI411" s="2"/>
      <c r="BJ411" s="2"/>
      <c r="BK411" s="2"/>
      <c r="BL411" s="2"/>
      <c r="BM411" s="2"/>
      <c r="BN411" s="2"/>
      <c r="BO411" s="2"/>
      <c r="BP411" s="2"/>
      <c r="BQ411" s="2"/>
      <c r="BR411" s="2"/>
      <c r="BS411" s="2"/>
      <c r="BT411" s="2"/>
      <c r="BU411" s="2"/>
      <c r="BV411" s="2"/>
      <c r="BW411" s="2"/>
      <c r="BX411" s="2"/>
    </row>
    <row r="412" spans="1:76" ht="12.75">
      <c r="A412" s="2"/>
      <c r="B412" s="3"/>
      <c r="C412" s="4"/>
      <c r="D412" s="4"/>
      <c r="E412" s="4"/>
      <c r="F412" s="4"/>
      <c r="G412" s="4"/>
      <c r="H412" s="4"/>
      <c r="I412" s="4"/>
      <c r="J412" s="4"/>
      <c r="K412" s="4"/>
      <c r="L412" s="4"/>
      <c r="M412" s="4"/>
      <c r="N412" s="4"/>
      <c r="O412" s="4"/>
      <c r="P412" s="4"/>
      <c r="Q412" s="2"/>
      <c r="R412" s="2"/>
      <c r="S412" s="2"/>
      <c r="T412" s="2"/>
      <c r="U412" s="2"/>
      <c r="V412" s="2"/>
      <c r="W412" s="2"/>
      <c r="X412" s="2"/>
      <c r="Y412" s="4"/>
      <c r="Z412" s="4"/>
      <c r="AA412" s="4"/>
      <c r="AB412" s="4"/>
      <c r="AC412" s="4"/>
      <c r="AD412" s="4"/>
      <c r="AE412" s="4"/>
      <c r="AF412" s="4"/>
      <c r="AG412" s="4"/>
      <c r="AH412" s="4"/>
      <c r="AI412" s="4"/>
      <c r="AJ412" s="4"/>
      <c r="AK412" s="4"/>
      <c r="AL412" s="4"/>
      <c r="AM412" s="4"/>
      <c r="AN412" s="4"/>
      <c r="AO412" s="4"/>
      <c r="AP412" s="4"/>
      <c r="AQ412" s="4"/>
      <c r="AR412" s="4"/>
      <c r="AS412" s="4"/>
      <c r="AT412" s="4"/>
      <c r="AU412" s="2"/>
      <c r="AV412" s="2"/>
      <c r="AW412" s="2"/>
      <c r="AX412" s="2"/>
      <c r="AY412" s="2"/>
      <c r="AZ412" s="2"/>
      <c r="BA412" s="2"/>
      <c r="BB412" s="2"/>
      <c r="BC412" s="2"/>
      <c r="BD412" s="2"/>
      <c r="BE412" s="2"/>
      <c r="BF412" s="2"/>
      <c r="BG412" s="4"/>
      <c r="BH412" s="2"/>
      <c r="BI412" s="2"/>
      <c r="BJ412" s="2"/>
      <c r="BK412" s="2"/>
      <c r="BL412" s="2"/>
      <c r="BM412" s="2"/>
      <c r="BN412" s="2"/>
      <c r="BO412" s="2"/>
      <c r="BP412" s="2"/>
      <c r="BQ412" s="2"/>
      <c r="BR412" s="2"/>
      <c r="BS412" s="2"/>
      <c r="BT412" s="2"/>
      <c r="BU412" s="2"/>
      <c r="BV412" s="2"/>
      <c r="BW412" s="2"/>
      <c r="BX412" s="2"/>
    </row>
    <row r="413" spans="1:76" ht="12.75">
      <c r="A413" s="2"/>
      <c r="B413" s="3"/>
      <c r="C413" s="4"/>
      <c r="D413" s="4"/>
      <c r="E413" s="4"/>
      <c r="F413" s="4"/>
      <c r="G413" s="4"/>
      <c r="H413" s="4"/>
      <c r="I413" s="4"/>
      <c r="J413" s="4"/>
      <c r="K413" s="4"/>
      <c r="L413" s="4"/>
      <c r="M413" s="4"/>
      <c r="N413" s="4"/>
      <c r="O413" s="4"/>
      <c r="P413" s="4"/>
      <c r="Q413" s="2"/>
      <c r="R413" s="2"/>
      <c r="S413" s="2"/>
      <c r="T413" s="2"/>
      <c r="U413" s="2"/>
      <c r="V413" s="2"/>
      <c r="W413" s="2"/>
      <c r="X413" s="2"/>
      <c r="Y413" s="4"/>
      <c r="Z413" s="4"/>
      <c r="AA413" s="4"/>
      <c r="AB413" s="4"/>
      <c r="AC413" s="4"/>
      <c r="AD413" s="4"/>
      <c r="AE413" s="4"/>
      <c r="AF413" s="4"/>
      <c r="AG413" s="4"/>
      <c r="AH413" s="4"/>
      <c r="AI413" s="4"/>
      <c r="AJ413" s="4"/>
      <c r="AK413" s="4"/>
      <c r="AL413" s="4"/>
      <c r="AM413" s="4"/>
      <c r="AN413" s="4"/>
      <c r="AO413" s="4"/>
      <c r="AP413" s="4"/>
      <c r="AQ413" s="4"/>
      <c r="AR413" s="4"/>
      <c r="AS413" s="4"/>
      <c r="AT413" s="4"/>
      <c r="AU413" s="2"/>
      <c r="AV413" s="2"/>
      <c r="AW413" s="2"/>
      <c r="AX413" s="2"/>
      <c r="AY413" s="2"/>
      <c r="AZ413" s="2"/>
      <c r="BA413" s="2"/>
      <c r="BB413" s="2"/>
      <c r="BC413" s="2"/>
      <c r="BD413" s="2"/>
      <c r="BE413" s="2"/>
      <c r="BF413" s="2"/>
      <c r="BG413" s="4"/>
      <c r="BH413" s="2"/>
      <c r="BI413" s="2"/>
      <c r="BJ413" s="2"/>
      <c r="BK413" s="2"/>
      <c r="BL413" s="2"/>
      <c r="BM413" s="2"/>
      <c r="BN413" s="2"/>
      <c r="BO413" s="2"/>
      <c r="BP413" s="2"/>
      <c r="BQ413" s="2"/>
      <c r="BR413" s="2"/>
      <c r="BS413" s="2"/>
      <c r="BT413" s="2"/>
      <c r="BU413" s="2"/>
      <c r="BV413" s="2"/>
      <c r="BW413" s="2"/>
      <c r="BX413" s="2"/>
    </row>
    <row r="414" spans="1:76" ht="12.75">
      <c r="A414" s="2"/>
      <c r="B414" s="3"/>
      <c r="C414" s="4"/>
      <c r="D414" s="4"/>
      <c r="E414" s="4"/>
      <c r="F414" s="4"/>
      <c r="G414" s="4"/>
      <c r="H414" s="4"/>
      <c r="I414" s="4"/>
      <c r="J414" s="4"/>
      <c r="K414" s="4"/>
      <c r="L414" s="4"/>
      <c r="M414" s="4"/>
      <c r="N414" s="4"/>
      <c r="O414" s="4"/>
      <c r="P414" s="4"/>
      <c r="Q414" s="2"/>
      <c r="R414" s="2"/>
      <c r="S414" s="2"/>
      <c r="T414" s="2"/>
      <c r="U414" s="2"/>
      <c r="V414" s="2"/>
      <c r="W414" s="2"/>
      <c r="X414" s="2"/>
      <c r="Y414" s="4"/>
      <c r="Z414" s="4"/>
      <c r="AA414" s="4"/>
      <c r="AB414" s="4"/>
      <c r="AC414" s="4"/>
      <c r="AD414" s="4"/>
      <c r="AE414" s="4"/>
      <c r="AF414" s="4"/>
      <c r="AG414" s="4"/>
      <c r="AH414" s="4"/>
      <c r="AI414" s="4"/>
      <c r="AJ414" s="4"/>
      <c r="AK414" s="4"/>
      <c r="AL414" s="4"/>
      <c r="AM414" s="4"/>
      <c r="AN414" s="4"/>
      <c r="AO414" s="4"/>
      <c r="AP414" s="4"/>
      <c r="AQ414" s="4"/>
      <c r="AR414" s="4"/>
      <c r="AS414" s="4"/>
      <c r="AT414" s="4"/>
      <c r="AU414" s="2"/>
      <c r="AV414" s="2"/>
      <c r="AW414" s="2"/>
      <c r="AX414" s="2"/>
      <c r="AY414" s="2"/>
      <c r="AZ414" s="2"/>
      <c r="BA414" s="2"/>
      <c r="BB414" s="2"/>
      <c r="BC414" s="2"/>
      <c r="BD414" s="2"/>
      <c r="BE414" s="2"/>
      <c r="BF414" s="2"/>
      <c r="BG414" s="4"/>
      <c r="BH414" s="2"/>
      <c r="BI414" s="2"/>
      <c r="BJ414" s="2"/>
      <c r="BK414" s="2"/>
      <c r="BL414" s="2"/>
      <c r="BM414" s="2"/>
      <c r="BN414" s="2"/>
      <c r="BO414" s="2"/>
      <c r="BP414" s="2"/>
      <c r="BQ414" s="2"/>
      <c r="BR414" s="2"/>
      <c r="BS414" s="2"/>
      <c r="BT414" s="2"/>
      <c r="BU414" s="2"/>
      <c r="BV414" s="2"/>
      <c r="BW414" s="2"/>
      <c r="BX414" s="2"/>
    </row>
    <row r="415" spans="1:76" ht="12.75">
      <c r="A415" s="2"/>
      <c r="B415" s="3"/>
      <c r="C415" s="4"/>
      <c r="D415" s="4"/>
      <c r="E415" s="4"/>
      <c r="F415" s="4"/>
      <c r="G415" s="4"/>
      <c r="H415" s="4"/>
      <c r="I415" s="4"/>
      <c r="J415" s="4"/>
      <c r="K415" s="4"/>
      <c r="L415" s="4"/>
      <c r="M415" s="4"/>
      <c r="N415" s="4"/>
      <c r="O415" s="4"/>
      <c r="P415" s="4"/>
      <c r="Q415" s="2"/>
      <c r="R415" s="2"/>
      <c r="S415" s="2"/>
      <c r="T415" s="2"/>
      <c r="U415" s="2"/>
      <c r="V415" s="2"/>
      <c r="W415" s="2"/>
      <c r="X415" s="2"/>
      <c r="Y415" s="4"/>
      <c r="Z415" s="4"/>
      <c r="AA415" s="4"/>
      <c r="AB415" s="4"/>
      <c r="AC415" s="4"/>
      <c r="AD415" s="4"/>
      <c r="AE415" s="4"/>
      <c r="AF415" s="4"/>
      <c r="AG415" s="4"/>
      <c r="AH415" s="4"/>
      <c r="AI415" s="4"/>
      <c r="AJ415" s="4"/>
      <c r="AK415" s="4"/>
      <c r="AL415" s="4"/>
      <c r="AM415" s="4"/>
      <c r="AN415" s="4"/>
      <c r="AO415" s="4"/>
      <c r="AP415" s="4"/>
      <c r="AQ415" s="4"/>
      <c r="AR415" s="4"/>
      <c r="AS415" s="4"/>
      <c r="AT415" s="4"/>
      <c r="AU415" s="2"/>
      <c r="AV415" s="2"/>
      <c r="AW415" s="2"/>
      <c r="AX415" s="2"/>
      <c r="AY415" s="2"/>
      <c r="AZ415" s="2"/>
      <c r="BA415" s="2"/>
      <c r="BB415" s="2"/>
      <c r="BC415" s="2"/>
      <c r="BD415" s="2"/>
      <c r="BE415" s="2"/>
      <c r="BF415" s="2"/>
      <c r="BG415" s="4"/>
      <c r="BH415" s="2"/>
      <c r="BI415" s="2"/>
      <c r="BJ415" s="2"/>
      <c r="BK415" s="2"/>
      <c r="BL415" s="2"/>
      <c r="BM415" s="2"/>
      <c r="BN415" s="2"/>
      <c r="BO415" s="2"/>
      <c r="BP415" s="2"/>
      <c r="BQ415" s="2"/>
      <c r="BR415" s="2"/>
      <c r="BS415" s="2"/>
      <c r="BT415" s="2"/>
      <c r="BU415" s="2"/>
      <c r="BV415" s="2"/>
      <c r="BW415" s="2"/>
      <c r="BX415" s="2"/>
    </row>
    <row r="416" spans="1:76" ht="12.75">
      <c r="A416" s="2"/>
      <c r="B416" s="3"/>
      <c r="C416" s="4"/>
      <c r="D416" s="4"/>
      <c r="E416" s="4"/>
      <c r="F416" s="4"/>
      <c r="G416" s="4"/>
      <c r="H416" s="4"/>
      <c r="I416" s="4"/>
      <c r="J416" s="4"/>
      <c r="K416" s="4"/>
      <c r="L416" s="4"/>
      <c r="M416" s="4"/>
      <c r="N416" s="4"/>
      <c r="O416" s="4"/>
      <c r="P416" s="4"/>
      <c r="Q416" s="2"/>
      <c r="R416" s="2"/>
      <c r="S416" s="2"/>
      <c r="T416" s="2"/>
      <c r="U416" s="2"/>
      <c r="V416" s="2"/>
      <c r="W416" s="2"/>
      <c r="X416" s="2"/>
      <c r="Y416" s="4"/>
      <c r="Z416" s="4"/>
      <c r="AA416" s="4"/>
      <c r="AB416" s="4"/>
      <c r="AC416" s="4"/>
      <c r="AD416" s="4"/>
      <c r="AE416" s="4"/>
      <c r="AF416" s="4"/>
      <c r="AG416" s="4"/>
      <c r="AH416" s="4"/>
      <c r="AI416" s="4"/>
      <c r="AJ416" s="4"/>
      <c r="AK416" s="4"/>
      <c r="AL416" s="4"/>
      <c r="AM416" s="4"/>
      <c r="AN416" s="4"/>
      <c r="AO416" s="4"/>
      <c r="AP416" s="4"/>
      <c r="AQ416" s="4"/>
      <c r="AR416" s="4"/>
      <c r="AS416" s="4"/>
      <c r="AT416" s="4"/>
      <c r="AU416" s="2"/>
      <c r="AV416" s="2"/>
      <c r="AW416" s="2"/>
      <c r="AX416" s="2"/>
      <c r="AY416" s="2"/>
      <c r="AZ416" s="2"/>
      <c r="BA416" s="2"/>
      <c r="BB416" s="2"/>
      <c r="BC416" s="2"/>
      <c r="BD416" s="2"/>
      <c r="BE416" s="2"/>
      <c r="BF416" s="2"/>
      <c r="BG416" s="4"/>
      <c r="BH416" s="2"/>
      <c r="BI416" s="2"/>
      <c r="BJ416" s="2"/>
      <c r="BK416" s="2"/>
      <c r="BL416" s="2"/>
      <c r="BM416" s="2"/>
      <c r="BN416" s="2"/>
      <c r="BO416" s="2"/>
      <c r="BP416" s="2"/>
      <c r="BQ416" s="2"/>
      <c r="BR416" s="2"/>
      <c r="BS416" s="2"/>
      <c r="BT416" s="2"/>
      <c r="BU416" s="2"/>
      <c r="BV416" s="2"/>
      <c r="BW416" s="2"/>
      <c r="BX416" s="2"/>
    </row>
    <row r="417" spans="1:76" ht="12.75">
      <c r="A417" s="2"/>
      <c r="B417" s="3"/>
      <c r="C417" s="4"/>
      <c r="D417" s="4"/>
      <c r="E417" s="4"/>
      <c r="F417" s="4"/>
      <c r="G417" s="4"/>
      <c r="H417" s="4"/>
      <c r="I417" s="4"/>
      <c r="J417" s="4"/>
      <c r="K417" s="4"/>
      <c r="L417" s="4"/>
      <c r="M417" s="4"/>
      <c r="N417" s="4"/>
      <c r="O417" s="4"/>
      <c r="P417" s="4"/>
      <c r="Q417" s="2"/>
      <c r="R417" s="2"/>
      <c r="S417" s="2"/>
      <c r="T417" s="2"/>
      <c r="U417" s="2"/>
      <c r="V417" s="2"/>
      <c r="W417" s="2"/>
      <c r="X417" s="2"/>
      <c r="Y417" s="4"/>
      <c r="Z417" s="4"/>
      <c r="AA417" s="4"/>
      <c r="AB417" s="4"/>
      <c r="AC417" s="4"/>
      <c r="AD417" s="4"/>
      <c r="AE417" s="4"/>
      <c r="AF417" s="4"/>
      <c r="AG417" s="4"/>
      <c r="AH417" s="4"/>
      <c r="AI417" s="4"/>
      <c r="AJ417" s="4"/>
      <c r="AK417" s="4"/>
      <c r="AL417" s="4"/>
      <c r="AM417" s="4"/>
      <c r="AN417" s="4"/>
      <c r="AO417" s="4"/>
      <c r="AP417" s="4"/>
      <c r="AQ417" s="4"/>
      <c r="AR417" s="4"/>
      <c r="AS417" s="4"/>
      <c r="AT417" s="4"/>
      <c r="AU417" s="2"/>
      <c r="AV417" s="2"/>
      <c r="AW417" s="2"/>
      <c r="AX417" s="2"/>
      <c r="AY417" s="2"/>
      <c r="AZ417" s="2"/>
      <c r="BA417" s="2"/>
      <c r="BB417" s="2"/>
      <c r="BC417" s="2"/>
      <c r="BD417" s="2"/>
      <c r="BE417" s="2"/>
      <c r="BF417" s="2"/>
      <c r="BG417" s="4"/>
      <c r="BH417" s="2"/>
      <c r="BI417" s="2"/>
      <c r="BJ417" s="2"/>
      <c r="BK417" s="2"/>
      <c r="BL417" s="2"/>
      <c r="BM417" s="2"/>
      <c r="BN417" s="2"/>
      <c r="BO417" s="2"/>
      <c r="BP417" s="2"/>
      <c r="BQ417" s="2"/>
      <c r="BR417" s="2"/>
      <c r="BS417" s="2"/>
      <c r="BT417" s="2"/>
      <c r="BU417" s="2"/>
      <c r="BV417" s="2"/>
      <c r="BW417" s="2"/>
      <c r="BX417" s="2"/>
    </row>
    <row r="418" spans="1:76" ht="12.75">
      <c r="A418" s="2"/>
      <c r="B418" s="3"/>
      <c r="C418" s="4"/>
      <c r="D418" s="4"/>
      <c r="E418" s="4"/>
      <c r="F418" s="4"/>
      <c r="G418" s="4"/>
      <c r="H418" s="4"/>
      <c r="I418" s="4"/>
      <c r="J418" s="4"/>
      <c r="K418" s="4"/>
      <c r="L418" s="4"/>
      <c r="M418" s="4"/>
      <c r="N418" s="4"/>
      <c r="O418" s="4"/>
      <c r="P418" s="4"/>
      <c r="Q418" s="2"/>
      <c r="R418" s="2"/>
      <c r="S418" s="2"/>
      <c r="T418" s="2"/>
      <c r="U418" s="2"/>
      <c r="V418" s="2"/>
      <c r="W418" s="2"/>
      <c r="X418" s="2"/>
      <c r="Y418" s="4"/>
      <c r="Z418" s="4"/>
      <c r="AA418" s="4"/>
      <c r="AB418" s="4"/>
      <c r="AC418" s="4"/>
      <c r="AD418" s="4"/>
      <c r="AE418" s="4"/>
      <c r="AF418" s="4"/>
      <c r="AG418" s="4"/>
      <c r="AH418" s="4"/>
      <c r="AI418" s="4"/>
      <c r="AJ418" s="4"/>
      <c r="AK418" s="4"/>
      <c r="AL418" s="4"/>
      <c r="AM418" s="4"/>
      <c r="AN418" s="4"/>
      <c r="AO418" s="4"/>
      <c r="AP418" s="4"/>
      <c r="AQ418" s="4"/>
      <c r="AR418" s="4"/>
      <c r="AS418" s="4"/>
      <c r="AT418" s="4"/>
      <c r="AU418" s="2"/>
      <c r="AV418" s="2"/>
      <c r="AW418" s="2"/>
      <c r="AX418" s="2"/>
      <c r="AY418" s="2"/>
      <c r="AZ418" s="2"/>
      <c r="BA418" s="2"/>
      <c r="BB418" s="2"/>
      <c r="BC418" s="2"/>
      <c r="BD418" s="2"/>
      <c r="BE418" s="2"/>
      <c r="BF418" s="2"/>
      <c r="BG418" s="4"/>
      <c r="BH418" s="2"/>
      <c r="BI418" s="2"/>
      <c r="BJ418" s="2"/>
      <c r="BK418" s="2"/>
      <c r="BL418" s="2"/>
      <c r="BM418" s="2"/>
      <c r="BN418" s="2"/>
      <c r="BO418" s="2"/>
      <c r="BP418" s="2"/>
      <c r="BQ418" s="2"/>
      <c r="BR418" s="2"/>
      <c r="BS418" s="2"/>
      <c r="BT418" s="2"/>
      <c r="BU418" s="2"/>
      <c r="BV418" s="2"/>
      <c r="BW418" s="2"/>
      <c r="BX418" s="2"/>
    </row>
    <row r="419" spans="1:76" ht="12.75">
      <c r="A419" s="2"/>
      <c r="B419" s="3"/>
      <c r="C419" s="4"/>
      <c r="D419" s="4"/>
      <c r="E419" s="4"/>
      <c r="F419" s="4"/>
      <c r="G419" s="4"/>
      <c r="H419" s="4"/>
      <c r="I419" s="4"/>
      <c r="J419" s="4"/>
      <c r="K419" s="4"/>
      <c r="L419" s="4"/>
      <c r="M419" s="4"/>
      <c r="N419" s="4"/>
      <c r="O419" s="4"/>
      <c r="P419" s="4"/>
      <c r="Q419" s="2"/>
      <c r="R419" s="2"/>
      <c r="S419" s="2"/>
      <c r="T419" s="2"/>
      <c r="U419" s="2"/>
      <c r="V419" s="2"/>
      <c r="W419" s="2"/>
      <c r="X419" s="2"/>
      <c r="Y419" s="4"/>
      <c r="Z419" s="4"/>
      <c r="AA419" s="4"/>
      <c r="AB419" s="4"/>
      <c r="AC419" s="4"/>
      <c r="AD419" s="4"/>
      <c r="AE419" s="4"/>
      <c r="AF419" s="4"/>
      <c r="AG419" s="4"/>
      <c r="AH419" s="4"/>
      <c r="AI419" s="4"/>
      <c r="AJ419" s="4"/>
      <c r="AK419" s="4"/>
      <c r="AL419" s="4"/>
      <c r="AM419" s="4"/>
      <c r="AN419" s="4"/>
      <c r="AO419" s="4"/>
      <c r="AP419" s="4"/>
      <c r="AQ419" s="4"/>
      <c r="AR419" s="4"/>
      <c r="AS419" s="4"/>
      <c r="AT419" s="4"/>
      <c r="AU419" s="2"/>
      <c r="AV419" s="2"/>
      <c r="AW419" s="2"/>
      <c r="AX419" s="2"/>
      <c r="AY419" s="2"/>
      <c r="AZ419" s="2"/>
      <c r="BA419" s="2"/>
      <c r="BB419" s="2"/>
      <c r="BC419" s="2"/>
      <c r="BD419" s="2"/>
      <c r="BE419" s="2"/>
      <c r="BF419" s="2"/>
      <c r="BG419" s="4"/>
      <c r="BH419" s="2"/>
      <c r="BI419" s="2"/>
      <c r="BJ419" s="2"/>
      <c r="BK419" s="2"/>
      <c r="BL419" s="2"/>
      <c r="BM419" s="2"/>
      <c r="BN419" s="2"/>
      <c r="BO419" s="2"/>
      <c r="BP419" s="2"/>
      <c r="BQ419" s="2"/>
      <c r="BR419" s="2"/>
      <c r="BS419" s="2"/>
      <c r="BT419" s="2"/>
      <c r="BU419" s="2"/>
      <c r="BV419" s="2"/>
      <c r="BW419" s="2"/>
      <c r="BX419" s="2"/>
    </row>
    <row r="420" spans="1:76" ht="12.75">
      <c r="A420" s="2"/>
      <c r="B420" s="3"/>
      <c r="C420" s="4"/>
      <c r="D420" s="4"/>
      <c r="E420" s="4"/>
      <c r="F420" s="4"/>
      <c r="G420" s="4"/>
      <c r="H420" s="4"/>
      <c r="I420" s="4"/>
      <c r="J420" s="4"/>
      <c r="K420" s="4"/>
      <c r="L420" s="4"/>
      <c r="M420" s="4"/>
      <c r="N420" s="4"/>
      <c r="O420" s="4"/>
      <c r="P420" s="4"/>
      <c r="Q420" s="2"/>
      <c r="R420" s="2"/>
      <c r="S420" s="2"/>
      <c r="T420" s="2"/>
      <c r="U420" s="2"/>
      <c r="V420" s="2"/>
      <c r="W420" s="2"/>
      <c r="X420" s="2"/>
      <c r="Y420" s="4"/>
      <c r="Z420" s="4"/>
      <c r="AA420" s="4"/>
      <c r="AB420" s="4"/>
      <c r="AC420" s="4"/>
      <c r="AD420" s="4"/>
      <c r="AE420" s="4"/>
      <c r="AF420" s="4"/>
      <c r="AG420" s="4"/>
      <c r="AH420" s="4"/>
      <c r="AI420" s="4"/>
      <c r="AJ420" s="4"/>
      <c r="AK420" s="4"/>
      <c r="AL420" s="4"/>
      <c r="AM420" s="4"/>
      <c r="AN420" s="4"/>
      <c r="AO420" s="4"/>
      <c r="AP420" s="4"/>
      <c r="AQ420" s="4"/>
      <c r="AR420" s="4"/>
      <c r="AS420" s="4"/>
      <c r="AT420" s="4"/>
      <c r="AU420" s="2"/>
      <c r="AV420" s="2"/>
      <c r="AW420" s="2"/>
      <c r="AX420" s="2"/>
      <c r="AY420" s="2"/>
      <c r="AZ420" s="2"/>
      <c r="BA420" s="2"/>
      <c r="BB420" s="2"/>
      <c r="BC420" s="2"/>
      <c r="BD420" s="2"/>
      <c r="BE420" s="2"/>
      <c r="BF420" s="2"/>
      <c r="BG420" s="4"/>
      <c r="BH420" s="2"/>
      <c r="BI420" s="2"/>
      <c r="BJ420" s="2"/>
      <c r="BK420" s="2"/>
      <c r="BL420" s="2"/>
      <c r="BM420" s="2"/>
      <c r="BN420" s="2"/>
      <c r="BO420" s="2"/>
      <c r="BP420" s="2"/>
      <c r="BQ420" s="2"/>
      <c r="BR420" s="2"/>
      <c r="BS420" s="2"/>
      <c r="BT420" s="2"/>
      <c r="BU420" s="2"/>
      <c r="BV420" s="2"/>
      <c r="BW420" s="2"/>
      <c r="BX420" s="2"/>
    </row>
    <row r="421" spans="1:76" ht="12.75">
      <c r="A421" s="2"/>
      <c r="B421" s="3"/>
      <c r="C421" s="4"/>
      <c r="D421" s="4"/>
      <c r="E421" s="4"/>
      <c r="F421" s="4"/>
      <c r="G421" s="4"/>
      <c r="H421" s="4"/>
      <c r="I421" s="4"/>
      <c r="J421" s="4"/>
      <c r="K421" s="4"/>
      <c r="L421" s="4"/>
      <c r="M421" s="4"/>
      <c r="N421" s="4"/>
      <c r="O421" s="4"/>
      <c r="P421" s="4"/>
      <c r="Q421" s="2"/>
      <c r="R421" s="2"/>
      <c r="S421" s="2"/>
      <c r="T421" s="2"/>
      <c r="U421" s="2"/>
      <c r="V421" s="2"/>
      <c r="W421" s="2"/>
      <c r="X421" s="2"/>
      <c r="Y421" s="4"/>
      <c r="Z421" s="4"/>
      <c r="AA421" s="4"/>
      <c r="AB421" s="4"/>
      <c r="AC421" s="4"/>
      <c r="AD421" s="4"/>
      <c r="AE421" s="4"/>
      <c r="AF421" s="4"/>
      <c r="AG421" s="4"/>
      <c r="AH421" s="4"/>
      <c r="AI421" s="4"/>
      <c r="AJ421" s="4"/>
      <c r="AK421" s="4"/>
      <c r="AL421" s="4"/>
      <c r="AM421" s="4"/>
      <c r="AN421" s="4"/>
      <c r="AO421" s="4"/>
      <c r="AP421" s="4"/>
      <c r="AQ421" s="4"/>
      <c r="AR421" s="4"/>
      <c r="AS421" s="4"/>
      <c r="AT421" s="4"/>
      <c r="AU421" s="2"/>
      <c r="AV421" s="2"/>
      <c r="AW421" s="2"/>
      <c r="AX421" s="2"/>
      <c r="AY421" s="2"/>
      <c r="AZ421" s="2"/>
      <c r="BA421" s="2"/>
      <c r="BB421" s="2"/>
      <c r="BC421" s="2"/>
      <c r="BD421" s="2"/>
      <c r="BE421" s="2"/>
      <c r="BF421" s="2"/>
      <c r="BG421" s="4"/>
      <c r="BH421" s="2"/>
      <c r="BI421" s="2"/>
      <c r="BJ421" s="2"/>
      <c r="BK421" s="2"/>
      <c r="BL421" s="2"/>
      <c r="BM421" s="2"/>
      <c r="BN421" s="2"/>
      <c r="BO421" s="2"/>
      <c r="BP421" s="2"/>
      <c r="BQ421" s="2"/>
      <c r="BR421" s="2"/>
      <c r="BS421" s="2"/>
      <c r="BT421" s="2"/>
      <c r="BU421" s="2"/>
      <c r="BV421" s="2"/>
      <c r="BW421" s="2"/>
      <c r="BX421" s="2"/>
    </row>
    <row r="422" spans="1:76" ht="12.75">
      <c r="A422" s="2"/>
      <c r="B422" s="3"/>
      <c r="C422" s="4"/>
      <c r="D422" s="4"/>
      <c r="E422" s="4"/>
      <c r="F422" s="4"/>
      <c r="G422" s="4"/>
      <c r="H422" s="4"/>
      <c r="I422" s="4"/>
      <c r="J422" s="4"/>
      <c r="K422" s="4"/>
      <c r="L422" s="4"/>
      <c r="M422" s="4"/>
      <c r="N422" s="4"/>
      <c r="O422" s="4"/>
      <c r="P422" s="4"/>
      <c r="Q422" s="2"/>
      <c r="R422" s="2"/>
      <c r="S422" s="2"/>
      <c r="T422" s="2"/>
      <c r="U422" s="2"/>
      <c r="V422" s="2"/>
      <c r="W422" s="2"/>
      <c r="X422" s="2"/>
      <c r="Y422" s="4"/>
      <c r="Z422" s="4"/>
      <c r="AA422" s="4"/>
      <c r="AB422" s="4"/>
      <c r="AC422" s="4"/>
      <c r="AD422" s="4"/>
      <c r="AE422" s="4"/>
      <c r="AF422" s="4"/>
      <c r="AG422" s="4"/>
      <c r="AH422" s="4"/>
      <c r="AI422" s="4"/>
      <c r="AJ422" s="4"/>
      <c r="AK422" s="4"/>
      <c r="AL422" s="4"/>
      <c r="AM422" s="4"/>
      <c r="AN422" s="4"/>
      <c r="AO422" s="4"/>
      <c r="AP422" s="4"/>
      <c r="AQ422" s="4"/>
      <c r="AR422" s="4"/>
      <c r="AS422" s="4"/>
      <c r="AT422" s="4"/>
      <c r="AU422" s="2"/>
      <c r="AV422" s="2"/>
      <c r="AW422" s="2"/>
      <c r="AX422" s="2"/>
      <c r="AY422" s="2"/>
      <c r="AZ422" s="2"/>
      <c r="BA422" s="2"/>
      <c r="BB422" s="2"/>
      <c r="BC422" s="2"/>
      <c r="BD422" s="2"/>
      <c r="BE422" s="2"/>
      <c r="BF422" s="2"/>
      <c r="BG422" s="4"/>
      <c r="BH422" s="2"/>
      <c r="BI422" s="2"/>
      <c r="BJ422" s="2"/>
      <c r="BK422" s="2"/>
      <c r="BL422" s="2"/>
      <c r="BM422" s="2"/>
      <c r="BN422" s="2"/>
      <c r="BO422" s="2"/>
      <c r="BP422" s="2"/>
      <c r="BQ422" s="2"/>
      <c r="BR422" s="2"/>
      <c r="BS422" s="2"/>
      <c r="BT422" s="2"/>
      <c r="BU422" s="2"/>
      <c r="BV422" s="2"/>
      <c r="BW422" s="2"/>
      <c r="BX422" s="2"/>
    </row>
    <row r="423" spans="1:76" ht="12.75">
      <c r="A423" s="2"/>
      <c r="B423" s="3"/>
      <c r="C423" s="4"/>
      <c r="D423" s="4"/>
      <c r="E423" s="4"/>
      <c r="F423" s="4"/>
      <c r="G423" s="4"/>
      <c r="H423" s="4"/>
      <c r="I423" s="4"/>
      <c r="J423" s="4"/>
      <c r="K423" s="4"/>
      <c r="L423" s="4"/>
      <c r="M423" s="4"/>
      <c r="N423" s="4"/>
      <c r="O423" s="4"/>
      <c r="P423" s="4"/>
      <c r="Q423" s="2"/>
      <c r="R423" s="2"/>
      <c r="S423" s="2"/>
      <c r="T423" s="2"/>
      <c r="U423" s="2"/>
      <c r="V423" s="2"/>
      <c r="W423" s="2"/>
      <c r="X423" s="2"/>
      <c r="Y423" s="4"/>
      <c r="Z423" s="4"/>
      <c r="AA423" s="4"/>
      <c r="AB423" s="4"/>
      <c r="AC423" s="4"/>
      <c r="AD423" s="4"/>
      <c r="AE423" s="4"/>
      <c r="AF423" s="4"/>
      <c r="AG423" s="4"/>
      <c r="AH423" s="4"/>
      <c r="AI423" s="4"/>
      <c r="AJ423" s="4"/>
      <c r="AK423" s="4"/>
      <c r="AL423" s="4"/>
      <c r="AM423" s="4"/>
      <c r="AN423" s="4"/>
      <c r="AO423" s="4"/>
      <c r="AP423" s="4"/>
      <c r="AQ423" s="4"/>
      <c r="AR423" s="4"/>
      <c r="AS423" s="4"/>
      <c r="AT423" s="4"/>
      <c r="AU423" s="2"/>
      <c r="AV423" s="2"/>
      <c r="AW423" s="2"/>
      <c r="AX423" s="2"/>
      <c r="AY423" s="2"/>
      <c r="AZ423" s="2"/>
      <c r="BA423" s="2"/>
      <c r="BB423" s="2"/>
      <c r="BC423" s="2"/>
      <c r="BD423" s="2"/>
      <c r="BE423" s="2"/>
      <c r="BF423" s="2"/>
      <c r="BG423" s="4"/>
      <c r="BH423" s="2"/>
      <c r="BI423" s="2"/>
      <c r="BJ423" s="2"/>
      <c r="BK423" s="2"/>
      <c r="BL423" s="2"/>
      <c r="BM423" s="2"/>
      <c r="BN423" s="2"/>
      <c r="BO423" s="2"/>
      <c r="BP423" s="2"/>
      <c r="BQ423" s="2"/>
      <c r="BR423" s="2"/>
      <c r="BS423" s="2"/>
      <c r="BT423" s="2"/>
      <c r="BU423" s="2"/>
      <c r="BV423" s="2"/>
      <c r="BW423" s="2"/>
      <c r="BX423" s="2"/>
    </row>
    <row r="424" spans="1:76" ht="12.75">
      <c r="A424" s="2"/>
      <c r="B424" s="3"/>
      <c r="C424" s="4"/>
      <c r="D424" s="4"/>
      <c r="E424" s="4"/>
      <c r="F424" s="4"/>
      <c r="G424" s="4"/>
      <c r="H424" s="4"/>
      <c r="I424" s="4"/>
      <c r="J424" s="4"/>
      <c r="K424" s="4"/>
      <c r="L424" s="4"/>
      <c r="M424" s="4"/>
      <c r="N424" s="4"/>
      <c r="O424" s="4"/>
      <c r="P424" s="4"/>
      <c r="Q424" s="2"/>
      <c r="R424" s="2"/>
      <c r="S424" s="2"/>
      <c r="T424" s="2"/>
      <c r="U424" s="2"/>
      <c r="V424" s="2"/>
      <c r="W424" s="2"/>
      <c r="X424" s="2"/>
      <c r="Y424" s="4"/>
      <c r="Z424" s="4"/>
      <c r="AA424" s="4"/>
      <c r="AB424" s="4"/>
      <c r="AC424" s="4"/>
      <c r="AD424" s="4"/>
      <c r="AE424" s="4"/>
      <c r="AF424" s="4"/>
      <c r="AG424" s="4"/>
      <c r="AH424" s="4"/>
      <c r="AI424" s="4"/>
      <c r="AJ424" s="4"/>
      <c r="AK424" s="4"/>
      <c r="AL424" s="4"/>
      <c r="AM424" s="4"/>
      <c r="AN424" s="4"/>
      <c r="AO424" s="4"/>
      <c r="AP424" s="4"/>
      <c r="AQ424" s="4"/>
      <c r="AR424" s="4"/>
      <c r="AS424" s="4"/>
      <c r="AT424" s="4"/>
      <c r="AU424" s="2"/>
      <c r="AV424" s="2"/>
      <c r="AW424" s="2"/>
      <c r="AX424" s="2"/>
      <c r="AY424" s="2"/>
      <c r="AZ424" s="2"/>
      <c r="BA424" s="2"/>
      <c r="BB424" s="2"/>
      <c r="BC424" s="2"/>
      <c r="BD424" s="2"/>
      <c r="BE424" s="2"/>
      <c r="BF424" s="2"/>
      <c r="BG424" s="4"/>
      <c r="BH424" s="2"/>
      <c r="BI424" s="2"/>
      <c r="BJ424" s="2"/>
      <c r="BK424" s="2"/>
      <c r="BL424" s="2"/>
      <c r="BM424" s="2"/>
      <c r="BN424" s="2"/>
      <c r="BO424" s="2"/>
      <c r="BP424" s="2"/>
      <c r="BQ424" s="2"/>
      <c r="BR424" s="2"/>
      <c r="BS424" s="2"/>
      <c r="BT424" s="2"/>
      <c r="BU424" s="2"/>
      <c r="BV424" s="2"/>
      <c r="BW424" s="2"/>
      <c r="BX424" s="2"/>
    </row>
    <row r="425" spans="1:76" ht="12.75">
      <c r="A425" s="2"/>
      <c r="B425" s="3"/>
      <c r="C425" s="4"/>
      <c r="D425" s="4"/>
      <c r="E425" s="4"/>
      <c r="F425" s="4"/>
      <c r="G425" s="4"/>
      <c r="H425" s="4"/>
      <c r="I425" s="4"/>
      <c r="J425" s="4"/>
      <c r="K425" s="4"/>
      <c r="L425" s="4"/>
      <c r="M425" s="4"/>
      <c r="N425" s="4"/>
      <c r="O425" s="4"/>
      <c r="P425" s="4"/>
      <c r="Q425" s="2"/>
      <c r="R425" s="2"/>
      <c r="S425" s="2"/>
      <c r="T425" s="2"/>
      <c r="U425" s="2"/>
      <c r="V425" s="2"/>
      <c r="W425" s="2"/>
      <c r="X425" s="2"/>
      <c r="Y425" s="4"/>
      <c r="Z425" s="4"/>
      <c r="AA425" s="4"/>
      <c r="AB425" s="4"/>
      <c r="AC425" s="4"/>
      <c r="AD425" s="4"/>
      <c r="AE425" s="4"/>
      <c r="AF425" s="4"/>
      <c r="AG425" s="4"/>
      <c r="AH425" s="4"/>
      <c r="AI425" s="4"/>
      <c r="AJ425" s="4"/>
      <c r="AK425" s="4"/>
      <c r="AL425" s="4"/>
      <c r="AM425" s="4"/>
      <c r="AN425" s="4"/>
      <c r="AO425" s="4"/>
      <c r="AP425" s="4"/>
      <c r="AQ425" s="4"/>
      <c r="AR425" s="4"/>
      <c r="AS425" s="4"/>
      <c r="AT425" s="4"/>
      <c r="AU425" s="2"/>
      <c r="AV425" s="2"/>
      <c r="AW425" s="2"/>
      <c r="AX425" s="2"/>
      <c r="AY425" s="2"/>
      <c r="AZ425" s="2"/>
      <c r="BA425" s="2"/>
      <c r="BB425" s="2"/>
      <c r="BC425" s="2"/>
      <c r="BD425" s="2"/>
      <c r="BE425" s="2"/>
      <c r="BF425" s="2"/>
      <c r="BG425" s="4"/>
      <c r="BH425" s="2"/>
      <c r="BI425" s="2"/>
      <c r="BJ425" s="2"/>
      <c r="BK425" s="2"/>
      <c r="BL425" s="2"/>
      <c r="BM425" s="2"/>
      <c r="BN425" s="2"/>
      <c r="BO425" s="2"/>
      <c r="BP425" s="2"/>
      <c r="BQ425" s="2"/>
      <c r="BR425" s="2"/>
      <c r="BS425" s="2"/>
      <c r="BT425" s="2"/>
      <c r="BU425" s="2"/>
      <c r="BV425" s="2"/>
      <c r="BW425" s="2"/>
      <c r="BX425" s="2"/>
    </row>
    <row r="426" spans="1:76" ht="12.75">
      <c r="A426" s="2"/>
      <c r="B426" s="3"/>
      <c r="C426" s="4"/>
      <c r="D426" s="4"/>
      <c r="E426" s="4"/>
      <c r="F426" s="4"/>
      <c r="G426" s="4"/>
      <c r="H426" s="4"/>
      <c r="I426" s="4"/>
      <c r="J426" s="4"/>
      <c r="K426" s="4"/>
      <c r="L426" s="4"/>
      <c r="M426" s="4"/>
      <c r="N426" s="4"/>
      <c r="O426" s="4"/>
      <c r="P426" s="4"/>
      <c r="Q426" s="2"/>
      <c r="R426" s="2"/>
      <c r="S426" s="2"/>
      <c r="T426" s="2"/>
      <c r="U426" s="2"/>
      <c r="V426" s="2"/>
      <c r="W426" s="2"/>
      <c r="X426" s="2"/>
      <c r="Y426" s="4"/>
      <c r="Z426" s="4"/>
      <c r="AA426" s="4"/>
      <c r="AB426" s="4"/>
      <c r="AC426" s="4"/>
      <c r="AD426" s="4"/>
      <c r="AE426" s="4"/>
      <c r="AF426" s="4"/>
      <c r="AG426" s="4"/>
      <c r="AH426" s="4"/>
      <c r="AI426" s="4"/>
      <c r="AJ426" s="4"/>
      <c r="AK426" s="4"/>
      <c r="AL426" s="4"/>
      <c r="AM426" s="4"/>
      <c r="AN426" s="4"/>
      <c r="AO426" s="4"/>
      <c r="AP426" s="4"/>
      <c r="AQ426" s="4"/>
      <c r="AR426" s="4"/>
      <c r="AS426" s="4"/>
      <c r="AT426" s="4"/>
      <c r="AU426" s="2"/>
      <c r="AV426" s="2"/>
      <c r="AW426" s="2"/>
      <c r="AX426" s="2"/>
      <c r="AY426" s="2"/>
      <c r="AZ426" s="2"/>
      <c r="BA426" s="2"/>
      <c r="BB426" s="2"/>
      <c r="BC426" s="2"/>
      <c r="BD426" s="2"/>
      <c r="BE426" s="2"/>
      <c r="BF426" s="2"/>
      <c r="BG426" s="4"/>
      <c r="BH426" s="2"/>
      <c r="BI426" s="2"/>
      <c r="BJ426" s="2"/>
      <c r="BK426" s="2"/>
      <c r="BL426" s="2"/>
      <c r="BM426" s="2"/>
      <c r="BN426" s="2"/>
      <c r="BO426" s="2"/>
      <c r="BP426" s="2"/>
      <c r="BQ426" s="2"/>
      <c r="BR426" s="2"/>
      <c r="BS426" s="2"/>
      <c r="BT426" s="2"/>
      <c r="BU426" s="2"/>
      <c r="BV426" s="2"/>
      <c r="BW426" s="2"/>
      <c r="BX426" s="2"/>
    </row>
    <row r="427" spans="1:76" ht="12.75">
      <c r="A427" s="2"/>
      <c r="B427" s="3"/>
      <c r="C427" s="4"/>
      <c r="D427" s="4"/>
      <c r="E427" s="4"/>
      <c r="F427" s="4"/>
      <c r="G427" s="4"/>
      <c r="H427" s="4"/>
      <c r="I427" s="4"/>
      <c r="J427" s="4"/>
      <c r="K427" s="4"/>
      <c r="L427" s="4"/>
      <c r="M427" s="4"/>
      <c r="N427" s="4"/>
      <c r="O427" s="4"/>
      <c r="P427" s="4"/>
      <c r="Q427" s="2"/>
      <c r="R427" s="2"/>
      <c r="S427" s="2"/>
      <c r="T427" s="2"/>
      <c r="U427" s="2"/>
      <c r="V427" s="2"/>
      <c r="W427" s="2"/>
      <c r="X427" s="2"/>
      <c r="Y427" s="4"/>
      <c r="Z427" s="4"/>
      <c r="AA427" s="4"/>
      <c r="AB427" s="4"/>
      <c r="AC427" s="4"/>
      <c r="AD427" s="4"/>
      <c r="AE427" s="4"/>
      <c r="AF427" s="4"/>
      <c r="AG427" s="4"/>
      <c r="AH427" s="4"/>
      <c r="AI427" s="4"/>
      <c r="AJ427" s="4"/>
      <c r="AK427" s="4"/>
      <c r="AL427" s="4"/>
      <c r="AM427" s="4"/>
      <c r="AN427" s="4"/>
      <c r="AO427" s="4"/>
      <c r="AP427" s="4"/>
      <c r="AQ427" s="4"/>
      <c r="AR427" s="4"/>
      <c r="AS427" s="4"/>
      <c r="AT427" s="4"/>
      <c r="AU427" s="2"/>
      <c r="AV427" s="2"/>
      <c r="AW427" s="2"/>
      <c r="AX427" s="2"/>
      <c r="AY427" s="2"/>
      <c r="AZ427" s="2"/>
      <c r="BA427" s="2"/>
      <c r="BB427" s="2"/>
      <c r="BC427" s="2"/>
      <c r="BD427" s="2"/>
      <c r="BE427" s="2"/>
      <c r="BF427" s="2"/>
      <c r="BG427" s="4"/>
      <c r="BH427" s="2"/>
      <c r="BI427" s="2"/>
      <c r="BJ427" s="2"/>
      <c r="BK427" s="2"/>
      <c r="BL427" s="2"/>
      <c r="BM427" s="2"/>
      <c r="BN427" s="2"/>
      <c r="BO427" s="2"/>
      <c r="BP427" s="2"/>
      <c r="BQ427" s="2"/>
      <c r="BR427" s="2"/>
      <c r="BS427" s="2"/>
      <c r="BT427" s="2"/>
      <c r="BU427" s="2"/>
      <c r="BV427" s="2"/>
      <c r="BW427" s="2"/>
      <c r="BX427" s="2"/>
    </row>
    <row r="428" spans="1:76" ht="12.75">
      <c r="A428" s="2"/>
      <c r="B428" s="3"/>
      <c r="C428" s="4"/>
      <c r="D428" s="4"/>
      <c r="E428" s="4"/>
      <c r="F428" s="4"/>
      <c r="G428" s="4"/>
      <c r="H428" s="4"/>
      <c r="I428" s="4"/>
      <c r="J428" s="4"/>
      <c r="K428" s="4"/>
      <c r="L428" s="4"/>
      <c r="M428" s="4"/>
      <c r="N428" s="4"/>
      <c r="O428" s="4"/>
      <c r="P428" s="4"/>
      <c r="Q428" s="2"/>
      <c r="R428" s="2"/>
      <c r="S428" s="2"/>
      <c r="T428" s="2"/>
      <c r="U428" s="2"/>
      <c r="V428" s="2"/>
      <c r="W428" s="2"/>
      <c r="X428" s="2"/>
      <c r="Y428" s="4"/>
      <c r="Z428" s="4"/>
      <c r="AA428" s="4"/>
      <c r="AB428" s="4"/>
      <c r="AC428" s="4"/>
      <c r="AD428" s="4"/>
      <c r="AE428" s="4"/>
      <c r="AF428" s="4"/>
      <c r="AG428" s="4"/>
      <c r="AH428" s="4"/>
      <c r="AI428" s="4"/>
      <c r="AJ428" s="4"/>
      <c r="AK428" s="4"/>
      <c r="AL428" s="4"/>
      <c r="AM428" s="4"/>
      <c r="AN428" s="4"/>
      <c r="AO428" s="4"/>
      <c r="AP428" s="4"/>
      <c r="AQ428" s="4"/>
      <c r="AR428" s="4"/>
      <c r="AS428" s="4"/>
      <c r="AT428" s="4"/>
      <c r="AU428" s="2"/>
      <c r="AV428" s="2"/>
      <c r="AW428" s="2"/>
      <c r="AX428" s="2"/>
      <c r="AY428" s="2"/>
      <c r="AZ428" s="2"/>
      <c r="BA428" s="2"/>
      <c r="BB428" s="2"/>
      <c r="BC428" s="2"/>
      <c r="BD428" s="2"/>
      <c r="BE428" s="2"/>
      <c r="BF428" s="2"/>
      <c r="BG428" s="4"/>
      <c r="BH428" s="2"/>
      <c r="BI428" s="2"/>
      <c r="BJ428" s="2"/>
      <c r="BK428" s="2"/>
      <c r="BL428" s="2"/>
      <c r="BM428" s="2"/>
      <c r="BN428" s="2"/>
      <c r="BO428" s="2"/>
      <c r="BP428" s="2"/>
      <c r="BQ428" s="2"/>
      <c r="BR428" s="2"/>
      <c r="BS428" s="2"/>
      <c r="BT428" s="2"/>
      <c r="BU428" s="2"/>
      <c r="BV428" s="2"/>
      <c r="BW428" s="2"/>
      <c r="BX428" s="2"/>
    </row>
    <row r="429" spans="1:76" ht="12.75">
      <c r="A429" s="2"/>
      <c r="B429" s="3"/>
      <c r="C429" s="4"/>
      <c r="D429" s="4"/>
      <c r="E429" s="4"/>
      <c r="F429" s="4"/>
      <c r="G429" s="4"/>
      <c r="H429" s="4"/>
      <c r="I429" s="4"/>
      <c r="J429" s="4"/>
      <c r="K429" s="4"/>
      <c r="L429" s="4"/>
      <c r="M429" s="4"/>
      <c r="N429" s="4"/>
      <c r="O429" s="4"/>
      <c r="P429" s="4"/>
      <c r="Q429" s="2"/>
      <c r="R429" s="2"/>
      <c r="S429" s="2"/>
      <c r="T429" s="2"/>
      <c r="U429" s="2"/>
      <c r="V429" s="2"/>
      <c r="W429" s="2"/>
      <c r="X429" s="2"/>
      <c r="Y429" s="4"/>
      <c r="Z429" s="4"/>
      <c r="AA429" s="4"/>
      <c r="AB429" s="4"/>
      <c r="AC429" s="4"/>
      <c r="AD429" s="4"/>
      <c r="AE429" s="4"/>
      <c r="AF429" s="4"/>
      <c r="AG429" s="4"/>
      <c r="AH429" s="4"/>
      <c r="AI429" s="4"/>
      <c r="AJ429" s="4"/>
      <c r="AK429" s="4"/>
      <c r="AL429" s="4"/>
      <c r="AM429" s="4"/>
      <c r="AN429" s="4"/>
      <c r="AO429" s="4"/>
      <c r="AP429" s="4"/>
      <c r="AQ429" s="4"/>
      <c r="AR429" s="4"/>
      <c r="AS429" s="4"/>
      <c r="AT429" s="4"/>
      <c r="AU429" s="2"/>
      <c r="AV429" s="2"/>
      <c r="AW429" s="2"/>
      <c r="AX429" s="2"/>
      <c r="AY429" s="2"/>
      <c r="AZ429" s="2"/>
      <c r="BA429" s="2"/>
      <c r="BB429" s="2"/>
      <c r="BC429" s="2"/>
      <c r="BD429" s="2"/>
      <c r="BE429" s="2"/>
      <c r="BF429" s="2"/>
      <c r="BG429" s="4"/>
      <c r="BH429" s="2"/>
      <c r="BI429" s="2"/>
      <c r="BJ429" s="2"/>
      <c r="BK429" s="2"/>
      <c r="BL429" s="2"/>
      <c r="BM429" s="2"/>
      <c r="BN429" s="2"/>
      <c r="BO429" s="2"/>
      <c r="BP429" s="2"/>
      <c r="BQ429" s="2"/>
      <c r="BR429" s="2"/>
      <c r="BS429" s="2"/>
      <c r="BT429" s="2"/>
      <c r="BU429" s="2"/>
      <c r="BV429" s="2"/>
      <c r="BW429" s="2"/>
      <c r="BX429" s="2"/>
    </row>
    <row r="430" spans="1:76" ht="12.75">
      <c r="A430" s="2"/>
      <c r="B430" s="3"/>
      <c r="C430" s="4"/>
      <c r="D430" s="4"/>
      <c r="E430" s="4"/>
      <c r="F430" s="4"/>
      <c r="G430" s="4"/>
      <c r="H430" s="4"/>
      <c r="I430" s="4"/>
      <c r="J430" s="4"/>
      <c r="K430" s="4"/>
      <c r="L430" s="4"/>
      <c r="M430" s="4"/>
      <c r="N430" s="4"/>
      <c r="O430" s="4"/>
      <c r="P430" s="4"/>
      <c r="Q430" s="2"/>
      <c r="R430" s="2"/>
      <c r="S430" s="2"/>
      <c r="T430" s="2"/>
      <c r="U430" s="2"/>
      <c r="V430" s="2"/>
      <c r="W430" s="2"/>
      <c r="X430" s="2"/>
      <c r="Y430" s="4"/>
      <c r="Z430" s="4"/>
      <c r="AA430" s="4"/>
      <c r="AB430" s="4"/>
      <c r="AC430" s="4"/>
      <c r="AD430" s="4"/>
      <c r="AE430" s="4"/>
      <c r="AF430" s="4"/>
      <c r="AG430" s="4"/>
      <c r="AH430" s="4"/>
      <c r="AI430" s="4"/>
      <c r="AJ430" s="4"/>
      <c r="AK430" s="4"/>
      <c r="AL430" s="4"/>
      <c r="AM430" s="4"/>
      <c r="AN430" s="4"/>
      <c r="AO430" s="4"/>
      <c r="AP430" s="4"/>
      <c r="AQ430" s="4"/>
      <c r="AR430" s="4"/>
      <c r="AS430" s="4"/>
      <c r="AT430" s="4"/>
      <c r="AU430" s="2"/>
      <c r="AV430" s="2"/>
      <c r="AW430" s="2"/>
      <c r="AX430" s="2"/>
      <c r="AY430" s="2"/>
      <c r="AZ430" s="2"/>
      <c r="BA430" s="2"/>
      <c r="BB430" s="2"/>
      <c r="BC430" s="2"/>
      <c r="BD430" s="2"/>
      <c r="BE430" s="2"/>
      <c r="BF430" s="2"/>
      <c r="BG430" s="4"/>
      <c r="BH430" s="2"/>
      <c r="BI430" s="2"/>
      <c r="BJ430" s="2"/>
      <c r="BK430" s="2"/>
      <c r="BL430" s="2"/>
      <c r="BM430" s="2"/>
      <c r="BN430" s="2"/>
      <c r="BO430" s="2"/>
      <c r="BP430" s="2"/>
      <c r="BQ430" s="2"/>
      <c r="BR430" s="2"/>
      <c r="BS430" s="2"/>
      <c r="BT430" s="2"/>
      <c r="BU430" s="2"/>
      <c r="BV430" s="2"/>
      <c r="BW430" s="2"/>
      <c r="BX430" s="2"/>
    </row>
    <row r="431" spans="1:76" ht="12.75">
      <c r="A431" s="2"/>
      <c r="B431" s="3"/>
      <c r="C431" s="4"/>
      <c r="D431" s="4"/>
      <c r="E431" s="4"/>
      <c r="F431" s="4"/>
      <c r="G431" s="4"/>
      <c r="H431" s="4"/>
      <c r="I431" s="4"/>
      <c r="J431" s="4"/>
      <c r="K431" s="4"/>
      <c r="L431" s="4"/>
      <c r="M431" s="4"/>
      <c r="N431" s="4"/>
      <c r="O431" s="4"/>
      <c r="P431" s="4"/>
      <c r="Q431" s="2"/>
      <c r="R431" s="2"/>
      <c r="S431" s="2"/>
      <c r="T431" s="2"/>
      <c r="U431" s="2"/>
      <c r="V431" s="2"/>
      <c r="W431" s="2"/>
      <c r="X431" s="2"/>
      <c r="Y431" s="4"/>
      <c r="Z431" s="4"/>
      <c r="AA431" s="4"/>
      <c r="AB431" s="4"/>
      <c r="AC431" s="4"/>
      <c r="AD431" s="4"/>
      <c r="AE431" s="4"/>
      <c r="AF431" s="4"/>
      <c r="AG431" s="4"/>
      <c r="AH431" s="4"/>
      <c r="AI431" s="4"/>
      <c r="AJ431" s="4"/>
      <c r="AK431" s="4"/>
      <c r="AL431" s="4"/>
      <c r="AM431" s="4"/>
      <c r="AN431" s="4"/>
      <c r="AO431" s="4"/>
      <c r="AP431" s="4"/>
      <c r="AQ431" s="4"/>
      <c r="AR431" s="4"/>
      <c r="AS431" s="4"/>
      <c r="AT431" s="4"/>
      <c r="AU431" s="2"/>
      <c r="AV431" s="2"/>
      <c r="AW431" s="2"/>
      <c r="AX431" s="2"/>
      <c r="AY431" s="2"/>
      <c r="AZ431" s="2"/>
      <c r="BA431" s="2"/>
      <c r="BB431" s="2"/>
      <c r="BC431" s="2"/>
      <c r="BD431" s="2"/>
      <c r="BE431" s="2"/>
      <c r="BF431" s="2"/>
      <c r="BG431" s="4"/>
      <c r="BH431" s="2"/>
      <c r="BI431" s="2"/>
      <c r="BJ431" s="2"/>
      <c r="BK431" s="2"/>
      <c r="BL431" s="2"/>
      <c r="BM431" s="2"/>
      <c r="BN431" s="2"/>
      <c r="BO431" s="2"/>
      <c r="BP431" s="2"/>
      <c r="BQ431" s="2"/>
      <c r="BR431" s="2"/>
      <c r="BS431" s="2"/>
      <c r="BT431" s="2"/>
      <c r="BU431" s="2"/>
      <c r="BV431" s="2"/>
      <c r="BW431" s="2"/>
      <c r="BX431" s="2"/>
    </row>
    <row r="432" spans="1:76" ht="12.75">
      <c r="A432" s="2"/>
      <c r="B432" s="3"/>
      <c r="C432" s="4"/>
      <c r="D432" s="4"/>
      <c r="E432" s="4"/>
      <c r="F432" s="4"/>
      <c r="G432" s="4"/>
      <c r="H432" s="4"/>
      <c r="I432" s="4"/>
      <c r="J432" s="4"/>
      <c r="K432" s="4"/>
      <c r="L432" s="4"/>
      <c r="M432" s="4"/>
      <c r="N432" s="4"/>
      <c r="O432" s="4"/>
      <c r="P432" s="4"/>
      <c r="Q432" s="2"/>
      <c r="R432" s="2"/>
      <c r="S432" s="2"/>
      <c r="T432" s="2"/>
      <c r="U432" s="2"/>
      <c r="V432" s="2"/>
      <c r="W432" s="2"/>
      <c r="X432" s="2"/>
      <c r="Y432" s="4"/>
      <c r="Z432" s="4"/>
      <c r="AA432" s="4"/>
      <c r="AB432" s="4"/>
      <c r="AC432" s="4"/>
      <c r="AD432" s="4"/>
      <c r="AE432" s="4"/>
      <c r="AF432" s="4"/>
      <c r="AG432" s="4"/>
      <c r="AH432" s="4"/>
      <c r="AI432" s="4"/>
      <c r="AJ432" s="4"/>
      <c r="AK432" s="4"/>
      <c r="AL432" s="4"/>
      <c r="AM432" s="4"/>
      <c r="AN432" s="4"/>
      <c r="AO432" s="4"/>
      <c r="AP432" s="4"/>
      <c r="AQ432" s="4"/>
      <c r="AR432" s="4"/>
      <c r="AS432" s="4"/>
      <c r="AT432" s="4"/>
      <c r="AU432" s="2"/>
      <c r="AV432" s="2"/>
      <c r="AW432" s="2"/>
      <c r="AX432" s="2"/>
      <c r="AY432" s="2"/>
      <c r="AZ432" s="2"/>
      <c r="BA432" s="2"/>
      <c r="BB432" s="2"/>
      <c r="BC432" s="2"/>
      <c r="BD432" s="2"/>
      <c r="BE432" s="2"/>
      <c r="BF432" s="2"/>
      <c r="BG432" s="4"/>
      <c r="BH432" s="2"/>
      <c r="BI432" s="2"/>
      <c r="BJ432" s="2"/>
      <c r="BK432" s="2"/>
      <c r="BL432" s="2"/>
      <c r="BM432" s="2"/>
      <c r="BN432" s="2"/>
      <c r="BO432" s="2"/>
      <c r="BP432" s="2"/>
      <c r="BQ432" s="2"/>
      <c r="BR432" s="2"/>
      <c r="BS432" s="2"/>
      <c r="BT432" s="2"/>
      <c r="BU432" s="2"/>
      <c r="BV432" s="2"/>
      <c r="BW432" s="2"/>
      <c r="BX432" s="2"/>
    </row>
    <row r="433" spans="1:76" ht="12.75">
      <c r="A433" s="2"/>
      <c r="B433" s="3"/>
      <c r="C433" s="4"/>
      <c r="D433" s="4"/>
      <c r="E433" s="4"/>
      <c r="F433" s="4"/>
      <c r="G433" s="4"/>
      <c r="H433" s="4"/>
      <c r="I433" s="4"/>
      <c r="J433" s="4"/>
      <c r="K433" s="4"/>
      <c r="L433" s="4"/>
      <c r="M433" s="4"/>
      <c r="N433" s="4"/>
      <c r="O433" s="4"/>
      <c r="P433" s="4"/>
      <c r="Q433" s="2"/>
      <c r="R433" s="2"/>
      <c r="S433" s="2"/>
      <c r="T433" s="2"/>
      <c r="U433" s="2"/>
      <c r="V433" s="2"/>
      <c r="W433" s="2"/>
      <c r="X433" s="2"/>
      <c r="Y433" s="4"/>
      <c r="Z433" s="4"/>
      <c r="AA433" s="4"/>
      <c r="AB433" s="4"/>
      <c r="AC433" s="4"/>
      <c r="AD433" s="4"/>
      <c r="AE433" s="4"/>
      <c r="AF433" s="4"/>
      <c r="AG433" s="4"/>
      <c r="AH433" s="4"/>
      <c r="AI433" s="4"/>
      <c r="AJ433" s="4"/>
      <c r="AK433" s="4"/>
      <c r="AL433" s="4"/>
      <c r="AM433" s="4"/>
      <c r="AN433" s="4"/>
      <c r="AO433" s="4"/>
      <c r="AP433" s="4"/>
      <c r="AQ433" s="4"/>
      <c r="AR433" s="4"/>
      <c r="AS433" s="4"/>
      <c r="AT433" s="4"/>
      <c r="AU433" s="2"/>
      <c r="AV433" s="2"/>
      <c r="AW433" s="2"/>
      <c r="AX433" s="2"/>
      <c r="AY433" s="2"/>
      <c r="AZ433" s="2"/>
      <c r="BA433" s="2"/>
      <c r="BB433" s="2"/>
      <c r="BC433" s="2"/>
      <c r="BD433" s="2"/>
      <c r="BE433" s="2"/>
      <c r="BF433" s="2"/>
      <c r="BG433" s="4"/>
      <c r="BH433" s="2"/>
      <c r="BI433" s="2"/>
      <c r="BJ433" s="2"/>
      <c r="BK433" s="2"/>
      <c r="BL433" s="2"/>
      <c r="BM433" s="2"/>
      <c r="BN433" s="2"/>
      <c r="BO433" s="2"/>
      <c r="BP433" s="2"/>
      <c r="BQ433" s="2"/>
      <c r="BR433" s="2"/>
      <c r="BS433" s="2"/>
      <c r="BT433" s="2"/>
      <c r="BU433" s="2"/>
      <c r="BV433" s="2"/>
      <c r="BW433" s="2"/>
      <c r="BX433" s="2"/>
    </row>
    <row r="434" spans="1:76" ht="12.75">
      <c r="A434" s="2"/>
      <c r="B434" s="3"/>
      <c r="C434" s="4"/>
      <c r="D434" s="4"/>
      <c r="E434" s="4"/>
      <c r="F434" s="4"/>
      <c r="G434" s="4"/>
      <c r="H434" s="4"/>
      <c r="I434" s="4"/>
      <c r="J434" s="4"/>
      <c r="K434" s="4"/>
      <c r="L434" s="4"/>
      <c r="M434" s="4"/>
      <c r="N434" s="4"/>
      <c r="O434" s="4"/>
      <c r="P434" s="4"/>
      <c r="Q434" s="2"/>
      <c r="R434" s="2"/>
      <c r="S434" s="2"/>
      <c r="T434" s="2"/>
      <c r="U434" s="2"/>
      <c r="V434" s="2"/>
      <c r="W434" s="2"/>
      <c r="X434" s="2"/>
      <c r="Y434" s="4"/>
      <c r="Z434" s="4"/>
      <c r="AA434" s="4"/>
      <c r="AB434" s="4"/>
      <c r="AC434" s="4"/>
      <c r="AD434" s="4"/>
      <c r="AE434" s="4"/>
      <c r="AF434" s="4"/>
      <c r="AG434" s="4"/>
      <c r="AH434" s="4"/>
      <c r="AI434" s="4"/>
      <c r="AJ434" s="4"/>
      <c r="AK434" s="4"/>
      <c r="AL434" s="4"/>
      <c r="AM434" s="4"/>
      <c r="AN434" s="4"/>
      <c r="AO434" s="4"/>
      <c r="AP434" s="4"/>
      <c r="AQ434" s="4"/>
      <c r="AR434" s="4"/>
      <c r="AS434" s="4"/>
      <c r="AT434" s="4"/>
      <c r="AU434" s="2"/>
      <c r="AV434" s="2"/>
      <c r="AW434" s="2"/>
      <c r="AX434" s="2"/>
      <c r="AY434" s="2"/>
      <c r="AZ434" s="2"/>
      <c r="BA434" s="2"/>
      <c r="BB434" s="2"/>
      <c r="BC434" s="2"/>
      <c r="BD434" s="2"/>
      <c r="BE434" s="2"/>
      <c r="BF434" s="2"/>
      <c r="BG434" s="4"/>
      <c r="BH434" s="2"/>
      <c r="BI434" s="2"/>
      <c r="BJ434" s="2"/>
      <c r="BK434" s="2"/>
      <c r="BL434" s="2"/>
      <c r="BM434" s="2"/>
      <c r="BN434" s="2"/>
      <c r="BO434" s="2"/>
      <c r="BP434" s="2"/>
      <c r="BQ434" s="2"/>
      <c r="BR434" s="2"/>
      <c r="BS434" s="2"/>
      <c r="BT434" s="2"/>
      <c r="BU434" s="2"/>
      <c r="BV434" s="2"/>
      <c r="BW434" s="2"/>
      <c r="BX434" s="2"/>
    </row>
    <row r="435" spans="1:76" ht="12.75">
      <c r="A435" s="2"/>
      <c r="B435" s="3"/>
      <c r="C435" s="4"/>
      <c r="D435" s="4"/>
      <c r="E435" s="4"/>
      <c r="F435" s="4"/>
      <c r="G435" s="4"/>
      <c r="H435" s="4"/>
      <c r="I435" s="4"/>
      <c r="J435" s="4"/>
      <c r="K435" s="4"/>
      <c r="L435" s="4"/>
      <c r="M435" s="4"/>
      <c r="N435" s="4"/>
      <c r="O435" s="4"/>
      <c r="P435" s="4"/>
      <c r="Q435" s="2"/>
      <c r="R435" s="2"/>
      <c r="S435" s="2"/>
      <c r="T435" s="2"/>
      <c r="U435" s="2"/>
      <c r="V435" s="2"/>
      <c r="W435" s="2"/>
      <c r="X435" s="2"/>
      <c r="Y435" s="4"/>
      <c r="Z435" s="4"/>
      <c r="AA435" s="4"/>
      <c r="AB435" s="4"/>
      <c r="AC435" s="4"/>
      <c r="AD435" s="4"/>
      <c r="AE435" s="4"/>
      <c r="AF435" s="4"/>
      <c r="AG435" s="4"/>
      <c r="AH435" s="4"/>
      <c r="AI435" s="4"/>
      <c r="AJ435" s="4"/>
      <c r="AK435" s="4"/>
      <c r="AL435" s="4"/>
      <c r="AM435" s="4"/>
      <c r="AN435" s="4"/>
      <c r="AO435" s="4"/>
      <c r="AP435" s="4"/>
      <c r="AQ435" s="4"/>
      <c r="AR435" s="4"/>
      <c r="AS435" s="4"/>
      <c r="AT435" s="4"/>
      <c r="AU435" s="2"/>
      <c r="AV435" s="2"/>
      <c r="AW435" s="2"/>
      <c r="AX435" s="2"/>
      <c r="AY435" s="2"/>
      <c r="AZ435" s="2"/>
      <c r="BA435" s="2"/>
      <c r="BB435" s="2"/>
      <c r="BC435" s="2"/>
      <c r="BD435" s="2"/>
      <c r="BE435" s="2"/>
      <c r="BF435" s="2"/>
      <c r="BG435" s="4"/>
      <c r="BH435" s="2"/>
      <c r="BI435" s="2"/>
      <c r="BJ435" s="2"/>
      <c r="BK435" s="2"/>
      <c r="BL435" s="2"/>
      <c r="BM435" s="2"/>
      <c r="BN435" s="2"/>
      <c r="BO435" s="2"/>
      <c r="BP435" s="2"/>
      <c r="BQ435" s="2"/>
      <c r="BR435" s="2"/>
      <c r="BS435" s="2"/>
      <c r="BT435" s="2"/>
      <c r="BU435" s="2"/>
      <c r="BV435" s="2"/>
      <c r="BW435" s="2"/>
      <c r="BX435" s="2"/>
    </row>
    <row r="436" spans="1:76" ht="12.75">
      <c r="A436" s="2"/>
      <c r="B436" s="3"/>
      <c r="C436" s="4"/>
      <c r="D436" s="4"/>
      <c r="E436" s="4"/>
      <c r="F436" s="4"/>
      <c r="G436" s="4"/>
      <c r="H436" s="4"/>
      <c r="I436" s="4"/>
      <c r="J436" s="4"/>
      <c r="K436" s="4"/>
      <c r="L436" s="4"/>
      <c r="M436" s="4"/>
      <c r="N436" s="4"/>
      <c r="O436" s="4"/>
      <c r="P436" s="4"/>
      <c r="Q436" s="2"/>
      <c r="R436" s="2"/>
      <c r="S436" s="2"/>
      <c r="T436" s="2"/>
      <c r="U436" s="2"/>
      <c r="V436" s="2"/>
      <c r="W436" s="2"/>
      <c r="X436" s="2"/>
      <c r="Y436" s="4"/>
      <c r="Z436" s="4"/>
      <c r="AA436" s="4"/>
      <c r="AB436" s="4"/>
      <c r="AC436" s="4"/>
      <c r="AD436" s="4"/>
      <c r="AE436" s="4"/>
      <c r="AF436" s="4"/>
      <c r="AG436" s="4"/>
      <c r="AH436" s="4"/>
      <c r="AI436" s="4"/>
      <c r="AJ436" s="4"/>
      <c r="AK436" s="4"/>
      <c r="AL436" s="4"/>
      <c r="AM436" s="4"/>
      <c r="AN436" s="4"/>
      <c r="AO436" s="4"/>
      <c r="AP436" s="4"/>
      <c r="AQ436" s="4"/>
      <c r="AR436" s="4"/>
      <c r="AS436" s="4"/>
      <c r="AT436" s="4"/>
      <c r="AU436" s="2"/>
      <c r="AV436" s="2"/>
      <c r="AW436" s="2"/>
      <c r="AX436" s="2"/>
      <c r="AY436" s="2"/>
      <c r="AZ436" s="2"/>
      <c r="BA436" s="2"/>
      <c r="BB436" s="2"/>
      <c r="BC436" s="2"/>
      <c r="BD436" s="2"/>
      <c r="BE436" s="2"/>
      <c r="BF436" s="2"/>
      <c r="BG436" s="4"/>
      <c r="BH436" s="2"/>
      <c r="BI436" s="2"/>
      <c r="BJ436" s="2"/>
      <c r="BK436" s="2"/>
      <c r="BL436" s="2"/>
      <c r="BM436" s="2"/>
      <c r="BN436" s="2"/>
      <c r="BO436" s="2"/>
      <c r="BP436" s="2"/>
      <c r="BQ436" s="2"/>
      <c r="BR436" s="2"/>
      <c r="BS436" s="2"/>
      <c r="BT436" s="2"/>
      <c r="BU436" s="2"/>
      <c r="BV436" s="2"/>
      <c r="BW436" s="2"/>
      <c r="BX436" s="2"/>
    </row>
    <row r="437" spans="1:76" ht="12.75">
      <c r="A437" s="2"/>
      <c r="B437" s="3"/>
      <c r="C437" s="4"/>
      <c r="D437" s="4"/>
      <c r="E437" s="4"/>
      <c r="F437" s="4"/>
      <c r="G437" s="4"/>
      <c r="H437" s="4"/>
      <c r="I437" s="4"/>
      <c r="J437" s="4"/>
      <c r="K437" s="4"/>
      <c r="L437" s="4"/>
      <c r="M437" s="4"/>
      <c r="N437" s="4"/>
      <c r="O437" s="4"/>
      <c r="P437" s="4"/>
      <c r="Q437" s="2"/>
      <c r="R437" s="2"/>
      <c r="S437" s="2"/>
      <c r="T437" s="2"/>
      <c r="U437" s="2"/>
      <c r="V437" s="2"/>
      <c r="W437" s="2"/>
      <c r="X437" s="2"/>
      <c r="Y437" s="4"/>
      <c r="Z437" s="4"/>
      <c r="AA437" s="4"/>
      <c r="AB437" s="4"/>
      <c r="AC437" s="4"/>
      <c r="AD437" s="4"/>
      <c r="AE437" s="4"/>
      <c r="AF437" s="4"/>
      <c r="AG437" s="4"/>
      <c r="AH437" s="4"/>
      <c r="AI437" s="4"/>
      <c r="AJ437" s="4"/>
      <c r="AK437" s="4"/>
      <c r="AL437" s="4"/>
      <c r="AM437" s="4"/>
      <c r="AN437" s="4"/>
      <c r="AO437" s="4"/>
      <c r="AP437" s="4"/>
      <c r="AQ437" s="4"/>
      <c r="AR437" s="4"/>
      <c r="AS437" s="4"/>
      <c r="AT437" s="4"/>
      <c r="AU437" s="2"/>
      <c r="AV437" s="2"/>
      <c r="AW437" s="2"/>
      <c r="AX437" s="2"/>
      <c r="AY437" s="2"/>
      <c r="AZ437" s="2"/>
      <c r="BA437" s="2"/>
      <c r="BB437" s="2"/>
      <c r="BC437" s="2"/>
      <c r="BD437" s="2"/>
      <c r="BE437" s="2"/>
      <c r="BF437" s="2"/>
      <c r="BG437" s="4"/>
      <c r="BH437" s="2"/>
      <c r="BI437" s="2"/>
      <c r="BJ437" s="2"/>
      <c r="BK437" s="2"/>
      <c r="BL437" s="2"/>
      <c r="BM437" s="2"/>
      <c r="BN437" s="2"/>
      <c r="BO437" s="2"/>
      <c r="BP437" s="2"/>
      <c r="BQ437" s="2"/>
      <c r="BR437" s="2"/>
      <c r="BS437" s="2"/>
      <c r="BT437" s="2"/>
      <c r="BU437" s="2"/>
      <c r="BV437" s="2"/>
      <c r="BW437" s="2"/>
      <c r="BX437" s="2"/>
    </row>
    <row r="438" spans="1:76" ht="12.75">
      <c r="A438" s="2"/>
      <c r="B438" s="3"/>
      <c r="C438" s="4"/>
      <c r="D438" s="4"/>
      <c r="E438" s="4"/>
      <c r="F438" s="4"/>
      <c r="G438" s="4"/>
      <c r="H438" s="4"/>
      <c r="I438" s="4"/>
      <c r="J438" s="4"/>
      <c r="K438" s="4"/>
      <c r="L438" s="4"/>
      <c r="M438" s="4"/>
      <c r="N438" s="4"/>
      <c r="O438" s="4"/>
      <c r="P438" s="4"/>
      <c r="Q438" s="2"/>
      <c r="R438" s="2"/>
      <c r="S438" s="2"/>
      <c r="T438" s="2"/>
      <c r="U438" s="2"/>
      <c r="V438" s="2"/>
      <c r="W438" s="2"/>
      <c r="X438" s="2"/>
      <c r="Y438" s="4"/>
      <c r="Z438" s="4"/>
      <c r="AA438" s="4"/>
      <c r="AB438" s="4"/>
      <c r="AC438" s="4"/>
      <c r="AD438" s="4"/>
      <c r="AE438" s="4"/>
      <c r="AF438" s="4"/>
      <c r="AG438" s="4"/>
      <c r="AH438" s="4"/>
      <c r="AI438" s="4"/>
      <c r="AJ438" s="4"/>
      <c r="AK438" s="4"/>
      <c r="AL438" s="4"/>
      <c r="AM438" s="4"/>
      <c r="AN438" s="4"/>
      <c r="AO438" s="4"/>
      <c r="AP438" s="4"/>
      <c r="AQ438" s="4"/>
      <c r="AR438" s="4"/>
      <c r="AS438" s="4"/>
      <c r="AT438" s="4"/>
      <c r="AU438" s="2"/>
      <c r="AV438" s="2"/>
      <c r="AW438" s="2"/>
      <c r="AX438" s="2"/>
      <c r="AY438" s="2"/>
      <c r="AZ438" s="2"/>
      <c r="BA438" s="2"/>
      <c r="BB438" s="2"/>
      <c r="BC438" s="2"/>
      <c r="BD438" s="2"/>
      <c r="BE438" s="2"/>
      <c r="BF438" s="2"/>
      <c r="BG438" s="4"/>
      <c r="BH438" s="2"/>
      <c r="BI438" s="2"/>
      <c r="BJ438" s="2"/>
      <c r="BK438" s="2"/>
      <c r="BL438" s="2"/>
      <c r="BM438" s="2"/>
      <c r="BN438" s="2"/>
      <c r="BO438" s="2"/>
      <c r="BP438" s="2"/>
      <c r="BQ438" s="2"/>
      <c r="BR438" s="2"/>
      <c r="BS438" s="2"/>
      <c r="BT438" s="2"/>
      <c r="BU438" s="2"/>
      <c r="BV438" s="2"/>
      <c r="BW438" s="2"/>
      <c r="BX438" s="2"/>
    </row>
    <row r="439" spans="1:76" ht="12.75">
      <c r="A439" s="2"/>
      <c r="B439" s="3"/>
      <c r="C439" s="4"/>
      <c r="D439" s="4"/>
      <c r="E439" s="4"/>
      <c r="F439" s="4"/>
      <c r="G439" s="4"/>
      <c r="H439" s="4"/>
      <c r="I439" s="4"/>
      <c r="J439" s="4"/>
      <c r="K439" s="4"/>
      <c r="L439" s="4"/>
      <c r="M439" s="4"/>
      <c r="N439" s="4"/>
      <c r="O439" s="4"/>
      <c r="P439" s="4"/>
      <c r="Q439" s="2"/>
      <c r="R439" s="2"/>
      <c r="S439" s="2"/>
      <c r="T439" s="2"/>
      <c r="U439" s="2"/>
      <c r="V439" s="2"/>
      <c r="W439" s="2"/>
      <c r="X439" s="2"/>
      <c r="Y439" s="4"/>
      <c r="Z439" s="4"/>
      <c r="AA439" s="4"/>
      <c r="AB439" s="4"/>
      <c r="AC439" s="4"/>
      <c r="AD439" s="4"/>
      <c r="AE439" s="4"/>
      <c r="AF439" s="4"/>
      <c r="AG439" s="4"/>
      <c r="AH439" s="4"/>
      <c r="AI439" s="4"/>
      <c r="AJ439" s="4"/>
      <c r="AK439" s="4"/>
      <c r="AL439" s="4"/>
      <c r="AM439" s="4"/>
      <c r="AN439" s="4"/>
      <c r="AO439" s="4"/>
      <c r="AP439" s="4"/>
      <c r="AQ439" s="4"/>
      <c r="AR439" s="4"/>
      <c r="AS439" s="4"/>
      <c r="AT439" s="4"/>
      <c r="AU439" s="2"/>
      <c r="AV439" s="2"/>
      <c r="AW439" s="2"/>
      <c r="AX439" s="2"/>
      <c r="AY439" s="2"/>
      <c r="AZ439" s="2"/>
      <c r="BA439" s="2"/>
      <c r="BB439" s="2"/>
      <c r="BC439" s="2"/>
      <c r="BD439" s="2"/>
      <c r="BE439" s="2"/>
      <c r="BF439" s="2"/>
      <c r="BG439" s="4"/>
      <c r="BH439" s="2"/>
      <c r="BI439" s="2"/>
      <c r="BJ439" s="2"/>
      <c r="BK439" s="2"/>
      <c r="BL439" s="2"/>
      <c r="BM439" s="2"/>
      <c r="BN439" s="2"/>
      <c r="BO439" s="2"/>
      <c r="BP439" s="2"/>
      <c r="BQ439" s="2"/>
      <c r="BR439" s="2"/>
      <c r="BS439" s="2"/>
      <c r="BT439" s="2"/>
      <c r="BU439" s="2"/>
      <c r="BV439" s="2"/>
      <c r="BW439" s="2"/>
      <c r="BX439" s="2"/>
    </row>
    <row r="440" spans="1:76" ht="12.75">
      <c r="A440" s="2"/>
      <c r="B440" s="3"/>
      <c r="C440" s="4"/>
      <c r="D440" s="4"/>
      <c r="E440" s="4"/>
      <c r="F440" s="4"/>
      <c r="G440" s="4"/>
      <c r="H440" s="4"/>
      <c r="I440" s="4"/>
      <c r="J440" s="4"/>
      <c r="K440" s="4"/>
      <c r="L440" s="4"/>
      <c r="M440" s="4"/>
      <c r="N440" s="4"/>
      <c r="O440" s="4"/>
      <c r="P440" s="4"/>
      <c r="Q440" s="2"/>
      <c r="R440" s="2"/>
      <c r="S440" s="2"/>
      <c r="T440" s="2"/>
      <c r="U440" s="2"/>
      <c r="V440" s="2"/>
      <c r="W440" s="2"/>
      <c r="X440" s="2"/>
      <c r="Y440" s="4"/>
      <c r="Z440" s="4"/>
      <c r="AA440" s="4"/>
      <c r="AB440" s="4"/>
      <c r="AC440" s="4"/>
      <c r="AD440" s="4"/>
      <c r="AE440" s="4"/>
      <c r="AF440" s="4"/>
      <c r="AG440" s="4"/>
      <c r="AH440" s="4"/>
      <c r="AI440" s="4"/>
      <c r="AJ440" s="4"/>
      <c r="AK440" s="4"/>
      <c r="AL440" s="4"/>
      <c r="AM440" s="4"/>
      <c r="AN440" s="4"/>
      <c r="AO440" s="4"/>
      <c r="AP440" s="4"/>
      <c r="AQ440" s="4"/>
      <c r="AR440" s="4"/>
      <c r="AS440" s="4"/>
      <c r="AT440" s="4"/>
      <c r="AU440" s="2"/>
      <c r="AV440" s="2"/>
      <c r="AW440" s="2"/>
      <c r="AX440" s="2"/>
      <c r="AY440" s="2"/>
      <c r="AZ440" s="2"/>
      <c r="BA440" s="2"/>
      <c r="BB440" s="2"/>
      <c r="BC440" s="2"/>
      <c r="BD440" s="2"/>
      <c r="BE440" s="2"/>
      <c r="BF440" s="2"/>
      <c r="BG440" s="4"/>
      <c r="BH440" s="2"/>
      <c r="BI440" s="2"/>
      <c r="BJ440" s="2"/>
      <c r="BK440" s="2"/>
      <c r="BL440" s="2"/>
      <c r="BM440" s="2"/>
      <c r="BN440" s="2"/>
      <c r="BO440" s="2"/>
      <c r="BP440" s="2"/>
      <c r="BQ440" s="2"/>
      <c r="BR440" s="2"/>
      <c r="BS440" s="2"/>
      <c r="BT440" s="2"/>
      <c r="BU440" s="2"/>
      <c r="BV440" s="2"/>
      <c r="BW440" s="2"/>
      <c r="BX440" s="2"/>
    </row>
    <row r="441" spans="1:76" ht="12.75">
      <c r="A441" s="2"/>
      <c r="B441" s="3"/>
      <c r="C441" s="4"/>
      <c r="D441" s="4"/>
      <c r="E441" s="4"/>
      <c r="F441" s="4"/>
      <c r="G441" s="4"/>
      <c r="H441" s="4"/>
      <c r="I441" s="4"/>
      <c r="J441" s="4"/>
      <c r="K441" s="4"/>
      <c r="L441" s="4"/>
      <c r="M441" s="4"/>
      <c r="N441" s="4"/>
      <c r="O441" s="4"/>
      <c r="P441" s="4"/>
      <c r="Q441" s="2"/>
      <c r="R441" s="2"/>
      <c r="S441" s="2"/>
      <c r="T441" s="2"/>
      <c r="U441" s="2"/>
      <c r="V441" s="2"/>
      <c r="W441" s="2"/>
      <c r="X441" s="2"/>
      <c r="Y441" s="4"/>
      <c r="Z441" s="4"/>
      <c r="AA441" s="4"/>
      <c r="AB441" s="4"/>
      <c r="AC441" s="4"/>
      <c r="AD441" s="4"/>
      <c r="AE441" s="4"/>
      <c r="AF441" s="4"/>
      <c r="AG441" s="4"/>
      <c r="AH441" s="4"/>
      <c r="AI441" s="4"/>
      <c r="AJ441" s="4"/>
      <c r="AK441" s="4"/>
      <c r="AL441" s="4"/>
      <c r="AM441" s="4"/>
      <c r="AN441" s="4"/>
      <c r="AO441" s="4"/>
      <c r="AP441" s="4"/>
      <c r="AQ441" s="4"/>
      <c r="AR441" s="4"/>
      <c r="AS441" s="4"/>
      <c r="AT441" s="4"/>
      <c r="AU441" s="2"/>
      <c r="AV441" s="2"/>
      <c r="AW441" s="2"/>
      <c r="AX441" s="2"/>
      <c r="AY441" s="2"/>
      <c r="AZ441" s="2"/>
      <c r="BA441" s="2"/>
      <c r="BB441" s="2"/>
      <c r="BC441" s="2"/>
      <c r="BD441" s="2"/>
      <c r="BE441" s="2"/>
      <c r="BF441" s="2"/>
      <c r="BG441" s="4"/>
      <c r="BH441" s="2"/>
      <c r="BI441" s="2"/>
      <c r="BJ441" s="2"/>
      <c r="BK441" s="2"/>
      <c r="BL441" s="2"/>
      <c r="BM441" s="2"/>
      <c r="BN441" s="2"/>
      <c r="BO441" s="2"/>
      <c r="BP441" s="2"/>
      <c r="BQ441" s="2"/>
      <c r="BR441" s="2"/>
      <c r="BS441" s="2"/>
      <c r="BT441" s="2"/>
      <c r="BU441" s="2"/>
      <c r="BV441" s="2"/>
      <c r="BW441" s="2"/>
      <c r="BX441" s="2"/>
    </row>
    <row r="442" spans="1:76" ht="12.75">
      <c r="A442" s="2"/>
      <c r="B442" s="3"/>
      <c r="C442" s="4"/>
      <c r="D442" s="4"/>
      <c r="E442" s="4"/>
      <c r="F442" s="4"/>
      <c r="G442" s="4"/>
      <c r="H442" s="4"/>
      <c r="I442" s="4"/>
      <c r="J442" s="4"/>
      <c r="K442" s="4"/>
      <c r="L442" s="4"/>
      <c r="M442" s="4"/>
      <c r="N442" s="4"/>
      <c r="O442" s="4"/>
      <c r="P442" s="4"/>
      <c r="Q442" s="2"/>
      <c r="R442" s="2"/>
      <c r="S442" s="2"/>
      <c r="T442" s="2"/>
      <c r="U442" s="2"/>
      <c r="V442" s="2"/>
      <c r="W442" s="2"/>
      <c r="X442" s="2"/>
      <c r="Y442" s="4"/>
      <c r="Z442" s="4"/>
      <c r="AA442" s="4"/>
      <c r="AB442" s="4"/>
      <c r="AC442" s="4"/>
      <c r="AD442" s="4"/>
      <c r="AE442" s="4"/>
      <c r="AF442" s="4"/>
      <c r="AG442" s="4"/>
      <c r="AH442" s="4"/>
      <c r="AI442" s="4"/>
      <c r="AJ442" s="4"/>
      <c r="AK442" s="4"/>
      <c r="AL442" s="4"/>
      <c r="AM442" s="4"/>
      <c r="AN442" s="4"/>
      <c r="AO442" s="4"/>
      <c r="AP442" s="4"/>
      <c r="AQ442" s="4"/>
      <c r="AR442" s="4"/>
      <c r="AS442" s="4"/>
      <c r="AT442" s="4"/>
      <c r="AU442" s="2"/>
      <c r="AV442" s="2"/>
      <c r="AW442" s="2"/>
      <c r="AX442" s="2"/>
      <c r="AY442" s="2"/>
      <c r="AZ442" s="2"/>
      <c r="BA442" s="2"/>
      <c r="BB442" s="2"/>
      <c r="BC442" s="2"/>
      <c r="BD442" s="2"/>
      <c r="BE442" s="2"/>
      <c r="BF442" s="2"/>
      <c r="BG442" s="4"/>
      <c r="BH442" s="2"/>
      <c r="BI442" s="2"/>
      <c r="BJ442" s="2"/>
      <c r="BK442" s="2"/>
      <c r="BL442" s="2"/>
      <c r="BM442" s="2"/>
      <c r="BN442" s="2"/>
      <c r="BO442" s="2"/>
      <c r="BP442" s="2"/>
      <c r="BQ442" s="2"/>
      <c r="BR442" s="2"/>
      <c r="BS442" s="2"/>
      <c r="BT442" s="2"/>
      <c r="BU442" s="2"/>
      <c r="BV442" s="2"/>
      <c r="BW442" s="2"/>
      <c r="BX442" s="2"/>
    </row>
    <row r="443" spans="1:76" ht="12.75">
      <c r="A443" s="2"/>
      <c r="B443" s="3"/>
      <c r="C443" s="4"/>
      <c r="D443" s="4"/>
      <c r="E443" s="4"/>
      <c r="F443" s="4"/>
      <c r="G443" s="4"/>
      <c r="H443" s="4"/>
      <c r="I443" s="4"/>
      <c r="J443" s="4"/>
      <c r="K443" s="4"/>
      <c r="L443" s="4"/>
      <c r="M443" s="4"/>
      <c r="N443" s="4"/>
      <c r="O443" s="4"/>
      <c r="P443" s="4"/>
      <c r="Q443" s="2"/>
      <c r="R443" s="2"/>
      <c r="S443" s="2"/>
      <c r="T443" s="2"/>
      <c r="U443" s="2"/>
      <c r="V443" s="2"/>
      <c r="W443" s="2"/>
      <c r="X443" s="2"/>
      <c r="Y443" s="4"/>
      <c r="Z443" s="4"/>
      <c r="AA443" s="4"/>
      <c r="AB443" s="4"/>
      <c r="AC443" s="4"/>
      <c r="AD443" s="4"/>
      <c r="AE443" s="4"/>
      <c r="AF443" s="4"/>
      <c r="AG443" s="4"/>
      <c r="AH443" s="4"/>
      <c r="AI443" s="4"/>
      <c r="AJ443" s="4"/>
      <c r="AK443" s="4"/>
      <c r="AL443" s="4"/>
      <c r="AM443" s="4"/>
      <c r="AN443" s="4"/>
      <c r="AO443" s="4"/>
      <c r="AP443" s="4"/>
      <c r="AQ443" s="4"/>
      <c r="AR443" s="4"/>
      <c r="AS443" s="4"/>
      <c r="AT443" s="4"/>
      <c r="AU443" s="2"/>
      <c r="AV443" s="2"/>
      <c r="AW443" s="2"/>
      <c r="AX443" s="2"/>
      <c r="AY443" s="2"/>
      <c r="AZ443" s="2"/>
      <c r="BA443" s="2"/>
      <c r="BB443" s="2"/>
      <c r="BC443" s="2"/>
      <c r="BD443" s="2"/>
      <c r="BE443" s="2"/>
      <c r="BF443" s="2"/>
      <c r="BG443" s="4"/>
      <c r="BH443" s="2"/>
      <c r="BI443" s="2"/>
      <c r="BJ443" s="2"/>
      <c r="BK443" s="2"/>
      <c r="BL443" s="2"/>
      <c r="BM443" s="2"/>
      <c r="BN443" s="2"/>
      <c r="BO443" s="2"/>
      <c r="BP443" s="2"/>
      <c r="BQ443" s="2"/>
      <c r="BR443" s="2"/>
      <c r="BS443" s="2"/>
      <c r="BT443" s="2"/>
      <c r="BU443" s="2"/>
      <c r="BV443" s="2"/>
      <c r="BW443" s="2"/>
      <c r="BX443" s="2"/>
    </row>
    <row r="444" spans="1:76" ht="12.75">
      <c r="A444" s="2"/>
      <c r="B444" s="3"/>
      <c r="C444" s="4"/>
      <c r="D444" s="4"/>
      <c r="E444" s="4"/>
      <c r="F444" s="4"/>
      <c r="G444" s="4"/>
      <c r="H444" s="4"/>
      <c r="I444" s="4"/>
      <c r="J444" s="4"/>
      <c r="K444" s="4"/>
      <c r="L444" s="4"/>
      <c r="M444" s="4"/>
      <c r="N444" s="4"/>
      <c r="O444" s="4"/>
      <c r="P444" s="4"/>
      <c r="Q444" s="2"/>
      <c r="R444" s="2"/>
      <c r="S444" s="2"/>
      <c r="T444" s="2"/>
      <c r="U444" s="2"/>
      <c r="V444" s="2"/>
      <c r="W444" s="2"/>
      <c r="X444" s="2"/>
      <c r="Y444" s="4"/>
      <c r="Z444" s="4"/>
      <c r="AA444" s="4"/>
      <c r="AB444" s="4"/>
      <c r="AC444" s="4"/>
      <c r="AD444" s="4"/>
      <c r="AE444" s="4"/>
      <c r="AF444" s="4"/>
      <c r="AG444" s="4"/>
      <c r="AH444" s="4"/>
      <c r="AI444" s="4"/>
      <c r="AJ444" s="4"/>
      <c r="AK444" s="4"/>
      <c r="AL444" s="4"/>
      <c r="AM444" s="4"/>
      <c r="AN444" s="4"/>
      <c r="AO444" s="4"/>
      <c r="AP444" s="4"/>
      <c r="AQ444" s="4"/>
      <c r="AR444" s="4"/>
      <c r="AS444" s="4"/>
      <c r="AT444" s="4"/>
      <c r="AU444" s="2"/>
      <c r="AV444" s="2"/>
      <c r="AW444" s="2"/>
      <c r="AX444" s="2"/>
      <c r="AY444" s="2"/>
      <c r="AZ444" s="2"/>
      <c r="BA444" s="2"/>
      <c r="BB444" s="2"/>
      <c r="BC444" s="2"/>
      <c r="BD444" s="2"/>
      <c r="BE444" s="2"/>
      <c r="BF444" s="2"/>
      <c r="BG444" s="4"/>
      <c r="BH444" s="2"/>
      <c r="BI444" s="2"/>
      <c r="BJ444" s="2"/>
      <c r="BK444" s="2"/>
      <c r="BL444" s="2"/>
      <c r="BM444" s="2"/>
      <c r="BN444" s="2"/>
      <c r="BO444" s="2"/>
      <c r="BP444" s="2"/>
      <c r="BQ444" s="2"/>
      <c r="BR444" s="2"/>
      <c r="BS444" s="2"/>
      <c r="BT444" s="2"/>
      <c r="BU444" s="2"/>
      <c r="BV444" s="2"/>
      <c r="BW444" s="2"/>
      <c r="BX444" s="2"/>
    </row>
    <row r="445" spans="1:76" ht="12.75">
      <c r="A445" s="2"/>
      <c r="B445" s="3"/>
      <c r="C445" s="4"/>
      <c r="D445" s="4"/>
      <c r="E445" s="4"/>
      <c r="F445" s="4"/>
      <c r="G445" s="4"/>
      <c r="H445" s="4"/>
      <c r="I445" s="4"/>
      <c r="J445" s="4"/>
      <c r="K445" s="4"/>
      <c r="L445" s="4"/>
      <c r="M445" s="4"/>
      <c r="N445" s="4"/>
      <c r="O445" s="4"/>
      <c r="P445" s="4"/>
      <c r="Q445" s="2"/>
      <c r="R445" s="2"/>
      <c r="S445" s="2"/>
      <c r="T445" s="2"/>
      <c r="U445" s="2"/>
      <c r="V445" s="2"/>
      <c r="W445" s="2"/>
      <c r="X445" s="2"/>
      <c r="Y445" s="4"/>
      <c r="Z445" s="4"/>
      <c r="AA445" s="4"/>
      <c r="AB445" s="4"/>
      <c r="AC445" s="4"/>
      <c r="AD445" s="4"/>
      <c r="AE445" s="4"/>
      <c r="AF445" s="4"/>
      <c r="AG445" s="4"/>
      <c r="AH445" s="4"/>
      <c r="AI445" s="4"/>
      <c r="AJ445" s="4"/>
      <c r="AK445" s="4"/>
      <c r="AL445" s="4"/>
      <c r="AM445" s="4"/>
      <c r="AN445" s="4"/>
      <c r="AO445" s="4"/>
      <c r="AP445" s="4"/>
      <c r="AQ445" s="4"/>
      <c r="AR445" s="4"/>
      <c r="AS445" s="4"/>
      <c r="AT445" s="4"/>
      <c r="AU445" s="2"/>
      <c r="AV445" s="2"/>
      <c r="AW445" s="2"/>
      <c r="AX445" s="2"/>
      <c r="AY445" s="2"/>
      <c r="AZ445" s="2"/>
      <c r="BA445" s="2"/>
      <c r="BB445" s="2"/>
      <c r="BC445" s="2"/>
      <c r="BD445" s="2"/>
      <c r="BE445" s="2"/>
      <c r="BF445" s="2"/>
      <c r="BG445" s="4"/>
      <c r="BH445" s="2"/>
      <c r="BI445" s="2"/>
      <c r="BJ445" s="2"/>
      <c r="BK445" s="2"/>
      <c r="BL445" s="2"/>
      <c r="BM445" s="2"/>
      <c r="BN445" s="2"/>
      <c r="BO445" s="2"/>
      <c r="BP445" s="2"/>
      <c r="BQ445" s="2"/>
      <c r="BR445" s="2"/>
      <c r="BS445" s="2"/>
      <c r="BT445" s="2"/>
      <c r="BU445" s="2"/>
      <c r="BV445" s="2"/>
      <c r="BW445" s="2"/>
      <c r="BX445" s="2"/>
    </row>
    <row r="446" spans="1:76" ht="12.75">
      <c r="A446" s="2"/>
      <c r="B446" s="3"/>
      <c r="C446" s="4"/>
      <c r="D446" s="4"/>
      <c r="E446" s="4"/>
      <c r="F446" s="4"/>
      <c r="G446" s="4"/>
      <c r="H446" s="4"/>
      <c r="I446" s="4"/>
      <c r="J446" s="4"/>
      <c r="K446" s="4"/>
      <c r="L446" s="4"/>
      <c r="M446" s="4"/>
      <c r="N446" s="4"/>
      <c r="O446" s="4"/>
      <c r="P446" s="4"/>
      <c r="Q446" s="2"/>
      <c r="R446" s="2"/>
      <c r="S446" s="2"/>
      <c r="T446" s="2"/>
      <c r="U446" s="2"/>
      <c r="V446" s="2"/>
      <c r="W446" s="2"/>
      <c r="X446" s="2"/>
      <c r="Y446" s="4"/>
      <c r="Z446" s="4"/>
      <c r="AA446" s="4"/>
      <c r="AB446" s="4"/>
      <c r="AC446" s="4"/>
      <c r="AD446" s="4"/>
      <c r="AE446" s="4"/>
      <c r="AF446" s="4"/>
      <c r="AG446" s="4"/>
      <c r="AH446" s="4"/>
      <c r="AI446" s="4"/>
      <c r="AJ446" s="4"/>
      <c r="AK446" s="4"/>
      <c r="AL446" s="4"/>
      <c r="AM446" s="4"/>
      <c r="AN446" s="4"/>
      <c r="AO446" s="4"/>
      <c r="AP446" s="4"/>
      <c r="AQ446" s="4"/>
      <c r="AR446" s="4"/>
      <c r="AS446" s="4"/>
      <c r="AT446" s="4"/>
      <c r="AU446" s="2"/>
      <c r="AV446" s="2"/>
      <c r="AW446" s="2"/>
      <c r="AX446" s="2"/>
      <c r="AY446" s="2"/>
      <c r="AZ446" s="2"/>
      <c r="BA446" s="2"/>
      <c r="BB446" s="2"/>
      <c r="BC446" s="2"/>
      <c r="BD446" s="2"/>
      <c r="BE446" s="2"/>
      <c r="BF446" s="2"/>
      <c r="BG446" s="4"/>
      <c r="BH446" s="2"/>
      <c r="BI446" s="2"/>
      <c r="BJ446" s="2"/>
      <c r="BK446" s="2"/>
      <c r="BL446" s="2"/>
      <c r="BM446" s="2"/>
      <c r="BN446" s="2"/>
      <c r="BO446" s="2"/>
      <c r="BP446" s="2"/>
      <c r="BQ446" s="2"/>
      <c r="BR446" s="2"/>
      <c r="BS446" s="2"/>
      <c r="BT446" s="2"/>
      <c r="BU446" s="2"/>
      <c r="BV446" s="2"/>
      <c r="BW446" s="2"/>
      <c r="BX446" s="2"/>
    </row>
    <row r="447" spans="1:76" ht="12.75">
      <c r="A447" s="2"/>
      <c r="B447" s="3"/>
      <c r="C447" s="4"/>
      <c r="D447" s="4"/>
      <c r="E447" s="4"/>
      <c r="F447" s="4"/>
      <c r="G447" s="4"/>
      <c r="H447" s="4"/>
      <c r="I447" s="4"/>
      <c r="J447" s="4"/>
      <c r="K447" s="4"/>
      <c r="L447" s="4"/>
      <c r="M447" s="4"/>
      <c r="N447" s="4"/>
      <c r="O447" s="4"/>
      <c r="P447" s="4"/>
      <c r="Q447" s="2"/>
      <c r="R447" s="2"/>
      <c r="S447" s="2"/>
      <c r="T447" s="2"/>
      <c r="U447" s="2"/>
      <c r="V447" s="2"/>
      <c r="W447" s="2"/>
      <c r="X447" s="2"/>
      <c r="Y447" s="4"/>
      <c r="Z447" s="4"/>
      <c r="AA447" s="4"/>
      <c r="AB447" s="4"/>
      <c r="AC447" s="4"/>
      <c r="AD447" s="4"/>
      <c r="AE447" s="4"/>
      <c r="AF447" s="4"/>
      <c r="AG447" s="4"/>
      <c r="AH447" s="4"/>
      <c r="AI447" s="4"/>
      <c r="AJ447" s="4"/>
      <c r="AK447" s="4"/>
      <c r="AL447" s="4"/>
      <c r="AM447" s="4"/>
      <c r="AN447" s="4"/>
      <c r="AO447" s="4"/>
      <c r="AP447" s="4"/>
      <c r="AQ447" s="4"/>
      <c r="AR447" s="4"/>
      <c r="AS447" s="4"/>
      <c r="AT447" s="4"/>
      <c r="AU447" s="2"/>
      <c r="AV447" s="2"/>
      <c r="AW447" s="2"/>
      <c r="AX447" s="2"/>
      <c r="AY447" s="2"/>
      <c r="AZ447" s="2"/>
      <c r="BA447" s="2"/>
      <c r="BB447" s="2"/>
      <c r="BC447" s="2"/>
      <c r="BD447" s="2"/>
      <c r="BE447" s="2"/>
      <c r="BF447" s="2"/>
      <c r="BG447" s="4"/>
      <c r="BH447" s="2"/>
      <c r="BI447" s="2"/>
      <c r="BJ447" s="2"/>
      <c r="BK447" s="2"/>
      <c r="BL447" s="2"/>
      <c r="BM447" s="2"/>
      <c r="BN447" s="2"/>
      <c r="BO447" s="2"/>
      <c r="BP447" s="2"/>
      <c r="BQ447" s="2"/>
      <c r="BR447" s="2"/>
      <c r="BS447" s="2"/>
      <c r="BT447" s="2"/>
      <c r="BU447" s="2"/>
      <c r="BV447" s="2"/>
      <c r="BW447" s="2"/>
      <c r="BX447" s="2"/>
    </row>
    <row r="448" spans="1:76" ht="12.75">
      <c r="A448" s="2"/>
      <c r="B448" s="3"/>
      <c r="C448" s="4"/>
      <c r="D448" s="4"/>
      <c r="E448" s="4"/>
      <c r="F448" s="4"/>
      <c r="G448" s="4"/>
      <c r="H448" s="4"/>
      <c r="I448" s="4"/>
      <c r="J448" s="4"/>
      <c r="K448" s="4"/>
      <c r="L448" s="4"/>
      <c r="M448" s="4"/>
      <c r="N448" s="4"/>
      <c r="O448" s="4"/>
      <c r="P448" s="4"/>
      <c r="Q448" s="2"/>
      <c r="R448" s="2"/>
      <c r="S448" s="2"/>
      <c r="T448" s="2"/>
      <c r="U448" s="2"/>
      <c r="V448" s="2"/>
      <c r="W448" s="2"/>
      <c r="X448" s="2"/>
      <c r="Y448" s="4"/>
      <c r="Z448" s="4"/>
      <c r="AA448" s="4"/>
      <c r="AB448" s="4"/>
      <c r="AC448" s="4"/>
      <c r="AD448" s="4"/>
      <c r="AE448" s="4"/>
      <c r="AF448" s="4"/>
      <c r="AG448" s="4"/>
      <c r="AH448" s="4"/>
      <c r="AI448" s="4"/>
      <c r="AJ448" s="4"/>
      <c r="AK448" s="4"/>
      <c r="AL448" s="4"/>
      <c r="AM448" s="4"/>
      <c r="AN448" s="4"/>
      <c r="AO448" s="4"/>
      <c r="AP448" s="4"/>
      <c r="AQ448" s="4"/>
      <c r="AR448" s="4"/>
      <c r="AS448" s="4"/>
      <c r="AT448" s="4"/>
      <c r="AU448" s="2"/>
      <c r="AV448" s="2"/>
      <c r="AW448" s="2"/>
      <c r="AX448" s="2"/>
      <c r="AY448" s="2"/>
      <c r="AZ448" s="2"/>
      <c r="BA448" s="2"/>
      <c r="BB448" s="2"/>
      <c r="BC448" s="2"/>
      <c r="BD448" s="2"/>
      <c r="BE448" s="2"/>
      <c r="BF448" s="2"/>
      <c r="BG448" s="4"/>
      <c r="BH448" s="2"/>
      <c r="BI448" s="2"/>
      <c r="BJ448" s="2"/>
      <c r="BK448" s="2"/>
      <c r="BL448" s="2"/>
      <c r="BM448" s="2"/>
      <c r="BN448" s="2"/>
      <c r="BO448" s="2"/>
      <c r="BP448" s="2"/>
      <c r="BQ448" s="2"/>
      <c r="BR448" s="2"/>
      <c r="BS448" s="2"/>
      <c r="BT448" s="2"/>
      <c r="BU448" s="2"/>
      <c r="BV448" s="2"/>
      <c r="BW448" s="2"/>
      <c r="BX448" s="2"/>
    </row>
    <row r="449" spans="1:76" ht="12.75">
      <c r="A449" s="2"/>
      <c r="B449" s="3"/>
      <c r="C449" s="4"/>
      <c r="D449" s="4"/>
      <c r="E449" s="4"/>
      <c r="F449" s="4"/>
      <c r="G449" s="4"/>
      <c r="H449" s="4"/>
      <c r="I449" s="4"/>
      <c r="J449" s="4"/>
      <c r="K449" s="4"/>
      <c r="L449" s="4"/>
      <c r="M449" s="4"/>
      <c r="N449" s="4"/>
      <c r="O449" s="4"/>
      <c r="P449" s="4"/>
      <c r="Q449" s="2"/>
      <c r="R449" s="2"/>
      <c r="S449" s="2"/>
      <c r="T449" s="2"/>
      <c r="U449" s="2"/>
      <c r="V449" s="2"/>
      <c r="W449" s="2"/>
      <c r="X449" s="2"/>
      <c r="Y449" s="4"/>
      <c r="Z449" s="4"/>
      <c r="AA449" s="4"/>
      <c r="AB449" s="4"/>
      <c r="AC449" s="4"/>
      <c r="AD449" s="4"/>
      <c r="AE449" s="4"/>
      <c r="AF449" s="4"/>
      <c r="AG449" s="4"/>
      <c r="AH449" s="4"/>
      <c r="AI449" s="4"/>
      <c r="AJ449" s="4"/>
      <c r="AK449" s="4"/>
      <c r="AL449" s="4"/>
      <c r="AM449" s="4"/>
      <c r="AN449" s="4"/>
      <c r="AO449" s="4"/>
      <c r="AP449" s="4"/>
      <c r="AQ449" s="4"/>
      <c r="AR449" s="4"/>
      <c r="AS449" s="4"/>
      <c r="AT449" s="4"/>
      <c r="AU449" s="2"/>
      <c r="AV449" s="2"/>
      <c r="AW449" s="2"/>
      <c r="AX449" s="2"/>
      <c r="AY449" s="2"/>
      <c r="AZ449" s="2"/>
      <c r="BA449" s="2"/>
      <c r="BB449" s="2"/>
      <c r="BC449" s="2"/>
      <c r="BD449" s="2"/>
      <c r="BE449" s="2"/>
      <c r="BF449" s="2"/>
      <c r="BG449" s="4"/>
      <c r="BH449" s="2"/>
      <c r="BI449" s="2"/>
      <c r="BJ449" s="2"/>
      <c r="BK449" s="2"/>
      <c r="BL449" s="2"/>
      <c r="BM449" s="2"/>
      <c r="BN449" s="2"/>
      <c r="BO449" s="2"/>
      <c r="BP449" s="2"/>
      <c r="BQ449" s="2"/>
      <c r="BR449" s="2"/>
      <c r="BS449" s="2"/>
      <c r="BT449" s="2"/>
      <c r="BU449" s="2"/>
      <c r="BV449" s="2"/>
      <c r="BW449" s="2"/>
      <c r="BX449" s="2"/>
    </row>
    <row r="450" spans="1:76" ht="12.75">
      <c r="A450" s="2"/>
      <c r="B450" s="3"/>
      <c r="C450" s="4"/>
      <c r="D450" s="4"/>
      <c r="E450" s="4"/>
      <c r="F450" s="4"/>
      <c r="G450" s="4"/>
      <c r="H450" s="4"/>
      <c r="I450" s="4"/>
      <c r="J450" s="4"/>
      <c r="K450" s="4"/>
      <c r="L450" s="4"/>
      <c r="M450" s="4"/>
      <c r="N450" s="4"/>
      <c r="O450" s="4"/>
      <c r="P450" s="4"/>
      <c r="Q450" s="2"/>
      <c r="R450" s="2"/>
      <c r="S450" s="2"/>
      <c r="T450" s="2"/>
      <c r="U450" s="2"/>
      <c r="V450" s="2"/>
      <c r="W450" s="2"/>
      <c r="X450" s="2"/>
      <c r="Y450" s="4"/>
      <c r="Z450" s="4"/>
      <c r="AA450" s="4"/>
      <c r="AB450" s="4"/>
      <c r="AC450" s="4"/>
      <c r="AD450" s="4"/>
      <c r="AE450" s="4"/>
      <c r="AF450" s="4"/>
      <c r="AG450" s="4"/>
      <c r="AH450" s="4"/>
      <c r="AI450" s="4"/>
      <c r="AJ450" s="4"/>
      <c r="AK450" s="4"/>
      <c r="AL450" s="4"/>
      <c r="AM450" s="4"/>
      <c r="AN450" s="4"/>
      <c r="AO450" s="4"/>
      <c r="AP450" s="4"/>
      <c r="AQ450" s="4"/>
      <c r="AR450" s="4"/>
      <c r="AS450" s="4"/>
      <c r="AT450" s="4"/>
      <c r="AU450" s="2"/>
      <c r="AV450" s="2"/>
      <c r="AW450" s="2"/>
      <c r="AX450" s="2"/>
      <c r="AY450" s="2"/>
      <c r="AZ450" s="2"/>
      <c r="BA450" s="2"/>
      <c r="BB450" s="2"/>
      <c r="BC450" s="2"/>
      <c r="BD450" s="2"/>
      <c r="BE450" s="2"/>
      <c r="BF450" s="2"/>
      <c r="BG450" s="4"/>
      <c r="BH450" s="2"/>
      <c r="BI450" s="2"/>
      <c r="BJ450" s="2"/>
      <c r="BK450" s="2"/>
      <c r="BL450" s="2"/>
      <c r="BM450" s="2"/>
      <c r="BN450" s="2"/>
      <c r="BO450" s="2"/>
      <c r="BP450" s="2"/>
      <c r="BQ450" s="2"/>
      <c r="BR450" s="2"/>
      <c r="BS450" s="2"/>
      <c r="BT450" s="2"/>
      <c r="BU450" s="2"/>
      <c r="BV450" s="2"/>
      <c r="BW450" s="2"/>
      <c r="BX450" s="2"/>
    </row>
    <row r="451" spans="1:76" ht="12.75">
      <c r="A451" s="2"/>
      <c r="B451" s="3"/>
      <c r="C451" s="4"/>
      <c r="D451" s="4"/>
      <c r="E451" s="4"/>
      <c r="F451" s="4"/>
      <c r="G451" s="4"/>
      <c r="H451" s="4"/>
      <c r="I451" s="4"/>
      <c r="J451" s="4"/>
      <c r="K451" s="4"/>
      <c r="L451" s="4"/>
      <c r="M451" s="4"/>
      <c r="N451" s="4"/>
      <c r="O451" s="4"/>
      <c r="P451" s="4"/>
      <c r="Q451" s="2"/>
      <c r="R451" s="2"/>
      <c r="S451" s="2"/>
      <c r="T451" s="2"/>
      <c r="U451" s="2"/>
      <c r="V451" s="2"/>
      <c r="W451" s="2"/>
      <c r="X451" s="2"/>
      <c r="Y451" s="4"/>
      <c r="Z451" s="4"/>
      <c r="AA451" s="4"/>
      <c r="AB451" s="4"/>
      <c r="AC451" s="4"/>
      <c r="AD451" s="4"/>
      <c r="AE451" s="4"/>
      <c r="AF451" s="4"/>
      <c r="AG451" s="4"/>
      <c r="AH451" s="4"/>
      <c r="AI451" s="4"/>
      <c r="AJ451" s="4"/>
      <c r="AK451" s="4"/>
      <c r="AL451" s="4"/>
      <c r="AM451" s="4"/>
      <c r="AN451" s="4"/>
      <c r="AO451" s="4"/>
      <c r="AP451" s="4"/>
      <c r="AQ451" s="4"/>
      <c r="AR451" s="4"/>
      <c r="AS451" s="4"/>
      <c r="AT451" s="4"/>
      <c r="AU451" s="2"/>
      <c r="AV451" s="2"/>
      <c r="AW451" s="2"/>
      <c r="AX451" s="2"/>
      <c r="AY451" s="2"/>
      <c r="AZ451" s="2"/>
      <c r="BA451" s="2"/>
      <c r="BB451" s="2"/>
      <c r="BC451" s="2"/>
      <c r="BD451" s="2"/>
      <c r="BE451" s="2"/>
      <c r="BF451" s="2"/>
      <c r="BG451" s="4"/>
      <c r="BH451" s="2"/>
      <c r="BI451" s="2"/>
      <c r="BJ451" s="2"/>
      <c r="BK451" s="2"/>
      <c r="BL451" s="2"/>
      <c r="BM451" s="2"/>
      <c r="BN451" s="2"/>
      <c r="BO451" s="2"/>
      <c r="BP451" s="2"/>
      <c r="BQ451" s="2"/>
      <c r="BR451" s="2"/>
      <c r="BS451" s="2"/>
      <c r="BT451" s="2"/>
      <c r="BU451" s="2"/>
      <c r="BV451" s="2"/>
      <c r="BW451" s="2"/>
      <c r="BX451" s="2"/>
    </row>
    <row r="452" spans="1:76" ht="12.75">
      <c r="A452" s="2"/>
      <c r="B452" s="3"/>
      <c r="C452" s="4"/>
      <c r="D452" s="4"/>
      <c r="E452" s="4"/>
      <c r="F452" s="4"/>
      <c r="G452" s="4"/>
      <c r="H452" s="4"/>
      <c r="I452" s="4"/>
      <c r="J452" s="4"/>
      <c r="K452" s="4"/>
      <c r="L452" s="4"/>
      <c r="M452" s="4"/>
      <c r="N452" s="4"/>
      <c r="O452" s="4"/>
      <c r="P452" s="4"/>
      <c r="Q452" s="2"/>
      <c r="R452" s="2"/>
      <c r="S452" s="2"/>
      <c r="T452" s="2"/>
      <c r="U452" s="2"/>
      <c r="V452" s="2"/>
      <c r="W452" s="2"/>
      <c r="X452" s="2"/>
      <c r="Y452" s="4"/>
      <c r="Z452" s="4"/>
      <c r="AA452" s="4"/>
      <c r="AB452" s="4"/>
      <c r="AC452" s="4"/>
      <c r="AD452" s="4"/>
      <c r="AE452" s="4"/>
      <c r="AF452" s="4"/>
      <c r="AG452" s="4"/>
      <c r="AH452" s="4"/>
      <c r="AI452" s="4"/>
      <c r="AJ452" s="4"/>
      <c r="AK452" s="4"/>
      <c r="AL452" s="4"/>
      <c r="AM452" s="4"/>
      <c r="AN452" s="4"/>
      <c r="AO452" s="4"/>
      <c r="AP452" s="4"/>
      <c r="AQ452" s="4"/>
      <c r="AR452" s="4"/>
      <c r="AS452" s="4"/>
      <c r="AT452" s="4"/>
      <c r="AU452" s="2"/>
      <c r="AV452" s="2"/>
      <c r="AW452" s="2"/>
      <c r="AX452" s="2"/>
      <c r="AY452" s="2"/>
      <c r="AZ452" s="2"/>
      <c r="BA452" s="2"/>
      <c r="BB452" s="2"/>
      <c r="BC452" s="2"/>
      <c r="BD452" s="2"/>
      <c r="BE452" s="2"/>
      <c r="BF452" s="2"/>
      <c r="BG452" s="4"/>
      <c r="BH452" s="2"/>
      <c r="BI452" s="2"/>
      <c r="BJ452" s="2"/>
      <c r="BK452" s="2"/>
      <c r="BL452" s="2"/>
      <c r="BM452" s="2"/>
      <c r="BN452" s="2"/>
      <c r="BO452" s="2"/>
      <c r="BP452" s="2"/>
      <c r="BQ452" s="2"/>
      <c r="BR452" s="2"/>
      <c r="BS452" s="2"/>
      <c r="BT452" s="2"/>
      <c r="BU452" s="2"/>
      <c r="BV452" s="2"/>
      <c r="BW452" s="2"/>
      <c r="BX452" s="2"/>
    </row>
    <row r="453" spans="1:76" ht="12.75">
      <c r="A453" s="2"/>
      <c r="B453" s="3"/>
      <c r="C453" s="4"/>
      <c r="D453" s="4"/>
      <c r="E453" s="4"/>
      <c r="F453" s="4"/>
      <c r="G453" s="4"/>
      <c r="H453" s="4"/>
      <c r="I453" s="4"/>
      <c r="J453" s="4"/>
      <c r="K453" s="4"/>
      <c r="L453" s="4"/>
      <c r="M453" s="4"/>
      <c r="N453" s="4"/>
      <c r="O453" s="4"/>
      <c r="P453" s="4"/>
      <c r="Q453" s="2"/>
      <c r="R453" s="2"/>
      <c r="S453" s="2"/>
      <c r="T453" s="2"/>
      <c r="U453" s="2"/>
      <c r="V453" s="2"/>
      <c r="W453" s="2"/>
      <c r="X453" s="2"/>
      <c r="Y453" s="4"/>
      <c r="Z453" s="4"/>
      <c r="AA453" s="4"/>
      <c r="AB453" s="4"/>
      <c r="AC453" s="4"/>
      <c r="AD453" s="4"/>
      <c r="AE453" s="4"/>
      <c r="AF453" s="4"/>
      <c r="AG453" s="4"/>
      <c r="AH453" s="4"/>
      <c r="AI453" s="4"/>
      <c r="AJ453" s="4"/>
      <c r="AK453" s="4"/>
      <c r="AL453" s="4"/>
      <c r="AM453" s="4"/>
      <c r="AN453" s="4"/>
      <c r="AO453" s="4"/>
      <c r="AP453" s="4"/>
      <c r="AQ453" s="4"/>
      <c r="AR453" s="4"/>
      <c r="AS453" s="4"/>
      <c r="AT453" s="4"/>
      <c r="AU453" s="2"/>
      <c r="AV453" s="2"/>
      <c r="AW453" s="2"/>
      <c r="AX453" s="2"/>
      <c r="AY453" s="2"/>
      <c r="AZ453" s="2"/>
      <c r="BA453" s="2"/>
      <c r="BB453" s="2"/>
      <c r="BC453" s="2"/>
      <c r="BD453" s="2"/>
      <c r="BE453" s="2"/>
      <c r="BF453" s="2"/>
      <c r="BG453" s="4"/>
      <c r="BH453" s="2"/>
      <c r="BI453" s="2"/>
      <c r="BJ453" s="2"/>
      <c r="BK453" s="2"/>
      <c r="BL453" s="2"/>
      <c r="BM453" s="2"/>
      <c r="BN453" s="2"/>
      <c r="BO453" s="2"/>
      <c r="BP453" s="2"/>
      <c r="BQ453" s="2"/>
      <c r="BR453" s="2"/>
      <c r="BS453" s="2"/>
      <c r="BT453" s="2"/>
      <c r="BU453" s="2"/>
      <c r="BV453" s="2"/>
      <c r="BW453" s="2"/>
      <c r="BX453" s="2"/>
    </row>
    <row r="454" spans="1:76" ht="12.75">
      <c r="A454" s="2"/>
      <c r="B454" s="3"/>
      <c r="C454" s="4"/>
      <c r="D454" s="4"/>
      <c r="E454" s="4"/>
      <c r="F454" s="4"/>
      <c r="G454" s="4"/>
      <c r="H454" s="4"/>
      <c r="I454" s="4"/>
      <c r="J454" s="4"/>
      <c r="K454" s="4"/>
      <c r="L454" s="4"/>
      <c r="M454" s="4"/>
      <c r="N454" s="4"/>
      <c r="O454" s="4"/>
      <c r="P454" s="4"/>
      <c r="Q454" s="2"/>
      <c r="R454" s="2"/>
      <c r="S454" s="2"/>
      <c r="T454" s="2"/>
      <c r="U454" s="2"/>
      <c r="V454" s="2"/>
      <c r="W454" s="2"/>
      <c r="X454" s="2"/>
      <c r="Y454" s="4"/>
      <c r="Z454" s="4"/>
      <c r="AA454" s="4"/>
      <c r="AB454" s="4"/>
      <c r="AC454" s="4"/>
      <c r="AD454" s="4"/>
      <c r="AE454" s="4"/>
      <c r="AF454" s="4"/>
      <c r="AG454" s="4"/>
      <c r="AH454" s="4"/>
      <c r="AI454" s="4"/>
      <c r="AJ454" s="4"/>
      <c r="AK454" s="4"/>
      <c r="AL454" s="4"/>
      <c r="AM454" s="4"/>
      <c r="AN454" s="4"/>
      <c r="AO454" s="4"/>
      <c r="AP454" s="4"/>
      <c r="AQ454" s="4"/>
      <c r="AR454" s="4"/>
      <c r="AS454" s="4"/>
      <c r="AT454" s="4"/>
      <c r="AU454" s="2"/>
      <c r="AV454" s="2"/>
      <c r="AW454" s="2"/>
      <c r="AX454" s="2"/>
      <c r="AY454" s="2"/>
      <c r="AZ454" s="2"/>
      <c r="BA454" s="2"/>
      <c r="BB454" s="2"/>
      <c r="BC454" s="2"/>
      <c r="BD454" s="2"/>
      <c r="BE454" s="2"/>
      <c r="BF454" s="2"/>
      <c r="BG454" s="4"/>
      <c r="BH454" s="2"/>
      <c r="BI454" s="2"/>
      <c r="BJ454" s="2"/>
      <c r="BK454" s="2"/>
      <c r="BL454" s="2"/>
      <c r="BM454" s="2"/>
      <c r="BN454" s="2"/>
      <c r="BO454" s="2"/>
      <c r="BP454" s="2"/>
      <c r="BQ454" s="2"/>
      <c r="BR454" s="2"/>
      <c r="BS454" s="2"/>
      <c r="BT454" s="2"/>
      <c r="BU454" s="2"/>
      <c r="BV454" s="2"/>
      <c r="BW454" s="2"/>
      <c r="BX454" s="2"/>
    </row>
    <row r="455" spans="1:76" ht="12.75">
      <c r="A455" s="2"/>
      <c r="B455" s="3"/>
      <c r="C455" s="4"/>
      <c r="D455" s="4"/>
      <c r="E455" s="4"/>
      <c r="F455" s="4"/>
      <c r="G455" s="4"/>
      <c r="H455" s="4"/>
      <c r="I455" s="4"/>
      <c r="J455" s="4"/>
      <c r="K455" s="4"/>
      <c r="L455" s="4"/>
      <c r="M455" s="4"/>
      <c r="N455" s="4"/>
      <c r="O455" s="4"/>
      <c r="P455" s="4"/>
      <c r="Q455" s="2"/>
      <c r="R455" s="2"/>
      <c r="S455" s="2"/>
      <c r="T455" s="2"/>
      <c r="U455" s="2"/>
      <c r="V455" s="2"/>
      <c r="W455" s="2"/>
      <c r="X455" s="2"/>
      <c r="Y455" s="4"/>
      <c r="Z455" s="4"/>
      <c r="AA455" s="4"/>
      <c r="AB455" s="4"/>
      <c r="AC455" s="4"/>
      <c r="AD455" s="4"/>
      <c r="AE455" s="4"/>
      <c r="AF455" s="4"/>
      <c r="AG455" s="4"/>
      <c r="AH455" s="4"/>
      <c r="AI455" s="4"/>
      <c r="AJ455" s="4"/>
      <c r="AK455" s="4"/>
      <c r="AL455" s="4"/>
      <c r="AM455" s="4"/>
      <c r="AN455" s="4"/>
      <c r="AO455" s="4"/>
      <c r="AP455" s="4"/>
      <c r="AQ455" s="4"/>
      <c r="AR455" s="4"/>
      <c r="AS455" s="4"/>
      <c r="AT455" s="4"/>
      <c r="AU455" s="2"/>
      <c r="AV455" s="2"/>
      <c r="AW455" s="2"/>
      <c r="AX455" s="2"/>
      <c r="AY455" s="2"/>
      <c r="AZ455" s="2"/>
      <c r="BA455" s="2"/>
      <c r="BB455" s="2"/>
      <c r="BC455" s="2"/>
      <c r="BD455" s="2"/>
      <c r="BE455" s="2"/>
      <c r="BF455" s="2"/>
      <c r="BG455" s="4"/>
      <c r="BH455" s="2"/>
      <c r="BI455" s="2"/>
      <c r="BJ455" s="2"/>
      <c r="BK455" s="2"/>
      <c r="BL455" s="2"/>
      <c r="BM455" s="2"/>
      <c r="BN455" s="2"/>
      <c r="BO455" s="2"/>
      <c r="BP455" s="2"/>
      <c r="BQ455" s="2"/>
      <c r="BR455" s="2"/>
      <c r="BS455" s="2"/>
      <c r="BT455" s="2"/>
      <c r="BU455" s="2"/>
      <c r="BV455" s="2"/>
      <c r="BW455" s="2"/>
      <c r="BX455" s="2"/>
    </row>
    <row r="456" spans="1:76" ht="12.75">
      <c r="A456" s="2"/>
      <c r="B456" s="3"/>
      <c r="C456" s="4"/>
      <c r="D456" s="4"/>
      <c r="E456" s="4"/>
      <c r="F456" s="4"/>
      <c r="G456" s="4"/>
      <c r="H456" s="4"/>
      <c r="I456" s="4"/>
      <c r="J456" s="4"/>
      <c r="K456" s="4"/>
      <c r="L456" s="4"/>
      <c r="M456" s="4"/>
      <c r="N456" s="4"/>
      <c r="O456" s="4"/>
      <c r="P456" s="4"/>
      <c r="Q456" s="2"/>
      <c r="R456" s="2"/>
      <c r="S456" s="2"/>
      <c r="T456" s="2"/>
      <c r="U456" s="2"/>
      <c r="V456" s="2"/>
      <c r="W456" s="2"/>
      <c r="X456" s="2"/>
      <c r="Y456" s="4"/>
      <c r="Z456" s="4"/>
      <c r="AA456" s="4"/>
      <c r="AB456" s="4"/>
      <c r="AC456" s="4"/>
      <c r="AD456" s="4"/>
      <c r="AE456" s="4"/>
      <c r="AF456" s="4"/>
      <c r="AG456" s="4"/>
      <c r="AH456" s="4"/>
      <c r="AI456" s="4"/>
      <c r="AJ456" s="4"/>
      <c r="AK456" s="4"/>
      <c r="AL456" s="4"/>
      <c r="AM456" s="4"/>
      <c r="AN456" s="4"/>
      <c r="AO456" s="4"/>
      <c r="AP456" s="4"/>
      <c r="AQ456" s="4"/>
      <c r="AR456" s="4"/>
      <c r="AS456" s="4"/>
      <c r="AT456" s="4"/>
      <c r="AU456" s="2"/>
      <c r="AV456" s="2"/>
      <c r="AW456" s="2"/>
      <c r="AX456" s="2"/>
      <c r="AY456" s="2"/>
      <c r="AZ456" s="2"/>
      <c r="BA456" s="2"/>
      <c r="BB456" s="2"/>
      <c r="BC456" s="2"/>
      <c r="BD456" s="2"/>
      <c r="BE456" s="2"/>
      <c r="BF456" s="2"/>
      <c r="BG456" s="4"/>
      <c r="BH456" s="2"/>
      <c r="BI456" s="2"/>
      <c r="BJ456" s="2"/>
      <c r="BK456" s="2"/>
      <c r="BL456" s="2"/>
      <c r="BM456" s="2"/>
      <c r="BN456" s="2"/>
      <c r="BO456" s="2"/>
      <c r="BP456" s="2"/>
      <c r="BQ456" s="2"/>
      <c r="BR456" s="2"/>
      <c r="BS456" s="2"/>
      <c r="BT456" s="2"/>
      <c r="BU456" s="2"/>
      <c r="BV456" s="2"/>
      <c r="BW456" s="2"/>
      <c r="BX456" s="2"/>
    </row>
    <row r="457" spans="1:76" ht="12.75">
      <c r="A457" s="2"/>
      <c r="B457" s="3"/>
      <c r="C457" s="4"/>
      <c r="D457" s="4"/>
      <c r="E457" s="4"/>
      <c r="F457" s="4"/>
      <c r="G457" s="4"/>
      <c r="H457" s="4"/>
      <c r="I457" s="4"/>
      <c r="J457" s="4"/>
      <c r="K457" s="4"/>
      <c r="L457" s="4"/>
      <c r="M457" s="4"/>
      <c r="N457" s="4"/>
      <c r="O457" s="4"/>
      <c r="P457" s="4"/>
      <c r="Q457" s="2"/>
      <c r="R457" s="2"/>
      <c r="S457" s="2"/>
      <c r="T457" s="2"/>
      <c r="U457" s="2"/>
      <c r="V457" s="2"/>
      <c r="W457" s="2"/>
      <c r="X457" s="2"/>
      <c r="Y457" s="4"/>
      <c r="Z457" s="4"/>
      <c r="AA457" s="4"/>
      <c r="AB457" s="4"/>
      <c r="AC457" s="4"/>
      <c r="AD457" s="4"/>
      <c r="AE457" s="4"/>
      <c r="AF457" s="4"/>
      <c r="AG457" s="4"/>
      <c r="AH457" s="4"/>
      <c r="AI457" s="4"/>
      <c r="AJ457" s="4"/>
      <c r="AK457" s="4"/>
      <c r="AL457" s="4"/>
      <c r="AM457" s="4"/>
      <c r="AN457" s="4"/>
      <c r="AO457" s="4"/>
      <c r="AP457" s="4"/>
      <c r="AQ457" s="4"/>
      <c r="AR457" s="4"/>
      <c r="AS457" s="4"/>
      <c r="AT457" s="4"/>
      <c r="AU457" s="2"/>
      <c r="AV457" s="2"/>
      <c r="AW457" s="2"/>
      <c r="AX457" s="2"/>
      <c r="AY457" s="2"/>
      <c r="AZ457" s="2"/>
      <c r="BA457" s="2"/>
      <c r="BB457" s="2"/>
      <c r="BC457" s="2"/>
      <c r="BD457" s="2"/>
      <c r="BE457" s="2"/>
      <c r="BF457" s="2"/>
      <c r="BG457" s="4"/>
      <c r="BH457" s="2"/>
      <c r="BI457" s="2"/>
      <c r="BJ457" s="2"/>
      <c r="BK457" s="2"/>
      <c r="BL457" s="2"/>
      <c r="BM457" s="2"/>
      <c r="BN457" s="2"/>
      <c r="BO457" s="2"/>
      <c r="BP457" s="2"/>
      <c r="BQ457" s="2"/>
      <c r="BR457" s="2"/>
      <c r="BS457" s="2"/>
      <c r="BT457" s="2"/>
      <c r="BU457" s="2"/>
      <c r="BV457" s="2"/>
      <c r="BW457" s="2"/>
      <c r="BX457" s="2"/>
    </row>
    <row r="458" spans="1:76" ht="12.75">
      <c r="A458" s="2"/>
      <c r="B458" s="3"/>
      <c r="C458" s="4"/>
      <c r="D458" s="4"/>
      <c r="E458" s="4"/>
      <c r="F458" s="4"/>
      <c r="G458" s="4"/>
      <c r="H458" s="4"/>
      <c r="I458" s="4"/>
      <c r="J458" s="4"/>
      <c r="K458" s="4"/>
      <c r="L458" s="4"/>
      <c r="M458" s="4"/>
      <c r="N458" s="4"/>
      <c r="O458" s="4"/>
      <c r="P458" s="4"/>
      <c r="Q458" s="2"/>
      <c r="R458" s="2"/>
      <c r="S458" s="2"/>
      <c r="T458" s="2"/>
      <c r="U458" s="2"/>
      <c r="V458" s="2"/>
      <c r="W458" s="2"/>
      <c r="X458" s="2"/>
      <c r="Y458" s="4"/>
      <c r="Z458" s="4"/>
      <c r="AA458" s="4"/>
      <c r="AB458" s="4"/>
      <c r="AC458" s="4"/>
      <c r="AD458" s="4"/>
      <c r="AE458" s="4"/>
      <c r="AF458" s="4"/>
      <c r="AG458" s="4"/>
      <c r="AH458" s="4"/>
      <c r="AI458" s="4"/>
      <c r="AJ458" s="4"/>
      <c r="AK458" s="4"/>
      <c r="AL458" s="4"/>
      <c r="AM458" s="4"/>
      <c r="AN458" s="4"/>
      <c r="AO458" s="4"/>
      <c r="AP458" s="4"/>
      <c r="AQ458" s="4"/>
      <c r="AR458" s="4"/>
      <c r="AS458" s="4"/>
      <c r="AT458" s="4"/>
      <c r="AU458" s="2"/>
      <c r="AV458" s="2"/>
      <c r="AW458" s="2"/>
      <c r="AX458" s="2"/>
      <c r="AY458" s="2"/>
      <c r="AZ458" s="2"/>
      <c r="BA458" s="2"/>
      <c r="BB458" s="2"/>
      <c r="BC458" s="2"/>
      <c r="BD458" s="2"/>
      <c r="BE458" s="2"/>
      <c r="BF458" s="2"/>
      <c r="BG458" s="4"/>
      <c r="BH458" s="2"/>
      <c r="BI458" s="2"/>
      <c r="BJ458" s="2"/>
      <c r="BK458" s="2"/>
      <c r="BL458" s="2"/>
      <c r="BM458" s="2"/>
      <c r="BN458" s="2"/>
      <c r="BO458" s="2"/>
      <c r="BP458" s="2"/>
      <c r="BQ458" s="2"/>
      <c r="BR458" s="2"/>
      <c r="BS458" s="2"/>
      <c r="BT458" s="2"/>
      <c r="BU458" s="2"/>
      <c r="BV458" s="2"/>
      <c r="BW458" s="2"/>
      <c r="BX458" s="2"/>
    </row>
    <row r="459" spans="1:76" ht="12.75">
      <c r="A459" s="2"/>
      <c r="B459" s="3"/>
      <c r="C459" s="4"/>
      <c r="D459" s="4"/>
      <c r="E459" s="4"/>
      <c r="F459" s="4"/>
      <c r="G459" s="4"/>
      <c r="H459" s="4"/>
      <c r="I459" s="4"/>
      <c r="J459" s="4"/>
      <c r="K459" s="4"/>
      <c r="L459" s="4"/>
      <c r="M459" s="4"/>
      <c r="N459" s="4"/>
      <c r="O459" s="4"/>
      <c r="P459" s="4"/>
      <c r="Q459" s="2"/>
      <c r="R459" s="2"/>
      <c r="S459" s="2"/>
      <c r="T459" s="2"/>
      <c r="U459" s="2"/>
      <c r="V459" s="2"/>
      <c r="W459" s="2"/>
      <c r="X459" s="2"/>
      <c r="Y459" s="4"/>
      <c r="Z459" s="4"/>
      <c r="AA459" s="4"/>
      <c r="AB459" s="4"/>
      <c r="AC459" s="4"/>
      <c r="AD459" s="4"/>
      <c r="AE459" s="4"/>
      <c r="AF459" s="4"/>
      <c r="AG459" s="4"/>
      <c r="AH459" s="4"/>
      <c r="AI459" s="4"/>
      <c r="AJ459" s="4"/>
      <c r="AK459" s="4"/>
      <c r="AL459" s="4"/>
      <c r="AM459" s="4"/>
      <c r="AN459" s="4"/>
      <c r="AO459" s="4"/>
      <c r="AP459" s="4"/>
      <c r="AQ459" s="4"/>
      <c r="AR459" s="4"/>
      <c r="AS459" s="4"/>
      <c r="AT459" s="4"/>
      <c r="AU459" s="2"/>
      <c r="AV459" s="2"/>
      <c r="AW459" s="2"/>
      <c r="AX459" s="2"/>
      <c r="AY459" s="2"/>
      <c r="AZ459" s="2"/>
      <c r="BA459" s="2"/>
      <c r="BB459" s="2"/>
      <c r="BC459" s="2"/>
      <c r="BD459" s="2"/>
      <c r="BE459" s="2"/>
      <c r="BF459" s="2"/>
      <c r="BG459" s="4"/>
      <c r="BH459" s="2"/>
      <c r="BI459" s="2"/>
      <c r="BJ459" s="2"/>
      <c r="BK459" s="2"/>
      <c r="BL459" s="2"/>
      <c r="BM459" s="2"/>
      <c r="BN459" s="2"/>
      <c r="BO459" s="2"/>
      <c r="BP459" s="2"/>
      <c r="BQ459" s="2"/>
      <c r="BR459" s="2"/>
      <c r="BS459" s="2"/>
      <c r="BT459" s="2"/>
      <c r="BU459" s="2"/>
      <c r="BV459" s="2"/>
      <c r="BW459" s="2"/>
      <c r="BX459" s="2"/>
    </row>
    <row r="460" spans="1:76" ht="12.75">
      <c r="A460" s="2"/>
      <c r="B460" s="3"/>
      <c r="C460" s="4"/>
      <c r="D460" s="4"/>
      <c r="E460" s="4"/>
      <c r="F460" s="4"/>
      <c r="G460" s="4"/>
      <c r="H460" s="4"/>
      <c r="I460" s="4"/>
      <c r="J460" s="4"/>
      <c r="K460" s="4"/>
      <c r="L460" s="4"/>
      <c r="M460" s="4"/>
      <c r="N460" s="4"/>
      <c r="O460" s="4"/>
      <c r="P460" s="4"/>
      <c r="Q460" s="2"/>
      <c r="R460" s="2"/>
      <c r="S460" s="2"/>
      <c r="T460" s="2"/>
      <c r="U460" s="2"/>
      <c r="V460" s="2"/>
      <c r="W460" s="2"/>
      <c r="X460" s="2"/>
      <c r="Y460" s="4"/>
      <c r="Z460" s="4"/>
      <c r="AA460" s="4"/>
      <c r="AB460" s="4"/>
      <c r="AC460" s="4"/>
      <c r="AD460" s="4"/>
      <c r="AE460" s="4"/>
      <c r="AF460" s="4"/>
      <c r="AG460" s="4"/>
      <c r="AH460" s="4"/>
      <c r="AI460" s="4"/>
      <c r="AJ460" s="4"/>
      <c r="AK460" s="4"/>
      <c r="AL460" s="4"/>
      <c r="AM460" s="4"/>
      <c r="AN460" s="4"/>
      <c r="AO460" s="4"/>
      <c r="AP460" s="4"/>
      <c r="AQ460" s="4"/>
      <c r="AR460" s="4"/>
      <c r="AS460" s="4"/>
      <c r="AT460" s="4"/>
      <c r="AU460" s="2"/>
      <c r="AV460" s="2"/>
      <c r="AW460" s="2"/>
      <c r="AX460" s="2"/>
      <c r="AY460" s="2"/>
      <c r="AZ460" s="2"/>
      <c r="BA460" s="2"/>
      <c r="BB460" s="2"/>
      <c r="BC460" s="2"/>
      <c r="BD460" s="2"/>
      <c r="BE460" s="2"/>
      <c r="BF460" s="2"/>
      <c r="BG460" s="4"/>
      <c r="BH460" s="2"/>
      <c r="BI460" s="2"/>
      <c r="BJ460" s="2"/>
      <c r="BK460" s="2"/>
      <c r="BL460" s="2"/>
      <c r="BM460" s="2"/>
      <c r="BN460" s="2"/>
      <c r="BO460" s="2"/>
      <c r="BP460" s="2"/>
      <c r="BQ460" s="2"/>
      <c r="BR460" s="2"/>
      <c r="BS460" s="2"/>
      <c r="BT460" s="2"/>
      <c r="BU460" s="2"/>
      <c r="BV460" s="2"/>
      <c r="BW460" s="2"/>
      <c r="BX460" s="2"/>
    </row>
    <row r="461" spans="1:76" ht="12.75">
      <c r="A461" s="2"/>
      <c r="B461" s="3"/>
      <c r="C461" s="4"/>
      <c r="D461" s="4"/>
      <c r="E461" s="4"/>
      <c r="F461" s="4"/>
      <c r="G461" s="4"/>
      <c r="H461" s="4"/>
      <c r="I461" s="4"/>
      <c r="J461" s="4"/>
      <c r="K461" s="4"/>
      <c r="L461" s="4"/>
      <c r="M461" s="4"/>
      <c r="N461" s="4"/>
      <c r="O461" s="4"/>
      <c r="P461" s="4"/>
      <c r="Q461" s="2"/>
      <c r="R461" s="2"/>
      <c r="S461" s="2"/>
      <c r="T461" s="2"/>
      <c r="U461" s="2"/>
      <c r="V461" s="2"/>
      <c r="W461" s="2"/>
      <c r="X461" s="2"/>
      <c r="Y461" s="4"/>
      <c r="Z461" s="4"/>
      <c r="AA461" s="4"/>
      <c r="AB461" s="4"/>
      <c r="AC461" s="4"/>
      <c r="AD461" s="4"/>
      <c r="AE461" s="4"/>
      <c r="AF461" s="4"/>
      <c r="AG461" s="4"/>
      <c r="AH461" s="4"/>
      <c r="AI461" s="4"/>
      <c r="AJ461" s="4"/>
      <c r="AK461" s="4"/>
      <c r="AL461" s="4"/>
      <c r="AM461" s="4"/>
      <c r="AN461" s="4"/>
      <c r="AO461" s="4"/>
      <c r="AP461" s="4"/>
      <c r="AQ461" s="4"/>
      <c r="AR461" s="4"/>
      <c r="AS461" s="4"/>
      <c r="AT461" s="4"/>
      <c r="AU461" s="2"/>
      <c r="AV461" s="2"/>
      <c r="AW461" s="2"/>
      <c r="AX461" s="2"/>
      <c r="AY461" s="2"/>
      <c r="AZ461" s="2"/>
      <c r="BA461" s="2"/>
      <c r="BB461" s="2"/>
      <c r="BC461" s="2"/>
      <c r="BD461" s="2"/>
      <c r="BE461" s="2"/>
      <c r="BF461" s="2"/>
      <c r="BG461" s="4"/>
      <c r="BH461" s="2"/>
      <c r="BI461" s="2"/>
      <c r="BJ461" s="2"/>
      <c r="BK461" s="2"/>
      <c r="BL461" s="2"/>
      <c r="BM461" s="2"/>
      <c r="BN461" s="2"/>
      <c r="BO461" s="2"/>
      <c r="BP461" s="2"/>
      <c r="BQ461" s="2"/>
      <c r="BR461" s="2"/>
      <c r="BS461" s="2"/>
      <c r="BT461" s="2"/>
      <c r="BU461" s="2"/>
      <c r="BV461" s="2"/>
      <c r="BW461" s="2"/>
      <c r="BX461" s="2"/>
    </row>
    <row r="462" spans="1:76" ht="12.75">
      <c r="A462" s="2"/>
      <c r="B462" s="3"/>
      <c r="C462" s="4"/>
      <c r="D462" s="4"/>
      <c r="E462" s="4"/>
      <c r="F462" s="4"/>
      <c r="G462" s="4"/>
      <c r="H462" s="4"/>
      <c r="I462" s="4"/>
      <c r="J462" s="4"/>
      <c r="K462" s="4"/>
      <c r="L462" s="4"/>
      <c r="M462" s="4"/>
      <c r="N462" s="4"/>
      <c r="O462" s="4"/>
      <c r="P462" s="4"/>
      <c r="Q462" s="2"/>
      <c r="R462" s="2"/>
      <c r="S462" s="2"/>
      <c r="T462" s="2"/>
      <c r="U462" s="2"/>
      <c r="V462" s="2"/>
      <c r="W462" s="2"/>
      <c r="X462" s="2"/>
      <c r="Y462" s="4"/>
      <c r="Z462" s="4"/>
      <c r="AA462" s="4"/>
      <c r="AB462" s="4"/>
      <c r="AC462" s="4"/>
      <c r="AD462" s="4"/>
      <c r="AE462" s="4"/>
      <c r="AF462" s="4"/>
      <c r="AG462" s="4"/>
      <c r="AH462" s="4"/>
      <c r="AI462" s="4"/>
      <c r="AJ462" s="4"/>
      <c r="AK462" s="4"/>
      <c r="AL462" s="4"/>
      <c r="AM462" s="4"/>
      <c r="AN462" s="4"/>
      <c r="AO462" s="4"/>
      <c r="AP462" s="4"/>
      <c r="AQ462" s="4"/>
      <c r="AR462" s="4"/>
      <c r="AS462" s="4"/>
      <c r="AT462" s="4"/>
      <c r="AU462" s="2"/>
      <c r="AV462" s="2"/>
      <c r="AW462" s="2"/>
      <c r="AX462" s="2"/>
      <c r="AY462" s="2"/>
      <c r="AZ462" s="2"/>
      <c r="BA462" s="2"/>
      <c r="BB462" s="2"/>
      <c r="BC462" s="2"/>
      <c r="BD462" s="2"/>
      <c r="BE462" s="2"/>
      <c r="BF462" s="2"/>
      <c r="BG462" s="4"/>
      <c r="BH462" s="2"/>
      <c r="BI462" s="2"/>
      <c r="BJ462" s="2"/>
      <c r="BK462" s="2"/>
      <c r="BL462" s="2"/>
      <c r="BM462" s="2"/>
      <c r="BN462" s="2"/>
      <c r="BO462" s="2"/>
      <c r="BP462" s="2"/>
      <c r="BQ462" s="2"/>
      <c r="BR462" s="2"/>
      <c r="BS462" s="2"/>
      <c r="BT462" s="2"/>
      <c r="BU462" s="2"/>
      <c r="BV462" s="2"/>
      <c r="BW462" s="2"/>
      <c r="BX462" s="2"/>
    </row>
    <row r="463" spans="1:76" ht="12.75">
      <c r="A463" s="2"/>
      <c r="B463" s="3"/>
      <c r="C463" s="4"/>
      <c r="D463" s="4"/>
      <c r="E463" s="4"/>
      <c r="F463" s="4"/>
      <c r="G463" s="4"/>
      <c r="H463" s="4"/>
      <c r="I463" s="4"/>
      <c r="J463" s="4"/>
      <c r="K463" s="4"/>
      <c r="L463" s="4"/>
      <c r="M463" s="4"/>
      <c r="N463" s="4"/>
      <c r="O463" s="4"/>
      <c r="P463" s="4"/>
      <c r="Q463" s="2"/>
      <c r="R463" s="2"/>
      <c r="S463" s="2"/>
      <c r="T463" s="2"/>
      <c r="U463" s="2"/>
      <c r="V463" s="2"/>
      <c r="W463" s="2"/>
      <c r="X463" s="2"/>
      <c r="Y463" s="4"/>
      <c r="Z463" s="4"/>
      <c r="AA463" s="4"/>
      <c r="AB463" s="4"/>
      <c r="AC463" s="4"/>
      <c r="AD463" s="4"/>
      <c r="AE463" s="4"/>
      <c r="AF463" s="4"/>
      <c r="AG463" s="4"/>
      <c r="AH463" s="4"/>
      <c r="AI463" s="4"/>
      <c r="AJ463" s="4"/>
      <c r="AK463" s="4"/>
      <c r="AL463" s="4"/>
      <c r="AM463" s="4"/>
      <c r="AN463" s="4"/>
      <c r="AO463" s="4"/>
      <c r="AP463" s="4"/>
      <c r="AQ463" s="4"/>
      <c r="AR463" s="4"/>
      <c r="AS463" s="4"/>
      <c r="AT463" s="4"/>
      <c r="AU463" s="2"/>
      <c r="AV463" s="2"/>
      <c r="AW463" s="2"/>
      <c r="AX463" s="2"/>
      <c r="AY463" s="2"/>
      <c r="AZ463" s="2"/>
      <c r="BA463" s="2"/>
      <c r="BB463" s="2"/>
      <c r="BC463" s="2"/>
      <c r="BD463" s="2"/>
      <c r="BE463" s="2"/>
      <c r="BF463" s="2"/>
      <c r="BG463" s="4"/>
      <c r="BH463" s="2"/>
      <c r="BI463" s="2"/>
      <c r="BJ463" s="2"/>
      <c r="BK463" s="2"/>
      <c r="BL463" s="2"/>
      <c r="BM463" s="2"/>
      <c r="BN463" s="2"/>
      <c r="BO463" s="2"/>
      <c r="BP463" s="2"/>
      <c r="BQ463" s="2"/>
      <c r="BR463" s="2"/>
      <c r="BS463" s="2"/>
      <c r="BT463" s="2"/>
      <c r="BU463" s="2"/>
      <c r="BV463" s="2"/>
      <c r="BW463" s="2"/>
      <c r="BX463" s="2"/>
    </row>
    <row r="464" spans="1:76" ht="12.75">
      <c r="A464" s="2"/>
      <c r="B464" s="3"/>
      <c r="C464" s="4"/>
      <c r="D464" s="4"/>
      <c r="E464" s="4"/>
      <c r="F464" s="4"/>
      <c r="G464" s="4"/>
      <c r="H464" s="4"/>
      <c r="I464" s="4"/>
      <c r="J464" s="4"/>
      <c r="K464" s="4"/>
      <c r="L464" s="4"/>
      <c r="M464" s="4"/>
      <c r="N464" s="4"/>
      <c r="O464" s="4"/>
      <c r="P464" s="4"/>
      <c r="Q464" s="2"/>
      <c r="R464" s="2"/>
      <c r="S464" s="2"/>
      <c r="T464" s="2"/>
      <c r="U464" s="2"/>
      <c r="V464" s="2"/>
      <c r="W464" s="2"/>
      <c r="X464" s="2"/>
      <c r="Y464" s="4"/>
      <c r="Z464" s="4"/>
      <c r="AA464" s="4"/>
      <c r="AB464" s="4"/>
      <c r="AC464" s="4"/>
      <c r="AD464" s="4"/>
      <c r="AE464" s="4"/>
      <c r="AF464" s="4"/>
      <c r="AG464" s="4"/>
      <c r="AH464" s="4"/>
      <c r="AI464" s="4"/>
      <c r="AJ464" s="4"/>
      <c r="AK464" s="4"/>
      <c r="AL464" s="4"/>
      <c r="AM464" s="4"/>
      <c r="AN464" s="4"/>
      <c r="AO464" s="4"/>
      <c r="AP464" s="4"/>
      <c r="AQ464" s="4"/>
      <c r="AR464" s="4"/>
      <c r="AS464" s="4"/>
      <c r="AT464" s="4"/>
      <c r="AU464" s="2"/>
      <c r="AV464" s="2"/>
      <c r="AW464" s="2"/>
      <c r="AX464" s="2"/>
      <c r="AY464" s="2"/>
      <c r="AZ464" s="2"/>
      <c r="BA464" s="2"/>
      <c r="BB464" s="2"/>
      <c r="BC464" s="2"/>
      <c r="BD464" s="2"/>
      <c r="BE464" s="2"/>
      <c r="BF464" s="2"/>
      <c r="BG464" s="4"/>
      <c r="BH464" s="2"/>
      <c r="BI464" s="2"/>
      <c r="BJ464" s="2"/>
      <c r="BK464" s="2"/>
      <c r="BL464" s="2"/>
      <c r="BM464" s="2"/>
      <c r="BN464" s="2"/>
      <c r="BO464" s="2"/>
      <c r="BP464" s="2"/>
      <c r="BQ464" s="2"/>
      <c r="BR464" s="2"/>
      <c r="BS464" s="2"/>
      <c r="BT464" s="2"/>
      <c r="BU464" s="2"/>
      <c r="BV464" s="2"/>
      <c r="BW464" s="2"/>
      <c r="BX464" s="2"/>
    </row>
    <row r="465" spans="1:76" ht="12.75">
      <c r="A465" s="2"/>
      <c r="B465" s="3"/>
      <c r="C465" s="4"/>
      <c r="D465" s="4"/>
      <c r="E465" s="4"/>
      <c r="F465" s="4"/>
      <c r="G465" s="4"/>
      <c r="H465" s="4"/>
      <c r="I465" s="4"/>
      <c r="J465" s="4"/>
      <c r="K465" s="4"/>
      <c r="L465" s="4"/>
      <c r="M465" s="4"/>
      <c r="N465" s="4"/>
      <c r="O465" s="4"/>
      <c r="P465" s="4"/>
      <c r="Q465" s="2"/>
      <c r="R465" s="2"/>
      <c r="S465" s="2"/>
      <c r="T465" s="2"/>
      <c r="U465" s="2"/>
      <c r="V465" s="2"/>
      <c r="W465" s="2"/>
      <c r="X465" s="2"/>
      <c r="Y465" s="4"/>
      <c r="Z465" s="4"/>
      <c r="AA465" s="4"/>
      <c r="AB465" s="4"/>
      <c r="AC465" s="4"/>
      <c r="AD465" s="4"/>
      <c r="AE465" s="4"/>
      <c r="AF465" s="4"/>
      <c r="AG465" s="4"/>
      <c r="AH465" s="4"/>
      <c r="AI465" s="4"/>
      <c r="AJ465" s="4"/>
      <c r="AK465" s="4"/>
      <c r="AL465" s="4"/>
      <c r="AM465" s="4"/>
      <c r="AN465" s="4"/>
      <c r="AO465" s="4"/>
      <c r="AP465" s="4"/>
      <c r="AQ465" s="4"/>
      <c r="AR465" s="4"/>
      <c r="AS465" s="4"/>
      <c r="AT465" s="4"/>
      <c r="AU465" s="2"/>
      <c r="AV465" s="2"/>
      <c r="AW465" s="2"/>
      <c r="AX465" s="2"/>
      <c r="AY465" s="2"/>
      <c r="AZ465" s="2"/>
      <c r="BA465" s="2"/>
      <c r="BB465" s="2"/>
      <c r="BC465" s="2"/>
      <c r="BD465" s="2"/>
      <c r="BE465" s="2"/>
      <c r="BF465" s="2"/>
      <c r="BG465" s="4"/>
      <c r="BH465" s="2"/>
      <c r="BI465" s="2"/>
      <c r="BJ465" s="2"/>
      <c r="BK465" s="2"/>
      <c r="BL465" s="2"/>
      <c r="BM465" s="2"/>
      <c r="BN465" s="2"/>
      <c r="BO465" s="2"/>
      <c r="BP465" s="2"/>
      <c r="BQ465" s="2"/>
      <c r="BR465" s="2"/>
      <c r="BS465" s="2"/>
      <c r="BT465" s="2"/>
      <c r="BU465" s="2"/>
      <c r="BV465" s="2"/>
      <c r="BW465" s="2"/>
      <c r="BX465" s="2"/>
    </row>
    <row r="466" spans="1:76" ht="12.75">
      <c r="A466" s="2"/>
      <c r="B466" s="3"/>
      <c r="C466" s="4"/>
      <c r="D466" s="4"/>
      <c r="E466" s="4"/>
      <c r="F466" s="4"/>
      <c r="G466" s="4"/>
      <c r="H466" s="4"/>
      <c r="I466" s="4"/>
      <c r="J466" s="4"/>
      <c r="K466" s="4"/>
      <c r="L466" s="4"/>
      <c r="M466" s="4"/>
      <c r="N466" s="4"/>
      <c r="O466" s="4"/>
      <c r="P466" s="4"/>
      <c r="Q466" s="2"/>
      <c r="R466" s="2"/>
      <c r="S466" s="2"/>
      <c r="T466" s="2"/>
      <c r="U466" s="2"/>
      <c r="V466" s="2"/>
      <c r="W466" s="2"/>
      <c r="X466" s="2"/>
      <c r="Y466" s="4"/>
      <c r="Z466" s="4"/>
      <c r="AA466" s="4"/>
      <c r="AB466" s="4"/>
      <c r="AC466" s="4"/>
      <c r="AD466" s="4"/>
      <c r="AE466" s="4"/>
      <c r="AF466" s="4"/>
      <c r="AG466" s="4"/>
      <c r="AH466" s="4"/>
      <c r="AI466" s="4"/>
      <c r="AJ466" s="4"/>
      <c r="AK466" s="4"/>
      <c r="AL466" s="4"/>
      <c r="AM466" s="4"/>
      <c r="AN466" s="4"/>
      <c r="AO466" s="4"/>
      <c r="AP466" s="4"/>
      <c r="AQ466" s="4"/>
      <c r="AR466" s="4"/>
      <c r="AS466" s="4"/>
      <c r="AT466" s="4"/>
      <c r="AU466" s="2"/>
      <c r="AV466" s="2"/>
      <c r="AW466" s="2"/>
      <c r="AX466" s="2"/>
      <c r="AY466" s="2"/>
      <c r="AZ466" s="2"/>
      <c r="BA466" s="2"/>
      <c r="BB466" s="2"/>
      <c r="BC466" s="2"/>
      <c r="BD466" s="2"/>
      <c r="BE466" s="2"/>
      <c r="BF466" s="2"/>
      <c r="BG466" s="4"/>
      <c r="BH466" s="2"/>
      <c r="BI466" s="2"/>
      <c r="BJ466" s="2"/>
      <c r="BK466" s="2"/>
      <c r="BL466" s="2"/>
      <c r="BM466" s="2"/>
      <c r="BN466" s="2"/>
      <c r="BO466" s="2"/>
      <c r="BP466" s="2"/>
      <c r="BQ466" s="2"/>
      <c r="BR466" s="2"/>
      <c r="BS466" s="2"/>
      <c r="BT466" s="2"/>
      <c r="BU466" s="2"/>
      <c r="BV466" s="2"/>
      <c r="BW466" s="2"/>
      <c r="BX466" s="2"/>
    </row>
    <row r="467" spans="1:76" ht="12.75">
      <c r="A467" s="2"/>
      <c r="B467" s="3"/>
      <c r="C467" s="4"/>
      <c r="D467" s="4"/>
      <c r="E467" s="4"/>
      <c r="F467" s="4"/>
      <c r="G467" s="4"/>
      <c r="H467" s="4"/>
      <c r="I467" s="4"/>
      <c r="J467" s="4"/>
      <c r="K467" s="4"/>
      <c r="L467" s="4"/>
      <c r="M467" s="4"/>
      <c r="N467" s="4"/>
      <c r="O467" s="4"/>
      <c r="P467" s="4"/>
      <c r="Q467" s="2"/>
      <c r="R467" s="2"/>
      <c r="S467" s="2"/>
      <c r="T467" s="2"/>
      <c r="U467" s="2"/>
      <c r="V467" s="2"/>
      <c r="W467" s="2"/>
      <c r="X467" s="2"/>
      <c r="Y467" s="4"/>
      <c r="Z467" s="4"/>
      <c r="AA467" s="4"/>
      <c r="AB467" s="4"/>
      <c r="AC467" s="4"/>
      <c r="AD467" s="4"/>
      <c r="AE467" s="4"/>
      <c r="AF467" s="4"/>
      <c r="AG467" s="4"/>
      <c r="AH467" s="4"/>
      <c r="AI467" s="4"/>
      <c r="AJ467" s="4"/>
      <c r="AK467" s="4"/>
      <c r="AL467" s="4"/>
      <c r="AM467" s="4"/>
      <c r="AN467" s="4"/>
      <c r="AO467" s="4"/>
      <c r="AP467" s="4"/>
      <c r="AQ467" s="4"/>
      <c r="AR467" s="4"/>
      <c r="AS467" s="4"/>
      <c r="AT467" s="4"/>
      <c r="AU467" s="2"/>
      <c r="AV467" s="2"/>
      <c r="AW467" s="2"/>
      <c r="AX467" s="2"/>
      <c r="AY467" s="2"/>
      <c r="AZ467" s="2"/>
      <c r="BA467" s="2"/>
      <c r="BB467" s="2"/>
      <c r="BC467" s="2"/>
      <c r="BD467" s="2"/>
      <c r="BE467" s="2"/>
      <c r="BF467" s="2"/>
      <c r="BG467" s="4"/>
      <c r="BH467" s="2"/>
      <c r="BI467" s="2"/>
      <c r="BJ467" s="2"/>
      <c r="BK467" s="2"/>
      <c r="BL467" s="2"/>
      <c r="BM467" s="2"/>
      <c r="BN467" s="2"/>
      <c r="BO467" s="2"/>
      <c r="BP467" s="2"/>
      <c r="BQ467" s="2"/>
      <c r="BR467" s="2"/>
      <c r="BS467" s="2"/>
      <c r="BT467" s="2"/>
      <c r="BU467" s="2"/>
      <c r="BV467" s="2"/>
      <c r="BW467" s="2"/>
      <c r="BX467" s="2"/>
    </row>
    <row r="468" spans="1:76" ht="12.75">
      <c r="A468" s="2"/>
      <c r="B468" s="3"/>
      <c r="C468" s="4"/>
      <c r="D468" s="4"/>
      <c r="E468" s="4"/>
      <c r="F468" s="4"/>
      <c r="G468" s="4"/>
      <c r="H468" s="4"/>
      <c r="I468" s="4"/>
      <c r="J468" s="4"/>
      <c r="K468" s="4"/>
      <c r="L468" s="4"/>
      <c r="M468" s="4"/>
      <c r="N468" s="4"/>
      <c r="O468" s="4"/>
      <c r="P468" s="4"/>
      <c r="Q468" s="2"/>
      <c r="R468" s="2"/>
      <c r="S468" s="2"/>
      <c r="T468" s="2"/>
      <c r="U468" s="2"/>
      <c r="V468" s="2"/>
      <c r="W468" s="2"/>
      <c r="X468" s="2"/>
      <c r="Y468" s="4"/>
      <c r="Z468" s="4"/>
      <c r="AA468" s="4"/>
      <c r="AB468" s="4"/>
      <c r="AC468" s="4"/>
      <c r="AD468" s="4"/>
      <c r="AE468" s="4"/>
      <c r="AF468" s="4"/>
      <c r="AG468" s="4"/>
      <c r="AH468" s="4"/>
      <c r="AI468" s="4"/>
      <c r="AJ468" s="4"/>
      <c r="AK468" s="4"/>
      <c r="AL468" s="4"/>
      <c r="AM468" s="4"/>
      <c r="AN468" s="4"/>
      <c r="AO468" s="4"/>
      <c r="AP468" s="4"/>
      <c r="AQ468" s="4"/>
      <c r="AR468" s="4"/>
      <c r="AS468" s="4"/>
      <c r="AT468" s="4"/>
      <c r="AU468" s="2"/>
      <c r="AV468" s="2"/>
      <c r="AW468" s="2"/>
      <c r="AX468" s="2"/>
      <c r="AY468" s="2"/>
      <c r="AZ468" s="2"/>
      <c r="BA468" s="2"/>
      <c r="BB468" s="2"/>
      <c r="BC468" s="2"/>
      <c r="BD468" s="2"/>
      <c r="BE468" s="2"/>
      <c r="BF468" s="2"/>
      <c r="BG468" s="4"/>
      <c r="BH468" s="2"/>
      <c r="BI468" s="2"/>
      <c r="BJ468" s="2"/>
      <c r="BK468" s="2"/>
      <c r="BL468" s="2"/>
      <c r="BM468" s="2"/>
      <c r="BN468" s="2"/>
      <c r="BO468" s="2"/>
      <c r="BP468" s="2"/>
      <c r="BQ468" s="2"/>
      <c r="BR468" s="2"/>
      <c r="BS468" s="2"/>
      <c r="BT468" s="2"/>
      <c r="BU468" s="2"/>
      <c r="BV468" s="2"/>
      <c r="BW468" s="2"/>
      <c r="BX468" s="2"/>
    </row>
    <row r="469" spans="1:76" ht="12.75">
      <c r="A469" s="2"/>
      <c r="B469" s="3"/>
      <c r="C469" s="4"/>
      <c r="D469" s="4"/>
      <c r="E469" s="4"/>
      <c r="F469" s="4"/>
      <c r="G469" s="4"/>
      <c r="H469" s="4"/>
      <c r="I469" s="4"/>
      <c r="J469" s="4"/>
      <c r="K469" s="4"/>
      <c r="L469" s="4"/>
      <c r="M469" s="4"/>
      <c r="N469" s="4"/>
      <c r="O469" s="4"/>
      <c r="P469" s="4"/>
      <c r="Q469" s="2"/>
      <c r="R469" s="2"/>
      <c r="S469" s="2"/>
      <c r="T469" s="2"/>
      <c r="U469" s="2"/>
      <c r="V469" s="2"/>
      <c r="W469" s="2"/>
      <c r="X469" s="2"/>
      <c r="Y469" s="4"/>
      <c r="Z469" s="4"/>
      <c r="AA469" s="4"/>
      <c r="AB469" s="4"/>
      <c r="AC469" s="4"/>
      <c r="AD469" s="4"/>
      <c r="AE469" s="4"/>
      <c r="AF469" s="4"/>
      <c r="AG469" s="4"/>
      <c r="AH469" s="4"/>
      <c r="AI469" s="4"/>
      <c r="AJ469" s="4"/>
      <c r="AK469" s="4"/>
      <c r="AL469" s="4"/>
      <c r="AM469" s="4"/>
      <c r="AN469" s="4"/>
      <c r="AO469" s="4"/>
      <c r="AP469" s="4"/>
      <c r="AQ469" s="4"/>
      <c r="AR469" s="4"/>
      <c r="AS469" s="4"/>
      <c r="AT469" s="4"/>
      <c r="AU469" s="2"/>
      <c r="AV469" s="2"/>
      <c r="AW469" s="2"/>
      <c r="AX469" s="2"/>
      <c r="AY469" s="2"/>
      <c r="AZ469" s="2"/>
      <c r="BA469" s="2"/>
      <c r="BB469" s="2"/>
      <c r="BC469" s="2"/>
      <c r="BD469" s="2"/>
      <c r="BE469" s="2"/>
      <c r="BF469" s="2"/>
      <c r="BG469" s="4"/>
      <c r="BH469" s="2"/>
      <c r="BI469" s="2"/>
      <c r="BJ469" s="2"/>
      <c r="BK469" s="2"/>
      <c r="BL469" s="2"/>
      <c r="BM469" s="2"/>
      <c r="BN469" s="2"/>
      <c r="BO469" s="2"/>
      <c r="BP469" s="2"/>
      <c r="BQ469" s="2"/>
      <c r="BR469" s="2"/>
      <c r="BS469" s="2"/>
      <c r="BT469" s="2"/>
      <c r="BU469" s="2"/>
      <c r="BV469" s="2"/>
      <c r="BW469" s="2"/>
      <c r="BX469" s="2"/>
    </row>
    <row r="470" spans="1:76" ht="12.75">
      <c r="A470" s="2"/>
      <c r="B470" s="3"/>
      <c r="C470" s="4"/>
      <c r="D470" s="4"/>
      <c r="E470" s="4"/>
      <c r="F470" s="4"/>
      <c r="G470" s="4"/>
      <c r="H470" s="4"/>
      <c r="I470" s="4"/>
      <c r="J470" s="4"/>
      <c r="K470" s="4"/>
      <c r="L470" s="4"/>
      <c r="M470" s="4"/>
      <c r="N470" s="4"/>
      <c r="O470" s="4"/>
      <c r="P470" s="4"/>
      <c r="Q470" s="2"/>
      <c r="R470" s="2"/>
      <c r="S470" s="2"/>
      <c r="T470" s="2"/>
      <c r="U470" s="2"/>
      <c r="V470" s="2"/>
      <c r="W470" s="2"/>
      <c r="X470" s="2"/>
      <c r="Y470" s="4"/>
      <c r="Z470" s="4"/>
      <c r="AA470" s="4"/>
      <c r="AB470" s="4"/>
      <c r="AC470" s="4"/>
      <c r="AD470" s="4"/>
      <c r="AE470" s="4"/>
      <c r="AF470" s="4"/>
      <c r="AG470" s="4"/>
      <c r="AH470" s="4"/>
      <c r="AI470" s="4"/>
      <c r="AJ470" s="4"/>
      <c r="AK470" s="4"/>
      <c r="AL470" s="4"/>
      <c r="AM470" s="4"/>
      <c r="AN470" s="4"/>
      <c r="AO470" s="4"/>
      <c r="AP470" s="4"/>
      <c r="AQ470" s="4"/>
      <c r="AR470" s="4"/>
      <c r="AS470" s="4"/>
      <c r="AT470" s="4"/>
      <c r="AU470" s="2"/>
      <c r="AV470" s="2"/>
      <c r="AW470" s="2"/>
      <c r="AX470" s="2"/>
      <c r="AY470" s="2"/>
      <c r="AZ470" s="2"/>
      <c r="BA470" s="2"/>
      <c r="BB470" s="2"/>
      <c r="BC470" s="2"/>
      <c r="BD470" s="2"/>
      <c r="BE470" s="2"/>
      <c r="BF470" s="2"/>
      <c r="BG470" s="4"/>
      <c r="BH470" s="2"/>
      <c r="BI470" s="2"/>
      <c r="BJ470" s="2"/>
      <c r="BK470" s="2"/>
      <c r="BL470" s="2"/>
      <c r="BM470" s="2"/>
      <c r="BN470" s="2"/>
      <c r="BO470" s="2"/>
      <c r="BP470" s="2"/>
      <c r="BQ470" s="2"/>
      <c r="BR470" s="2"/>
      <c r="BS470" s="2"/>
      <c r="BT470" s="2"/>
      <c r="BU470" s="2"/>
      <c r="BV470" s="2"/>
      <c r="BW470" s="2"/>
      <c r="BX470" s="2"/>
    </row>
    <row r="471" spans="1:76" ht="12.75">
      <c r="A471" s="2"/>
      <c r="B471" s="3"/>
      <c r="C471" s="4"/>
      <c r="D471" s="4"/>
      <c r="E471" s="4"/>
      <c r="F471" s="4"/>
      <c r="G471" s="4"/>
      <c r="H471" s="4"/>
      <c r="I471" s="4"/>
      <c r="J471" s="4"/>
      <c r="K471" s="4"/>
      <c r="L471" s="4"/>
      <c r="M471" s="4"/>
      <c r="N471" s="4"/>
      <c r="O471" s="4"/>
      <c r="P471" s="4"/>
      <c r="Q471" s="2"/>
      <c r="R471" s="2"/>
      <c r="S471" s="2"/>
      <c r="T471" s="2"/>
      <c r="U471" s="2"/>
      <c r="V471" s="2"/>
      <c r="W471" s="2"/>
      <c r="X471" s="2"/>
      <c r="Y471" s="4"/>
      <c r="Z471" s="4"/>
      <c r="AA471" s="4"/>
      <c r="AB471" s="4"/>
      <c r="AC471" s="4"/>
      <c r="AD471" s="4"/>
      <c r="AE471" s="4"/>
      <c r="AF471" s="4"/>
      <c r="AG471" s="4"/>
      <c r="AH471" s="4"/>
      <c r="AI471" s="4"/>
      <c r="AJ471" s="4"/>
      <c r="AK471" s="4"/>
      <c r="AL471" s="4"/>
      <c r="AM471" s="4"/>
      <c r="AN471" s="4"/>
      <c r="AO471" s="4"/>
      <c r="AP471" s="4"/>
      <c r="AQ471" s="4"/>
      <c r="AR471" s="4"/>
      <c r="AS471" s="4"/>
      <c r="AT471" s="4"/>
      <c r="AU471" s="2"/>
      <c r="AV471" s="2"/>
      <c r="AW471" s="2"/>
      <c r="AX471" s="2"/>
      <c r="AY471" s="2"/>
      <c r="AZ471" s="2"/>
      <c r="BA471" s="2"/>
      <c r="BB471" s="2"/>
      <c r="BC471" s="2"/>
      <c r="BD471" s="2"/>
      <c r="BE471" s="2"/>
      <c r="BF471" s="2"/>
      <c r="BG471" s="4"/>
      <c r="BH471" s="2"/>
      <c r="BI471" s="2"/>
      <c r="BJ471" s="2"/>
      <c r="BK471" s="2"/>
      <c r="BL471" s="2"/>
      <c r="BM471" s="2"/>
      <c r="BN471" s="2"/>
      <c r="BO471" s="2"/>
      <c r="BP471" s="2"/>
      <c r="BQ471" s="2"/>
      <c r="BR471" s="2"/>
      <c r="BS471" s="2"/>
      <c r="BT471" s="2"/>
      <c r="BU471" s="2"/>
      <c r="BV471" s="2"/>
      <c r="BW471" s="2"/>
      <c r="BX471" s="2"/>
    </row>
    <row r="472" spans="1:76" ht="12.75">
      <c r="A472" s="2"/>
      <c r="B472" s="3"/>
      <c r="C472" s="4"/>
      <c r="D472" s="4"/>
      <c r="E472" s="4"/>
      <c r="F472" s="4"/>
      <c r="G472" s="4"/>
      <c r="H472" s="4"/>
      <c r="I472" s="4"/>
      <c r="J472" s="4"/>
      <c r="K472" s="4"/>
      <c r="L472" s="4"/>
      <c r="M472" s="4"/>
      <c r="N472" s="4"/>
      <c r="O472" s="4"/>
      <c r="P472" s="4"/>
      <c r="Q472" s="2"/>
      <c r="R472" s="2"/>
      <c r="S472" s="2"/>
      <c r="T472" s="2"/>
      <c r="U472" s="2"/>
      <c r="V472" s="2"/>
      <c r="W472" s="2"/>
      <c r="X472" s="2"/>
      <c r="Y472" s="4"/>
      <c r="Z472" s="4"/>
      <c r="AA472" s="4"/>
      <c r="AB472" s="4"/>
      <c r="AC472" s="4"/>
      <c r="AD472" s="4"/>
      <c r="AE472" s="4"/>
      <c r="AF472" s="4"/>
      <c r="AG472" s="4"/>
      <c r="AH472" s="4"/>
      <c r="AI472" s="4"/>
      <c r="AJ472" s="4"/>
      <c r="AK472" s="4"/>
      <c r="AL472" s="4"/>
      <c r="AM472" s="4"/>
      <c r="AN472" s="4"/>
      <c r="AO472" s="4"/>
      <c r="AP472" s="4"/>
      <c r="AQ472" s="4"/>
      <c r="AR472" s="4"/>
      <c r="AS472" s="4"/>
      <c r="AT472" s="4"/>
      <c r="AU472" s="2"/>
      <c r="AV472" s="2"/>
      <c r="AW472" s="2"/>
      <c r="AX472" s="2"/>
      <c r="AY472" s="2"/>
      <c r="AZ472" s="2"/>
      <c r="BA472" s="2"/>
      <c r="BB472" s="2"/>
      <c r="BC472" s="2"/>
      <c r="BD472" s="2"/>
      <c r="BE472" s="2"/>
      <c r="BF472" s="2"/>
      <c r="BG472" s="4"/>
      <c r="BH472" s="2"/>
      <c r="BI472" s="2"/>
      <c r="BJ472" s="2"/>
      <c r="BK472" s="2"/>
      <c r="BL472" s="2"/>
      <c r="BM472" s="2"/>
      <c r="BN472" s="2"/>
      <c r="BO472" s="2"/>
      <c r="BP472" s="2"/>
      <c r="BQ472" s="2"/>
      <c r="BR472" s="2"/>
      <c r="BS472" s="2"/>
      <c r="BT472" s="2"/>
      <c r="BU472" s="2"/>
      <c r="BV472" s="2"/>
      <c r="BW472" s="2"/>
      <c r="BX472" s="2"/>
    </row>
    <row r="473" spans="1:76" ht="12.75">
      <c r="A473" s="2"/>
      <c r="B473" s="3"/>
      <c r="C473" s="4"/>
      <c r="D473" s="4"/>
      <c r="E473" s="4"/>
      <c r="F473" s="4"/>
      <c r="G473" s="4"/>
      <c r="H473" s="4"/>
      <c r="I473" s="4"/>
      <c r="J473" s="4"/>
      <c r="K473" s="4"/>
      <c r="L473" s="4"/>
      <c r="M473" s="4"/>
      <c r="N473" s="4"/>
      <c r="O473" s="4"/>
      <c r="P473" s="4"/>
      <c r="Q473" s="2"/>
      <c r="R473" s="2"/>
      <c r="S473" s="2"/>
      <c r="T473" s="2"/>
      <c r="U473" s="2"/>
      <c r="V473" s="2"/>
      <c r="W473" s="2"/>
      <c r="X473" s="2"/>
      <c r="Y473" s="4"/>
      <c r="Z473" s="4"/>
      <c r="AA473" s="4"/>
      <c r="AB473" s="4"/>
      <c r="AC473" s="4"/>
      <c r="AD473" s="4"/>
      <c r="AE473" s="4"/>
      <c r="AF473" s="4"/>
      <c r="AG473" s="4"/>
      <c r="AH473" s="4"/>
      <c r="AI473" s="4"/>
      <c r="AJ473" s="4"/>
      <c r="AK473" s="4"/>
      <c r="AL473" s="4"/>
      <c r="AM473" s="4"/>
      <c r="AN473" s="4"/>
      <c r="AO473" s="4"/>
      <c r="AP473" s="4"/>
      <c r="AQ473" s="4"/>
      <c r="AR473" s="4"/>
      <c r="AS473" s="4"/>
      <c r="AT473" s="4"/>
      <c r="AU473" s="2"/>
      <c r="AV473" s="2"/>
      <c r="AW473" s="2"/>
      <c r="AX473" s="2"/>
      <c r="AY473" s="2"/>
      <c r="AZ473" s="2"/>
      <c r="BA473" s="2"/>
      <c r="BB473" s="2"/>
      <c r="BC473" s="2"/>
      <c r="BD473" s="2"/>
      <c r="BE473" s="2"/>
      <c r="BF473" s="2"/>
      <c r="BG473" s="4"/>
      <c r="BH473" s="2"/>
      <c r="BI473" s="2"/>
      <c r="BJ473" s="2"/>
      <c r="BK473" s="2"/>
      <c r="BL473" s="2"/>
      <c r="BM473" s="2"/>
      <c r="BN473" s="2"/>
      <c r="BO473" s="2"/>
      <c r="BP473" s="2"/>
      <c r="BQ473" s="2"/>
      <c r="BR473" s="2"/>
      <c r="BS473" s="2"/>
      <c r="BT473" s="2"/>
      <c r="BU473" s="2"/>
      <c r="BV473" s="2"/>
      <c r="BW473" s="2"/>
      <c r="BX473" s="2"/>
    </row>
    <row r="474" spans="1:76" ht="12.75">
      <c r="A474" s="2"/>
      <c r="B474" s="3"/>
      <c r="C474" s="4"/>
      <c r="D474" s="4"/>
      <c r="E474" s="4"/>
      <c r="F474" s="4"/>
      <c r="G474" s="4"/>
      <c r="H474" s="4"/>
      <c r="I474" s="4"/>
      <c r="J474" s="4"/>
      <c r="K474" s="4"/>
      <c r="L474" s="4"/>
      <c r="M474" s="4"/>
      <c r="N474" s="4"/>
      <c r="O474" s="4"/>
      <c r="P474" s="4"/>
      <c r="Q474" s="2"/>
      <c r="R474" s="2"/>
      <c r="S474" s="2"/>
      <c r="T474" s="2"/>
      <c r="U474" s="2"/>
      <c r="V474" s="2"/>
      <c r="W474" s="2"/>
      <c r="X474" s="2"/>
      <c r="Y474" s="4"/>
      <c r="Z474" s="4"/>
      <c r="AA474" s="4"/>
      <c r="AB474" s="4"/>
      <c r="AC474" s="4"/>
      <c r="AD474" s="4"/>
      <c r="AE474" s="4"/>
      <c r="AF474" s="4"/>
      <c r="AG474" s="4"/>
      <c r="AH474" s="4"/>
      <c r="AI474" s="4"/>
      <c r="AJ474" s="4"/>
      <c r="AK474" s="4"/>
      <c r="AL474" s="4"/>
      <c r="AM474" s="4"/>
      <c r="AN474" s="4"/>
      <c r="AO474" s="4"/>
      <c r="AP474" s="4"/>
      <c r="AQ474" s="4"/>
      <c r="AR474" s="4"/>
      <c r="AS474" s="4"/>
      <c r="AT474" s="4"/>
      <c r="AU474" s="2"/>
      <c r="AV474" s="2"/>
      <c r="AW474" s="2"/>
      <c r="AX474" s="2"/>
      <c r="AY474" s="2"/>
      <c r="AZ474" s="2"/>
      <c r="BA474" s="2"/>
      <c r="BB474" s="2"/>
      <c r="BC474" s="2"/>
      <c r="BD474" s="2"/>
      <c r="BE474" s="2"/>
      <c r="BF474" s="2"/>
      <c r="BG474" s="4"/>
      <c r="BH474" s="2"/>
      <c r="BI474" s="2"/>
      <c r="BJ474" s="2"/>
      <c r="BK474" s="2"/>
      <c r="BL474" s="2"/>
      <c r="BM474" s="2"/>
      <c r="BN474" s="2"/>
      <c r="BO474" s="2"/>
      <c r="BP474" s="2"/>
      <c r="BQ474" s="2"/>
      <c r="BR474" s="2"/>
      <c r="BS474" s="2"/>
      <c r="BT474" s="2"/>
      <c r="BU474" s="2"/>
      <c r="BV474" s="2"/>
      <c r="BW474" s="2"/>
      <c r="BX474" s="2"/>
    </row>
    <row r="475" spans="1:76" ht="12.75">
      <c r="A475" s="2"/>
      <c r="B475" s="3"/>
      <c r="C475" s="4"/>
      <c r="D475" s="4"/>
      <c r="E475" s="4"/>
      <c r="F475" s="4"/>
      <c r="G475" s="4"/>
      <c r="H475" s="4"/>
      <c r="I475" s="4"/>
      <c r="J475" s="4"/>
      <c r="K475" s="4"/>
      <c r="L475" s="4"/>
      <c r="M475" s="4"/>
      <c r="N475" s="4"/>
      <c r="O475" s="4"/>
      <c r="P475" s="4"/>
      <c r="Q475" s="2"/>
      <c r="R475" s="2"/>
      <c r="S475" s="2"/>
      <c r="T475" s="2"/>
      <c r="U475" s="2"/>
      <c r="V475" s="2"/>
      <c r="W475" s="2"/>
      <c r="X475" s="2"/>
      <c r="Y475" s="4"/>
      <c r="Z475" s="4"/>
      <c r="AA475" s="4"/>
      <c r="AB475" s="4"/>
      <c r="AC475" s="4"/>
      <c r="AD475" s="4"/>
      <c r="AE475" s="4"/>
      <c r="AF475" s="4"/>
      <c r="AG475" s="4"/>
      <c r="AH475" s="4"/>
      <c r="AI475" s="4"/>
      <c r="AJ475" s="4"/>
      <c r="AK475" s="4"/>
      <c r="AL475" s="4"/>
      <c r="AM475" s="4"/>
      <c r="AN475" s="4"/>
      <c r="AO475" s="4"/>
      <c r="AP475" s="4"/>
      <c r="AQ475" s="4"/>
      <c r="AR475" s="4"/>
      <c r="AS475" s="4"/>
      <c r="AT475" s="4"/>
      <c r="AU475" s="2"/>
      <c r="AV475" s="2"/>
      <c r="AW475" s="2"/>
      <c r="AX475" s="2"/>
      <c r="AY475" s="2"/>
      <c r="AZ475" s="2"/>
      <c r="BA475" s="2"/>
      <c r="BB475" s="2"/>
      <c r="BC475" s="2"/>
      <c r="BD475" s="2"/>
      <c r="BE475" s="2"/>
      <c r="BF475" s="2"/>
      <c r="BG475" s="4"/>
      <c r="BH475" s="2"/>
      <c r="BI475" s="2"/>
      <c r="BJ475" s="2"/>
      <c r="BK475" s="2"/>
      <c r="BL475" s="2"/>
      <c r="BM475" s="2"/>
      <c r="BN475" s="2"/>
      <c r="BO475" s="2"/>
      <c r="BP475" s="2"/>
      <c r="BQ475" s="2"/>
      <c r="BR475" s="2"/>
      <c r="BS475" s="2"/>
      <c r="BT475" s="2"/>
      <c r="BU475" s="2"/>
      <c r="BV475" s="2"/>
      <c r="BW475" s="2"/>
      <c r="BX475" s="2"/>
    </row>
    <row r="476" spans="1:76" ht="12.75">
      <c r="A476" s="2"/>
      <c r="B476" s="3"/>
      <c r="C476" s="4"/>
      <c r="D476" s="4"/>
      <c r="E476" s="4"/>
      <c r="F476" s="4"/>
      <c r="G476" s="4"/>
      <c r="H476" s="4"/>
      <c r="I476" s="4"/>
      <c r="J476" s="4"/>
      <c r="K476" s="4"/>
      <c r="L476" s="4"/>
      <c r="M476" s="4"/>
      <c r="N476" s="4"/>
      <c r="O476" s="4"/>
      <c r="P476" s="4"/>
      <c r="Q476" s="2"/>
      <c r="R476" s="2"/>
      <c r="S476" s="2"/>
      <c r="T476" s="2"/>
      <c r="U476" s="2"/>
      <c r="V476" s="2"/>
      <c r="W476" s="2"/>
      <c r="X476" s="2"/>
      <c r="Y476" s="4"/>
      <c r="Z476" s="4"/>
      <c r="AA476" s="4"/>
      <c r="AB476" s="4"/>
      <c r="AC476" s="4"/>
      <c r="AD476" s="4"/>
      <c r="AE476" s="4"/>
      <c r="AF476" s="4"/>
      <c r="AG476" s="4"/>
      <c r="AH476" s="4"/>
      <c r="AI476" s="4"/>
      <c r="AJ476" s="4"/>
      <c r="AK476" s="4"/>
      <c r="AL476" s="4"/>
      <c r="AM476" s="4"/>
      <c r="AN476" s="4"/>
      <c r="AO476" s="4"/>
      <c r="AP476" s="4"/>
      <c r="AQ476" s="4"/>
      <c r="AR476" s="4"/>
      <c r="AS476" s="4"/>
      <c r="AT476" s="4"/>
      <c r="AU476" s="2"/>
      <c r="AV476" s="2"/>
      <c r="AW476" s="2"/>
      <c r="AX476" s="2"/>
      <c r="AY476" s="2"/>
      <c r="AZ476" s="2"/>
      <c r="BA476" s="2"/>
      <c r="BB476" s="2"/>
      <c r="BC476" s="2"/>
      <c r="BD476" s="2"/>
      <c r="BE476" s="2"/>
      <c r="BF476" s="2"/>
      <c r="BG476" s="4"/>
      <c r="BH476" s="2"/>
      <c r="BI476" s="2"/>
      <c r="BJ476" s="2"/>
      <c r="BK476" s="2"/>
      <c r="BL476" s="2"/>
      <c r="BM476" s="2"/>
      <c r="BN476" s="2"/>
      <c r="BO476" s="2"/>
      <c r="BP476" s="2"/>
      <c r="BQ476" s="2"/>
      <c r="BR476" s="2"/>
      <c r="BS476" s="2"/>
      <c r="BT476" s="2"/>
      <c r="BU476" s="2"/>
      <c r="BV476" s="2"/>
      <c r="BW476" s="2"/>
      <c r="BX476" s="2"/>
    </row>
    <row r="477" spans="1:76" ht="12.75">
      <c r="A477" s="2"/>
      <c r="B477" s="3"/>
      <c r="C477" s="4"/>
      <c r="D477" s="4"/>
      <c r="E477" s="4"/>
      <c r="F477" s="4"/>
      <c r="G477" s="4"/>
      <c r="H477" s="4"/>
      <c r="I477" s="4"/>
      <c r="J477" s="4"/>
      <c r="K477" s="4"/>
      <c r="L477" s="4"/>
      <c r="M477" s="4"/>
      <c r="N477" s="4"/>
      <c r="O477" s="4"/>
      <c r="P477" s="4"/>
      <c r="Q477" s="2"/>
      <c r="R477" s="2"/>
      <c r="S477" s="2"/>
      <c r="T477" s="2"/>
      <c r="U477" s="2"/>
      <c r="V477" s="2"/>
      <c r="W477" s="2"/>
      <c r="X477" s="2"/>
      <c r="Y477" s="4"/>
      <c r="Z477" s="4"/>
      <c r="AA477" s="4"/>
      <c r="AB477" s="4"/>
      <c r="AC477" s="4"/>
      <c r="AD477" s="4"/>
      <c r="AE477" s="4"/>
      <c r="AF477" s="4"/>
      <c r="AG477" s="4"/>
      <c r="AH477" s="4"/>
      <c r="AI477" s="4"/>
      <c r="AJ477" s="4"/>
      <c r="AK477" s="4"/>
      <c r="AL477" s="4"/>
      <c r="AM477" s="4"/>
      <c r="AN477" s="4"/>
      <c r="AO477" s="4"/>
      <c r="AP477" s="4"/>
      <c r="AQ477" s="4"/>
      <c r="AR477" s="4"/>
      <c r="AS477" s="4"/>
      <c r="AT477" s="4"/>
      <c r="AU477" s="2"/>
      <c r="AV477" s="2"/>
      <c r="AW477" s="2"/>
      <c r="AX477" s="2"/>
      <c r="AY477" s="2"/>
      <c r="AZ477" s="2"/>
      <c r="BA477" s="2"/>
      <c r="BB477" s="2"/>
      <c r="BC477" s="2"/>
      <c r="BD477" s="2"/>
      <c r="BE477" s="2"/>
      <c r="BF477" s="2"/>
      <c r="BG477" s="4"/>
      <c r="BH477" s="2"/>
      <c r="BI477" s="2"/>
      <c r="BJ477" s="2"/>
      <c r="BK477" s="2"/>
      <c r="BL477" s="2"/>
      <c r="BM477" s="2"/>
      <c r="BN477" s="2"/>
      <c r="BO477" s="2"/>
      <c r="BP477" s="2"/>
      <c r="BQ477" s="2"/>
      <c r="BR477" s="2"/>
      <c r="BS477" s="2"/>
      <c r="BT477" s="2"/>
      <c r="BU477" s="2"/>
      <c r="BV477" s="2"/>
      <c r="BW477" s="2"/>
      <c r="BX477" s="2"/>
    </row>
    <row r="478" spans="1:76" ht="12.75">
      <c r="A478" s="2"/>
      <c r="B478" s="3"/>
      <c r="C478" s="4"/>
      <c r="D478" s="4"/>
      <c r="E478" s="4"/>
      <c r="F478" s="4"/>
      <c r="G478" s="4"/>
      <c r="H478" s="4"/>
      <c r="I478" s="4"/>
      <c r="J478" s="4"/>
      <c r="K478" s="4"/>
      <c r="L478" s="4"/>
      <c r="M478" s="4"/>
      <c r="N478" s="4"/>
      <c r="O478" s="4"/>
      <c r="P478" s="4"/>
      <c r="Q478" s="2"/>
      <c r="R478" s="2"/>
      <c r="S478" s="2"/>
      <c r="T478" s="2"/>
      <c r="U478" s="2"/>
      <c r="V478" s="2"/>
      <c r="W478" s="2"/>
      <c r="X478" s="2"/>
      <c r="Y478" s="4"/>
      <c r="Z478" s="4"/>
      <c r="AA478" s="4"/>
      <c r="AB478" s="4"/>
      <c r="AC478" s="4"/>
      <c r="AD478" s="4"/>
      <c r="AE478" s="4"/>
      <c r="AF478" s="4"/>
      <c r="AG478" s="4"/>
      <c r="AH478" s="4"/>
      <c r="AI478" s="4"/>
      <c r="AJ478" s="4"/>
      <c r="AK478" s="4"/>
      <c r="AL478" s="4"/>
      <c r="AM478" s="4"/>
      <c r="AN478" s="4"/>
      <c r="AO478" s="4"/>
      <c r="AP478" s="4"/>
      <c r="AQ478" s="4"/>
      <c r="AR478" s="4"/>
      <c r="AS478" s="4"/>
      <c r="AT478" s="4"/>
      <c r="AU478" s="2"/>
      <c r="AV478" s="2"/>
      <c r="AW478" s="2"/>
      <c r="AX478" s="2"/>
      <c r="AY478" s="2"/>
      <c r="AZ478" s="2"/>
      <c r="BA478" s="2"/>
      <c r="BB478" s="2"/>
      <c r="BC478" s="2"/>
      <c r="BD478" s="2"/>
      <c r="BE478" s="2"/>
      <c r="BF478" s="2"/>
      <c r="BG478" s="4"/>
      <c r="BH478" s="2"/>
      <c r="BI478" s="2"/>
      <c r="BJ478" s="2"/>
      <c r="BK478" s="2"/>
      <c r="BL478" s="2"/>
      <c r="BM478" s="2"/>
      <c r="BN478" s="2"/>
      <c r="BO478" s="2"/>
      <c r="BP478" s="2"/>
      <c r="BQ478" s="2"/>
      <c r="BR478" s="2"/>
      <c r="BS478" s="2"/>
      <c r="BT478" s="2"/>
      <c r="BU478" s="2"/>
      <c r="BV478" s="2"/>
      <c r="BW478" s="2"/>
      <c r="BX478" s="2"/>
    </row>
    <row r="479" spans="1:76" ht="12.75">
      <c r="A479" s="2"/>
      <c r="B479" s="3"/>
      <c r="C479" s="4"/>
      <c r="D479" s="4"/>
      <c r="E479" s="4"/>
      <c r="F479" s="4"/>
      <c r="G479" s="4"/>
      <c r="H479" s="4"/>
      <c r="I479" s="4"/>
      <c r="J479" s="4"/>
      <c r="K479" s="4"/>
      <c r="L479" s="4"/>
      <c r="M479" s="4"/>
      <c r="N479" s="4"/>
      <c r="O479" s="4"/>
      <c r="P479" s="4"/>
      <c r="Q479" s="2"/>
      <c r="R479" s="2"/>
      <c r="S479" s="2"/>
      <c r="T479" s="2"/>
      <c r="U479" s="2"/>
      <c r="V479" s="2"/>
      <c r="W479" s="2"/>
      <c r="X479" s="2"/>
      <c r="Y479" s="4"/>
      <c r="Z479" s="4"/>
      <c r="AA479" s="4"/>
      <c r="AB479" s="4"/>
      <c r="AC479" s="4"/>
      <c r="AD479" s="4"/>
      <c r="AE479" s="4"/>
      <c r="AF479" s="4"/>
      <c r="AG479" s="4"/>
      <c r="AH479" s="4"/>
      <c r="AI479" s="4"/>
      <c r="AJ479" s="4"/>
      <c r="AK479" s="4"/>
      <c r="AL479" s="4"/>
      <c r="AM479" s="4"/>
      <c r="AN479" s="4"/>
      <c r="AO479" s="4"/>
      <c r="AP479" s="4"/>
      <c r="AQ479" s="4"/>
      <c r="AR479" s="4"/>
      <c r="AS479" s="4"/>
      <c r="AT479" s="4"/>
      <c r="AU479" s="2"/>
      <c r="AV479" s="2"/>
      <c r="AW479" s="2"/>
      <c r="AX479" s="2"/>
      <c r="AY479" s="2"/>
      <c r="AZ479" s="2"/>
      <c r="BA479" s="2"/>
      <c r="BB479" s="2"/>
      <c r="BC479" s="2"/>
      <c r="BD479" s="2"/>
      <c r="BE479" s="2"/>
      <c r="BF479" s="2"/>
      <c r="BG479" s="4"/>
      <c r="BH479" s="2"/>
      <c r="BI479" s="2"/>
      <c r="BJ479" s="2"/>
      <c r="BK479" s="2"/>
      <c r="BL479" s="2"/>
      <c r="BM479" s="2"/>
      <c r="BN479" s="2"/>
      <c r="BO479" s="2"/>
      <c r="BP479" s="2"/>
      <c r="BQ479" s="2"/>
      <c r="BR479" s="2"/>
      <c r="BS479" s="2"/>
      <c r="BT479" s="2"/>
      <c r="BU479" s="2"/>
      <c r="BV479" s="2"/>
      <c r="BW479" s="2"/>
      <c r="BX479" s="2"/>
    </row>
    <row r="480" spans="1:76" ht="12.75">
      <c r="A480" s="2"/>
      <c r="B480" s="3"/>
      <c r="C480" s="4"/>
      <c r="D480" s="4"/>
      <c r="E480" s="4"/>
      <c r="F480" s="4"/>
      <c r="G480" s="4"/>
      <c r="H480" s="4"/>
      <c r="I480" s="4"/>
      <c r="J480" s="4"/>
      <c r="K480" s="4"/>
      <c r="L480" s="4"/>
      <c r="M480" s="4"/>
      <c r="N480" s="4"/>
      <c r="O480" s="4"/>
      <c r="P480" s="4"/>
      <c r="Q480" s="2"/>
      <c r="R480" s="2"/>
      <c r="S480" s="2"/>
      <c r="T480" s="2"/>
      <c r="U480" s="2"/>
      <c r="V480" s="2"/>
      <c r="W480" s="2"/>
      <c r="X480" s="2"/>
      <c r="Y480" s="4"/>
      <c r="Z480" s="4"/>
      <c r="AA480" s="4"/>
      <c r="AB480" s="4"/>
      <c r="AC480" s="4"/>
      <c r="AD480" s="4"/>
      <c r="AE480" s="4"/>
      <c r="AF480" s="4"/>
      <c r="AG480" s="4"/>
      <c r="AH480" s="4"/>
      <c r="AI480" s="4"/>
      <c r="AJ480" s="4"/>
      <c r="AK480" s="4"/>
      <c r="AL480" s="4"/>
      <c r="AM480" s="4"/>
      <c r="AN480" s="4"/>
      <c r="AO480" s="4"/>
      <c r="AP480" s="4"/>
      <c r="AQ480" s="4"/>
      <c r="AR480" s="4"/>
      <c r="AS480" s="4"/>
      <c r="AT480" s="4"/>
      <c r="AU480" s="2"/>
      <c r="AV480" s="2"/>
      <c r="AW480" s="2"/>
      <c r="AX480" s="2"/>
      <c r="AY480" s="2"/>
      <c r="AZ480" s="2"/>
      <c r="BA480" s="2"/>
      <c r="BB480" s="2"/>
      <c r="BC480" s="2"/>
      <c r="BD480" s="2"/>
      <c r="BE480" s="2"/>
      <c r="BF480" s="2"/>
      <c r="BG480" s="4"/>
      <c r="BH480" s="2"/>
      <c r="BI480" s="2"/>
      <c r="BJ480" s="2"/>
      <c r="BK480" s="2"/>
      <c r="BL480" s="2"/>
      <c r="BM480" s="2"/>
      <c r="BN480" s="2"/>
      <c r="BO480" s="2"/>
      <c r="BP480" s="2"/>
      <c r="BQ480" s="2"/>
      <c r="BR480" s="2"/>
      <c r="BS480" s="2"/>
      <c r="BT480" s="2"/>
      <c r="BU480" s="2"/>
      <c r="BV480" s="2"/>
      <c r="BW480" s="2"/>
      <c r="BX480" s="2"/>
    </row>
    <row r="481" spans="1:76" ht="12.75">
      <c r="A481" s="2"/>
      <c r="B481" s="3"/>
      <c r="C481" s="4"/>
      <c r="D481" s="4"/>
      <c r="E481" s="4"/>
      <c r="F481" s="4"/>
      <c r="G481" s="4"/>
      <c r="H481" s="4"/>
      <c r="I481" s="4"/>
      <c r="J481" s="4"/>
      <c r="K481" s="4"/>
      <c r="L481" s="4"/>
      <c r="M481" s="4"/>
      <c r="N481" s="4"/>
      <c r="O481" s="4"/>
      <c r="P481" s="4"/>
      <c r="Q481" s="2"/>
      <c r="R481" s="2"/>
      <c r="S481" s="2"/>
      <c r="T481" s="2"/>
      <c r="U481" s="2"/>
      <c r="V481" s="2"/>
      <c r="W481" s="2"/>
      <c r="X481" s="2"/>
      <c r="Y481" s="4"/>
      <c r="Z481" s="4"/>
      <c r="AA481" s="4"/>
      <c r="AB481" s="4"/>
      <c r="AC481" s="4"/>
      <c r="AD481" s="4"/>
      <c r="AE481" s="4"/>
      <c r="AF481" s="4"/>
      <c r="AG481" s="4"/>
      <c r="AH481" s="4"/>
      <c r="AI481" s="4"/>
      <c r="AJ481" s="4"/>
      <c r="AK481" s="4"/>
      <c r="AL481" s="4"/>
      <c r="AM481" s="4"/>
      <c r="AN481" s="4"/>
      <c r="AO481" s="4"/>
      <c r="AP481" s="4"/>
      <c r="AQ481" s="4"/>
      <c r="AR481" s="4"/>
      <c r="AS481" s="4"/>
      <c r="AT481" s="4"/>
      <c r="AU481" s="2"/>
      <c r="AV481" s="2"/>
      <c r="AW481" s="2"/>
      <c r="AX481" s="2"/>
      <c r="AY481" s="2"/>
      <c r="AZ481" s="2"/>
      <c r="BA481" s="2"/>
      <c r="BB481" s="2"/>
      <c r="BC481" s="2"/>
      <c r="BD481" s="2"/>
      <c r="BE481" s="2"/>
      <c r="BF481" s="2"/>
      <c r="BG481" s="4"/>
      <c r="BH481" s="2"/>
      <c r="BI481" s="2"/>
      <c r="BJ481" s="2"/>
      <c r="BK481" s="2"/>
      <c r="BL481" s="2"/>
      <c r="BM481" s="2"/>
      <c r="BN481" s="2"/>
      <c r="BO481" s="2"/>
      <c r="BP481" s="2"/>
      <c r="BQ481" s="2"/>
      <c r="BR481" s="2"/>
      <c r="BS481" s="2"/>
      <c r="BT481" s="2"/>
      <c r="BU481" s="2"/>
      <c r="BV481" s="2"/>
      <c r="BW481" s="2"/>
      <c r="BX481" s="2"/>
    </row>
    <row r="482" spans="1:76" ht="12.75">
      <c r="A482" s="2"/>
      <c r="B482" s="3"/>
      <c r="C482" s="4"/>
      <c r="D482" s="4"/>
      <c r="E482" s="4"/>
      <c r="F482" s="4"/>
      <c r="G482" s="4"/>
      <c r="H482" s="4"/>
      <c r="I482" s="4"/>
      <c r="J482" s="4"/>
      <c r="K482" s="4"/>
      <c r="L482" s="4"/>
      <c r="M482" s="4"/>
      <c r="N482" s="4"/>
      <c r="O482" s="4"/>
      <c r="P482" s="4"/>
      <c r="Q482" s="2"/>
      <c r="R482" s="2"/>
      <c r="S482" s="2"/>
      <c r="T482" s="2"/>
      <c r="U482" s="2"/>
      <c r="V482" s="2"/>
      <c r="W482" s="2"/>
      <c r="X482" s="2"/>
      <c r="Y482" s="4"/>
      <c r="Z482" s="4"/>
      <c r="AA482" s="4"/>
      <c r="AB482" s="4"/>
      <c r="AC482" s="4"/>
      <c r="AD482" s="4"/>
      <c r="AE482" s="4"/>
      <c r="AF482" s="4"/>
      <c r="AG482" s="4"/>
      <c r="AH482" s="4"/>
      <c r="AI482" s="4"/>
      <c r="AJ482" s="4"/>
      <c r="AK482" s="4"/>
      <c r="AL482" s="4"/>
      <c r="AM482" s="4"/>
      <c r="AN482" s="4"/>
      <c r="AO482" s="4"/>
      <c r="AP482" s="4"/>
      <c r="AQ482" s="4"/>
      <c r="AR482" s="4"/>
      <c r="AS482" s="4"/>
      <c r="AT482" s="4"/>
      <c r="AU482" s="2"/>
      <c r="AV482" s="2"/>
      <c r="AW482" s="2"/>
      <c r="AX482" s="2"/>
      <c r="AY482" s="2"/>
      <c r="AZ482" s="2"/>
      <c r="BA482" s="2"/>
      <c r="BB482" s="2"/>
      <c r="BC482" s="2"/>
      <c r="BD482" s="2"/>
      <c r="BE482" s="2"/>
      <c r="BF482" s="2"/>
      <c r="BG482" s="4"/>
      <c r="BH482" s="2"/>
      <c r="BI482" s="2"/>
      <c r="BJ482" s="2"/>
      <c r="BK482" s="2"/>
      <c r="BL482" s="2"/>
      <c r="BM482" s="2"/>
      <c r="BN482" s="2"/>
      <c r="BO482" s="2"/>
      <c r="BP482" s="2"/>
      <c r="BQ482" s="2"/>
      <c r="BR482" s="2"/>
      <c r="BS482" s="2"/>
      <c r="BT482" s="2"/>
      <c r="BU482" s="2"/>
      <c r="BV482" s="2"/>
      <c r="BW482" s="2"/>
      <c r="BX482" s="2"/>
    </row>
    <row r="483" spans="1:76" ht="12.75">
      <c r="A483" s="2"/>
      <c r="B483" s="3"/>
      <c r="C483" s="4"/>
      <c r="D483" s="4"/>
      <c r="E483" s="4"/>
      <c r="F483" s="4"/>
      <c r="G483" s="4"/>
      <c r="H483" s="4"/>
      <c r="I483" s="4"/>
      <c r="J483" s="4"/>
      <c r="K483" s="4"/>
      <c r="L483" s="4"/>
      <c r="M483" s="4"/>
      <c r="N483" s="4"/>
      <c r="O483" s="4"/>
      <c r="P483" s="4"/>
      <c r="Q483" s="2"/>
      <c r="R483" s="2"/>
      <c r="S483" s="2"/>
      <c r="T483" s="2"/>
      <c r="U483" s="2"/>
      <c r="V483" s="2"/>
      <c r="W483" s="2"/>
      <c r="X483" s="2"/>
      <c r="Y483" s="4"/>
      <c r="Z483" s="4"/>
      <c r="AA483" s="4"/>
      <c r="AB483" s="4"/>
      <c r="AC483" s="4"/>
      <c r="AD483" s="4"/>
      <c r="AE483" s="4"/>
      <c r="AF483" s="4"/>
      <c r="AG483" s="4"/>
      <c r="AH483" s="4"/>
      <c r="AI483" s="4"/>
      <c r="AJ483" s="4"/>
      <c r="AK483" s="4"/>
      <c r="AL483" s="4"/>
      <c r="AM483" s="4"/>
      <c r="AN483" s="4"/>
      <c r="AO483" s="4"/>
      <c r="AP483" s="4"/>
      <c r="AQ483" s="4"/>
      <c r="AR483" s="4"/>
      <c r="AS483" s="4"/>
      <c r="AT483" s="4"/>
      <c r="AU483" s="2"/>
      <c r="AV483" s="2"/>
      <c r="AW483" s="2"/>
      <c r="AX483" s="2"/>
      <c r="AY483" s="2"/>
      <c r="AZ483" s="2"/>
      <c r="BA483" s="2"/>
      <c r="BB483" s="2"/>
      <c r="BC483" s="2"/>
      <c r="BD483" s="2"/>
      <c r="BE483" s="2"/>
      <c r="BF483" s="2"/>
      <c r="BG483" s="4"/>
      <c r="BH483" s="2"/>
      <c r="BI483" s="2"/>
      <c r="BJ483" s="2"/>
      <c r="BK483" s="2"/>
      <c r="BL483" s="2"/>
      <c r="BM483" s="2"/>
      <c r="BN483" s="2"/>
      <c r="BO483" s="2"/>
      <c r="BP483" s="2"/>
      <c r="BQ483" s="2"/>
      <c r="BR483" s="2"/>
      <c r="BS483" s="2"/>
      <c r="BT483" s="2"/>
      <c r="BU483" s="2"/>
      <c r="BV483" s="2"/>
      <c r="BW483" s="2"/>
      <c r="BX483" s="2"/>
    </row>
    <row r="484" spans="1:76" ht="12.75">
      <c r="A484" s="2"/>
      <c r="B484" s="3"/>
      <c r="C484" s="4"/>
      <c r="D484" s="4"/>
      <c r="E484" s="4"/>
      <c r="F484" s="4"/>
      <c r="G484" s="4"/>
      <c r="H484" s="4"/>
      <c r="I484" s="4"/>
      <c r="J484" s="4"/>
      <c r="K484" s="4"/>
      <c r="L484" s="4"/>
      <c r="M484" s="4"/>
      <c r="N484" s="4"/>
      <c r="O484" s="4"/>
      <c r="P484" s="4"/>
      <c r="Q484" s="2"/>
      <c r="R484" s="2"/>
      <c r="S484" s="2"/>
      <c r="T484" s="2"/>
      <c r="U484" s="2"/>
      <c r="V484" s="2"/>
      <c r="W484" s="2"/>
      <c r="X484" s="2"/>
      <c r="Y484" s="4"/>
      <c r="Z484" s="4"/>
      <c r="AA484" s="4"/>
      <c r="AB484" s="4"/>
      <c r="AC484" s="4"/>
      <c r="AD484" s="4"/>
      <c r="AE484" s="4"/>
      <c r="AF484" s="4"/>
      <c r="AG484" s="4"/>
      <c r="AH484" s="4"/>
      <c r="AI484" s="4"/>
      <c r="AJ484" s="4"/>
      <c r="AK484" s="4"/>
      <c r="AL484" s="4"/>
      <c r="AM484" s="4"/>
      <c r="AN484" s="4"/>
      <c r="AO484" s="4"/>
      <c r="AP484" s="4"/>
      <c r="AQ484" s="4"/>
      <c r="AR484" s="4"/>
      <c r="AS484" s="4"/>
      <c r="AT484" s="4"/>
      <c r="AU484" s="2"/>
      <c r="AV484" s="2"/>
      <c r="AW484" s="2"/>
      <c r="AX484" s="2"/>
      <c r="AY484" s="2"/>
      <c r="AZ484" s="2"/>
      <c r="BA484" s="2"/>
      <c r="BB484" s="2"/>
      <c r="BC484" s="2"/>
      <c r="BD484" s="2"/>
      <c r="BE484" s="2"/>
      <c r="BF484" s="2"/>
      <c r="BG484" s="4"/>
      <c r="BH484" s="2"/>
      <c r="BI484" s="2"/>
      <c r="BJ484" s="2"/>
      <c r="BK484" s="2"/>
      <c r="BL484" s="2"/>
      <c r="BM484" s="2"/>
      <c r="BN484" s="2"/>
      <c r="BO484" s="2"/>
      <c r="BP484" s="2"/>
      <c r="BQ484" s="2"/>
      <c r="BR484" s="2"/>
      <c r="BS484" s="2"/>
      <c r="BT484" s="2"/>
      <c r="BU484" s="2"/>
      <c r="BV484" s="2"/>
      <c r="BW484" s="2"/>
      <c r="BX484" s="2"/>
    </row>
    <row r="485" spans="1:76" ht="12.75">
      <c r="A485" s="2"/>
      <c r="B485" s="3"/>
      <c r="C485" s="4"/>
      <c r="D485" s="4"/>
      <c r="E485" s="4"/>
      <c r="F485" s="4"/>
      <c r="G485" s="4"/>
      <c r="H485" s="4"/>
      <c r="I485" s="4"/>
      <c r="J485" s="4"/>
      <c r="K485" s="4"/>
      <c r="L485" s="4"/>
      <c r="M485" s="4"/>
      <c r="N485" s="4"/>
      <c r="O485" s="4"/>
      <c r="P485" s="4"/>
      <c r="Q485" s="2"/>
      <c r="R485" s="2"/>
      <c r="S485" s="2"/>
      <c r="T485" s="2"/>
      <c r="U485" s="2"/>
      <c r="V485" s="2"/>
      <c r="W485" s="2"/>
      <c r="X485" s="2"/>
      <c r="Y485" s="4"/>
      <c r="Z485" s="4"/>
      <c r="AA485" s="4"/>
      <c r="AB485" s="4"/>
      <c r="AC485" s="4"/>
      <c r="AD485" s="4"/>
      <c r="AE485" s="4"/>
      <c r="AF485" s="4"/>
      <c r="AG485" s="4"/>
      <c r="AH485" s="4"/>
      <c r="AI485" s="4"/>
      <c r="AJ485" s="4"/>
      <c r="AK485" s="4"/>
      <c r="AL485" s="4"/>
      <c r="AM485" s="4"/>
      <c r="AN485" s="4"/>
      <c r="AO485" s="4"/>
      <c r="AP485" s="4"/>
      <c r="AQ485" s="4"/>
      <c r="AR485" s="4"/>
      <c r="AS485" s="4"/>
      <c r="AT485" s="4"/>
      <c r="AU485" s="2"/>
      <c r="AV485" s="2"/>
      <c r="AW485" s="2"/>
      <c r="AX485" s="2"/>
      <c r="AY485" s="2"/>
      <c r="AZ485" s="2"/>
      <c r="BA485" s="2"/>
      <c r="BB485" s="2"/>
      <c r="BC485" s="2"/>
      <c r="BD485" s="2"/>
      <c r="BE485" s="2"/>
      <c r="BF485" s="2"/>
      <c r="BG485" s="4"/>
      <c r="BH485" s="2"/>
      <c r="BI485" s="2"/>
      <c r="BJ485" s="2"/>
      <c r="BK485" s="2"/>
      <c r="BL485" s="2"/>
      <c r="BM485" s="2"/>
      <c r="BN485" s="2"/>
      <c r="BO485" s="2"/>
      <c r="BP485" s="2"/>
      <c r="BQ485" s="2"/>
      <c r="BR485" s="2"/>
      <c r="BS485" s="2"/>
      <c r="BT485" s="2"/>
      <c r="BU485" s="2"/>
      <c r="BV485" s="2"/>
      <c r="BW485" s="2"/>
      <c r="BX485" s="2"/>
    </row>
    <row r="486" spans="1:76" ht="12.75">
      <c r="A486" s="2"/>
      <c r="B486" s="3"/>
      <c r="C486" s="4"/>
      <c r="D486" s="4"/>
      <c r="E486" s="4"/>
      <c r="F486" s="4"/>
      <c r="G486" s="4"/>
      <c r="H486" s="4"/>
      <c r="I486" s="4"/>
      <c r="J486" s="4"/>
      <c r="K486" s="4"/>
      <c r="L486" s="4"/>
      <c r="M486" s="4"/>
      <c r="N486" s="4"/>
      <c r="O486" s="4"/>
      <c r="P486" s="4"/>
      <c r="Q486" s="2"/>
      <c r="R486" s="2"/>
      <c r="S486" s="2"/>
      <c r="T486" s="2"/>
      <c r="U486" s="2"/>
      <c r="V486" s="2"/>
      <c r="W486" s="2"/>
      <c r="X486" s="2"/>
      <c r="Y486" s="4"/>
      <c r="Z486" s="4"/>
      <c r="AA486" s="4"/>
      <c r="AB486" s="4"/>
      <c r="AC486" s="4"/>
      <c r="AD486" s="4"/>
      <c r="AE486" s="4"/>
      <c r="AF486" s="4"/>
      <c r="AG486" s="4"/>
      <c r="AH486" s="4"/>
      <c r="AI486" s="4"/>
      <c r="AJ486" s="4"/>
      <c r="AK486" s="4"/>
      <c r="AL486" s="4"/>
      <c r="AM486" s="4"/>
      <c r="AN486" s="4"/>
      <c r="AO486" s="4"/>
      <c r="AP486" s="4"/>
      <c r="AQ486" s="4"/>
      <c r="AR486" s="4"/>
      <c r="AS486" s="4"/>
      <c r="AT486" s="4"/>
      <c r="AU486" s="2"/>
      <c r="AV486" s="2"/>
      <c r="AW486" s="2"/>
      <c r="AX486" s="2"/>
      <c r="AY486" s="2"/>
      <c r="AZ486" s="2"/>
      <c r="BA486" s="2"/>
      <c r="BB486" s="2"/>
      <c r="BC486" s="2"/>
      <c r="BD486" s="2"/>
      <c r="BE486" s="2"/>
      <c r="BF486" s="2"/>
      <c r="BG486" s="4"/>
      <c r="BH486" s="2"/>
      <c r="BI486" s="2"/>
      <c r="BJ486" s="2"/>
      <c r="BK486" s="2"/>
      <c r="BL486" s="2"/>
      <c r="BM486" s="2"/>
      <c r="BN486" s="2"/>
      <c r="BO486" s="2"/>
      <c r="BP486" s="2"/>
      <c r="BQ486" s="2"/>
      <c r="BR486" s="2"/>
      <c r="BS486" s="2"/>
      <c r="BT486" s="2"/>
      <c r="BU486" s="2"/>
      <c r="BV486" s="2"/>
      <c r="BW486" s="2"/>
      <c r="BX486" s="2"/>
    </row>
    <row r="487" spans="1:76" ht="12.75">
      <c r="A487" s="2"/>
      <c r="B487" s="3"/>
      <c r="C487" s="4"/>
      <c r="D487" s="4"/>
      <c r="E487" s="4"/>
      <c r="F487" s="4"/>
      <c r="G487" s="4"/>
      <c r="H487" s="4"/>
      <c r="I487" s="4"/>
      <c r="J487" s="4"/>
      <c r="K487" s="4"/>
      <c r="L487" s="4"/>
      <c r="M487" s="4"/>
      <c r="N487" s="4"/>
      <c r="O487" s="4"/>
      <c r="P487" s="4"/>
      <c r="Q487" s="2"/>
      <c r="R487" s="2"/>
      <c r="S487" s="2"/>
      <c r="T487" s="2"/>
      <c r="U487" s="2"/>
      <c r="V487" s="2"/>
      <c r="W487" s="2"/>
      <c r="X487" s="2"/>
      <c r="Y487" s="4"/>
      <c r="Z487" s="4"/>
      <c r="AA487" s="4"/>
      <c r="AB487" s="4"/>
      <c r="AC487" s="4"/>
      <c r="AD487" s="4"/>
      <c r="AE487" s="4"/>
      <c r="AF487" s="4"/>
      <c r="AG487" s="4"/>
      <c r="AH487" s="4"/>
      <c r="AI487" s="4"/>
      <c r="AJ487" s="4"/>
      <c r="AK487" s="4"/>
      <c r="AL487" s="4"/>
      <c r="AM487" s="4"/>
      <c r="AN487" s="4"/>
      <c r="AO487" s="4"/>
      <c r="AP487" s="4"/>
      <c r="AQ487" s="4"/>
      <c r="AR487" s="4"/>
      <c r="AS487" s="4"/>
      <c r="AT487" s="4"/>
      <c r="AU487" s="2"/>
      <c r="AV487" s="2"/>
      <c r="AW487" s="2"/>
      <c r="AX487" s="2"/>
      <c r="AY487" s="2"/>
      <c r="AZ487" s="2"/>
      <c r="BA487" s="2"/>
      <c r="BB487" s="2"/>
      <c r="BC487" s="2"/>
      <c r="BD487" s="2"/>
      <c r="BE487" s="2"/>
      <c r="BF487" s="2"/>
      <c r="BG487" s="4"/>
      <c r="BH487" s="2"/>
      <c r="BI487" s="2"/>
      <c r="BJ487" s="2"/>
      <c r="BK487" s="2"/>
      <c r="BL487" s="2"/>
      <c r="BM487" s="2"/>
      <c r="BN487" s="2"/>
      <c r="BO487" s="2"/>
      <c r="BP487" s="2"/>
      <c r="BQ487" s="2"/>
      <c r="BR487" s="2"/>
      <c r="BS487" s="2"/>
      <c r="BT487" s="2"/>
      <c r="BU487" s="2"/>
      <c r="BV487" s="2"/>
      <c r="BW487" s="2"/>
      <c r="BX487" s="2"/>
    </row>
    <row r="488" spans="1:76" ht="12.75">
      <c r="A488" s="2"/>
      <c r="B488" s="3"/>
      <c r="C488" s="4"/>
      <c r="D488" s="4"/>
      <c r="E488" s="4"/>
      <c r="F488" s="4"/>
      <c r="G488" s="4"/>
      <c r="H488" s="4"/>
      <c r="I488" s="4"/>
      <c r="J488" s="4"/>
      <c r="K488" s="4"/>
      <c r="L488" s="4"/>
      <c r="M488" s="4"/>
      <c r="N488" s="4"/>
      <c r="O488" s="4"/>
      <c r="P488" s="4"/>
      <c r="Q488" s="2"/>
      <c r="R488" s="2"/>
      <c r="S488" s="2"/>
      <c r="T488" s="2"/>
      <c r="U488" s="2"/>
      <c r="V488" s="2"/>
      <c r="W488" s="2"/>
      <c r="X488" s="2"/>
      <c r="Y488" s="4"/>
      <c r="Z488" s="4"/>
      <c r="AA488" s="4"/>
      <c r="AB488" s="4"/>
      <c r="AC488" s="4"/>
      <c r="AD488" s="4"/>
      <c r="AE488" s="4"/>
      <c r="AF488" s="4"/>
      <c r="AG488" s="4"/>
      <c r="AH488" s="4"/>
      <c r="AI488" s="4"/>
      <c r="AJ488" s="4"/>
      <c r="AK488" s="4"/>
      <c r="AL488" s="4"/>
      <c r="AM488" s="4"/>
      <c r="AN488" s="4"/>
      <c r="AO488" s="4"/>
      <c r="AP488" s="4"/>
      <c r="AQ488" s="4"/>
      <c r="AR488" s="4"/>
      <c r="AS488" s="4"/>
      <c r="AT488" s="4"/>
      <c r="AU488" s="2"/>
      <c r="AV488" s="2"/>
      <c r="AW488" s="2"/>
      <c r="AX488" s="2"/>
      <c r="AY488" s="2"/>
      <c r="AZ488" s="2"/>
      <c r="BA488" s="2"/>
      <c r="BB488" s="2"/>
      <c r="BC488" s="2"/>
      <c r="BD488" s="2"/>
      <c r="BE488" s="2"/>
      <c r="BF488" s="2"/>
      <c r="BG488" s="4"/>
      <c r="BH488" s="2"/>
      <c r="BI488" s="2"/>
      <c r="BJ488" s="2"/>
      <c r="BK488" s="2"/>
      <c r="BL488" s="2"/>
      <c r="BM488" s="2"/>
      <c r="BN488" s="2"/>
      <c r="BO488" s="2"/>
      <c r="BP488" s="2"/>
      <c r="BQ488" s="2"/>
      <c r="BR488" s="2"/>
      <c r="BS488" s="2"/>
      <c r="BT488" s="2"/>
      <c r="BU488" s="2"/>
      <c r="BV488" s="2"/>
      <c r="BW488" s="2"/>
      <c r="BX488" s="2"/>
    </row>
    <row r="489" spans="1:76" ht="12.75">
      <c r="A489" s="2"/>
      <c r="B489" s="3"/>
      <c r="C489" s="4"/>
      <c r="D489" s="4"/>
      <c r="E489" s="4"/>
      <c r="F489" s="4"/>
      <c r="G489" s="4"/>
      <c r="H489" s="4"/>
      <c r="I489" s="4"/>
      <c r="J489" s="4"/>
      <c r="K489" s="4"/>
      <c r="L489" s="4"/>
      <c r="M489" s="4"/>
      <c r="N489" s="4"/>
      <c r="O489" s="4"/>
      <c r="P489" s="4"/>
      <c r="Q489" s="2"/>
      <c r="R489" s="2"/>
      <c r="S489" s="2"/>
      <c r="T489" s="2"/>
      <c r="U489" s="2"/>
      <c r="V489" s="2"/>
      <c r="W489" s="2"/>
      <c r="X489" s="2"/>
      <c r="Y489" s="4"/>
      <c r="Z489" s="4"/>
      <c r="AA489" s="4"/>
      <c r="AB489" s="4"/>
      <c r="AC489" s="4"/>
      <c r="AD489" s="4"/>
      <c r="AE489" s="4"/>
      <c r="AF489" s="4"/>
      <c r="AG489" s="4"/>
      <c r="AH489" s="4"/>
      <c r="AI489" s="4"/>
      <c r="AJ489" s="4"/>
      <c r="AK489" s="4"/>
      <c r="AL489" s="4"/>
      <c r="AM489" s="4"/>
      <c r="AN489" s="4"/>
      <c r="AO489" s="4"/>
      <c r="AP489" s="4"/>
      <c r="AQ489" s="4"/>
      <c r="AR489" s="4"/>
      <c r="AS489" s="4"/>
      <c r="AT489" s="4"/>
      <c r="AU489" s="2"/>
      <c r="AV489" s="2"/>
      <c r="AW489" s="2"/>
      <c r="AX489" s="2"/>
      <c r="AY489" s="2"/>
      <c r="AZ489" s="2"/>
      <c r="BA489" s="2"/>
      <c r="BB489" s="2"/>
      <c r="BC489" s="2"/>
      <c r="BD489" s="2"/>
      <c r="BE489" s="2"/>
      <c r="BF489" s="2"/>
      <c r="BG489" s="4"/>
      <c r="BH489" s="2"/>
      <c r="BI489" s="2"/>
      <c r="BJ489" s="2"/>
      <c r="BK489" s="2"/>
      <c r="BL489" s="2"/>
      <c r="BM489" s="2"/>
      <c r="BN489" s="2"/>
      <c r="BO489" s="2"/>
      <c r="BP489" s="2"/>
      <c r="BQ489" s="2"/>
      <c r="BR489" s="2"/>
      <c r="BS489" s="2"/>
      <c r="BT489" s="2"/>
      <c r="BU489" s="2"/>
      <c r="BV489" s="2"/>
      <c r="BW489" s="2"/>
      <c r="BX489" s="2"/>
    </row>
    <row r="490" spans="1:76" ht="12.75">
      <c r="A490" s="2"/>
      <c r="B490" s="3"/>
      <c r="C490" s="4"/>
      <c r="D490" s="4"/>
      <c r="E490" s="4"/>
      <c r="F490" s="4"/>
      <c r="G490" s="4"/>
      <c r="H490" s="4"/>
      <c r="I490" s="4"/>
      <c r="J490" s="4"/>
      <c r="K490" s="4"/>
      <c r="L490" s="4"/>
      <c r="M490" s="4"/>
      <c r="N490" s="4"/>
      <c r="O490" s="4"/>
      <c r="P490" s="4"/>
      <c r="Q490" s="2"/>
      <c r="R490" s="2"/>
      <c r="S490" s="2"/>
      <c r="T490" s="2"/>
      <c r="U490" s="2"/>
      <c r="V490" s="2"/>
      <c r="W490" s="2"/>
      <c r="X490" s="2"/>
      <c r="Y490" s="4"/>
      <c r="Z490" s="4"/>
      <c r="AA490" s="4"/>
      <c r="AB490" s="4"/>
      <c r="AC490" s="4"/>
      <c r="AD490" s="4"/>
      <c r="AE490" s="4"/>
      <c r="AF490" s="4"/>
      <c r="AG490" s="4"/>
      <c r="AH490" s="4"/>
      <c r="AI490" s="4"/>
      <c r="AJ490" s="4"/>
      <c r="AK490" s="4"/>
      <c r="AL490" s="4"/>
      <c r="AM490" s="4"/>
      <c r="AN490" s="4"/>
      <c r="AO490" s="4"/>
      <c r="AP490" s="4"/>
      <c r="AQ490" s="4"/>
      <c r="AR490" s="4"/>
      <c r="AS490" s="4"/>
      <c r="AT490" s="4"/>
      <c r="AU490" s="2"/>
      <c r="AV490" s="2"/>
      <c r="AW490" s="2"/>
      <c r="AX490" s="2"/>
      <c r="AY490" s="2"/>
      <c r="AZ490" s="2"/>
      <c r="BA490" s="2"/>
      <c r="BB490" s="2"/>
      <c r="BC490" s="2"/>
      <c r="BD490" s="2"/>
      <c r="BE490" s="2"/>
      <c r="BF490" s="2"/>
      <c r="BG490" s="4"/>
      <c r="BH490" s="2"/>
      <c r="BI490" s="2"/>
      <c r="BJ490" s="2"/>
      <c r="BK490" s="2"/>
      <c r="BL490" s="2"/>
      <c r="BM490" s="2"/>
      <c r="BN490" s="2"/>
      <c r="BO490" s="2"/>
      <c r="BP490" s="2"/>
      <c r="BQ490" s="2"/>
      <c r="BR490" s="2"/>
      <c r="BS490" s="2"/>
      <c r="BT490" s="2"/>
      <c r="BU490" s="2"/>
      <c r="BV490" s="2"/>
      <c r="BW490" s="2"/>
      <c r="BX490" s="2"/>
    </row>
    <row r="491" spans="1:76" ht="12.75">
      <c r="A491" s="2"/>
      <c r="B491" s="3"/>
      <c r="C491" s="4"/>
      <c r="D491" s="4"/>
      <c r="E491" s="4"/>
      <c r="F491" s="4"/>
      <c r="G491" s="4"/>
      <c r="H491" s="4"/>
      <c r="I491" s="4"/>
      <c r="J491" s="4"/>
      <c r="K491" s="4"/>
      <c r="L491" s="4"/>
      <c r="M491" s="4"/>
      <c r="N491" s="4"/>
      <c r="O491" s="4"/>
      <c r="P491" s="4"/>
      <c r="Q491" s="2"/>
      <c r="R491" s="2"/>
      <c r="S491" s="2"/>
      <c r="T491" s="2"/>
      <c r="U491" s="2"/>
      <c r="V491" s="2"/>
      <c r="W491" s="2"/>
      <c r="X491" s="2"/>
      <c r="Y491" s="4"/>
      <c r="Z491" s="4"/>
      <c r="AA491" s="4"/>
      <c r="AB491" s="4"/>
      <c r="AC491" s="4"/>
      <c r="AD491" s="4"/>
      <c r="AE491" s="4"/>
      <c r="AF491" s="4"/>
      <c r="AG491" s="4"/>
      <c r="AH491" s="4"/>
      <c r="AI491" s="4"/>
      <c r="AJ491" s="4"/>
      <c r="AK491" s="4"/>
      <c r="AL491" s="4"/>
      <c r="AM491" s="4"/>
      <c r="AN491" s="4"/>
      <c r="AO491" s="4"/>
      <c r="AP491" s="4"/>
      <c r="AQ491" s="4"/>
      <c r="AR491" s="4"/>
      <c r="AS491" s="4"/>
      <c r="AT491" s="4"/>
      <c r="AU491" s="2"/>
      <c r="AV491" s="2"/>
      <c r="AW491" s="2"/>
      <c r="AX491" s="2"/>
      <c r="AY491" s="2"/>
      <c r="AZ491" s="2"/>
      <c r="BA491" s="2"/>
      <c r="BB491" s="2"/>
      <c r="BC491" s="2"/>
      <c r="BD491" s="2"/>
      <c r="BE491" s="2"/>
      <c r="BF491" s="2"/>
      <c r="BG491" s="4"/>
      <c r="BH491" s="2"/>
      <c r="BI491" s="2"/>
      <c r="BJ491" s="2"/>
      <c r="BK491" s="2"/>
      <c r="BL491" s="2"/>
      <c r="BM491" s="2"/>
      <c r="BN491" s="2"/>
      <c r="BO491" s="2"/>
      <c r="BP491" s="2"/>
      <c r="BQ491" s="2"/>
      <c r="BR491" s="2"/>
      <c r="BS491" s="2"/>
      <c r="BT491" s="2"/>
      <c r="BU491" s="2"/>
      <c r="BV491" s="2"/>
      <c r="BW491" s="2"/>
      <c r="BX491" s="2"/>
    </row>
    <row r="492" spans="1:76" ht="12.75">
      <c r="A492" s="2"/>
      <c r="B492" s="3"/>
      <c r="C492" s="4"/>
      <c r="D492" s="4"/>
      <c r="E492" s="4"/>
      <c r="F492" s="4"/>
      <c r="G492" s="4"/>
      <c r="H492" s="4"/>
      <c r="I492" s="4"/>
      <c r="J492" s="4"/>
      <c r="K492" s="4"/>
      <c r="L492" s="4"/>
      <c r="M492" s="4"/>
      <c r="N492" s="4"/>
      <c r="O492" s="4"/>
      <c r="P492" s="4"/>
      <c r="Q492" s="2"/>
      <c r="R492" s="2"/>
      <c r="S492" s="2"/>
      <c r="T492" s="2"/>
      <c r="U492" s="2"/>
      <c r="V492" s="2"/>
      <c r="W492" s="2"/>
      <c r="X492" s="2"/>
      <c r="Y492" s="4"/>
      <c r="Z492" s="4"/>
      <c r="AA492" s="4"/>
      <c r="AB492" s="4"/>
      <c r="AC492" s="4"/>
      <c r="AD492" s="4"/>
      <c r="AE492" s="4"/>
      <c r="AF492" s="4"/>
      <c r="AG492" s="4"/>
      <c r="AH492" s="4"/>
      <c r="AI492" s="4"/>
      <c r="AJ492" s="4"/>
      <c r="AK492" s="4"/>
      <c r="AL492" s="4"/>
      <c r="AM492" s="4"/>
      <c r="AN492" s="4"/>
      <c r="AO492" s="4"/>
      <c r="AP492" s="4"/>
      <c r="AQ492" s="4"/>
      <c r="AR492" s="4"/>
      <c r="AS492" s="4"/>
      <c r="AT492" s="4"/>
      <c r="AU492" s="2"/>
      <c r="AV492" s="2"/>
      <c r="AW492" s="2"/>
      <c r="AX492" s="2"/>
      <c r="AY492" s="2"/>
      <c r="AZ492" s="2"/>
      <c r="BA492" s="2"/>
      <c r="BB492" s="2"/>
      <c r="BC492" s="2"/>
      <c r="BD492" s="2"/>
      <c r="BE492" s="2"/>
      <c r="BF492" s="2"/>
      <c r="BG492" s="4"/>
      <c r="BH492" s="2"/>
      <c r="BI492" s="2"/>
      <c r="BJ492" s="2"/>
      <c r="BK492" s="2"/>
      <c r="BL492" s="2"/>
      <c r="BM492" s="2"/>
      <c r="BN492" s="2"/>
      <c r="BO492" s="2"/>
      <c r="BP492" s="2"/>
      <c r="BQ492" s="2"/>
      <c r="BR492" s="2"/>
      <c r="BS492" s="2"/>
      <c r="BT492" s="2"/>
      <c r="BU492" s="2"/>
      <c r="BV492" s="2"/>
      <c r="BW492" s="2"/>
      <c r="BX492" s="2"/>
    </row>
    <row r="493" spans="1:76" ht="12.75">
      <c r="A493" s="2"/>
      <c r="B493" s="3"/>
      <c r="C493" s="4"/>
      <c r="D493" s="4"/>
      <c r="E493" s="4"/>
      <c r="F493" s="4"/>
      <c r="G493" s="4"/>
      <c r="H493" s="4"/>
      <c r="I493" s="4"/>
      <c r="J493" s="4"/>
      <c r="K493" s="4"/>
      <c r="L493" s="4"/>
      <c r="M493" s="4"/>
      <c r="N493" s="4"/>
      <c r="O493" s="4"/>
      <c r="P493" s="4"/>
      <c r="Q493" s="2"/>
      <c r="R493" s="2"/>
      <c r="S493" s="2"/>
      <c r="T493" s="2"/>
      <c r="U493" s="2"/>
      <c r="V493" s="2"/>
      <c r="W493" s="2"/>
      <c r="X493" s="2"/>
      <c r="Y493" s="4"/>
      <c r="Z493" s="4"/>
      <c r="AA493" s="4"/>
      <c r="AB493" s="4"/>
      <c r="AC493" s="4"/>
      <c r="AD493" s="4"/>
      <c r="AE493" s="4"/>
      <c r="AF493" s="4"/>
      <c r="AG493" s="4"/>
      <c r="AH493" s="4"/>
      <c r="AI493" s="4"/>
      <c r="AJ493" s="4"/>
      <c r="AK493" s="4"/>
      <c r="AL493" s="4"/>
      <c r="AM493" s="4"/>
      <c r="AN493" s="4"/>
      <c r="AO493" s="4"/>
      <c r="AP493" s="4"/>
      <c r="AQ493" s="4"/>
      <c r="AR493" s="4"/>
      <c r="AS493" s="4"/>
      <c r="AT493" s="4"/>
      <c r="AU493" s="2"/>
      <c r="AV493" s="2"/>
      <c r="AW493" s="2"/>
      <c r="AX493" s="2"/>
      <c r="AY493" s="2"/>
      <c r="AZ493" s="2"/>
      <c r="BA493" s="2"/>
      <c r="BB493" s="2"/>
      <c r="BC493" s="2"/>
      <c r="BD493" s="2"/>
      <c r="BE493" s="2"/>
      <c r="BF493" s="2"/>
      <c r="BG493" s="4"/>
      <c r="BH493" s="2"/>
      <c r="BI493" s="2"/>
      <c r="BJ493" s="2"/>
      <c r="BK493" s="2"/>
      <c r="BL493" s="2"/>
      <c r="BM493" s="2"/>
      <c r="BN493" s="2"/>
      <c r="BO493" s="2"/>
      <c r="BP493" s="2"/>
      <c r="BQ493" s="2"/>
      <c r="BR493" s="2"/>
      <c r="BS493" s="2"/>
      <c r="BT493" s="2"/>
      <c r="BU493" s="2"/>
      <c r="BV493" s="2"/>
      <c r="BW493" s="2"/>
      <c r="BX493" s="2"/>
    </row>
    <row r="494" spans="1:76" ht="12.75">
      <c r="A494" s="2"/>
      <c r="B494" s="3"/>
      <c r="C494" s="4"/>
      <c r="D494" s="4"/>
      <c r="E494" s="4"/>
      <c r="F494" s="4"/>
      <c r="G494" s="4"/>
      <c r="H494" s="4"/>
      <c r="I494" s="4"/>
      <c r="J494" s="4"/>
      <c r="K494" s="4"/>
      <c r="L494" s="4"/>
      <c r="M494" s="4"/>
      <c r="N494" s="4"/>
      <c r="O494" s="4"/>
      <c r="P494" s="4"/>
      <c r="Q494" s="2"/>
      <c r="R494" s="2"/>
      <c r="S494" s="2"/>
      <c r="T494" s="2"/>
      <c r="U494" s="2"/>
      <c r="V494" s="2"/>
      <c r="W494" s="2"/>
      <c r="X494" s="2"/>
      <c r="Y494" s="4"/>
      <c r="Z494" s="4"/>
      <c r="AA494" s="4"/>
      <c r="AB494" s="4"/>
      <c r="AC494" s="4"/>
      <c r="AD494" s="4"/>
      <c r="AE494" s="4"/>
      <c r="AF494" s="4"/>
      <c r="AG494" s="4"/>
      <c r="AH494" s="4"/>
      <c r="AI494" s="4"/>
      <c r="AJ494" s="4"/>
      <c r="AK494" s="4"/>
      <c r="AL494" s="4"/>
      <c r="AM494" s="4"/>
      <c r="AN494" s="4"/>
      <c r="AO494" s="4"/>
      <c r="AP494" s="4"/>
      <c r="AQ494" s="4"/>
      <c r="AR494" s="4"/>
      <c r="AS494" s="4"/>
      <c r="AT494" s="4"/>
      <c r="AU494" s="2"/>
      <c r="AV494" s="2"/>
      <c r="AW494" s="2"/>
      <c r="AX494" s="2"/>
      <c r="AY494" s="2"/>
      <c r="AZ494" s="2"/>
      <c r="BA494" s="2"/>
      <c r="BB494" s="2"/>
      <c r="BC494" s="2"/>
      <c r="BD494" s="2"/>
      <c r="BE494" s="2"/>
      <c r="BF494" s="2"/>
      <c r="BG494" s="4"/>
      <c r="BH494" s="2"/>
      <c r="BI494" s="2"/>
      <c r="BJ494" s="2"/>
      <c r="BK494" s="2"/>
      <c r="BL494" s="2"/>
      <c r="BM494" s="2"/>
      <c r="BN494" s="2"/>
      <c r="BO494" s="2"/>
      <c r="BP494" s="2"/>
      <c r="BQ494" s="2"/>
      <c r="BR494" s="2"/>
      <c r="BS494" s="2"/>
      <c r="BT494" s="2"/>
      <c r="BU494" s="2"/>
      <c r="BV494" s="2"/>
      <c r="BW494" s="2"/>
      <c r="BX494" s="2"/>
    </row>
    <row r="495" spans="1:76" ht="12.75">
      <c r="A495" s="2"/>
      <c r="B495" s="3"/>
      <c r="C495" s="4"/>
      <c r="D495" s="4"/>
      <c r="E495" s="4"/>
      <c r="F495" s="4"/>
      <c r="G495" s="4"/>
      <c r="H495" s="4"/>
      <c r="I495" s="4"/>
      <c r="J495" s="4"/>
      <c r="K495" s="4"/>
      <c r="L495" s="4"/>
      <c r="M495" s="4"/>
      <c r="N495" s="4"/>
      <c r="O495" s="4"/>
      <c r="P495" s="4"/>
      <c r="Q495" s="2"/>
      <c r="R495" s="2"/>
      <c r="S495" s="2"/>
      <c r="T495" s="2"/>
      <c r="U495" s="2"/>
      <c r="V495" s="2"/>
      <c r="W495" s="2"/>
      <c r="X495" s="2"/>
      <c r="Y495" s="4"/>
      <c r="Z495" s="4"/>
      <c r="AA495" s="4"/>
      <c r="AB495" s="4"/>
      <c r="AC495" s="4"/>
      <c r="AD495" s="4"/>
      <c r="AE495" s="4"/>
      <c r="AF495" s="4"/>
      <c r="AG495" s="4"/>
      <c r="AH495" s="4"/>
      <c r="AI495" s="4"/>
      <c r="AJ495" s="4"/>
      <c r="AK495" s="4"/>
      <c r="AL495" s="4"/>
      <c r="AM495" s="4"/>
      <c r="AN495" s="4"/>
      <c r="AO495" s="4"/>
      <c r="AP495" s="4"/>
      <c r="AQ495" s="4"/>
      <c r="AR495" s="4"/>
      <c r="AS495" s="4"/>
      <c r="AT495" s="4"/>
      <c r="AU495" s="2"/>
      <c r="AV495" s="2"/>
      <c r="AW495" s="2"/>
      <c r="AX495" s="2"/>
      <c r="AY495" s="2"/>
      <c r="AZ495" s="2"/>
      <c r="BA495" s="2"/>
      <c r="BB495" s="2"/>
      <c r="BC495" s="2"/>
      <c r="BD495" s="2"/>
      <c r="BE495" s="2"/>
      <c r="BF495" s="2"/>
      <c r="BG495" s="4"/>
      <c r="BH495" s="2"/>
      <c r="BI495" s="2"/>
      <c r="BJ495" s="2"/>
      <c r="BK495" s="2"/>
      <c r="BL495" s="2"/>
      <c r="BM495" s="2"/>
      <c r="BN495" s="2"/>
      <c r="BO495" s="2"/>
      <c r="BP495" s="2"/>
      <c r="BQ495" s="2"/>
      <c r="BR495" s="2"/>
      <c r="BS495" s="2"/>
      <c r="BT495" s="2"/>
      <c r="BU495" s="2"/>
      <c r="BV495" s="2"/>
      <c r="BW495" s="2"/>
      <c r="BX495" s="2"/>
    </row>
    <row r="496" spans="1:76" ht="12.75">
      <c r="A496" s="2"/>
      <c r="B496" s="3"/>
      <c r="C496" s="4"/>
      <c r="D496" s="4"/>
      <c r="E496" s="4"/>
      <c r="F496" s="4"/>
      <c r="G496" s="4"/>
      <c r="H496" s="4"/>
      <c r="I496" s="4"/>
      <c r="J496" s="4"/>
      <c r="K496" s="4"/>
      <c r="L496" s="4"/>
      <c r="M496" s="4"/>
      <c r="N496" s="4"/>
      <c r="O496" s="4"/>
      <c r="P496" s="4"/>
      <c r="Q496" s="2"/>
      <c r="R496" s="2"/>
      <c r="S496" s="2"/>
      <c r="T496" s="2"/>
      <c r="U496" s="2"/>
      <c r="V496" s="2"/>
      <c r="W496" s="2"/>
      <c r="X496" s="2"/>
      <c r="Y496" s="4"/>
      <c r="Z496" s="4"/>
      <c r="AA496" s="4"/>
      <c r="AB496" s="4"/>
      <c r="AC496" s="4"/>
      <c r="AD496" s="4"/>
      <c r="AE496" s="4"/>
      <c r="AF496" s="4"/>
      <c r="AG496" s="4"/>
      <c r="AH496" s="4"/>
      <c r="AI496" s="4"/>
      <c r="AJ496" s="4"/>
      <c r="AK496" s="4"/>
      <c r="AL496" s="4"/>
      <c r="AM496" s="4"/>
      <c r="AN496" s="4"/>
      <c r="AO496" s="4"/>
      <c r="AP496" s="4"/>
      <c r="AQ496" s="4"/>
      <c r="AR496" s="4"/>
      <c r="AS496" s="4"/>
      <c r="AT496" s="4"/>
      <c r="AU496" s="2"/>
      <c r="AV496" s="2"/>
      <c r="AW496" s="2"/>
      <c r="AX496" s="2"/>
      <c r="AY496" s="2"/>
      <c r="AZ496" s="2"/>
      <c r="BA496" s="2"/>
      <c r="BB496" s="2"/>
      <c r="BC496" s="2"/>
      <c r="BD496" s="2"/>
      <c r="BE496" s="2"/>
      <c r="BF496" s="2"/>
      <c r="BG496" s="4"/>
      <c r="BH496" s="2"/>
      <c r="BI496" s="2"/>
      <c r="BJ496" s="2"/>
      <c r="BK496" s="2"/>
      <c r="BL496" s="2"/>
      <c r="BM496" s="2"/>
      <c r="BN496" s="2"/>
      <c r="BO496" s="2"/>
      <c r="BP496" s="2"/>
      <c r="BQ496" s="2"/>
      <c r="BR496" s="2"/>
      <c r="BS496" s="2"/>
      <c r="BT496" s="2"/>
      <c r="BU496" s="2"/>
      <c r="BV496" s="2"/>
      <c r="BW496" s="2"/>
      <c r="BX496" s="2"/>
    </row>
    <row r="497" spans="1:76" ht="12.75">
      <c r="A497" s="2"/>
      <c r="B497" s="3"/>
      <c r="C497" s="4"/>
      <c r="D497" s="4"/>
      <c r="E497" s="4"/>
      <c r="F497" s="4"/>
      <c r="G497" s="4"/>
      <c r="H497" s="4"/>
      <c r="I497" s="4"/>
      <c r="J497" s="4"/>
      <c r="K497" s="4"/>
      <c r="L497" s="4"/>
      <c r="M497" s="4"/>
      <c r="N497" s="4"/>
      <c r="O497" s="4"/>
      <c r="P497" s="4"/>
      <c r="Q497" s="2"/>
      <c r="R497" s="2"/>
      <c r="S497" s="2"/>
      <c r="T497" s="2"/>
      <c r="U497" s="2"/>
      <c r="V497" s="2"/>
      <c r="W497" s="2"/>
      <c r="X497" s="2"/>
      <c r="Y497" s="4"/>
      <c r="Z497" s="4"/>
      <c r="AA497" s="4"/>
      <c r="AB497" s="4"/>
      <c r="AC497" s="4"/>
      <c r="AD497" s="4"/>
      <c r="AE497" s="4"/>
      <c r="AF497" s="4"/>
      <c r="AG497" s="4"/>
      <c r="AH497" s="4"/>
      <c r="AI497" s="4"/>
      <c r="AJ497" s="4"/>
      <c r="AK497" s="4"/>
      <c r="AL497" s="4"/>
      <c r="AM497" s="4"/>
      <c r="AN497" s="4"/>
      <c r="AO497" s="4"/>
      <c r="AP497" s="4"/>
      <c r="AQ497" s="4"/>
      <c r="AR497" s="4"/>
      <c r="AS497" s="4"/>
      <c r="AT497" s="4"/>
      <c r="AU497" s="2"/>
      <c r="AV497" s="2"/>
      <c r="AW497" s="2"/>
      <c r="AX497" s="2"/>
      <c r="AY497" s="2"/>
      <c r="AZ497" s="2"/>
      <c r="BA497" s="2"/>
      <c r="BB497" s="2"/>
      <c r="BC497" s="2"/>
      <c r="BD497" s="2"/>
      <c r="BE497" s="2"/>
      <c r="BF497" s="2"/>
      <c r="BG497" s="4"/>
      <c r="BH497" s="2"/>
      <c r="BI497" s="2"/>
      <c r="BJ497" s="2"/>
      <c r="BK497" s="2"/>
      <c r="BL497" s="2"/>
      <c r="BM497" s="2"/>
      <c r="BN497" s="2"/>
      <c r="BO497" s="2"/>
      <c r="BP497" s="2"/>
      <c r="BQ497" s="2"/>
      <c r="BR497" s="2"/>
      <c r="BS497" s="2"/>
      <c r="BT497" s="2"/>
      <c r="BU497" s="2"/>
      <c r="BV497" s="2"/>
      <c r="BW497" s="2"/>
      <c r="BX497" s="2"/>
    </row>
    <row r="498" spans="1:76" ht="12.75">
      <c r="A498" s="2"/>
      <c r="B498" s="3"/>
      <c r="C498" s="4"/>
      <c r="D498" s="4"/>
      <c r="E498" s="4"/>
      <c r="F498" s="4"/>
      <c r="G498" s="4"/>
      <c r="H498" s="4"/>
      <c r="I498" s="4"/>
      <c r="J498" s="4"/>
      <c r="K498" s="4"/>
      <c r="L498" s="4"/>
      <c r="M498" s="4"/>
      <c r="N498" s="4"/>
      <c r="O498" s="4"/>
      <c r="P498" s="4"/>
      <c r="Q498" s="2"/>
      <c r="R498" s="2"/>
      <c r="S498" s="2"/>
      <c r="T498" s="2"/>
      <c r="U498" s="2"/>
      <c r="V498" s="2"/>
      <c r="W498" s="2"/>
      <c r="X498" s="2"/>
      <c r="Y498" s="4"/>
      <c r="Z498" s="4"/>
      <c r="AA498" s="4"/>
      <c r="AB498" s="4"/>
      <c r="AC498" s="4"/>
      <c r="AD498" s="4"/>
      <c r="AE498" s="4"/>
      <c r="AF498" s="4"/>
      <c r="AG498" s="4"/>
      <c r="AH498" s="4"/>
      <c r="AI498" s="4"/>
      <c r="AJ498" s="4"/>
      <c r="AK498" s="4"/>
      <c r="AL498" s="4"/>
      <c r="AM498" s="4"/>
      <c r="AN498" s="4"/>
      <c r="AO498" s="4"/>
      <c r="AP498" s="4"/>
      <c r="AQ498" s="4"/>
      <c r="AR498" s="4"/>
      <c r="AS498" s="4"/>
      <c r="AT498" s="4"/>
      <c r="AU498" s="2"/>
      <c r="AV498" s="2"/>
      <c r="AW498" s="2"/>
      <c r="AX498" s="2"/>
      <c r="AY498" s="2"/>
      <c r="AZ498" s="2"/>
      <c r="BA498" s="2"/>
      <c r="BB498" s="2"/>
      <c r="BC498" s="2"/>
      <c r="BD498" s="2"/>
      <c r="BE498" s="2"/>
      <c r="BF498" s="2"/>
      <c r="BG498" s="4"/>
      <c r="BH498" s="2"/>
      <c r="BI498" s="2"/>
      <c r="BJ498" s="2"/>
      <c r="BK498" s="2"/>
      <c r="BL498" s="2"/>
      <c r="BM498" s="2"/>
      <c r="BN498" s="2"/>
      <c r="BO498" s="2"/>
      <c r="BP498" s="2"/>
      <c r="BQ498" s="2"/>
      <c r="BR498" s="2"/>
      <c r="BS498" s="2"/>
      <c r="BT498" s="2"/>
      <c r="BU498" s="2"/>
      <c r="BV498" s="2"/>
      <c r="BW498" s="2"/>
      <c r="BX498" s="2"/>
    </row>
    <row r="499" spans="1:76" ht="12.75">
      <c r="A499" s="2"/>
      <c r="B499" s="3"/>
      <c r="C499" s="4"/>
      <c r="D499" s="4"/>
      <c r="E499" s="4"/>
      <c r="F499" s="4"/>
      <c r="G499" s="4"/>
      <c r="H499" s="4"/>
      <c r="I499" s="4"/>
      <c r="J499" s="4"/>
      <c r="K499" s="4"/>
      <c r="L499" s="4"/>
      <c r="M499" s="4"/>
      <c r="N499" s="4"/>
      <c r="O499" s="4"/>
      <c r="P499" s="4"/>
      <c r="Q499" s="2"/>
      <c r="R499" s="2"/>
      <c r="S499" s="2"/>
      <c r="T499" s="2"/>
      <c r="U499" s="2"/>
      <c r="V499" s="2"/>
      <c r="W499" s="2"/>
      <c r="X499" s="2"/>
      <c r="Y499" s="4"/>
      <c r="Z499" s="4"/>
      <c r="AA499" s="4"/>
      <c r="AB499" s="4"/>
      <c r="AC499" s="4"/>
      <c r="AD499" s="4"/>
      <c r="AE499" s="4"/>
      <c r="AF499" s="4"/>
      <c r="AG499" s="4"/>
      <c r="AH499" s="4"/>
      <c r="AI499" s="4"/>
      <c r="AJ499" s="4"/>
      <c r="AK499" s="4"/>
      <c r="AL499" s="4"/>
      <c r="AM499" s="4"/>
      <c r="AN499" s="4"/>
      <c r="AO499" s="4"/>
      <c r="AP499" s="4"/>
      <c r="AQ499" s="4"/>
      <c r="AR499" s="4"/>
      <c r="AS499" s="4"/>
      <c r="AT499" s="4"/>
      <c r="AU499" s="2"/>
      <c r="AV499" s="2"/>
      <c r="AW499" s="2"/>
      <c r="AX499" s="2"/>
      <c r="AY499" s="2"/>
      <c r="AZ499" s="2"/>
      <c r="BA499" s="2"/>
      <c r="BB499" s="2"/>
      <c r="BC499" s="2"/>
      <c r="BD499" s="2"/>
      <c r="BE499" s="2"/>
      <c r="BF499" s="2"/>
      <c r="BG499" s="4"/>
      <c r="BH499" s="2"/>
      <c r="BI499" s="2"/>
      <c r="BJ499" s="2"/>
      <c r="BK499" s="2"/>
      <c r="BL499" s="2"/>
      <c r="BM499" s="2"/>
      <c r="BN499" s="2"/>
      <c r="BO499" s="2"/>
      <c r="BP499" s="2"/>
      <c r="BQ499" s="2"/>
      <c r="BR499" s="2"/>
      <c r="BS499" s="2"/>
      <c r="BT499" s="2"/>
      <c r="BU499" s="2"/>
      <c r="BV499" s="2"/>
      <c r="BW499" s="2"/>
      <c r="BX499" s="2"/>
    </row>
    <row r="500" spans="1:76" ht="12.75">
      <c r="A500" s="2"/>
      <c r="B500" s="3"/>
      <c r="C500" s="4"/>
      <c r="D500" s="4"/>
      <c r="E500" s="4"/>
      <c r="F500" s="4"/>
      <c r="G500" s="4"/>
      <c r="H500" s="4"/>
      <c r="I500" s="4"/>
      <c r="J500" s="4"/>
      <c r="K500" s="4"/>
      <c r="L500" s="4"/>
      <c r="M500" s="4"/>
      <c r="N500" s="4"/>
      <c r="O500" s="4"/>
      <c r="P500" s="4"/>
      <c r="Q500" s="2"/>
      <c r="R500" s="2"/>
      <c r="S500" s="2"/>
      <c r="T500" s="2"/>
      <c r="U500" s="2"/>
      <c r="V500" s="2"/>
      <c r="W500" s="2"/>
      <c r="X500" s="2"/>
      <c r="Y500" s="4"/>
      <c r="Z500" s="4"/>
      <c r="AA500" s="4"/>
      <c r="AB500" s="4"/>
      <c r="AC500" s="4"/>
      <c r="AD500" s="4"/>
      <c r="AE500" s="4"/>
      <c r="AF500" s="4"/>
      <c r="AG500" s="4"/>
      <c r="AH500" s="4"/>
      <c r="AI500" s="4"/>
      <c r="AJ500" s="4"/>
      <c r="AK500" s="4"/>
      <c r="AL500" s="4"/>
      <c r="AM500" s="4"/>
      <c r="AN500" s="4"/>
      <c r="AO500" s="4"/>
      <c r="AP500" s="4"/>
      <c r="AQ500" s="4"/>
      <c r="AR500" s="4"/>
      <c r="AS500" s="4"/>
      <c r="AT500" s="4"/>
      <c r="AU500" s="2"/>
      <c r="AV500" s="2"/>
      <c r="AW500" s="2"/>
      <c r="AX500" s="2"/>
      <c r="AY500" s="2"/>
      <c r="AZ500" s="2"/>
      <c r="BA500" s="2"/>
      <c r="BB500" s="2"/>
      <c r="BC500" s="2"/>
      <c r="BD500" s="2"/>
      <c r="BE500" s="2"/>
      <c r="BF500" s="2"/>
      <c r="BG500" s="4"/>
      <c r="BH500" s="2"/>
      <c r="BI500" s="2"/>
      <c r="BJ500" s="2"/>
      <c r="BK500" s="2"/>
      <c r="BL500" s="2"/>
      <c r="BM500" s="2"/>
      <c r="BN500" s="2"/>
      <c r="BO500" s="2"/>
      <c r="BP500" s="2"/>
      <c r="BQ500" s="2"/>
      <c r="BR500" s="2"/>
      <c r="BS500" s="2"/>
      <c r="BT500" s="2"/>
      <c r="BU500" s="2"/>
      <c r="BV500" s="2"/>
      <c r="BW500" s="2"/>
      <c r="BX500" s="2"/>
    </row>
    <row r="501" spans="1:76" ht="12.75">
      <c r="A501" s="2"/>
      <c r="B501" s="3"/>
      <c r="C501" s="4"/>
      <c r="D501" s="4"/>
      <c r="E501" s="4"/>
      <c r="F501" s="4"/>
      <c r="G501" s="4"/>
      <c r="H501" s="4"/>
      <c r="I501" s="4"/>
      <c r="J501" s="4"/>
      <c r="K501" s="4"/>
      <c r="L501" s="4"/>
      <c r="M501" s="4"/>
      <c r="N501" s="4"/>
      <c r="O501" s="4"/>
      <c r="P501" s="4"/>
      <c r="Q501" s="2"/>
      <c r="R501" s="2"/>
      <c r="S501" s="2"/>
      <c r="T501" s="2"/>
      <c r="U501" s="2"/>
      <c r="V501" s="2"/>
      <c r="W501" s="2"/>
      <c r="X501" s="2"/>
      <c r="Y501" s="4"/>
      <c r="Z501" s="4"/>
      <c r="AA501" s="4"/>
      <c r="AB501" s="4"/>
      <c r="AC501" s="4"/>
      <c r="AD501" s="4"/>
      <c r="AE501" s="4"/>
      <c r="AF501" s="4"/>
      <c r="AG501" s="4"/>
      <c r="AH501" s="4"/>
      <c r="AI501" s="4"/>
      <c r="AJ501" s="4"/>
      <c r="AK501" s="4"/>
      <c r="AL501" s="4"/>
      <c r="AM501" s="4"/>
      <c r="AN501" s="4"/>
      <c r="AO501" s="4"/>
      <c r="AP501" s="4"/>
      <c r="AQ501" s="4"/>
      <c r="AR501" s="4"/>
      <c r="AS501" s="4"/>
      <c r="AT501" s="4"/>
      <c r="AU501" s="2"/>
      <c r="AV501" s="2"/>
      <c r="AW501" s="2"/>
      <c r="AX501" s="2"/>
      <c r="AY501" s="2"/>
      <c r="AZ501" s="2"/>
      <c r="BA501" s="2"/>
      <c r="BB501" s="2"/>
      <c r="BC501" s="2"/>
      <c r="BD501" s="2"/>
      <c r="BE501" s="2"/>
      <c r="BF501" s="2"/>
      <c r="BG501" s="4"/>
      <c r="BH501" s="2"/>
      <c r="BI501" s="2"/>
      <c r="BJ501" s="2"/>
      <c r="BK501" s="2"/>
      <c r="BL501" s="2"/>
      <c r="BM501" s="2"/>
      <c r="BN501" s="2"/>
      <c r="BO501" s="2"/>
      <c r="BP501" s="2"/>
      <c r="BQ501" s="2"/>
      <c r="BR501" s="2"/>
      <c r="BS501" s="2"/>
      <c r="BT501" s="2"/>
      <c r="BU501" s="2"/>
      <c r="BV501" s="2"/>
      <c r="BW501" s="2"/>
      <c r="BX501" s="2"/>
    </row>
    <row r="502" spans="1:76" ht="12.75">
      <c r="A502" s="2"/>
      <c r="B502" s="3"/>
      <c r="C502" s="4"/>
      <c r="D502" s="4"/>
      <c r="E502" s="4"/>
      <c r="F502" s="4"/>
      <c r="G502" s="4"/>
      <c r="H502" s="4"/>
      <c r="I502" s="4"/>
      <c r="J502" s="4"/>
      <c r="K502" s="4"/>
      <c r="L502" s="4"/>
      <c r="M502" s="4"/>
      <c r="N502" s="4"/>
      <c r="O502" s="4"/>
      <c r="P502" s="4"/>
      <c r="Q502" s="2"/>
      <c r="R502" s="2"/>
      <c r="S502" s="2"/>
      <c r="T502" s="2"/>
      <c r="U502" s="2"/>
      <c r="V502" s="2"/>
      <c r="W502" s="2"/>
      <c r="X502" s="2"/>
      <c r="Y502" s="4"/>
      <c r="Z502" s="4"/>
      <c r="AA502" s="4"/>
      <c r="AB502" s="4"/>
      <c r="AC502" s="4"/>
      <c r="AD502" s="4"/>
      <c r="AE502" s="4"/>
      <c r="AF502" s="4"/>
      <c r="AG502" s="4"/>
      <c r="AH502" s="4"/>
      <c r="AI502" s="4"/>
      <c r="AJ502" s="4"/>
      <c r="AK502" s="4"/>
      <c r="AL502" s="4"/>
      <c r="AM502" s="4"/>
      <c r="AN502" s="4"/>
      <c r="AO502" s="4"/>
      <c r="AP502" s="4"/>
      <c r="AQ502" s="4"/>
      <c r="AR502" s="4"/>
      <c r="AS502" s="4"/>
      <c r="AT502" s="4"/>
      <c r="AU502" s="2"/>
      <c r="AV502" s="2"/>
      <c r="AW502" s="2"/>
      <c r="AX502" s="2"/>
      <c r="AY502" s="2"/>
      <c r="AZ502" s="2"/>
      <c r="BA502" s="2"/>
      <c r="BB502" s="2"/>
      <c r="BC502" s="2"/>
      <c r="BD502" s="2"/>
      <c r="BE502" s="2"/>
      <c r="BF502" s="2"/>
      <c r="BG502" s="4"/>
      <c r="BH502" s="2"/>
      <c r="BI502" s="2"/>
      <c r="BJ502" s="2"/>
      <c r="BK502" s="2"/>
      <c r="BL502" s="2"/>
      <c r="BM502" s="2"/>
      <c r="BN502" s="2"/>
      <c r="BO502" s="2"/>
      <c r="BP502" s="2"/>
      <c r="BQ502" s="2"/>
      <c r="BR502" s="2"/>
      <c r="BS502" s="2"/>
      <c r="BT502" s="2"/>
      <c r="BU502" s="2"/>
      <c r="BV502" s="2"/>
      <c r="BW502" s="2"/>
      <c r="BX502" s="2"/>
    </row>
    <row r="503" spans="1:76" ht="12.75">
      <c r="A503" s="2"/>
      <c r="B503" s="3"/>
      <c r="C503" s="4"/>
      <c r="D503" s="4"/>
      <c r="E503" s="4"/>
      <c r="F503" s="4"/>
      <c r="G503" s="4"/>
      <c r="H503" s="4"/>
      <c r="I503" s="4"/>
      <c r="J503" s="4"/>
      <c r="K503" s="4"/>
      <c r="L503" s="4"/>
      <c r="M503" s="4"/>
      <c r="N503" s="4"/>
      <c r="O503" s="4"/>
      <c r="P503" s="4"/>
      <c r="Q503" s="2"/>
      <c r="R503" s="2"/>
      <c r="S503" s="2"/>
      <c r="T503" s="2"/>
      <c r="U503" s="2"/>
      <c r="V503" s="2"/>
      <c r="W503" s="2"/>
      <c r="X503" s="2"/>
      <c r="Y503" s="4"/>
      <c r="Z503" s="4"/>
      <c r="AA503" s="4"/>
      <c r="AB503" s="4"/>
      <c r="AC503" s="4"/>
      <c r="AD503" s="4"/>
      <c r="AE503" s="4"/>
      <c r="AF503" s="4"/>
      <c r="AG503" s="4"/>
      <c r="AH503" s="4"/>
      <c r="AI503" s="4"/>
      <c r="AJ503" s="4"/>
      <c r="AK503" s="4"/>
      <c r="AL503" s="4"/>
      <c r="AM503" s="4"/>
      <c r="AN503" s="4"/>
      <c r="AO503" s="4"/>
      <c r="AP503" s="4"/>
      <c r="AQ503" s="4"/>
      <c r="AR503" s="4"/>
      <c r="AS503" s="4"/>
      <c r="AT503" s="4"/>
      <c r="AU503" s="2"/>
      <c r="AV503" s="2"/>
      <c r="AW503" s="2"/>
      <c r="AX503" s="2"/>
      <c r="AY503" s="2"/>
      <c r="AZ503" s="2"/>
      <c r="BA503" s="2"/>
      <c r="BB503" s="2"/>
      <c r="BC503" s="2"/>
      <c r="BD503" s="2"/>
      <c r="BE503" s="2"/>
      <c r="BF503" s="2"/>
      <c r="BG503" s="4"/>
      <c r="BH503" s="2"/>
      <c r="BI503" s="2"/>
      <c r="BJ503" s="2"/>
      <c r="BK503" s="2"/>
      <c r="BL503" s="2"/>
      <c r="BM503" s="2"/>
      <c r="BN503" s="2"/>
      <c r="BO503" s="2"/>
      <c r="BP503" s="2"/>
      <c r="BQ503" s="2"/>
      <c r="BR503" s="2"/>
      <c r="BS503" s="2"/>
      <c r="BT503" s="2"/>
      <c r="BU503" s="2"/>
      <c r="BV503" s="2"/>
      <c r="BW503" s="2"/>
      <c r="BX503" s="2"/>
    </row>
    <row r="504" spans="1:76" ht="12.75">
      <c r="A504" s="2"/>
      <c r="B504" s="3"/>
      <c r="C504" s="4"/>
      <c r="D504" s="4"/>
      <c r="E504" s="4"/>
      <c r="F504" s="4"/>
      <c r="G504" s="4"/>
      <c r="H504" s="4"/>
      <c r="I504" s="4"/>
      <c r="J504" s="4"/>
      <c r="K504" s="4"/>
      <c r="L504" s="4"/>
      <c r="M504" s="4"/>
      <c r="N504" s="4"/>
      <c r="O504" s="4"/>
      <c r="P504" s="4"/>
      <c r="Q504" s="2"/>
      <c r="R504" s="2"/>
      <c r="S504" s="2"/>
      <c r="T504" s="2"/>
      <c r="U504" s="2"/>
      <c r="V504" s="2"/>
      <c r="W504" s="2"/>
      <c r="X504" s="2"/>
      <c r="Y504" s="4"/>
      <c r="Z504" s="4"/>
      <c r="AA504" s="4"/>
      <c r="AB504" s="4"/>
      <c r="AC504" s="4"/>
      <c r="AD504" s="4"/>
      <c r="AE504" s="4"/>
      <c r="AF504" s="4"/>
      <c r="AG504" s="4"/>
      <c r="AH504" s="4"/>
      <c r="AI504" s="4"/>
      <c r="AJ504" s="4"/>
      <c r="AK504" s="4"/>
      <c r="AL504" s="4"/>
      <c r="AM504" s="4"/>
      <c r="AN504" s="4"/>
      <c r="AO504" s="4"/>
      <c r="AP504" s="4"/>
      <c r="AQ504" s="4"/>
      <c r="AR504" s="4"/>
      <c r="AS504" s="4"/>
      <c r="AT504" s="4"/>
      <c r="AU504" s="2"/>
      <c r="AV504" s="2"/>
      <c r="AW504" s="2"/>
      <c r="AX504" s="2"/>
      <c r="AY504" s="2"/>
      <c r="AZ504" s="2"/>
      <c r="BA504" s="2"/>
      <c r="BB504" s="2"/>
      <c r="BC504" s="2"/>
      <c r="BD504" s="2"/>
      <c r="BE504" s="2"/>
      <c r="BF504" s="2"/>
      <c r="BG504" s="4"/>
      <c r="BH504" s="2"/>
      <c r="BI504" s="2"/>
      <c r="BJ504" s="2"/>
      <c r="BK504" s="2"/>
      <c r="BL504" s="2"/>
      <c r="BM504" s="2"/>
      <c r="BN504" s="2"/>
      <c r="BO504" s="2"/>
      <c r="BP504" s="2"/>
      <c r="BQ504" s="2"/>
      <c r="BR504" s="2"/>
      <c r="BS504" s="2"/>
      <c r="BT504" s="2"/>
      <c r="BU504" s="2"/>
      <c r="BV504" s="2"/>
      <c r="BW504" s="2"/>
      <c r="BX504" s="2"/>
    </row>
    <row r="505" spans="1:76" ht="12.75">
      <c r="A505" s="2"/>
      <c r="B505" s="3"/>
      <c r="C505" s="4"/>
      <c r="D505" s="4"/>
      <c r="E505" s="4"/>
      <c r="F505" s="4"/>
      <c r="G505" s="4"/>
      <c r="H505" s="4"/>
      <c r="I505" s="4"/>
      <c r="J505" s="4"/>
      <c r="K505" s="4"/>
      <c r="L505" s="4"/>
      <c r="M505" s="4"/>
      <c r="N505" s="4"/>
      <c r="O505" s="4"/>
      <c r="P505" s="4"/>
      <c r="Q505" s="2"/>
      <c r="R505" s="2"/>
      <c r="S505" s="2"/>
      <c r="T505" s="2"/>
      <c r="U505" s="2"/>
      <c r="V505" s="2"/>
      <c r="W505" s="2"/>
      <c r="X505" s="2"/>
      <c r="Y505" s="4"/>
      <c r="Z505" s="4"/>
      <c r="AA505" s="4"/>
      <c r="AB505" s="4"/>
      <c r="AC505" s="4"/>
      <c r="AD505" s="4"/>
      <c r="AE505" s="4"/>
      <c r="AF505" s="4"/>
      <c r="AG505" s="4"/>
      <c r="AH505" s="4"/>
      <c r="AI505" s="4"/>
      <c r="AJ505" s="4"/>
      <c r="AK505" s="4"/>
      <c r="AL505" s="4"/>
      <c r="AM505" s="4"/>
      <c r="AN505" s="4"/>
      <c r="AO505" s="4"/>
      <c r="AP505" s="4"/>
      <c r="AQ505" s="4"/>
      <c r="AR505" s="4"/>
      <c r="AS505" s="4"/>
      <c r="AT505" s="4"/>
      <c r="AU505" s="2"/>
      <c r="AV505" s="2"/>
      <c r="AW505" s="2"/>
      <c r="AX505" s="2"/>
      <c r="AY505" s="2"/>
      <c r="AZ505" s="2"/>
      <c r="BA505" s="2"/>
      <c r="BB505" s="2"/>
      <c r="BC505" s="2"/>
      <c r="BD505" s="2"/>
      <c r="BE505" s="2"/>
      <c r="BF505" s="2"/>
      <c r="BG505" s="4"/>
      <c r="BH505" s="2"/>
      <c r="BI505" s="2"/>
      <c r="BJ505" s="2"/>
      <c r="BK505" s="2"/>
      <c r="BL505" s="2"/>
      <c r="BM505" s="2"/>
      <c r="BN505" s="2"/>
      <c r="BO505" s="2"/>
      <c r="BP505" s="2"/>
      <c r="BQ505" s="2"/>
      <c r="BR505" s="2"/>
      <c r="BS505" s="2"/>
      <c r="BT505" s="2"/>
      <c r="BU505" s="2"/>
      <c r="BV505" s="2"/>
      <c r="BW505" s="2"/>
      <c r="BX505" s="2"/>
    </row>
    <row r="506" spans="1:76" ht="12.75">
      <c r="A506" s="2"/>
      <c r="B506" s="3"/>
      <c r="C506" s="4"/>
      <c r="D506" s="4"/>
      <c r="E506" s="4"/>
      <c r="F506" s="4"/>
      <c r="G506" s="4"/>
      <c r="H506" s="4"/>
      <c r="I506" s="4"/>
      <c r="J506" s="4"/>
      <c r="K506" s="4"/>
      <c r="L506" s="4"/>
      <c r="M506" s="4"/>
      <c r="N506" s="4"/>
      <c r="O506" s="4"/>
      <c r="P506" s="4"/>
      <c r="Q506" s="2"/>
      <c r="R506" s="2"/>
      <c r="S506" s="2"/>
      <c r="T506" s="2"/>
      <c r="U506" s="2"/>
      <c r="V506" s="2"/>
      <c r="W506" s="2"/>
      <c r="X506" s="2"/>
      <c r="Y506" s="4"/>
      <c r="Z506" s="4"/>
      <c r="AA506" s="4"/>
      <c r="AB506" s="4"/>
      <c r="AC506" s="4"/>
      <c r="AD506" s="4"/>
      <c r="AE506" s="4"/>
      <c r="AF506" s="4"/>
      <c r="AG506" s="4"/>
      <c r="AH506" s="4"/>
      <c r="AI506" s="4"/>
      <c r="AJ506" s="4"/>
      <c r="AK506" s="4"/>
      <c r="AL506" s="4"/>
      <c r="AM506" s="4"/>
      <c r="AN506" s="4"/>
      <c r="AO506" s="4"/>
      <c r="AP506" s="4"/>
      <c r="AQ506" s="4"/>
      <c r="AR506" s="4"/>
      <c r="AS506" s="4"/>
      <c r="AT506" s="4"/>
      <c r="AU506" s="2"/>
      <c r="AV506" s="2"/>
      <c r="AW506" s="2"/>
      <c r="AX506" s="2"/>
      <c r="AY506" s="2"/>
      <c r="AZ506" s="2"/>
      <c r="BA506" s="2"/>
      <c r="BB506" s="2"/>
      <c r="BC506" s="2"/>
      <c r="BD506" s="2"/>
      <c r="BE506" s="2"/>
      <c r="BF506" s="2"/>
      <c r="BG506" s="4"/>
      <c r="BH506" s="2"/>
      <c r="BI506" s="2"/>
      <c r="BJ506" s="2"/>
      <c r="BK506" s="2"/>
      <c r="BL506" s="2"/>
      <c r="BM506" s="2"/>
      <c r="BN506" s="2"/>
      <c r="BO506" s="2"/>
      <c r="BP506" s="2"/>
      <c r="BQ506" s="2"/>
      <c r="BR506" s="2"/>
      <c r="BS506" s="2"/>
      <c r="BT506" s="2"/>
      <c r="BU506" s="2"/>
      <c r="BV506" s="2"/>
      <c r="BW506" s="2"/>
      <c r="BX506" s="2"/>
    </row>
    <row r="507" spans="1:76" ht="12.75">
      <c r="A507" s="2"/>
      <c r="B507" s="3"/>
      <c r="C507" s="4"/>
      <c r="D507" s="4"/>
      <c r="E507" s="4"/>
      <c r="F507" s="4"/>
      <c r="G507" s="4"/>
      <c r="H507" s="4"/>
      <c r="I507" s="4"/>
      <c r="J507" s="4"/>
      <c r="K507" s="4"/>
      <c r="L507" s="4"/>
      <c r="M507" s="4"/>
      <c r="N507" s="4"/>
      <c r="O507" s="4"/>
      <c r="P507" s="4"/>
      <c r="Q507" s="2"/>
      <c r="R507" s="2"/>
      <c r="S507" s="2"/>
      <c r="T507" s="2"/>
      <c r="U507" s="2"/>
      <c r="V507" s="2"/>
      <c r="W507" s="2"/>
      <c r="X507" s="2"/>
      <c r="Y507" s="4"/>
      <c r="Z507" s="4"/>
      <c r="AA507" s="4"/>
      <c r="AB507" s="4"/>
      <c r="AC507" s="4"/>
      <c r="AD507" s="4"/>
      <c r="AE507" s="4"/>
      <c r="AF507" s="4"/>
      <c r="AG507" s="4"/>
      <c r="AH507" s="4"/>
      <c r="AI507" s="4"/>
      <c r="AJ507" s="4"/>
      <c r="AK507" s="4"/>
      <c r="AL507" s="4"/>
      <c r="AM507" s="4"/>
      <c r="AN507" s="4"/>
      <c r="AO507" s="4"/>
      <c r="AP507" s="4"/>
      <c r="AQ507" s="4"/>
      <c r="AR507" s="4"/>
      <c r="AS507" s="4"/>
      <c r="AT507" s="4"/>
      <c r="AU507" s="2"/>
      <c r="AV507" s="2"/>
      <c r="AW507" s="2"/>
      <c r="AX507" s="2"/>
      <c r="AY507" s="2"/>
      <c r="AZ507" s="2"/>
      <c r="BA507" s="2"/>
      <c r="BB507" s="2"/>
      <c r="BC507" s="2"/>
      <c r="BD507" s="2"/>
      <c r="BE507" s="2"/>
      <c r="BF507" s="2"/>
      <c r="BG507" s="4"/>
      <c r="BH507" s="2"/>
      <c r="BI507" s="2"/>
      <c r="BJ507" s="2"/>
      <c r="BK507" s="2"/>
      <c r="BL507" s="2"/>
      <c r="BM507" s="2"/>
      <c r="BN507" s="2"/>
      <c r="BO507" s="2"/>
      <c r="BP507" s="2"/>
      <c r="BQ507" s="2"/>
      <c r="BR507" s="2"/>
      <c r="BS507" s="2"/>
      <c r="BT507" s="2"/>
      <c r="BU507" s="2"/>
      <c r="BV507" s="2"/>
      <c r="BW507" s="2"/>
      <c r="BX507" s="2"/>
    </row>
    <row r="508" spans="1:76" ht="12.75">
      <c r="A508" s="2"/>
      <c r="B508" s="3"/>
      <c r="C508" s="4"/>
      <c r="D508" s="4"/>
      <c r="E508" s="4"/>
      <c r="F508" s="4"/>
      <c r="G508" s="4"/>
      <c r="H508" s="4"/>
      <c r="I508" s="4"/>
      <c r="J508" s="4"/>
      <c r="K508" s="4"/>
      <c r="L508" s="4"/>
      <c r="M508" s="4"/>
      <c r="N508" s="4"/>
      <c r="O508" s="4"/>
      <c r="P508" s="4"/>
      <c r="Q508" s="2"/>
      <c r="R508" s="2"/>
      <c r="S508" s="2"/>
      <c r="T508" s="2"/>
      <c r="U508" s="2"/>
      <c r="V508" s="2"/>
      <c r="W508" s="2"/>
      <c r="X508" s="2"/>
      <c r="Y508" s="4"/>
      <c r="Z508" s="4"/>
      <c r="AA508" s="4"/>
      <c r="AB508" s="4"/>
      <c r="AC508" s="4"/>
      <c r="AD508" s="4"/>
      <c r="AE508" s="4"/>
      <c r="AF508" s="4"/>
      <c r="AG508" s="4"/>
      <c r="AH508" s="4"/>
      <c r="AI508" s="4"/>
      <c r="AJ508" s="4"/>
      <c r="AK508" s="4"/>
      <c r="AL508" s="4"/>
      <c r="AM508" s="4"/>
      <c r="AN508" s="4"/>
      <c r="AO508" s="4"/>
      <c r="AP508" s="4"/>
      <c r="AQ508" s="4"/>
      <c r="AR508" s="4"/>
      <c r="AS508" s="4"/>
      <c r="AT508" s="4"/>
      <c r="AU508" s="2"/>
      <c r="AV508" s="2"/>
      <c r="AW508" s="2"/>
      <c r="AX508" s="2"/>
      <c r="AY508" s="2"/>
      <c r="AZ508" s="2"/>
      <c r="BA508" s="2"/>
      <c r="BB508" s="2"/>
      <c r="BC508" s="2"/>
      <c r="BD508" s="2"/>
      <c r="BE508" s="2"/>
      <c r="BF508" s="2"/>
      <c r="BG508" s="4"/>
      <c r="BH508" s="2"/>
      <c r="BI508" s="2"/>
      <c r="BJ508" s="2"/>
      <c r="BK508" s="2"/>
      <c r="BL508" s="2"/>
      <c r="BM508" s="2"/>
      <c r="BN508" s="2"/>
      <c r="BO508" s="2"/>
      <c r="BP508" s="2"/>
      <c r="BQ508" s="2"/>
      <c r="BR508" s="2"/>
      <c r="BS508" s="2"/>
      <c r="BT508" s="2"/>
      <c r="BU508" s="2"/>
      <c r="BV508" s="2"/>
      <c r="BW508" s="2"/>
      <c r="BX508" s="2"/>
    </row>
    <row r="509" spans="1:76" ht="12.75">
      <c r="A509" s="2"/>
      <c r="B509" s="3"/>
      <c r="C509" s="4"/>
      <c r="D509" s="4"/>
      <c r="E509" s="4"/>
      <c r="F509" s="4"/>
      <c r="G509" s="4"/>
      <c r="H509" s="4"/>
      <c r="I509" s="4"/>
      <c r="J509" s="4"/>
      <c r="K509" s="4"/>
      <c r="L509" s="4"/>
      <c r="M509" s="4"/>
      <c r="N509" s="4"/>
      <c r="O509" s="4"/>
      <c r="P509" s="4"/>
      <c r="Q509" s="2"/>
      <c r="R509" s="2"/>
      <c r="S509" s="2"/>
      <c r="T509" s="2"/>
      <c r="U509" s="2"/>
      <c r="V509" s="2"/>
      <c r="W509" s="2"/>
      <c r="X509" s="2"/>
      <c r="Y509" s="4"/>
      <c r="Z509" s="4"/>
      <c r="AA509" s="4"/>
      <c r="AB509" s="4"/>
      <c r="AC509" s="4"/>
      <c r="AD509" s="4"/>
      <c r="AE509" s="4"/>
      <c r="AF509" s="4"/>
      <c r="AG509" s="4"/>
      <c r="AH509" s="4"/>
      <c r="AI509" s="4"/>
      <c r="AJ509" s="4"/>
      <c r="AK509" s="4"/>
      <c r="AL509" s="4"/>
      <c r="AM509" s="4"/>
      <c r="AN509" s="4"/>
      <c r="AO509" s="4"/>
      <c r="AP509" s="4"/>
      <c r="AQ509" s="4"/>
      <c r="AR509" s="4"/>
      <c r="AS509" s="4"/>
      <c r="AT509" s="4"/>
      <c r="AU509" s="2"/>
      <c r="AV509" s="2"/>
      <c r="AW509" s="2"/>
      <c r="AX509" s="2"/>
      <c r="AY509" s="2"/>
      <c r="AZ509" s="2"/>
      <c r="BA509" s="2"/>
      <c r="BB509" s="2"/>
      <c r="BC509" s="2"/>
      <c r="BD509" s="2"/>
      <c r="BE509" s="2"/>
      <c r="BF509" s="2"/>
      <c r="BG509" s="4"/>
      <c r="BH509" s="2"/>
      <c r="BI509" s="2"/>
      <c r="BJ509" s="2"/>
      <c r="BK509" s="2"/>
      <c r="BL509" s="2"/>
      <c r="BM509" s="2"/>
      <c r="BN509" s="2"/>
      <c r="BO509" s="2"/>
      <c r="BP509" s="2"/>
      <c r="BQ509" s="2"/>
      <c r="BR509" s="2"/>
      <c r="BS509" s="2"/>
      <c r="BT509" s="2"/>
      <c r="BU509" s="2"/>
      <c r="BV509" s="2"/>
      <c r="BW509" s="2"/>
      <c r="BX509" s="2"/>
    </row>
    <row r="510" spans="1:76" ht="12.75">
      <c r="A510" s="2"/>
      <c r="B510" s="3"/>
      <c r="C510" s="4"/>
      <c r="D510" s="4"/>
      <c r="E510" s="4"/>
      <c r="F510" s="4"/>
      <c r="G510" s="4"/>
      <c r="H510" s="4"/>
      <c r="I510" s="4"/>
      <c r="J510" s="4"/>
      <c r="K510" s="4"/>
      <c r="L510" s="4"/>
      <c r="M510" s="4"/>
      <c r="N510" s="4"/>
      <c r="O510" s="4"/>
      <c r="P510" s="4"/>
      <c r="Q510" s="2"/>
      <c r="R510" s="2"/>
      <c r="S510" s="2"/>
      <c r="T510" s="2"/>
      <c r="U510" s="2"/>
      <c r="V510" s="2"/>
      <c r="W510" s="2"/>
      <c r="X510" s="2"/>
      <c r="Y510" s="4"/>
      <c r="Z510" s="4"/>
      <c r="AA510" s="4"/>
      <c r="AB510" s="4"/>
      <c r="AC510" s="4"/>
      <c r="AD510" s="4"/>
      <c r="AE510" s="4"/>
      <c r="AF510" s="4"/>
      <c r="AG510" s="4"/>
      <c r="AH510" s="4"/>
      <c r="AI510" s="4"/>
      <c r="AJ510" s="4"/>
      <c r="AK510" s="4"/>
      <c r="AL510" s="4"/>
      <c r="AM510" s="4"/>
      <c r="AN510" s="4"/>
      <c r="AO510" s="4"/>
      <c r="AP510" s="4"/>
      <c r="AQ510" s="4"/>
      <c r="AR510" s="4"/>
      <c r="AS510" s="4"/>
      <c r="AT510" s="4"/>
      <c r="AU510" s="2"/>
      <c r="AV510" s="2"/>
      <c r="AW510" s="2"/>
      <c r="AX510" s="2"/>
      <c r="AY510" s="2"/>
      <c r="AZ510" s="2"/>
      <c r="BA510" s="2"/>
      <c r="BB510" s="2"/>
      <c r="BC510" s="2"/>
      <c r="BD510" s="2"/>
      <c r="BE510" s="2"/>
      <c r="BF510" s="2"/>
      <c r="BG510" s="4"/>
      <c r="BH510" s="2"/>
      <c r="BI510" s="2"/>
      <c r="BJ510" s="2"/>
      <c r="BK510" s="2"/>
      <c r="BL510" s="2"/>
      <c r="BM510" s="2"/>
      <c r="BN510" s="2"/>
      <c r="BO510" s="2"/>
      <c r="BP510" s="2"/>
      <c r="BQ510" s="2"/>
      <c r="BR510" s="2"/>
      <c r="BS510" s="2"/>
      <c r="BT510" s="2"/>
      <c r="BU510" s="2"/>
      <c r="BV510" s="2"/>
      <c r="BW510" s="2"/>
      <c r="BX510" s="2"/>
    </row>
    <row r="511" spans="1:76" ht="12.75">
      <c r="A511" s="2"/>
      <c r="B511" s="3"/>
      <c r="C511" s="4"/>
      <c r="D511" s="4"/>
      <c r="E511" s="4"/>
      <c r="F511" s="4"/>
      <c r="G511" s="4"/>
      <c r="H511" s="4"/>
      <c r="I511" s="4"/>
      <c r="J511" s="4"/>
      <c r="K511" s="4"/>
      <c r="L511" s="4"/>
      <c r="M511" s="4"/>
      <c r="N511" s="4"/>
      <c r="O511" s="4"/>
      <c r="P511" s="4"/>
      <c r="Q511" s="2"/>
      <c r="R511" s="2"/>
      <c r="S511" s="2"/>
      <c r="T511" s="2"/>
      <c r="U511" s="2"/>
      <c r="V511" s="2"/>
      <c r="W511" s="2"/>
      <c r="X511" s="2"/>
      <c r="Y511" s="4"/>
      <c r="Z511" s="4"/>
      <c r="AA511" s="4"/>
      <c r="AB511" s="4"/>
      <c r="AC511" s="4"/>
      <c r="AD511" s="4"/>
      <c r="AE511" s="4"/>
      <c r="AF511" s="4"/>
      <c r="AG511" s="4"/>
      <c r="AH511" s="4"/>
      <c r="AI511" s="4"/>
      <c r="AJ511" s="4"/>
      <c r="AK511" s="4"/>
      <c r="AL511" s="4"/>
      <c r="AM511" s="4"/>
      <c r="AN511" s="4"/>
      <c r="AO511" s="4"/>
      <c r="AP511" s="4"/>
      <c r="AQ511" s="4"/>
      <c r="AR511" s="4"/>
      <c r="AS511" s="4"/>
      <c r="AT511" s="4"/>
      <c r="AU511" s="2"/>
      <c r="AV511" s="2"/>
      <c r="AW511" s="2"/>
      <c r="AX511" s="2"/>
      <c r="AY511" s="2"/>
      <c r="AZ511" s="2"/>
      <c r="BA511" s="2"/>
      <c r="BB511" s="2"/>
      <c r="BC511" s="2"/>
      <c r="BD511" s="2"/>
      <c r="BE511" s="2"/>
      <c r="BF511" s="2"/>
      <c r="BG511" s="4"/>
      <c r="BH511" s="2"/>
      <c r="BI511" s="2"/>
      <c r="BJ511" s="2"/>
      <c r="BK511" s="2"/>
      <c r="BL511" s="2"/>
      <c r="BM511" s="2"/>
      <c r="BN511" s="2"/>
      <c r="BO511" s="2"/>
      <c r="BP511" s="2"/>
      <c r="BQ511" s="2"/>
      <c r="BR511" s="2"/>
      <c r="BS511" s="2"/>
      <c r="BT511" s="2"/>
      <c r="BU511" s="2"/>
      <c r="BV511" s="2"/>
      <c r="BW511" s="2"/>
      <c r="BX511" s="2"/>
    </row>
    <row r="512" spans="1:76" ht="12.75">
      <c r="A512" s="2"/>
      <c r="B512" s="3"/>
      <c r="C512" s="4"/>
      <c r="D512" s="4"/>
      <c r="E512" s="4"/>
      <c r="F512" s="4"/>
      <c r="G512" s="4"/>
      <c r="H512" s="4"/>
      <c r="I512" s="4"/>
      <c r="J512" s="4"/>
      <c r="K512" s="4"/>
      <c r="L512" s="4"/>
      <c r="M512" s="4"/>
      <c r="N512" s="4"/>
      <c r="O512" s="4"/>
      <c r="P512" s="4"/>
      <c r="Q512" s="2"/>
      <c r="R512" s="2"/>
      <c r="S512" s="2"/>
      <c r="T512" s="2"/>
      <c r="U512" s="2"/>
      <c r="V512" s="2"/>
      <c r="W512" s="2"/>
      <c r="X512" s="2"/>
      <c r="Y512" s="4"/>
      <c r="Z512" s="4"/>
      <c r="AA512" s="4"/>
      <c r="AB512" s="4"/>
      <c r="AC512" s="4"/>
      <c r="AD512" s="4"/>
      <c r="AE512" s="4"/>
      <c r="AF512" s="4"/>
      <c r="AG512" s="4"/>
      <c r="AH512" s="4"/>
      <c r="AI512" s="4"/>
      <c r="AJ512" s="4"/>
      <c r="AK512" s="4"/>
      <c r="AL512" s="4"/>
      <c r="AM512" s="4"/>
      <c r="AN512" s="4"/>
      <c r="AO512" s="4"/>
      <c r="AP512" s="4"/>
      <c r="AQ512" s="4"/>
      <c r="AR512" s="4"/>
      <c r="AS512" s="4"/>
      <c r="AT512" s="4"/>
      <c r="AU512" s="2"/>
      <c r="AV512" s="2"/>
      <c r="AW512" s="2"/>
      <c r="AX512" s="2"/>
      <c r="AY512" s="2"/>
      <c r="AZ512" s="2"/>
      <c r="BA512" s="2"/>
      <c r="BB512" s="2"/>
      <c r="BC512" s="2"/>
      <c r="BD512" s="2"/>
      <c r="BE512" s="2"/>
      <c r="BF512" s="2"/>
      <c r="BG512" s="4"/>
      <c r="BH512" s="2"/>
      <c r="BI512" s="2"/>
      <c r="BJ512" s="2"/>
      <c r="BK512" s="2"/>
      <c r="BL512" s="2"/>
      <c r="BM512" s="2"/>
      <c r="BN512" s="2"/>
      <c r="BO512" s="2"/>
      <c r="BP512" s="2"/>
      <c r="BQ512" s="2"/>
      <c r="BR512" s="2"/>
      <c r="BS512" s="2"/>
      <c r="BT512" s="2"/>
      <c r="BU512" s="2"/>
      <c r="BV512" s="2"/>
      <c r="BW512" s="2"/>
      <c r="BX512" s="2"/>
    </row>
    <row r="513" spans="1:76" ht="12.75">
      <c r="A513" s="2"/>
      <c r="B513" s="3"/>
      <c r="C513" s="4"/>
      <c r="D513" s="4"/>
      <c r="E513" s="4"/>
      <c r="F513" s="4"/>
      <c r="G513" s="4"/>
      <c r="H513" s="4"/>
      <c r="I513" s="4"/>
      <c r="J513" s="4"/>
      <c r="K513" s="4"/>
      <c r="L513" s="4"/>
      <c r="M513" s="4"/>
      <c r="N513" s="4"/>
      <c r="O513" s="4"/>
      <c r="P513" s="4"/>
      <c r="Q513" s="2"/>
      <c r="R513" s="2"/>
      <c r="S513" s="2"/>
      <c r="T513" s="2"/>
      <c r="U513" s="2"/>
      <c r="V513" s="2"/>
      <c r="W513" s="2"/>
      <c r="X513" s="2"/>
      <c r="Y513" s="4"/>
      <c r="Z513" s="4"/>
      <c r="AA513" s="4"/>
      <c r="AB513" s="4"/>
      <c r="AC513" s="4"/>
      <c r="AD513" s="4"/>
      <c r="AE513" s="4"/>
      <c r="AF513" s="4"/>
      <c r="AG513" s="4"/>
      <c r="AH513" s="4"/>
      <c r="AI513" s="4"/>
      <c r="AJ513" s="4"/>
      <c r="AK513" s="4"/>
      <c r="AL513" s="4"/>
      <c r="AM513" s="4"/>
      <c r="AN513" s="4"/>
      <c r="AO513" s="4"/>
      <c r="AP513" s="4"/>
      <c r="AQ513" s="4"/>
      <c r="AR513" s="4"/>
      <c r="AS513" s="4"/>
      <c r="AT513" s="4"/>
      <c r="AU513" s="2"/>
      <c r="AV513" s="2"/>
      <c r="AW513" s="2"/>
      <c r="AX513" s="2"/>
      <c r="AY513" s="2"/>
      <c r="AZ513" s="2"/>
      <c r="BA513" s="2"/>
      <c r="BB513" s="2"/>
      <c r="BC513" s="2"/>
      <c r="BD513" s="2"/>
      <c r="BE513" s="2"/>
      <c r="BF513" s="2"/>
      <c r="BG513" s="4"/>
      <c r="BH513" s="2"/>
      <c r="BI513" s="2"/>
      <c r="BJ513" s="2"/>
      <c r="BK513" s="2"/>
      <c r="BL513" s="2"/>
      <c r="BM513" s="2"/>
      <c r="BN513" s="2"/>
      <c r="BO513" s="2"/>
      <c r="BP513" s="2"/>
      <c r="BQ513" s="2"/>
      <c r="BR513" s="2"/>
      <c r="BS513" s="2"/>
      <c r="BT513" s="2"/>
      <c r="BU513" s="2"/>
      <c r="BV513" s="2"/>
      <c r="BW513" s="2"/>
      <c r="BX513" s="2"/>
    </row>
    <row r="514" spans="1:76" ht="12.75">
      <c r="A514" s="2"/>
      <c r="B514" s="3"/>
      <c r="C514" s="4"/>
      <c r="D514" s="4"/>
      <c r="E514" s="4"/>
      <c r="F514" s="4"/>
      <c r="G514" s="4"/>
      <c r="H514" s="4"/>
      <c r="I514" s="4"/>
      <c r="J514" s="4"/>
      <c r="K514" s="4"/>
      <c r="L514" s="4"/>
      <c r="M514" s="4"/>
      <c r="N514" s="4"/>
      <c r="O514" s="4"/>
      <c r="P514" s="4"/>
      <c r="Q514" s="2"/>
      <c r="R514" s="2"/>
      <c r="S514" s="2"/>
      <c r="T514" s="2"/>
      <c r="U514" s="2"/>
      <c r="V514" s="2"/>
      <c r="W514" s="2"/>
      <c r="X514" s="2"/>
      <c r="Y514" s="4"/>
      <c r="Z514" s="4"/>
      <c r="AA514" s="4"/>
      <c r="AB514" s="4"/>
      <c r="AC514" s="4"/>
      <c r="AD514" s="4"/>
      <c r="AE514" s="4"/>
      <c r="AF514" s="4"/>
      <c r="AG514" s="4"/>
      <c r="AH514" s="4"/>
      <c r="AI514" s="4"/>
      <c r="AJ514" s="4"/>
      <c r="AK514" s="4"/>
      <c r="AL514" s="4"/>
      <c r="AM514" s="4"/>
      <c r="AN514" s="4"/>
      <c r="AO514" s="4"/>
      <c r="AP514" s="4"/>
      <c r="AQ514" s="4"/>
      <c r="AR514" s="4"/>
      <c r="AS514" s="4"/>
      <c r="AT514" s="4"/>
      <c r="AU514" s="2"/>
      <c r="AV514" s="2"/>
      <c r="AW514" s="2"/>
      <c r="AX514" s="2"/>
      <c r="AY514" s="2"/>
      <c r="AZ514" s="2"/>
      <c r="BA514" s="2"/>
      <c r="BB514" s="2"/>
      <c r="BC514" s="2"/>
      <c r="BD514" s="2"/>
      <c r="BE514" s="2"/>
      <c r="BF514" s="2"/>
      <c r="BG514" s="4"/>
      <c r="BH514" s="2"/>
      <c r="BI514" s="2"/>
      <c r="BJ514" s="2"/>
      <c r="BK514" s="2"/>
      <c r="BL514" s="2"/>
      <c r="BM514" s="2"/>
      <c r="BN514" s="2"/>
      <c r="BO514" s="2"/>
      <c r="BP514" s="2"/>
      <c r="BQ514" s="2"/>
      <c r="BR514" s="2"/>
      <c r="BS514" s="2"/>
      <c r="BT514" s="2"/>
      <c r="BU514" s="2"/>
      <c r="BV514" s="2"/>
      <c r="BW514" s="2"/>
      <c r="BX514" s="2"/>
    </row>
    <row r="515" spans="1:76" ht="12.75">
      <c r="A515" s="2"/>
      <c r="B515" s="3"/>
      <c r="C515" s="4"/>
      <c r="D515" s="4"/>
      <c r="E515" s="4"/>
      <c r="F515" s="4"/>
      <c r="G515" s="4"/>
      <c r="H515" s="4"/>
      <c r="I515" s="4"/>
      <c r="J515" s="4"/>
      <c r="K515" s="4"/>
      <c r="L515" s="4"/>
      <c r="M515" s="4"/>
      <c r="N515" s="4"/>
      <c r="O515" s="4"/>
      <c r="P515" s="4"/>
      <c r="Q515" s="2"/>
      <c r="R515" s="2"/>
      <c r="S515" s="2"/>
      <c r="T515" s="2"/>
      <c r="U515" s="2"/>
      <c r="V515" s="2"/>
      <c r="W515" s="2"/>
      <c r="X515" s="2"/>
      <c r="Y515" s="4"/>
      <c r="Z515" s="4"/>
      <c r="AA515" s="4"/>
      <c r="AB515" s="4"/>
      <c r="AC515" s="4"/>
      <c r="AD515" s="4"/>
      <c r="AE515" s="4"/>
      <c r="AF515" s="4"/>
      <c r="AG515" s="4"/>
      <c r="AH515" s="4"/>
      <c r="AI515" s="4"/>
      <c r="AJ515" s="4"/>
      <c r="AK515" s="4"/>
      <c r="AL515" s="4"/>
      <c r="AM515" s="4"/>
      <c r="AN515" s="4"/>
      <c r="AO515" s="4"/>
      <c r="AP515" s="4"/>
      <c r="AQ515" s="4"/>
      <c r="AR515" s="4"/>
      <c r="AS515" s="4"/>
      <c r="AT515" s="4"/>
      <c r="AU515" s="2"/>
      <c r="AV515" s="2"/>
      <c r="AW515" s="2"/>
      <c r="AX515" s="2"/>
      <c r="AY515" s="2"/>
      <c r="AZ515" s="2"/>
      <c r="BA515" s="2"/>
      <c r="BB515" s="2"/>
      <c r="BC515" s="2"/>
      <c r="BD515" s="2"/>
      <c r="BE515" s="2"/>
      <c r="BF515" s="2"/>
      <c r="BG515" s="4"/>
      <c r="BH515" s="2"/>
      <c r="BI515" s="2"/>
      <c r="BJ515" s="2"/>
      <c r="BK515" s="2"/>
      <c r="BL515" s="2"/>
      <c r="BM515" s="2"/>
      <c r="BN515" s="2"/>
      <c r="BO515" s="2"/>
      <c r="BP515" s="2"/>
      <c r="BQ515" s="2"/>
      <c r="BR515" s="2"/>
      <c r="BS515" s="2"/>
      <c r="BT515" s="2"/>
      <c r="BU515" s="2"/>
      <c r="BV515" s="2"/>
      <c r="BW515" s="2"/>
      <c r="BX515" s="2"/>
    </row>
    <row r="516" spans="1:76" ht="12.75">
      <c r="A516" s="2"/>
      <c r="B516" s="3"/>
      <c r="C516" s="4"/>
      <c r="D516" s="4"/>
      <c r="E516" s="4"/>
      <c r="F516" s="4"/>
      <c r="G516" s="4"/>
      <c r="H516" s="4"/>
      <c r="I516" s="4"/>
      <c r="J516" s="4"/>
      <c r="K516" s="4"/>
      <c r="L516" s="4"/>
      <c r="M516" s="4"/>
      <c r="N516" s="4"/>
      <c r="O516" s="4"/>
      <c r="P516" s="4"/>
      <c r="Q516" s="2"/>
      <c r="R516" s="2"/>
      <c r="S516" s="2"/>
      <c r="T516" s="2"/>
      <c r="U516" s="2"/>
      <c r="V516" s="2"/>
      <c r="W516" s="2"/>
      <c r="X516" s="2"/>
      <c r="Y516" s="4"/>
      <c r="Z516" s="4"/>
      <c r="AA516" s="4"/>
      <c r="AB516" s="4"/>
      <c r="AC516" s="4"/>
      <c r="AD516" s="4"/>
      <c r="AE516" s="4"/>
      <c r="AF516" s="4"/>
      <c r="AG516" s="4"/>
      <c r="AH516" s="4"/>
      <c r="AI516" s="4"/>
      <c r="AJ516" s="4"/>
      <c r="AK516" s="4"/>
      <c r="AL516" s="4"/>
      <c r="AM516" s="4"/>
      <c r="AN516" s="4"/>
      <c r="AO516" s="4"/>
      <c r="AP516" s="4"/>
      <c r="AQ516" s="4"/>
      <c r="AR516" s="4"/>
      <c r="AS516" s="4"/>
      <c r="AT516" s="4"/>
      <c r="AU516" s="2"/>
      <c r="AV516" s="2"/>
      <c r="AW516" s="2"/>
      <c r="AX516" s="2"/>
      <c r="AY516" s="2"/>
      <c r="AZ516" s="2"/>
      <c r="BA516" s="2"/>
      <c r="BB516" s="2"/>
      <c r="BC516" s="2"/>
      <c r="BD516" s="2"/>
      <c r="BE516" s="2"/>
      <c r="BF516" s="2"/>
      <c r="BG516" s="4"/>
      <c r="BH516" s="2"/>
      <c r="BI516" s="2"/>
      <c r="BJ516" s="2"/>
      <c r="BK516" s="2"/>
      <c r="BL516" s="2"/>
      <c r="BM516" s="2"/>
      <c r="BN516" s="2"/>
      <c r="BO516" s="2"/>
      <c r="BP516" s="2"/>
      <c r="BQ516" s="2"/>
      <c r="BR516" s="2"/>
      <c r="BS516" s="2"/>
      <c r="BT516" s="2"/>
      <c r="BU516" s="2"/>
      <c r="BV516" s="2"/>
      <c r="BW516" s="2"/>
      <c r="BX516" s="2"/>
    </row>
    <row r="517" spans="1:76" ht="12.75">
      <c r="A517" s="2"/>
      <c r="B517" s="3"/>
      <c r="C517" s="4"/>
      <c r="D517" s="4"/>
      <c r="E517" s="4"/>
      <c r="F517" s="4"/>
      <c r="G517" s="4"/>
      <c r="H517" s="4"/>
      <c r="I517" s="4"/>
      <c r="J517" s="4"/>
      <c r="K517" s="4"/>
      <c r="L517" s="4"/>
      <c r="M517" s="4"/>
      <c r="N517" s="4"/>
      <c r="O517" s="4"/>
      <c r="P517" s="4"/>
      <c r="Q517" s="2"/>
      <c r="R517" s="2"/>
      <c r="S517" s="2"/>
      <c r="T517" s="2"/>
      <c r="U517" s="2"/>
      <c r="V517" s="2"/>
      <c r="W517" s="2"/>
      <c r="X517" s="2"/>
      <c r="Y517" s="4"/>
      <c r="Z517" s="4"/>
      <c r="AA517" s="4"/>
      <c r="AB517" s="4"/>
      <c r="AC517" s="4"/>
      <c r="AD517" s="4"/>
      <c r="AE517" s="4"/>
      <c r="AF517" s="4"/>
      <c r="AG517" s="4"/>
      <c r="AH517" s="4"/>
      <c r="AI517" s="4"/>
      <c r="AJ517" s="4"/>
      <c r="AK517" s="4"/>
      <c r="AL517" s="4"/>
      <c r="AM517" s="4"/>
      <c r="AN517" s="4"/>
      <c r="AO517" s="4"/>
      <c r="AP517" s="4"/>
      <c r="AQ517" s="4"/>
      <c r="AR517" s="4"/>
      <c r="AS517" s="4"/>
      <c r="AT517" s="4"/>
      <c r="AU517" s="2"/>
      <c r="AV517" s="2"/>
      <c r="AW517" s="2"/>
      <c r="AX517" s="2"/>
      <c r="AY517" s="2"/>
      <c r="AZ517" s="2"/>
      <c r="BA517" s="2"/>
      <c r="BB517" s="2"/>
      <c r="BC517" s="2"/>
      <c r="BD517" s="2"/>
      <c r="BE517" s="2"/>
      <c r="BF517" s="2"/>
      <c r="BG517" s="4"/>
      <c r="BH517" s="2"/>
      <c r="BI517" s="2"/>
      <c r="BJ517" s="2"/>
      <c r="BK517" s="2"/>
      <c r="BL517" s="2"/>
      <c r="BM517" s="2"/>
      <c r="BN517" s="2"/>
      <c r="BO517" s="2"/>
      <c r="BP517" s="2"/>
      <c r="BQ517" s="2"/>
      <c r="BR517" s="2"/>
      <c r="BS517" s="2"/>
      <c r="BT517" s="2"/>
      <c r="BU517" s="2"/>
      <c r="BV517" s="2"/>
      <c r="BW517" s="2"/>
      <c r="BX517" s="2"/>
    </row>
    <row r="518" spans="1:76" ht="12.75">
      <c r="A518" s="2"/>
      <c r="B518" s="3"/>
      <c r="C518" s="4"/>
      <c r="D518" s="4"/>
      <c r="E518" s="4"/>
      <c r="F518" s="4"/>
      <c r="G518" s="4"/>
      <c r="H518" s="4"/>
      <c r="I518" s="4"/>
      <c r="J518" s="4"/>
      <c r="K518" s="4"/>
      <c r="L518" s="4"/>
      <c r="M518" s="4"/>
      <c r="N518" s="4"/>
      <c r="O518" s="4"/>
      <c r="P518" s="4"/>
      <c r="Q518" s="2"/>
      <c r="R518" s="2"/>
      <c r="S518" s="2"/>
      <c r="T518" s="2"/>
      <c r="U518" s="2"/>
      <c r="V518" s="2"/>
      <c r="W518" s="2"/>
      <c r="X518" s="2"/>
      <c r="Y518" s="4"/>
      <c r="Z518" s="4"/>
      <c r="AA518" s="4"/>
      <c r="AB518" s="4"/>
      <c r="AC518" s="4"/>
      <c r="AD518" s="4"/>
      <c r="AE518" s="4"/>
      <c r="AF518" s="4"/>
      <c r="AG518" s="4"/>
      <c r="AH518" s="4"/>
      <c r="AI518" s="4"/>
      <c r="AJ518" s="4"/>
      <c r="AK518" s="4"/>
      <c r="AL518" s="4"/>
      <c r="AM518" s="4"/>
      <c r="AN518" s="4"/>
      <c r="AO518" s="4"/>
      <c r="AP518" s="4"/>
      <c r="AQ518" s="4"/>
      <c r="AR518" s="4"/>
      <c r="AS518" s="4"/>
      <c r="AT518" s="4"/>
      <c r="AU518" s="2"/>
      <c r="AV518" s="2"/>
      <c r="AW518" s="2"/>
      <c r="AX518" s="2"/>
      <c r="AY518" s="2"/>
      <c r="AZ518" s="2"/>
      <c r="BA518" s="2"/>
      <c r="BB518" s="2"/>
      <c r="BC518" s="2"/>
      <c r="BD518" s="2"/>
      <c r="BE518" s="2"/>
      <c r="BF518" s="2"/>
      <c r="BG518" s="4"/>
      <c r="BH518" s="2"/>
      <c r="BI518" s="2"/>
      <c r="BJ518" s="2"/>
      <c r="BK518" s="2"/>
      <c r="BL518" s="2"/>
      <c r="BM518" s="2"/>
      <c r="BN518" s="2"/>
      <c r="BO518" s="2"/>
      <c r="BP518" s="2"/>
      <c r="BQ518" s="2"/>
      <c r="BR518" s="2"/>
      <c r="BS518" s="2"/>
      <c r="BT518" s="2"/>
      <c r="BU518" s="2"/>
      <c r="BV518" s="2"/>
      <c r="BW518" s="2"/>
      <c r="BX518" s="2"/>
    </row>
    <row r="519" spans="1:76" ht="12.75">
      <c r="A519" s="2"/>
      <c r="B519" s="3"/>
      <c r="C519" s="4"/>
      <c r="D519" s="4"/>
      <c r="E519" s="4"/>
      <c r="F519" s="4"/>
      <c r="G519" s="4"/>
      <c r="H519" s="4"/>
      <c r="I519" s="4"/>
      <c r="J519" s="4"/>
      <c r="K519" s="4"/>
      <c r="L519" s="4"/>
      <c r="M519" s="4"/>
      <c r="N519" s="4"/>
      <c r="O519" s="4"/>
      <c r="P519" s="4"/>
      <c r="Q519" s="2"/>
      <c r="R519" s="2"/>
      <c r="S519" s="2"/>
      <c r="T519" s="2"/>
      <c r="U519" s="2"/>
      <c r="V519" s="2"/>
      <c r="W519" s="2"/>
      <c r="X519" s="2"/>
      <c r="Y519" s="4"/>
      <c r="Z519" s="4"/>
      <c r="AA519" s="4"/>
      <c r="AB519" s="4"/>
      <c r="AC519" s="4"/>
      <c r="AD519" s="4"/>
      <c r="AE519" s="4"/>
      <c r="AF519" s="4"/>
      <c r="AG519" s="4"/>
      <c r="AH519" s="4"/>
      <c r="AI519" s="4"/>
      <c r="AJ519" s="4"/>
      <c r="AK519" s="4"/>
      <c r="AL519" s="4"/>
      <c r="AM519" s="4"/>
      <c r="AN519" s="4"/>
      <c r="AO519" s="4"/>
      <c r="AP519" s="4"/>
      <c r="AQ519" s="4"/>
      <c r="AR519" s="4"/>
      <c r="AS519" s="4"/>
      <c r="AT519" s="4"/>
      <c r="AU519" s="2"/>
      <c r="AV519" s="2"/>
      <c r="AW519" s="2"/>
      <c r="AX519" s="2"/>
      <c r="AY519" s="2"/>
      <c r="AZ519" s="2"/>
      <c r="BA519" s="2"/>
      <c r="BB519" s="2"/>
      <c r="BC519" s="2"/>
      <c r="BD519" s="2"/>
      <c r="BE519" s="2"/>
      <c r="BF519" s="2"/>
      <c r="BG519" s="4"/>
      <c r="BH519" s="2"/>
      <c r="BI519" s="2"/>
      <c r="BJ519" s="2"/>
      <c r="BK519" s="2"/>
      <c r="BL519" s="2"/>
      <c r="BM519" s="2"/>
      <c r="BN519" s="2"/>
      <c r="BO519" s="2"/>
      <c r="BP519" s="2"/>
      <c r="BQ519" s="2"/>
      <c r="BR519" s="2"/>
      <c r="BS519" s="2"/>
      <c r="BT519" s="2"/>
      <c r="BU519" s="2"/>
      <c r="BV519" s="2"/>
      <c r="BW519" s="2"/>
      <c r="BX519" s="2"/>
    </row>
    <row r="520" spans="1:76" ht="12.75">
      <c r="A520" s="2"/>
      <c r="B520" s="3"/>
      <c r="C520" s="4"/>
      <c r="D520" s="4"/>
      <c r="E520" s="4"/>
      <c r="F520" s="4"/>
      <c r="G520" s="4"/>
      <c r="H520" s="4"/>
      <c r="I520" s="4"/>
      <c r="J520" s="4"/>
      <c r="K520" s="4"/>
      <c r="L520" s="4"/>
      <c r="M520" s="4"/>
      <c r="N520" s="4"/>
      <c r="O520" s="4"/>
      <c r="P520" s="4"/>
      <c r="Q520" s="2"/>
      <c r="R520" s="2"/>
      <c r="S520" s="2"/>
      <c r="T520" s="2"/>
      <c r="U520" s="2"/>
      <c r="V520" s="2"/>
      <c r="W520" s="2"/>
      <c r="X520" s="2"/>
      <c r="Y520" s="4"/>
      <c r="Z520" s="4"/>
      <c r="AA520" s="4"/>
      <c r="AB520" s="4"/>
      <c r="AC520" s="4"/>
      <c r="AD520" s="4"/>
      <c r="AE520" s="4"/>
      <c r="AF520" s="4"/>
      <c r="AG520" s="4"/>
      <c r="AH520" s="4"/>
      <c r="AI520" s="4"/>
      <c r="AJ520" s="4"/>
      <c r="AK520" s="4"/>
      <c r="AL520" s="4"/>
      <c r="AM520" s="4"/>
      <c r="AN520" s="4"/>
      <c r="AO520" s="4"/>
      <c r="AP520" s="4"/>
      <c r="AQ520" s="4"/>
      <c r="AR520" s="4"/>
      <c r="AS520" s="4"/>
      <c r="AT520" s="4"/>
      <c r="AU520" s="2"/>
      <c r="AV520" s="2"/>
      <c r="AW520" s="2"/>
      <c r="AX520" s="2"/>
      <c r="AY520" s="2"/>
      <c r="AZ520" s="2"/>
      <c r="BA520" s="2"/>
      <c r="BB520" s="2"/>
      <c r="BC520" s="2"/>
      <c r="BD520" s="2"/>
      <c r="BE520" s="2"/>
      <c r="BF520" s="2"/>
      <c r="BG520" s="4"/>
      <c r="BH520" s="2"/>
      <c r="BI520" s="2"/>
      <c r="BJ520" s="2"/>
      <c r="BK520" s="2"/>
      <c r="BL520" s="2"/>
      <c r="BM520" s="2"/>
      <c r="BN520" s="2"/>
      <c r="BO520" s="2"/>
      <c r="BP520" s="2"/>
      <c r="BQ520" s="2"/>
      <c r="BR520" s="2"/>
      <c r="BS520" s="2"/>
      <c r="BT520" s="2"/>
      <c r="BU520" s="2"/>
      <c r="BV520" s="2"/>
      <c r="BW520" s="2"/>
      <c r="BX520" s="2"/>
    </row>
    <row r="521" spans="1:76" ht="12.75">
      <c r="A521" s="2"/>
      <c r="B521" s="3"/>
      <c r="C521" s="4"/>
      <c r="D521" s="4"/>
      <c r="E521" s="4"/>
      <c r="F521" s="4"/>
      <c r="G521" s="4"/>
      <c r="H521" s="4"/>
      <c r="I521" s="4"/>
      <c r="J521" s="4"/>
      <c r="K521" s="4"/>
      <c r="L521" s="4"/>
      <c r="M521" s="4"/>
      <c r="N521" s="4"/>
      <c r="O521" s="4"/>
      <c r="P521" s="4"/>
      <c r="Q521" s="2"/>
      <c r="R521" s="2"/>
      <c r="S521" s="2"/>
      <c r="T521" s="2"/>
      <c r="U521" s="2"/>
      <c r="V521" s="2"/>
      <c r="W521" s="2"/>
      <c r="X521" s="2"/>
      <c r="Y521" s="4"/>
      <c r="Z521" s="4"/>
      <c r="AA521" s="4"/>
      <c r="AB521" s="4"/>
      <c r="AC521" s="4"/>
      <c r="AD521" s="4"/>
      <c r="AE521" s="4"/>
      <c r="AF521" s="4"/>
      <c r="AG521" s="4"/>
      <c r="AH521" s="4"/>
      <c r="AI521" s="4"/>
      <c r="AJ521" s="4"/>
      <c r="AK521" s="4"/>
      <c r="AL521" s="4"/>
      <c r="AM521" s="4"/>
      <c r="AN521" s="4"/>
      <c r="AO521" s="4"/>
      <c r="AP521" s="4"/>
      <c r="AQ521" s="4"/>
      <c r="AR521" s="4"/>
      <c r="AS521" s="4"/>
      <c r="AT521" s="4"/>
      <c r="AU521" s="2"/>
      <c r="AV521" s="2"/>
      <c r="AW521" s="2"/>
      <c r="AX521" s="2"/>
      <c r="AY521" s="2"/>
      <c r="AZ521" s="2"/>
      <c r="BA521" s="2"/>
      <c r="BB521" s="2"/>
      <c r="BC521" s="2"/>
      <c r="BD521" s="2"/>
      <c r="BE521" s="2"/>
      <c r="BF521" s="2"/>
      <c r="BG521" s="4"/>
      <c r="BH521" s="2"/>
      <c r="BI521" s="2"/>
      <c r="BJ521" s="2"/>
      <c r="BK521" s="2"/>
      <c r="BL521" s="2"/>
      <c r="BM521" s="2"/>
      <c r="BN521" s="2"/>
      <c r="BO521" s="2"/>
      <c r="BP521" s="2"/>
      <c r="BQ521" s="2"/>
      <c r="BR521" s="2"/>
      <c r="BS521" s="2"/>
      <c r="BT521" s="2"/>
      <c r="BU521" s="2"/>
      <c r="BV521" s="2"/>
      <c r="BW521" s="2"/>
      <c r="BX521" s="2"/>
    </row>
    <row r="522" spans="1:76" ht="12.75">
      <c r="A522" s="2"/>
      <c r="B522" s="3"/>
      <c r="C522" s="4"/>
      <c r="D522" s="4"/>
      <c r="E522" s="4"/>
      <c r="F522" s="4"/>
      <c r="G522" s="4"/>
      <c r="H522" s="4"/>
      <c r="I522" s="4"/>
      <c r="J522" s="4"/>
      <c r="K522" s="4"/>
      <c r="L522" s="4"/>
      <c r="M522" s="4"/>
      <c r="N522" s="4"/>
      <c r="O522" s="4"/>
      <c r="P522" s="4"/>
      <c r="Q522" s="2"/>
      <c r="R522" s="2"/>
      <c r="S522" s="2"/>
      <c r="T522" s="2"/>
      <c r="U522" s="2"/>
      <c r="V522" s="2"/>
      <c r="W522" s="2"/>
      <c r="X522" s="2"/>
      <c r="Y522" s="4"/>
      <c r="Z522" s="4"/>
      <c r="AA522" s="4"/>
      <c r="AB522" s="4"/>
      <c r="AC522" s="4"/>
      <c r="AD522" s="4"/>
      <c r="AE522" s="4"/>
      <c r="AF522" s="4"/>
      <c r="AG522" s="4"/>
      <c r="AH522" s="4"/>
      <c r="AI522" s="4"/>
      <c r="AJ522" s="4"/>
      <c r="AK522" s="4"/>
      <c r="AL522" s="4"/>
      <c r="AM522" s="4"/>
      <c r="AN522" s="4"/>
      <c r="AO522" s="4"/>
      <c r="AP522" s="4"/>
      <c r="AQ522" s="4"/>
      <c r="AR522" s="4"/>
      <c r="AS522" s="4"/>
      <c r="AT522" s="4"/>
      <c r="AU522" s="2"/>
      <c r="AV522" s="2"/>
      <c r="AW522" s="2"/>
      <c r="AX522" s="2"/>
      <c r="AY522" s="2"/>
      <c r="AZ522" s="2"/>
      <c r="BA522" s="2"/>
      <c r="BB522" s="2"/>
      <c r="BC522" s="2"/>
      <c r="BD522" s="2"/>
      <c r="BE522" s="2"/>
      <c r="BF522" s="2"/>
      <c r="BG522" s="4"/>
      <c r="BH522" s="2"/>
      <c r="BI522" s="2"/>
      <c r="BJ522" s="2"/>
      <c r="BK522" s="2"/>
      <c r="BL522" s="2"/>
      <c r="BM522" s="2"/>
      <c r="BN522" s="2"/>
      <c r="BO522" s="2"/>
      <c r="BP522" s="2"/>
      <c r="BQ522" s="2"/>
      <c r="BR522" s="2"/>
      <c r="BS522" s="2"/>
      <c r="BT522" s="2"/>
      <c r="BU522" s="2"/>
      <c r="BV522" s="2"/>
      <c r="BW522" s="2"/>
      <c r="BX522" s="2"/>
    </row>
    <row r="523" spans="1:76" ht="12.75">
      <c r="A523" s="2"/>
      <c r="B523" s="3"/>
      <c r="C523" s="4"/>
      <c r="D523" s="4"/>
      <c r="E523" s="4"/>
      <c r="F523" s="4"/>
      <c r="G523" s="4"/>
      <c r="H523" s="4"/>
      <c r="I523" s="4"/>
      <c r="J523" s="4"/>
      <c r="K523" s="4"/>
      <c r="L523" s="4"/>
      <c r="M523" s="4"/>
      <c r="N523" s="4"/>
      <c r="O523" s="4"/>
      <c r="P523" s="4"/>
      <c r="Q523" s="2"/>
      <c r="R523" s="2"/>
      <c r="S523" s="2"/>
      <c r="T523" s="2"/>
      <c r="U523" s="2"/>
      <c r="V523" s="2"/>
      <c r="W523" s="2"/>
      <c r="X523" s="2"/>
      <c r="Y523" s="4"/>
      <c r="Z523" s="4"/>
      <c r="AA523" s="4"/>
      <c r="AB523" s="4"/>
      <c r="AC523" s="4"/>
      <c r="AD523" s="4"/>
      <c r="AE523" s="4"/>
      <c r="AF523" s="4"/>
      <c r="AG523" s="4"/>
      <c r="AH523" s="4"/>
      <c r="AI523" s="4"/>
      <c r="AJ523" s="4"/>
      <c r="AK523" s="4"/>
      <c r="AL523" s="4"/>
      <c r="AM523" s="4"/>
      <c r="AN523" s="4"/>
      <c r="AO523" s="4"/>
      <c r="AP523" s="4"/>
      <c r="AQ523" s="4"/>
      <c r="AR523" s="4"/>
      <c r="AS523" s="4"/>
      <c r="AT523" s="4"/>
      <c r="AU523" s="2"/>
      <c r="AV523" s="2"/>
      <c r="AW523" s="2"/>
      <c r="AX523" s="2"/>
      <c r="AY523" s="2"/>
      <c r="AZ523" s="2"/>
      <c r="BA523" s="2"/>
      <c r="BB523" s="2"/>
      <c r="BC523" s="2"/>
      <c r="BD523" s="2"/>
      <c r="BE523" s="2"/>
      <c r="BF523" s="2"/>
      <c r="BG523" s="4"/>
      <c r="BH523" s="2"/>
      <c r="BI523" s="2"/>
      <c r="BJ523" s="2"/>
      <c r="BK523" s="2"/>
      <c r="BL523" s="2"/>
      <c r="BM523" s="2"/>
      <c r="BN523" s="2"/>
      <c r="BO523" s="2"/>
      <c r="BP523" s="2"/>
      <c r="BQ523" s="2"/>
      <c r="BR523" s="2"/>
      <c r="BS523" s="2"/>
      <c r="BT523" s="2"/>
      <c r="BU523" s="2"/>
      <c r="BV523" s="2"/>
      <c r="BW523" s="2"/>
      <c r="BX523" s="2"/>
    </row>
    <row r="524" spans="1:76" ht="12.75">
      <c r="A524" s="2"/>
      <c r="B524" s="3"/>
      <c r="C524" s="4"/>
      <c r="D524" s="4"/>
      <c r="E524" s="4"/>
      <c r="F524" s="4"/>
      <c r="G524" s="4"/>
      <c r="H524" s="4"/>
      <c r="I524" s="4"/>
      <c r="J524" s="4"/>
      <c r="K524" s="4"/>
      <c r="L524" s="4"/>
      <c r="M524" s="4"/>
      <c r="N524" s="4"/>
      <c r="O524" s="4"/>
      <c r="P524" s="4"/>
      <c r="Q524" s="2"/>
      <c r="R524" s="2"/>
      <c r="S524" s="2"/>
      <c r="T524" s="2"/>
      <c r="U524" s="2"/>
      <c r="V524" s="2"/>
      <c r="W524" s="2"/>
      <c r="X524" s="2"/>
      <c r="Y524" s="4"/>
      <c r="Z524" s="4"/>
      <c r="AA524" s="4"/>
      <c r="AB524" s="4"/>
      <c r="AC524" s="4"/>
      <c r="AD524" s="4"/>
      <c r="AE524" s="4"/>
      <c r="AF524" s="4"/>
      <c r="AG524" s="4"/>
      <c r="AH524" s="4"/>
      <c r="AI524" s="4"/>
      <c r="AJ524" s="4"/>
      <c r="AK524" s="4"/>
      <c r="AL524" s="4"/>
      <c r="AM524" s="4"/>
      <c r="AN524" s="4"/>
      <c r="AO524" s="4"/>
      <c r="AP524" s="4"/>
      <c r="AQ524" s="4"/>
      <c r="AR524" s="4"/>
      <c r="AS524" s="4"/>
      <c r="AT524" s="4"/>
      <c r="AU524" s="2"/>
      <c r="AV524" s="2"/>
      <c r="AW524" s="2"/>
      <c r="AX524" s="2"/>
      <c r="AY524" s="2"/>
      <c r="AZ524" s="2"/>
      <c r="BA524" s="2"/>
      <c r="BB524" s="2"/>
      <c r="BC524" s="2"/>
      <c r="BD524" s="2"/>
      <c r="BE524" s="2"/>
      <c r="BF524" s="2"/>
      <c r="BG524" s="4"/>
      <c r="BH524" s="2"/>
      <c r="BI524" s="2"/>
      <c r="BJ524" s="2"/>
      <c r="BK524" s="2"/>
      <c r="BL524" s="2"/>
      <c r="BM524" s="2"/>
      <c r="BN524" s="2"/>
      <c r="BO524" s="2"/>
      <c r="BP524" s="2"/>
      <c r="BQ524" s="2"/>
      <c r="BR524" s="2"/>
      <c r="BS524" s="2"/>
      <c r="BT524" s="2"/>
      <c r="BU524" s="2"/>
      <c r="BV524" s="2"/>
      <c r="BW524" s="2"/>
      <c r="BX524" s="2"/>
    </row>
    <row r="525" spans="1:76" ht="12.75">
      <c r="A525" s="2"/>
      <c r="B525" s="3"/>
      <c r="C525" s="4"/>
      <c r="D525" s="4"/>
      <c r="E525" s="4"/>
      <c r="F525" s="4"/>
      <c r="G525" s="4"/>
      <c r="H525" s="4"/>
      <c r="I525" s="4"/>
      <c r="J525" s="4"/>
      <c r="K525" s="4"/>
      <c r="L525" s="4"/>
      <c r="M525" s="4"/>
      <c r="N525" s="4"/>
      <c r="O525" s="4"/>
      <c r="P525" s="4"/>
      <c r="Q525" s="2"/>
      <c r="R525" s="2"/>
      <c r="S525" s="2"/>
      <c r="T525" s="2"/>
      <c r="U525" s="2"/>
      <c r="V525" s="2"/>
      <c r="W525" s="2"/>
      <c r="X525" s="2"/>
      <c r="Y525" s="4"/>
      <c r="Z525" s="4"/>
      <c r="AA525" s="4"/>
      <c r="AB525" s="4"/>
      <c r="AC525" s="4"/>
      <c r="AD525" s="4"/>
      <c r="AE525" s="4"/>
      <c r="AF525" s="4"/>
      <c r="AG525" s="4"/>
      <c r="AH525" s="4"/>
      <c r="AI525" s="4"/>
      <c r="AJ525" s="4"/>
      <c r="AK525" s="4"/>
      <c r="AL525" s="4"/>
      <c r="AM525" s="4"/>
      <c r="AN525" s="4"/>
      <c r="AO525" s="4"/>
      <c r="AP525" s="4"/>
      <c r="AQ525" s="4"/>
      <c r="AR525" s="4"/>
      <c r="AS525" s="4"/>
      <c r="AT525" s="4"/>
      <c r="AU525" s="2"/>
      <c r="AV525" s="2"/>
      <c r="AW525" s="2"/>
      <c r="AX525" s="2"/>
      <c r="AY525" s="2"/>
      <c r="AZ525" s="2"/>
      <c r="BA525" s="2"/>
      <c r="BB525" s="2"/>
      <c r="BC525" s="2"/>
      <c r="BD525" s="2"/>
      <c r="BE525" s="2"/>
      <c r="BF525" s="2"/>
      <c r="BG525" s="4"/>
      <c r="BH525" s="2"/>
      <c r="BI525" s="2"/>
      <c r="BJ525" s="2"/>
      <c r="BK525" s="2"/>
      <c r="BL525" s="2"/>
      <c r="BM525" s="2"/>
      <c r="BN525" s="2"/>
      <c r="BO525" s="2"/>
      <c r="BP525" s="2"/>
      <c r="BQ525" s="2"/>
      <c r="BR525" s="2"/>
      <c r="BS525" s="2"/>
      <c r="BT525" s="2"/>
      <c r="BU525" s="2"/>
      <c r="BV525" s="2"/>
      <c r="BW525" s="2"/>
      <c r="BX525" s="2"/>
    </row>
    <row r="526" spans="1:76" ht="12.75">
      <c r="A526" s="2"/>
      <c r="B526" s="3"/>
      <c r="C526" s="4"/>
      <c r="D526" s="4"/>
      <c r="E526" s="4"/>
      <c r="F526" s="4"/>
      <c r="G526" s="4"/>
      <c r="H526" s="4"/>
      <c r="I526" s="4"/>
      <c r="J526" s="4"/>
      <c r="K526" s="4"/>
      <c r="L526" s="4"/>
      <c r="M526" s="4"/>
      <c r="N526" s="4"/>
      <c r="O526" s="4"/>
      <c r="P526" s="4"/>
      <c r="Q526" s="2"/>
      <c r="R526" s="2"/>
      <c r="S526" s="2"/>
      <c r="T526" s="2"/>
      <c r="U526" s="2"/>
      <c r="V526" s="2"/>
      <c r="W526" s="2"/>
      <c r="X526" s="2"/>
      <c r="Y526" s="4"/>
      <c r="Z526" s="4"/>
      <c r="AA526" s="4"/>
      <c r="AB526" s="4"/>
      <c r="AC526" s="4"/>
      <c r="AD526" s="4"/>
      <c r="AE526" s="4"/>
      <c r="AF526" s="4"/>
      <c r="AG526" s="4"/>
      <c r="AH526" s="4"/>
      <c r="AI526" s="4"/>
      <c r="AJ526" s="4"/>
      <c r="AK526" s="4"/>
      <c r="AL526" s="4"/>
      <c r="AM526" s="4"/>
      <c r="AN526" s="4"/>
      <c r="AO526" s="4"/>
      <c r="AP526" s="4"/>
      <c r="AQ526" s="4"/>
      <c r="AR526" s="4"/>
      <c r="AS526" s="4"/>
      <c r="AT526" s="4"/>
      <c r="AU526" s="2"/>
      <c r="AV526" s="2"/>
      <c r="AW526" s="2"/>
      <c r="AX526" s="2"/>
      <c r="AY526" s="2"/>
      <c r="AZ526" s="2"/>
      <c r="BA526" s="2"/>
      <c r="BB526" s="2"/>
      <c r="BC526" s="2"/>
      <c r="BD526" s="2"/>
      <c r="BE526" s="2"/>
      <c r="BF526" s="2"/>
      <c r="BG526" s="4"/>
      <c r="BH526" s="2"/>
      <c r="BI526" s="2"/>
      <c r="BJ526" s="2"/>
      <c r="BK526" s="2"/>
      <c r="BL526" s="2"/>
      <c r="BM526" s="2"/>
      <c r="BN526" s="2"/>
      <c r="BO526" s="2"/>
      <c r="BP526" s="2"/>
      <c r="BQ526" s="2"/>
      <c r="BR526" s="2"/>
      <c r="BS526" s="2"/>
      <c r="BT526" s="2"/>
      <c r="BU526" s="2"/>
      <c r="BV526" s="2"/>
      <c r="BW526" s="2"/>
      <c r="BX526" s="2"/>
    </row>
    <row r="527" spans="1:76" ht="12.75">
      <c r="A527" s="2"/>
      <c r="B527" s="3"/>
      <c r="C527" s="4"/>
      <c r="D527" s="4"/>
      <c r="E527" s="4"/>
      <c r="F527" s="4"/>
      <c r="G527" s="4"/>
      <c r="H527" s="4"/>
      <c r="I527" s="4"/>
      <c r="J527" s="4"/>
      <c r="K527" s="4"/>
      <c r="L527" s="4"/>
      <c r="M527" s="4"/>
      <c r="N527" s="4"/>
      <c r="O527" s="4"/>
      <c r="P527" s="4"/>
      <c r="Q527" s="2"/>
      <c r="R527" s="2"/>
      <c r="S527" s="2"/>
      <c r="T527" s="2"/>
      <c r="U527" s="2"/>
      <c r="V527" s="2"/>
      <c r="W527" s="2"/>
      <c r="X527" s="2"/>
      <c r="Y527" s="4"/>
      <c r="Z527" s="4"/>
      <c r="AA527" s="4"/>
      <c r="AB527" s="4"/>
      <c r="AC527" s="4"/>
      <c r="AD527" s="4"/>
      <c r="AE527" s="4"/>
      <c r="AF527" s="4"/>
      <c r="AG527" s="4"/>
      <c r="AH527" s="4"/>
      <c r="AI527" s="4"/>
      <c r="AJ527" s="4"/>
      <c r="AK527" s="4"/>
      <c r="AL527" s="4"/>
      <c r="AM527" s="4"/>
      <c r="AN527" s="4"/>
      <c r="AO527" s="4"/>
      <c r="AP527" s="4"/>
      <c r="AQ527" s="4"/>
      <c r="AR527" s="4"/>
      <c r="AS527" s="4"/>
      <c r="AT527" s="4"/>
      <c r="AU527" s="2"/>
      <c r="AV527" s="2"/>
      <c r="AW527" s="2"/>
      <c r="AX527" s="2"/>
      <c r="AY527" s="2"/>
      <c r="AZ527" s="2"/>
      <c r="BA527" s="2"/>
      <c r="BB527" s="2"/>
      <c r="BC527" s="2"/>
      <c r="BD527" s="2"/>
      <c r="BE527" s="2"/>
      <c r="BF527" s="2"/>
      <c r="BG527" s="4"/>
      <c r="BH527" s="2"/>
      <c r="BI527" s="2"/>
      <c r="BJ527" s="2"/>
      <c r="BK527" s="2"/>
      <c r="BL527" s="2"/>
      <c r="BM527" s="2"/>
      <c r="BN527" s="2"/>
      <c r="BO527" s="2"/>
      <c r="BP527" s="2"/>
      <c r="BQ527" s="2"/>
      <c r="BR527" s="2"/>
      <c r="BS527" s="2"/>
      <c r="BT527" s="2"/>
      <c r="BU527" s="2"/>
      <c r="BV527" s="2"/>
      <c r="BW527" s="2"/>
      <c r="BX527" s="2"/>
    </row>
    <row r="528" spans="1:76" ht="12.75">
      <c r="A528" s="2"/>
      <c r="B528" s="3"/>
      <c r="C528" s="4"/>
      <c r="D528" s="4"/>
      <c r="E528" s="4"/>
      <c r="F528" s="4"/>
      <c r="G528" s="4"/>
      <c r="H528" s="4"/>
      <c r="I528" s="4"/>
      <c r="J528" s="4"/>
      <c r="K528" s="4"/>
      <c r="L528" s="4"/>
      <c r="M528" s="4"/>
      <c r="N528" s="4"/>
      <c r="O528" s="4"/>
      <c r="P528" s="4"/>
      <c r="Q528" s="2"/>
      <c r="R528" s="2"/>
      <c r="S528" s="2"/>
      <c r="T528" s="2"/>
      <c r="U528" s="2"/>
      <c r="V528" s="2"/>
      <c r="W528" s="2"/>
      <c r="X528" s="2"/>
      <c r="Y528" s="4"/>
      <c r="Z528" s="4"/>
      <c r="AA528" s="4"/>
      <c r="AB528" s="4"/>
      <c r="AC528" s="4"/>
      <c r="AD528" s="4"/>
      <c r="AE528" s="4"/>
      <c r="AF528" s="4"/>
      <c r="AG528" s="4"/>
      <c r="AH528" s="4"/>
      <c r="AI528" s="4"/>
      <c r="AJ528" s="4"/>
      <c r="AK528" s="4"/>
      <c r="AL528" s="4"/>
      <c r="AM528" s="4"/>
      <c r="AN528" s="4"/>
      <c r="AO528" s="4"/>
      <c r="AP528" s="4"/>
      <c r="AQ528" s="4"/>
      <c r="AR528" s="4"/>
      <c r="AS528" s="4"/>
      <c r="AT528" s="4"/>
      <c r="AU528" s="2"/>
      <c r="AV528" s="2"/>
      <c r="AW528" s="2"/>
      <c r="AX528" s="2"/>
      <c r="AY528" s="2"/>
      <c r="AZ528" s="2"/>
      <c r="BA528" s="2"/>
      <c r="BB528" s="2"/>
      <c r="BC528" s="2"/>
      <c r="BD528" s="2"/>
      <c r="BE528" s="2"/>
      <c r="BF528" s="2"/>
      <c r="BG528" s="4"/>
      <c r="BH528" s="2"/>
      <c r="BI528" s="2"/>
      <c r="BJ528" s="2"/>
      <c r="BK528" s="2"/>
      <c r="BL528" s="2"/>
      <c r="BM528" s="2"/>
      <c r="BN528" s="2"/>
      <c r="BO528" s="2"/>
      <c r="BP528" s="2"/>
      <c r="BQ528" s="2"/>
      <c r="BR528" s="2"/>
      <c r="BS528" s="2"/>
      <c r="BT528" s="2"/>
      <c r="BU528" s="2"/>
      <c r="BV528" s="2"/>
      <c r="BW528" s="2"/>
      <c r="BX528" s="2"/>
    </row>
    <row r="529" spans="1:76" ht="12.75">
      <c r="A529" s="2"/>
      <c r="B529" s="3"/>
      <c r="C529" s="4"/>
      <c r="D529" s="4"/>
      <c r="E529" s="4"/>
      <c r="F529" s="4"/>
      <c r="G529" s="4"/>
      <c r="H529" s="4"/>
      <c r="I529" s="4"/>
      <c r="J529" s="4"/>
      <c r="K529" s="4"/>
      <c r="L529" s="4"/>
      <c r="M529" s="4"/>
      <c r="N529" s="4"/>
      <c r="O529" s="4"/>
      <c r="P529" s="4"/>
      <c r="Q529" s="2"/>
      <c r="R529" s="2"/>
      <c r="S529" s="2"/>
      <c r="T529" s="2"/>
      <c r="U529" s="2"/>
      <c r="V529" s="2"/>
      <c r="W529" s="2"/>
      <c r="X529" s="2"/>
      <c r="Y529" s="4"/>
      <c r="Z529" s="4"/>
      <c r="AA529" s="4"/>
      <c r="AB529" s="4"/>
      <c r="AC529" s="4"/>
      <c r="AD529" s="4"/>
      <c r="AE529" s="4"/>
      <c r="AF529" s="4"/>
      <c r="AG529" s="4"/>
      <c r="AH529" s="4"/>
      <c r="AI529" s="4"/>
      <c r="AJ529" s="4"/>
      <c r="AK529" s="4"/>
      <c r="AL529" s="4"/>
      <c r="AM529" s="4"/>
      <c r="AN529" s="4"/>
      <c r="AO529" s="4"/>
      <c r="AP529" s="4"/>
      <c r="AQ529" s="4"/>
      <c r="AR529" s="4"/>
      <c r="AS529" s="4"/>
      <c r="AT529" s="4"/>
      <c r="AU529" s="2"/>
      <c r="AV529" s="2"/>
      <c r="AW529" s="2"/>
      <c r="AX529" s="2"/>
      <c r="AY529" s="2"/>
      <c r="AZ529" s="2"/>
      <c r="BA529" s="2"/>
      <c r="BB529" s="2"/>
      <c r="BC529" s="2"/>
      <c r="BD529" s="2"/>
      <c r="BE529" s="2"/>
      <c r="BF529" s="2"/>
      <c r="BG529" s="4"/>
      <c r="BH529" s="2"/>
      <c r="BI529" s="2"/>
      <c r="BJ529" s="2"/>
      <c r="BK529" s="2"/>
      <c r="BL529" s="2"/>
      <c r="BM529" s="2"/>
      <c r="BN529" s="2"/>
      <c r="BO529" s="2"/>
      <c r="BP529" s="2"/>
      <c r="BQ529" s="2"/>
      <c r="BR529" s="2"/>
      <c r="BS529" s="2"/>
      <c r="BT529" s="2"/>
      <c r="BU529" s="2"/>
      <c r="BV529" s="2"/>
      <c r="BW529" s="2"/>
      <c r="BX529" s="2"/>
    </row>
    <row r="530" spans="1:76" ht="12.75">
      <c r="A530" s="2"/>
      <c r="B530" s="3"/>
      <c r="C530" s="4"/>
      <c r="D530" s="4"/>
      <c r="E530" s="4"/>
      <c r="F530" s="4"/>
      <c r="G530" s="4"/>
      <c r="H530" s="4"/>
      <c r="I530" s="4"/>
      <c r="J530" s="4"/>
      <c r="K530" s="4"/>
      <c r="L530" s="4"/>
      <c r="M530" s="4"/>
      <c r="N530" s="4"/>
      <c r="O530" s="4"/>
      <c r="P530" s="4"/>
      <c r="Q530" s="2"/>
      <c r="R530" s="2"/>
      <c r="S530" s="2"/>
      <c r="T530" s="2"/>
      <c r="U530" s="2"/>
      <c r="V530" s="2"/>
      <c r="W530" s="2"/>
      <c r="X530" s="2"/>
      <c r="Y530" s="4"/>
      <c r="Z530" s="4"/>
      <c r="AA530" s="4"/>
      <c r="AB530" s="4"/>
      <c r="AC530" s="4"/>
      <c r="AD530" s="4"/>
      <c r="AE530" s="4"/>
      <c r="AF530" s="4"/>
      <c r="AG530" s="4"/>
      <c r="AH530" s="4"/>
      <c r="AI530" s="4"/>
      <c r="AJ530" s="4"/>
      <c r="AK530" s="4"/>
      <c r="AL530" s="4"/>
      <c r="AM530" s="4"/>
      <c r="AN530" s="4"/>
      <c r="AO530" s="4"/>
      <c r="AP530" s="4"/>
      <c r="AQ530" s="4"/>
      <c r="AR530" s="4"/>
      <c r="AS530" s="4"/>
      <c r="AT530" s="4"/>
      <c r="AU530" s="2"/>
      <c r="AV530" s="2"/>
      <c r="AW530" s="2"/>
      <c r="AX530" s="2"/>
      <c r="AY530" s="2"/>
      <c r="AZ530" s="2"/>
      <c r="BA530" s="2"/>
      <c r="BB530" s="2"/>
      <c r="BC530" s="2"/>
      <c r="BD530" s="2"/>
      <c r="BE530" s="2"/>
      <c r="BF530" s="2"/>
      <c r="BG530" s="4"/>
      <c r="BH530" s="2"/>
      <c r="BI530" s="2"/>
      <c r="BJ530" s="2"/>
      <c r="BK530" s="2"/>
      <c r="BL530" s="2"/>
      <c r="BM530" s="2"/>
      <c r="BN530" s="2"/>
      <c r="BO530" s="2"/>
      <c r="BP530" s="2"/>
      <c r="BQ530" s="2"/>
      <c r="BR530" s="2"/>
      <c r="BS530" s="2"/>
      <c r="BT530" s="2"/>
      <c r="BU530" s="2"/>
      <c r="BV530" s="2"/>
      <c r="BW530" s="2"/>
      <c r="BX530" s="2"/>
    </row>
    <row r="531" spans="1:76" ht="12.75">
      <c r="A531" s="2"/>
      <c r="B531" s="3"/>
      <c r="C531" s="4"/>
      <c r="D531" s="4"/>
      <c r="E531" s="4"/>
      <c r="F531" s="4"/>
      <c r="G531" s="4"/>
      <c r="H531" s="4"/>
      <c r="I531" s="4"/>
      <c r="J531" s="4"/>
      <c r="K531" s="4"/>
      <c r="L531" s="4"/>
      <c r="M531" s="4"/>
      <c r="N531" s="4"/>
      <c r="O531" s="4"/>
      <c r="P531" s="4"/>
      <c r="Q531" s="2"/>
      <c r="R531" s="2"/>
      <c r="S531" s="2"/>
      <c r="T531" s="2"/>
      <c r="U531" s="2"/>
      <c r="V531" s="2"/>
      <c r="W531" s="2"/>
      <c r="X531" s="2"/>
      <c r="Y531" s="4"/>
      <c r="Z531" s="4"/>
      <c r="AA531" s="4"/>
      <c r="AB531" s="4"/>
      <c r="AC531" s="4"/>
      <c r="AD531" s="4"/>
      <c r="AE531" s="4"/>
      <c r="AF531" s="4"/>
      <c r="AG531" s="4"/>
      <c r="AH531" s="4"/>
      <c r="AI531" s="4"/>
      <c r="AJ531" s="4"/>
      <c r="AK531" s="4"/>
      <c r="AL531" s="4"/>
      <c r="AM531" s="4"/>
      <c r="AN531" s="4"/>
      <c r="AO531" s="4"/>
      <c r="AP531" s="4"/>
      <c r="AQ531" s="4"/>
      <c r="AR531" s="4"/>
      <c r="AS531" s="4"/>
      <c r="AT531" s="4"/>
      <c r="AU531" s="2"/>
      <c r="AV531" s="2"/>
      <c r="AW531" s="2"/>
      <c r="AX531" s="2"/>
      <c r="AY531" s="2"/>
      <c r="AZ531" s="2"/>
      <c r="BA531" s="2"/>
      <c r="BB531" s="2"/>
      <c r="BC531" s="2"/>
      <c r="BD531" s="2"/>
      <c r="BE531" s="2"/>
      <c r="BF531" s="2"/>
      <c r="BG531" s="4"/>
      <c r="BH531" s="2"/>
      <c r="BI531" s="2"/>
      <c r="BJ531" s="2"/>
      <c r="BK531" s="2"/>
      <c r="BL531" s="2"/>
      <c r="BM531" s="2"/>
      <c r="BN531" s="2"/>
      <c r="BO531" s="2"/>
      <c r="BP531" s="2"/>
      <c r="BQ531" s="2"/>
      <c r="BR531" s="2"/>
      <c r="BS531" s="2"/>
      <c r="BT531" s="2"/>
      <c r="BU531" s="2"/>
      <c r="BV531" s="2"/>
      <c r="BW531" s="2"/>
      <c r="BX531" s="2"/>
    </row>
    <row r="532" spans="1:76" ht="12.75">
      <c r="A532" s="2"/>
      <c r="B532" s="3"/>
      <c r="C532" s="4"/>
      <c r="D532" s="4"/>
      <c r="E532" s="4"/>
      <c r="F532" s="4"/>
      <c r="G532" s="4"/>
      <c r="H532" s="4"/>
      <c r="I532" s="4"/>
      <c r="J532" s="4"/>
      <c r="K532" s="4"/>
      <c r="L532" s="4"/>
      <c r="M532" s="4"/>
      <c r="N532" s="4"/>
      <c r="O532" s="4"/>
      <c r="P532" s="4"/>
      <c r="Q532" s="2"/>
      <c r="R532" s="2"/>
      <c r="S532" s="2"/>
      <c r="T532" s="2"/>
      <c r="U532" s="2"/>
      <c r="V532" s="2"/>
      <c r="W532" s="2"/>
      <c r="X532" s="2"/>
      <c r="Y532" s="4"/>
      <c r="Z532" s="4"/>
      <c r="AA532" s="4"/>
      <c r="AB532" s="4"/>
      <c r="AC532" s="4"/>
      <c r="AD532" s="4"/>
      <c r="AE532" s="4"/>
      <c r="AF532" s="4"/>
      <c r="AG532" s="4"/>
      <c r="AH532" s="4"/>
      <c r="AI532" s="4"/>
      <c r="AJ532" s="4"/>
      <c r="AK532" s="4"/>
      <c r="AL532" s="4"/>
      <c r="AM532" s="4"/>
      <c r="AN532" s="4"/>
      <c r="AO532" s="4"/>
      <c r="AP532" s="4"/>
      <c r="AQ532" s="4"/>
      <c r="AR532" s="4"/>
      <c r="AS532" s="4"/>
      <c r="AT532" s="4"/>
      <c r="AU532" s="2"/>
      <c r="AV532" s="2"/>
      <c r="AW532" s="2"/>
      <c r="AX532" s="2"/>
      <c r="AY532" s="2"/>
      <c r="AZ532" s="2"/>
      <c r="BA532" s="2"/>
      <c r="BB532" s="2"/>
      <c r="BC532" s="2"/>
      <c r="BD532" s="2"/>
      <c r="BE532" s="2"/>
      <c r="BF532" s="2"/>
      <c r="BG532" s="4"/>
      <c r="BH532" s="2"/>
      <c r="BI532" s="2"/>
      <c r="BJ532" s="2"/>
      <c r="BK532" s="2"/>
      <c r="BL532" s="2"/>
      <c r="BM532" s="2"/>
      <c r="BN532" s="2"/>
      <c r="BO532" s="2"/>
      <c r="BP532" s="2"/>
      <c r="BQ532" s="2"/>
      <c r="BR532" s="2"/>
      <c r="BS532" s="2"/>
      <c r="BT532" s="2"/>
      <c r="BU532" s="2"/>
      <c r="BV532" s="2"/>
      <c r="BW532" s="2"/>
      <c r="BX532" s="2"/>
    </row>
    <row r="533" spans="1:76" ht="12.75">
      <c r="A533" s="2"/>
      <c r="B533" s="3"/>
      <c r="C533" s="4"/>
      <c r="D533" s="4"/>
      <c r="E533" s="4"/>
      <c r="F533" s="4"/>
      <c r="G533" s="4"/>
      <c r="H533" s="4"/>
      <c r="I533" s="4"/>
      <c r="J533" s="4"/>
      <c r="K533" s="4"/>
      <c r="L533" s="4"/>
      <c r="M533" s="4"/>
      <c r="N533" s="4"/>
      <c r="O533" s="4"/>
      <c r="P533" s="4"/>
      <c r="Q533" s="2"/>
      <c r="R533" s="2"/>
      <c r="S533" s="2"/>
      <c r="T533" s="2"/>
      <c r="U533" s="2"/>
      <c r="V533" s="2"/>
      <c r="W533" s="2"/>
      <c r="X533" s="2"/>
      <c r="Y533" s="4"/>
      <c r="Z533" s="4"/>
      <c r="AA533" s="4"/>
      <c r="AB533" s="4"/>
      <c r="AC533" s="4"/>
      <c r="AD533" s="4"/>
      <c r="AE533" s="4"/>
      <c r="AF533" s="4"/>
      <c r="AG533" s="4"/>
      <c r="AH533" s="4"/>
      <c r="AI533" s="4"/>
      <c r="AJ533" s="4"/>
      <c r="AK533" s="4"/>
      <c r="AL533" s="4"/>
      <c r="AM533" s="4"/>
      <c r="AN533" s="4"/>
      <c r="AO533" s="4"/>
      <c r="AP533" s="4"/>
      <c r="AQ533" s="4"/>
      <c r="AR533" s="4"/>
      <c r="AS533" s="4"/>
      <c r="AT533" s="4"/>
      <c r="AU533" s="2"/>
      <c r="AV533" s="2"/>
      <c r="AW533" s="2"/>
      <c r="AX533" s="2"/>
      <c r="AY533" s="2"/>
      <c r="AZ533" s="2"/>
      <c r="BA533" s="2"/>
      <c r="BB533" s="2"/>
      <c r="BC533" s="2"/>
      <c r="BD533" s="2"/>
      <c r="BE533" s="2"/>
      <c r="BF533" s="2"/>
      <c r="BG533" s="4"/>
      <c r="BH533" s="2"/>
      <c r="BI533" s="2"/>
      <c r="BJ533" s="2"/>
      <c r="BK533" s="2"/>
      <c r="BL533" s="2"/>
      <c r="BM533" s="2"/>
      <c r="BN533" s="2"/>
      <c r="BO533" s="2"/>
      <c r="BP533" s="2"/>
      <c r="BQ533" s="2"/>
      <c r="BR533" s="2"/>
      <c r="BS533" s="2"/>
      <c r="BT533" s="2"/>
      <c r="BU533" s="2"/>
      <c r="BV533" s="2"/>
      <c r="BW533" s="2"/>
      <c r="BX533" s="2"/>
    </row>
    <row r="534" spans="1:76" ht="12.75">
      <c r="A534" s="2"/>
      <c r="B534" s="3"/>
      <c r="C534" s="4"/>
      <c r="D534" s="4"/>
      <c r="E534" s="4"/>
      <c r="F534" s="4"/>
      <c r="G534" s="4"/>
      <c r="H534" s="4"/>
      <c r="I534" s="4"/>
      <c r="J534" s="4"/>
      <c r="K534" s="4"/>
      <c r="L534" s="4"/>
      <c r="M534" s="4"/>
      <c r="N534" s="4"/>
      <c r="O534" s="4"/>
      <c r="P534" s="4"/>
      <c r="Q534" s="2"/>
      <c r="R534" s="2"/>
      <c r="S534" s="2"/>
      <c r="T534" s="2"/>
      <c r="U534" s="2"/>
      <c r="V534" s="2"/>
      <c r="W534" s="2"/>
      <c r="X534" s="2"/>
      <c r="Y534" s="4"/>
      <c r="Z534" s="4"/>
      <c r="AA534" s="4"/>
      <c r="AB534" s="4"/>
      <c r="AC534" s="4"/>
      <c r="AD534" s="4"/>
      <c r="AE534" s="4"/>
      <c r="AF534" s="4"/>
      <c r="AG534" s="4"/>
      <c r="AH534" s="4"/>
      <c r="AI534" s="4"/>
      <c r="AJ534" s="4"/>
      <c r="AK534" s="4"/>
      <c r="AL534" s="4"/>
      <c r="AM534" s="4"/>
      <c r="AN534" s="4"/>
      <c r="AO534" s="4"/>
      <c r="AP534" s="4"/>
      <c r="AQ534" s="4"/>
      <c r="AR534" s="4"/>
      <c r="AS534" s="4"/>
      <c r="AT534" s="4"/>
      <c r="AU534" s="2"/>
      <c r="AV534" s="2"/>
      <c r="AW534" s="2"/>
      <c r="AX534" s="2"/>
      <c r="AY534" s="2"/>
      <c r="AZ534" s="2"/>
      <c r="BA534" s="2"/>
      <c r="BB534" s="2"/>
      <c r="BC534" s="2"/>
      <c r="BD534" s="2"/>
      <c r="BE534" s="2"/>
      <c r="BF534" s="2"/>
      <c r="BG534" s="4"/>
      <c r="BH534" s="2"/>
      <c r="BI534" s="2"/>
      <c r="BJ534" s="2"/>
      <c r="BK534" s="2"/>
      <c r="BL534" s="2"/>
      <c r="BM534" s="2"/>
      <c r="BN534" s="2"/>
      <c r="BO534" s="2"/>
      <c r="BP534" s="2"/>
      <c r="BQ534" s="2"/>
      <c r="BR534" s="2"/>
      <c r="BS534" s="2"/>
      <c r="BT534" s="2"/>
      <c r="BU534" s="2"/>
      <c r="BV534" s="2"/>
      <c r="BW534" s="2"/>
      <c r="BX534" s="2"/>
    </row>
    <row r="535" spans="1:76" ht="12.75">
      <c r="A535" s="2"/>
      <c r="B535" s="3"/>
      <c r="C535" s="4"/>
      <c r="D535" s="4"/>
      <c r="E535" s="4"/>
      <c r="F535" s="4"/>
      <c r="G535" s="4"/>
      <c r="H535" s="4"/>
      <c r="I535" s="4"/>
      <c r="J535" s="4"/>
      <c r="K535" s="4"/>
      <c r="L535" s="4"/>
      <c r="M535" s="4"/>
      <c r="N535" s="4"/>
      <c r="O535" s="4"/>
      <c r="P535" s="4"/>
      <c r="Q535" s="2"/>
      <c r="R535" s="2"/>
      <c r="S535" s="2"/>
      <c r="T535" s="2"/>
      <c r="U535" s="2"/>
      <c r="V535" s="2"/>
      <c r="W535" s="2"/>
      <c r="X535" s="2"/>
      <c r="Y535" s="4"/>
      <c r="Z535" s="4"/>
      <c r="AA535" s="4"/>
      <c r="AB535" s="4"/>
      <c r="AC535" s="4"/>
      <c r="AD535" s="4"/>
      <c r="AE535" s="4"/>
      <c r="AF535" s="4"/>
      <c r="AG535" s="4"/>
      <c r="AH535" s="4"/>
      <c r="AI535" s="4"/>
      <c r="AJ535" s="4"/>
      <c r="AK535" s="4"/>
      <c r="AL535" s="4"/>
      <c r="AM535" s="4"/>
      <c r="AN535" s="4"/>
      <c r="AO535" s="4"/>
      <c r="AP535" s="4"/>
      <c r="AQ535" s="4"/>
      <c r="AR535" s="4"/>
      <c r="AS535" s="4"/>
      <c r="AT535" s="4"/>
      <c r="AU535" s="2"/>
      <c r="AV535" s="2"/>
      <c r="AW535" s="2"/>
      <c r="AX535" s="2"/>
      <c r="AY535" s="2"/>
      <c r="AZ535" s="2"/>
      <c r="BA535" s="2"/>
      <c r="BB535" s="2"/>
      <c r="BC535" s="2"/>
      <c r="BD535" s="2"/>
      <c r="BE535" s="2"/>
      <c r="BF535" s="2"/>
      <c r="BG535" s="4"/>
      <c r="BH535" s="2"/>
      <c r="BI535" s="2"/>
      <c r="BJ535" s="2"/>
      <c r="BK535" s="2"/>
      <c r="BL535" s="2"/>
      <c r="BM535" s="2"/>
      <c r="BN535" s="2"/>
      <c r="BO535" s="2"/>
      <c r="BP535" s="2"/>
      <c r="BQ535" s="2"/>
      <c r="BR535" s="2"/>
      <c r="BS535" s="2"/>
      <c r="BT535" s="2"/>
      <c r="BU535" s="2"/>
      <c r="BV535" s="2"/>
      <c r="BW535" s="2"/>
      <c r="BX535" s="2"/>
    </row>
    <row r="536" spans="1:76" ht="12.75">
      <c r="A536" s="2"/>
      <c r="B536" s="3"/>
      <c r="C536" s="4"/>
      <c r="D536" s="4"/>
      <c r="E536" s="4"/>
      <c r="F536" s="4"/>
      <c r="G536" s="4"/>
      <c r="H536" s="4"/>
      <c r="I536" s="4"/>
      <c r="J536" s="4"/>
      <c r="K536" s="4"/>
      <c r="L536" s="4"/>
      <c r="M536" s="4"/>
      <c r="N536" s="4"/>
      <c r="O536" s="4"/>
      <c r="P536" s="4"/>
      <c r="Q536" s="2"/>
      <c r="R536" s="2"/>
      <c r="S536" s="2"/>
      <c r="T536" s="2"/>
      <c r="U536" s="2"/>
      <c r="V536" s="2"/>
      <c r="W536" s="2"/>
      <c r="X536" s="2"/>
      <c r="Y536" s="4"/>
      <c r="Z536" s="4"/>
      <c r="AA536" s="4"/>
      <c r="AB536" s="4"/>
      <c r="AC536" s="4"/>
      <c r="AD536" s="4"/>
      <c r="AE536" s="4"/>
      <c r="AF536" s="4"/>
      <c r="AG536" s="4"/>
      <c r="AH536" s="4"/>
      <c r="AI536" s="4"/>
      <c r="AJ536" s="4"/>
      <c r="AK536" s="4"/>
      <c r="AL536" s="4"/>
      <c r="AM536" s="4"/>
      <c r="AN536" s="4"/>
      <c r="AO536" s="4"/>
      <c r="AP536" s="4"/>
      <c r="AQ536" s="4"/>
      <c r="AR536" s="4"/>
      <c r="AS536" s="4"/>
      <c r="AT536" s="4"/>
      <c r="AU536" s="2"/>
      <c r="AV536" s="2"/>
      <c r="AW536" s="2"/>
      <c r="AX536" s="2"/>
      <c r="AY536" s="2"/>
      <c r="AZ536" s="2"/>
      <c r="BA536" s="2"/>
      <c r="BB536" s="2"/>
      <c r="BC536" s="2"/>
      <c r="BD536" s="2"/>
      <c r="BE536" s="2"/>
      <c r="BF536" s="2"/>
      <c r="BG536" s="4"/>
      <c r="BH536" s="2"/>
      <c r="BI536" s="2"/>
      <c r="BJ536" s="2"/>
      <c r="BK536" s="2"/>
      <c r="BL536" s="2"/>
      <c r="BM536" s="2"/>
      <c r="BN536" s="2"/>
      <c r="BO536" s="2"/>
      <c r="BP536" s="2"/>
      <c r="BQ536" s="2"/>
      <c r="BR536" s="2"/>
      <c r="BS536" s="2"/>
      <c r="BT536" s="2"/>
      <c r="BU536" s="2"/>
      <c r="BV536" s="2"/>
      <c r="BW536" s="2"/>
      <c r="BX536" s="2"/>
    </row>
    <row r="537" spans="1:76" ht="12.75">
      <c r="A537" s="2"/>
      <c r="B537" s="3"/>
      <c r="C537" s="4"/>
      <c r="D537" s="4"/>
      <c r="E537" s="4"/>
      <c r="F537" s="4"/>
      <c r="G537" s="4"/>
      <c r="H537" s="4"/>
      <c r="I537" s="4"/>
      <c r="J537" s="4"/>
      <c r="K537" s="4"/>
      <c r="L537" s="4"/>
      <c r="M537" s="4"/>
      <c r="N537" s="4"/>
      <c r="O537" s="4"/>
      <c r="P537" s="4"/>
      <c r="Q537" s="2"/>
      <c r="R537" s="2"/>
      <c r="S537" s="2"/>
      <c r="T537" s="2"/>
      <c r="U537" s="2"/>
      <c r="V537" s="2"/>
      <c r="W537" s="2"/>
      <c r="X537" s="2"/>
      <c r="Y537" s="4"/>
      <c r="Z537" s="4"/>
      <c r="AA537" s="4"/>
      <c r="AB537" s="4"/>
      <c r="AC537" s="4"/>
      <c r="AD537" s="4"/>
      <c r="AE537" s="4"/>
      <c r="AF537" s="4"/>
      <c r="AG537" s="4"/>
      <c r="AH537" s="4"/>
      <c r="AI537" s="4"/>
      <c r="AJ537" s="4"/>
      <c r="AK537" s="4"/>
      <c r="AL537" s="4"/>
      <c r="AM537" s="4"/>
      <c r="AN537" s="4"/>
      <c r="AO537" s="4"/>
      <c r="AP537" s="4"/>
      <c r="AQ537" s="4"/>
      <c r="AR537" s="4"/>
      <c r="AS537" s="4"/>
      <c r="AT537" s="4"/>
      <c r="AU537" s="2"/>
      <c r="AV537" s="2"/>
      <c r="AW537" s="2"/>
      <c r="AX537" s="2"/>
      <c r="AY537" s="2"/>
      <c r="AZ537" s="2"/>
      <c r="BA537" s="2"/>
      <c r="BB537" s="2"/>
      <c r="BC537" s="2"/>
      <c r="BD537" s="2"/>
      <c r="BE537" s="2"/>
      <c r="BF537" s="2"/>
      <c r="BG537" s="4"/>
      <c r="BH537" s="2"/>
      <c r="BI537" s="2"/>
      <c r="BJ537" s="2"/>
      <c r="BK537" s="2"/>
      <c r="BL537" s="2"/>
      <c r="BM537" s="2"/>
      <c r="BN537" s="2"/>
      <c r="BO537" s="2"/>
      <c r="BP537" s="2"/>
      <c r="BQ537" s="2"/>
      <c r="BR537" s="2"/>
      <c r="BS537" s="2"/>
      <c r="BT537" s="2"/>
      <c r="BU537" s="2"/>
      <c r="BV537" s="2"/>
      <c r="BW537" s="2"/>
      <c r="BX537" s="2"/>
    </row>
    <row r="538" spans="1:76" ht="12.75">
      <c r="A538" s="2"/>
      <c r="B538" s="3"/>
      <c r="C538" s="4"/>
      <c r="D538" s="4"/>
      <c r="E538" s="4"/>
      <c r="F538" s="4"/>
      <c r="G538" s="4"/>
      <c r="H538" s="4"/>
      <c r="I538" s="4"/>
      <c r="J538" s="4"/>
      <c r="K538" s="4"/>
      <c r="L538" s="4"/>
      <c r="M538" s="4"/>
      <c r="N538" s="4"/>
      <c r="O538" s="4"/>
      <c r="P538" s="4"/>
      <c r="Q538" s="2"/>
      <c r="R538" s="2"/>
      <c r="S538" s="2"/>
      <c r="T538" s="2"/>
      <c r="U538" s="2"/>
      <c r="V538" s="2"/>
      <c r="W538" s="2"/>
      <c r="X538" s="2"/>
      <c r="Y538" s="4"/>
      <c r="Z538" s="4"/>
      <c r="AA538" s="4"/>
      <c r="AB538" s="4"/>
      <c r="AC538" s="4"/>
      <c r="AD538" s="4"/>
      <c r="AE538" s="4"/>
      <c r="AF538" s="4"/>
      <c r="AG538" s="4"/>
      <c r="AH538" s="4"/>
      <c r="AI538" s="4"/>
      <c r="AJ538" s="4"/>
      <c r="AK538" s="4"/>
      <c r="AL538" s="4"/>
      <c r="AM538" s="4"/>
      <c r="AN538" s="4"/>
      <c r="AO538" s="4"/>
      <c r="AP538" s="4"/>
      <c r="AQ538" s="4"/>
      <c r="AR538" s="4"/>
      <c r="AS538" s="4"/>
      <c r="AT538" s="4"/>
      <c r="AU538" s="2"/>
      <c r="AV538" s="2"/>
      <c r="AW538" s="2"/>
      <c r="AX538" s="2"/>
      <c r="AY538" s="2"/>
      <c r="AZ538" s="2"/>
      <c r="BA538" s="2"/>
      <c r="BB538" s="2"/>
      <c r="BC538" s="2"/>
      <c r="BD538" s="2"/>
      <c r="BE538" s="2"/>
      <c r="BF538" s="2"/>
      <c r="BG538" s="4"/>
      <c r="BH538" s="2"/>
      <c r="BI538" s="2"/>
      <c r="BJ538" s="2"/>
      <c r="BK538" s="2"/>
      <c r="BL538" s="2"/>
      <c r="BM538" s="2"/>
      <c r="BN538" s="2"/>
      <c r="BO538" s="2"/>
      <c r="BP538" s="2"/>
      <c r="BQ538" s="2"/>
      <c r="BR538" s="2"/>
      <c r="BS538" s="2"/>
      <c r="BT538" s="2"/>
      <c r="BU538" s="2"/>
      <c r="BV538" s="2"/>
      <c r="BW538" s="2"/>
      <c r="BX538" s="2"/>
    </row>
    <row r="539" spans="1:76" ht="12.75">
      <c r="A539" s="2"/>
      <c r="B539" s="3"/>
      <c r="C539" s="4"/>
      <c r="D539" s="4"/>
      <c r="E539" s="4"/>
      <c r="F539" s="4"/>
      <c r="G539" s="4"/>
      <c r="H539" s="4"/>
      <c r="I539" s="4"/>
      <c r="J539" s="4"/>
      <c r="K539" s="4"/>
      <c r="L539" s="4"/>
      <c r="M539" s="4"/>
      <c r="N539" s="4"/>
      <c r="O539" s="4"/>
      <c r="P539" s="4"/>
      <c r="Q539" s="2"/>
      <c r="R539" s="2"/>
      <c r="S539" s="2"/>
      <c r="T539" s="2"/>
      <c r="U539" s="2"/>
      <c r="V539" s="2"/>
      <c r="W539" s="2"/>
      <c r="X539" s="2"/>
      <c r="Y539" s="4"/>
      <c r="Z539" s="4"/>
      <c r="AA539" s="4"/>
      <c r="AB539" s="4"/>
      <c r="AC539" s="4"/>
      <c r="AD539" s="4"/>
      <c r="AE539" s="4"/>
      <c r="AF539" s="4"/>
      <c r="AG539" s="4"/>
      <c r="AH539" s="4"/>
      <c r="AI539" s="4"/>
      <c r="AJ539" s="4"/>
      <c r="AK539" s="4"/>
      <c r="AL539" s="4"/>
      <c r="AM539" s="4"/>
      <c r="AN539" s="4"/>
      <c r="AO539" s="4"/>
      <c r="AP539" s="4"/>
      <c r="AQ539" s="4"/>
      <c r="AR539" s="4"/>
      <c r="AS539" s="4"/>
      <c r="AT539" s="4"/>
      <c r="AU539" s="2"/>
      <c r="AV539" s="2"/>
      <c r="AW539" s="2"/>
      <c r="AX539" s="2"/>
      <c r="AY539" s="2"/>
      <c r="AZ539" s="2"/>
      <c r="BA539" s="2"/>
      <c r="BB539" s="2"/>
      <c r="BC539" s="2"/>
      <c r="BD539" s="2"/>
      <c r="BE539" s="2"/>
      <c r="BF539" s="2"/>
      <c r="BG539" s="4"/>
      <c r="BH539" s="2"/>
      <c r="BI539" s="2"/>
      <c r="BJ539" s="2"/>
      <c r="BK539" s="2"/>
      <c r="BL539" s="2"/>
      <c r="BM539" s="2"/>
      <c r="BN539" s="2"/>
      <c r="BO539" s="2"/>
      <c r="BP539" s="2"/>
      <c r="BQ539" s="2"/>
      <c r="BR539" s="2"/>
      <c r="BS539" s="2"/>
      <c r="BT539" s="2"/>
      <c r="BU539" s="2"/>
      <c r="BV539" s="2"/>
      <c r="BW539" s="2"/>
      <c r="BX539" s="2"/>
    </row>
    <row r="540" spans="1:76" ht="12.75">
      <c r="A540" s="2"/>
      <c r="B540" s="3"/>
      <c r="C540" s="4"/>
      <c r="D540" s="4"/>
      <c r="E540" s="4"/>
      <c r="F540" s="4"/>
      <c r="G540" s="4"/>
      <c r="H540" s="4"/>
      <c r="I540" s="4"/>
      <c r="J540" s="4"/>
      <c r="K540" s="4"/>
      <c r="L540" s="4"/>
      <c r="M540" s="4"/>
      <c r="N540" s="4"/>
      <c r="O540" s="4"/>
      <c r="P540" s="4"/>
      <c r="Q540" s="2"/>
      <c r="R540" s="2"/>
      <c r="S540" s="2"/>
      <c r="T540" s="2"/>
      <c r="U540" s="2"/>
      <c r="V540" s="2"/>
      <c r="W540" s="2"/>
      <c r="X540" s="2"/>
      <c r="Y540" s="4"/>
      <c r="Z540" s="4"/>
      <c r="AA540" s="4"/>
      <c r="AB540" s="4"/>
      <c r="AC540" s="4"/>
      <c r="AD540" s="4"/>
      <c r="AE540" s="4"/>
      <c r="AF540" s="4"/>
      <c r="AG540" s="4"/>
      <c r="AH540" s="4"/>
      <c r="AI540" s="4"/>
      <c r="AJ540" s="4"/>
      <c r="AK540" s="4"/>
      <c r="AL540" s="4"/>
      <c r="AM540" s="4"/>
      <c r="AN540" s="4"/>
      <c r="AO540" s="4"/>
      <c r="AP540" s="4"/>
      <c r="AQ540" s="4"/>
      <c r="AR540" s="4"/>
      <c r="AS540" s="4"/>
      <c r="AT540" s="4"/>
      <c r="AU540" s="2"/>
      <c r="AV540" s="2"/>
      <c r="AW540" s="2"/>
      <c r="AX540" s="2"/>
      <c r="AY540" s="2"/>
      <c r="AZ540" s="2"/>
      <c r="BA540" s="2"/>
      <c r="BB540" s="2"/>
      <c r="BC540" s="2"/>
      <c r="BD540" s="2"/>
      <c r="BE540" s="2"/>
      <c r="BF540" s="2"/>
      <c r="BG540" s="4"/>
      <c r="BH540" s="2"/>
      <c r="BI540" s="2"/>
      <c r="BJ540" s="2"/>
      <c r="BK540" s="2"/>
      <c r="BL540" s="2"/>
      <c r="BM540" s="2"/>
      <c r="BN540" s="2"/>
      <c r="BO540" s="2"/>
      <c r="BP540" s="2"/>
      <c r="BQ540" s="2"/>
      <c r="BR540" s="2"/>
      <c r="BS540" s="2"/>
      <c r="BT540" s="2"/>
      <c r="BU540" s="2"/>
      <c r="BV540" s="2"/>
      <c r="BW540" s="2"/>
      <c r="BX540" s="2"/>
    </row>
    <row r="541" spans="1:76" ht="12.75">
      <c r="A541" s="2"/>
      <c r="B541" s="3"/>
      <c r="C541" s="4"/>
      <c r="D541" s="4"/>
      <c r="E541" s="4"/>
      <c r="F541" s="4"/>
      <c r="G541" s="4"/>
      <c r="H541" s="4"/>
      <c r="I541" s="4"/>
      <c r="J541" s="4"/>
      <c r="K541" s="4"/>
      <c r="L541" s="4"/>
      <c r="M541" s="4"/>
      <c r="N541" s="4"/>
      <c r="O541" s="4"/>
      <c r="P541" s="4"/>
      <c r="Q541" s="2"/>
      <c r="R541" s="2"/>
      <c r="S541" s="2"/>
      <c r="T541" s="2"/>
      <c r="U541" s="2"/>
      <c r="V541" s="2"/>
      <c r="W541" s="2"/>
      <c r="X541" s="2"/>
      <c r="Y541" s="4"/>
      <c r="Z541" s="4"/>
      <c r="AA541" s="4"/>
      <c r="AB541" s="4"/>
      <c r="AC541" s="4"/>
      <c r="AD541" s="4"/>
      <c r="AE541" s="4"/>
      <c r="AF541" s="4"/>
      <c r="AG541" s="4"/>
      <c r="AH541" s="4"/>
      <c r="AI541" s="4"/>
      <c r="AJ541" s="4"/>
      <c r="AK541" s="4"/>
      <c r="AL541" s="4"/>
      <c r="AM541" s="4"/>
      <c r="AN541" s="4"/>
      <c r="AO541" s="4"/>
      <c r="AP541" s="4"/>
      <c r="AQ541" s="4"/>
      <c r="AR541" s="4"/>
      <c r="AS541" s="4"/>
      <c r="AT541" s="4"/>
      <c r="AU541" s="2"/>
      <c r="AV541" s="2"/>
      <c r="AW541" s="2"/>
      <c r="AX541" s="2"/>
      <c r="AY541" s="2"/>
      <c r="AZ541" s="2"/>
      <c r="BA541" s="2"/>
      <c r="BB541" s="2"/>
      <c r="BC541" s="2"/>
      <c r="BD541" s="2"/>
      <c r="BE541" s="2"/>
      <c r="BF541" s="2"/>
      <c r="BG541" s="4"/>
      <c r="BH541" s="2"/>
      <c r="BI541" s="2"/>
      <c r="BJ541" s="2"/>
      <c r="BK541" s="2"/>
      <c r="BL541" s="2"/>
      <c r="BM541" s="2"/>
      <c r="BN541" s="2"/>
      <c r="BO541" s="2"/>
      <c r="BP541" s="2"/>
      <c r="BQ541" s="2"/>
      <c r="BR541" s="2"/>
      <c r="BS541" s="2"/>
      <c r="BT541" s="2"/>
      <c r="BU541" s="2"/>
      <c r="BV541" s="2"/>
      <c r="BW541" s="2"/>
      <c r="BX541" s="2"/>
    </row>
    <row r="542" spans="1:76" ht="12.75">
      <c r="A542" s="2"/>
      <c r="B542" s="3"/>
      <c r="C542" s="4"/>
      <c r="D542" s="4"/>
      <c r="E542" s="4"/>
      <c r="F542" s="4"/>
      <c r="G542" s="4"/>
      <c r="H542" s="4"/>
      <c r="I542" s="4"/>
      <c r="J542" s="4"/>
      <c r="K542" s="4"/>
      <c r="L542" s="4"/>
      <c r="M542" s="4"/>
      <c r="N542" s="4"/>
      <c r="O542" s="4"/>
      <c r="P542" s="4"/>
      <c r="Q542" s="2"/>
      <c r="R542" s="2"/>
      <c r="S542" s="2"/>
      <c r="T542" s="2"/>
      <c r="U542" s="2"/>
      <c r="V542" s="2"/>
      <c r="W542" s="2"/>
      <c r="X542" s="2"/>
      <c r="Y542" s="4"/>
      <c r="Z542" s="4"/>
      <c r="AA542" s="4"/>
      <c r="AB542" s="4"/>
      <c r="AC542" s="4"/>
      <c r="AD542" s="4"/>
      <c r="AE542" s="4"/>
      <c r="AF542" s="4"/>
      <c r="AG542" s="4"/>
      <c r="AH542" s="4"/>
      <c r="AI542" s="4"/>
      <c r="AJ542" s="4"/>
      <c r="AK542" s="4"/>
      <c r="AL542" s="4"/>
      <c r="AM542" s="4"/>
      <c r="AN542" s="4"/>
      <c r="AO542" s="4"/>
      <c r="AP542" s="4"/>
      <c r="AQ542" s="4"/>
      <c r="AR542" s="4"/>
      <c r="AS542" s="4"/>
      <c r="AT542" s="4"/>
      <c r="AU542" s="2"/>
      <c r="AV542" s="2"/>
      <c r="AW542" s="2"/>
      <c r="AX542" s="2"/>
      <c r="AY542" s="2"/>
      <c r="AZ542" s="2"/>
      <c r="BA542" s="2"/>
      <c r="BB542" s="2"/>
      <c r="BC542" s="2"/>
      <c r="BD542" s="2"/>
      <c r="BE542" s="2"/>
      <c r="BF542" s="2"/>
      <c r="BG542" s="4"/>
      <c r="BH542" s="2"/>
      <c r="BI542" s="2"/>
      <c r="BJ542" s="2"/>
      <c r="BK542" s="2"/>
      <c r="BL542" s="2"/>
      <c r="BM542" s="2"/>
      <c r="BN542" s="2"/>
      <c r="BO542" s="2"/>
      <c r="BP542" s="2"/>
      <c r="BQ542" s="2"/>
      <c r="BR542" s="2"/>
      <c r="BS542" s="2"/>
      <c r="BT542" s="2"/>
      <c r="BU542" s="2"/>
      <c r="BV542" s="2"/>
      <c r="BW542" s="2"/>
      <c r="BX542" s="2"/>
    </row>
    <row r="543" spans="1:76" ht="12.75">
      <c r="A543" s="2"/>
      <c r="B543" s="3"/>
      <c r="C543" s="4"/>
      <c r="D543" s="4"/>
      <c r="E543" s="4"/>
      <c r="F543" s="4"/>
      <c r="G543" s="4"/>
      <c r="H543" s="4"/>
      <c r="I543" s="4"/>
      <c r="J543" s="4"/>
      <c r="K543" s="4"/>
      <c r="L543" s="4"/>
      <c r="M543" s="4"/>
      <c r="N543" s="4"/>
      <c r="O543" s="4"/>
      <c r="P543" s="4"/>
      <c r="Q543" s="2"/>
      <c r="R543" s="2"/>
      <c r="S543" s="2"/>
      <c r="T543" s="2"/>
      <c r="U543" s="2"/>
      <c r="V543" s="2"/>
      <c r="W543" s="2"/>
      <c r="X543" s="2"/>
      <c r="Y543" s="4"/>
      <c r="Z543" s="4"/>
      <c r="AA543" s="4"/>
      <c r="AB543" s="4"/>
      <c r="AC543" s="4"/>
      <c r="AD543" s="4"/>
      <c r="AE543" s="4"/>
      <c r="AF543" s="4"/>
      <c r="AG543" s="4"/>
      <c r="AH543" s="4"/>
      <c r="AI543" s="4"/>
      <c r="AJ543" s="4"/>
      <c r="AK543" s="4"/>
      <c r="AL543" s="4"/>
      <c r="AM543" s="4"/>
      <c r="AN543" s="4"/>
      <c r="AO543" s="4"/>
      <c r="AP543" s="4"/>
      <c r="AQ543" s="4"/>
      <c r="AR543" s="4"/>
      <c r="AS543" s="4"/>
      <c r="AT543" s="4"/>
      <c r="AU543" s="2"/>
      <c r="AV543" s="2"/>
      <c r="AW543" s="2"/>
      <c r="AX543" s="2"/>
      <c r="AY543" s="2"/>
      <c r="AZ543" s="2"/>
      <c r="BA543" s="2"/>
      <c r="BB543" s="2"/>
      <c r="BC543" s="2"/>
      <c r="BD543" s="2"/>
      <c r="BE543" s="2"/>
      <c r="BF543" s="2"/>
      <c r="BG543" s="4"/>
      <c r="BH543" s="2"/>
      <c r="BI543" s="2"/>
      <c r="BJ543" s="2"/>
      <c r="BK543" s="2"/>
      <c r="BL543" s="2"/>
      <c r="BM543" s="2"/>
      <c r="BN543" s="2"/>
      <c r="BO543" s="2"/>
      <c r="BP543" s="2"/>
      <c r="BQ543" s="2"/>
      <c r="BR543" s="2"/>
      <c r="BS543" s="2"/>
      <c r="BT543" s="2"/>
      <c r="BU543" s="2"/>
      <c r="BV543" s="2"/>
      <c r="BW543" s="2"/>
      <c r="BX543" s="2"/>
    </row>
    <row r="544" spans="1:76" ht="12.75">
      <c r="A544" s="2"/>
      <c r="B544" s="3"/>
      <c r="C544" s="4"/>
      <c r="D544" s="4"/>
      <c r="E544" s="4"/>
      <c r="F544" s="4"/>
      <c r="G544" s="4"/>
      <c r="H544" s="4"/>
      <c r="I544" s="4"/>
      <c r="J544" s="4"/>
      <c r="K544" s="4"/>
      <c r="L544" s="4"/>
      <c r="M544" s="4"/>
      <c r="N544" s="4"/>
      <c r="O544" s="4"/>
      <c r="P544" s="4"/>
      <c r="Q544" s="2"/>
      <c r="R544" s="2"/>
      <c r="S544" s="2"/>
      <c r="T544" s="2"/>
      <c r="U544" s="2"/>
      <c r="V544" s="2"/>
      <c r="W544" s="2"/>
      <c r="X544" s="2"/>
      <c r="Y544" s="4"/>
      <c r="Z544" s="4"/>
      <c r="AA544" s="4"/>
      <c r="AB544" s="4"/>
      <c r="AC544" s="4"/>
      <c r="AD544" s="4"/>
      <c r="AE544" s="4"/>
      <c r="AF544" s="4"/>
      <c r="AG544" s="4"/>
      <c r="AH544" s="4"/>
      <c r="AI544" s="4"/>
      <c r="AJ544" s="4"/>
      <c r="AK544" s="4"/>
      <c r="AL544" s="4"/>
      <c r="AM544" s="4"/>
      <c r="AN544" s="4"/>
      <c r="AO544" s="4"/>
      <c r="AP544" s="4"/>
      <c r="AQ544" s="4"/>
      <c r="AR544" s="4"/>
      <c r="AS544" s="4"/>
      <c r="AT544" s="4"/>
      <c r="AU544" s="2"/>
      <c r="AV544" s="2"/>
      <c r="AW544" s="2"/>
      <c r="AX544" s="2"/>
      <c r="AY544" s="2"/>
      <c r="AZ544" s="2"/>
      <c r="BA544" s="2"/>
      <c r="BB544" s="2"/>
      <c r="BC544" s="2"/>
      <c r="BD544" s="2"/>
      <c r="BE544" s="2"/>
      <c r="BF544" s="2"/>
      <c r="BG544" s="4"/>
      <c r="BH544" s="2"/>
      <c r="BI544" s="2"/>
      <c r="BJ544" s="2"/>
      <c r="BK544" s="2"/>
      <c r="BL544" s="2"/>
      <c r="BM544" s="2"/>
      <c r="BN544" s="2"/>
      <c r="BO544" s="2"/>
      <c r="BP544" s="2"/>
      <c r="BQ544" s="2"/>
      <c r="BR544" s="2"/>
      <c r="BS544" s="2"/>
      <c r="BT544" s="2"/>
      <c r="BU544" s="2"/>
      <c r="BV544" s="2"/>
      <c r="BW544" s="2"/>
      <c r="BX544" s="2"/>
    </row>
    <row r="545" spans="1:76" ht="12.75">
      <c r="A545" s="2"/>
      <c r="B545" s="3"/>
      <c r="C545" s="4"/>
      <c r="D545" s="4"/>
      <c r="E545" s="4"/>
      <c r="F545" s="4"/>
      <c r="G545" s="4"/>
      <c r="H545" s="4"/>
      <c r="I545" s="4"/>
      <c r="J545" s="4"/>
      <c r="K545" s="4"/>
      <c r="L545" s="4"/>
      <c r="M545" s="4"/>
      <c r="N545" s="4"/>
      <c r="O545" s="4"/>
      <c r="P545" s="4"/>
      <c r="Q545" s="2"/>
      <c r="R545" s="2"/>
      <c r="S545" s="2"/>
      <c r="T545" s="2"/>
      <c r="U545" s="2"/>
      <c r="V545" s="2"/>
      <c r="W545" s="2"/>
      <c r="X545" s="2"/>
      <c r="Y545" s="4"/>
      <c r="Z545" s="4"/>
      <c r="AA545" s="4"/>
      <c r="AB545" s="4"/>
      <c r="AC545" s="4"/>
      <c r="AD545" s="4"/>
      <c r="AE545" s="4"/>
      <c r="AF545" s="4"/>
      <c r="AG545" s="4"/>
      <c r="AH545" s="4"/>
      <c r="AI545" s="4"/>
      <c r="AJ545" s="4"/>
      <c r="AK545" s="4"/>
      <c r="AL545" s="4"/>
      <c r="AM545" s="4"/>
      <c r="AN545" s="4"/>
      <c r="AO545" s="4"/>
      <c r="AP545" s="4"/>
      <c r="AQ545" s="4"/>
      <c r="AR545" s="4"/>
      <c r="AS545" s="4"/>
      <c r="AT545" s="4"/>
      <c r="AU545" s="2"/>
      <c r="AV545" s="2"/>
      <c r="AW545" s="2"/>
      <c r="AX545" s="2"/>
      <c r="AY545" s="2"/>
      <c r="AZ545" s="2"/>
      <c r="BA545" s="2"/>
      <c r="BB545" s="2"/>
      <c r="BC545" s="2"/>
      <c r="BD545" s="2"/>
      <c r="BE545" s="2"/>
      <c r="BF545" s="2"/>
      <c r="BG545" s="4"/>
      <c r="BH545" s="2"/>
      <c r="BI545" s="2"/>
      <c r="BJ545" s="2"/>
      <c r="BK545" s="2"/>
      <c r="BL545" s="2"/>
      <c r="BM545" s="2"/>
      <c r="BN545" s="2"/>
      <c r="BO545" s="2"/>
      <c r="BP545" s="2"/>
      <c r="BQ545" s="2"/>
      <c r="BR545" s="2"/>
      <c r="BS545" s="2"/>
      <c r="BT545" s="2"/>
      <c r="BU545" s="2"/>
      <c r="BV545" s="2"/>
      <c r="BW545" s="2"/>
      <c r="BX545" s="2"/>
    </row>
    <row r="546" spans="1:76" ht="12.75">
      <c r="A546" s="2"/>
      <c r="B546" s="3"/>
      <c r="C546" s="4"/>
      <c r="D546" s="4"/>
      <c r="E546" s="4"/>
      <c r="F546" s="4"/>
      <c r="G546" s="4"/>
      <c r="H546" s="4"/>
      <c r="I546" s="4"/>
      <c r="J546" s="4"/>
      <c r="K546" s="4"/>
      <c r="L546" s="4"/>
      <c r="M546" s="4"/>
      <c r="N546" s="4"/>
      <c r="O546" s="4"/>
      <c r="P546" s="4"/>
      <c r="Q546" s="2"/>
      <c r="R546" s="2"/>
      <c r="S546" s="2"/>
      <c r="T546" s="2"/>
      <c r="U546" s="2"/>
      <c r="V546" s="2"/>
      <c r="W546" s="2"/>
      <c r="X546" s="2"/>
      <c r="Y546" s="4"/>
      <c r="Z546" s="4"/>
      <c r="AA546" s="4"/>
      <c r="AB546" s="4"/>
      <c r="AC546" s="4"/>
      <c r="AD546" s="4"/>
      <c r="AE546" s="4"/>
      <c r="AF546" s="4"/>
      <c r="AG546" s="4"/>
      <c r="AH546" s="4"/>
      <c r="AI546" s="4"/>
      <c r="AJ546" s="4"/>
      <c r="AK546" s="4"/>
      <c r="AL546" s="4"/>
      <c r="AM546" s="4"/>
      <c r="AN546" s="4"/>
      <c r="AO546" s="4"/>
      <c r="AP546" s="4"/>
      <c r="AQ546" s="4"/>
      <c r="AR546" s="4"/>
      <c r="AS546" s="4"/>
      <c r="AT546" s="4"/>
      <c r="AU546" s="2"/>
      <c r="AV546" s="2"/>
      <c r="AW546" s="2"/>
      <c r="AX546" s="2"/>
      <c r="AY546" s="2"/>
      <c r="AZ546" s="2"/>
      <c r="BA546" s="2"/>
      <c r="BB546" s="2"/>
      <c r="BC546" s="2"/>
      <c r="BD546" s="2"/>
      <c r="BE546" s="2"/>
      <c r="BF546" s="2"/>
      <c r="BG546" s="4"/>
      <c r="BH546" s="2"/>
      <c r="BI546" s="2"/>
      <c r="BJ546" s="2"/>
      <c r="BK546" s="2"/>
      <c r="BL546" s="2"/>
      <c r="BM546" s="2"/>
      <c r="BN546" s="2"/>
      <c r="BO546" s="2"/>
      <c r="BP546" s="2"/>
      <c r="BQ546" s="2"/>
      <c r="BR546" s="2"/>
      <c r="BS546" s="2"/>
      <c r="BT546" s="2"/>
      <c r="BU546" s="2"/>
      <c r="BV546" s="2"/>
      <c r="BW546" s="2"/>
      <c r="BX546" s="2"/>
    </row>
    <row r="547" spans="1:76" ht="12.75">
      <c r="A547" s="2"/>
      <c r="B547" s="3"/>
      <c r="C547" s="4"/>
      <c r="D547" s="4"/>
      <c r="E547" s="4"/>
      <c r="F547" s="4"/>
      <c r="G547" s="4"/>
      <c r="H547" s="4"/>
      <c r="I547" s="4"/>
      <c r="J547" s="4"/>
      <c r="K547" s="4"/>
      <c r="L547" s="4"/>
      <c r="M547" s="4"/>
      <c r="N547" s="4"/>
      <c r="O547" s="4"/>
      <c r="P547" s="4"/>
      <c r="Q547" s="2"/>
      <c r="R547" s="2"/>
      <c r="S547" s="2"/>
      <c r="T547" s="2"/>
      <c r="U547" s="2"/>
      <c r="V547" s="2"/>
      <c r="W547" s="2"/>
      <c r="X547" s="2"/>
      <c r="Y547" s="4"/>
      <c r="Z547" s="4"/>
      <c r="AA547" s="4"/>
      <c r="AB547" s="4"/>
      <c r="AC547" s="4"/>
      <c r="AD547" s="4"/>
      <c r="AE547" s="4"/>
      <c r="AF547" s="4"/>
      <c r="AG547" s="4"/>
      <c r="AH547" s="4"/>
      <c r="AI547" s="4"/>
      <c r="AJ547" s="4"/>
      <c r="AK547" s="4"/>
      <c r="AL547" s="4"/>
      <c r="AM547" s="4"/>
      <c r="AN547" s="4"/>
      <c r="AO547" s="4"/>
      <c r="AP547" s="4"/>
      <c r="AQ547" s="4"/>
      <c r="AR547" s="4"/>
      <c r="AS547" s="4"/>
      <c r="AT547" s="4"/>
      <c r="AU547" s="2"/>
      <c r="AV547" s="2"/>
      <c r="AW547" s="2"/>
      <c r="AX547" s="2"/>
      <c r="AY547" s="2"/>
      <c r="AZ547" s="2"/>
      <c r="BA547" s="2"/>
      <c r="BB547" s="2"/>
      <c r="BC547" s="2"/>
      <c r="BD547" s="2"/>
      <c r="BE547" s="2"/>
      <c r="BF547" s="2"/>
      <c r="BG547" s="4"/>
      <c r="BH547" s="2"/>
      <c r="BI547" s="2"/>
      <c r="BJ547" s="2"/>
      <c r="BK547" s="2"/>
      <c r="BL547" s="2"/>
      <c r="BM547" s="2"/>
      <c r="BN547" s="2"/>
      <c r="BO547" s="2"/>
      <c r="BP547" s="2"/>
      <c r="BQ547" s="2"/>
      <c r="BR547" s="2"/>
      <c r="BS547" s="2"/>
      <c r="BT547" s="2"/>
      <c r="BU547" s="2"/>
      <c r="BV547" s="2"/>
      <c r="BW547" s="2"/>
      <c r="BX547" s="2"/>
    </row>
    <row r="548" spans="1:76" ht="12.75">
      <c r="A548" s="2"/>
      <c r="B548" s="3"/>
      <c r="C548" s="4"/>
      <c r="D548" s="4"/>
      <c r="E548" s="4"/>
      <c r="F548" s="4"/>
      <c r="G548" s="4"/>
      <c r="H548" s="4"/>
      <c r="I548" s="4"/>
      <c r="J548" s="4"/>
      <c r="K548" s="4"/>
      <c r="L548" s="4"/>
      <c r="M548" s="4"/>
      <c r="N548" s="4"/>
      <c r="O548" s="4"/>
      <c r="P548" s="4"/>
      <c r="Q548" s="2"/>
      <c r="R548" s="2"/>
      <c r="S548" s="2"/>
      <c r="T548" s="2"/>
      <c r="U548" s="2"/>
      <c r="V548" s="2"/>
      <c r="W548" s="2"/>
      <c r="X548" s="2"/>
      <c r="Y548" s="4"/>
      <c r="Z548" s="4"/>
      <c r="AA548" s="4"/>
      <c r="AB548" s="4"/>
      <c r="AC548" s="4"/>
      <c r="AD548" s="4"/>
      <c r="AE548" s="4"/>
      <c r="AF548" s="4"/>
      <c r="AG548" s="4"/>
      <c r="AH548" s="4"/>
      <c r="AI548" s="4"/>
      <c r="AJ548" s="4"/>
      <c r="AK548" s="4"/>
      <c r="AL548" s="4"/>
      <c r="AM548" s="4"/>
      <c r="AN548" s="4"/>
      <c r="AO548" s="4"/>
      <c r="AP548" s="4"/>
      <c r="AQ548" s="4"/>
      <c r="AR548" s="4"/>
      <c r="AS548" s="4"/>
      <c r="AT548" s="4"/>
      <c r="AU548" s="2"/>
      <c r="AV548" s="2"/>
      <c r="AW548" s="2"/>
      <c r="AX548" s="2"/>
      <c r="AY548" s="2"/>
      <c r="AZ548" s="2"/>
      <c r="BA548" s="2"/>
      <c r="BB548" s="2"/>
      <c r="BC548" s="2"/>
      <c r="BD548" s="2"/>
      <c r="BE548" s="2"/>
      <c r="BF548" s="2"/>
      <c r="BG548" s="4"/>
      <c r="BH548" s="2"/>
      <c r="BI548" s="2"/>
      <c r="BJ548" s="2"/>
      <c r="BK548" s="2"/>
      <c r="BL548" s="2"/>
      <c r="BM548" s="2"/>
      <c r="BN548" s="2"/>
      <c r="BO548" s="2"/>
      <c r="BP548" s="2"/>
      <c r="BQ548" s="2"/>
      <c r="BR548" s="2"/>
      <c r="BS548" s="2"/>
      <c r="BT548" s="2"/>
      <c r="BU548" s="2"/>
      <c r="BV548" s="2"/>
      <c r="BW548" s="2"/>
      <c r="BX548" s="2"/>
    </row>
    <row r="549" spans="1:76" ht="12.75">
      <c r="A549" s="2"/>
      <c r="B549" s="3"/>
      <c r="C549" s="4"/>
      <c r="D549" s="4"/>
      <c r="E549" s="4"/>
      <c r="F549" s="4"/>
      <c r="G549" s="4"/>
      <c r="H549" s="4"/>
      <c r="I549" s="4"/>
      <c r="J549" s="4"/>
      <c r="K549" s="4"/>
      <c r="L549" s="4"/>
      <c r="M549" s="4"/>
      <c r="N549" s="4"/>
      <c r="O549" s="4"/>
      <c r="P549" s="4"/>
      <c r="Q549" s="2"/>
      <c r="R549" s="2"/>
      <c r="S549" s="2"/>
      <c r="T549" s="2"/>
      <c r="U549" s="2"/>
      <c r="V549" s="2"/>
      <c r="W549" s="2"/>
      <c r="X549" s="2"/>
      <c r="Y549" s="4"/>
      <c r="Z549" s="4"/>
      <c r="AA549" s="4"/>
      <c r="AB549" s="4"/>
      <c r="AC549" s="4"/>
      <c r="AD549" s="4"/>
      <c r="AE549" s="4"/>
      <c r="AF549" s="4"/>
      <c r="AG549" s="4"/>
      <c r="AH549" s="4"/>
      <c r="AI549" s="4"/>
      <c r="AJ549" s="4"/>
      <c r="AK549" s="4"/>
      <c r="AL549" s="4"/>
      <c r="AM549" s="4"/>
      <c r="AN549" s="4"/>
      <c r="AO549" s="4"/>
      <c r="AP549" s="4"/>
      <c r="AQ549" s="4"/>
      <c r="AR549" s="4"/>
      <c r="AS549" s="4"/>
      <c r="AT549" s="4"/>
      <c r="AU549" s="2"/>
      <c r="AV549" s="2"/>
      <c r="AW549" s="2"/>
      <c r="AX549" s="2"/>
      <c r="AY549" s="2"/>
      <c r="AZ549" s="2"/>
      <c r="BA549" s="2"/>
      <c r="BB549" s="2"/>
      <c r="BC549" s="2"/>
      <c r="BD549" s="2"/>
      <c r="BE549" s="2"/>
      <c r="BF549" s="2"/>
      <c r="BG549" s="4"/>
      <c r="BH549" s="2"/>
      <c r="BI549" s="2"/>
      <c r="BJ549" s="2"/>
      <c r="BK549" s="2"/>
      <c r="BL549" s="2"/>
      <c r="BM549" s="2"/>
      <c r="BN549" s="2"/>
      <c r="BO549" s="2"/>
      <c r="BP549" s="2"/>
      <c r="BQ549" s="2"/>
      <c r="BR549" s="2"/>
      <c r="BS549" s="2"/>
      <c r="BT549" s="2"/>
      <c r="BU549" s="2"/>
      <c r="BV549" s="2"/>
      <c r="BW549" s="2"/>
      <c r="BX549" s="2"/>
    </row>
    <row r="550" spans="1:76" ht="12.75">
      <c r="A550" s="2"/>
      <c r="B550" s="3"/>
      <c r="C550" s="4"/>
      <c r="D550" s="4"/>
      <c r="E550" s="4"/>
      <c r="F550" s="4"/>
      <c r="G550" s="4"/>
      <c r="H550" s="4"/>
      <c r="I550" s="4"/>
      <c r="J550" s="4"/>
      <c r="K550" s="4"/>
      <c r="L550" s="4"/>
      <c r="M550" s="4"/>
      <c r="N550" s="4"/>
      <c r="O550" s="4"/>
      <c r="P550" s="4"/>
      <c r="Q550" s="2"/>
      <c r="R550" s="2"/>
      <c r="S550" s="2"/>
      <c r="T550" s="2"/>
      <c r="U550" s="2"/>
      <c r="V550" s="2"/>
      <c r="W550" s="2"/>
      <c r="X550" s="2"/>
      <c r="Y550" s="4"/>
      <c r="Z550" s="4"/>
      <c r="AA550" s="4"/>
      <c r="AB550" s="4"/>
      <c r="AC550" s="4"/>
      <c r="AD550" s="4"/>
      <c r="AE550" s="4"/>
      <c r="AF550" s="4"/>
      <c r="AG550" s="4"/>
      <c r="AH550" s="4"/>
      <c r="AI550" s="4"/>
      <c r="AJ550" s="4"/>
      <c r="AK550" s="4"/>
      <c r="AL550" s="4"/>
      <c r="AM550" s="4"/>
      <c r="AN550" s="4"/>
      <c r="AO550" s="4"/>
      <c r="AP550" s="4"/>
      <c r="AQ550" s="4"/>
      <c r="AR550" s="4"/>
      <c r="AS550" s="4"/>
      <c r="AT550" s="4"/>
      <c r="AU550" s="2"/>
      <c r="AV550" s="2"/>
      <c r="AW550" s="2"/>
      <c r="AX550" s="2"/>
      <c r="AY550" s="2"/>
      <c r="AZ550" s="2"/>
      <c r="BA550" s="2"/>
      <c r="BB550" s="2"/>
      <c r="BC550" s="2"/>
      <c r="BD550" s="2"/>
      <c r="BE550" s="2"/>
      <c r="BF550" s="2"/>
      <c r="BG550" s="4"/>
      <c r="BH550" s="2"/>
      <c r="BI550" s="2"/>
      <c r="BJ550" s="2"/>
      <c r="BK550" s="2"/>
      <c r="BL550" s="2"/>
      <c r="BM550" s="2"/>
      <c r="BN550" s="2"/>
      <c r="BO550" s="2"/>
      <c r="BP550" s="2"/>
      <c r="BQ550" s="2"/>
      <c r="BR550" s="2"/>
      <c r="BS550" s="2"/>
      <c r="BT550" s="2"/>
      <c r="BU550" s="2"/>
      <c r="BV550" s="2"/>
      <c r="BW550" s="2"/>
      <c r="BX550" s="2"/>
    </row>
    <row r="551" spans="1:76" ht="12.75">
      <c r="A551" s="2"/>
      <c r="B551" s="3"/>
      <c r="C551" s="4"/>
      <c r="D551" s="4"/>
      <c r="E551" s="4"/>
      <c r="F551" s="4"/>
      <c r="G551" s="4"/>
      <c r="H551" s="4"/>
      <c r="I551" s="4"/>
      <c r="J551" s="4"/>
      <c r="K551" s="4"/>
      <c r="L551" s="4"/>
      <c r="M551" s="4"/>
      <c r="N551" s="4"/>
      <c r="O551" s="4"/>
      <c r="P551" s="4"/>
      <c r="Q551" s="2"/>
      <c r="R551" s="2"/>
      <c r="S551" s="2"/>
      <c r="T551" s="2"/>
      <c r="U551" s="2"/>
      <c r="V551" s="2"/>
      <c r="W551" s="2"/>
      <c r="X551" s="2"/>
      <c r="Y551" s="4"/>
      <c r="Z551" s="4"/>
      <c r="AA551" s="4"/>
      <c r="AB551" s="4"/>
      <c r="AC551" s="4"/>
      <c r="AD551" s="4"/>
      <c r="AE551" s="4"/>
      <c r="AF551" s="4"/>
      <c r="AG551" s="4"/>
      <c r="AH551" s="4"/>
      <c r="AI551" s="4"/>
      <c r="AJ551" s="4"/>
      <c r="AK551" s="4"/>
      <c r="AL551" s="4"/>
      <c r="AM551" s="4"/>
      <c r="AN551" s="4"/>
      <c r="AO551" s="4"/>
      <c r="AP551" s="4"/>
      <c r="AQ551" s="4"/>
      <c r="AR551" s="4"/>
      <c r="AS551" s="4"/>
      <c r="AT551" s="4"/>
      <c r="AU551" s="2"/>
      <c r="AV551" s="2"/>
      <c r="AW551" s="2"/>
      <c r="AX551" s="2"/>
      <c r="AY551" s="2"/>
      <c r="AZ551" s="2"/>
      <c r="BA551" s="2"/>
      <c r="BB551" s="2"/>
      <c r="BC551" s="2"/>
      <c r="BD551" s="2"/>
      <c r="BE551" s="2"/>
      <c r="BF551" s="2"/>
      <c r="BG551" s="4"/>
      <c r="BH551" s="2"/>
      <c r="BI551" s="2"/>
      <c r="BJ551" s="2"/>
      <c r="BK551" s="2"/>
      <c r="BL551" s="2"/>
      <c r="BM551" s="2"/>
      <c r="BN551" s="2"/>
      <c r="BO551" s="2"/>
      <c r="BP551" s="2"/>
      <c r="BQ551" s="2"/>
      <c r="BR551" s="2"/>
      <c r="BS551" s="2"/>
      <c r="BT551" s="2"/>
      <c r="BU551" s="2"/>
      <c r="BV551" s="2"/>
      <c r="BW551" s="2"/>
      <c r="BX551" s="2"/>
    </row>
    <row r="552" spans="1:76" ht="12.75">
      <c r="A552" s="2"/>
      <c r="B552" s="3"/>
      <c r="C552" s="4"/>
      <c r="D552" s="4"/>
      <c r="E552" s="4"/>
      <c r="F552" s="4"/>
      <c r="G552" s="4"/>
      <c r="H552" s="4"/>
      <c r="I552" s="4"/>
      <c r="J552" s="4"/>
      <c r="K552" s="4"/>
      <c r="L552" s="4"/>
      <c r="M552" s="4"/>
      <c r="N552" s="4"/>
      <c r="O552" s="4"/>
      <c r="P552" s="4"/>
      <c r="Q552" s="2"/>
      <c r="R552" s="2"/>
      <c r="S552" s="2"/>
      <c r="T552" s="2"/>
      <c r="U552" s="2"/>
      <c r="V552" s="2"/>
      <c r="W552" s="2"/>
      <c r="X552" s="2"/>
      <c r="Y552" s="4"/>
      <c r="Z552" s="4"/>
      <c r="AA552" s="4"/>
      <c r="AB552" s="4"/>
      <c r="AC552" s="4"/>
      <c r="AD552" s="4"/>
      <c r="AE552" s="4"/>
      <c r="AF552" s="4"/>
      <c r="AG552" s="4"/>
      <c r="AH552" s="4"/>
      <c r="AI552" s="4"/>
      <c r="AJ552" s="4"/>
      <c r="AK552" s="4"/>
      <c r="AL552" s="4"/>
      <c r="AM552" s="4"/>
      <c r="AN552" s="4"/>
      <c r="AO552" s="4"/>
      <c r="AP552" s="4"/>
      <c r="AQ552" s="4"/>
      <c r="AR552" s="4"/>
      <c r="AS552" s="4"/>
      <c r="AT552" s="4"/>
      <c r="AU552" s="2"/>
      <c r="AV552" s="2"/>
      <c r="AW552" s="2"/>
      <c r="AX552" s="2"/>
      <c r="AY552" s="2"/>
      <c r="AZ552" s="2"/>
      <c r="BA552" s="2"/>
      <c r="BB552" s="2"/>
      <c r="BC552" s="2"/>
      <c r="BD552" s="2"/>
      <c r="BE552" s="2"/>
      <c r="BF552" s="2"/>
      <c r="BG552" s="4"/>
      <c r="BH552" s="2"/>
      <c r="BI552" s="2"/>
      <c r="BJ552" s="2"/>
      <c r="BK552" s="2"/>
      <c r="BL552" s="2"/>
      <c r="BM552" s="2"/>
      <c r="BN552" s="2"/>
      <c r="BO552" s="2"/>
      <c r="BP552" s="2"/>
      <c r="BQ552" s="2"/>
      <c r="BR552" s="2"/>
      <c r="BS552" s="2"/>
      <c r="BT552" s="2"/>
      <c r="BU552" s="2"/>
      <c r="BV552" s="2"/>
      <c r="BW552" s="2"/>
      <c r="BX552" s="2"/>
    </row>
    <row r="553" spans="1:76" ht="12.75">
      <c r="A553" s="2"/>
      <c r="B553" s="3"/>
      <c r="C553" s="4"/>
      <c r="D553" s="4"/>
      <c r="E553" s="4"/>
      <c r="F553" s="4"/>
      <c r="G553" s="4"/>
      <c r="H553" s="4"/>
      <c r="I553" s="4"/>
      <c r="J553" s="4"/>
      <c r="K553" s="4"/>
      <c r="L553" s="4"/>
      <c r="M553" s="4"/>
      <c r="N553" s="4"/>
      <c r="O553" s="4"/>
      <c r="P553" s="4"/>
      <c r="Q553" s="2"/>
      <c r="R553" s="2"/>
      <c r="S553" s="2"/>
      <c r="T553" s="2"/>
      <c r="U553" s="2"/>
      <c r="V553" s="2"/>
      <c r="W553" s="2"/>
      <c r="X553" s="2"/>
      <c r="Y553" s="4"/>
      <c r="Z553" s="4"/>
      <c r="AA553" s="4"/>
      <c r="AB553" s="4"/>
      <c r="AC553" s="4"/>
      <c r="AD553" s="4"/>
      <c r="AE553" s="4"/>
      <c r="AF553" s="4"/>
      <c r="AG553" s="4"/>
      <c r="AH553" s="4"/>
      <c r="AI553" s="4"/>
      <c r="AJ553" s="4"/>
      <c r="AK553" s="4"/>
      <c r="AL553" s="4"/>
      <c r="AM553" s="4"/>
      <c r="AN553" s="4"/>
      <c r="AO553" s="4"/>
      <c r="AP553" s="4"/>
      <c r="AQ553" s="4"/>
      <c r="AR553" s="4"/>
      <c r="AS553" s="4"/>
      <c r="AT553" s="4"/>
      <c r="AU553" s="2"/>
      <c r="AV553" s="2"/>
      <c r="AW553" s="2"/>
      <c r="AX553" s="2"/>
      <c r="AY553" s="2"/>
      <c r="AZ553" s="2"/>
      <c r="BA553" s="2"/>
      <c r="BB553" s="2"/>
      <c r="BC553" s="2"/>
      <c r="BD553" s="2"/>
      <c r="BE553" s="2"/>
      <c r="BF553" s="2"/>
      <c r="BG553" s="4"/>
      <c r="BH553" s="2"/>
      <c r="BI553" s="2"/>
      <c r="BJ553" s="2"/>
      <c r="BK553" s="2"/>
      <c r="BL553" s="2"/>
      <c r="BM553" s="2"/>
      <c r="BN553" s="2"/>
      <c r="BO553" s="2"/>
      <c r="BP553" s="2"/>
      <c r="BQ553" s="2"/>
      <c r="BR553" s="2"/>
      <c r="BS553" s="2"/>
      <c r="BT553" s="2"/>
      <c r="BU553" s="2"/>
      <c r="BV553" s="2"/>
      <c r="BW553" s="2"/>
      <c r="BX553" s="2"/>
    </row>
    <row r="554" spans="1:76" ht="12.75">
      <c r="A554" s="2"/>
      <c r="B554" s="3"/>
      <c r="C554" s="4"/>
      <c r="D554" s="4"/>
      <c r="E554" s="4"/>
      <c r="F554" s="4"/>
      <c r="G554" s="4"/>
      <c r="H554" s="4"/>
      <c r="I554" s="4"/>
      <c r="J554" s="4"/>
      <c r="K554" s="4"/>
      <c r="L554" s="4"/>
      <c r="M554" s="4"/>
      <c r="N554" s="4"/>
      <c r="O554" s="4"/>
      <c r="P554" s="4"/>
      <c r="Q554" s="2"/>
      <c r="R554" s="2"/>
      <c r="S554" s="2"/>
      <c r="T554" s="2"/>
      <c r="U554" s="2"/>
      <c r="V554" s="2"/>
      <c r="W554" s="2"/>
      <c r="X554" s="2"/>
      <c r="Y554" s="4"/>
      <c r="Z554" s="4"/>
      <c r="AA554" s="4"/>
      <c r="AB554" s="4"/>
      <c r="AC554" s="4"/>
      <c r="AD554" s="4"/>
      <c r="AE554" s="4"/>
      <c r="AF554" s="4"/>
      <c r="AG554" s="4"/>
      <c r="AH554" s="4"/>
      <c r="AI554" s="4"/>
      <c r="AJ554" s="4"/>
      <c r="AK554" s="4"/>
      <c r="AL554" s="4"/>
      <c r="AM554" s="4"/>
      <c r="AN554" s="4"/>
      <c r="AO554" s="4"/>
      <c r="AP554" s="4"/>
      <c r="AQ554" s="4"/>
      <c r="AR554" s="4"/>
      <c r="AS554" s="4"/>
      <c r="AT554" s="4"/>
      <c r="AU554" s="2"/>
      <c r="AV554" s="2"/>
      <c r="AW554" s="2"/>
      <c r="AX554" s="2"/>
      <c r="AY554" s="2"/>
      <c r="AZ554" s="2"/>
      <c r="BA554" s="2"/>
      <c r="BB554" s="2"/>
      <c r="BC554" s="2"/>
      <c r="BD554" s="2"/>
      <c r="BE554" s="2"/>
      <c r="BF554" s="2"/>
      <c r="BG554" s="4"/>
      <c r="BH554" s="2"/>
      <c r="BI554" s="2"/>
      <c r="BJ554" s="2"/>
      <c r="BK554" s="2"/>
      <c r="BL554" s="2"/>
      <c r="BM554" s="2"/>
      <c r="BN554" s="2"/>
      <c r="BO554" s="2"/>
      <c r="BP554" s="2"/>
      <c r="BQ554" s="2"/>
      <c r="BR554" s="2"/>
      <c r="BS554" s="2"/>
      <c r="BT554" s="2"/>
      <c r="BU554" s="2"/>
      <c r="BV554" s="2"/>
      <c r="BW554" s="2"/>
      <c r="BX554" s="2"/>
    </row>
    <row r="555" spans="1:76" ht="12.75">
      <c r="A555" s="2"/>
      <c r="B555" s="3"/>
      <c r="C555" s="4"/>
      <c r="D555" s="4"/>
      <c r="E555" s="4"/>
      <c r="F555" s="4"/>
      <c r="G555" s="4"/>
      <c r="H555" s="4"/>
      <c r="I555" s="4"/>
      <c r="J555" s="4"/>
      <c r="K555" s="4"/>
      <c r="L555" s="4"/>
      <c r="M555" s="4"/>
      <c r="N555" s="4"/>
      <c r="O555" s="4"/>
      <c r="P555" s="4"/>
      <c r="Q555" s="2"/>
      <c r="R555" s="2"/>
      <c r="S555" s="2"/>
      <c r="T555" s="2"/>
      <c r="U555" s="2"/>
      <c r="V555" s="2"/>
      <c r="W555" s="2"/>
      <c r="X555" s="2"/>
      <c r="Y555" s="4"/>
      <c r="Z555" s="4"/>
      <c r="AA555" s="4"/>
      <c r="AB555" s="4"/>
      <c r="AC555" s="4"/>
      <c r="AD555" s="4"/>
      <c r="AE555" s="4"/>
      <c r="AF555" s="4"/>
      <c r="AG555" s="4"/>
      <c r="AH555" s="4"/>
      <c r="AI555" s="4"/>
      <c r="AJ555" s="4"/>
      <c r="AK555" s="4"/>
      <c r="AL555" s="4"/>
      <c r="AM555" s="4"/>
      <c r="AN555" s="4"/>
      <c r="AO555" s="4"/>
      <c r="AP555" s="4"/>
      <c r="AQ555" s="4"/>
      <c r="AR555" s="4"/>
      <c r="AS555" s="4"/>
      <c r="AT555" s="4"/>
      <c r="AU555" s="2"/>
      <c r="AV555" s="2"/>
      <c r="AW555" s="2"/>
      <c r="AX555" s="2"/>
      <c r="AY555" s="2"/>
      <c r="AZ555" s="2"/>
      <c r="BA555" s="2"/>
      <c r="BB555" s="2"/>
      <c r="BC555" s="2"/>
      <c r="BD555" s="2"/>
      <c r="BE555" s="2"/>
      <c r="BF555" s="2"/>
      <c r="BG555" s="4"/>
      <c r="BH555" s="2"/>
      <c r="BI555" s="2"/>
      <c r="BJ555" s="2"/>
      <c r="BK555" s="2"/>
      <c r="BL555" s="2"/>
      <c r="BM555" s="2"/>
      <c r="BN555" s="2"/>
      <c r="BO555" s="2"/>
      <c r="BP555" s="2"/>
      <c r="BQ555" s="2"/>
      <c r="BR555" s="2"/>
      <c r="BS555" s="2"/>
      <c r="BT555" s="2"/>
      <c r="BU555" s="2"/>
      <c r="BV555" s="2"/>
      <c r="BW555" s="2"/>
      <c r="BX555" s="2"/>
    </row>
    <row r="556" spans="1:76" ht="12.75">
      <c r="A556" s="2"/>
      <c r="B556" s="3"/>
      <c r="C556" s="4"/>
      <c r="D556" s="4"/>
      <c r="E556" s="4"/>
      <c r="F556" s="4"/>
      <c r="G556" s="4"/>
      <c r="H556" s="4"/>
      <c r="I556" s="4"/>
      <c r="J556" s="4"/>
      <c r="K556" s="4"/>
      <c r="L556" s="4"/>
      <c r="M556" s="4"/>
      <c r="N556" s="4"/>
      <c r="O556" s="4"/>
      <c r="P556" s="4"/>
      <c r="Q556" s="2"/>
      <c r="R556" s="2"/>
      <c r="S556" s="2"/>
      <c r="T556" s="2"/>
      <c r="U556" s="2"/>
      <c r="V556" s="2"/>
      <c r="W556" s="2"/>
      <c r="X556" s="2"/>
      <c r="Y556" s="4"/>
      <c r="Z556" s="4"/>
      <c r="AA556" s="4"/>
      <c r="AB556" s="4"/>
      <c r="AC556" s="4"/>
      <c r="AD556" s="4"/>
      <c r="AE556" s="4"/>
      <c r="AF556" s="4"/>
      <c r="AG556" s="4"/>
      <c r="AH556" s="4"/>
      <c r="AI556" s="4"/>
      <c r="AJ556" s="4"/>
      <c r="AK556" s="4"/>
      <c r="AL556" s="4"/>
      <c r="AM556" s="4"/>
      <c r="AN556" s="4"/>
      <c r="AO556" s="4"/>
      <c r="AP556" s="4"/>
      <c r="AQ556" s="4"/>
      <c r="AR556" s="4"/>
      <c r="AS556" s="4"/>
      <c r="AT556" s="4"/>
      <c r="AU556" s="2"/>
      <c r="AV556" s="2"/>
      <c r="AW556" s="2"/>
      <c r="AX556" s="2"/>
      <c r="AY556" s="2"/>
      <c r="AZ556" s="2"/>
      <c r="BA556" s="2"/>
      <c r="BB556" s="2"/>
      <c r="BC556" s="2"/>
      <c r="BD556" s="2"/>
      <c r="BE556" s="2"/>
      <c r="BF556" s="2"/>
      <c r="BG556" s="4"/>
      <c r="BH556" s="2"/>
      <c r="BI556" s="2"/>
      <c r="BJ556" s="2"/>
      <c r="BK556" s="2"/>
      <c r="BL556" s="2"/>
      <c r="BM556" s="2"/>
      <c r="BN556" s="2"/>
      <c r="BO556" s="2"/>
      <c r="BP556" s="2"/>
      <c r="BQ556" s="2"/>
      <c r="BR556" s="2"/>
      <c r="BS556" s="2"/>
      <c r="BT556" s="2"/>
      <c r="BU556" s="2"/>
      <c r="BV556" s="2"/>
      <c r="BW556" s="2"/>
      <c r="BX556" s="2"/>
    </row>
    <row r="557" spans="1:76" ht="12.75">
      <c r="A557" s="2"/>
      <c r="B557" s="3"/>
      <c r="C557" s="4"/>
      <c r="D557" s="4"/>
      <c r="E557" s="4"/>
      <c r="F557" s="4"/>
      <c r="G557" s="4"/>
      <c r="H557" s="4"/>
      <c r="I557" s="4"/>
      <c r="J557" s="4"/>
      <c r="K557" s="4"/>
      <c r="L557" s="4"/>
      <c r="M557" s="4"/>
      <c r="N557" s="4"/>
      <c r="O557" s="4"/>
      <c r="P557" s="4"/>
      <c r="Q557" s="2"/>
      <c r="R557" s="2"/>
      <c r="S557" s="2"/>
      <c r="T557" s="2"/>
      <c r="U557" s="2"/>
      <c r="V557" s="2"/>
      <c r="W557" s="2"/>
      <c r="X557" s="2"/>
      <c r="Y557" s="4"/>
      <c r="Z557" s="4"/>
      <c r="AA557" s="4"/>
      <c r="AB557" s="4"/>
      <c r="AC557" s="4"/>
      <c r="AD557" s="4"/>
      <c r="AE557" s="4"/>
      <c r="AF557" s="4"/>
      <c r="AG557" s="4"/>
      <c r="AH557" s="4"/>
      <c r="AI557" s="4"/>
      <c r="AJ557" s="4"/>
      <c r="AK557" s="4"/>
      <c r="AL557" s="4"/>
      <c r="AM557" s="4"/>
      <c r="AN557" s="4"/>
      <c r="AO557" s="4"/>
      <c r="AP557" s="4"/>
      <c r="AQ557" s="4"/>
      <c r="AR557" s="4"/>
      <c r="AS557" s="4"/>
      <c r="AT557" s="4"/>
      <c r="AU557" s="2"/>
      <c r="AV557" s="2"/>
      <c r="AW557" s="2"/>
      <c r="AX557" s="2"/>
      <c r="AY557" s="2"/>
      <c r="AZ557" s="2"/>
      <c r="BA557" s="2"/>
      <c r="BB557" s="2"/>
      <c r="BC557" s="2"/>
      <c r="BD557" s="2"/>
      <c r="BE557" s="2"/>
      <c r="BF557" s="2"/>
      <c r="BG557" s="4"/>
      <c r="BH557" s="2"/>
      <c r="BI557" s="2"/>
      <c r="BJ557" s="2"/>
      <c r="BK557" s="2"/>
      <c r="BL557" s="2"/>
      <c r="BM557" s="2"/>
      <c r="BN557" s="2"/>
      <c r="BO557" s="2"/>
      <c r="BP557" s="2"/>
      <c r="BQ557" s="2"/>
      <c r="BR557" s="2"/>
      <c r="BS557" s="2"/>
      <c r="BT557" s="2"/>
      <c r="BU557" s="2"/>
      <c r="BV557" s="2"/>
      <c r="BW557" s="2"/>
      <c r="BX557" s="2"/>
    </row>
    <row r="558" spans="1:76" ht="12.75">
      <c r="A558" s="2"/>
      <c r="B558" s="3"/>
      <c r="C558" s="4"/>
      <c r="D558" s="4"/>
      <c r="E558" s="4"/>
      <c r="F558" s="4"/>
      <c r="G558" s="4"/>
      <c r="H558" s="4"/>
      <c r="I558" s="4"/>
      <c r="J558" s="4"/>
      <c r="K558" s="4"/>
      <c r="L558" s="4"/>
      <c r="M558" s="4"/>
      <c r="N558" s="4"/>
      <c r="O558" s="4"/>
      <c r="P558" s="4"/>
      <c r="Q558" s="2"/>
      <c r="R558" s="2"/>
      <c r="S558" s="2"/>
      <c r="T558" s="2"/>
      <c r="U558" s="2"/>
      <c r="V558" s="2"/>
      <c r="W558" s="2"/>
      <c r="X558" s="2"/>
      <c r="Y558" s="4"/>
      <c r="Z558" s="4"/>
      <c r="AA558" s="4"/>
      <c r="AB558" s="4"/>
      <c r="AC558" s="4"/>
      <c r="AD558" s="4"/>
      <c r="AE558" s="4"/>
      <c r="AF558" s="4"/>
      <c r="AG558" s="4"/>
      <c r="AH558" s="4"/>
      <c r="AI558" s="4"/>
      <c r="AJ558" s="4"/>
      <c r="AK558" s="4"/>
      <c r="AL558" s="4"/>
      <c r="AM558" s="4"/>
      <c r="AN558" s="4"/>
      <c r="AO558" s="4"/>
      <c r="AP558" s="4"/>
      <c r="AQ558" s="4"/>
      <c r="AR558" s="4"/>
      <c r="AS558" s="4"/>
      <c r="AT558" s="4"/>
      <c r="AU558" s="2"/>
      <c r="AV558" s="2"/>
      <c r="AW558" s="2"/>
      <c r="AX558" s="2"/>
      <c r="AY558" s="2"/>
      <c r="AZ558" s="2"/>
      <c r="BA558" s="2"/>
      <c r="BB558" s="2"/>
      <c r="BC558" s="2"/>
      <c r="BD558" s="2"/>
      <c r="BE558" s="2"/>
      <c r="BF558" s="2"/>
      <c r="BG558" s="4"/>
      <c r="BH558" s="2"/>
      <c r="BI558" s="2"/>
      <c r="BJ558" s="2"/>
      <c r="BK558" s="2"/>
      <c r="BL558" s="2"/>
      <c r="BM558" s="2"/>
      <c r="BN558" s="2"/>
      <c r="BO558" s="2"/>
      <c r="BP558" s="2"/>
      <c r="BQ558" s="2"/>
      <c r="BR558" s="2"/>
      <c r="BS558" s="2"/>
      <c r="BT558" s="2"/>
      <c r="BU558" s="2"/>
      <c r="BV558" s="2"/>
      <c r="BW558" s="2"/>
      <c r="BX558" s="2"/>
    </row>
    <row r="559" spans="1:76" ht="12.75">
      <c r="A559" s="2"/>
      <c r="B559" s="3"/>
      <c r="C559" s="4"/>
      <c r="D559" s="4"/>
      <c r="E559" s="4"/>
      <c r="F559" s="4"/>
      <c r="G559" s="4"/>
      <c r="H559" s="4"/>
      <c r="I559" s="4"/>
      <c r="J559" s="4"/>
      <c r="K559" s="4"/>
      <c r="L559" s="4"/>
      <c r="M559" s="4"/>
      <c r="N559" s="4"/>
      <c r="O559" s="4"/>
      <c r="P559" s="4"/>
      <c r="Q559" s="2"/>
      <c r="R559" s="2"/>
      <c r="S559" s="2"/>
      <c r="T559" s="2"/>
      <c r="U559" s="2"/>
      <c r="V559" s="2"/>
      <c r="W559" s="2"/>
      <c r="X559" s="2"/>
      <c r="Y559" s="4"/>
      <c r="Z559" s="4"/>
      <c r="AA559" s="4"/>
      <c r="AB559" s="4"/>
      <c r="AC559" s="4"/>
      <c r="AD559" s="4"/>
      <c r="AE559" s="4"/>
      <c r="AF559" s="4"/>
      <c r="AG559" s="4"/>
      <c r="AH559" s="4"/>
      <c r="AI559" s="4"/>
      <c r="AJ559" s="4"/>
      <c r="AK559" s="4"/>
      <c r="AL559" s="4"/>
      <c r="AM559" s="4"/>
      <c r="AN559" s="4"/>
      <c r="AO559" s="4"/>
      <c r="AP559" s="4"/>
      <c r="AQ559" s="4"/>
      <c r="AR559" s="4"/>
      <c r="AS559" s="4"/>
      <c r="AT559" s="4"/>
      <c r="AU559" s="2"/>
      <c r="AV559" s="2"/>
      <c r="AW559" s="2"/>
      <c r="AX559" s="2"/>
      <c r="AY559" s="2"/>
      <c r="AZ559" s="2"/>
      <c r="BA559" s="2"/>
      <c r="BB559" s="2"/>
      <c r="BC559" s="2"/>
      <c r="BD559" s="2"/>
      <c r="BE559" s="2"/>
      <c r="BF559" s="2"/>
      <c r="BG559" s="4"/>
      <c r="BH559" s="2"/>
      <c r="BI559" s="2"/>
      <c r="BJ559" s="2"/>
      <c r="BK559" s="2"/>
      <c r="BL559" s="2"/>
      <c r="BM559" s="2"/>
      <c r="BN559" s="2"/>
      <c r="BO559" s="2"/>
      <c r="BP559" s="2"/>
      <c r="BQ559" s="2"/>
      <c r="BR559" s="2"/>
      <c r="BS559" s="2"/>
      <c r="BT559" s="2"/>
      <c r="BU559" s="2"/>
      <c r="BV559" s="2"/>
      <c r="BW559" s="2"/>
      <c r="BX559" s="2"/>
    </row>
    <row r="560" spans="1:76" ht="12.75">
      <c r="A560" s="2"/>
      <c r="B560" s="3"/>
      <c r="C560" s="4"/>
      <c r="D560" s="4"/>
      <c r="E560" s="4"/>
      <c r="F560" s="4"/>
      <c r="G560" s="4"/>
      <c r="H560" s="4"/>
      <c r="I560" s="4"/>
      <c r="J560" s="4"/>
      <c r="K560" s="4"/>
      <c r="L560" s="4"/>
      <c r="M560" s="4"/>
      <c r="N560" s="4"/>
      <c r="O560" s="4"/>
      <c r="P560" s="4"/>
      <c r="Q560" s="2"/>
      <c r="R560" s="2"/>
      <c r="S560" s="2"/>
      <c r="T560" s="2"/>
      <c r="U560" s="2"/>
      <c r="V560" s="2"/>
      <c r="W560" s="2"/>
      <c r="X560" s="2"/>
      <c r="Y560" s="4"/>
      <c r="Z560" s="4"/>
      <c r="AA560" s="4"/>
      <c r="AB560" s="4"/>
      <c r="AC560" s="4"/>
      <c r="AD560" s="4"/>
      <c r="AE560" s="4"/>
      <c r="AF560" s="4"/>
      <c r="AG560" s="4"/>
      <c r="AH560" s="4"/>
      <c r="AI560" s="4"/>
      <c r="AJ560" s="4"/>
      <c r="AK560" s="4"/>
      <c r="AL560" s="4"/>
      <c r="AM560" s="4"/>
      <c r="AN560" s="4"/>
      <c r="AO560" s="4"/>
      <c r="AP560" s="4"/>
      <c r="AQ560" s="4"/>
      <c r="AR560" s="4"/>
      <c r="AS560" s="4"/>
      <c r="AT560" s="4"/>
      <c r="AU560" s="2"/>
      <c r="AV560" s="2"/>
      <c r="AW560" s="2"/>
      <c r="AX560" s="2"/>
      <c r="AY560" s="2"/>
      <c r="AZ560" s="2"/>
      <c r="BA560" s="2"/>
      <c r="BB560" s="2"/>
      <c r="BC560" s="2"/>
      <c r="BD560" s="2"/>
      <c r="BE560" s="2"/>
      <c r="BF560" s="2"/>
      <c r="BG560" s="4"/>
      <c r="BH560" s="2"/>
      <c r="BI560" s="2"/>
      <c r="BJ560" s="2"/>
      <c r="BK560" s="2"/>
      <c r="BL560" s="2"/>
      <c r="BM560" s="2"/>
      <c r="BN560" s="2"/>
      <c r="BO560" s="2"/>
      <c r="BP560" s="2"/>
      <c r="BQ560" s="2"/>
      <c r="BR560" s="2"/>
      <c r="BS560" s="2"/>
      <c r="BT560" s="2"/>
      <c r="BU560" s="2"/>
      <c r="BV560" s="2"/>
      <c r="BW560" s="2"/>
      <c r="BX560" s="2"/>
    </row>
    <row r="561" spans="1:76" ht="12.75">
      <c r="A561" s="2"/>
      <c r="B561" s="3"/>
      <c r="C561" s="4"/>
      <c r="D561" s="4"/>
      <c r="E561" s="4"/>
      <c r="F561" s="4"/>
      <c r="G561" s="4"/>
      <c r="H561" s="4"/>
      <c r="I561" s="4"/>
      <c r="J561" s="4"/>
      <c r="K561" s="4"/>
      <c r="L561" s="4"/>
      <c r="M561" s="4"/>
      <c r="N561" s="4"/>
      <c r="O561" s="4"/>
      <c r="P561" s="4"/>
      <c r="Q561" s="2"/>
      <c r="R561" s="2"/>
      <c r="S561" s="2"/>
      <c r="T561" s="2"/>
      <c r="U561" s="2"/>
      <c r="V561" s="2"/>
      <c r="W561" s="2"/>
      <c r="X561" s="2"/>
      <c r="Y561" s="4"/>
      <c r="Z561" s="4"/>
      <c r="AA561" s="4"/>
      <c r="AB561" s="4"/>
      <c r="AC561" s="4"/>
      <c r="AD561" s="4"/>
      <c r="AE561" s="4"/>
      <c r="AF561" s="4"/>
      <c r="AG561" s="4"/>
      <c r="AH561" s="4"/>
      <c r="AI561" s="4"/>
      <c r="AJ561" s="4"/>
      <c r="AK561" s="4"/>
      <c r="AL561" s="4"/>
      <c r="AM561" s="4"/>
      <c r="AN561" s="4"/>
      <c r="AO561" s="4"/>
      <c r="AP561" s="4"/>
      <c r="AQ561" s="4"/>
      <c r="AR561" s="4"/>
      <c r="AS561" s="4"/>
      <c r="AT561" s="4"/>
      <c r="AU561" s="2"/>
      <c r="AV561" s="2"/>
      <c r="AW561" s="2"/>
      <c r="AX561" s="2"/>
      <c r="AY561" s="2"/>
      <c r="AZ561" s="2"/>
      <c r="BA561" s="2"/>
      <c r="BB561" s="2"/>
      <c r="BC561" s="2"/>
      <c r="BD561" s="2"/>
      <c r="BE561" s="2"/>
      <c r="BF561" s="2"/>
      <c r="BG561" s="4"/>
      <c r="BH561" s="2"/>
      <c r="BI561" s="2"/>
      <c r="BJ561" s="2"/>
      <c r="BK561" s="2"/>
      <c r="BL561" s="2"/>
      <c r="BM561" s="2"/>
      <c r="BN561" s="2"/>
      <c r="BO561" s="2"/>
      <c r="BP561" s="2"/>
      <c r="BQ561" s="2"/>
      <c r="BR561" s="2"/>
      <c r="BS561" s="2"/>
      <c r="BT561" s="2"/>
      <c r="BU561" s="2"/>
      <c r="BV561" s="2"/>
      <c r="BW561" s="2"/>
      <c r="BX561" s="2"/>
    </row>
    <row r="562" spans="1:76" ht="12.75">
      <c r="A562" s="2"/>
      <c r="B562" s="3"/>
      <c r="C562" s="4"/>
      <c r="D562" s="4"/>
      <c r="E562" s="4"/>
      <c r="F562" s="4"/>
      <c r="G562" s="4"/>
      <c r="H562" s="4"/>
      <c r="I562" s="4"/>
      <c r="J562" s="4"/>
      <c r="K562" s="4"/>
      <c r="L562" s="4"/>
      <c r="M562" s="4"/>
      <c r="N562" s="4"/>
      <c r="O562" s="4"/>
      <c r="P562" s="4"/>
      <c r="Q562" s="2"/>
      <c r="R562" s="2"/>
      <c r="S562" s="2"/>
      <c r="T562" s="2"/>
      <c r="U562" s="2"/>
      <c r="V562" s="2"/>
      <c r="W562" s="2"/>
      <c r="X562" s="2"/>
      <c r="Y562" s="4"/>
      <c r="Z562" s="4"/>
      <c r="AA562" s="4"/>
      <c r="AB562" s="4"/>
      <c r="AC562" s="4"/>
      <c r="AD562" s="4"/>
      <c r="AE562" s="4"/>
      <c r="AF562" s="4"/>
      <c r="AG562" s="4"/>
      <c r="AH562" s="4"/>
      <c r="AI562" s="4"/>
      <c r="AJ562" s="4"/>
      <c r="AK562" s="4"/>
      <c r="AL562" s="4"/>
      <c r="AM562" s="4"/>
      <c r="AN562" s="4"/>
      <c r="AO562" s="4"/>
      <c r="AP562" s="4"/>
      <c r="AQ562" s="4"/>
      <c r="AR562" s="4"/>
      <c r="AS562" s="4"/>
      <c r="AT562" s="4"/>
      <c r="AU562" s="2"/>
      <c r="AV562" s="2"/>
      <c r="AW562" s="2"/>
      <c r="AX562" s="2"/>
      <c r="AY562" s="2"/>
      <c r="AZ562" s="2"/>
      <c r="BA562" s="2"/>
      <c r="BB562" s="2"/>
      <c r="BC562" s="2"/>
      <c r="BD562" s="2"/>
      <c r="BE562" s="2"/>
      <c r="BF562" s="2"/>
      <c r="BG562" s="4"/>
      <c r="BH562" s="2"/>
      <c r="BI562" s="2"/>
      <c r="BJ562" s="2"/>
      <c r="BK562" s="2"/>
      <c r="BL562" s="2"/>
      <c r="BM562" s="2"/>
      <c r="BN562" s="2"/>
      <c r="BO562" s="2"/>
      <c r="BP562" s="2"/>
      <c r="BQ562" s="2"/>
      <c r="BR562" s="2"/>
      <c r="BS562" s="2"/>
      <c r="BT562" s="2"/>
      <c r="BU562" s="2"/>
      <c r="BV562" s="2"/>
      <c r="BW562" s="2"/>
      <c r="BX562" s="2"/>
    </row>
    <row r="563" spans="1:76" ht="12.75">
      <c r="A563" s="2"/>
      <c r="B563" s="3"/>
      <c r="C563" s="4"/>
      <c r="D563" s="4"/>
      <c r="E563" s="4"/>
      <c r="F563" s="4"/>
      <c r="G563" s="4"/>
      <c r="H563" s="4"/>
      <c r="I563" s="4"/>
      <c r="J563" s="4"/>
      <c r="K563" s="4"/>
      <c r="L563" s="4"/>
      <c r="M563" s="4"/>
      <c r="N563" s="4"/>
      <c r="O563" s="4"/>
      <c r="P563" s="4"/>
      <c r="Q563" s="2"/>
      <c r="R563" s="2"/>
      <c r="S563" s="2"/>
      <c r="T563" s="2"/>
      <c r="U563" s="2"/>
      <c r="V563" s="2"/>
      <c r="W563" s="2"/>
      <c r="X563" s="2"/>
      <c r="Y563" s="4"/>
      <c r="Z563" s="4"/>
      <c r="AA563" s="4"/>
      <c r="AB563" s="4"/>
      <c r="AC563" s="4"/>
      <c r="AD563" s="4"/>
      <c r="AE563" s="4"/>
      <c r="AF563" s="4"/>
      <c r="AG563" s="4"/>
      <c r="AH563" s="4"/>
      <c r="AI563" s="4"/>
      <c r="AJ563" s="4"/>
      <c r="AK563" s="4"/>
      <c r="AL563" s="4"/>
      <c r="AM563" s="4"/>
      <c r="AN563" s="4"/>
      <c r="AO563" s="4"/>
      <c r="AP563" s="4"/>
      <c r="AQ563" s="4"/>
      <c r="AR563" s="4"/>
      <c r="AS563" s="4"/>
      <c r="AT563" s="4"/>
      <c r="AU563" s="2"/>
      <c r="AV563" s="2"/>
      <c r="AW563" s="2"/>
      <c r="AX563" s="2"/>
      <c r="AY563" s="2"/>
      <c r="AZ563" s="2"/>
      <c r="BA563" s="2"/>
      <c r="BB563" s="2"/>
      <c r="BC563" s="2"/>
      <c r="BD563" s="2"/>
      <c r="BE563" s="2"/>
      <c r="BF563" s="2"/>
      <c r="BG563" s="4"/>
      <c r="BH563" s="2"/>
      <c r="BI563" s="2"/>
      <c r="BJ563" s="2"/>
      <c r="BK563" s="2"/>
      <c r="BL563" s="2"/>
      <c r="BM563" s="2"/>
      <c r="BN563" s="2"/>
      <c r="BO563" s="2"/>
      <c r="BP563" s="2"/>
      <c r="BQ563" s="2"/>
      <c r="BR563" s="2"/>
      <c r="BS563" s="2"/>
      <c r="BT563" s="2"/>
      <c r="BU563" s="2"/>
      <c r="BV563" s="2"/>
      <c r="BW563" s="2"/>
      <c r="BX563" s="2"/>
    </row>
    <row r="564" spans="1:76" ht="12.75">
      <c r="A564" s="2"/>
      <c r="B564" s="3"/>
      <c r="C564" s="4"/>
      <c r="D564" s="4"/>
      <c r="E564" s="4"/>
      <c r="F564" s="4"/>
      <c r="G564" s="4"/>
      <c r="H564" s="4"/>
      <c r="I564" s="4"/>
      <c r="J564" s="4"/>
      <c r="K564" s="4"/>
      <c r="L564" s="4"/>
      <c r="M564" s="4"/>
      <c r="N564" s="4"/>
      <c r="O564" s="4"/>
      <c r="P564" s="4"/>
      <c r="Q564" s="2"/>
      <c r="R564" s="2"/>
      <c r="S564" s="2"/>
      <c r="T564" s="2"/>
      <c r="U564" s="2"/>
      <c r="V564" s="2"/>
      <c r="W564" s="2"/>
      <c r="X564" s="2"/>
      <c r="Y564" s="4"/>
      <c r="Z564" s="4"/>
      <c r="AA564" s="4"/>
      <c r="AB564" s="4"/>
      <c r="AC564" s="4"/>
      <c r="AD564" s="4"/>
      <c r="AE564" s="4"/>
      <c r="AF564" s="4"/>
      <c r="AG564" s="4"/>
      <c r="AH564" s="4"/>
      <c r="AI564" s="4"/>
      <c r="AJ564" s="4"/>
      <c r="AK564" s="4"/>
      <c r="AL564" s="4"/>
      <c r="AM564" s="4"/>
      <c r="AN564" s="4"/>
      <c r="AO564" s="4"/>
      <c r="AP564" s="4"/>
      <c r="AQ564" s="4"/>
      <c r="AR564" s="4"/>
      <c r="AS564" s="4"/>
      <c r="AT564" s="4"/>
      <c r="AU564" s="2"/>
      <c r="AV564" s="2"/>
      <c r="AW564" s="2"/>
      <c r="AX564" s="2"/>
      <c r="AY564" s="2"/>
      <c r="AZ564" s="2"/>
      <c r="BA564" s="2"/>
      <c r="BB564" s="2"/>
      <c r="BC564" s="2"/>
      <c r="BD564" s="2"/>
      <c r="BE564" s="2"/>
      <c r="BF564" s="2"/>
      <c r="BG564" s="4"/>
      <c r="BH564" s="2"/>
      <c r="BI564" s="2"/>
      <c r="BJ564" s="2"/>
      <c r="BK564" s="2"/>
      <c r="BL564" s="2"/>
      <c r="BM564" s="2"/>
      <c r="BN564" s="2"/>
      <c r="BO564" s="2"/>
      <c r="BP564" s="2"/>
      <c r="BQ564" s="2"/>
      <c r="BR564" s="2"/>
      <c r="BS564" s="2"/>
      <c r="BT564" s="2"/>
      <c r="BU564" s="2"/>
      <c r="BV564" s="2"/>
      <c r="BW564" s="2"/>
      <c r="BX564" s="2"/>
    </row>
    <row r="565" spans="1:76" ht="12.75">
      <c r="A565" s="2"/>
      <c r="B565" s="3"/>
      <c r="C565" s="4"/>
      <c r="D565" s="4"/>
      <c r="E565" s="4"/>
      <c r="F565" s="4"/>
      <c r="G565" s="4"/>
      <c r="H565" s="4"/>
      <c r="I565" s="4"/>
      <c r="J565" s="4"/>
      <c r="K565" s="4"/>
      <c r="L565" s="4"/>
      <c r="M565" s="4"/>
      <c r="N565" s="4"/>
      <c r="O565" s="4"/>
      <c r="P565" s="4"/>
      <c r="Q565" s="2"/>
      <c r="R565" s="2"/>
      <c r="S565" s="2"/>
      <c r="T565" s="2"/>
      <c r="U565" s="2"/>
      <c r="V565" s="2"/>
      <c r="W565" s="2"/>
      <c r="X565" s="2"/>
      <c r="Y565" s="4"/>
      <c r="Z565" s="4"/>
      <c r="AA565" s="4"/>
      <c r="AB565" s="4"/>
      <c r="AC565" s="4"/>
      <c r="AD565" s="4"/>
      <c r="AE565" s="4"/>
      <c r="AF565" s="4"/>
      <c r="AG565" s="4"/>
      <c r="AH565" s="4"/>
      <c r="AI565" s="4"/>
      <c r="AJ565" s="4"/>
      <c r="AK565" s="4"/>
      <c r="AL565" s="4"/>
      <c r="AM565" s="4"/>
      <c r="AN565" s="4"/>
      <c r="AO565" s="4"/>
      <c r="AP565" s="4"/>
      <c r="AQ565" s="4"/>
      <c r="AR565" s="4"/>
      <c r="AS565" s="4"/>
      <c r="AT565" s="4"/>
      <c r="AU565" s="2"/>
      <c r="AV565" s="2"/>
      <c r="AW565" s="2"/>
      <c r="AX565" s="2"/>
      <c r="AY565" s="2"/>
      <c r="AZ565" s="2"/>
      <c r="BA565" s="2"/>
      <c r="BB565" s="2"/>
      <c r="BC565" s="2"/>
      <c r="BD565" s="2"/>
      <c r="BE565" s="2"/>
      <c r="BF565" s="2"/>
      <c r="BG565" s="4"/>
      <c r="BH565" s="2"/>
      <c r="BI565" s="2"/>
      <c r="BJ565" s="2"/>
      <c r="BK565" s="2"/>
      <c r="BL565" s="2"/>
      <c r="BM565" s="2"/>
      <c r="BN565" s="2"/>
      <c r="BO565" s="2"/>
      <c r="BP565" s="2"/>
      <c r="BQ565" s="2"/>
      <c r="BR565" s="2"/>
      <c r="BS565" s="2"/>
      <c r="BT565" s="2"/>
      <c r="BU565" s="2"/>
      <c r="BV565" s="2"/>
      <c r="BW565" s="2"/>
      <c r="BX565" s="2"/>
    </row>
    <row r="566" spans="1:76" ht="12.75">
      <c r="A566" s="2"/>
      <c r="B566" s="3"/>
      <c r="C566" s="4"/>
      <c r="D566" s="4"/>
      <c r="E566" s="4"/>
      <c r="F566" s="4"/>
      <c r="G566" s="4"/>
      <c r="H566" s="4"/>
      <c r="I566" s="4"/>
      <c r="J566" s="4"/>
      <c r="K566" s="4"/>
      <c r="L566" s="4"/>
      <c r="M566" s="4"/>
      <c r="N566" s="4"/>
      <c r="O566" s="4"/>
      <c r="P566" s="4"/>
      <c r="Q566" s="2"/>
      <c r="R566" s="2"/>
      <c r="S566" s="2"/>
      <c r="T566" s="2"/>
      <c r="U566" s="2"/>
      <c r="V566" s="2"/>
      <c r="W566" s="2"/>
      <c r="X566" s="2"/>
      <c r="Y566" s="4"/>
      <c r="Z566" s="4"/>
      <c r="AA566" s="4"/>
      <c r="AB566" s="4"/>
      <c r="AC566" s="4"/>
      <c r="AD566" s="4"/>
      <c r="AE566" s="4"/>
      <c r="AF566" s="4"/>
      <c r="AG566" s="4"/>
      <c r="AH566" s="4"/>
      <c r="AI566" s="4"/>
      <c r="AJ566" s="4"/>
      <c r="AK566" s="4"/>
      <c r="AL566" s="4"/>
      <c r="AM566" s="4"/>
      <c r="AN566" s="4"/>
      <c r="AO566" s="4"/>
      <c r="AP566" s="4"/>
      <c r="AQ566" s="4"/>
      <c r="AR566" s="4"/>
      <c r="AS566" s="4"/>
      <c r="AT566" s="4"/>
      <c r="AU566" s="2"/>
      <c r="AV566" s="2"/>
      <c r="AW566" s="2"/>
      <c r="AX566" s="2"/>
      <c r="AY566" s="2"/>
      <c r="AZ566" s="2"/>
      <c r="BA566" s="2"/>
      <c r="BB566" s="2"/>
      <c r="BC566" s="2"/>
      <c r="BD566" s="2"/>
      <c r="BE566" s="2"/>
      <c r="BF566" s="2"/>
      <c r="BG566" s="4"/>
      <c r="BH566" s="2"/>
      <c r="BI566" s="2"/>
      <c r="BJ566" s="2"/>
      <c r="BK566" s="2"/>
      <c r="BL566" s="2"/>
      <c r="BM566" s="2"/>
      <c r="BN566" s="2"/>
      <c r="BO566" s="2"/>
      <c r="BP566" s="2"/>
      <c r="BQ566" s="2"/>
      <c r="BR566" s="2"/>
      <c r="BS566" s="2"/>
      <c r="BT566" s="2"/>
      <c r="BU566" s="2"/>
      <c r="BV566" s="2"/>
      <c r="BW566" s="2"/>
      <c r="BX566" s="2"/>
    </row>
    <row r="567" spans="1:76" ht="12.75">
      <c r="A567" s="2"/>
      <c r="B567" s="3"/>
      <c r="C567" s="4"/>
      <c r="D567" s="4"/>
      <c r="E567" s="4"/>
      <c r="F567" s="4"/>
      <c r="G567" s="4"/>
      <c r="H567" s="4"/>
      <c r="I567" s="4"/>
      <c r="J567" s="4"/>
      <c r="K567" s="4"/>
      <c r="L567" s="4"/>
      <c r="M567" s="4"/>
      <c r="N567" s="4"/>
      <c r="O567" s="4"/>
      <c r="P567" s="4"/>
      <c r="Q567" s="2"/>
      <c r="R567" s="2"/>
      <c r="S567" s="2"/>
      <c r="T567" s="2"/>
      <c r="U567" s="2"/>
      <c r="V567" s="2"/>
      <c r="W567" s="2"/>
      <c r="X567" s="2"/>
      <c r="Y567" s="4"/>
      <c r="Z567" s="4"/>
      <c r="AA567" s="4"/>
      <c r="AB567" s="4"/>
      <c r="AC567" s="4"/>
      <c r="AD567" s="4"/>
      <c r="AE567" s="4"/>
      <c r="AF567" s="4"/>
      <c r="AG567" s="4"/>
      <c r="AH567" s="4"/>
      <c r="AI567" s="4"/>
      <c r="AJ567" s="4"/>
      <c r="AK567" s="4"/>
      <c r="AL567" s="4"/>
      <c r="AM567" s="4"/>
      <c r="AN567" s="4"/>
      <c r="AO567" s="4"/>
      <c r="AP567" s="4"/>
      <c r="AQ567" s="4"/>
      <c r="AR567" s="4"/>
      <c r="AS567" s="4"/>
      <c r="AT567" s="4"/>
      <c r="AU567" s="2"/>
      <c r="AV567" s="2"/>
      <c r="AW567" s="2"/>
      <c r="AX567" s="2"/>
      <c r="AY567" s="2"/>
      <c r="AZ567" s="2"/>
      <c r="BA567" s="2"/>
      <c r="BB567" s="2"/>
      <c r="BC567" s="2"/>
      <c r="BD567" s="2"/>
      <c r="BE567" s="2"/>
      <c r="BF567" s="2"/>
      <c r="BG567" s="4"/>
      <c r="BH567" s="2"/>
      <c r="BI567" s="2"/>
      <c r="BJ567" s="2"/>
      <c r="BK567" s="2"/>
      <c r="BL567" s="2"/>
      <c r="BM567" s="2"/>
      <c r="BN567" s="2"/>
      <c r="BO567" s="2"/>
      <c r="BP567" s="2"/>
      <c r="BQ567" s="2"/>
      <c r="BR567" s="2"/>
      <c r="BS567" s="2"/>
      <c r="BT567" s="2"/>
      <c r="BU567" s="2"/>
      <c r="BV567" s="2"/>
      <c r="BW567" s="2"/>
      <c r="BX567" s="2"/>
    </row>
    <row r="568" spans="1:76" ht="12.75">
      <c r="A568" s="2"/>
      <c r="B568" s="3"/>
      <c r="C568" s="4"/>
      <c r="D568" s="4"/>
      <c r="E568" s="4"/>
      <c r="F568" s="4"/>
      <c r="G568" s="4"/>
      <c r="H568" s="4"/>
      <c r="I568" s="4"/>
      <c r="J568" s="4"/>
      <c r="K568" s="4"/>
      <c r="L568" s="4"/>
      <c r="M568" s="4"/>
      <c r="N568" s="4"/>
      <c r="O568" s="4"/>
      <c r="P568" s="4"/>
      <c r="Q568" s="2"/>
      <c r="R568" s="2"/>
      <c r="S568" s="2"/>
      <c r="T568" s="2"/>
      <c r="U568" s="2"/>
      <c r="V568" s="2"/>
      <c r="W568" s="2"/>
      <c r="X568" s="2"/>
      <c r="Y568" s="4"/>
      <c r="Z568" s="4"/>
      <c r="AA568" s="4"/>
      <c r="AB568" s="4"/>
      <c r="AC568" s="4"/>
      <c r="AD568" s="4"/>
      <c r="AE568" s="4"/>
      <c r="AF568" s="4"/>
      <c r="AG568" s="4"/>
      <c r="AH568" s="4"/>
      <c r="AI568" s="4"/>
      <c r="AJ568" s="4"/>
      <c r="AK568" s="4"/>
      <c r="AL568" s="4"/>
      <c r="AM568" s="4"/>
      <c r="AN568" s="4"/>
      <c r="AO568" s="4"/>
      <c r="AP568" s="4"/>
      <c r="AQ568" s="4"/>
      <c r="AR568" s="4"/>
      <c r="AS568" s="4"/>
      <c r="AT568" s="4"/>
      <c r="AU568" s="2"/>
      <c r="AV568" s="2"/>
      <c r="AW568" s="2"/>
      <c r="AX568" s="2"/>
      <c r="AY568" s="2"/>
      <c r="AZ568" s="2"/>
      <c r="BA568" s="2"/>
      <c r="BB568" s="2"/>
      <c r="BC568" s="2"/>
      <c r="BD568" s="2"/>
      <c r="BE568" s="2"/>
      <c r="BF568" s="2"/>
      <c r="BG568" s="4"/>
      <c r="BH568" s="2"/>
      <c r="BI568" s="2"/>
      <c r="BJ568" s="2"/>
      <c r="BK568" s="2"/>
      <c r="BL568" s="2"/>
      <c r="BM568" s="2"/>
      <c r="BN568" s="2"/>
      <c r="BO568" s="2"/>
      <c r="BP568" s="2"/>
      <c r="BQ568" s="2"/>
      <c r="BR568" s="2"/>
      <c r="BS568" s="2"/>
      <c r="BT568" s="2"/>
      <c r="BU568" s="2"/>
      <c r="BV568" s="2"/>
      <c r="BW568" s="2"/>
      <c r="BX568" s="2"/>
    </row>
    <row r="569" spans="1:76" ht="12.75">
      <c r="A569" s="2"/>
      <c r="B569" s="3"/>
      <c r="C569" s="4"/>
      <c r="D569" s="4"/>
      <c r="E569" s="4"/>
      <c r="F569" s="4"/>
      <c r="G569" s="4"/>
      <c r="H569" s="4"/>
      <c r="I569" s="4"/>
      <c r="J569" s="4"/>
      <c r="K569" s="4"/>
      <c r="L569" s="4"/>
      <c r="M569" s="4"/>
      <c r="N569" s="4"/>
      <c r="O569" s="4"/>
      <c r="P569" s="4"/>
      <c r="Q569" s="2"/>
      <c r="R569" s="2"/>
      <c r="S569" s="2"/>
      <c r="T569" s="2"/>
      <c r="U569" s="2"/>
      <c r="V569" s="2"/>
      <c r="W569" s="2"/>
      <c r="X569" s="2"/>
      <c r="Y569" s="4"/>
      <c r="Z569" s="4"/>
      <c r="AA569" s="4"/>
      <c r="AB569" s="4"/>
      <c r="AC569" s="4"/>
      <c r="AD569" s="4"/>
      <c r="AE569" s="4"/>
      <c r="AF569" s="4"/>
      <c r="AG569" s="4"/>
      <c r="AH569" s="4"/>
      <c r="AI569" s="4"/>
      <c r="AJ569" s="4"/>
      <c r="AK569" s="4"/>
      <c r="AL569" s="4"/>
      <c r="AM569" s="4"/>
      <c r="AN569" s="4"/>
      <c r="AO569" s="4"/>
      <c r="AP569" s="4"/>
      <c r="AQ569" s="4"/>
      <c r="AR569" s="4"/>
      <c r="AS569" s="4"/>
      <c r="AT569" s="4"/>
      <c r="AU569" s="2"/>
      <c r="AV569" s="2"/>
      <c r="AW569" s="2"/>
      <c r="AX569" s="2"/>
      <c r="AY569" s="2"/>
      <c r="AZ569" s="2"/>
      <c r="BA569" s="2"/>
      <c r="BB569" s="2"/>
      <c r="BC569" s="2"/>
      <c r="BD569" s="2"/>
      <c r="BE569" s="2"/>
      <c r="BF569" s="2"/>
      <c r="BG569" s="4"/>
      <c r="BH569" s="2"/>
      <c r="BI569" s="2"/>
      <c r="BJ569" s="2"/>
      <c r="BK569" s="2"/>
      <c r="BL569" s="2"/>
      <c r="BM569" s="2"/>
      <c r="BN569" s="2"/>
      <c r="BO569" s="2"/>
      <c r="BP569" s="2"/>
      <c r="BQ569" s="2"/>
      <c r="BR569" s="2"/>
      <c r="BS569" s="2"/>
      <c r="BT569" s="2"/>
      <c r="BU569" s="2"/>
      <c r="BV569" s="2"/>
      <c r="BW569" s="2"/>
      <c r="BX569" s="2"/>
    </row>
    <row r="570" spans="1:76" ht="12.75">
      <c r="A570" s="2"/>
      <c r="B570" s="3"/>
      <c r="C570" s="4"/>
      <c r="D570" s="4"/>
      <c r="E570" s="4"/>
      <c r="F570" s="4"/>
      <c r="G570" s="4"/>
      <c r="H570" s="4"/>
      <c r="I570" s="4"/>
      <c r="J570" s="4"/>
      <c r="K570" s="4"/>
      <c r="L570" s="4"/>
      <c r="M570" s="4"/>
      <c r="N570" s="4"/>
      <c r="O570" s="4"/>
      <c r="P570" s="4"/>
      <c r="Q570" s="2"/>
      <c r="R570" s="2"/>
      <c r="S570" s="2"/>
      <c r="T570" s="2"/>
      <c r="U570" s="2"/>
      <c r="V570" s="2"/>
      <c r="W570" s="2"/>
      <c r="X570" s="2"/>
      <c r="Y570" s="4"/>
      <c r="Z570" s="4"/>
      <c r="AA570" s="4"/>
      <c r="AB570" s="4"/>
      <c r="AC570" s="4"/>
      <c r="AD570" s="4"/>
      <c r="AE570" s="4"/>
      <c r="AF570" s="4"/>
      <c r="AG570" s="4"/>
      <c r="AH570" s="4"/>
      <c r="AI570" s="4"/>
      <c r="AJ570" s="4"/>
      <c r="AK570" s="4"/>
      <c r="AL570" s="4"/>
      <c r="AM570" s="4"/>
      <c r="AN570" s="4"/>
      <c r="AO570" s="4"/>
      <c r="AP570" s="4"/>
      <c r="AQ570" s="4"/>
      <c r="AR570" s="4"/>
      <c r="AS570" s="4"/>
      <c r="AT570" s="4"/>
      <c r="AU570" s="2"/>
      <c r="AV570" s="2"/>
      <c r="AW570" s="2"/>
      <c r="AX570" s="2"/>
      <c r="AY570" s="2"/>
      <c r="AZ570" s="2"/>
      <c r="BA570" s="2"/>
      <c r="BB570" s="2"/>
      <c r="BC570" s="2"/>
      <c r="BD570" s="2"/>
      <c r="BE570" s="2"/>
      <c r="BF570" s="2"/>
      <c r="BG570" s="4"/>
      <c r="BH570" s="2"/>
      <c r="BI570" s="2"/>
      <c r="BJ570" s="2"/>
      <c r="BK570" s="2"/>
      <c r="BL570" s="2"/>
      <c r="BM570" s="2"/>
      <c r="BN570" s="2"/>
      <c r="BO570" s="2"/>
      <c r="BP570" s="2"/>
      <c r="BQ570" s="2"/>
      <c r="BR570" s="2"/>
      <c r="BS570" s="2"/>
      <c r="BT570" s="2"/>
      <c r="BU570" s="2"/>
      <c r="BV570" s="2"/>
      <c r="BW570" s="2"/>
      <c r="BX570" s="2"/>
    </row>
    <row r="571" spans="1:76" ht="12.75">
      <c r="A571" s="2"/>
      <c r="B571" s="3"/>
      <c r="C571" s="4"/>
      <c r="D571" s="4"/>
      <c r="E571" s="4"/>
      <c r="F571" s="4"/>
      <c r="G571" s="4"/>
      <c r="H571" s="4"/>
      <c r="I571" s="4"/>
      <c r="J571" s="4"/>
      <c r="K571" s="4"/>
      <c r="L571" s="4"/>
      <c r="M571" s="4"/>
      <c r="N571" s="4"/>
      <c r="O571" s="4"/>
      <c r="P571" s="4"/>
      <c r="Q571" s="2"/>
      <c r="R571" s="2"/>
      <c r="S571" s="2"/>
      <c r="T571" s="2"/>
      <c r="U571" s="2"/>
      <c r="V571" s="2"/>
      <c r="W571" s="2"/>
      <c r="X571" s="2"/>
      <c r="Y571" s="4"/>
      <c r="Z571" s="4"/>
      <c r="AA571" s="4"/>
      <c r="AB571" s="4"/>
      <c r="AC571" s="4"/>
      <c r="AD571" s="4"/>
      <c r="AE571" s="4"/>
      <c r="AF571" s="4"/>
      <c r="AG571" s="4"/>
      <c r="AH571" s="4"/>
      <c r="AI571" s="4"/>
      <c r="AJ571" s="4"/>
      <c r="AK571" s="4"/>
      <c r="AL571" s="4"/>
      <c r="AM571" s="4"/>
      <c r="AN571" s="4"/>
      <c r="AO571" s="4"/>
      <c r="AP571" s="4"/>
      <c r="AQ571" s="4"/>
      <c r="AR571" s="4"/>
      <c r="AS571" s="4"/>
      <c r="AT571" s="4"/>
      <c r="AU571" s="2"/>
      <c r="AV571" s="2"/>
      <c r="AW571" s="2"/>
      <c r="AX571" s="2"/>
      <c r="AY571" s="2"/>
      <c r="AZ571" s="2"/>
      <c r="BA571" s="2"/>
      <c r="BB571" s="2"/>
      <c r="BC571" s="2"/>
      <c r="BD571" s="2"/>
      <c r="BE571" s="2"/>
      <c r="BF571" s="2"/>
      <c r="BG571" s="4"/>
      <c r="BH571" s="2"/>
      <c r="BI571" s="2"/>
      <c r="BJ571" s="2"/>
      <c r="BK571" s="2"/>
      <c r="BL571" s="2"/>
      <c r="BM571" s="2"/>
      <c r="BN571" s="2"/>
      <c r="BO571" s="2"/>
      <c r="BP571" s="2"/>
      <c r="BQ571" s="2"/>
      <c r="BR571" s="2"/>
      <c r="BS571" s="2"/>
      <c r="BT571" s="2"/>
      <c r="BU571" s="2"/>
      <c r="BV571" s="2"/>
      <c r="BW571" s="2"/>
      <c r="BX571" s="2"/>
    </row>
    <row r="572" spans="1:76" ht="12.75">
      <c r="A572" s="2"/>
      <c r="B572" s="3"/>
      <c r="C572" s="4"/>
      <c r="D572" s="4"/>
      <c r="E572" s="4"/>
      <c r="F572" s="4"/>
      <c r="G572" s="4"/>
      <c r="H572" s="4"/>
      <c r="I572" s="4"/>
      <c r="J572" s="4"/>
      <c r="K572" s="4"/>
      <c r="L572" s="4"/>
      <c r="M572" s="4"/>
      <c r="N572" s="4"/>
      <c r="O572" s="4"/>
      <c r="P572" s="4"/>
      <c r="Q572" s="2"/>
      <c r="R572" s="2"/>
      <c r="S572" s="2"/>
      <c r="T572" s="2"/>
      <c r="U572" s="2"/>
      <c r="V572" s="2"/>
      <c r="W572" s="2"/>
      <c r="X572" s="2"/>
      <c r="Y572" s="4"/>
      <c r="Z572" s="4"/>
      <c r="AA572" s="4"/>
      <c r="AB572" s="4"/>
      <c r="AC572" s="4"/>
      <c r="AD572" s="4"/>
      <c r="AE572" s="4"/>
      <c r="AF572" s="4"/>
      <c r="AG572" s="4"/>
      <c r="AH572" s="4"/>
      <c r="AI572" s="4"/>
      <c r="AJ572" s="4"/>
      <c r="AK572" s="4"/>
      <c r="AL572" s="4"/>
      <c r="AM572" s="4"/>
      <c r="AN572" s="4"/>
      <c r="AO572" s="4"/>
      <c r="AP572" s="4"/>
      <c r="AQ572" s="4"/>
      <c r="AR572" s="4"/>
      <c r="AS572" s="4"/>
      <c r="AT572" s="4"/>
      <c r="AU572" s="2"/>
      <c r="AV572" s="2"/>
      <c r="AW572" s="2"/>
      <c r="AX572" s="2"/>
      <c r="AY572" s="2"/>
      <c r="AZ572" s="2"/>
      <c r="BA572" s="2"/>
      <c r="BB572" s="2"/>
      <c r="BC572" s="2"/>
      <c r="BD572" s="2"/>
      <c r="BE572" s="2"/>
      <c r="BF572" s="2"/>
      <c r="BG572" s="4"/>
      <c r="BH572" s="2"/>
      <c r="BI572" s="2"/>
      <c r="BJ572" s="2"/>
      <c r="BK572" s="2"/>
      <c r="BL572" s="2"/>
      <c r="BM572" s="2"/>
      <c r="BN572" s="2"/>
      <c r="BO572" s="2"/>
      <c r="BP572" s="2"/>
      <c r="BQ572" s="2"/>
      <c r="BR572" s="2"/>
      <c r="BS572" s="2"/>
      <c r="BT572" s="2"/>
      <c r="BU572" s="2"/>
      <c r="BV572" s="2"/>
      <c r="BW572" s="2"/>
      <c r="BX572" s="2"/>
    </row>
    <row r="573" spans="1:76" ht="12.75">
      <c r="A573" s="2"/>
      <c r="B573" s="3"/>
      <c r="C573" s="4"/>
      <c r="D573" s="4"/>
      <c r="E573" s="4"/>
      <c r="F573" s="4"/>
      <c r="G573" s="4"/>
      <c r="H573" s="4"/>
      <c r="I573" s="4"/>
      <c r="J573" s="4"/>
      <c r="K573" s="4"/>
      <c r="L573" s="4"/>
      <c r="M573" s="4"/>
      <c r="N573" s="4"/>
      <c r="O573" s="4"/>
      <c r="P573" s="4"/>
      <c r="Q573" s="2"/>
      <c r="R573" s="2"/>
      <c r="S573" s="2"/>
      <c r="T573" s="2"/>
      <c r="U573" s="2"/>
      <c r="V573" s="2"/>
      <c r="W573" s="2"/>
      <c r="X573" s="2"/>
      <c r="Y573" s="4"/>
      <c r="Z573" s="4"/>
      <c r="AA573" s="4"/>
      <c r="AB573" s="4"/>
      <c r="AC573" s="4"/>
      <c r="AD573" s="4"/>
      <c r="AE573" s="4"/>
      <c r="AF573" s="4"/>
      <c r="AG573" s="4"/>
      <c r="AH573" s="4"/>
      <c r="AI573" s="4"/>
      <c r="AJ573" s="4"/>
      <c r="AK573" s="4"/>
      <c r="AL573" s="4"/>
      <c r="AM573" s="4"/>
      <c r="AN573" s="4"/>
      <c r="AO573" s="4"/>
      <c r="AP573" s="4"/>
      <c r="AQ573" s="4"/>
      <c r="AR573" s="4"/>
      <c r="AS573" s="4"/>
      <c r="AT573" s="4"/>
      <c r="AU573" s="2"/>
      <c r="AV573" s="2"/>
      <c r="AW573" s="2"/>
      <c r="AX573" s="2"/>
      <c r="AY573" s="2"/>
      <c r="AZ573" s="2"/>
      <c r="BA573" s="2"/>
      <c r="BB573" s="2"/>
      <c r="BC573" s="2"/>
      <c r="BD573" s="2"/>
      <c r="BE573" s="2"/>
      <c r="BF573" s="2"/>
      <c r="BG573" s="4"/>
      <c r="BH573" s="2"/>
      <c r="BI573" s="2"/>
      <c r="BJ573" s="2"/>
      <c r="BK573" s="2"/>
      <c r="BL573" s="2"/>
      <c r="BM573" s="2"/>
      <c r="BN573" s="2"/>
      <c r="BO573" s="2"/>
      <c r="BP573" s="2"/>
      <c r="BQ573" s="2"/>
      <c r="BR573" s="2"/>
      <c r="BS573" s="2"/>
      <c r="BT573" s="2"/>
      <c r="BU573" s="2"/>
      <c r="BV573" s="2"/>
      <c r="BW573" s="2"/>
      <c r="BX573" s="2"/>
    </row>
    <row r="574" spans="1:76" ht="12.75">
      <c r="A574" s="2"/>
      <c r="B574" s="3"/>
      <c r="C574" s="4"/>
      <c r="D574" s="4"/>
      <c r="E574" s="4"/>
      <c r="F574" s="4"/>
      <c r="G574" s="4"/>
      <c r="H574" s="4"/>
      <c r="I574" s="4"/>
      <c r="J574" s="4"/>
      <c r="K574" s="4"/>
      <c r="L574" s="4"/>
      <c r="M574" s="4"/>
      <c r="N574" s="4"/>
      <c r="O574" s="4"/>
      <c r="P574" s="4"/>
      <c r="Q574" s="2"/>
      <c r="R574" s="2"/>
      <c r="S574" s="2"/>
      <c r="T574" s="2"/>
      <c r="U574" s="2"/>
      <c r="V574" s="2"/>
      <c r="W574" s="2"/>
      <c r="X574" s="2"/>
      <c r="Y574" s="4"/>
      <c r="Z574" s="4"/>
      <c r="AA574" s="4"/>
      <c r="AB574" s="4"/>
      <c r="AC574" s="4"/>
      <c r="AD574" s="4"/>
      <c r="AE574" s="4"/>
      <c r="AF574" s="4"/>
      <c r="AG574" s="4"/>
      <c r="AH574" s="4"/>
      <c r="AI574" s="4"/>
      <c r="AJ574" s="4"/>
      <c r="AK574" s="4"/>
      <c r="AL574" s="4"/>
      <c r="AM574" s="4"/>
      <c r="AN574" s="4"/>
      <c r="AO574" s="4"/>
      <c r="AP574" s="4"/>
      <c r="AQ574" s="4"/>
      <c r="AR574" s="4"/>
      <c r="AS574" s="4"/>
      <c r="AT574" s="4"/>
      <c r="AU574" s="2"/>
      <c r="AV574" s="2"/>
      <c r="AW574" s="2"/>
      <c r="AX574" s="2"/>
      <c r="AY574" s="2"/>
      <c r="AZ574" s="2"/>
      <c r="BA574" s="2"/>
      <c r="BB574" s="2"/>
      <c r="BC574" s="2"/>
      <c r="BD574" s="2"/>
      <c r="BE574" s="2"/>
      <c r="BF574" s="2"/>
      <c r="BG574" s="4"/>
      <c r="BH574" s="2"/>
      <c r="BI574" s="2"/>
      <c r="BJ574" s="2"/>
      <c r="BK574" s="2"/>
      <c r="BL574" s="2"/>
      <c r="BM574" s="2"/>
      <c r="BN574" s="2"/>
      <c r="BO574" s="2"/>
      <c r="BP574" s="2"/>
      <c r="BQ574" s="2"/>
      <c r="BR574" s="2"/>
      <c r="BS574" s="2"/>
      <c r="BT574" s="2"/>
      <c r="BU574" s="2"/>
      <c r="BV574" s="2"/>
      <c r="BW574" s="2"/>
      <c r="BX574" s="2"/>
    </row>
    <row r="575" spans="1:76" ht="12.75">
      <c r="A575" s="2"/>
      <c r="B575" s="3"/>
      <c r="C575" s="4"/>
      <c r="D575" s="4"/>
      <c r="E575" s="4"/>
      <c r="F575" s="4"/>
      <c r="G575" s="4"/>
      <c r="H575" s="4"/>
      <c r="I575" s="4"/>
      <c r="J575" s="4"/>
      <c r="K575" s="4"/>
      <c r="L575" s="4"/>
      <c r="M575" s="4"/>
      <c r="N575" s="4"/>
      <c r="O575" s="4"/>
      <c r="P575" s="4"/>
      <c r="Q575" s="2"/>
      <c r="R575" s="2"/>
      <c r="S575" s="2"/>
      <c r="T575" s="2"/>
      <c r="U575" s="2"/>
      <c r="V575" s="2"/>
      <c r="W575" s="2"/>
      <c r="X575" s="2"/>
      <c r="Y575" s="4"/>
      <c r="Z575" s="4"/>
      <c r="AA575" s="4"/>
      <c r="AB575" s="4"/>
      <c r="AC575" s="4"/>
      <c r="AD575" s="4"/>
      <c r="AE575" s="4"/>
      <c r="AF575" s="4"/>
      <c r="AG575" s="4"/>
      <c r="AH575" s="4"/>
      <c r="AI575" s="4"/>
      <c r="AJ575" s="4"/>
      <c r="AK575" s="4"/>
      <c r="AL575" s="4"/>
      <c r="AM575" s="4"/>
      <c r="AN575" s="4"/>
      <c r="AO575" s="4"/>
      <c r="AP575" s="4"/>
      <c r="AQ575" s="4"/>
      <c r="AR575" s="4"/>
      <c r="AS575" s="4"/>
      <c r="AT575" s="4"/>
      <c r="AU575" s="2"/>
      <c r="AV575" s="2"/>
      <c r="AW575" s="2"/>
      <c r="AX575" s="2"/>
      <c r="AY575" s="2"/>
      <c r="AZ575" s="2"/>
      <c r="BA575" s="2"/>
      <c r="BB575" s="2"/>
      <c r="BC575" s="2"/>
      <c r="BD575" s="2"/>
      <c r="BE575" s="2"/>
      <c r="BF575" s="2"/>
      <c r="BG575" s="4"/>
      <c r="BH575" s="2"/>
      <c r="BI575" s="2"/>
      <c r="BJ575" s="2"/>
      <c r="BK575" s="2"/>
      <c r="BL575" s="2"/>
      <c r="BM575" s="2"/>
      <c r="BN575" s="2"/>
      <c r="BO575" s="2"/>
      <c r="BP575" s="2"/>
      <c r="BQ575" s="2"/>
      <c r="BR575" s="2"/>
      <c r="BS575" s="2"/>
      <c r="BT575" s="2"/>
      <c r="BU575" s="2"/>
      <c r="BV575" s="2"/>
      <c r="BW575" s="2"/>
      <c r="BX575" s="2"/>
    </row>
    <row r="576" spans="1:76" ht="12.75">
      <c r="A576" s="2"/>
      <c r="B576" s="3"/>
      <c r="C576" s="4"/>
      <c r="D576" s="4"/>
      <c r="E576" s="4"/>
      <c r="F576" s="4"/>
      <c r="G576" s="4"/>
      <c r="H576" s="4"/>
      <c r="I576" s="4"/>
      <c r="J576" s="4"/>
      <c r="K576" s="4"/>
      <c r="L576" s="4"/>
      <c r="M576" s="4"/>
      <c r="N576" s="4"/>
      <c r="O576" s="4"/>
      <c r="P576" s="4"/>
      <c r="Q576" s="2"/>
      <c r="R576" s="2"/>
      <c r="S576" s="2"/>
      <c r="T576" s="2"/>
      <c r="U576" s="2"/>
      <c r="V576" s="2"/>
      <c r="W576" s="2"/>
      <c r="X576" s="2"/>
      <c r="Y576" s="4"/>
      <c r="Z576" s="4"/>
      <c r="AA576" s="4"/>
      <c r="AB576" s="4"/>
      <c r="AC576" s="4"/>
      <c r="AD576" s="4"/>
      <c r="AE576" s="4"/>
      <c r="AF576" s="4"/>
      <c r="AG576" s="4"/>
      <c r="AH576" s="4"/>
      <c r="AI576" s="4"/>
      <c r="AJ576" s="4"/>
      <c r="AK576" s="4"/>
      <c r="AL576" s="4"/>
      <c r="AM576" s="4"/>
      <c r="AN576" s="4"/>
      <c r="AO576" s="4"/>
      <c r="AP576" s="4"/>
      <c r="AQ576" s="4"/>
      <c r="AR576" s="4"/>
      <c r="AS576" s="4"/>
      <c r="AT576" s="4"/>
      <c r="AU576" s="2"/>
      <c r="AV576" s="2"/>
      <c r="AW576" s="2"/>
      <c r="AX576" s="2"/>
      <c r="AY576" s="2"/>
      <c r="AZ576" s="2"/>
      <c r="BA576" s="2"/>
      <c r="BB576" s="2"/>
      <c r="BC576" s="2"/>
      <c r="BD576" s="2"/>
      <c r="BE576" s="2"/>
      <c r="BF576" s="2"/>
      <c r="BG576" s="4"/>
      <c r="BH576" s="2"/>
      <c r="BI576" s="2"/>
      <c r="BJ576" s="2"/>
      <c r="BK576" s="2"/>
      <c r="BL576" s="2"/>
      <c r="BM576" s="2"/>
      <c r="BN576" s="2"/>
      <c r="BO576" s="2"/>
      <c r="BP576" s="2"/>
      <c r="BQ576" s="2"/>
      <c r="BR576" s="2"/>
      <c r="BS576" s="2"/>
      <c r="BT576" s="2"/>
      <c r="BU576" s="2"/>
      <c r="BV576" s="2"/>
      <c r="BW576" s="2"/>
      <c r="BX576" s="2"/>
    </row>
    <row r="577" spans="1:76" ht="12.75">
      <c r="A577" s="2"/>
      <c r="B577" s="3"/>
      <c r="C577" s="4"/>
      <c r="D577" s="4"/>
      <c r="E577" s="4"/>
      <c r="F577" s="4"/>
      <c r="G577" s="4"/>
      <c r="H577" s="4"/>
      <c r="I577" s="4"/>
      <c r="J577" s="4"/>
      <c r="K577" s="4"/>
      <c r="L577" s="4"/>
      <c r="M577" s="4"/>
      <c r="N577" s="4"/>
      <c r="O577" s="4"/>
      <c r="P577" s="4"/>
      <c r="Q577" s="2"/>
      <c r="R577" s="2"/>
      <c r="S577" s="2"/>
      <c r="T577" s="2"/>
      <c r="U577" s="2"/>
      <c r="V577" s="2"/>
      <c r="W577" s="2"/>
      <c r="X577" s="2"/>
      <c r="Y577" s="4"/>
      <c r="Z577" s="4"/>
      <c r="AA577" s="4"/>
      <c r="AB577" s="4"/>
      <c r="AC577" s="4"/>
      <c r="AD577" s="4"/>
      <c r="AE577" s="4"/>
      <c r="AF577" s="4"/>
      <c r="AG577" s="4"/>
      <c r="AH577" s="4"/>
      <c r="AI577" s="4"/>
      <c r="AJ577" s="4"/>
      <c r="AK577" s="4"/>
      <c r="AL577" s="4"/>
      <c r="AM577" s="4"/>
      <c r="AN577" s="4"/>
      <c r="AO577" s="4"/>
      <c r="AP577" s="4"/>
      <c r="AQ577" s="4"/>
      <c r="AR577" s="4"/>
      <c r="AS577" s="4"/>
      <c r="AT577" s="4"/>
      <c r="AU577" s="2"/>
      <c r="AV577" s="2"/>
      <c r="AW577" s="2"/>
      <c r="AX577" s="2"/>
      <c r="AY577" s="2"/>
      <c r="AZ577" s="2"/>
      <c r="BA577" s="2"/>
      <c r="BB577" s="2"/>
      <c r="BC577" s="2"/>
      <c r="BD577" s="2"/>
      <c r="BE577" s="2"/>
      <c r="BF577" s="2"/>
      <c r="BG577" s="4"/>
      <c r="BH577" s="2"/>
      <c r="BI577" s="2"/>
      <c r="BJ577" s="2"/>
      <c r="BK577" s="2"/>
      <c r="BL577" s="2"/>
      <c r="BM577" s="2"/>
      <c r="BN577" s="2"/>
      <c r="BO577" s="2"/>
      <c r="BP577" s="2"/>
      <c r="BQ577" s="2"/>
      <c r="BR577" s="2"/>
      <c r="BS577" s="2"/>
      <c r="BT577" s="2"/>
      <c r="BU577" s="2"/>
      <c r="BV577" s="2"/>
      <c r="BW577" s="2"/>
      <c r="BX577" s="2"/>
    </row>
    <row r="578" spans="1:76" ht="12.75">
      <c r="A578" s="2"/>
      <c r="B578" s="3"/>
      <c r="C578" s="4"/>
      <c r="D578" s="4"/>
      <c r="E578" s="4"/>
      <c r="F578" s="4"/>
      <c r="G578" s="4"/>
      <c r="H578" s="4"/>
      <c r="I578" s="4"/>
      <c r="J578" s="4"/>
      <c r="K578" s="4"/>
      <c r="L578" s="4"/>
      <c r="M578" s="4"/>
      <c r="N578" s="4"/>
      <c r="O578" s="4"/>
      <c r="P578" s="4"/>
      <c r="Q578" s="2"/>
      <c r="R578" s="2"/>
      <c r="S578" s="2"/>
      <c r="T578" s="2"/>
      <c r="U578" s="2"/>
      <c r="V578" s="2"/>
      <c r="W578" s="2"/>
      <c r="X578" s="2"/>
      <c r="Y578" s="4"/>
      <c r="Z578" s="4"/>
      <c r="AA578" s="4"/>
      <c r="AB578" s="4"/>
      <c r="AC578" s="4"/>
      <c r="AD578" s="4"/>
      <c r="AE578" s="4"/>
      <c r="AF578" s="4"/>
      <c r="AG578" s="4"/>
      <c r="AH578" s="4"/>
      <c r="AI578" s="4"/>
      <c r="AJ578" s="4"/>
      <c r="AK578" s="4"/>
      <c r="AL578" s="4"/>
      <c r="AM578" s="4"/>
      <c r="AN578" s="4"/>
      <c r="AO578" s="4"/>
      <c r="AP578" s="4"/>
      <c r="AQ578" s="4"/>
      <c r="AR578" s="4"/>
      <c r="AS578" s="4"/>
      <c r="AT578" s="4"/>
      <c r="AU578" s="2"/>
      <c r="AV578" s="2"/>
      <c r="AW578" s="2"/>
      <c r="AX578" s="2"/>
      <c r="AY578" s="2"/>
      <c r="AZ578" s="2"/>
      <c r="BA578" s="2"/>
      <c r="BB578" s="2"/>
      <c r="BC578" s="2"/>
      <c r="BD578" s="2"/>
      <c r="BE578" s="2"/>
      <c r="BF578" s="2"/>
      <c r="BG578" s="4"/>
      <c r="BH578" s="2"/>
      <c r="BI578" s="2"/>
      <c r="BJ578" s="2"/>
      <c r="BK578" s="2"/>
      <c r="BL578" s="2"/>
      <c r="BM578" s="2"/>
      <c r="BN578" s="2"/>
      <c r="BO578" s="2"/>
      <c r="BP578" s="2"/>
      <c r="BQ578" s="2"/>
      <c r="BR578" s="2"/>
      <c r="BS578" s="2"/>
      <c r="BT578" s="2"/>
      <c r="BU578" s="2"/>
      <c r="BV578" s="2"/>
      <c r="BW578" s="2"/>
      <c r="BX578" s="2"/>
    </row>
    <row r="579" spans="1:76" ht="12.75">
      <c r="A579" s="2"/>
      <c r="B579" s="3"/>
      <c r="C579" s="4"/>
      <c r="D579" s="4"/>
      <c r="E579" s="4"/>
      <c r="F579" s="4"/>
      <c r="G579" s="4"/>
      <c r="H579" s="4"/>
      <c r="I579" s="4"/>
      <c r="J579" s="4"/>
      <c r="K579" s="4"/>
      <c r="L579" s="4"/>
      <c r="M579" s="4"/>
      <c r="N579" s="4"/>
      <c r="O579" s="4"/>
      <c r="P579" s="4"/>
      <c r="Q579" s="2"/>
      <c r="R579" s="2"/>
      <c r="S579" s="2"/>
      <c r="T579" s="2"/>
      <c r="U579" s="2"/>
      <c r="V579" s="2"/>
      <c r="W579" s="2"/>
      <c r="X579" s="2"/>
      <c r="Y579" s="4"/>
      <c r="Z579" s="4"/>
      <c r="AA579" s="4"/>
      <c r="AB579" s="4"/>
      <c r="AC579" s="4"/>
      <c r="AD579" s="4"/>
      <c r="AE579" s="4"/>
      <c r="AF579" s="4"/>
      <c r="AG579" s="4"/>
      <c r="AH579" s="4"/>
      <c r="AI579" s="4"/>
      <c r="AJ579" s="4"/>
      <c r="AK579" s="4"/>
      <c r="AL579" s="4"/>
      <c r="AM579" s="4"/>
      <c r="AN579" s="4"/>
      <c r="AO579" s="4"/>
      <c r="AP579" s="4"/>
      <c r="AQ579" s="4"/>
      <c r="AR579" s="4"/>
      <c r="AS579" s="4"/>
      <c r="AT579" s="4"/>
      <c r="AU579" s="2"/>
      <c r="AV579" s="2"/>
      <c r="AW579" s="2"/>
      <c r="AX579" s="2"/>
      <c r="AY579" s="2"/>
      <c r="AZ579" s="2"/>
      <c r="BA579" s="2"/>
      <c r="BB579" s="2"/>
      <c r="BC579" s="2"/>
      <c r="BD579" s="2"/>
      <c r="BE579" s="2"/>
      <c r="BF579" s="2"/>
      <c r="BG579" s="4"/>
      <c r="BH579" s="2"/>
      <c r="BI579" s="2"/>
      <c r="BJ579" s="2"/>
      <c r="BK579" s="2"/>
      <c r="BL579" s="2"/>
      <c r="BM579" s="2"/>
      <c r="BN579" s="2"/>
      <c r="BO579" s="2"/>
      <c r="BP579" s="2"/>
      <c r="BQ579" s="2"/>
      <c r="BR579" s="2"/>
      <c r="BS579" s="2"/>
      <c r="BT579" s="2"/>
      <c r="BU579" s="2"/>
      <c r="BV579" s="2"/>
      <c r="BW579" s="2"/>
      <c r="BX579" s="2"/>
    </row>
    <row r="580" spans="1:76" ht="12.75">
      <c r="A580" s="2"/>
      <c r="B580" s="3"/>
      <c r="C580" s="4"/>
      <c r="D580" s="4"/>
      <c r="E580" s="4"/>
      <c r="F580" s="4"/>
      <c r="G580" s="4"/>
      <c r="H580" s="4"/>
      <c r="I580" s="4"/>
      <c r="J580" s="4"/>
      <c r="K580" s="4"/>
      <c r="L580" s="4"/>
      <c r="M580" s="4"/>
      <c r="N580" s="4"/>
      <c r="O580" s="4"/>
      <c r="P580" s="4"/>
      <c r="Q580" s="2"/>
      <c r="R580" s="2"/>
      <c r="S580" s="2"/>
      <c r="T580" s="2"/>
      <c r="U580" s="2"/>
      <c r="V580" s="2"/>
      <c r="W580" s="2"/>
      <c r="X580" s="2"/>
      <c r="Y580" s="4"/>
      <c r="Z580" s="4"/>
      <c r="AA580" s="4"/>
      <c r="AB580" s="4"/>
      <c r="AC580" s="4"/>
      <c r="AD580" s="4"/>
      <c r="AE580" s="4"/>
      <c r="AF580" s="4"/>
      <c r="AG580" s="4"/>
      <c r="AH580" s="4"/>
      <c r="AI580" s="4"/>
      <c r="AJ580" s="4"/>
      <c r="AK580" s="4"/>
      <c r="AL580" s="4"/>
      <c r="AM580" s="4"/>
      <c r="AN580" s="4"/>
      <c r="AO580" s="4"/>
      <c r="AP580" s="4"/>
      <c r="AQ580" s="4"/>
      <c r="AR580" s="4"/>
      <c r="AS580" s="4"/>
      <c r="AT580" s="4"/>
      <c r="AU580" s="2"/>
      <c r="AV580" s="2"/>
      <c r="AW580" s="2"/>
      <c r="AX580" s="2"/>
      <c r="AY580" s="2"/>
      <c r="AZ580" s="2"/>
      <c r="BA580" s="2"/>
      <c r="BB580" s="2"/>
      <c r="BC580" s="2"/>
      <c r="BD580" s="2"/>
      <c r="BE580" s="2"/>
      <c r="BF580" s="2"/>
      <c r="BG580" s="4"/>
      <c r="BH580" s="2"/>
      <c r="BI580" s="2"/>
      <c r="BJ580" s="2"/>
      <c r="BK580" s="2"/>
      <c r="BL580" s="2"/>
      <c r="BM580" s="2"/>
      <c r="BN580" s="2"/>
      <c r="BO580" s="2"/>
      <c r="BP580" s="2"/>
      <c r="BQ580" s="2"/>
      <c r="BR580" s="2"/>
      <c r="BS580" s="2"/>
      <c r="BT580" s="2"/>
      <c r="BU580" s="2"/>
      <c r="BV580" s="2"/>
      <c r="BW580" s="2"/>
      <c r="BX580" s="2"/>
    </row>
    <row r="581" spans="1:76" ht="12.75">
      <c r="A581" s="2"/>
      <c r="B581" s="3"/>
      <c r="C581" s="4"/>
      <c r="D581" s="4"/>
      <c r="E581" s="4"/>
      <c r="F581" s="4"/>
      <c r="G581" s="4"/>
      <c r="H581" s="4"/>
      <c r="I581" s="4"/>
      <c r="J581" s="4"/>
      <c r="K581" s="4"/>
      <c r="L581" s="4"/>
      <c r="M581" s="4"/>
      <c r="N581" s="4"/>
      <c r="O581" s="4"/>
      <c r="P581" s="4"/>
      <c r="Q581" s="2"/>
      <c r="R581" s="2"/>
      <c r="S581" s="2"/>
      <c r="T581" s="2"/>
      <c r="U581" s="2"/>
      <c r="V581" s="2"/>
      <c r="W581" s="2"/>
      <c r="X581" s="2"/>
      <c r="Y581" s="4"/>
      <c r="Z581" s="4"/>
      <c r="AA581" s="4"/>
      <c r="AB581" s="4"/>
      <c r="AC581" s="4"/>
      <c r="AD581" s="4"/>
      <c r="AE581" s="4"/>
      <c r="AF581" s="4"/>
      <c r="AG581" s="4"/>
      <c r="AH581" s="4"/>
      <c r="AI581" s="4"/>
      <c r="AJ581" s="4"/>
      <c r="AK581" s="4"/>
      <c r="AL581" s="4"/>
      <c r="AM581" s="4"/>
      <c r="AN581" s="4"/>
      <c r="AO581" s="4"/>
      <c r="AP581" s="4"/>
      <c r="AQ581" s="4"/>
      <c r="AR581" s="4"/>
      <c r="AS581" s="4"/>
      <c r="AT581" s="4"/>
      <c r="AU581" s="2"/>
      <c r="AV581" s="2"/>
      <c r="AW581" s="2"/>
      <c r="AX581" s="2"/>
      <c r="AY581" s="2"/>
      <c r="AZ581" s="2"/>
      <c r="BA581" s="2"/>
      <c r="BB581" s="2"/>
      <c r="BC581" s="2"/>
      <c r="BD581" s="2"/>
      <c r="BE581" s="2"/>
      <c r="BF581" s="2"/>
      <c r="BG581" s="4"/>
      <c r="BH581" s="2"/>
      <c r="BI581" s="2"/>
      <c r="BJ581" s="2"/>
      <c r="BK581" s="2"/>
      <c r="BL581" s="2"/>
      <c r="BM581" s="2"/>
      <c r="BN581" s="2"/>
      <c r="BO581" s="2"/>
      <c r="BP581" s="2"/>
      <c r="BQ581" s="2"/>
      <c r="BR581" s="2"/>
      <c r="BS581" s="2"/>
      <c r="BT581" s="2"/>
      <c r="BU581" s="2"/>
      <c r="BV581" s="2"/>
      <c r="BW581" s="2"/>
      <c r="BX581" s="2"/>
    </row>
    <row r="582" spans="1:76" ht="12.75">
      <c r="A582" s="2"/>
      <c r="B582" s="3"/>
      <c r="C582" s="4"/>
      <c r="D582" s="4"/>
      <c r="E582" s="4"/>
      <c r="F582" s="4"/>
      <c r="G582" s="4"/>
      <c r="H582" s="4"/>
      <c r="I582" s="4"/>
      <c r="J582" s="4"/>
      <c r="K582" s="4"/>
      <c r="L582" s="4"/>
      <c r="M582" s="4"/>
      <c r="N582" s="4"/>
      <c r="O582" s="4"/>
      <c r="P582" s="4"/>
      <c r="Q582" s="2"/>
      <c r="R582" s="2"/>
      <c r="S582" s="2"/>
      <c r="T582" s="2"/>
      <c r="U582" s="2"/>
      <c r="V582" s="2"/>
      <c r="W582" s="2"/>
      <c r="X582" s="2"/>
      <c r="Y582" s="4"/>
      <c r="Z582" s="4"/>
      <c r="AA582" s="4"/>
      <c r="AB582" s="4"/>
      <c r="AC582" s="4"/>
      <c r="AD582" s="4"/>
      <c r="AE582" s="4"/>
      <c r="AF582" s="4"/>
      <c r="AG582" s="4"/>
      <c r="AH582" s="4"/>
      <c r="AI582" s="4"/>
      <c r="AJ582" s="4"/>
      <c r="AK582" s="4"/>
      <c r="AL582" s="4"/>
      <c r="AM582" s="4"/>
      <c r="AN582" s="4"/>
      <c r="AO582" s="4"/>
      <c r="AP582" s="4"/>
      <c r="AQ582" s="4"/>
      <c r="AR582" s="4"/>
      <c r="AS582" s="4"/>
      <c r="AT582" s="4"/>
      <c r="AU582" s="2"/>
      <c r="AV582" s="2"/>
      <c r="AW582" s="2"/>
      <c r="AX582" s="2"/>
      <c r="AY582" s="2"/>
      <c r="AZ582" s="2"/>
      <c r="BA582" s="2"/>
      <c r="BB582" s="2"/>
      <c r="BC582" s="2"/>
      <c r="BD582" s="2"/>
      <c r="BE582" s="2"/>
      <c r="BF582" s="2"/>
      <c r="BG582" s="4"/>
      <c r="BH582" s="2"/>
      <c r="BI582" s="2"/>
      <c r="BJ582" s="2"/>
      <c r="BK582" s="2"/>
      <c r="BL582" s="2"/>
      <c r="BM582" s="2"/>
      <c r="BN582" s="2"/>
      <c r="BO582" s="2"/>
      <c r="BP582" s="2"/>
      <c r="BQ582" s="2"/>
      <c r="BR582" s="2"/>
      <c r="BS582" s="2"/>
      <c r="BT582" s="2"/>
      <c r="BU582" s="2"/>
      <c r="BV582" s="2"/>
      <c r="BW582" s="2"/>
      <c r="BX582" s="2"/>
    </row>
    <row r="583" spans="1:76" ht="12.75">
      <c r="A583" s="2"/>
      <c r="B583" s="3"/>
      <c r="C583" s="4"/>
      <c r="D583" s="4"/>
      <c r="E583" s="4"/>
      <c r="F583" s="4"/>
      <c r="G583" s="4"/>
      <c r="H583" s="4"/>
      <c r="I583" s="4"/>
      <c r="J583" s="4"/>
      <c r="K583" s="4"/>
      <c r="L583" s="4"/>
      <c r="M583" s="4"/>
      <c r="N583" s="4"/>
      <c r="O583" s="4"/>
      <c r="P583" s="4"/>
      <c r="Q583" s="2"/>
      <c r="R583" s="2"/>
      <c r="S583" s="2"/>
      <c r="T583" s="2"/>
      <c r="U583" s="2"/>
      <c r="V583" s="2"/>
      <c r="W583" s="2"/>
      <c r="X583" s="2"/>
      <c r="Y583" s="4"/>
      <c r="Z583" s="4"/>
      <c r="AA583" s="4"/>
      <c r="AB583" s="4"/>
      <c r="AC583" s="4"/>
      <c r="AD583" s="4"/>
      <c r="AE583" s="4"/>
      <c r="AF583" s="4"/>
      <c r="AG583" s="4"/>
      <c r="AH583" s="4"/>
      <c r="AI583" s="4"/>
      <c r="AJ583" s="4"/>
      <c r="AK583" s="4"/>
      <c r="AL583" s="4"/>
      <c r="AM583" s="4"/>
      <c r="AN583" s="4"/>
      <c r="AO583" s="4"/>
      <c r="AP583" s="4"/>
      <c r="AQ583" s="4"/>
      <c r="AR583" s="4"/>
      <c r="AS583" s="4"/>
      <c r="AT583" s="4"/>
      <c r="AU583" s="2"/>
      <c r="AV583" s="2"/>
      <c r="AW583" s="2"/>
      <c r="AX583" s="2"/>
      <c r="AY583" s="2"/>
      <c r="AZ583" s="2"/>
      <c r="BA583" s="2"/>
      <c r="BB583" s="2"/>
      <c r="BC583" s="2"/>
      <c r="BD583" s="2"/>
      <c r="BE583" s="2"/>
      <c r="BF583" s="2"/>
      <c r="BG583" s="4"/>
      <c r="BH583" s="2"/>
      <c r="BI583" s="2"/>
      <c r="BJ583" s="2"/>
      <c r="BK583" s="2"/>
      <c r="BL583" s="2"/>
      <c r="BM583" s="2"/>
      <c r="BN583" s="2"/>
      <c r="BO583" s="2"/>
      <c r="BP583" s="2"/>
      <c r="BQ583" s="2"/>
      <c r="BR583" s="2"/>
      <c r="BS583" s="2"/>
      <c r="BT583" s="2"/>
      <c r="BU583" s="2"/>
      <c r="BV583" s="2"/>
      <c r="BW583" s="2"/>
      <c r="BX583" s="2"/>
    </row>
    <row r="584" spans="1:76" ht="12.75">
      <c r="A584" s="2"/>
      <c r="B584" s="3"/>
      <c r="C584" s="4"/>
      <c r="D584" s="4"/>
      <c r="E584" s="4"/>
      <c r="F584" s="4"/>
      <c r="G584" s="4"/>
      <c r="H584" s="4"/>
      <c r="I584" s="4"/>
      <c r="J584" s="4"/>
      <c r="K584" s="4"/>
      <c r="L584" s="4"/>
      <c r="M584" s="4"/>
      <c r="N584" s="4"/>
      <c r="O584" s="4"/>
      <c r="P584" s="4"/>
      <c r="Q584" s="2"/>
      <c r="R584" s="2"/>
      <c r="S584" s="2"/>
      <c r="T584" s="2"/>
      <c r="U584" s="2"/>
      <c r="V584" s="2"/>
      <c r="W584" s="2"/>
      <c r="X584" s="2"/>
      <c r="Y584" s="4"/>
      <c r="Z584" s="4"/>
      <c r="AA584" s="4"/>
      <c r="AB584" s="4"/>
      <c r="AC584" s="4"/>
      <c r="AD584" s="4"/>
      <c r="AE584" s="4"/>
      <c r="AF584" s="4"/>
      <c r="AG584" s="4"/>
      <c r="AH584" s="4"/>
      <c r="AI584" s="4"/>
      <c r="AJ584" s="4"/>
      <c r="AK584" s="4"/>
      <c r="AL584" s="4"/>
      <c r="AM584" s="4"/>
      <c r="AN584" s="4"/>
      <c r="AO584" s="4"/>
      <c r="AP584" s="4"/>
      <c r="AQ584" s="4"/>
      <c r="AR584" s="4"/>
      <c r="AS584" s="4"/>
      <c r="AT584" s="4"/>
      <c r="AU584" s="2"/>
      <c r="AV584" s="2"/>
      <c r="AW584" s="2"/>
      <c r="AX584" s="2"/>
      <c r="AY584" s="2"/>
      <c r="AZ584" s="2"/>
      <c r="BA584" s="2"/>
      <c r="BB584" s="2"/>
      <c r="BC584" s="2"/>
      <c r="BD584" s="2"/>
      <c r="BE584" s="2"/>
      <c r="BF584" s="2"/>
      <c r="BG584" s="4"/>
      <c r="BH584" s="2"/>
      <c r="BI584" s="2"/>
      <c r="BJ584" s="2"/>
      <c r="BK584" s="2"/>
      <c r="BL584" s="2"/>
      <c r="BM584" s="2"/>
      <c r="BN584" s="2"/>
      <c r="BO584" s="2"/>
      <c r="BP584" s="2"/>
      <c r="BQ584" s="2"/>
      <c r="BR584" s="2"/>
      <c r="BS584" s="2"/>
      <c r="BT584" s="2"/>
      <c r="BU584" s="2"/>
      <c r="BV584" s="2"/>
      <c r="BW584" s="2"/>
      <c r="BX584" s="2"/>
    </row>
    <row r="585" spans="1:76" ht="12.75">
      <c r="A585" s="2"/>
      <c r="B585" s="3"/>
      <c r="C585" s="4"/>
      <c r="D585" s="4"/>
      <c r="E585" s="4"/>
      <c r="F585" s="4"/>
      <c r="G585" s="4"/>
      <c r="H585" s="4"/>
      <c r="I585" s="4"/>
      <c r="J585" s="4"/>
      <c r="K585" s="4"/>
      <c r="L585" s="4"/>
      <c r="M585" s="4"/>
      <c r="N585" s="4"/>
      <c r="O585" s="4"/>
      <c r="P585" s="4"/>
      <c r="Q585" s="2"/>
      <c r="R585" s="2"/>
      <c r="S585" s="2"/>
      <c r="T585" s="2"/>
      <c r="U585" s="2"/>
      <c r="V585" s="2"/>
      <c r="W585" s="2"/>
      <c r="X585" s="2"/>
      <c r="Y585" s="4"/>
      <c r="Z585" s="4"/>
      <c r="AA585" s="4"/>
      <c r="AB585" s="4"/>
      <c r="AC585" s="4"/>
      <c r="AD585" s="4"/>
      <c r="AE585" s="4"/>
      <c r="AF585" s="4"/>
      <c r="AG585" s="4"/>
      <c r="AH585" s="4"/>
      <c r="AI585" s="4"/>
      <c r="AJ585" s="4"/>
      <c r="AK585" s="4"/>
      <c r="AL585" s="4"/>
      <c r="AM585" s="4"/>
      <c r="AN585" s="4"/>
      <c r="AO585" s="4"/>
      <c r="AP585" s="4"/>
      <c r="AQ585" s="4"/>
      <c r="AR585" s="4"/>
      <c r="AS585" s="4"/>
      <c r="AT585" s="4"/>
      <c r="AU585" s="2"/>
      <c r="AV585" s="2"/>
      <c r="AW585" s="2"/>
      <c r="AX585" s="2"/>
      <c r="AY585" s="2"/>
      <c r="AZ585" s="2"/>
      <c r="BA585" s="2"/>
      <c r="BB585" s="2"/>
      <c r="BC585" s="2"/>
      <c r="BD585" s="2"/>
      <c r="BE585" s="2"/>
      <c r="BF585" s="2"/>
      <c r="BG585" s="4"/>
      <c r="BH585" s="2"/>
      <c r="BI585" s="2"/>
      <c r="BJ585" s="2"/>
      <c r="BK585" s="2"/>
      <c r="BL585" s="2"/>
      <c r="BM585" s="2"/>
      <c r="BN585" s="2"/>
      <c r="BO585" s="2"/>
      <c r="BP585" s="2"/>
      <c r="BQ585" s="2"/>
      <c r="BR585" s="2"/>
      <c r="BS585" s="2"/>
      <c r="BT585" s="2"/>
      <c r="BU585" s="2"/>
      <c r="BV585" s="2"/>
      <c r="BW585" s="2"/>
      <c r="BX585" s="2"/>
    </row>
    <row r="586" spans="1:76" ht="12.75">
      <c r="A586" s="2"/>
      <c r="B586" s="3"/>
      <c r="C586" s="4"/>
      <c r="D586" s="4"/>
      <c r="E586" s="4"/>
      <c r="F586" s="4"/>
      <c r="G586" s="4"/>
      <c r="H586" s="4"/>
      <c r="I586" s="4"/>
      <c r="J586" s="4"/>
      <c r="K586" s="4"/>
      <c r="L586" s="4"/>
      <c r="M586" s="4"/>
      <c r="N586" s="4"/>
      <c r="O586" s="4"/>
      <c r="P586" s="4"/>
      <c r="Q586" s="2"/>
      <c r="R586" s="2"/>
      <c r="S586" s="2"/>
      <c r="T586" s="2"/>
      <c r="U586" s="2"/>
      <c r="V586" s="2"/>
      <c r="W586" s="2"/>
      <c r="X586" s="2"/>
      <c r="Y586" s="4"/>
      <c r="Z586" s="4"/>
      <c r="AA586" s="4"/>
      <c r="AB586" s="4"/>
      <c r="AC586" s="4"/>
      <c r="AD586" s="4"/>
      <c r="AE586" s="4"/>
      <c r="AF586" s="4"/>
      <c r="AG586" s="4"/>
      <c r="AH586" s="4"/>
      <c r="AI586" s="4"/>
      <c r="AJ586" s="4"/>
      <c r="AK586" s="4"/>
      <c r="AL586" s="4"/>
      <c r="AM586" s="4"/>
      <c r="AN586" s="4"/>
      <c r="AO586" s="4"/>
      <c r="AP586" s="4"/>
      <c r="AQ586" s="4"/>
      <c r="AR586" s="4"/>
      <c r="AS586" s="4"/>
      <c r="AT586" s="4"/>
      <c r="AU586" s="2"/>
      <c r="AV586" s="2"/>
      <c r="AW586" s="2"/>
      <c r="AX586" s="2"/>
      <c r="AY586" s="2"/>
      <c r="AZ586" s="2"/>
      <c r="BA586" s="2"/>
      <c r="BB586" s="2"/>
      <c r="BC586" s="2"/>
      <c r="BD586" s="2"/>
      <c r="BE586" s="2"/>
      <c r="BF586" s="2"/>
      <c r="BG586" s="4"/>
      <c r="BH586" s="2"/>
      <c r="BI586" s="2"/>
      <c r="BJ586" s="2"/>
      <c r="BK586" s="2"/>
      <c r="BL586" s="2"/>
      <c r="BM586" s="2"/>
      <c r="BN586" s="2"/>
      <c r="BO586" s="2"/>
      <c r="BP586" s="2"/>
      <c r="BQ586" s="2"/>
      <c r="BR586" s="2"/>
      <c r="BS586" s="2"/>
      <c r="BT586" s="2"/>
      <c r="BU586" s="2"/>
      <c r="BV586" s="2"/>
      <c r="BW586" s="2"/>
      <c r="BX586" s="2"/>
    </row>
    <row r="587" spans="1:76" ht="12.75">
      <c r="A587" s="2"/>
      <c r="B587" s="3"/>
      <c r="C587" s="4"/>
      <c r="D587" s="4"/>
      <c r="E587" s="4"/>
      <c r="F587" s="4"/>
      <c r="G587" s="4"/>
      <c r="H587" s="4"/>
      <c r="I587" s="4"/>
      <c r="J587" s="4"/>
      <c r="K587" s="4"/>
      <c r="L587" s="4"/>
      <c r="M587" s="4"/>
      <c r="N587" s="4"/>
      <c r="O587" s="4"/>
      <c r="P587" s="4"/>
      <c r="Q587" s="2"/>
      <c r="R587" s="2"/>
      <c r="S587" s="2"/>
      <c r="T587" s="2"/>
      <c r="U587" s="2"/>
      <c r="V587" s="2"/>
      <c r="W587" s="2"/>
      <c r="X587" s="2"/>
      <c r="Y587" s="4"/>
      <c r="Z587" s="4"/>
      <c r="AA587" s="4"/>
      <c r="AB587" s="4"/>
      <c r="AC587" s="4"/>
      <c r="AD587" s="4"/>
      <c r="AE587" s="4"/>
      <c r="AF587" s="4"/>
      <c r="AG587" s="4"/>
      <c r="AH587" s="4"/>
      <c r="AI587" s="4"/>
      <c r="AJ587" s="4"/>
      <c r="AK587" s="4"/>
      <c r="AL587" s="4"/>
      <c r="AM587" s="4"/>
      <c r="AN587" s="4"/>
      <c r="AO587" s="4"/>
      <c r="AP587" s="4"/>
      <c r="AQ587" s="4"/>
      <c r="AR587" s="4"/>
      <c r="AS587" s="4"/>
      <c r="AT587" s="4"/>
      <c r="AU587" s="2"/>
      <c r="AV587" s="2"/>
      <c r="AW587" s="2"/>
      <c r="AX587" s="2"/>
      <c r="AY587" s="2"/>
      <c r="AZ587" s="2"/>
      <c r="BA587" s="2"/>
      <c r="BB587" s="2"/>
      <c r="BC587" s="2"/>
      <c r="BD587" s="2"/>
      <c r="BE587" s="2"/>
      <c r="BF587" s="2"/>
      <c r="BG587" s="4"/>
      <c r="BH587" s="2"/>
      <c r="BI587" s="2"/>
      <c r="BJ587" s="2"/>
      <c r="BK587" s="2"/>
      <c r="BL587" s="2"/>
      <c r="BM587" s="2"/>
      <c r="BN587" s="2"/>
      <c r="BO587" s="2"/>
      <c r="BP587" s="2"/>
      <c r="BQ587" s="2"/>
      <c r="BR587" s="2"/>
      <c r="BS587" s="2"/>
      <c r="BT587" s="2"/>
      <c r="BU587" s="2"/>
      <c r="BV587" s="2"/>
      <c r="BW587" s="2"/>
      <c r="BX587" s="2"/>
    </row>
    <row r="588" spans="1:76" ht="12.75">
      <c r="A588" s="2"/>
      <c r="B588" s="3"/>
      <c r="C588" s="4"/>
      <c r="D588" s="4"/>
      <c r="E588" s="4"/>
      <c r="F588" s="4"/>
      <c r="G588" s="4"/>
      <c r="H588" s="4"/>
      <c r="I588" s="4"/>
      <c r="J588" s="4"/>
      <c r="K588" s="4"/>
      <c r="L588" s="4"/>
      <c r="M588" s="4"/>
      <c r="N588" s="4"/>
      <c r="O588" s="4"/>
      <c r="P588" s="4"/>
      <c r="Q588" s="2"/>
      <c r="R588" s="2"/>
      <c r="S588" s="2"/>
      <c r="T588" s="2"/>
      <c r="U588" s="2"/>
      <c r="V588" s="2"/>
      <c r="W588" s="2"/>
      <c r="X588" s="2"/>
      <c r="Y588" s="4"/>
      <c r="Z588" s="4"/>
      <c r="AA588" s="4"/>
      <c r="AB588" s="4"/>
      <c r="AC588" s="4"/>
      <c r="AD588" s="4"/>
      <c r="AE588" s="4"/>
      <c r="AF588" s="4"/>
      <c r="AG588" s="4"/>
      <c r="AH588" s="4"/>
      <c r="AI588" s="4"/>
      <c r="AJ588" s="4"/>
      <c r="AK588" s="4"/>
      <c r="AL588" s="4"/>
      <c r="AM588" s="4"/>
      <c r="AN588" s="4"/>
      <c r="AO588" s="4"/>
      <c r="AP588" s="4"/>
      <c r="AQ588" s="4"/>
      <c r="AR588" s="4"/>
      <c r="AS588" s="4"/>
      <c r="AT588" s="4"/>
      <c r="AU588" s="2"/>
      <c r="AV588" s="2"/>
      <c r="AW588" s="2"/>
      <c r="AX588" s="2"/>
      <c r="AY588" s="2"/>
      <c r="AZ588" s="2"/>
      <c r="BA588" s="2"/>
      <c r="BB588" s="2"/>
      <c r="BC588" s="2"/>
      <c r="BD588" s="2"/>
      <c r="BE588" s="2"/>
      <c r="BF588" s="2"/>
      <c r="BG588" s="4"/>
      <c r="BH588" s="2"/>
      <c r="BI588" s="2"/>
      <c r="BJ588" s="2"/>
      <c r="BK588" s="2"/>
      <c r="BL588" s="2"/>
      <c r="BM588" s="2"/>
      <c r="BN588" s="2"/>
      <c r="BO588" s="2"/>
      <c r="BP588" s="2"/>
      <c r="BQ588" s="2"/>
      <c r="BR588" s="2"/>
      <c r="BS588" s="2"/>
      <c r="BT588" s="2"/>
      <c r="BU588" s="2"/>
      <c r="BV588" s="2"/>
      <c r="BW588" s="2"/>
      <c r="BX588" s="2"/>
    </row>
    <row r="589" spans="1:76" ht="12.75">
      <c r="A589" s="2"/>
      <c r="B589" s="3"/>
      <c r="C589" s="4"/>
      <c r="D589" s="4"/>
      <c r="E589" s="4"/>
      <c r="F589" s="4"/>
      <c r="G589" s="4"/>
      <c r="H589" s="4"/>
      <c r="I589" s="4"/>
      <c r="J589" s="4"/>
      <c r="K589" s="4"/>
      <c r="L589" s="4"/>
      <c r="M589" s="4"/>
      <c r="N589" s="4"/>
      <c r="O589" s="4"/>
      <c r="P589" s="4"/>
      <c r="Q589" s="2"/>
      <c r="R589" s="2"/>
      <c r="S589" s="2"/>
      <c r="T589" s="2"/>
      <c r="U589" s="2"/>
      <c r="V589" s="2"/>
      <c r="W589" s="2"/>
      <c r="X589" s="2"/>
      <c r="Y589" s="4"/>
      <c r="Z589" s="4"/>
      <c r="AA589" s="4"/>
      <c r="AB589" s="4"/>
      <c r="AC589" s="4"/>
      <c r="AD589" s="4"/>
      <c r="AE589" s="4"/>
      <c r="AF589" s="4"/>
      <c r="AG589" s="4"/>
      <c r="AH589" s="4"/>
      <c r="AI589" s="4"/>
      <c r="AJ589" s="4"/>
      <c r="AK589" s="4"/>
      <c r="AL589" s="4"/>
      <c r="AM589" s="4"/>
      <c r="AN589" s="4"/>
      <c r="AO589" s="4"/>
      <c r="AP589" s="4"/>
      <c r="AQ589" s="4"/>
      <c r="AR589" s="4"/>
      <c r="AS589" s="4"/>
      <c r="AT589" s="4"/>
      <c r="AU589" s="2"/>
      <c r="AV589" s="2"/>
      <c r="AW589" s="2"/>
      <c r="AX589" s="2"/>
      <c r="AY589" s="2"/>
      <c r="AZ589" s="2"/>
      <c r="BA589" s="2"/>
      <c r="BB589" s="2"/>
      <c r="BC589" s="2"/>
      <c r="BD589" s="2"/>
      <c r="BE589" s="2"/>
      <c r="BF589" s="2"/>
      <c r="BG589" s="4"/>
      <c r="BH589" s="2"/>
      <c r="BI589" s="2"/>
      <c r="BJ589" s="2"/>
      <c r="BK589" s="2"/>
      <c r="BL589" s="2"/>
      <c r="BM589" s="2"/>
      <c r="BN589" s="2"/>
      <c r="BO589" s="2"/>
      <c r="BP589" s="2"/>
      <c r="BQ589" s="2"/>
      <c r="BR589" s="2"/>
      <c r="BS589" s="2"/>
      <c r="BT589" s="2"/>
      <c r="BU589" s="2"/>
      <c r="BV589" s="2"/>
      <c r="BW589" s="2"/>
      <c r="BX589" s="2"/>
    </row>
    <row r="590" spans="1:76" ht="12.75">
      <c r="A590" s="2"/>
      <c r="B590" s="3"/>
      <c r="C590" s="4"/>
      <c r="D590" s="4"/>
      <c r="E590" s="4"/>
      <c r="F590" s="4"/>
      <c r="G590" s="4"/>
      <c r="H590" s="4"/>
      <c r="I590" s="4"/>
      <c r="J590" s="4"/>
      <c r="K590" s="4"/>
      <c r="L590" s="4"/>
      <c r="M590" s="4"/>
      <c r="N590" s="4"/>
      <c r="O590" s="4"/>
      <c r="P590" s="4"/>
      <c r="Q590" s="2"/>
      <c r="R590" s="2"/>
      <c r="S590" s="2"/>
      <c r="T590" s="2"/>
      <c r="U590" s="2"/>
      <c r="V590" s="2"/>
      <c r="W590" s="2"/>
      <c r="X590" s="2"/>
      <c r="Y590" s="4"/>
      <c r="Z590" s="4"/>
      <c r="AA590" s="4"/>
      <c r="AB590" s="4"/>
      <c r="AC590" s="4"/>
      <c r="AD590" s="4"/>
      <c r="AE590" s="4"/>
      <c r="AF590" s="4"/>
      <c r="AG590" s="4"/>
      <c r="AH590" s="4"/>
      <c r="AI590" s="4"/>
      <c r="AJ590" s="4"/>
      <c r="AK590" s="4"/>
      <c r="AL590" s="4"/>
      <c r="AM590" s="4"/>
      <c r="AN590" s="4"/>
      <c r="AO590" s="4"/>
      <c r="AP590" s="4"/>
      <c r="AQ590" s="4"/>
      <c r="AR590" s="4"/>
      <c r="AS590" s="4"/>
      <c r="AT590" s="4"/>
      <c r="AU590" s="2"/>
      <c r="AV590" s="2"/>
      <c r="AW590" s="2"/>
      <c r="AX590" s="2"/>
      <c r="AY590" s="2"/>
      <c r="AZ590" s="2"/>
      <c r="BA590" s="2"/>
      <c r="BB590" s="2"/>
      <c r="BC590" s="2"/>
      <c r="BD590" s="2"/>
      <c r="BE590" s="2"/>
      <c r="BF590" s="2"/>
      <c r="BG590" s="4"/>
      <c r="BH590" s="2"/>
      <c r="BI590" s="2"/>
      <c r="BJ590" s="2"/>
      <c r="BK590" s="2"/>
      <c r="BL590" s="2"/>
      <c r="BM590" s="2"/>
      <c r="BN590" s="2"/>
      <c r="BO590" s="2"/>
      <c r="BP590" s="2"/>
      <c r="BQ590" s="2"/>
      <c r="BR590" s="2"/>
      <c r="BS590" s="2"/>
      <c r="BT590" s="2"/>
      <c r="BU590" s="2"/>
      <c r="BV590" s="2"/>
      <c r="BW590" s="2"/>
      <c r="BX590" s="2"/>
    </row>
    <row r="591" spans="1:76" ht="12.75">
      <c r="A591" s="2"/>
      <c r="B591" s="3"/>
      <c r="C591" s="4"/>
      <c r="D591" s="4"/>
      <c r="E591" s="4"/>
      <c r="F591" s="4"/>
      <c r="G591" s="4"/>
      <c r="H591" s="4"/>
      <c r="I591" s="4"/>
      <c r="J591" s="4"/>
      <c r="K591" s="4"/>
      <c r="L591" s="4"/>
      <c r="M591" s="4"/>
      <c r="N591" s="4"/>
      <c r="O591" s="4"/>
      <c r="P591" s="4"/>
      <c r="Q591" s="2"/>
      <c r="R591" s="2"/>
      <c r="S591" s="2"/>
      <c r="T591" s="2"/>
      <c r="U591" s="2"/>
      <c r="V591" s="2"/>
      <c r="W591" s="2"/>
      <c r="X591" s="2"/>
      <c r="Y591" s="4"/>
      <c r="Z591" s="4"/>
      <c r="AA591" s="4"/>
      <c r="AB591" s="4"/>
      <c r="AC591" s="4"/>
      <c r="AD591" s="4"/>
      <c r="AE591" s="4"/>
      <c r="AF591" s="4"/>
      <c r="AG591" s="4"/>
      <c r="AH591" s="4"/>
      <c r="AI591" s="4"/>
      <c r="AJ591" s="4"/>
      <c r="AK591" s="4"/>
      <c r="AL591" s="4"/>
      <c r="AM591" s="4"/>
      <c r="AN591" s="4"/>
      <c r="AO591" s="4"/>
      <c r="AP591" s="4"/>
      <c r="AQ591" s="4"/>
      <c r="AR591" s="4"/>
      <c r="AS591" s="4"/>
      <c r="AT591" s="4"/>
      <c r="AU591" s="2"/>
      <c r="AV591" s="2"/>
      <c r="AW591" s="2"/>
      <c r="AX591" s="2"/>
      <c r="AY591" s="2"/>
      <c r="AZ591" s="2"/>
      <c r="BA591" s="2"/>
      <c r="BB591" s="2"/>
      <c r="BC591" s="2"/>
      <c r="BD591" s="2"/>
      <c r="BE591" s="2"/>
      <c r="BF591" s="2"/>
      <c r="BG591" s="4"/>
      <c r="BH591" s="2"/>
      <c r="BI591" s="2"/>
      <c r="BJ591" s="2"/>
      <c r="BK591" s="2"/>
      <c r="BL591" s="2"/>
      <c r="BM591" s="2"/>
      <c r="BN591" s="2"/>
      <c r="BO591" s="2"/>
      <c r="BP591" s="2"/>
      <c r="BQ591" s="2"/>
      <c r="BR591" s="2"/>
      <c r="BS591" s="2"/>
      <c r="BT591" s="2"/>
      <c r="BU591" s="2"/>
      <c r="BV591" s="2"/>
      <c r="BW591" s="2"/>
      <c r="BX591" s="2"/>
    </row>
    <row r="592" spans="1:76" ht="12.75">
      <c r="A592" s="2"/>
      <c r="B592" s="3"/>
      <c r="C592" s="4"/>
      <c r="D592" s="4"/>
      <c r="E592" s="4"/>
      <c r="F592" s="4"/>
      <c r="G592" s="4"/>
      <c r="H592" s="4"/>
      <c r="I592" s="4"/>
      <c r="J592" s="4"/>
      <c r="K592" s="4"/>
      <c r="L592" s="4"/>
      <c r="M592" s="4"/>
      <c r="N592" s="4"/>
      <c r="O592" s="4"/>
      <c r="P592" s="4"/>
      <c r="Q592" s="2"/>
      <c r="R592" s="2"/>
      <c r="S592" s="2"/>
      <c r="T592" s="2"/>
      <c r="U592" s="2"/>
      <c r="V592" s="2"/>
      <c r="W592" s="2"/>
      <c r="X592" s="2"/>
      <c r="Y592" s="4"/>
      <c r="Z592" s="4"/>
      <c r="AA592" s="4"/>
      <c r="AB592" s="4"/>
      <c r="AC592" s="4"/>
      <c r="AD592" s="4"/>
      <c r="AE592" s="4"/>
      <c r="AF592" s="4"/>
      <c r="AG592" s="4"/>
      <c r="AH592" s="4"/>
      <c r="AI592" s="4"/>
      <c r="AJ592" s="4"/>
      <c r="AK592" s="4"/>
      <c r="AL592" s="4"/>
      <c r="AM592" s="4"/>
      <c r="AN592" s="4"/>
      <c r="AO592" s="4"/>
      <c r="AP592" s="4"/>
      <c r="AQ592" s="4"/>
      <c r="AR592" s="4"/>
      <c r="AS592" s="4"/>
      <c r="AT592" s="4"/>
      <c r="AU592" s="2"/>
      <c r="AV592" s="2"/>
      <c r="AW592" s="2"/>
      <c r="AX592" s="2"/>
      <c r="AY592" s="2"/>
      <c r="AZ592" s="2"/>
      <c r="BA592" s="2"/>
      <c r="BB592" s="2"/>
      <c r="BC592" s="2"/>
      <c r="BD592" s="2"/>
      <c r="BE592" s="2"/>
      <c r="BF592" s="2"/>
      <c r="BG592" s="4"/>
      <c r="BH592" s="2"/>
      <c r="BI592" s="2"/>
      <c r="BJ592" s="2"/>
      <c r="BK592" s="2"/>
      <c r="BL592" s="2"/>
      <c r="BM592" s="2"/>
      <c r="BN592" s="2"/>
      <c r="BO592" s="2"/>
      <c r="BP592" s="2"/>
      <c r="BQ592" s="2"/>
      <c r="BR592" s="2"/>
      <c r="BS592" s="2"/>
      <c r="BT592" s="2"/>
      <c r="BU592" s="2"/>
      <c r="BV592" s="2"/>
      <c r="BW592" s="2"/>
      <c r="BX592" s="2"/>
    </row>
    <row r="593" spans="1:76" ht="12.75">
      <c r="A593" s="2"/>
      <c r="B593" s="3"/>
      <c r="C593" s="4"/>
      <c r="D593" s="4"/>
      <c r="E593" s="4"/>
      <c r="F593" s="4"/>
      <c r="G593" s="4"/>
      <c r="H593" s="4"/>
      <c r="I593" s="4"/>
      <c r="J593" s="4"/>
      <c r="K593" s="4"/>
      <c r="L593" s="4"/>
      <c r="M593" s="4"/>
      <c r="N593" s="4"/>
      <c r="O593" s="4"/>
      <c r="P593" s="4"/>
      <c r="Q593" s="2"/>
      <c r="R593" s="2"/>
      <c r="S593" s="2"/>
      <c r="T593" s="2"/>
      <c r="U593" s="2"/>
      <c r="V593" s="2"/>
      <c r="W593" s="2"/>
      <c r="X593" s="2"/>
      <c r="Y593" s="4"/>
      <c r="Z593" s="4"/>
      <c r="AA593" s="4"/>
      <c r="AB593" s="4"/>
      <c r="AC593" s="4"/>
      <c r="AD593" s="4"/>
      <c r="AE593" s="4"/>
      <c r="AF593" s="4"/>
      <c r="AG593" s="4"/>
      <c r="AH593" s="4"/>
      <c r="AI593" s="4"/>
      <c r="AJ593" s="4"/>
      <c r="AK593" s="4"/>
      <c r="AL593" s="4"/>
      <c r="AM593" s="4"/>
      <c r="AN593" s="4"/>
      <c r="AO593" s="4"/>
      <c r="AP593" s="4"/>
      <c r="AQ593" s="4"/>
      <c r="AR593" s="4"/>
      <c r="AS593" s="4"/>
      <c r="AT593" s="4"/>
      <c r="AU593" s="2"/>
      <c r="AV593" s="2"/>
      <c r="AW593" s="2"/>
      <c r="AX593" s="2"/>
      <c r="AY593" s="2"/>
      <c r="AZ593" s="2"/>
      <c r="BA593" s="2"/>
      <c r="BB593" s="2"/>
      <c r="BC593" s="2"/>
      <c r="BD593" s="2"/>
      <c r="BE593" s="2"/>
      <c r="BF593" s="2"/>
      <c r="BG593" s="4"/>
      <c r="BH593" s="2"/>
      <c r="BI593" s="2"/>
      <c r="BJ593" s="2"/>
      <c r="BK593" s="2"/>
      <c r="BL593" s="2"/>
      <c r="BM593" s="2"/>
      <c r="BN593" s="2"/>
      <c r="BO593" s="2"/>
      <c r="BP593" s="2"/>
      <c r="BQ593" s="2"/>
      <c r="BR593" s="2"/>
      <c r="BS593" s="2"/>
      <c r="BT593" s="2"/>
      <c r="BU593" s="2"/>
      <c r="BV593" s="2"/>
      <c r="BW593" s="2"/>
      <c r="BX593" s="2"/>
    </row>
    <row r="594" spans="1:76" ht="12.75">
      <c r="A594" s="2"/>
      <c r="B594" s="3"/>
      <c r="C594" s="4"/>
      <c r="D594" s="4"/>
      <c r="E594" s="4"/>
      <c r="F594" s="4"/>
      <c r="G594" s="4"/>
      <c r="H594" s="4"/>
      <c r="I594" s="4"/>
      <c r="J594" s="4"/>
      <c r="K594" s="4"/>
      <c r="L594" s="4"/>
      <c r="M594" s="4"/>
      <c r="N594" s="4"/>
      <c r="O594" s="4"/>
      <c r="P594" s="4"/>
      <c r="Q594" s="2"/>
      <c r="R594" s="2"/>
      <c r="S594" s="2"/>
      <c r="T594" s="2"/>
      <c r="U594" s="2"/>
      <c r="V594" s="2"/>
      <c r="W594" s="2"/>
      <c r="X594" s="2"/>
      <c r="Y594" s="4"/>
      <c r="Z594" s="4"/>
      <c r="AA594" s="4"/>
      <c r="AB594" s="4"/>
      <c r="AC594" s="4"/>
      <c r="AD594" s="4"/>
      <c r="AE594" s="4"/>
      <c r="AF594" s="4"/>
      <c r="AG594" s="4"/>
      <c r="AH594" s="4"/>
      <c r="AI594" s="4"/>
      <c r="AJ594" s="4"/>
      <c r="AK594" s="4"/>
      <c r="AL594" s="4"/>
      <c r="AM594" s="4"/>
      <c r="AN594" s="4"/>
      <c r="AO594" s="4"/>
      <c r="AP594" s="4"/>
      <c r="AQ594" s="4"/>
      <c r="AR594" s="4"/>
      <c r="AS594" s="4"/>
      <c r="AT594" s="4"/>
      <c r="AU594" s="2"/>
      <c r="AV594" s="2"/>
      <c r="AW594" s="2"/>
      <c r="AX594" s="2"/>
      <c r="AY594" s="2"/>
      <c r="AZ594" s="2"/>
      <c r="BA594" s="2"/>
      <c r="BB594" s="2"/>
      <c r="BC594" s="2"/>
      <c r="BD594" s="2"/>
      <c r="BE594" s="2"/>
      <c r="BF594" s="2"/>
      <c r="BG594" s="4"/>
      <c r="BH594" s="2"/>
      <c r="BI594" s="2"/>
      <c r="BJ594" s="2"/>
      <c r="BK594" s="2"/>
      <c r="BL594" s="2"/>
      <c r="BM594" s="2"/>
      <c r="BN594" s="2"/>
      <c r="BO594" s="2"/>
      <c r="BP594" s="2"/>
      <c r="BQ594" s="2"/>
      <c r="BR594" s="2"/>
      <c r="BS594" s="2"/>
      <c r="BT594" s="2"/>
      <c r="BU594" s="2"/>
      <c r="BV594" s="2"/>
      <c r="BW594" s="2"/>
      <c r="BX594" s="2"/>
    </row>
    <row r="595" spans="1:76" ht="12.75">
      <c r="A595" s="2"/>
      <c r="B595" s="3"/>
      <c r="C595" s="4"/>
      <c r="D595" s="4"/>
      <c r="E595" s="4"/>
      <c r="F595" s="4"/>
      <c r="G595" s="4"/>
      <c r="H595" s="4"/>
      <c r="I595" s="4"/>
      <c r="J595" s="4"/>
      <c r="K595" s="4"/>
      <c r="L595" s="4"/>
      <c r="M595" s="4"/>
      <c r="N595" s="4"/>
      <c r="O595" s="4"/>
      <c r="P595" s="4"/>
      <c r="Q595" s="2"/>
      <c r="R595" s="2"/>
      <c r="S595" s="2"/>
      <c r="T595" s="2"/>
      <c r="U595" s="2"/>
      <c r="V595" s="2"/>
      <c r="W595" s="2"/>
      <c r="X595" s="2"/>
      <c r="Y595" s="4"/>
      <c r="Z595" s="4"/>
      <c r="AA595" s="4"/>
      <c r="AB595" s="4"/>
      <c r="AC595" s="4"/>
      <c r="AD595" s="4"/>
      <c r="AE595" s="4"/>
      <c r="AF595" s="4"/>
      <c r="AG595" s="4"/>
      <c r="AH595" s="4"/>
      <c r="AI595" s="4"/>
      <c r="AJ595" s="4"/>
      <c r="AK595" s="4"/>
      <c r="AL595" s="4"/>
      <c r="AM595" s="4"/>
      <c r="AN595" s="4"/>
      <c r="AO595" s="4"/>
      <c r="AP595" s="4"/>
      <c r="AQ595" s="4"/>
      <c r="AR595" s="4"/>
      <c r="AS595" s="4"/>
      <c r="AT595" s="4"/>
      <c r="AU595" s="2"/>
      <c r="AV595" s="2"/>
      <c r="AW595" s="2"/>
      <c r="AX595" s="2"/>
      <c r="AY595" s="2"/>
      <c r="AZ595" s="2"/>
      <c r="BA595" s="2"/>
      <c r="BB595" s="2"/>
      <c r="BC595" s="2"/>
      <c r="BD595" s="2"/>
      <c r="BE595" s="2"/>
      <c r="BF595" s="2"/>
      <c r="BG595" s="4"/>
      <c r="BH595" s="2"/>
      <c r="BI595" s="2"/>
      <c r="BJ595" s="2"/>
      <c r="BK595" s="2"/>
      <c r="BL595" s="2"/>
      <c r="BM595" s="2"/>
      <c r="BN595" s="2"/>
      <c r="BO595" s="2"/>
      <c r="BP595" s="2"/>
      <c r="BQ595" s="2"/>
      <c r="BR595" s="2"/>
      <c r="BS595" s="2"/>
      <c r="BT595" s="2"/>
      <c r="BU595" s="2"/>
      <c r="BV595" s="2"/>
      <c r="BW595" s="2"/>
      <c r="BX595" s="2"/>
    </row>
    <row r="596" spans="1:76" ht="12.75">
      <c r="A596" s="2"/>
      <c r="B596" s="3"/>
      <c r="C596" s="4"/>
      <c r="D596" s="4"/>
      <c r="E596" s="4"/>
      <c r="F596" s="4"/>
      <c r="G596" s="4"/>
      <c r="H596" s="4"/>
      <c r="I596" s="4"/>
      <c r="J596" s="4"/>
      <c r="K596" s="4"/>
      <c r="L596" s="4"/>
      <c r="M596" s="4"/>
      <c r="N596" s="4"/>
      <c r="O596" s="4"/>
      <c r="P596" s="4"/>
      <c r="Q596" s="2"/>
      <c r="R596" s="2"/>
      <c r="S596" s="2"/>
      <c r="T596" s="2"/>
      <c r="U596" s="2"/>
      <c r="V596" s="2"/>
      <c r="W596" s="2"/>
      <c r="X596" s="2"/>
      <c r="Y596" s="4"/>
      <c r="Z596" s="4"/>
      <c r="AA596" s="4"/>
      <c r="AB596" s="4"/>
      <c r="AC596" s="4"/>
      <c r="AD596" s="4"/>
      <c r="AE596" s="4"/>
      <c r="AF596" s="4"/>
      <c r="AG596" s="4"/>
      <c r="AH596" s="4"/>
      <c r="AI596" s="4"/>
      <c r="AJ596" s="4"/>
      <c r="AK596" s="4"/>
      <c r="AL596" s="4"/>
      <c r="AM596" s="4"/>
      <c r="AN596" s="4"/>
      <c r="AO596" s="4"/>
      <c r="AP596" s="4"/>
      <c r="AQ596" s="4"/>
      <c r="AR596" s="4"/>
      <c r="AS596" s="4"/>
      <c r="AT596" s="4"/>
      <c r="AU596" s="2"/>
      <c r="AV596" s="2"/>
      <c r="AW596" s="2"/>
      <c r="AX596" s="2"/>
      <c r="AY596" s="2"/>
      <c r="AZ596" s="2"/>
      <c r="BA596" s="2"/>
      <c r="BB596" s="2"/>
      <c r="BC596" s="2"/>
      <c r="BD596" s="2"/>
      <c r="BE596" s="2"/>
      <c r="BF596" s="2"/>
      <c r="BG596" s="4"/>
      <c r="BH596" s="2"/>
      <c r="BI596" s="2"/>
      <c r="BJ596" s="2"/>
      <c r="BK596" s="2"/>
      <c r="BL596" s="2"/>
      <c r="BM596" s="2"/>
      <c r="BN596" s="2"/>
      <c r="BO596" s="2"/>
      <c r="BP596" s="2"/>
      <c r="BQ596" s="2"/>
      <c r="BR596" s="2"/>
      <c r="BS596" s="2"/>
      <c r="BT596" s="2"/>
      <c r="BU596" s="2"/>
      <c r="BV596" s="2"/>
      <c r="BW596" s="2"/>
      <c r="BX596" s="2"/>
    </row>
    <row r="597" spans="1:76" ht="12.75">
      <c r="A597" s="2"/>
      <c r="B597" s="3"/>
      <c r="C597" s="4"/>
      <c r="D597" s="4"/>
      <c r="E597" s="4"/>
      <c r="F597" s="4"/>
      <c r="G597" s="4"/>
      <c r="H597" s="4"/>
      <c r="I597" s="4"/>
      <c r="J597" s="4"/>
      <c r="K597" s="4"/>
      <c r="L597" s="4"/>
      <c r="M597" s="4"/>
      <c r="N597" s="4"/>
      <c r="O597" s="4"/>
      <c r="P597" s="4"/>
      <c r="Q597" s="2"/>
      <c r="R597" s="2"/>
      <c r="S597" s="2"/>
      <c r="T597" s="2"/>
      <c r="U597" s="2"/>
      <c r="V597" s="2"/>
      <c r="W597" s="2"/>
      <c r="X597" s="2"/>
      <c r="Y597" s="4"/>
      <c r="Z597" s="4"/>
      <c r="AA597" s="4"/>
      <c r="AB597" s="4"/>
      <c r="AC597" s="4"/>
      <c r="AD597" s="4"/>
      <c r="AE597" s="4"/>
      <c r="AF597" s="4"/>
      <c r="AG597" s="4"/>
      <c r="AH597" s="4"/>
      <c r="AI597" s="4"/>
      <c r="AJ597" s="4"/>
      <c r="AK597" s="4"/>
      <c r="AL597" s="4"/>
      <c r="AM597" s="4"/>
      <c r="AN597" s="4"/>
      <c r="AO597" s="4"/>
      <c r="AP597" s="4"/>
      <c r="AQ597" s="4"/>
      <c r="AR597" s="4"/>
      <c r="AS597" s="4"/>
      <c r="AT597" s="4"/>
      <c r="AU597" s="2"/>
      <c r="AV597" s="2"/>
      <c r="AW597" s="2"/>
      <c r="AX597" s="2"/>
      <c r="AY597" s="2"/>
      <c r="AZ597" s="2"/>
      <c r="BA597" s="2"/>
      <c r="BB597" s="2"/>
      <c r="BC597" s="2"/>
      <c r="BD597" s="2"/>
      <c r="BE597" s="2"/>
      <c r="BF597" s="2"/>
      <c r="BG597" s="4"/>
      <c r="BH597" s="2"/>
      <c r="BI597" s="2"/>
      <c r="BJ597" s="2"/>
      <c r="BK597" s="2"/>
      <c r="BL597" s="2"/>
      <c r="BM597" s="2"/>
      <c r="BN597" s="2"/>
      <c r="BO597" s="2"/>
      <c r="BP597" s="2"/>
      <c r="BQ597" s="2"/>
      <c r="BR597" s="2"/>
      <c r="BS597" s="2"/>
      <c r="BT597" s="2"/>
      <c r="BU597" s="2"/>
      <c r="BV597" s="2"/>
      <c r="BW597" s="2"/>
      <c r="BX597" s="2"/>
    </row>
    <row r="598" spans="1:76" ht="12.75">
      <c r="A598" s="2"/>
      <c r="B598" s="3"/>
      <c r="C598" s="4"/>
      <c r="D598" s="4"/>
      <c r="E598" s="4"/>
      <c r="F598" s="4"/>
      <c r="G598" s="4"/>
      <c r="H598" s="4"/>
      <c r="I598" s="4"/>
      <c r="J598" s="4"/>
      <c r="K598" s="4"/>
      <c r="L598" s="4"/>
      <c r="M598" s="4"/>
      <c r="N598" s="4"/>
      <c r="O598" s="4"/>
      <c r="P598" s="4"/>
      <c r="Q598" s="2"/>
      <c r="R598" s="2"/>
      <c r="S598" s="2"/>
      <c r="T598" s="2"/>
      <c r="U598" s="2"/>
      <c r="V598" s="2"/>
      <c r="W598" s="2"/>
      <c r="X598" s="2"/>
      <c r="Y598" s="4"/>
      <c r="Z598" s="4"/>
      <c r="AA598" s="4"/>
      <c r="AB598" s="4"/>
      <c r="AC598" s="4"/>
      <c r="AD598" s="4"/>
      <c r="AE598" s="4"/>
      <c r="AF598" s="4"/>
      <c r="AG598" s="4"/>
      <c r="AH598" s="4"/>
      <c r="AI598" s="4"/>
      <c r="AJ598" s="4"/>
      <c r="AK598" s="4"/>
      <c r="AL598" s="4"/>
      <c r="AM598" s="4"/>
      <c r="AN598" s="4"/>
      <c r="AO598" s="4"/>
      <c r="AP598" s="4"/>
      <c r="AQ598" s="4"/>
      <c r="AR598" s="4"/>
      <c r="AS598" s="4"/>
      <c r="AT598" s="4"/>
      <c r="AU598" s="2"/>
      <c r="AV598" s="2"/>
      <c r="AW598" s="2"/>
      <c r="AX598" s="2"/>
      <c r="AY598" s="2"/>
      <c r="AZ598" s="2"/>
      <c r="BA598" s="2"/>
      <c r="BB598" s="2"/>
      <c r="BC598" s="2"/>
      <c r="BD598" s="2"/>
      <c r="BE598" s="2"/>
      <c r="BF598" s="2"/>
      <c r="BG598" s="4"/>
      <c r="BH598" s="2"/>
      <c r="BI598" s="2"/>
      <c r="BJ598" s="2"/>
      <c r="BK598" s="2"/>
      <c r="BL598" s="2"/>
      <c r="BM598" s="2"/>
      <c r="BN598" s="2"/>
      <c r="BO598" s="2"/>
      <c r="BP598" s="2"/>
      <c r="BQ598" s="2"/>
      <c r="BR598" s="2"/>
      <c r="BS598" s="2"/>
      <c r="BT598" s="2"/>
      <c r="BU598" s="2"/>
      <c r="BV598" s="2"/>
      <c r="BW598" s="2"/>
      <c r="BX598" s="2"/>
    </row>
    <row r="599" spans="1:76" ht="12.75">
      <c r="A599" s="2"/>
      <c r="B599" s="3"/>
      <c r="C599" s="4"/>
      <c r="D599" s="4"/>
      <c r="E599" s="4"/>
      <c r="F599" s="4"/>
      <c r="G599" s="4"/>
      <c r="H599" s="4"/>
      <c r="I599" s="4"/>
      <c r="J599" s="4"/>
      <c r="K599" s="4"/>
      <c r="L599" s="4"/>
      <c r="M599" s="4"/>
      <c r="N599" s="4"/>
      <c r="O599" s="4"/>
      <c r="P599" s="4"/>
      <c r="Q599" s="2"/>
      <c r="R599" s="2"/>
      <c r="S599" s="2"/>
      <c r="T599" s="2"/>
      <c r="U599" s="2"/>
      <c r="V599" s="2"/>
      <c r="W599" s="2"/>
      <c r="X599" s="2"/>
      <c r="Y599" s="4"/>
      <c r="Z599" s="4"/>
      <c r="AA599" s="4"/>
      <c r="AB599" s="4"/>
      <c r="AC599" s="4"/>
      <c r="AD599" s="4"/>
      <c r="AE599" s="4"/>
      <c r="AF599" s="4"/>
      <c r="AG599" s="4"/>
      <c r="AH599" s="4"/>
      <c r="AI599" s="4"/>
      <c r="AJ599" s="4"/>
      <c r="AK599" s="4"/>
      <c r="AL599" s="4"/>
      <c r="AM599" s="4"/>
      <c r="AN599" s="4"/>
      <c r="AO599" s="4"/>
      <c r="AP599" s="4"/>
      <c r="AQ599" s="4"/>
      <c r="AR599" s="4"/>
      <c r="AS599" s="4"/>
      <c r="AT599" s="4"/>
      <c r="AU599" s="2"/>
      <c r="AV599" s="2"/>
      <c r="AW599" s="2"/>
      <c r="AX599" s="2"/>
      <c r="AY599" s="2"/>
      <c r="AZ599" s="2"/>
      <c r="BA599" s="2"/>
      <c r="BB599" s="2"/>
      <c r="BC599" s="2"/>
      <c r="BD599" s="2"/>
      <c r="BE599" s="2"/>
      <c r="BF599" s="2"/>
      <c r="BG599" s="4"/>
      <c r="BH599" s="2"/>
      <c r="BI599" s="2"/>
      <c r="BJ599" s="2"/>
      <c r="BK599" s="2"/>
      <c r="BL599" s="2"/>
      <c r="BM599" s="2"/>
      <c r="BN599" s="2"/>
      <c r="BO599" s="2"/>
      <c r="BP599" s="2"/>
      <c r="BQ599" s="2"/>
      <c r="BR599" s="2"/>
      <c r="BS599" s="2"/>
      <c r="BT599" s="2"/>
      <c r="BU599" s="2"/>
      <c r="BV599" s="2"/>
      <c r="BW599" s="2"/>
      <c r="BX599" s="2"/>
    </row>
    <row r="600" spans="1:76" ht="12.75">
      <c r="A600" s="2"/>
      <c r="B600" s="3"/>
      <c r="C600" s="4"/>
      <c r="D600" s="4"/>
      <c r="E600" s="4"/>
      <c r="F600" s="4"/>
      <c r="G600" s="4"/>
      <c r="H600" s="4"/>
      <c r="I600" s="4"/>
      <c r="J600" s="4"/>
      <c r="K600" s="4"/>
      <c r="L600" s="4"/>
      <c r="M600" s="4"/>
      <c r="N600" s="4"/>
      <c r="O600" s="4"/>
      <c r="P600" s="4"/>
      <c r="Q600" s="2"/>
      <c r="R600" s="2"/>
      <c r="S600" s="2"/>
      <c r="T600" s="2"/>
      <c r="U600" s="2"/>
      <c r="V600" s="2"/>
      <c r="W600" s="2"/>
      <c r="X600" s="2"/>
      <c r="Y600" s="4"/>
      <c r="Z600" s="4"/>
      <c r="AA600" s="4"/>
      <c r="AB600" s="4"/>
      <c r="AC600" s="4"/>
      <c r="AD600" s="4"/>
      <c r="AE600" s="4"/>
      <c r="AF600" s="4"/>
      <c r="AG600" s="4"/>
      <c r="AH600" s="4"/>
      <c r="AI600" s="4"/>
      <c r="AJ600" s="4"/>
      <c r="AK600" s="4"/>
      <c r="AL600" s="4"/>
      <c r="AM600" s="4"/>
      <c r="AN600" s="4"/>
      <c r="AO600" s="4"/>
      <c r="AP600" s="4"/>
      <c r="AQ600" s="4"/>
      <c r="AR600" s="4"/>
      <c r="AS600" s="4"/>
      <c r="AT600" s="4"/>
      <c r="AU600" s="2"/>
      <c r="AV600" s="2"/>
      <c r="AW600" s="2"/>
      <c r="AX600" s="2"/>
      <c r="AY600" s="2"/>
      <c r="AZ600" s="2"/>
      <c r="BA600" s="2"/>
      <c r="BB600" s="2"/>
      <c r="BC600" s="2"/>
      <c r="BD600" s="2"/>
      <c r="BE600" s="2"/>
      <c r="BF600" s="2"/>
      <c r="BG600" s="4"/>
      <c r="BH600" s="2"/>
      <c r="BI600" s="2"/>
      <c r="BJ600" s="2"/>
      <c r="BK600" s="2"/>
      <c r="BL600" s="2"/>
      <c r="BM600" s="2"/>
      <c r="BN600" s="2"/>
      <c r="BO600" s="2"/>
      <c r="BP600" s="2"/>
      <c r="BQ600" s="2"/>
      <c r="BR600" s="2"/>
      <c r="BS600" s="2"/>
      <c r="BT600" s="2"/>
      <c r="BU600" s="2"/>
      <c r="BV600" s="2"/>
      <c r="BW600" s="2"/>
      <c r="BX600" s="2"/>
    </row>
    <row r="601" spans="1:76" ht="12.75">
      <c r="A601" s="2"/>
      <c r="B601" s="3"/>
      <c r="C601" s="4"/>
      <c r="D601" s="4"/>
      <c r="E601" s="4"/>
      <c r="F601" s="4"/>
      <c r="G601" s="4"/>
      <c r="H601" s="4"/>
      <c r="I601" s="4"/>
      <c r="J601" s="4"/>
      <c r="K601" s="4"/>
      <c r="L601" s="4"/>
      <c r="M601" s="4"/>
      <c r="N601" s="4"/>
      <c r="O601" s="4"/>
      <c r="P601" s="4"/>
      <c r="Q601" s="2"/>
      <c r="R601" s="2"/>
      <c r="S601" s="2"/>
      <c r="T601" s="2"/>
      <c r="U601" s="2"/>
      <c r="V601" s="2"/>
      <c r="W601" s="2"/>
      <c r="X601" s="2"/>
      <c r="Y601" s="4"/>
      <c r="Z601" s="4"/>
      <c r="AA601" s="4"/>
      <c r="AB601" s="4"/>
      <c r="AC601" s="4"/>
      <c r="AD601" s="4"/>
      <c r="AE601" s="4"/>
      <c r="AF601" s="4"/>
      <c r="AG601" s="4"/>
      <c r="AH601" s="4"/>
      <c r="AI601" s="4"/>
      <c r="AJ601" s="4"/>
      <c r="AK601" s="4"/>
      <c r="AL601" s="4"/>
      <c r="AM601" s="4"/>
      <c r="AN601" s="4"/>
      <c r="AO601" s="4"/>
      <c r="AP601" s="4"/>
      <c r="AQ601" s="4"/>
      <c r="AR601" s="4"/>
      <c r="AS601" s="4"/>
      <c r="AT601" s="4"/>
      <c r="AU601" s="2"/>
      <c r="AV601" s="2"/>
      <c r="AW601" s="2"/>
      <c r="AX601" s="2"/>
      <c r="AY601" s="2"/>
      <c r="AZ601" s="2"/>
      <c r="BA601" s="2"/>
      <c r="BB601" s="2"/>
      <c r="BC601" s="2"/>
      <c r="BD601" s="2"/>
      <c r="BE601" s="2"/>
      <c r="BF601" s="2"/>
      <c r="BG601" s="4"/>
      <c r="BH601" s="2"/>
      <c r="BI601" s="2"/>
      <c r="BJ601" s="2"/>
      <c r="BK601" s="2"/>
      <c r="BL601" s="2"/>
      <c r="BM601" s="2"/>
      <c r="BN601" s="2"/>
      <c r="BO601" s="2"/>
      <c r="BP601" s="2"/>
      <c r="BQ601" s="2"/>
      <c r="BR601" s="2"/>
      <c r="BS601" s="2"/>
      <c r="BT601" s="2"/>
      <c r="BU601" s="2"/>
      <c r="BV601" s="2"/>
      <c r="BW601" s="2"/>
      <c r="BX601" s="2"/>
    </row>
    <row r="602" spans="1:76" ht="12.75">
      <c r="A602" s="2"/>
      <c r="B602" s="3"/>
      <c r="C602" s="4"/>
      <c r="D602" s="4"/>
      <c r="E602" s="4"/>
      <c r="F602" s="4"/>
      <c r="G602" s="4"/>
      <c r="H602" s="4"/>
      <c r="I602" s="4"/>
      <c r="J602" s="4"/>
      <c r="K602" s="4"/>
      <c r="L602" s="4"/>
      <c r="M602" s="4"/>
      <c r="N602" s="4"/>
      <c r="O602" s="4"/>
      <c r="P602" s="4"/>
      <c r="Q602" s="2"/>
      <c r="R602" s="2"/>
      <c r="S602" s="2"/>
      <c r="T602" s="2"/>
      <c r="U602" s="2"/>
      <c r="V602" s="2"/>
      <c r="W602" s="2"/>
      <c r="X602" s="2"/>
      <c r="Y602" s="4"/>
      <c r="Z602" s="4"/>
      <c r="AA602" s="4"/>
      <c r="AB602" s="4"/>
      <c r="AC602" s="4"/>
      <c r="AD602" s="4"/>
      <c r="AE602" s="4"/>
      <c r="AF602" s="4"/>
      <c r="AG602" s="4"/>
      <c r="AH602" s="4"/>
      <c r="AI602" s="4"/>
      <c r="AJ602" s="4"/>
      <c r="AK602" s="4"/>
      <c r="AL602" s="4"/>
      <c r="AM602" s="4"/>
      <c r="AN602" s="4"/>
      <c r="AO602" s="4"/>
      <c r="AP602" s="4"/>
      <c r="AQ602" s="4"/>
      <c r="AR602" s="4"/>
      <c r="AS602" s="4"/>
      <c r="AT602" s="4"/>
      <c r="AU602" s="2"/>
      <c r="AV602" s="2"/>
      <c r="AW602" s="2"/>
      <c r="AX602" s="2"/>
      <c r="AY602" s="2"/>
      <c r="AZ602" s="2"/>
      <c r="BA602" s="2"/>
      <c r="BB602" s="2"/>
      <c r="BC602" s="2"/>
      <c r="BD602" s="2"/>
      <c r="BE602" s="2"/>
      <c r="BF602" s="2"/>
      <c r="BG602" s="4"/>
      <c r="BH602" s="2"/>
      <c r="BI602" s="2"/>
      <c r="BJ602" s="2"/>
      <c r="BK602" s="2"/>
      <c r="BL602" s="2"/>
      <c r="BM602" s="2"/>
      <c r="BN602" s="2"/>
      <c r="BO602" s="2"/>
      <c r="BP602" s="2"/>
      <c r="BQ602" s="2"/>
      <c r="BR602" s="2"/>
      <c r="BS602" s="2"/>
      <c r="BT602" s="2"/>
      <c r="BU602" s="2"/>
      <c r="BV602" s="2"/>
      <c r="BW602" s="2"/>
      <c r="BX602" s="2"/>
    </row>
    <row r="603" spans="1:76" ht="12.75">
      <c r="A603" s="2"/>
      <c r="B603" s="3"/>
      <c r="C603" s="4"/>
      <c r="D603" s="4"/>
      <c r="E603" s="4"/>
      <c r="F603" s="4"/>
      <c r="G603" s="4"/>
      <c r="H603" s="4"/>
      <c r="I603" s="4"/>
      <c r="J603" s="4"/>
      <c r="K603" s="4"/>
      <c r="L603" s="4"/>
      <c r="M603" s="4"/>
      <c r="N603" s="4"/>
      <c r="O603" s="4"/>
      <c r="P603" s="4"/>
      <c r="Q603" s="2"/>
      <c r="R603" s="2"/>
      <c r="S603" s="2"/>
      <c r="T603" s="2"/>
      <c r="U603" s="2"/>
      <c r="V603" s="2"/>
      <c r="W603" s="2"/>
      <c r="X603" s="2"/>
      <c r="Y603" s="4"/>
      <c r="Z603" s="4"/>
      <c r="AA603" s="4"/>
      <c r="AB603" s="4"/>
      <c r="AC603" s="4"/>
      <c r="AD603" s="4"/>
      <c r="AE603" s="4"/>
      <c r="AF603" s="4"/>
      <c r="AG603" s="4"/>
      <c r="AH603" s="4"/>
      <c r="AI603" s="4"/>
      <c r="AJ603" s="4"/>
      <c r="AK603" s="4"/>
      <c r="AL603" s="4"/>
      <c r="AM603" s="4"/>
      <c r="AN603" s="4"/>
      <c r="AO603" s="4"/>
      <c r="AP603" s="4"/>
      <c r="AQ603" s="4"/>
      <c r="AR603" s="4"/>
      <c r="AS603" s="4"/>
      <c r="AT603" s="4"/>
      <c r="AU603" s="2"/>
      <c r="AV603" s="2"/>
      <c r="AW603" s="2"/>
      <c r="AX603" s="2"/>
      <c r="AY603" s="2"/>
      <c r="AZ603" s="2"/>
      <c r="BA603" s="2"/>
      <c r="BB603" s="2"/>
      <c r="BC603" s="2"/>
      <c r="BD603" s="2"/>
      <c r="BE603" s="2"/>
      <c r="BF603" s="2"/>
      <c r="BG603" s="4"/>
      <c r="BH603" s="2"/>
      <c r="BI603" s="2"/>
      <c r="BJ603" s="2"/>
      <c r="BK603" s="2"/>
      <c r="BL603" s="2"/>
      <c r="BM603" s="2"/>
      <c r="BN603" s="2"/>
      <c r="BO603" s="2"/>
      <c r="BP603" s="2"/>
      <c r="BQ603" s="2"/>
      <c r="BR603" s="2"/>
      <c r="BS603" s="2"/>
      <c r="BT603" s="2"/>
      <c r="BU603" s="2"/>
      <c r="BV603" s="2"/>
      <c r="BW603" s="2"/>
      <c r="BX603" s="2"/>
    </row>
    <row r="604" spans="1:76" ht="12.75">
      <c r="A604" s="2"/>
      <c r="B604" s="3"/>
      <c r="C604" s="4"/>
      <c r="D604" s="4"/>
      <c r="E604" s="4"/>
      <c r="F604" s="4"/>
      <c r="G604" s="4"/>
      <c r="H604" s="4"/>
      <c r="I604" s="4"/>
      <c r="J604" s="4"/>
      <c r="K604" s="4"/>
      <c r="L604" s="4"/>
      <c r="M604" s="4"/>
      <c r="N604" s="4"/>
      <c r="O604" s="4"/>
      <c r="P604" s="4"/>
      <c r="Q604" s="2"/>
      <c r="R604" s="2"/>
      <c r="S604" s="2"/>
      <c r="T604" s="2"/>
      <c r="U604" s="2"/>
      <c r="V604" s="2"/>
      <c r="W604" s="2"/>
      <c r="X604" s="2"/>
      <c r="Y604" s="4"/>
      <c r="Z604" s="4"/>
      <c r="AA604" s="4"/>
      <c r="AB604" s="4"/>
      <c r="AC604" s="4"/>
      <c r="AD604" s="4"/>
      <c r="AE604" s="4"/>
      <c r="AF604" s="4"/>
      <c r="AG604" s="4"/>
      <c r="AH604" s="4"/>
      <c r="AI604" s="4"/>
      <c r="AJ604" s="4"/>
      <c r="AK604" s="4"/>
      <c r="AL604" s="4"/>
      <c r="AM604" s="4"/>
      <c r="AN604" s="4"/>
      <c r="AO604" s="4"/>
      <c r="AP604" s="4"/>
      <c r="AQ604" s="4"/>
      <c r="AR604" s="4"/>
      <c r="AS604" s="4"/>
      <c r="AT604" s="4"/>
      <c r="AU604" s="2"/>
      <c r="AV604" s="2"/>
      <c r="AW604" s="2"/>
      <c r="AX604" s="2"/>
      <c r="AY604" s="2"/>
      <c r="AZ604" s="2"/>
      <c r="BA604" s="2"/>
      <c r="BB604" s="2"/>
      <c r="BC604" s="2"/>
      <c r="BD604" s="2"/>
      <c r="BE604" s="2"/>
      <c r="BF604" s="2"/>
      <c r="BG604" s="4"/>
      <c r="BH604" s="2"/>
      <c r="BI604" s="2"/>
      <c r="BJ604" s="2"/>
      <c r="BK604" s="2"/>
      <c r="BL604" s="2"/>
      <c r="BM604" s="2"/>
      <c r="BN604" s="2"/>
      <c r="BO604" s="2"/>
      <c r="BP604" s="2"/>
      <c r="BQ604" s="2"/>
      <c r="BR604" s="2"/>
      <c r="BS604" s="2"/>
      <c r="BT604" s="2"/>
      <c r="BU604" s="2"/>
      <c r="BV604" s="2"/>
      <c r="BW604" s="2"/>
      <c r="BX604" s="2"/>
    </row>
    <row r="605" spans="1:76" ht="12.75">
      <c r="A605" s="2"/>
      <c r="B605" s="3"/>
      <c r="C605" s="4"/>
      <c r="D605" s="4"/>
      <c r="E605" s="4"/>
      <c r="F605" s="4"/>
      <c r="G605" s="4"/>
      <c r="H605" s="4"/>
      <c r="I605" s="4"/>
      <c r="J605" s="4"/>
      <c r="K605" s="4"/>
      <c r="L605" s="4"/>
      <c r="M605" s="4"/>
      <c r="N605" s="4"/>
      <c r="O605" s="4"/>
      <c r="P605" s="4"/>
      <c r="Q605" s="2"/>
      <c r="R605" s="2"/>
      <c r="S605" s="2"/>
      <c r="T605" s="2"/>
      <c r="U605" s="2"/>
      <c r="V605" s="2"/>
      <c r="W605" s="2"/>
      <c r="X605" s="2"/>
      <c r="Y605" s="4"/>
      <c r="Z605" s="4"/>
      <c r="AA605" s="4"/>
      <c r="AB605" s="4"/>
      <c r="AC605" s="4"/>
      <c r="AD605" s="4"/>
      <c r="AE605" s="4"/>
      <c r="AF605" s="4"/>
      <c r="AG605" s="4"/>
      <c r="AH605" s="4"/>
      <c r="AI605" s="4"/>
      <c r="AJ605" s="4"/>
      <c r="AK605" s="4"/>
      <c r="AL605" s="4"/>
      <c r="AM605" s="4"/>
      <c r="AN605" s="4"/>
      <c r="AO605" s="4"/>
      <c r="AP605" s="4"/>
      <c r="AQ605" s="4"/>
      <c r="AR605" s="4"/>
      <c r="AS605" s="4"/>
      <c r="AT605" s="4"/>
      <c r="AU605" s="2"/>
      <c r="AV605" s="2"/>
      <c r="AW605" s="2"/>
      <c r="AX605" s="2"/>
      <c r="AY605" s="2"/>
      <c r="AZ605" s="2"/>
      <c r="BA605" s="2"/>
      <c r="BB605" s="2"/>
      <c r="BC605" s="2"/>
      <c r="BD605" s="2"/>
      <c r="BE605" s="2"/>
      <c r="BF605" s="2"/>
      <c r="BG605" s="4"/>
      <c r="BH605" s="2"/>
      <c r="BI605" s="2"/>
      <c r="BJ605" s="2"/>
      <c r="BK605" s="2"/>
      <c r="BL605" s="2"/>
      <c r="BM605" s="2"/>
      <c r="BN605" s="2"/>
      <c r="BO605" s="2"/>
      <c r="BP605" s="2"/>
      <c r="BQ605" s="2"/>
      <c r="BR605" s="2"/>
      <c r="BS605" s="2"/>
      <c r="BT605" s="2"/>
      <c r="BU605" s="2"/>
      <c r="BV605" s="2"/>
      <c r="BW605" s="2"/>
      <c r="BX605" s="2"/>
    </row>
    <row r="606" spans="1:76" ht="12.75">
      <c r="A606" s="2"/>
      <c r="B606" s="3"/>
      <c r="C606" s="4"/>
      <c r="D606" s="4"/>
      <c r="E606" s="4"/>
      <c r="F606" s="4"/>
      <c r="G606" s="4"/>
      <c r="H606" s="4"/>
      <c r="I606" s="4"/>
      <c r="J606" s="4"/>
      <c r="K606" s="4"/>
      <c r="L606" s="4"/>
      <c r="M606" s="4"/>
      <c r="N606" s="4"/>
      <c r="O606" s="4"/>
      <c r="P606" s="4"/>
      <c r="Q606" s="2"/>
      <c r="R606" s="2"/>
      <c r="S606" s="2"/>
      <c r="T606" s="2"/>
      <c r="U606" s="2"/>
      <c r="V606" s="2"/>
      <c r="W606" s="2"/>
      <c r="X606" s="2"/>
      <c r="Y606" s="4"/>
      <c r="Z606" s="4"/>
      <c r="AA606" s="4"/>
      <c r="AB606" s="4"/>
      <c r="AC606" s="4"/>
      <c r="AD606" s="4"/>
      <c r="AE606" s="4"/>
      <c r="AF606" s="4"/>
      <c r="AG606" s="4"/>
      <c r="AH606" s="4"/>
      <c r="AI606" s="4"/>
      <c r="AJ606" s="4"/>
      <c r="AK606" s="4"/>
      <c r="AL606" s="4"/>
      <c r="AM606" s="4"/>
      <c r="AN606" s="4"/>
      <c r="AO606" s="4"/>
      <c r="AP606" s="4"/>
      <c r="AQ606" s="4"/>
      <c r="AR606" s="4"/>
      <c r="AS606" s="4"/>
      <c r="AT606" s="4"/>
      <c r="AU606" s="2"/>
      <c r="AV606" s="2"/>
      <c r="AW606" s="2"/>
      <c r="AX606" s="2"/>
      <c r="AY606" s="2"/>
      <c r="AZ606" s="2"/>
      <c r="BA606" s="2"/>
      <c r="BB606" s="2"/>
      <c r="BC606" s="2"/>
      <c r="BD606" s="2"/>
      <c r="BE606" s="2"/>
      <c r="BF606" s="2"/>
      <c r="BG606" s="4"/>
      <c r="BH606" s="2"/>
      <c r="BI606" s="2"/>
      <c r="BJ606" s="2"/>
      <c r="BK606" s="2"/>
      <c r="BL606" s="2"/>
      <c r="BM606" s="2"/>
      <c r="BN606" s="2"/>
      <c r="BO606" s="2"/>
      <c r="BP606" s="2"/>
      <c r="BQ606" s="2"/>
      <c r="BR606" s="2"/>
      <c r="BS606" s="2"/>
      <c r="BT606" s="2"/>
      <c r="BU606" s="2"/>
      <c r="BV606" s="2"/>
      <c r="BW606" s="2"/>
      <c r="BX606" s="2"/>
    </row>
    <row r="607" spans="1:76" ht="12.75">
      <c r="A607" s="2"/>
      <c r="B607" s="3"/>
      <c r="C607" s="4"/>
      <c r="D607" s="4"/>
      <c r="E607" s="4"/>
      <c r="F607" s="4"/>
      <c r="G607" s="4"/>
      <c r="H607" s="4"/>
      <c r="I607" s="4"/>
      <c r="J607" s="4"/>
      <c r="K607" s="4"/>
      <c r="L607" s="4"/>
      <c r="M607" s="4"/>
      <c r="N607" s="4"/>
      <c r="O607" s="4"/>
      <c r="P607" s="4"/>
      <c r="Q607" s="2"/>
      <c r="R607" s="2"/>
      <c r="S607" s="2"/>
      <c r="T607" s="2"/>
      <c r="U607" s="2"/>
      <c r="V607" s="2"/>
      <c r="W607" s="2"/>
      <c r="X607" s="2"/>
      <c r="Y607" s="4"/>
      <c r="Z607" s="4"/>
      <c r="AA607" s="4"/>
      <c r="AB607" s="4"/>
      <c r="AC607" s="4"/>
      <c r="AD607" s="4"/>
      <c r="AE607" s="4"/>
      <c r="AF607" s="4"/>
      <c r="AG607" s="4"/>
      <c r="AH607" s="4"/>
      <c r="AI607" s="4"/>
      <c r="AJ607" s="4"/>
      <c r="AK607" s="4"/>
      <c r="AL607" s="4"/>
      <c r="AM607" s="4"/>
      <c r="AN607" s="4"/>
      <c r="AO607" s="4"/>
      <c r="AP607" s="4"/>
      <c r="AQ607" s="4"/>
      <c r="AR607" s="4"/>
      <c r="AS607" s="4"/>
      <c r="AT607" s="4"/>
      <c r="AU607" s="2"/>
      <c r="AV607" s="2"/>
      <c r="AW607" s="2"/>
      <c r="AX607" s="2"/>
      <c r="AY607" s="2"/>
      <c r="AZ607" s="2"/>
      <c r="BA607" s="2"/>
      <c r="BB607" s="2"/>
      <c r="BC607" s="2"/>
      <c r="BD607" s="2"/>
      <c r="BE607" s="2"/>
      <c r="BF607" s="2"/>
      <c r="BG607" s="4"/>
      <c r="BH607" s="2"/>
      <c r="BI607" s="2"/>
      <c r="BJ607" s="2"/>
      <c r="BK607" s="2"/>
      <c r="BL607" s="2"/>
      <c r="BM607" s="2"/>
      <c r="BN607" s="2"/>
      <c r="BO607" s="2"/>
      <c r="BP607" s="2"/>
      <c r="BQ607" s="2"/>
      <c r="BR607" s="2"/>
      <c r="BS607" s="2"/>
      <c r="BT607" s="2"/>
      <c r="BU607" s="2"/>
      <c r="BV607" s="2"/>
      <c r="BW607" s="2"/>
      <c r="BX607" s="2"/>
    </row>
    <row r="608" spans="1:76" ht="12.75">
      <c r="A608" s="2"/>
      <c r="B608" s="3"/>
      <c r="C608" s="4"/>
      <c r="D608" s="4"/>
      <c r="E608" s="4"/>
      <c r="F608" s="4"/>
      <c r="G608" s="4"/>
      <c r="H608" s="4"/>
      <c r="I608" s="4"/>
      <c r="J608" s="4"/>
      <c r="K608" s="4"/>
      <c r="L608" s="4"/>
      <c r="M608" s="4"/>
      <c r="N608" s="4"/>
      <c r="O608" s="4"/>
      <c r="P608" s="4"/>
      <c r="Q608" s="2"/>
      <c r="R608" s="2"/>
      <c r="S608" s="2"/>
      <c r="T608" s="2"/>
      <c r="U608" s="2"/>
      <c r="V608" s="2"/>
      <c r="W608" s="2"/>
      <c r="X608" s="2"/>
      <c r="Y608" s="4"/>
      <c r="Z608" s="4"/>
      <c r="AA608" s="4"/>
      <c r="AB608" s="4"/>
      <c r="AC608" s="4"/>
      <c r="AD608" s="4"/>
      <c r="AE608" s="4"/>
      <c r="AF608" s="4"/>
      <c r="AG608" s="4"/>
      <c r="AH608" s="4"/>
      <c r="AI608" s="4"/>
      <c r="AJ608" s="4"/>
      <c r="AK608" s="4"/>
      <c r="AL608" s="4"/>
      <c r="AM608" s="4"/>
      <c r="AN608" s="4"/>
      <c r="AO608" s="4"/>
      <c r="AP608" s="4"/>
      <c r="AQ608" s="4"/>
      <c r="AR608" s="4"/>
      <c r="AS608" s="4"/>
      <c r="AT608" s="4"/>
      <c r="AU608" s="2"/>
      <c r="AV608" s="2"/>
      <c r="AW608" s="2"/>
      <c r="AX608" s="2"/>
      <c r="AY608" s="2"/>
      <c r="AZ608" s="2"/>
      <c r="BA608" s="2"/>
      <c r="BB608" s="2"/>
      <c r="BC608" s="2"/>
      <c r="BD608" s="2"/>
      <c r="BE608" s="2"/>
      <c r="BF608" s="2"/>
      <c r="BG608" s="4"/>
      <c r="BH608" s="2"/>
      <c r="BI608" s="2"/>
      <c r="BJ608" s="2"/>
      <c r="BK608" s="2"/>
      <c r="BL608" s="2"/>
      <c r="BM608" s="2"/>
      <c r="BN608" s="2"/>
      <c r="BO608" s="2"/>
      <c r="BP608" s="2"/>
      <c r="BQ608" s="2"/>
      <c r="BR608" s="2"/>
      <c r="BS608" s="2"/>
      <c r="BT608" s="2"/>
      <c r="BU608" s="2"/>
      <c r="BV608" s="2"/>
      <c r="BW608" s="2"/>
      <c r="BX608" s="2"/>
    </row>
    <row r="609" spans="1:76" ht="12.75">
      <c r="A609" s="2"/>
      <c r="B609" s="3"/>
      <c r="C609" s="4"/>
      <c r="D609" s="4"/>
      <c r="E609" s="4"/>
      <c r="F609" s="4"/>
      <c r="G609" s="4"/>
      <c r="H609" s="4"/>
      <c r="I609" s="4"/>
      <c r="J609" s="4"/>
      <c r="K609" s="4"/>
      <c r="L609" s="4"/>
      <c r="M609" s="4"/>
      <c r="N609" s="4"/>
      <c r="O609" s="4"/>
      <c r="P609" s="4"/>
      <c r="Q609" s="2"/>
      <c r="R609" s="2"/>
      <c r="S609" s="2"/>
      <c r="T609" s="2"/>
      <c r="U609" s="2"/>
      <c r="V609" s="2"/>
      <c r="W609" s="2"/>
      <c r="X609" s="2"/>
      <c r="Y609" s="4"/>
      <c r="Z609" s="4"/>
      <c r="AA609" s="4"/>
      <c r="AB609" s="4"/>
      <c r="AC609" s="4"/>
      <c r="AD609" s="4"/>
      <c r="AE609" s="4"/>
      <c r="AF609" s="4"/>
      <c r="AG609" s="4"/>
      <c r="AH609" s="4"/>
      <c r="AI609" s="4"/>
      <c r="AJ609" s="4"/>
      <c r="AK609" s="4"/>
      <c r="AL609" s="4"/>
      <c r="AM609" s="4"/>
      <c r="AN609" s="4"/>
      <c r="AO609" s="4"/>
      <c r="AP609" s="4"/>
      <c r="AQ609" s="4"/>
      <c r="AR609" s="4"/>
      <c r="AS609" s="4"/>
      <c r="AT609" s="4"/>
      <c r="AU609" s="2"/>
      <c r="AV609" s="2"/>
      <c r="AW609" s="2"/>
      <c r="AX609" s="2"/>
      <c r="AY609" s="2"/>
      <c r="AZ609" s="2"/>
      <c r="BA609" s="2"/>
      <c r="BB609" s="2"/>
      <c r="BC609" s="2"/>
      <c r="BD609" s="2"/>
      <c r="BE609" s="2"/>
      <c r="BF609" s="2"/>
      <c r="BG609" s="4"/>
      <c r="BH609" s="2"/>
      <c r="BI609" s="2"/>
      <c r="BJ609" s="2"/>
      <c r="BK609" s="2"/>
      <c r="BL609" s="2"/>
      <c r="BM609" s="2"/>
      <c r="BN609" s="2"/>
      <c r="BO609" s="2"/>
      <c r="BP609" s="2"/>
      <c r="BQ609" s="2"/>
      <c r="BR609" s="2"/>
      <c r="BS609" s="2"/>
      <c r="BT609" s="2"/>
      <c r="BU609" s="2"/>
      <c r="BV609" s="2"/>
      <c r="BW609" s="2"/>
      <c r="BX609" s="2"/>
    </row>
    <row r="610" spans="1:76" ht="12.75">
      <c r="A610" s="2"/>
      <c r="B610" s="3"/>
      <c r="C610" s="4"/>
      <c r="D610" s="4"/>
      <c r="E610" s="4"/>
      <c r="F610" s="4"/>
      <c r="G610" s="4"/>
      <c r="H610" s="4"/>
      <c r="I610" s="4"/>
      <c r="J610" s="4"/>
      <c r="K610" s="4"/>
      <c r="L610" s="4"/>
      <c r="M610" s="4"/>
      <c r="N610" s="4"/>
      <c r="O610" s="4"/>
      <c r="P610" s="4"/>
      <c r="Q610" s="2"/>
      <c r="R610" s="2"/>
      <c r="S610" s="2"/>
      <c r="T610" s="2"/>
      <c r="U610" s="2"/>
      <c r="V610" s="2"/>
      <c r="W610" s="2"/>
      <c r="X610" s="2"/>
      <c r="Y610" s="4"/>
      <c r="Z610" s="4"/>
      <c r="AA610" s="4"/>
      <c r="AB610" s="4"/>
      <c r="AC610" s="4"/>
      <c r="AD610" s="4"/>
      <c r="AE610" s="4"/>
      <c r="AF610" s="4"/>
      <c r="AG610" s="4"/>
      <c r="AH610" s="4"/>
      <c r="AI610" s="4"/>
      <c r="AJ610" s="4"/>
      <c r="AK610" s="4"/>
      <c r="AL610" s="4"/>
      <c r="AM610" s="4"/>
      <c r="AN610" s="4"/>
      <c r="AO610" s="4"/>
      <c r="AP610" s="4"/>
      <c r="AQ610" s="4"/>
      <c r="AR610" s="4"/>
      <c r="AS610" s="4"/>
      <c r="AT610" s="4"/>
      <c r="AU610" s="2"/>
      <c r="AV610" s="2"/>
      <c r="AW610" s="2"/>
      <c r="AX610" s="2"/>
      <c r="AY610" s="2"/>
      <c r="AZ610" s="2"/>
      <c r="BA610" s="2"/>
      <c r="BB610" s="2"/>
      <c r="BC610" s="2"/>
      <c r="BD610" s="2"/>
      <c r="BE610" s="2"/>
      <c r="BF610" s="2"/>
      <c r="BG610" s="4"/>
      <c r="BH610" s="2"/>
      <c r="BI610" s="2"/>
      <c r="BJ610" s="2"/>
      <c r="BK610" s="2"/>
      <c r="BL610" s="2"/>
      <c r="BM610" s="2"/>
      <c r="BN610" s="2"/>
      <c r="BO610" s="2"/>
      <c r="BP610" s="2"/>
      <c r="BQ610" s="2"/>
      <c r="BR610" s="2"/>
      <c r="BS610" s="2"/>
      <c r="BT610" s="2"/>
      <c r="BU610" s="2"/>
      <c r="BV610" s="2"/>
      <c r="BW610" s="2"/>
      <c r="BX610" s="2"/>
    </row>
    <row r="611" spans="1:76" ht="12.75">
      <c r="A611" s="2"/>
      <c r="B611" s="3"/>
      <c r="C611" s="4"/>
      <c r="D611" s="4"/>
      <c r="E611" s="4"/>
      <c r="F611" s="4"/>
      <c r="G611" s="4"/>
      <c r="H611" s="4"/>
      <c r="I611" s="4"/>
      <c r="J611" s="4"/>
      <c r="K611" s="4"/>
      <c r="L611" s="4"/>
      <c r="M611" s="4"/>
      <c r="N611" s="4"/>
      <c r="O611" s="4"/>
      <c r="P611" s="4"/>
      <c r="Q611" s="2"/>
      <c r="R611" s="2"/>
      <c r="S611" s="2"/>
      <c r="T611" s="2"/>
      <c r="U611" s="2"/>
      <c r="V611" s="2"/>
      <c r="W611" s="2"/>
      <c r="X611" s="2"/>
      <c r="Y611" s="4"/>
      <c r="Z611" s="4"/>
      <c r="AA611" s="4"/>
      <c r="AB611" s="4"/>
      <c r="AC611" s="4"/>
      <c r="AD611" s="4"/>
      <c r="AE611" s="4"/>
      <c r="AF611" s="4"/>
      <c r="AG611" s="4"/>
      <c r="AH611" s="4"/>
      <c r="AI611" s="4"/>
      <c r="AJ611" s="4"/>
      <c r="AK611" s="4"/>
      <c r="AL611" s="4"/>
      <c r="AM611" s="4"/>
      <c r="AN611" s="4"/>
      <c r="AO611" s="4"/>
      <c r="AP611" s="4"/>
      <c r="AQ611" s="4"/>
      <c r="AR611" s="4"/>
      <c r="AS611" s="4"/>
      <c r="AT611" s="4"/>
      <c r="AU611" s="2"/>
      <c r="AV611" s="2"/>
      <c r="AW611" s="2"/>
      <c r="AX611" s="2"/>
      <c r="AY611" s="2"/>
      <c r="AZ611" s="2"/>
      <c r="BA611" s="2"/>
      <c r="BB611" s="2"/>
      <c r="BC611" s="2"/>
      <c r="BD611" s="2"/>
      <c r="BE611" s="2"/>
      <c r="BF611" s="2"/>
      <c r="BG611" s="4"/>
      <c r="BH611" s="2"/>
      <c r="BI611" s="2"/>
      <c r="BJ611" s="2"/>
      <c r="BK611" s="2"/>
      <c r="BL611" s="2"/>
      <c r="BM611" s="2"/>
      <c r="BN611" s="2"/>
      <c r="BO611" s="2"/>
      <c r="BP611" s="2"/>
      <c r="BQ611" s="2"/>
      <c r="BR611" s="2"/>
      <c r="BS611" s="2"/>
      <c r="BT611" s="2"/>
      <c r="BU611" s="2"/>
      <c r="BV611" s="2"/>
      <c r="BW611" s="2"/>
      <c r="BX611" s="2"/>
    </row>
    <row r="612" spans="1:76" ht="12.75">
      <c r="A612" s="2"/>
      <c r="B612" s="3"/>
      <c r="C612" s="4"/>
      <c r="D612" s="4"/>
      <c r="E612" s="4"/>
      <c r="F612" s="4"/>
      <c r="G612" s="4"/>
      <c r="H612" s="4"/>
      <c r="I612" s="4"/>
      <c r="J612" s="4"/>
      <c r="K612" s="4"/>
      <c r="L612" s="4"/>
      <c r="M612" s="4"/>
      <c r="N612" s="4"/>
      <c r="O612" s="4"/>
      <c r="P612" s="4"/>
      <c r="Q612" s="2"/>
      <c r="R612" s="2"/>
      <c r="S612" s="2"/>
      <c r="T612" s="2"/>
      <c r="U612" s="2"/>
      <c r="V612" s="2"/>
      <c r="W612" s="2"/>
      <c r="X612" s="2"/>
      <c r="Y612" s="4"/>
      <c r="Z612" s="4"/>
      <c r="AA612" s="4"/>
      <c r="AB612" s="4"/>
      <c r="AC612" s="4"/>
      <c r="AD612" s="4"/>
      <c r="AE612" s="4"/>
      <c r="AF612" s="4"/>
      <c r="AG612" s="4"/>
      <c r="AH612" s="4"/>
      <c r="AI612" s="4"/>
      <c r="AJ612" s="4"/>
      <c r="AK612" s="4"/>
      <c r="AL612" s="4"/>
      <c r="AM612" s="4"/>
      <c r="AN612" s="4"/>
      <c r="AO612" s="4"/>
      <c r="AP612" s="4"/>
      <c r="AQ612" s="4"/>
      <c r="AR612" s="4"/>
      <c r="AS612" s="4"/>
      <c r="AT612" s="4"/>
      <c r="AU612" s="2"/>
      <c r="AV612" s="2"/>
      <c r="AW612" s="2"/>
      <c r="AX612" s="2"/>
      <c r="AY612" s="2"/>
      <c r="AZ612" s="2"/>
      <c r="BA612" s="2"/>
      <c r="BB612" s="2"/>
      <c r="BC612" s="2"/>
      <c r="BD612" s="2"/>
      <c r="BE612" s="2"/>
      <c r="BF612" s="2"/>
      <c r="BG612" s="4"/>
      <c r="BH612" s="2"/>
      <c r="BI612" s="2"/>
      <c r="BJ612" s="2"/>
      <c r="BK612" s="2"/>
      <c r="BL612" s="2"/>
      <c r="BM612" s="2"/>
      <c r="BN612" s="2"/>
      <c r="BO612" s="2"/>
      <c r="BP612" s="2"/>
      <c r="BQ612" s="2"/>
      <c r="BR612" s="2"/>
      <c r="BS612" s="2"/>
      <c r="BT612" s="2"/>
      <c r="BU612" s="2"/>
      <c r="BV612" s="2"/>
      <c r="BW612" s="2"/>
      <c r="BX612" s="2"/>
    </row>
    <row r="613" spans="1:76" ht="12.75">
      <c r="A613" s="2"/>
      <c r="B613" s="3"/>
      <c r="C613" s="4"/>
      <c r="D613" s="4"/>
      <c r="E613" s="4"/>
      <c r="F613" s="4"/>
      <c r="G613" s="4"/>
      <c r="H613" s="4"/>
      <c r="I613" s="4"/>
      <c r="J613" s="4"/>
      <c r="K613" s="4"/>
      <c r="L613" s="4"/>
      <c r="M613" s="4"/>
      <c r="N613" s="4"/>
      <c r="O613" s="4"/>
      <c r="P613" s="4"/>
      <c r="Q613" s="2"/>
      <c r="R613" s="2"/>
      <c r="S613" s="2"/>
      <c r="T613" s="2"/>
      <c r="U613" s="2"/>
      <c r="V613" s="2"/>
      <c r="W613" s="2"/>
      <c r="X613" s="2"/>
      <c r="Y613" s="4"/>
      <c r="Z613" s="4"/>
      <c r="AA613" s="4"/>
      <c r="AB613" s="4"/>
      <c r="AC613" s="4"/>
      <c r="AD613" s="4"/>
      <c r="AE613" s="4"/>
      <c r="AF613" s="4"/>
      <c r="AG613" s="4"/>
      <c r="AH613" s="4"/>
      <c r="AI613" s="4"/>
      <c r="AJ613" s="4"/>
      <c r="AK613" s="4"/>
      <c r="AL613" s="4"/>
      <c r="AM613" s="4"/>
      <c r="AN613" s="4"/>
      <c r="AO613" s="4"/>
      <c r="AP613" s="4"/>
      <c r="AQ613" s="4"/>
      <c r="AR613" s="4"/>
      <c r="AS613" s="4"/>
      <c r="AT613" s="4"/>
      <c r="AU613" s="2"/>
      <c r="AV613" s="2"/>
      <c r="AW613" s="2"/>
      <c r="AX613" s="2"/>
      <c r="AY613" s="2"/>
      <c r="AZ613" s="2"/>
      <c r="BA613" s="2"/>
      <c r="BB613" s="2"/>
      <c r="BC613" s="2"/>
      <c r="BD613" s="2"/>
      <c r="BE613" s="2"/>
      <c r="BF613" s="2"/>
      <c r="BG613" s="4"/>
      <c r="BH613" s="2"/>
      <c r="BI613" s="2"/>
      <c r="BJ613" s="2"/>
      <c r="BK613" s="2"/>
      <c r="BL613" s="2"/>
      <c r="BM613" s="2"/>
      <c r="BN613" s="2"/>
      <c r="BO613" s="2"/>
      <c r="BP613" s="2"/>
      <c r="BQ613" s="2"/>
      <c r="BR613" s="2"/>
      <c r="BS613" s="2"/>
      <c r="BT613" s="2"/>
      <c r="BU613" s="2"/>
      <c r="BV613" s="2"/>
      <c r="BW613" s="2"/>
      <c r="BX613" s="2"/>
    </row>
    <row r="614" spans="1:76" ht="12.75">
      <c r="A614" s="2"/>
      <c r="B614" s="3"/>
      <c r="C614" s="4"/>
      <c r="D614" s="4"/>
      <c r="E614" s="4"/>
      <c r="F614" s="4"/>
      <c r="G614" s="4"/>
      <c r="H614" s="4"/>
      <c r="I614" s="4"/>
      <c r="J614" s="4"/>
      <c r="K614" s="4"/>
      <c r="L614" s="4"/>
      <c r="M614" s="4"/>
      <c r="N614" s="4"/>
      <c r="O614" s="4"/>
      <c r="P614" s="4"/>
      <c r="Q614" s="2"/>
      <c r="R614" s="2"/>
      <c r="S614" s="2"/>
      <c r="T614" s="2"/>
      <c r="U614" s="2"/>
      <c r="V614" s="2"/>
      <c r="W614" s="2"/>
      <c r="X614" s="2"/>
      <c r="Y614" s="4"/>
      <c r="Z614" s="4"/>
      <c r="AA614" s="4"/>
      <c r="AB614" s="4"/>
      <c r="AC614" s="4"/>
      <c r="AD614" s="4"/>
      <c r="AE614" s="4"/>
      <c r="AF614" s="4"/>
      <c r="AG614" s="4"/>
      <c r="AH614" s="4"/>
      <c r="AI614" s="4"/>
      <c r="AJ614" s="4"/>
      <c r="AK614" s="4"/>
      <c r="AL614" s="4"/>
      <c r="AM614" s="4"/>
      <c r="AN614" s="4"/>
      <c r="AO614" s="4"/>
      <c r="AP614" s="4"/>
      <c r="AQ614" s="4"/>
      <c r="AR614" s="4"/>
      <c r="AS614" s="4"/>
      <c r="AT614" s="4"/>
      <c r="AU614" s="2"/>
      <c r="AV614" s="2"/>
      <c r="AW614" s="2"/>
      <c r="AX614" s="2"/>
      <c r="AY614" s="2"/>
      <c r="AZ614" s="2"/>
      <c r="BA614" s="2"/>
      <c r="BB614" s="2"/>
      <c r="BC614" s="2"/>
      <c r="BD614" s="2"/>
      <c r="BE614" s="2"/>
      <c r="BF614" s="2"/>
      <c r="BG614" s="4"/>
      <c r="BH614" s="2"/>
      <c r="BI614" s="2"/>
      <c r="BJ614" s="2"/>
      <c r="BK614" s="2"/>
      <c r="BL614" s="2"/>
      <c r="BM614" s="2"/>
      <c r="BN614" s="2"/>
      <c r="BO614" s="2"/>
      <c r="BP614" s="2"/>
      <c r="BQ614" s="2"/>
      <c r="BR614" s="2"/>
      <c r="BS614" s="2"/>
      <c r="BT614" s="2"/>
      <c r="BU614" s="2"/>
      <c r="BV614" s="2"/>
      <c r="BW614" s="2"/>
      <c r="BX614" s="2"/>
    </row>
    <row r="615" spans="1:76" ht="12.75">
      <c r="A615" s="2"/>
      <c r="B615" s="3"/>
      <c r="C615" s="4"/>
      <c r="D615" s="4"/>
      <c r="E615" s="4"/>
      <c r="F615" s="4"/>
      <c r="G615" s="4"/>
      <c r="H615" s="4"/>
      <c r="I615" s="4"/>
      <c r="J615" s="4"/>
      <c r="K615" s="4"/>
      <c r="L615" s="4"/>
      <c r="M615" s="4"/>
      <c r="N615" s="4"/>
      <c r="O615" s="4"/>
      <c r="P615" s="4"/>
      <c r="Q615" s="2"/>
      <c r="R615" s="2"/>
      <c r="S615" s="2"/>
      <c r="T615" s="2"/>
      <c r="U615" s="2"/>
      <c r="V615" s="2"/>
      <c r="W615" s="2"/>
      <c r="X615" s="2"/>
      <c r="Y615" s="4"/>
      <c r="Z615" s="4"/>
      <c r="AA615" s="4"/>
      <c r="AB615" s="4"/>
      <c r="AC615" s="4"/>
      <c r="AD615" s="4"/>
      <c r="AE615" s="4"/>
      <c r="AF615" s="4"/>
      <c r="AG615" s="4"/>
      <c r="AH615" s="4"/>
      <c r="AI615" s="4"/>
      <c r="AJ615" s="4"/>
      <c r="AK615" s="4"/>
      <c r="AL615" s="4"/>
      <c r="AM615" s="4"/>
      <c r="AN615" s="4"/>
      <c r="AO615" s="4"/>
      <c r="AP615" s="4"/>
      <c r="AQ615" s="4"/>
      <c r="AR615" s="4"/>
      <c r="AS615" s="4"/>
      <c r="AT615" s="4"/>
      <c r="AU615" s="2"/>
      <c r="AV615" s="2"/>
      <c r="AW615" s="2"/>
      <c r="AX615" s="2"/>
      <c r="AY615" s="2"/>
      <c r="AZ615" s="2"/>
      <c r="BA615" s="2"/>
      <c r="BB615" s="2"/>
      <c r="BC615" s="2"/>
      <c r="BD615" s="2"/>
      <c r="BE615" s="2"/>
      <c r="BF615" s="2"/>
      <c r="BG615" s="4"/>
      <c r="BH615" s="2"/>
      <c r="BI615" s="2"/>
      <c r="BJ615" s="2"/>
      <c r="BK615" s="2"/>
      <c r="BL615" s="2"/>
      <c r="BM615" s="2"/>
      <c r="BN615" s="2"/>
      <c r="BO615" s="2"/>
      <c r="BP615" s="2"/>
      <c r="BQ615" s="2"/>
      <c r="BR615" s="2"/>
      <c r="BS615" s="2"/>
      <c r="BT615" s="2"/>
      <c r="BU615" s="2"/>
      <c r="BV615" s="2"/>
      <c r="BW615" s="2"/>
      <c r="BX615" s="2"/>
    </row>
    <row r="616" spans="1:76" ht="12.75">
      <c r="A616" s="2"/>
      <c r="B616" s="3"/>
      <c r="C616" s="4"/>
      <c r="D616" s="4"/>
      <c r="E616" s="4"/>
      <c r="F616" s="4"/>
      <c r="G616" s="4"/>
      <c r="H616" s="4"/>
      <c r="I616" s="4"/>
      <c r="J616" s="4"/>
      <c r="K616" s="4"/>
      <c r="L616" s="4"/>
      <c r="M616" s="4"/>
      <c r="N616" s="4"/>
      <c r="O616" s="4"/>
      <c r="P616" s="4"/>
      <c r="Q616" s="2"/>
      <c r="R616" s="2"/>
      <c r="S616" s="2"/>
      <c r="T616" s="2"/>
      <c r="U616" s="2"/>
      <c r="V616" s="2"/>
      <c r="W616" s="2"/>
      <c r="X616" s="2"/>
      <c r="Y616" s="4"/>
      <c r="Z616" s="4"/>
      <c r="AA616" s="4"/>
      <c r="AB616" s="4"/>
      <c r="AC616" s="4"/>
      <c r="AD616" s="4"/>
      <c r="AE616" s="4"/>
      <c r="AF616" s="4"/>
      <c r="AG616" s="4"/>
      <c r="AH616" s="4"/>
      <c r="AI616" s="4"/>
      <c r="AJ616" s="4"/>
      <c r="AK616" s="4"/>
      <c r="AL616" s="4"/>
      <c r="AM616" s="4"/>
      <c r="AN616" s="4"/>
      <c r="AO616" s="4"/>
      <c r="AP616" s="4"/>
      <c r="AQ616" s="4"/>
      <c r="AR616" s="4"/>
      <c r="AS616" s="4"/>
      <c r="AT616" s="4"/>
      <c r="AU616" s="2"/>
      <c r="AV616" s="2"/>
      <c r="AW616" s="2"/>
      <c r="AX616" s="2"/>
      <c r="AY616" s="2"/>
      <c r="AZ616" s="2"/>
      <c r="BA616" s="2"/>
      <c r="BB616" s="2"/>
      <c r="BC616" s="2"/>
      <c r="BD616" s="2"/>
      <c r="BE616" s="2"/>
      <c r="BF616" s="2"/>
      <c r="BG616" s="4"/>
      <c r="BH616" s="2"/>
      <c r="BI616" s="2"/>
      <c r="BJ616" s="2"/>
      <c r="BK616" s="2"/>
      <c r="BL616" s="2"/>
      <c r="BM616" s="2"/>
      <c r="BN616" s="2"/>
      <c r="BO616" s="2"/>
      <c r="BP616" s="2"/>
      <c r="BQ616" s="2"/>
      <c r="BR616" s="2"/>
      <c r="BS616" s="2"/>
      <c r="BT616" s="2"/>
      <c r="BU616" s="2"/>
      <c r="BV616" s="2"/>
      <c r="BW616" s="2"/>
      <c r="BX616" s="2"/>
    </row>
    <row r="617" spans="1:76" ht="12.75">
      <c r="A617" s="2"/>
      <c r="B617" s="3"/>
      <c r="C617" s="4"/>
      <c r="D617" s="4"/>
      <c r="E617" s="4"/>
      <c r="F617" s="4"/>
      <c r="G617" s="4"/>
      <c r="H617" s="4"/>
      <c r="I617" s="4"/>
      <c r="J617" s="4"/>
      <c r="K617" s="4"/>
      <c r="L617" s="4"/>
      <c r="M617" s="4"/>
      <c r="N617" s="4"/>
      <c r="O617" s="4"/>
      <c r="P617" s="4"/>
      <c r="Q617" s="2"/>
      <c r="R617" s="2"/>
      <c r="S617" s="2"/>
      <c r="T617" s="2"/>
      <c r="U617" s="2"/>
      <c r="V617" s="2"/>
      <c r="W617" s="2"/>
      <c r="X617" s="2"/>
      <c r="Y617" s="4"/>
      <c r="Z617" s="4"/>
      <c r="AA617" s="4"/>
      <c r="AB617" s="4"/>
      <c r="AC617" s="4"/>
      <c r="AD617" s="4"/>
      <c r="AE617" s="4"/>
      <c r="AF617" s="4"/>
      <c r="AG617" s="4"/>
      <c r="AH617" s="4"/>
      <c r="AI617" s="4"/>
      <c r="AJ617" s="4"/>
      <c r="AK617" s="4"/>
      <c r="AL617" s="4"/>
      <c r="AM617" s="4"/>
      <c r="AN617" s="4"/>
      <c r="AO617" s="4"/>
      <c r="AP617" s="4"/>
      <c r="AQ617" s="4"/>
      <c r="AR617" s="4"/>
      <c r="AS617" s="4"/>
      <c r="AT617" s="4"/>
      <c r="AU617" s="2"/>
      <c r="AV617" s="2"/>
      <c r="AW617" s="2"/>
      <c r="AX617" s="2"/>
      <c r="AY617" s="2"/>
      <c r="AZ617" s="2"/>
      <c r="BA617" s="2"/>
      <c r="BB617" s="2"/>
      <c r="BC617" s="2"/>
      <c r="BD617" s="2"/>
      <c r="BE617" s="2"/>
      <c r="BF617" s="2"/>
      <c r="BG617" s="4"/>
      <c r="BH617" s="2"/>
      <c r="BI617" s="2"/>
      <c r="BJ617" s="2"/>
      <c r="BK617" s="2"/>
      <c r="BL617" s="2"/>
      <c r="BM617" s="2"/>
      <c r="BN617" s="2"/>
      <c r="BO617" s="2"/>
      <c r="BP617" s="2"/>
      <c r="BQ617" s="2"/>
      <c r="BR617" s="2"/>
      <c r="BS617" s="2"/>
      <c r="BT617" s="2"/>
      <c r="BU617" s="2"/>
      <c r="BV617" s="2"/>
      <c r="BW617" s="2"/>
      <c r="BX617" s="2"/>
    </row>
    <row r="618" spans="1:76" ht="12.75">
      <c r="A618" s="2"/>
      <c r="B618" s="3"/>
      <c r="C618" s="4"/>
      <c r="D618" s="4"/>
      <c r="E618" s="4"/>
      <c r="F618" s="4"/>
      <c r="G618" s="4"/>
      <c r="H618" s="4"/>
      <c r="I618" s="4"/>
      <c r="J618" s="4"/>
      <c r="K618" s="4"/>
      <c r="L618" s="4"/>
      <c r="M618" s="4"/>
      <c r="N618" s="4"/>
      <c r="O618" s="4"/>
      <c r="P618" s="4"/>
      <c r="Q618" s="2"/>
      <c r="R618" s="2"/>
      <c r="S618" s="2"/>
      <c r="T618" s="2"/>
      <c r="U618" s="2"/>
      <c r="V618" s="2"/>
      <c r="W618" s="2"/>
      <c r="X618" s="2"/>
      <c r="Y618" s="4"/>
      <c r="Z618" s="4"/>
      <c r="AA618" s="4"/>
      <c r="AB618" s="4"/>
      <c r="AC618" s="4"/>
      <c r="AD618" s="4"/>
      <c r="AE618" s="4"/>
      <c r="AF618" s="4"/>
      <c r="AG618" s="4"/>
      <c r="AH618" s="4"/>
      <c r="AI618" s="4"/>
      <c r="AJ618" s="4"/>
      <c r="AK618" s="4"/>
      <c r="AL618" s="4"/>
      <c r="AM618" s="4"/>
      <c r="AN618" s="4"/>
      <c r="AO618" s="4"/>
      <c r="AP618" s="4"/>
      <c r="AQ618" s="4"/>
      <c r="AR618" s="4"/>
      <c r="AS618" s="4"/>
      <c r="AT618" s="4"/>
      <c r="AU618" s="2"/>
      <c r="AV618" s="2"/>
      <c r="AW618" s="2"/>
      <c r="AX618" s="2"/>
      <c r="AY618" s="2"/>
      <c r="AZ618" s="2"/>
      <c r="BA618" s="2"/>
      <c r="BB618" s="2"/>
      <c r="BC618" s="2"/>
      <c r="BD618" s="2"/>
      <c r="BE618" s="2"/>
      <c r="BF618" s="2"/>
      <c r="BG618" s="4"/>
      <c r="BH618" s="2"/>
      <c r="BI618" s="2"/>
      <c r="BJ618" s="2"/>
      <c r="BK618" s="2"/>
      <c r="BL618" s="2"/>
      <c r="BM618" s="2"/>
      <c r="BN618" s="2"/>
      <c r="BO618" s="2"/>
      <c r="BP618" s="2"/>
      <c r="BQ618" s="2"/>
      <c r="BR618" s="2"/>
      <c r="BS618" s="2"/>
      <c r="BT618" s="2"/>
      <c r="BU618" s="2"/>
      <c r="BV618" s="2"/>
      <c r="BW618" s="2"/>
      <c r="BX618" s="2"/>
    </row>
    <row r="619" spans="1:76" ht="12.75">
      <c r="A619" s="2"/>
      <c r="B619" s="3"/>
      <c r="C619" s="4"/>
      <c r="D619" s="4"/>
      <c r="E619" s="4"/>
      <c r="F619" s="4"/>
      <c r="G619" s="4"/>
      <c r="H619" s="4"/>
      <c r="I619" s="4"/>
      <c r="J619" s="4"/>
      <c r="K619" s="4"/>
      <c r="L619" s="4"/>
      <c r="M619" s="4"/>
      <c r="N619" s="4"/>
      <c r="O619" s="4"/>
      <c r="P619" s="4"/>
      <c r="Q619" s="2"/>
      <c r="R619" s="2"/>
      <c r="S619" s="2"/>
      <c r="T619" s="2"/>
      <c r="U619" s="2"/>
      <c r="V619" s="2"/>
      <c r="W619" s="2"/>
      <c r="X619" s="2"/>
      <c r="Y619" s="4"/>
      <c r="Z619" s="4"/>
      <c r="AA619" s="4"/>
      <c r="AB619" s="4"/>
      <c r="AC619" s="4"/>
      <c r="AD619" s="4"/>
      <c r="AE619" s="4"/>
      <c r="AF619" s="4"/>
      <c r="AG619" s="4"/>
      <c r="AH619" s="4"/>
      <c r="AI619" s="4"/>
      <c r="AJ619" s="4"/>
      <c r="AK619" s="4"/>
      <c r="AL619" s="4"/>
      <c r="AM619" s="4"/>
      <c r="AN619" s="4"/>
      <c r="AO619" s="4"/>
      <c r="AP619" s="4"/>
      <c r="AQ619" s="4"/>
      <c r="AR619" s="4"/>
      <c r="AS619" s="4"/>
      <c r="AT619" s="4"/>
      <c r="AU619" s="2"/>
      <c r="AV619" s="2"/>
      <c r="AW619" s="2"/>
      <c r="AX619" s="2"/>
      <c r="AY619" s="2"/>
      <c r="AZ619" s="2"/>
      <c r="BA619" s="2"/>
      <c r="BB619" s="2"/>
      <c r="BC619" s="2"/>
      <c r="BD619" s="2"/>
      <c r="BE619" s="2"/>
      <c r="BF619" s="2"/>
      <c r="BG619" s="4"/>
      <c r="BH619" s="2"/>
      <c r="BI619" s="2"/>
      <c r="BJ619" s="2"/>
      <c r="BK619" s="2"/>
      <c r="BL619" s="2"/>
      <c r="BM619" s="2"/>
      <c r="BN619" s="2"/>
      <c r="BO619" s="2"/>
      <c r="BP619" s="2"/>
      <c r="BQ619" s="2"/>
      <c r="BR619" s="2"/>
      <c r="BS619" s="2"/>
      <c r="BT619" s="2"/>
      <c r="BU619" s="2"/>
      <c r="BV619" s="2"/>
      <c r="BW619" s="2"/>
      <c r="BX619" s="2"/>
    </row>
    <row r="620" spans="1:76" ht="12.75">
      <c r="A620" s="2"/>
      <c r="B620" s="3"/>
      <c r="C620" s="4"/>
      <c r="D620" s="4"/>
      <c r="E620" s="4"/>
      <c r="F620" s="4"/>
      <c r="G620" s="4"/>
      <c r="H620" s="4"/>
      <c r="I620" s="4"/>
      <c r="J620" s="4"/>
      <c r="K620" s="4"/>
      <c r="L620" s="4"/>
      <c r="M620" s="4"/>
      <c r="N620" s="4"/>
      <c r="O620" s="4"/>
      <c r="P620" s="4"/>
      <c r="Q620" s="2"/>
      <c r="R620" s="2"/>
      <c r="S620" s="2"/>
      <c r="T620" s="2"/>
      <c r="U620" s="2"/>
      <c r="V620" s="2"/>
      <c r="W620" s="2"/>
      <c r="X620" s="2"/>
      <c r="Y620" s="4"/>
      <c r="Z620" s="4"/>
      <c r="AA620" s="4"/>
      <c r="AB620" s="4"/>
      <c r="AC620" s="4"/>
      <c r="AD620" s="4"/>
      <c r="AE620" s="4"/>
      <c r="AF620" s="4"/>
      <c r="AG620" s="4"/>
      <c r="AH620" s="4"/>
      <c r="AI620" s="4"/>
      <c r="AJ620" s="4"/>
      <c r="AK620" s="4"/>
      <c r="AL620" s="4"/>
      <c r="AM620" s="4"/>
      <c r="AN620" s="4"/>
      <c r="AO620" s="4"/>
      <c r="AP620" s="4"/>
      <c r="AQ620" s="4"/>
      <c r="AR620" s="4"/>
      <c r="AS620" s="4"/>
      <c r="AT620" s="4"/>
      <c r="AU620" s="2"/>
      <c r="AV620" s="2"/>
      <c r="AW620" s="2"/>
      <c r="AX620" s="2"/>
      <c r="AY620" s="2"/>
      <c r="AZ620" s="2"/>
      <c r="BA620" s="2"/>
      <c r="BB620" s="2"/>
      <c r="BC620" s="2"/>
      <c r="BD620" s="2"/>
      <c r="BE620" s="2"/>
      <c r="BF620" s="2"/>
      <c r="BG620" s="4"/>
      <c r="BH620" s="2"/>
      <c r="BI620" s="2"/>
      <c r="BJ620" s="2"/>
      <c r="BK620" s="2"/>
      <c r="BL620" s="2"/>
      <c r="BM620" s="2"/>
      <c r="BN620" s="2"/>
      <c r="BO620" s="2"/>
      <c r="BP620" s="2"/>
      <c r="BQ620" s="2"/>
      <c r="BR620" s="2"/>
      <c r="BS620" s="2"/>
      <c r="BT620" s="2"/>
      <c r="BU620" s="2"/>
      <c r="BV620" s="2"/>
      <c r="BW620" s="2"/>
      <c r="BX620" s="2"/>
    </row>
    <row r="621" spans="1:76" ht="12.75">
      <c r="A621" s="2"/>
      <c r="B621" s="3"/>
      <c r="C621" s="4"/>
      <c r="D621" s="4"/>
      <c r="E621" s="4"/>
      <c r="F621" s="4"/>
      <c r="G621" s="4"/>
      <c r="H621" s="4"/>
      <c r="I621" s="4"/>
      <c r="J621" s="4"/>
      <c r="K621" s="4"/>
      <c r="L621" s="4"/>
      <c r="M621" s="4"/>
      <c r="N621" s="4"/>
      <c r="O621" s="4"/>
      <c r="P621" s="4"/>
      <c r="Q621" s="2"/>
      <c r="R621" s="2"/>
      <c r="S621" s="2"/>
      <c r="T621" s="2"/>
      <c r="U621" s="2"/>
      <c r="V621" s="2"/>
      <c r="W621" s="2"/>
      <c r="X621" s="2"/>
      <c r="Y621" s="4"/>
      <c r="Z621" s="4"/>
      <c r="AA621" s="4"/>
      <c r="AB621" s="4"/>
      <c r="AC621" s="4"/>
      <c r="AD621" s="4"/>
      <c r="AE621" s="4"/>
      <c r="AF621" s="4"/>
      <c r="AG621" s="4"/>
      <c r="AH621" s="4"/>
      <c r="AI621" s="4"/>
      <c r="AJ621" s="4"/>
      <c r="AK621" s="4"/>
      <c r="AL621" s="4"/>
      <c r="AM621" s="4"/>
      <c r="AN621" s="4"/>
      <c r="AO621" s="4"/>
      <c r="AP621" s="4"/>
      <c r="AQ621" s="4"/>
      <c r="AR621" s="4"/>
      <c r="AS621" s="4"/>
      <c r="AT621" s="4"/>
      <c r="AU621" s="2"/>
      <c r="AV621" s="2"/>
      <c r="AW621" s="2"/>
      <c r="AX621" s="2"/>
      <c r="AY621" s="2"/>
      <c r="AZ621" s="2"/>
      <c r="BA621" s="2"/>
      <c r="BB621" s="2"/>
      <c r="BC621" s="2"/>
      <c r="BD621" s="2"/>
      <c r="BE621" s="2"/>
      <c r="BF621" s="2"/>
      <c r="BG621" s="4"/>
      <c r="BH621" s="2"/>
      <c r="BI621" s="2"/>
      <c r="BJ621" s="2"/>
      <c r="BK621" s="2"/>
      <c r="BL621" s="2"/>
      <c r="BM621" s="2"/>
      <c r="BN621" s="2"/>
      <c r="BO621" s="2"/>
      <c r="BP621" s="2"/>
      <c r="BQ621" s="2"/>
      <c r="BR621" s="2"/>
      <c r="BS621" s="2"/>
      <c r="BT621" s="2"/>
      <c r="BU621" s="2"/>
      <c r="BV621" s="2"/>
      <c r="BW621" s="2"/>
      <c r="BX621" s="2"/>
    </row>
    <row r="622" spans="1:76" ht="12.75">
      <c r="A622" s="2"/>
      <c r="B622" s="3"/>
      <c r="C622" s="4"/>
      <c r="D622" s="4"/>
      <c r="E622" s="4"/>
      <c r="F622" s="4"/>
      <c r="G622" s="4"/>
      <c r="H622" s="4"/>
      <c r="I622" s="4"/>
      <c r="J622" s="4"/>
      <c r="K622" s="4"/>
      <c r="L622" s="4"/>
      <c r="M622" s="4"/>
      <c r="N622" s="4"/>
      <c r="O622" s="4"/>
      <c r="P622" s="4"/>
      <c r="Q622" s="2"/>
      <c r="R622" s="2"/>
      <c r="S622" s="2"/>
      <c r="T622" s="2"/>
      <c r="U622" s="2"/>
      <c r="V622" s="2"/>
      <c r="W622" s="2"/>
      <c r="X622" s="2"/>
      <c r="Y622" s="4"/>
      <c r="Z622" s="4"/>
      <c r="AA622" s="4"/>
      <c r="AB622" s="4"/>
      <c r="AC622" s="4"/>
      <c r="AD622" s="4"/>
      <c r="AE622" s="4"/>
      <c r="AF622" s="4"/>
      <c r="AG622" s="4"/>
      <c r="AH622" s="4"/>
      <c r="AI622" s="4"/>
      <c r="AJ622" s="4"/>
      <c r="AK622" s="4"/>
      <c r="AL622" s="4"/>
      <c r="AM622" s="4"/>
      <c r="AN622" s="4"/>
      <c r="AO622" s="4"/>
      <c r="AP622" s="4"/>
      <c r="AQ622" s="4"/>
      <c r="AR622" s="4"/>
      <c r="AS622" s="4"/>
      <c r="AT622" s="4"/>
      <c r="AU622" s="2"/>
      <c r="AV622" s="2"/>
      <c r="AW622" s="2"/>
      <c r="AX622" s="2"/>
      <c r="AY622" s="2"/>
      <c r="AZ622" s="2"/>
      <c r="BA622" s="2"/>
      <c r="BB622" s="2"/>
      <c r="BC622" s="2"/>
      <c r="BD622" s="2"/>
      <c r="BE622" s="2"/>
      <c r="BF622" s="2"/>
      <c r="BG622" s="4"/>
      <c r="BH622" s="2"/>
      <c r="BI622" s="2"/>
      <c r="BJ622" s="2"/>
      <c r="BK622" s="2"/>
      <c r="BL622" s="2"/>
      <c r="BM622" s="2"/>
      <c r="BN622" s="2"/>
      <c r="BO622" s="2"/>
      <c r="BP622" s="2"/>
      <c r="BQ622" s="2"/>
      <c r="BR622" s="2"/>
      <c r="BS622" s="2"/>
      <c r="BT622" s="2"/>
      <c r="BU622" s="2"/>
      <c r="BV622" s="2"/>
      <c r="BW622" s="2"/>
      <c r="BX622" s="2"/>
    </row>
    <row r="623" spans="1:76" ht="12.75">
      <c r="A623" s="2"/>
      <c r="B623" s="3"/>
      <c r="C623" s="4"/>
      <c r="D623" s="4"/>
      <c r="E623" s="4"/>
      <c r="F623" s="4"/>
      <c r="G623" s="4"/>
      <c r="H623" s="4"/>
      <c r="I623" s="4"/>
      <c r="J623" s="4"/>
      <c r="K623" s="4"/>
      <c r="L623" s="4"/>
      <c r="M623" s="4"/>
      <c r="N623" s="4"/>
      <c r="O623" s="4"/>
      <c r="P623" s="4"/>
      <c r="Q623" s="2"/>
      <c r="R623" s="2"/>
      <c r="S623" s="2"/>
      <c r="T623" s="2"/>
      <c r="U623" s="2"/>
      <c r="V623" s="2"/>
      <c r="W623" s="2"/>
      <c r="X623" s="2"/>
      <c r="Y623" s="4"/>
      <c r="Z623" s="4"/>
      <c r="AA623" s="4"/>
      <c r="AB623" s="4"/>
      <c r="AC623" s="4"/>
      <c r="AD623" s="4"/>
      <c r="AE623" s="4"/>
      <c r="AF623" s="4"/>
      <c r="AG623" s="4"/>
      <c r="AH623" s="4"/>
      <c r="AI623" s="4"/>
      <c r="AJ623" s="4"/>
      <c r="AK623" s="4"/>
      <c r="AL623" s="4"/>
      <c r="AM623" s="4"/>
      <c r="AN623" s="4"/>
      <c r="AO623" s="4"/>
      <c r="AP623" s="4"/>
      <c r="AQ623" s="4"/>
      <c r="AR623" s="4"/>
      <c r="AS623" s="4"/>
      <c r="AT623" s="4"/>
      <c r="AU623" s="2"/>
      <c r="AV623" s="2"/>
      <c r="AW623" s="2"/>
      <c r="AX623" s="2"/>
      <c r="AY623" s="2"/>
      <c r="AZ623" s="2"/>
      <c r="BA623" s="2"/>
      <c r="BB623" s="2"/>
      <c r="BC623" s="2"/>
      <c r="BD623" s="2"/>
      <c r="BE623" s="2"/>
      <c r="BF623" s="2"/>
      <c r="BG623" s="4"/>
      <c r="BH623" s="2"/>
      <c r="BI623" s="2"/>
      <c r="BJ623" s="2"/>
      <c r="BK623" s="2"/>
      <c r="BL623" s="2"/>
      <c r="BM623" s="2"/>
      <c r="BN623" s="2"/>
      <c r="BO623" s="2"/>
      <c r="BP623" s="2"/>
      <c r="BQ623" s="2"/>
      <c r="BR623" s="2"/>
      <c r="BS623" s="2"/>
      <c r="BT623" s="2"/>
      <c r="BU623" s="2"/>
      <c r="BV623" s="2"/>
      <c r="BW623" s="2"/>
      <c r="BX623" s="2"/>
    </row>
    <row r="624" spans="1:76" ht="12.75">
      <c r="A624" s="2"/>
      <c r="B624" s="3"/>
      <c r="C624" s="4"/>
      <c r="D624" s="4"/>
      <c r="E624" s="4"/>
      <c r="F624" s="4"/>
      <c r="G624" s="4"/>
      <c r="H624" s="4"/>
      <c r="I624" s="4"/>
      <c r="J624" s="4"/>
      <c r="K624" s="4"/>
      <c r="L624" s="4"/>
      <c r="M624" s="4"/>
      <c r="N624" s="4"/>
      <c r="O624" s="4"/>
      <c r="P624" s="4"/>
      <c r="Q624" s="2"/>
      <c r="R624" s="2"/>
      <c r="S624" s="2"/>
      <c r="T624" s="2"/>
      <c r="U624" s="2"/>
      <c r="V624" s="2"/>
      <c r="W624" s="2"/>
      <c r="X624" s="2"/>
      <c r="Y624" s="4"/>
      <c r="Z624" s="4"/>
      <c r="AA624" s="4"/>
      <c r="AB624" s="4"/>
      <c r="AC624" s="4"/>
      <c r="AD624" s="4"/>
      <c r="AE624" s="4"/>
      <c r="AF624" s="4"/>
      <c r="AG624" s="4"/>
      <c r="AH624" s="4"/>
      <c r="AI624" s="4"/>
      <c r="AJ624" s="4"/>
      <c r="AK624" s="4"/>
      <c r="AL624" s="4"/>
      <c r="AM624" s="4"/>
      <c r="AN624" s="4"/>
      <c r="AO624" s="4"/>
      <c r="AP624" s="4"/>
      <c r="AQ624" s="4"/>
      <c r="AR624" s="4"/>
      <c r="AS624" s="4"/>
      <c r="AT624" s="4"/>
      <c r="AU624" s="2"/>
      <c r="AV624" s="2"/>
      <c r="AW624" s="2"/>
      <c r="AX624" s="2"/>
      <c r="AY624" s="2"/>
      <c r="AZ624" s="2"/>
      <c r="BA624" s="2"/>
      <c r="BB624" s="2"/>
      <c r="BC624" s="2"/>
      <c r="BD624" s="2"/>
      <c r="BE624" s="2"/>
      <c r="BF624" s="2"/>
      <c r="BG624" s="4"/>
      <c r="BH624" s="2"/>
      <c r="BI624" s="2"/>
      <c r="BJ624" s="2"/>
      <c r="BK624" s="2"/>
      <c r="BL624" s="2"/>
      <c r="BM624" s="2"/>
      <c r="BN624" s="2"/>
      <c r="BO624" s="2"/>
      <c r="BP624" s="2"/>
      <c r="BQ624" s="2"/>
      <c r="BR624" s="2"/>
      <c r="BS624" s="2"/>
      <c r="BT624" s="2"/>
      <c r="BU624" s="2"/>
      <c r="BV624" s="2"/>
      <c r="BW624" s="2"/>
      <c r="BX624" s="2"/>
    </row>
    <row r="625" spans="1:76" ht="12.75">
      <c r="A625" s="2"/>
      <c r="B625" s="3"/>
      <c r="C625" s="4"/>
      <c r="D625" s="4"/>
      <c r="E625" s="4"/>
      <c r="F625" s="4"/>
      <c r="G625" s="4"/>
      <c r="H625" s="4"/>
      <c r="I625" s="4"/>
      <c r="J625" s="4"/>
      <c r="K625" s="4"/>
      <c r="L625" s="4"/>
      <c r="M625" s="4"/>
      <c r="N625" s="4"/>
      <c r="O625" s="4"/>
      <c r="P625" s="4"/>
      <c r="Q625" s="2"/>
      <c r="R625" s="2"/>
      <c r="S625" s="2"/>
      <c r="T625" s="2"/>
      <c r="U625" s="2"/>
      <c r="V625" s="2"/>
      <c r="W625" s="2"/>
      <c r="X625" s="2"/>
      <c r="Y625" s="4"/>
      <c r="Z625" s="4"/>
      <c r="AA625" s="4"/>
      <c r="AB625" s="4"/>
      <c r="AC625" s="4"/>
      <c r="AD625" s="4"/>
      <c r="AE625" s="4"/>
      <c r="AF625" s="4"/>
      <c r="AG625" s="4"/>
      <c r="AH625" s="4"/>
      <c r="AI625" s="4"/>
      <c r="AJ625" s="4"/>
      <c r="AK625" s="4"/>
      <c r="AL625" s="4"/>
      <c r="AM625" s="4"/>
      <c r="AN625" s="4"/>
      <c r="AO625" s="4"/>
      <c r="AP625" s="4"/>
      <c r="AQ625" s="4"/>
      <c r="AR625" s="4"/>
      <c r="AS625" s="4"/>
      <c r="AT625" s="4"/>
      <c r="AU625" s="2"/>
      <c r="AV625" s="2"/>
      <c r="AW625" s="2"/>
      <c r="AX625" s="2"/>
      <c r="AY625" s="2"/>
      <c r="AZ625" s="2"/>
      <c r="BA625" s="2"/>
      <c r="BB625" s="2"/>
      <c r="BC625" s="2"/>
      <c r="BD625" s="2"/>
      <c r="BE625" s="2"/>
      <c r="BF625" s="2"/>
      <c r="BG625" s="4"/>
      <c r="BH625" s="2"/>
      <c r="BI625" s="2"/>
      <c r="BJ625" s="2"/>
      <c r="BK625" s="2"/>
      <c r="BL625" s="2"/>
      <c r="BM625" s="2"/>
      <c r="BN625" s="2"/>
      <c r="BO625" s="2"/>
      <c r="BP625" s="2"/>
      <c r="BQ625" s="2"/>
      <c r="BR625" s="2"/>
      <c r="BS625" s="2"/>
      <c r="BT625" s="2"/>
      <c r="BU625" s="2"/>
      <c r="BV625" s="2"/>
      <c r="BW625" s="2"/>
      <c r="BX625" s="2"/>
    </row>
    <row r="626" spans="1:76" ht="12.75">
      <c r="A626" s="2"/>
      <c r="B626" s="3"/>
      <c r="C626" s="4"/>
      <c r="D626" s="4"/>
      <c r="E626" s="4"/>
      <c r="F626" s="4"/>
      <c r="G626" s="4"/>
      <c r="H626" s="4"/>
      <c r="I626" s="4"/>
      <c r="J626" s="4"/>
      <c r="K626" s="4"/>
      <c r="L626" s="4"/>
      <c r="M626" s="4"/>
      <c r="N626" s="4"/>
      <c r="O626" s="4"/>
      <c r="P626" s="4"/>
      <c r="Q626" s="2"/>
      <c r="R626" s="2"/>
      <c r="S626" s="2"/>
      <c r="T626" s="2"/>
      <c r="U626" s="2"/>
      <c r="V626" s="2"/>
      <c r="W626" s="2"/>
      <c r="X626" s="2"/>
      <c r="Y626" s="4"/>
      <c r="Z626" s="4"/>
      <c r="AA626" s="4"/>
      <c r="AB626" s="4"/>
      <c r="AC626" s="4"/>
      <c r="AD626" s="4"/>
      <c r="AE626" s="4"/>
      <c r="AF626" s="4"/>
      <c r="AG626" s="4"/>
      <c r="AH626" s="4"/>
      <c r="AI626" s="4"/>
      <c r="AJ626" s="4"/>
      <c r="AK626" s="4"/>
      <c r="AL626" s="4"/>
      <c r="AM626" s="4"/>
      <c r="AN626" s="4"/>
      <c r="AO626" s="4"/>
      <c r="AP626" s="4"/>
      <c r="AQ626" s="4"/>
      <c r="AR626" s="4"/>
      <c r="AS626" s="4"/>
      <c r="AT626" s="4"/>
      <c r="AU626" s="2"/>
      <c r="AV626" s="2"/>
      <c r="AW626" s="2"/>
      <c r="AX626" s="2"/>
      <c r="AY626" s="2"/>
      <c r="AZ626" s="2"/>
      <c r="BA626" s="2"/>
      <c r="BB626" s="2"/>
      <c r="BC626" s="2"/>
      <c r="BD626" s="2"/>
      <c r="BE626" s="2"/>
      <c r="BF626" s="2"/>
      <c r="BG626" s="4"/>
      <c r="BH626" s="2"/>
      <c r="BI626" s="2"/>
      <c r="BJ626" s="2"/>
      <c r="BK626" s="2"/>
      <c r="BL626" s="2"/>
      <c r="BM626" s="2"/>
      <c r="BN626" s="2"/>
      <c r="BO626" s="2"/>
      <c r="BP626" s="2"/>
      <c r="BQ626" s="2"/>
      <c r="BR626" s="2"/>
      <c r="BS626" s="2"/>
      <c r="BT626" s="2"/>
      <c r="BU626" s="2"/>
      <c r="BV626" s="2"/>
      <c r="BW626" s="2"/>
      <c r="BX626" s="2"/>
    </row>
    <row r="627" spans="1:76" ht="12.75">
      <c r="A627" s="2"/>
      <c r="B627" s="3"/>
      <c r="C627" s="4"/>
      <c r="D627" s="4"/>
      <c r="E627" s="4"/>
      <c r="F627" s="4"/>
      <c r="G627" s="4"/>
      <c r="H627" s="4"/>
      <c r="I627" s="4"/>
      <c r="J627" s="4"/>
      <c r="K627" s="4"/>
      <c r="L627" s="4"/>
      <c r="M627" s="4"/>
      <c r="N627" s="4"/>
      <c r="O627" s="4"/>
      <c r="P627" s="4"/>
      <c r="Q627" s="2"/>
      <c r="R627" s="2"/>
      <c r="S627" s="2"/>
      <c r="T627" s="2"/>
      <c r="U627" s="2"/>
      <c r="V627" s="2"/>
      <c r="W627" s="2"/>
      <c r="X627" s="2"/>
      <c r="Y627" s="4"/>
      <c r="Z627" s="4"/>
      <c r="AA627" s="4"/>
      <c r="AB627" s="4"/>
      <c r="AC627" s="4"/>
      <c r="AD627" s="4"/>
      <c r="AE627" s="4"/>
      <c r="AF627" s="4"/>
      <c r="AG627" s="4"/>
      <c r="AH627" s="4"/>
      <c r="AI627" s="4"/>
      <c r="AJ627" s="4"/>
      <c r="AK627" s="4"/>
      <c r="AL627" s="4"/>
      <c r="AM627" s="4"/>
      <c r="AN627" s="4"/>
      <c r="AO627" s="4"/>
      <c r="AP627" s="4"/>
      <c r="AQ627" s="4"/>
      <c r="AR627" s="4"/>
      <c r="AS627" s="4"/>
      <c r="AT627" s="4"/>
      <c r="AU627" s="2"/>
      <c r="AV627" s="2"/>
      <c r="AW627" s="2"/>
      <c r="AX627" s="2"/>
      <c r="AY627" s="2"/>
      <c r="AZ627" s="2"/>
      <c r="BA627" s="2"/>
      <c r="BB627" s="2"/>
      <c r="BC627" s="2"/>
      <c r="BD627" s="2"/>
      <c r="BE627" s="2"/>
      <c r="BF627" s="2"/>
      <c r="BG627" s="4"/>
      <c r="BH627" s="2"/>
      <c r="BI627" s="2"/>
      <c r="BJ627" s="2"/>
      <c r="BK627" s="2"/>
      <c r="BL627" s="2"/>
      <c r="BM627" s="2"/>
      <c r="BN627" s="2"/>
      <c r="BO627" s="2"/>
      <c r="BP627" s="2"/>
      <c r="BQ627" s="2"/>
      <c r="BR627" s="2"/>
      <c r="BS627" s="2"/>
      <c r="BT627" s="2"/>
      <c r="BU627" s="2"/>
      <c r="BV627" s="2"/>
      <c r="BW627" s="2"/>
      <c r="BX627" s="2"/>
    </row>
    <row r="628" spans="1:76" ht="12.75">
      <c r="A628" s="2"/>
      <c r="B628" s="3"/>
      <c r="C628" s="4"/>
      <c r="D628" s="4"/>
      <c r="E628" s="4"/>
      <c r="F628" s="4"/>
      <c r="G628" s="4"/>
      <c r="H628" s="4"/>
      <c r="I628" s="4"/>
      <c r="J628" s="4"/>
      <c r="K628" s="4"/>
      <c r="L628" s="4"/>
      <c r="M628" s="4"/>
      <c r="N628" s="4"/>
      <c r="O628" s="4"/>
      <c r="P628" s="4"/>
      <c r="Q628" s="2"/>
      <c r="R628" s="2"/>
      <c r="S628" s="2"/>
      <c r="T628" s="2"/>
      <c r="U628" s="2"/>
      <c r="V628" s="2"/>
      <c r="W628" s="2"/>
      <c r="X628" s="2"/>
      <c r="Y628" s="4"/>
      <c r="Z628" s="4"/>
      <c r="AA628" s="4"/>
      <c r="AB628" s="4"/>
      <c r="AC628" s="4"/>
      <c r="AD628" s="4"/>
      <c r="AE628" s="4"/>
      <c r="AF628" s="4"/>
      <c r="AG628" s="4"/>
      <c r="AH628" s="4"/>
      <c r="AI628" s="4"/>
      <c r="AJ628" s="4"/>
      <c r="AK628" s="4"/>
      <c r="AL628" s="4"/>
      <c r="AM628" s="4"/>
      <c r="AN628" s="4"/>
      <c r="AO628" s="4"/>
      <c r="AP628" s="4"/>
      <c r="AQ628" s="4"/>
      <c r="AR628" s="4"/>
      <c r="AS628" s="4"/>
      <c r="AT628" s="4"/>
      <c r="AU628" s="2"/>
      <c r="AV628" s="2"/>
      <c r="AW628" s="2"/>
      <c r="AX628" s="2"/>
      <c r="AY628" s="2"/>
      <c r="AZ628" s="2"/>
      <c r="BA628" s="2"/>
      <c r="BB628" s="2"/>
      <c r="BC628" s="2"/>
      <c r="BD628" s="2"/>
      <c r="BE628" s="2"/>
      <c r="BF628" s="2"/>
      <c r="BG628" s="4"/>
      <c r="BH628" s="2"/>
      <c r="BI628" s="2"/>
      <c r="BJ628" s="2"/>
      <c r="BK628" s="2"/>
      <c r="BL628" s="2"/>
      <c r="BM628" s="2"/>
      <c r="BN628" s="2"/>
      <c r="BO628" s="2"/>
      <c r="BP628" s="2"/>
      <c r="BQ628" s="2"/>
      <c r="BR628" s="2"/>
      <c r="BS628" s="2"/>
      <c r="BT628" s="2"/>
      <c r="BU628" s="2"/>
      <c r="BV628" s="2"/>
      <c r="BW628" s="2"/>
      <c r="BX628" s="2"/>
    </row>
    <row r="629" spans="1:76" ht="12.75">
      <c r="A629" s="2"/>
      <c r="B629" s="3"/>
      <c r="C629" s="4"/>
      <c r="D629" s="4"/>
      <c r="E629" s="4"/>
      <c r="F629" s="4"/>
      <c r="G629" s="4"/>
      <c r="H629" s="4"/>
      <c r="I629" s="4"/>
      <c r="J629" s="4"/>
      <c r="K629" s="4"/>
      <c r="L629" s="4"/>
      <c r="M629" s="4"/>
      <c r="N629" s="4"/>
      <c r="O629" s="4"/>
      <c r="P629" s="4"/>
      <c r="Q629" s="2"/>
      <c r="R629" s="2"/>
      <c r="S629" s="2"/>
      <c r="T629" s="2"/>
      <c r="U629" s="2"/>
      <c r="V629" s="2"/>
      <c r="W629" s="2"/>
      <c r="X629" s="2"/>
      <c r="Y629" s="4"/>
      <c r="Z629" s="4"/>
      <c r="AA629" s="4"/>
      <c r="AB629" s="4"/>
      <c r="AC629" s="4"/>
      <c r="AD629" s="4"/>
      <c r="AE629" s="4"/>
      <c r="AF629" s="4"/>
      <c r="AG629" s="4"/>
      <c r="AH629" s="4"/>
      <c r="AI629" s="4"/>
      <c r="AJ629" s="4"/>
      <c r="AK629" s="4"/>
      <c r="AL629" s="4"/>
      <c r="AM629" s="4"/>
      <c r="AN629" s="4"/>
      <c r="AO629" s="4"/>
      <c r="AP629" s="4"/>
      <c r="AQ629" s="4"/>
      <c r="AR629" s="4"/>
      <c r="AS629" s="4"/>
      <c r="AT629" s="4"/>
      <c r="AU629" s="2"/>
      <c r="AV629" s="2"/>
      <c r="AW629" s="2"/>
      <c r="AX629" s="2"/>
      <c r="AY629" s="2"/>
      <c r="AZ629" s="2"/>
      <c r="BA629" s="2"/>
      <c r="BB629" s="2"/>
      <c r="BC629" s="2"/>
      <c r="BD629" s="2"/>
      <c r="BE629" s="2"/>
      <c r="BF629" s="2"/>
      <c r="BG629" s="4"/>
      <c r="BH629" s="2"/>
      <c r="BI629" s="2"/>
      <c r="BJ629" s="2"/>
      <c r="BK629" s="2"/>
      <c r="BL629" s="2"/>
      <c r="BM629" s="2"/>
      <c r="BN629" s="2"/>
      <c r="BO629" s="2"/>
      <c r="BP629" s="2"/>
      <c r="BQ629" s="2"/>
      <c r="BR629" s="2"/>
      <c r="BS629" s="2"/>
      <c r="BT629" s="2"/>
      <c r="BU629" s="2"/>
      <c r="BV629" s="2"/>
      <c r="BW629" s="2"/>
      <c r="BX629" s="2"/>
    </row>
    <row r="630" spans="1:76" ht="12.75">
      <c r="A630" s="2"/>
      <c r="B630" s="3"/>
      <c r="C630" s="4"/>
      <c r="D630" s="4"/>
      <c r="E630" s="4"/>
      <c r="F630" s="4"/>
      <c r="G630" s="4"/>
      <c r="H630" s="4"/>
      <c r="I630" s="4"/>
      <c r="J630" s="4"/>
      <c r="K630" s="4"/>
      <c r="L630" s="4"/>
      <c r="M630" s="4"/>
      <c r="N630" s="4"/>
      <c r="O630" s="4"/>
      <c r="P630" s="4"/>
      <c r="Q630" s="2"/>
      <c r="R630" s="2"/>
      <c r="S630" s="2"/>
      <c r="T630" s="2"/>
      <c r="U630" s="2"/>
      <c r="V630" s="2"/>
      <c r="W630" s="2"/>
      <c r="X630" s="2"/>
      <c r="Y630" s="4"/>
      <c r="Z630" s="4"/>
      <c r="AA630" s="4"/>
      <c r="AB630" s="4"/>
      <c r="AC630" s="4"/>
      <c r="AD630" s="4"/>
      <c r="AE630" s="4"/>
      <c r="AF630" s="4"/>
      <c r="AG630" s="4"/>
      <c r="AH630" s="4"/>
      <c r="AI630" s="4"/>
      <c r="AJ630" s="4"/>
      <c r="AK630" s="4"/>
      <c r="AL630" s="4"/>
      <c r="AM630" s="4"/>
      <c r="AN630" s="4"/>
      <c r="AO630" s="4"/>
      <c r="AP630" s="4"/>
      <c r="AQ630" s="4"/>
      <c r="AR630" s="4"/>
      <c r="AS630" s="4"/>
      <c r="AT630" s="4"/>
      <c r="AU630" s="2"/>
      <c r="AV630" s="2"/>
      <c r="AW630" s="2"/>
      <c r="AX630" s="2"/>
      <c r="AY630" s="2"/>
      <c r="AZ630" s="2"/>
      <c r="BA630" s="2"/>
      <c r="BB630" s="2"/>
      <c r="BC630" s="2"/>
      <c r="BD630" s="2"/>
      <c r="BE630" s="2"/>
      <c r="BF630" s="2"/>
      <c r="BG630" s="4"/>
      <c r="BH630" s="2"/>
      <c r="BI630" s="2"/>
      <c r="BJ630" s="2"/>
      <c r="BK630" s="2"/>
      <c r="BL630" s="2"/>
      <c r="BM630" s="2"/>
      <c r="BN630" s="2"/>
      <c r="BO630" s="2"/>
      <c r="BP630" s="2"/>
      <c r="BQ630" s="2"/>
      <c r="BR630" s="2"/>
      <c r="BS630" s="2"/>
      <c r="BT630" s="2"/>
      <c r="BU630" s="2"/>
      <c r="BV630" s="2"/>
      <c r="BW630" s="2"/>
      <c r="BX630" s="2"/>
    </row>
    <row r="631" spans="1:76" ht="12.75">
      <c r="A631" s="2"/>
      <c r="B631" s="3"/>
      <c r="C631" s="4"/>
      <c r="D631" s="4"/>
      <c r="E631" s="4"/>
      <c r="F631" s="4"/>
      <c r="G631" s="4"/>
      <c r="H631" s="4"/>
      <c r="I631" s="4"/>
      <c r="J631" s="4"/>
      <c r="K631" s="4"/>
      <c r="L631" s="4"/>
      <c r="M631" s="4"/>
      <c r="N631" s="4"/>
      <c r="O631" s="4"/>
      <c r="P631" s="4"/>
      <c r="Q631" s="2"/>
      <c r="R631" s="2"/>
      <c r="S631" s="2"/>
      <c r="T631" s="2"/>
      <c r="U631" s="2"/>
      <c r="V631" s="2"/>
      <c r="W631" s="2"/>
      <c r="X631" s="2"/>
      <c r="Y631" s="4"/>
      <c r="Z631" s="4"/>
      <c r="AA631" s="4"/>
      <c r="AB631" s="4"/>
      <c r="AC631" s="4"/>
      <c r="AD631" s="4"/>
      <c r="AE631" s="4"/>
      <c r="AF631" s="4"/>
      <c r="AG631" s="4"/>
      <c r="AH631" s="4"/>
      <c r="AI631" s="4"/>
      <c r="AJ631" s="4"/>
      <c r="AK631" s="4"/>
      <c r="AL631" s="4"/>
      <c r="AM631" s="4"/>
      <c r="AN631" s="4"/>
      <c r="AO631" s="4"/>
      <c r="AP631" s="4"/>
      <c r="AQ631" s="4"/>
      <c r="AR631" s="4"/>
      <c r="AS631" s="4"/>
      <c r="AT631" s="4"/>
      <c r="AU631" s="2"/>
      <c r="AV631" s="2"/>
      <c r="AW631" s="2"/>
      <c r="AX631" s="2"/>
      <c r="AY631" s="2"/>
      <c r="AZ631" s="2"/>
      <c r="BA631" s="2"/>
      <c r="BB631" s="2"/>
      <c r="BC631" s="2"/>
      <c r="BD631" s="2"/>
      <c r="BE631" s="2"/>
      <c r="BF631" s="2"/>
      <c r="BG631" s="4"/>
      <c r="BH631" s="2"/>
      <c r="BI631" s="2"/>
      <c r="BJ631" s="2"/>
      <c r="BK631" s="2"/>
      <c r="BL631" s="2"/>
      <c r="BM631" s="2"/>
      <c r="BN631" s="2"/>
      <c r="BO631" s="2"/>
      <c r="BP631" s="2"/>
      <c r="BQ631" s="2"/>
      <c r="BR631" s="2"/>
      <c r="BS631" s="2"/>
      <c r="BT631" s="2"/>
      <c r="BU631" s="2"/>
      <c r="BV631" s="2"/>
      <c r="BW631" s="2"/>
      <c r="BX631" s="2"/>
    </row>
    <row r="632" spans="1:76" ht="12.75">
      <c r="A632" s="2"/>
      <c r="B632" s="3"/>
      <c r="C632" s="4"/>
      <c r="D632" s="4"/>
      <c r="E632" s="4"/>
      <c r="F632" s="4"/>
      <c r="G632" s="4"/>
      <c r="H632" s="4"/>
      <c r="I632" s="4"/>
      <c r="J632" s="4"/>
      <c r="K632" s="4"/>
      <c r="L632" s="4"/>
      <c r="M632" s="4"/>
      <c r="N632" s="4"/>
      <c r="O632" s="4"/>
      <c r="P632" s="4"/>
      <c r="Q632" s="2"/>
      <c r="R632" s="2"/>
      <c r="S632" s="2"/>
      <c r="T632" s="2"/>
      <c r="U632" s="2"/>
      <c r="V632" s="2"/>
      <c r="W632" s="2"/>
      <c r="X632" s="2"/>
      <c r="Y632" s="4"/>
      <c r="Z632" s="4"/>
      <c r="AA632" s="4"/>
      <c r="AB632" s="4"/>
      <c r="AC632" s="4"/>
      <c r="AD632" s="4"/>
      <c r="AE632" s="4"/>
      <c r="AF632" s="4"/>
      <c r="AG632" s="4"/>
      <c r="AH632" s="4"/>
      <c r="AI632" s="4"/>
      <c r="AJ632" s="4"/>
      <c r="AK632" s="4"/>
      <c r="AL632" s="4"/>
      <c r="AM632" s="4"/>
      <c r="AN632" s="4"/>
      <c r="AO632" s="4"/>
      <c r="AP632" s="4"/>
      <c r="AQ632" s="4"/>
      <c r="AR632" s="4"/>
      <c r="AS632" s="4"/>
      <c r="AT632" s="4"/>
      <c r="AU632" s="2"/>
      <c r="AV632" s="2"/>
      <c r="AW632" s="2"/>
      <c r="AX632" s="2"/>
      <c r="AY632" s="2"/>
      <c r="AZ632" s="2"/>
      <c r="BA632" s="2"/>
      <c r="BB632" s="2"/>
      <c r="BC632" s="2"/>
      <c r="BD632" s="2"/>
      <c r="BE632" s="2"/>
      <c r="BF632" s="2"/>
      <c r="BG632" s="4"/>
      <c r="BH632" s="2"/>
      <c r="BI632" s="2"/>
      <c r="BJ632" s="2"/>
      <c r="BK632" s="2"/>
      <c r="BL632" s="2"/>
      <c r="BM632" s="2"/>
      <c r="BN632" s="2"/>
      <c r="BO632" s="2"/>
      <c r="BP632" s="2"/>
      <c r="BQ632" s="2"/>
      <c r="BR632" s="2"/>
      <c r="BS632" s="2"/>
      <c r="BT632" s="2"/>
      <c r="BU632" s="2"/>
      <c r="BV632" s="2"/>
      <c r="BW632" s="2"/>
      <c r="BX632" s="2"/>
    </row>
    <row r="633" spans="1:76" ht="12.75">
      <c r="A633" s="2"/>
      <c r="B633" s="3"/>
      <c r="C633" s="4"/>
      <c r="D633" s="4"/>
      <c r="E633" s="4"/>
      <c r="F633" s="4"/>
      <c r="G633" s="4"/>
      <c r="H633" s="4"/>
      <c r="I633" s="4"/>
      <c r="J633" s="4"/>
      <c r="K633" s="4"/>
      <c r="L633" s="4"/>
      <c r="M633" s="4"/>
      <c r="N633" s="4"/>
      <c r="O633" s="4"/>
      <c r="P633" s="4"/>
      <c r="Q633" s="2"/>
      <c r="R633" s="2"/>
      <c r="S633" s="2"/>
      <c r="T633" s="2"/>
      <c r="U633" s="2"/>
      <c r="V633" s="2"/>
      <c r="W633" s="2"/>
      <c r="X633" s="2"/>
      <c r="Y633" s="4"/>
      <c r="Z633" s="4"/>
      <c r="AA633" s="4"/>
      <c r="AB633" s="4"/>
      <c r="AC633" s="4"/>
      <c r="AD633" s="4"/>
      <c r="AE633" s="4"/>
      <c r="AF633" s="4"/>
      <c r="AG633" s="4"/>
      <c r="AH633" s="4"/>
      <c r="AI633" s="4"/>
      <c r="AJ633" s="4"/>
      <c r="AK633" s="4"/>
      <c r="AL633" s="4"/>
      <c r="AM633" s="4"/>
      <c r="AN633" s="4"/>
      <c r="AO633" s="4"/>
      <c r="AP633" s="4"/>
      <c r="AQ633" s="4"/>
      <c r="AR633" s="4"/>
      <c r="AS633" s="4"/>
      <c r="AT633" s="4"/>
      <c r="AU633" s="2"/>
      <c r="AV633" s="2"/>
      <c r="AW633" s="2"/>
      <c r="AX633" s="2"/>
      <c r="AY633" s="2"/>
      <c r="AZ633" s="2"/>
      <c r="BA633" s="2"/>
      <c r="BB633" s="2"/>
      <c r="BC633" s="2"/>
      <c r="BD633" s="2"/>
      <c r="BE633" s="2"/>
      <c r="BF633" s="2"/>
      <c r="BG633" s="4"/>
      <c r="BH633" s="2"/>
      <c r="BI633" s="2"/>
      <c r="BJ633" s="2"/>
      <c r="BK633" s="2"/>
      <c r="BL633" s="2"/>
      <c r="BM633" s="2"/>
      <c r="BN633" s="2"/>
      <c r="BO633" s="2"/>
      <c r="BP633" s="2"/>
      <c r="BQ633" s="2"/>
      <c r="BR633" s="2"/>
      <c r="BS633" s="2"/>
      <c r="BT633" s="2"/>
      <c r="BU633" s="2"/>
      <c r="BV633" s="2"/>
      <c r="BW633" s="2"/>
      <c r="BX633" s="2"/>
    </row>
    <row r="634" spans="1:76" ht="12.75">
      <c r="A634" s="2"/>
      <c r="B634" s="3"/>
      <c r="C634" s="4"/>
      <c r="D634" s="4"/>
      <c r="E634" s="4"/>
      <c r="F634" s="4"/>
      <c r="G634" s="4"/>
      <c r="H634" s="4"/>
      <c r="I634" s="4"/>
      <c r="J634" s="4"/>
      <c r="K634" s="4"/>
      <c r="L634" s="4"/>
      <c r="M634" s="4"/>
      <c r="N634" s="4"/>
      <c r="O634" s="4"/>
      <c r="P634" s="4"/>
      <c r="Q634" s="2"/>
      <c r="R634" s="2"/>
      <c r="S634" s="2"/>
      <c r="T634" s="2"/>
      <c r="U634" s="2"/>
      <c r="V634" s="2"/>
      <c r="W634" s="2"/>
      <c r="X634" s="2"/>
      <c r="Y634" s="4"/>
      <c r="Z634" s="4"/>
      <c r="AA634" s="4"/>
      <c r="AB634" s="4"/>
      <c r="AC634" s="4"/>
      <c r="AD634" s="4"/>
      <c r="AE634" s="4"/>
      <c r="AF634" s="4"/>
      <c r="AG634" s="4"/>
      <c r="AH634" s="4"/>
      <c r="AI634" s="4"/>
      <c r="AJ634" s="4"/>
      <c r="AK634" s="4"/>
      <c r="AL634" s="4"/>
      <c r="AM634" s="4"/>
      <c r="AN634" s="4"/>
      <c r="AO634" s="4"/>
      <c r="AP634" s="4"/>
      <c r="AQ634" s="4"/>
      <c r="AR634" s="4"/>
      <c r="AS634" s="4"/>
      <c r="AT634" s="4"/>
      <c r="AU634" s="2"/>
      <c r="AV634" s="2"/>
      <c r="AW634" s="2"/>
      <c r="AX634" s="2"/>
      <c r="AY634" s="2"/>
      <c r="AZ634" s="2"/>
      <c r="BA634" s="2"/>
      <c r="BB634" s="2"/>
      <c r="BC634" s="2"/>
      <c r="BD634" s="2"/>
      <c r="BE634" s="2"/>
      <c r="BF634" s="2"/>
      <c r="BG634" s="4"/>
      <c r="BH634" s="2"/>
      <c r="BI634" s="2"/>
      <c r="BJ634" s="2"/>
      <c r="BK634" s="2"/>
      <c r="BL634" s="2"/>
      <c r="BM634" s="2"/>
      <c r="BN634" s="2"/>
      <c r="BO634" s="2"/>
      <c r="BP634" s="2"/>
      <c r="BQ634" s="2"/>
      <c r="BR634" s="2"/>
      <c r="BS634" s="2"/>
      <c r="BT634" s="2"/>
      <c r="BU634" s="2"/>
      <c r="BV634" s="2"/>
      <c r="BW634" s="2"/>
      <c r="BX634" s="2"/>
    </row>
    <row r="635" spans="1:76" ht="12.75">
      <c r="A635" s="2"/>
      <c r="B635" s="3"/>
      <c r="C635" s="4"/>
      <c r="D635" s="4"/>
      <c r="E635" s="4"/>
      <c r="F635" s="4"/>
      <c r="G635" s="4"/>
      <c r="H635" s="4"/>
      <c r="I635" s="4"/>
      <c r="J635" s="4"/>
      <c r="K635" s="4"/>
      <c r="L635" s="4"/>
      <c r="M635" s="4"/>
      <c r="N635" s="4"/>
      <c r="O635" s="4"/>
      <c r="P635" s="4"/>
      <c r="Q635" s="2"/>
      <c r="R635" s="2"/>
      <c r="S635" s="2"/>
      <c r="T635" s="2"/>
      <c r="U635" s="2"/>
      <c r="V635" s="2"/>
      <c r="W635" s="2"/>
      <c r="X635" s="2"/>
      <c r="Y635" s="4"/>
      <c r="Z635" s="4"/>
      <c r="AA635" s="4"/>
      <c r="AB635" s="4"/>
      <c r="AC635" s="4"/>
      <c r="AD635" s="4"/>
      <c r="AE635" s="4"/>
      <c r="AF635" s="4"/>
      <c r="AG635" s="4"/>
      <c r="AH635" s="4"/>
      <c r="AI635" s="4"/>
      <c r="AJ635" s="4"/>
      <c r="AK635" s="4"/>
      <c r="AL635" s="4"/>
      <c r="AM635" s="4"/>
      <c r="AN635" s="4"/>
      <c r="AO635" s="4"/>
      <c r="AP635" s="4"/>
      <c r="AQ635" s="4"/>
      <c r="AR635" s="4"/>
      <c r="AS635" s="4"/>
      <c r="AT635" s="4"/>
      <c r="AU635" s="2"/>
      <c r="AV635" s="2"/>
      <c r="AW635" s="2"/>
      <c r="AX635" s="2"/>
      <c r="AY635" s="2"/>
      <c r="AZ635" s="2"/>
      <c r="BA635" s="2"/>
      <c r="BB635" s="2"/>
      <c r="BC635" s="2"/>
      <c r="BD635" s="2"/>
      <c r="BE635" s="2"/>
      <c r="BF635" s="2"/>
      <c r="BG635" s="4"/>
      <c r="BH635" s="2"/>
      <c r="BI635" s="2"/>
      <c r="BJ635" s="2"/>
      <c r="BK635" s="2"/>
      <c r="BL635" s="2"/>
      <c r="BM635" s="2"/>
      <c r="BN635" s="2"/>
      <c r="BO635" s="2"/>
      <c r="BP635" s="2"/>
      <c r="BQ635" s="2"/>
      <c r="BR635" s="2"/>
      <c r="BS635" s="2"/>
      <c r="BT635" s="2"/>
      <c r="BU635" s="2"/>
      <c r="BV635" s="2"/>
      <c r="BW635" s="2"/>
      <c r="BX635" s="2"/>
    </row>
    <row r="636" spans="1:76" ht="12.75">
      <c r="A636" s="2"/>
      <c r="B636" s="3"/>
      <c r="C636" s="4"/>
      <c r="D636" s="4"/>
      <c r="E636" s="4"/>
      <c r="F636" s="4"/>
      <c r="G636" s="4"/>
      <c r="H636" s="4"/>
      <c r="I636" s="4"/>
      <c r="J636" s="4"/>
      <c r="K636" s="4"/>
      <c r="L636" s="4"/>
      <c r="M636" s="4"/>
      <c r="N636" s="4"/>
      <c r="O636" s="4"/>
      <c r="P636" s="4"/>
      <c r="Q636" s="2"/>
      <c r="R636" s="2"/>
      <c r="S636" s="2"/>
      <c r="T636" s="2"/>
      <c r="U636" s="2"/>
      <c r="V636" s="2"/>
      <c r="W636" s="2"/>
      <c r="X636" s="2"/>
      <c r="Y636" s="4"/>
      <c r="Z636" s="4"/>
      <c r="AA636" s="4"/>
      <c r="AB636" s="4"/>
      <c r="AC636" s="4"/>
      <c r="AD636" s="4"/>
      <c r="AE636" s="4"/>
      <c r="AF636" s="4"/>
      <c r="AG636" s="4"/>
      <c r="AH636" s="4"/>
      <c r="AI636" s="4"/>
      <c r="AJ636" s="4"/>
      <c r="AK636" s="4"/>
      <c r="AL636" s="4"/>
      <c r="AM636" s="4"/>
      <c r="AN636" s="4"/>
      <c r="AO636" s="4"/>
      <c r="AP636" s="4"/>
      <c r="AQ636" s="4"/>
      <c r="AR636" s="4"/>
      <c r="AS636" s="4"/>
      <c r="AT636" s="4"/>
      <c r="AU636" s="2"/>
      <c r="AV636" s="2"/>
      <c r="AW636" s="2"/>
      <c r="AX636" s="2"/>
      <c r="AY636" s="2"/>
      <c r="AZ636" s="2"/>
      <c r="BA636" s="2"/>
      <c r="BB636" s="2"/>
      <c r="BC636" s="2"/>
      <c r="BD636" s="2"/>
      <c r="BE636" s="2"/>
      <c r="BF636" s="2"/>
      <c r="BG636" s="4"/>
      <c r="BH636" s="2"/>
      <c r="BI636" s="2"/>
      <c r="BJ636" s="2"/>
      <c r="BK636" s="2"/>
      <c r="BL636" s="2"/>
      <c r="BM636" s="2"/>
      <c r="BN636" s="2"/>
      <c r="BO636" s="2"/>
      <c r="BP636" s="2"/>
      <c r="BQ636" s="2"/>
      <c r="BR636" s="2"/>
      <c r="BS636" s="2"/>
      <c r="BT636" s="2"/>
      <c r="BU636" s="2"/>
      <c r="BV636" s="2"/>
      <c r="BW636" s="2"/>
      <c r="BX636" s="2"/>
    </row>
    <row r="637" spans="1:76" ht="12.75">
      <c r="A637" s="2"/>
      <c r="B637" s="3"/>
      <c r="C637" s="4"/>
      <c r="D637" s="4"/>
      <c r="E637" s="4"/>
      <c r="F637" s="4"/>
      <c r="G637" s="4"/>
      <c r="H637" s="4"/>
      <c r="I637" s="4"/>
      <c r="J637" s="4"/>
      <c r="K637" s="4"/>
      <c r="L637" s="4"/>
      <c r="M637" s="4"/>
      <c r="N637" s="4"/>
      <c r="O637" s="4"/>
      <c r="P637" s="4"/>
      <c r="Q637" s="2"/>
      <c r="R637" s="2"/>
      <c r="S637" s="2"/>
      <c r="T637" s="2"/>
      <c r="U637" s="2"/>
      <c r="V637" s="2"/>
      <c r="W637" s="2"/>
      <c r="X637" s="2"/>
      <c r="Y637" s="4"/>
      <c r="Z637" s="4"/>
      <c r="AA637" s="4"/>
      <c r="AB637" s="4"/>
      <c r="AC637" s="4"/>
      <c r="AD637" s="4"/>
      <c r="AE637" s="4"/>
      <c r="AF637" s="4"/>
      <c r="AG637" s="4"/>
      <c r="AH637" s="4"/>
      <c r="AI637" s="4"/>
      <c r="AJ637" s="4"/>
      <c r="AK637" s="4"/>
      <c r="AL637" s="4"/>
      <c r="AM637" s="4"/>
      <c r="AN637" s="4"/>
      <c r="AO637" s="4"/>
      <c r="AP637" s="4"/>
      <c r="AQ637" s="4"/>
      <c r="AR637" s="4"/>
      <c r="AS637" s="4"/>
      <c r="AT637" s="4"/>
      <c r="AU637" s="2"/>
      <c r="AV637" s="2"/>
      <c r="AW637" s="2"/>
      <c r="AX637" s="2"/>
      <c r="AY637" s="2"/>
      <c r="AZ637" s="2"/>
      <c r="BA637" s="2"/>
      <c r="BB637" s="2"/>
      <c r="BC637" s="2"/>
      <c r="BD637" s="2"/>
      <c r="BE637" s="2"/>
      <c r="BF637" s="2"/>
      <c r="BG637" s="4"/>
      <c r="BH637" s="2"/>
      <c r="BI637" s="2"/>
      <c r="BJ637" s="2"/>
      <c r="BK637" s="2"/>
      <c r="BL637" s="2"/>
      <c r="BM637" s="2"/>
      <c r="BN637" s="2"/>
      <c r="BO637" s="2"/>
      <c r="BP637" s="2"/>
      <c r="BQ637" s="2"/>
      <c r="BR637" s="2"/>
      <c r="BS637" s="2"/>
      <c r="BT637" s="2"/>
      <c r="BU637" s="2"/>
      <c r="BV637" s="2"/>
      <c r="BW637" s="2"/>
      <c r="BX637" s="2"/>
    </row>
    <row r="638" spans="1:76" ht="12.75">
      <c r="A638" s="2"/>
      <c r="B638" s="3"/>
      <c r="C638" s="4"/>
      <c r="D638" s="4"/>
      <c r="E638" s="4"/>
      <c r="F638" s="4"/>
      <c r="G638" s="4"/>
      <c r="H638" s="4"/>
      <c r="I638" s="4"/>
      <c r="J638" s="4"/>
      <c r="K638" s="4"/>
      <c r="L638" s="4"/>
      <c r="M638" s="4"/>
      <c r="N638" s="4"/>
      <c r="O638" s="4"/>
      <c r="P638" s="4"/>
      <c r="Q638" s="2"/>
      <c r="R638" s="2"/>
      <c r="S638" s="2"/>
      <c r="T638" s="2"/>
      <c r="U638" s="2"/>
      <c r="V638" s="2"/>
      <c r="W638" s="2"/>
      <c r="X638" s="2"/>
      <c r="Y638" s="4"/>
      <c r="Z638" s="4"/>
      <c r="AA638" s="4"/>
      <c r="AB638" s="4"/>
      <c r="AC638" s="4"/>
      <c r="AD638" s="4"/>
      <c r="AE638" s="4"/>
      <c r="AF638" s="4"/>
      <c r="AG638" s="4"/>
      <c r="AH638" s="4"/>
      <c r="AI638" s="4"/>
      <c r="AJ638" s="4"/>
      <c r="AK638" s="4"/>
      <c r="AL638" s="4"/>
      <c r="AM638" s="4"/>
      <c r="AN638" s="4"/>
      <c r="AO638" s="4"/>
      <c r="AP638" s="4"/>
      <c r="AQ638" s="4"/>
      <c r="AR638" s="4"/>
      <c r="AS638" s="4"/>
      <c r="AT638" s="4"/>
      <c r="AU638" s="2"/>
      <c r="AV638" s="2"/>
      <c r="AW638" s="2"/>
      <c r="AX638" s="2"/>
      <c r="AY638" s="2"/>
      <c r="AZ638" s="2"/>
      <c r="BA638" s="2"/>
      <c r="BB638" s="2"/>
      <c r="BC638" s="2"/>
      <c r="BD638" s="2"/>
      <c r="BE638" s="2"/>
      <c r="BF638" s="2"/>
      <c r="BG638" s="4"/>
      <c r="BH638" s="2"/>
      <c r="BI638" s="2"/>
      <c r="BJ638" s="2"/>
      <c r="BK638" s="2"/>
      <c r="BL638" s="2"/>
      <c r="BM638" s="2"/>
      <c r="BN638" s="2"/>
      <c r="BO638" s="2"/>
      <c r="BP638" s="2"/>
      <c r="BQ638" s="2"/>
      <c r="BR638" s="2"/>
      <c r="BS638" s="2"/>
      <c r="BT638" s="2"/>
      <c r="BU638" s="2"/>
      <c r="BV638" s="2"/>
      <c r="BW638" s="2"/>
      <c r="BX638" s="2"/>
    </row>
    <row r="639" spans="1:76" ht="12.75">
      <c r="A639" s="2"/>
      <c r="B639" s="3"/>
      <c r="C639" s="4"/>
      <c r="D639" s="4"/>
      <c r="E639" s="4"/>
      <c r="F639" s="4"/>
      <c r="G639" s="4"/>
      <c r="H639" s="4"/>
      <c r="I639" s="4"/>
      <c r="J639" s="4"/>
      <c r="K639" s="4"/>
      <c r="L639" s="4"/>
      <c r="M639" s="4"/>
      <c r="N639" s="4"/>
      <c r="O639" s="4"/>
      <c r="P639" s="4"/>
      <c r="Q639" s="2"/>
      <c r="R639" s="2"/>
      <c r="S639" s="2"/>
      <c r="T639" s="2"/>
      <c r="U639" s="2"/>
      <c r="V639" s="2"/>
      <c r="W639" s="2"/>
      <c r="X639" s="2"/>
      <c r="Y639" s="4"/>
      <c r="Z639" s="4"/>
      <c r="AA639" s="4"/>
      <c r="AB639" s="4"/>
      <c r="AC639" s="4"/>
      <c r="AD639" s="4"/>
      <c r="AE639" s="4"/>
      <c r="AF639" s="4"/>
      <c r="AG639" s="4"/>
      <c r="AH639" s="4"/>
      <c r="AI639" s="4"/>
      <c r="AJ639" s="4"/>
      <c r="AK639" s="4"/>
      <c r="AL639" s="4"/>
      <c r="AM639" s="4"/>
      <c r="AN639" s="4"/>
      <c r="AO639" s="4"/>
      <c r="AP639" s="4"/>
      <c r="AQ639" s="4"/>
      <c r="AR639" s="4"/>
      <c r="AS639" s="4"/>
      <c r="AT639" s="4"/>
      <c r="AU639" s="2"/>
      <c r="AV639" s="2"/>
      <c r="AW639" s="2"/>
      <c r="AX639" s="2"/>
      <c r="AY639" s="2"/>
      <c r="AZ639" s="2"/>
      <c r="BA639" s="2"/>
      <c r="BB639" s="2"/>
      <c r="BC639" s="2"/>
      <c r="BD639" s="2"/>
      <c r="BE639" s="2"/>
      <c r="BF639" s="2"/>
      <c r="BG639" s="4"/>
      <c r="BH639" s="2"/>
      <c r="BI639" s="2"/>
      <c r="BJ639" s="2"/>
      <c r="BK639" s="2"/>
      <c r="BL639" s="2"/>
      <c r="BM639" s="2"/>
      <c r="BN639" s="2"/>
      <c r="BO639" s="2"/>
      <c r="BP639" s="2"/>
      <c r="BQ639" s="2"/>
      <c r="BR639" s="2"/>
      <c r="BS639" s="2"/>
      <c r="BT639" s="2"/>
      <c r="BU639" s="2"/>
      <c r="BV639" s="2"/>
      <c r="BW639" s="2"/>
      <c r="BX639" s="2"/>
    </row>
    <row r="640" spans="1:76" ht="12.75">
      <c r="A640" s="2"/>
      <c r="B640" s="3"/>
      <c r="C640" s="4"/>
      <c r="D640" s="4"/>
      <c r="E640" s="4"/>
      <c r="F640" s="4"/>
      <c r="G640" s="4"/>
      <c r="H640" s="4"/>
      <c r="I640" s="4"/>
      <c r="J640" s="4"/>
      <c r="K640" s="4"/>
      <c r="L640" s="4"/>
      <c r="M640" s="4"/>
      <c r="N640" s="4"/>
      <c r="O640" s="4"/>
      <c r="P640" s="4"/>
      <c r="Q640" s="2"/>
      <c r="R640" s="2"/>
      <c r="S640" s="2"/>
      <c r="T640" s="2"/>
      <c r="U640" s="2"/>
      <c r="V640" s="2"/>
      <c r="W640" s="2"/>
      <c r="X640" s="2"/>
      <c r="Y640" s="4"/>
      <c r="Z640" s="4"/>
      <c r="AA640" s="4"/>
      <c r="AB640" s="4"/>
      <c r="AC640" s="4"/>
      <c r="AD640" s="4"/>
      <c r="AE640" s="4"/>
      <c r="AF640" s="4"/>
      <c r="AG640" s="4"/>
      <c r="AH640" s="4"/>
      <c r="AI640" s="4"/>
      <c r="AJ640" s="4"/>
      <c r="AK640" s="4"/>
      <c r="AL640" s="4"/>
      <c r="AM640" s="4"/>
      <c r="AN640" s="4"/>
      <c r="AO640" s="4"/>
      <c r="AP640" s="4"/>
      <c r="AQ640" s="4"/>
      <c r="AR640" s="4"/>
      <c r="AS640" s="4"/>
      <c r="AT640" s="4"/>
      <c r="AU640" s="2"/>
      <c r="AV640" s="2"/>
      <c r="AW640" s="2"/>
      <c r="AX640" s="2"/>
      <c r="AY640" s="2"/>
      <c r="AZ640" s="2"/>
      <c r="BA640" s="2"/>
      <c r="BB640" s="2"/>
      <c r="BC640" s="2"/>
      <c r="BD640" s="2"/>
      <c r="BE640" s="2"/>
      <c r="BF640" s="2"/>
      <c r="BG640" s="4"/>
      <c r="BH640" s="2"/>
      <c r="BI640" s="2"/>
      <c r="BJ640" s="2"/>
      <c r="BK640" s="2"/>
      <c r="BL640" s="2"/>
      <c r="BM640" s="2"/>
      <c r="BN640" s="2"/>
      <c r="BO640" s="2"/>
      <c r="BP640" s="2"/>
      <c r="BQ640" s="2"/>
      <c r="BR640" s="2"/>
      <c r="BS640" s="2"/>
      <c r="BT640" s="2"/>
      <c r="BU640" s="2"/>
      <c r="BV640" s="2"/>
      <c r="BW640" s="2"/>
      <c r="BX640" s="2"/>
    </row>
    <row r="641" spans="1:76" ht="12.75">
      <c r="A641" s="2"/>
      <c r="B641" s="3"/>
      <c r="C641" s="4"/>
      <c r="D641" s="4"/>
      <c r="E641" s="4"/>
      <c r="F641" s="4"/>
      <c r="G641" s="4"/>
      <c r="H641" s="4"/>
      <c r="I641" s="4"/>
      <c r="J641" s="4"/>
      <c r="K641" s="4"/>
      <c r="L641" s="4"/>
      <c r="M641" s="4"/>
      <c r="N641" s="4"/>
      <c r="O641" s="4"/>
      <c r="P641" s="4"/>
      <c r="Q641" s="2"/>
      <c r="R641" s="2"/>
      <c r="S641" s="2"/>
      <c r="T641" s="2"/>
      <c r="U641" s="2"/>
      <c r="V641" s="2"/>
      <c r="W641" s="2"/>
      <c r="X641" s="2"/>
      <c r="Y641" s="4"/>
      <c r="Z641" s="4"/>
      <c r="AA641" s="4"/>
      <c r="AB641" s="4"/>
      <c r="AC641" s="4"/>
      <c r="AD641" s="4"/>
      <c r="AE641" s="4"/>
      <c r="AF641" s="4"/>
      <c r="AG641" s="4"/>
      <c r="AH641" s="4"/>
      <c r="AI641" s="4"/>
      <c r="AJ641" s="4"/>
      <c r="AK641" s="4"/>
      <c r="AL641" s="4"/>
      <c r="AM641" s="4"/>
      <c r="AN641" s="4"/>
      <c r="AO641" s="4"/>
      <c r="AP641" s="4"/>
      <c r="AQ641" s="4"/>
      <c r="AR641" s="4"/>
      <c r="AS641" s="4"/>
      <c r="AT641" s="4"/>
      <c r="AU641" s="2"/>
      <c r="AV641" s="2"/>
      <c r="AW641" s="2"/>
      <c r="AX641" s="2"/>
      <c r="AY641" s="2"/>
      <c r="AZ641" s="2"/>
      <c r="BA641" s="2"/>
      <c r="BB641" s="2"/>
      <c r="BC641" s="2"/>
      <c r="BD641" s="2"/>
      <c r="BE641" s="2"/>
      <c r="BF641" s="2"/>
      <c r="BG641" s="4"/>
      <c r="BH641" s="2"/>
      <c r="BI641" s="2"/>
      <c r="BJ641" s="2"/>
      <c r="BK641" s="2"/>
      <c r="BL641" s="2"/>
      <c r="BM641" s="2"/>
      <c r="BN641" s="2"/>
      <c r="BO641" s="2"/>
      <c r="BP641" s="2"/>
      <c r="BQ641" s="2"/>
      <c r="BR641" s="2"/>
      <c r="BS641" s="2"/>
      <c r="BT641" s="2"/>
      <c r="BU641" s="2"/>
      <c r="BV641" s="2"/>
      <c r="BW641" s="2"/>
      <c r="BX641" s="2"/>
    </row>
    <row r="642" spans="1:76" ht="12.75">
      <c r="A642" s="2"/>
      <c r="B642" s="3"/>
      <c r="C642" s="4"/>
      <c r="D642" s="4"/>
      <c r="E642" s="4"/>
      <c r="F642" s="4"/>
      <c r="G642" s="4"/>
      <c r="H642" s="4"/>
      <c r="I642" s="4"/>
      <c r="J642" s="4"/>
      <c r="K642" s="4"/>
      <c r="L642" s="4"/>
      <c r="M642" s="4"/>
      <c r="N642" s="4"/>
      <c r="O642" s="4"/>
      <c r="P642" s="4"/>
      <c r="Q642" s="2"/>
      <c r="R642" s="2"/>
      <c r="S642" s="2"/>
      <c r="T642" s="2"/>
      <c r="U642" s="2"/>
      <c r="V642" s="2"/>
      <c r="W642" s="2"/>
      <c r="X642" s="2"/>
      <c r="Y642" s="4"/>
      <c r="Z642" s="4"/>
      <c r="AA642" s="4"/>
      <c r="AB642" s="4"/>
      <c r="AC642" s="4"/>
      <c r="AD642" s="4"/>
      <c r="AE642" s="4"/>
      <c r="AF642" s="4"/>
      <c r="AG642" s="4"/>
      <c r="AH642" s="4"/>
      <c r="AI642" s="4"/>
      <c r="AJ642" s="4"/>
      <c r="AK642" s="4"/>
      <c r="AL642" s="4"/>
      <c r="AM642" s="4"/>
      <c r="AN642" s="4"/>
      <c r="AO642" s="4"/>
      <c r="AP642" s="4"/>
      <c r="AQ642" s="4"/>
      <c r="AR642" s="4"/>
      <c r="AS642" s="4"/>
      <c r="AT642" s="4"/>
      <c r="AU642" s="2"/>
      <c r="AV642" s="2"/>
      <c r="AW642" s="2"/>
      <c r="AX642" s="2"/>
      <c r="AY642" s="2"/>
      <c r="AZ642" s="2"/>
      <c r="BA642" s="2"/>
      <c r="BB642" s="2"/>
      <c r="BC642" s="2"/>
      <c r="BD642" s="2"/>
      <c r="BE642" s="2"/>
      <c r="BF642" s="2"/>
      <c r="BG642" s="4"/>
      <c r="BH642" s="2"/>
      <c r="BI642" s="2"/>
      <c r="BJ642" s="2"/>
      <c r="BK642" s="2"/>
      <c r="BL642" s="2"/>
      <c r="BM642" s="2"/>
      <c r="BN642" s="2"/>
      <c r="BO642" s="2"/>
      <c r="BP642" s="2"/>
      <c r="BQ642" s="2"/>
      <c r="BR642" s="2"/>
      <c r="BS642" s="2"/>
      <c r="BT642" s="2"/>
      <c r="BU642" s="2"/>
      <c r="BV642" s="2"/>
      <c r="BW642" s="2"/>
      <c r="BX642" s="2"/>
    </row>
    <row r="643" spans="1:76" ht="12.75">
      <c r="A643" s="2"/>
      <c r="B643" s="3"/>
      <c r="C643" s="4"/>
      <c r="D643" s="4"/>
      <c r="E643" s="4"/>
      <c r="F643" s="4"/>
      <c r="G643" s="4"/>
      <c r="H643" s="4"/>
      <c r="I643" s="4"/>
      <c r="J643" s="4"/>
      <c r="K643" s="4"/>
      <c r="L643" s="4"/>
      <c r="M643" s="4"/>
      <c r="N643" s="4"/>
      <c r="O643" s="4"/>
      <c r="P643" s="4"/>
      <c r="Q643" s="2"/>
      <c r="R643" s="2"/>
      <c r="S643" s="2"/>
      <c r="T643" s="2"/>
      <c r="U643" s="2"/>
      <c r="V643" s="2"/>
      <c r="W643" s="2"/>
      <c r="X643" s="2"/>
      <c r="Y643" s="4"/>
      <c r="Z643" s="4"/>
      <c r="AA643" s="4"/>
      <c r="AB643" s="4"/>
      <c r="AC643" s="4"/>
      <c r="AD643" s="4"/>
      <c r="AE643" s="4"/>
      <c r="AF643" s="4"/>
      <c r="AG643" s="4"/>
      <c r="AH643" s="4"/>
      <c r="AI643" s="4"/>
      <c r="AJ643" s="4"/>
      <c r="AK643" s="4"/>
      <c r="AL643" s="4"/>
      <c r="AM643" s="4"/>
      <c r="AN643" s="4"/>
      <c r="AO643" s="4"/>
      <c r="AP643" s="4"/>
      <c r="AQ643" s="4"/>
      <c r="AR643" s="4"/>
      <c r="AS643" s="4"/>
      <c r="AT643" s="4"/>
      <c r="AU643" s="2"/>
      <c r="AV643" s="2"/>
      <c r="AW643" s="2"/>
      <c r="AX643" s="2"/>
      <c r="AY643" s="2"/>
      <c r="AZ643" s="2"/>
      <c r="BA643" s="2"/>
      <c r="BB643" s="2"/>
      <c r="BC643" s="2"/>
      <c r="BD643" s="2"/>
      <c r="BE643" s="2"/>
      <c r="BF643" s="2"/>
      <c r="BG643" s="4"/>
      <c r="BH643" s="2"/>
      <c r="BI643" s="2"/>
      <c r="BJ643" s="2"/>
      <c r="BK643" s="2"/>
      <c r="BL643" s="2"/>
      <c r="BM643" s="2"/>
      <c r="BN643" s="2"/>
      <c r="BO643" s="2"/>
      <c r="BP643" s="2"/>
      <c r="BQ643" s="2"/>
      <c r="BR643" s="2"/>
      <c r="BS643" s="2"/>
      <c r="BT643" s="2"/>
      <c r="BU643" s="2"/>
      <c r="BV643" s="2"/>
      <c r="BW643" s="2"/>
      <c r="BX643" s="2"/>
    </row>
    <row r="644" spans="1:76" ht="12.75">
      <c r="A644" s="2"/>
      <c r="B644" s="3"/>
      <c r="C644" s="4"/>
      <c r="D644" s="4"/>
      <c r="E644" s="4"/>
      <c r="F644" s="4"/>
      <c r="G644" s="4"/>
      <c r="H644" s="4"/>
      <c r="I644" s="4"/>
      <c r="J644" s="4"/>
      <c r="K644" s="4"/>
      <c r="L644" s="4"/>
      <c r="M644" s="4"/>
      <c r="N644" s="4"/>
      <c r="O644" s="4"/>
      <c r="P644" s="4"/>
      <c r="Q644" s="2"/>
      <c r="R644" s="2"/>
      <c r="S644" s="2"/>
      <c r="T644" s="2"/>
      <c r="U644" s="2"/>
      <c r="V644" s="2"/>
      <c r="W644" s="2"/>
      <c r="X644" s="2"/>
      <c r="Y644" s="4"/>
      <c r="Z644" s="4"/>
      <c r="AA644" s="4"/>
      <c r="AB644" s="4"/>
      <c r="AC644" s="4"/>
      <c r="AD644" s="4"/>
      <c r="AE644" s="4"/>
      <c r="AF644" s="4"/>
      <c r="AG644" s="4"/>
      <c r="AH644" s="4"/>
      <c r="AI644" s="4"/>
      <c r="AJ644" s="4"/>
      <c r="AK644" s="4"/>
      <c r="AL644" s="4"/>
      <c r="AM644" s="4"/>
      <c r="AN644" s="4"/>
      <c r="AO644" s="4"/>
      <c r="AP644" s="4"/>
      <c r="AQ644" s="4"/>
      <c r="AR644" s="4"/>
      <c r="AS644" s="4"/>
      <c r="AT644" s="4"/>
      <c r="AU644" s="2"/>
      <c r="AV644" s="2"/>
      <c r="AW644" s="2"/>
      <c r="AX644" s="2"/>
      <c r="AY644" s="2"/>
      <c r="AZ644" s="2"/>
      <c r="BA644" s="2"/>
      <c r="BB644" s="2"/>
      <c r="BC644" s="2"/>
      <c r="BD644" s="2"/>
      <c r="BE644" s="2"/>
      <c r="BF644" s="2"/>
      <c r="BG644" s="4"/>
      <c r="BH644" s="2"/>
      <c r="BI644" s="2"/>
      <c r="BJ644" s="2"/>
      <c r="BK644" s="2"/>
      <c r="BL644" s="2"/>
      <c r="BM644" s="2"/>
      <c r="BN644" s="2"/>
      <c r="BO644" s="2"/>
      <c r="BP644" s="2"/>
      <c r="BQ644" s="2"/>
      <c r="BR644" s="2"/>
      <c r="BS644" s="2"/>
      <c r="BT644" s="2"/>
      <c r="BU644" s="2"/>
      <c r="BV644" s="2"/>
      <c r="BW644" s="2"/>
      <c r="BX644" s="2"/>
    </row>
    <row r="645" spans="1:76" ht="12.75">
      <c r="A645" s="2"/>
      <c r="B645" s="3"/>
      <c r="C645" s="4"/>
      <c r="D645" s="4"/>
      <c r="E645" s="4"/>
      <c r="F645" s="4"/>
      <c r="G645" s="4"/>
      <c r="H645" s="4"/>
      <c r="I645" s="4"/>
      <c r="J645" s="4"/>
      <c r="K645" s="4"/>
      <c r="L645" s="4"/>
      <c r="M645" s="4"/>
      <c r="N645" s="4"/>
      <c r="O645" s="4"/>
      <c r="P645" s="4"/>
      <c r="Q645" s="2"/>
      <c r="R645" s="2"/>
      <c r="S645" s="2"/>
      <c r="T645" s="2"/>
      <c r="U645" s="2"/>
      <c r="V645" s="2"/>
      <c r="W645" s="2"/>
      <c r="X645" s="2"/>
      <c r="Y645" s="4"/>
      <c r="Z645" s="4"/>
      <c r="AA645" s="4"/>
      <c r="AB645" s="4"/>
      <c r="AC645" s="4"/>
      <c r="AD645" s="4"/>
      <c r="AE645" s="4"/>
      <c r="AF645" s="4"/>
      <c r="AG645" s="4"/>
      <c r="AH645" s="4"/>
      <c r="AI645" s="4"/>
      <c r="AJ645" s="4"/>
      <c r="AK645" s="4"/>
      <c r="AL645" s="4"/>
      <c r="AM645" s="4"/>
      <c r="AN645" s="4"/>
      <c r="AO645" s="4"/>
      <c r="AP645" s="4"/>
      <c r="AQ645" s="4"/>
      <c r="AR645" s="4"/>
      <c r="AS645" s="4"/>
      <c r="AT645" s="4"/>
      <c r="AU645" s="2"/>
      <c r="AV645" s="2"/>
      <c r="AW645" s="2"/>
      <c r="AX645" s="2"/>
      <c r="AY645" s="2"/>
      <c r="AZ645" s="2"/>
      <c r="BA645" s="2"/>
      <c r="BB645" s="2"/>
      <c r="BC645" s="2"/>
      <c r="BD645" s="2"/>
      <c r="BE645" s="2"/>
      <c r="BF645" s="2"/>
      <c r="BG645" s="4"/>
      <c r="BH645" s="2"/>
      <c r="BI645" s="2"/>
      <c r="BJ645" s="2"/>
      <c r="BK645" s="2"/>
      <c r="BL645" s="2"/>
      <c r="BM645" s="2"/>
      <c r="BN645" s="2"/>
      <c r="BO645" s="2"/>
      <c r="BP645" s="2"/>
      <c r="BQ645" s="2"/>
      <c r="BR645" s="2"/>
      <c r="BS645" s="2"/>
      <c r="BT645" s="2"/>
      <c r="BU645" s="2"/>
      <c r="BV645" s="2"/>
      <c r="BW645" s="2"/>
      <c r="BX645" s="2"/>
    </row>
    <row r="646" spans="1:76" ht="12.75">
      <c r="A646" s="2"/>
      <c r="B646" s="3"/>
      <c r="C646" s="4"/>
      <c r="D646" s="4"/>
      <c r="E646" s="4"/>
      <c r="F646" s="4"/>
      <c r="G646" s="4"/>
      <c r="H646" s="4"/>
      <c r="I646" s="4"/>
      <c r="J646" s="4"/>
      <c r="K646" s="4"/>
      <c r="L646" s="4"/>
      <c r="M646" s="4"/>
      <c r="N646" s="4"/>
      <c r="O646" s="4"/>
      <c r="P646" s="4"/>
      <c r="Q646" s="2"/>
      <c r="R646" s="2"/>
      <c r="S646" s="2"/>
      <c r="T646" s="2"/>
      <c r="U646" s="2"/>
      <c r="V646" s="2"/>
      <c r="W646" s="2"/>
      <c r="X646" s="2"/>
      <c r="Y646" s="4"/>
      <c r="Z646" s="4"/>
      <c r="AA646" s="4"/>
      <c r="AB646" s="4"/>
      <c r="AC646" s="4"/>
      <c r="AD646" s="4"/>
      <c r="AE646" s="4"/>
      <c r="AF646" s="4"/>
      <c r="AG646" s="4"/>
      <c r="AH646" s="4"/>
      <c r="AI646" s="4"/>
      <c r="AJ646" s="4"/>
      <c r="AK646" s="4"/>
      <c r="AL646" s="4"/>
      <c r="AM646" s="4"/>
      <c r="AN646" s="4"/>
      <c r="AO646" s="4"/>
      <c r="AP646" s="4"/>
      <c r="AQ646" s="4"/>
      <c r="AR646" s="4"/>
      <c r="AS646" s="4"/>
      <c r="AT646" s="4"/>
      <c r="AU646" s="2"/>
      <c r="AV646" s="2"/>
      <c r="AW646" s="2"/>
      <c r="AX646" s="2"/>
      <c r="AY646" s="2"/>
      <c r="AZ646" s="2"/>
      <c r="BA646" s="2"/>
      <c r="BB646" s="2"/>
      <c r="BC646" s="2"/>
      <c r="BD646" s="2"/>
      <c r="BE646" s="2"/>
      <c r="BF646" s="2"/>
      <c r="BG646" s="4"/>
      <c r="BH646" s="2"/>
      <c r="BI646" s="2"/>
      <c r="BJ646" s="2"/>
      <c r="BK646" s="2"/>
      <c r="BL646" s="2"/>
      <c r="BM646" s="2"/>
      <c r="BN646" s="2"/>
      <c r="BO646" s="2"/>
      <c r="BP646" s="2"/>
      <c r="BQ646" s="2"/>
      <c r="BR646" s="2"/>
      <c r="BS646" s="2"/>
      <c r="BT646" s="2"/>
      <c r="BU646" s="2"/>
      <c r="BV646" s="2"/>
      <c r="BW646" s="2"/>
      <c r="BX646" s="2"/>
    </row>
    <row r="647" spans="1:76" ht="12.75">
      <c r="A647" s="2"/>
      <c r="B647" s="3"/>
      <c r="C647" s="4"/>
      <c r="D647" s="4"/>
      <c r="E647" s="4"/>
      <c r="F647" s="4"/>
      <c r="G647" s="4"/>
      <c r="H647" s="4"/>
      <c r="I647" s="4"/>
      <c r="J647" s="4"/>
      <c r="K647" s="4"/>
      <c r="L647" s="4"/>
      <c r="M647" s="4"/>
      <c r="N647" s="4"/>
      <c r="O647" s="4"/>
      <c r="P647" s="4"/>
      <c r="Q647" s="2"/>
      <c r="R647" s="2"/>
      <c r="S647" s="2"/>
      <c r="T647" s="2"/>
      <c r="U647" s="2"/>
      <c r="V647" s="2"/>
      <c r="W647" s="2"/>
      <c r="X647" s="2"/>
      <c r="Y647" s="4"/>
      <c r="Z647" s="4"/>
      <c r="AA647" s="4"/>
      <c r="AB647" s="4"/>
      <c r="AC647" s="4"/>
      <c r="AD647" s="4"/>
      <c r="AE647" s="4"/>
      <c r="AF647" s="4"/>
      <c r="AG647" s="4"/>
      <c r="AH647" s="4"/>
      <c r="AI647" s="4"/>
      <c r="AJ647" s="4"/>
      <c r="AK647" s="4"/>
      <c r="AL647" s="4"/>
      <c r="AM647" s="4"/>
      <c r="AN647" s="4"/>
      <c r="AO647" s="4"/>
      <c r="AP647" s="4"/>
      <c r="AQ647" s="4"/>
      <c r="AR647" s="4"/>
      <c r="AS647" s="4"/>
      <c r="AT647" s="4"/>
      <c r="AU647" s="2"/>
      <c r="AV647" s="2"/>
      <c r="AW647" s="2"/>
      <c r="AX647" s="2"/>
      <c r="AY647" s="2"/>
      <c r="AZ647" s="2"/>
      <c r="BA647" s="2"/>
      <c r="BB647" s="2"/>
      <c r="BC647" s="2"/>
      <c r="BD647" s="2"/>
      <c r="BE647" s="2"/>
      <c r="BF647" s="2"/>
      <c r="BG647" s="4"/>
      <c r="BH647" s="2"/>
      <c r="BI647" s="2"/>
      <c r="BJ647" s="2"/>
      <c r="BK647" s="2"/>
      <c r="BL647" s="2"/>
      <c r="BM647" s="2"/>
      <c r="BN647" s="2"/>
      <c r="BO647" s="2"/>
      <c r="BP647" s="2"/>
      <c r="BQ647" s="2"/>
      <c r="BR647" s="2"/>
      <c r="BS647" s="2"/>
      <c r="BT647" s="2"/>
      <c r="BU647" s="2"/>
      <c r="BV647" s="2"/>
      <c r="BW647" s="2"/>
      <c r="BX647" s="2"/>
    </row>
    <row r="648" spans="1:76" ht="12.75">
      <c r="A648" s="2"/>
      <c r="B648" s="3"/>
      <c r="C648" s="4"/>
      <c r="D648" s="4"/>
      <c r="E648" s="4"/>
      <c r="F648" s="4"/>
      <c r="G648" s="4"/>
      <c r="H648" s="4"/>
      <c r="I648" s="4"/>
      <c r="J648" s="4"/>
      <c r="K648" s="4"/>
      <c r="L648" s="4"/>
      <c r="M648" s="4"/>
      <c r="N648" s="4"/>
      <c r="O648" s="4"/>
      <c r="P648" s="4"/>
      <c r="Q648" s="2"/>
      <c r="R648" s="2"/>
      <c r="S648" s="2"/>
      <c r="T648" s="2"/>
      <c r="U648" s="2"/>
      <c r="V648" s="2"/>
      <c r="W648" s="2"/>
      <c r="X648" s="2"/>
      <c r="Y648" s="4"/>
      <c r="Z648" s="4"/>
      <c r="AA648" s="4"/>
      <c r="AB648" s="4"/>
      <c r="AC648" s="4"/>
      <c r="AD648" s="4"/>
      <c r="AE648" s="4"/>
      <c r="AF648" s="4"/>
      <c r="AG648" s="4"/>
      <c r="AH648" s="4"/>
      <c r="AI648" s="4"/>
      <c r="AJ648" s="4"/>
      <c r="AK648" s="4"/>
      <c r="AL648" s="4"/>
      <c r="AM648" s="4"/>
      <c r="AN648" s="4"/>
      <c r="AO648" s="4"/>
      <c r="AP648" s="4"/>
      <c r="AQ648" s="4"/>
      <c r="AR648" s="4"/>
      <c r="AS648" s="4"/>
      <c r="AT648" s="4"/>
      <c r="AU648" s="2"/>
      <c r="AV648" s="2"/>
      <c r="AW648" s="2"/>
      <c r="AX648" s="2"/>
      <c r="AY648" s="2"/>
      <c r="AZ648" s="2"/>
      <c r="BA648" s="2"/>
      <c r="BB648" s="2"/>
      <c r="BC648" s="2"/>
      <c r="BD648" s="2"/>
      <c r="BE648" s="2"/>
      <c r="BF648" s="2"/>
      <c r="BG648" s="4"/>
      <c r="BH648" s="2"/>
      <c r="BI648" s="2"/>
      <c r="BJ648" s="2"/>
      <c r="BK648" s="2"/>
      <c r="BL648" s="2"/>
      <c r="BM648" s="2"/>
      <c r="BN648" s="2"/>
      <c r="BO648" s="2"/>
      <c r="BP648" s="2"/>
      <c r="BQ648" s="2"/>
      <c r="BR648" s="2"/>
      <c r="BS648" s="2"/>
      <c r="BT648" s="2"/>
      <c r="BU648" s="2"/>
      <c r="BV648" s="2"/>
      <c r="BW648" s="2"/>
      <c r="BX648" s="2"/>
    </row>
    <row r="649" spans="1:76" ht="12.75">
      <c r="A649" s="2"/>
      <c r="B649" s="3"/>
      <c r="C649" s="4"/>
      <c r="D649" s="4"/>
      <c r="E649" s="4"/>
      <c r="F649" s="4"/>
      <c r="G649" s="4"/>
      <c r="H649" s="4"/>
      <c r="I649" s="4"/>
      <c r="J649" s="4"/>
      <c r="K649" s="4"/>
      <c r="L649" s="4"/>
      <c r="M649" s="4"/>
      <c r="N649" s="4"/>
      <c r="O649" s="4"/>
      <c r="P649" s="4"/>
      <c r="Q649" s="2"/>
      <c r="R649" s="2"/>
      <c r="S649" s="2"/>
      <c r="T649" s="2"/>
      <c r="U649" s="2"/>
      <c r="V649" s="2"/>
      <c r="W649" s="2"/>
      <c r="X649" s="2"/>
      <c r="Y649" s="4"/>
      <c r="Z649" s="4"/>
      <c r="AA649" s="4"/>
      <c r="AB649" s="4"/>
      <c r="AC649" s="4"/>
      <c r="AD649" s="4"/>
      <c r="AE649" s="4"/>
      <c r="AF649" s="4"/>
      <c r="AG649" s="4"/>
      <c r="AH649" s="4"/>
      <c r="AI649" s="4"/>
      <c r="AJ649" s="4"/>
      <c r="AK649" s="4"/>
      <c r="AL649" s="4"/>
      <c r="AM649" s="4"/>
      <c r="AN649" s="4"/>
      <c r="AO649" s="4"/>
      <c r="AP649" s="4"/>
      <c r="AQ649" s="4"/>
      <c r="AR649" s="4"/>
      <c r="AS649" s="4"/>
      <c r="AT649" s="4"/>
      <c r="AU649" s="2"/>
      <c r="AV649" s="2"/>
      <c r="AW649" s="2"/>
      <c r="AX649" s="2"/>
      <c r="AY649" s="2"/>
      <c r="AZ649" s="2"/>
      <c r="BA649" s="2"/>
      <c r="BB649" s="2"/>
      <c r="BC649" s="2"/>
      <c r="BD649" s="2"/>
      <c r="BE649" s="2"/>
      <c r="BF649" s="2"/>
      <c r="BG649" s="4"/>
      <c r="BH649" s="2"/>
      <c r="BI649" s="2"/>
      <c r="BJ649" s="2"/>
      <c r="BK649" s="2"/>
      <c r="BL649" s="2"/>
      <c r="BM649" s="2"/>
      <c r="BN649" s="2"/>
      <c r="BO649" s="2"/>
      <c r="BP649" s="2"/>
      <c r="BQ649" s="2"/>
      <c r="BR649" s="2"/>
      <c r="BS649" s="2"/>
      <c r="BT649" s="2"/>
      <c r="BU649" s="2"/>
      <c r="BV649" s="2"/>
      <c r="BW649" s="2"/>
      <c r="BX649" s="2"/>
    </row>
    <row r="650" spans="1:76" ht="12.75">
      <c r="A650" s="2"/>
      <c r="B650" s="3"/>
      <c r="C650" s="4"/>
      <c r="D650" s="4"/>
      <c r="E650" s="4"/>
      <c r="F650" s="4"/>
      <c r="G650" s="4"/>
      <c r="H650" s="4"/>
      <c r="I650" s="4"/>
      <c r="J650" s="4"/>
      <c r="K650" s="4"/>
      <c r="L650" s="4"/>
      <c r="M650" s="4"/>
      <c r="N650" s="4"/>
      <c r="O650" s="4"/>
      <c r="P650" s="4"/>
      <c r="Q650" s="2"/>
      <c r="R650" s="2"/>
      <c r="S650" s="2"/>
      <c r="T650" s="2"/>
      <c r="U650" s="2"/>
      <c r="V650" s="2"/>
      <c r="W650" s="2"/>
      <c r="X650" s="2"/>
      <c r="Y650" s="4"/>
      <c r="Z650" s="4"/>
      <c r="AA650" s="4"/>
      <c r="AB650" s="4"/>
      <c r="AC650" s="4"/>
      <c r="AD650" s="4"/>
      <c r="AE650" s="4"/>
      <c r="AF650" s="4"/>
      <c r="AG650" s="4"/>
      <c r="AH650" s="4"/>
      <c r="AI650" s="4"/>
      <c r="AJ650" s="4"/>
      <c r="AK650" s="4"/>
      <c r="AL650" s="4"/>
      <c r="AM650" s="4"/>
      <c r="AN650" s="4"/>
      <c r="AO650" s="4"/>
      <c r="AP650" s="4"/>
      <c r="AQ650" s="4"/>
      <c r="AR650" s="4"/>
      <c r="AS650" s="4"/>
      <c r="AT650" s="4"/>
      <c r="AU650" s="2"/>
      <c r="AV650" s="2"/>
      <c r="AW650" s="2"/>
      <c r="AX650" s="2"/>
      <c r="AY650" s="2"/>
      <c r="AZ650" s="2"/>
      <c r="BA650" s="2"/>
      <c r="BB650" s="2"/>
      <c r="BC650" s="2"/>
      <c r="BD650" s="2"/>
      <c r="BE650" s="2"/>
      <c r="BF650" s="2"/>
      <c r="BG650" s="4"/>
      <c r="BH650" s="2"/>
      <c r="BI650" s="2"/>
      <c r="BJ650" s="2"/>
      <c r="BK650" s="2"/>
      <c r="BL650" s="2"/>
      <c r="BM650" s="2"/>
      <c r="BN650" s="2"/>
      <c r="BO650" s="2"/>
      <c r="BP650" s="2"/>
      <c r="BQ650" s="2"/>
      <c r="BR650" s="2"/>
      <c r="BS650" s="2"/>
      <c r="BT650" s="2"/>
      <c r="BU650" s="2"/>
      <c r="BV650" s="2"/>
      <c r="BW650" s="2"/>
      <c r="BX650" s="2"/>
    </row>
    <row r="651" spans="1:76" ht="12.75">
      <c r="A651" s="2"/>
      <c r="B651" s="3"/>
      <c r="C651" s="4"/>
      <c r="D651" s="4"/>
      <c r="E651" s="4"/>
      <c r="F651" s="4"/>
      <c r="G651" s="4"/>
      <c r="H651" s="4"/>
      <c r="I651" s="4"/>
      <c r="J651" s="4"/>
      <c r="K651" s="4"/>
      <c r="L651" s="4"/>
      <c r="M651" s="4"/>
      <c r="N651" s="4"/>
      <c r="O651" s="4"/>
      <c r="P651" s="4"/>
      <c r="Q651" s="2"/>
      <c r="R651" s="2"/>
      <c r="S651" s="2"/>
      <c r="T651" s="2"/>
      <c r="U651" s="2"/>
      <c r="V651" s="2"/>
      <c r="W651" s="2"/>
      <c r="X651" s="2"/>
      <c r="Y651" s="4"/>
      <c r="Z651" s="4"/>
      <c r="AA651" s="4"/>
      <c r="AB651" s="4"/>
      <c r="AC651" s="4"/>
      <c r="AD651" s="4"/>
      <c r="AE651" s="4"/>
      <c r="AF651" s="4"/>
      <c r="AG651" s="4"/>
      <c r="AH651" s="4"/>
      <c r="AI651" s="4"/>
      <c r="AJ651" s="4"/>
      <c r="AK651" s="4"/>
      <c r="AL651" s="4"/>
      <c r="AM651" s="4"/>
      <c r="AN651" s="4"/>
      <c r="AO651" s="4"/>
      <c r="AP651" s="4"/>
      <c r="AQ651" s="4"/>
      <c r="AR651" s="4"/>
      <c r="AS651" s="4"/>
      <c r="AT651" s="4"/>
      <c r="AU651" s="2"/>
      <c r="AV651" s="2"/>
      <c r="AW651" s="2"/>
      <c r="AX651" s="2"/>
      <c r="AY651" s="2"/>
      <c r="AZ651" s="2"/>
      <c r="BA651" s="2"/>
      <c r="BB651" s="2"/>
      <c r="BC651" s="2"/>
      <c r="BD651" s="2"/>
      <c r="BE651" s="2"/>
      <c r="BF651" s="2"/>
      <c r="BG651" s="4"/>
      <c r="BH651" s="2"/>
      <c r="BI651" s="2"/>
      <c r="BJ651" s="2"/>
      <c r="BK651" s="2"/>
      <c r="BL651" s="2"/>
      <c r="BM651" s="2"/>
      <c r="BN651" s="2"/>
      <c r="BO651" s="2"/>
      <c r="BP651" s="2"/>
      <c r="BQ651" s="2"/>
      <c r="BR651" s="2"/>
      <c r="BS651" s="2"/>
      <c r="BT651" s="2"/>
      <c r="BU651" s="2"/>
      <c r="BV651" s="2"/>
      <c r="BW651" s="2"/>
      <c r="BX651" s="2"/>
    </row>
    <row r="652" spans="1:76" ht="12.75">
      <c r="A652" s="2"/>
      <c r="B652" s="3"/>
      <c r="C652" s="4"/>
      <c r="D652" s="4"/>
      <c r="E652" s="4"/>
      <c r="F652" s="4"/>
      <c r="G652" s="4"/>
      <c r="H652" s="4"/>
      <c r="I652" s="4"/>
      <c r="J652" s="4"/>
      <c r="K652" s="4"/>
      <c r="L652" s="4"/>
      <c r="M652" s="4"/>
      <c r="N652" s="4"/>
      <c r="O652" s="4"/>
      <c r="P652" s="4"/>
      <c r="Q652" s="2"/>
      <c r="R652" s="2"/>
      <c r="S652" s="2"/>
      <c r="T652" s="2"/>
      <c r="U652" s="2"/>
      <c r="V652" s="2"/>
      <c r="W652" s="2"/>
      <c r="X652" s="2"/>
      <c r="Y652" s="4"/>
      <c r="Z652" s="4"/>
      <c r="AA652" s="4"/>
      <c r="AB652" s="4"/>
      <c r="AC652" s="4"/>
      <c r="AD652" s="4"/>
      <c r="AE652" s="4"/>
      <c r="AF652" s="4"/>
      <c r="AG652" s="4"/>
      <c r="AH652" s="4"/>
      <c r="AI652" s="4"/>
      <c r="AJ652" s="4"/>
      <c r="AK652" s="4"/>
      <c r="AL652" s="4"/>
      <c r="AM652" s="4"/>
      <c r="AN652" s="4"/>
      <c r="AO652" s="4"/>
      <c r="AP652" s="4"/>
      <c r="AQ652" s="4"/>
      <c r="AR652" s="4"/>
      <c r="AS652" s="4"/>
      <c r="AT652" s="4"/>
      <c r="AU652" s="2"/>
      <c r="AV652" s="2"/>
      <c r="AW652" s="2"/>
      <c r="AX652" s="2"/>
      <c r="AY652" s="2"/>
      <c r="AZ652" s="2"/>
      <c r="BA652" s="2"/>
      <c r="BB652" s="2"/>
      <c r="BC652" s="2"/>
      <c r="BD652" s="2"/>
      <c r="BE652" s="2"/>
      <c r="BF652" s="2"/>
      <c r="BG652" s="4"/>
      <c r="BH652" s="2"/>
      <c r="BI652" s="2"/>
      <c r="BJ652" s="2"/>
      <c r="BK652" s="2"/>
      <c r="BL652" s="2"/>
      <c r="BM652" s="2"/>
      <c r="BN652" s="2"/>
      <c r="BO652" s="2"/>
      <c r="BP652" s="2"/>
      <c r="BQ652" s="2"/>
      <c r="BR652" s="2"/>
      <c r="BS652" s="2"/>
      <c r="BT652" s="2"/>
      <c r="BU652" s="2"/>
      <c r="BV652" s="2"/>
      <c r="BW652" s="2"/>
      <c r="BX652" s="2"/>
    </row>
    <row r="653" spans="1:76" ht="12.75">
      <c r="A653" s="2"/>
      <c r="B653" s="3"/>
      <c r="C653" s="4"/>
      <c r="D653" s="4"/>
      <c r="E653" s="4"/>
      <c r="F653" s="4"/>
      <c r="G653" s="4"/>
      <c r="H653" s="4"/>
      <c r="I653" s="4"/>
      <c r="J653" s="4"/>
      <c r="K653" s="4"/>
      <c r="L653" s="4"/>
      <c r="M653" s="4"/>
      <c r="N653" s="4"/>
      <c r="O653" s="4"/>
      <c r="P653" s="4"/>
      <c r="Q653" s="2"/>
      <c r="R653" s="2"/>
      <c r="S653" s="2"/>
      <c r="T653" s="2"/>
      <c r="U653" s="2"/>
      <c r="V653" s="2"/>
      <c r="W653" s="2"/>
      <c r="X653" s="2"/>
      <c r="Y653" s="4"/>
      <c r="Z653" s="4"/>
      <c r="AA653" s="4"/>
      <c r="AB653" s="4"/>
      <c r="AC653" s="4"/>
      <c r="AD653" s="4"/>
      <c r="AE653" s="4"/>
      <c r="AF653" s="4"/>
      <c r="AG653" s="4"/>
      <c r="AH653" s="4"/>
      <c r="AI653" s="4"/>
      <c r="AJ653" s="4"/>
      <c r="AK653" s="4"/>
      <c r="AL653" s="4"/>
      <c r="AM653" s="4"/>
      <c r="AN653" s="4"/>
      <c r="AO653" s="4"/>
      <c r="AP653" s="4"/>
      <c r="AQ653" s="4"/>
      <c r="AR653" s="4"/>
      <c r="AS653" s="4"/>
      <c r="AT653" s="4"/>
      <c r="AU653" s="2"/>
      <c r="AV653" s="2"/>
      <c r="AW653" s="2"/>
      <c r="AX653" s="2"/>
      <c r="AY653" s="2"/>
      <c r="AZ653" s="2"/>
      <c r="BA653" s="2"/>
      <c r="BB653" s="2"/>
      <c r="BC653" s="2"/>
      <c r="BD653" s="2"/>
      <c r="BE653" s="2"/>
      <c r="BF653" s="2"/>
      <c r="BG653" s="4"/>
      <c r="BH653" s="2"/>
      <c r="BI653" s="2"/>
      <c r="BJ653" s="2"/>
      <c r="BK653" s="2"/>
      <c r="BL653" s="2"/>
      <c r="BM653" s="2"/>
      <c r="BN653" s="2"/>
      <c r="BO653" s="2"/>
      <c r="BP653" s="2"/>
      <c r="BQ653" s="2"/>
      <c r="BR653" s="2"/>
      <c r="BS653" s="2"/>
      <c r="BT653" s="2"/>
      <c r="BU653" s="2"/>
      <c r="BV653" s="2"/>
      <c r="BW653" s="2"/>
      <c r="BX653" s="2"/>
    </row>
    <row r="654" spans="1:76" ht="12.75">
      <c r="A654" s="2"/>
      <c r="B654" s="3"/>
      <c r="C654" s="4"/>
      <c r="D654" s="4"/>
      <c r="E654" s="4"/>
      <c r="F654" s="4"/>
      <c r="G654" s="4"/>
      <c r="H654" s="4"/>
      <c r="I654" s="4"/>
      <c r="J654" s="4"/>
      <c r="K654" s="4"/>
      <c r="L654" s="4"/>
      <c r="M654" s="4"/>
      <c r="N654" s="4"/>
      <c r="O654" s="4"/>
      <c r="P654" s="4"/>
      <c r="Q654" s="2"/>
      <c r="R654" s="2"/>
      <c r="S654" s="2"/>
      <c r="T654" s="2"/>
      <c r="U654" s="2"/>
      <c r="V654" s="2"/>
      <c r="W654" s="2"/>
      <c r="X654" s="2"/>
      <c r="Y654" s="4"/>
      <c r="Z654" s="4"/>
      <c r="AA654" s="4"/>
      <c r="AB654" s="4"/>
      <c r="AC654" s="4"/>
      <c r="AD654" s="4"/>
      <c r="AE654" s="4"/>
      <c r="AF654" s="4"/>
      <c r="AG654" s="4"/>
      <c r="AH654" s="4"/>
      <c r="AI654" s="4"/>
      <c r="AJ654" s="4"/>
      <c r="AK654" s="4"/>
      <c r="AL654" s="4"/>
      <c r="AM654" s="4"/>
      <c r="AN654" s="4"/>
      <c r="AO654" s="4"/>
      <c r="AP654" s="4"/>
      <c r="AQ654" s="4"/>
      <c r="AR654" s="4"/>
      <c r="AS654" s="4"/>
      <c r="AT654" s="4"/>
      <c r="AU654" s="2"/>
      <c r="AV654" s="2"/>
      <c r="AW654" s="2"/>
      <c r="AX654" s="2"/>
      <c r="AY654" s="2"/>
      <c r="AZ654" s="2"/>
      <c r="BA654" s="2"/>
      <c r="BB654" s="2"/>
      <c r="BC654" s="2"/>
      <c r="BD654" s="2"/>
      <c r="BE654" s="2"/>
      <c r="BF654" s="2"/>
      <c r="BG654" s="4"/>
      <c r="BH654" s="2"/>
      <c r="BI654" s="2"/>
      <c r="BJ654" s="2"/>
      <c r="BK654" s="2"/>
      <c r="BL654" s="2"/>
      <c r="BM654" s="2"/>
      <c r="BN654" s="2"/>
      <c r="BO654" s="2"/>
      <c r="BP654" s="2"/>
      <c r="BQ654" s="2"/>
      <c r="BR654" s="2"/>
      <c r="BS654" s="2"/>
      <c r="BT654" s="2"/>
      <c r="BU654" s="2"/>
      <c r="BV654" s="2"/>
      <c r="BW654" s="2"/>
      <c r="BX654" s="2"/>
    </row>
    <row r="655" spans="1:76" ht="12.75">
      <c r="A655" s="2"/>
      <c r="B655" s="3"/>
      <c r="C655" s="4"/>
      <c r="D655" s="4"/>
      <c r="E655" s="4"/>
      <c r="F655" s="4"/>
      <c r="G655" s="4"/>
      <c r="H655" s="4"/>
      <c r="I655" s="4"/>
      <c r="J655" s="4"/>
      <c r="K655" s="4"/>
      <c r="L655" s="4"/>
      <c r="M655" s="4"/>
      <c r="N655" s="4"/>
      <c r="O655" s="4"/>
      <c r="P655" s="4"/>
      <c r="Q655" s="2"/>
      <c r="R655" s="2"/>
      <c r="S655" s="2"/>
      <c r="T655" s="2"/>
      <c r="U655" s="2"/>
      <c r="V655" s="2"/>
      <c r="W655" s="2"/>
      <c r="X655" s="2"/>
      <c r="Y655" s="4"/>
      <c r="Z655" s="4"/>
      <c r="AA655" s="4"/>
      <c r="AB655" s="4"/>
      <c r="AC655" s="4"/>
      <c r="AD655" s="4"/>
      <c r="AE655" s="4"/>
      <c r="AF655" s="4"/>
      <c r="AG655" s="4"/>
      <c r="AH655" s="4"/>
      <c r="AI655" s="4"/>
      <c r="AJ655" s="4"/>
      <c r="AK655" s="4"/>
      <c r="AL655" s="4"/>
      <c r="AM655" s="4"/>
      <c r="AN655" s="4"/>
      <c r="AO655" s="4"/>
      <c r="AP655" s="4"/>
      <c r="AQ655" s="4"/>
      <c r="AR655" s="4"/>
      <c r="AS655" s="4"/>
      <c r="AT655" s="4"/>
      <c r="AU655" s="2"/>
      <c r="AV655" s="2"/>
      <c r="AW655" s="2"/>
      <c r="AX655" s="2"/>
      <c r="AY655" s="2"/>
      <c r="AZ655" s="2"/>
      <c r="BA655" s="2"/>
      <c r="BB655" s="2"/>
      <c r="BC655" s="2"/>
      <c r="BD655" s="2"/>
      <c r="BE655" s="2"/>
      <c r="BF655" s="2"/>
      <c r="BG655" s="4"/>
      <c r="BH655" s="2"/>
      <c r="BI655" s="2"/>
      <c r="BJ655" s="2"/>
      <c r="BK655" s="2"/>
      <c r="BL655" s="2"/>
      <c r="BM655" s="2"/>
      <c r="BN655" s="2"/>
      <c r="BO655" s="2"/>
      <c r="BP655" s="2"/>
      <c r="BQ655" s="2"/>
      <c r="BR655" s="2"/>
      <c r="BS655" s="2"/>
      <c r="BT655" s="2"/>
      <c r="BU655" s="2"/>
      <c r="BV655" s="2"/>
      <c r="BW655" s="2"/>
      <c r="BX655" s="2"/>
    </row>
    <row r="656" spans="1:76" ht="12.75">
      <c r="A656" s="2"/>
      <c r="B656" s="3"/>
      <c r="C656" s="4"/>
      <c r="D656" s="4"/>
      <c r="E656" s="4"/>
      <c r="F656" s="4"/>
      <c r="G656" s="4"/>
      <c r="H656" s="4"/>
      <c r="I656" s="4"/>
      <c r="J656" s="4"/>
      <c r="K656" s="4"/>
      <c r="L656" s="4"/>
      <c r="M656" s="4"/>
      <c r="N656" s="4"/>
      <c r="O656" s="4"/>
      <c r="P656" s="4"/>
      <c r="Q656" s="2"/>
      <c r="R656" s="2"/>
      <c r="S656" s="2"/>
      <c r="T656" s="2"/>
      <c r="U656" s="2"/>
      <c r="V656" s="2"/>
      <c r="W656" s="2"/>
      <c r="X656" s="2"/>
      <c r="Y656" s="4"/>
      <c r="Z656" s="4"/>
      <c r="AA656" s="4"/>
      <c r="AB656" s="4"/>
      <c r="AC656" s="4"/>
      <c r="AD656" s="4"/>
      <c r="AE656" s="4"/>
      <c r="AF656" s="4"/>
      <c r="AG656" s="4"/>
      <c r="AH656" s="4"/>
      <c r="AI656" s="4"/>
      <c r="AJ656" s="4"/>
      <c r="AK656" s="4"/>
      <c r="AL656" s="4"/>
      <c r="AM656" s="4"/>
      <c r="AN656" s="4"/>
      <c r="AO656" s="4"/>
      <c r="AP656" s="4"/>
      <c r="AQ656" s="4"/>
      <c r="AR656" s="4"/>
      <c r="AS656" s="4"/>
      <c r="AT656" s="4"/>
      <c r="AU656" s="2"/>
      <c r="AV656" s="2"/>
      <c r="AW656" s="2"/>
      <c r="AX656" s="2"/>
      <c r="AY656" s="2"/>
      <c r="AZ656" s="2"/>
      <c r="BA656" s="2"/>
      <c r="BB656" s="2"/>
      <c r="BC656" s="2"/>
      <c r="BD656" s="2"/>
      <c r="BE656" s="2"/>
      <c r="BF656" s="2"/>
      <c r="BG656" s="4"/>
      <c r="BH656" s="2"/>
      <c r="BI656" s="2"/>
      <c r="BJ656" s="2"/>
      <c r="BK656" s="2"/>
      <c r="BL656" s="2"/>
      <c r="BM656" s="2"/>
      <c r="BN656" s="2"/>
      <c r="BO656" s="2"/>
      <c r="BP656" s="2"/>
      <c r="BQ656" s="2"/>
      <c r="BR656" s="2"/>
      <c r="BS656" s="2"/>
      <c r="BT656" s="2"/>
      <c r="BU656" s="2"/>
      <c r="BV656" s="2"/>
      <c r="BW656" s="2"/>
      <c r="BX656" s="2"/>
    </row>
    <row r="657" spans="1:76" ht="12.75">
      <c r="A657" s="2"/>
      <c r="B657" s="3"/>
      <c r="C657" s="4"/>
      <c r="D657" s="4"/>
      <c r="E657" s="4"/>
      <c r="F657" s="4"/>
      <c r="G657" s="4"/>
      <c r="H657" s="4"/>
      <c r="I657" s="4"/>
      <c r="J657" s="4"/>
      <c r="K657" s="4"/>
      <c r="L657" s="4"/>
      <c r="M657" s="4"/>
      <c r="N657" s="4"/>
      <c r="O657" s="4"/>
      <c r="P657" s="4"/>
      <c r="Q657" s="2"/>
      <c r="R657" s="2"/>
      <c r="S657" s="2"/>
      <c r="T657" s="2"/>
      <c r="U657" s="2"/>
      <c r="V657" s="2"/>
      <c r="W657" s="2"/>
      <c r="X657" s="2"/>
      <c r="Y657" s="4"/>
      <c r="Z657" s="4"/>
      <c r="AA657" s="4"/>
      <c r="AB657" s="4"/>
      <c r="AC657" s="4"/>
      <c r="AD657" s="4"/>
      <c r="AE657" s="4"/>
      <c r="AF657" s="4"/>
      <c r="AG657" s="4"/>
      <c r="AH657" s="4"/>
      <c r="AI657" s="4"/>
      <c r="AJ657" s="4"/>
      <c r="AK657" s="4"/>
      <c r="AL657" s="4"/>
      <c r="AM657" s="4"/>
      <c r="AN657" s="4"/>
      <c r="AO657" s="4"/>
      <c r="AP657" s="4"/>
      <c r="AQ657" s="4"/>
      <c r="AR657" s="4"/>
      <c r="AS657" s="4"/>
      <c r="AT657" s="4"/>
      <c r="AU657" s="2"/>
      <c r="AV657" s="2"/>
      <c r="AW657" s="2"/>
      <c r="AX657" s="2"/>
      <c r="AY657" s="2"/>
      <c r="AZ657" s="2"/>
      <c r="BA657" s="2"/>
      <c r="BB657" s="2"/>
      <c r="BC657" s="2"/>
      <c r="BD657" s="2"/>
      <c r="BE657" s="2"/>
      <c r="BF657" s="2"/>
      <c r="BG657" s="4"/>
      <c r="BH657" s="2"/>
      <c r="BI657" s="2"/>
      <c r="BJ657" s="2"/>
      <c r="BK657" s="2"/>
      <c r="BL657" s="2"/>
      <c r="BM657" s="2"/>
      <c r="BN657" s="2"/>
      <c r="BO657" s="2"/>
      <c r="BP657" s="2"/>
      <c r="BQ657" s="2"/>
      <c r="BR657" s="2"/>
      <c r="BS657" s="2"/>
      <c r="BT657" s="2"/>
      <c r="BU657" s="2"/>
      <c r="BV657" s="2"/>
      <c r="BW657" s="2"/>
      <c r="BX657" s="2"/>
    </row>
    <row r="658" spans="1:76" ht="12.75">
      <c r="A658" s="2"/>
      <c r="B658" s="3"/>
      <c r="C658" s="4"/>
      <c r="D658" s="4"/>
      <c r="E658" s="4"/>
      <c r="F658" s="4"/>
      <c r="G658" s="4"/>
      <c r="H658" s="4"/>
      <c r="I658" s="4"/>
      <c r="J658" s="4"/>
      <c r="K658" s="4"/>
      <c r="L658" s="4"/>
      <c r="M658" s="4"/>
      <c r="N658" s="4"/>
      <c r="O658" s="4"/>
      <c r="P658" s="4"/>
      <c r="Q658" s="2"/>
      <c r="R658" s="2"/>
      <c r="S658" s="2"/>
      <c r="T658" s="2"/>
      <c r="U658" s="2"/>
      <c r="V658" s="2"/>
      <c r="W658" s="2"/>
      <c r="X658" s="2"/>
      <c r="Y658" s="4"/>
      <c r="Z658" s="4"/>
      <c r="AA658" s="4"/>
      <c r="AB658" s="4"/>
      <c r="AC658" s="4"/>
      <c r="AD658" s="4"/>
      <c r="AE658" s="4"/>
      <c r="AF658" s="4"/>
      <c r="AG658" s="4"/>
      <c r="AH658" s="4"/>
      <c r="AI658" s="4"/>
      <c r="AJ658" s="4"/>
      <c r="AK658" s="4"/>
      <c r="AL658" s="4"/>
      <c r="AM658" s="4"/>
      <c r="AN658" s="4"/>
      <c r="AO658" s="4"/>
      <c r="AP658" s="4"/>
      <c r="AQ658" s="4"/>
      <c r="AR658" s="4"/>
      <c r="AS658" s="4"/>
      <c r="AT658" s="4"/>
      <c r="AU658" s="2"/>
      <c r="AV658" s="2"/>
      <c r="AW658" s="2"/>
      <c r="AX658" s="2"/>
      <c r="AY658" s="2"/>
      <c r="AZ658" s="2"/>
      <c r="BA658" s="2"/>
      <c r="BB658" s="2"/>
      <c r="BC658" s="2"/>
      <c r="BD658" s="2"/>
      <c r="BE658" s="2"/>
      <c r="BF658" s="2"/>
      <c r="BG658" s="4"/>
      <c r="BH658" s="2"/>
      <c r="BI658" s="2"/>
      <c r="BJ658" s="2"/>
      <c r="BK658" s="2"/>
      <c r="BL658" s="2"/>
      <c r="BM658" s="2"/>
      <c r="BN658" s="2"/>
      <c r="BO658" s="2"/>
      <c r="BP658" s="2"/>
      <c r="BQ658" s="2"/>
      <c r="BR658" s="2"/>
      <c r="BS658" s="2"/>
      <c r="BT658" s="2"/>
      <c r="BU658" s="2"/>
      <c r="BV658" s="2"/>
      <c r="BW658" s="2"/>
      <c r="BX658" s="2"/>
    </row>
    <row r="659" spans="1:76" ht="12.75">
      <c r="A659" s="2"/>
      <c r="B659" s="3"/>
      <c r="C659" s="4"/>
      <c r="D659" s="4"/>
      <c r="E659" s="4"/>
      <c r="F659" s="4"/>
      <c r="G659" s="4"/>
      <c r="H659" s="4"/>
      <c r="I659" s="4"/>
      <c r="J659" s="4"/>
      <c r="K659" s="4"/>
      <c r="L659" s="4"/>
      <c r="M659" s="4"/>
      <c r="N659" s="4"/>
      <c r="O659" s="4"/>
      <c r="P659" s="4"/>
      <c r="Q659" s="2"/>
      <c r="R659" s="2"/>
      <c r="S659" s="2"/>
      <c r="T659" s="2"/>
      <c r="U659" s="2"/>
      <c r="V659" s="2"/>
      <c r="W659" s="2"/>
      <c r="X659" s="2"/>
      <c r="Y659" s="4"/>
      <c r="Z659" s="4"/>
      <c r="AA659" s="4"/>
      <c r="AB659" s="4"/>
      <c r="AC659" s="4"/>
      <c r="AD659" s="4"/>
      <c r="AE659" s="4"/>
      <c r="AF659" s="4"/>
      <c r="AG659" s="4"/>
      <c r="AH659" s="4"/>
      <c r="AI659" s="4"/>
      <c r="AJ659" s="4"/>
      <c r="AK659" s="4"/>
      <c r="AL659" s="4"/>
      <c r="AM659" s="4"/>
      <c r="AN659" s="4"/>
      <c r="AO659" s="4"/>
      <c r="AP659" s="4"/>
      <c r="AQ659" s="4"/>
      <c r="AR659" s="4"/>
      <c r="AS659" s="4"/>
      <c r="AT659" s="4"/>
      <c r="AU659" s="2"/>
      <c r="AV659" s="2"/>
      <c r="AW659" s="2"/>
      <c r="AX659" s="2"/>
      <c r="AY659" s="2"/>
      <c r="AZ659" s="2"/>
      <c r="BA659" s="2"/>
      <c r="BB659" s="2"/>
      <c r="BC659" s="2"/>
      <c r="BD659" s="2"/>
      <c r="BE659" s="2"/>
      <c r="BF659" s="2"/>
      <c r="BG659" s="4"/>
      <c r="BH659" s="2"/>
      <c r="BI659" s="2"/>
      <c r="BJ659" s="2"/>
      <c r="BK659" s="2"/>
      <c r="BL659" s="2"/>
      <c r="BM659" s="2"/>
      <c r="BN659" s="2"/>
      <c r="BO659" s="2"/>
      <c r="BP659" s="2"/>
      <c r="BQ659" s="2"/>
      <c r="BR659" s="2"/>
      <c r="BS659" s="2"/>
      <c r="BT659" s="2"/>
      <c r="BU659" s="2"/>
      <c r="BV659" s="2"/>
      <c r="BW659" s="2"/>
      <c r="BX659" s="2"/>
    </row>
    <row r="660" spans="1:76" ht="12.75">
      <c r="A660" s="2"/>
      <c r="B660" s="3"/>
      <c r="C660" s="4"/>
      <c r="D660" s="4"/>
      <c r="E660" s="4"/>
      <c r="F660" s="4"/>
      <c r="G660" s="4"/>
      <c r="H660" s="4"/>
      <c r="I660" s="4"/>
      <c r="J660" s="4"/>
      <c r="K660" s="4"/>
      <c r="L660" s="4"/>
      <c r="M660" s="4"/>
      <c r="N660" s="4"/>
      <c r="O660" s="4"/>
      <c r="P660" s="4"/>
      <c r="Q660" s="2"/>
      <c r="R660" s="2"/>
      <c r="S660" s="2"/>
      <c r="T660" s="2"/>
      <c r="U660" s="2"/>
      <c r="V660" s="2"/>
      <c r="W660" s="2"/>
      <c r="X660" s="2"/>
      <c r="Y660" s="4"/>
      <c r="Z660" s="4"/>
      <c r="AA660" s="4"/>
      <c r="AB660" s="4"/>
      <c r="AC660" s="4"/>
      <c r="AD660" s="4"/>
      <c r="AE660" s="4"/>
      <c r="AF660" s="4"/>
      <c r="AG660" s="4"/>
      <c r="AH660" s="4"/>
      <c r="AI660" s="4"/>
      <c r="AJ660" s="4"/>
      <c r="AK660" s="4"/>
      <c r="AL660" s="4"/>
      <c r="AM660" s="4"/>
      <c r="AN660" s="4"/>
      <c r="AO660" s="4"/>
      <c r="AP660" s="4"/>
      <c r="AQ660" s="4"/>
      <c r="AR660" s="4"/>
      <c r="AS660" s="4"/>
      <c r="AT660" s="4"/>
      <c r="AU660" s="2"/>
      <c r="AV660" s="2"/>
      <c r="AW660" s="2"/>
      <c r="AX660" s="2"/>
      <c r="AY660" s="2"/>
      <c r="AZ660" s="2"/>
      <c r="BA660" s="2"/>
      <c r="BB660" s="2"/>
      <c r="BC660" s="2"/>
      <c r="BD660" s="2"/>
      <c r="BE660" s="2"/>
      <c r="BF660" s="2"/>
      <c r="BG660" s="4"/>
      <c r="BH660" s="2"/>
      <c r="BI660" s="2"/>
      <c r="BJ660" s="2"/>
      <c r="BK660" s="2"/>
      <c r="BL660" s="2"/>
      <c r="BM660" s="2"/>
      <c r="BN660" s="2"/>
      <c r="BO660" s="2"/>
      <c r="BP660" s="2"/>
      <c r="BQ660" s="2"/>
      <c r="BR660" s="2"/>
      <c r="BS660" s="2"/>
      <c r="BT660" s="2"/>
      <c r="BU660" s="2"/>
      <c r="BV660" s="2"/>
      <c r="BW660" s="2"/>
      <c r="BX660" s="2"/>
    </row>
    <row r="661" spans="1:76" ht="12.75">
      <c r="A661" s="2"/>
      <c r="B661" s="3"/>
      <c r="C661" s="4"/>
      <c r="D661" s="4"/>
      <c r="E661" s="4"/>
      <c r="F661" s="4"/>
      <c r="G661" s="4"/>
      <c r="H661" s="4"/>
      <c r="I661" s="4"/>
      <c r="J661" s="4"/>
      <c r="K661" s="4"/>
      <c r="L661" s="4"/>
      <c r="M661" s="4"/>
      <c r="N661" s="4"/>
      <c r="O661" s="4"/>
      <c r="P661" s="4"/>
      <c r="Q661" s="2"/>
      <c r="R661" s="2"/>
      <c r="S661" s="2"/>
      <c r="T661" s="2"/>
      <c r="U661" s="2"/>
      <c r="V661" s="2"/>
      <c r="W661" s="2"/>
      <c r="X661" s="2"/>
      <c r="Y661" s="4"/>
      <c r="Z661" s="4"/>
      <c r="AA661" s="4"/>
      <c r="AB661" s="4"/>
      <c r="AC661" s="4"/>
      <c r="AD661" s="4"/>
      <c r="AE661" s="4"/>
      <c r="AF661" s="4"/>
      <c r="AG661" s="4"/>
      <c r="AH661" s="4"/>
      <c r="AI661" s="4"/>
      <c r="AJ661" s="4"/>
      <c r="AK661" s="4"/>
      <c r="AL661" s="4"/>
      <c r="AM661" s="4"/>
      <c r="AN661" s="4"/>
      <c r="AO661" s="4"/>
      <c r="AP661" s="4"/>
      <c r="AQ661" s="4"/>
      <c r="AR661" s="4"/>
      <c r="AS661" s="4"/>
      <c r="AT661" s="4"/>
      <c r="AU661" s="2"/>
      <c r="AV661" s="2"/>
      <c r="AW661" s="2"/>
      <c r="AX661" s="2"/>
      <c r="AY661" s="2"/>
      <c r="AZ661" s="2"/>
      <c r="BA661" s="2"/>
      <c r="BB661" s="2"/>
      <c r="BC661" s="2"/>
      <c r="BD661" s="2"/>
      <c r="BE661" s="2"/>
      <c r="BF661" s="2"/>
      <c r="BG661" s="4"/>
      <c r="BH661" s="2"/>
      <c r="BI661" s="2"/>
      <c r="BJ661" s="2"/>
      <c r="BK661" s="2"/>
      <c r="BL661" s="2"/>
      <c r="BM661" s="2"/>
      <c r="BN661" s="2"/>
      <c r="BO661" s="2"/>
      <c r="BP661" s="2"/>
      <c r="BQ661" s="2"/>
      <c r="BR661" s="2"/>
      <c r="BS661" s="2"/>
      <c r="BT661" s="2"/>
      <c r="BU661" s="2"/>
      <c r="BV661" s="2"/>
      <c r="BW661" s="2"/>
      <c r="BX661" s="2"/>
    </row>
    <row r="662" spans="1:76" ht="12.75">
      <c r="A662" s="2"/>
      <c r="B662" s="3"/>
      <c r="C662" s="4"/>
      <c r="D662" s="4"/>
      <c r="E662" s="4"/>
      <c r="F662" s="4"/>
      <c r="G662" s="4"/>
      <c r="H662" s="4"/>
      <c r="I662" s="4"/>
      <c r="J662" s="4"/>
      <c r="K662" s="4"/>
      <c r="L662" s="4"/>
      <c r="M662" s="4"/>
      <c r="N662" s="4"/>
      <c r="O662" s="4"/>
      <c r="P662" s="4"/>
      <c r="Q662" s="2"/>
      <c r="R662" s="2"/>
      <c r="S662" s="2"/>
      <c r="T662" s="2"/>
      <c r="U662" s="2"/>
      <c r="V662" s="2"/>
      <c r="W662" s="2"/>
      <c r="X662" s="2"/>
      <c r="Y662" s="4"/>
      <c r="Z662" s="4"/>
      <c r="AA662" s="4"/>
      <c r="AB662" s="4"/>
      <c r="AC662" s="4"/>
      <c r="AD662" s="4"/>
      <c r="AE662" s="4"/>
      <c r="AF662" s="4"/>
      <c r="AG662" s="4"/>
      <c r="AH662" s="4"/>
      <c r="AI662" s="4"/>
      <c r="AJ662" s="4"/>
      <c r="AK662" s="4"/>
      <c r="AL662" s="4"/>
      <c r="AM662" s="4"/>
      <c r="AN662" s="4"/>
      <c r="AO662" s="4"/>
      <c r="AP662" s="4"/>
      <c r="AQ662" s="4"/>
      <c r="AR662" s="4"/>
      <c r="AS662" s="4"/>
      <c r="AT662" s="4"/>
      <c r="AU662" s="2"/>
      <c r="AV662" s="2"/>
      <c r="AW662" s="2"/>
      <c r="AX662" s="2"/>
      <c r="AY662" s="2"/>
      <c r="AZ662" s="2"/>
      <c r="BA662" s="2"/>
      <c r="BB662" s="2"/>
      <c r="BC662" s="2"/>
      <c r="BD662" s="2"/>
      <c r="BE662" s="2"/>
      <c r="BF662" s="2"/>
      <c r="BG662" s="4"/>
      <c r="BH662" s="2"/>
      <c r="BI662" s="2"/>
      <c r="BJ662" s="2"/>
      <c r="BK662" s="2"/>
      <c r="BL662" s="2"/>
      <c r="BM662" s="2"/>
      <c r="BN662" s="2"/>
      <c r="BO662" s="2"/>
      <c r="BP662" s="2"/>
      <c r="BQ662" s="2"/>
      <c r="BR662" s="2"/>
      <c r="BS662" s="2"/>
      <c r="BT662" s="2"/>
      <c r="BU662" s="2"/>
      <c r="BV662" s="2"/>
      <c r="BW662" s="2"/>
      <c r="BX662" s="2"/>
    </row>
    <row r="663" spans="1:76" ht="12.75">
      <c r="A663" s="2"/>
      <c r="B663" s="3"/>
      <c r="C663" s="4"/>
      <c r="D663" s="4"/>
      <c r="E663" s="4"/>
      <c r="F663" s="4"/>
      <c r="G663" s="4"/>
      <c r="H663" s="4"/>
      <c r="I663" s="4"/>
      <c r="J663" s="4"/>
      <c r="K663" s="4"/>
      <c r="L663" s="4"/>
      <c r="M663" s="4"/>
      <c r="N663" s="4"/>
      <c r="O663" s="4"/>
      <c r="P663" s="4"/>
      <c r="Q663" s="2"/>
      <c r="R663" s="2"/>
      <c r="S663" s="2"/>
      <c r="T663" s="2"/>
      <c r="U663" s="2"/>
      <c r="V663" s="2"/>
      <c r="W663" s="2"/>
      <c r="X663" s="2"/>
      <c r="Y663" s="4"/>
      <c r="Z663" s="4"/>
      <c r="AA663" s="4"/>
      <c r="AB663" s="4"/>
      <c r="AC663" s="4"/>
      <c r="AD663" s="4"/>
      <c r="AE663" s="4"/>
      <c r="AF663" s="4"/>
      <c r="AG663" s="4"/>
      <c r="AH663" s="4"/>
      <c r="AI663" s="4"/>
      <c r="AJ663" s="4"/>
      <c r="AK663" s="4"/>
      <c r="AL663" s="4"/>
      <c r="AM663" s="4"/>
      <c r="AN663" s="4"/>
      <c r="AO663" s="4"/>
      <c r="AP663" s="4"/>
      <c r="AQ663" s="4"/>
      <c r="AR663" s="4"/>
      <c r="AS663" s="4"/>
      <c r="AT663" s="4"/>
      <c r="AU663" s="2"/>
      <c r="AV663" s="2"/>
      <c r="AW663" s="2"/>
      <c r="AX663" s="2"/>
      <c r="AY663" s="2"/>
      <c r="AZ663" s="2"/>
      <c r="BA663" s="2"/>
      <c r="BB663" s="2"/>
      <c r="BC663" s="2"/>
      <c r="BD663" s="2"/>
      <c r="BE663" s="2"/>
      <c r="BF663" s="2"/>
      <c r="BG663" s="4"/>
      <c r="BH663" s="2"/>
      <c r="BI663" s="2"/>
      <c r="BJ663" s="2"/>
      <c r="BK663" s="2"/>
      <c r="BL663" s="2"/>
      <c r="BM663" s="2"/>
      <c r="BN663" s="2"/>
      <c r="BO663" s="2"/>
      <c r="BP663" s="2"/>
      <c r="BQ663" s="2"/>
      <c r="BR663" s="2"/>
      <c r="BS663" s="2"/>
      <c r="BT663" s="2"/>
      <c r="BU663" s="2"/>
      <c r="BV663" s="2"/>
      <c r="BW663" s="2"/>
      <c r="BX663" s="2"/>
    </row>
    <row r="664" spans="1:76" ht="12.75">
      <c r="A664" s="2"/>
      <c r="B664" s="3"/>
      <c r="C664" s="4"/>
      <c r="D664" s="4"/>
      <c r="E664" s="4"/>
      <c r="F664" s="4"/>
      <c r="G664" s="4"/>
      <c r="H664" s="4"/>
      <c r="I664" s="4"/>
      <c r="J664" s="4"/>
      <c r="K664" s="4"/>
      <c r="L664" s="4"/>
      <c r="M664" s="4"/>
      <c r="N664" s="4"/>
      <c r="O664" s="4"/>
      <c r="P664" s="4"/>
      <c r="Q664" s="2"/>
      <c r="R664" s="2"/>
      <c r="S664" s="2"/>
      <c r="T664" s="2"/>
      <c r="U664" s="2"/>
      <c r="V664" s="2"/>
      <c r="W664" s="2"/>
      <c r="X664" s="2"/>
      <c r="Y664" s="4"/>
      <c r="Z664" s="4"/>
      <c r="AA664" s="4"/>
      <c r="AB664" s="4"/>
      <c r="AC664" s="4"/>
      <c r="AD664" s="4"/>
      <c r="AE664" s="4"/>
      <c r="AF664" s="4"/>
      <c r="AG664" s="4"/>
      <c r="AH664" s="4"/>
      <c r="AI664" s="4"/>
      <c r="AJ664" s="4"/>
      <c r="AK664" s="4"/>
      <c r="AL664" s="4"/>
      <c r="AM664" s="4"/>
      <c r="AN664" s="4"/>
      <c r="AO664" s="4"/>
      <c r="AP664" s="4"/>
      <c r="AQ664" s="4"/>
      <c r="AR664" s="4"/>
      <c r="AS664" s="4"/>
      <c r="AT664" s="4"/>
      <c r="AU664" s="2"/>
      <c r="AV664" s="2"/>
      <c r="AW664" s="2"/>
      <c r="AX664" s="2"/>
      <c r="AY664" s="2"/>
      <c r="AZ664" s="2"/>
      <c r="BA664" s="2"/>
      <c r="BB664" s="2"/>
      <c r="BC664" s="2"/>
      <c r="BD664" s="2"/>
      <c r="BE664" s="2"/>
      <c r="BF664" s="2"/>
      <c r="BG664" s="4"/>
      <c r="BH664" s="2"/>
      <c r="BI664" s="2"/>
      <c r="BJ664" s="2"/>
      <c r="BK664" s="2"/>
      <c r="BL664" s="2"/>
      <c r="BM664" s="2"/>
      <c r="BN664" s="2"/>
      <c r="BO664" s="2"/>
      <c r="BP664" s="2"/>
      <c r="BQ664" s="2"/>
      <c r="BR664" s="2"/>
      <c r="BS664" s="2"/>
      <c r="BT664" s="2"/>
      <c r="BU664" s="2"/>
      <c r="BV664" s="2"/>
      <c r="BW664" s="2"/>
      <c r="BX664" s="2"/>
    </row>
    <row r="665" spans="1:76" ht="12.75">
      <c r="A665" s="2"/>
      <c r="B665" s="3"/>
      <c r="C665" s="4"/>
      <c r="D665" s="4"/>
      <c r="E665" s="4"/>
      <c r="F665" s="4"/>
      <c r="G665" s="4"/>
      <c r="H665" s="4"/>
      <c r="I665" s="4"/>
      <c r="J665" s="4"/>
      <c r="K665" s="4"/>
      <c r="L665" s="4"/>
      <c r="M665" s="4"/>
      <c r="N665" s="4"/>
      <c r="O665" s="4"/>
      <c r="P665" s="4"/>
      <c r="Q665" s="2"/>
      <c r="R665" s="2"/>
      <c r="S665" s="2"/>
      <c r="T665" s="2"/>
      <c r="U665" s="2"/>
      <c r="V665" s="2"/>
      <c r="W665" s="2"/>
      <c r="X665" s="2"/>
      <c r="Y665" s="4"/>
      <c r="Z665" s="4"/>
      <c r="AA665" s="4"/>
      <c r="AB665" s="4"/>
      <c r="AC665" s="4"/>
      <c r="AD665" s="4"/>
      <c r="AE665" s="4"/>
      <c r="AF665" s="4"/>
      <c r="AG665" s="4"/>
      <c r="AH665" s="4"/>
      <c r="AI665" s="4"/>
      <c r="AJ665" s="4"/>
      <c r="AK665" s="4"/>
      <c r="AL665" s="4"/>
      <c r="AM665" s="4"/>
      <c r="AN665" s="4"/>
      <c r="AO665" s="4"/>
      <c r="AP665" s="4"/>
      <c r="AQ665" s="4"/>
      <c r="AR665" s="4"/>
      <c r="AS665" s="4"/>
      <c r="AT665" s="4"/>
      <c r="AU665" s="2"/>
      <c r="AV665" s="2"/>
      <c r="AW665" s="2"/>
      <c r="AX665" s="2"/>
      <c r="AY665" s="2"/>
      <c r="AZ665" s="2"/>
      <c r="BA665" s="2"/>
      <c r="BB665" s="2"/>
      <c r="BC665" s="2"/>
      <c r="BD665" s="2"/>
      <c r="BE665" s="2"/>
      <c r="BF665" s="2"/>
      <c r="BG665" s="4"/>
      <c r="BH665" s="2"/>
      <c r="BI665" s="2"/>
      <c r="BJ665" s="2"/>
      <c r="BK665" s="2"/>
      <c r="BL665" s="2"/>
      <c r="BM665" s="2"/>
      <c r="BN665" s="2"/>
      <c r="BO665" s="2"/>
      <c r="BP665" s="2"/>
      <c r="BQ665" s="2"/>
      <c r="BR665" s="2"/>
      <c r="BS665" s="2"/>
      <c r="BT665" s="2"/>
      <c r="BU665" s="2"/>
      <c r="BV665" s="2"/>
      <c r="BW665" s="2"/>
      <c r="BX665" s="2"/>
    </row>
    <row r="666" spans="1:76" ht="12.75">
      <c r="A666" s="2"/>
      <c r="B666" s="3"/>
      <c r="C666" s="4"/>
      <c r="D666" s="4"/>
      <c r="E666" s="4"/>
      <c r="F666" s="4"/>
      <c r="G666" s="4"/>
      <c r="H666" s="4"/>
      <c r="I666" s="4"/>
      <c r="J666" s="4"/>
      <c r="K666" s="4"/>
      <c r="L666" s="4"/>
      <c r="M666" s="4"/>
      <c r="N666" s="4"/>
      <c r="O666" s="4"/>
      <c r="P666" s="4"/>
      <c r="Q666" s="2"/>
      <c r="R666" s="2"/>
      <c r="S666" s="2"/>
      <c r="T666" s="2"/>
      <c r="U666" s="2"/>
      <c r="V666" s="2"/>
      <c r="W666" s="2"/>
      <c r="X666" s="2"/>
      <c r="Y666" s="4"/>
      <c r="Z666" s="4"/>
      <c r="AA666" s="4"/>
      <c r="AB666" s="4"/>
      <c r="AC666" s="4"/>
      <c r="AD666" s="4"/>
      <c r="AE666" s="4"/>
      <c r="AF666" s="4"/>
      <c r="AG666" s="4"/>
      <c r="AH666" s="4"/>
      <c r="AI666" s="4"/>
      <c r="AJ666" s="4"/>
      <c r="AK666" s="4"/>
      <c r="AL666" s="4"/>
      <c r="AM666" s="4"/>
      <c r="AN666" s="4"/>
      <c r="AO666" s="4"/>
      <c r="AP666" s="4"/>
      <c r="AQ666" s="4"/>
      <c r="AR666" s="4"/>
      <c r="AS666" s="4"/>
      <c r="AT666" s="4"/>
      <c r="AU666" s="2"/>
      <c r="AV666" s="2"/>
      <c r="AW666" s="2"/>
      <c r="AX666" s="2"/>
      <c r="AY666" s="2"/>
      <c r="AZ666" s="2"/>
      <c r="BA666" s="2"/>
      <c r="BB666" s="2"/>
      <c r="BC666" s="2"/>
      <c r="BD666" s="2"/>
      <c r="BE666" s="2"/>
      <c r="BF666" s="2"/>
      <c r="BG666" s="4"/>
      <c r="BH666" s="2"/>
      <c r="BI666" s="2"/>
      <c r="BJ666" s="2"/>
      <c r="BK666" s="2"/>
      <c r="BL666" s="2"/>
      <c r="BM666" s="2"/>
      <c r="BN666" s="2"/>
      <c r="BO666" s="2"/>
      <c r="BP666" s="2"/>
      <c r="BQ666" s="2"/>
      <c r="BR666" s="2"/>
      <c r="BS666" s="2"/>
      <c r="BT666" s="2"/>
      <c r="BU666" s="2"/>
      <c r="BV666" s="2"/>
      <c r="BW666" s="2"/>
      <c r="BX666" s="2"/>
    </row>
    <row r="667" spans="1:76" ht="12.75">
      <c r="A667" s="2"/>
      <c r="B667" s="3"/>
      <c r="C667" s="4"/>
      <c r="D667" s="4"/>
      <c r="E667" s="4"/>
      <c r="F667" s="4"/>
      <c r="G667" s="4"/>
      <c r="H667" s="4"/>
      <c r="I667" s="4"/>
      <c r="J667" s="4"/>
      <c r="K667" s="4"/>
      <c r="L667" s="4"/>
      <c r="M667" s="4"/>
      <c r="N667" s="4"/>
      <c r="O667" s="4"/>
      <c r="P667" s="4"/>
      <c r="Q667" s="2"/>
      <c r="R667" s="2"/>
      <c r="S667" s="2"/>
      <c r="T667" s="2"/>
      <c r="U667" s="2"/>
      <c r="V667" s="2"/>
      <c r="W667" s="2"/>
      <c r="X667" s="2"/>
      <c r="Y667" s="4"/>
      <c r="Z667" s="4"/>
      <c r="AA667" s="4"/>
      <c r="AB667" s="4"/>
      <c r="AC667" s="4"/>
      <c r="AD667" s="4"/>
      <c r="AE667" s="4"/>
      <c r="AF667" s="4"/>
      <c r="AG667" s="4"/>
      <c r="AH667" s="4"/>
      <c r="AI667" s="4"/>
      <c r="AJ667" s="4"/>
      <c r="AK667" s="4"/>
      <c r="AL667" s="4"/>
      <c r="AM667" s="4"/>
      <c r="AN667" s="4"/>
      <c r="AO667" s="4"/>
      <c r="AP667" s="4"/>
      <c r="AQ667" s="4"/>
      <c r="AR667" s="4"/>
      <c r="AS667" s="4"/>
      <c r="AT667" s="4"/>
      <c r="AU667" s="2"/>
      <c r="AV667" s="2"/>
      <c r="AW667" s="2"/>
      <c r="AX667" s="2"/>
      <c r="AY667" s="2"/>
      <c r="AZ667" s="2"/>
      <c r="BA667" s="2"/>
      <c r="BB667" s="2"/>
      <c r="BC667" s="2"/>
      <c r="BD667" s="2"/>
      <c r="BE667" s="2"/>
      <c r="BF667" s="2"/>
      <c r="BG667" s="4"/>
      <c r="BH667" s="2"/>
      <c r="BI667" s="2"/>
      <c r="BJ667" s="2"/>
      <c r="BK667" s="2"/>
      <c r="BL667" s="2"/>
      <c r="BM667" s="2"/>
      <c r="BN667" s="2"/>
      <c r="BO667" s="2"/>
      <c r="BP667" s="2"/>
      <c r="BQ667" s="2"/>
      <c r="BR667" s="2"/>
      <c r="BS667" s="2"/>
      <c r="BT667" s="2"/>
      <c r="BU667" s="2"/>
      <c r="BV667" s="2"/>
      <c r="BW667" s="2"/>
      <c r="BX667" s="2"/>
    </row>
    <row r="668" spans="1:76" ht="12.75">
      <c r="A668" s="2"/>
      <c r="B668" s="3"/>
      <c r="C668" s="4"/>
      <c r="D668" s="4"/>
      <c r="E668" s="4"/>
      <c r="F668" s="4"/>
      <c r="G668" s="4"/>
      <c r="H668" s="4"/>
      <c r="I668" s="4"/>
      <c r="J668" s="4"/>
      <c r="K668" s="4"/>
      <c r="L668" s="4"/>
      <c r="M668" s="4"/>
      <c r="N668" s="4"/>
      <c r="O668" s="4"/>
      <c r="P668" s="4"/>
      <c r="Q668" s="2"/>
      <c r="R668" s="2"/>
      <c r="S668" s="2"/>
      <c r="T668" s="2"/>
      <c r="U668" s="2"/>
      <c r="V668" s="2"/>
      <c r="W668" s="2"/>
      <c r="X668" s="2"/>
      <c r="Y668" s="4"/>
      <c r="Z668" s="4"/>
      <c r="AA668" s="4"/>
      <c r="AB668" s="4"/>
      <c r="AC668" s="4"/>
      <c r="AD668" s="4"/>
      <c r="AE668" s="4"/>
      <c r="AF668" s="4"/>
      <c r="AG668" s="4"/>
      <c r="AH668" s="4"/>
      <c r="AI668" s="4"/>
      <c r="AJ668" s="4"/>
      <c r="AK668" s="4"/>
      <c r="AL668" s="4"/>
      <c r="AM668" s="4"/>
      <c r="AN668" s="4"/>
      <c r="AO668" s="4"/>
      <c r="AP668" s="4"/>
      <c r="AQ668" s="4"/>
      <c r="AR668" s="4"/>
      <c r="AS668" s="4"/>
      <c r="AT668" s="4"/>
      <c r="AU668" s="2"/>
      <c r="AV668" s="2"/>
      <c r="AW668" s="2"/>
      <c r="AX668" s="2"/>
      <c r="AY668" s="2"/>
      <c r="AZ668" s="2"/>
      <c r="BA668" s="2"/>
      <c r="BB668" s="2"/>
      <c r="BC668" s="2"/>
      <c r="BD668" s="2"/>
      <c r="BE668" s="2"/>
      <c r="BF668" s="2"/>
      <c r="BG668" s="4"/>
      <c r="BH668" s="2"/>
      <c r="BI668" s="2"/>
      <c r="BJ668" s="2"/>
      <c r="BK668" s="2"/>
      <c r="BL668" s="2"/>
      <c r="BM668" s="2"/>
      <c r="BN668" s="2"/>
      <c r="BO668" s="2"/>
      <c r="BP668" s="2"/>
      <c r="BQ668" s="2"/>
      <c r="BR668" s="2"/>
      <c r="BS668" s="2"/>
      <c r="BT668" s="2"/>
      <c r="BU668" s="2"/>
      <c r="BV668" s="2"/>
      <c r="BW668" s="2"/>
      <c r="BX668" s="2"/>
    </row>
    <row r="669" spans="1:76" ht="12.75">
      <c r="A669" s="2"/>
      <c r="B669" s="3"/>
      <c r="C669" s="4"/>
      <c r="D669" s="4"/>
      <c r="E669" s="4"/>
      <c r="F669" s="4"/>
      <c r="G669" s="4"/>
      <c r="H669" s="4"/>
      <c r="I669" s="4"/>
      <c r="J669" s="4"/>
      <c r="K669" s="4"/>
      <c r="L669" s="4"/>
      <c r="M669" s="4"/>
      <c r="N669" s="4"/>
      <c r="O669" s="4"/>
      <c r="P669" s="4"/>
      <c r="Q669" s="2"/>
      <c r="R669" s="2"/>
      <c r="S669" s="2"/>
      <c r="T669" s="2"/>
      <c r="U669" s="2"/>
      <c r="V669" s="2"/>
      <c r="W669" s="2"/>
      <c r="X669" s="2"/>
      <c r="Y669" s="4"/>
      <c r="Z669" s="4"/>
      <c r="AA669" s="4"/>
      <c r="AB669" s="4"/>
      <c r="AC669" s="4"/>
      <c r="AD669" s="4"/>
      <c r="AE669" s="4"/>
      <c r="AF669" s="4"/>
      <c r="AG669" s="4"/>
      <c r="AH669" s="4"/>
      <c r="AI669" s="4"/>
      <c r="AJ669" s="4"/>
      <c r="AK669" s="4"/>
      <c r="AL669" s="4"/>
      <c r="AM669" s="4"/>
      <c r="AN669" s="4"/>
      <c r="AO669" s="4"/>
      <c r="AP669" s="4"/>
      <c r="AQ669" s="4"/>
      <c r="AR669" s="4"/>
      <c r="AS669" s="4"/>
      <c r="AT669" s="4"/>
      <c r="AU669" s="2"/>
      <c r="AV669" s="2"/>
      <c r="AW669" s="2"/>
      <c r="AX669" s="2"/>
      <c r="AY669" s="2"/>
      <c r="AZ669" s="2"/>
      <c r="BA669" s="2"/>
      <c r="BB669" s="2"/>
      <c r="BC669" s="2"/>
      <c r="BD669" s="2"/>
      <c r="BE669" s="2"/>
      <c r="BF669" s="2"/>
      <c r="BG669" s="4"/>
      <c r="BH669" s="2"/>
      <c r="BI669" s="2"/>
      <c r="BJ669" s="2"/>
      <c r="BK669" s="2"/>
      <c r="BL669" s="2"/>
      <c r="BM669" s="2"/>
      <c r="BN669" s="2"/>
      <c r="BO669" s="2"/>
      <c r="BP669" s="2"/>
      <c r="BQ669" s="2"/>
      <c r="BR669" s="2"/>
      <c r="BS669" s="2"/>
      <c r="BT669" s="2"/>
      <c r="BU669" s="2"/>
      <c r="BV669" s="2"/>
      <c r="BW669" s="2"/>
      <c r="BX669" s="2"/>
    </row>
    <row r="670" spans="1:76" ht="12.75">
      <c r="A670" s="2"/>
      <c r="B670" s="3"/>
      <c r="C670" s="4"/>
      <c r="D670" s="4"/>
      <c r="E670" s="4"/>
      <c r="F670" s="4"/>
      <c r="G670" s="4"/>
      <c r="H670" s="4"/>
      <c r="I670" s="4"/>
      <c r="J670" s="4"/>
      <c r="K670" s="4"/>
      <c r="L670" s="4"/>
      <c r="M670" s="4"/>
      <c r="N670" s="4"/>
      <c r="O670" s="4"/>
      <c r="P670" s="4"/>
      <c r="Q670" s="2"/>
      <c r="R670" s="2"/>
      <c r="S670" s="2"/>
      <c r="T670" s="2"/>
      <c r="U670" s="2"/>
      <c r="V670" s="2"/>
      <c r="W670" s="2"/>
      <c r="X670" s="2"/>
      <c r="Y670" s="4"/>
      <c r="Z670" s="4"/>
      <c r="AA670" s="4"/>
      <c r="AB670" s="4"/>
      <c r="AC670" s="4"/>
      <c r="AD670" s="4"/>
      <c r="AE670" s="4"/>
      <c r="AF670" s="4"/>
      <c r="AG670" s="4"/>
      <c r="AH670" s="4"/>
      <c r="AI670" s="4"/>
      <c r="AJ670" s="4"/>
      <c r="AK670" s="4"/>
      <c r="AL670" s="4"/>
      <c r="AM670" s="4"/>
      <c r="AN670" s="4"/>
      <c r="AO670" s="4"/>
      <c r="AP670" s="4"/>
      <c r="AQ670" s="4"/>
      <c r="AR670" s="4"/>
      <c r="AS670" s="4"/>
      <c r="AT670" s="4"/>
      <c r="AU670" s="2"/>
      <c r="AV670" s="2"/>
      <c r="AW670" s="2"/>
      <c r="AX670" s="2"/>
      <c r="AY670" s="2"/>
      <c r="AZ670" s="2"/>
      <c r="BA670" s="2"/>
      <c r="BB670" s="2"/>
      <c r="BC670" s="2"/>
      <c r="BD670" s="2"/>
      <c r="BE670" s="2"/>
      <c r="BF670" s="2"/>
      <c r="BG670" s="4"/>
      <c r="BH670" s="2"/>
      <c r="BI670" s="2"/>
      <c r="BJ670" s="2"/>
      <c r="BK670" s="2"/>
      <c r="BL670" s="2"/>
      <c r="BM670" s="2"/>
      <c r="BN670" s="2"/>
      <c r="BO670" s="2"/>
      <c r="BP670" s="2"/>
      <c r="BQ670" s="2"/>
      <c r="BR670" s="2"/>
      <c r="BS670" s="2"/>
      <c r="BT670" s="2"/>
      <c r="BU670" s="2"/>
      <c r="BV670" s="2"/>
      <c r="BW670" s="2"/>
      <c r="BX670" s="2"/>
    </row>
    <row r="671" spans="1:76" ht="12.75">
      <c r="A671" s="2"/>
      <c r="B671" s="3"/>
      <c r="C671" s="4"/>
      <c r="D671" s="4"/>
      <c r="E671" s="4"/>
      <c r="F671" s="4"/>
      <c r="G671" s="4"/>
      <c r="H671" s="4"/>
      <c r="I671" s="4"/>
      <c r="J671" s="4"/>
      <c r="K671" s="4"/>
      <c r="L671" s="4"/>
      <c r="M671" s="4"/>
      <c r="N671" s="4"/>
      <c r="O671" s="4"/>
      <c r="P671" s="4"/>
      <c r="Q671" s="2"/>
      <c r="R671" s="2"/>
      <c r="S671" s="2"/>
      <c r="T671" s="2"/>
      <c r="U671" s="2"/>
      <c r="V671" s="2"/>
      <c r="W671" s="2"/>
      <c r="X671" s="2"/>
      <c r="Y671" s="4"/>
      <c r="Z671" s="4"/>
      <c r="AA671" s="4"/>
      <c r="AB671" s="4"/>
      <c r="AC671" s="4"/>
      <c r="AD671" s="4"/>
      <c r="AE671" s="4"/>
      <c r="AF671" s="4"/>
      <c r="AG671" s="4"/>
      <c r="AH671" s="4"/>
      <c r="AI671" s="4"/>
      <c r="AJ671" s="4"/>
      <c r="AK671" s="4"/>
      <c r="AL671" s="4"/>
      <c r="AM671" s="4"/>
      <c r="AN671" s="4"/>
      <c r="AO671" s="4"/>
      <c r="AP671" s="4"/>
      <c r="AQ671" s="4"/>
      <c r="AR671" s="4"/>
      <c r="AS671" s="4"/>
      <c r="AT671" s="4"/>
      <c r="AU671" s="2"/>
      <c r="AV671" s="2"/>
      <c r="AW671" s="2"/>
      <c r="AX671" s="2"/>
      <c r="AY671" s="2"/>
      <c r="AZ671" s="2"/>
      <c r="BA671" s="2"/>
      <c r="BB671" s="2"/>
      <c r="BC671" s="2"/>
      <c r="BD671" s="2"/>
      <c r="BE671" s="2"/>
      <c r="BF671" s="2"/>
      <c r="BG671" s="4"/>
      <c r="BH671" s="2"/>
      <c r="BI671" s="2"/>
      <c r="BJ671" s="2"/>
      <c r="BK671" s="2"/>
      <c r="BL671" s="2"/>
      <c r="BM671" s="2"/>
      <c r="BN671" s="2"/>
      <c r="BO671" s="2"/>
      <c r="BP671" s="2"/>
      <c r="BQ671" s="2"/>
      <c r="BR671" s="2"/>
      <c r="BS671" s="2"/>
      <c r="BT671" s="2"/>
      <c r="BU671" s="2"/>
      <c r="BV671" s="2"/>
      <c r="BW671" s="2"/>
      <c r="BX671" s="2"/>
    </row>
    <row r="672" spans="1:76" ht="12.75">
      <c r="A672" s="2"/>
      <c r="B672" s="3"/>
      <c r="C672" s="4"/>
      <c r="D672" s="4"/>
      <c r="E672" s="4"/>
      <c r="F672" s="4"/>
      <c r="G672" s="4"/>
      <c r="H672" s="4"/>
      <c r="I672" s="4"/>
      <c r="J672" s="4"/>
      <c r="K672" s="4"/>
      <c r="L672" s="4"/>
      <c r="M672" s="4"/>
      <c r="N672" s="4"/>
      <c r="O672" s="4"/>
      <c r="P672" s="4"/>
      <c r="Q672" s="2"/>
      <c r="R672" s="2"/>
      <c r="S672" s="2"/>
      <c r="T672" s="2"/>
      <c r="U672" s="2"/>
      <c r="V672" s="2"/>
      <c r="W672" s="2"/>
      <c r="X672" s="2"/>
      <c r="Y672" s="4"/>
      <c r="Z672" s="4"/>
      <c r="AA672" s="4"/>
      <c r="AB672" s="4"/>
      <c r="AC672" s="4"/>
      <c r="AD672" s="4"/>
      <c r="AE672" s="4"/>
      <c r="AF672" s="4"/>
      <c r="AG672" s="4"/>
      <c r="AH672" s="4"/>
      <c r="AI672" s="4"/>
      <c r="AJ672" s="4"/>
      <c r="AK672" s="4"/>
      <c r="AL672" s="4"/>
      <c r="AM672" s="4"/>
      <c r="AN672" s="4"/>
      <c r="AO672" s="4"/>
      <c r="AP672" s="4"/>
      <c r="AQ672" s="4"/>
      <c r="AR672" s="4"/>
      <c r="AS672" s="4"/>
      <c r="AT672" s="4"/>
      <c r="AU672" s="2"/>
      <c r="AV672" s="2"/>
      <c r="AW672" s="2"/>
      <c r="AX672" s="2"/>
      <c r="AY672" s="2"/>
      <c r="AZ672" s="2"/>
      <c r="BA672" s="2"/>
      <c r="BB672" s="2"/>
      <c r="BC672" s="2"/>
      <c r="BD672" s="2"/>
      <c r="BE672" s="2"/>
      <c r="BF672" s="2"/>
      <c r="BG672" s="4"/>
      <c r="BH672" s="2"/>
      <c r="BI672" s="2"/>
      <c r="BJ672" s="2"/>
      <c r="BK672" s="2"/>
      <c r="BL672" s="2"/>
      <c r="BM672" s="2"/>
      <c r="BN672" s="2"/>
      <c r="BO672" s="2"/>
      <c r="BP672" s="2"/>
      <c r="BQ672" s="2"/>
      <c r="BR672" s="2"/>
      <c r="BS672" s="2"/>
      <c r="BT672" s="2"/>
      <c r="BU672" s="2"/>
      <c r="BV672" s="2"/>
      <c r="BW672" s="2"/>
      <c r="BX672" s="2"/>
    </row>
    <row r="673" spans="1:76" ht="12.75">
      <c r="A673" s="2"/>
      <c r="B673" s="3"/>
      <c r="C673" s="4"/>
      <c r="D673" s="4"/>
      <c r="E673" s="4"/>
      <c r="F673" s="4"/>
      <c r="G673" s="4"/>
      <c r="H673" s="4"/>
      <c r="I673" s="4"/>
      <c r="J673" s="4"/>
      <c r="K673" s="4"/>
      <c r="L673" s="4"/>
      <c r="M673" s="4"/>
      <c r="N673" s="4"/>
      <c r="O673" s="4"/>
      <c r="P673" s="4"/>
      <c r="Q673" s="2"/>
      <c r="R673" s="2"/>
      <c r="S673" s="2"/>
      <c r="T673" s="2"/>
      <c r="U673" s="2"/>
      <c r="V673" s="2"/>
      <c r="W673" s="2"/>
      <c r="X673" s="2"/>
      <c r="Y673" s="4"/>
      <c r="Z673" s="4"/>
      <c r="AA673" s="4"/>
      <c r="AB673" s="4"/>
      <c r="AC673" s="4"/>
      <c r="AD673" s="4"/>
      <c r="AE673" s="4"/>
      <c r="AF673" s="4"/>
      <c r="AG673" s="4"/>
      <c r="AH673" s="4"/>
      <c r="AI673" s="4"/>
      <c r="AJ673" s="4"/>
      <c r="AK673" s="4"/>
      <c r="AL673" s="4"/>
      <c r="AM673" s="4"/>
      <c r="AN673" s="4"/>
      <c r="AO673" s="4"/>
      <c r="AP673" s="4"/>
      <c r="AQ673" s="4"/>
      <c r="AR673" s="4"/>
      <c r="AS673" s="4"/>
      <c r="AT673" s="4"/>
      <c r="AU673" s="2"/>
      <c r="AV673" s="2"/>
      <c r="AW673" s="2"/>
      <c r="AX673" s="2"/>
      <c r="AY673" s="2"/>
      <c r="AZ673" s="2"/>
      <c r="BA673" s="2"/>
      <c r="BB673" s="2"/>
      <c r="BC673" s="2"/>
      <c r="BD673" s="2"/>
      <c r="BE673" s="2"/>
      <c r="BF673" s="2"/>
      <c r="BG673" s="4"/>
      <c r="BH673" s="2"/>
      <c r="BI673" s="2"/>
      <c r="BJ673" s="2"/>
      <c r="BK673" s="2"/>
      <c r="BL673" s="2"/>
      <c r="BM673" s="2"/>
      <c r="BN673" s="2"/>
      <c r="BO673" s="2"/>
      <c r="BP673" s="2"/>
      <c r="BQ673" s="2"/>
      <c r="BR673" s="2"/>
      <c r="BS673" s="2"/>
      <c r="BT673" s="2"/>
      <c r="BU673" s="2"/>
      <c r="BV673" s="2"/>
      <c r="BW673" s="2"/>
      <c r="BX673" s="2"/>
    </row>
    <row r="674" spans="1:76" ht="12.75">
      <c r="A674" s="2"/>
      <c r="B674" s="3"/>
      <c r="C674" s="4"/>
      <c r="D674" s="4"/>
      <c r="E674" s="4"/>
      <c r="F674" s="4"/>
      <c r="G674" s="4"/>
      <c r="H674" s="4"/>
      <c r="I674" s="4"/>
      <c r="J674" s="4"/>
      <c r="K674" s="4"/>
      <c r="L674" s="4"/>
      <c r="M674" s="4"/>
      <c r="N674" s="4"/>
      <c r="O674" s="4"/>
      <c r="P674" s="4"/>
      <c r="Q674" s="2"/>
      <c r="R674" s="2"/>
      <c r="S674" s="2"/>
      <c r="T674" s="2"/>
      <c r="U674" s="2"/>
      <c r="V674" s="2"/>
      <c r="W674" s="2"/>
      <c r="X674" s="2"/>
      <c r="Y674" s="4"/>
      <c r="Z674" s="4"/>
      <c r="AA674" s="4"/>
      <c r="AB674" s="4"/>
      <c r="AC674" s="4"/>
      <c r="AD674" s="4"/>
      <c r="AE674" s="4"/>
      <c r="AF674" s="4"/>
      <c r="AG674" s="4"/>
      <c r="AH674" s="4"/>
      <c r="AI674" s="4"/>
      <c r="AJ674" s="4"/>
      <c r="AK674" s="4"/>
      <c r="AL674" s="4"/>
      <c r="AM674" s="4"/>
      <c r="AN674" s="4"/>
      <c r="AO674" s="4"/>
      <c r="AP674" s="4"/>
      <c r="AQ674" s="4"/>
      <c r="AR674" s="4"/>
      <c r="AS674" s="4"/>
      <c r="AT674" s="4"/>
      <c r="AU674" s="2"/>
      <c r="AV674" s="2"/>
      <c r="AW674" s="2"/>
      <c r="AX674" s="2"/>
      <c r="AY674" s="2"/>
      <c r="AZ674" s="2"/>
      <c r="BA674" s="2"/>
      <c r="BB674" s="2"/>
      <c r="BC674" s="2"/>
      <c r="BD674" s="2"/>
      <c r="BE674" s="2"/>
      <c r="BF674" s="2"/>
      <c r="BG674" s="4"/>
      <c r="BH674" s="2"/>
      <c r="BI674" s="2"/>
      <c r="BJ674" s="2"/>
      <c r="BK674" s="2"/>
      <c r="BL674" s="2"/>
      <c r="BM674" s="2"/>
      <c r="BN674" s="2"/>
      <c r="BO674" s="2"/>
      <c r="BP674" s="2"/>
      <c r="BQ674" s="2"/>
      <c r="BR674" s="2"/>
      <c r="BS674" s="2"/>
      <c r="BT674" s="2"/>
      <c r="BU674" s="2"/>
      <c r="BV674" s="2"/>
      <c r="BW674" s="2"/>
      <c r="BX674" s="2"/>
    </row>
    <row r="675" spans="1:76" ht="12.75">
      <c r="A675" s="2"/>
      <c r="B675" s="3"/>
      <c r="C675" s="4"/>
      <c r="D675" s="4"/>
      <c r="E675" s="4"/>
      <c r="F675" s="4"/>
      <c r="G675" s="4"/>
      <c r="H675" s="4"/>
      <c r="I675" s="4"/>
      <c r="J675" s="4"/>
      <c r="K675" s="4"/>
      <c r="L675" s="4"/>
      <c r="M675" s="4"/>
      <c r="N675" s="4"/>
      <c r="O675" s="4"/>
      <c r="P675" s="4"/>
      <c r="Q675" s="2"/>
      <c r="R675" s="2"/>
      <c r="S675" s="2"/>
      <c r="T675" s="2"/>
      <c r="U675" s="2"/>
      <c r="V675" s="2"/>
      <c r="W675" s="2"/>
      <c r="X675" s="2"/>
      <c r="Y675" s="4"/>
      <c r="Z675" s="4"/>
      <c r="AA675" s="4"/>
      <c r="AB675" s="4"/>
      <c r="AC675" s="4"/>
      <c r="AD675" s="4"/>
      <c r="AE675" s="4"/>
      <c r="AF675" s="4"/>
      <c r="AG675" s="4"/>
      <c r="AH675" s="4"/>
      <c r="AI675" s="4"/>
      <c r="AJ675" s="4"/>
      <c r="AK675" s="4"/>
      <c r="AL675" s="4"/>
      <c r="AM675" s="4"/>
      <c r="AN675" s="4"/>
      <c r="AO675" s="4"/>
      <c r="AP675" s="4"/>
      <c r="AQ675" s="4"/>
      <c r="AR675" s="4"/>
      <c r="AS675" s="4"/>
      <c r="AT675" s="4"/>
      <c r="AU675" s="2"/>
      <c r="AV675" s="2"/>
      <c r="AW675" s="2"/>
      <c r="AX675" s="2"/>
      <c r="AY675" s="2"/>
      <c r="AZ675" s="2"/>
      <c r="BA675" s="2"/>
      <c r="BB675" s="2"/>
      <c r="BC675" s="2"/>
      <c r="BD675" s="2"/>
      <c r="BE675" s="2"/>
      <c r="BF675" s="2"/>
      <c r="BG675" s="4"/>
      <c r="BH675" s="2"/>
      <c r="BI675" s="2"/>
      <c r="BJ675" s="2"/>
      <c r="BK675" s="2"/>
      <c r="BL675" s="2"/>
      <c r="BM675" s="2"/>
      <c r="BN675" s="2"/>
      <c r="BO675" s="2"/>
      <c r="BP675" s="2"/>
      <c r="BQ675" s="2"/>
      <c r="BR675" s="2"/>
      <c r="BS675" s="2"/>
      <c r="BT675" s="2"/>
      <c r="BU675" s="2"/>
      <c r="BV675" s="2"/>
      <c r="BW675" s="2"/>
      <c r="BX675" s="2"/>
    </row>
    <row r="676" spans="1:76" ht="12.75">
      <c r="A676" s="2"/>
      <c r="B676" s="3"/>
      <c r="C676" s="4"/>
      <c r="D676" s="4"/>
      <c r="E676" s="4"/>
      <c r="F676" s="4"/>
      <c r="G676" s="4"/>
      <c r="H676" s="4"/>
      <c r="I676" s="4"/>
      <c r="J676" s="4"/>
      <c r="K676" s="4"/>
      <c r="L676" s="4"/>
      <c r="M676" s="4"/>
      <c r="N676" s="4"/>
      <c r="O676" s="4"/>
      <c r="P676" s="4"/>
      <c r="Q676" s="2"/>
      <c r="R676" s="2"/>
      <c r="S676" s="2"/>
      <c r="T676" s="2"/>
      <c r="U676" s="2"/>
      <c r="V676" s="2"/>
      <c r="W676" s="2"/>
      <c r="X676" s="2"/>
      <c r="Y676" s="4"/>
      <c r="Z676" s="4"/>
      <c r="AA676" s="4"/>
      <c r="AB676" s="4"/>
      <c r="AC676" s="4"/>
      <c r="AD676" s="4"/>
      <c r="AE676" s="4"/>
      <c r="AF676" s="4"/>
      <c r="AG676" s="4"/>
      <c r="AH676" s="4"/>
      <c r="AI676" s="4"/>
      <c r="AJ676" s="4"/>
      <c r="AK676" s="4"/>
      <c r="AL676" s="4"/>
      <c r="AM676" s="4"/>
      <c r="AN676" s="4"/>
      <c r="AO676" s="4"/>
      <c r="AP676" s="4"/>
      <c r="AQ676" s="4"/>
      <c r="AR676" s="4"/>
      <c r="AS676" s="4"/>
      <c r="AT676" s="4"/>
      <c r="AU676" s="2"/>
      <c r="AV676" s="2"/>
      <c r="AW676" s="2"/>
      <c r="AX676" s="2"/>
      <c r="AY676" s="2"/>
      <c r="AZ676" s="2"/>
      <c r="BA676" s="2"/>
      <c r="BB676" s="2"/>
      <c r="BC676" s="2"/>
      <c r="BD676" s="2"/>
      <c r="BE676" s="2"/>
      <c r="BF676" s="2"/>
      <c r="BG676" s="4"/>
      <c r="BH676" s="2"/>
      <c r="BI676" s="2"/>
      <c r="BJ676" s="2"/>
      <c r="BK676" s="2"/>
      <c r="BL676" s="2"/>
      <c r="BM676" s="2"/>
      <c r="BN676" s="2"/>
      <c r="BO676" s="2"/>
      <c r="BP676" s="2"/>
      <c r="BQ676" s="2"/>
      <c r="BR676" s="2"/>
      <c r="BS676" s="2"/>
      <c r="BT676" s="2"/>
      <c r="BU676" s="2"/>
      <c r="BV676" s="2"/>
      <c r="BW676" s="2"/>
      <c r="BX676" s="2"/>
    </row>
    <row r="677" spans="1:76" ht="12.75">
      <c r="A677" s="2"/>
      <c r="B677" s="3"/>
      <c r="C677" s="4"/>
      <c r="D677" s="4"/>
      <c r="E677" s="4"/>
      <c r="F677" s="4"/>
      <c r="G677" s="4"/>
      <c r="H677" s="4"/>
      <c r="I677" s="4"/>
      <c r="J677" s="4"/>
      <c r="K677" s="4"/>
      <c r="L677" s="4"/>
      <c r="M677" s="4"/>
      <c r="N677" s="4"/>
      <c r="O677" s="4"/>
      <c r="P677" s="4"/>
      <c r="Q677" s="2"/>
      <c r="R677" s="2"/>
      <c r="S677" s="2"/>
      <c r="T677" s="2"/>
      <c r="U677" s="2"/>
      <c r="V677" s="2"/>
      <c r="W677" s="2"/>
      <c r="X677" s="2"/>
      <c r="Y677" s="4"/>
      <c r="Z677" s="4"/>
      <c r="AA677" s="4"/>
      <c r="AB677" s="4"/>
      <c r="AC677" s="4"/>
      <c r="AD677" s="4"/>
      <c r="AE677" s="4"/>
      <c r="AF677" s="4"/>
      <c r="AG677" s="4"/>
      <c r="AH677" s="4"/>
      <c r="AI677" s="4"/>
      <c r="AJ677" s="4"/>
      <c r="AK677" s="4"/>
      <c r="AL677" s="4"/>
      <c r="AM677" s="4"/>
      <c r="AN677" s="4"/>
      <c r="AO677" s="4"/>
      <c r="AP677" s="4"/>
      <c r="AQ677" s="4"/>
      <c r="AR677" s="4"/>
      <c r="AS677" s="4"/>
      <c r="AT677" s="4"/>
      <c r="AU677" s="2"/>
      <c r="AV677" s="2"/>
      <c r="AW677" s="2"/>
      <c r="AX677" s="2"/>
      <c r="AY677" s="2"/>
      <c r="AZ677" s="2"/>
      <c r="BA677" s="2"/>
      <c r="BB677" s="2"/>
      <c r="BC677" s="2"/>
      <c r="BD677" s="2"/>
      <c r="BE677" s="2"/>
      <c r="BF677" s="2"/>
      <c r="BG677" s="4"/>
      <c r="BH677" s="2"/>
      <c r="BI677" s="2"/>
      <c r="BJ677" s="2"/>
      <c r="BK677" s="2"/>
      <c r="BL677" s="2"/>
      <c r="BM677" s="2"/>
      <c r="BN677" s="2"/>
      <c r="BO677" s="2"/>
      <c r="BP677" s="2"/>
      <c r="BQ677" s="2"/>
      <c r="BR677" s="2"/>
      <c r="BS677" s="2"/>
      <c r="BT677" s="2"/>
      <c r="BU677" s="2"/>
      <c r="BV677" s="2"/>
      <c r="BW677" s="2"/>
      <c r="BX677" s="2"/>
    </row>
    <row r="678" spans="1:76" ht="12.75">
      <c r="A678" s="2"/>
      <c r="B678" s="3"/>
      <c r="C678" s="4"/>
      <c r="D678" s="4"/>
      <c r="E678" s="4"/>
      <c r="F678" s="4"/>
      <c r="G678" s="4"/>
      <c r="H678" s="4"/>
      <c r="I678" s="4"/>
      <c r="J678" s="4"/>
      <c r="K678" s="4"/>
      <c r="L678" s="4"/>
      <c r="M678" s="4"/>
      <c r="N678" s="4"/>
      <c r="O678" s="4"/>
      <c r="P678" s="4"/>
      <c r="Q678" s="2"/>
      <c r="R678" s="2"/>
      <c r="S678" s="2"/>
      <c r="T678" s="2"/>
      <c r="U678" s="2"/>
      <c r="V678" s="2"/>
      <c r="W678" s="2"/>
      <c r="X678" s="2"/>
      <c r="Y678" s="4"/>
      <c r="Z678" s="4"/>
      <c r="AA678" s="4"/>
      <c r="AB678" s="4"/>
      <c r="AC678" s="4"/>
      <c r="AD678" s="4"/>
      <c r="AE678" s="4"/>
      <c r="AF678" s="4"/>
      <c r="AG678" s="4"/>
      <c r="AH678" s="4"/>
      <c r="AI678" s="4"/>
      <c r="AJ678" s="4"/>
      <c r="AK678" s="4"/>
      <c r="AL678" s="4"/>
      <c r="AM678" s="4"/>
      <c r="AN678" s="4"/>
      <c r="AO678" s="4"/>
      <c r="AP678" s="4"/>
      <c r="AQ678" s="4"/>
      <c r="AR678" s="4"/>
      <c r="AS678" s="4"/>
      <c r="AT678" s="4"/>
      <c r="AU678" s="2"/>
      <c r="AV678" s="2"/>
      <c r="AW678" s="2"/>
      <c r="AX678" s="2"/>
      <c r="AY678" s="2"/>
      <c r="AZ678" s="2"/>
      <c r="BA678" s="2"/>
      <c r="BB678" s="2"/>
      <c r="BC678" s="2"/>
      <c r="BD678" s="2"/>
      <c r="BE678" s="2"/>
      <c r="BF678" s="2"/>
      <c r="BG678" s="4"/>
      <c r="BH678" s="2"/>
      <c r="BI678" s="2"/>
      <c r="BJ678" s="2"/>
      <c r="BK678" s="2"/>
      <c r="BL678" s="2"/>
      <c r="BM678" s="2"/>
      <c r="BN678" s="2"/>
      <c r="BO678" s="2"/>
      <c r="BP678" s="2"/>
      <c r="BQ678" s="2"/>
      <c r="BR678" s="2"/>
      <c r="BS678" s="2"/>
      <c r="BT678" s="2"/>
      <c r="BU678" s="2"/>
      <c r="BV678" s="2"/>
      <c r="BW678" s="2"/>
      <c r="BX678" s="2"/>
    </row>
    <row r="679" spans="1:76" ht="12.75">
      <c r="A679" s="2"/>
      <c r="B679" s="3"/>
      <c r="C679" s="4"/>
      <c r="D679" s="4"/>
      <c r="E679" s="4"/>
      <c r="F679" s="4"/>
      <c r="G679" s="4"/>
      <c r="H679" s="4"/>
      <c r="I679" s="4"/>
      <c r="J679" s="4"/>
      <c r="K679" s="4"/>
      <c r="L679" s="4"/>
      <c r="M679" s="4"/>
      <c r="N679" s="4"/>
      <c r="O679" s="4"/>
      <c r="P679" s="4"/>
      <c r="Q679" s="2"/>
      <c r="R679" s="2"/>
      <c r="S679" s="2"/>
      <c r="T679" s="2"/>
      <c r="U679" s="2"/>
      <c r="V679" s="2"/>
      <c r="W679" s="2"/>
      <c r="X679" s="2"/>
      <c r="Y679" s="4"/>
      <c r="Z679" s="4"/>
      <c r="AA679" s="4"/>
      <c r="AB679" s="4"/>
      <c r="AC679" s="4"/>
      <c r="AD679" s="4"/>
      <c r="AE679" s="4"/>
      <c r="AF679" s="4"/>
      <c r="AG679" s="4"/>
      <c r="AH679" s="4"/>
      <c r="AI679" s="4"/>
      <c r="AJ679" s="4"/>
      <c r="AK679" s="4"/>
      <c r="AL679" s="4"/>
      <c r="AM679" s="4"/>
      <c r="AN679" s="4"/>
      <c r="AO679" s="4"/>
      <c r="AP679" s="4"/>
      <c r="AQ679" s="4"/>
      <c r="AR679" s="4"/>
      <c r="AS679" s="4"/>
      <c r="AT679" s="4"/>
      <c r="AU679" s="2"/>
      <c r="AV679" s="2"/>
      <c r="AW679" s="2"/>
      <c r="AX679" s="2"/>
      <c r="AY679" s="2"/>
      <c r="AZ679" s="2"/>
      <c r="BA679" s="2"/>
      <c r="BB679" s="2"/>
      <c r="BC679" s="2"/>
      <c r="BD679" s="2"/>
      <c r="BE679" s="2"/>
      <c r="BF679" s="2"/>
      <c r="BG679" s="4"/>
      <c r="BH679" s="2"/>
      <c r="BI679" s="2"/>
      <c r="BJ679" s="2"/>
      <c r="BK679" s="2"/>
      <c r="BL679" s="2"/>
      <c r="BM679" s="2"/>
      <c r="BN679" s="2"/>
      <c r="BO679" s="2"/>
      <c r="BP679" s="2"/>
      <c r="BQ679" s="2"/>
      <c r="BR679" s="2"/>
      <c r="BS679" s="2"/>
      <c r="BT679" s="2"/>
      <c r="BU679" s="2"/>
      <c r="BV679" s="2"/>
      <c r="BW679" s="2"/>
      <c r="BX679" s="2"/>
    </row>
    <row r="680" spans="1:76" ht="12.75">
      <c r="A680" s="2"/>
      <c r="B680" s="3"/>
      <c r="C680" s="4"/>
      <c r="D680" s="4"/>
      <c r="E680" s="4"/>
      <c r="F680" s="4"/>
      <c r="G680" s="4"/>
      <c r="H680" s="4"/>
      <c r="I680" s="4"/>
      <c r="J680" s="4"/>
      <c r="K680" s="4"/>
      <c r="L680" s="4"/>
      <c r="M680" s="4"/>
      <c r="N680" s="4"/>
      <c r="O680" s="4"/>
      <c r="P680" s="4"/>
      <c r="Q680" s="2"/>
      <c r="R680" s="2"/>
      <c r="S680" s="2"/>
      <c r="T680" s="2"/>
      <c r="U680" s="2"/>
      <c r="V680" s="2"/>
      <c r="W680" s="2"/>
      <c r="X680" s="2"/>
      <c r="Y680" s="4"/>
      <c r="Z680" s="4"/>
      <c r="AA680" s="4"/>
      <c r="AB680" s="4"/>
      <c r="AC680" s="4"/>
      <c r="AD680" s="4"/>
      <c r="AE680" s="4"/>
      <c r="AF680" s="4"/>
      <c r="AG680" s="4"/>
      <c r="AH680" s="4"/>
      <c r="AI680" s="4"/>
      <c r="AJ680" s="4"/>
      <c r="AK680" s="4"/>
      <c r="AL680" s="4"/>
      <c r="AM680" s="4"/>
      <c r="AN680" s="4"/>
      <c r="AO680" s="4"/>
      <c r="AP680" s="4"/>
      <c r="AQ680" s="4"/>
      <c r="AR680" s="4"/>
      <c r="AS680" s="4"/>
      <c r="AT680" s="4"/>
      <c r="AU680" s="2"/>
      <c r="AV680" s="2"/>
      <c r="AW680" s="2"/>
      <c r="AX680" s="2"/>
      <c r="AY680" s="2"/>
      <c r="AZ680" s="2"/>
      <c r="BA680" s="2"/>
      <c r="BB680" s="2"/>
      <c r="BC680" s="2"/>
      <c r="BD680" s="2"/>
      <c r="BE680" s="2"/>
      <c r="BF680" s="2"/>
      <c r="BG680" s="4"/>
      <c r="BH680" s="2"/>
      <c r="BI680" s="2"/>
      <c r="BJ680" s="2"/>
      <c r="BK680" s="2"/>
      <c r="BL680" s="2"/>
      <c r="BM680" s="2"/>
      <c r="BN680" s="2"/>
      <c r="BO680" s="2"/>
      <c r="BP680" s="2"/>
      <c r="BQ680" s="2"/>
      <c r="BR680" s="2"/>
      <c r="BS680" s="2"/>
      <c r="BT680" s="2"/>
      <c r="BU680" s="2"/>
      <c r="BV680" s="2"/>
      <c r="BW680" s="2"/>
      <c r="BX680" s="2"/>
    </row>
    <row r="681" spans="1:76" ht="12.75">
      <c r="A681" s="2"/>
      <c r="B681" s="3"/>
      <c r="C681" s="4"/>
      <c r="D681" s="4"/>
      <c r="E681" s="4"/>
      <c r="F681" s="4"/>
      <c r="G681" s="4"/>
      <c r="H681" s="4"/>
      <c r="I681" s="4"/>
      <c r="J681" s="4"/>
      <c r="K681" s="4"/>
      <c r="L681" s="4"/>
      <c r="M681" s="4"/>
      <c r="N681" s="4"/>
      <c r="O681" s="4"/>
      <c r="P681" s="4"/>
      <c r="Q681" s="2"/>
      <c r="R681" s="2"/>
      <c r="S681" s="2"/>
      <c r="T681" s="2"/>
      <c r="U681" s="2"/>
      <c r="V681" s="2"/>
      <c r="W681" s="2"/>
      <c r="X681" s="2"/>
      <c r="Y681" s="4"/>
      <c r="Z681" s="4"/>
      <c r="AA681" s="4"/>
      <c r="AB681" s="4"/>
      <c r="AC681" s="4"/>
      <c r="AD681" s="4"/>
      <c r="AE681" s="4"/>
      <c r="AF681" s="4"/>
      <c r="AG681" s="4"/>
      <c r="AH681" s="4"/>
      <c r="AI681" s="4"/>
      <c r="AJ681" s="4"/>
      <c r="AK681" s="4"/>
      <c r="AL681" s="4"/>
      <c r="AM681" s="4"/>
      <c r="AN681" s="4"/>
      <c r="AO681" s="4"/>
      <c r="AP681" s="4"/>
      <c r="AQ681" s="4"/>
      <c r="AR681" s="4"/>
      <c r="AS681" s="4"/>
      <c r="AT681" s="4"/>
      <c r="AU681" s="2"/>
      <c r="AV681" s="2"/>
      <c r="AW681" s="2"/>
      <c r="AX681" s="2"/>
      <c r="AY681" s="2"/>
      <c r="AZ681" s="2"/>
      <c r="BA681" s="2"/>
      <c r="BB681" s="2"/>
      <c r="BC681" s="2"/>
      <c r="BD681" s="2"/>
      <c r="BE681" s="2"/>
      <c r="BF681" s="2"/>
      <c r="BG681" s="4"/>
      <c r="BH681" s="2"/>
      <c r="BI681" s="2"/>
      <c r="BJ681" s="2"/>
      <c r="BK681" s="2"/>
      <c r="BL681" s="2"/>
      <c r="BM681" s="2"/>
      <c r="BN681" s="2"/>
      <c r="BO681" s="2"/>
      <c r="BP681" s="2"/>
      <c r="BQ681" s="2"/>
      <c r="BR681" s="2"/>
      <c r="BS681" s="2"/>
      <c r="BT681" s="2"/>
      <c r="BU681" s="2"/>
      <c r="BV681" s="2"/>
      <c r="BW681" s="2"/>
      <c r="BX681" s="2"/>
    </row>
    <row r="682" spans="1:76" ht="12.75">
      <c r="A682" s="2"/>
      <c r="B682" s="3"/>
      <c r="C682" s="4"/>
      <c r="D682" s="4"/>
      <c r="E682" s="4"/>
      <c r="F682" s="4"/>
      <c r="G682" s="4"/>
      <c r="H682" s="4"/>
      <c r="I682" s="4"/>
      <c r="J682" s="4"/>
      <c r="K682" s="4"/>
      <c r="L682" s="4"/>
      <c r="M682" s="4"/>
      <c r="N682" s="4"/>
      <c r="O682" s="4"/>
      <c r="P682" s="4"/>
      <c r="Q682" s="2"/>
      <c r="R682" s="2"/>
      <c r="S682" s="2"/>
      <c r="T682" s="2"/>
      <c r="U682" s="2"/>
      <c r="V682" s="2"/>
      <c r="W682" s="2"/>
      <c r="X682" s="2"/>
      <c r="Y682" s="4"/>
      <c r="Z682" s="4"/>
      <c r="AA682" s="4"/>
      <c r="AB682" s="4"/>
      <c r="AC682" s="4"/>
      <c r="AD682" s="4"/>
      <c r="AE682" s="4"/>
      <c r="AF682" s="4"/>
      <c r="AG682" s="4"/>
      <c r="AH682" s="4"/>
      <c r="AI682" s="4"/>
      <c r="AJ682" s="4"/>
      <c r="AK682" s="4"/>
      <c r="AL682" s="4"/>
      <c r="AM682" s="4"/>
      <c r="AN682" s="4"/>
      <c r="AO682" s="4"/>
      <c r="AP682" s="4"/>
      <c r="AQ682" s="4"/>
      <c r="AR682" s="4"/>
      <c r="AS682" s="4"/>
      <c r="AT682" s="4"/>
      <c r="AU682" s="2"/>
      <c r="AV682" s="2"/>
      <c r="AW682" s="2"/>
      <c r="AX682" s="2"/>
      <c r="AY682" s="2"/>
      <c r="AZ682" s="2"/>
      <c r="BA682" s="2"/>
      <c r="BB682" s="2"/>
      <c r="BC682" s="2"/>
      <c r="BD682" s="2"/>
      <c r="BE682" s="2"/>
      <c r="BF682" s="2"/>
      <c r="BG682" s="4"/>
      <c r="BH682" s="2"/>
      <c r="BI682" s="2"/>
      <c r="BJ682" s="2"/>
      <c r="BK682" s="2"/>
      <c r="BL682" s="2"/>
      <c r="BM682" s="2"/>
      <c r="BN682" s="2"/>
      <c r="BO682" s="2"/>
      <c r="BP682" s="2"/>
      <c r="BQ682" s="2"/>
      <c r="BR682" s="2"/>
      <c r="BS682" s="2"/>
      <c r="BT682" s="2"/>
      <c r="BU682" s="2"/>
      <c r="BV682" s="2"/>
      <c r="BW682" s="2"/>
      <c r="BX682" s="2"/>
    </row>
    <row r="683" spans="1:76" ht="12.75">
      <c r="A683" s="2"/>
      <c r="B683" s="3"/>
      <c r="C683" s="4"/>
      <c r="D683" s="4"/>
      <c r="E683" s="4"/>
      <c r="F683" s="4"/>
      <c r="G683" s="4"/>
      <c r="H683" s="4"/>
      <c r="I683" s="4"/>
      <c r="J683" s="4"/>
      <c r="K683" s="4"/>
      <c r="L683" s="4"/>
      <c r="M683" s="4"/>
      <c r="N683" s="4"/>
      <c r="O683" s="4"/>
      <c r="P683" s="4"/>
      <c r="Q683" s="2"/>
      <c r="R683" s="2"/>
      <c r="S683" s="2"/>
      <c r="T683" s="2"/>
      <c r="U683" s="2"/>
      <c r="V683" s="2"/>
      <c r="W683" s="2"/>
      <c r="X683" s="2"/>
      <c r="Y683" s="4"/>
      <c r="Z683" s="4"/>
      <c r="AA683" s="4"/>
      <c r="AB683" s="4"/>
      <c r="AC683" s="4"/>
      <c r="AD683" s="4"/>
      <c r="AE683" s="4"/>
      <c r="AF683" s="4"/>
      <c r="AG683" s="4"/>
      <c r="AH683" s="4"/>
      <c r="AI683" s="4"/>
      <c r="AJ683" s="4"/>
      <c r="AK683" s="4"/>
      <c r="AL683" s="4"/>
      <c r="AM683" s="4"/>
      <c r="AN683" s="4"/>
      <c r="AO683" s="4"/>
      <c r="AP683" s="4"/>
      <c r="AQ683" s="4"/>
      <c r="AR683" s="4"/>
      <c r="AS683" s="4"/>
      <c r="AT683" s="4"/>
      <c r="AU683" s="2"/>
      <c r="AV683" s="2"/>
      <c r="AW683" s="2"/>
      <c r="AX683" s="2"/>
      <c r="AY683" s="2"/>
      <c r="AZ683" s="2"/>
      <c r="BA683" s="2"/>
      <c r="BB683" s="2"/>
      <c r="BC683" s="2"/>
      <c r="BD683" s="2"/>
      <c r="BE683" s="2"/>
      <c r="BF683" s="2"/>
      <c r="BG683" s="4"/>
      <c r="BH683" s="2"/>
      <c r="BI683" s="2"/>
      <c r="BJ683" s="2"/>
      <c r="BK683" s="2"/>
      <c r="BL683" s="2"/>
      <c r="BM683" s="2"/>
      <c r="BN683" s="2"/>
      <c r="BO683" s="2"/>
      <c r="BP683" s="2"/>
      <c r="BQ683" s="2"/>
      <c r="BR683" s="2"/>
      <c r="BS683" s="2"/>
      <c r="BT683" s="2"/>
      <c r="BU683" s="2"/>
      <c r="BV683" s="2"/>
      <c r="BW683" s="2"/>
      <c r="BX683" s="2"/>
    </row>
    <row r="684" spans="1:76" ht="12.75">
      <c r="A684" s="2"/>
      <c r="B684" s="3"/>
      <c r="C684" s="4"/>
      <c r="D684" s="4"/>
      <c r="E684" s="4"/>
      <c r="F684" s="4"/>
      <c r="G684" s="4"/>
      <c r="H684" s="4"/>
      <c r="I684" s="4"/>
      <c r="J684" s="4"/>
      <c r="K684" s="4"/>
      <c r="L684" s="4"/>
      <c r="M684" s="4"/>
      <c r="N684" s="4"/>
      <c r="O684" s="4"/>
      <c r="P684" s="4"/>
      <c r="Q684" s="2"/>
      <c r="R684" s="2"/>
      <c r="S684" s="2"/>
      <c r="T684" s="2"/>
      <c r="U684" s="2"/>
      <c r="V684" s="2"/>
      <c r="W684" s="2"/>
      <c r="X684" s="2"/>
      <c r="Y684" s="4"/>
      <c r="Z684" s="4"/>
      <c r="AA684" s="4"/>
      <c r="AB684" s="4"/>
      <c r="AC684" s="4"/>
      <c r="AD684" s="4"/>
      <c r="AE684" s="4"/>
      <c r="AF684" s="4"/>
      <c r="AG684" s="4"/>
      <c r="AH684" s="4"/>
      <c r="AI684" s="4"/>
      <c r="AJ684" s="4"/>
      <c r="AK684" s="4"/>
      <c r="AL684" s="4"/>
      <c r="AM684" s="4"/>
      <c r="AN684" s="4"/>
      <c r="AO684" s="4"/>
      <c r="AP684" s="4"/>
      <c r="AQ684" s="4"/>
      <c r="AR684" s="4"/>
      <c r="AS684" s="4"/>
      <c r="AT684" s="4"/>
      <c r="AU684" s="2"/>
      <c r="AV684" s="2"/>
      <c r="AW684" s="2"/>
      <c r="AX684" s="2"/>
      <c r="AY684" s="2"/>
      <c r="AZ684" s="2"/>
      <c r="BA684" s="2"/>
      <c r="BB684" s="2"/>
      <c r="BC684" s="2"/>
      <c r="BD684" s="2"/>
      <c r="BE684" s="2"/>
      <c r="BF684" s="2"/>
      <c r="BG684" s="4"/>
      <c r="BH684" s="2"/>
      <c r="BI684" s="2"/>
      <c r="BJ684" s="2"/>
      <c r="BK684" s="2"/>
      <c r="BL684" s="2"/>
      <c r="BM684" s="2"/>
      <c r="BN684" s="2"/>
      <c r="BO684" s="2"/>
      <c r="BP684" s="2"/>
      <c r="BQ684" s="2"/>
      <c r="BR684" s="2"/>
      <c r="BS684" s="2"/>
      <c r="BT684" s="2"/>
      <c r="BU684" s="2"/>
      <c r="BV684" s="2"/>
      <c r="BW684" s="2"/>
      <c r="BX684" s="2"/>
    </row>
    <row r="685" spans="1:76" ht="12.75">
      <c r="A685" s="2"/>
      <c r="B685" s="3"/>
      <c r="C685" s="4"/>
      <c r="D685" s="4"/>
      <c r="E685" s="4"/>
      <c r="F685" s="4"/>
      <c r="G685" s="4"/>
      <c r="H685" s="4"/>
      <c r="I685" s="4"/>
      <c r="J685" s="4"/>
      <c r="K685" s="4"/>
      <c r="L685" s="4"/>
      <c r="M685" s="4"/>
      <c r="N685" s="4"/>
      <c r="O685" s="4"/>
      <c r="P685" s="4"/>
      <c r="Q685" s="2"/>
      <c r="R685" s="2"/>
      <c r="S685" s="2"/>
      <c r="T685" s="2"/>
      <c r="U685" s="2"/>
      <c r="V685" s="2"/>
      <c r="W685" s="2"/>
      <c r="X685" s="2"/>
      <c r="Y685" s="4"/>
      <c r="Z685" s="4"/>
      <c r="AA685" s="4"/>
      <c r="AB685" s="4"/>
      <c r="AC685" s="4"/>
      <c r="AD685" s="4"/>
      <c r="AE685" s="4"/>
      <c r="AF685" s="4"/>
      <c r="AG685" s="4"/>
      <c r="AH685" s="4"/>
      <c r="AI685" s="4"/>
      <c r="AJ685" s="4"/>
      <c r="AK685" s="4"/>
      <c r="AL685" s="4"/>
      <c r="AM685" s="4"/>
      <c r="AN685" s="4"/>
      <c r="AO685" s="4"/>
      <c r="AP685" s="4"/>
      <c r="AQ685" s="4"/>
      <c r="AR685" s="4"/>
      <c r="AS685" s="4"/>
      <c r="AT685" s="4"/>
      <c r="AU685" s="2"/>
      <c r="AV685" s="2"/>
      <c r="AW685" s="2"/>
      <c r="AX685" s="2"/>
      <c r="AY685" s="2"/>
      <c r="AZ685" s="2"/>
      <c r="BA685" s="2"/>
      <c r="BB685" s="2"/>
      <c r="BC685" s="2"/>
      <c r="BD685" s="2"/>
      <c r="BE685" s="2"/>
      <c r="BF685" s="2"/>
      <c r="BG685" s="4"/>
      <c r="BH685" s="2"/>
      <c r="BI685" s="2"/>
      <c r="BJ685" s="2"/>
      <c r="BK685" s="2"/>
      <c r="BL685" s="2"/>
      <c r="BM685" s="2"/>
      <c r="BN685" s="2"/>
      <c r="BO685" s="2"/>
      <c r="BP685" s="2"/>
      <c r="BQ685" s="2"/>
      <c r="BR685" s="2"/>
      <c r="BS685" s="2"/>
      <c r="BT685" s="2"/>
      <c r="BU685" s="2"/>
      <c r="BV685" s="2"/>
      <c r="BW685" s="2"/>
      <c r="BX685" s="2"/>
    </row>
    <row r="686" spans="1:76" ht="12.75">
      <c r="A686" s="2"/>
      <c r="B686" s="3"/>
      <c r="C686" s="4"/>
      <c r="D686" s="4"/>
      <c r="E686" s="4"/>
      <c r="F686" s="4"/>
      <c r="G686" s="4"/>
      <c r="H686" s="4"/>
      <c r="I686" s="4"/>
      <c r="J686" s="4"/>
      <c r="K686" s="4"/>
      <c r="L686" s="4"/>
      <c r="M686" s="4"/>
      <c r="N686" s="4"/>
      <c r="O686" s="4"/>
      <c r="P686" s="4"/>
      <c r="Q686" s="2"/>
      <c r="R686" s="2"/>
      <c r="S686" s="2"/>
      <c r="T686" s="2"/>
      <c r="U686" s="2"/>
      <c r="V686" s="2"/>
      <c r="W686" s="2"/>
      <c r="X686" s="2"/>
      <c r="Y686" s="4"/>
      <c r="Z686" s="4"/>
      <c r="AA686" s="4"/>
      <c r="AB686" s="4"/>
      <c r="AC686" s="4"/>
      <c r="AD686" s="4"/>
      <c r="AE686" s="4"/>
      <c r="AF686" s="4"/>
      <c r="AG686" s="4"/>
      <c r="AH686" s="4"/>
      <c r="AI686" s="4"/>
      <c r="AJ686" s="4"/>
      <c r="AK686" s="4"/>
      <c r="AL686" s="4"/>
      <c r="AM686" s="4"/>
      <c r="AN686" s="4"/>
      <c r="AO686" s="4"/>
      <c r="AP686" s="4"/>
      <c r="AQ686" s="4"/>
      <c r="AR686" s="4"/>
      <c r="AS686" s="4"/>
      <c r="AT686" s="4"/>
      <c r="AU686" s="2"/>
      <c r="AV686" s="2"/>
      <c r="AW686" s="2"/>
      <c r="AX686" s="2"/>
      <c r="AY686" s="2"/>
      <c r="AZ686" s="2"/>
      <c r="BA686" s="2"/>
      <c r="BB686" s="2"/>
      <c r="BC686" s="2"/>
      <c r="BD686" s="2"/>
      <c r="BE686" s="2"/>
      <c r="BF686" s="2"/>
      <c r="BG686" s="4"/>
      <c r="BH686" s="2"/>
      <c r="BI686" s="2"/>
      <c r="BJ686" s="2"/>
      <c r="BK686" s="2"/>
      <c r="BL686" s="2"/>
      <c r="BM686" s="2"/>
      <c r="BN686" s="2"/>
      <c r="BO686" s="2"/>
      <c r="BP686" s="2"/>
      <c r="BQ686" s="2"/>
      <c r="BR686" s="2"/>
      <c r="BS686" s="2"/>
      <c r="BT686" s="2"/>
      <c r="BU686" s="2"/>
      <c r="BV686" s="2"/>
      <c r="BW686" s="2"/>
      <c r="BX686" s="2"/>
    </row>
    <row r="687" spans="1:76" ht="12.75">
      <c r="A687" s="2"/>
      <c r="B687" s="3"/>
      <c r="C687" s="4"/>
      <c r="D687" s="4"/>
      <c r="E687" s="4"/>
      <c r="F687" s="4"/>
      <c r="G687" s="4"/>
      <c r="H687" s="4"/>
      <c r="I687" s="4"/>
      <c r="J687" s="4"/>
      <c r="K687" s="4"/>
      <c r="L687" s="4"/>
      <c r="M687" s="4"/>
      <c r="N687" s="4"/>
      <c r="O687" s="4"/>
      <c r="P687" s="4"/>
      <c r="Q687" s="2"/>
      <c r="R687" s="2"/>
      <c r="S687" s="2"/>
      <c r="T687" s="2"/>
      <c r="U687" s="2"/>
      <c r="V687" s="2"/>
      <c r="W687" s="2"/>
      <c r="X687" s="2"/>
      <c r="Y687" s="4"/>
      <c r="Z687" s="4"/>
      <c r="AA687" s="4"/>
      <c r="AB687" s="4"/>
      <c r="AC687" s="4"/>
      <c r="AD687" s="4"/>
      <c r="AE687" s="4"/>
      <c r="AF687" s="4"/>
      <c r="AG687" s="4"/>
      <c r="AH687" s="4"/>
      <c r="AI687" s="4"/>
      <c r="AJ687" s="4"/>
      <c r="AK687" s="4"/>
      <c r="AL687" s="4"/>
      <c r="AM687" s="4"/>
      <c r="AN687" s="4"/>
      <c r="AO687" s="4"/>
      <c r="AP687" s="4"/>
      <c r="AQ687" s="4"/>
      <c r="AR687" s="4"/>
      <c r="AS687" s="4"/>
      <c r="AT687" s="4"/>
      <c r="AU687" s="2"/>
      <c r="AV687" s="2"/>
      <c r="AW687" s="2"/>
      <c r="AX687" s="2"/>
      <c r="AY687" s="2"/>
      <c r="AZ687" s="2"/>
      <c r="BA687" s="2"/>
      <c r="BB687" s="2"/>
      <c r="BC687" s="2"/>
      <c r="BD687" s="2"/>
      <c r="BE687" s="2"/>
      <c r="BF687" s="2"/>
      <c r="BG687" s="4"/>
      <c r="BH687" s="2"/>
      <c r="BI687" s="2"/>
      <c r="BJ687" s="2"/>
      <c r="BK687" s="2"/>
      <c r="BL687" s="2"/>
      <c r="BM687" s="2"/>
      <c r="BN687" s="2"/>
      <c r="BO687" s="2"/>
      <c r="BP687" s="2"/>
      <c r="BQ687" s="2"/>
      <c r="BR687" s="2"/>
      <c r="BS687" s="2"/>
      <c r="BT687" s="2"/>
      <c r="BU687" s="2"/>
      <c r="BV687" s="2"/>
      <c r="BW687" s="2"/>
      <c r="BX687" s="2"/>
    </row>
    <row r="688" spans="1:76" ht="12.75">
      <c r="A688" s="2"/>
      <c r="B688" s="3"/>
      <c r="C688" s="4"/>
      <c r="D688" s="4"/>
      <c r="E688" s="4"/>
      <c r="F688" s="4"/>
      <c r="G688" s="4"/>
      <c r="H688" s="4"/>
      <c r="I688" s="4"/>
      <c r="J688" s="4"/>
      <c r="K688" s="4"/>
      <c r="L688" s="4"/>
      <c r="M688" s="4"/>
      <c r="N688" s="4"/>
      <c r="O688" s="4"/>
      <c r="P688" s="4"/>
      <c r="Q688" s="2"/>
      <c r="R688" s="2"/>
      <c r="S688" s="2"/>
      <c r="T688" s="2"/>
      <c r="U688" s="2"/>
      <c r="V688" s="2"/>
      <c r="W688" s="2"/>
      <c r="X688" s="2"/>
      <c r="Y688" s="4"/>
      <c r="Z688" s="4"/>
      <c r="AA688" s="4"/>
      <c r="AB688" s="4"/>
      <c r="AC688" s="4"/>
      <c r="AD688" s="4"/>
      <c r="AE688" s="4"/>
      <c r="AF688" s="4"/>
      <c r="AG688" s="4"/>
      <c r="AH688" s="4"/>
      <c r="AI688" s="4"/>
      <c r="AJ688" s="4"/>
      <c r="AK688" s="4"/>
      <c r="AL688" s="4"/>
      <c r="AM688" s="4"/>
      <c r="AN688" s="4"/>
      <c r="AO688" s="4"/>
      <c r="AP688" s="4"/>
      <c r="AQ688" s="4"/>
      <c r="AR688" s="4"/>
      <c r="AS688" s="4"/>
      <c r="AT688" s="4"/>
      <c r="AU688" s="2"/>
      <c r="AV688" s="2"/>
      <c r="AW688" s="2"/>
      <c r="AX688" s="2"/>
      <c r="AY688" s="2"/>
      <c r="AZ688" s="2"/>
      <c r="BA688" s="2"/>
      <c r="BB688" s="2"/>
      <c r="BC688" s="2"/>
      <c r="BD688" s="2"/>
      <c r="BE688" s="2"/>
      <c r="BF688" s="2"/>
      <c r="BG688" s="4"/>
      <c r="BH688" s="2"/>
      <c r="BI688" s="2"/>
      <c r="BJ688" s="2"/>
      <c r="BK688" s="2"/>
      <c r="BL688" s="2"/>
      <c r="BM688" s="2"/>
      <c r="BN688" s="2"/>
      <c r="BO688" s="2"/>
      <c r="BP688" s="2"/>
      <c r="BQ688" s="2"/>
      <c r="BR688" s="2"/>
      <c r="BS688" s="2"/>
      <c r="BT688" s="2"/>
      <c r="BU688" s="2"/>
      <c r="BV688" s="2"/>
      <c r="BW688" s="2"/>
      <c r="BX688" s="2"/>
    </row>
    <row r="689" spans="1:76" ht="12.75">
      <c r="A689" s="2"/>
      <c r="B689" s="3"/>
      <c r="C689" s="4"/>
      <c r="D689" s="4"/>
      <c r="E689" s="4"/>
      <c r="F689" s="4"/>
      <c r="G689" s="4"/>
      <c r="H689" s="4"/>
      <c r="I689" s="4"/>
      <c r="J689" s="4"/>
      <c r="K689" s="4"/>
      <c r="L689" s="4"/>
      <c r="M689" s="4"/>
      <c r="N689" s="4"/>
      <c r="O689" s="4"/>
      <c r="P689" s="4"/>
      <c r="Q689" s="2"/>
      <c r="R689" s="2"/>
      <c r="S689" s="2"/>
      <c r="T689" s="2"/>
      <c r="U689" s="2"/>
      <c r="V689" s="2"/>
      <c r="W689" s="2"/>
      <c r="X689" s="2"/>
      <c r="Y689" s="4"/>
      <c r="Z689" s="4"/>
      <c r="AA689" s="4"/>
      <c r="AB689" s="4"/>
      <c r="AC689" s="4"/>
      <c r="AD689" s="4"/>
      <c r="AE689" s="4"/>
      <c r="AF689" s="4"/>
      <c r="AG689" s="4"/>
      <c r="AH689" s="4"/>
      <c r="AI689" s="4"/>
      <c r="AJ689" s="4"/>
      <c r="AK689" s="4"/>
      <c r="AL689" s="4"/>
      <c r="AM689" s="4"/>
      <c r="AN689" s="4"/>
      <c r="AO689" s="4"/>
      <c r="AP689" s="4"/>
      <c r="AQ689" s="4"/>
      <c r="AR689" s="4"/>
      <c r="AS689" s="4"/>
      <c r="AT689" s="4"/>
      <c r="AU689" s="2"/>
      <c r="AV689" s="2"/>
      <c r="AW689" s="2"/>
      <c r="AX689" s="2"/>
      <c r="AY689" s="2"/>
      <c r="AZ689" s="2"/>
      <c r="BA689" s="2"/>
      <c r="BB689" s="2"/>
      <c r="BC689" s="2"/>
      <c r="BD689" s="2"/>
      <c r="BE689" s="2"/>
      <c r="BF689" s="2"/>
      <c r="BG689" s="4"/>
      <c r="BH689" s="2"/>
      <c r="BI689" s="2"/>
      <c r="BJ689" s="2"/>
      <c r="BK689" s="2"/>
      <c r="BL689" s="2"/>
      <c r="BM689" s="2"/>
      <c r="BN689" s="2"/>
      <c r="BO689" s="2"/>
      <c r="BP689" s="2"/>
      <c r="BQ689" s="2"/>
      <c r="BR689" s="2"/>
      <c r="BS689" s="2"/>
      <c r="BT689" s="2"/>
      <c r="BU689" s="2"/>
      <c r="BV689" s="2"/>
      <c r="BW689" s="2"/>
      <c r="BX689" s="2"/>
    </row>
    <row r="690" spans="1:76" ht="12.75">
      <c r="A690" s="2"/>
      <c r="B690" s="3"/>
      <c r="C690" s="4"/>
      <c r="D690" s="4"/>
      <c r="E690" s="4"/>
      <c r="F690" s="4"/>
      <c r="G690" s="4"/>
      <c r="H690" s="4"/>
      <c r="I690" s="4"/>
      <c r="J690" s="4"/>
      <c r="K690" s="4"/>
      <c r="L690" s="4"/>
      <c r="M690" s="4"/>
      <c r="N690" s="4"/>
      <c r="O690" s="4"/>
      <c r="P690" s="4"/>
      <c r="Q690" s="2"/>
      <c r="R690" s="2"/>
      <c r="S690" s="2"/>
      <c r="T690" s="2"/>
      <c r="U690" s="2"/>
      <c r="V690" s="2"/>
      <c r="W690" s="2"/>
      <c r="X690" s="2"/>
      <c r="Y690" s="4"/>
      <c r="Z690" s="4"/>
      <c r="AA690" s="4"/>
      <c r="AB690" s="4"/>
      <c r="AC690" s="4"/>
      <c r="AD690" s="4"/>
      <c r="AE690" s="4"/>
      <c r="AF690" s="4"/>
      <c r="AG690" s="4"/>
      <c r="AH690" s="4"/>
      <c r="AI690" s="4"/>
      <c r="AJ690" s="4"/>
      <c r="AK690" s="4"/>
      <c r="AL690" s="4"/>
      <c r="AM690" s="4"/>
      <c r="AN690" s="4"/>
      <c r="AO690" s="4"/>
      <c r="AP690" s="4"/>
      <c r="AQ690" s="4"/>
      <c r="AR690" s="4"/>
      <c r="AS690" s="4"/>
      <c r="AT690" s="4"/>
      <c r="AU690" s="2"/>
      <c r="AV690" s="2"/>
      <c r="AW690" s="2"/>
      <c r="AX690" s="2"/>
      <c r="AY690" s="2"/>
      <c r="AZ690" s="2"/>
      <c r="BA690" s="2"/>
      <c r="BB690" s="2"/>
      <c r="BC690" s="2"/>
      <c r="BD690" s="2"/>
      <c r="BE690" s="2"/>
      <c r="BF690" s="2"/>
      <c r="BG690" s="4"/>
      <c r="BH690" s="2"/>
      <c r="BI690" s="2"/>
      <c r="BJ690" s="2"/>
      <c r="BK690" s="2"/>
      <c r="BL690" s="2"/>
      <c r="BM690" s="2"/>
      <c r="BN690" s="2"/>
      <c r="BO690" s="2"/>
      <c r="BP690" s="2"/>
      <c r="BQ690" s="2"/>
      <c r="BR690" s="2"/>
      <c r="BS690" s="2"/>
      <c r="BT690" s="2"/>
      <c r="BU690" s="2"/>
      <c r="BV690" s="2"/>
      <c r="BW690" s="2"/>
      <c r="BX690" s="2"/>
    </row>
    <row r="691" spans="1:76" ht="12.75">
      <c r="A691" s="2"/>
      <c r="B691" s="3"/>
      <c r="C691" s="4"/>
      <c r="D691" s="4"/>
      <c r="E691" s="4"/>
      <c r="F691" s="4"/>
      <c r="G691" s="4"/>
      <c r="H691" s="4"/>
      <c r="I691" s="4"/>
      <c r="J691" s="4"/>
      <c r="K691" s="4"/>
      <c r="L691" s="4"/>
      <c r="M691" s="4"/>
      <c r="N691" s="4"/>
      <c r="O691" s="4"/>
      <c r="P691" s="4"/>
      <c r="Q691" s="2"/>
      <c r="R691" s="2"/>
      <c r="S691" s="2"/>
      <c r="T691" s="2"/>
      <c r="U691" s="2"/>
      <c r="V691" s="2"/>
      <c r="W691" s="2"/>
      <c r="X691" s="2"/>
      <c r="Y691" s="4"/>
      <c r="Z691" s="4"/>
      <c r="AA691" s="4"/>
      <c r="AB691" s="4"/>
      <c r="AC691" s="4"/>
      <c r="AD691" s="4"/>
      <c r="AE691" s="4"/>
      <c r="AF691" s="4"/>
      <c r="AG691" s="4"/>
      <c r="AH691" s="4"/>
      <c r="AI691" s="4"/>
      <c r="AJ691" s="4"/>
      <c r="AK691" s="4"/>
      <c r="AL691" s="4"/>
      <c r="AM691" s="4"/>
      <c r="AN691" s="4"/>
      <c r="AO691" s="4"/>
      <c r="AP691" s="4"/>
      <c r="AQ691" s="4"/>
      <c r="AR691" s="4"/>
      <c r="AS691" s="4"/>
      <c r="AT691" s="4"/>
      <c r="AU691" s="2"/>
      <c r="AV691" s="2"/>
      <c r="AW691" s="2"/>
      <c r="AX691" s="2"/>
      <c r="AY691" s="2"/>
      <c r="AZ691" s="2"/>
      <c r="BA691" s="2"/>
      <c r="BB691" s="2"/>
      <c r="BC691" s="2"/>
      <c r="BD691" s="2"/>
      <c r="BE691" s="2"/>
      <c r="BF691" s="2"/>
      <c r="BG691" s="4"/>
      <c r="BH691" s="2"/>
      <c r="BI691" s="2"/>
      <c r="BJ691" s="2"/>
      <c r="BK691" s="2"/>
      <c r="BL691" s="2"/>
      <c r="BM691" s="2"/>
      <c r="BN691" s="2"/>
      <c r="BO691" s="2"/>
      <c r="BP691" s="2"/>
      <c r="BQ691" s="2"/>
      <c r="BR691" s="2"/>
      <c r="BS691" s="2"/>
      <c r="BT691" s="2"/>
      <c r="BU691" s="2"/>
      <c r="BV691" s="2"/>
      <c r="BW691" s="2"/>
      <c r="BX691" s="2"/>
    </row>
    <row r="692" spans="1:76" ht="12.75">
      <c r="A692" s="2"/>
      <c r="B692" s="3"/>
      <c r="C692" s="4"/>
      <c r="D692" s="4"/>
      <c r="E692" s="4"/>
      <c r="F692" s="4"/>
      <c r="G692" s="4"/>
      <c r="H692" s="4"/>
      <c r="I692" s="4"/>
      <c r="J692" s="4"/>
      <c r="K692" s="4"/>
      <c r="L692" s="4"/>
      <c r="M692" s="4"/>
      <c r="N692" s="4"/>
      <c r="O692" s="4"/>
      <c r="P692" s="4"/>
      <c r="Q692" s="2"/>
      <c r="R692" s="2"/>
      <c r="S692" s="2"/>
      <c r="T692" s="2"/>
      <c r="U692" s="2"/>
      <c r="V692" s="2"/>
      <c r="W692" s="2"/>
      <c r="X692" s="2"/>
      <c r="Y692" s="4"/>
      <c r="Z692" s="4"/>
      <c r="AA692" s="4"/>
      <c r="AB692" s="4"/>
      <c r="AC692" s="4"/>
      <c r="AD692" s="4"/>
      <c r="AE692" s="4"/>
      <c r="AF692" s="4"/>
      <c r="AG692" s="4"/>
      <c r="AH692" s="4"/>
      <c r="AI692" s="4"/>
      <c r="AJ692" s="4"/>
      <c r="AK692" s="4"/>
      <c r="AL692" s="4"/>
      <c r="AM692" s="4"/>
      <c r="AN692" s="4"/>
      <c r="AO692" s="4"/>
      <c r="AP692" s="4"/>
      <c r="AQ692" s="4"/>
      <c r="AR692" s="4"/>
      <c r="AS692" s="4"/>
      <c r="AT692" s="4"/>
      <c r="AU692" s="2"/>
      <c r="AV692" s="2"/>
      <c r="AW692" s="2"/>
      <c r="AX692" s="2"/>
      <c r="AY692" s="2"/>
      <c r="AZ692" s="2"/>
      <c r="BA692" s="2"/>
      <c r="BB692" s="2"/>
      <c r="BC692" s="2"/>
      <c r="BD692" s="2"/>
      <c r="BE692" s="2"/>
      <c r="BF692" s="2"/>
      <c r="BG692" s="4"/>
      <c r="BH692" s="2"/>
      <c r="BI692" s="2"/>
      <c r="BJ692" s="2"/>
      <c r="BK692" s="2"/>
      <c r="BL692" s="2"/>
      <c r="BM692" s="2"/>
      <c r="BN692" s="2"/>
      <c r="BO692" s="2"/>
      <c r="BP692" s="2"/>
      <c r="BQ692" s="2"/>
      <c r="BR692" s="2"/>
      <c r="BS692" s="2"/>
      <c r="BT692" s="2"/>
      <c r="BU692" s="2"/>
      <c r="BV692" s="2"/>
      <c r="BW692" s="2"/>
      <c r="BX692" s="2"/>
    </row>
    <row r="693" spans="1:76" ht="12.75">
      <c r="A693" s="2"/>
      <c r="B693" s="3"/>
      <c r="C693" s="4"/>
      <c r="D693" s="4"/>
      <c r="E693" s="4"/>
      <c r="F693" s="4"/>
      <c r="G693" s="4"/>
      <c r="H693" s="4"/>
      <c r="I693" s="4"/>
      <c r="J693" s="4"/>
      <c r="K693" s="4"/>
      <c r="L693" s="4"/>
      <c r="M693" s="4"/>
      <c r="N693" s="4"/>
      <c r="O693" s="4"/>
      <c r="P693" s="4"/>
      <c r="Q693" s="2"/>
      <c r="R693" s="2"/>
      <c r="S693" s="2"/>
      <c r="T693" s="2"/>
      <c r="U693" s="2"/>
      <c r="V693" s="2"/>
      <c r="W693" s="2"/>
      <c r="X693" s="2"/>
      <c r="Y693" s="4"/>
      <c r="Z693" s="4"/>
      <c r="AA693" s="4"/>
      <c r="AB693" s="4"/>
      <c r="AC693" s="4"/>
      <c r="AD693" s="4"/>
      <c r="AE693" s="4"/>
      <c r="AF693" s="4"/>
      <c r="AG693" s="4"/>
      <c r="AH693" s="4"/>
      <c r="AI693" s="4"/>
      <c r="AJ693" s="4"/>
      <c r="AK693" s="4"/>
      <c r="AL693" s="4"/>
      <c r="AM693" s="4"/>
      <c r="AN693" s="4"/>
      <c r="AO693" s="4"/>
      <c r="AP693" s="4"/>
      <c r="AQ693" s="4"/>
      <c r="AR693" s="4"/>
      <c r="AS693" s="4"/>
      <c r="AT693" s="4"/>
      <c r="AU693" s="2"/>
      <c r="AV693" s="2"/>
      <c r="AW693" s="2"/>
      <c r="AX693" s="2"/>
      <c r="AY693" s="2"/>
      <c r="AZ693" s="2"/>
      <c r="BA693" s="2"/>
      <c r="BB693" s="2"/>
      <c r="BC693" s="2"/>
      <c r="BD693" s="2"/>
      <c r="BE693" s="2"/>
      <c r="BF693" s="2"/>
      <c r="BG693" s="4"/>
      <c r="BH693" s="2"/>
      <c r="BI693" s="2"/>
      <c r="BJ693" s="2"/>
      <c r="BK693" s="2"/>
      <c r="BL693" s="2"/>
      <c r="BM693" s="2"/>
      <c r="BN693" s="2"/>
      <c r="BO693" s="2"/>
      <c r="BP693" s="2"/>
      <c r="BQ693" s="2"/>
      <c r="BR693" s="2"/>
      <c r="BS693" s="2"/>
      <c r="BT693" s="2"/>
      <c r="BU693" s="2"/>
      <c r="BV693" s="2"/>
      <c r="BW693" s="2"/>
      <c r="BX693" s="2"/>
    </row>
    <row r="694" spans="1:76" ht="12.75">
      <c r="A694" s="2"/>
      <c r="B694" s="3"/>
      <c r="C694" s="4"/>
      <c r="D694" s="4"/>
      <c r="E694" s="4"/>
      <c r="F694" s="4"/>
      <c r="G694" s="4"/>
      <c r="H694" s="4"/>
      <c r="I694" s="4"/>
      <c r="J694" s="4"/>
      <c r="K694" s="4"/>
      <c r="L694" s="4"/>
      <c r="M694" s="4"/>
      <c r="N694" s="4"/>
      <c r="O694" s="4"/>
      <c r="P694" s="4"/>
      <c r="Q694" s="2"/>
      <c r="R694" s="2"/>
      <c r="S694" s="2"/>
      <c r="T694" s="2"/>
      <c r="U694" s="2"/>
      <c r="V694" s="2"/>
      <c r="W694" s="2"/>
      <c r="X694" s="2"/>
      <c r="Y694" s="4"/>
      <c r="Z694" s="4"/>
      <c r="AA694" s="4"/>
      <c r="AB694" s="4"/>
      <c r="AC694" s="4"/>
      <c r="AD694" s="4"/>
      <c r="AE694" s="4"/>
      <c r="AF694" s="4"/>
      <c r="AG694" s="4"/>
      <c r="AH694" s="4"/>
      <c r="AI694" s="4"/>
      <c r="AJ694" s="4"/>
      <c r="AK694" s="4"/>
      <c r="AL694" s="4"/>
      <c r="AM694" s="4"/>
      <c r="AN694" s="4"/>
      <c r="AO694" s="4"/>
      <c r="AP694" s="4"/>
      <c r="AQ694" s="4"/>
      <c r="AR694" s="4"/>
      <c r="AS694" s="4"/>
      <c r="AT694" s="4"/>
      <c r="AU694" s="2"/>
      <c r="AV694" s="2"/>
      <c r="AW694" s="2"/>
      <c r="AX694" s="2"/>
      <c r="AY694" s="2"/>
      <c r="AZ694" s="2"/>
      <c r="BA694" s="2"/>
      <c r="BB694" s="2"/>
      <c r="BC694" s="2"/>
      <c r="BD694" s="2"/>
      <c r="BE694" s="2"/>
      <c r="BF694" s="2"/>
      <c r="BG694" s="4"/>
      <c r="BH694" s="2"/>
      <c r="BI694" s="2"/>
      <c r="BJ694" s="2"/>
      <c r="BK694" s="2"/>
      <c r="BL694" s="2"/>
      <c r="BM694" s="2"/>
      <c r="BN694" s="2"/>
      <c r="BO694" s="2"/>
      <c r="BP694" s="2"/>
      <c r="BQ694" s="2"/>
      <c r="BR694" s="2"/>
      <c r="BS694" s="2"/>
      <c r="BT694" s="2"/>
      <c r="BU694" s="2"/>
      <c r="BV694" s="2"/>
      <c r="BW694" s="2"/>
      <c r="BX694" s="2"/>
    </row>
    <row r="695" spans="1:76" ht="12.75">
      <c r="A695" s="2"/>
      <c r="B695" s="3"/>
      <c r="C695" s="4"/>
      <c r="D695" s="4"/>
      <c r="E695" s="4"/>
      <c r="F695" s="4"/>
      <c r="G695" s="4"/>
      <c r="H695" s="4"/>
      <c r="I695" s="4"/>
      <c r="J695" s="4"/>
      <c r="K695" s="4"/>
      <c r="L695" s="4"/>
      <c r="M695" s="4"/>
      <c r="N695" s="4"/>
      <c r="O695" s="4"/>
      <c r="P695" s="4"/>
      <c r="Q695" s="2"/>
      <c r="R695" s="2"/>
      <c r="S695" s="2"/>
      <c r="T695" s="2"/>
      <c r="U695" s="2"/>
      <c r="V695" s="2"/>
      <c r="W695" s="2"/>
      <c r="X695" s="2"/>
      <c r="Y695" s="4"/>
      <c r="Z695" s="4"/>
      <c r="AA695" s="4"/>
      <c r="AB695" s="4"/>
      <c r="AC695" s="4"/>
      <c r="AD695" s="4"/>
      <c r="AE695" s="4"/>
      <c r="AF695" s="4"/>
      <c r="AG695" s="4"/>
      <c r="AH695" s="4"/>
      <c r="AI695" s="4"/>
      <c r="AJ695" s="4"/>
      <c r="AK695" s="4"/>
      <c r="AL695" s="4"/>
      <c r="AM695" s="4"/>
      <c r="AN695" s="4"/>
      <c r="AO695" s="4"/>
      <c r="AP695" s="4"/>
      <c r="AQ695" s="4"/>
      <c r="AR695" s="4"/>
      <c r="AS695" s="4"/>
      <c r="AT695" s="4"/>
      <c r="AU695" s="2"/>
      <c r="AV695" s="2"/>
      <c r="AW695" s="2"/>
      <c r="AX695" s="2"/>
      <c r="AY695" s="2"/>
      <c r="AZ695" s="2"/>
      <c r="BA695" s="2"/>
      <c r="BB695" s="2"/>
      <c r="BC695" s="2"/>
      <c r="BD695" s="2"/>
      <c r="BE695" s="2"/>
      <c r="BF695" s="2"/>
      <c r="BG695" s="4"/>
      <c r="BH695" s="2"/>
      <c r="BI695" s="2"/>
      <c r="BJ695" s="2"/>
      <c r="BK695" s="2"/>
      <c r="BL695" s="2"/>
      <c r="BM695" s="2"/>
      <c r="BN695" s="2"/>
      <c r="BO695" s="2"/>
      <c r="BP695" s="2"/>
      <c r="BQ695" s="2"/>
      <c r="BR695" s="2"/>
      <c r="BS695" s="2"/>
      <c r="BT695" s="2"/>
      <c r="BU695" s="2"/>
      <c r="BV695" s="2"/>
      <c r="BW695" s="2"/>
      <c r="BX695" s="2"/>
    </row>
    <row r="696" spans="1:76" ht="12.75">
      <c r="A696" s="2"/>
      <c r="B696" s="3"/>
      <c r="C696" s="4"/>
      <c r="D696" s="4"/>
      <c r="E696" s="4"/>
      <c r="F696" s="4"/>
      <c r="G696" s="4"/>
      <c r="H696" s="4"/>
      <c r="I696" s="4"/>
      <c r="J696" s="4"/>
      <c r="K696" s="4"/>
      <c r="L696" s="4"/>
      <c r="M696" s="4"/>
      <c r="N696" s="4"/>
      <c r="O696" s="4"/>
      <c r="P696" s="4"/>
      <c r="Q696" s="2"/>
      <c r="R696" s="2"/>
      <c r="S696" s="2"/>
      <c r="T696" s="2"/>
      <c r="U696" s="2"/>
      <c r="V696" s="2"/>
      <c r="W696" s="2"/>
      <c r="X696" s="2"/>
      <c r="Y696" s="4"/>
      <c r="Z696" s="4"/>
      <c r="AA696" s="4"/>
      <c r="AB696" s="4"/>
      <c r="AC696" s="4"/>
      <c r="AD696" s="4"/>
      <c r="AE696" s="4"/>
      <c r="AF696" s="4"/>
      <c r="AG696" s="4"/>
      <c r="AH696" s="4"/>
      <c r="AI696" s="4"/>
      <c r="AJ696" s="4"/>
      <c r="AK696" s="4"/>
      <c r="AL696" s="4"/>
      <c r="AM696" s="4"/>
      <c r="AN696" s="4"/>
      <c r="AO696" s="4"/>
      <c r="AP696" s="4"/>
      <c r="AQ696" s="4"/>
      <c r="AR696" s="4"/>
      <c r="AS696" s="4"/>
      <c r="AT696" s="4"/>
      <c r="AU696" s="2"/>
      <c r="AV696" s="2"/>
      <c r="AW696" s="2"/>
      <c r="AX696" s="2"/>
      <c r="AY696" s="2"/>
      <c r="AZ696" s="2"/>
      <c r="BA696" s="2"/>
      <c r="BB696" s="2"/>
      <c r="BC696" s="2"/>
      <c r="BD696" s="2"/>
      <c r="BE696" s="2"/>
      <c r="BF696" s="2"/>
      <c r="BG696" s="4"/>
      <c r="BH696" s="2"/>
      <c r="BI696" s="2"/>
      <c r="BJ696" s="2"/>
      <c r="BK696" s="2"/>
      <c r="BL696" s="2"/>
      <c r="BM696" s="2"/>
      <c r="BN696" s="2"/>
      <c r="BO696" s="2"/>
      <c r="BP696" s="2"/>
      <c r="BQ696" s="2"/>
      <c r="BR696" s="2"/>
      <c r="BS696" s="2"/>
      <c r="BT696" s="2"/>
      <c r="BU696" s="2"/>
      <c r="BV696" s="2"/>
      <c r="BW696" s="2"/>
      <c r="BX696" s="2"/>
    </row>
    <row r="697" spans="1:76" ht="12.75">
      <c r="A697" s="2"/>
      <c r="B697" s="3"/>
      <c r="C697" s="4"/>
      <c r="D697" s="4"/>
      <c r="E697" s="4"/>
      <c r="F697" s="4"/>
      <c r="G697" s="4"/>
      <c r="H697" s="4"/>
      <c r="I697" s="4"/>
      <c r="J697" s="4"/>
      <c r="K697" s="4"/>
      <c r="L697" s="4"/>
      <c r="M697" s="4"/>
      <c r="N697" s="4"/>
      <c r="O697" s="4"/>
      <c r="P697" s="4"/>
      <c r="Q697" s="2"/>
      <c r="R697" s="2"/>
      <c r="S697" s="2"/>
      <c r="T697" s="2"/>
      <c r="U697" s="2"/>
      <c r="V697" s="2"/>
      <c r="W697" s="2"/>
      <c r="X697" s="2"/>
      <c r="Y697" s="4"/>
      <c r="Z697" s="4"/>
      <c r="AA697" s="4"/>
      <c r="AB697" s="4"/>
      <c r="AC697" s="4"/>
      <c r="AD697" s="4"/>
      <c r="AE697" s="4"/>
      <c r="AF697" s="4"/>
      <c r="AG697" s="4"/>
      <c r="AH697" s="4"/>
      <c r="AI697" s="4"/>
      <c r="AJ697" s="4"/>
      <c r="AK697" s="4"/>
      <c r="AL697" s="4"/>
      <c r="AM697" s="4"/>
      <c r="AN697" s="4"/>
      <c r="AO697" s="4"/>
      <c r="AP697" s="4"/>
      <c r="AQ697" s="4"/>
      <c r="AR697" s="4"/>
      <c r="AS697" s="4"/>
      <c r="AT697" s="4"/>
      <c r="AU697" s="2"/>
      <c r="AV697" s="2"/>
      <c r="AW697" s="2"/>
      <c r="AX697" s="2"/>
      <c r="AY697" s="2"/>
      <c r="AZ697" s="2"/>
      <c r="BA697" s="2"/>
      <c r="BB697" s="2"/>
      <c r="BC697" s="2"/>
      <c r="BD697" s="2"/>
      <c r="BE697" s="2"/>
      <c r="BF697" s="2"/>
      <c r="BG697" s="4"/>
      <c r="BH697" s="2"/>
      <c r="BI697" s="2"/>
      <c r="BJ697" s="2"/>
      <c r="BK697" s="2"/>
      <c r="BL697" s="2"/>
      <c r="BM697" s="2"/>
      <c r="BN697" s="2"/>
      <c r="BO697" s="2"/>
      <c r="BP697" s="2"/>
      <c r="BQ697" s="2"/>
      <c r="BR697" s="2"/>
      <c r="BS697" s="2"/>
      <c r="BT697" s="2"/>
      <c r="BU697" s="2"/>
      <c r="BV697" s="2"/>
      <c r="BW697" s="2"/>
      <c r="BX697" s="2"/>
    </row>
    <row r="698" spans="1:76" ht="12.75">
      <c r="A698" s="2"/>
      <c r="B698" s="3"/>
      <c r="C698" s="4"/>
      <c r="D698" s="4"/>
      <c r="E698" s="4"/>
      <c r="F698" s="4"/>
      <c r="G698" s="4"/>
      <c r="H698" s="4"/>
      <c r="I698" s="4"/>
      <c r="J698" s="4"/>
      <c r="K698" s="4"/>
      <c r="L698" s="4"/>
      <c r="M698" s="4"/>
      <c r="N698" s="4"/>
      <c r="O698" s="4"/>
      <c r="P698" s="4"/>
      <c r="Q698" s="2"/>
      <c r="R698" s="2"/>
      <c r="S698" s="2"/>
      <c r="T698" s="2"/>
      <c r="U698" s="2"/>
      <c r="V698" s="2"/>
      <c r="W698" s="2"/>
      <c r="X698" s="2"/>
      <c r="Y698" s="4"/>
      <c r="Z698" s="4"/>
      <c r="AA698" s="4"/>
      <c r="AB698" s="4"/>
      <c r="AC698" s="4"/>
      <c r="AD698" s="4"/>
      <c r="AE698" s="4"/>
      <c r="AF698" s="4"/>
      <c r="AG698" s="4"/>
      <c r="AH698" s="4"/>
      <c r="AI698" s="4"/>
      <c r="AJ698" s="4"/>
      <c r="AK698" s="4"/>
      <c r="AL698" s="4"/>
      <c r="AM698" s="4"/>
      <c r="AN698" s="4"/>
      <c r="AO698" s="4"/>
      <c r="AP698" s="4"/>
      <c r="AQ698" s="4"/>
      <c r="AR698" s="4"/>
      <c r="AS698" s="4"/>
      <c r="AT698" s="4"/>
      <c r="AU698" s="2"/>
      <c r="AV698" s="2"/>
      <c r="AW698" s="2"/>
      <c r="AX698" s="2"/>
      <c r="AY698" s="2"/>
      <c r="AZ698" s="2"/>
      <c r="BA698" s="2"/>
      <c r="BB698" s="2"/>
      <c r="BC698" s="2"/>
      <c r="BD698" s="2"/>
      <c r="BE698" s="2"/>
      <c r="BF698" s="2"/>
      <c r="BG698" s="4"/>
      <c r="BH698" s="2"/>
      <c r="BI698" s="2"/>
      <c r="BJ698" s="2"/>
      <c r="BK698" s="2"/>
      <c r="BL698" s="2"/>
      <c r="BM698" s="2"/>
      <c r="BN698" s="2"/>
      <c r="BO698" s="2"/>
      <c r="BP698" s="2"/>
      <c r="BQ698" s="2"/>
      <c r="BR698" s="2"/>
      <c r="BS698" s="2"/>
      <c r="BT698" s="2"/>
      <c r="BU698" s="2"/>
      <c r="BV698" s="2"/>
      <c r="BW698" s="2"/>
      <c r="BX698" s="2"/>
    </row>
    <row r="699" spans="1:76" ht="12.75">
      <c r="A699" s="2"/>
      <c r="B699" s="3"/>
      <c r="C699" s="4"/>
      <c r="D699" s="4"/>
      <c r="E699" s="4"/>
      <c r="F699" s="4"/>
      <c r="G699" s="4"/>
      <c r="H699" s="4"/>
      <c r="I699" s="4"/>
      <c r="J699" s="4"/>
      <c r="K699" s="4"/>
      <c r="L699" s="4"/>
      <c r="M699" s="4"/>
      <c r="N699" s="4"/>
      <c r="O699" s="4"/>
      <c r="P699" s="4"/>
      <c r="Q699" s="2"/>
      <c r="R699" s="2"/>
      <c r="S699" s="2"/>
      <c r="T699" s="2"/>
      <c r="U699" s="2"/>
      <c r="V699" s="2"/>
      <c r="W699" s="2"/>
      <c r="X699" s="2"/>
      <c r="Y699" s="4"/>
      <c r="Z699" s="4"/>
      <c r="AA699" s="4"/>
      <c r="AB699" s="4"/>
      <c r="AC699" s="4"/>
      <c r="AD699" s="4"/>
      <c r="AE699" s="4"/>
      <c r="AF699" s="4"/>
      <c r="AG699" s="4"/>
      <c r="AH699" s="4"/>
      <c r="AI699" s="4"/>
      <c r="AJ699" s="4"/>
      <c r="AK699" s="4"/>
      <c r="AL699" s="4"/>
      <c r="AM699" s="4"/>
      <c r="AN699" s="4"/>
      <c r="AO699" s="4"/>
      <c r="AP699" s="4"/>
      <c r="AQ699" s="4"/>
      <c r="AR699" s="4"/>
      <c r="AS699" s="4"/>
      <c r="AT699" s="4"/>
      <c r="AU699" s="2"/>
      <c r="AV699" s="2"/>
      <c r="AW699" s="2"/>
      <c r="AX699" s="2"/>
      <c r="AY699" s="2"/>
      <c r="AZ699" s="2"/>
      <c r="BA699" s="2"/>
      <c r="BB699" s="2"/>
      <c r="BC699" s="2"/>
      <c r="BD699" s="2"/>
      <c r="BE699" s="2"/>
      <c r="BF699" s="2"/>
      <c r="BG699" s="4"/>
      <c r="BH699" s="2"/>
      <c r="BI699" s="2"/>
      <c r="BJ699" s="2"/>
      <c r="BK699" s="2"/>
      <c r="BL699" s="2"/>
      <c r="BM699" s="2"/>
      <c r="BN699" s="2"/>
      <c r="BO699" s="2"/>
      <c r="BP699" s="2"/>
      <c r="BQ699" s="2"/>
      <c r="BR699" s="2"/>
      <c r="BS699" s="2"/>
      <c r="BT699" s="2"/>
      <c r="BU699" s="2"/>
      <c r="BV699" s="2"/>
      <c r="BW699" s="2"/>
      <c r="BX699" s="2"/>
    </row>
    <row r="700" spans="1:76" ht="12.75">
      <c r="A700" s="2"/>
      <c r="B700" s="3"/>
      <c r="C700" s="4"/>
      <c r="D700" s="4"/>
      <c r="E700" s="4"/>
      <c r="F700" s="4"/>
      <c r="G700" s="4"/>
      <c r="H700" s="4"/>
      <c r="I700" s="4"/>
      <c r="J700" s="4"/>
      <c r="K700" s="4"/>
      <c r="L700" s="4"/>
      <c r="M700" s="4"/>
      <c r="N700" s="4"/>
      <c r="O700" s="4"/>
      <c r="P700" s="4"/>
      <c r="Q700" s="2"/>
      <c r="R700" s="2"/>
      <c r="S700" s="2"/>
      <c r="T700" s="2"/>
      <c r="U700" s="2"/>
      <c r="V700" s="2"/>
      <c r="W700" s="2"/>
      <c r="X700" s="2"/>
      <c r="Y700" s="4"/>
      <c r="Z700" s="4"/>
      <c r="AA700" s="4"/>
      <c r="AB700" s="4"/>
      <c r="AC700" s="4"/>
      <c r="AD700" s="4"/>
      <c r="AE700" s="4"/>
      <c r="AF700" s="4"/>
      <c r="AG700" s="4"/>
      <c r="AH700" s="4"/>
      <c r="AI700" s="4"/>
      <c r="AJ700" s="4"/>
      <c r="AK700" s="4"/>
      <c r="AL700" s="4"/>
      <c r="AM700" s="4"/>
      <c r="AN700" s="4"/>
      <c r="AO700" s="4"/>
      <c r="AP700" s="4"/>
      <c r="AQ700" s="4"/>
      <c r="AR700" s="4"/>
      <c r="AS700" s="4"/>
      <c r="AT700" s="4"/>
      <c r="AU700" s="2"/>
      <c r="AV700" s="2"/>
      <c r="AW700" s="2"/>
      <c r="AX700" s="2"/>
      <c r="AY700" s="2"/>
      <c r="AZ700" s="2"/>
      <c r="BA700" s="2"/>
      <c r="BB700" s="2"/>
      <c r="BC700" s="2"/>
      <c r="BD700" s="2"/>
      <c r="BE700" s="2"/>
      <c r="BF700" s="2"/>
      <c r="BG700" s="4"/>
      <c r="BH700" s="2"/>
      <c r="BI700" s="2"/>
      <c r="BJ700" s="2"/>
      <c r="BK700" s="2"/>
      <c r="BL700" s="2"/>
      <c r="BM700" s="2"/>
      <c r="BN700" s="2"/>
      <c r="BO700" s="2"/>
      <c r="BP700" s="2"/>
      <c r="BQ700" s="2"/>
      <c r="BR700" s="2"/>
      <c r="BS700" s="2"/>
      <c r="BT700" s="2"/>
      <c r="BU700" s="2"/>
      <c r="BV700" s="2"/>
      <c r="BW700" s="2"/>
      <c r="BX700" s="2"/>
    </row>
    <row r="701" spans="1:76" ht="12.75">
      <c r="A701" s="2"/>
      <c r="B701" s="3"/>
      <c r="C701" s="4"/>
      <c r="D701" s="4"/>
      <c r="E701" s="4"/>
      <c r="F701" s="4"/>
      <c r="G701" s="4"/>
      <c r="H701" s="4"/>
      <c r="I701" s="4"/>
      <c r="J701" s="4"/>
      <c r="K701" s="4"/>
      <c r="L701" s="4"/>
      <c r="M701" s="4"/>
      <c r="N701" s="4"/>
      <c r="O701" s="4"/>
      <c r="P701" s="4"/>
      <c r="Q701" s="2"/>
      <c r="R701" s="2"/>
      <c r="S701" s="2"/>
      <c r="T701" s="2"/>
      <c r="U701" s="2"/>
      <c r="V701" s="2"/>
      <c r="W701" s="2"/>
      <c r="X701" s="2"/>
      <c r="Y701" s="4"/>
      <c r="Z701" s="4"/>
      <c r="AA701" s="4"/>
      <c r="AB701" s="4"/>
      <c r="AC701" s="4"/>
      <c r="AD701" s="4"/>
      <c r="AE701" s="4"/>
      <c r="AF701" s="4"/>
      <c r="AG701" s="4"/>
      <c r="AH701" s="4"/>
      <c r="AI701" s="4"/>
      <c r="AJ701" s="4"/>
      <c r="AK701" s="4"/>
      <c r="AL701" s="4"/>
      <c r="AM701" s="4"/>
      <c r="AN701" s="4"/>
      <c r="AO701" s="4"/>
      <c r="AP701" s="4"/>
      <c r="AQ701" s="4"/>
      <c r="AR701" s="4"/>
      <c r="AS701" s="4"/>
      <c r="AT701" s="4"/>
      <c r="AU701" s="2"/>
      <c r="AV701" s="2"/>
      <c r="AW701" s="2"/>
      <c r="AX701" s="2"/>
      <c r="AY701" s="2"/>
      <c r="AZ701" s="2"/>
      <c r="BA701" s="2"/>
      <c r="BB701" s="2"/>
      <c r="BC701" s="2"/>
      <c r="BD701" s="2"/>
      <c r="BE701" s="2"/>
      <c r="BF701" s="2"/>
      <c r="BG701" s="4"/>
      <c r="BH701" s="2"/>
      <c r="BI701" s="2"/>
      <c r="BJ701" s="2"/>
      <c r="BK701" s="2"/>
      <c r="BL701" s="2"/>
      <c r="BM701" s="2"/>
      <c r="BN701" s="2"/>
      <c r="BO701" s="2"/>
      <c r="BP701" s="2"/>
      <c r="BQ701" s="2"/>
      <c r="BR701" s="2"/>
      <c r="BS701" s="2"/>
      <c r="BT701" s="2"/>
      <c r="BU701" s="2"/>
      <c r="BV701" s="2"/>
      <c r="BW701" s="2"/>
      <c r="BX701" s="2"/>
    </row>
    <row r="702" spans="1:76" ht="12.75">
      <c r="A702" s="2"/>
      <c r="B702" s="3"/>
      <c r="C702" s="4"/>
      <c r="D702" s="4"/>
      <c r="E702" s="4"/>
      <c r="F702" s="4"/>
      <c r="G702" s="4"/>
      <c r="H702" s="4"/>
      <c r="I702" s="4"/>
      <c r="J702" s="4"/>
      <c r="K702" s="4"/>
      <c r="L702" s="4"/>
      <c r="M702" s="4"/>
      <c r="N702" s="4"/>
      <c r="O702" s="4"/>
      <c r="P702" s="4"/>
      <c r="Q702" s="2"/>
      <c r="R702" s="2"/>
      <c r="S702" s="2"/>
      <c r="T702" s="2"/>
      <c r="U702" s="2"/>
      <c r="V702" s="2"/>
      <c r="W702" s="2"/>
      <c r="X702" s="2"/>
      <c r="Y702" s="4"/>
      <c r="Z702" s="4"/>
      <c r="AA702" s="4"/>
      <c r="AB702" s="4"/>
      <c r="AC702" s="4"/>
      <c r="AD702" s="4"/>
      <c r="AE702" s="4"/>
      <c r="AF702" s="4"/>
      <c r="AG702" s="4"/>
      <c r="AH702" s="4"/>
      <c r="AI702" s="4"/>
      <c r="AJ702" s="4"/>
      <c r="AK702" s="4"/>
      <c r="AL702" s="4"/>
      <c r="AM702" s="4"/>
      <c r="AN702" s="4"/>
      <c r="AO702" s="4"/>
      <c r="AP702" s="4"/>
      <c r="AQ702" s="4"/>
      <c r="AR702" s="4"/>
      <c r="AS702" s="4"/>
      <c r="AT702" s="4"/>
      <c r="AU702" s="2"/>
      <c r="AV702" s="2"/>
      <c r="AW702" s="2"/>
      <c r="AX702" s="2"/>
      <c r="AY702" s="2"/>
      <c r="AZ702" s="2"/>
      <c r="BA702" s="2"/>
      <c r="BB702" s="2"/>
      <c r="BC702" s="2"/>
      <c r="BD702" s="2"/>
      <c r="BE702" s="2"/>
      <c r="BF702" s="2"/>
      <c r="BG702" s="4"/>
      <c r="BH702" s="2"/>
      <c r="BI702" s="2"/>
      <c r="BJ702" s="2"/>
      <c r="BK702" s="2"/>
      <c r="BL702" s="2"/>
      <c r="BM702" s="2"/>
      <c r="BN702" s="2"/>
      <c r="BO702" s="2"/>
      <c r="BP702" s="2"/>
      <c r="BQ702" s="2"/>
      <c r="BR702" s="2"/>
      <c r="BS702" s="2"/>
      <c r="BT702" s="2"/>
      <c r="BU702" s="2"/>
      <c r="BV702" s="2"/>
      <c r="BW702" s="2"/>
      <c r="BX702" s="2"/>
    </row>
    <row r="703" spans="1:76" ht="12.75">
      <c r="A703" s="2"/>
      <c r="B703" s="3"/>
      <c r="C703" s="4"/>
      <c r="D703" s="4"/>
      <c r="E703" s="4"/>
      <c r="F703" s="4"/>
      <c r="G703" s="4"/>
      <c r="H703" s="4"/>
      <c r="I703" s="4"/>
      <c r="J703" s="4"/>
      <c r="K703" s="4"/>
      <c r="L703" s="4"/>
      <c r="M703" s="4"/>
      <c r="N703" s="4"/>
      <c r="O703" s="4"/>
      <c r="P703" s="4"/>
      <c r="Q703" s="2"/>
      <c r="R703" s="2"/>
      <c r="S703" s="2"/>
      <c r="T703" s="2"/>
      <c r="U703" s="2"/>
      <c r="V703" s="2"/>
      <c r="W703" s="2"/>
      <c r="X703" s="2"/>
      <c r="Y703" s="4"/>
      <c r="Z703" s="4"/>
      <c r="AA703" s="4"/>
      <c r="AB703" s="4"/>
      <c r="AC703" s="4"/>
      <c r="AD703" s="4"/>
      <c r="AE703" s="4"/>
      <c r="AF703" s="4"/>
      <c r="AG703" s="4"/>
      <c r="AH703" s="4"/>
      <c r="AI703" s="4"/>
      <c r="AJ703" s="4"/>
      <c r="AK703" s="4"/>
      <c r="AL703" s="4"/>
      <c r="AM703" s="4"/>
      <c r="AN703" s="4"/>
      <c r="AO703" s="4"/>
      <c r="AP703" s="4"/>
      <c r="AQ703" s="4"/>
      <c r="AR703" s="4"/>
      <c r="AS703" s="4"/>
      <c r="AT703" s="4"/>
      <c r="AU703" s="2"/>
      <c r="AV703" s="2"/>
      <c r="AW703" s="2"/>
      <c r="AX703" s="2"/>
      <c r="AY703" s="2"/>
      <c r="AZ703" s="2"/>
      <c r="BA703" s="2"/>
      <c r="BB703" s="2"/>
      <c r="BC703" s="2"/>
      <c r="BD703" s="2"/>
      <c r="BE703" s="2"/>
      <c r="BF703" s="2"/>
      <c r="BG703" s="4"/>
      <c r="BH703" s="2"/>
      <c r="BI703" s="2"/>
      <c r="BJ703" s="2"/>
      <c r="BK703" s="2"/>
      <c r="BL703" s="2"/>
      <c r="BM703" s="2"/>
      <c r="BN703" s="2"/>
      <c r="BO703" s="2"/>
      <c r="BP703" s="2"/>
      <c r="BQ703" s="2"/>
      <c r="BR703" s="2"/>
      <c r="BS703" s="2"/>
      <c r="BT703" s="2"/>
      <c r="BU703" s="2"/>
      <c r="BV703" s="2"/>
      <c r="BW703" s="2"/>
      <c r="BX703" s="2"/>
    </row>
    <row r="704" spans="1:76" ht="12.75">
      <c r="A704" s="2"/>
      <c r="B704" s="3"/>
      <c r="C704" s="4"/>
      <c r="D704" s="4"/>
      <c r="E704" s="4"/>
      <c r="F704" s="4"/>
      <c r="G704" s="4"/>
      <c r="H704" s="4"/>
      <c r="I704" s="4"/>
      <c r="J704" s="4"/>
      <c r="K704" s="4"/>
      <c r="L704" s="4"/>
      <c r="M704" s="4"/>
      <c r="N704" s="4"/>
      <c r="O704" s="4"/>
      <c r="P704" s="4"/>
      <c r="Q704" s="2"/>
      <c r="R704" s="2"/>
      <c r="S704" s="2"/>
      <c r="T704" s="2"/>
      <c r="U704" s="2"/>
      <c r="V704" s="2"/>
      <c r="W704" s="2"/>
      <c r="X704" s="2"/>
      <c r="Y704" s="4"/>
      <c r="Z704" s="4"/>
      <c r="AA704" s="4"/>
      <c r="AB704" s="4"/>
      <c r="AC704" s="4"/>
      <c r="AD704" s="4"/>
      <c r="AE704" s="4"/>
      <c r="AF704" s="4"/>
      <c r="AG704" s="4"/>
      <c r="AH704" s="4"/>
      <c r="AI704" s="4"/>
      <c r="AJ704" s="4"/>
      <c r="AK704" s="4"/>
      <c r="AL704" s="4"/>
      <c r="AM704" s="4"/>
      <c r="AN704" s="4"/>
      <c r="AO704" s="4"/>
      <c r="AP704" s="4"/>
      <c r="AQ704" s="4"/>
      <c r="AR704" s="4"/>
      <c r="AS704" s="4"/>
      <c r="AT704" s="4"/>
      <c r="AU704" s="2"/>
      <c r="AV704" s="2"/>
      <c r="AW704" s="2"/>
      <c r="AX704" s="2"/>
      <c r="AY704" s="2"/>
      <c r="AZ704" s="2"/>
      <c r="BA704" s="2"/>
      <c r="BB704" s="2"/>
      <c r="BC704" s="2"/>
      <c r="BD704" s="2"/>
      <c r="BE704" s="2"/>
      <c r="BF704" s="2"/>
      <c r="BG704" s="4"/>
      <c r="BH704" s="2"/>
      <c r="BI704" s="2"/>
      <c r="BJ704" s="2"/>
      <c r="BK704" s="2"/>
      <c r="BL704" s="2"/>
      <c r="BM704" s="2"/>
      <c r="BN704" s="2"/>
      <c r="BO704" s="2"/>
      <c r="BP704" s="2"/>
      <c r="BQ704" s="2"/>
      <c r="BR704" s="2"/>
      <c r="BS704" s="2"/>
      <c r="BT704" s="2"/>
      <c r="BU704" s="2"/>
      <c r="BV704" s="2"/>
      <c r="BW704" s="2"/>
      <c r="BX704" s="2"/>
    </row>
    <row r="705" spans="1:76" ht="12.75">
      <c r="A705" s="2"/>
      <c r="B705" s="3"/>
      <c r="C705" s="4"/>
      <c r="D705" s="4"/>
      <c r="E705" s="4"/>
      <c r="F705" s="4"/>
      <c r="G705" s="4"/>
      <c r="H705" s="4"/>
      <c r="I705" s="4"/>
      <c r="J705" s="4"/>
      <c r="K705" s="4"/>
      <c r="L705" s="4"/>
      <c r="M705" s="4"/>
      <c r="N705" s="4"/>
      <c r="O705" s="4"/>
      <c r="P705" s="4"/>
      <c r="Q705" s="2"/>
      <c r="R705" s="2"/>
      <c r="S705" s="2"/>
      <c r="T705" s="2"/>
      <c r="U705" s="2"/>
      <c r="V705" s="2"/>
      <c r="W705" s="2"/>
      <c r="X705" s="2"/>
      <c r="Y705" s="4"/>
      <c r="Z705" s="4"/>
      <c r="AA705" s="4"/>
      <c r="AB705" s="4"/>
      <c r="AC705" s="4"/>
      <c r="AD705" s="4"/>
      <c r="AE705" s="4"/>
      <c r="AF705" s="4"/>
      <c r="AG705" s="4"/>
      <c r="AH705" s="4"/>
      <c r="AI705" s="4"/>
      <c r="AJ705" s="4"/>
      <c r="AK705" s="4"/>
      <c r="AL705" s="4"/>
      <c r="AM705" s="4"/>
      <c r="AN705" s="4"/>
      <c r="AO705" s="4"/>
      <c r="AP705" s="4"/>
      <c r="AQ705" s="4"/>
      <c r="AR705" s="4"/>
      <c r="AS705" s="4"/>
      <c r="AT705" s="4"/>
      <c r="AU705" s="2"/>
      <c r="AV705" s="2"/>
      <c r="AW705" s="2"/>
      <c r="AX705" s="2"/>
      <c r="AY705" s="2"/>
      <c r="AZ705" s="2"/>
      <c r="BA705" s="2"/>
      <c r="BB705" s="2"/>
      <c r="BC705" s="2"/>
      <c r="BD705" s="2"/>
      <c r="BE705" s="2"/>
      <c r="BF705" s="2"/>
      <c r="BG705" s="4"/>
      <c r="BH705" s="2"/>
      <c r="BI705" s="2"/>
      <c r="BJ705" s="2"/>
      <c r="BK705" s="2"/>
      <c r="BL705" s="2"/>
      <c r="BM705" s="2"/>
      <c r="BN705" s="2"/>
      <c r="BO705" s="2"/>
      <c r="BP705" s="2"/>
      <c r="BQ705" s="2"/>
      <c r="BR705" s="2"/>
      <c r="BS705" s="2"/>
      <c r="BT705" s="2"/>
      <c r="BU705" s="2"/>
      <c r="BV705" s="2"/>
      <c r="BW705" s="2"/>
      <c r="BX705" s="2"/>
    </row>
    <row r="706" spans="1:76" ht="12.75">
      <c r="A706" s="2"/>
      <c r="B706" s="3"/>
      <c r="C706" s="4"/>
      <c r="D706" s="4"/>
      <c r="E706" s="4"/>
      <c r="F706" s="4"/>
      <c r="G706" s="4"/>
      <c r="H706" s="4"/>
      <c r="I706" s="4"/>
      <c r="J706" s="4"/>
      <c r="K706" s="4"/>
      <c r="L706" s="4"/>
      <c r="M706" s="4"/>
      <c r="N706" s="4"/>
      <c r="O706" s="4"/>
      <c r="P706" s="4"/>
      <c r="Q706" s="2"/>
      <c r="R706" s="2"/>
      <c r="S706" s="2"/>
      <c r="T706" s="2"/>
      <c r="U706" s="2"/>
      <c r="V706" s="2"/>
      <c r="W706" s="2"/>
      <c r="X706" s="2"/>
      <c r="Y706" s="4"/>
      <c r="Z706" s="4"/>
      <c r="AA706" s="4"/>
      <c r="AB706" s="4"/>
      <c r="AC706" s="4"/>
      <c r="AD706" s="4"/>
      <c r="AE706" s="4"/>
      <c r="AF706" s="4"/>
      <c r="AG706" s="4"/>
      <c r="AH706" s="4"/>
      <c r="AI706" s="4"/>
      <c r="AJ706" s="4"/>
      <c r="AK706" s="4"/>
      <c r="AL706" s="4"/>
      <c r="AM706" s="4"/>
      <c r="AN706" s="4"/>
      <c r="AO706" s="4"/>
      <c r="AP706" s="4"/>
      <c r="AQ706" s="4"/>
      <c r="AR706" s="4"/>
      <c r="AS706" s="4"/>
      <c r="AT706" s="4"/>
      <c r="AU706" s="2"/>
      <c r="AV706" s="2"/>
      <c r="AW706" s="2"/>
      <c r="AX706" s="2"/>
      <c r="AY706" s="2"/>
      <c r="AZ706" s="2"/>
      <c r="BA706" s="2"/>
      <c r="BB706" s="2"/>
      <c r="BC706" s="2"/>
      <c r="BD706" s="2"/>
      <c r="BE706" s="2"/>
      <c r="BF706" s="2"/>
      <c r="BG706" s="4"/>
      <c r="BH706" s="2"/>
      <c r="BI706" s="2"/>
      <c r="BJ706" s="2"/>
      <c r="BK706" s="2"/>
      <c r="BL706" s="2"/>
      <c r="BM706" s="2"/>
      <c r="BN706" s="2"/>
      <c r="BO706" s="2"/>
      <c r="BP706" s="2"/>
      <c r="BQ706" s="2"/>
      <c r="BR706" s="2"/>
      <c r="BS706" s="2"/>
      <c r="BT706" s="2"/>
      <c r="BU706" s="2"/>
      <c r="BV706" s="2"/>
      <c r="BW706" s="2"/>
      <c r="BX706" s="2"/>
    </row>
    <row r="707" spans="1:76" ht="12.75">
      <c r="A707" s="2"/>
      <c r="B707" s="3"/>
      <c r="C707" s="4"/>
      <c r="D707" s="4"/>
      <c r="E707" s="4"/>
      <c r="F707" s="4"/>
      <c r="G707" s="4"/>
      <c r="H707" s="4"/>
      <c r="I707" s="4"/>
      <c r="J707" s="4"/>
      <c r="K707" s="4"/>
      <c r="L707" s="4"/>
      <c r="M707" s="4"/>
      <c r="N707" s="4"/>
      <c r="O707" s="4"/>
      <c r="P707" s="4"/>
      <c r="Q707" s="2"/>
      <c r="R707" s="2"/>
      <c r="S707" s="2"/>
      <c r="T707" s="2"/>
      <c r="U707" s="2"/>
      <c r="V707" s="2"/>
      <c r="W707" s="2"/>
      <c r="X707" s="2"/>
      <c r="Y707" s="4"/>
      <c r="Z707" s="4"/>
      <c r="AA707" s="4"/>
      <c r="AB707" s="4"/>
      <c r="AC707" s="4"/>
      <c r="AD707" s="4"/>
      <c r="AE707" s="4"/>
      <c r="AF707" s="4"/>
      <c r="AG707" s="4"/>
      <c r="AH707" s="4"/>
      <c r="AI707" s="4"/>
      <c r="AJ707" s="4"/>
      <c r="AK707" s="4"/>
      <c r="AL707" s="4"/>
      <c r="AM707" s="4"/>
      <c r="AN707" s="4"/>
      <c r="AO707" s="4"/>
      <c r="AP707" s="4"/>
      <c r="AQ707" s="4"/>
      <c r="AR707" s="4"/>
      <c r="AS707" s="4"/>
      <c r="AT707" s="4"/>
      <c r="AU707" s="2"/>
      <c r="AV707" s="2"/>
      <c r="AW707" s="2"/>
      <c r="AX707" s="2"/>
      <c r="AY707" s="2"/>
      <c r="AZ707" s="2"/>
      <c r="BA707" s="2"/>
      <c r="BB707" s="2"/>
      <c r="BC707" s="2"/>
      <c r="BD707" s="2"/>
      <c r="BE707" s="2"/>
      <c r="BF707" s="2"/>
      <c r="BG707" s="4"/>
      <c r="BH707" s="2"/>
      <c r="BI707" s="2"/>
      <c r="BJ707" s="2"/>
      <c r="BK707" s="2"/>
      <c r="BL707" s="2"/>
      <c r="BM707" s="2"/>
      <c r="BN707" s="2"/>
      <c r="BO707" s="2"/>
      <c r="BP707" s="2"/>
      <c r="BQ707" s="2"/>
      <c r="BR707" s="2"/>
      <c r="BS707" s="2"/>
      <c r="BT707" s="2"/>
      <c r="BU707" s="2"/>
      <c r="BV707" s="2"/>
      <c r="BW707" s="2"/>
      <c r="BX707" s="2"/>
    </row>
    <row r="708" spans="1:76" ht="12.75">
      <c r="A708" s="2"/>
      <c r="B708" s="3"/>
      <c r="C708" s="4"/>
      <c r="D708" s="4"/>
      <c r="E708" s="4"/>
      <c r="F708" s="4"/>
      <c r="G708" s="4"/>
      <c r="H708" s="4"/>
      <c r="I708" s="4"/>
      <c r="J708" s="4"/>
      <c r="K708" s="4"/>
      <c r="L708" s="4"/>
      <c r="M708" s="4"/>
      <c r="N708" s="4"/>
      <c r="O708" s="4"/>
      <c r="P708" s="4"/>
      <c r="Q708" s="2"/>
      <c r="R708" s="2"/>
      <c r="S708" s="2"/>
      <c r="T708" s="2"/>
      <c r="U708" s="2"/>
      <c r="V708" s="2"/>
      <c r="W708" s="2"/>
      <c r="X708" s="2"/>
      <c r="Y708" s="4"/>
      <c r="Z708" s="4"/>
      <c r="AA708" s="4"/>
      <c r="AB708" s="4"/>
      <c r="AC708" s="4"/>
      <c r="AD708" s="4"/>
      <c r="AE708" s="4"/>
      <c r="AF708" s="4"/>
      <c r="AG708" s="4"/>
      <c r="AH708" s="4"/>
      <c r="AI708" s="4"/>
      <c r="AJ708" s="4"/>
      <c r="AK708" s="4"/>
      <c r="AL708" s="4"/>
      <c r="AM708" s="4"/>
      <c r="AN708" s="4"/>
      <c r="AO708" s="4"/>
      <c r="AP708" s="4"/>
      <c r="AQ708" s="4"/>
      <c r="AR708" s="4"/>
      <c r="AS708" s="4"/>
      <c r="AT708" s="4"/>
      <c r="AU708" s="2"/>
      <c r="AV708" s="2"/>
      <c r="AW708" s="2"/>
      <c r="AX708" s="2"/>
      <c r="AY708" s="2"/>
      <c r="AZ708" s="2"/>
      <c r="BA708" s="2"/>
      <c r="BB708" s="2"/>
      <c r="BC708" s="2"/>
      <c r="BD708" s="2"/>
      <c r="BE708" s="2"/>
      <c r="BF708" s="2"/>
      <c r="BG708" s="4"/>
      <c r="BH708" s="2"/>
      <c r="BI708" s="2"/>
      <c r="BJ708" s="2"/>
      <c r="BK708" s="2"/>
      <c r="BL708" s="2"/>
      <c r="BM708" s="2"/>
      <c r="BN708" s="2"/>
      <c r="BO708" s="2"/>
      <c r="BP708" s="2"/>
      <c r="BQ708" s="2"/>
      <c r="BR708" s="2"/>
      <c r="BS708" s="2"/>
      <c r="BT708" s="2"/>
      <c r="BU708" s="2"/>
      <c r="BV708" s="2"/>
      <c r="BW708" s="2"/>
      <c r="BX708" s="2"/>
    </row>
    <row r="709" spans="1:76" ht="12.75">
      <c r="A709" s="2"/>
      <c r="B709" s="3"/>
      <c r="C709" s="4"/>
      <c r="D709" s="4"/>
      <c r="E709" s="4"/>
      <c r="F709" s="4"/>
      <c r="G709" s="4"/>
      <c r="H709" s="4"/>
      <c r="I709" s="4"/>
      <c r="J709" s="4"/>
      <c r="K709" s="4"/>
      <c r="L709" s="4"/>
      <c r="M709" s="4"/>
      <c r="N709" s="4"/>
      <c r="O709" s="4"/>
      <c r="P709" s="4"/>
      <c r="Q709" s="2"/>
      <c r="R709" s="2"/>
      <c r="S709" s="2"/>
      <c r="T709" s="2"/>
      <c r="U709" s="2"/>
      <c r="V709" s="2"/>
      <c r="W709" s="2"/>
      <c r="X709" s="2"/>
      <c r="Y709" s="4"/>
      <c r="Z709" s="4"/>
      <c r="AA709" s="4"/>
      <c r="AB709" s="4"/>
      <c r="AC709" s="4"/>
      <c r="AD709" s="4"/>
      <c r="AE709" s="4"/>
      <c r="AF709" s="4"/>
      <c r="AG709" s="4"/>
      <c r="AH709" s="4"/>
      <c r="AI709" s="4"/>
      <c r="AJ709" s="4"/>
      <c r="AK709" s="4"/>
      <c r="AL709" s="4"/>
      <c r="AM709" s="4"/>
      <c r="AN709" s="4"/>
      <c r="AO709" s="4"/>
      <c r="AP709" s="4"/>
      <c r="AQ709" s="4"/>
      <c r="AR709" s="4"/>
      <c r="AS709" s="4"/>
      <c r="AT709" s="4"/>
      <c r="AU709" s="2"/>
      <c r="AV709" s="2"/>
      <c r="AW709" s="2"/>
      <c r="AX709" s="2"/>
      <c r="AY709" s="2"/>
      <c r="AZ709" s="2"/>
      <c r="BA709" s="2"/>
      <c r="BB709" s="2"/>
      <c r="BC709" s="2"/>
      <c r="BD709" s="2"/>
      <c r="BE709" s="2"/>
      <c r="BF709" s="2"/>
      <c r="BG709" s="4"/>
      <c r="BH709" s="2"/>
      <c r="BI709" s="2"/>
      <c r="BJ709" s="2"/>
      <c r="BK709" s="2"/>
      <c r="BL709" s="2"/>
      <c r="BM709" s="2"/>
      <c r="BN709" s="2"/>
      <c r="BO709" s="2"/>
      <c r="BP709" s="2"/>
      <c r="BQ709" s="2"/>
      <c r="BR709" s="2"/>
      <c r="BS709" s="2"/>
      <c r="BT709" s="2"/>
      <c r="BU709" s="2"/>
      <c r="BV709" s="2"/>
      <c r="BW709" s="2"/>
      <c r="BX709" s="2"/>
    </row>
    <row r="710" spans="1:76" ht="12.75">
      <c r="A710" s="2"/>
      <c r="B710" s="3"/>
      <c r="C710" s="4"/>
      <c r="D710" s="4"/>
      <c r="E710" s="4"/>
      <c r="F710" s="4"/>
      <c r="G710" s="4"/>
      <c r="H710" s="4"/>
      <c r="I710" s="4"/>
      <c r="J710" s="4"/>
      <c r="K710" s="4"/>
      <c r="L710" s="4"/>
      <c r="M710" s="4"/>
      <c r="N710" s="4"/>
      <c r="O710" s="4"/>
      <c r="P710" s="4"/>
      <c r="Q710" s="2"/>
      <c r="R710" s="2"/>
      <c r="S710" s="2"/>
      <c r="T710" s="2"/>
      <c r="U710" s="2"/>
      <c r="V710" s="2"/>
      <c r="W710" s="2"/>
      <c r="X710" s="2"/>
      <c r="Y710" s="4"/>
      <c r="Z710" s="4"/>
      <c r="AA710" s="4"/>
      <c r="AB710" s="4"/>
      <c r="AC710" s="4"/>
      <c r="AD710" s="4"/>
      <c r="AE710" s="4"/>
      <c r="AF710" s="4"/>
      <c r="AG710" s="4"/>
      <c r="AH710" s="4"/>
      <c r="AI710" s="4"/>
      <c r="AJ710" s="4"/>
      <c r="AK710" s="4"/>
      <c r="AL710" s="4"/>
      <c r="AM710" s="4"/>
      <c r="AN710" s="4"/>
      <c r="AO710" s="4"/>
      <c r="AP710" s="4"/>
      <c r="AQ710" s="4"/>
      <c r="AR710" s="4"/>
      <c r="AS710" s="4"/>
      <c r="AT710" s="4"/>
      <c r="AU710" s="2"/>
      <c r="AV710" s="2"/>
      <c r="AW710" s="2"/>
      <c r="AX710" s="2"/>
      <c r="AY710" s="2"/>
      <c r="AZ710" s="2"/>
      <c r="BA710" s="2"/>
      <c r="BB710" s="2"/>
      <c r="BC710" s="2"/>
      <c r="BD710" s="2"/>
      <c r="BE710" s="2"/>
      <c r="BF710" s="2"/>
      <c r="BG710" s="4"/>
      <c r="BH710" s="2"/>
      <c r="BI710" s="2"/>
      <c r="BJ710" s="2"/>
      <c r="BK710" s="2"/>
      <c r="BL710" s="2"/>
      <c r="BM710" s="2"/>
      <c r="BN710" s="2"/>
      <c r="BO710" s="2"/>
      <c r="BP710" s="2"/>
      <c r="BQ710" s="2"/>
      <c r="BR710" s="2"/>
      <c r="BS710" s="2"/>
      <c r="BT710" s="2"/>
      <c r="BU710" s="2"/>
      <c r="BV710" s="2"/>
      <c r="BW710" s="2"/>
      <c r="BX710" s="2"/>
    </row>
    <row r="711" spans="1:76" ht="12.75">
      <c r="A711" s="2"/>
      <c r="B711" s="3"/>
      <c r="C711" s="4"/>
      <c r="D711" s="4"/>
      <c r="E711" s="4"/>
      <c r="F711" s="4"/>
      <c r="G711" s="4"/>
      <c r="H711" s="4"/>
      <c r="I711" s="4"/>
      <c r="J711" s="4"/>
      <c r="K711" s="4"/>
      <c r="L711" s="4"/>
      <c r="M711" s="4"/>
      <c r="N711" s="4"/>
      <c r="O711" s="4"/>
      <c r="P711" s="4"/>
      <c r="Q711" s="2"/>
      <c r="R711" s="2"/>
      <c r="S711" s="2"/>
      <c r="T711" s="2"/>
      <c r="U711" s="2"/>
      <c r="V711" s="2"/>
      <c r="W711" s="2"/>
      <c r="X711" s="2"/>
      <c r="Y711" s="4"/>
      <c r="Z711" s="4"/>
      <c r="AA711" s="4"/>
      <c r="AB711" s="4"/>
      <c r="AC711" s="4"/>
      <c r="AD711" s="4"/>
      <c r="AE711" s="4"/>
      <c r="AF711" s="4"/>
      <c r="AG711" s="4"/>
      <c r="AH711" s="4"/>
      <c r="AI711" s="4"/>
      <c r="AJ711" s="4"/>
      <c r="AK711" s="4"/>
      <c r="AL711" s="4"/>
      <c r="AM711" s="4"/>
      <c r="AN711" s="4"/>
      <c r="AO711" s="4"/>
      <c r="AP711" s="4"/>
      <c r="AQ711" s="4"/>
      <c r="AR711" s="4"/>
      <c r="AS711" s="4"/>
      <c r="AT711" s="4"/>
      <c r="AU711" s="2"/>
      <c r="AV711" s="2"/>
      <c r="AW711" s="2"/>
      <c r="AX711" s="2"/>
      <c r="AY711" s="2"/>
      <c r="AZ711" s="2"/>
      <c r="BA711" s="2"/>
      <c r="BB711" s="2"/>
      <c r="BC711" s="2"/>
      <c r="BD711" s="2"/>
      <c r="BE711" s="2"/>
      <c r="BF711" s="2"/>
      <c r="BG711" s="4"/>
      <c r="BH711" s="2"/>
      <c r="BI711" s="2"/>
      <c r="BJ711" s="2"/>
      <c r="BK711" s="2"/>
      <c r="BL711" s="2"/>
      <c r="BM711" s="2"/>
      <c r="BN711" s="2"/>
      <c r="BO711" s="2"/>
      <c r="BP711" s="2"/>
      <c r="BQ711" s="2"/>
      <c r="BR711" s="2"/>
      <c r="BS711" s="2"/>
      <c r="BT711" s="2"/>
      <c r="BU711" s="2"/>
      <c r="BV711" s="2"/>
      <c r="BW711" s="2"/>
      <c r="BX711" s="2"/>
    </row>
    <row r="712" spans="1:76" ht="12.75">
      <c r="A712" s="2"/>
      <c r="B712" s="3"/>
      <c r="C712" s="4"/>
      <c r="D712" s="4"/>
      <c r="E712" s="4"/>
      <c r="F712" s="4"/>
      <c r="G712" s="4"/>
      <c r="H712" s="4"/>
      <c r="I712" s="4"/>
      <c r="J712" s="4"/>
      <c r="K712" s="4"/>
      <c r="L712" s="4"/>
      <c r="M712" s="4"/>
      <c r="N712" s="4"/>
      <c r="O712" s="4"/>
      <c r="P712" s="4"/>
      <c r="Q712" s="2"/>
      <c r="R712" s="2"/>
      <c r="S712" s="2"/>
      <c r="T712" s="2"/>
      <c r="U712" s="2"/>
      <c r="V712" s="2"/>
      <c r="W712" s="2"/>
      <c r="X712" s="2"/>
      <c r="Y712" s="4"/>
      <c r="Z712" s="4"/>
      <c r="AA712" s="4"/>
      <c r="AB712" s="4"/>
      <c r="AC712" s="4"/>
      <c r="AD712" s="4"/>
      <c r="AE712" s="4"/>
      <c r="AF712" s="4"/>
      <c r="AG712" s="4"/>
      <c r="AH712" s="4"/>
      <c r="AI712" s="4"/>
      <c r="AJ712" s="4"/>
      <c r="AK712" s="4"/>
      <c r="AL712" s="4"/>
      <c r="AM712" s="4"/>
      <c r="AN712" s="4"/>
      <c r="AO712" s="4"/>
      <c r="AP712" s="4"/>
      <c r="AQ712" s="4"/>
      <c r="AR712" s="4"/>
      <c r="AS712" s="4"/>
      <c r="AT712" s="4"/>
      <c r="AU712" s="2"/>
      <c r="AV712" s="2"/>
      <c r="AW712" s="2"/>
      <c r="AX712" s="2"/>
      <c r="AY712" s="2"/>
      <c r="AZ712" s="2"/>
      <c r="BA712" s="2"/>
      <c r="BB712" s="2"/>
      <c r="BC712" s="2"/>
      <c r="BD712" s="2"/>
      <c r="BE712" s="2"/>
      <c r="BF712" s="2"/>
      <c r="BG712" s="4"/>
      <c r="BH712" s="2"/>
      <c r="BI712" s="2"/>
      <c r="BJ712" s="2"/>
      <c r="BK712" s="2"/>
      <c r="BL712" s="2"/>
      <c r="BM712" s="2"/>
      <c r="BN712" s="2"/>
      <c r="BO712" s="2"/>
      <c r="BP712" s="2"/>
      <c r="BQ712" s="2"/>
      <c r="BR712" s="2"/>
      <c r="BS712" s="2"/>
      <c r="BT712" s="2"/>
      <c r="BU712" s="2"/>
      <c r="BV712" s="2"/>
      <c r="BW712" s="2"/>
      <c r="BX712" s="2"/>
    </row>
    <row r="713" spans="1:76" ht="12.75">
      <c r="A713" s="2"/>
      <c r="B713" s="3"/>
      <c r="C713" s="4"/>
      <c r="D713" s="4"/>
      <c r="E713" s="4"/>
      <c r="F713" s="4"/>
      <c r="G713" s="4"/>
      <c r="H713" s="4"/>
      <c r="I713" s="4"/>
      <c r="J713" s="4"/>
      <c r="K713" s="4"/>
      <c r="L713" s="4"/>
      <c r="M713" s="4"/>
      <c r="N713" s="4"/>
      <c r="O713" s="4"/>
      <c r="P713" s="4"/>
      <c r="Q713" s="2"/>
      <c r="R713" s="2"/>
      <c r="S713" s="2"/>
      <c r="T713" s="2"/>
      <c r="U713" s="2"/>
      <c r="V713" s="2"/>
      <c r="W713" s="2"/>
      <c r="X713" s="2"/>
      <c r="Y713" s="4"/>
      <c r="Z713" s="4"/>
      <c r="AA713" s="4"/>
      <c r="AB713" s="4"/>
      <c r="AC713" s="4"/>
      <c r="AD713" s="4"/>
      <c r="AE713" s="4"/>
      <c r="AF713" s="4"/>
      <c r="AG713" s="4"/>
      <c r="AH713" s="4"/>
      <c r="AI713" s="4"/>
      <c r="AJ713" s="4"/>
      <c r="AK713" s="4"/>
      <c r="AL713" s="4"/>
      <c r="AM713" s="4"/>
      <c r="AN713" s="4"/>
      <c r="AO713" s="4"/>
      <c r="AP713" s="4"/>
      <c r="AQ713" s="4"/>
      <c r="AR713" s="4"/>
      <c r="AS713" s="4"/>
      <c r="AT713" s="4"/>
      <c r="AU713" s="2"/>
      <c r="AV713" s="2"/>
      <c r="AW713" s="2"/>
      <c r="AX713" s="2"/>
      <c r="AY713" s="2"/>
      <c r="AZ713" s="2"/>
      <c r="BA713" s="2"/>
      <c r="BB713" s="2"/>
      <c r="BC713" s="2"/>
      <c r="BD713" s="2"/>
      <c r="BE713" s="2"/>
      <c r="BF713" s="2"/>
      <c r="BG713" s="4"/>
      <c r="BH713" s="2"/>
      <c r="BI713" s="2"/>
      <c r="BJ713" s="2"/>
      <c r="BK713" s="2"/>
      <c r="BL713" s="2"/>
      <c r="BM713" s="2"/>
      <c r="BN713" s="2"/>
      <c r="BO713" s="2"/>
      <c r="BP713" s="2"/>
      <c r="BQ713" s="2"/>
      <c r="BR713" s="2"/>
      <c r="BS713" s="2"/>
      <c r="BT713" s="2"/>
      <c r="BU713" s="2"/>
      <c r="BV713" s="2"/>
      <c r="BW713" s="2"/>
      <c r="BX713" s="2"/>
    </row>
    <row r="714" spans="1:76" ht="12.75">
      <c r="A714" s="2"/>
      <c r="B714" s="3"/>
      <c r="C714" s="4"/>
      <c r="D714" s="4"/>
      <c r="E714" s="4"/>
      <c r="F714" s="4"/>
      <c r="G714" s="4"/>
      <c r="H714" s="4"/>
      <c r="I714" s="4"/>
      <c r="J714" s="4"/>
      <c r="K714" s="4"/>
      <c r="L714" s="4"/>
      <c r="M714" s="4"/>
      <c r="N714" s="4"/>
      <c r="O714" s="4"/>
      <c r="P714" s="4"/>
      <c r="Q714" s="2"/>
      <c r="R714" s="2"/>
      <c r="S714" s="2"/>
      <c r="T714" s="2"/>
      <c r="U714" s="2"/>
      <c r="V714" s="2"/>
      <c r="W714" s="2"/>
      <c r="X714" s="2"/>
      <c r="Y714" s="4"/>
      <c r="Z714" s="4"/>
      <c r="AA714" s="4"/>
      <c r="AB714" s="4"/>
      <c r="AC714" s="4"/>
      <c r="AD714" s="4"/>
      <c r="AE714" s="4"/>
      <c r="AF714" s="4"/>
      <c r="AG714" s="4"/>
      <c r="AH714" s="4"/>
      <c r="AI714" s="4"/>
      <c r="AJ714" s="4"/>
      <c r="AK714" s="4"/>
      <c r="AL714" s="4"/>
      <c r="AM714" s="4"/>
      <c r="AN714" s="4"/>
      <c r="AO714" s="4"/>
      <c r="AP714" s="4"/>
      <c r="AQ714" s="4"/>
      <c r="AR714" s="4"/>
      <c r="AS714" s="4"/>
      <c r="AT714" s="4"/>
      <c r="AU714" s="2"/>
      <c r="AV714" s="2"/>
      <c r="AW714" s="2"/>
      <c r="AX714" s="2"/>
      <c r="AY714" s="2"/>
      <c r="AZ714" s="2"/>
      <c r="BA714" s="2"/>
      <c r="BB714" s="2"/>
      <c r="BC714" s="2"/>
      <c r="BD714" s="2"/>
      <c r="BE714" s="2"/>
      <c r="BF714" s="2"/>
      <c r="BG714" s="4"/>
      <c r="BH714" s="2"/>
      <c r="BI714" s="2"/>
      <c r="BJ714" s="2"/>
      <c r="BK714" s="2"/>
      <c r="BL714" s="2"/>
      <c r="BM714" s="2"/>
      <c r="BN714" s="2"/>
      <c r="BO714" s="2"/>
      <c r="BP714" s="2"/>
      <c r="BQ714" s="2"/>
      <c r="BR714" s="2"/>
      <c r="BS714" s="2"/>
      <c r="BT714" s="2"/>
      <c r="BU714" s="2"/>
      <c r="BV714" s="2"/>
      <c r="BW714" s="2"/>
      <c r="BX714" s="2"/>
    </row>
    <row r="715" spans="1:76" ht="12.75">
      <c r="A715" s="2"/>
      <c r="B715" s="3"/>
      <c r="C715" s="4"/>
      <c r="D715" s="4"/>
      <c r="E715" s="4"/>
      <c r="F715" s="4"/>
      <c r="G715" s="4"/>
      <c r="H715" s="4"/>
      <c r="I715" s="4"/>
      <c r="J715" s="4"/>
      <c r="K715" s="4"/>
      <c r="L715" s="4"/>
      <c r="M715" s="4"/>
      <c r="N715" s="4"/>
      <c r="O715" s="4"/>
      <c r="P715" s="4"/>
      <c r="Q715" s="2"/>
      <c r="R715" s="2"/>
      <c r="S715" s="2"/>
      <c r="T715" s="2"/>
      <c r="U715" s="2"/>
      <c r="V715" s="2"/>
      <c r="W715" s="2"/>
      <c r="X715" s="2"/>
      <c r="Y715" s="4"/>
      <c r="Z715" s="4"/>
      <c r="AA715" s="4"/>
      <c r="AB715" s="4"/>
      <c r="AC715" s="4"/>
      <c r="AD715" s="4"/>
      <c r="AE715" s="4"/>
      <c r="AF715" s="4"/>
      <c r="AG715" s="4"/>
      <c r="AH715" s="4"/>
      <c r="AI715" s="4"/>
      <c r="AJ715" s="4"/>
      <c r="AK715" s="4"/>
      <c r="AL715" s="4"/>
      <c r="AM715" s="4"/>
      <c r="AN715" s="4"/>
      <c r="AO715" s="4"/>
      <c r="AP715" s="4"/>
      <c r="AQ715" s="4"/>
      <c r="AR715" s="4"/>
      <c r="AS715" s="4"/>
      <c r="AT715" s="4"/>
      <c r="AU715" s="2"/>
      <c r="AV715" s="2"/>
      <c r="AW715" s="2"/>
      <c r="AX715" s="2"/>
      <c r="AY715" s="2"/>
      <c r="AZ715" s="2"/>
      <c r="BA715" s="2"/>
      <c r="BB715" s="2"/>
      <c r="BC715" s="2"/>
      <c r="BD715" s="2"/>
      <c r="BE715" s="2"/>
      <c r="BF715" s="2"/>
      <c r="BG715" s="4"/>
      <c r="BH715" s="2"/>
      <c r="BI715" s="2"/>
      <c r="BJ715" s="2"/>
      <c r="BK715" s="2"/>
      <c r="BL715" s="2"/>
      <c r="BM715" s="2"/>
      <c r="BN715" s="2"/>
      <c r="BO715" s="2"/>
      <c r="BP715" s="2"/>
      <c r="BQ715" s="2"/>
      <c r="BR715" s="2"/>
      <c r="BS715" s="2"/>
      <c r="BT715" s="2"/>
      <c r="BU715" s="2"/>
      <c r="BV715" s="2"/>
      <c r="BW715" s="2"/>
      <c r="BX715" s="2"/>
    </row>
    <row r="716" spans="1:76" ht="12.75">
      <c r="A716" s="2"/>
      <c r="B716" s="3"/>
      <c r="C716" s="4"/>
      <c r="D716" s="4"/>
      <c r="E716" s="4"/>
      <c r="F716" s="4"/>
      <c r="G716" s="4"/>
      <c r="H716" s="4"/>
      <c r="I716" s="4"/>
      <c r="J716" s="4"/>
      <c r="K716" s="4"/>
      <c r="L716" s="4"/>
      <c r="M716" s="4"/>
      <c r="N716" s="4"/>
      <c r="O716" s="4"/>
      <c r="P716" s="4"/>
      <c r="Q716" s="2"/>
      <c r="R716" s="2"/>
      <c r="S716" s="2"/>
      <c r="T716" s="2"/>
      <c r="U716" s="2"/>
      <c r="V716" s="2"/>
      <c r="W716" s="2"/>
      <c r="X716" s="2"/>
      <c r="Y716" s="4"/>
      <c r="Z716" s="4"/>
      <c r="AA716" s="4"/>
      <c r="AB716" s="4"/>
      <c r="AC716" s="4"/>
      <c r="AD716" s="4"/>
      <c r="AE716" s="4"/>
      <c r="AF716" s="4"/>
      <c r="AG716" s="4"/>
      <c r="AH716" s="4"/>
      <c r="AI716" s="4"/>
      <c r="AJ716" s="4"/>
      <c r="AK716" s="4"/>
      <c r="AL716" s="4"/>
      <c r="AM716" s="4"/>
      <c r="AN716" s="4"/>
      <c r="AO716" s="4"/>
      <c r="AP716" s="4"/>
      <c r="AQ716" s="4"/>
      <c r="AR716" s="4"/>
      <c r="AS716" s="4"/>
      <c r="AT716" s="4"/>
      <c r="AU716" s="2"/>
      <c r="AV716" s="2"/>
      <c r="AW716" s="2"/>
      <c r="AX716" s="2"/>
      <c r="AY716" s="2"/>
      <c r="AZ716" s="2"/>
      <c r="BA716" s="2"/>
      <c r="BB716" s="2"/>
      <c r="BC716" s="2"/>
      <c r="BD716" s="2"/>
      <c r="BE716" s="2"/>
      <c r="BF716" s="2"/>
      <c r="BG716" s="4"/>
      <c r="BH716" s="2"/>
      <c r="BI716" s="2"/>
      <c r="BJ716" s="2"/>
      <c r="BK716" s="2"/>
      <c r="BL716" s="2"/>
      <c r="BM716" s="2"/>
      <c r="BN716" s="2"/>
      <c r="BO716" s="2"/>
      <c r="BP716" s="2"/>
      <c r="BQ716" s="2"/>
      <c r="BR716" s="2"/>
      <c r="BS716" s="2"/>
      <c r="BT716" s="2"/>
      <c r="BU716" s="2"/>
      <c r="BV716" s="2"/>
      <c r="BW716" s="2"/>
      <c r="BX716" s="2"/>
    </row>
    <row r="717" spans="1:76" ht="12.75">
      <c r="A717" s="2"/>
      <c r="B717" s="3"/>
      <c r="C717" s="4"/>
      <c r="D717" s="4"/>
      <c r="E717" s="4"/>
      <c r="F717" s="4"/>
      <c r="G717" s="4"/>
      <c r="H717" s="4"/>
      <c r="I717" s="4"/>
      <c r="J717" s="4"/>
      <c r="K717" s="4"/>
      <c r="L717" s="4"/>
      <c r="M717" s="4"/>
      <c r="N717" s="4"/>
      <c r="O717" s="4"/>
      <c r="P717" s="4"/>
      <c r="Q717" s="2"/>
      <c r="R717" s="2"/>
      <c r="S717" s="2"/>
      <c r="T717" s="2"/>
      <c r="U717" s="2"/>
      <c r="V717" s="2"/>
      <c r="W717" s="2"/>
      <c r="X717" s="2"/>
      <c r="Y717" s="4"/>
      <c r="Z717" s="4"/>
      <c r="AA717" s="4"/>
      <c r="AB717" s="4"/>
      <c r="AC717" s="4"/>
      <c r="AD717" s="4"/>
      <c r="AE717" s="4"/>
      <c r="AF717" s="4"/>
      <c r="AG717" s="4"/>
      <c r="AH717" s="4"/>
      <c r="AI717" s="4"/>
      <c r="AJ717" s="4"/>
      <c r="AK717" s="4"/>
      <c r="AL717" s="4"/>
      <c r="AM717" s="4"/>
      <c r="AN717" s="4"/>
      <c r="AO717" s="4"/>
      <c r="AP717" s="4"/>
      <c r="AQ717" s="4"/>
      <c r="AR717" s="4"/>
      <c r="AS717" s="4"/>
      <c r="AT717" s="4"/>
      <c r="AU717" s="2"/>
      <c r="AV717" s="2"/>
      <c r="AW717" s="2"/>
      <c r="AX717" s="2"/>
      <c r="AY717" s="2"/>
      <c r="AZ717" s="2"/>
      <c r="BA717" s="2"/>
      <c r="BB717" s="2"/>
      <c r="BC717" s="2"/>
      <c r="BD717" s="2"/>
      <c r="BE717" s="2"/>
      <c r="BF717" s="2"/>
      <c r="BG717" s="4"/>
      <c r="BH717" s="2"/>
      <c r="BI717" s="2"/>
      <c r="BJ717" s="2"/>
      <c r="BK717" s="2"/>
      <c r="BL717" s="2"/>
      <c r="BM717" s="2"/>
      <c r="BN717" s="2"/>
      <c r="BO717" s="2"/>
      <c r="BP717" s="2"/>
      <c r="BQ717" s="2"/>
      <c r="BR717" s="2"/>
      <c r="BS717" s="2"/>
      <c r="BT717" s="2"/>
      <c r="BU717" s="2"/>
      <c r="BV717" s="2"/>
      <c r="BW717" s="2"/>
      <c r="BX717" s="2"/>
    </row>
    <row r="718" spans="1:76" ht="12.75">
      <c r="A718" s="2"/>
      <c r="B718" s="3"/>
      <c r="C718" s="4"/>
      <c r="D718" s="4"/>
      <c r="E718" s="4"/>
      <c r="F718" s="4"/>
      <c r="G718" s="4"/>
      <c r="H718" s="4"/>
      <c r="I718" s="4"/>
      <c r="J718" s="4"/>
      <c r="K718" s="4"/>
      <c r="L718" s="4"/>
      <c r="M718" s="4"/>
      <c r="N718" s="4"/>
      <c r="O718" s="4"/>
      <c r="P718" s="4"/>
      <c r="Q718" s="2"/>
      <c r="R718" s="2"/>
      <c r="S718" s="2"/>
      <c r="T718" s="2"/>
      <c r="U718" s="2"/>
      <c r="V718" s="2"/>
      <c r="W718" s="2"/>
      <c r="X718" s="2"/>
      <c r="Y718" s="4"/>
      <c r="Z718" s="4"/>
      <c r="AA718" s="4"/>
      <c r="AB718" s="4"/>
      <c r="AC718" s="4"/>
      <c r="AD718" s="4"/>
      <c r="AE718" s="4"/>
      <c r="AF718" s="4"/>
      <c r="AG718" s="4"/>
      <c r="AH718" s="4"/>
      <c r="AI718" s="4"/>
      <c r="AJ718" s="4"/>
      <c r="AK718" s="4"/>
      <c r="AL718" s="4"/>
      <c r="AM718" s="4"/>
      <c r="AN718" s="4"/>
      <c r="AO718" s="4"/>
      <c r="AP718" s="4"/>
      <c r="AQ718" s="4"/>
      <c r="AR718" s="4"/>
      <c r="AS718" s="4"/>
      <c r="AT718" s="4"/>
      <c r="AU718" s="2"/>
      <c r="AV718" s="2"/>
      <c r="AW718" s="2"/>
      <c r="AX718" s="2"/>
      <c r="AY718" s="2"/>
      <c r="AZ718" s="2"/>
      <c r="BA718" s="2"/>
      <c r="BB718" s="2"/>
      <c r="BC718" s="2"/>
      <c r="BD718" s="2"/>
      <c r="BE718" s="2"/>
      <c r="BF718" s="2"/>
      <c r="BG718" s="4"/>
      <c r="BH718" s="2"/>
      <c r="BI718" s="2"/>
      <c r="BJ718" s="2"/>
      <c r="BK718" s="2"/>
      <c r="BL718" s="2"/>
      <c r="BM718" s="2"/>
      <c r="BN718" s="2"/>
      <c r="BO718" s="2"/>
      <c r="BP718" s="2"/>
      <c r="BQ718" s="2"/>
      <c r="BR718" s="2"/>
      <c r="BS718" s="2"/>
      <c r="BT718" s="2"/>
      <c r="BU718" s="2"/>
      <c r="BV718" s="2"/>
      <c r="BW718" s="2"/>
      <c r="BX718" s="2"/>
    </row>
    <row r="719" spans="1:76" ht="12.75">
      <c r="A719" s="2"/>
      <c r="B719" s="3"/>
      <c r="C719" s="4"/>
      <c r="D719" s="4"/>
      <c r="E719" s="4"/>
      <c r="F719" s="4"/>
      <c r="G719" s="4"/>
      <c r="H719" s="4"/>
      <c r="I719" s="4"/>
      <c r="J719" s="4"/>
      <c r="K719" s="4"/>
      <c r="L719" s="4"/>
      <c r="M719" s="4"/>
      <c r="N719" s="4"/>
      <c r="O719" s="4"/>
      <c r="P719" s="4"/>
      <c r="Q719" s="2"/>
      <c r="R719" s="2"/>
      <c r="S719" s="2"/>
      <c r="T719" s="2"/>
      <c r="U719" s="2"/>
      <c r="V719" s="2"/>
      <c r="W719" s="2"/>
      <c r="X719" s="2"/>
      <c r="Y719" s="4"/>
      <c r="Z719" s="4"/>
      <c r="AA719" s="4"/>
      <c r="AB719" s="4"/>
      <c r="AC719" s="4"/>
      <c r="AD719" s="4"/>
      <c r="AE719" s="4"/>
      <c r="AF719" s="4"/>
      <c r="AG719" s="4"/>
      <c r="AH719" s="4"/>
      <c r="AI719" s="4"/>
      <c r="AJ719" s="4"/>
      <c r="AK719" s="4"/>
      <c r="AL719" s="4"/>
      <c r="AM719" s="4"/>
      <c r="AN719" s="4"/>
      <c r="AO719" s="4"/>
      <c r="AP719" s="4"/>
      <c r="AQ719" s="4"/>
      <c r="AR719" s="4"/>
      <c r="AS719" s="4"/>
      <c r="AT719" s="4"/>
      <c r="AU719" s="2"/>
      <c r="AV719" s="2"/>
      <c r="AW719" s="2"/>
      <c r="AX719" s="2"/>
      <c r="AY719" s="2"/>
      <c r="AZ719" s="2"/>
      <c r="BA719" s="2"/>
      <c r="BB719" s="2"/>
      <c r="BC719" s="2"/>
      <c r="BD719" s="2"/>
      <c r="BE719" s="2"/>
      <c r="BF719" s="2"/>
      <c r="BG719" s="4"/>
      <c r="BH719" s="2"/>
      <c r="BI719" s="2"/>
      <c r="BJ719" s="2"/>
      <c r="BK719" s="2"/>
      <c r="BL719" s="2"/>
      <c r="BM719" s="2"/>
      <c r="BN719" s="2"/>
      <c r="BO719" s="2"/>
      <c r="BP719" s="2"/>
      <c r="BQ719" s="2"/>
      <c r="BR719" s="2"/>
      <c r="BS719" s="2"/>
      <c r="BT719" s="2"/>
      <c r="BU719" s="2"/>
      <c r="BV719" s="2"/>
      <c r="BW719" s="2"/>
      <c r="BX719" s="2"/>
    </row>
    <row r="720" spans="1:76" ht="12.75">
      <c r="A720" s="2"/>
      <c r="B720" s="3"/>
      <c r="C720" s="4"/>
      <c r="D720" s="4"/>
      <c r="E720" s="4"/>
      <c r="F720" s="4"/>
      <c r="G720" s="4"/>
      <c r="H720" s="4"/>
      <c r="I720" s="4"/>
      <c r="J720" s="4"/>
      <c r="K720" s="4"/>
      <c r="L720" s="4"/>
      <c r="M720" s="4"/>
      <c r="N720" s="4"/>
      <c r="O720" s="4"/>
      <c r="P720" s="4"/>
      <c r="Q720" s="2"/>
      <c r="R720" s="2"/>
      <c r="S720" s="2"/>
      <c r="T720" s="2"/>
      <c r="U720" s="2"/>
      <c r="V720" s="2"/>
      <c r="W720" s="2"/>
      <c r="X720" s="2"/>
      <c r="Y720" s="4"/>
      <c r="Z720" s="4"/>
      <c r="AA720" s="4"/>
      <c r="AB720" s="4"/>
      <c r="AC720" s="4"/>
      <c r="AD720" s="4"/>
      <c r="AE720" s="4"/>
      <c r="AF720" s="4"/>
      <c r="AG720" s="4"/>
      <c r="AH720" s="4"/>
      <c r="AI720" s="4"/>
      <c r="AJ720" s="4"/>
      <c r="AK720" s="4"/>
      <c r="AL720" s="4"/>
      <c r="AM720" s="4"/>
      <c r="AN720" s="4"/>
      <c r="AO720" s="4"/>
      <c r="AP720" s="4"/>
      <c r="AQ720" s="4"/>
      <c r="AR720" s="4"/>
      <c r="AS720" s="4"/>
      <c r="AT720" s="4"/>
      <c r="AU720" s="2"/>
      <c r="AV720" s="2"/>
      <c r="AW720" s="2"/>
      <c r="AX720" s="2"/>
      <c r="AY720" s="2"/>
      <c r="AZ720" s="2"/>
      <c r="BA720" s="2"/>
      <c r="BB720" s="2"/>
      <c r="BC720" s="2"/>
      <c r="BD720" s="2"/>
      <c r="BE720" s="2"/>
      <c r="BF720" s="2"/>
      <c r="BG720" s="4"/>
      <c r="BH720" s="2"/>
      <c r="BI720" s="2"/>
      <c r="BJ720" s="2"/>
      <c r="BK720" s="2"/>
      <c r="BL720" s="2"/>
      <c r="BM720" s="2"/>
      <c r="BN720" s="2"/>
      <c r="BO720" s="2"/>
      <c r="BP720" s="2"/>
      <c r="BQ720" s="2"/>
      <c r="BR720" s="2"/>
      <c r="BS720" s="2"/>
      <c r="BT720" s="2"/>
      <c r="BU720" s="2"/>
      <c r="BV720" s="2"/>
      <c r="BW720" s="2"/>
      <c r="BX720" s="2"/>
    </row>
    <row r="721" spans="1:76" ht="12.75">
      <c r="A721" s="2"/>
      <c r="B721" s="3"/>
      <c r="C721" s="4"/>
      <c r="D721" s="4"/>
      <c r="E721" s="4"/>
      <c r="F721" s="4"/>
      <c r="G721" s="4"/>
      <c r="H721" s="4"/>
      <c r="I721" s="4"/>
      <c r="J721" s="4"/>
      <c r="K721" s="4"/>
      <c r="L721" s="4"/>
      <c r="M721" s="4"/>
      <c r="N721" s="4"/>
      <c r="O721" s="4"/>
      <c r="P721" s="4"/>
      <c r="Q721" s="2"/>
      <c r="R721" s="2"/>
      <c r="S721" s="2"/>
      <c r="T721" s="2"/>
      <c r="U721" s="2"/>
      <c r="V721" s="2"/>
      <c r="W721" s="2"/>
      <c r="X721" s="2"/>
      <c r="Y721" s="4"/>
      <c r="Z721" s="4"/>
      <c r="AA721" s="4"/>
      <c r="AB721" s="4"/>
      <c r="AC721" s="4"/>
      <c r="AD721" s="4"/>
      <c r="AE721" s="4"/>
      <c r="AF721" s="4"/>
      <c r="AG721" s="4"/>
      <c r="AH721" s="4"/>
      <c r="AI721" s="4"/>
      <c r="AJ721" s="4"/>
      <c r="AK721" s="4"/>
      <c r="AL721" s="4"/>
      <c r="AM721" s="4"/>
      <c r="AN721" s="4"/>
      <c r="AO721" s="4"/>
      <c r="AP721" s="4"/>
      <c r="AQ721" s="4"/>
      <c r="AR721" s="4"/>
      <c r="AS721" s="4"/>
      <c r="AT721" s="4"/>
      <c r="AU721" s="2"/>
      <c r="AV721" s="2"/>
      <c r="AW721" s="2"/>
      <c r="AX721" s="2"/>
      <c r="AY721" s="2"/>
      <c r="AZ721" s="2"/>
      <c r="BA721" s="2"/>
      <c r="BB721" s="2"/>
      <c r="BC721" s="2"/>
      <c r="BD721" s="2"/>
      <c r="BE721" s="2"/>
      <c r="BF721" s="2"/>
      <c r="BG721" s="4"/>
      <c r="BH721" s="2"/>
      <c r="BI721" s="2"/>
      <c r="BJ721" s="2"/>
      <c r="BK721" s="2"/>
      <c r="BL721" s="2"/>
      <c r="BM721" s="2"/>
      <c r="BN721" s="2"/>
      <c r="BO721" s="2"/>
      <c r="BP721" s="2"/>
      <c r="BQ721" s="2"/>
      <c r="BR721" s="2"/>
      <c r="BS721" s="2"/>
      <c r="BT721" s="2"/>
      <c r="BU721" s="2"/>
      <c r="BV721" s="2"/>
      <c r="BW721" s="2"/>
      <c r="BX721" s="2"/>
    </row>
    <row r="722" spans="1:76" ht="12.75">
      <c r="A722" s="2"/>
      <c r="B722" s="3"/>
      <c r="C722" s="4"/>
      <c r="D722" s="4"/>
      <c r="E722" s="4"/>
      <c r="F722" s="4"/>
      <c r="G722" s="4"/>
      <c r="H722" s="4"/>
      <c r="I722" s="4"/>
      <c r="J722" s="4"/>
      <c r="K722" s="4"/>
      <c r="L722" s="4"/>
      <c r="M722" s="4"/>
      <c r="N722" s="4"/>
      <c r="O722" s="4"/>
      <c r="P722" s="4"/>
      <c r="Q722" s="2"/>
      <c r="R722" s="2"/>
      <c r="S722" s="2"/>
      <c r="T722" s="2"/>
      <c r="U722" s="2"/>
      <c r="V722" s="2"/>
      <c r="W722" s="2"/>
      <c r="X722" s="2"/>
      <c r="Y722" s="4"/>
      <c r="Z722" s="4"/>
      <c r="AA722" s="4"/>
      <c r="AB722" s="4"/>
      <c r="AC722" s="4"/>
      <c r="AD722" s="4"/>
      <c r="AE722" s="4"/>
      <c r="AF722" s="4"/>
      <c r="AG722" s="4"/>
      <c r="AH722" s="4"/>
      <c r="AI722" s="4"/>
      <c r="AJ722" s="4"/>
      <c r="AK722" s="4"/>
      <c r="AL722" s="4"/>
      <c r="AM722" s="4"/>
      <c r="AN722" s="4"/>
      <c r="AO722" s="4"/>
      <c r="AP722" s="4"/>
      <c r="AQ722" s="4"/>
      <c r="AR722" s="4"/>
      <c r="AS722" s="4"/>
      <c r="AT722" s="4"/>
      <c r="AU722" s="2"/>
      <c r="AV722" s="2"/>
      <c r="AW722" s="2"/>
      <c r="AX722" s="2"/>
      <c r="AY722" s="2"/>
      <c r="AZ722" s="2"/>
      <c r="BA722" s="2"/>
      <c r="BB722" s="2"/>
      <c r="BC722" s="2"/>
      <c r="BD722" s="2"/>
      <c r="BE722" s="2"/>
      <c r="BF722" s="2"/>
      <c r="BG722" s="4"/>
      <c r="BH722" s="2"/>
      <c r="BI722" s="2"/>
      <c r="BJ722" s="2"/>
      <c r="BK722" s="2"/>
      <c r="BL722" s="2"/>
      <c r="BM722" s="2"/>
      <c r="BN722" s="2"/>
      <c r="BO722" s="2"/>
      <c r="BP722" s="2"/>
      <c r="BQ722" s="2"/>
      <c r="BR722" s="2"/>
      <c r="BS722" s="2"/>
      <c r="BT722" s="2"/>
      <c r="BU722" s="2"/>
      <c r="BV722" s="2"/>
      <c r="BW722" s="2"/>
      <c r="BX722" s="2"/>
    </row>
    <row r="723" spans="1:76" ht="12.75">
      <c r="A723" s="2"/>
      <c r="B723" s="3"/>
      <c r="C723" s="4"/>
      <c r="D723" s="4"/>
      <c r="E723" s="4"/>
      <c r="F723" s="4"/>
      <c r="G723" s="4"/>
      <c r="H723" s="4"/>
      <c r="I723" s="4"/>
      <c r="J723" s="4"/>
      <c r="K723" s="4"/>
      <c r="L723" s="4"/>
      <c r="M723" s="4"/>
      <c r="N723" s="4"/>
      <c r="O723" s="4"/>
      <c r="P723" s="4"/>
      <c r="Q723" s="2"/>
      <c r="R723" s="2"/>
      <c r="S723" s="2"/>
      <c r="T723" s="2"/>
      <c r="U723" s="2"/>
      <c r="V723" s="2"/>
      <c r="W723" s="2"/>
      <c r="X723" s="2"/>
      <c r="Y723" s="4"/>
      <c r="Z723" s="4"/>
      <c r="AA723" s="4"/>
      <c r="AB723" s="4"/>
      <c r="AC723" s="4"/>
      <c r="AD723" s="4"/>
      <c r="AE723" s="4"/>
      <c r="AF723" s="4"/>
      <c r="AG723" s="4"/>
      <c r="AH723" s="4"/>
      <c r="AI723" s="4"/>
      <c r="AJ723" s="4"/>
      <c r="AK723" s="4"/>
      <c r="AL723" s="4"/>
      <c r="AM723" s="4"/>
      <c r="AN723" s="4"/>
      <c r="AO723" s="4"/>
      <c r="AP723" s="4"/>
      <c r="AQ723" s="4"/>
      <c r="AR723" s="4"/>
      <c r="AS723" s="4"/>
      <c r="AT723" s="4"/>
      <c r="AU723" s="2"/>
      <c r="AV723" s="2"/>
      <c r="AW723" s="2"/>
      <c r="AX723" s="2"/>
      <c r="AY723" s="2"/>
      <c r="AZ723" s="2"/>
      <c r="BA723" s="2"/>
      <c r="BB723" s="2"/>
      <c r="BC723" s="2"/>
      <c r="BD723" s="2"/>
      <c r="BE723" s="2"/>
      <c r="BF723" s="2"/>
      <c r="BG723" s="4"/>
      <c r="BH723" s="2"/>
      <c r="BI723" s="2"/>
      <c r="BJ723" s="2"/>
      <c r="BK723" s="2"/>
      <c r="BL723" s="2"/>
      <c r="BM723" s="2"/>
      <c r="BN723" s="2"/>
      <c r="BO723" s="2"/>
      <c r="BP723" s="2"/>
      <c r="BQ723" s="2"/>
      <c r="BR723" s="2"/>
      <c r="BS723" s="2"/>
      <c r="BT723" s="2"/>
      <c r="BU723" s="2"/>
      <c r="BV723" s="2"/>
      <c r="BW723" s="2"/>
      <c r="BX723" s="2"/>
    </row>
    <row r="724" spans="1:76" ht="12.75">
      <c r="A724" s="2"/>
      <c r="B724" s="3"/>
      <c r="C724" s="4"/>
      <c r="D724" s="4"/>
      <c r="E724" s="4"/>
      <c r="F724" s="4"/>
      <c r="G724" s="4"/>
      <c r="H724" s="4"/>
      <c r="I724" s="4"/>
      <c r="J724" s="4"/>
      <c r="K724" s="4"/>
      <c r="L724" s="4"/>
      <c r="M724" s="4"/>
      <c r="N724" s="4"/>
      <c r="O724" s="4"/>
      <c r="P724" s="4"/>
      <c r="Q724" s="2"/>
      <c r="R724" s="2"/>
      <c r="S724" s="2"/>
      <c r="T724" s="2"/>
      <c r="U724" s="2"/>
      <c r="V724" s="2"/>
      <c r="W724" s="2"/>
      <c r="X724" s="2"/>
      <c r="Y724" s="4"/>
      <c r="Z724" s="4"/>
      <c r="AA724" s="4"/>
      <c r="AB724" s="4"/>
      <c r="AC724" s="4"/>
      <c r="AD724" s="4"/>
      <c r="AE724" s="4"/>
      <c r="AF724" s="4"/>
      <c r="AG724" s="4"/>
      <c r="AH724" s="4"/>
      <c r="AI724" s="4"/>
      <c r="AJ724" s="4"/>
      <c r="AK724" s="4"/>
      <c r="AL724" s="4"/>
      <c r="AM724" s="4"/>
      <c r="AN724" s="4"/>
      <c r="AO724" s="4"/>
      <c r="AP724" s="4"/>
      <c r="AQ724" s="4"/>
      <c r="AR724" s="4"/>
      <c r="AS724" s="4"/>
      <c r="AT724" s="4"/>
      <c r="AU724" s="2"/>
      <c r="AV724" s="2"/>
      <c r="AW724" s="2"/>
      <c r="AX724" s="2"/>
      <c r="AY724" s="2"/>
      <c r="AZ724" s="2"/>
      <c r="BA724" s="2"/>
      <c r="BB724" s="2"/>
      <c r="BC724" s="2"/>
      <c r="BD724" s="2"/>
      <c r="BE724" s="2"/>
      <c r="BF724" s="2"/>
      <c r="BG724" s="4"/>
      <c r="BH724" s="2"/>
      <c r="BI724" s="2"/>
      <c r="BJ724" s="2"/>
      <c r="BK724" s="2"/>
      <c r="BL724" s="2"/>
      <c r="BM724" s="2"/>
      <c r="BN724" s="2"/>
      <c r="BO724" s="2"/>
      <c r="BP724" s="2"/>
      <c r="BQ724" s="2"/>
      <c r="BR724" s="2"/>
      <c r="BS724" s="2"/>
      <c r="BT724" s="2"/>
      <c r="BU724" s="2"/>
      <c r="BV724" s="2"/>
      <c r="BW724" s="2"/>
      <c r="BX724" s="2"/>
    </row>
    <row r="725" spans="1:76" ht="12.75">
      <c r="A725" s="2"/>
      <c r="B725" s="3"/>
      <c r="C725" s="4"/>
      <c r="D725" s="4"/>
      <c r="E725" s="4"/>
      <c r="F725" s="4"/>
      <c r="G725" s="4"/>
      <c r="H725" s="4"/>
      <c r="I725" s="4"/>
      <c r="J725" s="4"/>
      <c r="K725" s="4"/>
      <c r="L725" s="4"/>
      <c r="M725" s="4"/>
      <c r="N725" s="4"/>
      <c r="O725" s="4"/>
      <c r="P725" s="4"/>
      <c r="Q725" s="2"/>
      <c r="R725" s="2"/>
      <c r="S725" s="2"/>
      <c r="T725" s="2"/>
      <c r="U725" s="2"/>
      <c r="V725" s="2"/>
      <c r="W725" s="2"/>
      <c r="X725" s="2"/>
      <c r="Y725" s="4"/>
      <c r="Z725" s="4"/>
      <c r="AA725" s="4"/>
      <c r="AB725" s="4"/>
      <c r="AC725" s="4"/>
      <c r="AD725" s="4"/>
      <c r="AE725" s="4"/>
      <c r="AF725" s="4"/>
      <c r="AG725" s="4"/>
      <c r="AH725" s="4"/>
      <c r="AI725" s="4"/>
      <c r="AJ725" s="4"/>
      <c r="AK725" s="4"/>
      <c r="AL725" s="4"/>
      <c r="AM725" s="4"/>
      <c r="AN725" s="4"/>
      <c r="AO725" s="4"/>
      <c r="AP725" s="4"/>
      <c r="AQ725" s="4"/>
      <c r="AR725" s="4"/>
      <c r="AS725" s="4"/>
      <c r="AT725" s="4"/>
      <c r="AU725" s="2"/>
      <c r="AV725" s="2"/>
      <c r="AW725" s="2"/>
      <c r="AX725" s="2"/>
      <c r="AY725" s="2"/>
      <c r="AZ725" s="2"/>
      <c r="BA725" s="2"/>
      <c r="BB725" s="2"/>
      <c r="BC725" s="2"/>
      <c r="BD725" s="2"/>
      <c r="BE725" s="2"/>
      <c r="BF725" s="2"/>
      <c r="BG725" s="4"/>
      <c r="BH725" s="2"/>
      <c r="BI725" s="2"/>
      <c r="BJ725" s="2"/>
      <c r="BK725" s="2"/>
      <c r="BL725" s="2"/>
      <c r="BM725" s="2"/>
      <c r="BN725" s="2"/>
      <c r="BO725" s="2"/>
      <c r="BP725" s="2"/>
      <c r="BQ725" s="2"/>
      <c r="BR725" s="2"/>
      <c r="BS725" s="2"/>
      <c r="BT725" s="2"/>
      <c r="BU725" s="2"/>
      <c r="BV725" s="2"/>
      <c r="BW725" s="2"/>
      <c r="BX725" s="2"/>
    </row>
    <row r="726" spans="1:76" ht="12.75">
      <c r="A726" s="2"/>
      <c r="B726" s="3"/>
      <c r="C726" s="4"/>
      <c r="D726" s="4"/>
      <c r="E726" s="4"/>
      <c r="F726" s="4"/>
      <c r="G726" s="4"/>
      <c r="H726" s="4"/>
      <c r="I726" s="4"/>
      <c r="J726" s="4"/>
      <c r="K726" s="4"/>
      <c r="L726" s="4"/>
      <c r="M726" s="4"/>
      <c r="N726" s="4"/>
      <c r="O726" s="4"/>
      <c r="P726" s="4"/>
      <c r="Q726" s="2"/>
      <c r="R726" s="2"/>
      <c r="S726" s="2"/>
      <c r="T726" s="2"/>
      <c r="U726" s="2"/>
      <c r="V726" s="2"/>
      <c r="W726" s="2"/>
      <c r="X726" s="2"/>
      <c r="Y726" s="4"/>
      <c r="Z726" s="4"/>
      <c r="AA726" s="4"/>
      <c r="AB726" s="4"/>
      <c r="AC726" s="4"/>
      <c r="AD726" s="4"/>
      <c r="AE726" s="4"/>
      <c r="AF726" s="4"/>
      <c r="AG726" s="4"/>
      <c r="AH726" s="4"/>
      <c r="AI726" s="4"/>
      <c r="AJ726" s="4"/>
      <c r="AK726" s="4"/>
      <c r="AL726" s="4"/>
      <c r="AM726" s="4"/>
      <c r="AN726" s="4"/>
      <c r="AO726" s="4"/>
      <c r="AP726" s="4"/>
      <c r="AQ726" s="4"/>
      <c r="AR726" s="4"/>
      <c r="AS726" s="4"/>
      <c r="AT726" s="4"/>
      <c r="AU726" s="2"/>
      <c r="AV726" s="2"/>
      <c r="AW726" s="2"/>
      <c r="AX726" s="2"/>
      <c r="AY726" s="2"/>
      <c r="AZ726" s="2"/>
      <c r="BA726" s="2"/>
      <c r="BB726" s="2"/>
      <c r="BC726" s="2"/>
      <c r="BD726" s="2"/>
      <c r="BE726" s="2"/>
      <c r="BF726" s="2"/>
      <c r="BG726" s="4"/>
      <c r="BH726" s="2"/>
      <c r="BI726" s="2"/>
      <c r="BJ726" s="2"/>
      <c r="BK726" s="2"/>
      <c r="BL726" s="2"/>
      <c r="BM726" s="2"/>
      <c r="BN726" s="2"/>
      <c r="BO726" s="2"/>
      <c r="BP726" s="2"/>
      <c r="BQ726" s="2"/>
      <c r="BR726" s="2"/>
      <c r="BS726" s="2"/>
      <c r="BT726" s="2"/>
      <c r="BU726" s="2"/>
      <c r="BV726" s="2"/>
      <c r="BW726" s="2"/>
      <c r="BX726" s="2"/>
    </row>
    <row r="727" spans="1:76" ht="12.75">
      <c r="A727" s="2"/>
      <c r="B727" s="3"/>
      <c r="C727" s="4"/>
      <c r="D727" s="4"/>
      <c r="E727" s="4"/>
      <c r="F727" s="4"/>
      <c r="G727" s="4"/>
      <c r="H727" s="4"/>
      <c r="I727" s="4"/>
      <c r="J727" s="4"/>
      <c r="K727" s="4"/>
      <c r="L727" s="4"/>
      <c r="M727" s="4"/>
      <c r="N727" s="4"/>
      <c r="O727" s="4"/>
      <c r="P727" s="4"/>
      <c r="Q727" s="2"/>
      <c r="R727" s="2"/>
      <c r="S727" s="2"/>
      <c r="T727" s="2"/>
      <c r="U727" s="2"/>
      <c r="V727" s="2"/>
      <c r="W727" s="2"/>
      <c r="X727" s="2"/>
      <c r="Y727" s="4"/>
      <c r="Z727" s="4"/>
      <c r="AA727" s="4"/>
      <c r="AB727" s="4"/>
      <c r="AC727" s="4"/>
      <c r="AD727" s="4"/>
      <c r="AE727" s="4"/>
      <c r="AF727" s="4"/>
      <c r="AG727" s="4"/>
      <c r="AH727" s="4"/>
      <c r="AI727" s="4"/>
      <c r="AJ727" s="4"/>
      <c r="AK727" s="4"/>
      <c r="AL727" s="4"/>
      <c r="AM727" s="4"/>
      <c r="AN727" s="4"/>
      <c r="AO727" s="4"/>
      <c r="AP727" s="4"/>
      <c r="AQ727" s="4"/>
      <c r="AR727" s="4"/>
      <c r="AS727" s="4"/>
      <c r="AT727" s="4"/>
      <c r="AU727" s="2"/>
      <c r="AV727" s="2"/>
      <c r="AW727" s="2"/>
      <c r="AX727" s="2"/>
      <c r="AY727" s="2"/>
      <c r="AZ727" s="2"/>
      <c r="BA727" s="2"/>
      <c r="BB727" s="2"/>
      <c r="BC727" s="2"/>
      <c r="BD727" s="2"/>
      <c r="BE727" s="2"/>
      <c r="BF727" s="2"/>
      <c r="BG727" s="4"/>
      <c r="BH727" s="2"/>
      <c r="BI727" s="2"/>
      <c r="BJ727" s="2"/>
      <c r="BK727" s="2"/>
      <c r="BL727" s="2"/>
      <c r="BM727" s="2"/>
      <c r="BN727" s="2"/>
      <c r="BO727" s="2"/>
      <c r="BP727" s="2"/>
      <c r="BQ727" s="2"/>
      <c r="BR727" s="2"/>
      <c r="BS727" s="2"/>
      <c r="BT727" s="2"/>
      <c r="BU727" s="2"/>
      <c r="BV727" s="2"/>
      <c r="BW727" s="2"/>
      <c r="BX727" s="2"/>
    </row>
    <row r="728" spans="1:76" ht="12.75">
      <c r="A728" s="2"/>
      <c r="B728" s="3"/>
      <c r="C728" s="4"/>
      <c r="D728" s="4"/>
      <c r="E728" s="4"/>
      <c r="F728" s="4"/>
      <c r="G728" s="4"/>
      <c r="H728" s="4"/>
      <c r="I728" s="4"/>
      <c r="J728" s="4"/>
      <c r="K728" s="4"/>
      <c r="L728" s="4"/>
      <c r="M728" s="4"/>
      <c r="N728" s="4"/>
      <c r="O728" s="4"/>
      <c r="P728" s="4"/>
      <c r="Q728" s="2"/>
      <c r="R728" s="2"/>
      <c r="S728" s="2"/>
      <c r="T728" s="2"/>
      <c r="U728" s="2"/>
      <c r="V728" s="2"/>
      <c r="W728" s="2"/>
      <c r="X728" s="2"/>
      <c r="Y728" s="4"/>
      <c r="Z728" s="4"/>
      <c r="AA728" s="4"/>
      <c r="AB728" s="4"/>
      <c r="AC728" s="4"/>
      <c r="AD728" s="4"/>
      <c r="AE728" s="4"/>
      <c r="AF728" s="4"/>
      <c r="AG728" s="4"/>
      <c r="AH728" s="4"/>
      <c r="AI728" s="4"/>
      <c r="AJ728" s="4"/>
      <c r="AK728" s="4"/>
      <c r="AL728" s="4"/>
      <c r="AM728" s="4"/>
      <c r="AN728" s="4"/>
      <c r="AO728" s="4"/>
      <c r="AP728" s="4"/>
      <c r="AQ728" s="4"/>
      <c r="AR728" s="4"/>
      <c r="AS728" s="4"/>
      <c r="AT728" s="4"/>
      <c r="AU728" s="2"/>
      <c r="AV728" s="2"/>
      <c r="AW728" s="2"/>
      <c r="AX728" s="2"/>
      <c r="AY728" s="2"/>
      <c r="AZ728" s="2"/>
      <c r="BA728" s="2"/>
      <c r="BB728" s="2"/>
      <c r="BC728" s="2"/>
      <c r="BD728" s="2"/>
      <c r="BE728" s="2"/>
      <c r="BF728" s="2"/>
      <c r="BG728" s="4"/>
      <c r="BH728" s="2"/>
      <c r="BI728" s="2"/>
      <c r="BJ728" s="2"/>
      <c r="BK728" s="2"/>
      <c r="BL728" s="2"/>
      <c r="BM728" s="2"/>
      <c r="BN728" s="2"/>
      <c r="BO728" s="2"/>
      <c r="BP728" s="2"/>
      <c r="BQ728" s="2"/>
      <c r="BR728" s="2"/>
      <c r="BS728" s="2"/>
      <c r="BT728" s="2"/>
      <c r="BU728" s="2"/>
      <c r="BV728" s="2"/>
      <c r="BW728" s="2"/>
      <c r="BX728" s="2"/>
    </row>
    <row r="729" spans="1:76" ht="12.75">
      <c r="A729" s="2"/>
      <c r="B729" s="3"/>
      <c r="C729" s="4"/>
      <c r="D729" s="4"/>
      <c r="E729" s="4"/>
      <c r="F729" s="4"/>
      <c r="G729" s="4"/>
      <c r="H729" s="4"/>
      <c r="I729" s="4"/>
      <c r="J729" s="4"/>
      <c r="K729" s="4"/>
      <c r="L729" s="4"/>
      <c r="M729" s="4"/>
      <c r="N729" s="4"/>
      <c r="O729" s="4"/>
      <c r="P729" s="4"/>
      <c r="Q729" s="2"/>
      <c r="R729" s="2"/>
      <c r="S729" s="2"/>
      <c r="T729" s="2"/>
      <c r="U729" s="2"/>
      <c r="V729" s="2"/>
      <c r="W729" s="2"/>
      <c r="X729" s="2"/>
      <c r="Y729" s="4"/>
      <c r="Z729" s="4"/>
      <c r="AA729" s="4"/>
      <c r="AB729" s="4"/>
      <c r="AC729" s="4"/>
      <c r="AD729" s="4"/>
      <c r="AE729" s="4"/>
      <c r="AF729" s="4"/>
      <c r="AG729" s="4"/>
      <c r="AH729" s="4"/>
      <c r="AI729" s="4"/>
      <c r="AJ729" s="4"/>
      <c r="AK729" s="4"/>
      <c r="AL729" s="4"/>
      <c r="AM729" s="4"/>
      <c r="AN729" s="4"/>
      <c r="AO729" s="4"/>
      <c r="AP729" s="4"/>
      <c r="AQ729" s="4"/>
      <c r="AR729" s="4"/>
      <c r="AS729" s="4"/>
      <c r="AT729" s="4"/>
      <c r="AU729" s="2"/>
      <c r="AV729" s="2"/>
      <c r="AW729" s="2"/>
      <c r="AX729" s="2"/>
      <c r="AY729" s="2"/>
      <c r="AZ729" s="2"/>
      <c r="BA729" s="2"/>
      <c r="BB729" s="2"/>
      <c r="BC729" s="2"/>
      <c r="BD729" s="2"/>
      <c r="BE729" s="2"/>
      <c r="BF729" s="2"/>
      <c r="BG729" s="4"/>
      <c r="BH729" s="2"/>
      <c r="BI729" s="2"/>
      <c r="BJ729" s="2"/>
      <c r="BK729" s="2"/>
      <c r="BL729" s="2"/>
      <c r="BM729" s="2"/>
      <c r="BN729" s="2"/>
      <c r="BO729" s="2"/>
      <c r="BP729" s="2"/>
      <c r="BQ729" s="2"/>
      <c r="BR729" s="2"/>
      <c r="BS729" s="2"/>
      <c r="BT729" s="2"/>
      <c r="BU729" s="2"/>
      <c r="BV729" s="2"/>
      <c r="BW729" s="2"/>
      <c r="BX729" s="2"/>
    </row>
    <row r="730" spans="1:76" ht="12.75">
      <c r="A730" s="2"/>
      <c r="B730" s="3"/>
      <c r="C730" s="4"/>
      <c r="D730" s="4"/>
      <c r="E730" s="4"/>
      <c r="F730" s="4"/>
      <c r="G730" s="4"/>
      <c r="H730" s="4"/>
      <c r="I730" s="4"/>
      <c r="J730" s="4"/>
      <c r="K730" s="4"/>
      <c r="L730" s="4"/>
      <c r="M730" s="4"/>
      <c r="N730" s="4"/>
      <c r="O730" s="4"/>
      <c r="P730" s="4"/>
      <c r="Q730" s="2"/>
      <c r="R730" s="2"/>
      <c r="S730" s="2"/>
      <c r="T730" s="2"/>
      <c r="U730" s="2"/>
      <c r="V730" s="2"/>
      <c r="W730" s="2"/>
      <c r="X730" s="2"/>
      <c r="Y730" s="4"/>
      <c r="Z730" s="4"/>
      <c r="AA730" s="4"/>
      <c r="AB730" s="4"/>
      <c r="AC730" s="4"/>
      <c r="AD730" s="4"/>
      <c r="AE730" s="4"/>
      <c r="AF730" s="4"/>
      <c r="AG730" s="4"/>
      <c r="AH730" s="4"/>
      <c r="AI730" s="4"/>
      <c r="AJ730" s="4"/>
      <c r="AK730" s="4"/>
      <c r="AL730" s="4"/>
      <c r="AM730" s="4"/>
      <c r="AN730" s="4"/>
      <c r="AO730" s="4"/>
      <c r="AP730" s="4"/>
      <c r="AQ730" s="4"/>
      <c r="AR730" s="4"/>
      <c r="AS730" s="4"/>
      <c r="AT730" s="4"/>
      <c r="AU730" s="2"/>
      <c r="AV730" s="2"/>
      <c r="AW730" s="2"/>
      <c r="AX730" s="2"/>
      <c r="AY730" s="2"/>
      <c r="AZ730" s="2"/>
      <c r="BA730" s="2"/>
      <c r="BB730" s="2"/>
      <c r="BC730" s="2"/>
      <c r="BD730" s="2"/>
      <c r="BE730" s="2"/>
      <c r="BF730" s="2"/>
      <c r="BG730" s="4"/>
      <c r="BH730" s="2"/>
      <c r="BI730" s="2"/>
      <c r="BJ730" s="2"/>
      <c r="BK730" s="2"/>
      <c r="BL730" s="2"/>
      <c r="BM730" s="2"/>
      <c r="BN730" s="2"/>
      <c r="BO730" s="2"/>
      <c r="BP730" s="2"/>
      <c r="BQ730" s="2"/>
      <c r="BR730" s="2"/>
      <c r="BS730" s="2"/>
      <c r="BT730" s="2"/>
      <c r="BU730" s="2"/>
      <c r="BV730" s="2"/>
      <c r="BW730" s="2"/>
      <c r="BX730" s="2"/>
    </row>
    <row r="731" spans="1:76" ht="12.75">
      <c r="A731" s="2"/>
      <c r="B731" s="3"/>
      <c r="C731" s="4"/>
      <c r="D731" s="4"/>
      <c r="E731" s="4"/>
      <c r="F731" s="4"/>
      <c r="G731" s="4"/>
      <c r="H731" s="4"/>
      <c r="I731" s="4"/>
      <c r="J731" s="4"/>
      <c r="K731" s="4"/>
      <c r="L731" s="4"/>
      <c r="M731" s="4"/>
      <c r="N731" s="4"/>
      <c r="O731" s="4"/>
      <c r="P731" s="4"/>
      <c r="Q731" s="2"/>
      <c r="R731" s="2"/>
      <c r="S731" s="2"/>
      <c r="T731" s="2"/>
      <c r="U731" s="2"/>
      <c r="V731" s="2"/>
      <c r="W731" s="2"/>
      <c r="X731" s="2"/>
      <c r="Y731" s="4"/>
      <c r="Z731" s="4"/>
      <c r="AA731" s="4"/>
      <c r="AB731" s="4"/>
      <c r="AC731" s="4"/>
      <c r="AD731" s="4"/>
      <c r="AE731" s="4"/>
      <c r="AF731" s="4"/>
      <c r="AG731" s="4"/>
      <c r="AH731" s="4"/>
      <c r="AI731" s="4"/>
      <c r="AJ731" s="4"/>
      <c r="AK731" s="4"/>
      <c r="AL731" s="4"/>
      <c r="AM731" s="4"/>
      <c r="AN731" s="4"/>
      <c r="AO731" s="4"/>
      <c r="AP731" s="4"/>
      <c r="AQ731" s="4"/>
      <c r="AR731" s="4"/>
      <c r="AS731" s="4"/>
      <c r="AT731" s="4"/>
      <c r="AU731" s="2"/>
      <c r="AV731" s="2"/>
      <c r="AW731" s="2"/>
      <c r="AX731" s="2"/>
      <c r="AY731" s="2"/>
      <c r="AZ731" s="2"/>
      <c r="BA731" s="2"/>
      <c r="BB731" s="2"/>
      <c r="BC731" s="2"/>
      <c r="BD731" s="2"/>
      <c r="BE731" s="2"/>
      <c r="BF731" s="2"/>
      <c r="BG731" s="4"/>
      <c r="BH731" s="2"/>
      <c r="BI731" s="2"/>
      <c r="BJ731" s="2"/>
      <c r="BK731" s="2"/>
      <c r="BL731" s="2"/>
      <c r="BM731" s="2"/>
      <c r="BN731" s="2"/>
      <c r="BO731" s="2"/>
      <c r="BP731" s="2"/>
      <c r="BQ731" s="2"/>
      <c r="BR731" s="2"/>
      <c r="BS731" s="2"/>
      <c r="BT731" s="2"/>
      <c r="BU731" s="2"/>
      <c r="BV731" s="2"/>
      <c r="BW731" s="2"/>
      <c r="BX731" s="2"/>
    </row>
    <row r="732" spans="1:76" ht="12.75">
      <c r="A732" s="2"/>
      <c r="B732" s="3"/>
      <c r="C732" s="4"/>
      <c r="D732" s="4"/>
      <c r="E732" s="4"/>
      <c r="F732" s="4"/>
      <c r="G732" s="4"/>
      <c r="H732" s="4"/>
      <c r="I732" s="4"/>
      <c r="J732" s="4"/>
      <c r="K732" s="4"/>
      <c r="L732" s="4"/>
      <c r="M732" s="4"/>
      <c r="N732" s="4"/>
      <c r="O732" s="4"/>
      <c r="P732" s="4"/>
      <c r="Q732" s="2"/>
      <c r="R732" s="2"/>
      <c r="S732" s="2"/>
      <c r="T732" s="2"/>
      <c r="U732" s="2"/>
      <c r="V732" s="2"/>
      <c r="W732" s="2"/>
      <c r="X732" s="2"/>
      <c r="Y732" s="4"/>
      <c r="Z732" s="4"/>
      <c r="AA732" s="4"/>
      <c r="AB732" s="4"/>
      <c r="AC732" s="4"/>
      <c r="AD732" s="4"/>
      <c r="AE732" s="4"/>
      <c r="AF732" s="4"/>
      <c r="AG732" s="4"/>
      <c r="AH732" s="4"/>
      <c r="AI732" s="4"/>
      <c r="AJ732" s="4"/>
      <c r="AK732" s="4"/>
      <c r="AL732" s="4"/>
      <c r="AM732" s="4"/>
      <c r="AN732" s="4"/>
      <c r="AO732" s="4"/>
      <c r="AP732" s="4"/>
      <c r="AQ732" s="4"/>
      <c r="AR732" s="4"/>
      <c r="AS732" s="4"/>
      <c r="AT732" s="4"/>
      <c r="AU732" s="2"/>
      <c r="AV732" s="2"/>
      <c r="AW732" s="2"/>
      <c r="AX732" s="2"/>
      <c r="AY732" s="2"/>
      <c r="AZ732" s="2"/>
      <c r="BA732" s="2"/>
      <c r="BB732" s="2"/>
      <c r="BC732" s="2"/>
      <c r="BD732" s="2"/>
      <c r="BE732" s="2"/>
      <c r="BF732" s="2"/>
      <c r="BG732" s="4"/>
      <c r="BH732" s="2"/>
      <c r="BI732" s="2"/>
      <c r="BJ732" s="2"/>
      <c r="BK732" s="2"/>
      <c r="BL732" s="2"/>
      <c r="BM732" s="2"/>
      <c r="BN732" s="2"/>
      <c r="BO732" s="2"/>
      <c r="BP732" s="2"/>
      <c r="BQ732" s="2"/>
      <c r="BR732" s="2"/>
      <c r="BS732" s="2"/>
      <c r="BT732" s="2"/>
      <c r="BU732" s="2"/>
      <c r="BV732" s="2"/>
      <c r="BW732" s="2"/>
      <c r="BX732" s="2"/>
    </row>
    <row r="733" spans="1:76" ht="12.75">
      <c r="A733" s="2"/>
      <c r="B733" s="3"/>
      <c r="C733" s="4"/>
      <c r="D733" s="4"/>
      <c r="E733" s="4"/>
      <c r="F733" s="4"/>
      <c r="G733" s="4"/>
      <c r="H733" s="4"/>
      <c r="I733" s="4"/>
      <c r="J733" s="4"/>
      <c r="K733" s="4"/>
      <c r="L733" s="4"/>
      <c r="M733" s="4"/>
      <c r="N733" s="4"/>
      <c r="O733" s="4"/>
      <c r="P733" s="4"/>
      <c r="Q733" s="2"/>
      <c r="R733" s="2"/>
      <c r="S733" s="2"/>
      <c r="T733" s="2"/>
      <c r="U733" s="2"/>
      <c r="V733" s="2"/>
      <c r="W733" s="2"/>
      <c r="X733" s="2"/>
      <c r="Y733" s="4"/>
      <c r="Z733" s="4"/>
      <c r="AA733" s="4"/>
      <c r="AB733" s="4"/>
      <c r="AC733" s="4"/>
      <c r="AD733" s="4"/>
      <c r="AE733" s="4"/>
      <c r="AF733" s="4"/>
      <c r="AG733" s="4"/>
      <c r="AH733" s="4"/>
      <c r="AI733" s="4"/>
      <c r="AJ733" s="4"/>
      <c r="AK733" s="4"/>
      <c r="AL733" s="4"/>
      <c r="AM733" s="4"/>
      <c r="AN733" s="4"/>
      <c r="AO733" s="4"/>
      <c r="AP733" s="4"/>
      <c r="AQ733" s="4"/>
      <c r="AR733" s="4"/>
      <c r="AS733" s="4"/>
      <c r="AT733" s="4"/>
      <c r="AU733" s="2"/>
      <c r="AV733" s="2"/>
      <c r="AW733" s="2"/>
      <c r="AX733" s="2"/>
      <c r="AY733" s="2"/>
      <c r="AZ733" s="2"/>
      <c r="BA733" s="2"/>
      <c r="BB733" s="2"/>
      <c r="BC733" s="2"/>
      <c r="BD733" s="2"/>
      <c r="BE733" s="2"/>
      <c r="BF733" s="2"/>
      <c r="BG733" s="4"/>
      <c r="BH733" s="2"/>
      <c r="BI733" s="2"/>
      <c r="BJ733" s="2"/>
      <c r="BK733" s="2"/>
      <c r="BL733" s="2"/>
      <c r="BM733" s="2"/>
      <c r="BN733" s="2"/>
      <c r="BO733" s="2"/>
      <c r="BP733" s="2"/>
      <c r="BQ733" s="2"/>
      <c r="BR733" s="2"/>
      <c r="BS733" s="2"/>
      <c r="BT733" s="2"/>
      <c r="BU733" s="2"/>
      <c r="BV733" s="2"/>
      <c r="BW733" s="2"/>
      <c r="BX733" s="2"/>
    </row>
    <row r="734" spans="1:76" ht="12.75">
      <c r="A734" s="2"/>
      <c r="B734" s="3"/>
      <c r="C734" s="4"/>
      <c r="D734" s="4"/>
      <c r="E734" s="4"/>
      <c r="F734" s="4"/>
      <c r="G734" s="4"/>
      <c r="H734" s="4"/>
      <c r="I734" s="4"/>
      <c r="J734" s="4"/>
      <c r="K734" s="4"/>
      <c r="L734" s="4"/>
      <c r="M734" s="4"/>
      <c r="N734" s="4"/>
      <c r="O734" s="4"/>
      <c r="P734" s="4"/>
      <c r="Q734" s="2"/>
      <c r="R734" s="2"/>
      <c r="S734" s="2"/>
      <c r="T734" s="2"/>
      <c r="U734" s="2"/>
      <c r="V734" s="2"/>
      <c r="W734" s="2"/>
      <c r="X734" s="2"/>
      <c r="Y734" s="4"/>
      <c r="Z734" s="4"/>
      <c r="AA734" s="4"/>
      <c r="AB734" s="4"/>
      <c r="AC734" s="4"/>
      <c r="AD734" s="4"/>
      <c r="AE734" s="4"/>
      <c r="AF734" s="4"/>
      <c r="AG734" s="4"/>
      <c r="AH734" s="4"/>
      <c r="AI734" s="4"/>
      <c r="AJ734" s="4"/>
      <c r="AK734" s="4"/>
      <c r="AL734" s="4"/>
      <c r="AM734" s="4"/>
      <c r="AN734" s="4"/>
      <c r="AO734" s="4"/>
      <c r="AP734" s="4"/>
      <c r="AQ734" s="4"/>
      <c r="AR734" s="4"/>
      <c r="AS734" s="4"/>
      <c r="AT734" s="4"/>
      <c r="AU734" s="2"/>
      <c r="AV734" s="2"/>
      <c r="AW734" s="2"/>
      <c r="AX734" s="2"/>
      <c r="AY734" s="2"/>
      <c r="AZ734" s="2"/>
      <c r="BA734" s="2"/>
      <c r="BB734" s="2"/>
      <c r="BC734" s="2"/>
      <c r="BD734" s="2"/>
      <c r="BE734" s="2"/>
      <c r="BF734" s="2"/>
      <c r="BG734" s="4"/>
      <c r="BH734" s="2"/>
      <c r="BI734" s="2"/>
      <c r="BJ734" s="2"/>
      <c r="BK734" s="2"/>
      <c r="BL734" s="2"/>
      <c r="BM734" s="2"/>
      <c r="BN734" s="2"/>
      <c r="BO734" s="2"/>
      <c r="BP734" s="2"/>
      <c r="BQ734" s="2"/>
      <c r="BR734" s="2"/>
      <c r="BS734" s="2"/>
      <c r="BT734" s="2"/>
      <c r="BU734" s="2"/>
      <c r="BV734" s="2"/>
      <c r="BW734" s="2"/>
      <c r="BX734" s="2"/>
    </row>
    <row r="735" spans="1:76" ht="12.75">
      <c r="A735" s="2"/>
      <c r="B735" s="3"/>
      <c r="C735" s="4"/>
      <c r="D735" s="4"/>
      <c r="E735" s="4"/>
      <c r="F735" s="4"/>
      <c r="G735" s="4"/>
      <c r="H735" s="4"/>
      <c r="I735" s="4"/>
      <c r="J735" s="4"/>
      <c r="K735" s="4"/>
      <c r="L735" s="4"/>
      <c r="M735" s="4"/>
      <c r="N735" s="4"/>
      <c r="O735" s="4"/>
      <c r="P735" s="4"/>
      <c r="Q735" s="2"/>
      <c r="R735" s="2"/>
      <c r="S735" s="2"/>
      <c r="T735" s="2"/>
      <c r="U735" s="2"/>
      <c r="V735" s="2"/>
      <c r="W735" s="2"/>
      <c r="X735" s="2"/>
      <c r="Y735" s="4"/>
      <c r="Z735" s="4"/>
      <c r="AA735" s="4"/>
      <c r="AB735" s="4"/>
      <c r="AC735" s="4"/>
      <c r="AD735" s="4"/>
      <c r="AE735" s="4"/>
      <c r="AF735" s="4"/>
      <c r="AG735" s="4"/>
      <c r="AH735" s="4"/>
      <c r="AI735" s="4"/>
      <c r="AJ735" s="4"/>
      <c r="AK735" s="4"/>
      <c r="AL735" s="4"/>
      <c r="AM735" s="4"/>
      <c r="AN735" s="4"/>
      <c r="AO735" s="4"/>
      <c r="AP735" s="4"/>
      <c r="AQ735" s="4"/>
      <c r="AR735" s="4"/>
      <c r="AS735" s="4"/>
      <c r="AT735" s="4"/>
      <c r="AU735" s="2"/>
      <c r="AV735" s="2"/>
      <c r="AW735" s="2"/>
      <c r="AX735" s="2"/>
      <c r="AY735" s="2"/>
      <c r="AZ735" s="2"/>
      <c r="BA735" s="2"/>
      <c r="BB735" s="2"/>
      <c r="BC735" s="2"/>
      <c r="BD735" s="2"/>
      <c r="BE735" s="2"/>
      <c r="BF735" s="2"/>
      <c r="BG735" s="4"/>
      <c r="BH735" s="2"/>
      <c r="BI735" s="2"/>
      <c r="BJ735" s="2"/>
      <c r="BK735" s="2"/>
      <c r="BL735" s="2"/>
      <c r="BM735" s="2"/>
      <c r="BN735" s="2"/>
      <c r="BO735" s="2"/>
      <c r="BP735" s="2"/>
      <c r="BQ735" s="2"/>
      <c r="BR735" s="2"/>
      <c r="BS735" s="2"/>
      <c r="BT735" s="2"/>
      <c r="BU735" s="2"/>
      <c r="BV735" s="2"/>
      <c r="BW735" s="2"/>
      <c r="BX735" s="2"/>
    </row>
    <row r="736" spans="1:76" ht="12.75">
      <c r="A736" s="2"/>
      <c r="B736" s="3"/>
      <c r="C736" s="4"/>
      <c r="D736" s="4"/>
      <c r="E736" s="4"/>
      <c r="F736" s="4"/>
      <c r="G736" s="4"/>
      <c r="H736" s="4"/>
      <c r="I736" s="4"/>
      <c r="J736" s="4"/>
      <c r="K736" s="4"/>
      <c r="L736" s="4"/>
      <c r="M736" s="4"/>
      <c r="N736" s="4"/>
      <c r="O736" s="4"/>
      <c r="P736" s="4"/>
      <c r="Q736" s="2"/>
      <c r="R736" s="2"/>
      <c r="S736" s="2"/>
      <c r="T736" s="2"/>
      <c r="U736" s="2"/>
      <c r="V736" s="2"/>
      <c r="W736" s="2"/>
      <c r="X736" s="2"/>
      <c r="Y736" s="4"/>
      <c r="Z736" s="4"/>
      <c r="AA736" s="4"/>
      <c r="AB736" s="4"/>
      <c r="AC736" s="4"/>
      <c r="AD736" s="4"/>
      <c r="AE736" s="4"/>
      <c r="AF736" s="4"/>
      <c r="AG736" s="4"/>
      <c r="AH736" s="4"/>
      <c r="AI736" s="4"/>
      <c r="AJ736" s="4"/>
      <c r="AK736" s="4"/>
      <c r="AL736" s="4"/>
      <c r="AM736" s="4"/>
      <c r="AN736" s="4"/>
      <c r="AO736" s="4"/>
      <c r="AP736" s="4"/>
      <c r="AQ736" s="4"/>
      <c r="AR736" s="4"/>
      <c r="AS736" s="4"/>
      <c r="AT736" s="4"/>
      <c r="AU736" s="2"/>
      <c r="AV736" s="2"/>
      <c r="AW736" s="2"/>
      <c r="AX736" s="2"/>
      <c r="AY736" s="2"/>
      <c r="AZ736" s="2"/>
      <c r="BA736" s="2"/>
      <c r="BB736" s="2"/>
      <c r="BC736" s="2"/>
      <c r="BD736" s="2"/>
      <c r="BE736" s="2"/>
      <c r="BF736" s="2"/>
      <c r="BG736" s="4"/>
      <c r="BH736" s="2"/>
      <c r="BI736" s="2"/>
      <c r="BJ736" s="2"/>
      <c r="BK736" s="2"/>
      <c r="BL736" s="2"/>
      <c r="BM736" s="2"/>
      <c r="BN736" s="2"/>
      <c r="BO736" s="2"/>
      <c r="BP736" s="2"/>
      <c r="BQ736" s="2"/>
      <c r="BR736" s="2"/>
      <c r="BS736" s="2"/>
      <c r="BT736" s="2"/>
      <c r="BU736" s="2"/>
      <c r="BV736" s="2"/>
      <c r="BW736" s="2"/>
      <c r="BX736" s="2"/>
    </row>
    <row r="737" spans="1:76" ht="12.75">
      <c r="A737" s="2"/>
      <c r="B737" s="3"/>
      <c r="C737" s="4"/>
      <c r="D737" s="4"/>
      <c r="E737" s="4"/>
      <c r="F737" s="4"/>
      <c r="G737" s="4"/>
      <c r="H737" s="4"/>
      <c r="I737" s="4"/>
      <c r="J737" s="4"/>
      <c r="K737" s="4"/>
      <c r="L737" s="4"/>
      <c r="M737" s="4"/>
      <c r="N737" s="4"/>
      <c r="O737" s="4"/>
      <c r="P737" s="4"/>
      <c r="Q737" s="2"/>
      <c r="R737" s="2"/>
      <c r="S737" s="2"/>
      <c r="T737" s="2"/>
      <c r="U737" s="2"/>
      <c r="V737" s="2"/>
      <c r="W737" s="2"/>
      <c r="X737" s="2"/>
      <c r="Y737" s="4"/>
      <c r="Z737" s="4"/>
      <c r="AA737" s="4"/>
      <c r="AB737" s="4"/>
      <c r="AC737" s="4"/>
      <c r="AD737" s="4"/>
      <c r="AE737" s="4"/>
      <c r="AF737" s="4"/>
      <c r="AG737" s="4"/>
      <c r="AH737" s="4"/>
      <c r="AI737" s="4"/>
      <c r="AJ737" s="4"/>
      <c r="AK737" s="4"/>
      <c r="AL737" s="4"/>
      <c r="AM737" s="4"/>
      <c r="AN737" s="4"/>
      <c r="AO737" s="4"/>
      <c r="AP737" s="4"/>
      <c r="AQ737" s="4"/>
      <c r="AR737" s="4"/>
      <c r="AS737" s="4"/>
      <c r="AT737" s="4"/>
      <c r="AU737" s="2"/>
      <c r="AV737" s="2"/>
      <c r="AW737" s="2"/>
      <c r="AX737" s="2"/>
      <c r="AY737" s="2"/>
      <c r="AZ737" s="2"/>
      <c r="BA737" s="2"/>
      <c r="BB737" s="2"/>
      <c r="BC737" s="2"/>
      <c r="BD737" s="2"/>
      <c r="BE737" s="2"/>
      <c r="BF737" s="2"/>
      <c r="BG737" s="4"/>
      <c r="BH737" s="2"/>
      <c r="BI737" s="2"/>
      <c r="BJ737" s="2"/>
      <c r="BK737" s="2"/>
      <c r="BL737" s="2"/>
      <c r="BM737" s="2"/>
      <c r="BN737" s="2"/>
      <c r="BO737" s="2"/>
      <c r="BP737" s="2"/>
      <c r="BQ737" s="2"/>
      <c r="BR737" s="2"/>
      <c r="BS737" s="2"/>
      <c r="BT737" s="2"/>
      <c r="BU737" s="2"/>
      <c r="BV737" s="2"/>
      <c r="BW737" s="2"/>
      <c r="BX737" s="2"/>
    </row>
    <row r="738" spans="1:76" ht="12.75">
      <c r="A738" s="2"/>
      <c r="B738" s="3"/>
      <c r="C738" s="4"/>
      <c r="D738" s="4"/>
      <c r="E738" s="4"/>
      <c r="F738" s="4"/>
      <c r="G738" s="4"/>
      <c r="H738" s="4"/>
      <c r="I738" s="4"/>
      <c r="J738" s="4"/>
      <c r="K738" s="4"/>
      <c r="L738" s="4"/>
      <c r="M738" s="4"/>
      <c r="N738" s="4"/>
      <c r="O738" s="4"/>
      <c r="P738" s="4"/>
      <c r="Q738" s="2"/>
      <c r="R738" s="2"/>
      <c r="S738" s="2"/>
      <c r="T738" s="2"/>
      <c r="U738" s="2"/>
      <c r="V738" s="2"/>
      <c r="W738" s="2"/>
      <c r="X738" s="2"/>
      <c r="Y738" s="4"/>
      <c r="Z738" s="4"/>
      <c r="AA738" s="4"/>
      <c r="AB738" s="4"/>
      <c r="AC738" s="4"/>
      <c r="AD738" s="4"/>
      <c r="AE738" s="4"/>
      <c r="AF738" s="4"/>
      <c r="AG738" s="4"/>
      <c r="AH738" s="4"/>
      <c r="AI738" s="4"/>
      <c r="AJ738" s="4"/>
      <c r="AK738" s="4"/>
      <c r="AL738" s="4"/>
      <c r="AM738" s="4"/>
      <c r="AN738" s="4"/>
      <c r="AO738" s="4"/>
      <c r="AP738" s="4"/>
      <c r="AQ738" s="4"/>
      <c r="AR738" s="4"/>
      <c r="AS738" s="4"/>
      <c r="AT738" s="4"/>
      <c r="AU738" s="2"/>
      <c r="AV738" s="2"/>
      <c r="AW738" s="2"/>
      <c r="AX738" s="2"/>
      <c r="AY738" s="2"/>
      <c r="AZ738" s="2"/>
      <c r="BA738" s="2"/>
      <c r="BB738" s="2"/>
      <c r="BC738" s="2"/>
      <c r="BD738" s="2"/>
      <c r="BE738" s="2"/>
      <c r="BF738" s="2"/>
      <c r="BG738" s="4"/>
      <c r="BH738" s="2"/>
      <c r="BI738" s="2"/>
      <c r="BJ738" s="2"/>
      <c r="BK738" s="2"/>
      <c r="BL738" s="2"/>
      <c r="BM738" s="2"/>
      <c r="BN738" s="2"/>
      <c r="BO738" s="2"/>
      <c r="BP738" s="2"/>
      <c r="BQ738" s="2"/>
      <c r="BR738" s="2"/>
      <c r="BS738" s="2"/>
      <c r="BT738" s="2"/>
      <c r="BU738" s="2"/>
      <c r="BV738" s="2"/>
      <c r="BW738" s="2"/>
      <c r="BX738" s="2"/>
    </row>
    <row r="739" spans="1:76" ht="12.75">
      <c r="A739" s="2"/>
      <c r="B739" s="3"/>
      <c r="C739" s="4"/>
      <c r="D739" s="4"/>
      <c r="E739" s="4"/>
      <c r="F739" s="4"/>
      <c r="G739" s="4"/>
      <c r="H739" s="4"/>
      <c r="I739" s="4"/>
      <c r="J739" s="4"/>
      <c r="K739" s="4"/>
      <c r="L739" s="4"/>
      <c r="M739" s="4"/>
      <c r="N739" s="4"/>
      <c r="O739" s="4"/>
      <c r="P739" s="4"/>
      <c r="Q739" s="2"/>
      <c r="R739" s="2"/>
      <c r="S739" s="2"/>
      <c r="T739" s="2"/>
      <c r="U739" s="2"/>
      <c r="V739" s="2"/>
      <c r="W739" s="2"/>
      <c r="X739" s="2"/>
      <c r="Y739" s="4"/>
      <c r="Z739" s="4"/>
      <c r="AA739" s="4"/>
      <c r="AB739" s="4"/>
      <c r="AC739" s="4"/>
      <c r="AD739" s="4"/>
      <c r="AE739" s="4"/>
      <c r="AF739" s="4"/>
      <c r="AG739" s="4"/>
      <c r="AH739" s="4"/>
      <c r="AI739" s="4"/>
      <c r="AJ739" s="4"/>
      <c r="AK739" s="4"/>
      <c r="AL739" s="4"/>
      <c r="AM739" s="4"/>
      <c r="AN739" s="4"/>
      <c r="AO739" s="4"/>
      <c r="AP739" s="4"/>
      <c r="AQ739" s="4"/>
      <c r="AR739" s="4"/>
      <c r="AS739" s="4"/>
      <c r="AT739" s="4"/>
      <c r="AU739" s="2"/>
      <c r="AV739" s="2"/>
      <c r="AW739" s="2"/>
      <c r="AX739" s="2"/>
      <c r="AY739" s="2"/>
      <c r="AZ739" s="2"/>
      <c r="BA739" s="2"/>
      <c r="BB739" s="2"/>
      <c r="BC739" s="2"/>
      <c r="BD739" s="2"/>
      <c r="BE739" s="2"/>
      <c r="BF739" s="2"/>
      <c r="BG739" s="4"/>
      <c r="BH739" s="2"/>
      <c r="BI739" s="2"/>
      <c r="BJ739" s="2"/>
      <c r="BK739" s="2"/>
      <c r="BL739" s="2"/>
      <c r="BM739" s="2"/>
      <c r="BN739" s="2"/>
      <c r="BO739" s="2"/>
      <c r="BP739" s="2"/>
      <c r="BQ739" s="2"/>
      <c r="BR739" s="2"/>
      <c r="BS739" s="2"/>
      <c r="BT739" s="2"/>
      <c r="BU739" s="2"/>
      <c r="BV739" s="2"/>
      <c r="BW739" s="2"/>
      <c r="BX739" s="2"/>
    </row>
    <row r="740" spans="1:76" ht="12.75">
      <c r="A740" s="2"/>
      <c r="B740" s="3"/>
      <c r="C740" s="4"/>
      <c r="D740" s="4"/>
      <c r="E740" s="4"/>
      <c r="F740" s="4"/>
      <c r="G740" s="4"/>
      <c r="H740" s="4"/>
      <c r="I740" s="4"/>
      <c r="J740" s="4"/>
      <c r="K740" s="4"/>
      <c r="L740" s="4"/>
      <c r="M740" s="4"/>
      <c r="N740" s="4"/>
      <c r="O740" s="4"/>
      <c r="P740" s="4"/>
      <c r="Q740" s="2"/>
      <c r="R740" s="2"/>
      <c r="S740" s="2"/>
      <c r="T740" s="2"/>
      <c r="U740" s="2"/>
      <c r="V740" s="2"/>
      <c r="W740" s="2"/>
      <c r="X740" s="2"/>
      <c r="Y740" s="4"/>
      <c r="Z740" s="4"/>
      <c r="AA740" s="4"/>
      <c r="AB740" s="4"/>
      <c r="AC740" s="4"/>
      <c r="AD740" s="4"/>
      <c r="AE740" s="4"/>
      <c r="AF740" s="4"/>
      <c r="AG740" s="4"/>
      <c r="AH740" s="4"/>
      <c r="AI740" s="4"/>
      <c r="AJ740" s="4"/>
      <c r="AK740" s="4"/>
      <c r="AL740" s="4"/>
      <c r="AM740" s="4"/>
      <c r="AN740" s="4"/>
      <c r="AO740" s="4"/>
      <c r="AP740" s="4"/>
      <c r="AQ740" s="4"/>
      <c r="AR740" s="4"/>
      <c r="AS740" s="4"/>
      <c r="AT740" s="4"/>
      <c r="AU740" s="2"/>
      <c r="AV740" s="2"/>
      <c r="AW740" s="2"/>
      <c r="AX740" s="2"/>
      <c r="AY740" s="2"/>
      <c r="AZ740" s="2"/>
      <c r="BA740" s="2"/>
      <c r="BB740" s="2"/>
      <c r="BC740" s="2"/>
      <c r="BD740" s="2"/>
      <c r="BE740" s="2"/>
      <c r="BF740" s="2"/>
      <c r="BG740" s="4"/>
      <c r="BH740" s="2"/>
      <c r="BI740" s="2"/>
      <c r="BJ740" s="2"/>
      <c r="BK740" s="2"/>
      <c r="BL740" s="2"/>
      <c r="BM740" s="2"/>
      <c r="BN740" s="2"/>
      <c r="BO740" s="2"/>
      <c r="BP740" s="2"/>
      <c r="BQ740" s="2"/>
      <c r="BR740" s="2"/>
      <c r="BS740" s="2"/>
      <c r="BT740" s="2"/>
      <c r="BU740" s="2"/>
      <c r="BV740" s="2"/>
      <c r="BW740" s="2"/>
      <c r="BX740" s="2"/>
    </row>
    <row r="741" spans="1:76" ht="12.75">
      <c r="A741" s="2"/>
      <c r="B741" s="3"/>
      <c r="C741" s="4"/>
      <c r="D741" s="4"/>
      <c r="E741" s="4"/>
      <c r="F741" s="4"/>
      <c r="G741" s="4"/>
      <c r="H741" s="4"/>
      <c r="I741" s="4"/>
      <c r="J741" s="4"/>
      <c r="K741" s="4"/>
      <c r="L741" s="4"/>
      <c r="M741" s="4"/>
      <c r="N741" s="4"/>
      <c r="O741" s="4"/>
      <c r="P741" s="4"/>
      <c r="Q741" s="2"/>
      <c r="R741" s="2"/>
      <c r="S741" s="2"/>
      <c r="T741" s="2"/>
      <c r="U741" s="2"/>
      <c r="V741" s="2"/>
      <c r="W741" s="2"/>
      <c r="X741" s="2"/>
      <c r="Y741" s="4"/>
      <c r="Z741" s="4"/>
      <c r="AA741" s="4"/>
      <c r="AB741" s="4"/>
      <c r="AC741" s="4"/>
      <c r="AD741" s="4"/>
      <c r="AE741" s="4"/>
      <c r="AF741" s="4"/>
      <c r="AG741" s="4"/>
      <c r="AH741" s="4"/>
      <c r="AI741" s="4"/>
      <c r="AJ741" s="4"/>
      <c r="AK741" s="4"/>
      <c r="AL741" s="4"/>
      <c r="AM741" s="4"/>
      <c r="AN741" s="4"/>
      <c r="AO741" s="4"/>
      <c r="AP741" s="4"/>
      <c r="AQ741" s="4"/>
      <c r="AR741" s="4"/>
      <c r="AS741" s="4"/>
      <c r="AT741" s="4"/>
      <c r="AU741" s="2"/>
      <c r="AV741" s="2"/>
      <c r="AW741" s="2"/>
      <c r="AX741" s="2"/>
      <c r="AY741" s="2"/>
      <c r="AZ741" s="2"/>
      <c r="BA741" s="2"/>
      <c r="BB741" s="2"/>
      <c r="BC741" s="2"/>
      <c r="BD741" s="2"/>
      <c r="BE741" s="2"/>
      <c r="BF741" s="2"/>
      <c r="BG741" s="4"/>
      <c r="BH741" s="2"/>
      <c r="BI741" s="2"/>
      <c r="BJ741" s="2"/>
      <c r="BK741" s="2"/>
      <c r="BL741" s="2"/>
      <c r="BM741" s="2"/>
      <c r="BN741" s="2"/>
      <c r="BO741" s="2"/>
      <c r="BP741" s="2"/>
      <c r="BQ741" s="2"/>
      <c r="BR741" s="2"/>
      <c r="BS741" s="2"/>
      <c r="BT741" s="2"/>
      <c r="BU741" s="2"/>
      <c r="BV741" s="2"/>
      <c r="BW741" s="2"/>
      <c r="BX741" s="2"/>
    </row>
    <row r="742" spans="1:76" ht="12.75">
      <c r="A742" s="2"/>
      <c r="B742" s="3"/>
      <c r="C742" s="4"/>
      <c r="D742" s="4"/>
      <c r="E742" s="4"/>
      <c r="F742" s="4"/>
      <c r="G742" s="4"/>
      <c r="H742" s="4"/>
      <c r="I742" s="4"/>
      <c r="J742" s="4"/>
      <c r="K742" s="4"/>
      <c r="L742" s="4"/>
      <c r="M742" s="4"/>
      <c r="N742" s="4"/>
      <c r="O742" s="4"/>
      <c r="P742" s="4"/>
      <c r="Q742" s="2"/>
      <c r="R742" s="2"/>
      <c r="S742" s="2"/>
      <c r="T742" s="2"/>
      <c r="U742" s="2"/>
      <c r="V742" s="2"/>
      <c r="W742" s="2"/>
      <c r="X742" s="2"/>
      <c r="Y742" s="4"/>
      <c r="Z742" s="4"/>
      <c r="AA742" s="4"/>
      <c r="AB742" s="4"/>
      <c r="AC742" s="4"/>
      <c r="AD742" s="4"/>
      <c r="AE742" s="4"/>
      <c r="AF742" s="4"/>
      <c r="AG742" s="4"/>
      <c r="AH742" s="4"/>
      <c r="AI742" s="4"/>
      <c r="AJ742" s="4"/>
      <c r="AK742" s="4"/>
      <c r="AL742" s="4"/>
      <c r="AM742" s="4"/>
      <c r="AN742" s="4"/>
      <c r="AO742" s="4"/>
      <c r="AP742" s="4"/>
      <c r="AQ742" s="4"/>
      <c r="AR742" s="4"/>
      <c r="AS742" s="4"/>
      <c r="AT742" s="4"/>
      <c r="AU742" s="2"/>
      <c r="AV742" s="2"/>
      <c r="AW742" s="2"/>
      <c r="AX742" s="2"/>
      <c r="AY742" s="2"/>
      <c r="AZ742" s="2"/>
      <c r="BA742" s="2"/>
      <c r="BB742" s="2"/>
      <c r="BC742" s="2"/>
      <c r="BD742" s="2"/>
      <c r="BE742" s="2"/>
      <c r="BF742" s="2"/>
      <c r="BG742" s="4"/>
      <c r="BH742" s="2"/>
      <c r="BI742" s="2"/>
      <c r="BJ742" s="2"/>
      <c r="BK742" s="2"/>
      <c r="BL742" s="2"/>
      <c r="BM742" s="2"/>
      <c r="BN742" s="2"/>
      <c r="BO742" s="2"/>
      <c r="BP742" s="2"/>
      <c r="BQ742" s="2"/>
      <c r="BR742" s="2"/>
      <c r="BS742" s="2"/>
      <c r="BT742" s="2"/>
      <c r="BU742" s="2"/>
      <c r="BV742" s="2"/>
      <c r="BW742" s="2"/>
      <c r="BX742" s="2"/>
    </row>
    <row r="743" spans="1:76" ht="12.75">
      <c r="A743" s="2"/>
      <c r="B743" s="3"/>
      <c r="C743" s="4"/>
      <c r="D743" s="4"/>
      <c r="E743" s="4"/>
      <c r="F743" s="4"/>
      <c r="G743" s="4"/>
      <c r="H743" s="4"/>
      <c r="I743" s="4"/>
      <c r="J743" s="4"/>
      <c r="K743" s="4"/>
      <c r="L743" s="4"/>
      <c r="M743" s="4"/>
      <c r="N743" s="4"/>
      <c r="O743" s="4"/>
      <c r="P743" s="4"/>
      <c r="Q743" s="2"/>
      <c r="R743" s="2"/>
      <c r="S743" s="2"/>
      <c r="T743" s="2"/>
      <c r="U743" s="2"/>
      <c r="V743" s="2"/>
      <c r="W743" s="2"/>
      <c r="X743" s="2"/>
      <c r="Y743" s="4"/>
      <c r="Z743" s="4"/>
      <c r="AA743" s="4"/>
      <c r="AB743" s="4"/>
      <c r="AC743" s="4"/>
      <c r="AD743" s="4"/>
      <c r="AE743" s="4"/>
      <c r="AF743" s="4"/>
      <c r="AG743" s="4"/>
      <c r="AH743" s="4"/>
      <c r="AI743" s="4"/>
      <c r="AJ743" s="4"/>
      <c r="AK743" s="4"/>
      <c r="AL743" s="4"/>
      <c r="AM743" s="4"/>
      <c r="AN743" s="4"/>
      <c r="AO743" s="4"/>
      <c r="AP743" s="4"/>
      <c r="AQ743" s="4"/>
      <c r="AR743" s="4"/>
      <c r="AS743" s="4"/>
      <c r="AT743" s="4"/>
      <c r="AU743" s="2"/>
      <c r="AV743" s="2"/>
      <c r="AW743" s="2"/>
      <c r="AX743" s="2"/>
      <c r="AY743" s="2"/>
      <c r="AZ743" s="2"/>
      <c r="BA743" s="2"/>
      <c r="BB743" s="2"/>
      <c r="BC743" s="2"/>
      <c r="BD743" s="2"/>
      <c r="BE743" s="2"/>
      <c r="BF743" s="2"/>
      <c r="BG743" s="4"/>
      <c r="BH743" s="2"/>
      <c r="BI743" s="2"/>
      <c r="BJ743" s="2"/>
      <c r="BK743" s="2"/>
      <c r="BL743" s="2"/>
      <c r="BM743" s="2"/>
      <c r="BN743" s="2"/>
      <c r="BO743" s="2"/>
      <c r="BP743" s="2"/>
      <c r="BQ743" s="2"/>
      <c r="BR743" s="2"/>
      <c r="BS743" s="2"/>
      <c r="BT743" s="2"/>
      <c r="BU743" s="2"/>
      <c r="BV743" s="2"/>
      <c r="BW743" s="2"/>
      <c r="BX743" s="2"/>
    </row>
    <row r="744" spans="1:76" ht="12.75">
      <c r="A744" s="2"/>
      <c r="B744" s="3"/>
      <c r="C744" s="4"/>
      <c r="D744" s="4"/>
      <c r="E744" s="4"/>
      <c r="F744" s="4"/>
      <c r="G744" s="4"/>
      <c r="H744" s="4"/>
      <c r="I744" s="4"/>
      <c r="J744" s="4"/>
      <c r="K744" s="4"/>
      <c r="L744" s="4"/>
      <c r="M744" s="4"/>
      <c r="N744" s="4"/>
      <c r="O744" s="4"/>
      <c r="P744" s="4"/>
      <c r="Q744" s="2"/>
      <c r="R744" s="2"/>
      <c r="S744" s="2"/>
      <c r="T744" s="2"/>
      <c r="U744" s="2"/>
      <c r="V744" s="2"/>
      <c r="W744" s="2"/>
      <c r="X744" s="2"/>
      <c r="Y744" s="4"/>
      <c r="Z744" s="4"/>
      <c r="AA744" s="4"/>
      <c r="AB744" s="4"/>
      <c r="AC744" s="4"/>
      <c r="AD744" s="4"/>
      <c r="AE744" s="4"/>
      <c r="AF744" s="4"/>
      <c r="AG744" s="4"/>
      <c r="AH744" s="4"/>
      <c r="AI744" s="4"/>
      <c r="AJ744" s="4"/>
      <c r="AK744" s="4"/>
      <c r="AL744" s="4"/>
      <c r="AM744" s="4"/>
      <c r="AN744" s="4"/>
      <c r="AO744" s="4"/>
      <c r="AP744" s="4"/>
      <c r="AQ744" s="4"/>
      <c r="AR744" s="4"/>
      <c r="AS744" s="4"/>
      <c r="AT744" s="4"/>
      <c r="AU744" s="2"/>
      <c r="AV744" s="2"/>
      <c r="AW744" s="2"/>
      <c r="AX744" s="2"/>
      <c r="AY744" s="2"/>
      <c r="AZ744" s="2"/>
      <c r="BA744" s="2"/>
      <c r="BB744" s="2"/>
      <c r="BC744" s="2"/>
      <c r="BD744" s="2"/>
      <c r="BE744" s="2"/>
      <c r="BF744" s="2"/>
      <c r="BG744" s="4"/>
      <c r="BH744" s="2"/>
      <c r="BI744" s="2"/>
      <c r="BJ744" s="2"/>
      <c r="BK744" s="2"/>
      <c r="BL744" s="2"/>
      <c r="BM744" s="2"/>
      <c r="BN744" s="2"/>
      <c r="BO744" s="2"/>
      <c r="BP744" s="2"/>
      <c r="BQ744" s="2"/>
      <c r="BR744" s="2"/>
      <c r="BS744" s="2"/>
      <c r="BT744" s="2"/>
      <c r="BU744" s="2"/>
      <c r="BV744" s="2"/>
      <c r="BW744" s="2"/>
      <c r="BX744" s="2"/>
    </row>
    <row r="745" spans="1:76" ht="12.75">
      <c r="A745" s="2"/>
      <c r="B745" s="3"/>
      <c r="C745" s="4"/>
      <c r="D745" s="4"/>
      <c r="E745" s="4"/>
      <c r="F745" s="4"/>
      <c r="G745" s="4"/>
      <c r="H745" s="4"/>
      <c r="I745" s="4"/>
      <c r="J745" s="4"/>
      <c r="K745" s="4"/>
      <c r="L745" s="4"/>
      <c r="M745" s="4"/>
      <c r="N745" s="4"/>
      <c r="O745" s="4"/>
      <c r="P745" s="4"/>
      <c r="Q745" s="2"/>
      <c r="R745" s="2"/>
      <c r="S745" s="2"/>
      <c r="T745" s="2"/>
      <c r="U745" s="2"/>
      <c r="V745" s="2"/>
      <c r="W745" s="2"/>
      <c r="X745" s="2"/>
      <c r="Y745" s="4"/>
      <c r="Z745" s="4"/>
      <c r="AA745" s="4"/>
      <c r="AB745" s="4"/>
      <c r="AC745" s="4"/>
      <c r="AD745" s="4"/>
      <c r="AE745" s="4"/>
      <c r="AF745" s="4"/>
      <c r="AG745" s="4"/>
      <c r="AH745" s="4"/>
      <c r="AI745" s="4"/>
      <c r="AJ745" s="4"/>
      <c r="AK745" s="4"/>
      <c r="AL745" s="4"/>
      <c r="AM745" s="4"/>
      <c r="AN745" s="4"/>
      <c r="AO745" s="4"/>
      <c r="AP745" s="4"/>
      <c r="AQ745" s="4"/>
      <c r="AR745" s="4"/>
      <c r="AS745" s="4"/>
      <c r="AT745" s="4"/>
      <c r="AU745" s="2"/>
      <c r="AV745" s="2"/>
      <c r="AW745" s="2"/>
      <c r="AX745" s="2"/>
      <c r="AY745" s="2"/>
      <c r="AZ745" s="2"/>
      <c r="BA745" s="2"/>
      <c r="BB745" s="2"/>
      <c r="BC745" s="2"/>
      <c r="BD745" s="2"/>
      <c r="BE745" s="2"/>
      <c r="BF745" s="2"/>
      <c r="BG745" s="4"/>
      <c r="BH745" s="2"/>
      <c r="BI745" s="2"/>
      <c r="BJ745" s="2"/>
      <c r="BK745" s="2"/>
      <c r="BL745" s="2"/>
      <c r="BM745" s="2"/>
      <c r="BN745" s="2"/>
      <c r="BO745" s="2"/>
      <c r="BP745" s="2"/>
      <c r="BQ745" s="2"/>
      <c r="BR745" s="2"/>
      <c r="BS745" s="2"/>
      <c r="BT745" s="2"/>
      <c r="BU745" s="2"/>
      <c r="BV745" s="2"/>
      <c r="BW745" s="2"/>
      <c r="BX745" s="2"/>
    </row>
    <row r="746" spans="1:76" ht="12.75">
      <c r="A746" s="2"/>
      <c r="B746" s="3"/>
      <c r="C746" s="4"/>
      <c r="D746" s="4"/>
      <c r="E746" s="4"/>
      <c r="F746" s="4"/>
      <c r="G746" s="4"/>
      <c r="H746" s="4"/>
      <c r="I746" s="4"/>
      <c r="J746" s="4"/>
      <c r="K746" s="4"/>
      <c r="L746" s="4"/>
      <c r="M746" s="4"/>
      <c r="N746" s="4"/>
      <c r="O746" s="4"/>
      <c r="P746" s="4"/>
      <c r="Q746" s="2"/>
      <c r="R746" s="2"/>
      <c r="S746" s="2"/>
      <c r="T746" s="2"/>
      <c r="U746" s="2"/>
      <c r="V746" s="2"/>
      <c r="W746" s="2"/>
      <c r="X746" s="2"/>
      <c r="Y746" s="4"/>
      <c r="Z746" s="4"/>
      <c r="AA746" s="4"/>
      <c r="AB746" s="4"/>
      <c r="AC746" s="4"/>
      <c r="AD746" s="4"/>
      <c r="AE746" s="4"/>
      <c r="AF746" s="4"/>
      <c r="AG746" s="4"/>
      <c r="AH746" s="4"/>
      <c r="AI746" s="4"/>
      <c r="AJ746" s="4"/>
      <c r="AK746" s="4"/>
      <c r="AL746" s="4"/>
      <c r="AM746" s="4"/>
      <c r="AN746" s="4"/>
      <c r="AO746" s="4"/>
      <c r="AP746" s="4"/>
      <c r="AQ746" s="4"/>
      <c r="AR746" s="4"/>
      <c r="AS746" s="4"/>
      <c r="AT746" s="4"/>
      <c r="AU746" s="2"/>
      <c r="AV746" s="2"/>
      <c r="AW746" s="2"/>
      <c r="AX746" s="2"/>
      <c r="AY746" s="2"/>
      <c r="AZ746" s="2"/>
      <c r="BA746" s="2"/>
      <c r="BB746" s="2"/>
      <c r="BC746" s="2"/>
      <c r="BD746" s="2"/>
      <c r="BE746" s="2"/>
      <c r="BF746" s="2"/>
      <c r="BG746" s="4"/>
      <c r="BH746" s="2"/>
      <c r="BI746" s="2"/>
      <c r="BJ746" s="2"/>
      <c r="BK746" s="2"/>
      <c r="BL746" s="2"/>
      <c r="BM746" s="2"/>
      <c r="BN746" s="2"/>
      <c r="BO746" s="2"/>
      <c r="BP746" s="2"/>
      <c r="BQ746" s="2"/>
      <c r="BR746" s="2"/>
      <c r="BS746" s="2"/>
      <c r="BT746" s="2"/>
      <c r="BU746" s="2"/>
      <c r="BV746" s="2"/>
      <c r="BW746" s="2"/>
      <c r="BX746" s="2"/>
    </row>
    <row r="747" spans="1:76" ht="12.75">
      <c r="A747" s="2"/>
      <c r="B747" s="3"/>
      <c r="C747" s="4"/>
      <c r="D747" s="4"/>
      <c r="E747" s="4"/>
      <c r="F747" s="4"/>
      <c r="G747" s="4"/>
      <c r="H747" s="4"/>
      <c r="I747" s="4"/>
      <c r="J747" s="4"/>
      <c r="K747" s="4"/>
      <c r="L747" s="4"/>
      <c r="M747" s="4"/>
      <c r="N747" s="4"/>
      <c r="O747" s="4"/>
      <c r="P747" s="4"/>
      <c r="Q747" s="2"/>
      <c r="R747" s="2"/>
      <c r="S747" s="2"/>
      <c r="T747" s="2"/>
      <c r="U747" s="2"/>
      <c r="V747" s="2"/>
      <c r="W747" s="2"/>
      <c r="X747" s="2"/>
      <c r="Y747" s="4"/>
      <c r="Z747" s="4"/>
      <c r="AA747" s="4"/>
      <c r="AB747" s="4"/>
      <c r="AC747" s="4"/>
      <c r="AD747" s="4"/>
      <c r="AE747" s="4"/>
      <c r="AF747" s="4"/>
      <c r="AG747" s="4"/>
      <c r="AH747" s="4"/>
      <c r="AI747" s="4"/>
      <c r="AJ747" s="4"/>
      <c r="AK747" s="4"/>
      <c r="AL747" s="4"/>
      <c r="AM747" s="4"/>
      <c r="AN747" s="4"/>
      <c r="AO747" s="4"/>
      <c r="AP747" s="4"/>
      <c r="AQ747" s="4"/>
      <c r="AR747" s="4"/>
      <c r="AS747" s="4"/>
      <c r="AT747" s="4"/>
      <c r="AU747" s="2"/>
      <c r="AV747" s="2"/>
      <c r="AW747" s="2"/>
      <c r="AX747" s="2"/>
      <c r="AY747" s="2"/>
      <c r="AZ747" s="2"/>
      <c r="BA747" s="2"/>
      <c r="BB747" s="2"/>
      <c r="BC747" s="2"/>
      <c r="BD747" s="2"/>
      <c r="BE747" s="2"/>
      <c r="BF747" s="2"/>
      <c r="BG747" s="4"/>
      <c r="BH747" s="2"/>
      <c r="BI747" s="2"/>
      <c r="BJ747" s="2"/>
      <c r="BK747" s="2"/>
      <c r="BL747" s="2"/>
      <c r="BM747" s="2"/>
      <c r="BN747" s="2"/>
      <c r="BO747" s="2"/>
      <c r="BP747" s="2"/>
      <c r="BQ747" s="2"/>
      <c r="BR747" s="2"/>
      <c r="BS747" s="2"/>
      <c r="BT747" s="2"/>
      <c r="BU747" s="2"/>
      <c r="BV747" s="2"/>
      <c r="BW747" s="2"/>
      <c r="BX747" s="2"/>
    </row>
    <row r="748" spans="1:76" ht="12.75">
      <c r="A748" s="2"/>
      <c r="B748" s="3"/>
      <c r="C748" s="4"/>
      <c r="D748" s="4"/>
      <c r="E748" s="4"/>
      <c r="F748" s="4"/>
      <c r="G748" s="4"/>
      <c r="H748" s="4"/>
      <c r="I748" s="4"/>
      <c r="J748" s="4"/>
      <c r="K748" s="4"/>
      <c r="L748" s="4"/>
      <c r="M748" s="4"/>
      <c r="N748" s="4"/>
      <c r="O748" s="4"/>
      <c r="P748" s="4"/>
      <c r="Q748" s="2"/>
      <c r="R748" s="2"/>
      <c r="S748" s="2"/>
      <c r="T748" s="2"/>
      <c r="U748" s="2"/>
      <c r="V748" s="2"/>
      <c r="W748" s="2"/>
      <c r="X748" s="2"/>
      <c r="Y748" s="4"/>
      <c r="Z748" s="4"/>
      <c r="AA748" s="4"/>
      <c r="AB748" s="4"/>
      <c r="AC748" s="4"/>
      <c r="AD748" s="4"/>
      <c r="AE748" s="4"/>
      <c r="AF748" s="4"/>
      <c r="AG748" s="4"/>
      <c r="AH748" s="4"/>
      <c r="AI748" s="4"/>
      <c r="AJ748" s="4"/>
      <c r="AK748" s="4"/>
      <c r="AL748" s="4"/>
      <c r="AM748" s="4"/>
      <c r="AN748" s="4"/>
      <c r="AO748" s="4"/>
      <c r="AP748" s="4"/>
      <c r="AQ748" s="4"/>
      <c r="AR748" s="4"/>
      <c r="AS748" s="4"/>
      <c r="AT748" s="4"/>
      <c r="AU748" s="2"/>
      <c r="AV748" s="2"/>
      <c r="AW748" s="2"/>
      <c r="AX748" s="2"/>
      <c r="AY748" s="2"/>
      <c r="AZ748" s="2"/>
      <c r="BA748" s="2"/>
      <c r="BB748" s="2"/>
      <c r="BC748" s="2"/>
      <c r="BD748" s="2"/>
      <c r="BE748" s="2"/>
      <c r="BF748" s="2"/>
      <c r="BG748" s="4"/>
      <c r="BH748" s="2"/>
      <c r="BI748" s="2"/>
      <c r="BJ748" s="2"/>
      <c r="BK748" s="2"/>
      <c r="BL748" s="2"/>
      <c r="BM748" s="2"/>
      <c r="BN748" s="2"/>
      <c r="BO748" s="2"/>
      <c r="BP748" s="2"/>
      <c r="BQ748" s="2"/>
      <c r="BR748" s="2"/>
      <c r="BS748" s="2"/>
      <c r="BT748" s="2"/>
      <c r="BU748" s="2"/>
      <c r="BV748" s="2"/>
      <c r="BW748" s="2"/>
      <c r="BX748" s="2"/>
    </row>
    <row r="749" spans="1:76" ht="12.75">
      <c r="A749" s="2"/>
      <c r="B749" s="3"/>
      <c r="C749" s="4"/>
      <c r="D749" s="4"/>
      <c r="E749" s="4"/>
      <c r="F749" s="4"/>
      <c r="G749" s="4"/>
      <c r="H749" s="4"/>
      <c r="I749" s="4"/>
      <c r="J749" s="4"/>
      <c r="K749" s="4"/>
      <c r="L749" s="4"/>
      <c r="M749" s="4"/>
      <c r="N749" s="4"/>
      <c r="O749" s="4"/>
      <c r="P749" s="4"/>
      <c r="Q749" s="2"/>
      <c r="R749" s="2"/>
      <c r="S749" s="2"/>
      <c r="T749" s="2"/>
      <c r="U749" s="2"/>
      <c r="V749" s="2"/>
      <c r="W749" s="2"/>
      <c r="X749" s="2"/>
      <c r="Y749" s="4"/>
      <c r="Z749" s="4"/>
      <c r="AA749" s="4"/>
      <c r="AB749" s="4"/>
      <c r="AC749" s="4"/>
      <c r="AD749" s="4"/>
      <c r="AE749" s="4"/>
      <c r="AF749" s="4"/>
      <c r="AG749" s="4"/>
      <c r="AH749" s="4"/>
      <c r="AI749" s="4"/>
      <c r="AJ749" s="4"/>
      <c r="AK749" s="4"/>
      <c r="AL749" s="4"/>
      <c r="AM749" s="4"/>
      <c r="AN749" s="4"/>
      <c r="AO749" s="4"/>
      <c r="AP749" s="4"/>
      <c r="AQ749" s="4"/>
      <c r="AR749" s="4"/>
      <c r="AS749" s="4"/>
      <c r="AT749" s="4"/>
      <c r="AU749" s="2"/>
      <c r="AV749" s="2"/>
      <c r="AW749" s="2"/>
      <c r="AX749" s="2"/>
      <c r="AY749" s="2"/>
      <c r="AZ749" s="2"/>
      <c r="BA749" s="2"/>
      <c r="BB749" s="2"/>
      <c r="BC749" s="2"/>
      <c r="BD749" s="2"/>
      <c r="BE749" s="2"/>
      <c r="BF749" s="2"/>
      <c r="BG749" s="4"/>
      <c r="BH749" s="2"/>
      <c r="BI749" s="2"/>
      <c r="BJ749" s="2"/>
      <c r="BK749" s="2"/>
      <c r="BL749" s="2"/>
      <c r="BM749" s="2"/>
      <c r="BN749" s="2"/>
      <c r="BO749" s="2"/>
      <c r="BP749" s="2"/>
      <c r="BQ749" s="2"/>
      <c r="BR749" s="2"/>
      <c r="BS749" s="2"/>
      <c r="BT749" s="2"/>
      <c r="BU749" s="2"/>
      <c r="BV749" s="2"/>
      <c r="BW749" s="2"/>
      <c r="BX749" s="2"/>
    </row>
    <row r="750" spans="1:76" ht="12.75">
      <c r="A750" s="2"/>
      <c r="B750" s="3"/>
      <c r="C750" s="4"/>
      <c r="D750" s="4"/>
      <c r="E750" s="4"/>
      <c r="F750" s="4"/>
      <c r="G750" s="4"/>
      <c r="H750" s="4"/>
      <c r="I750" s="4"/>
      <c r="J750" s="4"/>
      <c r="K750" s="4"/>
      <c r="L750" s="4"/>
      <c r="M750" s="4"/>
      <c r="N750" s="4"/>
      <c r="O750" s="4"/>
      <c r="P750" s="4"/>
      <c r="Q750" s="2"/>
      <c r="R750" s="2"/>
      <c r="S750" s="2"/>
      <c r="T750" s="2"/>
      <c r="U750" s="2"/>
      <c r="V750" s="2"/>
      <c r="W750" s="2"/>
      <c r="X750" s="2"/>
      <c r="Y750" s="4"/>
      <c r="Z750" s="4"/>
      <c r="AA750" s="4"/>
      <c r="AB750" s="4"/>
      <c r="AC750" s="4"/>
      <c r="AD750" s="4"/>
      <c r="AE750" s="4"/>
      <c r="AF750" s="4"/>
      <c r="AG750" s="4"/>
      <c r="AH750" s="4"/>
      <c r="AI750" s="4"/>
      <c r="AJ750" s="4"/>
      <c r="AK750" s="4"/>
      <c r="AL750" s="4"/>
      <c r="AM750" s="4"/>
      <c r="AN750" s="4"/>
      <c r="AO750" s="4"/>
      <c r="AP750" s="4"/>
      <c r="AQ750" s="4"/>
      <c r="AR750" s="4"/>
      <c r="AS750" s="4"/>
      <c r="AT750" s="4"/>
      <c r="AU750" s="2"/>
      <c r="AV750" s="2"/>
      <c r="AW750" s="2"/>
      <c r="AX750" s="2"/>
      <c r="AY750" s="2"/>
      <c r="AZ750" s="2"/>
      <c r="BA750" s="2"/>
      <c r="BB750" s="2"/>
      <c r="BC750" s="2"/>
      <c r="BD750" s="2"/>
      <c r="BE750" s="2"/>
      <c r="BF750" s="2"/>
      <c r="BG750" s="4"/>
      <c r="BH750" s="2"/>
      <c r="BI750" s="2"/>
      <c r="BJ750" s="2"/>
      <c r="BK750" s="2"/>
      <c r="BL750" s="2"/>
      <c r="BM750" s="2"/>
      <c r="BN750" s="2"/>
      <c r="BO750" s="2"/>
      <c r="BP750" s="2"/>
      <c r="BQ750" s="2"/>
      <c r="BR750" s="2"/>
      <c r="BS750" s="2"/>
      <c r="BT750" s="2"/>
      <c r="BU750" s="2"/>
      <c r="BV750" s="2"/>
      <c r="BW750" s="2"/>
      <c r="BX750" s="2"/>
    </row>
    <row r="751" spans="1:76" ht="12.75">
      <c r="A751" s="2"/>
      <c r="B751" s="3"/>
      <c r="C751" s="4"/>
      <c r="D751" s="4"/>
      <c r="E751" s="4"/>
      <c r="F751" s="4"/>
      <c r="G751" s="4"/>
      <c r="H751" s="4"/>
      <c r="I751" s="4"/>
      <c r="J751" s="4"/>
      <c r="K751" s="4"/>
      <c r="L751" s="4"/>
      <c r="M751" s="4"/>
      <c r="N751" s="4"/>
      <c r="O751" s="4"/>
      <c r="P751" s="4"/>
      <c r="Q751" s="2"/>
      <c r="R751" s="2"/>
      <c r="S751" s="2"/>
      <c r="T751" s="2"/>
      <c r="U751" s="2"/>
      <c r="V751" s="2"/>
      <c r="W751" s="2"/>
      <c r="X751" s="2"/>
      <c r="Y751" s="4"/>
      <c r="Z751" s="4"/>
      <c r="AA751" s="4"/>
      <c r="AB751" s="4"/>
      <c r="AC751" s="4"/>
      <c r="AD751" s="4"/>
      <c r="AE751" s="4"/>
      <c r="AF751" s="4"/>
      <c r="AG751" s="4"/>
      <c r="AH751" s="4"/>
      <c r="AI751" s="4"/>
      <c r="AJ751" s="4"/>
      <c r="AK751" s="4"/>
      <c r="AL751" s="4"/>
      <c r="AM751" s="4"/>
      <c r="AN751" s="4"/>
      <c r="AO751" s="4"/>
      <c r="AP751" s="4"/>
      <c r="AQ751" s="4"/>
      <c r="AR751" s="4"/>
      <c r="AS751" s="4"/>
      <c r="AT751" s="4"/>
      <c r="AU751" s="2"/>
      <c r="AV751" s="2"/>
      <c r="AW751" s="2"/>
      <c r="AX751" s="2"/>
      <c r="AY751" s="2"/>
      <c r="AZ751" s="2"/>
      <c r="BA751" s="2"/>
      <c r="BB751" s="2"/>
      <c r="BC751" s="2"/>
      <c r="BD751" s="2"/>
      <c r="BE751" s="2"/>
      <c r="BF751" s="2"/>
      <c r="BG751" s="4"/>
      <c r="BH751" s="2"/>
      <c r="BI751" s="2"/>
      <c r="BJ751" s="2"/>
      <c r="BK751" s="2"/>
      <c r="BL751" s="2"/>
      <c r="BM751" s="2"/>
      <c r="BN751" s="2"/>
      <c r="BO751" s="2"/>
      <c r="BP751" s="2"/>
      <c r="BQ751" s="2"/>
      <c r="BR751" s="2"/>
      <c r="BS751" s="2"/>
      <c r="BT751" s="2"/>
      <c r="BU751" s="2"/>
      <c r="BV751" s="2"/>
      <c r="BW751" s="2"/>
      <c r="BX751" s="2"/>
    </row>
    <row r="752" spans="1:76" ht="12.75">
      <c r="A752" s="2"/>
      <c r="B752" s="3"/>
      <c r="C752" s="4"/>
      <c r="D752" s="4"/>
      <c r="E752" s="4"/>
      <c r="F752" s="4"/>
      <c r="G752" s="4"/>
      <c r="H752" s="4"/>
      <c r="I752" s="4"/>
      <c r="J752" s="4"/>
      <c r="K752" s="4"/>
      <c r="L752" s="4"/>
      <c r="M752" s="4"/>
      <c r="N752" s="4"/>
      <c r="O752" s="4"/>
      <c r="P752" s="4"/>
      <c r="Q752" s="2"/>
      <c r="R752" s="2"/>
      <c r="S752" s="2"/>
      <c r="T752" s="2"/>
      <c r="U752" s="2"/>
      <c r="V752" s="2"/>
      <c r="W752" s="2"/>
      <c r="X752" s="2"/>
      <c r="Y752" s="4"/>
      <c r="Z752" s="4"/>
      <c r="AA752" s="4"/>
      <c r="AB752" s="4"/>
      <c r="AC752" s="4"/>
      <c r="AD752" s="4"/>
      <c r="AE752" s="4"/>
      <c r="AF752" s="4"/>
      <c r="AG752" s="4"/>
      <c r="AH752" s="4"/>
      <c r="AI752" s="4"/>
      <c r="AJ752" s="4"/>
      <c r="AK752" s="4"/>
      <c r="AL752" s="4"/>
      <c r="AM752" s="4"/>
      <c r="AN752" s="4"/>
      <c r="AO752" s="4"/>
      <c r="AP752" s="4"/>
      <c r="AQ752" s="4"/>
      <c r="AR752" s="4"/>
      <c r="AS752" s="4"/>
      <c r="AT752" s="4"/>
      <c r="AU752" s="2"/>
      <c r="AV752" s="2"/>
      <c r="AW752" s="2"/>
      <c r="AX752" s="2"/>
      <c r="AY752" s="2"/>
      <c r="AZ752" s="2"/>
      <c r="BA752" s="2"/>
      <c r="BB752" s="2"/>
      <c r="BC752" s="2"/>
      <c r="BD752" s="2"/>
      <c r="BE752" s="2"/>
      <c r="BF752" s="2"/>
      <c r="BG752" s="4"/>
      <c r="BH752" s="2"/>
      <c r="BI752" s="2"/>
      <c r="BJ752" s="2"/>
      <c r="BK752" s="2"/>
      <c r="BL752" s="2"/>
      <c r="BM752" s="2"/>
      <c r="BN752" s="2"/>
      <c r="BO752" s="2"/>
      <c r="BP752" s="2"/>
      <c r="BQ752" s="2"/>
      <c r="BR752" s="2"/>
      <c r="BS752" s="2"/>
      <c r="BT752" s="2"/>
      <c r="BU752" s="2"/>
      <c r="BV752" s="2"/>
      <c r="BW752" s="2"/>
      <c r="BX752" s="2"/>
    </row>
    <row r="753" spans="1:76" ht="12.75">
      <c r="A753" s="2"/>
      <c r="B753" s="3"/>
      <c r="C753" s="4"/>
      <c r="D753" s="4"/>
      <c r="E753" s="4"/>
      <c r="F753" s="4"/>
      <c r="G753" s="4"/>
      <c r="H753" s="4"/>
      <c r="I753" s="4"/>
      <c r="J753" s="4"/>
      <c r="K753" s="4"/>
      <c r="L753" s="4"/>
      <c r="M753" s="4"/>
      <c r="N753" s="4"/>
      <c r="O753" s="4"/>
      <c r="P753" s="4"/>
      <c r="Q753" s="2"/>
      <c r="R753" s="2"/>
      <c r="S753" s="2"/>
      <c r="T753" s="2"/>
      <c r="U753" s="2"/>
      <c r="V753" s="2"/>
      <c r="W753" s="2"/>
      <c r="X753" s="2"/>
      <c r="Y753" s="4"/>
      <c r="Z753" s="4"/>
      <c r="AA753" s="4"/>
      <c r="AB753" s="4"/>
      <c r="AC753" s="4"/>
      <c r="AD753" s="4"/>
      <c r="AE753" s="4"/>
      <c r="AF753" s="4"/>
      <c r="AG753" s="4"/>
      <c r="AH753" s="4"/>
      <c r="AI753" s="4"/>
      <c r="AJ753" s="4"/>
      <c r="AK753" s="4"/>
      <c r="AL753" s="4"/>
      <c r="AM753" s="4"/>
      <c r="AN753" s="4"/>
      <c r="AO753" s="4"/>
      <c r="AP753" s="4"/>
      <c r="AQ753" s="4"/>
      <c r="AR753" s="4"/>
      <c r="AS753" s="4"/>
      <c r="AT753" s="4"/>
      <c r="AU753" s="2"/>
      <c r="AV753" s="2"/>
      <c r="AW753" s="2"/>
      <c r="AX753" s="2"/>
      <c r="AY753" s="2"/>
      <c r="AZ753" s="2"/>
      <c r="BA753" s="2"/>
      <c r="BB753" s="2"/>
      <c r="BC753" s="2"/>
      <c r="BD753" s="2"/>
      <c r="BE753" s="2"/>
      <c r="BF753" s="2"/>
      <c r="BG753" s="4"/>
      <c r="BH753" s="2"/>
      <c r="BI753" s="2"/>
      <c r="BJ753" s="2"/>
      <c r="BK753" s="2"/>
      <c r="BL753" s="2"/>
      <c r="BM753" s="2"/>
      <c r="BN753" s="2"/>
      <c r="BO753" s="2"/>
      <c r="BP753" s="2"/>
      <c r="BQ753" s="2"/>
      <c r="BR753" s="2"/>
      <c r="BS753" s="2"/>
      <c r="BT753" s="2"/>
      <c r="BU753" s="2"/>
      <c r="BV753" s="2"/>
      <c r="BW753" s="2"/>
      <c r="BX753" s="2"/>
    </row>
    <row r="754" spans="1:76" ht="12.75">
      <c r="A754" s="2"/>
      <c r="B754" s="3"/>
      <c r="C754" s="4"/>
      <c r="D754" s="4"/>
      <c r="E754" s="4"/>
      <c r="F754" s="4"/>
      <c r="G754" s="4"/>
      <c r="H754" s="4"/>
      <c r="I754" s="4"/>
      <c r="J754" s="4"/>
      <c r="K754" s="4"/>
      <c r="L754" s="4"/>
      <c r="M754" s="4"/>
      <c r="N754" s="4"/>
      <c r="O754" s="4"/>
      <c r="P754" s="4"/>
      <c r="Q754" s="2"/>
      <c r="R754" s="2"/>
      <c r="S754" s="2"/>
      <c r="T754" s="2"/>
      <c r="U754" s="2"/>
      <c r="V754" s="2"/>
      <c r="W754" s="2"/>
      <c r="X754" s="2"/>
      <c r="Y754" s="4"/>
      <c r="Z754" s="4"/>
      <c r="AA754" s="4"/>
      <c r="AB754" s="4"/>
      <c r="AC754" s="4"/>
      <c r="AD754" s="4"/>
      <c r="AE754" s="4"/>
      <c r="AF754" s="4"/>
      <c r="AG754" s="4"/>
      <c r="AH754" s="4"/>
      <c r="AI754" s="4"/>
      <c r="AJ754" s="4"/>
      <c r="AK754" s="4"/>
      <c r="AL754" s="4"/>
      <c r="AM754" s="4"/>
      <c r="AN754" s="4"/>
      <c r="AO754" s="4"/>
      <c r="AP754" s="4"/>
      <c r="AQ754" s="4"/>
      <c r="AR754" s="4"/>
      <c r="AS754" s="4"/>
      <c r="AT754" s="4"/>
      <c r="AU754" s="2"/>
      <c r="AV754" s="2"/>
      <c r="AW754" s="2"/>
      <c r="AX754" s="2"/>
      <c r="AY754" s="2"/>
      <c r="AZ754" s="2"/>
      <c r="BA754" s="2"/>
      <c r="BB754" s="2"/>
      <c r="BC754" s="2"/>
      <c r="BD754" s="2"/>
      <c r="BE754" s="2"/>
      <c r="BF754" s="2"/>
      <c r="BG754" s="4"/>
      <c r="BH754" s="2"/>
      <c r="BI754" s="2"/>
      <c r="BJ754" s="2"/>
      <c r="BK754" s="2"/>
      <c r="BL754" s="2"/>
      <c r="BM754" s="2"/>
      <c r="BN754" s="2"/>
      <c r="BO754" s="2"/>
      <c r="BP754" s="2"/>
      <c r="BQ754" s="2"/>
      <c r="BR754" s="2"/>
      <c r="BS754" s="2"/>
      <c r="BT754" s="2"/>
      <c r="BU754" s="2"/>
      <c r="BV754" s="2"/>
      <c r="BW754" s="2"/>
      <c r="BX754" s="2"/>
    </row>
    <row r="755" spans="1:76" ht="12.75">
      <c r="A755" s="2"/>
      <c r="B755" s="3"/>
      <c r="C755" s="4"/>
      <c r="D755" s="4"/>
      <c r="E755" s="4"/>
      <c r="F755" s="4"/>
      <c r="G755" s="4"/>
      <c r="H755" s="4"/>
      <c r="I755" s="4"/>
      <c r="J755" s="4"/>
      <c r="K755" s="4"/>
      <c r="L755" s="4"/>
      <c r="M755" s="4"/>
      <c r="N755" s="4"/>
      <c r="O755" s="4"/>
      <c r="P755" s="4"/>
      <c r="Q755" s="2"/>
      <c r="R755" s="2"/>
      <c r="S755" s="2"/>
      <c r="T755" s="2"/>
      <c r="U755" s="2"/>
      <c r="V755" s="2"/>
      <c r="W755" s="2"/>
      <c r="X755" s="2"/>
      <c r="Y755" s="4"/>
      <c r="Z755" s="4"/>
      <c r="AA755" s="4"/>
      <c r="AB755" s="4"/>
      <c r="AC755" s="4"/>
      <c r="AD755" s="4"/>
      <c r="AE755" s="4"/>
      <c r="AF755" s="4"/>
      <c r="AG755" s="4"/>
      <c r="AH755" s="4"/>
      <c r="AI755" s="4"/>
      <c r="AJ755" s="4"/>
      <c r="AK755" s="4"/>
      <c r="AL755" s="4"/>
      <c r="AM755" s="4"/>
      <c r="AN755" s="4"/>
      <c r="AO755" s="4"/>
      <c r="AP755" s="4"/>
      <c r="AQ755" s="4"/>
      <c r="AR755" s="4"/>
      <c r="AS755" s="4"/>
      <c r="AT755" s="4"/>
      <c r="AU755" s="2"/>
      <c r="AV755" s="2"/>
      <c r="AW755" s="2"/>
      <c r="AX755" s="2"/>
      <c r="AY755" s="2"/>
      <c r="AZ755" s="2"/>
      <c r="BA755" s="2"/>
      <c r="BB755" s="2"/>
      <c r="BC755" s="2"/>
      <c r="BD755" s="2"/>
      <c r="BE755" s="2"/>
      <c r="BF755" s="2"/>
      <c r="BG755" s="4"/>
      <c r="BH755" s="2"/>
      <c r="BI755" s="2"/>
      <c r="BJ755" s="2"/>
      <c r="BK755" s="2"/>
      <c r="BL755" s="2"/>
      <c r="BM755" s="2"/>
      <c r="BN755" s="2"/>
      <c r="BO755" s="2"/>
      <c r="BP755" s="2"/>
      <c r="BQ755" s="2"/>
      <c r="BR755" s="2"/>
      <c r="BS755" s="2"/>
      <c r="BT755" s="2"/>
      <c r="BU755" s="2"/>
      <c r="BV755" s="2"/>
      <c r="BW755" s="2"/>
      <c r="BX755" s="2"/>
    </row>
    <row r="756" spans="1:76" ht="12.75">
      <c r="A756" s="2"/>
      <c r="B756" s="3"/>
      <c r="C756" s="4"/>
      <c r="D756" s="4"/>
      <c r="E756" s="4"/>
      <c r="F756" s="4"/>
      <c r="G756" s="4"/>
      <c r="H756" s="4"/>
      <c r="I756" s="4"/>
      <c r="J756" s="4"/>
      <c r="K756" s="4"/>
      <c r="L756" s="4"/>
      <c r="M756" s="4"/>
      <c r="N756" s="4"/>
      <c r="O756" s="4"/>
      <c r="P756" s="4"/>
      <c r="Q756" s="2"/>
      <c r="R756" s="2"/>
      <c r="S756" s="2"/>
      <c r="T756" s="2"/>
      <c r="U756" s="2"/>
      <c r="V756" s="2"/>
      <c r="W756" s="2"/>
      <c r="X756" s="2"/>
      <c r="Y756" s="4"/>
      <c r="Z756" s="4"/>
      <c r="AA756" s="4"/>
      <c r="AB756" s="4"/>
      <c r="AC756" s="4"/>
      <c r="AD756" s="4"/>
      <c r="AE756" s="4"/>
      <c r="AF756" s="4"/>
      <c r="AG756" s="4"/>
      <c r="AH756" s="4"/>
      <c r="AI756" s="4"/>
      <c r="AJ756" s="4"/>
      <c r="AK756" s="4"/>
      <c r="AL756" s="4"/>
      <c r="AM756" s="4"/>
      <c r="AN756" s="4"/>
      <c r="AO756" s="4"/>
      <c r="AP756" s="4"/>
      <c r="AQ756" s="4"/>
      <c r="AR756" s="4"/>
      <c r="AS756" s="4"/>
      <c r="AT756" s="4"/>
      <c r="AU756" s="2"/>
      <c r="AV756" s="2"/>
      <c r="AW756" s="2"/>
      <c r="AX756" s="2"/>
      <c r="AY756" s="2"/>
      <c r="AZ756" s="2"/>
      <c r="BA756" s="2"/>
      <c r="BB756" s="2"/>
      <c r="BC756" s="2"/>
      <c r="BD756" s="2"/>
      <c r="BE756" s="2"/>
      <c r="BF756" s="2"/>
      <c r="BG756" s="4"/>
      <c r="BH756" s="2"/>
      <c r="BI756" s="2"/>
      <c r="BJ756" s="2"/>
      <c r="BK756" s="2"/>
      <c r="BL756" s="2"/>
      <c r="BM756" s="2"/>
      <c r="BN756" s="2"/>
      <c r="BO756" s="2"/>
      <c r="BP756" s="2"/>
      <c r="BQ756" s="2"/>
      <c r="BR756" s="2"/>
      <c r="BS756" s="2"/>
      <c r="BT756" s="2"/>
      <c r="BU756" s="2"/>
      <c r="BV756" s="2"/>
      <c r="BW756" s="2"/>
      <c r="BX756" s="2"/>
    </row>
    <row r="757" spans="1:76" ht="12.75">
      <c r="A757" s="2"/>
      <c r="B757" s="3"/>
      <c r="C757" s="4"/>
      <c r="D757" s="4"/>
      <c r="E757" s="4"/>
      <c r="F757" s="4"/>
      <c r="G757" s="4"/>
      <c r="H757" s="4"/>
      <c r="I757" s="4"/>
      <c r="J757" s="4"/>
      <c r="K757" s="4"/>
      <c r="L757" s="4"/>
      <c r="M757" s="4"/>
      <c r="N757" s="4"/>
      <c r="O757" s="4"/>
      <c r="P757" s="4"/>
      <c r="Q757" s="2"/>
      <c r="R757" s="2"/>
      <c r="S757" s="2"/>
      <c r="T757" s="2"/>
      <c r="U757" s="2"/>
      <c r="V757" s="2"/>
      <c r="W757" s="2"/>
      <c r="X757" s="2"/>
      <c r="Y757" s="4"/>
      <c r="Z757" s="4"/>
      <c r="AA757" s="4"/>
      <c r="AB757" s="4"/>
      <c r="AC757" s="4"/>
      <c r="AD757" s="4"/>
      <c r="AE757" s="4"/>
      <c r="AF757" s="4"/>
      <c r="AG757" s="4"/>
      <c r="AH757" s="4"/>
      <c r="AI757" s="4"/>
      <c r="AJ757" s="4"/>
      <c r="AK757" s="4"/>
      <c r="AL757" s="4"/>
      <c r="AM757" s="4"/>
      <c r="AN757" s="4"/>
      <c r="AO757" s="4"/>
      <c r="AP757" s="4"/>
      <c r="AQ757" s="4"/>
      <c r="AR757" s="4"/>
      <c r="AS757" s="4"/>
      <c r="AT757" s="4"/>
      <c r="AU757" s="2"/>
      <c r="AV757" s="2"/>
      <c r="AW757" s="2"/>
      <c r="AX757" s="2"/>
      <c r="AY757" s="2"/>
      <c r="AZ757" s="2"/>
      <c r="BA757" s="2"/>
      <c r="BB757" s="2"/>
      <c r="BC757" s="2"/>
      <c r="BD757" s="2"/>
      <c r="BE757" s="2"/>
      <c r="BF757" s="2"/>
      <c r="BG757" s="4"/>
      <c r="BH757" s="2"/>
      <c r="BI757" s="2"/>
      <c r="BJ757" s="2"/>
      <c r="BK757" s="2"/>
      <c r="BL757" s="2"/>
      <c r="BM757" s="2"/>
      <c r="BN757" s="2"/>
      <c r="BO757" s="2"/>
      <c r="BP757" s="2"/>
      <c r="BQ757" s="2"/>
      <c r="BR757" s="2"/>
      <c r="BS757" s="2"/>
      <c r="BT757" s="2"/>
      <c r="BU757" s="2"/>
      <c r="BV757" s="2"/>
      <c r="BW757" s="2"/>
      <c r="BX757" s="2"/>
    </row>
    <row r="758" spans="1:76" ht="12.75">
      <c r="A758" s="2"/>
      <c r="B758" s="3"/>
      <c r="C758" s="4"/>
      <c r="D758" s="4"/>
      <c r="E758" s="4"/>
      <c r="F758" s="4"/>
      <c r="G758" s="4"/>
      <c r="H758" s="4"/>
      <c r="I758" s="4"/>
      <c r="J758" s="4"/>
      <c r="K758" s="4"/>
      <c r="L758" s="4"/>
      <c r="M758" s="4"/>
      <c r="N758" s="4"/>
      <c r="O758" s="4"/>
      <c r="P758" s="4"/>
      <c r="Q758" s="2"/>
      <c r="R758" s="2"/>
      <c r="S758" s="2"/>
      <c r="T758" s="2"/>
      <c r="U758" s="2"/>
      <c r="V758" s="2"/>
      <c r="W758" s="2"/>
      <c r="X758" s="2"/>
      <c r="Y758" s="4"/>
      <c r="Z758" s="4"/>
      <c r="AA758" s="4"/>
      <c r="AB758" s="4"/>
      <c r="AC758" s="4"/>
      <c r="AD758" s="4"/>
      <c r="AE758" s="4"/>
      <c r="AF758" s="4"/>
      <c r="AG758" s="4"/>
      <c r="AH758" s="4"/>
      <c r="AI758" s="4"/>
      <c r="AJ758" s="4"/>
      <c r="AK758" s="4"/>
      <c r="AL758" s="4"/>
      <c r="AM758" s="4"/>
      <c r="AN758" s="4"/>
      <c r="AO758" s="4"/>
      <c r="AP758" s="4"/>
      <c r="AQ758" s="4"/>
      <c r="AR758" s="4"/>
      <c r="AS758" s="4"/>
      <c r="AT758" s="4"/>
      <c r="AU758" s="2"/>
      <c r="AV758" s="2"/>
      <c r="AW758" s="2"/>
      <c r="AX758" s="2"/>
      <c r="AY758" s="2"/>
      <c r="AZ758" s="2"/>
      <c r="BA758" s="2"/>
      <c r="BB758" s="2"/>
      <c r="BC758" s="2"/>
      <c r="BD758" s="2"/>
      <c r="BE758" s="2"/>
      <c r="BF758" s="2"/>
      <c r="BG758" s="4"/>
      <c r="BH758" s="2"/>
      <c r="BI758" s="2"/>
      <c r="BJ758" s="2"/>
      <c r="BK758" s="2"/>
      <c r="BL758" s="2"/>
      <c r="BM758" s="2"/>
      <c r="BN758" s="2"/>
      <c r="BO758" s="2"/>
      <c r="BP758" s="2"/>
      <c r="BQ758" s="2"/>
      <c r="BR758" s="2"/>
      <c r="BS758" s="2"/>
      <c r="BT758" s="2"/>
      <c r="BU758" s="2"/>
      <c r="BV758" s="2"/>
      <c r="BW758" s="2"/>
      <c r="BX758" s="2"/>
    </row>
    <row r="759" spans="1:76" ht="12.75">
      <c r="A759" s="2"/>
      <c r="B759" s="3"/>
      <c r="C759" s="4"/>
      <c r="D759" s="4"/>
      <c r="E759" s="4"/>
      <c r="F759" s="4"/>
      <c r="G759" s="4"/>
      <c r="H759" s="4"/>
      <c r="I759" s="4"/>
      <c r="J759" s="4"/>
      <c r="K759" s="4"/>
      <c r="L759" s="4"/>
      <c r="M759" s="4"/>
      <c r="N759" s="4"/>
      <c r="O759" s="4"/>
      <c r="P759" s="4"/>
      <c r="Q759" s="2"/>
      <c r="R759" s="2"/>
      <c r="S759" s="2"/>
      <c r="T759" s="2"/>
      <c r="U759" s="2"/>
      <c r="V759" s="2"/>
      <c r="W759" s="2"/>
      <c r="X759" s="2"/>
      <c r="Y759" s="4"/>
      <c r="Z759" s="4"/>
      <c r="AA759" s="4"/>
      <c r="AB759" s="4"/>
      <c r="AC759" s="4"/>
      <c r="AD759" s="4"/>
      <c r="AE759" s="4"/>
      <c r="AF759" s="4"/>
      <c r="AG759" s="4"/>
      <c r="AH759" s="4"/>
      <c r="AI759" s="4"/>
      <c r="AJ759" s="4"/>
      <c r="AK759" s="4"/>
      <c r="AL759" s="4"/>
      <c r="AM759" s="4"/>
      <c r="AN759" s="4"/>
      <c r="AO759" s="4"/>
      <c r="AP759" s="4"/>
      <c r="AQ759" s="4"/>
      <c r="AR759" s="4"/>
      <c r="AS759" s="4"/>
      <c r="AT759" s="4"/>
      <c r="AU759" s="2"/>
      <c r="AV759" s="2"/>
      <c r="AW759" s="2"/>
      <c r="AX759" s="2"/>
      <c r="AY759" s="2"/>
      <c r="AZ759" s="2"/>
      <c r="BA759" s="2"/>
      <c r="BB759" s="2"/>
      <c r="BC759" s="2"/>
      <c r="BD759" s="2"/>
      <c r="BE759" s="2"/>
      <c r="BF759" s="2"/>
      <c r="BG759" s="4"/>
      <c r="BH759" s="2"/>
      <c r="BI759" s="2"/>
      <c r="BJ759" s="2"/>
      <c r="BK759" s="2"/>
      <c r="BL759" s="2"/>
      <c r="BM759" s="2"/>
      <c r="BN759" s="2"/>
      <c r="BO759" s="2"/>
      <c r="BP759" s="2"/>
      <c r="BQ759" s="2"/>
      <c r="BR759" s="2"/>
      <c r="BS759" s="2"/>
      <c r="BT759" s="2"/>
      <c r="BU759" s="2"/>
      <c r="BV759" s="2"/>
      <c r="BW759" s="2"/>
      <c r="BX759" s="2"/>
    </row>
    <row r="760" spans="1:76" ht="12.75">
      <c r="A760" s="2"/>
      <c r="B760" s="3"/>
      <c r="C760" s="4"/>
      <c r="D760" s="4"/>
      <c r="E760" s="4"/>
      <c r="F760" s="4"/>
      <c r="G760" s="4"/>
      <c r="H760" s="4"/>
      <c r="I760" s="4"/>
      <c r="J760" s="4"/>
      <c r="K760" s="4"/>
      <c r="L760" s="4"/>
      <c r="M760" s="4"/>
      <c r="N760" s="4"/>
      <c r="O760" s="4"/>
      <c r="P760" s="4"/>
      <c r="Q760" s="2"/>
      <c r="R760" s="2"/>
      <c r="S760" s="2"/>
      <c r="T760" s="2"/>
      <c r="U760" s="2"/>
      <c r="V760" s="2"/>
      <c r="W760" s="2"/>
      <c r="X760" s="2"/>
      <c r="Y760" s="4"/>
      <c r="Z760" s="4"/>
      <c r="AA760" s="4"/>
      <c r="AB760" s="4"/>
      <c r="AC760" s="4"/>
      <c r="AD760" s="4"/>
      <c r="AE760" s="4"/>
      <c r="AF760" s="4"/>
      <c r="AG760" s="4"/>
      <c r="AH760" s="4"/>
      <c r="AI760" s="4"/>
      <c r="AJ760" s="4"/>
      <c r="AK760" s="4"/>
      <c r="AL760" s="4"/>
      <c r="AM760" s="4"/>
      <c r="AN760" s="4"/>
      <c r="AO760" s="4"/>
      <c r="AP760" s="4"/>
      <c r="AQ760" s="4"/>
      <c r="AR760" s="4"/>
      <c r="AS760" s="4"/>
      <c r="AT760" s="4"/>
      <c r="AU760" s="2"/>
      <c r="AV760" s="2"/>
      <c r="AW760" s="2"/>
      <c r="AX760" s="2"/>
      <c r="AY760" s="2"/>
      <c r="AZ760" s="2"/>
      <c r="BA760" s="2"/>
      <c r="BB760" s="2"/>
      <c r="BC760" s="2"/>
      <c r="BD760" s="2"/>
      <c r="BE760" s="2"/>
      <c r="BF760" s="2"/>
      <c r="BG760" s="4"/>
      <c r="BH760" s="2"/>
      <c r="BI760" s="2"/>
      <c r="BJ760" s="2"/>
      <c r="BK760" s="2"/>
      <c r="BL760" s="2"/>
      <c r="BM760" s="2"/>
      <c r="BN760" s="2"/>
      <c r="BO760" s="2"/>
      <c r="BP760" s="2"/>
      <c r="BQ760" s="2"/>
      <c r="BR760" s="2"/>
      <c r="BS760" s="2"/>
      <c r="BT760" s="2"/>
      <c r="BU760" s="2"/>
      <c r="BV760" s="2"/>
      <c r="BW760" s="2"/>
      <c r="BX760" s="2"/>
    </row>
    <row r="761" spans="1:76" ht="12.75">
      <c r="A761" s="2"/>
      <c r="B761" s="3"/>
      <c r="C761" s="4"/>
      <c r="D761" s="4"/>
      <c r="E761" s="4"/>
      <c r="F761" s="4"/>
      <c r="G761" s="4"/>
      <c r="H761" s="4"/>
      <c r="I761" s="4"/>
      <c r="J761" s="4"/>
      <c r="K761" s="4"/>
      <c r="L761" s="4"/>
      <c r="M761" s="4"/>
      <c r="N761" s="4"/>
      <c r="O761" s="4"/>
      <c r="P761" s="4"/>
      <c r="Q761" s="2"/>
      <c r="R761" s="2"/>
      <c r="S761" s="2"/>
      <c r="T761" s="2"/>
      <c r="U761" s="2"/>
      <c r="V761" s="2"/>
      <c r="W761" s="2"/>
      <c r="X761" s="2"/>
      <c r="Y761" s="4"/>
      <c r="Z761" s="4"/>
      <c r="AA761" s="4"/>
      <c r="AB761" s="4"/>
      <c r="AC761" s="4"/>
      <c r="AD761" s="4"/>
      <c r="AE761" s="4"/>
      <c r="AF761" s="4"/>
      <c r="AG761" s="4"/>
      <c r="AH761" s="4"/>
      <c r="AI761" s="4"/>
      <c r="AJ761" s="4"/>
      <c r="AK761" s="4"/>
      <c r="AL761" s="4"/>
      <c r="AM761" s="4"/>
      <c r="AN761" s="4"/>
      <c r="AO761" s="4"/>
      <c r="AP761" s="4"/>
      <c r="AQ761" s="4"/>
      <c r="AR761" s="4"/>
      <c r="AS761" s="4"/>
      <c r="AT761" s="4"/>
      <c r="AU761" s="2"/>
      <c r="AV761" s="2"/>
      <c r="AW761" s="2"/>
      <c r="AX761" s="2"/>
      <c r="AY761" s="2"/>
      <c r="AZ761" s="2"/>
      <c r="BA761" s="2"/>
      <c r="BB761" s="2"/>
      <c r="BC761" s="2"/>
      <c r="BD761" s="2"/>
      <c r="BE761" s="2"/>
      <c r="BF761" s="2"/>
      <c r="BG761" s="4"/>
      <c r="BH761" s="2"/>
      <c r="BI761" s="2"/>
      <c r="BJ761" s="2"/>
      <c r="BK761" s="2"/>
      <c r="BL761" s="2"/>
      <c r="BM761" s="2"/>
      <c r="BN761" s="2"/>
      <c r="BO761" s="2"/>
      <c r="BP761" s="2"/>
      <c r="BQ761" s="2"/>
      <c r="BR761" s="2"/>
      <c r="BS761" s="2"/>
      <c r="BT761" s="2"/>
      <c r="BU761" s="2"/>
      <c r="BV761" s="2"/>
      <c r="BW761" s="2"/>
      <c r="BX761" s="2"/>
    </row>
    <row r="762" spans="1:76" ht="12.75">
      <c r="A762" s="2"/>
      <c r="B762" s="3"/>
      <c r="C762" s="4"/>
      <c r="D762" s="4"/>
      <c r="E762" s="4"/>
      <c r="F762" s="4"/>
      <c r="G762" s="4"/>
      <c r="H762" s="4"/>
      <c r="I762" s="4"/>
      <c r="J762" s="4"/>
      <c r="K762" s="4"/>
      <c r="L762" s="4"/>
      <c r="M762" s="4"/>
      <c r="N762" s="4"/>
      <c r="O762" s="4"/>
      <c r="P762" s="4"/>
      <c r="Q762" s="2"/>
      <c r="R762" s="2"/>
      <c r="S762" s="2"/>
      <c r="T762" s="2"/>
      <c r="U762" s="2"/>
      <c r="V762" s="2"/>
      <c r="W762" s="2"/>
      <c r="X762" s="2"/>
      <c r="Y762" s="4"/>
      <c r="Z762" s="4"/>
      <c r="AA762" s="4"/>
      <c r="AB762" s="4"/>
      <c r="AC762" s="4"/>
      <c r="AD762" s="4"/>
      <c r="AE762" s="4"/>
      <c r="AF762" s="4"/>
      <c r="AG762" s="4"/>
      <c r="AH762" s="4"/>
      <c r="AI762" s="4"/>
      <c r="AJ762" s="4"/>
      <c r="AK762" s="4"/>
      <c r="AL762" s="4"/>
      <c r="AM762" s="4"/>
      <c r="AN762" s="4"/>
      <c r="AO762" s="4"/>
      <c r="AP762" s="4"/>
      <c r="AQ762" s="4"/>
      <c r="AR762" s="4"/>
      <c r="AS762" s="4"/>
      <c r="AT762" s="4"/>
      <c r="AU762" s="2"/>
      <c r="AV762" s="2"/>
      <c r="AW762" s="2"/>
      <c r="AX762" s="2"/>
      <c r="AY762" s="2"/>
      <c r="AZ762" s="2"/>
      <c r="BA762" s="2"/>
      <c r="BB762" s="2"/>
      <c r="BC762" s="2"/>
      <c r="BD762" s="2"/>
      <c r="BE762" s="2"/>
      <c r="BF762" s="2"/>
      <c r="BG762" s="4"/>
      <c r="BH762" s="2"/>
      <c r="BI762" s="2"/>
      <c r="BJ762" s="2"/>
      <c r="BK762" s="2"/>
      <c r="BL762" s="2"/>
      <c r="BM762" s="2"/>
      <c r="BN762" s="2"/>
      <c r="BO762" s="2"/>
      <c r="BP762" s="2"/>
      <c r="BQ762" s="2"/>
      <c r="BR762" s="2"/>
      <c r="BS762" s="2"/>
      <c r="BT762" s="2"/>
      <c r="BU762" s="2"/>
      <c r="BV762" s="2"/>
      <c r="BW762" s="2"/>
      <c r="BX762" s="2"/>
    </row>
    <row r="763" spans="1:76" ht="12.75">
      <c r="A763" s="2"/>
      <c r="B763" s="3"/>
      <c r="C763" s="4"/>
      <c r="D763" s="4"/>
      <c r="E763" s="4"/>
      <c r="F763" s="4"/>
      <c r="G763" s="4"/>
      <c r="H763" s="4"/>
      <c r="I763" s="4"/>
      <c r="J763" s="4"/>
      <c r="K763" s="4"/>
      <c r="L763" s="4"/>
      <c r="M763" s="4"/>
      <c r="N763" s="4"/>
      <c r="O763" s="4"/>
      <c r="P763" s="4"/>
      <c r="Q763" s="2"/>
      <c r="R763" s="2"/>
      <c r="S763" s="2"/>
      <c r="T763" s="2"/>
      <c r="U763" s="2"/>
      <c r="V763" s="2"/>
      <c r="W763" s="2"/>
      <c r="X763" s="2"/>
      <c r="Y763" s="4"/>
      <c r="Z763" s="4"/>
      <c r="AA763" s="4"/>
      <c r="AB763" s="4"/>
      <c r="AC763" s="4"/>
      <c r="AD763" s="4"/>
      <c r="AE763" s="4"/>
      <c r="AF763" s="4"/>
      <c r="AG763" s="4"/>
      <c r="AH763" s="4"/>
      <c r="AI763" s="4"/>
      <c r="AJ763" s="4"/>
      <c r="AK763" s="4"/>
      <c r="AL763" s="4"/>
      <c r="AM763" s="4"/>
      <c r="AN763" s="4"/>
      <c r="AO763" s="4"/>
      <c r="AP763" s="4"/>
      <c r="AQ763" s="4"/>
      <c r="AR763" s="4"/>
      <c r="AS763" s="4"/>
      <c r="AT763" s="4"/>
      <c r="AU763" s="2"/>
      <c r="AV763" s="2"/>
      <c r="AW763" s="2"/>
      <c r="AX763" s="2"/>
      <c r="AY763" s="2"/>
      <c r="AZ763" s="2"/>
      <c r="BA763" s="2"/>
      <c r="BB763" s="2"/>
      <c r="BC763" s="2"/>
      <c r="BD763" s="2"/>
      <c r="BE763" s="2"/>
      <c r="BF763" s="2"/>
      <c r="BG763" s="4"/>
      <c r="BH763" s="2"/>
      <c r="BI763" s="2"/>
      <c r="BJ763" s="2"/>
      <c r="BK763" s="2"/>
      <c r="BL763" s="2"/>
      <c r="BM763" s="2"/>
      <c r="BN763" s="2"/>
      <c r="BO763" s="2"/>
      <c r="BP763" s="2"/>
      <c r="BQ763" s="2"/>
      <c r="BR763" s="2"/>
      <c r="BS763" s="2"/>
      <c r="BT763" s="2"/>
      <c r="BU763" s="2"/>
      <c r="BV763" s="2"/>
      <c r="BW763" s="2"/>
      <c r="BX763" s="2"/>
    </row>
    <row r="764" spans="1:76" ht="12.75">
      <c r="A764" s="2"/>
      <c r="B764" s="3"/>
      <c r="C764" s="4"/>
      <c r="D764" s="4"/>
      <c r="E764" s="4"/>
      <c r="F764" s="4"/>
      <c r="G764" s="4"/>
      <c r="H764" s="4"/>
      <c r="I764" s="4"/>
      <c r="J764" s="4"/>
      <c r="K764" s="4"/>
      <c r="L764" s="4"/>
      <c r="M764" s="4"/>
      <c r="N764" s="4"/>
      <c r="O764" s="4"/>
      <c r="P764" s="4"/>
      <c r="Q764" s="2"/>
      <c r="R764" s="2"/>
      <c r="S764" s="2"/>
      <c r="T764" s="2"/>
      <c r="U764" s="2"/>
      <c r="V764" s="2"/>
      <c r="W764" s="2"/>
      <c r="X764" s="2"/>
      <c r="Y764" s="4"/>
      <c r="Z764" s="4"/>
      <c r="AA764" s="4"/>
      <c r="AB764" s="4"/>
      <c r="AC764" s="4"/>
      <c r="AD764" s="4"/>
      <c r="AE764" s="4"/>
      <c r="AF764" s="4"/>
      <c r="AG764" s="4"/>
      <c r="AH764" s="4"/>
      <c r="AI764" s="4"/>
      <c r="AJ764" s="4"/>
      <c r="AK764" s="4"/>
      <c r="AL764" s="4"/>
      <c r="AM764" s="4"/>
      <c r="AN764" s="4"/>
      <c r="AO764" s="4"/>
      <c r="AP764" s="4"/>
      <c r="AQ764" s="4"/>
      <c r="AR764" s="4"/>
      <c r="AS764" s="4"/>
      <c r="AT764" s="4"/>
      <c r="AU764" s="2"/>
      <c r="AV764" s="2"/>
      <c r="AW764" s="2"/>
      <c r="AX764" s="2"/>
      <c r="AY764" s="2"/>
      <c r="AZ764" s="2"/>
      <c r="BA764" s="2"/>
      <c r="BB764" s="2"/>
      <c r="BC764" s="2"/>
      <c r="BD764" s="2"/>
      <c r="BE764" s="2"/>
      <c r="BF764" s="2"/>
      <c r="BG764" s="4"/>
      <c r="BH764" s="2"/>
      <c r="BI764" s="2"/>
      <c r="BJ764" s="2"/>
      <c r="BK764" s="2"/>
      <c r="BL764" s="2"/>
      <c r="BM764" s="2"/>
      <c r="BN764" s="2"/>
      <c r="BO764" s="2"/>
      <c r="BP764" s="2"/>
      <c r="BQ764" s="2"/>
      <c r="BR764" s="2"/>
      <c r="BS764" s="2"/>
      <c r="BT764" s="2"/>
      <c r="BU764" s="2"/>
      <c r="BV764" s="2"/>
      <c r="BW764" s="2"/>
      <c r="BX764" s="2"/>
    </row>
    <row r="765" spans="1:76" ht="12.75">
      <c r="A765" s="2"/>
      <c r="B765" s="3"/>
      <c r="C765" s="4"/>
      <c r="D765" s="4"/>
      <c r="E765" s="4"/>
      <c r="F765" s="4"/>
      <c r="G765" s="4"/>
      <c r="H765" s="4"/>
      <c r="I765" s="4"/>
      <c r="J765" s="4"/>
      <c r="K765" s="4"/>
      <c r="L765" s="4"/>
      <c r="M765" s="4"/>
      <c r="N765" s="4"/>
      <c r="O765" s="4"/>
      <c r="P765" s="4"/>
      <c r="Q765" s="2"/>
      <c r="R765" s="2"/>
      <c r="S765" s="2"/>
      <c r="T765" s="2"/>
      <c r="U765" s="2"/>
      <c r="V765" s="2"/>
      <c r="W765" s="2"/>
      <c r="X765" s="2"/>
      <c r="Y765" s="4"/>
      <c r="Z765" s="4"/>
      <c r="AA765" s="4"/>
      <c r="AB765" s="4"/>
      <c r="AC765" s="4"/>
      <c r="AD765" s="4"/>
      <c r="AE765" s="4"/>
      <c r="AF765" s="4"/>
      <c r="AG765" s="4"/>
      <c r="AH765" s="4"/>
      <c r="AI765" s="4"/>
      <c r="AJ765" s="4"/>
      <c r="AK765" s="4"/>
      <c r="AL765" s="4"/>
      <c r="AM765" s="4"/>
      <c r="AN765" s="4"/>
      <c r="AO765" s="4"/>
      <c r="AP765" s="4"/>
      <c r="AQ765" s="4"/>
      <c r="AR765" s="4"/>
      <c r="AS765" s="4"/>
      <c r="AT765" s="4"/>
      <c r="AU765" s="2"/>
      <c r="AV765" s="2"/>
      <c r="AW765" s="2"/>
      <c r="AX765" s="2"/>
      <c r="AY765" s="2"/>
      <c r="AZ765" s="2"/>
      <c r="BA765" s="2"/>
      <c r="BB765" s="2"/>
      <c r="BC765" s="2"/>
      <c r="BD765" s="2"/>
      <c r="BE765" s="2"/>
      <c r="BF765" s="2"/>
      <c r="BG765" s="4"/>
      <c r="BH765" s="2"/>
      <c r="BI765" s="2"/>
      <c r="BJ765" s="2"/>
      <c r="BK765" s="2"/>
      <c r="BL765" s="2"/>
      <c r="BM765" s="2"/>
      <c r="BN765" s="2"/>
      <c r="BO765" s="2"/>
      <c r="BP765" s="2"/>
      <c r="BQ765" s="2"/>
      <c r="BR765" s="2"/>
      <c r="BS765" s="2"/>
      <c r="BT765" s="2"/>
      <c r="BU765" s="2"/>
      <c r="BV765" s="2"/>
      <c r="BW765" s="2"/>
      <c r="BX765" s="2"/>
    </row>
    <row r="766" spans="1:76" ht="12.75">
      <c r="A766" s="2"/>
      <c r="B766" s="3"/>
      <c r="C766" s="4"/>
      <c r="D766" s="4"/>
      <c r="E766" s="4"/>
      <c r="F766" s="4"/>
      <c r="G766" s="4"/>
      <c r="H766" s="4"/>
      <c r="I766" s="4"/>
      <c r="J766" s="4"/>
      <c r="K766" s="4"/>
      <c r="L766" s="4"/>
      <c r="M766" s="4"/>
      <c r="N766" s="4"/>
      <c r="O766" s="4"/>
      <c r="P766" s="4"/>
      <c r="Q766" s="2"/>
      <c r="R766" s="2"/>
      <c r="S766" s="2"/>
      <c r="T766" s="2"/>
      <c r="U766" s="2"/>
      <c r="V766" s="2"/>
      <c r="W766" s="2"/>
      <c r="X766" s="2"/>
      <c r="Y766" s="4"/>
      <c r="Z766" s="4"/>
      <c r="AA766" s="4"/>
      <c r="AB766" s="4"/>
      <c r="AC766" s="4"/>
      <c r="AD766" s="4"/>
      <c r="AE766" s="4"/>
      <c r="AF766" s="4"/>
      <c r="AG766" s="4"/>
      <c r="AH766" s="4"/>
      <c r="AI766" s="4"/>
      <c r="AJ766" s="4"/>
      <c r="AK766" s="4"/>
      <c r="AL766" s="4"/>
      <c r="AM766" s="4"/>
      <c r="AN766" s="4"/>
      <c r="AO766" s="4"/>
      <c r="AP766" s="4"/>
      <c r="AQ766" s="4"/>
      <c r="AR766" s="4"/>
      <c r="AS766" s="4"/>
      <c r="AT766" s="4"/>
      <c r="AU766" s="2"/>
      <c r="AV766" s="2"/>
      <c r="AW766" s="2"/>
      <c r="AX766" s="2"/>
      <c r="AY766" s="2"/>
      <c r="AZ766" s="2"/>
      <c r="BA766" s="2"/>
      <c r="BB766" s="2"/>
      <c r="BC766" s="2"/>
      <c r="BD766" s="2"/>
      <c r="BE766" s="2"/>
      <c r="BF766" s="2"/>
      <c r="BG766" s="4"/>
      <c r="BH766" s="2"/>
      <c r="BI766" s="2"/>
      <c r="BJ766" s="2"/>
      <c r="BK766" s="2"/>
      <c r="BL766" s="2"/>
      <c r="BM766" s="2"/>
      <c r="BN766" s="2"/>
      <c r="BO766" s="2"/>
      <c r="BP766" s="2"/>
      <c r="BQ766" s="2"/>
      <c r="BR766" s="2"/>
      <c r="BS766" s="2"/>
      <c r="BT766" s="2"/>
      <c r="BU766" s="2"/>
      <c r="BV766" s="2"/>
      <c r="BW766" s="2"/>
      <c r="BX766" s="2"/>
    </row>
    <row r="767" spans="1:76" ht="12.75">
      <c r="A767" s="2"/>
      <c r="B767" s="3"/>
      <c r="C767" s="4"/>
      <c r="D767" s="4"/>
      <c r="E767" s="4"/>
      <c r="F767" s="4"/>
      <c r="G767" s="4"/>
      <c r="H767" s="4"/>
      <c r="I767" s="4"/>
      <c r="J767" s="4"/>
      <c r="K767" s="4"/>
      <c r="L767" s="4"/>
      <c r="M767" s="4"/>
      <c r="N767" s="4"/>
      <c r="O767" s="4"/>
      <c r="P767" s="4"/>
      <c r="Q767" s="2"/>
      <c r="R767" s="2"/>
      <c r="S767" s="2"/>
      <c r="T767" s="2"/>
      <c r="U767" s="2"/>
      <c r="V767" s="2"/>
      <c r="W767" s="2"/>
      <c r="X767" s="2"/>
      <c r="Y767" s="4"/>
      <c r="Z767" s="4"/>
      <c r="AA767" s="4"/>
      <c r="AB767" s="4"/>
      <c r="AC767" s="4"/>
      <c r="AD767" s="4"/>
      <c r="AE767" s="4"/>
      <c r="AF767" s="4"/>
      <c r="AG767" s="4"/>
      <c r="AH767" s="4"/>
      <c r="AI767" s="4"/>
      <c r="AJ767" s="4"/>
      <c r="AK767" s="4"/>
      <c r="AL767" s="4"/>
      <c r="AM767" s="4"/>
      <c r="AN767" s="4"/>
      <c r="AO767" s="4"/>
      <c r="AP767" s="4"/>
      <c r="AQ767" s="4"/>
      <c r="AR767" s="4"/>
      <c r="AS767" s="4"/>
      <c r="AT767" s="4"/>
      <c r="AU767" s="2"/>
      <c r="AV767" s="2"/>
      <c r="AW767" s="2"/>
      <c r="AX767" s="2"/>
      <c r="AY767" s="2"/>
      <c r="AZ767" s="2"/>
      <c r="BA767" s="2"/>
      <c r="BB767" s="2"/>
      <c r="BC767" s="2"/>
      <c r="BD767" s="2"/>
      <c r="BE767" s="2"/>
      <c r="BF767" s="2"/>
      <c r="BG767" s="4"/>
      <c r="BH767" s="2"/>
      <c r="BI767" s="2"/>
      <c r="BJ767" s="2"/>
      <c r="BK767" s="2"/>
      <c r="BL767" s="2"/>
      <c r="BM767" s="2"/>
      <c r="BN767" s="2"/>
      <c r="BO767" s="2"/>
      <c r="BP767" s="2"/>
      <c r="BQ767" s="2"/>
      <c r="BR767" s="2"/>
      <c r="BS767" s="2"/>
      <c r="BT767" s="2"/>
      <c r="BU767" s="2"/>
      <c r="BV767" s="2"/>
      <c r="BW767" s="2"/>
      <c r="BX767" s="2"/>
    </row>
    <row r="768" spans="1:76" ht="12.75">
      <c r="A768" s="2"/>
      <c r="B768" s="3"/>
      <c r="C768" s="4"/>
      <c r="D768" s="4"/>
      <c r="E768" s="4"/>
      <c r="F768" s="4"/>
      <c r="G768" s="4"/>
      <c r="H768" s="4"/>
      <c r="I768" s="4"/>
      <c r="J768" s="4"/>
      <c r="K768" s="4"/>
      <c r="L768" s="4"/>
      <c r="M768" s="4"/>
      <c r="N768" s="4"/>
      <c r="O768" s="4"/>
      <c r="P768" s="4"/>
      <c r="Q768" s="2"/>
      <c r="R768" s="2"/>
      <c r="S768" s="2"/>
      <c r="T768" s="2"/>
      <c r="U768" s="2"/>
      <c r="V768" s="2"/>
      <c r="W768" s="2"/>
      <c r="X768" s="2"/>
      <c r="Y768" s="4"/>
      <c r="Z768" s="4"/>
      <c r="AA768" s="4"/>
      <c r="AB768" s="4"/>
      <c r="AC768" s="4"/>
      <c r="AD768" s="4"/>
      <c r="AE768" s="4"/>
      <c r="AF768" s="4"/>
      <c r="AG768" s="4"/>
      <c r="AH768" s="4"/>
      <c r="AI768" s="4"/>
      <c r="AJ768" s="4"/>
      <c r="AK768" s="4"/>
      <c r="AL768" s="4"/>
      <c r="AM768" s="4"/>
      <c r="AN768" s="4"/>
      <c r="AO768" s="4"/>
      <c r="AP768" s="4"/>
      <c r="AQ768" s="4"/>
      <c r="AR768" s="4"/>
      <c r="AS768" s="4"/>
      <c r="AT768" s="4"/>
      <c r="AU768" s="2"/>
      <c r="AV768" s="2"/>
      <c r="AW768" s="2"/>
      <c r="AX768" s="2"/>
      <c r="AY768" s="2"/>
      <c r="AZ768" s="2"/>
      <c r="BA768" s="2"/>
      <c r="BB768" s="2"/>
      <c r="BC768" s="2"/>
      <c r="BD768" s="2"/>
      <c r="BE768" s="2"/>
      <c r="BF768" s="2"/>
      <c r="BG768" s="4"/>
      <c r="BH768" s="2"/>
      <c r="BI768" s="2"/>
      <c r="BJ768" s="2"/>
      <c r="BK768" s="2"/>
      <c r="BL768" s="2"/>
      <c r="BM768" s="2"/>
      <c r="BN768" s="2"/>
      <c r="BO768" s="2"/>
      <c r="BP768" s="2"/>
      <c r="BQ768" s="2"/>
      <c r="BR768" s="2"/>
      <c r="BS768" s="2"/>
      <c r="BT768" s="2"/>
      <c r="BU768" s="2"/>
      <c r="BV768" s="2"/>
      <c r="BW768" s="2"/>
      <c r="BX768" s="2"/>
    </row>
    <row r="769" spans="1:76" ht="12.75">
      <c r="A769" s="2"/>
      <c r="B769" s="3"/>
      <c r="C769" s="4"/>
      <c r="D769" s="4"/>
      <c r="E769" s="4"/>
      <c r="F769" s="4"/>
      <c r="G769" s="4"/>
      <c r="H769" s="4"/>
      <c r="I769" s="4"/>
      <c r="J769" s="4"/>
      <c r="K769" s="4"/>
      <c r="L769" s="4"/>
      <c r="M769" s="4"/>
      <c r="N769" s="4"/>
      <c r="O769" s="4"/>
      <c r="P769" s="4"/>
      <c r="Q769" s="2"/>
      <c r="R769" s="2"/>
      <c r="S769" s="2"/>
      <c r="T769" s="2"/>
      <c r="U769" s="2"/>
      <c r="V769" s="2"/>
      <c r="W769" s="2"/>
      <c r="X769" s="2"/>
      <c r="Y769" s="4"/>
      <c r="Z769" s="4"/>
      <c r="AA769" s="4"/>
      <c r="AB769" s="4"/>
      <c r="AC769" s="4"/>
      <c r="AD769" s="4"/>
      <c r="AE769" s="4"/>
      <c r="AF769" s="4"/>
      <c r="AG769" s="4"/>
      <c r="AH769" s="4"/>
      <c r="AI769" s="4"/>
      <c r="AJ769" s="4"/>
      <c r="AK769" s="4"/>
      <c r="AL769" s="4"/>
      <c r="AM769" s="4"/>
      <c r="AN769" s="4"/>
      <c r="AO769" s="4"/>
      <c r="AP769" s="4"/>
      <c r="AQ769" s="4"/>
      <c r="AR769" s="4"/>
      <c r="AS769" s="4"/>
      <c r="AT769" s="4"/>
      <c r="AU769" s="2"/>
      <c r="AV769" s="2"/>
      <c r="AW769" s="2"/>
      <c r="AX769" s="2"/>
      <c r="AY769" s="2"/>
      <c r="AZ769" s="2"/>
      <c r="BA769" s="2"/>
      <c r="BB769" s="2"/>
      <c r="BC769" s="2"/>
      <c r="BD769" s="2"/>
      <c r="BE769" s="2"/>
      <c r="BF769" s="2"/>
      <c r="BG769" s="4"/>
      <c r="BH769" s="2"/>
      <c r="BI769" s="2"/>
      <c r="BJ769" s="2"/>
      <c r="BK769" s="2"/>
      <c r="BL769" s="2"/>
      <c r="BM769" s="2"/>
      <c r="BN769" s="2"/>
      <c r="BO769" s="2"/>
      <c r="BP769" s="2"/>
      <c r="BQ769" s="2"/>
      <c r="BR769" s="2"/>
      <c r="BS769" s="2"/>
      <c r="BT769" s="2"/>
      <c r="BU769" s="2"/>
      <c r="BV769" s="2"/>
      <c r="BW769" s="2"/>
      <c r="BX769" s="2"/>
    </row>
    <row r="770" spans="1:76" ht="12.75">
      <c r="A770" s="2"/>
      <c r="B770" s="3"/>
      <c r="C770" s="4"/>
      <c r="D770" s="4"/>
      <c r="E770" s="4"/>
      <c r="F770" s="4"/>
      <c r="G770" s="4"/>
      <c r="H770" s="4"/>
      <c r="I770" s="4"/>
      <c r="J770" s="4"/>
      <c r="K770" s="4"/>
      <c r="L770" s="4"/>
      <c r="M770" s="4"/>
      <c r="N770" s="4"/>
      <c r="O770" s="4"/>
      <c r="P770" s="4"/>
      <c r="Q770" s="2"/>
      <c r="R770" s="2"/>
      <c r="S770" s="2"/>
      <c r="T770" s="2"/>
      <c r="U770" s="2"/>
      <c r="V770" s="2"/>
      <c r="W770" s="2"/>
      <c r="X770" s="2"/>
      <c r="Y770" s="4"/>
      <c r="Z770" s="4"/>
      <c r="AA770" s="4"/>
      <c r="AB770" s="4"/>
      <c r="AC770" s="4"/>
      <c r="AD770" s="4"/>
      <c r="AE770" s="4"/>
      <c r="AF770" s="4"/>
      <c r="AG770" s="4"/>
      <c r="AH770" s="4"/>
      <c r="AI770" s="4"/>
      <c r="AJ770" s="4"/>
      <c r="AK770" s="4"/>
      <c r="AL770" s="4"/>
      <c r="AM770" s="4"/>
      <c r="AN770" s="4"/>
      <c r="AO770" s="4"/>
      <c r="AP770" s="4"/>
      <c r="AQ770" s="4"/>
      <c r="AR770" s="4"/>
      <c r="AS770" s="4"/>
      <c r="AT770" s="4"/>
      <c r="AU770" s="2"/>
      <c r="AV770" s="2"/>
      <c r="AW770" s="2"/>
      <c r="AX770" s="2"/>
      <c r="AY770" s="2"/>
      <c r="AZ770" s="2"/>
      <c r="BA770" s="2"/>
      <c r="BB770" s="2"/>
      <c r="BC770" s="2"/>
      <c r="BD770" s="2"/>
      <c r="BE770" s="2"/>
      <c r="BF770" s="2"/>
      <c r="BG770" s="4"/>
      <c r="BH770" s="2"/>
      <c r="BI770" s="2"/>
      <c r="BJ770" s="2"/>
      <c r="BK770" s="2"/>
      <c r="BL770" s="2"/>
      <c r="BM770" s="2"/>
      <c r="BN770" s="2"/>
      <c r="BO770" s="2"/>
      <c r="BP770" s="2"/>
      <c r="BQ770" s="2"/>
      <c r="BR770" s="2"/>
      <c r="BS770" s="2"/>
      <c r="BT770" s="2"/>
      <c r="BU770" s="2"/>
      <c r="BV770" s="2"/>
      <c r="BW770" s="2"/>
      <c r="BX770" s="2"/>
    </row>
    <row r="771" spans="1:76" ht="12.75">
      <c r="A771" s="2"/>
      <c r="B771" s="3"/>
      <c r="C771" s="4"/>
      <c r="D771" s="4"/>
      <c r="E771" s="4"/>
      <c r="F771" s="4"/>
      <c r="G771" s="4"/>
      <c r="H771" s="4"/>
      <c r="I771" s="4"/>
      <c r="J771" s="4"/>
      <c r="K771" s="4"/>
      <c r="L771" s="4"/>
      <c r="M771" s="4"/>
      <c r="N771" s="4"/>
      <c r="O771" s="4"/>
      <c r="P771" s="4"/>
      <c r="Q771" s="2"/>
      <c r="R771" s="2"/>
      <c r="S771" s="2"/>
      <c r="T771" s="2"/>
      <c r="U771" s="2"/>
      <c r="V771" s="2"/>
      <c r="W771" s="2"/>
      <c r="X771" s="2"/>
      <c r="Y771" s="4"/>
      <c r="Z771" s="4"/>
      <c r="AA771" s="4"/>
      <c r="AB771" s="4"/>
      <c r="AC771" s="4"/>
      <c r="AD771" s="4"/>
      <c r="AE771" s="4"/>
      <c r="AF771" s="4"/>
      <c r="AG771" s="4"/>
      <c r="AH771" s="4"/>
      <c r="AI771" s="4"/>
      <c r="AJ771" s="4"/>
      <c r="AK771" s="4"/>
      <c r="AL771" s="4"/>
      <c r="AM771" s="4"/>
      <c r="AN771" s="4"/>
      <c r="AO771" s="4"/>
      <c r="AP771" s="4"/>
      <c r="AQ771" s="4"/>
      <c r="AR771" s="4"/>
      <c r="AS771" s="4"/>
      <c r="AT771" s="4"/>
      <c r="AU771" s="2"/>
      <c r="AV771" s="2"/>
      <c r="AW771" s="2"/>
      <c r="AX771" s="2"/>
      <c r="AY771" s="2"/>
      <c r="AZ771" s="2"/>
      <c r="BA771" s="2"/>
      <c r="BB771" s="2"/>
      <c r="BC771" s="2"/>
      <c r="BD771" s="2"/>
      <c r="BE771" s="2"/>
      <c r="BF771" s="2"/>
      <c r="BG771" s="4"/>
      <c r="BH771" s="2"/>
      <c r="BI771" s="2"/>
      <c r="BJ771" s="2"/>
      <c r="BK771" s="2"/>
      <c r="BL771" s="2"/>
      <c r="BM771" s="2"/>
      <c r="BN771" s="2"/>
      <c r="BO771" s="2"/>
      <c r="BP771" s="2"/>
      <c r="BQ771" s="2"/>
      <c r="BR771" s="2"/>
      <c r="BS771" s="2"/>
      <c r="BT771" s="2"/>
      <c r="BU771" s="2"/>
      <c r="BV771" s="2"/>
      <c r="BW771" s="2"/>
      <c r="BX771" s="2"/>
    </row>
    <row r="772" spans="1:76" ht="12.75">
      <c r="A772" s="2"/>
      <c r="B772" s="3"/>
      <c r="C772" s="4"/>
      <c r="D772" s="4"/>
      <c r="E772" s="4"/>
      <c r="F772" s="4"/>
      <c r="G772" s="4"/>
      <c r="H772" s="4"/>
      <c r="I772" s="4"/>
      <c r="J772" s="4"/>
      <c r="K772" s="4"/>
      <c r="L772" s="4"/>
      <c r="M772" s="4"/>
      <c r="N772" s="4"/>
      <c r="O772" s="4"/>
      <c r="P772" s="4"/>
      <c r="Q772" s="2"/>
      <c r="R772" s="2"/>
      <c r="S772" s="2"/>
      <c r="T772" s="2"/>
      <c r="U772" s="2"/>
      <c r="V772" s="2"/>
      <c r="W772" s="2"/>
      <c r="X772" s="2"/>
      <c r="Y772" s="4"/>
      <c r="Z772" s="4"/>
      <c r="AA772" s="4"/>
      <c r="AB772" s="4"/>
      <c r="AC772" s="4"/>
      <c r="AD772" s="4"/>
      <c r="AE772" s="4"/>
      <c r="AF772" s="4"/>
      <c r="AG772" s="4"/>
      <c r="AH772" s="4"/>
      <c r="AI772" s="4"/>
      <c r="AJ772" s="4"/>
      <c r="AK772" s="4"/>
      <c r="AL772" s="4"/>
      <c r="AM772" s="4"/>
      <c r="AN772" s="4"/>
      <c r="AO772" s="4"/>
      <c r="AP772" s="4"/>
      <c r="AQ772" s="4"/>
      <c r="AR772" s="4"/>
      <c r="AS772" s="4"/>
      <c r="AT772" s="4"/>
      <c r="AU772" s="2"/>
      <c r="AV772" s="2"/>
      <c r="AW772" s="2"/>
      <c r="AX772" s="2"/>
      <c r="AY772" s="2"/>
      <c r="AZ772" s="2"/>
      <c r="BA772" s="2"/>
      <c r="BB772" s="2"/>
      <c r="BC772" s="2"/>
      <c r="BD772" s="2"/>
      <c r="BE772" s="2"/>
      <c r="BF772" s="2"/>
      <c r="BG772" s="4"/>
      <c r="BH772" s="2"/>
      <c r="BI772" s="2"/>
      <c r="BJ772" s="2"/>
      <c r="BK772" s="2"/>
      <c r="BL772" s="2"/>
      <c r="BM772" s="2"/>
      <c r="BN772" s="2"/>
      <c r="BO772" s="2"/>
      <c r="BP772" s="2"/>
      <c r="BQ772" s="2"/>
      <c r="BR772" s="2"/>
      <c r="BS772" s="2"/>
      <c r="BT772" s="2"/>
      <c r="BU772" s="2"/>
      <c r="BV772" s="2"/>
      <c r="BW772" s="2"/>
      <c r="BX772" s="2"/>
    </row>
    <row r="773" spans="1:76" ht="12.75">
      <c r="A773" s="2"/>
      <c r="B773" s="3"/>
      <c r="C773" s="4"/>
      <c r="D773" s="4"/>
      <c r="E773" s="4"/>
      <c r="F773" s="4"/>
      <c r="G773" s="4"/>
      <c r="H773" s="4"/>
      <c r="I773" s="4"/>
      <c r="J773" s="4"/>
      <c r="K773" s="4"/>
      <c r="L773" s="4"/>
      <c r="M773" s="4"/>
      <c r="N773" s="4"/>
      <c r="O773" s="4"/>
      <c r="P773" s="4"/>
      <c r="Q773" s="2"/>
      <c r="R773" s="2"/>
      <c r="S773" s="2"/>
      <c r="T773" s="2"/>
      <c r="U773" s="2"/>
      <c r="V773" s="2"/>
      <c r="W773" s="2"/>
      <c r="X773" s="2"/>
      <c r="Y773" s="4"/>
      <c r="Z773" s="4"/>
      <c r="AA773" s="4"/>
      <c r="AB773" s="4"/>
      <c r="AC773" s="4"/>
      <c r="AD773" s="4"/>
      <c r="AE773" s="4"/>
      <c r="AF773" s="4"/>
      <c r="AG773" s="4"/>
      <c r="AH773" s="4"/>
      <c r="AI773" s="4"/>
      <c r="AJ773" s="4"/>
      <c r="AK773" s="4"/>
      <c r="AL773" s="4"/>
      <c r="AM773" s="4"/>
      <c r="AN773" s="4"/>
      <c r="AO773" s="4"/>
      <c r="AP773" s="4"/>
      <c r="AQ773" s="4"/>
      <c r="AR773" s="4"/>
      <c r="AS773" s="4"/>
      <c r="AT773" s="4"/>
      <c r="AU773" s="2"/>
      <c r="AV773" s="2"/>
      <c r="AW773" s="2"/>
      <c r="AX773" s="2"/>
      <c r="AY773" s="2"/>
      <c r="AZ773" s="2"/>
      <c r="BA773" s="2"/>
      <c r="BB773" s="2"/>
      <c r="BC773" s="2"/>
      <c r="BD773" s="2"/>
      <c r="BE773" s="2"/>
      <c r="BF773" s="2"/>
      <c r="BG773" s="4"/>
      <c r="BH773" s="2"/>
      <c r="BI773" s="2"/>
      <c r="BJ773" s="2"/>
      <c r="BK773" s="2"/>
      <c r="BL773" s="2"/>
      <c r="BM773" s="2"/>
      <c r="BN773" s="2"/>
      <c r="BO773" s="2"/>
      <c r="BP773" s="2"/>
      <c r="BQ773" s="2"/>
      <c r="BR773" s="2"/>
      <c r="BS773" s="2"/>
      <c r="BT773" s="2"/>
      <c r="BU773" s="2"/>
      <c r="BV773" s="2"/>
      <c r="BW773" s="2"/>
      <c r="BX773" s="2"/>
    </row>
    <row r="774" spans="1:76" ht="12.75">
      <c r="A774" s="2"/>
      <c r="B774" s="3"/>
      <c r="C774" s="4"/>
      <c r="D774" s="4"/>
      <c r="E774" s="4"/>
      <c r="F774" s="4"/>
      <c r="G774" s="4"/>
      <c r="H774" s="4"/>
      <c r="I774" s="4"/>
      <c r="J774" s="4"/>
      <c r="K774" s="4"/>
      <c r="L774" s="4"/>
      <c r="M774" s="4"/>
      <c r="N774" s="4"/>
      <c r="O774" s="4"/>
      <c r="P774" s="4"/>
      <c r="Q774" s="2"/>
      <c r="R774" s="2"/>
      <c r="S774" s="2"/>
      <c r="T774" s="2"/>
      <c r="U774" s="2"/>
      <c r="V774" s="2"/>
      <c r="W774" s="2"/>
      <c r="X774" s="2"/>
      <c r="Y774" s="4"/>
      <c r="Z774" s="4"/>
      <c r="AA774" s="4"/>
      <c r="AB774" s="4"/>
      <c r="AC774" s="4"/>
      <c r="AD774" s="4"/>
      <c r="AE774" s="4"/>
      <c r="AF774" s="4"/>
      <c r="AG774" s="4"/>
      <c r="AH774" s="4"/>
      <c r="AI774" s="4"/>
      <c r="AJ774" s="4"/>
      <c r="AK774" s="4"/>
      <c r="AL774" s="4"/>
      <c r="AM774" s="4"/>
      <c r="AN774" s="4"/>
      <c r="AO774" s="4"/>
      <c r="AP774" s="4"/>
      <c r="AQ774" s="4"/>
      <c r="AR774" s="4"/>
      <c r="AS774" s="4"/>
      <c r="AT774" s="4"/>
      <c r="AU774" s="2"/>
      <c r="AV774" s="2"/>
      <c r="AW774" s="2"/>
      <c r="AX774" s="2"/>
      <c r="AY774" s="2"/>
      <c r="AZ774" s="2"/>
      <c r="BA774" s="2"/>
      <c r="BB774" s="2"/>
      <c r="BC774" s="2"/>
      <c r="BD774" s="2"/>
      <c r="BE774" s="2"/>
      <c r="BF774" s="2"/>
      <c r="BG774" s="4"/>
      <c r="BH774" s="2"/>
      <c r="BI774" s="2"/>
      <c r="BJ774" s="2"/>
      <c r="BK774" s="2"/>
      <c r="BL774" s="2"/>
      <c r="BM774" s="2"/>
      <c r="BN774" s="2"/>
      <c r="BO774" s="2"/>
      <c r="BP774" s="2"/>
      <c r="BQ774" s="2"/>
      <c r="BR774" s="2"/>
      <c r="BS774" s="2"/>
      <c r="BT774" s="2"/>
      <c r="BU774" s="2"/>
      <c r="BV774" s="2"/>
      <c r="BW774" s="2"/>
      <c r="BX774" s="2"/>
    </row>
    <row r="775" spans="1:76" ht="12.75">
      <c r="A775" s="2"/>
      <c r="B775" s="3"/>
      <c r="C775" s="4"/>
      <c r="D775" s="4"/>
      <c r="E775" s="4"/>
      <c r="F775" s="4"/>
      <c r="G775" s="4"/>
      <c r="H775" s="4"/>
      <c r="I775" s="4"/>
      <c r="J775" s="4"/>
      <c r="K775" s="4"/>
      <c r="L775" s="4"/>
      <c r="M775" s="4"/>
      <c r="N775" s="4"/>
      <c r="O775" s="4"/>
      <c r="P775" s="4"/>
      <c r="Q775" s="2"/>
      <c r="R775" s="2"/>
      <c r="S775" s="2"/>
      <c r="T775" s="2"/>
      <c r="U775" s="2"/>
      <c r="V775" s="2"/>
      <c r="W775" s="2"/>
      <c r="X775" s="2"/>
      <c r="Y775" s="4"/>
      <c r="Z775" s="4"/>
      <c r="AA775" s="4"/>
      <c r="AB775" s="4"/>
      <c r="AC775" s="4"/>
      <c r="AD775" s="4"/>
      <c r="AE775" s="4"/>
      <c r="AF775" s="4"/>
      <c r="AG775" s="4"/>
      <c r="AH775" s="4"/>
      <c r="AI775" s="4"/>
      <c r="AJ775" s="4"/>
      <c r="AK775" s="4"/>
      <c r="AL775" s="4"/>
      <c r="AM775" s="4"/>
      <c r="AN775" s="4"/>
      <c r="AO775" s="4"/>
      <c r="AP775" s="4"/>
      <c r="AQ775" s="4"/>
      <c r="AR775" s="4"/>
      <c r="AS775" s="4"/>
      <c r="AT775" s="4"/>
      <c r="AU775" s="2"/>
      <c r="AV775" s="2"/>
      <c r="AW775" s="2"/>
      <c r="AX775" s="2"/>
      <c r="AY775" s="2"/>
      <c r="AZ775" s="2"/>
      <c r="BA775" s="2"/>
      <c r="BB775" s="2"/>
      <c r="BC775" s="2"/>
      <c r="BD775" s="2"/>
      <c r="BE775" s="2"/>
      <c r="BF775" s="2"/>
      <c r="BG775" s="4"/>
      <c r="BH775" s="2"/>
      <c r="BI775" s="2"/>
      <c r="BJ775" s="2"/>
      <c r="BK775" s="2"/>
      <c r="BL775" s="2"/>
      <c r="BM775" s="2"/>
      <c r="BN775" s="2"/>
      <c r="BO775" s="2"/>
      <c r="BP775" s="2"/>
      <c r="BQ775" s="2"/>
      <c r="BR775" s="2"/>
      <c r="BS775" s="2"/>
      <c r="BT775" s="2"/>
      <c r="BU775" s="2"/>
      <c r="BV775" s="2"/>
      <c r="BW775" s="2"/>
      <c r="BX775" s="2"/>
    </row>
    <row r="776" spans="1:76" ht="12.75">
      <c r="A776" s="2"/>
      <c r="B776" s="3"/>
      <c r="C776" s="4"/>
      <c r="D776" s="4"/>
      <c r="E776" s="4"/>
      <c r="F776" s="4"/>
      <c r="G776" s="4"/>
      <c r="H776" s="4"/>
      <c r="I776" s="4"/>
      <c r="J776" s="4"/>
      <c r="K776" s="4"/>
      <c r="L776" s="4"/>
      <c r="M776" s="4"/>
      <c r="N776" s="4"/>
      <c r="O776" s="4"/>
      <c r="P776" s="4"/>
      <c r="Q776" s="2"/>
      <c r="R776" s="2"/>
      <c r="S776" s="2"/>
      <c r="T776" s="2"/>
      <c r="U776" s="2"/>
      <c r="V776" s="2"/>
      <c r="W776" s="2"/>
      <c r="X776" s="2"/>
      <c r="Y776" s="4"/>
      <c r="Z776" s="4"/>
      <c r="AA776" s="4"/>
      <c r="AB776" s="4"/>
      <c r="AC776" s="4"/>
      <c r="AD776" s="4"/>
      <c r="AE776" s="4"/>
      <c r="AF776" s="4"/>
      <c r="AG776" s="4"/>
      <c r="AH776" s="4"/>
      <c r="AI776" s="4"/>
      <c r="AJ776" s="4"/>
      <c r="AK776" s="4"/>
      <c r="AL776" s="4"/>
      <c r="AM776" s="4"/>
      <c r="AN776" s="4"/>
      <c r="AO776" s="4"/>
      <c r="AP776" s="4"/>
      <c r="AQ776" s="4"/>
      <c r="AR776" s="4"/>
      <c r="AS776" s="4"/>
      <c r="AT776" s="4"/>
      <c r="AU776" s="2"/>
      <c r="AV776" s="2"/>
      <c r="AW776" s="2"/>
      <c r="AX776" s="2"/>
      <c r="AY776" s="2"/>
      <c r="AZ776" s="2"/>
      <c r="BA776" s="2"/>
      <c r="BB776" s="2"/>
      <c r="BC776" s="2"/>
      <c r="BD776" s="2"/>
      <c r="BE776" s="2"/>
      <c r="BF776" s="2"/>
      <c r="BG776" s="4"/>
      <c r="BH776" s="2"/>
      <c r="BI776" s="2"/>
      <c r="BJ776" s="2"/>
      <c r="BK776" s="2"/>
      <c r="BL776" s="2"/>
      <c r="BM776" s="2"/>
      <c r="BN776" s="2"/>
      <c r="BO776" s="2"/>
      <c r="BP776" s="2"/>
      <c r="BQ776" s="2"/>
      <c r="BR776" s="2"/>
      <c r="BS776" s="2"/>
      <c r="BT776" s="2"/>
      <c r="BU776" s="2"/>
      <c r="BV776" s="2"/>
      <c r="BW776" s="2"/>
      <c r="BX776" s="2"/>
    </row>
    <row r="777" spans="1:76" ht="12.75">
      <c r="A777" s="2"/>
      <c r="B777" s="3"/>
      <c r="C777" s="4"/>
      <c r="D777" s="4"/>
      <c r="E777" s="4"/>
      <c r="F777" s="4"/>
      <c r="G777" s="4"/>
      <c r="H777" s="4"/>
      <c r="I777" s="4"/>
      <c r="J777" s="4"/>
      <c r="K777" s="4"/>
      <c r="L777" s="4"/>
      <c r="M777" s="4"/>
      <c r="N777" s="4"/>
      <c r="O777" s="4"/>
      <c r="P777" s="4"/>
      <c r="Q777" s="2"/>
      <c r="R777" s="2"/>
      <c r="S777" s="2"/>
      <c r="T777" s="2"/>
      <c r="U777" s="2"/>
      <c r="V777" s="2"/>
      <c r="W777" s="2"/>
      <c r="X777" s="2"/>
      <c r="Y777" s="4"/>
      <c r="Z777" s="4"/>
      <c r="AA777" s="4"/>
      <c r="AB777" s="4"/>
      <c r="AC777" s="4"/>
      <c r="AD777" s="4"/>
      <c r="AE777" s="4"/>
      <c r="AF777" s="4"/>
      <c r="AG777" s="4"/>
      <c r="AH777" s="4"/>
      <c r="AI777" s="4"/>
      <c r="AJ777" s="4"/>
      <c r="AK777" s="4"/>
      <c r="AL777" s="4"/>
      <c r="AM777" s="4"/>
      <c r="AN777" s="4"/>
      <c r="AO777" s="4"/>
      <c r="AP777" s="4"/>
      <c r="AQ777" s="4"/>
      <c r="AR777" s="4"/>
      <c r="AS777" s="4"/>
      <c r="AT777" s="4"/>
      <c r="AU777" s="2"/>
      <c r="AV777" s="2"/>
      <c r="AW777" s="2"/>
      <c r="AX777" s="2"/>
      <c r="AY777" s="2"/>
      <c r="AZ777" s="2"/>
      <c r="BA777" s="2"/>
      <c r="BB777" s="2"/>
      <c r="BC777" s="2"/>
      <c r="BD777" s="2"/>
      <c r="BE777" s="2"/>
      <c r="BF777" s="2"/>
      <c r="BG777" s="4"/>
      <c r="BH777" s="2"/>
      <c r="BI777" s="2"/>
      <c r="BJ777" s="2"/>
      <c r="BK777" s="2"/>
      <c r="BL777" s="2"/>
      <c r="BM777" s="2"/>
      <c r="BN777" s="2"/>
      <c r="BO777" s="2"/>
      <c r="BP777" s="2"/>
      <c r="BQ777" s="2"/>
      <c r="BR777" s="2"/>
      <c r="BS777" s="2"/>
      <c r="BT777" s="2"/>
      <c r="BU777" s="2"/>
      <c r="BV777" s="2"/>
      <c r="BW777" s="2"/>
      <c r="BX777" s="2"/>
    </row>
    <row r="778" spans="1:76" ht="12.75">
      <c r="A778" s="2"/>
      <c r="B778" s="3"/>
      <c r="C778" s="4"/>
      <c r="D778" s="4"/>
      <c r="E778" s="4"/>
      <c r="F778" s="4"/>
      <c r="G778" s="4"/>
      <c r="H778" s="4"/>
      <c r="I778" s="4"/>
      <c r="J778" s="4"/>
      <c r="K778" s="4"/>
      <c r="L778" s="4"/>
      <c r="M778" s="4"/>
      <c r="N778" s="4"/>
      <c r="O778" s="4"/>
      <c r="P778" s="4"/>
      <c r="Q778" s="2"/>
      <c r="R778" s="2"/>
      <c r="S778" s="2"/>
      <c r="T778" s="2"/>
      <c r="U778" s="2"/>
      <c r="V778" s="2"/>
      <c r="W778" s="2"/>
      <c r="X778" s="2"/>
      <c r="Y778" s="4"/>
      <c r="Z778" s="4"/>
      <c r="AA778" s="4"/>
      <c r="AB778" s="4"/>
      <c r="AC778" s="4"/>
      <c r="AD778" s="4"/>
      <c r="AE778" s="4"/>
      <c r="AF778" s="4"/>
      <c r="AG778" s="4"/>
      <c r="AH778" s="4"/>
      <c r="AI778" s="4"/>
      <c r="AJ778" s="4"/>
      <c r="AK778" s="4"/>
      <c r="AL778" s="4"/>
      <c r="AM778" s="4"/>
      <c r="AN778" s="4"/>
      <c r="AO778" s="4"/>
      <c r="AP778" s="4"/>
      <c r="AQ778" s="4"/>
      <c r="AR778" s="4"/>
      <c r="AS778" s="4"/>
      <c r="AT778" s="4"/>
      <c r="AU778" s="2"/>
      <c r="AV778" s="2"/>
      <c r="AW778" s="2"/>
      <c r="AX778" s="2"/>
      <c r="AY778" s="2"/>
      <c r="AZ778" s="2"/>
      <c r="BA778" s="2"/>
      <c r="BB778" s="2"/>
      <c r="BC778" s="2"/>
      <c r="BD778" s="2"/>
      <c r="BE778" s="2"/>
      <c r="BF778" s="2"/>
      <c r="BG778" s="4"/>
      <c r="BH778" s="2"/>
      <c r="BI778" s="2"/>
      <c r="BJ778" s="2"/>
      <c r="BK778" s="2"/>
      <c r="BL778" s="2"/>
      <c r="BM778" s="2"/>
      <c r="BN778" s="2"/>
      <c r="BO778" s="2"/>
      <c r="BP778" s="2"/>
      <c r="BQ778" s="2"/>
      <c r="BR778" s="2"/>
      <c r="BS778" s="2"/>
      <c r="BT778" s="2"/>
      <c r="BU778" s="2"/>
      <c r="BV778" s="2"/>
      <c r="BW778" s="2"/>
      <c r="BX778" s="2"/>
    </row>
    <row r="779" spans="1:76" ht="12.75">
      <c r="A779" s="2"/>
      <c r="B779" s="3"/>
      <c r="C779" s="4"/>
      <c r="D779" s="4"/>
      <c r="E779" s="4"/>
      <c r="F779" s="4"/>
      <c r="G779" s="4"/>
      <c r="H779" s="4"/>
      <c r="I779" s="4"/>
      <c r="J779" s="4"/>
      <c r="K779" s="4"/>
      <c r="L779" s="4"/>
      <c r="M779" s="4"/>
      <c r="N779" s="4"/>
      <c r="O779" s="4"/>
      <c r="P779" s="4"/>
      <c r="Q779" s="2"/>
      <c r="R779" s="2"/>
      <c r="S779" s="2"/>
      <c r="T779" s="2"/>
      <c r="U779" s="2"/>
      <c r="V779" s="2"/>
      <c r="W779" s="2"/>
      <c r="X779" s="2"/>
      <c r="Y779" s="4"/>
      <c r="Z779" s="4"/>
      <c r="AA779" s="4"/>
      <c r="AB779" s="4"/>
      <c r="AC779" s="4"/>
      <c r="AD779" s="4"/>
      <c r="AE779" s="4"/>
      <c r="AF779" s="4"/>
      <c r="AG779" s="4"/>
      <c r="AH779" s="4"/>
      <c r="AI779" s="4"/>
      <c r="AJ779" s="4"/>
      <c r="AK779" s="4"/>
      <c r="AL779" s="4"/>
      <c r="AM779" s="4"/>
      <c r="AN779" s="4"/>
      <c r="AO779" s="4"/>
      <c r="AP779" s="4"/>
      <c r="AQ779" s="4"/>
      <c r="AR779" s="4"/>
      <c r="AS779" s="4"/>
      <c r="AT779" s="4"/>
      <c r="AU779" s="2"/>
      <c r="AV779" s="2"/>
      <c r="AW779" s="2"/>
      <c r="AX779" s="2"/>
      <c r="AY779" s="2"/>
      <c r="AZ779" s="2"/>
      <c r="BA779" s="2"/>
      <c r="BB779" s="2"/>
      <c r="BC779" s="2"/>
      <c r="BD779" s="2"/>
      <c r="BE779" s="2"/>
      <c r="BF779" s="2"/>
      <c r="BG779" s="4"/>
      <c r="BH779" s="2"/>
      <c r="BI779" s="2"/>
      <c r="BJ779" s="2"/>
      <c r="BK779" s="2"/>
      <c r="BL779" s="2"/>
      <c r="BM779" s="2"/>
      <c r="BN779" s="2"/>
      <c r="BO779" s="2"/>
      <c r="BP779" s="2"/>
      <c r="BQ779" s="2"/>
      <c r="BR779" s="2"/>
      <c r="BS779" s="2"/>
      <c r="BT779" s="2"/>
      <c r="BU779" s="2"/>
      <c r="BV779" s="2"/>
      <c r="BW779" s="2"/>
      <c r="BX779" s="2"/>
    </row>
    <row r="780" spans="1:76" ht="12.75">
      <c r="A780" s="2"/>
      <c r="B780" s="3"/>
      <c r="C780" s="4"/>
      <c r="D780" s="4"/>
      <c r="E780" s="4"/>
      <c r="F780" s="4"/>
      <c r="G780" s="4"/>
      <c r="H780" s="4"/>
      <c r="I780" s="4"/>
      <c r="J780" s="4"/>
      <c r="K780" s="4"/>
      <c r="L780" s="4"/>
      <c r="M780" s="4"/>
      <c r="N780" s="4"/>
      <c r="O780" s="4"/>
      <c r="P780" s="4"/>
      <c r="Q780" s="2"/>
      <c r="R780" s="2"/>
      <c r="S780" s="2"/>
      <c r="T780" s="2"/>
      <c r="U780" s="2"/>
      <c r="V780" s="2"/>
      <c r="W780" s="2"/>
      <c r="X780" s="2"/>
      <c r="Y780" s="4"/>
      <c r="Z780" s="4"/>
      <c r="AA780" s="4"/>
      <c r="AB780" s="4"/>
      <c r="AC780" s="4"/>
      <c r="AD780" s="4"/>
      <c r="AE780" s="4"/>
      <c r="AF780" s="4"/>
      <c r="AG780" s="4"/>
      <c r="AH780" s="4"/>
      <c r="AI780" s="4"/>
      <c r="AJ780" s="4"/>
      <c r="AK780" s="4"/>
      <c r="AL780" s="4"/>
      <c r="AM780" s="4"/>
      <c r="AN780" s="4"/>
      <c r="AO780" s="4"/>
      <c r="AP780" s="4"/>
      <c r="AQ780" s="4"/>
      <c r="AR780" s="4"/>
      <c r="AS780" s="4"/>
      <c r="AT780" s="4"/>
      <c r="AU780" s="2"/>
      <c r="AV780" s="2"/>
      <c r="AW780" s="2"/>
      <c r="AX780" s="2"/>
      <c r="AY780" s="2"/>
      <c r="AZ780" s="2"/>
      <c r="BA780" s="2"/>
      <c r="BB780" s="2"/>
      <c r="BC780" s="2"/>
      <c r="BD780" s="2"/>
      <c r="BE780" s="2"/>
      <c r="BF780" s="2"/>
      <c r="BG780" s="4"/>
      <c r="BH780" s="2"/>
      <c r="BI780" s="2"/>
      <c r="BJ780" s="2"/>
      <c r="BK780" s="2"/>
      <c r="BL780" s="2"/>
      <c r="BM780" s="2"/>
      <c r="BN780" s="2"/>
      <c r="BO780" s="2"/>
      <c r="BP780" s="2"/>
      <c r="BQ780" s="2"/>
      <c r="BR780" s="2"/>
      <c r="BS780" s="2"/>
      <c r="BT780" s="2"/>
      <c r="BU780" s="2"/>
      <c r="BV780" s="2"/>
      <c r="BW780" s="2"/>
      <c r="BX780" s="2"/>
    </row>
    <row r="781" spans="1:76" ht="12.75">
      <c r="A781" s="2"/>
      <c r="B781" s="3"/>
      <c r="C781" s="4"/>
      <c r="D781" s="4"/>
      <c r="E781" s="4"/>
      <c r="F781" s="4"/>
      <c r="G781" s="4"/>
      <c r="H781" s="4"/>
      <c r="I781" s="4"/>
      <c r="J781" s="4"/>
      <c r="K781" s="4"/>
      <c r="L781" s="4"/>
      <c r="M781" s="4"/>
      <c r="N781" s="4"/>
      <c r="O781" s="4"/>
      <c r="P781" s="4"/>
      <c r="Q781" s="2"/>
      <c r="R781" s="2"/>
      <c r="S781" s="2"/>
      <c r="T781" s="2"/>
      <c r="U781" s="2"/>
      <c r="V781" s="2"/>
      <c r="W781" s="2"/>
      <c r="X781" s="2"/>
      <c r="Y781" s="4"/>
      <c r="Z781" s="4"/>
      <c r="AA781" s="4"/>
      <c r="AB781" s="4"/>
      <c r="AC781" s="4"/>
      <c r="AD781" s="4"/>
      <c r="AE781" s="4"/>
      <c r="AF781" s="4"/>
      <c r="AG781" s="4"/>
      <c r="AH781" s="4"/>
      <c r="AI781" s="4"/>
      <c r="AJ781" s="4"/>
      <c r="AK781" s="4"/>
      <c r="AL781" s="4"/>
      <c r="AM781" s="4"/>
      <c r="AN781" s="4"/>
      <c r="AO781" s="4"/>
      <c r="AP781" s="4"/>
      <c r="AQ781" s="4"/>
      <c r="AR781" s="4"/>
      <c r="AS781" s="4"/>
      <c r="AT781" s="4"/>
      <c r="AU781" s="2"/>
      <c r="AV781" s="2"/>
      <c r="AW781" s="2"/>
      <c r="AX781" s="2"/>
      <c r="AY781" s="2"/>
      <c r="AZ781" s="2"/>
      <c r="BA781" s="2"/>
      <c r="BB781" s="2"/>
      <c r="BC781" s="2"/>
      <c r="BD781" s="2"/>
      <c r="BE781" s="2"/>
      <c r="BF781" s="2"/>
      <c r="BG781" s="4"/>
      <c r="BH781" s="2"/>
      <c r="BI781" s="2"/>
      <c r="BJ781" s="2"/>
      <c r="BK781" s="2"/>
      <c r="BL781" s="2"/>
      <c r="BM781" s="2"/>
      <c r="BN781" s="2"/>
      <c r="BO781" s="2"/>
      <c r="BP781" s="2"/>
      <c r="BQ781" s="2"/>
      <c r="BR781" s="2"/>
      <c r="BS781" s="2"/>
      <c r="BT781" s="2"/>
      <c r="BU781" s="2"/>
      <c r="BV781" s="2"/>
      <c r="BW781" s="2"/>
      <c r="BX781" s="2"/>
    </row>
    <row r="782" spans="1:76" ht="12.75">
      <c r="A782" s="2"/>
      <c r="B782" s="3"/>
      <c r="C782" s="4"/>
      <c r="D782" s="4"/>
      <c r="E782" s="4"/>
      <c r="F782" s="4"/>
      <c r="G782" s="4"/>
      <c r="H782" s="4"/>
      <c r="I782" s="4"/>
      <c r="J782" s="4"/>
      <c r="K782" s="4"/>
      <c r="L782" s="4"/>
      <c r="M782" s="4"/>
      <c r="N782" s="4"/>
      <c r="O782" s="4"/>
      <c r="P782" s="4"/>
      <c r="Q782" s="2"/>
      <c r="R782" s="2"/>
      <c r="S782" s="2"/>
      <c r="T782" s="2"/>
      <c r="U782" s="2"/>
      <c r="V782" s="2"/>
      <c r="W782" s="2"/>
      <c r="X782" s="2"/>
      <c r="Y782" s="4"/>
      <c r="Z782" s="4"/>
      <c r="AA782" s="4"/>
      <c r="AB782" s="4"/>
      <c r="AC782" s="4"/>
      <c r="AD782" s="4"/>
      <c r="AE782" s="4"/>
      <c r="AF782" s="4"/>
      <c r="AG782" s="4"/>
      <c r="AH782" s="4"/>
      <c r="AI782" s="4"/>
      <c r="AJ782" s="4"/>
      <c r="AK782" s="4"/>
      <c r="AL782" s="4"/>
      <c r="AM782" s="4"/>
      <c r="AN782" s="4"/>
      <c r="AO782" s="4"/>
      <c r="AP782" s="4"/>
      <c r="AQ782" s="4"/>
      <c r="AR782" s="4"/>
      <c r="AS782" s="4"/>
      <c r="AT782" s="4"/>
      <c r="AU782" s="2"/>
      <c r="AV782" s="2"/>
      <c r="AW782" s="2"/>
      <c r="AX782" s="2"/>
      <c r="AY782" s="2"/>
      <c r="AZ782" s="2"/>
      <c r="BA782" s="2"/>
      <c r="BB782" s="2"/>
      <c r="BC782" s="2"/>
      <c r="BD782" s="2"/>
      <c r="BE782" s="2"/>
      <c r="BF782" s="2"/>
      <c r="BG782" s="4"/>
      <c r="BH782" s="2"/>
      <c r="BI782" s="2"/>
      <c r="BJ782" s="2"/>
      <c r="BK782" s="2"/>
      <c r="BL782" s="2"/>
      <c r="BM782" s="2"/>
      <c r="BN782" s="2"/>
      <c r="BO782" s="2"/>
      <c r="BP782" s="2"/>
      <c r="BQ782" s="2"/>
      <c r="BR782" s="2"/>
      <c r="BS782" s="2"/>
      <c r="BT782" s="2"/>
      <c r="BU782" s="2"/>
      <c r="BV782" s="2"/>
      <c r="BW782" s="2"/>
      <c r="BX782" s="2"/>
    </row>
    <row r="783" spans="1:76" ht="12.75">
      <c r="A783" s="2"/>
      <c r="B783" s="3"/>
      <c r="C783" s="4"/>
      <c r="D783" s="4"/>
      <c r="E783" s="4"/>
      <c r="F783" s="4"/>
      <c r="G783" s="4"/>
      <c r="H783" s="4"/>
      <c r="I783" s="4"/>
      <c r="J783" s="4"/>
      <c r="K783" s="4"/>
      <c r="L783" s="4"/>
      <c r="M783" s="4"/>
      <c r="N783" s="4"/>
      <c r="O783" s="4"/>
      <c r="P783" s="4"/>
      <c r="Q783" s="2"/>
      <c r="R783" s="2"/>
      <c r="S783" s="2"/>
      <c r="T783" s="2"/>
      <c r="U783" s="2"/>
      <c r="V783" s="2"/>
      <c r="W783" s="2"/>
      <c r="X783" s="2"/>
      <c r="Y783" s="4"/>
      <c r="Z783" s="4"/>
      <c r="AA783" s="4"/>
      <c r="AB783" s="4"/>
      <c r="AC783" s="4"/>
      <c r="AD783" s="4"/>
      <c r="AE783" s="4"/>
      <c r="AF783" s="4"/>
      <c r="AG783" s="4"/>
      <c r="AH783" s="4"/>
      <c r="AI783" s="4"/>
      <c r="AJ783" s="4"/>
      <c r="AK783" s="4"/>
      <c r="AL783" s="4"/>
      <c r="AM783" s="4"/>
      <c r="AN783" s="4"/>
      <c r="AO783" s="4"/>
      <c r="AP783" s="4"/>
      <c r="AQ783" s="4"/>
      <c r="AR783" s="4"/>
      <c r="AS783" s="4"/>
      <c r="AT783" s="4"/>
      <c r="AU783" s="2"/>
      <c r="AV783" s="2"/>
      <c r="AW783" s="2"/>
      <c r="AX783" s="2"/>
      <c r="AY783" s="2"/>
      <c r="AZ783" s="2"/>
      <c r="BA783" s="2"/>
      <c r="BB783" s="2"/>
      <c r="BC783" s="2"/>
      <c r="BD783" s="2"/>
      <c r="BE783" s="2"/>
      <c r="BF783" s="2"/>
      <c r="BG783" s="4"/>
      <c r="BH783" s="2"/>
      <c r="BI783" s="2"/>
      <c r="BJ783" s="2"/>
      <c r="BK783" s="2"/>
      <c r="BL783" s="2"/>
      <c r="BM783" s="2"/>
      <c r="BN783" s="2"/>
      <c r="BO783" s="2"/>
      <c r="BP783" s="2"/>
      <c r="BQ783" s="2"/>
      <c r="BR783" s="2"/>
      <c r="BS783" s="2"/>
      <c r="BT783" s="2"/>
      <c r="BU783" s="2"/>
      <c r="BV783" s="2"/>
      <c r="BW783" s="2"/>
      <c r="BX783" s="2"/>
    </row>
    <row r="784" spans="1:76" ht="12.75">
      <c r="A784" s="2"/>
      <c r="B784" s="3"/>
      <c r="C784" s="4"/>
      <c r="D784" s="4"/>
      <c r="E784" s="4"/>
      <c r="F784" s="4"/>
      <c r="G784" s="4"/>
      <c r="H784" s="4"/>
      <c r="I784" s="4"/>
      <c r="J784" s="4"/>
      <c r="K784" s="4"/>
      <c r="L784" s="4"/>
      <c r="M784" s="4"/>
      <c r="N784" s="4"/>
      <c r="O784" s="4"/>
      <c r="P784" s="4"/>
      <c r="Q784" s="2"/>
      <c r="R784" s="2"/>
      <c r="S784" s="2"/>
      <c r="T784" s="2"/>
      <c r="U784" s="2"/>
      <c r="V784" s="2"/>
      <c r="W784" s="2"/>
      <c r="X784" s="2"/>
      <c r="Y784" s="4"/>
      <c r="Z784" s="4"/>
      <c r="AA784" s="4"/>
      <c r="AB784" s="4"/>
      <c r="AC784" s="4"/>
      <c r="AD784" s="4"/>
      <c r="AE784" s="4"/>
      <c r="AF784" s="4"/>
      <c r="AG784" s="4"/>
      <c r="AH784" s="4"/>
      <c r="AI784" s="4"/>
      <c r="AJ784" s="4"/>
      <c r="AK784" s="4"/>
      <c r="AL784" s="4"/>
      <c r="AM784" s="4"/>
      <c r="AN784" s="4"/>
      <c r="AO784" s="4"/>
      <c r="AP784" s="4"/>
      <c r="AQ784" s="4"/>
      <c r="AR784" s="4"/>
      <c r="AS784" s="4"/>
      <c r="AT784" s="4"/>
      <c r="AU784" s="2"/>
      <c r="AV784" s="2"/>
      <c r="AW784" s="2"/>
      <c r="AX784" s="2"/>
      <c r="AY784" s="2"/>
      <c r="AZ784" s="2"/>
      <c r="BA784" s="2"/>
      <c r="BB784" s="2"/>
      <c r="BC784" s="2"/>
      <c r="BD784" s="2"/>
      <c r="BE784" s="2"/>
      <c r="BF784" s="2"/>
      <c r="BG784" s="4"/>
      <c r="BH784" s="2"/>
      <c r="BI784" s="2"/>
      <c r="BJ784" s="2"/>
      <c r="BK784" s="2"/>
      <c r="BL784" s="2"/>
      <c r="BM784" s="2"/>
      <c r="BN784" s="2"/>
      <c r="BO784" s="2"/>
      <c r="BP784" s="2"/>
      <c r="BQ784" s="2"/>
      <c r="BR784" s="2"/>
      <c r="BS784" s="2"/>
      <c r="BT784" s="2"/>
      <c r="BU784" s="2"/>
      <c r="BV784" s="2"/>
      <c r="BW784" s="2"/>
      <c r="BX784" s="2"/>
    </row>
    <row r="785" spans="1:76" ht="12.75">
      <c r="A785" s="2"/>
      <c r="B785" s="3"/>
      <c r="C785" s="4"/>
      <c r="D785" s="4"/>
      <c r="E785" s="4"/>
      <c r="F785" s="4"/>
      <c r="G785" s="4"/>
      <c r="H785" s="4"/>
      <c r="I785" s="4"/>
      <c r="J785" s="4"/>
      <c r="K785" s="4"/>
      <c r="L785" s="4"/>
      <c r="M785" s="4"/>
      <c r="N785" s="4"/>
      <c r="O785" s="4"/>
      <c r="P785" s="4"/>
      <c r="Q785" s="2"/>
      <c r="R785" s="2"/>
      <c r="S785" s="2"/>
      <c r="T785" s="2"/>
      <c r="U785" s="2"/>
      <c r="V785" s="2"/>
      <c r="W785" s="2"/>
      <c r="X785" s="2"/>
      <c r="Y785" s="4"/>
      <c r="Z785" s="4"/>
      <c r="AA785" s="4"/>
      <c r="AB785" s="4"/>
      <c r="AC785" s="4"/>
      <c r="AD785" s="4"/>
      <c r="AE785" s="4"/>
      <c r="AF785" s="4"/>
      <c r="AG785" s="4"/>
      <c r="AH785" s="4"/>
      <c r="AI785" s="4"/>
      <c r="AJ785" s="4"/>
      <c r="AK785" s="4"/>
      <c r="AL785" s="4"/>
      <c r="AM785" s="4"/>
      <c r="AN785" s="4"/>
      <c r="AO785" s="4"/>
      <c r="AP785" s="4"/>
      <c r="AQ785" s="4"/>
      <c r="AR785" s="4"/>
      <c r="AS785" s="4"/>
      <c r="AT785" s="4"/>
      <c r="AU785" s="2"/>
      <c r="AV785" s="2"/>
      <c r="AW785" s="2"/>
      <c r="AX785" s="2"/>
      <c r="AY785" s="2"/>
      <c r="AZ785" s="2"/>
      <c r="BA785" s="2"/>
      <c r="BB785" s="2"/>
      <c r="BC785" s="2"/>
      <c r="BD785" s="2"/>
      <c r="BE785" s="2"/>
      <c r="BF785" s="2"/>
      <c r="BG785" s="4"/>
      <c r="BH785" s="2"/>
      <c r="BI785" s="2"/>
      <c r="BJ785" s="2"/>
      <c r="BK785" s="2"/>
      <c r="BL785" s="2"/>
      <c r="BM785" s="2"/>
      <c r="BN785" s="2"/>
      <c r="BO785" s="2"/>
      <c r="BP785" s="2"/>
      <c r="BQ785" s="2"/>
      <c r="BR785" s="2"/>
      <c r="BS785" s="2"/>
      <c r="BT785" s="2"/>
      <c r="BU785" s="2"/>
      <c r="BV785" s="2"/>
      <c r="BW785" s="2"/>
      <c r="BX785" s="2"/>
    </row>
    <row r="786" spans="1:76" ht="12.75">
      <c r="A786" s="2"/>
      <c r="B786" s="3"/>
      <c r="C786" s="4"/>
      <c r="D786" s="4"/>
      <c r="E786" s="4"/>
      <c r="F786" s="4"/>
      <c r="G786" s="4"/>
      <c r="H786" s="4"/>
      <c r="I786" s="4"/>
      <c r="J786" s="4"/>
      <c r="K786" s="4"/>
      <c r="L786" s="4"/>
      <c r="M786" s="4"/>
      <c r="N786" s="4"/>
      <c r="O786" s="4"/>
      <c r="P786" s="4"/>
      <c r="Q786" s="2"/>
      <c r="R786" s="2"/>
      <c r="S786" s="2"/>
      <c r="T786" s="2"/>
      <c r="U786" s="2"/>
      <c r="V786" s="2"/>
      <c r="W786" s="2"/>
      <c r="X786" s="2"/>
      <c r="Y786" s="4"/>
      <c r="Z786" s="4"/>
      <c r="AA786" s="4"/>
      <c r="AB786" s="4"/>
      <c r="AC786" s="4"/>
      <c r="AD786" s="4"/>
      <c r="AE786" s="4"/>
      <c r="AF786" s="4"/>
      <c r="AG786" s="4"/>
      <c r="AH786" s="4"/>
      <c r="AI786" s="4"/>
      <c r="AJ786" s="4"/>
      <c r="AK786" s="4"/>
      <c r="AL786" s="4"/>
      <c r="AM786" s="4"/>
      <c r="AN786" s="4"/>
      <c r="AO786" s="4"/>
      <c r="AP786" s="4"/>
      <c r="AQ786" s="4"/>
      <c r="AR786" s="4"/>
      <c r="AS786" s="4"/>
      <c r="AT786" s="4"/>
      <c r="AU786" s="2"/>
      <c r="AV786" s="2"/>
      <c r="AW786" s="2"/>
      <c r="AX786" s="2"/>
      <c r="AY786" s="2"/>
      <c r="AZ786" s="2"/>
      <c r="BA786" s="2"/>
      <c r="BB786" s="2"/>
      <c r="BC786" s="2"/>
      <c r="BD786" s="2"/>
      <c r="BE786" s="2"/>
      <c r="BF786" s="2"/>
      <c r="BG786" s="4"/>
      <c r="BH786" s="2"/>
      <c r="BI786" s="2"/>
      <c r="BJ786" s="2"/>
      <c r="BK786" s="2"/>
      <c r="BL786" s="2"/>
      <c r="BM786" s="2"/>
      <c r="BN786" s="2"/>
      <c r="BO786" s="2"/>
      <c r="BP786" s="2"/>
      <c r="BQ786" s="2"/>
      <c r="BR786" s="2"/>
      <c r="BS786" s="2"/>
      <c r="BT786" s="2"/>
      <c r="BU786" s="2"/>
      <c r="BV786" s="2"/>
      <c r="BW786" s="2"/>
      <c r="BX786" s="2"/>
    </row>
    <row r="787" spans="1:76" ht="12.75">
      <c r="A787" s="2"/>
      <c r="B787" s="3"/>
      <c r="C787" s="4"/>
      <c r="D787" s="4"/>
      <c r="E787" s="4"/>
      <c r="F787" s="4"/>
      <c r="G787" s="4"/>
      <c r="H787" s="4"/>
      <c r="I787" s="4"/>
      <c r="J787" s="4"/>
      <c r="K787" s="4"/>
      <c r="L787" s="4"/>
      <c r="M787" s="4"/>
      <c r="N787" s="4"/>
      <c r="O787" s="4"/>
      <c r="P787" s="4"/>
      <c r="Q787" s="2"/>
      <c r="R787" s="2"/>
      <c r="S787" s="2"/>
      <c r="T787" s="2"/>
      <c r="U787" s="2"/>
      <c r="V787" s="2"/>
      <c r="W787" s="2"/>
      <c r="X787" s="2"/>
      <c r="Y787" s="4"/>
      <c r="Z787" s="4"/>
      <c r="AA787" s="4"/>
      <c r="AB787" s="4"/>
      <c r="AC787" s="4"/>
      <c r="AD787" s="4"/>
      <c r="AE787" s="4"/>
      <c r="AF787" s="4"/>
      <c r="AG787" s="4"/>
      <c r="AH787" s="4"/>
      <c r="AI787" s="4"/>
      <c r="AJ787" s="4"/>
      <c r="AK787" s="4"/>
      <c r="AL787" s="4"/>
      <c r="AM787" s="4"/>
      <c r="AN787" s="4"/>
      <c r="AO787" s="4"/>
      <c r="AP787" s="4"/>
      <c r="AQ787" s="4"/>
      <c r="AR787" s="4"/>
      <c r="AS787" s="4"/>
      <c r="AT787" s="4"/>
      <c r="AU787" s="2"/>
      <c r="AV787" s="2"/>
      <c r="AW787" s="2"/>
      <c r="AX787" s="2"/>
      <c r="AY787" s="2"/>
      <c r="AZ787" s="2"/>
      <c r="BA787" s="2"/>
      <c r="BB787" s="2"/>
      <c r="BC787" s="2"/>
      <c r="BD787" s="2"/>
      <c r="BE787" s="2"/>
      <c r="BF787" s="2"/>
      <c r="BG787" s="4"/>
      <c r="BH787" s="2"/>
      <c r="BI787" s="2"/>
      <c r="BJ787" s="2"/>
      <c r="BK787" s="2"/>
      <c r="BL787" s="2"/>
      <c r="BM787" s="2"/>
      <c r="BN787" s="2"/>
      <c r="BO787" s="2"/>
      <c r="BP787" s="2"/>
      <c r="BQ787" s="2"/>
      <c r="BR787" s="2"/>
      <c r="BS787" s="2"/>
      <c r="BT787" s="2"/>
      <c r="BU787" s="2"/>
      <c r="BV787" s="2"/>
      <c r="BW787" s="2"/>
      <c r="BX787" s="2"/>
    </row>
    <row r="788" spans="1:76" ht="12.75">
      <c r="A788" s="2"/>
      <c r="B788" s="3"/>
      <c r="C788" s="4"/>
      <c r="D788" s="4"/>
      <c r="E788" s="4"/>
      <c r="F788" s="4"/>
      <c r="G788" s="4"/>
      <c r="H788" s="4"/>
      <c r="I788" s="4"/>
      <c r="J788" s="4"/>
      <c r="K788" s="4"/>
      <c r="L788" s="4"/>
      <c r="M788" s="4"/>
      <c r="N788" s="4"/>
      <c r="O788" s="4"/>
      <c r="P788" s="4"/>
      <c r="Q788" s="2"/>
      <c r="R788" s="2"/>
      <c r="S788" s="2"/>
      <c r="T788" s="2"/>
      <c r="U788" s="2"/>
      <c r="V788" s="2"/>
      <c r="W788" s="2"/>
      <c r="X788" s="2"/>
      <c r="Y788" s="4"/>
      <c r="Z788" s="4"/>
      <c r="AA788" s="4"/>
      <c r="AB788" s="4"/>
      <c r="AC788" s="4"/>
      <c r="AD788" s="4"/>
      <c r="AE788" s="4"/>
      <c r="AF788" s="4"/>
      <c r="AG788" s="4"/>
      <c r="AH788" s="4"/>
      <c r="AI788" s="4"/>
      <c r="AJ788" s="4"/>
      <c r="AK788" s="4"/>
      <c r="AL788" s="4"/>
      <c r="AM788" s="4"/>
      <c r="AN788" s="4"/>
      <c r="AO788" s="4"/>
      <c r="AP788" s="4"/>
      <c r="AQ788" s="4"/>
      <c r="AR788" s="4"/>
      <c r="AS788" s="4"/>
      <c r="AT788" s="4"/>
      <c r="AU788" s="2"/>
      <c r="AV788" s="2"/>
      <c r="AW788" s="2"/>
      <c r="AX788" s="2"/>
      <c r="AY788" s="2"/>
      <c r="AZ788" s="2"/>
      <c r="BA788" s="2"/>
      <c r="BB788" s="2"/>
      <c r="BC788" s="2"/>
      <c r="BD788" s="2"/>
      <c r="BE788" s="2"/>
      <c r="BF788" s="2"/>
      <c r="BG788" s="4"/>
      <c r="BH788" s="2"/>
      <c r="BI788" s="2"/>
      <c r="BJ788" s="2"/>
      <c r="BK788" s="2"/>
      <c r="BL788" s="2"/>
      <c r="BM788" s="2"/>
      <c r="BN788" s="2"/>
      <c r="BO788" s="2"/>
      <c r="BP788" s="2"/>
      <c r="BQ788" s="2"/>
      <c r="BR788" s="2"/>
      <c r="BS788" s="2"/>
      <c r="BT788" s="2"/>
      <c r="BU788" s="2"/>
      <c r="BV788" s="2"/>
      <c r="BW788" s="2"/>
      <c r="BX788" s="2"/>
    </row>
    <row r="789" spans="1:76" ht="12.75">
      <c r="A789" s="2"/>
      <c r="B789" s="3"/>
      <c r="C789" s="4"/>
      <c r="D789" s="4"/>
      <c r="E789" s="4"/>
      <c r="F789" s="4"/>
      <c r="G789" s="4"/>
      <c r="H789" s="4"/>
      <c r="I789" s="4"/>
      <c r="J789" s="4"/>
      <c r="K789" s="4"/>
      <c r="L789" s="4"/>
      <c r="M789" s="4"/>
      <c r="N789" s="4"/>
      <c r="O789" s="4"/>
      <c r="P789" s="4"/>
      <c r="Q789" s="2"/>
      <c r="R789" s="2"/>
      <c r="S789" s="2"/>
      <c r="T789" s="2"/>
      <c r="U789" s="2"/>
      <c r="V789" s="2"/>
      <c r="W789" s="2"/>
      <c r="X789" s="2"/>
      <c r="Y789" s="4"/>
      <c r="Z789" s="4"/>
      <c r="AA789" s="4"/>
      <c r="AB789" s="4"/>
      <c r="AC789" s="4"/>
      <c r="AD789" s="4"/>
      <c r="AE789" s="4"/>
      <c r="AF789" s="4"/>
      <c r="AG789" s="4"/>
      <c r="AH789" s="4"/>
      <c r="AI789" s="4"/>
      <c r="AJ789" s="4"/>
      <c r="AK789" s="4"/>
      <c r="AL789" s="4"/>
      <c r="AM789" s="4"/>
      <c r="AN789" s="4"/>
      <c r="AO789" s="4"/>
      <c r="AP789" s="4"/>
      <c r="AQ789" s="4"/>
      <c r="AR789" s="4"/>
      <c r="AS789" s="4"/>
      <c r="AT789" s="4"/>
      <c r="AU789" s="2"/>
      <c r="AV789" s="2"/>
      <c r="AW789" s="2"/>
      <c r="AX789" s="2"/>
      <c r="AY789" s="2"/>
      <c r="AZ789" s="2"/>
      <c r="BA789" s="2"/>
      <c r="BB789" s="2"/>
      <c r="BC789" s="2"/>
      <c r="BD789" s="2"/>
      <c r="BE789" s="2"/>
      <c r="BF789" s="2"/>
      <c r="BG789" s="4"/>
      <c r="BH789" s="2"/>
      <c r="BI789" s="2"/>
      <c r="BJ789" s="2"/>
      <c r="BK789" s="2"/>
      <c r="BL789" s="2"/>
      <c r="BM789" s="2"/>
      <c r="BN789" s="2"/>
      <c r="BO789" s="2"/>
      <c r="BP789" s="2"/>
      <c r="BQ789" s="2"/>
      <c r="BR789" s="2"/>
      <c r="BS789" s="2"/>
      <c r="BT789" s="2"/>
      <c r="BU789" s="2"/>
      <c r="BV789" s="2"/>
      <c r="BW789" s="2"/>
      <c r="BX789" s="2"/>
    </row>
    <row r="790" spans="1:76" ht="12.75">
      <c r="A790" s="2"/>
      <c r="B790" s="3"/>
      <c r="C790" s="4"/>
      <c r="D790" s="4"/>
      <c r="E790" s="4"/>
      <c r="F790" s="4"/>
      <c r="G790" s="4"/>
      <c r="H790" s="4"/>
      <c r="I790" s="4"/>
      <c r="J790" s="4"/>
      <c r="K790" s="4"/>
      <c r="L790" s="4"/>
      <c r="M790" s="4"/>
      <c r="N790" s="4"/>
      <c r="O790" s="4"/>
      <c r="P790" s="4"/>
      <c r="Q790" s="2"/>
      <c r="R790" s="2"/>
      <c r="S790" s="2"/>
      <c r="T790" s="2"/>
      <c r="U790" s="2"/>
      <c r="V790" s="2"/>
      <c r="W790" s="2"/>
      <c r="X790" s="2"/>
      <c r="Y790" s="4"/>
      <c r="Z790" s="4"/>
      <c r="AA790" s="4"/>
      <c r="AB790" s="4"/>
      <c r="AC790" s="4"/>
      <c r="AD790" s="4"/>
      <c r="AE790" s="4"/>
      <c r="AF790" s="4"/>
      <c r="AG790" s="4"/>
      <c r="AH790" s="4"/>
      <c r="AI790" s="4"/>
      <c r="AJ790" s="4"/>
      <c r="AK790" s="4"/>
      <c r="AL790" s="4"/>
      <c r="AM790" s="4"/>
      <c r="AN790" s="4"/>
      <c r="AO790" s="4"/>
      <c r="AP790" s="4"/>
      <c r="AQ790" s="4"/>
      <c r="AR790" s="4"/>
      <c r="AS790" s="4"/>
      <c r="AT790" s="4"/>
      <c r="AU790" s="2"/>
      <c r="AV790" s="2"/>
      <c r="AW790" s="2"/>
      <c r="AX790" s="2"/>
      <c r="AY790" s="2"/>
      <c r="AZ790" s="2"/>
      <c r="BA790" s="2"/>
      <c r="BB790" s="2"/>
      <c r="BC790" s="2"/>
      <c r="BD790" s="2"/>
      <c r="BE790" s="2"/>
      <c r="BF790" s="2"/>
      <c r="BG790" s="4"/>
      <c r="BH790" s="2"/>
      <c r="BI790" s="2"/>
      <c r="BJ790" s="2"/>
      <c r="BK790" s="2"/>
      <c r="BL790" s="2"/>
      <c r="BM790" s="2"/>
      <c r="BN790" s="2"/>
      <c r="BO790" s="2"/>
      <c r="BP790" s="2"/>
      <c r="BQ790" s="2"/>
      <c r="BR790" s="2"/>
      <c r="BS790" s="2"/>
      <c r="BT790" s="2"/>
      <c r="BU790" s="2"/>
      <c r="BV790" s="2"/>
      <c r="BW790" s="2"/>
      <c r="BX790" s="2"/>
    </row>
    <row r="791" spans="1:76" ht="12.75">
      <c r="A791" s="2"/>
      <c r="B791" s="3"/>
      <c r="C791" s="4"/>
      <c r="D791" s="4"/>
      <c r="E791" s="4"/>
      <c r="F791" s="4"/>
      <c r="G791" s="4"/>
      <c r="H791" s="4"/>
      <c r="I791" s="4"/>
      <c r="J791" s="4"/>
      <c r="K791" s="4"/>
      <c r="L791" s="4"/>
      <c r="M791" s="4"/>
      <c r="N791" s="4"/>
      <c r="O791" s="4"/>
      <c r="P791" s="4"/>
      <c r="Q791" s="2"/>
      <c r="R791" s="2"/>
      <c r="S791" s="2"/>
      <c r="T791" s="2"/>
      <c r="U791" s="2"/>
      <c r="V791" s="2"/>
      <c r="W791" s="2"/>
      <c r="X791" s="2"/>
      <c r="Y791" s="4"/>
      <c r="Z791" s="4"/>
      <c r="AA791" s="4"/>
      <c r="AB791" s="4"/>
      <c r="AC791" s="4"/>
      <c r="AD791" s="4"/>
      <c r="AE791" s="4"/>
      <c r="AF791" s="4"/>
      <c r="AG791" s="4"/>
      <c r="AH791" s="4"/>
      <c r="AI791" s="4"/>
      <c r="AJ791" s="4"/>
      <c r="AK791" s="4"/>
      <c r="AL791" s="4"/>
      <c r="AM791" s="4"/>
      <c r="AN791" s="4"/>
      <c r="AO791" s="4"/>
      <c r="AP791" s="4"/>
      <c r="AQ791" s="4"/>
      <c r="AR791" s="4"/>
      <c r="AS791" s="4"/>
      <c r="AT791" s="4"/>
      <c r="AU791" s="2"/>
      <c r="AV791" s="2"/>
      <c r="AW791" s="2"/>
      <c r="AX791" s="2"/>
      <c r="AY791" s="2"/>
      <c r="AZ791" s="2"/>
      <c r="BA791" s="2"/>
      <c r="BB791" s="2"/>
      <c r="BC791" s="2"/>
      <c r="BD791" s="2"/>
      <c r="BE791" s="2"/>
      <c r="BF791" s="2"/>
      <c r="BG791" s="4"/>
      <c r="BH791" s="2"/>
      <c r="BI791" s="2"/>
      <c r="BJ791" s="2"/>
      <c r="BK791" s="2"/>
      <c r="BL791" s="2"/>
      <c r="BM791" s="2"/>
      <c r="BN791" s="2"/>
      <c r="BO791" s="2"/>
      <c r="BP791" s="2"/>
      <c r="BQ791" s="2"/>
      <c r="BR791" s="2"/>
      <c r="BS791" s="2"/>
      <c r="BT791" s="2"/>
      <c r="BU791" s="2"/>
      <c r="BV791" s="2"/>
      <c r="BW791" s="2"/>
      <c r="BX791" s="2"/>
    </row>
    <row r="792" spans="1:76" ht="12.75">
      <c r="A792" s="2"/>
      <c r="B792" s="3"/>
      <c r="C792" s="4"/>
      <c r="D792" s="4"/>
      <c r="E792" s="4"/>
      <c r="F792" s="4"/>
      <c r="G792" s="4"/>
      <c r="H792" s="4"/>
      <c r="I792" s="4"/>
      <c r="J792" s="4"/>
      <c r="K792" s="4"/>
      <c r="L792" s="4"/>
      <c r="M792" s="4"/>
      <c r="N792" s="4"/>
      <c r="O792" s="4"/>
      <c r="P792" s="4"/>
      <c r="Q792" s="2"/>
      <c r="R792" s="2"/>
      <c r="S792" s="2"/>
      <c r="T792" s="2"/>
      <c r="U792" s="2"/>
      <c r="V792" s="2"/>
      <c r="W792" s="2"/>
      <c r="X792" s="2"/>
      <c r="Y792" s="4"/>
      <c r="Z792" s="4"/>
      <c r="AA792" s="4"/>
      <c r="AB792" s="4"/>
      <c r="AC792" s="4"/>
      <c r="AD792" s="4"/>
      <c r="AE792" s="4"/>
      <c r="AF792" s="4"/>
      <c r="AG792" s="4"/>
      <c r="AH792" s="4"/>
      <c r="AI792" s="4"/>
      <c r="AJ792" s="4"/>
      <c r="AK792" s="4"/>
      <c r="AL792" s="4"/>
      <c r="AM792" s="4"/>
      <c r="AN792" s="4"/>
      <c r="AO792" s="4"/>
      <c r="AP792" s="4"/>
      <c r="AQ792" s="4"/>
      <c r="AR792" s="4"/>
      <c r="AS792" s="4"/>
      <c r="AT792" s="4"/>
      <c r="AU792" s="2"/>
      <c r="AV792" s="2"/>
      <c r="AW792" s="2"/>
      <c r="AX792" s="2"/>
      <c r="AY792" s="2"/>
      <c r="AZ792" s="2"/>
      <c r="BA792" s="2"/>
      <c r="BB792" s="2"/>
      <c r="BC792" s="2"/>
      <c r="BD792" s="2"/>
      <c r="BE792" s="2"/>
      <c r="BF792" s="2"/>
      <c r="BG792" s="4"/>
      <c r="BH792" s="2"/>
      <c r="BI792" s="2"/>
      <c r="BJ792" s="2"/>
      <c r="BK792" s="2"/>
      <c r="BL792" s="2"/>
      <c r="BM792" s="2"/>
      <c r="BN792" s="2"/>
      <c r="BO792" s="2"/>
      <c r="BP792" s="2"/>
      <c r="BQ792" s="2"/>
      <c r="BR792" s="2"/>
      <c r="BS792" s="2"/>
      <c r="BT792" s="2"/>
      <c r="BU792" s="2"/>
      <c r="BV792" s="2"/>
      <c r="BW792" s="2"/>
      <c r="BX792" s="2"/>
    </row>
    <row r="793" spans="1:76" ht="12.75">
      <c r="A793" s="2"/>
      <c r="B793" s="3"/>
      <c r="C793" s="4"/>
      <c r="D793" s="4"/>
      <c r="E793" s="4"/>
      <c r="F793" s="4"/>
      <c r="G793" s="4"/>
      <c r="H793" s="4"/>
      <c r="I793" s="4"/>
      <c r="J793" s="4"/>
      <c r="K793" s="4"/>
      <c r="L793" s="4"/>
      <c r="M793" s="4"/>
      <c r="N793" s="4"/>
      <c r="O793" s="4"/>
      <c r="P793" s="4"/>
      <c r="Q793" s="2"/>
      <c r="R793" s="2"/>
      <c r="S793" s="2"/>
      <c r="T793" s="2"/>
      <c r="U793" s="2"/>
      <c r="V793" s="2"/>
      <c r="W793" s="2"/>
      <c r="X793" s="2"/>
      <c r="Y793" s="4"/>
      <c r="Z793" s="4"/>
      <c r="AA793" s="4"/>
      <c r="AB793" s="4"/>
      <c r="AC793" s="4"/>
      <c r="AD793" s="4"/>
      <c r="AE793" s="4"/>
      <c r="AF793" s="4"/>
      <c r="AG793" s="4"/>
      <c r="AH793" s="4"/>
      <c r="AI793" s="4"/>
      <c r="AJ793" s="4"/>
      <c r="AK793" s="4"/>
      <c r="AL793" s="4"/>
      <c r="AM793" s="4"/>
      <c r="AN793" s="4"/>
      <c r="AO793" s="4"/>
      <c r="AP793" s="4"/>
      <c r="AQ793" s="4"/>
      <c r="AR793" s="4"/>
      <c r="AS793" s="4"/>
      <c r="AT793" s="4"/>
      <c r="AU793" s="2"/>
      <c r="AV793" s="2"/>
      <c r="AW793" s="2"/>
      <c r="AX793" s="2"/>
      <c r="AY793" s="2"/>
      <c r="AZ793" s="2"/>
      <c r="BA793" s="2"/>
      <c r="BB793" s="2"/>
      <c r="BC793" s="2"/>
      <c r="BD793" s="2"/>
      <c r="BE793" s="2"/>
      <c r="BF793" s="2"/>
      <c r="BG793" s="4"/>
      <c r="BH793" s="2"/>
      <c r="BI793" s="2"/>
      <c r="BJ793" s="2"/>
      <c r="BK793" s="2"/>
      <c r="BL793" s="2"/>
      <c r="BM793" s="2"/>
      <c r="BN793" s="2"/>
      <c r="BO793" s="2"/>
      <c r="BP793" s="2"/>
      <c r="BQ793" s="2"/>
      <c r="BR793" s="2"/>
      <c r="BS793" s="2"/>
      <c r="BT793" s="2"/>
      <c r="BU793" s="2"/>
      <c r="BV793" s="2"/>
      <c r="BW793" s="2"/>
      <c r="BX793" s="2"/>
    </row>
    <row r="794" spans="1:76" ht="12.75">
      <c r="A794" s="2"/>
      <c r="B794" s="3"/>
      <c r="C794" s="4"/>
      <c r="D794" s="4"/>
      <c r="E794" s="4"/>
      <c r="F794" s="4"/>
      <c r="G794" s="4"/>
      <c r="H794" s="4"/>
      <c r="I794" s="4"/>
      <c r="J794" s="4"/>
      <c r="K794" s="4"/>
      <c r="L794" s="4"/>
      <c r="M794" s="4"/>
      <c r="N794" s="4"/>
      <c r="O794" s="4"/>
      <c r="P794" s="4"/>
      <c r="Q794" s="2"/>
      <c r="R794" s="2"/>
      <c r="S794" s="2"/>
      <c r="T794" s="2"/>
      <c r="U794" s="2"/>
      <c r="V794" s="2"/>
      <c r="W794" s="2"/>
      <c r="X794" s="2"/>
      <c r="Y794" s="4"/>
      <c r="Z794" s="4"/>
      <c r="AA794" s="4"/>
      <c r="AB794" s="4"/>
      <c r="AC794" s="4"/>
      <c r="AD794" s="4"/>
      <c r="AE794" s="4"/>
      <c r="AF794" s="4"/>
      <c r="AG794" s="4"/>
      <c r="AH794" s="4"/>
      <c r="AI794" s="4"/>
      <c r="AJ794" s="4"/>
      <c r="AK794" s="4"/>
      <c r="AL794" s="4"/>
      <c r="AM794" s="4"/>
      <c r="AN794" s="4"/>
      <c r="AO794" s="4"/>
      <c r="AP794" s="4"/>
      <c r="AQ794" s="4"/>
      <c r="AR794" s="4"/>
      <c r="AS794" s="4"/>
      <c r="AT794" s="4"/>
      <c r="AU794" s="2"/>
      <c r="AV794" s="2"/>
      <c r="AW794" s="2"/>
      <c r="AX794" s="2"/>
      <c r="AY794" s="2"/>
      <c r="AZ794" s="2"/>
      <c r="BA794" s="2"/>
      <c r="BB794" s="2"/>
      <c r="BC794" s="2"/>
      <c r="BD794" s="2"/>
      <c r="BE794" s="2"/>
      <c r="BF794" s="2"/>
      <c r="BG794" s="4"/>
      <c r="BH794" s="2"/>
      <c r="BI794" s="2"/>
      <c r="BJ794" s="2"/>
      <c r="BK794" s="2"/>
      <c r="BL794" s="2"/>
      <c r="BM794" s="2"/>
      <c r="BN794" s="2"/>
      <c r="BO794" s="2"/>
      <c r="BP794" s="2"/>
      <c r="BQ794" s="2"/>
      <c r="BR794" s="2"/>
      <c r="BS794" s="2"/>
      <c r="BT794" s="2"/>
      <c r="BU794" s="2"/>
      <c r="BV794" s="2"/>
      <c r="BW794" s="2"/>
      <c r="BX794" s="2"/>
    </row>
    <row r="795" spans="1:76" ht="12.75">
      <c r="A795" s="2"/>
      <c r="B795" s="3"/>
      <c r="C795" s="4"/>
      <c r="D795" s="4"/>
      <c r="E795" s="4"/>
      <c r="F795" s="4"/>
      <c r="G795" s="4"/>
      <c r="H795" s="4"/>
      <c r="I795" s="4"/>
      <c r="J795" s="4"/>
      <c r="K795" s="4"/>
      <c r="L795" s="4"/>
      <c r="M795" s="4"/>
      <c r="N795" s="4"/>
      <c r="O795" s="4"/>
      <c r="P795" s="4"/>
      <c r="Q795" s="2"/>
      <c r="R795" s="2"/>
      <c r="S795" s="2"/>
      <c r="T795" s="2"/>
      <c r="U795" s="2"/>
      <c r="V795" s="2"/>
      <c r="W795" s="2"/>
      <c r="X795" s="2"/>
      <c r="Y795" s="4"/>
      <c r="Z795" s="4"/>
      <c r="AA795" s="4"/>
      <c r="AB795" s="4"/>
      <c r="AC795" s="4"/>
      <c r="AD795" s="4"/>
      <c r="AE795" s="4"/>
      <c r="AF795" s="4"/>
      <c r="AG795" s="4"/>
      <c r="AH795" s="4"/>
      <c r="AI795" s="4"/>
      <c r="AJ795" s="4"/>
      <c r="AK795" s="4"/>
      <c r="AL795" s="4"/>
      <c r="AM795" s="4"/>
      <c r="AN795" s="4"/>
      <c r="AO795" s="4"/>
      <c r="AP795" s="4"/>
      <c r="AQ795" s="4"/>
      <c r="AR795" s="4"/>
      <c r="AS795" s="4"/>
      <c r="AT795" s="4"/>
      <c r="AU795" s="2"/>
      <c r="AV795" s="2"/>
      <c r="AW795" s="2"/>
      <c r="AX795" s="2"/>
      <c r="AY795" s="2"/>
      <c r="AZ795" s="2"/>
      <c r="BA795" s="2"/>
      <c r="BB795" s="2"/>
      <c r="BC795" s="2"/>
      <c r="BD795" s="2"/>
      <c r="BE795" s="2"/>
      <c r="BF795" s="2"/>
      <c r="BG795" s="4"/>
      <c r="BH795" s="2"/>
      <c r="BI795" s="2"/>
      <c r="BJ795" s="2"/>
      <c r="BK795" s="2"/>
      <c r="BL795" s="2"/>
      <c r="BM795" s="2"/>
      <c r="BN795" s="2"/>
      <c r="BO795" s="2"/>
      <c r="BP795" s="2"/>
      <c r="BQ795" s="2"/>
      <c r="BR795" s="2"/>
      <c r="BS795" s="2"/>
      <c r="BT795" s="2"/>
      <c r="BU795" s="2"/>
      <c r="BV795" s="2"/>
      <c r="BW795" s="2"/>
      <c r="BX795" s="2"/>
    </row>
    <row r="796" spans="1:76" ht="12.75">
      <c r="A796" s="2"/>
      <c r="B796" s="3"/>
      <c r="C796" s="4"/>
      <c r="D796" s="4"/>
      <c r="E796" s="4"/>
      <c r="F796" s="4"/>
      <c r="G796" s="4"/>
      <c r="H796" s="4"/>
      <c r="I796" s="4"/>
      <c r="J796" s="4"/>
      <c r="K796" s="4"/>
      <c r="L796" s="4"/>
      <c r="M796" s="4"/>
      <c r="N796" s="4"/>
      <c r="O796" s="4"/>
      <c r="P796" s="4"/>
      <c r="Q796" s="2"/>
      <c r="R796" s="2"/>
      <c r="S796" s="2"/>
      <c r="T796" s="2"/>
      <c r="U796" s="2"/>
      <c r="V796" s="2"/>
      <c r="W796" s="2"/>
      <c r="X796" s="2"/>
      <c r="Y796" s="4"/>
      <c r="Z796" s="4"/>
      <c r="AA796" s="4"/>
      <c r="AB796" s="4"/>
      <c r="AC796" s="4"/>
      <c r="AD796" s="4"/>
      <c r="AE796" s="4"/>
      <c r="AF796" s="4"/>
      <c r="AG796" s="4"/>
      <c r="AH796" s="4"/>
      <c r="AI796" s="4"/>
      <c r="AJ796" s="4"/>
      <c r="AK796" s="4"/>
      <c r="AL796" s="4"/>
      <c r="AM796" s="4"/>
      <c r="AN796" s="4"/>
      <c r="AO796" s="4"/>
      <c r="AP796" s="4"/>
      <c r="AQ796" s="4"/>
      <c r="AR796" s="4"/>
      <c r="AS796" s="4"/>
      <c r="AT796" s="4"/>
      <c r="AU796" s="2"/>
      <c r="AV796" s="2"/>
      <c r="AW796" s="2"/>
      <c r="AX796" s="2"/>
      <c r="AY796" s="2"/>
      <c r="AZ796" s="2"/>
      <c r="BA796" s="2"/>
      <c r="BB796" s="2"/>
      <c r="BC796" s="2"/>
      <c r="BD796" s="2"/>
      <c r="BE796" s="2"/>
      <c r="BF796" s="2"/>
      <c r="BG796" s="4"/>
      <c r="BH796" s="2"/>
      <c r="BI796" s="2"/>
      <c r="BJ796" s="2"/>
      <c r="BK796" s="2"/>
      <c r="BL796" s="2"/>
      <c r="BM796" s="2"/>
      <c r="BN796" s="2"/>
      <c r="BO796" s="2"/>
      <c r="BP796" s="2"/>
      <c r="BQ796" s="2"/>
      <c r="BR796" s="2"/>
      <c r="BS796" s="2"/>
      <c r="BT796" s="2"/>
      <c r="BU796" s="2"/>
      <c r="BV796" s="2"/>
      <c r="BW796" s="2"/>
      <c r="BX796" s="2"/>
    </row>
    <row r="797" spans="1:76" ht="12.75">
      <c r="A797" s="2"/>
      <c r="B797" s="3"/>
      <c r="C797" s="4"/>
      <c r="D797" s="4"/>
      <c r="E797" s="4"/>
      <c r="F797" s="4"/>
      <c r="G797" s="4"/>
      <c r="H797" s="4"/>
      <c r="I797" s="4"/>
      <c r="J797" s="4"/>
      <c r="K797" s="4"/>
      <c r="L797" s="4"/>
      <c r="M797" s="4"/>
      <c r="N797" s="4"/>
      <c r="O797" s="4"/>
      <c r="P797" s="4"/>
      <c r="Q797" s="2"/>
      <c r="R797" s="2"/>
      <c r="S797" s="2"/>
      <c r="T797" s="2"/>
      <c r="U797" s="2"/>
      <c r="V797" s="2"/>
      <c r="W797" s="2"/>
      <c r="X797" s="2"/>
      <c r="Y797" s="4"/>
      <c r="Z797" s="4"/>
      <c r="AA797" s="4"/>
      <c r="AB797" s="4"/>
      <c r="AC797" s="4"/>
      <c r="AD797" s="4"/>
      <c r="AE797" s="4"/>
      <c r="AF797" s="4"/>
      <c r="AG797" s="4"/>
      <c r="AH797" s="4"/>
      <c r="AI797" s="4"/>
      <c r="AJ797" s="4"/>
      <c r="AK797" s="4"/>
      <c r="AL797" s="4"/>
      <c r="AM797" s="4"/>
      <c r="AN797" s="4"/>
      <c r="AO797" s="4"/>
      <c r="AP797" s="4"/>
      <c r="AQ797" s="4"/>
      <c r="AR797" s="4"/>
      <c r="AS797" s="4"/>
      <c r="AT797" s="4"/>
      <c r="AU797" s="2"/>
      <c r="AV797" s="2"/>
      <c r="AW797" s="2"/>
      <c r="AX797" s="2"/>
      <c r="AY797" s="2"/>
      <c r="AZ797" s="2"/>
      <c r="BA797" s="2"/>
      <c r="BB797" s="2"/>
      <c r="BC797" s="2"/>
      <c r="BD797" s="2"/>
      <c r="BE797" s="2"/>
      <c r="BF797" s="2"/>
      <c r="BG797" s="4"/>
      <c r="BH797" s="2"/>
      <c r="BI797" s="2"/>
      <c r="BJ797" s="2"/>
      <c r="BK797" s="2"/>
      <c r="BL797" s="2"/>
      <c r="BM797" s="2"/>
      <c r="BN797" s="2"/>
      <c r="BO797" s="2"/>
      <c r="BP797" s="2"/>
      <c r="BQ797" s="2"/>
      <c r="BR797" s="2"/>
      <c r="BS797" s="2"/>
      <c r="BT797" s="2"/>
      <c r="BU797" s="2"/>
      <c r="BV797" s="2"/>
      <c r="BW797" s="2"/>
      <c r="BX797" s="2"/>
    </row>
    <row r="798" spans="1:76" ht="12.75">
      <c r="A798" s="2"/>
      <c r="B798" s="3"/>
      <c r="C798" s="4"/>
      <c r="D798" s="4"/>
      <c r="E798" s="4"/>
      <c r="F798" s="4"/>
      <c r="G798" s="4"/>
      <c r="H798" s="4"/>
      <c r="I798" s="4"/>
      <c r="J798" s="4"/>
      <c r="K798" s="4"/>
      <c r="L798" s="4"/>
      <c r="M798" s="4"/>
      <c r="N798" s="4"/>
      <c r="O798" s="4"/>
      <c r="P798" s="4"/>
      <c r="Q798" s="2"/>
      <c r="R798" s="2"/>
      <c r="S798" s="2"/>
      <c r="T798" s="2"/>
      <c r="U798" s="2"/>
      <c r="V798" s="2"/>
      <c r="W798" s="2"/>
      <c r="X798" s="2"/>
      <c r="Y798" s="4"/>
      <c r="Z798" s="4"/>
      <c r="AA798" s="4"/>
      <c r="AB798" s="4"/>
      <c r="AC798" s="4"/>
      <c r="AD798" s="4"/>
      <c r="AE798" s="4"/>
      <c r="AF798" s="4"/>
      <c r="AG798" s="4"/>
      <c r="AH798" s="4"/>
      <c r="AI798" s="4"/>
      <c r="AJ798" s="4"/>
      <c r="AK798" s="4"/>
      <c r="AL798" s="4"/>
      <c r="AM798" s="4"/>
      <c r="AN798" s="4"/>
      <c r="AO798" s="4"/>
      <c r="AP798" s="4"/>
      <c r="AQ798" s="4"/>
      <c r="AR798" s="4"/>
      <c r="AS798" s="4"/>
      <c r="AT798" s="4"/>
      <c r="AU798" s="2"/>
      <c r="AV798" s="2"/>
      <c r="AW798" s="2"/>
      <c r="AX798" s="2"/>
      <c r="AY798" s="2"/>
      <c r="AZ798" s="2"/>
      <c r="BA798" s="2"/>
      <c r="BB798" s="2"/>
      <c r="BC798" s="2"/>
      <c r="BD798" s="2"/>
      <c r="BE798" s="2"/>
      <c r="BF798" s="2"/>
      <c r="BG798" s="4"/>
      <c r="BH798" s="2"/>
      <c r="BI798" s="2"/>
      <c r="BJ798" s="2"/>
      <c r="BK798" s="2"/>
      <c r="BL798" s="2"/>
      <c r="BM798" s="2"/>
      <c r="BN798" s="2"/>
      <c r="BO798" s="2"/>
      <c r="BP798" s="2"/>
      <c r="BQ798" s="2"/>
      <c r="BR798" s="2"/>
      <c r="BS798" s="2"/>
      <c r="BT798" s="2"/>
      <c r="BU798" s="2"/>
      <c r="BV798" s="2"/>
      <c r="BW798" s="2"/>
      <c r="BX798" s="2"/>
    </row>
    <row r="799" spans="1:76" ht="12.75">
      <c r="A799" s="2"/>
      <c r="B799" s="3"/>
      <c r="C799" s="4"/>
      <c r="D799" s="4"/>
      <c r="E799" s="4"/>
      <c r="F799" s="4"/>
      <c r="G799" s="4"/>
      <c r="H799" s="4"/>
      <c r="I799" s="4"/>
      <c r="J799" s="4"/>
      <c r="K799" s="4"/>
      <c r="L799" s="4"/>
      <c r="M799" s="4"/>
      <c r="N799" s="4"/>
      <c r="O799" s="4"/>
      <c r="P799" s="4"/>
      <c r="Q799" s="2"/>
      <c r="R799" s="2"/>
      <c r="S799" s="2"/>
      <c r="T799" s="2"/>
      <c r="U799" s="2"/>
      <c r="V799" s="2"/>
      <c r="W799" s="2"/>
      <c r="X799" s="2"/>
      <c r="Y799" s="4"/>
      <c r="Z799" s="4"/>
      <c r="AA799" s="4"/>
      <c r="AB799" s="4"/>
      <c r="AC799" s="4"/>
      <c r="AD799" s="4"/>
      <c r="AE799" s="4"/>
      <c r="AF799" s="4"/>
      <c r="AG799" s="4"/>
      <c r="AH799" s="4"/>
      <c r="AI799" s="4"/>
      <c r="AJ799" s="4"/>
      <c r="AK799" s="4"/>
      <c r="AL799" s="4"/>
      <c r="AM799" s="4"/>
      <c r="AN799" s="4"/>
      <c r="AO799" s="4"/>
      <c r="AP799" s="4"/>
      <c r="AQ799" s="4"/>
      <c r="AR799" s="4"/>
      <c r="AS799" s="4"/>
      <c r="AT799" s="4"/>
      <c r="AU799" s="2"/>
      <c r="AV799" s="2"/>
      <c r="AW799" s="2"/>
      <c r="AX799" s="2"/>
      <c r="AY799" s="2"/>
      <c r="AZ799" s="2"/>
      <c r="BA799" s="2"/>
      <c r="BB799" s="2"/>
      <c r="BC799" s="2"/>
      <c r="BD799" s="2"/>
      <c r="BE799" s="2"/>
      <c r="BF799" s="2"/>
      <c r="BG799" s="4"/>
      <c r="BH799" s="2"/>
      <c r="BI799" s="2"/>
      <c r="BJ799" s="2"/>
      <c r="BK799" s="2"/>
      <c r="BL799" s="2"/>
      <c r="BM799" s="2"/>
      <c r="BN799" s="2"/>
      <c r="BO799" s="2"/>
      <c r="BP799" s="2"/>
      <c r="BQ799" s="2"/>
      <c r="BR799" s="2"/>
      <c r="BS799" s="2"/>
      <c r="BT799" s="2"/>
      <c r="BU799" s="2"/>
      <c r="BV799" s="2"/>
      <c r="BW799" s="2"/>
      <c r="BX799" s="2"/>
    </row>
    <row r="800" spans="1:76" ht="12.75">
      <c r="A800" s="2"/>
      <c r="B800" s="3"/>
      <c r="C800" s="4"/>
      <c r="D800" s="4"/>
      <c r="E800" s="4"/>
      <c r="F800" s="4"/>
      <c r="G800" s="4"/>
      <c r="H800" s="4"/>
      <c r="I800" s="4"/>
      <c r="J800" s="4"/>
      <c r="K800" s="4"/>
      <c r="L800" s="4"/>
      <c r="M800" s="4"/>
      <c r="N800" s="4"/>
      <c r="O800" s="4"/>
      <c r="P800" s="4"/>
      <c r="Q800" s="2"/>
      <c r="R800" s="2"/>
      <c r="S800" s="2"/>
      <c r="T800" s="2"/>
      <c r="U800" s="2"/>
      <c r="V800" s="2"/>
      <c r="W800" s="2"/>
      <c r="X800" s="2"/>
      <c r="Y800" s="4"/>
      <c r="Z800" s="4"/>
      <c r="AA800" s="4"/>
      <c r="AB800" s="4"/>
      <c r="AC800" s="4"/>
      <c r="AD800" s="4"/>
      <c r="AE800" s="4"/>
      <c r="AF800" s="4"/>
      <c r="AG800" s="4"/>
      <c r="AH800" s="4"/>
      <c r="AI800" s="4"/>
      <c r="AJ800" s="4"/>
      <c r="AK800" s="4"/>
      <c r="AL800" s="4"/>
      <c r="AM800" s="4"/>
      <c r="AN800" s="4"/>
      <c r="AO800" s="4"/>
      <c r="AP800" s="4"/>
      <c r="AQ800" s="4"/>
      <c r="AR800" s="4"/>
      <c r="AS800" s="4"/>
      <c r="AT800" s="4"/>
      <c r="AU800" s="2"/>
      <c r="AV800" s="2"/>
      <c r="AW800" s="2"/>
      <c r="AX800" s="2"/>
      <c r="AY800" s="2"/>
      <c r="AZ800" s="2"/>
      <c r="BA800" s="2"/>
      <c r="BB800" s="2"/>
      <c r="BC800" s="2"/>
      <c r="BD800" s="2"/>
      <c r="BE800" s="2"/>
      <c r="BF800" s="2"/>
      <c r="BG800" s="4"/>
      <c r="BH800" s="2"/>
      <c r="BI800" s="2"/>
      <c r="BJ800" s="2"/>
      <c r="BK800" s="2"/>
      <c r="BL800" s="2"/>
      <c r="BM800" s="2"/>
      <c r="BN800" s="2"/>
      <c r="BO800" s="2"/>
      <c r="BP800" s="2"/>
      <c r="BQ800" s="2"/>
      <c r="BR800" s="2"/>
      <c r="BS800" s="2"/>
      <c r="BT800" s="2"/>
      <c r="BU800" s="2"/>
      <c r="BV800" s="2"/>
      <c r="BW800" s="2"/>
      <c r="BX800" s="2"/>
    </row>
    <row r="801" spans="1:76" ht="12.75">
      <c r="A801" s="2"/>
      <c r="B801" s="3"/>
      <c r="C801" s="4"/>
      <c r="D801" s="4"/>
      <c r="E801" s="4"/>
      <c r="F801" s="4"/>
      <c r="G801" s="4"/>
      <c r="H801" s="4"/>
      <c r="I801" s="4"/>
      <c r="J801" s="4"/>
      <c r="K801" s="4"/>
      <c r="L801" s="4"/>
      <c r="M801" s="4"/>
      <c r="N801" s="4"/>
      <c r="O801" s="4"/>
      <c r="P801" s="4"/>
      <c r="Q801" s="2"/>
      <c r="R801" s="2"/>
      <c r="S801" s="2"/>
      <c r="T801" s="2"/>
      <c r="U801" s="2"/>
      <c r="V801" s="2"/>
      <c r="W801" s="2"/>
      <c r="X801" s="2"/>
      <c r="Y801" s="4"/>
      <c r="Z801" s="4"/>
      <c r="AA801" s="4"/>
      <c r="AB801" s="4"/>
      <c r="AC801" s="4"/>
      <c r="AD801" s="4"/>
      <c r="AE801" s="4"/>
      <c r="AF801" s="4"/>
      <c r="AG801" s="4"/>
      <c r="AH801" s="4"/>
      <c r="AI801" s="4"/>
      <c r="AJ801" s="4"/>
      <c r="AK801" s="4"/>
      <c r="AL801" s="4"/>
      <c r="AM801" s="4"/>
      <c r="AN801" s="4"/>
      <c r="AO801" s="4"/>
      <c r="AP801" s="4"/>
      <c r="AQ801" s="4"/>
      <c r="AR801" s="4"/>
      <c r="AS801" s="4"/>
      <c r="AT801" s="4"/>
      <c r="AU801" s="2"/>
      <c r="AV801" s="2"/>
      <c r="AW801" s="2"/>
      <c r="AX801" s="2"/>
      <c r="AY801" s="2"/>
      <c r="AZ801" s="2"/>
      <c r="BA801" s="2"/>
      <c r="BB801" s="2"/>
      <c r="BC801" s="2"/>
      <c r="BD801" s="2"/>
      <c r="BE801" s="2"/>
      <c r="BF801" s="2"/>
      <c r="BG801" s="4"/>
      <c r="BH801" s="2"/>
      <c r="BI801" s="2"/>
      <c r="BJ801" s="2"/>
      <c r="BK801" s="2"/>
      <c r="BL801" s="2"/>
      <c r="BM801" s="2"/>
      <c r="BN801" s="2"/>
      <c r="BO801" s="2"/>
      <c r="BP801" s="2"/>
      <c r="BQ801" s="2"/>
      <c r="BR801" s="2"/>
      <c r="BS801" s="2"/>
      <c r="BT801" s="2"/>
      <c r="BU801" s="2"/>
      <c r="BV801" s="2"/>
      <c r="BW801" s="2"/>
      <c r="BX801" s="2"/>
    </row>
    <row r="802" spans="1:76" ht="12.75">
      <c r="A802" s="2"/>
      <c r="B802" s="3"/>
      <c r="C802" s="4"/>
      <c r="D802" s="4"/>
      <c r="E802" s="4"/>
      <c r="F802" s="4"/>
      <c r="G802" s="4"/>
      <c r="H802" s="4"/>
      <c r="I802" s="4"/>
      <c r="J802" s="4"/>
      <c r="K802" s="4"/>
      <c r="L802" s="4"/>
      <c r="M802" s="4"/>
      <c r="N802" s="4"/>
      <c r="O802" s="4"/>
      <c r="P802" s="4"/>
      <c r="Q802" s="2"/>
      <c r="R802" s="2"/>
      <c r="S802" s="2"/>
      <c r="T802" s="2"/>
      <c r="U802" s="2"/>
      <c r="V802" s="2"/>
      <c r="W802" s="2"/>
      <c r="X802" s="2"/>
      <c r="Y802" s="4"/>
      <c r="Z802" s="4"/>
      <c r="AA802" s="4"/>
      <c r="AB802" s="4"/>
      <c r="AC802" s="4"/>
      <c r="AD802" s="4"/>
      <c r="AE802" s="4"/>
      <c r="AF802" s="4"/>
      <c r="AG802" s="4"/>
      <c r="AH802" s="4"/>
      <c r="AI802" s="4"/>
      <c r="AJ802" s="4"/>
      <c r="AK802" s="4"/>
      <c r="AL802" s="4"/>
      <c r="AM802" s="4"/>
      <c r="AN802" s="4"/>
      <c r="AO802" s="4"/>
      <c r="AP802" s="4"/>
      <c r="AQ802" s="4"/>
      <c r="AR802" s="4"/>
      <c r="AS802" s="4"/>
      <c r="AT802" s="4"/>
      <c r="AU802" s="2"/>
      <c r="AV802" s="2"/>
      <c r="AW802" s="2"/>
      <c r="AX802" s="2"/>
      <c r="AY802" s="2"/>
      <c r="AZ802" s="2"/>
      <c r="BA802" s="2"/>
      <c r="BB802" s="2"/>
      <c r="BC802" s="2"/>
      <c r="BD802" s="2"/>
      <c r="BE802" s="2"/>
      <c r="BF802" s="2"/>
      <c r="BG802" s="4"/>
      <c r="BH802" s="2"/>
      <c r="BI802" s="2"/>
      <c r="BJ802" s="2"/>
      <c r="BK802" s="2"/>
      <c r="BL802" s="2"/>
      <c r="BM802" s="2"/>
      <c r="BN802" s="2"/>
      <c r="BO802" s="2"/>
      <c r="BP802" s="2"/>
      <c r="BQ802" s="2"/>
      <c r="BR802" s="2"/>
      <c r="BS802" s="2"/>
      <c r="BT802" s="2"/>
      <c r="BU802" s="2"/>
      <c r="BV802" s="2"/>
      <c r="BW802" s="2"/>
      <c r="BX802" s="2"/>
    </row>
    <row r="803" spans="1:76" ht="12.75">
      <c r="A803" s="2"/>
      <c r="B803" s="3"/>
      <c r="C803" s="4"/>
      <c r="D803" s="4"/>
      <c r="E803" s="4"/>
      <c r="F803" s="4"/>
      <c r="G803" s="4"/>
      <c r="H803" s="4"/>
      <c r="I803" s="4"/>
      <c r="J803" s="4"/>
      <c r="K803" s="4"/>
      <c r="L803" s="4"/>
      <c r="M803" s="4"/>
      <c r="N803" s="4"/>
      <c r="O803" s="4"/>
      <c r="P803" s="4"/>
      <c r="Q803" s="2"/>
      <c r="R803" s="2"/>
      <c r="S803" s="2"/>
      <c r="T803" s="2"/>
      <c r="U803" s="2"/>
      <c r="V803" s="2"/>
      <c r="W803" s="2"/>
      <c r="X803" s="2"/>
      <c r="Y803" s="4"/>
      <c r="Z803" s="4"/>
      <c r="AA803" s="4"/>
      <c r="AB803" s="4"/>
      <c r="AC803" s="4"/>
      <c r="AD803" s="4"/>
      <c r="AE803" s="4"/>
      <c r="AF803" s="4"/>
      <c r="AG803" s="4"/>
      <c r="AH803" s="4"/>
      <c r="AI803" s="4"/>
      <c r="AJ803" s="4"/>
      <c r="AK803" s="4"/>
      <c r="AL803" s="4"/>
      <c r="AM803" s="4"/>
      <c r="AN803" s="4"/>
      <c r="AO803" s="4"/>
      <c r="AP803" s="4"/>
      <c r="AQ803" s="4"/>
      <c r="AR803" s="4"/>
      <c r="AS803" s="4"/>
      <c r="AT803" s="4"/>
      <c r="AU803" s="2"/>
      <c r="AV803" s="2"/>
      <c r="AW803" s="2"/>
      <c r="AX803" s="2"/>
      <c r="AY803" s="2"/>
      <c r="AZ803" s="2"/>
      <c r="BA803" s="2"/>
      <c r="BB803" s="2"/>
      <c r="BC803" s="2"/>
      <c r="BD803" s="2"/>
      <c r="BE803" s="2"/>
      <c r="BF803" s="2"/>
      <c r="BG803" s="4"/>
      <c r="BH803" s="2"/>
      <c r="BI803" s="2"/>
      <c r="BJ803" s="2"/>
      <c r="BK803" s="2"/>
      <c r="BL803" s="2"/>
      <c r="BM803" s="2"/>
      <c r="BN803" s="2"/>
      <c r="BO803" s="2"/>
      <c r="BP803" s="2"/>
      <c r="BQ803" s="2"/>
      <c r="BR803" s="2"/>
      <c r="BS803" s="2"/>
      <c r="BT803" s="2"/>
      <c r="BU803" s="2"/>
      <c r="BV803" s="2"/>
      <c r="BW803" s="2"/>
      <c r="BX803" s="2"/>
    </row>
    <row r="804" spans="1:76" ht="12.75">
      <c r="A804" s="2"/>
      <c r="B804" s="3"/>
      <c r="C804" s="4"/>
      <c r="D804" s="4"/>
      <c r="E804" s="4"/>
      <c r="F804" s="4"/>
      <c r="G804" s="4"/>
      <c r="H804" s="4"/>
      <c r="I804" s="4"/>
      <c r="J804" s="4"/>
      <c r="K804" s="4"/>
      <c r="L804" s="4"/>
      <c r="M804" s="4"/>
      <c r="N804" s="4"/>
      <c r="O804" s="4"/>
      <c r="P804" s="4"/>
      <c r="Q804" s="2"/>
      <c r="R804" s="2"/>
      <c r="S804" s="2"/>
      <c r="T804" s="2"/>
      <c r="U804" s="2"/>
      <c r="V804" s="2"/>
      <c r="W804" s="2"/>
      <c r="X804" s="2"/>
      <c r="Y804" s="4"/>
      <c r="Z804" s="4"/>
      <c r="AA804" s="4"/>
      <c r="AB804" s="4"/>
      <c r="AC804" s="4"/>
      <c r="AD804" s="4"/>
      <c r="AE804" s="4"/>
      <c r="AF804" s="4"/>
      <c r="AG804" s="4"/>
      <c r="AH804" s="4"/>
      <c r="AI804" s="4"/>
      <c r="AJ804" s="4"/>
      <c r="AK804" s="4"/>
      <c r="AL804" s="4"/>
      <c r="AM804" s="4"/>
      <c r="AN804" s="4"/>
      <c r="AO804" s="4"/>
      <c r="AP804" s="4"/>
      <c r="AQ804" s="4"/>
      <c r="AR804" s="4"/>
      <c r="AS804" s="4"/>
      <c r="AT804" s="4"/>
      <c r="AU804" s="2"/>
      <c r="AV804" s="2"/>
      <c r="AW804" s="2"/>
      <c r="AX804" s="2"/>
      <c r="AY804" s="2"/>
      <c r="AZ804" s="2"/>
      <c r="BA804" s="2"/>
      <c r="BB804" s="2"/>
      <c r="BC804" s="2"/>
      <c r="BD804" s="2"/>
      <c r="BE804" s="2"/>
      <c r="BF804" s="2"/>
      <c r="BG804" s="4"/>
      <c r="BH804" s="2"/>
      <c r="BI804" s="2"/>
      <c r="BJ804" s="2"/>
      <c r="BK804" s="2"/>
      <c r="BL804" s="2"/>
      <c r="BM804" s="2"/>
      <c r="BN804" s="2"/>
      <c r="BO804" s="2"/>
      <c r="BP804" s="2"/>
      <c r="BQ804" s="2"/>
      <c r="BR804" s="2"/>
      <c r="BS804" s="2"/>
      <c r="BT804" s="2"/>
      <c r="BU804" s="2"/>
      <c r="BV804" s="2"/>
      <c r="BW804" s="2"/>
      <c r="BX804" s="2"/>
    </row>
    <row r="805" spans="1:76" ht="12.75">
      <c r="A805" s="2"/>
      <c r="B805" s="3"/>
      <c r="C805" s="4"/>
      <c r="D805" s="4"/>
      <c r="E805" s="4"/>
      <c r="F805" s="4"/>
      <c r="G805" s="4"/>
      <c r="H805" s="4"/>
      <c r="I805" s="4"/>
      <c r="J805" s="4"/>
      <c r="K805" s="4"/>
      <c r="L805" s="4"/>
      <c r="M805" s="4"/>
      <c r="N805" s="4"/>
      <c r="O805" s="4"/>
      <c r="P805" s="4"/>
      <c r="Q805" s="2"/>
      <c r="R805" s="2"/>
      <c r="S805" s="2"/>
      <c r="T805" s="2"/>
      <c r="U805" s="2"/>
      <c r="V805" s="2"/>
      <c r="W805" s="2"/>
      <c r="X805" s="2"/>
      <c r="Y805" s="4"/>
      <c r="Z805" s="4"/>
      <c r="AA805" s="4"/>
      <c r="AB805" s="4"/>
      <c r="AC805" s="4"/>
      <c r="AD805" s="4"/>
      <c r="AE805" s="4"/>
      <c r="AF805" s="4"/>
      <c r="AG805" s="4"/>
      <c r="AH805" s="4"/>
      <c r="AI805" s="4"/>
      <c r="AJ805" s="4"/>
      <c r="AK805" s="4"/>
      <c r="AL805" s="4"/>
      <c r="AM805" s="4"/>
      <c r="AN805" s="4"/>
      <c r="AO805" s="4"/>
      <c r="AP805" s="4"/>
      <c r="AQ805" s="4"/>
      <c r="AR805" s="4"/>
      <c r="AS805" s="4"/>
      <c r="AT805" s="4"/>
      <c r="AU805" s="2"/>
      <c r="AV805" s="2"/>
      <c r="AW805" s="2"/>
      <c r="AX805" s="2"/>
      <c r="AY805" s="2"/>
      <c r="AZ805" s="2"/>
      <c r="BA805" s="2"/>
      <c r="BB805" s="2"/>
      <c r="BC805" s="2"/>
      <c r="BD805" s="2"/>
      <c r="BE805" s="2"/>
      <c r="BF805" s="2"/>
      <c r="BG805" s="4"/>
      <c r="BH805" s="2"/>
      <c r="BI805" s="2"/>
      <c r="BJ805" s="2"/>
      <c r="BK805" s="2"/>
      <c r="BL805" s="2"/>
      <c r="BM805" s="2"/>
      <c r="BN805" s="2"/>
      <c r="BO805" s="2"/>
      <c r="BP805" s="2"/>
      <c r="BQ805" s="2"/>
      <c r="BR805" s="2"/>
      <c r="BS805" s="2"/>
      <c r="BT805" s="2"/>
      <c r="BU805" s="2"/>
      <c r="BV805" s="2"/>
      <c r="BW805" s="2"/>
      <c r="BX805" s="2"/>
    </row>
    <row r="806" spans="1:76" ht="12.75">
      <c r="A806" s="2"/>
      <c r="B806" s="3"/>
      <c r="C806" s="4"/>
      <c r="D806" s="4"/>
      <c r="E806" s="4"/>
      <c r="F806" s="4"/>
      <c r="G806" s="4"/>
      <c r="H806" s="4"/>
      <c r="I806" s="4"/>
      <c r="J806" s="4"/>
      <c r="K806" s="4"/>
      <c r="L806" s="4"/>
      <c r="M806" s="4"/>
      <c r="N806" s="4"/>
      <c r="O806" s="4"/>
      <c r="P806" s="4"/>
      <c r="Q806" s="2"/>
      <c r="R806" s="2"/>
      <c r="S806" s="2"/>
      <c r="T806" s="2"/>
      <c r="U806" s="2"/>
      <c r="V806" s="2"/>
      <c r="W806" s="2"/>
      <c r="X806" s="2"/>
      <c r="Y806" s="4"/>
      <c r="Z806" s="4"/>
      <c r="AA806" s="4"/>
      <c r="AB806" s="4"/>
      <c r="AC806" s="4"/>
      <c r="AD806" s="4"/>
      <c r="AE806" s="4"/>
      <c r="AF806" s="4"/>
      <c r="AG806" s="4"/>
      <c r="AH806" s="4"/>
      <c r="AI806" s="4"/>
      <c r="AJ806" s="4"/>
      <c r="AK806" s="4"/>
      <c r="AL806" s="4"/>
      <c r="AM806" s="4"/>
      <c r="AN806" s="4"/>
      <c r="AO806" s="4"/>
      <c r="AP806" s="4"/>
      <c r="AQ806" s="4"/>
      <c r="AR806" s="4"/>
      <c r="AS806" s="4"/>
      <c r="AT806" s="4"/>
      <c r="AU806" s="2"/>
      <c r="AV806" s="2"/>
      <c r="AW806" s="2"/>
      <c r="AX806" s="2"/>
      <c r="AY806" s="2"/>
      <c r="AZ806" s="2"/>
      <c r="BA806" s="2"/>
      <c r="BB806" s="2"/>
      <c r="BC806" s="2"/>
      <c r="BD806" s="2"/>
      <c r="BE806" s="2"/>
      <c r="BF806" s="2"/>
      <c r="BG806" s="4"/>
      <c r="BH806" s="2"/>
      <c r="BI806" s="2"/>
      <c r="BJ806" s="2"/>
      <c r="BK806" s="2"/>
      <c r="BL806" s="2"/>
      <c r="BM806" s="2"/>
      <c r="BN806" s="2"/>
      <c r="BO806" s="2"/>
      <c r="BP806" s="2"/>
      <c r="BQ806" s="2"/>
      <c r="BR806" s="2"/>
      <c r="BS806" s="2"/>
      <c r="BT806" s="2"/>
      <c r="BU806" s="2"/>
      <c r="BV806" s="2"/>
      <c r="BW806" s="2"/>
      <c r="BX806" s="2"/>
    </row>
    <row r="807" spans="1:76" ht="12.75">
      <c r="A807" s="2"/>
      <c r="B807" s="3"/>
      <c r="C807" s="4"/>
      <c r="D807" s="4"/>
      <c r="E807" s="4"/>
      <c r="F807" s="4"/>
      <c r="G807" s="4"/>
      <c r="H807" s="4"/>
      <c r="I807" s="4"/>
      <c r="J807" s="4"/>
      <c r="K807" s="4"/>
      <c r="L807" s="4"/>
      <c r="M807" s="4"/>
      <c r="N807" s="4"/>
      <c r="O807" s="4"/>
      <c r="P807" s="4"/>
      <c r="Q807" s="2"/>
      <c r="R807" s="2"/>
      <c r="S807" s="2"/>
      <c r="T807" s="2"/>
      <c r="U807" s="2"/>
      <c r="V807" s="2"/>
      <c r="W807" s="2"/>
      <c r="X807" s="2"/>
      <c r="Y807" s="4"/>
      <c r="Z807" s="4"/>
      <c r="AA807" s="4"/>
      <c r="AB807" s="4"/>
      <c r="AC807" s="4"/>
      <c r="AD807" s="4"/>
      <c r="AE807" s="4"/>
      <c r="AF807" s="4"/>
      <c r="AG807" s="4"/>
      <c r="AH807" s="4"/>
      <c r="AI807" s="4"/>
      <c r="AJ807" s="4"/>
      <c r="AK807" s="4"/>
      <c r="AL807" s="4"/>
      <c r="AM807" s="4"/>
      <c r="AN807" s="4"/>
      <c r="AO807" s="4"/>
      <c r="AP807" s="4"/>
      <c r="AQ807" s="4"/>
      <c r="AR807" s="4"/>
      <c r="AS807" s="4"/>
      <c r="AT807" s="4"/>
      <c r="AU807" s="2"/>
      <c r="AV807" s="2"/>
      <c r="AW807" s="2"/>
      <c r="AX807" s="2"/>
      <c r="AY807" s="2"/>
      <c r="AZ807" s="2"/>
      <c r="BA807" s="2"/>
      <c r="BB807" s="2"/>
      <c r="BC807" s="2"/>
      <c r="BD807" s="2"/>
      <c r="BE807" s="2"/>
      <c r="BF807" s="2"/>
      <c r="BG807" s="4"/>
      <c r="BH807" s="2"/>
      <c r="BI807" s="2"/>
      <c r="BJ807" s="2"/>
      <c r="BK807" s="2"/>
      <c r="BL807" s="2"/>
      <c r="BM807" s="2"/>
      <c r="BN807" s="2"/>
      <c r="BO807" s="2"/>
      <c r="BP807" s="2"/>
      <c r="BQ807" s="2"/>
      <c r="BR807" s="2"/>
      <c r="BS807" s="2"/>
      <c r="BT807" s="2"/>
      <c r="BU807" s="2"/>
      <c r="BV807" s="2"/>
      <c r="BW807" s="2"/>
      <c r="BX807" s="2"/>
    </row>
    <row r="808" spans="1:76" ht="12.75">
      <c r="A808" s="2"/>
      <c r="B808" s="3"/>
      <c r="C808" s="4"/>
      <c r="D808" s="4"/>
      <c r="E808" s="4"/>
      <c r="F808" s="4"/>
      <c r="G808" s="4"/>
      <c r="H808" s="4"/>
      <c r="I808" s="4"/>
      <c r="J808" s="4"/>
      <c r="K808" s="4"/>
      <c r="L808" s="4"/>
      <c r="M808" s="4"/>
      <c r="N808" s="4"/>
      <c r="O808" s="4"/>
      <c r="P808" s="4"/>
      <c r="Q808" s="2"/>
      <c r="R808" s="2"/>
      <c r="S808" s="2"/>
      <c r="T808" s="2"/>
      <c r="U808" s="2"/>
      <c r="V808" s="2"/>
      <c r="W808" s="2"/>
      <c r="X808" s="2"/>
      <c r="Y808" s="4"/>
      <c r="Z808" s="4"/>
      <c r="AA808" s="4"/>
      <c r="AB808" s="4"/>
      <c r="AC808" s="4"/>
      <c r="AD808" s="4"/>
      <c r="AE808" s="4"/>
      <c r="AF808" s="4"/>
      <c r="AG808" s="4"/>
      <c r="AH808" s="4"/>
      <c r="AI808" s="4"/>
      <c r="AJ808" s="4"/>
      <c r="AK808" s="4"/>
      <c r="AL808" s="4"/>
      <c r="AM808" s="4"/>
      <c r="AN808" s="4"/>
      <c r="AO808" s="4"/>
      <c r="AP808" s="4"/>
      <c r="AQ808" s="4"/>
      <c r="AR808" s="4"/>
      <c r="AS808" s="4"/>
      <c r="AT808" s="4"/>
      <c r="AU808" s="2"/>
      <c r="AV808" s="2"/>
      <c r="AW808" s="2"/>
      <c r="AX808" s="2"/>
      <c r="AY808" s="2"/>
      <c r="AZ808" s="2"/>
      <c r="BA808" s="2"/>
      <c r="BB808" s="2"/>
      <c r="BC808" s="2"/>
      <c r="BD808" s="2"/>
      <c r="BE808" s="2"/>
      <c r="BF808" s="2"/>
      <c r="BG808" s="4"/>
      <c r="BH808" s="2"/>
      <c r="BI808" s="2"/>
      <c r="BJ808" s="2"/>
      <c r="BK808" s="2"/>
      <c r="BL808" s="2"/>
      <c r="BM808" s="2"/>
      <c r="BN808" s="2"/>
      <c r="BO808" s="2"/>
      <c r="BP808" s="2"/>
      <c r="BQ808" s="2"/>
      <c r="BR808" s="2"/>
      <c r="BS808" s="2"/>
      <c r="BT808" s="2"/>
      <c r="BU808" s="2"/>
      <c r="BV808" s="2"/>
      <c r="BW808" s="2"/>
      <c r="BX808" s="2"/>
    </row>
    <row r="809" spans="1:76" ht="12.75">
      <c r="A809" s="2"/>
      <c r="B809" s="3"/>
      <c r="C809" s="4"/>
      <c r="D809" s="4"/>
      <c r="E809" s="4"/>
      <c r="F809" s="4"/>
      <c r="G809" s="4"/>
      <c r="H809" s="4"/>
      <c r="I809" s="4"/>
      <c r="J809" s="4"/>
      <c r="K809" s="4"/>
      <c r="L809" s="4"/>
      <c r="M809" s="4"/>
      <c r="N809" s="4"/>
      <c r="O809" s="4"/>
      <c r="P809" s="4"/>
      <c r="Q809" s="2"/>
      <c r="R809" s="2"/>
      <c r="S809" s="2"/>
      <c r="T809" s="2"/>
      <c r="U809" s="2"/>
      <c r="V809" s="2"/>
      <c r="W809" s="2"/>
      <c r="X809" s="2"/>
      <c r="Y809" s="4"/>
      <c r="Z809" s="4"/>
      <c r="AA809" s="4"/>
      <c r="AB809" s="4"/>
      <c r="AC809" s="4"/>
      <c r="AD809" s="4"/>
      <c r="AE809" s="4"/>
      <c r="AF809" s="4"/>
      <c r="AG809" s="4"/>
      <c r="AH809" s="4"/>
      <c r="AI809" s="4"/>
      <c r="AJ809" s="4"/>
      <c r="AK809" s="4"/>
      <c r="AL809" s="4"/>
      <c r="AM809" s="4"/>
      <c r="AN809" s="4"/>
      <c r="AO809" s="4"/>
      <c r="AP809" s="4"/>
      <c r="AQ809" s="4"/>
      <c r="AR809" s="4"/>
      <c r="AS809" s="4"/>
      <c r="AT809" s="4"/>
      <c r="AU809" s="2"/>
      <c r="AV809" s="2"/>
      <c r="AW809" s="2"/>
      <c r="AX809" s="2"/>
      <c r="AY809" s="2"/>
      <c r="AZ809" s="2"/>
      <c r="BA809" s="2"/>
      <c r="BB809" s="2"/>
      <c r="BC809" s="2"/>
      <c r="BD809" s="2"/>
      <c r="BE809" s="2"/>
      <c r="BF809" s="2"/>
      <c r="BG809" s="4"/>
      <c r="BH809" s="2"/>
      <c r="BI809" s="2"/>
      <c r="BJ809" s="2"/>
      <c r="BK809" s="2"/>
      <c r="BL809" s="2"/>
      <c r="BM809" s="2"/>
      <c r="BN809" s="2"/>
      <c r="BO809" s="2"/>
      <c r="BP809" s="2"/>
      <c r="BQ809" s="2"/>
      <c r="BR809" s="2"/>
      <c r="BS809" s="2"/>
      <c r="BT809" s="2"/>
      <c r="BU809" s="2"/>
      <c r="BV809" s="2"/>
      <c r="BW809" s="2"/>
      <c r="BX809" s="2"/>
    </row>
    <row r="810" spans="1:76" ht="12.75">
      <c r="A810" s="2"/>
      <c r="B810" s="3"/>
      <c r="C810" s="4"/>
      <c r="D810" s="4"/>
      <c r="E810" s="4"/>
      <c r="F810" s="4"/>
      <c r="G810" s="4"/>
      <c r="H810" s="4"/>
      <c r="I810" s="4"/>
      <c r="J810" s="4"/>
      <c r="K810" s="4"/>
      <c r="L810" s="4"/>
      <c r="M810" s="4"/>
      <c r="N810" s="4"/>
      <c r="O810" s="4"/>
      <c r="P810" s="4"/>
      <c r="Q810" s="2"/>
      <c r="R810" s="2"/>
      <c r="S810" s="2"/>
      <c r="T810" s="2"/>
      <c r="U810" s="2"/>
      <c r="V810" s="2"/>
      <c r="W810" s="2"/>
      <c r="X810" s="2"/>
      <c r="Y810" s="4"/>
      <c r="Z810" s="4"/>
      <c r="AA810" s="4"/>
      <c r="AB810" s="4"/>
      <c r="AC810" s="4"/>
      <c r="AD810" s="4"/>
      <c r="AE810" s="4"/>
      <c r="AF810" s="4"/>
      <c r="AG810" s="4"/>
      <c r="AH810" s="4"/>
      <c r="AI810" s="4"/>
      <c r="AJ810" s="4"/>
      <c r="AK810" s="4"/>
      <c r="AL810" s="4"/>
      <c r="AM810" s="4"/>
      <c r="AN810" s="4"/>
      <c r="AO810" s="4"/>
      <c r="AP810" s="4"/>
      <c r="AQ810" s="4"/>
      <c r="AR810" s="4"/>
      <c r="AS810" s="4"/>
      <c r="AT810" s="4"/>
      <c r="AU810" s="2"/>
      <c r="AV810" s="2"/>
      <c r="AW810" s="2"/>
      <c r="AX810" s="2"/>
      <c r="AY810" s="2"/>
      <c r="AZ810" s="2"/>
      <c r="BA810" s="2"/>
      <c r="BB810" s="2"/>
      <c r="BC810" s="2"/>
      <c r="BD810" s="2"/>
      <c r="BE810" s="2"/>
      <c r="BF810" s="2"/>
      <c r="BG810" s="4"/>
      <c r="BH810" s="2"/>
      <c r="BI810" s="2"/>
      <c r="BJ810" s="2"/>
      <c r="BK810" s="2"/>
      <c r="BL810" s="2"/>
      <c r="BM810" s="2"/>
      <c r="BN810" s="2"/>
      <c r="BO810" s="2"/>
      <c r="BP810" s="2"/>
      <c r="BQ810" s="2"/>
      <c r="BR810" s="2"/>
      <c r="BS810" s="2"/>
      <c r="BT810" s="2"/>
      <c r="BU810" s="2"/>
      <c r="BV810" s="2"/>
      <c r="BW810" s="2"/>
      <c r="BX810" s="2"/>
    </row>
    <row r="811" spans="1:76" ht="12.75">
      <c r="A811" s="2"/>
      <c r="B811" s="3"/>
      <c r="C811" s="4"/>
      <c r="D811" s="4"/>
      <c r="E811" s="4"/>
      <c r="F811" s="4"/>
      <c r="G811" s="4"/>
      <c r="H811" s="4"/>
      <c r="I811" s="4"/>
      <c r="J811" s="4"/>
      <c r="K811" s="4"/>
      <c r="L811" s="4"/>
      <c r="M811" s="4"/>
      <c r="N811" s="4"/>
      <c r="O811" s="4"/>
      <c r="P811" s="4"/>
      <c r="Q811" s="2"/>
      <c r="R811" s="2"/>
      <c r="S811" s="2"/>
      <c r="T811" s="2"/>
      <c r="U811" s="2"/>
      <c r="V811" s="2"/>
      <c r="W811" s="2"/>
      <c r="X811" s="2"/>
      <c r="Y811" s="4"/>
      <c r="Z811" s="4"/>
      <c r="AA811" s="4"/>
      <c r="AB811" s="4"/>
      <c r="AC811" s="4"/>
      <c r="AD811" s="4"/>
      <c r="AE811" s="4"/>
      <c r="AF811" s="4"/>
      <c r="AG811" s="4"/>
      <c r="AH811" s="4"/>
      <c r="AI811" s="4"/>
      <c r="AJ811" s="4"/>
      <c r="AK811" s="4"/>
      <c r="AL811" s="4"/>
      <c r="AM811" s="4"/>
      <c r="AN811" s="4"/>
      <c r="AO811" s="4"/>
      <c r="AP811" s="4"/>
      <c r="AQ811" s="4"/>
      <c r="AR811" s="4"/>
      <c r="AS811" s="4"/>
      <c r="AT811" s="4"/>
      <c r="AU811" s="2"/>
      <c r="AV811" s="2"/>
      <c r="AW811" s="2"/>
      <c r="AX811" s="2"/>
      <c r="AY811" s="2"/>
      <c r="AZ811" s="2"/>
      <c r="BA811" s="2"/>
      <c r="BB811" s="2"/>
      <c r="BC811" s="2"/>
      <c r="BD811" s="2"/>
      <c r="BE811" s="2"/>
      <c r="BF811" s="2"/>
      <c r="BG811" s="4"/>
      <c r="BH811" s="2"/>
      <c r="BI811" s="2"/>
      <c r="BJ811" s="2"/>
      <c r="BK811" s="2"/>
      <c r="BL811" s="2"/>
      <c r="BM811" s="2"/>
      <c r="BN811" s="2"/>
      <c r="BO811" s="2"/>
      <c r="BP811" s="2"/>
      <c r="BQ811" s="2"/>
      <c r="BR811" s="2"/>
      <c r="BS811" s="2"/>
      <c r="BT811" s="2"/>
      <c r="BU811" s="2"/>
      <c r="BV811" s="2"/>
      <c r="BW811" s="2"/>
      <c r="BX811" s="2"/>
    </row>
    <row r="812" spans="1:76" ht="12.75">
      <c r="A812" s="2"/>
      <c r="B812" s="3"/>
      <c r="C812" s="4"/>
      <c r="D812" s="4"/>
      <c r="E812" s="4"/>
      <c r="F812" s="4"/>
      <c r="G812" s="4"/>
      <c r="H812" s="4"/>
      <c r="I812" s="4"/>
      <c r="J812" s="4"/>
      <c r="K812" s="4"/>
      <c r="L812" s="4"/>
      <c r="M812" s="4"/>
      <c r="N812" s="4"/>
      <c r="O812" s="4"/>
      <c r="P812" s="4"/>
      <c r="Q812" s="2"/>
      <c r="R812" s="2"/>
      <c r="S812" s="2"/>
      <c r="T812" s="2"/>
      <c r="U812" s="2"/>
      <c r="V812" s="2"/>
      <c r="W812" s="2"/>
      <c r="X812" s="2"/>
      <c r="Y812" s="4"/>
      <c r="Z812" s="4"/>
      <c r="AA812" s="4"/>
      <c r="AB812" s="4"/>
      <c r="AC812" s="4"/>
      <c r="AD812" s="4"/>
      <c r="AE812" s="4"/>
      <c r="AF812" s="4"/>
      <c r="AG812" s="4"/>
      <c r="AH812" s="4"/>
      <c r="AI812" s="4"/>
      <c r="AJ812" s="4"/>
      <c r="AK812" s="4"/>
      <c r="AL812" s="4"/>
      <c r="AM812" s="4"/>
      <c r="AN812" s="4"/>
      <c r="AO812" s="4"/>
      <c r="AP812" s="4"/>
      <c r="AQ812" s="4"/>
      <c r="AR812" s="4"/>
      <c r="AS812" s="4"/>
      <c r="AT812" s="4"/>
      <c r="AU812" s="2"/>
      <c r="AV812" s="2"/>
      <c r="AW812" s="2"/>
      <c r="AX812" s="2"/>
      <c r="AY812" s="2"/>
      <c r="AZ812" s="2"/>
      <c r="BA812" s="2"/>
      <c r="BB812" s="2"/>
      <c r="BC812" s="2"/>
      <c r="BD812" s="2"/>
      <c r="BE812" s="2"/>
      <c r="BF812" s="2"/>
      <c r="BG812" s="4"/>
      <c r="BH812" s="2"/>
      <c r="BI812" s="2"/>
      <c r="BJ812" s="2"/>
      <c r="BK812" s="2"/>
      <c r="BL812" s="2"/>
      <c r="BM812" s="2"/>
      <c r="BN812" s="2"/>
      <c r="BO812" s="2"/>
      <c r="BP812" s="2"/>
      <c r="BQ812" s="2"/>
      <c r="BR812" s="2"/>
      <c r="BS812" s="2"/>
      <c r="BT812" s="2"/>
      <c r="BU812" s="2"/>
      <c r="BV812" s="2"/>
      <c r="BW812" s="2"/>
      <c r="BX812" s="2"/>
    </row>
    <row r="813" spans="1:76" ht="12.75">
      <c r="A813" s="2"/>
      <c r="B813" s="3"/>
      <c r="C813" s="4"/>
      <c r="D813" s="4"/>
      <c r="E813" s="4"/>
      <c r="F813" s="4"/>
      <c r="G813" s="4"/>
      <c r="H813" s="4"/>
      <c r="I813" s="4"/>
      <c r="J813" s="4"/>
      <c r="K813" s="4"/>
      <c r="L813" s="4"/>
      <c r="M813" s="4"/>
      <c r="N813" s="4"/>
      <c r="O813" s="4"/>
      <c r="P813" s="4"/>
      <c r="Q813" s="2"/>
      <c r="R813" s="2"/>
      <c r="S813" s="2"/>
      <c r="T813" s="2"/>
      <c r="U813" s="2"/>
      <c r="V813" s="2"/>
      <c r="W813" s="2"/>
      <c r="X813" s="2"/>
      <c r="Y813" s="4"/>
      <c r="Z813" s="4"/>
      <c r="AA813" s="4"/>
      <c r="AB813" s="4"/>
      <c r="AC813" s="4"/>
      <c r="AD813" s="4"/>
      <c r="AE813" s="4"/>
      <c r="AF813" s="4"/>
      <c r="AG813" s="4"/>
      <c r="AH813" s="4"/>
      <c r="AI813" s="4"/>
      <c r="AJ813" s="4"/>
      <c r="AK813" s="4"/>
      <c r="AL813" s="4"/>
      <c r="AM813" s="4"/>
      <c r="AN813" s="4"/>
      <c r="AO813" s="4"/>
      <c r="AP813" s="4"/>
      <c r="AQ813" s="4"/>
      <c r="AR813" s="4"/>
      <c r="AS813" s="4"/>
      <c r="AT813" s="4"/>
      <c r="AU813" s="2"/>
      <c r="AV813" s="2"/>
      <c r="AW813" s="2"/>
      <c r="AX813" s="2"/>
      <c r="AY813" s="2"/>
      <c r="AZ813" s="2"/>
      <c r="BA813" s="2"/>
      <c r="BB813" s="2"/>
      <c r="BC813" s="2"/>
      <c r="BD813" s="2"/>
      <c r="BE813" s="2"/>
      <c r="BF813" s="2"/>
      <c r="BG813" s="4"/>
      <c r="BH813" s="2"/>
      <c r="BI813" s="2"/>
      <c r="BJ813" s="2"/>
      <c r="BK813" s="2"/>
      <c r="BL813" s="2"/>
      <c r="BM813" s="2"/>
      <c r="BN813" s="2"/>
      <c r="BO813" s="2"/>
      <c r="BP813" s="2"/>
      <c r="BQ813" s="2"/>
      <c r="BR813" s="2"/>
      <c r="BS813" s="2"/>
      <c r="BT813" s="2"/>
      <c r="BU813" s="2"/>
      <c r="BV813" s="2"/>
      <c r="BW813" s="2"/>
      <c r="BX813" s="2"/>
    </row>
    <row r="814" spans="1:76" ht="12.75">
      <c r="A814" s="2"/>
      <c r="B814" s="3"/>
      <c r="C814" s="4"/>
      <c r="D814" s="4"/>
      <c r="E814" s="4"/>
      <c r="F814" s="4"/>
      <c r="G814" s="4"/>
      <c r="H814" s="4"/>
      <c r="I814" s="4"/>
      <c r="J814" s="4"/>
      <c r="K814" s="4"/>
      <c r="L814" s="4"/>
      <c r="M814" s="4"/>
      <c r="N814" s="4"/>
      <c r="O814" s="4"/>
      <c r="P814" s="4"/>
      <c r="Q814" s="2"/>
      <c r="R814" s="2"/>
      <c r="S814" s="2"/>
      <c r="T814" s="2"/>
      <c r="U814" s="2"/>
      <c r="V814" s="2"/>
      <c r="W814" s="2"/>
      <c r="X814" s="2"/>
      <c r="Y814" s="4"/>
      <c r="Z814" s="4"/>
      <c r="AA814" s="4"/>
      <c r="AB814" s="4"/>
      <c r="AC814" s="4"/>
      <c r="AD814" s="4"/>
      <c r="AE814" s="4"/>
      <c r="AF814" s="4"/>
      <c r="AG814" s="4"/>
      <c r="AH814" s="4"/>
      <c r="AI814" s="4"/>
      <c r="AJ814" s="4"/>
      <c r="AK814" s="4"/>
      <c r="AL814" s="4"/>
      <c r="AM814" s="4"/>
      <c r="AN814" s="4"/>
      <c r="AO814" s="4"/>
      <c r="AP814" s="4"/>
      <c r="AQ814" s="4"/>
      <c r="AR814" s="4"/>
      <c r="AS814" s="4"/>
      <c r="AT814" s="4"/>
      <c r="AU814" s="2"/>
      <c r="AV814" s="2"/>
      <c r="AW814" s="2"/>
      <c r="AX814" s="2"/>
      <c r="AY814" s="2"/>
      <c r="AZ814" s="2"/>
      <c r="BA814" s="2"/>
      <c r="BB814" s="2"/>
      <c r="BC814" s="2"/>
      <c r="BD814" s="2"/>
      <c r="BE814" s="2"/>
      <c r="BF814" s="2"/>
      <c r="BG814" s="4"/>
      <c r="BH814" s="2"/>
      <c r="BI814" s="2"/>
      <c r="BJ814" s="2"/>
      <c r="BK814" s="2"/>
      <c r="BL814" s="2"/>
      <c r="BM814" s="2"/>
      <c r="BN814" s="2"/>
      <c r="BO814" s="2"/>
      <c r="BP814" s="2"/>
      <c r="BQ814" s="2"/>
      <c r="BR814" s="2"/>
      <c r="BS814" s="2"/>
      <c r="BT814" s="2"/>
      <c r="BU814" s="2"/>
      <c r="BV814" s="2"/>
      <c r="BW814" s="2"/>
      <c r="BX814" s="2"/>
    </row>
    <row r="815" spans="1:76" ht="12.75">
      <c r="A815" s="2"/>
      <c r="B815" s="3"/>
      <c r="C815" s="4"/>
      <c r="D815" s="4"/>
      <c r="E815" s="4"/>
      <c r="F815" s="4"/>
      <c r="G815" s="4"/>
      <c r="H815" s="4"/>
      <c r="I815" s="4"/>
      <c r="J815" s="4"/>
      <c r="K815" s="4"/>
      <c r="L815" s="4"/>
      <c r="M815" s="4"/>
      <c r="N815" s="4"/>
      <c r="O815" s="4"/>
      <c r="P815" s="4"/>
      <c r="Q815" s="2"/>
      <c r="R815" s="2"/>
      <c r="S815" s="2"/>
      <c r="T815" s="2"/>
      <c r="U815" s="2"/>
      <c r="V815" s="2"/>
      <c r="W815" s="2"/>
      <c r="X815" s="2"/>
      <c r="Y815" s="4"/>
      <c r="Z815" s="4"/>
      <c r="AA815" s="4"/>
      <c r="AB815" s="4"/>
      <c r="AC815" s="4"/>
      <c r="AD815" s="4"/>
      <c r="AE815" s="4"/>
      <c r="AF815" s="4"/>
      <c r="AG815" s="4"/>
      <c r="AH815" s="4"/>
      <c r="AI815" s="4"/>
      <c r="AJ815" s="4"/>
      <c r="AK815" s="4"/>
      <c r="AL815" s="4"/>
      <c r="AM815" s="4"/>
      <c r="AN815" s="4"/>
      <c r="AO815" s="4"/>
      <c r="AP815" s="4"/>
      <c r="AQ815" s="4"/>
      <c r="AR815" s="4"/>
      <c r="AS815" s="4"/>
      <c r="AT815" s="4"/>
      <c r="AU815" s="2"/>
      <c r="AV815" s="2"/>
      <c r="AW815" s="2"/>
      <c r="AX815" s="2"/>
      <c r="AY815" s="2"/>
      <c r="AZ815" s="2"/>
      <c r="BA815" s="2"/>
      <c r="BB815" s="2"/>
      <c r="BC815" s="2"/>
      <c r="BD815" s="2"/>
      <c r="BE815" s="2"/>
      <c r="BF815" s="2"/>
      <c r="BG815" s="4"/>
      <c r="BH815" s="2"/>
      <c r="BI815" s="2"/>
      <c r="BJ815" s="2"/>
      <c r="BK815" s="2"/>
      <c r="BL815" s="2"/>
      <c r="BM815" s="2"/>
      <c r="BN815" s="2"/>
      <c r="BO815" s="2"/>
      <c r="BP815" s="2"/>
      <c r="BQ815" s="2"/>
      <c r="BR815" s="2"/>
      <c r="BS815" s="2"/>
      <c r="BT815" s="2"/>
      <c r="BU815" s="2"/>
      <c r="BV815" s="2"/>
      <c r="BW815" s="2"/>
      <c r="BX815" s="2"/>
    </row>
    <row r="816" spans="1:76" ht="12.75">
      <c r="A816" s="2"/>
      <c r="B816" s="3"/>
      <c r="C816" s="4"/>
      <c r="D816" s="4"/>
      <c r="E816" s="4"/>
      <c r="F816" s="4"/>
      <c r="G816" s="4"/>
      <c r="H816" s="4"/>
      <c r="I816" s="4"/>
      <c r="J816" s="4"/>
      <c r="K816" s="4"/>
      <c r="L816" s="4"/>
      <c r="M816" s="4"/>
      <c r="N816" s="4"/>
      <c r="O816" s="4"/>
      <c r="P816" s="4"/>
      <c r="Q816" s="2"/>
      <c r="R816" s="2"/>
      <c r="S816" s="2"/>
      <c r="T816" s="2"/>
      <c r="U816" s="2"/>
      <c r="V816" s="2"/>
      <c r="W816" s="2"/>
      <c r="X816" s="2"/>
      <c r="Y816" s="4"/>
      <c r="Z816" s="4"/>
      <c r="AA816" s="4"/>
      <c r="AB816" s="4"/>
      <c r="AC816" s="4"/>
      <c r="AD816" s="4"/>
      <c r="AE816" s="4"/>
      <c r="AF816" s="4"/>
      <c r="AG816" s="4"/>
      <c r="AH816" s="4"/>
      <c r="AI816" s="4"/>
      <c r="AJ816" s="4"/>
      <c r="AK816" s="4"/>
      <c r="AL816" s="4"/>
      <c r="AM816" s="4"/>
      <c r="AN816" s="4"/>
      <c r="AO816" s="4"/>
      <c r="AP816" s="4"/>
      <c r="AQ816" s="4"/>
      <c r="AR816" s="4"/>
      <c r="AS816" s="4"/>
      <c r="AT816" s="4"/>
      <c r="AU816" s="2"/>
      <c r="AV816" s="2"/>
      <c r="AW816" s="2"/>
      <c r="AX816" s="2"/>
      <c r="AY816" s="2"/>
      <c r="AZ816" s="2"/>
      <c r="BA816" s="2"/>
      <c r="BB816" s="2"/>
      <c r="BC816" s="2"/>
      <c r="BD816" s="2"/>
      <c r="BE816" s="2"/>
      <c r="BF816" s="2"/>
      <c r="BG816" s="4"/>
      <c r="BH816" s="2"/>
      <c r="BI816" s="2"/>
      <c r="BJ816" s="2"/>
      <c r="BK816" s="2"/>
      <c r="BL816" s="2"/>
      <c r="BM816" s="2"/>
      <c r="BN816" s="2"/>
      <c r="BO816" s="2"/>
      <c r="BP816" s="2"/>
      <c r="BQ816" s="2"/>
      <c r="BR816" s="2"/>
      <c r="BS816" s="2"/>
      <c r="BT816" s="2"/>
      <c r="BU816" s="2"/>
      <c r="BV816" s="2"/>
      <c r="BW816" s="2"/>
      <c r="BX816" s="2"/>
    </row>
    <row r="817" spans="1:76" ht="12.75">
      <c r="A817" s="2"/>
      <c r="B817" s="3"/>
      <c r="C817" s="4"/>
      <c r="D817" s="4"/>
      <c r="E817" s="4"/>
      <c r="F817" s="4"/>
      <c r="G817" s="4"/>
      <c r="H817" s="4"/>
      <c r="I817" s="4"/>
      <c r="J817" s="4"/>
      <c r="K817" s="4"/>
      <c r="L817" s="4"/>
      <c r="M817" s="4"/>
      <c r="N817" s="4"/>
      <c r="O817" s="4"/>
      <c r="P817" s="4"/>
      <c r="Q817" s="2"/>
      <c r="R817" s="2"/>
      <c r="S817" s="2"/>
      <c r="T817" s="2"/>
      <c r="U817" s="2"/>
      <c r="V817" s="2"/>
      <c r="W817" s="2"/>
      <c r="X817" s="2"/>
      <c r="Y817" s="4"/>
      <c r="Z817" s="4"/>
      <c r="AA817" s="4"/>
      <c r="AB817" s="4"/>
      <c r="AC817" s="4"/>
      <c r="AD817" s="4"/>
      <c r="AE817" s="4"/>
      <c r="AF817" s="4"/>
      <c r="AG817" s="4"/>
      <c r="AH817" s="4"/>
      <c r="AI817" s="4"/>
      <c r="AJ817" s="4"/>
      <c r="AK817" s="4"/>
      <c r="AL817" s="4"/>
      <c r="AM817" s="4"/>
      <c r="AN817" s="4"/>
      <c r="AO817" s="4"/>
      <c r="AP817" s="4"/>
      <c r="AQ817" s="4"/>
      <c r="AR817" s="4"/>
      <c r="AS817" s="4"/>
      <c r="AT817" s="4"/>
      <c r="AU817" s="2"/>
      <c r="AV817" s="2"/>
      <c r="AW817" s="2"/>
      <c r="AX817" s="2"/>
      <c r="AY817" s="2"/>
      <c r="AZ817" s="2"/>
      <c r="BA817" s="2"/>
      <c r="BB817" s="2"/>
      <c r="BC817" s="2"/>
      <c r="BD817" s="2"/>
      <c r="BE817" s="2"/>
      <c r="BF817" s="2"/>
      <c r="BG817" s="4"/>
      <c r="BH817" s="2"/>
      <c r="BI817" s="2"/>
      <c r="BJ817" s="2"/>
      <c r="BK817" s="2"/>
      <c r="BL817" s="2"/>
      <c r="BM817" s="2"/>
      <c r="BN817" s="2"/>
      <c r="BO817" s="2"/>
      <c r="BP817" s="2"/>
      <c r="BQ817" s="2"/>
      <c r="BR817" s="2"/>
      <c r="BS817" s="2"/>
      <c r="BT817" s="2"/>
      <c r="BU817" s="2"/>
      <c r="BV817" s="2"/>
      <c r="BW817" s="2"/>
      <c r="BX817" s="2"/>
    </row>
    <row r="818" spans="1:76" ht="12.75">
      <c r="A818" s="2"/>
      <c r="B818" s="3"/>
      <c r="C818" s="4"/>
      <c r="D818" s="4"/>
      <c r="E818" s="4"/>
      <c r="F818" s="4"/>
      <c r="G818" s="4"/>
      <c r="H818" s="4"/>
      <c r="I818" s="4"/>
      <c r="J818" s="4"/>
      <c r="K818" s="4"/>
      <c r="L818" s="4"/>
      <c r="M818" s="4"/>
      <c r="N818" s="4"/>
      <c r="O818" s="4"/>
      <c r="P818" s="4"/>
      <c r="Q818" s="2"/>
      <c r="R818" s="2"/>
      <c r="S818" s="2"/>
      <c r="T818" s="2"/>
      <c r="U818" s="2"/>
      <c r="V818" s="2"/>
      <c r="W818" s="2"/>
      <c r="X818" s="2"/>
      <c r="Y818" s="4"/>
      <c r="Z818" s="4"/>
      <c r="AA818" s="4"/>
      <c r="AB818" s="4"/>
      <c r="AC818" s="4"/>
      <c r="AD818" s="4"/>
      <c r="AE818" s="4"/>
      <c r="AF818" s="4"/>
      <c r="AG818" s="4"/>
      <c r="AH818" s="4"/>
      <c r="AI818" s="4"/>
      <c r="AJ818" s="4"/>
      <c r="AK818" s="4"/>
      <c r="AL818" s="4"/>
      <c r="AM818" s="4"/>
      <c r="AN818" s="4"/>
      <c r="AO818" s="4"/>
      <c r="AP818" s="4"/>
      <c r="AQ818" s="4"/>
      <c r="AR818" s="4"/>
      <c r="AS818" s="4"/>
      <c r="AT818" s="4"/>
      <c r="AU818" s="2"/>
      <c r="AV818" s="2"/>
      <c r="AW818" s="2"/>
      <c r="AX818" s="2"/>
      <c r="AY818" s="2"/>
      <c r="AZ818" s="2"/>
      <c r="BA818" s="2"/>
      <c r="BB818" s="2"/>
      <c r="BC818" s="2"/>
      <c r="BD818" s="2"/>
      <c r="BE818" s="2"/>
      <c r="BF818" s="2"/>
      <c r="BG818" s="4"/>
      <c r="BH818" s="2"/>
      <c r="BI818" s="2"/>
      <c r="BJ818" s="2"/>
      <c r="BK818" s="2"/>
      <c r="BL818" s="2"/>
      <c r="BM818" s="2"/>
      <c r="BN818" s="2"/>
      <c r="BO818" s="2"/>
      <c r="BP818" s="2"/>
      <c r="BQ818" s="2"/>
      <c r="BR818" s="2"/>
      <c r="BS818" s="2"/>
      <c r="BT818" s="2"/>
      <c r="BU818" s="2"/>
      <c r="BV818" s="2"/>
      <c r="BW818" s="2"/>
      <c r="BX818" s="2"/>
    </row>
    <row r="819" spans="1:76" ht="12.75">
      <c r="A819" s="2"/>
      <c r="B819" s="3"/>
      <c r="C819" s="4"/>
      <c r="D819" s="4"/>
      <c r="E819" s="4"/>
      <c r="F819" s="4"/>
      <c r="G819" s="4"/>
      <c r="H819" s="4"/>
      <c r="I819" s="4"/>
      <c r="J819" s="4"/>
      <c r="K819" s="4"/>
      <c r="L819" s="4"/>
      <c r="M819" s="4"/>
      <c r="N819" s="4"/>
      <c r="O819" s="4"/>
      <c r="P819" s="4"/>
      <c r="Q819" s="2"/>
      <c r="R819" s="2"/>
      <c r="S819" s="2"/>
      <c r="T819" s="2"/>
      <c r="U819" s="2"/>
      <c r="V819" s="2"/>
      <c r="W819" s="2"/>
      <c r="X819" s="2"/>
      <c r="Y819" s="4"/>
      <c r="Z819" s="4"/>
      <c r="AA819" s="4"/>
      <c r="AB819" s="4"/>
      <c r="AC819" s="4"/>
      <c r="AD819" s="4"/>
      <c r="AE819" s="4"/>
      <c r="AF819" s="4"/>
      <c r="AG819" s="4"/>
      <c r="AH819" s="4"/>
      <c r="AI819" s="4"/>
      <c r="AJ819" s="4"/>
      <c r="AK819" s="4"/>
      <c r="AL819" s="4"/>
      <c r="AM819" s="4"/>
      <c r="AN819" s="4"/>
      <c r="AO819" s="4"/>
      <c r="AP819" s="4"/>
      <c r="AQ819" s="4"/>
      <c r="AR819" s="4"/>
      <c r="AS819" s="4"/>
      <c r="AT819" s="4"/>
      <c r="AU819" s="2"/>
      <c r="AV819" s="2"/>
      <c r="AW819" s="2"/>
      <c r="AX819" s="2"/>
      <c r="AY819" s="2"/>
      <c r="AZ819" s="2"/>
      <c r="BA819" s="2"/>
      <c r="BB819" s="2"/>
      <c r="BC819" s="2"/>
      <c r="BD819" s="2"/>
      <c r="BE819" s="2"/>
      <c r="BF819" s="2"/>
      <c r="BG819" s="4"/>
      <c r="BH819" s="2"/>
      <c r="BI819" s="2"/>
      <c r="BJ819" s="2"/>
      <c r="BK819" s="2"/>
      <c r="BL819" s="2"/>
      <c r="BM819" s="2"/>
      <c r="BN819" s="2"/>
      <c r="BO819" s="2"/>
      <c r="BP819" s="2"/>
      <c r="BQ819" s="2"/>
      <c r="BR819" s="2"/>
      <c r="BS819" s="2"/>
      <c r="BT819" s="2"/>
      <c r="BU819" s="2"/>
      <c r="BV819" s="2"/>
      <c r="BW819" s="2"/>
      <c r="BX819" s="2"/>
    </row>
    <row r="820" spans="1:76" ht="12.75">
      <c r="A820" s="2"/>
      <c r="B820" s="3"/>
      <c r="C820" s="4"/>
      <c r="D820" s="4"/>
      <c r="E820" s="4"/>
      <c r="F820" s="4"/>
      <c r="G820" s="4"/>
      <c r="H820" s="4"/>
      <c r="I820" s="4"/>
      <c r="J820" s="4"/>
      <c r="K820" s="4"/>
      <c r="L820" s="4"/>
      <c r="M820" s="4"/>
      <c r="N820" s="4"/>
      <c r="O820" s="4"/>
      <c r="P820" s="4"/>
      <c r="Q820" s="2"/>
      <c r="R820" s="2"/>
      <c r="S820" s="2"/>
      <c r="T820" s="2"/>
      <c r="U820" s="2"/>
      <c r="V820" s="2"/>
      <c r="W820" s="2"/>
      <c r="X820" s="2"/>
      <c r="Y820" s="4"/>
      <c r="Z820" s="4"/>
      <c r="AA820" s="4"/>
      <c r="AB820" s="4"/>
      <c r="AC820" s="4"/>
      <c r="AD820" s="4"/>
      <c r="AE820" s="4"/>
      <c r="AF820" s="4"/>
      <c r="AG820" s="4"/>
      <c r="AH820" s="4"/>
      <c r="AI820" s="4"/>
      <c r="AJ820" s="4"/>
      <c r="AK820" s="4"/>
      <c r="AL820" s="4"/>
      <c r="AM820" s="4"/>
      <c r="AN820" s="4"/>
      <c r="AO820" s="4"/>
      <c r="AP820" s="4"/>
      <c r="AQ820" s="4"/>
      <c r="AR820" s="4"/>
      <c r="AS820" s="4"/>
      <c r="AT820" s="4"/>
      <c r="AU820" s="2"/>
      <c r="AV820" s="2"/>
      <c r="AW820" s="2"/>
      <c r="AX820" s="2"/>
      <c r="AY820" s="2"/>
      <c r="AZ820" s="2"/>
      <c r="BA820" s="2"/>
      <c r="BB820" s="2"/>
      <c r="BC820" s="2"/>
      <c r="BD820" s="2"/>
      <c r="BE820" s="2"/>
      <c r="BF820" s="2"/>
      <c r="BG820" s="4"/>
      <c r="BH820" s="2"/>
      <c r="BI820" s="2"/>
      <c r="BJ820" s="2"/>
      <c r="BK820" s="2"/>
      <c r="BL820" s="2"/>
      <c r="BM820" s="2"/>
      <c r="BN820" s="2"/>
      <c r="BO820" s="2"/>
      <c r="BP820" s="2"/>
      <c r="BQ820" s="2"/>
      <c r="BR820" s="2"/>
      <c r="BS820" s="2"/>
      <c r="BT820" s="2"/>
      <c r="BU820" s="2"/>
      <c r="BV820" s="2"/>
      <c r="BW820" s="2"/>
      <c r="BX820" s="2"/>
    </row>
    <row r="821" spans="1:76" ht="12.75">
      <c r="A821" s="2"/>
      <c r="B821" s="3"/>
      <c r="C821" s="4"/>
      <c r="D821" s="4"/>
      <c r="E821" s="4"/>
      <c r="F821" s="4"/>
      <c r="G821" s="4"/>
      <c r="H821" s="4"/>
      <c r="I821" s="4"/>
      <c r="J821" s="4"/>
      <c r="K821" s="4"/>
      <c r="L821" s="4"/>
      <c r="M821" s="4"/>
      <c r="N821" s="4"/>
      <c r="O821" s="4"/>
      <c r="P821" s="4"/>
      <c r="Q821" s="2"/>
      <c r="R821" s="2"/>
      <c r="S821" s="2"/>
      <c r="T821" s="2"/>
      <c r="U821" s="2"/>
      <c r="V821" s="2"/>
      <c r="W821" s="2"/>
      <c r="X821" s="2"/>
      <c r="Y821" s="4"/>
      <c r="Z821" s="4"/>
      <c r="AA821" s="4"/>
      <c r="AB821" s="4"/>
      <c r="AC821" s="4"/>
      <c r="AD821" s="4"/>
      <c r="AE821" s="4"/>
      <c r="AF821" s="4"/>
      <c r="AG821" s="4"/>
      <c r="AH821" s="4"/>
      <c r="AI821" s="4"/>
      <c r="AJ821" s="4"/>
      <c r="AK821" s="4"/>
      <c r="AL821" s="4"/>
      <c r="AM821" s="4"/>
      <c r="AN821" s="4"/>
      <c r="AO821" s="4"/>
      <c r="AP821" s="4"/>
      <c r="AQ821" s="4"/>
      <c r="AR821" s="4"/>
      <c r="AS821" s="4"/>
      <c r="AT821" s="4"/>
      <c r="AU821" s="2"/>
      <c r="AV821" s="2"/>
      <c r="AW821" s="2"/>
      <c r="AX821" s="2"/>
      <c r="AY821" s="2"/>
      <c r="AZ821" s="2"/>
      <c r="BA821" s="2"/>
      <c r="BB821" s="2"/>
      <c r="BC821" s="2"/>
      <c r="BD821" s="2"/>
      <c r="BE821" s="2"/>
      <c r="BF821" s="2"/>
      <c r="BG821" s="4"/>
      <c r="BH821" s="2"/>
      <c r="BI821" s="2"/>
      <c r="BJ821" s="2"/>
      <c r="BK821" s="2"/>
      <c r="BL821" s="2"/>
      <c r="BM821" s="2"/>
      <c r="BN821" s="2"/>
      <c r="BO821" s="2"/>
      <c r="BP821" s="2"/>
      <c r="BQ821" s="2"/>
      <c r="BR821" s="2"/>
      <c r="BS821" s="2"/>
      <c r="BT821" s="2"/>
      <c r="BU821" s="2"/>
      <c r="BV821" s="2"/>
      <c r="BW821" s="2"/>
      <c r="BX821" s="2"/>
    </row>
    <row r="822" spans="1:76" ht="12.75">
      <c r="A822" s="2"/>
      <c r="B822" s="3"/>
      <c r="C822" s="4"/>
      <c r="D822" s="4"/>
      <c r="E822" s="4"/>
      <c r="F822" s="4"/>
      <c r="G822" s="4"/>
      <c r="H822" s="4"/>
      <c r="I822" s="4"/>
      <c r="J822" s="4"/>
      <c r="K822" s="4"/>
      <c r="L822" s="4"/>
      <c r="M822" s="4"/>
      <c r="N822" s="4"/>
      <c r="O822" s="4"/>
      <c r="P822" s="4"/>
      <c r="Q822" s="2"/>
      <c r="R822" s="2"/>
      <c r="S822" s="2"/>
      <c r="T822" s="2"/>
      <c r="U822" s="2"/>
      <c r="V822" s="2"/>
      <c r="W822" s="2"/>
      <c r="X822" s="2"/>
      <c r="Y822" s="4"/>
      <c r="Z822" s="4"/>
      <c r="AA822" s="4"/>
      <c r="AB822" s="4"/>
      <c r="AC822" s="4"/>
      <c r="AD822" s="4"/>
      <c r="AE822" s="4"/>
      <c r="AF822" s="4"/>
      <c r="AG822" s="4"/>
      <c r="AH822" s="4"/>
      <c r="AI822" s="4"/>
      <c r="AJ822" s="4"/>
      <c r="AK822" s="4"/>
      <c r="AL822" s="4"/>
      <c r="AM822" s="4"/>
      <c r="AN822" s="4"/>
      <c r="AO822" s="4"/>
      <c r="AP822" s="4"/>
      <c r="AQ822" s="4"/>
      <c r="AR822" s="4"/>
      <c r="AS822" s="4"/>
      <c r="AT822" s="4"/>
      <c r="AU822" s="2"/>
      <c r="AV822" s="2"/>
      <c r="AW822" s="2"/>
      <c r="AX822" s="2"/>
      <c r="AY822" s="2"/>
      <c r="AZ822" s="2"/>
      <c r="BA822" s="2"/>
      <c r="BB822" s="2"/>
      <c r="BC822" s="2"/>
      <c r="BD822" s="2"/>
      <c r="BE822" s="2"/>
      <c r="BF822" s="2"/>
      <c r="BG822" s="4"/>
      <c r="BH822" s="2"/>
      <c r="BI822" s="2"/>
      <c r="BJ822" s="2"/>
      <c r="BK822" s="2"/>
      <c r="BL822" s="2"/>
      <c r="BM822" s="2"/>
      <c r="BN822" s="2"/>
      <c r="BO822" s="2"/>
      <c r="BP822" s="2"/>
      <c r="BQ822" s="2"/>
      <c r="BR822" s="2"/>
      <c r="BS822" s="2"/>
      <c r="BT822" s="2"/>
      <c r="BU822" s="2"/>
      <c r="BV822" s="2"/>
      <c r="BW822" s="2"/>
      <c r="BX822" s="2"/>
    </row>
    <row r="823" spans="1:76" ht="12.75">
      <c r="A823" s="2"/>
      <c r="B823" s="3"/>
      <c r="C823" s="4"/>
      <c r="D823" s="4"/>
      <c r="E823" s="4"/>
      <c r="F823" s="4"/>
      <c r="G823" s="4"/>
      <c r="H823" s="4"/>
      <c r="I823" s="4"/>
      <c r="J823" s="4"/>
      <c r="K823" s="4"/>
      <c r="L823" s="4"/>
      <c r="M823" s="4"/>
      <c r="N823" s="4"/>
      <c r="O823" s="4"/>
      <c r="P823" s="4"/>
      <c r="Q823" s="2"/>
      <c r="R823" s="2"/>
      <c r="S823" s="2"/>
      <c r="T823" s="2"/>
      <c r="U823" s="2"/>
      <c r="V823" s="2"/>
      <c r="W823" s="2"/>
      <c r="X823" s="2"/>
      <c r="Y823" s="4"/>
      <c r="Z823" s="4"/>
      <c r="AA823" s="4"/>
      <c r="AB823" s="4"/>
      <c r="AC823" s="4"/>
      <c r="AD823" s="4"/>
      <c r="AE823" s="4"/>
      <c r="AF823" s="4"/>
      <c r="AG823" s="4"/>
      <c r="AH823" s="4"/>
      <c r="AI823" s="4"/>
      <c r="AJ823" s="4"/>
      <c r="AK823" s="4"/>
      <c r="AL823" s="4"/>
      <c r="AM823" s="4"/>
      <c r="AN823" s="4"/>
      <c r="AO823" s="4"/>
      <c r="AP823" s="4"/>
      <c r="AQ823" s="4"/>
      <c r="AR823" s="4"/>
      <c r="AS823" s="4"/>
      <c r="AT823" s="4"/>
      <c r="AU823" s="2"/>
      <c r="AV823" s="2"/>
      <c r="AW823" s="2"/>
      <c r="AX823" s="2"/>
      <c r="AY823" s="2"/>
      <c r="AZ823" s="2"/>
      <c r="BA823" s="2"/>
      <c r="BB823" s="2"/>
      <c r="BC823" s="2"/>
      <c r="BD823" s="2"/>
      <c r="BE823" s="2"/>
      <c r="BF823" s="2"/>
      <c r="BG823" s="4"/>
      <c r="BH823" s="2"/>
      <c r="BI823" s="2"/>
      <c r="BJ823" s="2"/>
      <c r="BK823" s="2"/>
      <c r="BL823" s="2"/>
      <c r="BM823" s="2"/>
      <c r="BN823" s="2"/>
      <c r="BO823" s="2"/>
      <c r="BP823" s="2"/>
      <c r="BQ823" s="2"/>
      <c r="BR823" s="2"/>
      <c r="BS823" s="2"/>
      <c r="BT823" s="2"/>
      <c r="BU823" s="2"/>
      <c r="BV823" s="2"/>
      <c r="BW823" s="2"/>
      <c r="BX823" s="2"/>
    </row>
    <row r="824" spans="1:76" ht="12.75">
      <c r="A824" s="2"/>
      <c r="B824" s="3"/>
      <c r="C824" s="4"/>
      <c r="D824" s="4"/>
      <c r="E824" s="4"/>
      <c r="F824" s="4"/>
      <c r="G824" s="4"/>
      <c r="H824" s="4"/>
      <c r="I824" s="4"/>
      <c r="J824" s="4"/>
      <c r="K824" s="4"/>
      <c r="L824" s="4"/>
      <c r="M824" s="4"/>
      <c r="N824" s="4"/>
      <c r="O824" s="4"/>
      <c r="P824" s="4"/>
      <c r="Q824" s="2"/>
      <c r="R824" s="2"/>
      <c r="S824" s="2"/>
      <c r="T824" s="2"/>
      <c r="U824" s="2"/>
      <c r="V824" s="2"/>
      <c r="W824" s="2"/>
      <c r="X824" s="2"/>
      <c r="Y824" s="4"/>
      <c r="Z824" s="4"/>
      <c r="AA824" s="4"/>
      <c r="AB824" s="4"/>
      <c r="AC824" s="4"/>
      <c r="AD824" s="4"/>
      <c r="AE824" s="4"/>
      <c r="AF824" s="4"/>
      <c r="AG824" s="4"/>
      <c r="AH824" s="4"/>
      <c r="AI824" s="4"/>
      <c r="AJ824" s="4"/>
      <c r="AK824" s="4"/>
      <c r="AL824" s="4"/>
      <c r="AM824" s="4"/>
      <c r="AN824" s="4"/>
      <c r="AO824" s="4"/>
      <c r="AP824" s="4"/>
      <c r="AQ824" s="4"/>
      <c r="AR824" s="4"/>
      <c r="AS824" s="4"/>
      <c r="AT824" s="4"/>
      <c r="AU824" s="2"/>
      <c r="AV824" s="2"/>
      <c r="AW824" s="2"/>
      <c r="AX824" s="2"/>
      <c r="AY824" s="2"/>
      <c r="AZ824" s="2"/>
      <c r="BA824" s="2"/>
      <c r="BB824" s="2"/>
      <c r="BC824" s="2"/>
      <c r="BD824" s="2"/>
      <c r="BE824" s="2"/>
      <c r="BF824" s="2"/>
      <c r="BG824" s="4"/>
      <c r="BH824" s="2"/>
      <c r="BI824" s="2"/>
      <c r="BJ824" s="2"/>
      <c r="BK824" s="2"/>
      <c r="BL824" s="2"/>
      <c r="BM824" s="2"/>
      <c r="BN824" s="2"/>
      <c r="BO824" s="2"/>
      <c r="BP824" s="2"/>
      <c r="BQ824" s="2"/>
      <c r="BR824" s="2"/>
      <c r="BS824" s="2"/>
      <c r="BT824" s="2"/>
      <c r="BU824" s="2"/>
      <c r="BV824" s="2"/>
      <c r="BW824" s="2"/>
      <c r="BX824" s="2"/>
    </row>
    <row r="825" spans="1:76" ht="12.75">
      <c r="A825" s="2"/>
      <c r="B825" s="3"/>
      <c r="C825" s="4"/>
      <c r="D825" s="4"/>
      <c r="E825" s="4"/>
      <c r="F825" s="4"/>
      <c r="G825" s="4"/>
      <c r="H825" s="4"/>
      <c r="I825" s="4"/>
      <c r="J825" s="4"/>
      <c r="K825" s="4"/>
      <c r="L825" s="4"/>
      <c r="M825" s="4"/>
      <c r="N825" s="4"/>
      <c r="O825" s="4"/>
      <c r="P825" s="4"/>
      <c r="Q825" s="2"/>
      <c r="R825" s="2"/>
      <c r="S825" s="2"/>
      <c r="T825" s="2"/>
      <c r="U825" s="2"/>
      <c r="V825" s="2"/>
      <c r="W825" s="2"/>
      <c r="X825" s="2"/>
      <c r="Y825" s="4"/>
      <c r="Z825" s="4"/>
      <c r="AA825" s="4"/>
      <c r="AB825" s="4"/>
      <c r="AC825" s="4"/>
      <c r="AD825" s="4"/>
      <c r="AE825" s="4"/>
      <c r="AF825" s="4"/>
      <c r="AG825" s="4"/>
      <c r="AH825" s="4"/>
      <c r="AI825" s="4"/>
      <c r="AJ825" s="4"/>
      <c r="AK825" s="4"/>
      <c r="AL825" s="4"/>
      <c r="AM825" s="4"/>
      <c r="AN825" s="4"/>
      <c r="AO825" s="4"/>
      <c r="AP825" s="4"/>
      <c r="AQ825" s="4"/>
      <c r="AR825" s="4"/>
      <c r="AS825" s="4"/>
      <c r="AT825" s="4"/>
      <c r="AU825" s="2"/>
      <c r="AV825" s="2"/>
      <c r="AW825" s="2"/>
      <c r="AX825" s="2"/>
      <c r="AY825" s="2"/>
      <c r="AZ825" s="2"/>
      <c r="BA825" s="2"/>
      <c r="BB825" s="2"/>
      <c r="BC825" s="2"/>
      <c r="BD825" s="2"/>
      <c r="BE825" s="2"/>
      <c r="BF825" s="2"/>
      <c r="BG825" s="4"/>
      <c r="BH825" s="2"/>
      <c r="BI825" s="2"/>
      <c r="BJ825" s="2"/>
      <c r="BK825" s="2"/>
      <c r="BL825" s="2"/>
      <c r="BM825" s="2"/>
      <c r="BN825" s="2"/>
      <c r="BO825" s="2"/>
      <c r="BP825" s="2"/>
      <c r="BQ825" s="2"/>
      <c r="BR825" s="2"/>
      <c r="BS825" s="2"/>
      <c r="BT825" s="2"/>
      <c r="BU825" s="2"/>
      <c r="BV825" s="2"/>
      <c r="BW825" s="2"/>
      <c r="BX825" s="2"/>
    </row>
    <row r="826" spans="1:76" ht="12.75">
      <c r="A826" s="2"/>
      <c r="B826" s="3"/>
      <c r="C826" s="4"/>
      <c r="D826" s="4"/>
      <c r="E826" s="4"/>
      <c r="F826" s="4"/>
      <c r="G826" s="4"/>
      <c r="H826" s="4"/>
      <c r="I826" s="4"/>
      <c r="J826" s="4"/>
      <c r="K826" s="4"/>
      <c r="L826" s="4"/>
      <c r="M826" s="4"/>
      <c r="N826" s="4"/>
      <c r="O826" s="4"/>
      <c r="P826" s="4"/>
      <c r="Q826" s="2"/>
      <c r="R826" s="2"/>
      <c r="S826" s="2"/>
      <c r="T826" s="2"/>
      <c r="U826" s="2"/>
      <c r="V826" s="2"/>
      <c r="W826" s="2"/>
      <c r="X826" s="2"/>
      <c r="Y826" s="4"/>
      <c r="Z826" s="4"/>
      <c r="AA826" s="4"/>
      <c r="AB826" s="4"/>
      <c r="AC826" s="4"/>
      <c r="AD826" s="4"/>
      <c r="AE826" s="4"/>
      <c r="AF826" s="4"/>
      <c r="AG826" s="4"/>
      <c r="AH826" s="4"/>
      <c r="AI826" s="4"/>
      <c r="AJ826" s="4"/>
      <c r="AK826" s="4"/>
      <c r="AL826" s="4"/>
      <c r="AM826" s="4"/>
      <c r="AN826" s="4"/>
      <c r="AO826" s="4"/>
      <c r="AP826" s="4"/>
      <c r="AQ826" s="4"/>
      <c r="AR826" s="4"/>
      <c r="AS826" s="4"/>
      <c r="AT826" s="4"/>
      <c r="AU826" s="2"/>
      <c r="AV826" s="2"/>
      <c r="AW826" s="2"/>
      <c r="AX826" s="2"/>
      <c r="AY826" s="2"/>
      <c r="AZ826" s="2"/>
      <c r="BA826" s="2"/>
      <c r="BB826" s="2"/>
      <c r="BC826" s="2"/>
      <c r="BD826" s="2"/>
      <c r="BE826" s="2"/>
      <c r="BF826" s="2"/>
      <c r="BG826" s="4"/>
      <c r="BH826" s="2"/>
      <c r="BI826" s="2"/>
      <c r="BJ826" s="2"/>
      <c r="BK826" s="2"/>
      <c r="BL826" s="2"/>
      <c r="BM826" s="2"/>
      <c r="BN826" s="2"/>
      <c r="BO826" s="2"/>
      <c r="BP826" s="2"/>
      <c r="BQ826" s="2"/>
      <c r="BR826" s="2"/>
      <c r="BS826" s="2"/>
      <c r="BT826" s="2"/>
      <c r="BU826" s="2"/>
      <c r="BV826" s="2"/>
      <c r="BW826" s="2"/>
      <c r="BX826" s="2"/>
    </row>
    <row r="827" spans="1:76" ht="12.75">
      <c r="A827" s="2"/>
      <c r="B827" s="3"/>
      <c r="C827" s="4"/>
      <c r="D827" s="4"/>
      <c r="E827" s="4"/>
      <c r="F827" s="4"/>
      <c r="G827" s="4"/>
      <c r="H827" s="4"/>
      <c r="I827" s="4"/>
      <c r="J827" s="4"/>
      <c r="K827" s="4"/>
      <c r="L827" s="4"/>
      <c r="M827" s="4"/>
      <c r="N827" s="4"/>
      <c r="O827" s="4"/>
      <c r="P827" s="4"/>
      <c r="Q827" s="2"/>
      <c r="R827" s="2"/>
      <c r="S827" s="2"/>
      <c r="T827" s="2"/>
      <c r="U827" s="2"/>
      <c r="V827" s="2"/>
      <c r="W827" s="2"/>
      <c r="X827" s="2"/>
      <c r="Y827" s="4"/>
      <c r="Z827" s="4"/>
      <c r="AA827" s="4"/>
      <c r="AB827" s="4"/>
      <c r="AC827" s="4"/>
      <c r="AD827" s="4"/>
      <c r="AE827" s="4"/>
      <c r="AF827" s="4"/>
      <c r="AG827" s="4"/>
      <c r="AH827" s="4"/>
      <c r="AI827" s="4"/>
      <c r="AJ827" s="4"/>
      <c r="AK827" s="4"/>
      <c r="AL827" s="4"/>
      <c r="AM827" s="4"/>
      <c r="AN827" s="4"/>
      <c r="AO827" s="4"/>
      <c r="AP827" s="4"/>
      <c r="AQ827" s="4"/>
      <c r="AR827" s="4"/>
      <c r="AS827" s="4"/>
      <c r="AT827" s="4"/>
      <c r="AU827" s="2"/>
      <c r="AV827" s="2"/>
      <c r="AW827" s="2"/>
      <c r="AX827" s="2"/>
      <c r="AY827" s="2"/>
      <c r="AZ827" s="2"/>
      <c r="BA827" s="2"/>
      <c r="BB827" s="2"/>
      <c r="BC827" s="2"/>
      <c r="BD827" s="2"/>
      <c r="BE827" s="2"/>
      <c r="BF827" s="2"/>
      <c r="BG827" s="4"/>
      <c r="BH827" s="2"/>
      <c r="BI827" s="2"/>
      <c r="BJ827" s="2"/>
      <c r="BK827" s="2"/>
      <c r="BL827" s="2"/>
      <c r="BM827" s="2"/>
      <c r="BN827" s="2"/>
      <c r="BO827" s="2"/>
      <c r="BP827" s="2"/>
      <c r="BQ827" s="2"/>
      <c r="BR827" s="2"/>
      <c r="BS827" s="2"/>
      <c r="BT827" s="2"/>
      <c r="BU827" s="2"/>
      <c r="BV827" s="2"/>
      <c r="BW827" s="2"/>
      <c r="BX827" s="2"/>
    </row>
    <row r="828" spans="1:76" ht="12.75">
      <c r="A828" s="2"/>
      <c r="B828" s="3"/>
      <c r="C828" s="4"/>
      <c r="D828" s="4"/>
      <c r="E828" s="4"/>
      <c r="F828" s="4"/>
      <c r="G828" s="4"/>
      <c r="H828" s="4"/>
      <c r="I828" s="4"/>
      <c r="J828" s="4"/>
      <c r="K828" s="4"/>
      <c r="L828" s="4"/>
      <c r="M828" s="4"/>
      <c r="N828" s="4"/>
      <c r="O828" s="4"/>
      <c r="P828" s="4"/>
      <c r="Q828" s="2"/>
      <c r="R828" s="2"/>
      <c r="S828" s="2"/>
      <c r="T828" s="2"/>
      <c r="U828" s="2"/>
      <c r="V828" s="2"/>
      <c r="W828" s="2"/>
      <c r="X828" s="2"/>
      <c r="Y828" s="4"/>
      <c r="Z828" s="4"/>
      <c r="AA828" s="4"/>
      <c r="AB828" s="4"/>
      <c r="AC828" s="4"/>
      <c r="AD828" s="4"/>
      <c r="AE828" s="4"/>
      <c r="AF828" s="4"/>
      <c r="AG828" s="4"/>
      <c r="AH828" s="4"/>
      <c r="AI828" s="4"/>
      <c r="AJ828" s="4"/>
      <c r="AK828" s="4"/>
      <c r="AL828" s="4"/>
      <c r="AM828" s="4"/>
      <c r="AN828" s="4"/>
      <c r="AO828" s="4"/>
      <c r="AP828" s="4"/>
      <c r="AQ828" s="4"/>
      <c r="AR828" s="4"/>
      <c r="AS828" s="4"/>
      <c r="AT828" s="4"/>
      <c r="AU828" s="2"/>
      <c r="AV828" s="2"/>
      <c r="AW828" s="2"/>
      <c r="AX828" s="2"/>
      <c r="AY828" s="2"/>
      <c r="AZ828" s="2"/>
      <c r="BA828" s="2"/>
      <c r="BB828" s="2"/>
      <c r="BC828" s="2"/>
      <c r="BD828" s="2"/>
      <c r="BE828" s="2"/>
      <c r="BF828" s="2"/>
      <c r="BG828" s="4"/>
      <c r="BH828" s="2"/>
      <c r="BI828" s="2"/>
      <c r="BJ828" s="2"/>
      <c r="BK828" s="2"/>
      <c r="BL828" s="2"/>
      <c r="BM828" s="2"/>
      <c r="BN828" s="2"/>
      <c r="BO828" s="2"/>
      <c r="BP828" s="2"/>
      <c r="BQ828" s="2"/>
      <c r="BR828" s="2"/>
      <c r="BS828" s="2"/>
      <c r="BT828" s="2"/>
      <c r="BU828" s="2"/>
      <c r="BV828" s="2"/>
      <c r="BW828" s="2"/>
      <c r="BX828" s="2"/>
    </row>
    <row r="829" spans="1:76" ht="12.75">
      <c r="A829" s="2"/>
      <c r="B829" s="3"/>
      <c r="C829" s="4"/>
      <c r="D829" s="4"/>
      <c r="E829" s="4"/>
      <c r="F829" s="4"/>
      <c r="G829" s="4"/>
      <c r="H829" s="4"/>
      <c r="I829" s="4"/>
      <c r="J829" s="4"/>
      <c r="K829" s="4"/>
      <c r="L829" s="4"/>
      <c r="M829" s="4"/>
      <c r="N829" s="4"/>
      <c r="O829" s="4"/>
      <c r="P829" s="4"/>
      <c r="Q829" s="2"/>
      <c r="R829" s="2"/>
      <c r="S829" s="2"/>
      <c r="T829" s="2"/>
      <c r="U829" s="2"/>
      <c r="V829" s="2"/>
      <c r="W829" s="2"/>
      <c r="X829" s="2"/>
      <c r="Y829" s="4"/>
      <c r="Z829" s="4"/>
      <c r="AA829" s="4"/>
      <c r="AB829" s="4"/>
      <c r="AC829" s="4"/>
      <c r="AD829" s="4"/>
      <c r="AE829" s="4"/>
      <c r="AF829" s="4"/>
      <c r="AG829" s="4"/>
      <c r="AH829" s="4"/>
      <c r="AI829" s="4"/>
      <c r="AJ829" s="4"/>
      <c r="AK829" s="4"/>
      <c r="AL829" s="4"/>
      <c r="AM829" s="4"/>
      <c r="AN829" s="4"/>
      <c r="AO829" s="4"/>
      <c r="AP829" s="4"/>
      <c r="AQ829" s="4"/>
      <c r="AR829" s="4"/>
      <c r="AS829" s="4"/>
      <c r="AT829" s="4"/>
      <c r="AU829" s="2"/>
      <c r="AV829" s="2"/>
      <c r="AW829" s="2"/>
      <c r="AX829" s="2"/>
      <c r="AY829" s="2"/>
      <c r="AZ829" s="2"/>
      <c r="BA829" s="2"/>
      <c r="BB829" s="2"/>
      <c r="BC829" s="2"/>
      <c r="BD829" s="2"/>
      <c r="BE829" s="2"/>
      <c r="BF829" s="2"/>
      <c r="BG829" s="4"/>
      <c r="BH829" s="2"/>
      <c r="BI829" s="2"/>
      <c r="BJ829" s="2"/>
      <c r="BK829" s="2"/>
      <c r="BL829" s="2"/>
      <c r="BM829" s="2"/>
      <c r="BN829" s="2"/>
      <c r="BO829" s="2"/>
      <c r="BP829" s="2"/>
      <c r="BQ829" s="2"/>
      <c r="BR829" s="2"/>
      <c r="BS829" s="2"/>
      <c r="BT829" s="2"/>
      <c r="BU829" s="2"/>
      <c r="BV829" s="2"/>
      <c r="BW829" s="2"/>
      <c r="BX829" s="2"/>
    </row>
    <row r="830" spans="1:76" ht="12.75">
      <c r="A830" s="2"/>
      <c r="B830" s="3"/>
      <c r="C830" s="4"/>
      <c r="D830" s="4"/>
      <c r="E830" s="4"/>
      <c r="F830" s="4"/>
      <c r="G830" s="4"/>
      <c r="H830" s="4"/>
      <c r="I830" s="4"/>
      <c r="J830" s="4"/>
      <c r="K830" s="4"/>
      <c r="L830" s="4"/>
      <c r="M830" s="4"/>
      <c r="N830" s="4"/>
      <c r="O830" s="4"/>
      <c r="P830" s="4"/>
      <c r="Q830" s="2"/>
      <c r="R830" s="2"/>
      <c r="S830" s="2"/>
      <c r="T830" s="2"/>
      <c r="U830" s="2"/>
      <c r="V830" s="2"/>
      <c r="W830" s="2"/>
      <c r="X830" s="2"/>
      <c r="Y830" s="4"/>
      <c r="Z830" s="4"/>
      <c r="AA830" s="4"/>
      <c r="AB830" s="4"/>
      <c r="AC830" s="4"/>
      <c r="AD830" s="4"/>
      <c r="AE830" s="4"/>
      <c r="AF830" s="4"/>
      <c r="AG830" s="4"/>
      <c r="AH830" s="4"/>
      <c r="AI830" s="4"/>
      <c r="AJ830" s="4"/>
      <c r="AK830" s="4"/>
      <c r="AL830" s="4"/>
      <c r="AM830" s="4"/>
      <c r="AN830" s="4"/>
      <c r="AO830" s="4"/>
      <c r="AP830" s="4"/>
      <c r="AQ830" s="4"/>
      <c r="AR830" s="4"/>
      <c r="AS830" s="4"/>
      <c r="AT830" s="4"/>
      <c r="AU830" s="2"/>
      <c r="AV830" s="2"/>
      <c r="AW830" s="2"/>
      <c r="AX830" s="2"/>
      <c r="AY830" s="2"/>
      <c r="AZ830" s="2"/>
      <c r="BA830" s="2"/>
      <c r="BB830" s="2"/>
      <c r="BC830" s="2"/>
      <c r="BD830" s="2"/>
      <c r="BE830" s="2"/>
      <c r="BF830" s="2"/>
      <c r="BG830" s="4"/>
      <c r="BH830" s="2"/>
      <c r="BI830" s="2"/>
      <c r="BJ830" s="2"/>
      <c r="BK830" s="2"/>
      <c r="BL830" s="2"/>
      <c r="BM830" s="2"/>
      <c r="BN830" s="2"/>
      <c r="BO830" s="2"/>
      <c r="BP830" s="2"/>
      <c r="BQ830" s="2"/>
      <c r="BR830" s="2"/>
      <c r="BS830" s="2"/>
      <c r="BT830" s="2"/>
      <c r="BU830" s="2"/>
      <c r="BV830" s="2"/>
      <c r="BW830" s="2"/>
      <c r="BX830" s="2"/>
    </row>
    <row r="831" spans="1:76" ht="12.75">
      <c r="A831" s="2"/>
      <c r="B831" s="3"/>
      <c r="C831" s="4"/>
      <c r="D831" s="4"/>
      <c r="E831" s="4"/>
      <c r="F831" s="4"/>
      <c r="G831" s="4"/>
      <c r="H831" s="4"/>
      <c r="I831" s="4"/>
      <c r="J831" s="4"/>
      <c r="K831" s="4"/>
      <c r="L831" s="4"/>
      <c r="M831" s="4"/>
      <c r="N831" s="4"/>
      <c r="O831" s="4"/>
      <c r="P831" s="4"/>
      <c r="Q831" s="2"/>
      <c r="R831" s="2"/>
      <c r="S831" s="2"/>
      <c r="T831" s="2"/>
      <c r="U831" s="2"/>
      <c r="V831" s="2"/>
      <c r="W831" s="2"/>
      <c r="X831" s="2"/>
      <c r="Y831" s="4"/>
      <c r="Z831" s="4"/>
      <c r="AA831" s="4"/>
      <c r="AB831" s="4"/>
      <c r="AC831" s="4"/>
      <c r="AD831" s="4"/>
      <c r="AE831" s="4"/>
      <c r="AF831" s="4"/>
      <c r="AG831" s="4"/>
      <c r="AH831" s="4"/>
      <c r="AI831" s="4"/>
      <c r="AJ831" s="4"/>
      <c r="AK831" s="4"/>
      <c r="AL831" s="4"/>
      <c r="AM831" s="4"/>
      <c r="AN831" s="4"/>
      <c r="AO831" s="4"/>
      <c r="AP831" s="4"/>
      <c r="AQ831" s="4"/>
      <c r="AR831" s="4"/>
      <c r="AS831" s="4"/>
      <c r="AT831" s="4"/>
      <c r="AU831" s="2"/>
      <c r="AV831" s="2"/>
      <c r="AW831" s="2"/>
      <c r="AX831" s="2"/>
      <c r="AY831" s="2"/>
      <c r="AZ831" s="2"/>
      <c r="BA831" s="2"/>
      <c r="BB831" s="2"/>
      <c r="BC831" s="2"/>
      <c r="BD831" s="2"/>
      <c r="BE831" s="2"/>
      <c r="BF831" s="2"/>
      <c r="BG831" s="4"/>
      <c r="BH831" s="2"/>
      <c r="BI831" s="2"/>
      <c r="BJ831" s="2"/>
      <c r="BK831" s="2"/>
      <c r="BL831" s="2"/>
      <c r="BM831" s="2"/>
      <c r="BN831" s="2"/>
      <c r="BO831" s="2"/>
      <c r="BP831" s="2"/>
      <c r="BQ831" s="2"/>
      <c r="BR831" s="2"/>
      <c r="BS831" s="2"/>
      <c r="BT831" s="2"/>
      <c r="BU831" s="2"/>
      <c r="BV831" s="2"/>
      <c r="BW831" s="2"/>
      <c r="BX831" s="2"/>
    </row>
    <row r="832" spans="1:76" ht="12.75">
      <c r="A832" s="2"/>
      <c r="B832" s="3"/>
      <c r="C832" s="4"/>
      <c r="D832" s="4"/>
      <c r="E832" s="4"/>
      <c r="F832" s="4"/>
      <c r="G832" s="4"/>
      <c r="H832" s="4"/>
      <c r="I832" s="4"/>
      <c r="J832" s="4"/>
      <c r="K832" s="4"/>
      <c r="L832" s="4"/>
      <c r="M832" s="4"/>
      <c r="N832" s="4"/>
      <c r="O832" s="4"/>
      <c r="P832" s="4"/>
      <c r="Q832" s="2"/>
      <c r="R832" s="2"/>
      <c r="S832" s="2"/>
      <c r="T832" s="2"/>
      <c r="U832" s="2"/>
      <c r="V832" s="2"/>
      <c r="W832" s="2"/>
      <c r="X832" s="2"/>
      <c r="Y832" s="4"/>
      <c r="Z832" s="4"/>
      <c r="AA832" s="4"/>
      <c r="AB832" s="4"/>
      <c r="AC832" s="4"/>
      <c r="AD832" s="4"/>
      <c r="AE832" s="4"/>
      <c r="AF832" s="4"/>
      <c r="AG832" s="4"/>
      <c r="AH832" s="4"/>
      <c r="AI832" s="4"/>
      <c r="AJ832" s="4"/>
      <c r="AK832" s="4"/>
      <c r="AL832" s="4"/>
      <c r="AM832" s="4"/>
      <c r="AN832" s="4"/>
      <c r="AO832" s="4"/>
      <c r="AP832" s="4"/>
      <c r="AQ832" s="4"/>
      <c r="AR832" s="4"/>
      <c r="AS832" s="4"/>
      <c r="AT832" s="4"/>
      <c r="AU832" s="2"/>
      <c r="AV832" s="2"/>
      <c r="AW832" s="2"/>
      <c r="AX832" s="2"/>
      <c r="AY832" s="2"/>
      <c r="AZ832" s="2"/>
      <c r="BA832" s="2"/>
      <c r="BB832" s="2"/>
      <c r="BC832" s="2"/>
      <c r="BD832" s="2"/>
      <c r="BE832" s="2"/>
      <c r="BF832" s="2"/>
      <c r="BG832" s="4"/>
      <c r="BH832" s="2"/>
      <c r="BI832" s="2"/>
      <c r="BJ832" s="2"/>
      <c r="BK832" s="2"/>
      <c r="BL832" s="2"/>
      <c r="BM832" s="2"/>
      <c r="BN832" s="2"/>
      <c r="BO832" s="2"/>
      <c r="BP832" s="2"/>
      <c r="BQ832" s="2"/>
      <c r="BR832" s="2"/>
      <c r="BS832" s="2"/>
      <c r="BT832" s="2"/>
      <c r="BU832" s="2"/>
      <c r="BV832" s="2"/>
      <c r="BW832" s="2"/>
      <c r="BX832" s="2"/>
    </row>
    <row r="833" spans="1:76" ht="12.75">
      <c r="A833" s="2"/>
      <c r="B833" s="3"/>
      <c r="C833" s="4"/>
      <c r="D833" s="4"/>
      <c r="E833" s="4"/>
      <c r="F833" s="4"/>
      <c r="G833" s="4"/>
      <c r="H833" s="4"/>
      <c r="I833" s="4"/>
      <c r="J833" s="4"/>
      <c r="K833" s="4"/>
      <c r="L833" s="4"/>
      <c r="M833" s="4"/>
      <c r="N833" s="4"/>
      <c r="O833" s="4"/>
      <c r="P833" s="4"/>
      <c r="Q833" s="2"/>
      <c r="R833" s="2"/>
      <c r="S833" s="2"/>
      <c r="T833" s="2"/>
      <c r="U833" s="2"/>
      <c r="V833" s="2"/>
      <c r="W833" s="2"/>
      <c r="X833" s="2"/>
      <c r="Y833" s="4"/>
      <c r="Z833" s="4"/>
      <c r="AA833" s="4"/>
      <c r="AB833" s="4"/>
      <c r="AC833" s="4"/>
      <c r="AD833" s="4"/>
      <c r="AE833" s="4"/>
      <c r="AF833" s="4"/>
      <c r="AG833" s="4"/>
      <c r="AH833" s="4"/>
      <c r="AI833" s="4"/>
      <c r="AJ833" s="4"/>
      <c r="AK833" s="4"/>
      <c r="AL833" s="4"/>
      <c r="AM833" s="4"/>
      <c r="AN833" s="4"/>
      <c r="AO833" s="4"/>
      <c r="AP833" s="4"/>
      <c r="AQ833" s="4"/>
      <c r="AR833" s="4"/>
      <c r="AS833" s="4"/>
      <c r="AT833" s="4"/>
      <c r="AU833" s="2"/>
      <c r="AV833" s="2"/>
      <c r="AW833" s="2"/>
      <c r="AX833" s="2"/>
      <c r="AY833" s="2"/>
      <c r="AZ833" s="2"/>
      <c r="BA833" s="2"/>
      <c r="BB833" s="2"/>
      <c r="BC833" s="2"/>
      <c r="BD833" s="2"/>
      <c r="BE833" s="2"/>
      <c r="BF833" s="2"/>
      <c r="BG833" s="4"/>
      <c r="BH833" s="2"/>
      <c r="BI833" s="2"/>
      <c r="BJ833" s="2"/>
      <c r="BK833" s="2"/>
      <c r="BL833" s="2"/>
      <c r="BM833" s="2"/>
      <c r="BN833" s="2"/>
      <c r="BO833" s="2"/>
      <c r="BP833" s="2"/>
      <c r="BQ833" s="2"/>
      <c r="BR833" s="2"/>
      <c r="BS833" s="2"/>
      <c r="BT833" s="2"/>
      <c r="BU833" s="2"/>
      <c r="BV833" s="2"/>
      <c r="BW833" s="2"/>
      <c r="BX833" s="2"/>
    </row>
    <row r="834" spans="1:76" ht="12.75">
      <c r="A834" s="2"/>
      <c r="B834" s="3"/>
      <c r="C834" s="4"/>
      <c r="D834" s="4"/>
      <c r="E834" s="4"/>
      <c r="F834" s="4"/>
      <c r="G834" s="4"/>
      <c r="H834" s="4"/>
      <c r="I834" s="4"/>
      <c r="J834" s="4"/>
      <c r="K834" s="4"/>
      <c r="L834" s="4"/>
      <c r="M834" s="4"/>
      <c r="N834" s="4"/>
      <c r="O834" s="4"/>
      <c r="P834" s="4"/>
      <c r="Q834" s="2"/>
      <c r="R834" s="2"/>
      <c r="S834" s="2"/>
      <c r="T834" s="2"/>
      <c r="U834" s="2"/>
      <c r="V834" s="2"/>
      <c r="W834" s="2"/>
      <c r="X834" s="2"/>
      <c r="Y834" s="4"/>
      <c r="Z834" s="4"/>
      <c r="AA834" s="4"/>
      <c r="AB834" s="4"/>
      <c r="AC834" s="4"/>
      <c r="AD834" s="4"/>
      <c r="AE834" s="4"/>
      <c r="AF834" s="4"/>
      <c r="AG834" s="4"/>
      <c r="AH834" s="4"/>
      <c r="AI834" s="4"/>
      <c r="AJ834" s="4"/>
      <c r="AK834" s="4"/>
      <c r="AL834" s="4"/>
      <c r="AM834" s="4"/>
      <c r="AN834" s="4"/>
      <c r="AO834" s="4"/>
      <c r="AP834" s="4"/>
      <c r="AQ834" s="4"/>
      <c r="AR834" s="4"/>
      <c r="AS834" s="4"/>
      <c r="AT834" s="4"/>
      <c r="AU834" s="2"/>
      <c r="AV834" s="2"/>
      <c r="AW834" s="2"/>
      <c r="AX834" s="2"/>
      <c r="AY834" s="2"/>
      <c r="AZ834" s="2"/>
      <c r="BA834" s="2"/>
      <c r="BB834" s="2"/>
      <c r="BC834" s="2"/>
      <c r="BD834" s="2"/>
      <c r="BE834" s="2"/>
      <c r="BF834" s="2"/>
      <c r="BG834" s="4"/>
      <c r="BH834" s="2"/>
      <c r="BI834" s="2"/>
      <c r="BJ834" s="2"/>
      <c r="BK834" s="2"/>
      <c r="BL834" s="2"/>
      <c r="BM834" s="2"/>
      <c r="BN834" s="2"/>
      <c r="BO834" s="2"/>
      <c r="BP834" s="2"/>
      <c r="BQ834" s="2"/>
      <c r="BR834" s="2"/>
      <c r="BS834" s="2"/>
      <c r="BT834" s="2"/>
      <c r="BU834" s="2"/>
      <c r="BV834" s="2"/>
      <c r="BW834" s="2"/>
      <c r="BX834" s="2"/>
    </row>
    <row r="835" spans="1:76" ht="12.75">
      <c r="A835" s="2"/>
      <c r="B835" s="3"/>
      <c r="C835" s="4"/>
      <c r="D835" s="4"/>
      <c r="E835" s="4"/>
      <c r="F835" s="4"/>
      <c r="G835" s="4"/>
      <c r="H835" s="4"/>
      <c r="I835" s="4"/>
      <c r="J835" s="4"/>
      <c r="K835" s="4"/>
      <c r="L835" s="4"/>
      <c r="M835" s="4"/>
      <c r="N835" s="4"/>
      <c r="O835" s="4"/>
      <c r="P835" s="4"/>
      <c r="Q835" s="2"/>
      <c r="R835" s="2"/>
      <c r="S835" s="2"/>
      <c r="T835" s="2"/>
      <c r="U835" s="2"/>
      <c r="V835" s="2"/>
      <c r="W835" s="2"/>
      <c r="X835" s="2"/>
      <c r="Y835" s="4"/>
      <c r="Z835" s="4"/>
      <c r="AA835" s="4"/>
      <c r="AB835" s="4"/>
      <c r="AC835" s="4"/>
      <c r="AD835" s="4"/>
      <c r="AE835" s="4"/>
      <c r="AF835" s="4"/>
      <c r="AG835" s="4"/>
      <c r="AH835" s="4"/>
      <c r="AI835" s="4"/>
      <c r="AJ835" s="4"/>
      <c r="AK835" s="4"/>
      <c r="AL835" s="4"/>
      <c r="AM835" s="4"/>
      <c r="AN835" s="4"/>
      <c r="AO835" s="4"/>
      <c r="AP835" s="4"/>
      <c r="AQ835" s="4"/>
      <c r="AR835" s="4"/>
      <c r="AS835" s="4"/>
      <c r="AT835" s="4"/>
      <c r="AU835" s="2"/>
      <c r="AV835" s="2"/>
      <c r="AW835" s="2"/>
      <c r="AX835" s="2"/>
      <c r="AY835" s="2"/>
      <c r="AZ835" s="2"/>
      <c r="BA835" s="2"/>
      <c r="BB835" s="2"/>
      <c r="BC835" s="2"/>
      <c r="BD835" s="2"/>
      <c r="BE835" s="2"/>
      <c r="BF835" s="2"/>
      <c r="BG835" s="4"/>
      <c r="BH835" s="2"/>
      <c r="BI835" s="2"/>
      <c r="BJ835" s="2"/>
      <c r="BK835" s="2"/>
      <c r="BL835" s="2"/>
      <c r="BM835" s="2"/>
      <c r="BN835" s="2"/>
      <c r="BO835" s="2"/>
      <c r="BP835" s="2"/>
      <c r="BQ835" s="2"/>
      <c r="BR835" s="2"/>
      <c r="BS835" s="2"/>
      <c r="BT835" s="2"/>
      <c r="BU835" s="2"/>
      <c r="BV835" s="2"/>
      <c r="BW835" s="2"/>
      <c r="BX835" s="2"/>
    </row>
    <row r="836" spans="1:76" ht="12.75">
      <c r="A836" s="2"/>
      <c r="B836" s="3"/>
      <c r="C836" s="4"/>
      <c r="D836" s="4"/>
      <c r="E836" s="4"/>
      <c r="F836" s="4"/>
      <c r="G836" s="4"/>
      <c r="H836" s="4"/>
      <c r="I836" s="4"/>
      <c r="J836" s="4"/>
      <c r="K836" s="4"/>
      <c r="L836" s="4"/>
      <c r="M836" s="4"/>
      <c r="N836" s="4"/>
      <c r="O836" s="4"/>
      <c r="P836" s="4"/>
      <c r="Q836" s="2"/>
      <c r="R836" s="2"/>
      <c r="S836" s="2"/>
      <c r="T836" s="2"/>
      <c r="U836" s="2"/>
      <c r="V836" s="2"/>
      <c r="W836" s="2"/>
      <c r="X836" s="2"/>
      <c r="Y836" s="4"/>
      <c r="Z836" s="4"/>
      <c r="AA836" s="4"/>
      <c r="AB836" s="4"/>
      <c r="AC836" s="4"/>
      <c r="AD836" s="4"/>
      <c r="AE836" s="4"/>
      <c r="AF836" s="4"/>
      <c r="AG836" s="4"/>
      <c r="AH836" s="4"/>
      <c r="AI836" s="4"/>
      <c r="AJ836" s="4"/>
      <c r="AK836" s="4"/>
      <c r="AL836" s="4"/>
      <c r="AM836" s="4"/>
      <c r="AN836" s="4"/>
      <c r="AO836" s="4"/>
      <c r="AP836" s="4"/>
      <c r="AQ836" s="4"/>
      <c r="AR836" s="4"/>
      <c r="AS836" s="4"/>
      <c r="AT836" s="4"/>
      <c r="AU836" s="2"/>
      <c r="AV836" s="2"/>
      <c r="AW836" s="2"/>
      <c r="AX836" s="2"/>
      <c r="AY836" s="2"/>
      <c r="AZ836" s="2"/>
      <c r="BA836" s="2"/>
      <c r="BB836" s="2"/>
      <c r="BC836" s="2"/>
      <c r="BD836" s="2"/>
      <c r="BE836" s="2"/>
      <c r="BF836" s="2"/>
      <c r="BG836" s="4"/>
      <c r="BH836" s="2"/>
      <c r="BI836" s="2"/>
      <c r="BJ836" s="2"/>
      <c r="BK836" s="2"/>
      <c r="BL836" s="2"/>
      <c r="BM836" s="2"/>
      <c r="BN836" s="2"/>
      <c r="BO836" s="2"/>
      <c r="BP836" s="2"/>
      <c r="BQ836" s="2"/>
      <c r="BR836" s="2"/>
      <c r="BS836" s="2"/>
      <c r="BT836" s="2"/>
      <c r="BU836" s="2"/>
      <c r="BV836" s="2"/>
      <c r="BW836" s="2"/>
      <c r="BX836" s="2"/>
    </row>
    <row r="837" spans="1:76" ht="12.75">
      <c r="A837" s="2"/>
      <c r="B837" s="3"/>
      <c r="C837" s="4"/>
      <c r="D837" s="4"/>
      <c r="E837" s="4"/>
      <c r="F837" s="4"/>
      <c r="G837" s="4"/>
      <c r="H837" s="4"/>
      <c r="I837" s="4"/>
      <c r="J837" s="4"/>
      <c r="K837" s="4"/>
      <c r="L837" s="4"/>
      <c r="M837" s="4"/>
      <c r="N837" s="4"/>
      <c r="O837" s="4"/>
      <c r="P837" s="4"/>
      <c r="Q837" s="2"/>
      <c r="R837" s="2"/>
      <c r="S837" s="2"/>
      <c r="T837" s="2"/>
      <c r="U837" s="2"/>
      <c r="V837" s="2"/>
      <c r="W837" s="2"/>
      <c r="X837" s="2"/>
      <c r="Y837" s="4"/>
      <c r="Z837" s="4"/>
      <c r="AA837" s="4"/>
      <c r="AB837" s="4"/>
      <c r="AC837" s="4"/>
      <c r="AD837" s="4"/>
      <c r="AE837" s="4"/>
      <c r="AF837" s="4"/>
      <c r="AG837" s="4"/>
      <c r="AH837" s="4"/>
      <c r="AI837" s="4"/>
      <c r="AJ837" s="4"/>
      <c r="AK837" s="4"/>
      <c r="AL837" s="4"/>
      <c r="AM837" s="4"/>
      <c r="AN837" s="4"/>
      <c r="AO837" s="4"/>
      <c r="AP837" s="4"/>
      <c r="AQ837" s="4"/>
      <c r="AR837" s="4"/>
      <c r="AS837" s="4"/>
      <c r="AT837" s="4"/>
      <c r="AU837" s="2"/>
      <c r="AV837" s="2"/>
      <c r="AW837" s="2"/>
      <c r="AX837" s="2"/>
      <c r="AY837" s="2"/>
      <c r="AZ837" s="2"/>
      <c r="BA837" s="2"/>
      <c r="BB837" s="2"/>
      <c r="BC837" s="2"/>
      <c r="BD837" s="2"/>
      <c r="BE837" s="2"/>
      <c r="BF837" s="2"/>
      <c r="BG837" s="4"/>
      <c r="BH837" s="2"/>
      <c r="BI837" s="2"/>
      <c r="BJ837" s="2"/>
      <c r="BK837" s="2"/>
      <c r="BL837" s="2"/>
      <c r="BM837" s="2"/>
      <c r="BN837" s="2"/>
      <c r="BO837" s="2"/>
      <c r="BP837" s="2"/>
      <c r="BQ837" s="2"/>
      <c r="BR837" s="2"/>
      <c r="BS837" s="2"/>
      <c r="BT837" s="2"/>
      <c r="BU837" s="2"/>
      <c r="BV837" s="2"/>
      <c r="BW837" s="2"/>
      <c r="BX837" s="2"/>
    </row>
    <row r="838" spans="1:76" ht="12.75">
      <c r="A838" s="2"/>
      <c r="B838" s="3"/>
      <c r="C838" s="4"/>
      <c r="D838" s="4"/>
      <c r="E838" s="4"/>
      <c r="F838" s="4"/>
      <c r="G838" s="4"/>
      <c r="H838" s="4"/>
      <c r="I838" s="4"/>
      <c r="J838" s="4"/>
      <c r="K838" s="4"/>
      <c r="L838" s="4"/>
      <c r="M838" s="4"/>
      <c r="N838" s="4"/>
      <c r="O838" s="4"/>
      <c r="P838" s="4"/>
      <c r="Q838" s="2"/>
      <c r="R838" s="2"/>
      <c r="S838" s="2"/>
      <c r="T838" s="2"/>
      <c r="U838" s="2"/>
      <c r="V838" s="2"/>
      <c r="W838" s="2"/>
      <c r="X838" s="2"/>
      <c r="Y838" s="4"/>
      <c r="Z838" s="4"/>
      <c r="AA838" s="4"/>
      <c r="AB838" s="4"/>
      <c r="AC838" s="4"/>
      <c r="AD838" s="4"/>
      <c r="AE838" s="4"/>
      <c r="AF838" s="4"/>
      <c r="AG838" s="4"/>
      <c r="AH838" s="4"/>
      <c r="AI838" s="4"/>
      <c r="AJ838" s="4"/>
      <c r="AK838" s="4"/>
      <c r="AL838" s="4"/>
      <c r="AM838" s="4"/>
      <c r="AN838" s="4"/>
      <c r="AO838" s="4"/>
      <c r="AP838" s="4"/>
      <c r="AQ838" s="4"/>
      <c r="AR838" s="4"/>
      <c r="AS838" s="4"/>
      <c r="AT838" s="4"/>
      <c r="AU838" s="2"/>
      <c r="AV838" s="2"/>
      <c r="AW838" s="2"/>
      <c r="AX838" s="2"/>
      <c r="AY838" s="2"/>
      <c r="AZ838" s="2"/>
      <c r="BA838" s="2"/>
      <c r="BB838" s="2"/>
      <c r="BC838" s="2"/>
      <c r="BD838" s="2"/>
      <c r="BE838" s="2"/>
      <c r="BF838" s="2"/>
      <c r="BG838" s="4"/>
      <c r="BH838" s="2"/>
      <c r="BI838" s="2"/>
      <c r="BJ838" s="2"/>
      <c r="BK838" s="2"/>
      <c r="BL838" s="2"/>
      <c r="BM838" s="2"/>
      <c r="BN838" s="2"/>
      <c r="BO838" s="2"/>
      <c r="BP838" s="2"/>
      <c r="BQ838" s="2"/>
      <c r="BR838" s="2"/>
      <c r="BS838" s="2"/>
      <c r="BT838" s="2"/>
      <c r="BU838" s="2"/>
      <c r="BV838" s="2"/>
      <c r="BW838" s="2"/>
      <c r="BX838" s="2"/>
    </row>
    <row r="839" spans="1:76" ht="12.75">
      <c r="A839" s="2"/>
      <c r="B839" s="3"/>
      <c r="C839" s="4"/>
      <c r="D839" s="4"/>
      <c r="E839" s="4"/>
      <c r="F839" s="4"/>
      <c r="G839" s="4"/>
      <c r="H839" s="4"/>
      <c r="I839" s="4"/>
      <c r="J839" s="4"/>
      <c r="K839" s="4"/>
      <c r="L839" s="4"/>
      <c r="M839" s="4"/>
      <c r="N839" s="4"/>
      <c r="O839" s="4"/>
      <c r="P839" s="4"/>
      <c r="Q839" s="2"/>
      <c r="R839" s="2"/>
      <c r="S839" s="2"/>
      <c r="T839" s="2"/>
      <c r="U839" s="2"/>
      <c r="V839" s="2"/>
      <c r="W839" s="2"/>
      <c r="X839" s="2"/>
      <c r="Y839" s="4"/>
      <c r="Z839" s="4"/>
      <c r="AA839" s="4"/>
      <c r="AB839" s="4"/>
      <c r="AC839" s="4"/>
      <c r="AD839" s="4"/>
      <c r="AE839" s="4"/>
      <c r="AF839" s="4"/>
      <c r="AG839" s="4"/>
      <c r="AH839" s="4"/>
      <c r="AI839" s="4"/>
      <c r="AJ839" s="4"/>
      <c r="AK839" s="4"/>
      <c r="AL839" s="4"/>
      <c r="AM839" s="4"/>
      <c r="AN839" s="4"/>
      <c r="AO839" s="4"/>
      <c r="AP839" s="4"/>
      <c r="AQ839" s="4"/>
      <c r="AR839" s="4"/>
      <c r="AS839" s="4"/>
      <c r="AT839" s="4"/>
      <c r="AU839" s="2"/>
      <c r="AV839" s="2"/>
      <c r="AW839" s="2"/>
      <c r="AX839" s="2"/>
      <c r="AY839" s="2"/>
      <c r="AZ839" s="2"/>
      <c r="BA839" s="2"/>
      <c r="BB839" s="2"/>
      <c r="BC839" s="2"/>
      <c r="BD839" s="2"/>
      <c r="BE839" s="2"/>
      <c r="BF839" s="2"/>
      <c r="BG839" s="4"/>
      <c r="BH839" s="2"/>
      <c r="BI839" s="2"/>
      <c r="BJ839" s="2"/>
      <c r="BK839" s="2"/>
      <c r="BL839" s="2"/>
      <c r="BM839" s="2"/>
      <c r="BN839" s="2"/>
      <c r="BO839" s="2"/>
      <c r="BP839" s="2"/>
      <c r="BQ839" s="2"/>
      <c r="BR839" s="2"/>
      <c r="BS839" s="2"/>
      <c r="BT839" s="2"/>
      <c r="BU839" s="2"/>
      <c r="BV839" s="2"/>
      <c r="BW839" s="2"/>
      <c r="BX839" s="2"/>
    </row>
    <row r="840" spans="1:76" ht="12.75">
      <c r="A840" s="2"/>
      <c r="B840" s="3"/>
      <c r="C840" s="4"/>
      <c r="D840" s="4"/>
      <c r="E840" s="4"/>
      <c r="F840" s="4"/>
      <c r="G840" s="4"/>
      <c r="H840" s="4"/>
      <c r="I840" s="4"/>
      <c r="J840" s="4"/>
      <c r="K840" s="4"/>
      <c r="L840" s="4"/>
      <c r="M840" s="4"/>
      <c r="N840" s="4"/>
      <c r="O840" s="4"/>
      <c r="P840" s="4"/>
      <c r="Q840" s="2"/>
      <c r="R840" s="2"/>
      <c r="S840" s="2"/>
      <c r="T840" s="2"/>
      <c r="U840" s="2"/>
      <c r="V840" s="2"/>
      <c r="W840" s="2"/>
      <c r="X840" s="2"/>
      <c r="Y840" s="4"/>
      <c r="Z840" s="4"/>
      <c r="AA840" s="4"/>
      <c r="AB840" s="4"/>
      <c r="AC840" s="4"/>
      <c r="AD840" s="4"/>
      <c r="AE840" s="4"/>
      <c r="AF840" s="4"/>
      <c r="AG840" s="4"/>
      <c r="AH840" s="4"/>
      <c r="AI840" s="4"/>
      <c r="AJ840" s="4"/>
      <c r="AK840" s="4"/>
      <c r="AL840" s="4"/>
      <c r="AM840" s="4"/>
      <c r="AN840" s="4"/>
      <c r="AO840" s="4"/>
      <c r="AP840" s="4"/>
      <c r="AQ840" s="4"/>
      <c r="AR840" s="4"/>
      <c r="AS840" s="4"/>
      <c r="AT840" s="4"/>
      <c r="AU840" s="2"/>
      <c r="AV840" s="2"/>
      <c r="AW840" s="2"/>
      <c r="AX840" s="2"/>
      <c r="AY840" s="2"/>
      <c r="AZ840" s="2"/>
      <c r="BA840" s="2"/>
      <c r="BB840" s="2"/>
      <c r="BC840" s="2"/>
      <c r="BD840" s="2"/>
      <c r="BE840" s="2"/>
      <c r="BF840" s="2"/>
      <c r="BG840" s="4"/>
      <c r="BH840" s="2"/>
      <c r="BI840" s="2"/>
      <c r="BJ840" s="2"/>
      <c r="BK840" s="2"/>
      <c r="BL840" s="2"/>
      <c r="BM840" s="2"/>
      <c r="BN840" s="2"/>
      <c r="BO840" s="2"/>
      <c r="BP840" s="2"/>
      <c r="BQ840" s="2"/>
      <c r="BR840" s="2"/>
      <c r="BS840" s="2"/>
      <c r="BT840" s="2"/>
      <c r="BU840" s="2"/>
      <c r="BV840" s="2"/>
      <c r="BW840" s="2"/>
      <c r="BX840" s="2"/>
    </row>
    <row r="841" spans="1:76" ht="12.75">
      <c r="A841" s="2"/>
      <c r="B841" s="3"/>
      <c r="C841" s="4"/>
      <c r="D841" s="4"/>
      <c r="E841" s="4"/>
      <c r="F841" s="4"/>
      <c r="G841" s="4"/>
      <c r="H841" s="4"/>
      <c r="I841" s="4"/>
      <c r="J841" s="4"/>
      <c r="K841" s="4"/>
      <c r="L841" s="4"/>
      <c r="M841" s="4"/>
      <c r="N841" s="4"/>
      <c r="O841" s="4"/>
      <c r="P841" s="4"/>
      <c r="Q841" s="2"/>
      <c r="R841" s="2"/>
      <c r="S841" s="2"/>
      <c r="T841" s="2"/>
      <c r="U841" s="2"/>
      <c r="V841" s="2"/>
      <c r="W841" s="2"/>
      <c r="X841" s="2"/>
      <c r="Y841" s="4"/>
      <c r="Z841" s="4"/>
      <c r="AA841" s="4"/>
      <c r="AB841" s="4"/>
      <c r="AC841" s="4"/>
      <c r="AD841" s="4"/>
      <c r="AE841" s="4"/>
      <c r="AF841" s="4"/>
      <c r="AG841" s="4"/>
      <c r="AH841" s="4"/>
      <c r="AI841" s="4"/>
      <c r="AJ841" s="4"/>
      <c r="AK841" s="4"/>
      <c r="AL841" s="4"/>
      <c r="AM841" s="4"/>
      <c r="AN841" s="4"/>
      <c r="AO841" s="4"/>
      <c r="AP841" s="4"/>
      <c r="AQ841" s="4"/>
      <c r="AR841" s="4"/>
      <c r="AS841" s="4"/>
      <c r="AT841" s="4"/>
      <c r="AU841" s="2"/>
      <c r="AV841" s="2"/>
      <c r="AW841" s="2"/>
      <c r="AX841" s="2"/>
      <c r="AY841" s="2"/>
      <c r="AZ841" s="2"/>
      <c r="BA841" s="2"/>
      <c r="BB841" s="2"/>
      <c r="BC841" s="2"/>
      <c r="BD841" s="2"/>
      <c r="BE841" s="2"/>
      <c r="BF841" s="2"/>
      <c r="BG841" s="4"/>
      <c r="BH841" s="2"/>
      <c r="BI841" s="2"/>
      <c r="BJ841" s="2"/>
      <c r="BK841" s="2"/>
      <c r="BL841" s="2"/>
      <c r="BM841" s="2"/>
      <c r="BN841" s="2"/>
      <c r="BO841" s="2"/>
      <c r="BP841" s="2"/>
      <c r="BQ841" s="2"/>
      <c r="BR841" s="2"/>
      <c r="BS841" s="2"/>
      <c r="BT841" s="2"/>
      <c r="BU841" s="2"/>
      <c r="BV841" s="2"/>
      <c r="BW841" s="2"/>
      <c r="BX841" s="2"/>
    </row>
    <row r="842" spans="1:76" ht="12.75">
      <c r="A842" s="2"/>
      <c r="B842" s="3"/>
      <c r="C842" s="4"/>
      <c r="D842" s="4"/>
      <c r="E842" s="4"/>
      <c r="F842" s="4"/>
      <c r="G842" s="4"/>
      <c r="H842" s="4"/>
      <c r="I842" s="4"/>
      <c r="J842" s="4"/>
      <c r="K842" s="4"/>
      <c r="L842" s="4"/>
      <c r="M842" s="4"/>
      <c r="N842" s="4"/>
      <c r="O842" s="4"/>
      <c r="P842" s="4"/>
      <c r="Q842" s="2"/>
      <c r="R842" s="2"/>
      <c r="S842" s="2"/>
      <c r="T842" s="2"/>
      <c r="U842" s="2"/>
      <c r="V842" s="2"/>
      <c r="W842" s="2"/>
      <c r="X842" s="2"/>
      <c r="Y842" s="4"/>
      <c r="Z842" s="4"/>
      <c r="AA842" s="4"/>
      <c r="AB842" s="4"/>
      <c r="AC842" s="4"/>
      <c r="AD842" s="4"/>
      <c r="AE842" s="4"/>
      <c r="AF842" s="4"/>
      <c r="AG842" s="4"/>
      <c r="AH842" s="4"/>
      <c r="AI842" s="4"/>
      <c r="AJ842" s="4"/>
      <c r="AK842" s="4"/>
      <c r="AL842" s="4"/>
      <c r="AM842" s="4"/>
      <c r="AN842" s="4"/>
      <c r="AO842" s="4"/>
      <c r="AP842" s="4"/>
      <c r="AQ842" s="4"/>
      <c r="AR842" s="4"/>
      <c r="AS842" s="4"/>
      <c r="AT842" s="4"/>
      <c r="AU842" s="2"/>
      <c r="AV842" s="2"/>
      <c r="AW842" s="2"/>
      <c r="AX842" s="2"/>
      <c r="AY842" s="2"/>
      <c r="AZ842" s="2"/>
      <c r="BA842" s="2"/>
      <c r="BB842" s="2"/>
      <c r="BC842" s="2"/>
      <c r="BD842" s="2"/>
      <c r="BE842" s="2"/>
      <c r="BF842" s="2"/>
      <c r="BG842" s="4"/>
      <c r="BH842" s="2"/>
      <c r="BI842" s="2"/>
      <c r="BJ842" s="2"/>
      <c r="BK842" s="2"/>
      <c r="BL842" s="2"/>
      <c r="BM842" s="2"/>
      <c r="BN842" s="2"/>
      <c r="BO842" s="2"/>
      <c r="BP842" s="2"/>
      <c r="BQ842" s="2"/>
      <c r="BR842" s="2"/>
      <c r="BS842" s="2"/>
      <c r="BT842" s="2"/>
      <c r="BU842" s="2"/>
      <c r="BV842" s="2"/>
      <c r="BW842" s="2"/>
      <c r="BX842" s="2"/>
    </row>
    <row r="843" spans="1:76" ht="12.75">
      <c r="A843" s="2"/>
      <c r="B843" s="3"/>
      <c r="C843" s="4"/>
      <c r="D843" s="4"/>
      <c r="E843" s="4"/>
      <c r="F843" s="4"/>
      <c r="G843" s="4"/>
      <c r="H843" s="4"/>
      <c r="I843" s="4"/>
      <c r="J843" s="4"/>
      <c r="K843" s="4"/>
      <c r="L843" s="4"/>
      <c r="M843" s="4"/>
      <c r="N843" s="4"/>
      <c r="O843" s="4"/>
      <c r="P843" s="4"/>
      <c r="Q843" s="2"/>
      <c r="R843" s="2"/>
      <c r="S843" s="2"/>
      <c r="T843" s="2"/>
      <c r="U843" s="2"/>
      <c r="V843" s="2"/>
      <c r="W843" s="2"/>
      <c r="X843" s="2"/>
      <c r="Y843" s="4"/>
      <c r="Z843" s="4"/>
      <c r="AA843" s="4"/>
      <c r="AB843" s="4"/>
      <c r="AC843" s="4"/>
      <c r="AD843" s="4"/>
      <c r="AE843" s="4"/>
      <c r="AF843" s="4"/>
      <c r="AG843" s="4"/>
      <c r="AH843" s="4"/>
      <c r="AI843" s="4"/>
      <c r="AJ843" s="4"/>
      <c r="AK843" s="4"/>
      <c r="AL843" s="4"/>
      <c r="AM843" s="4"/>
      <c r="AN843" s="4"/>
      <c r="AO843" s="4"/>
      <c r="AP843" s="4"/>
      <c r="AQ843" s="4"/>
      <c r="AR843" s="4"/>
      <c r="AS843" s="4"/>
      <c r="AT843" s="4"/>
      <c r="AU843" s="2"/>
      <c r="AV843" s="2"/>
      <c r="AW843" s="2"/>
      <c r="AX843" s="2"/>
      <c r="AY843" s="2"/>
      <c r="AZ843" s="2"/>
      <c r="BA843" s="2"/>
      <c r="BB843" s="2"/>
      <c r="BC843" s="2"/>
      <c r="BD843" s="2"/>
      <c r="BE843" s="2"/>
      <c r="BF843" s="2"/>
      <c r="BG843" s="4"/>
      <c r="BH843" s="2"/>
      <c r="BI843" s="2"/>
      <c r="BJ843" s="2"/>
      <c r="BK843" s="2"/>
      <c r="BL843" s="2"/>
      <c r="BM843" s="2"/>
      <c r="BN843" s="2"/>
      <c r="BO843" s="2"/>
      <c r="BP843" s="2"/>
      <c r="BQ843" s="2"/>
      <c r="BR843" s="2"/>
      <c r="BS843" s="2"/>
      <c r="BT843" s="2"/>
      <c r="BU843" s="2"/>
      <c r="BV843" s="2"/>
      <c r="BW843" s="2"/>
      <c r="BX843" s="2"/>
    </row>
    <row r="844" spans="1:76" ht="12.75">
      <c r="A844" s="2"/>
      <c r="B844" s="3"/>
      <c r="C844" s="4"/>
      <c r="D844" s="4"/>
      <c r="E844" s="4"/>
      <c r="F844" s="4"/>
      <c r="G844" s="4"/>
      <c r="H844" s="4"/>
      <c r="I844" s="4"/>
      <c r="J844" s="4"/>
      <c r="K844" s="4"/>
      <c r="L844" s="4"/>
      <c r="M844" s="4"/>
      <c r="N844" s="4"/>
      <c r="O844" s="4"/>
      <c r="P844" s="4"/>
      <c r="Q844" s="2"/>
      <c r="R844" s="2"/>
      <c r="S844" s="2"/>
      <c r="T844" s="2"/>
      <c r="U844" s="2"/>
      <c r="V844" s="2"/>
      <c r="W844" s="2"/>
      <c r="X844" s="2"/>
      <c r="Y844" s="4"/>
      <c r="Z844" s="4"/>
      <c r="AA844" s="4"/>
      <c r="AB844" s="4"/>
      <c r="AC844" s="4"/>
      <c r="AD844" s="4"/>
      <c r="AE844" s="4"/>
      <c r="AF844" s="4"/>
      <c r="AG844" s="4"/>
      <c r="AH844" s="4"/>
      <c r="AI844" s="4"/>
      <c r="AJ844" s="4"/>
      <c r="AK844" s="4"/>
      <c r="AL844" s="4"/>
      <c r="AM844" s="4"/>
      <c r="AN844" s="4"/>
      <c r="AO844" s="4"/>
      <c r="AP844" s="4"/>
      <c r="AQ844" s="4"/>
      <c r="AR844" s="4"/>
      <c r="AS844" s="4"/>
      <c r="AT844" s="4"/>
      <c r="AU844" s="2"/>
      <c r="AV844" s="2"/>
      <c r="AW844" s="2"/>
      <c r="AX844" s="2"/>
      <c r="AY844" s="2"/>
      <c r="AZ844" s="2"/>
      <c r="BA844" s="2"/>
      <c r="BB844" s="2"/>
      <c r="BC844" s="2"/>
      <c r="BD844" s="2"/>
      <c r="BE844" s="2"/>
      <c r="BF844" s="2"/>
      <c r="BG844" s="4"/>
      <c r="BH844" s="2"/>
      <c r="BI844" s="2"/>
      <c r="BJ844" s="2"/>
      <c r="BK844" s="2"/>
      <c r="BL844" s="2"/>
      <c r="BM844" s="2"/>
      <c r="BN844" s="2"/>
      <c r="BO844" s="2"/>
      <c r="BP844" s="2"/>
      <c r="BQ844" s="2"/>
      <c r="BR844" s="2"/>
      <c r="BS844" s="2"/>
      <c r="BT844" s="2"/>
      <c r="BU844" s="2"/>
      <c r="BV844" s="2"/>
      <c r="BW844" s="2"/>
      <c r="BX844" s="2"/>
    </row>
    <row r="845" spans="1:76" ht="12.75">
      <c r="A845" s="2"/>
      <c r="B845" s="3"/>
      <c r="C845" s="4"/>
      <c r="D845" s="4"/>
      <c r="E845" s="4"/>
      <c r="F845" s="4"/>
      <c r="G845" s="4"/>
      <c r="H845" s="4"/>
      <c r="I845" s="4"/>
      <c r="J845" s="4"/>
      <c r="K845" s="4"/>
      <c r="L845" s="4"/>
      <c r="M845" s="4"/>
      <c r="N845" s="4"/>
      <c r="O845" s="4"/>
      <c r="P845" s="4"/>
      <c r="Q845" s="2"/>
      <c r="R845" s="2"/>
      <c r="S845" s="2"/>
      <c r="T845" s="2"/>
      <c r="U845" s="2"/>
      <c r="V845" s="2"/>
      <c r="W845" s="2"/>
      <c r="X845" s="2"/>
      <c r="Y845" s="4"/>
      <c r="Z845" s="4"/>
      <c r="AA845" s="4"/>
      <c r="AB845" s="4"/>
      <c r="AC845" s="4"/>
      <c r="AD845" s="4"/>
      <c r="AE845" s="4"/>
      <c r="AF845" s="4"/>
      <c r="AG845" s="4"/>
      <c r="AH845" s="4"/>
      <c r="AI845" s="4"/>
      <c r="AJ845" s="4"/>
      <c r="AK845" s="4"/>
      <c r="AL845" s="4"/>
      <c r="AM845" s="4"/>
      <c r="AN845" s="4"/>
      <c r="AO845" s="4"/>
      <c r="AP845" s="4"/>
      <c r="AQ845" s="4"/>
      <c r="AR845" s="4"/>
      <c r="AS845" s="4"/>
      <c r="AT845" s="4"/>
      <c r="AU845" s="2"/>
      <c r="AV845" s="2"/>
      <c r="AW845" s="2"/>
      <c r="AX845" s="2"/>
      <c r="AY845" s="2"/>
      <c r="AZ845" s="2"/>
      <c r="BA845" s="2"/>
      <c r="BB845" s="2"/>
      <c r="BC845" s="2"/>
      <c r="BD845" s="2"/>
      <c r="BE845" s="2"/>
      <c r="BF845" s="2"/>
      <c r="BG845" s="4"/>
      <c r="BH845" s="2"/>
      <c r="BI845" s="2"/>
      <c r="BJ845" s="2"/>
      <c r="BK845" s="2"/>
      <c r="BL845" s="2"/>
      <c r="BM845" s="2"/>
      <c r="BN845" s="2"/>
      <c r="BO845" s="2"/>
      <c r="BP845" s="2"/>
      <c r="BQ845" s="2"/>
      <c r="BR845" s="2"/>
      <c r="BS845" s="2"/>
      <c r="BT845" s="2"/>
      <c r="BU845" s="2"/>
      <c r="BV845" s="2"/>
      <c r="BW845" s="2"/>
      <c r="BX845" s="2"/>
    </row>
    <row r="846" spans="1:76" ht="12.75">
      <c r="A846" s="2"/>
      <c r="B846" s="3"/>
      <c r="C846" s="4"/>
      <c r="D846" s="4"/>
      <c r="E846" s="4"/>
      <c r="F846" s="4"/>
      <c r="G846" s="4"/>
      <c r="H846" s="4"/>
      <c r="I846" s="4"/>
      <c r="J846" s="4"/>
      <c r="K846" s="4"/>
      <c r="L846" s="4"/>
      <c r="M846" s="4"/>
      <c r="N846" s="4"/>
      <c r="O846" s="4"/>
      <c r="P846" s="4"/>
      <c r="Q846" s="2"/>
      <c r="R846" s="2"/>
      <c r="S846" s="2"/>
      <c r="T846" s="2"/>
      <c r="U846" s="2"/>
      <c r="V846" s="2"/>
      <c r="W846" s="2"/>
      <c r="X846" s="2"/>
      <c r="Y846" s="4"/>
      <c r="Z846" s="4"/>
      <c r="AA846" s="4"/>
      <c r="AB846" s="4"/>
      <c r="AC846" s="4"/>
      <c r="AD846" s="4"/>
      <c r="AE846" s="4"/>
      <c r="AF846" s="4"/>
      <c r="AG846" s="4"/>
      <c r="AH846" s="4"/>
      <c r="AI846" s="4"/>
      <c r="AJ846" s="4"/>
      <c r="AK846" s="4"/>
      <c r="AL846" s="4"/>
      <c r="AM846" s="4"/>
      <c r="AN846" s="4"/>
      <c r="AO846" s="4"/>
      <c r="AP846" s="4"/>
      <c r="AQ846" s="4"/>
      <c r="AR846" s="4"/>
      <c r="AS846" s="4"/>
      <c r="AT846" s="4"/>
      <c r="AU846" s="2"/>
      <c r="AV846" s="2"/>
      <c r="AW846" s="2"/>
      <c r="AX846" s="2"/>
      <c r="AY846" s="2"/>
      <c r="AZ846" s="2"/>
      <c r="BA846" s="2"/>
      <c r="BB846" s="2"/>
      <c r="BC846" s="2"/>
      <c r="BD846" s="2"/>
      <c r="BE846" s="2"/>
      <c r="BF846" s="2"/>
      <c r="BG846" s="4"/>
      <c r="BH846" s="2"/>
      <c r="BI846" s="2"/>
      <c r="BJ846" s="2"/>
      <c r="BK846" s="2"/>
      <c r="BL846" s="2"/>
      <c r="BM846" s="2"/>
      <c r="BN846" s="2"/>
      <c r="BO846" s="2"/>
      <c r="BP846" s="2"/>
      <c r="BQ846" s="2"/>
      <c r="BR846" s="2"/>
      <c r="BS846" s="2"/>
      <c r="BT846" s="2"/>
      <c r="BU846" s="2"/>
      <c r="BV846" s="2"/>
      <c r="BW846" s="2"/>
      <c r="BX846" s="2"/>
    </row>
    <row r="847" spans="1:76" ht="12.75">
      <c r="A847" s="2"/>
      <c r="B847" s="3"/>
      <c r="C847" s="4"/>
      <c r="D847" s="4"/>
      <c r="E847" s="4"/>
      <c r="F847" s="4"/>
      <c r="G847" s="4"/>
      <c r="H847" s="4"/>
      <c r="I847" s="4"/>
      <c r="J847" s="4"/>
      <c r="K847" s="4"/>
      <c r="L847" s="4"/>
      <c r="M847" s="4"/>
      <c r="N847" s="4"/>
      <c r="O847" s="4"/>
      <c r="P847" s="4"/>
      <c r="Q847" s="2"/>
      <c r="R847" s="2"/>
      <c r="S847" s="2"/>
      <c r="T847" s="2"/>
      <c r="U847" s="2"/>
      <c r="V847" s="2"/>
      <c r="W847" s="2"/>
      <c r="X847" s="2"/>
      <c r="Y847" s="4"/>
      <c r="Z847" s="4"/>
      <c r="AA847" s="4"/>
      <c r="AB847" s="4"/>
      <c r="AC847" s="4"/>
      <c r="AD847" s="4"/>
      <c r="AE847" s="4"/>
      <c r="AF847" s="4"/>
      <c r="AG847" s="4"/>
      <c r="AH847" s="4"/>
      <c r="AI847" s="4"/>
      <c r="AJ847" s="4"/>
      <c r="AK847" s="4"/>
      <c r="AL847" s="4"/>
      <c r="AM847" s="4"/>
      <c r="AN847" s="4"/>
      <c r="AO847" s="4"/>
      <c r="AP847" s="4"/>
      <c r="AQ847" s="4"/>
      <c r="AR847" s="4"/>
      <c r="AS847" s="4"/>
      <c r="AT847" s="4"/>
      <c r="AU847" s="2"/>
      <c r="AV847" s="2"/>
      <c r="AW847" s="2"/>
      <c r="AX847" s="2"/>
      <c r="AY847" s="2"/>
      <c r="AZ847" s="2"/>
      <c r="BA847" s="2"/>
      <c r="BB847" s="2"/>
      <c r="BC847" s="2"/>
      <c r="BD847" s="2"/>
      <c r="BE847" s="2"/>
      <c r="BF847" s="2"/>
      <c r="BG847" s="4"/>
      <c r="BH847" s="2"/>
      <c r="BI847" s="2"/>
      <c r="BJ847" s="2"/>
      <c r="BK847" s="2"/>
      <c r="BL847" s="2"/>
      <c r="BM847" s="2"/>
      <c r="BN847" s="2"/>
      <c r="BO847" s="2"/>
      <c r="BP847" s="2"/>
      <c r="BQ847" s="2"/>
      <c r="BR847" s="2"/>
      <c r="BS847" s="2"/>
      <c r="BT847" s="2"/>
      <c r="BU847" s="2"/>
      <c r="BV847" s="2"/>
      <c r="BW847" s="2"/>
      <c r="BX847" s="2"/>
    </row>
    <row r="848" spans="1:76" ht="12.75">
      <c r="A848" s="2"/>
      <c r="B848" s="3"/>
      <c r="C848" s="4"/>
      <c r="D848" s="4"/>
      <c r="E848" s="4"/>
      <c r="F848" s="4"/>
      <c r="G848" s="4"/>
      <c r="H848" s="4"/>
      <c r="I848" s="4"/>
      <c r="J848" s="4"/>
      <c r="K848" s="4"/>
      <c r="L848" s="4"/>
      <c r="M848" s="4"/>
      <c r="N848" s="4"/>
      <c r="O848" s="4"/>
      <c r="P848" s="4"/>
      <c r="Q848" s="2"/>
      <c r="R848" s="2"/>
      <c r="S848" s="2"/>
      <c r="T848" s="2"/>
      <c r="U848" s="2"/>
      <c r="V848" s="2"/>
      <c r="W848" s="2"/>
      <c r="X848" s="2"/>
      <c r="Y848" s="4"/>
      <c r="Z848" s="4"/>
      <c r="AA848" s="4"/>
      <c r="AB848" s="4"/>
      <c r="AC848" s="4"/>
      <c r="AD848" s="4"/>
      <c r="AE848" s="4"/>
      <c r="AF848" s="4"/>
      <c r="AG848" s="4"/>
      <c r="AH848" s="4"/>
      <c r="AI848" s="4"/>
      <c r="AJ848" s="4"/>
      <c r="AK848" s="4"/>
      <c r="AL848" s="4"/>
      <c r="AM848" s="4"/>
      <c r="AN848" s="4"/>
      <c r="AO848" s="4"/>
      <c r="AP848" s="4"/>
      <c r="AQ848" s="4"/>
      <c r="AR848" s="4"/>
      <c r="AS848" s="4"/>
      <c r="AT848" s="4"/>
      <c r="AU848" s="2"/>
      <c r="AV848" s="2"/>
      <c r="AW848" s="2"/>
      <c r="AX848" s="2"/>
      <c r="AY848" s="2"/>
      <c r="AZ848" s="2"/>
      <c r="BA848" s="2"/>
      <c r="BB848" s="2"/>
      <c r="BC848" s="2"/>
      <c r="BD848" s="2"/>
      <c r="BE848" s="2"/>
      <c r="BF848" s="2"/>
      <c r="BG848" s="4"/>
      <c r="BH848" s="2"/>
      <c r="BI848" s="2"/>
      <c r="BJ848" s="2"/>
      <c r="BK848" s="2"/>
      <c r="BL848" s="2"/>
      <c r="BM848" s="2"/>
      <c r="BN848" s="2"/>
      <c r="BO848" s="2"/>
      <c r="BP848" s="2"/>
      <c r="BQ848" s="2"/>
      <c r="BR848" s="2"/>
      <c r="BS848" s="2"/>
      <c r="BT848" s="2"/>
      <c r="BU848" s="2"/>
      <c r="BV848" s="2"/>
      <c r="BW848" s="2"/>
      <c r="BX848" s="2"/>
    </row>
    <row r="849" spans="1:76" ht="12.75">
      <c r="A849" s="2"/>
      <c r="B849" s="3"/>
      <c r="C849" s="4"/>
      <c r="D849" s="4"/>
      <c r="E849" s="4"/>
      <c r="F849" s="4"/>
      <c r="G849" s="4"/>
      <c r="H849" s="4"/>
      <c r="I849" s="4"/>
      <c r="J849" s="4"/>
      <c r="K849" s="4"/>
      <c r="L849" s="4"/>
      <c r="M849" s="4"/>
      <c r="N849" s="4"/>
      <c r="O849" s="4"/>
      <c r="P849" s="4"/>
      <c r="Q849" s="2"/>
      <c r="R849" s="2"/>
      <c r="S849" s="2"/>
      <c r="T849" s="2"/>
      <c r="U849" s="2"/>
      <c r="V849" s="2"/>
      <c r="W849" s="2"/>
      <c r="X849" s="2"/>
      <c r="Y849" s="4"/>
      <c r="Z849" s="4"/>
      <c r="AA849" s="4"/>
      <c r="AB849" s="4"/>
      <c r="AC849" s="4"/>
      <c r="AD849" s="4"/>
      <c r="AE849" s="4"/>
      <c r="AF849" s="4"/>
      <c r="AG849" s="4"/>
      <c r="AH849" s="4"/>
      <c r="AI849" s="4"/>
      <c r="AJ849" s="4"/>
      <c r="AK849" s="4"/>
      <c r="AL849" s="4"/>
      <c r="AM849" s="4"/>
      <c r="AN849" s="4"/>
      <c r="AO849" s="4"/>
      <c r="AP849" s="4"/>
      <c r="AQ849" s="4"/>
      <c r="AR849" s="4"/>
      <c r="AS849" s="4"/>
      <c r="AT849" s="4"/>
      <c r="AU849" s="2"/>
      <c r="AV849" s="2"/>
      <c r="AW849" s="2"/>
      <c r="AX849" s="2"/>
      <c r="AY849" s="2"/>
      <c r="AZ849" s="2"/>
      <c r="BA849" s="2"/>
      <c r="BB849" s="2"/>
      <c r="BC849" s="2"/>
      <c r="BD849" s="2"/>
      <c r="BE849" s="2"/>
      <c r="BF849" s="2"/>
      <c r="BG849" s="4"/>
      <c r="BH849" s="2"/>
      <c r="BI849" s="2"/>
      <c r="BJ849" s="2"/>
      <c r="BK849" s="2"/>
      <c r="BL849" s="2"/>
      <c r="BM849" s="2"/>
      <c r="BN849" s="2"/>
      <c r="BO849" s="2"/>
      <c r="BP849" s="2"/>
      <c r="BQ849" s="2"/>
      <c r="BR849" s="2"/>
      <c r="BS849" s="2"/>
      <c r="BT849" s="2"/>
      <c r="BU849" s="2"/>
      <c r="BV849" s="2"/>
      <c r="BW849" s="2"/>
      <c r="BX849" s="2"/>
    </row>
    <row r="850" spans="1:76" ht="12.75">
      <c r="A850" s="2"/>
      <c r="B850" s="3"/>
      <c r="C850" s="4"/>
      <c r="D850" s="4"/>
      <c r="E850" s="4"/>
      <c r="F850" s="4"/>
      <c r="G850" s="4"/>
      <c r="H850" s="4"/>
      <c r="I850" s="4"/>
      <c r="J850" s="4"/>
      <c r="K850" s="4"/>
      <c r="L850" s="4"/>
      <c r="M850" s="4"/>
      <c r="N850" s="4"/>
      <c r="O850" s="4"/>
      <c r="P850" s="4"/>
      <c r="Q850" s="2"/>
      <c r="R850" s="2"/>
      <c r="S850" s="2"/>
      <c r="T850" s="2"/>
      <c r="U850" s="2"/>
      <c r="V850" s="2"/>
      <c r="W850" s="2"/>
      <c r="X850" s="2"/>
      <c r="Y850" s="4"/>
      <c r="Z850" s="4"/>
      <c r="AA850" s="4"/>
      <c r="AB850" s="4"/>
      <c r="AC850" s="4"/>
      <c r="AD850" s="4"/>
      <c r="AE850" s="4"/>
      <c r="AF850" s="4"/>
      <c r="AG850" s="4"/>
      <c r="AH850" s="4"/>
      <c r="AI850" s="4"/>
      <c r="AJ850" s="4"/>
      <c r="AK850" s="4"/>
      <c r="AL850" s="4"/>
      <c r="AM850" s="4"/>
      <c r="AN850" s="4"/>
      <c r="AO850" s="4"/>
      <c r="AP850" s="4"/>
      <c r="AQ850" s="4"/>
      <c r="AR850" s="4"/>
      <c r="AS850" s="4"/>
      <c r="AT850" s="4"/>
      <c r="AU850" s="2"/>
      <c r="AV850" s="2"/>
      <c r="AW850" s="2"/>
      <c r="AX850" s="2"/>
      <c r="AY850" s="2"/>
      <c r="AZ850" s="2"/>
      <c r="BA850" s="2"/>
      <c r="BB850" s="2"/>
      <c r="BC850" s="2"/>
      <c r="BD850" s="2"/>
      <c r="BE850" s="2"/>
      <c r="BF850" s="2"/>
      <c r="BG850" s="4"/>
      <c r="BH850" s="2"/>
      <c r="BI850" s="2"/>
      <c r="BJ850" s="2"/>
      <c r="BK850" s="2"/>
      <c r="BL850" s="2"/>
      <c r="BM850" s="2"/>
      <c r="BN850" s="2"/>
      <c r="BO850" s="2"/>
      <c r="BP850" s="2"/>
      <c r="BQ850" s="2"/>
      <c r="BR850" s="2"/>
      <c r="BS850" s="2"/>
      <c r="BT850" s="2"/>
      <c r="BU850" s="2"/>
      <c r="BV850" s="2"/>
      <c r="BW850" s="2"/>
      <c r="BX850" s="2"/>
    </row>
    <row r="851" spans="1:76" ht="12.75">
      <c r="A851" s="2"/>
      <c r="B851" s="3"/>
      <c r="C851" s="4"/>
      <c r="D851" s="4"/>
      <c r="E851" s="4"/>
      <c r="F851" s="4"/>
      <c r="G851" s="4"/>
      <c r="H851" s="4"/>
      <c r="I851" s="4"/>
      <c r="J851" s="4"/>
      <c r="K851" s="4"/>
      <c r="L851" s="4"/>
      <c r="M851" s="4"/>
      <c r="N851" s="4"/>
      <c r="O851" s="4"/>
      <c r="P851" s="4"/>
      <c r="Q851" s="2"/>
      <c r="R851" s="2"/>
      <c r="S851" s="2"/>
      <c r="T851" s="2"/>
      <c r="U851" s="2"/>
      <c r="V851" s="2"/>
      <c r="W851" s="2"/>
      <c r="X851" s="2"/>
      <c r="Y851" s="4"/>
      <c r="Z851" s="4"/>
      <c r="AA851" s="4"/>
      <c r="AB851" s="4"/>
      <c r="AC851" s="4"/>
      <c r="AD851" s="4"/>
      <c r="AE851" s="4"/>
      <c r="AF851" s="4"/>
      <c r="AG851" s="4"/>
      <c r="AH851" s="4"/>
      <c r="AI851" s="4"/>
      <c r="AJ851" s="4"/>
      <c r="AK851" s="4"/>
      <c r="AL851" s="4"/>
      <c r="AM851" s="4"/>
      <c r="AN851" s="4"/>
      <c r="AO851" s="4"/>
      <c r="AP851" s="4"/>
      <c r="AQ851" s="4"/>
      <c r="AR851" s="4"/>
      <c r="AS851" s="4"/>
      <c r="AT851" s="4"/>
      <c r="AU851" s="2"/>
      <c r="AV851" s="2"/>
      <c r="AW851" s="2"/>
      <c r="AX851" s="2"/>
      <c r="AY851" s="2"/>
      <c r="AZ851" s="2"/>
      <c r="BA851" s="2"/>
      <c r="BB851" s="2"/>
      <c r="BC851" s="2"/>
      <c r="BD851" s="2"/>
      <c r="BE851" s="2"/>
      <c r="BF851" s="2"/>
      <c r="BG851" s="4"/>
      <c r="BH851" s="2"/>
      <c r="BI851" s="2"/>
      <c r="BJ851" s="2"/>
      <c r="BK851" s="2"/>
      <c r="BL851" s="2"/>
      <c r="BM851" s="2"/>
      <c r="BN851" s="2"/>
      <c r="BO851" s="2"/>
      <c r="BP851" s="2"/>
      <c r="BQ851" s="2"/>
      <c r="BR851" s="2"/>
      <c r="BS851" s="2"/>
      <c r="BT851" s="2"/>
      <c r="BU851" s="2"/>
      <c r="BV851" s="2"/>
      <c r="BW851" s="2"/>
      <c r="BX851" s="2"/>
    </row>
    <row r="852" spans="1:76" ht="12.75">
      <c r="A852" s="2"/>
      <c r="B852" s="3"/>
      <c r="C852" s="4"/>
      <c r="D852" s="4"/>
      <c r="E852" s="4"/>
      <c r="F852" s="4"/>
      <c r="G852" s="4"/>
      <c r="H852" s="4"/>
      <c r="I852" s="4"/>
      <c r="J852" s="4"/>
      <c r="K852" s="4"/>
      <c r="L852" s="4"/>
      <c r="M852" s="4"/>
      <c r="N852" s="4"/>
      <c r="O852" s="4"/>
      <c r="P852" s="4"/>
      <c r="Q852" s="2"/>
      <c r="R852" s="2"/>
      <c r="S852" s="2"/>
      <c r="T852" s="2"/>
      <c r="U852" s="2"/>
      <c r="V852" s="2"/>
      <c r="W852" s="2"/>
      <c r="X852" s="2"/>
      <c r="Y852" s="4"/>
      <c r="Z852" s="4"/>
      <c r="AA852" s="4"/>
      <c r="AB852" s="4"/>
      <c r="AC852" s="4"/>
      <c r="AD852" s="4"/>
      <c r="AE852" s="4"/>
      <c r="AF852" s="4"/>
      <c r="AG852" s="4"/>
      <c r="AH852" s="4"/>
      <c r="AI852" s="4"/>
      <c r="AJ852" s="4"/>
      <c r="AK852" s="4"/>
      <c r="AL852" s="4"/>
      <c r="AM852" s="4"/>
      <c r="AN852" s="4"/>
      <c r="AO852" s="4"/>
      <c r="AP852" s="4"/>
      <c r="AQ852" s="4"/>
      <c r="AR852" s="4"/>
      <c r="AS852" s="4"/>
      <c r="AT852" s="4"/>
      <c r="AU852" s="2"/>
      <c r="AV852" s="2"/>
      <c r="AW852" s="2"/>
      <c r="AX852" s="2"/>
      <c r="AY852" s="2"/>
      <c r="AZ852" s="2"/>
      <c r="BA852" s="2"/>
      <c r="BB852" s="2"/>
      <c r="BC852" s="2"/>
      <c r="BD852" s="2"/>
      <c r="BE852" s="2"/>
      <c r="BF852" s="2"/>
      <c r="BG852" s="4"/>
      <c r="BH852" s="2"/>
      <c r="BI852" s="2"/>
      <c r="BJ852" s="2"/>
      <c r="BK852" s="2"/>
      <c r="BL852" s="2"/>
      <c r="BM852" s="2"/>
      <c r="BN852" s="2"/>
      <c r="BO852" s="2"/>
      <c r="BP852" s="2"/>
      <c r="BQ852" s="2"/>
      <c r="BR852" s="2"/>
      <c r="BS852" s="2"/>
      <c r="BT852" s="2"/>
      <c r="BU852" s="2"/>
      <c r="BV852" s="2"/>
      <c r="BW852" s="2"/>
      <c r="BX852" s="2"/>
    </row>
    <row r="853" spans="1:76" ht="12.75">
      <c r="A853" s="2"/>
      <c r="B853" s="3"/>
      <c r="C853" s="4"/>
      <c r="D853" s="4"/>
      <c r="E853" s="4"/>
      <c r="F853" s="4"/>
      <c r="G853" s="4"/>
      <c r="H853" s="4"/>
      <c r="I853" s="4"/>
      <c r="J853" s="4"/>
      <c r="K853" s="4"/>
      <c r="L853" s="4"/>
      <c r="M853" s="4"/>
      <c r="N853" s="4"/>
      <c r="O853" s="4"/>
      <c r="P853" s="4"/>
      <c r="Q853" s="2"/>
      <c r="R853" s="2"/>
      <c r="S853" s="2"/>
      <c r="T853" s="2"/>
      <c r="U853" s="2"/>
      <c r="V853" s="2"/>
      <c r="W853" s="2"/>
      <c r="X853" s="2"/>
      <c r="Y853" s="4"/>
      <c r="Z853" s="4"/>
      <c r="AA853" s="4"/>
      <c r="AB853" s="4"/>
      <c r="AC853" s="4"/>
      <c r="AD853" s="4"/>
      <c r="AE853" s="4"/>
      <c r="AF853" s="4"/>
      <c r="AG853" s="4"/>
      <c r="AH853" s="4"/>
      <c r="AI853" s="4"/>
      <c r="AJ853" s="4"/>
      <c r="AK853" s="4"/>
      <c r="AL853" s="4"/>
      <c r="AM853" s="4"/>
      <c r="AN853" s="4"/>
      <c r="AO853" s="4"/>
      <c r="AP853" s="4"/>
      <c r="AQ853" s="4"/>
      <c r="AR853" s="4"/>
      <c r="AS853" s="4"/>
      <c r="AT853" s="4"/>
      <c r="AU853" s="2"/>
      <c r="AV853" s="2"/>
      <c r="AW853" s="2"/>
      <c r="AX853" s="2"/>
      <c r="AY853" s="2"/>
      <c r="AZ853" s="2"/>
      <c r="BA853" s="2"/>
      <c r="BB853" s="2"/>
      <c r="BC853" s="2"/>
      <c r="BD853" s="2"/>
      <c r="BE853" s="2"/>
      <c r="BF853" s="2"/>
      <c r="BG853" s="4"/>
      <c r="BH853" s="2"/>
      <c r="BI853" s="2"/>
      <c r="BJ853" s="2"/>
      <c r="BK853" s="2"/>
      <c r="BL853" s="2"/>
      <c r="BM853" s="2"/>
      <c r="BN853" s="2"/>
      <c r="BO853" s="2"/>
      <c r="BP853" s="2"/>
      <c r="BQ853" s="2"/>
      <c r="BR853" s="2"/>
      <c r="BS853" s="2"/>
      <c r="BT853" s="2"/>
      <c r="BU853" s="2"/>
      <c r="BV853" s="2"/>
      <c r="BW853" s="2"/>
      <c r="BX853" s="2"/>
    </row>
    <row r="854" spans="1:76" ht="12.75">
      <c r="A854" s="2"/>
      <c r="B854" s="3"/>
      <c r="C854" s="4"/>
      <c r="D854" s="4"/>
      <c r="E854" s="4"/>
      <c r="F854" s="4"/>
      <c r="G854" s="4"/>
      <c r="H854" s="4"/>
      <c r="I854" s="4"/>
      <c r="J854" s="4"/>
      <c r="K854" s="4"/>
      <c r="L854" s="4"/>
      <c r="M854" s="4"/>
      <c r="N854" s="4"/>
      <c r="O854" s="4"/>
      <c r="P854" s="4"/>
      <c r="Q854" s="2"/>
      <c r="R854" s="2"/>
      <c r="S854" s="2"/>
      <c r="T854" s="2"/>
      <c r="U854" s="2"/>
      <c r="V854" s="2"/>
      <c r="W854" s="2"/>
      <c r="X854" s="2"/>
      <c r="Y854" s="4"/>
      <c r="Z854" s="4"/>
      <c r="AA854" s="4"/>
      <c r="AB854" s="4"/>
      <c r="AC854" s="4"/>
      <c r="AD854" s="4"/>
      <c r="AE854" s="4"/>
      <c r="AF854" s="4"/>
      <c r="AG854" s="4"/>
      <c r="AH854" s="4"/>
      <c r="AI854" s="4"/>
      <c r="AJ854" s="4"/>
      <c r="AK854" s="4"/>
      <c r="AL854" s="4"/>
      <c r="AM854" s="4"/>
      <c r="AN854" s="4"/>
      <c r="AO854" s="4"/>
      <c r="AP854" s="4"/>
      <c r="AQ854" s="4"/>
      <c r="AR854" s="4"/>
      <c r="AS854" s="4"/>
      <c r="AT854" s="4"/>
      <c r="AU854" s="2"/>
      <c r="AV854" s="2"/>
      <c r="AW854" s="2"/>
      <c r="AX854" s="2"/>
      <c r="AY854" s="2"/>
      <c r="AZ854" s="2"/>
      <c r="BA854" s="2"/>
      <c r="BB854" s="2"/>
      <c r="BC854" s="2"/>
      <c r="BD854" s="2"/>
      <c r="BE854" s="2"/>
      <c r="BF854" s="2"/>
      <c r="BG854" s="4"/>
      <c r="BH854" s="2"/>
      <c r="BI854" s="2"/>
      <c r="BJ854" s="2"/>
      <c r="BK854" s="2"/>
      <c r="BL854" s="2"/>
      <c r="BM854" s="2"/>
      <c r="BN854" s="2"/>
      <c r="BO854" s="2"/>
      <c r="BP854" s="2"/>
      <c r="BQ854" s="2"/>
      <c r="BR854" s="2"/>
      <c r="BS854" s="2"/>
      <c r="BT854" s="2"/>
      <c r="BU854" s="2"/>
      <c r="BV854" s="2"/>
      <c r="BW854" s="2"/>
      <c r="BX854" s="2"/>
    </row>
    <row r="855" spans="1:76" ht="12.75">
      <c r="A855" s="2"/>
      <c r="B855" s="3"/>
      <c r="C855" s="4"/>
      <c r="D855" s="4"/>
      <c r="E855" s="4"/>
      <c r="F855" s="4"/>
      <c r="G855" s="4"/>
      <c r="H855" s="4"/>
      <c r="I855" s="4"/>
      <c r="J855" s="4"/>
      <c r="K855" s="4"/>
      <c r="L855" s="4"/>
      <c r="M855" s="4"/>
      <c r="N855" s="4"/>
      <c r="O855" s="4"/>
      <c r="P855" s="4"/>
      <c r="Q855" s="2"/>
      <c r="R855" s="2"/>
      <c r="S855" s="2"/>
      <c r="T855" s="2"/>
      <c r="U855" s="2"/>
      <c r="V855" s="2"/>
      <c r="W855" s="2"/>
      <c r="X855" s="2"/>
      <c r="Y855" s="4"/>
      <c r="Z855" s="4"/>
      <c r="AA855" s="4"/>
      <c r="AB855" s="4"/>
      <c r="AC855" s="4"/>
      <c r="AD855" s="4"/>
      <c r="AE855" s="4"/>
      <c r="AF855" s="4"/>
      <c r="AG855" s="4"/>
      <c r="AH855" s="4"/>
      <c r="AI855" s="4"/>
      <c r="AJ855" s="4"/>
      <c r="AK855" s="4"/>
      <c r="AL855" s="4"/>
      <c r="AM855" s="4"/>
      <c r="AN855" s="4"/>
      <c r="AO855" s="4"/>
      <c r="AP855" s="4"/>
      <c r="AQ855" s="4"/>
      <c r="AR855" s="4"/>
      <c r="AS855" s="4"/>
      <c r="AT855" s="4"/>
      <c r="AU855" s="2"/>
      <c r="AV855" s="2"/>
      <c r="AW855" s="2"/>
      <c r="AX855" s="2"/>
      <c r="AY855" s="2"/>
      <c r="AZ855" s="2"/>
      <c r="BA855" s="2"/>
      <c r="BB855" s="2"/>
      <c r="BC855" s="2"/>
      <c r="BD855" s="2"/>
      <c r="BE855" s="2"/>
      <c r="BF855" s="2"/>
      <c r="BG855" s="4"/>
      <c r="BH855" s="2"/>
      <c r="BI855" s="2"/>
      <c r="BJ855" s="2"/>
      <c r="BK855" s="2"/>
      <c r="BL855" s="2"/>
      <c r="BM855" s="2"/>
      <c r="BN855" s="2"/>
      <c r="BO855" s="2"/>
      <c r="BP855" s="2"/>
      <c r="BQ855" s="2"/>
      <c r="BR855" s="2"/>
      <c r="BS855" s="2"/>
      <c r="BT855" s="2"/>
      <c r="BU855" s="2"/>
      <c r="BV855" s="2"/>
      <c r="BW855" s="2"/>
      <c r="BX855" s="2"/>
    </row>
    <row r="856" spans="1:76" ht="12.75">
      <c r="A856" s="2"/>
      <c r="B856" s="3"/>
      <c r="C856" s="4"/>
      <c r="D856" s="4"/>
      <c r="E856" s="4"/>
      <c r="F856" s="4"/>
      <c r="G856" s="4"/>
      <c r="H856" s="4"/>
      <c r="I856" s="4"/>
      <c r="J856" s="4"/>
      <c r="K856" s="4"/>
      <c r="L856" s="4"/>
      <c r="M856" s="4"/>
      <c r="N856" s="4"/>
      <c r="O856" s="4"/>
      <c r="P856" s="4"/>
      <c r="Q856" s="2"/>
      <c r="R856" s="2"/>
      <c r="S856" s="2"/>
      <c r="T856" s="2"/>
      <c r="U856" s="2"/>
      <c r="V856" s="2"/>
      <c r="W856" s="2"/>
      <c r="X856" s="2"/>
      <c r="Y856" s="4"/>
      <c r="Z856" s="4"/>
      <c r="AA856" s="4"/>
      <c r="AB856" s="4"/>
      <c r="AC856" s="4"/>
      <c r="AD856" s="4"/>
      <c r="AE856" s="4"/>
      <c r="AF856" s="4"/>
      <c r="AG856" s="4"/>
      <c r="AH856" s="4"/>
      <c r="AI856" s="4"/>
      <c r="AJ856" s="4"/>
      <c r="AK856" s="4"/>
      <c r="AL856" s="4"/>
      <c r="AM856" s="4"/>
      <c r="AN856" s="4"/>
      <c r="AO856" s="4"/>
      <c r="AP856" s="4"/>
      <c r="AQ856" s="4"/>
      <c r="AR856" s="4"/>
      <c r="AS856" s="4"/>
      <c r="AT856" s="4"/>
      <c r="AU856" s="2"/>
      <c r="AV856" s="2"/>
      <c r="AW856" s="2"/>
      <c r="AX856" s="2"/>
      <c r="AY856" s="2"/>
      <c r="AZ856" s="2"/>
      <c r="BA856" s="2"/>
      <c r="BB856" s="2"/>
      <c r="BC856" s="2"/>
      <c r="BD856" s="2"/>
      <c r="BE856" s="2"/>
      <c r="BF856" s="2"/>
      <c r="BG856" s="4"/>
      <c r="BH856" s="2"/>
      <c r="BI856" s="2"/>
      <c r="BJ856" s="2"/>
      <c r="BK856" s="2"/>
      <c r="BL856" s="2"/>
      <c r="BM856" s="2"/>
      <c r="BN856" s="2"/>
      <c r="BO856" s="2"/>
      <c r="BP856" s="2"/>
      <c r="BQ856" s="2"/>
      <c r="BR856" s="2"/>
      <c r="BS856" s="2"/>
      <c r="BT856" s="2"/>
      <c r="BU856" s="2"/>
      <c r="BV856" s="2"/>
      <c r="BW856" s="2"/>
      <c r="BX856" s="2"/>
    </row>
    <row r="857" spans="1:76" ht="12.75">
      <c r="A857" s="2"/>
      <c r="B857" s="3"/>
      <c r="C857" s="4"/>
      <c r="D857" s="4"/>
      <c r="E857" s="4"/>
      <c r="F857" s="4"/>
      <c r="G857" s="4"/>
      <c r="H857" s="4"/>
      <c r="I857" s="4"/>
      <c r="J857" s="4"/>
      <c r="K857" s="4"/>
      <c r="L857" s="4"/>
      <c r="M857" s="4"/>
      <c r="N857" s="4"/>
      <c r="O857" s="4"/>
      <c r="P857" s="4"/>
      <c r="Q857" s="2"/>
      <c r="R857" s="2"/>
      <c r="S857" s="2"/>
      <c r="T857" s="2"/>
      <c r="U857" s="2"/>
      <c r="V857" s="2"/>
      <c r="W857" s="2"/>
      <c r="X857" s="2"/>
      <c r="Y857" s="4"/>
      <c r="Z857" s="4"/>
      <c r="AA857" s="4"/>
      <c r="AB857" s="4"/>
      <c r="AC857" s="4"/>
      <c r="AD857" s="4"/>
      <c r="AE857" s="4"/>
      <c r="AF857" s="4"/>
      <c r="AG857" s="4"/>
      <c r="AH857" s="4"/>
      <c r="AI857" s="4"/>
      <c r="AJ857" s="4"/>
      <c r="AK857" s="4"/>
      <c r="AL857" s="4"/>
      <c r="AM857" s="4"/>
      <c r="AN857" s="4"/>
      <c r="AO857" s="4"/>
      <c r="AP857" s="4"/>
      <c r="AQ857" s="4"/>
      <c r="AR857" s="4"/>
      <c r="AS857" s="4"/>
      <c r="AT857" s="4"/>
      <c r="AU857" s="2"/>
      <c r="AV857" s="2"/>
      <c r="AW857" s="2"/>
      <c r="AX857" s="2"/>
      <c r="AY857" s="2"/>
      <c r="AZ857" s="2"/>
      <c r="BA857" s="2"/>
      <c r="BB857" s="2"/>
      <c r="BC857" s="2"/>
      <c r="BD857" s="2"/>
      <c r="BE857" s="2"/>
      <c r="BF857" s="2"/>
      <c r="BG857" s="4"/>
      <c r="BH857" s="2"/>
      <c r="BI857" s="2"/>
      <c r="BJ857" s="2"/>
      <c r="BK857" s="2"/>
      <c r="BL857" s="2"/>
      <c r="BM857" s="2"/>
      <c r="BN857" s="2"/>
      <c r="BO857" s="2"/>
      <c r="BP857" s="2"/>
      <c r="BQ857" s="2"/>
      <c r="BR857" s="2"/>
      <c r="BS857" s="2"/>
      <c r="BT857" s="2"/>
      <c r="BU857" s="2"/>
      <c r="BV857" s="2"/>
      <c r="BW857" s="2"/>
      <c r="BX857" s="2"/>
    </row>
    <row r="858" spans="1:76" ht="12.75">
      <c r="A858" s="2"/>
      <c r="B858" s="3"/>
      <c r="C858" s="4"/>
      <c r="D858" s="4"/>
      <c r="E858" s="4"/>
      <c r="F858" s="4"/>
      <c r="G858" s="4"/>
      <c r="H858" s="4"/>
      <c r="I858" s="4"/>
      <c r="J858" s="4"/>
      <c r="K858" s="4"/>
      <c r="L858" s="4"/>
      <c r="M858" s="4"/>
      <c r="N858" s="4"/>
      <c r="O858" s="4"/>
      <c r="P858" s="4"/>
      <c r="Q858" s="2"/>
      <c r="R858" s="2"/>
      <c r="S858" s="2"/>
      <c r="T858" s="2"/>
      <c r="U858" s="2"/>
      <c r="V858" s="2"/>
      <c r="W858" s="2"/>
      <c r="X858" s="2"/>
      <c r="Y858" s="4"/>
      <c r="Z858" s="4"/>
      <c r="AA858" s="4"/>
      <c r="AB858" s="4"/>
      <c r="AC858" s="4"/>
      <c r="AD858" s="4"/>
      <c r="AE858" s="4"/>
      <c r="AF858" s="4"/>
      <c r="AG858" s="4"/>
      <c r="AH858" s="4"/>
      <c r="AI858" s="4"/>
      <c r="AJ858" s="4"/>
      <c r="AK858" s="4"/>
      <c r="AL858" s="4"/>
      <c r="AM858" s="4"/>
      <c r="AN858" s="4"/>
      <c r="AO858" s="4"/>
      <c r="AP858" s="4"/>
      <c r="AQ858" s="4"/>
      <c r="AR858" s="4"/>
      <c r="AS858" s="4"/>
      <c r="AT858" s="4"/>
      <c r="AU858" s="2"/>
      <c r="AV858" s="2"/>
      <c r="AW858" s="2"/>
      <c r="AX858" s="2"/>
      <c r="AY858" s="2"/>
      <c r="AZ858" s="2"/>
      <c r="BA858" s="2"/>
      <c r="BB858" s="2"/>
      <c r="BC858" s="2"/>
      <c r="BD858" s="2"/>
      <c r="BE858" s="2"/>
      <c r="BF858" s="2"/>
      <c r="BG858" s="4"/>
      <c r="BH858" s="2"/>
      <c r="BI858" s="2"/>
      <c r="BJ858" s="2"/>
      <c r="BK858" s="2"/>
      <c r="BL858" s="2"/>
      <c r="BM858" s="2"/>
      <c r="BN858" s="2"/>
      <c r="BO858" s="2"/>
      <c r="BP858" s="2"/>
      <c r="BQ858" s="2"/>
      <c r="BR858" s="2"/>
      <c r="BS858" s="2"/>
      <c r="BT858" s="2"/>
      <c r="BU858" s="2"/>
      <c r="BV858" s="2"/>
      <c r="BW858" s="2"/>
      <c r="BX858" s="2"/>
    </row>
    <row r="859" spans="1:76" ht="12.75">
      <c r="A859" s="2"/>
      <c r="B859" s="3"/>
      <c r="C859" s="4"/>
      <c r="D859" s="4"/>
      <c r="E859" s="4"/>
      <c r="F859" s="4"/>
      <c r="G859" s="4"/>
      <c r="H859" s="4"/>
      <c r="I859" s="4"/>
      <c r="J859" s="4"/>
      <c r="K859" s="4"/>
      <c r="L859" s="4"/>
      <c r="M859" s="4"/>
      <c r="N859" s="4"/>
      <c r="O859" s="4"/>
      <c r="P859" s="4"/>
      <c r="Q859" s="2"/>
      <c r="R859" s="2"/>
      <c r="S859" s="2"/>
      <c r="T859" s="2"/>
      <c r="U859" s="2"/>
      <c r="V859" s="2"/>
      <c r="W859" s="2"/>
      <c r="X859" s="2"/>
      <c r="Y859" s="4"/>
      <c r="Z859" s="4"/>
      <c r="AA859" s="4"/>
      <c r="AB859" s="4"/>
      <c r="AC859" s="4"/>
      <c r="AD859" s="4"/>
      <c r="AE859" s="4"/>
      <c r="AF859" s="4"/>
      <c r="AG859" s="4"/>
      <c r="AH859" s="4"/>
      <c r="AI859" s="4"/>
      <c r="AJ859" s="4"/>
      <c r="AK859" s="4"/>
      <c r="AL859" s="4"/>
      <c r="AM859" s="4"/>
      <c r="AN859" s="4"/>
      <c r="AO859" s="4"/>
      <c r="AP859" s="4"/>
      <c r="AQ859" s="4"/>
      <c r="AR859" s="4"/>
      <c r="AS859" s="4"/>
      <c r="AT859" s="4"/>
      <c r="AU859" s="2"/>
      <c r="AV859" s="2"/>
      <c r="AW859" s="2"/>
      <c r="AX859" s="2"/>
      <c r="AY859" s="2"/>
      <c r="AZ859" s="2"/>
      <c r="BA859" s="2"/>
      <c r="BB859" s="2"/>
      <c r="BC859" s="2"/>
      <c r="BD859" s="2"/>
      <c r="BE859" s="2"/>
      <c r="BF859" s="2"/>
      <c r="BG859" s="4"/>
      <c r="BH859" s="2"/>
      <c r="BI859" s="2"/>
      <c r="BJ859" s="2"/>
      <c r="BK859" s="2"/>
      <c r="BL859" s="2"/>
      <c r="BM859" s="2"/>
      <c r="BN859" s="2"/>
      <c r="BO859" s="2"/>
      <c r="BP859" s="2"/>
      <c r="BQ859" s="2"/>
      <c r="BR859" s="2"/>
      <c r="BS859" s="2"/>
      <c r="BT859" s="2"/>
      <c r="BU859" s="2"/>
      <c r="BV859" s="2"/>
      <c r="BW859" s="2"/>
      <c r="BX859" s="2"/>
    </row>
    <row r="860" spans="1:76" ht="12.75">
      <c r="A860" s="2"/>
      <c r="B860" s="3"/>
      <c r="C860" s="4"/>
      <c r="D860" s="4"/>
      <c r="E860" s="4"/>
      <c r="F860" s="4"/>
      <c r="G860" s="4"/>
      <c r="H860" s="4"/>
      <c r="I860" s="4"/>
      <c r="J860" s="4"/>
      <c r="K860" s="4"/>
      <c r="L860" s="4"/>
      <c r="M860" s="4"/>
      <c r="N860" s="4"/>
      <c r="O860" s="4"/>
      <c r="P860" s="4"/>
      <c r="Q860" s="2"/>
      <c r="R860" s="2"/>
      <c r="S860" s="2"/>
      <c r="T860" s="2"/>
      <c r="U860" s="2"/>
      <c r="V860" s="2"/>
      <c r="W860" s="2"/>
      <c r="X860" s="2"/>
      <c r="Y860" s="4"/>
      <c r="Z860" s="4"/>
      <c r="AA860" s="4"/>
      <c r="AB860" s="4"/>
      <c r="AC860" s="4"/>
      <c r="AD860" s="4"/>
      <c r="AE860" s="4"/>
      <c r="AF860" s="4"/>
      <c r="AG860" s="4"/>
      <c r="AH860" s="4"/>
      <c r="AI860" s="4"/>
      <c r="AJ860" s="4"/>
      <c r="AK860" s="4"/>
      <c r="AL860" s="4"/>
      <c r="AM860" s="4"/>
      <c r="AN860" s="4"/>
      <c r="AO860" s="4"/>
      <c r="AP860" s="4"/>
      <c r="AQ860" s="4"/>
      <c r="AR860" s="4"/>
      <c r="AS860" s="4"/>
      <c r="AT860" s="4"/>
      <c r="AU860" s="2"/>
      <c r="AV860" s="2"/>
      <c r="AW860" s="2"/>
      <c r="AX860" s="2"/>
      <c r="AY860" s="2"/>
      <c r="AZ860" s="2"/>
      <c r="BA860" s="2"/>
      <c r="BB860" s="2"/>
      <c r="BC860" s="2"/>
      <c r="BD860" s="2"/>
      <c r="BE860" s="2"/>
      <c r="BF860" s="2"/>
      <c r="BG860" s="4"/>
      <c r="BH860" s="2"/>
      <c r="BI860" s="2"/>
      <c r="BJ860" s="2"/>
      <c r="BK860" s="2"/>
      <c r="BL860" s="2"/>
      <c r="BM860" s="2"/>
      <c r="BN860" s="2"/>
      <c r="BO860" s="2"/>
      <c r="BP860" s="2"/>
      <c r="BQ860" s="2"/>
      <c r="BR860" s="2"/>
      <c r="BS860" s="2"/>
      <c r="BT860" s="2"/>
      <c r="BU860" s="2"/>
      <c r="BV860" s="2"/>
      <c r="BW860" s="2"/>
      <c r="BX860" s="2"/>
    </row>
    <row r="861" spans="1:76" ht="12.75">
      <c r="A861" s="2"/>
      <c r="B861" s="3"/>
      <c r="C861" s="4"/>
      <c r="D861" s="4"/>
      <c r="E861" s="4"/>
      <c r="F861" s="4"/>
      <c r="G861" s="4"/>
      <c r="H861" s="4"/>
      <c r="I861" s="4"/>
      <c r="J861" s="4"/>
      <c r="K861" s="4"/>
      <c r="L861" s="4"/>
      <c r="M861" s="4"/>
      <c r="N861" s="4"/>
      <c r="O861" s="4"/>
      <c r="P861" s="4"/>
      <c r="Q861" s="2"/>
      <c r="R861" s="2"/>
      <c r="S861" s="2"/>
      <c r="T861" s="2"/>
      <c r="U861" s="2"/>
      <c r="V861" s="2"/>
      <c r="W861" s="2"/>
      <c r="X861" s="2"/>
      <c r="Y861" s="4"/>
      <c r="Z861" s="4"/>
      <c r="AA861" s="4"/>
      <c r="AB861" s="4"/>
      <c r="AC861" s="4"/>
      <c r="AD861" s="4"/>
      <c r="AE861" s="4"/>
      <c r="AF861" s="4"/>
      <c r="AG861" s="4"/>
      <c r="AH861" s="4"/>
      <c r="AI861" s="4"/>
      <c r="AJ861" s="4"/>
      <c r="AK861" s="4"/>
      <c r="AL861" s="4"/>
      <c r="AM861" s="4"/>
      <c r="AN861" s="4"/>
      <c r="AO861" s="4"/>
      <c r="AP861" s="4"/>
      <c r="AQ861" s="4"/>
      <c r="AR861" s="4"/>
      <c r="AS861" s="4"/>
      <c r="AT861" s="4"/>
      <c r="AU861" s="2"/>
      <c r="AV861" s="2"/>
      <c r="AW861" s="2"/>
      <c r="AX861" s="2"/>
      <c r="AY861" s="2"/>
      <c r="AZ861" s="2"/>
      <c r="BA861" s="2"/>
      <c r="BB861" s="2"/>
      <c r="BC861" s="2"/>
      <c r="BD861" s="2"/>
      <c r="BE861" s="2"/>
      <c r="BF861" s="2"/>
      <c r="BG861" s="4"/>
      <c r="BH861" s="2"/>
      <c r="BI861" s="2"/>
      <c r="BJ861" s="2"/>
      <c r="BK861" s="2"/>
      <c r="BL861" s="2"/>
      <c r="BM861" s="2"/>
      <c r="BN861" s="2"/>
      <c r="BO861" s="2"/>
      <c r="BP861" s="2"/>
      <c r="BQ861" s="2"/>
      <c r="BR861" s="2"/>
      <c r="BS861" s="2"/>
      <c r="BT861" s="2"/>
      <c r="BU861" s="2"/>
      <c r="BV861" s="2"/>
      <c r="BW861" s="2"/>
      <c r="BX861" s="2"/>
    </row>
    <row r="862" spans="1:76" ht="12.75">
      <c r="A862" s="2"/>
      <c r="B862" s="3"/>
      <c r="C862" s="4"/>
      <c r="D862" s="4"/>
      <c r="E862" s="4"/>
      <c r="F862" s="4"/>
      <c r="G862" s="4"/>
      <c r="H862" s="4"/>
      <c r="I862" s="4"/>
      <c r="J862" s="4"/>
      <c r="K862" s="4"/>
      <c r="L862" s="4"/>
      <c r="M862" s="4"/>
      <c r="N862" s="4"/>
      <c r="O862" s="4"/>
      <c r="P862" s="4"/>
      <c r="Q862" s="2"/>
      <c r="R862" s="2"/>
      <c r="S862" s="2"/>
      <c r="T862" s="2"/>
      <c r="U862" s="2"/>
      <c r="V862" s="2"/>
      <c r="W862" s="2"/>
      <c r="X862" s="2"/>
      <c r="Y862" s="4"/>
      <c r="Z862" s="4"/>
      <c r="AA862" s="4"/>
      <c r="AB862" s="4"/>
      <c r="AC862" s="4"/>
      <c r="AD862" s="4"/>
      <c r="AE862" s="4"/>
      <c r="AF862" s="4"/>
      <c r="AG862" s="4"/>
      <c r="AH862" s="4"/>
      <c r="AI862" s="4"/>
      <c r="AJ862" s="4"/>
      <c r="AK862" s="4"/>
      <c r="AL862" s="4"/>
      <c r="AM862" s="4"/>
      <c r="AN862" s="4"/>
      <c r="AO862" s="4"/>
      <c r="AP862" s="4"/>
      <c r="AQ862" s="4"/>
      <c r="AR862" s="4"/>
      <c r="AS862" s="4"/>
      <c r="AT862" s="4"/>
      <c r="AU862" s="2"/>
      <c r="AV862" s="2"/>
      <c r="AW862" s="2"/>
      <c r="AX862" s="2"/>
      <c r="AY862" s="2"/>
      <c r="AZ862" s="2"/>
      <c r="BA862" s="2"/>
      <c r="BB862" s="2"/>
      <c r="BC862" s="2"/>
      <c r="BD862" s="2"/>
      <c r="BE862" s="2"/>
      <c r="BF862" s="2"/>
      <c r="BG862" s="4"/>
      <c r="BH862" s="2"/>
      <c r="BI862" s="2"/>
      <c r="BJ862" s="2"/>
      <c r="BK862" s="2"/>
      <c r="BL862" s="2"/>
      <c r="BM862" s="2"/>
      <c r="BN862" s="2"/>
      <c r="BO862" s="2"/>
      <c r="BP862" s="2"/>
      <c r="BQ862" s="2"/>
      <c r="BR862" s="2"/>
      <c r="BS862" s="2"/>
      <c r="BT862" s="2"/>
      <c r="BU862" s="2"/>
      <c r="BV862" s="2"/>
      <c r="BW862" s="2"/>
      <c r="BX862" s="2"/>
    </row>
    <row r="863" spans="1:76" ht="12.75">
      <c r="A863" s="2"/>
      <c r="B863" s="3"/>
      <c r="C863" s="4"/>
      <c r="D863" s="4"/>
      <c r="E863" s="4"/>
      <c r="F863" s="4"/>
      <c r="G863" s="4"/>
      <c r="H863" s="4"/>
      <c r="I863" s="4"/>
      <c r="J863" s="4"/>
      <c r="K863" s="4"/>
      <c r="L863" s="4"/>
      <c r="M863" s="4"/>
      <c r="N863" s="4"/>
      <c r="O863" s="4"/>
      <c r="P863" s="4"/>
      <c r="Q863" s="2"/>
      <c r="R863" s="2"/>
      <c r="S863" s="2"/>
      <c r="T863" s="2"/>
      <c r="U863" s="2"/>
      <c r="V863" s="2"/>
      <c r="W863" s="2"/>
      <c r="X863" s="2"/>
      <c r="Y863" s="4"/>
      <c r="Z863" s="4"/>
      <c r="AA863" s="4"/>
      <c r="AB863" s="4"/>
      <c r="AC863" s="4"/>
      <c r="AD863" s="4"/>
      <c r="AE863" s="4"/>
      <c r="AF863" s="4"/>
      <c r="AG863" s="4"/>
      <c r="AH863" s="4"/>
      <c r="AI863" s="4"/>
      <c r="AJ863" s="4"/>
      <c r="AK863" s="4"/>
      <c r="AL863" s="4"/>
      <c r="AM863" s="4"/>
      <c r="AN863" s="4"/>
      <c r="AO863" s="4"/>
      <c r="AP863" s="4"/>
      <c r="AQ863" s="4"/>
      <c r="AR863" s="4"/>
      <c r="AS863" s="4"/>
      <c r="AT863" s="4"/>
      <c r="AU863" s="2"/>
      <c r="AV863" s="2"/>
      <c r="AW863" s="2"/>
      <c r="AX863" s="2"/>
      <c r="AY863" s="2"/>
      <c r="AZ863" s="2"/>
      <c r="BA863" s="2"/>
      <c r="BB863" s="2"/>
      <c r="BC863" s="2"/>
      <c r="BD863" s="2"/>
      <c r="BE863" s="2"/>
      <c r="BF863" s="2"/>
      <c r="BG863" s="4"/>
      <c r="BH863" s="2"/>
      <c r="BI863" s="2"/>
      <c r="BJ863" s="2"/>
      <c r="BK863" s="2"/>
      <c r="BL863" s="2"/>
      <c r="BM863" s="2"/>
      <c r="BN863" s="2"/>
      <c r="BO863" s="2"/>
      <c r="BP863" s="2"/>
      <c r="BQ863" s="2"/>
      <c r="BR863" s="2"/>
      <c r="BS863" s="2"/>
      <c r="BT863" s="2"/>
      <c r="BU863" s="2"/>
      <c r="BV863" s="2"/>
      <c r="BW863" s="2"/>
      <c r="BX863" s="2"/>
    </row>
    <row r="864" spans="1:76" ht="12.75">
      <c r="A864" s="2"/>
      <c r="B864" s="3"/>
      <c r="C864" s="4"/>
      <c r="D864" s="4"/>
      <c r="E864" s="4"/>
      <c r="F864" s="4"/>
      <c r="G864" s="4"/>
      <c r="H864" s="4"/>
      <c r="I864" s="4"/>
      <c r="J864" s="4"/>
      <c r="K864" s="4"/>
      <c r="L864" s="4"/>
      <c r="M864" s="4"/>
      <c r="N864" s="4"/>
      <c r="O864" s="4"/>
      <c r="P864" s="4"/>
      <c r="Q864" s="2"/>
      <c r="R864" s="2"/>
      <c r="S864" s="2"/>
      <c r="T864" s="2"/>
      <c r="U864" s="2"/>
      <c r="V864" s="2"/>
      <c r="W864" s="2"/>
      <c r="X864" s="2"/>
      <c r="Y864" s="4"/>
      <c r="Z864" s="4"/>
      <c r="AA864" s="4"/>
      <c r="AB864" s="4"/>
      <c r="AC864" s="4"/>
      <c r="AD864" s="4"/>
      <c r="AE864" s="4"/>
      <c r="AF864" s="4"/>
      <c r="AG864" s="4"/>
      <c r="AH864" s="4"/>
      <c r="AI864" s="4"/>
      <c r="AJ864" s="4"/>
      <c r="AK864" s="4"/>
      <c r="AL864" s="4"/>
      <c r="AM864" s="4"/>
      <c r="AN864" s="4"/>
      <c r="AO864" s="4"/>
      <c r="AP864" s="4"/>
      <c r="AQ864" s="4"/>
      <c r="AR864" s="4"/>
      <c r="AS864" s="4"/>
      <c r="AT864" s="4"/>
      <c r="AU864" s="2"/>
      <c r="AV864" s="2"/>
      <c r="AW864" s="2"/>
      <c r="AX864" s="2"/>
      <c r="AY864" s="2"/>
      <c r="AZ864" s="2"/>
      <c r="BA864" s="2"/>
      <c r="BB864" s="2"/>
      <c r="BC864" s="2"/>
      <c r="BD864" s="2"/>
      <c r="BE864" s="2"/>
      <c r="BF864" s="2"/>
      <c r="BG864" s="4"/>
      <c r="BH864" s="2"/>
      <c r="BI864" s="2"/>
      <c r="BJ864" s="2"/>
      <c r="BK864" s="2"/>
      <c r="BL864" s="2"/>
      <c r="BM864" s="2"/>
      <c r="BN864" s="2"/>
      <c r="BO864" s="2"/>
      <c r="BP864" s="2"/>
      <c r="BQ864" s="2"/>
      <c r="BR864" s="2"/>
      <c r="BS864" s="2"/>
      <c r="BT864" s="2"/>
      <c r="BU864" s="2"/>
      <c r="BV864" s="2"/>
      <c r="BW864" s="2"/>
      <c r="BX864" s="2"/>
    </row>
    <row r="865" spans="1:76" ht="12.75">
      <c r="A865" s="2"/>
      <c r="B865" s="3"/>
      <c r="C865" s="4"/>
      <c r="D865" s="4"/>
      <c r="E865" s="4"/>
      <c r="F865" s="4"/>
      <c r="G865" s="4"/>
      <c r="H865" s="4"/>
      <c r="I865" s="4"/>
      <c r="J865" s="4"/>
      <c r="K865" s="4"/>
      <c r="L865" s="4"/>
      <c r="M865" s="4"/>
      <c r="N865" s="4"/>
      <c r="O865" s="4"/>
      <c r="P865" s="4"/>
      <c r="Q865" s="2"/>
      <c r="R865" s="2"/>
      <c r="S865" s="2"/>
      <c r="T865" s="2"/>
      <c r="U865" s="2"/>
      <c r="V865" s="2"/>
      <c r="W865" s="2"/>
      <c r="X865" s="2"/>
      <c r="Y865" s="4"/>
      <c r="Z865" s="4"/>
      <c r="AA865" s="4"/>
      <c r="AB865" s="4"/>
      <c r="AC865" s="4"/>
      <c r="AD865" s="4"/>
      <c r="AE865" s="4"/>
      <c r="AF865" s="4"/>
      <c r="AG865" s="4"/>
      <c r="AH865" s="4"/>
      <c r="AI865" s="4"/>
      <c r="AJ865" s="4"/>
      <c r="AK865" s="4"/>
      <c r="AL865" s="4"/>
      <c r="AM865" s="4"/>
      <c r="AN865" s="4"/>
      <c r="AO865" s="4"/>
      <c r="AP865" s="4"/>
      <c r="AQ865" s="4"/>
      <c r="AR865" s="4"/>
      <c r="AS865" s="4"/>
      <c r="AT865" s="4"/>
      <c r="AU865" s="2"/>
      <c r="AV865" s="2"/>
      <c r="AW865" s="2"/>
      <c r="AX865" s="2"/>
      <c r="AY865" s="2"/>
      <c r="AZ865" s="2"/>
      <c r="BA865" s="2"/>
      <c r="BB865" s="2"/>
      <c r="BC865" s="2"/>
      <c r="BD865" s="2"/>
      <c r="BE865" s="2"/>
      <c r="BF865" s="2"/>
      <c r="BG865" s="4"/>
      <c r="BH865" s="2"/>
      <c r="BI865" s="2"/>
      <c r="BJ865" s="2"/>
      <c r="BK865" s="2"/>
      <c r="BL865" s="2"/>
      <c r="BM865" s="2"/>
      <c r="BN865" s="2"/>
      <c r="BO865" s="2"/>
      <c r="BP865" s="2"/>
      <c r="BQ865" s="2"/>
      <c r="BR865" s="2"/>
      <c r="BS865" s="2"/>
      <c r="BT865" s="2"/>
      <c r="BU865" s="2"/>
      <c r="BV865" s="2"/>
      <c r="BW865" s="2"/>
      <c r="BX865" s="2"/>
    </row>
    <row r="866" spans="1:76" ht="12.75">
      <c r="A866" s="2"/>
      <c r="B866" s="3"/>
      <c r="C866" s="4"/>
      <c r="D866" s="4"/>
      <c r="E866" s="4"/>
      <c r="F866" s="4"/>
      <c r="G866" s="4"/>
      <c r="H866" s="4"/>
      <c r="I866" s="4"/>
      <c r="J866" s="4"/>
      <c r="K866" s="4"/>
      <c r="L866" s="4"/>
      <c r="M866" s="4"/>
      <c r="N866" s="4"/>
      <c r="O866" s="4"/>
      <c r="P866" s="4"/>
      <c r="Q866" s="2"/>
      <c r="R866" s="2"/>
      <c r="S866" s="2"/>
      <c r="T866" s="2"/>
      <c r="U866" s="2"/>
      <c r="V866" s="2"/>
      <c r="W866" s="2"/>
      <c r="X866" s="2"/>
      <c r="Y866" s="4"/>
      <c r="Z866" s="4"/>
      <c r="AA866" s="4"/>
      <c r="AB866" s="4"/>
      <c r="AC866" s="4"/>
      <c r="AD866" s="4"/>
      <c r="AE866" s="4"/>
      <c r="AF866" s="4"/>
      <c r="AG866" s="4"/>
      <c r="AH866" s="4"/>
      <c r="AI866" s="4"/>
      <c r="AJ866" s="4"/>
      <c r="AK866" s="4"/>
      <c r="AL866" s="4"/>
      <c r="AM866" s="4"/>
      <c r="AN866" s="4"/>
      <c r="AO866" s="4"/>
      <c r="AP866" s="4"/>
      <c r="AQ866" s="4"/>
      <c r="AR866" s="4"/>
      <c r="AS866" s="4"/>
      <c r="AT866" s="4"/>
      <c r="AU866" s="2"/>
      <c r="AV866" s="2"/>
      <c r="AW866" s="2"/>
      <c r="AX866" s="2"/>
      <c r="AY866" s="2"/>
      <c r="AZ866" s="2"/>
      <c r="BA866" s="2"/>
      <c r="BB866" s="2"/>
      <c r="BC866" s="2"/>
      <c r="BD866" s="2"/>
      <c r="BE866" s="2"/>
      <c r="BF866" s="2"/>
      <c r="BG866" s="4"/>
      <c r="BH866" s="2"/>
      <c r="BI866" s="2"/>
      <c r="BJ866" s="2"/>
      <c r="BK866" s="2"/>
      <c r="BL866" s="2"/>
      <c r="BM866" s="2"/>
      <c r="BN866" s="2"/>
      <c r="BO866" s="2"/>
      <c r="BP866" s="2"/>
      <c r="BQ866" s="2"/>
      <c r="BR866" s="2"/>
      <c r="BS866" s="2"/>
      <c r="BT866" s="2"/>
      <c r="BU866" s="2"/>
      <c r="BV866" s="2"/>
      <c r="BW866" s="2"/>
      <c r="BX866" s="2"/>
    </row>
    <row r="867" spans="1:76" ht="12.75">
      <c r="A867" s="2"/>
      <c r="B867" s="3"/>
      <c r="C867" s="4"/>
      <c r="D867" s="4"/>
      <c r="E867" s="4"/>
      <c r="F867" s="4"/>
      <c r="G867" s="4"/>
      <c r="H867" s="4"/>
      <c r="I867" s="4"/>
      <c r="J867" s="4"/>
      <c r="K867" s="4"/>
      <c r="L867" s="4"/>
      <c r="M867" s="4"/>
      <c r="N867" s="4"/>
      <c r="O867" s="4"/>
      <c r="P867" s="4"/>
      <c r="Q867" s="2"/>
      <c r="R867" s="2"/>
      <c r="S867" s="2"/>
      <c r="T867" s="2"/>
      <c r="U867" s="2"/>
      <c r="V867" s="2"/>
      <c r="W867" s="2"/>
      <c r="X867" s="2"/>
      <c r="Y867" s="4"/>
      <c r="Z867" s="4"/>
      <c r="AA867" s="4"/>
      <c r="AB867" s="4"/>
      <c r="AC867" s="4"/>
      <c r="AD867" s="4"/>
      <c r="AE867" s="4"/>
      <c r="AF867" s="4"/>
      <c r="AG867" s="4"/>
      <c r="AH867" s="4"/>
      <c r="AI867" s="4"/>
      <c r="AJ867" s="4"/>
      <c r="AK867" s="4"/>
      <c r="AL867" s="4"/>
      <c r="AM867" s="4"/>
      <c r="AN867" s="4"/>
      <c r="AO867" s="4"/>
      <c r="AP867" s="4"/>
      <c r="AQ867" s="4"/>
      <c r="AR867" s="4"/>
      <c r="AS867" s="4"/>
      <c r="AT867" s="4"/>
      <c r="AU867" s="2"/>
      <c r="AV867" s="2"/>
      <c r="AW867" s="2"/>
      <c r="AX867" s="2"/>
      <c r="AY867" s="2"/>
      <c r="AZ867" s="2"/>
      <c r="BA867" s="2"/>
      <c r="BB867" s="2"/>
      <c r="BC867" s="2"/>
      <c r="BD867" s="2"/>
      <c r="BE867" s="2"/>
      <c r="BF867" s="2"/>
      <c r="BG867" s="4"/>
      <c r="BH867" s="2"/>
      <c r="BI867" s="2"/>
      <c r="BJ867" s="2"/>
      <c r="BK867" s="2"/>
      <c r="BL867" s="2"/>
      <c r="BM867" s="2"/>
      <c r="BN867" s="2"/>
      <c r="BO867" s="2"/>
      <c r="BP867" s="2"/>
      <c r="BQ867" s="2"/>
      <c r="BR867" s="2"/>
      <c r="BS867" s="2"/>
      <c r="BT867" s="2"/>
      <c r="BU867" s="2"/>
      <c r="BV867" s="2"/>
      <c r="BW867" s="2"/>
      <c r="BX867" s="2"/>
    </row>
    <row r="868" spans="1:76" ht="12.75">
      <c r="A868" s="2"/>
      <c r="B868" s="3"/>
      <c r="C868" s="4"/>
      <c r="D868" s="4"/>
      <c r="E868" s="4"/>
      <c r="F868" s="4"/>
      <c r="G868" s="4"/>
      <c r="H868" s="4"/>
      <c r="I868" s="4"/>
      <c r="J868" s="4"/>
      <c r="K868" s="4"/>
      <c r="L868" s="4"/>
      <c r="M868" s="4"/>
      <c r="N868" s="4"/>
      <c r="O868" s="4"/>
      <c r="P868" s="4"/>
      <c r="Q868" s="2"/>
      <c r="R868" s="2"/>
      <c r="S868" s="2"/>
      <c r="T868" s="2"/>
      <c r="U868" s="2"/>
      <c r="V868" s="2"/>
      <c r="W868" s="2"/>
      <c r="X868" s="2"/>
      <c r="Y868" s="4"/>
      <c r="Z868" s="4"/>
      <c r="AA868" s="4"/>
      <c r="AB868" s="4"/>
      <c r="AC868" s="4"/>
      <c r="AD868" s="4"/>
      <c r="AE868" s="4"/>
      <c r="AF868" s="4"/>
      <c r="AG868" s="4"/>
      <c r="AH868" s="4"/>
      <c r="AI868" s="4"/>
      <c r="AJ868" s="4"/>
      <c r="AK868" s="4"/>
      <c r="AL868" s="4"/>
      <c r="AM868" s="4"/>
      <c r="AN868" s="4"/>
      <c r="AO868" s="4"/>
      <c r="AP868" s="4"/>
      <c r="AQ868" s="4"/>
      <c r="AR868" s="4"/>
      <c r="AS868" s="4"/>
      <c r="AT868" s="4"/>
      <c r="AU868" s="2"/>
      <c r="AV868" s="2"/>
      <c r="AW868" s="2"/>
      <c r="AX868" s="2"/>
      <c r="AY868" s="2"/>
      <c r="AZ868" s="2"/>
      <c r="BA868" s="2"/>
      <c r="BB868" s="2"/>
      <c r="BC868" s="2"/>
      <c r="BD868" s="2"/>
      <c r="BE868" s="2"/>
      <c r="BF868" s="2"/>
      <c r="BG868" s="4"/>
      <c r="BH868" s="2"/>
      <c r="BI868" s="2"/>
      <c r="BJ868" s="2"/>
      <c r="BK868" s="2"/>
      <c r="BL868" s="2"/>
      <c r="BM868" s="2"/>
      <c r="BN868" s="2"/>
      <c r="BO868" s="2"/>
      <c r="BP868" s="2"/>
      <c r="BQ868" s="2"/>
      <c r="BR868" s="2"/>
      <c r="BS868" s="2"/>
      <c r="BT868" s="2"/>
      <c r="BU868" s="2"/>
      <c r="BV868" s="2"/>
      <c r="BW868" s="2"/>
      <c r="BX868" s="2"/>
    </row>
    <row r="869" spans="1:76" ht="12.75">
      <c r="A869" s="2"/>
      <c r="B869" s="3"/>
      <c r="C869" s="4"/>
      <c r="D869" s="4"/>
      <c r="E869" s="4"/>
      <c r="F869" s="4"/>
      <c r="G869" s="4"/>
      <c r="H869" s="4"/>
      <c r="I869" s="4"/>
      <c r="J869" s="4"/>
      <c r="K869" s="4"/>
      <c r="L869" s="4"/>
      <c r="M869" s="4"/>
      <c r="N869" s="4"/>
      <c r="O869" s="4"/>
      <c r="P869" s="4"/>
      <c r="Q869" s="2"/>
      <c r="R869" s="2"/>
      <c r="S869" s="2"/>
      <c r="T869" s="2"/>
      <c r="U869" s="2"/>
      <c r="V869" s="2"/>
      <c r="W869" s="2"/>
      <c r="X869" s="2"/>
      <c r="Y869" s="4"/>
      <c r="Z869" s="4"/>
      <c r="AA869" s="4"/>
      <c r="AB869" s="4"/>
      <c r="AC869" s="4"/>
      <c r="AD869" s="4"/>
      <c r="AE869" s="4"/>
      <c r="AF869" s="4"/>
      <c r="AG869" s="4"/>
      <c r="AH869" s="4"/>
      <c r="AI869" s="4"/>
      <c r="AJ869" s="4"/>
      <c r="AK869" s="4"/>
      <c r="AL869" s="4"/>
      <c r="AM869" s="4"/>
      <c r="AN869" s="4"/>
      <c r="AO869" s="4"/>
      <c r="AP869" s="4"/>
      <c r="AQ869" s="4"/>
      <c r="AR869" s="4"/>
      <c r="AS869" s="4"/>
      <c r="AT869" s="4"/>
      <c r="AU869" s="2"/>
      <c r="AV869" s="2"/>
      <c r="AW869" s="2"/>
      <c r="AX869" s="2"/>
      <c r="AY869" s="2"/>
      <c r="AZ869" s="2"/>
      <c r="BA869" s="2"/>
      <c r="BB869" s="2"/>
      <c r="BC869" s="2"/>
      <c r="BD869" s="2"/>
      <c r="BE869" s="2"/>
      <c r="BF869" s="2"/>
      <c r="BG869" s="4"/>
      <c r="BH869" s="2"/>
      <c r="BI869" s="2"/>
      <c r="BJ869" s="2"/>
      <c r="BK869" s="2"/>
      <c r="BL869" s="2"/>
      <c r="BM869" s="2"/>
      <c r="BN869" s="2"/>
      <c r="BO869" s="2"/>
      <c r="BP869" s="2"/>
      <c r="BQ869" s="2"/>
      <c r="BR869" s="2"/>
      <c r="BS869" s="2"/>
      <c r="BT869" s="2"/>
      <c r="BU869" s="2"/>
      <c r="BV869" s="2"/>
      <c r="BW869" s="2"/>
      <c r="BX869" s="2"/>
    </row>
    <row r="870" spans="1:76" ht="12.75">
      <c r="A870" s="2"/>
      <c r="B870" s="3"/>
      <c r="C870" s="4"/>
      <c r="D870" s="4"/>
      <c r="E870" s="4"/>
      <c r="F870" s="4"/>
      <c r="G870" s="4"/>
      <c r="H870" s="4"/>
      <c r="I870" s="4"/>
      <c r="J870" s="4"/>
      <c r="K870" s="4"/>
      <c r="L870" s="4"/>
      <c r="M870" s="4"/>
      <c r="N870" s="4"/>
      <c r="O870" s="4"/>
      <c r="P870" s="4"/>
      <c r="Q870" s="2"/>
      <c r="R870" s="2"/>
      <c r="S870" s="2"/>
      <c r="T870" s="2"/>
      <c r="U870" s="2"/>
      <c r="V870" s="2"/>
      <c r="W870" s="2"/>
      <c r="X870" s="2"/>
      <c r="Y870" s="4"/>
      <c r="Z870" s="4"/>
      <c r="AA870" s="4"/>
      <c r="AB870" s="4"/>
      <c r="AC870" s="4"/>
      <c r="AD870" s="4"/>
      <c r="AE870" s="4"/>
      <c r="AF870" s="4"/>
      <c r="AG870" s="4"/>
      <c r="AH870" s="4"/>
      <c r="AI870" s="4"/>
      <c r="AJ870" s="4"/>
      <c r="AK870" s="4"/>
      <c r="AL870" s="4"/>
      <c r="AM870" s="4"/>
      <c r="AN870" s="4"/>
      <c r="AO870" s="4"/>
      <c r="AP870" s="4"/>
      <c r="AQ870" s="4"/>
      <c r="AR870" s="4"/>
      <c r="AS870" s="4"/>
      <c r="AT870" s="4"/>
      <c r="AU870" s="2"/>
      <c r="AV870" s="2"/>
      <c r="AW870" s="2"/>
      <c r="AX870" s="2"/>
      <c r="AY870" s="2"/>
      <c r="AZ870" s="2"/>
      <c r="BA870" s="2"/>
      <c r="BB870" s="2"/>
      <c r="BC870" s="2"/>
      <c r="BD870" s="2"/>
      <c r="BE870" s="2"/>
      <c r="BF870" s="2"/>
      <c r="BG870" s="4"/>
      <c r="BH870" s="2"/>
      <c r="BI870" s="2"/>
      <c r="BJ870" s="2"/>
      <c r="BK870" s="2"/>
      <c r="BL870" s="2"/>
      <c r="BM870" s="2"/>
      <c r="BN870" s="2"/>
      <c r="BO870" s="2"/>
      <c r="BP870" s="2"/>
      <c r="BQ870" s="2"/>
      <c r="BR870" s="2"/>
      <c r="BS870" s="2"/>
      <c r="BT870" s="2"/>
      <c r="BU870" s="2"/>
      <c r="BV870" s="2"/>
      <c r="BW870" s="2"/>
      <c r="BX870" s="2"/>
    </row>
    <row r="871" spans="1:76" ht="12.75">
      <c r="A871" s="2"/>
      <c r="B871" s="3"/>
      <c r="C871" s="4"/>
      <c r="D871" s="4"/>
      <c r="E871" s="4"/>
      <c r="F871" s="4"/>
      <c r="G871" s="4"/>
      <c r="H871" s="4"/>
      <c r="I871" s="4"/>
      <c r="J871" s="4"/>
      <c r="K871" s="4"/>
      <c r="L871" s="4"/>
      <c r="M871" s="4"/>
      <c r="N871" s="4"/>
      <c r="O871" s="4"/>
      <c r="P871" s="4"/>
      <c r="Q871" s="2"/>
      <c r="R871" s="2"/>
      <c r="S871" s="2"/>
      <c r="T871" s="2"/>
      <c r="U871" s="2"/>
      <c r="V871" s="2"/>
      <c r="W871" s="2"/>
      <c r="X871" s="2"/>
      <c r="Y871" s="4"/>
      <c r="Z871" s="4"/>
      <c r="AA871" s="4"/>
      <c r="AB871" s="4"/>
      <c r="AC871" s="4"/>
      <c r="AD871" s="4"/>
      <c r="AE871" s="4"/>
      <c r="AF871" s="4"/>
      <c r="AG871" s="4"/>
      <c r="AH871" s="4"/>
      <c r="AI871" s="4"/>
      <c r="AJ871" s="4"/>
      <c r="AK871" s="4"/>
      <c r="AL871" s="4"/>
      <c r="AM871" s="4"/>
      <c r="AN871" s="4"/>
      <c r="AO871" s="4"/>
      <c r="AP871" s="4"/>
      <c r="AQ871" s="4"/>
      <c r="AR871" s="4"/>
      <c r="AS871" s="4"/>
      <c r="AT871" s="4"/>
      <c r="AU871" s="2"/>
      <c r="AV871" s="2"/>
      <c r="AW871" s="2"/>
      <c r="AX871" s="2"/>
      <c r="AY871" s="2"/>
      <c r="AZ871" s="2"/>
      <c r="BA871" s="2"/>
      <c r="BB871" s="2"/>
      <c r="BC871" s="2"/>
      <c r="BD871" s="2"/>
      <c r="BE871" s="2"/>
      <c r="BF871" s="2"/>
      <c r="BG871" s="4"/>
      <c r="BH871" s="2"/>
      <c r="BI871" s="2"/>
      <c r="BJ871" s="2"/>
      <c r="BK871" s="2"/>
      <c r="BL871" s="2"/>
      <c r="BM871" s="2"/>
      <c r="BN871" s="2"/>
      <c r="BO871" s="2"/>
      <c r="BP871" s="2"/>
      <c r="BQ871" s="2"/>
      <c r="BR871" s="2"/>
      <c r="BS871" s="2"/>
      <c r="BT871" s="2"/>
      <c r="BU871" s="2"/>
      <c r="BV871" s="2"/>
      <c r="BW871" s="2"/>
      <c r="BX871" s="2"/>
    </row>
    <row r="872" spans="1:76" ht="12.75">
      <c r="A872" s="2"/>
      <c r="B872" s="3"/>
      <c r="C872" s="4"/>
      <c r="D872" s="4"/>
      <c r="E872" s="4"/>
      <c r="F872" s="4"/>
      <c r="G872" s="4"/>
      <c r="H872" s="4"/>
      <c r="I872" s="4"/>
      <c r="J872" s="4"/>
      <c r="K872" s="4"/>
      <c r="L872" s="4"/>
      <c r="M872" s="4"/>
      <c r="N872" s="4"/>
      <c r="O872" s="4"/>
      <c r="P872" s="4"/>
      <c r="Q872" s="2"/>
      <c r="R872" s="2"/>
      <c r="S872" s="2"/>
      <c r="T872" s="2"/>
      <c r="U872" s="2"/>
      <c r="V872" s="2"/>
      <c r="W872" s="2"/>
      <c r="X872" s="2"/>
      <c r="Y872" s="4"/>
      <c r="Z872" s="4"/>
      <c r="AA872" s="4"/>
      <c r="AB872" s="4"/>
      <c r="AC872" s="4"/>
      <c r="AD872" s="4"/>
      <c r="AE872" s="4"/>
      <c r="AF872" s="4"/>
      <c r="AG872" s="4"/>
      <c r="AH872" s="4"/>
      <c r="AI872" s="4"/>
      <c r="AJ872" s="4"/>
      <c r="AK872" s="4"/>
      <c r="AL872" s="4"/>
      <c r="AM872" s="4"/>
      <c r="AN872" s="4"/>
      <c r="AO872" s="4"/>
      <c r="AP872" s="4"/>
      <c r="AQ872" s="4"/>
      <c r="AR872" s="4"/>
      <c r="AS872" s="4"/>
      <c r="AT872" s="4"/>
      <c r="AU872" s="2"/>
      <c r="AV872" s="2"/>
      <c r="AW872" s="2"/>
      <c r="AX872" s="2"/>
      <c r="AY872" s="2"/>
      <c r="AZ872" s="2"/>
      <c r="BA872" s="2"/>
      <c r="BB872" s="2"/>
      <c r="BC872" s="2"/>
      <c r="BD872" s="2"/>
      <c r="BE872" s="2"/>
      <c r="BF872" s="2"/>
      <c r="BG872" s="4"/>
      <c r="BH872" s="2"/>
      <c r="BI872" s="2"/>
      <c r="BJ872" s="2"/>
      <c r="BK872" s="2"/>
      <c r="BL872" s="2"/>
      <c r="BM872" s="2"/>
      <c r="BN872" s="2"/>
      <c r="BO872" s="2"/>
      <c r="BP872" s="2"/>
      <c r="BQ872" s="2"/>
      <c r="BR872" s="2"/>
      <c r="BS872" s="2"/>
      <c r="BT872" s="2"/>
      <c r="BU872" s="2"/>
      <c r="BV872" s="2"/>
      <c r="BW872" s="2"/>
      <c r="BX872" s="2"/>
    </row>
    <row r="873" spans="1:76" ht="12.75">
      <c r="A873" s="2"/>
      <c r="B873" s="3"/>
      <c r="C873" s="4"/>
      <c r="D873" s="4"/>
      <c r="E873" s="4"/>
      <c r="F873" s="4"/>
      <c r="G873" s="4"/>
      <c r="H873" s="4"/>
      <c r="I873" s="4"/>
      <c r="J873" s="4"/>
      <c r="K873" s="4"/>
      <c r="L873" s="4"/>
      <c r="M873" s="4"/>
      <c r="N873" s="4"/>
      <c r="O873" s="4"/>
      <c r="P873" s="4"/>
      <c r="Q873" s="2"/>
      <c r="R873" s="2"/>
      <c r="S873" s="2"/>
      <c r="T873" s="2"/>
      <c r="U873" s="2"/>
      <c r="V873" s="2"/>
      <c r="W873" s="2"/>
      <c r="X873" s="2"/>
      <c r="Y873" s="4"/>
      <c r="Z873" s="4"/>
      <c r="AA873" s="4"/>
      <c r="AB873" s="4"/>
      <c r="AC873" s="4"/>
      <c r="AD873" s="4"/>
      <c r="AE873" s="4"/>
      <c r="AF873" s="4"/>
      <c r="AG873" s="4"/>
      <c r="AH873" s="4"/>
      <c r="AI873" s="4"/>
      <c r="AJ873" s="4"/>
      <c r="AK873" s="4"/>
      <c r="AL873" s="4"/>
      <c r="AM873" s="4"/>
      <c r="AN873" s="4"/>
      <c r="AO873" s="4"/>
      <c r="AP873" s="4"/>
      <c r="AQ873" s="4"/>
      <c r="AR873" s="4"/>
      <c r="AS873" s="4"/>
      <c r="AT873" s="4"/>
      <c r="AU873" s="2"/>
      <c r="AV873" s="2"/>
      <c r="AW873" s="2"/>
      <c r="AX873" s="2"/>
      <c r="AY873" s="2"/>
      <c r="AZ873" s="2"/>
      <c r="BA873" s="2"/>
      <c r="BB873" s="2"/>
      <c r="BC873" s="2"/>
      <c r="BD873" s="2"/>
      <c r="BE873" s="2"/>
      <c r="BF873" s="2"/>
      <c r="BG873" s="4"/>
      <c r="BH873" s="2"/>
      <c r="BI873" s="2"/>
      <c r="BJ873" s="2"/>
      <c r="BK873" s="2"/>
      <c r="BL873" s="2"/>
      <c r="BM873" s="2"/>
      <c r="BN873" s="2"/>
      <c r="BO873" s="2"/>
      <c r="BP873" s="2"/>
      <c r="BQ873" s="2"/>
      <c r="BR873" s="2"/>
      <c r="BS873" s="2"/>
      <c r="BT873" s="2"/>
      <c r="BU873" s="2"/>
      <c r="BV873" s="2"/>
      <c r="BW873" s="2"/>
      <c r="BX873" s="2"/>
    </row>
    <row r="874" spans="1:76" ht="12.75">
      <c r="A874" s="2"/>
      <c r="B874" s="3"/>
      <c r="C874" s="4"/>
      <c r="D874" s="4"/>
      <c r="E874" s="4"/>
      <c r="F874" s="4"/>
      <c r="G874" s="4"/>
      <c r="H874" s="4"/>
      <c r="I874" s="4"/>
      <c r="J874" s="4"/>
      <c r="K874" s="4"/>
      <c r="L874" s="4"/>
      <c r="M874" s="4"/>
      <c r="N874" s="4"/>
      <c r="O874" s="4"/>
      <c r="P874" s="4"/>
      <c r="Q874" s="2"/>
      <c r="R874" s="2"/>
      <c r="S874" s="2"/>
      <c r="T874" s="2"/>
      <c r="U874" s="2"/>
      <c r="V874" s="2"/>
      <c r="W874" s="2"/>
      <c r="X874" s="2"/>
      <c r="Y874" s="4"/>
      <c r="Z874" s="4"/>
      <c r="AA874" s="4"/>
      <c r="AB874" s="4"/>
      <c r="AC874" s="4"/>
      <c r="AD874" s="4"/>
      <c r="AE874" s="4"/>
      <c r="AF874" s="4"/>
      <c r="AG874" s="4"/>
      <c r="AH874" s="4"/>
      <c r="AI874" s="4"/>
      <c r="AJ874" s="4"/>
      <c r="AK874" s="4"/>
      <c r="AL874" s="4"/>
      <c r="AM874" s="4"/>
      <c r="AN874" s="4"/>
      <c r="AO874" s="4"/>
      <c r="AP874" s="4"/>
      <c r="AQ874" s="4"/>
      <c r="AR874" s="4"/>
      <c r="AS874" s="4"/>
      <c r="AT874" s="4"/>
      <c r="AU874" s="2"/>
      <c r="AV874" s="2"/>
      <c r="AW874" s="2"/>
      <c r="AX874" s="2"/>
      <c r="AY874" s="2"/>
      <c r="AZ874" s="2"/>
      <c r="BA874" s="2"/>
      <c r="BB874" s="2"/>
      <c r="BC874" s="2"/>
      <c r="BD874" s="2"/>
      <c r="BE874" s="2"/>
      <c r="BF874" s="2"/>
      <c r="BG874" s="4"/>
      <c r="BH874" s="2"/>
      <c r="BI874" s="2"/>
      <c r="BJ874" s="2"/>
      <c r="BK874" s="2"/>
      <c r="BL874" s="2"/>
      <c r="BM874" s="2"/>
      <c r="BN874" s="2"/>
      <c r="BO874" s="2"/>
      <c r="BP874" s="2"/>
      <c r="BQ874" s="2"/>
      <c r="BR874" s="2"/>
      <c r="BS874" s="2"/>
      <c r="BT874" s="2"/>
      <c r="BU874" s="2"/>
      <c r="BV874" s="2"/>
      <c r="BW874" s="2"/>
      <c r="BX874" s="2"/>
    </row>
    <row r="875" spans="1:76" ht="12.75">
      <c r="A875" s="2"/>
      <c r="B875" s="3"/>
      <c r="C875" s="4"/>
      <c r="D875" s="4"/>
      <c r="E875" s="4"/>
      <c r="F875" s="4"/>
      <c r="G875" s="4"/>
      <c r="H875" s="4"/>
      <c r="I875" s="4"/>
      <c r="J875" s="4"/>
      <c r="K875" s="4"/>
      <c r="L875" s="4"/>
      <c r="M875" s="4"/>
      <c r="N875" s="4"/>
      <c r="O875" s="4"/>
      <c r="P875" s="4"/>
      <c r="Q875" s="2"/>
      <c r="R875" s="2"/>
      <c r="S875" s="2"/>
      <c r="T875" s="2"/>
      <c r="U875" s="2"/>
      <c r="V875" s="2"/>
      <c r="W875" s="2"/>
      <c r="X875" s="2"/>
      <c r="Y875" s="4"/>
      <c r="Z875" s="4"/>
      <c r="AA875" s="4"/>
      <c r="AB875" s="4"/>
      <c r="AC875" s="4"/>
      <c r="AD875" s="4"/>
      <c r="AE875" s="4"/>
      <c r="AF875" s="4"/>
      <c r="AG875" s="4"/>
      <c r="AH875" s="4"/>
      <c r="AI875" s="4"/>
      <c r="AJ875" s="4"/>
      <c r="AK875" s="4"/>
      <c r="AL875" s="4"/>
      <c r="AM875" s="4"/>
      <c r="AN875" s="4"/>
      <c r="AO875" s="4"/>
      <c r="AP875" s="4"/>
      <c r="AQ875" s="4"/>
      <c r="AR875" s="4"/>
      <c r="AS875" s="4"/>
      <c r="AT875" s="4"/>
      <c r="AU875" s="2"/>
      <c r="AV875" s="2"/>
      <c r="AW875" s="2"/>
      <c r="AX875" s="2"/>
      <c r="AY875" s="2"/>
      <c r="AZ875" s="2"/>
      <c r="BA875" s="2"/>
      <c r="BB875" s="2"/>
      <c r="BC875" s="2"/>
      <c r="BD875" s="2"/>
      <c r="BE875" s="2"/>
      <c r="BF875" s="2"/>
      <c r="BG875" s="4"/>
      <c r="BH875" s="2"/>
      <c r="BI875" s="2"/>
      <c r="BJ875" s="2"/>
      <c r="BK875" s="2"/>
      <c r="BL875" s="2"/>
      <c r="BM875" s="2"/>
      <c r="BN875" s="2"/>
      <c r="BO875" s="2"/>
      <c r="BP875" s="2"/>
      <c r="BQ875" s="2"/>
      <c r="BR875" s="2"/>
      <c r="BS875" s="2"/>
      <c r="BT875" s="2"/>
      <c r="BU875" s="2"/>
      <c r="BV875" s="2"/>
      <c r="BW875" s="2"/>
      <c r="BX875" s="2"/>
    </row>
    <row r="876" spans="1:76" ht="12.75">
      <c r="A876" s="2"/>
      <c r="B876" s="3"/>
      <c r="C876" s="4"/>
      <c r="D876" s="4"/>
      <c r="E876" s="4"/>
      <c r="F876" s="4"/>
      <c r="G876" s="4"/>
      <c r="H876" s="4"/>
      <c r="I876" s="4"/>
      <c r="J876" s="4"/>
      <c r="K876" s="4"/>
      <c r="L876" s="4"/>
      <c r="M876" s="4"/>
      <c r="N876" s="4"/>
      <c r="O876" s="4"/>
      <c r="P876" s="4"/>
      <c r="Q876" s="2"/>
      <c r="R876" s="2"/>
      <c r="S876" s="2"/>
      <c r="T876" s="2"/>
      <c r="U876" s="2"/>
      <c r="V876" s="2"/>
      <c r="W876" s="2"/>
      <c r="X876" s="2"/>
      <c r="Y876" s="4"/>
      <c r="Z876" s="4"/>
      <c r="AA876" s="4"/>
      <c r="AB876" s="4"/>
      <c r="AC876" s="4"/>
      <c r="AD876" s="4"/>
      <c r="AE876" s="4"/>
      <c r="AF876" s="4"/>
      <c r="AG876" s="4"/>
      <c r="AH876" s="4"/>
      <c r="AI876" s="4"/>
      <c r="AJ876" s="4"/>
      <c r="AK876" s="4"/>
      <c r="AL876" s="4"/>
      <c r="AM876" s="4"/>
      <c r="AN876" s="4"/>
      <c r="AO876" s="4"/>
      <c r="AP876" s="4"/>
      <c r="AQ876" s="4"/>
      <c r="AR876" s="4"/>
      <c r="AS876" s="4"/>
      <c r="AT876" s="4"/>
      <c r="AU876" s="2"/>
      <c r="AV876" s="2"/>
      <c r="AW876" s="2"/>
      <c r="AX876" s="2"/>
      <c r="AY876" s="2"/>
      <c r="AZ876" s="2"/>
      <c r="BA876" s="2"/>
      <c r="BB876" s="2"/>
      <c r="BC876" s="2"/>
      <c r="BD876" s="2"/>
      <c r="BE876" s="2"/>
      <c r="BF876" s="2"/>
      <c r="BG876" s="4"/>
      <c r="BH876" s="2"/>
      <c r="BI876" s="2"/>
      <c r="BJ876" s="2"/>
      <c r="BK876" s="2"/>
      <c r="BL876" s="2"/>
      <c r="BM876" s="2"/>
      <c r="BN876" s="2"/>
      <c r="BO876" s="2"/>
      <c r="BP876" s="2"/>
      <c r="BQ876" s="2"/>
      <c r="BR876" s="2"/>
      <c r="BS876" s="2"/>
      <c r="BT876" s="2"/>
      <c r="BU876" s="2"/>
      <c r="BV876" s="2"/>
      <c r="BW876" s="2"/>
      <c r="BX876" s="2"/>
    </row>
    <row r="877" spans="1:76" ht="12.75">
      <c r="A877" s="2"/>
      <c r="B877" s="3"/>
      <c r="C877" s="4"/>
      <c r="D877" s="4"/>
      <c r="E877" s="4"/>
      <c r="F877" s="4"/>
      <c r="G877" s="4"/>
      <c r="H877" s="4"/>
      <c r="I877" s="4"/>
      <c r="J877" s="4"/>
      <c r="K877" s="4"/>
      <c r="L877" s="4"/>
      <c r="M877" s="4"/>
      <c r="N877" s="4"/>
      <c r="O877" s="4"/>
      <c r="P877" s="4"/>
      <c r="Q877" s="2"/>
      <c r="R877" s="2"/>
      <c r="S877" s="2"/>
      <c r="T877" s="2"/>
      <c r="U877" s="2"/>
      <c r="V877" s="2"/>
      <c r="W877" s="2"/>
      <c r="X877" s="2"/>
      <c r="Y877" s="4"/>
      <c r="Z877" s="4"/>
      <c r="AA877" s="4"/>
      <c r="AB877" s="4"/>
      <c r="AC877" s="4"/>
      <c r="AD877" s="4"/>
      <c r="AE877" s="4"/>
      <c r="AF877" s="4"/>
      <c r="AG877" s="4"/>
      <c r="AH877" s="4"/>
      <c r="AI877" s="4"/>
      <c r="AJ877" s="4"/>
      <c r="AK877" s="4"/>
      <c r="AL877" s="4"/>
      <c r="AM877" s="4"/>
      <c r="AN877" s="4"/>
      <c r="AO877" s="4"/>
      <c r="AP877" s="4"/>
      <c r="AQ877" s="4"/>
      <c r="AR877" s="4"/>
      <c r="AS877" s="4"/>
      <c r="AT877" s="4"/>
      <c r="AU877" s="2"/>
      <c r="AV877" s="2"/>
      <c r="AW877" s="2"/>
      <c r="AX877" s="2"/>
      <c r="AY877" s="2"/>
      <c r="AZ877" s="2"/>
      <c r="BA877" s="2"/>
      <c r="BB877" s="2"/>
      <c r="BC877" s="2"/>
      <c r="BD877" s="2"/>
      <c r="BE877" s="2"/>
      <c r="BF877" s="2"/>
      <c r="BG877" s="4"/>
      <c r="BH877" s="2"/>
      <c r="BI877" s="2"/>
      <c r="BJ877" s="2"/>
      <c r="BK877" s="2"/>
      <c r="BL877" s="2"/>
      <c r="BM877" s="2"/>
      <c r="BN877" s="2"/>
      <c r="BO877" s="2"/>
      <c r="BP877" s="2"/>
      <c r="BQ877" s="2"/>
      <c r="BR877" s="2"/>
      <c r="BS877" s="2"/>
      <c r="BT877" s="2"/>
      <c r="BU877" s="2"/>
      <c r="BV877" s="2"/>
      <c r="BW877" s="2"/>
      <c r="BX877" s="2"/>
    </row>
    <row r="878" spans="1:76" ht="12.75">
      <c r="A878" s="2"/>
      <c r="B878" s="3"/>
      <c r="C878" s="4"/>
      <c r="D878" s="4"/>
      <c r="E878" s="4"/>
      <c r="F878" s="4"/>
      <c r="G878" s="4"/>
      <c r="H878" s="4"/>
      <c r="I878" s="4"/>
      <c r="J878" s="4"/>
      <c r="K878" s="4"/>
      <c r="L878" s="4"/>
      <c r="M878" s="4"/>
      <c r="N878" s="4"/>
      <c r="O878" s="4"/>
      <c r="P878" s="4"/>
      <c r="Q878" s="2"/>
      <c r="R878" s="2"/>
      <c r="S878" s="2"/>
      <c r="T878" s="2"/>
      <c r="U878" s="2"/>
      <c r="V878" s="2"/>
      <c r="W878" s="2"/>
      <c r="X878" s="2"/>
      <c r="Y878" s="4"/>
      <c r="Z878" s="4"/>
      <c r="AA878" s="4"/>
      <c r="AB878" s="4"/>
      <c r="AC878" s="4"/>
      <c r="AD878" s="4"/>
      <c r="AE878" s="4"/>
      <c r="AF878" s="4"/>
      <c r="AG878" s="4"/>
      <c r="AH878" s="4"/>
      <c r="AI878" s="4"/>
      <c r="AJ878" s="4"/>
      <c r="AK878" s="4"/>
      <c r="AL878" s="4"/>
      <c r="AM878" s="4"/>
      <c r="AN878" s="4"/>
      <c r="AO878" s="4"/>
      <c r="AP878" s="4"/>
      <c r="AQ878" s="4"/>
      <c r="AR878" s="4"/>
      <c r="AS878" s="4"/>
      <c r="AT878" s="4"/>
      <c r="AU878" s="2"/>
      <c r="AV878" s="2"/>
      <c r="AW878" s="2"/>
      <c r="AX878" s="2"/>
      <c r="AY878" s="2"/>
      <c r="AZ878" s="2"/>
      <c r="BA878" s="2"/>
      <c r="BB878" s="2"/>
      <c r="BC878" s="2"/>
      <c r="BD878" s="2"/>
      <c r="BE878" s="2"/>
      <c r="BF878" s="2"/>
      <c r="BG878" s="4"/>
      <c r="BH878" s="2"/>
      <c r="BI878" s="2"/>
      <c r="BJ878" s="2"/>
      <c r="BK878" s="2"/>
      <c r="BL878" s="2"/>
      <c r="BM878" s="2"/>
      <c r="BN878" s="2"/>
      <c r="BO878" s="2"/>
      <c r="BP878" s="2"/>
      <c r="BQ878" s="2"/>
      <c r="BR878" s="2"/>
      <c r="BS878" s="2"/>
      <c r="BT878" s="2"/>
      <c r="BU878" s="2"/>
      <c r="BV878" s="2"/>
      <c r="BW878" s="2"/>
      <c r="BX878" s="2"/>
    </row>
    <row r="879" spans="1:76" ht="12.75">
      <c r="A879" s="2"/>
      <c r="B879" s="3"/>
      <c r="C879" s="4"/>
      <c r="D879" s="4"/>
      <c r="E879" s="4"/>
      <c r="F879" s="4"/>
      <c r="G879" s="4"/>
      <c r="H879" s="4"/>
      <c r="I879" s="4"/>
      <c r="J879" s="4"/>
      <c r="K879" s="4"/>
      <c r="L879" s="4"/>
      <c r="M879" s="4"/>
      <c r="N879" s="4"/>
      <c r="O879" s="4"/>
      <c r="P879" s="4"/>
      <c r="Q879" s="2"/>
      <c r="R879" s="2"/>
      <c r="S879" s="2"/>
      <c r="T879" s="2"/>
      <c r="U879" s="2"/>
      <c r="V879" s="2"/>
      <c r="W879" s="2"/>
      <c r="X879" s="2"/>
      <c r="Y879" s="4"/>
      <c r="Z879" s="4"/>
      <c r="AA879" s="4"/>
      <c r="AB879" s="4"/>
      <c r="AC879" s="4"/>
      <c r="AD879" s="4"/>
      <c r="AE879" s="4"/>
      <c r="AF879" s="4"/>
      <c r="AG879" s="4"/>
      <c r="AH879" s="4"/>
      <c r="AI879" s="4"/>
      <c r="AJ879" s="4"/>
      <c r="AK879" s="4"/>
      <c r="AL879" s="4"/>
      <c r="AM879" s="4"/>
      <c r="AN879" s="4"/>
      <c r="AO879" s="4"/>
      <c r="AP879" s="4"/>
      <c r="AQ879" s="4"/>
      <c r="AR879" s="4"/>
      <c r="AS879" s="4"/>
      <c r="AT879" s="4"/>
      <c r="AU879" s="2"/>
      <c r="AV879" s="2"/>
      <c r="AW879" s="2"/>
      <c r="AX879" s="2"/>
      <c r="AY879" s="2"/>
      <c r="AZ879" s="2"/>
      <c r="BA879" s="2"/>
      <c r="BB879" s="2"/>
      <c r="BC879" s="2"/>
      <c r="BD879" s="2"/>
      <c r="BE879" s="2"/>
      <c r="BF879" s="2"/>
      <c r="BG879" s="4"/>
      <c r="BH879" s="2"/>
      <c r="BI879" s="2"/>
      <c r="BJ879" s="2"/>
      <c r="BK879" s="2"/>
      <c r="BL879" s="2"/>
      <c r="BM879" s="2"/>
      <c r="BN879" s="2"/>
      <c r="BO879" s="2"/>
      <c r="BP879" s="2"/>
      <c r="BQ879" s="2"/>
      <c r="BR879" s="2"/>
      <c r="BS879" s="2"/>
      <c r="BT879" s="2"/>
      <c r="BU879" s="2"/>
      <c r="BV879" s="2"/>
      <c r="BW879" s="2"/>
      <c r="BX879" s="2"/>
    </row>
    <row r="880" spans="1:76" ht="12.75">
      <c r="A880" s="2"/>
      <c r="B880" s="3"/>
      <c r="C880" s="4"/>
      <c r="D880" s="4"/>
      <c r="E880" s="4"/>
      <c r="F880" s="4"/>
      <c r="G880" s="4"/>
      <c r="H880" s="4"/>
      <c r="I880" s="4"/>
      <c r="J880" s="4"/>
      <c r="K880" s="4"/>
      <c r="L880" s="4"/>
      <c r="M880" s="4"/>
      <c r="N880" s="4"/>
      <c r="O880" s="4"/>
      <c r="P880" s="4"/>
      <c r="Q880" s="2"/>
      <c r="R880" s="2"/>
      <c r="S880" s="2"/>
      <c r="T880" s="2"/>
      <c r="U880" s="2"/>
      <c r="V880" s="2"/>
      <c r="W880" s="2"/>
      <c r="X880" s="2"/>
      <c r="Y880" s="4"/>
      <c r="Z880" s="4"/>
      <c r="AA880" s="4"/>
      <c r="AB880" s="4"/>
      <c r="AC880" s="4"/>
      <c r="AD880" s="4"/>
      <c r="AE880" s="4"/>
      <c r="AF880" s="4"/>
      <c r="AG880" s="4"/>
      <c r="AH880" s="4"/>
      <c r="AI880" s="4"/>
      <c r="AJ880" s="4"/>
      <c r="AK880" s="4"/>
      <c r="AL880" s="4"/>
      <c r="AM880" s="4"/>
      <c r="AN880" s="4"/>
      <c r="AO880" s="4"/>
      <c r="AP880" s="4"/>
      <c r="AQ880" s="4"/>
      <c r="AR880" s="4"/>
      <c r="AS880" s="4"/>
      <c r="AT880" s="4"/>
      <c r="AU880" s="2"/>
      <c r="AV880" s="2"/>
      <c r="AW880" s="2"/>
      <c r="AX880" s="2"/>
      <c r="AY880" s="2"/>
      <c r="AZ880" s="2"/>
      <c r="BA880" s="2"/>
      <c r="BB880" s="2"/>
      <c r="BC880" s="2"/>
      <c r="BD880" s="2"/>
      <c r="BE880" s="2"/>
      <c r="BF880" s="2"/>
      <c r="BG880" s="4"/>
      <c r="BH880" s="2"/>
      <c r="BI880" s="2"/>
      <c r="BJ880" s="2"/>
      <c r="BK880" s="2"/>
      <c r="BL880" s="2"/>
      <c r="BM880" s="2"/>
      <c r="BN880" s="2"/>
      <c r="BO880" s="2"/>
      <c r="BP880" s="2"/>
      <c r="BQ880" s="2"/>
      <c r="BR880" s="2"/>
      <c r="BS880" s="2"/>
      <c r="BT880" s="2"/>
      <c r="BU880" s="2"/>
      <c r="BV880" s="2"/>
      <c r="BW880" s="2"/>
      <c r="BX880" s="2"/>
    </row>
    <row r="881" spans="1:76" ht="12.75">
      <c r="A881" s="2"/>
      <c r="B881" s="3"/>
      <c r="C881" s="4"/>
      <c r="D881" s="4"/>
      <c r="E881" s="4"/>
      <c r="F881" s="4"/>
      <c r="G881" s="4"/>
      <c r="H881" s="4"/>
      <c r="I881" s="4"/>
      <c r="J881" s="4"/>
      <c r="K881" s="4"/>
      <c r="L881" s="4"/>
      <c r="M881" s="4"/>
      <c r="N881" s="4"/>
      <c r="O881" s="4"/>
      <c r="P881" s="4"/>
      <c r="Q881" s="2"/>
      <c r="R881" s="2"/>
      <c r="S881" s="2"/>
      <c r="T881" s="2"/>
      <c r="U881" s="2"/>
      <c r="V881" s="2"/>
      <c r="W881" s="2"/>
      <c r="X881" s="2"/>
      <c r="Y881" s="4"/>
      <c r="Z881" s="4"/>
      <c r="AA881" s="4"/>
      <c r="AB881" s="4"/>
      <c r="AC881" s="4"/>
      <c r="AD881" s="4"/>
      <c r="AE881" s="4"/>
      <c r="AF881" s="4"/>
      <c r="AG881" s="4"/>
      <c r="AH881" s="4"/>
      <c r="AI881" s="4"/>
      <c r="AJ881" s="4"/>
      <c r="AK881" s="4"/>
      <c r="AL881" s="4"/>
      <c r="AM881" s="4"/>
      <c r="AN881" s="4"/>
      <c r="AO881" s="4"/>
      <c r="AP881" s="4"/>
      <c r="AQ881" s="4"/>
      <c r="AR881" s="4"/>
      <c r="AS881" s="4"/>
      <c r="AT881" s="4"/>
      <c r="AU881" s="2"/>
      <c r="AV881" s="2"/>
      <c r="AW881" s="2"/>
      <c r="AX881" s="2"/>
      <c r="AY881" s="2"/>
      <c r="AZ881" s="2"/>
      <c r="BA881" s="2"/>
      <c r="BB881" s="2"/>
      <c r="BC881" s="2"/>
      <c r="BD881" s="2"/>
      <c r="BE881" s="2"/>
      <c r="BF881" s="2"/>
      <c r="BG881" s="4"/>
      <c r="BH881" s="2"/>
      <c r="BI881" s="2"/>
      <c r="BJ881" s="2"/>
      <c r="BK881" s="2"/>
      <c r="BL881" s="2"/>
      <c r="BM881" s="2"/>
      <c r="BN881" s="2"/>
      <c r="BO881" s="2"/>
      <c r="BP881" s="2"/>
      <c r="BQ881" s="2"/>
      <c r="BR881" s="2"/>
      <c r="BS881" s="2"/>
      <c r="BT881" s="2"/>
      <c r="BU881" s="2"/>
      <c r="BV881" s="2"/>
      <c r="BW881" s="2"/>
      <c r="BX881" s="2"/>
    </row>
    <row r="882" spans="1:76" ht="12.75">
      <c r="A882" s="2"/>
      <c r="B882" s="3"/>
      <c r="C882" s="4"/>
      <c r="D882" s="4"/>
      <c r="E882" s="4"/>
      <c r="F882" s="4"/>
      <c r="G882" s="4"/>
      <c r="H882" s="4"/>
      <c r="I882" s="4"/>
      <c r="J882" s="4"/>
      <c r="K882" s="4"/>
      <c r="L882" s="4"/>
      <c r="M882" s="4"/>
      <c r="N882" s="4"/>
      <c r="O882" s="4"/>
      <c r="P882" s="4"/>
      <c r="Q882" s="2"/>
      <c r="R882" s="2"/>
      <c r="S882" s="2"/>
      <c r="T882" s="2"/>
      <c r="U882" s="2"/>
      <c r="V882" s="2"/>
      <c r="W882" s="2"/>
      <c r="X882" s="2"/>
      <c r="Y882" s="4"/>
      <c r="Z882" s="4"/>
      <c r="AA882" s="4"/>
      <c r="AB882" s="4"/>
      <c r="AC882" s="4"/>
      <c r="AD882" s="4"/>
      <c r="AE882" s="4"/>
      <c r="AF882" s="4"/>
      <c r="AG882" s="4"/>
      <c r="AH882" s="4"/>
      <c r="AI882" s="4"/>
      <c r="AJ882" s="4"/>
      <c r="AK882" s="4"/>
      <c r="AL882" s="4"/>
      <c r="AM882" s="4"/>
      <c r="AN882" s="4"/>
      <c r="AO882" s="4"/>
      <c r="AP882" s="4"/>
      <c r="AQ882" s="4"/>
      <c r="AR882" s="4"/>
      <c r="AS882" s="4"/>
      <c r="AT882" s="4"/>
      <c r="AU882" s="2"/>
      <c r="AV882" s="2"/>
      <c r="AW882" s="2"/>
      <c r="AX882" s="2"/>
      <c r="AY882" s="2"/>
      <c r="AZ882" s="2"/>
      <c r="BA882" s="2"/>
      <c r="BB882" s="2"/>
      <c r="BC882" s="2"/>
      <c r="BD882" s="2"/>
      <c r="BE882" s="2"/>
      <c r="BF882" s="2"/>
      <c r="BG882" s="4"/>
      <c r="BH882" s="2"/>
      <c r="BI882" s="2"/>
      <c r="BJ882" s="2"/>
      <c r="BK882" s="2"/>
      <c r="BL882" s="2"/>
      <c r="BM882" s="2"/>
      <c r="BN882" s="2"/>
      <c r="BO882" s="2"/>
      <c r="BP882" s="2"/>
      <c r="BQ882" s="2"/>
      <c r="BR882" s="2"/>
      <c r="BS882" s="2"/>
      <c r="BT882" s="2"/>
      <c r="BU882" s="2"/>
      <c r="BV882" s="2"/>
      <c r="BW882" s="2"/>
      <c r="BX882" s="2"/>
    </row>
    <row r="883" spans="1:76" ht="12.75">
      <c r="A883" s="2"/>
      <c r="B883" s="3"/>
      <c r="C883" s="4"/>
      <c r="D883" s="4"/>
      <c r="E883" s="4"/>
      <c r="F883" s="4"/>
      <c r="G883" s="4"/>
      <c r="H883" s="4"/>
      <c r="I883" s="4"/>
      <c r="J883" s="4"/>
      <c r="K883" s="4"/>
      <c r="L883" s="4"/>
      <c r="M883" s="4"/>
      <c r="N883" s="4"/>
      <c r="O883" s="4"/>
      <c r="P883" s="4"/>
      <c r="Q883" s="2"/>
      <c r="R883" s="2"/>
      <c r="S883" s="2"/>
      <c r="T883" s="2"/>
      <c r="U883" s="2"/>
      <c r="V883" s="2"/>
      <c r="W883" s="2"/>
      <c r="X883" s="2"/>
      <c r="Y883" s="4"/>
      <c r="Z883" s="4"/>
      <c r="AA883" s="4"/>
      <c r="AB883" s="4"/>
      <c r="AC883" s="4"/>
      <c r="AD883" s="4"/>
      <c r="AE883" s="4"/>
      <c r="AF883" s="4"/>
      <c r="AG883" s="4"/>
      <c r="AH883" s="4"/>
      <c r="AI883" s="4"/>
      <c r="AJ883" s="4"/>
      <c r="AK883" s="4"/>
      <c r="AL883" s="4"/>
      <c r="AM883" s="4"/>
      <c r="AN883" s="4"/>
      <c r="AO883" s="4"/>
      <c r="AP883" s="4"/>
      <c r="AQ883" s="4"/>
      <c r="AR883" s="4"/>
      <c r="AS883" s="4"/>
      <c r="AT883" s="4"/>
      <c r="AU883" s="2"/>
      <c r="AV883" s="2"/>
      <c r="AW883" s="2"/>
      <c r="AX883" s="2"/>
      <c r="AY883" s="2"/>
      <c r="AZ883" s="2"/>
      <c r="BA883" s="2"/>
      <c r="BB883" s="2"/>
      <c r="BC883" s="2"/>
      <c r="BD883" s="2"/>
      <c r="BE883" s="2"/>
      <c r="BF883" s="2"/>
      <c r="BG883" s="4"/>
      <c r="BH883" s="2"/>
      <c r="BI883" s="2"/>
      <c r="BJ883" s="2"/>
      <c r="BK883" s="2"/>
      <c r="BL883" s="2"/>
      <c r="BM883" s="2"/>
      <c r="BN883" s="2"/>
      <c r="BO883" s="2"/>
      <c r="BP883" s="2"/>
      <c r="BQ883" s="2"/>
      <c r="BR883" s="2"/>
      <c r="BS883" s="2"/>
      <c r="BT883" s="2"/>
      <c r="BU883" s="2"/>
      <c r="BV883" s="2"/>
      <c r="BW883" s="2"/>
      <c r="BX883" s="2"/>
    </row>
    <row r="884" spans="1:76" ht="12.75">
      <c r="A884" s="2"/>
      <c r="B884" s="3"/>
      <c r="C884" s="4"/>
      <c r="D884" s="4"/>
      <c r="E884" s="4"/>
      <c r="F884" s="4"/>
      <c r="G884" s="4"/>
      <c r="H884" s="4"/>
      <c r="I884" s="4"/>
      <c r="J884" s="4"/>
      <c r="K884" s="4"/>
      <c r="L884" s="4"/>
      <c r="M884" s="4"/>
      <c r="N884" s="4"/>
      <c r="O884" s="4"/>
      <c r="P884" s="4"/>
      <c r="Q884" s="2"/>
      <c r="R884" s="2"/>
      <c r="S884" s="2"/>
      <c r="T884" s="2"/>
      <c r="U884" s="2"/>
      <c r="V884" s="2"/>
      <c r="W884" s="2"/>
      <c r="X884" s="2"/>
      <c r="Y884" s="4"/>
      <c r="Z884" s="4"/>
      <c r="AA884" s="4"/>
      <c r="AB884" s="4"/>
      <c r="AC884" s="4"/>
      <c r="AD884" s="4"/>
      <c r="AE884" s="4"/>
      <c r="AF884" s="4"/>
      <c r="AG884" s="4"/>
      <c r="AH884" s="4"/>
      <c r="AI884" s="4"/>
      <c r="AJ884" s="4"/>
      <c r="AK884" s="4"/>
      <c r="AL884" s="4"/>
      <c r="AM884" s="4"/>
      <c r="AN884" s="4"/>
      <c r="AO884" s="4"/>
      <c r="AP884" s="4"/>
      <c r="AQ884" s="4"/>
      <c r="AR884" s="4"/>
      <c r="AS884" s="4"/>
      <c r="AT884" s="4"/>
      <c r="AU884" s="2"/>
      <c r="AV884" s="2"/>
      <c r="AW884" s="2"/>
      <c r="AX884" s="2"/>
      <c r="AY884" s="2"/>
      <c r="AZ884" s="2"/>
      <c r="BA884" s="2"/>
      <c r="BB884" s="2"/>
      <c r="BC884" s="2"/>
      <c r="BD884" s="2"/>
      <c r="BE884" s="2"/>
      <c r="BF884" s="2"/>
      <c r="BG884" s="4"/>
      <c r="BH884" s="2"/>
      <c r="BI884" s="2"/>
      <c r="BJ884" s="2"/>
      <c r="BK884" s="2"/>
      <c r="BL884" s="2"/>
      <c r="BM884" s="2"/>
      <c r="BN884" s="2"/>
      <c r="BO884" s="2"/>
      <c r="BP884" s="2"/>
      <c r="BQ884" s="2"/>
      <c r="BR884" s="2"/>
      <c r="BS884" s="2"/>
      <c r="BT884" s="2"/>
      <c r="BU884" s="2"/>
      <c r="BV884" s="2"/>
      <c r="BW884" s="2"/>
      <c r="BX884" s="2"/>
    </row>
    <row r="885" spans="1:76" ht="12.75">
      <c r="A885" s="2"/>
      <c r="B885" s="3"/>
      <c r="C885" s="4"/>
      <c r="D885" s="4"/>
      <c r="E885" s="4"/>
      <c r="F885" s="4"/>
      <c r="G885" s="4"/>
      <c r="H885" s="4"/>
      <c r="I885" s="4"/>
      <c r="J885" s="4"/>
      <c r="K885" s="4"/>
      <c r="L885" s="4"/>
      <c r="M885" s="4"/>
      <c r="N885" s="4"/>
      <c r="O885" s="4"/>
      <c r="P885" s="4"/>
      <c r="Q885" s="2"/>
      <c r="R885" s="2"/>
      <c r="S885" s="2"/>
      <c r="T885" s="2"/>
      <c r="U885" s="2"/>
      <c r="V885" s="2"/>
      <c r="W885" s="2"/>
      <c r="X885" s="2"/>
      <c r="Y885" s="4"/>
      <c r="Z885" s="4"/>
      <c r="AA885" s="4"/>
      <c r="AB885" s="4"/>
      <c r="AC885" s="4"/>
      <c r="AD885" s="4"/>
      <c r="AE885" s="4"/>
      <c r="AF885" s="4"/>
      <c r="AG885" s="4"/>
      <c r="AH885" s="4"/>
      <c r="AI885" s="4"/>
      <c r="AJ885" s="4"/>
      <c r="AK885" s="4"/>
      <c r="AL885" s="4"/>
      <c r="AM885" s="4"/>
      <c r="AN885" s="4"/>
      <c r="AO885" s="4"/>
      <c r="AP885" s="4"/>
      <c r="AQ885" s="4"/>
      <c r="AR885" s="4"/>
      <c r="AS885" s="4"/>
      <c r="AT885" s="4"/>
      <c r="AU885" s="2"/>
      <c r="AV885" s="2"/>
      <c r="AW885" s="2"/>
      <c r="AX885" s="2"/>
      <c r="AY885" s="2"/>
      <c r="AZ885" s="2"/>
      <c r="BA885" s="2"/>
      <c r="BB885" s="2"/>
      <c r="BC885" s="2"/>
      <c r="BD885" s="2"/>
      <c r="BE885" s="2"/>
      <c r="BF885" s="2"/>
      <c r="BG885" s="4"/>
      <c r="BH885" s="2"/>
      <c r="BI885" s="2"/>
      <c r="BJ885" s="2"/>
      <c r="BK885" s="2"/>
      <c r="BL885" s="2"/>
      <c r="BM885" s="2"/>
      <c r="BN885" s="2"/>
      <c r="BO885" s="2"/>
      <c r="BP885" s="2"/>
      <c r="BQ885" s="2"/>
      <c r="BR885" s="2"/>
      <c r="BS885" s="2"/>
      <c r="BT885" s="2"/>
      <c r="BU885" s="2"/>
      <c r="BV885" s="2"/>
      <c r="BW885" s="2"/>
      <c r="BX885" s="2"/>
    </row>
    <row r="886" spans="1:76" ht="12.75">
      <c r="A886" s="2"/>
      <c r="B886" s="3"/>
      <c r="C886" s="4"/>
      <c r="D886" s="4"/>
      <c r="E886" s="4"/>
      <c r="F886" s="4"/>
      <c r="G886" s="4"/>
      <c r="H886" s="4"/>
      <c r="I886" s="4"/>
      <c r="J886" s="4"/>
      <c r="K886" s="4"/>
      <c r="L886" s="4"/>
      <c r="M886" s="4"/>
      <c r="N886" s="4"/>
      <c r="O886" s="4"/>
      <c r="P886" s="4"/>
      <c r="Q886" s="2"/>
      <c r="R886" s="2"/>
      <c r="S886" s="2"/>
      <c r="T886" s="2"/>
      <c r="U886" s="2"/>
      <c r="V886" s="2"/>
      <c r="W886" s="2"/>
      <c r="X886" s="2"/>
      <c r="Y886" s="4"/>
      <c r="Z886" s="4"/>
      <c r="AA886" s="4"/>
      <c r="AB886" s="4"/>
      <c r="AC886" s="4"/>
      <c r="AD886" s="4"/>
      <c r="AE886" s="4"/>
      <c r="AF886" s="4"/>
      <c r="AG886" s="4"/>
      <c r="AH886" s="4"/>
      <c r="AI886" s="4"/>
      <c r="AJ886" s="4"/>
      <c r="AK886" s="4"/>
      <c r="AL886" s="4"/>
      <c r="AM886" s="4"/>
      <c r="AN886" s="4"/>
      <c r="AO886" s="4"/>
      <c r="AP886" s="4"/>
      <c r="AQ886" s="4"/>
      <c r="AR886" s="4"/>
      <c r="AS886" s="4"/>
      <c r="AT886" s="4"/>
      <c r="AU886" s="2"/>
      <c r="AV886" s="2"/>
      <c r="AW886" s="2"/>
      <c r="AX886" s="2"/>
      <c r="AY886" s="2"/>
      <c r="AZ886" s="2"/>
      <c r="BA886" s="2"/>
      <c r="BB886" s="2"/>
      <c r="BC886" s="2"/>
      <c r="BD886" s="2"/>
      <c r="BE886" s="2"/>
      <c r="BF886" s="2"/>
      <c r="BG886" s="4"/>
      <c r="BH886" s="2"/>
      <c r="BI886" s="2"/>
      <c r="BJ886" s="2"/>
      <c r="BK886" s="2"/>
      <c r="BL886" s="2"/>
      <c r="BM886" s="2"/>
      <c r="BN886" s="2"/>
      <c r="BO886" s="2"/>
      <c r="BP886" s="2"/>
      <c r="BQ886" s="2"/>
      <c r="BR886" s="2"/>
      <c r="BS886" s="2"/>
      <c r="BT886" s="2"/>
      <c r="BU886" s="2"/>
      <c r="BV886" s="2"/>
      <c r="BW886" s="2"/>
      <c r="BX886" s="2"/>
    </row>
    <row r="887" spans="1:76" ht="12.75">
      <c r="A887" s="2"/>
      <c r="B887" s="3"/>
      <c r="C887" s="4"/>
      <c r="D887" s="4"/>
      <c r="E887" s="4"/>
      <c r="F887" s="4"/>
      <c r="G887" s="4"/>
      <c r="H887" s="4"/>
      <c r="I887" s="4"/>
      <c r="J887" s="4"/>
      <c r="K887" s="4"/>
      <c r="L887" s="4"/>
      <c r="M887" s="4"/>
      <c r="N887" s="4"/>
      <c r="O887" s="4"/>
      <c r="P887" s="4"/>
      <c r="Q887" s="2"/>
      <c r="R887" s="2"/>
      <c r="S887" s="2"/>
      <c r="T887" s="2"/>
      <c r="U887" s="2"/>
      <c r="V887" s="2"/>
      <c r="W887" s="2"/>
      <c r="X887" s="2"/>
      <c r="Y887" s="4"/>
      <c r="Z887" s="4"/>
      <c r="AA887" s="4"/>
      <c r="AB887" s="4"/>
      <c r="AC887" s="4"/>
      <c r="AD887" s="4"/>
      <c r="AE887" s="4"/>
      <c r="AF887" s="4"/>
      <c r="AG887" s="4"/>
      <c r="AH887" s="4"/>
      <c r="AI887" s="4"/>
      <c r="AJ887" s="4"/>
      <c r="AK887" s="4"/>
      <c r="AL887" s="4"/>
      <c r="AM887" s="4"/>
      <c r="AN887" s="4"/>
      <c r="AO887" s="4"/>
      <c r="AP887" s="4"/>
      <c r="AQ887" s="4"/>
      <c r="AR887" s="4"/>
      <c r="AS887" s="4"/>
      <c r="AT887" s="4"/>
      <c r="AU887" s="2"/>
      <c r="AV887" s="2"/>
      <c r="AW887" s="2"/>
      <c r="AX887" s="2"/>
      <c r="AY887" s="2"/>
      <c r="AZ887" s="2"/>
      <c r="BA887" s="2"/>
      <c r="BB887" s="2"/>
      <c r="BC887" s="2"/>
      <c r="BD887" s="2"/>
      <c r="BE887" s="2"/>
      <c r="BF887" s="2"/>
      <c r="BG887" s="4"/>
      <c r="BH887" s="2"/>
      <c r="BI887" s="2"/>
      <c r="BJ887" s="2"/>
      <c r="BK887" s="2"/>
      <c r="BL887" s="2"/>
      <c r="BM887" s="2"/>
      <c r="BN887" s="2"/>
      <c r="BO887" s="2"/>
      <c r="BP887" s="2"/>
      <c r="BQ887" s="2"/>
      <c r="BR887" s="2"/>
      <c r="BS887" s="2"/>
      <c r="BT887" s="2"/>
      <c r="BU887" s="2"/>
      <c r="BV887" s="2"/>
      <c r="BW887" s="2"/>
      <c r="BX887" s="2"/>
    </row>
    <row r="888" spans="1:76" ht="12.75">
      <c r="A888" s="2"/>
      <c r="B888" s="3"/>
      <c r="C888" s="4"/>
      <c r="D888" s="4"/>
      <c r="E888" s="4"/>
      <c r="F888" s="4"/>
      <c r="G888" s="4"/>
      <c r="H888" s="4"/>
      <c r="I888" s="4"/>
      <c r="J888" s="4"/>
      <c r="K888" s="4"/>
      <c r="L888" s="4"/>
      <c r="M888" s="4"/>
      <c r="N888" s="4"/>
      <c r="O888" s="4"/>
      <c r="P888" s="4"/>
      <c r="Q888" s="2"/>
      <c r="R888" s="2"/>
      <c r="S888" s="2"/>
      <c r="T888" s="2"/>
      <c r="U888" s="2"/>
      <c r="V888" s="2"/>
      <c r="W888" s="2"/>
      <c r="X888" s="2"/>
      <c r="Y888" s="4"/>
      <c r="Z888" s="4"/>
      <c r="AA888" s="4"/>
      <c r="AB888" s="4"/>
      <c r="AC888" s="4"/>
      <c r="AD888" s="4"/>
      <c r="AE888" s="4"/>
      <c r="AF888" s="4"/>
      <c r="AG888" s="4"/>
      <c r="AH888" s="4"/>
      <c r="AI888" s="4"/>
      <c r="AJ888" s="4"/>
      <c r="AK888" s="4"/>
      <c r="AL888" s="4"/>
      <c r="AM888" s="4"/>
      <c r="AN888" s="4"/>
      <c r="AO888" s="4"/>
      <c r="AP888" s="4"/>
      <c r="AQ888" s="4"/>
      <c r="AR888" s="4"/>
      <c r="AS888" s="4"/>
      <c r="AT888" s="4"/>
      <c r="AU888" s="2"/>
      <c r="AV888" s="2"/>
      <c r="AW888" s="2"/>
      <c r="AX888" s="2"/>
      <c r="AY888" s="2"/>
      <c r="AZ888" s="2"/>
      <c r="BA888" s="2"/>
      <c r="BB888" s="2"/>
      <c r="BC888" s="2"/>
      <c r="BD888" s="2"/>
      <c r="BE888" s="2"/>
      <c r="BF888" s="2"/>
      <c r="BG888" s="4"/>
      <c r="BH888" s="2"/>
      <c r="BI888" s="2"/>
      <c r="BJ888" s="2"/>
      <c r="BK888" s="2"/>
      <c r="BL888" s="2"/>
      <c r="BM888" s="2"/>
      <c r="BN888" s="2"/>
      <c r="BO888" s="2"/>
      <c r="BP888" s="2"/>
      <c r="BQ888" s="2"/>
      <c r="BR888" s="2"/>
      <c r="BS888" s="2"/>
      <c r="BT888" s="2"/>
      <c r="BU888" s="2"/>
      <c r="BV888" s="2"/>
      <c r="BW888" s="2"/>
      <c r="BX888" s="2"/>
    </row>
    <row r="889" spans="1:76" ht="12.75">
      <c r="A889" s="2"/>
      <c r="B889" s="3"/>
      <c r="C889" s="4"/>
      <c r="D889" s="4"/>
      <c r="E889" s="4"/>
      <c r="F889" s="4"/>
      <c r="G889" s="4"/>
      <c r="H889" s="4"/>
      <c r="I889" s="4"/>
      <c r="J889" s="4"/>
      <c r="K889" s="4"/>
      <c r="L889" s="4"/>
      <c r="M889" s="4"/>
      <c r="N889" s="4"/>
      <c r="O889" s="4"/>
      <c r="P889" s="4"/>
      <c r="Q889" s="2"/>
      <c r="R889" s="2"/>
      <c r="S889" s="2"/>
      <c r="T889" s="2"/>
      <c r="U889" s="2"/>
      <c r="V889" s="2"/>
      <c r="W889" s="2"/>
      <c r="X889" s="2"/>
      <c r="Y889" s="4"/>
      <c r="Z889" s="4"/>
      <c r="AA889" s="4"/>
      <c r="AB889" s="4"/>
      <c r="AC889" s="4"/>
      <c r="AD889" s="4"/>
      <c r="AE889" s="4"/>
      <c r="AF889" s="4"/>
      <c r="AG889" s="4"/>
      <c r="AH889" s="4"/>
      <c r="AI889" s="4"/>
      <c r="AJ889" s="4"/>
      <c r="AK889" s="4"/>
      <c r="AL889" s="4"/>
      <c r="AM889" s="4"/>
      <c r="AN889" s="4"/>
      <c r="AO889" s="4"/>
      <c r="AP889" s="4"/>
      <c r="AQ889" s="4"/>
      <c r="AR889" s="4"/>
      <c r="AS889" s="4"/>
      <c r="AT889" s="4"/>
      <c r="AU889" s="2"/>
      <c r="AV889" s="2"/>
      <c r="AW889" s="2"/>
      <c r="AX889" s="2"/>
      <c r="AY889" s="2"/>
      <c r="AZ889" s="2"/>
      <c r="BA889" s="2"/>
      <c r="BB889" s="2"/>
      <c r="BC889" s="2"/>
      <c r="BD889" s="2"/>
      <c r="BE889" s="2"/>
      <c r="BF889" s="2"/>
      <c r="BG889" s="4"/>
      <c r="BH889" s="2"/>
      <c r="BI889" s="2"/>
      <c r="BJ889" s="2"/>
      <c r="BK889" s="2"/>
      <c r="BL889" s="2"/>
      <c r="BM889" s="2"/>
      <c r="BN889" s="2"/>
      <c r="BO889" s="2"/>
      <c r="BP889" s="2"/>
      <c r="BQ889" s="2"/>
      <c r="BR889" s="2"/>
      <c r="BS889" s="2"/>
      <c r="BT889" s="2"/>
      <c r="BU889" s="2"/>
      <c r="BV889" s="2"/>
      <c r="BW889" s="2"/>
      <c r="BX889" s="2"/>
    </row>
    <row r="890" spans="1:76" ht="12.75">
      <c r="A890" s="2"/>
      <c r="B890" s="3"/>
      <c r="C890" s="4"/>
      <c r="D890" s="4"/>
      <c r="E890" s="4"/>
      <c r="F890" s="4"/>
      <c r="G890" s="4"/>
      <c r="H890" s="4"/>
      <c r="I890" s="4"/>
      <c r="J890" s="4"/>
      <c r="K890" s="4"/>
      <c r="L890" s="4"/>
      <c r="M890" s="4"/>
      <c r="N890" s="4"/>
      <c r="O890" s="4"/>
      <c r="P890" s="4"/>
      <c r="Q890" s="2"/>
      <c r="R890" s="2"/>
      <c r="S890" s="2"/>
      <c r="T890" s="2"/>
      <c r="U890" s="2"/>
      <c r="V890" s="2"/>
      <c r="W890" s="2"/>
      <c r="X890" s="2"/>
      <c r="Y890" s="4"/>
      <c r="Z890" s="4"/>
      <c r="AA890" s="4"/>
      <c r="AB890" s="4"/>
      <c r="AC890" s="4"/>
      <c r="AD890" s="4"/>
      <c r="AE890" s="4"/>
      <c r="AF890" s="4"/>
      <c r="AG890" s="4"/>
      <c r="AH890" s="4"/>
      <c r="AI890" s="4"/>
      <c r="AJ890" s="4"/>
      <c r="AK890" s="4"/>
      <c r="AL890" s="4"/>
      <c r="AM890" s="4"/>
      <c r="AN890" s="4"/>
      <c r="AO890" s="4"/>
      <c r="AP890" s="4"/>
      <c r="AQ890" s="4"/>
      <c r="AR890" s="4"/>
      <c r="AS890" s="4"/>
      <c r="AT890" s="4"/>
      <c r="AU890" s="2"/>
      <c r="AV890" s="2"/>
      <c r="AW890" s="2"/>
      <c r="AX890" s="2"/>
      <c r="AY890" s="2"/>
      <c r="AZ890" s="2"/>
      <c r="BA890" s="2"/>
      <c r="BB890" s="2"/>
      <c r="BC890" s="2"/>
      <c r="BD890" s="2"/>
      <c r="BE890" s="2"/>
      <c r="BF890" s="2"/>
      <c r="BG890" s="4"/>
      <c r="BH890" s="2"/>
      <c r="BI890" s="2"/>
      <c r="BJ890" s="2"/>
      <c r="BK890" s="2"/>
      <c r="BL890" s="2"/>
      <c r="BM890" s="2"/>
      <c r="BN890" s="2"/>
      <c r="BO890" s="2"/>
      <c r="BP890" s="2"/>
      <c r="BQ890" s="2"/>
      <c r="BR890" s="2"/>
      <c r="BS890" s="2"/>
      <c r="BT890" s="2"/>
      <c r="BU890" s="2"/>
      <c r="BV890" s="2"/>
      <c r="BW890" s="2"/>
      <c r="BX890" s="2"/>
    </row>
    <row r="891" spans="1:76" ht="12.75">
      <c r="A891" s="2"/>
      <c r="B891" s="3"/>
      <c r="C891" s="4"/>
      <c r="D891" s="4"/>
      <c r="E891" s="4"/>
      <c r="F891" s="4"/>
      <c r="G891" s="4"/>
      <c r="H891" s="4"/>
      <c r="I891" s="4"/>
      <c r="J891" s="4"/>
      <c r="K891" s="4"/>
      <c r="L891" s="4"/>
      <c r="M891" s="4"/>
      <c r="N891" s="4"/>
      <c r="O891" s="4"/>
      <c r="P891" s="4"/>
      <c r="Q891" s="2"/>
      <c r="R891" s="2"/>
      <c r="S891" s="2"/>
      <c r="T891" s="2"/>
      <c r="U891" s="2"/>
      <c r="V891" s="2"/>
      <c r="W891" s="2"/>
      <c r="X891" s="2"/>
      <c r="Y891" s="4"/>
      <c r="Z891" s="4"/>
      <c r="AA891" s="4"/>
      <c r="AB891" s="4"/>
      <c r="AC891" s="4"/>
      <c r="AD891" s="4"/>
      <c r="AE891" s="4"/>
      <c r="AF891" s="4"/>
      <c r="AG891" s="4"/>
      <c r="AH891" s="4"/>
      <c r="AI891" s="4"/>
      <c r="AJ891" s="4"/>
      <c r="AK891" s="4"/>
      <c r="AL891" s="4"/>
      <c r="AM891" s="4"/>
      <c r="AN891" s="4"/>
      <c r="AO891" s="4"/>
      <c r="AP891" s="4"/>
      <c r="AQ891" s="4"/>
      <c r="AR891" s="4"/>
      <c r="AS891" s="4"/>
      <c r="AT891" s="4"/>
      <c r="AU891" s="2"/>
      <c r="AV891" s="2"/>
      <c r="AW891" s="2"/>
      <c r="AX891" s="2"/>
      <c r="AY891" s="2"/>
      <c r="AZ891" s="2"/>
      <c r="BA891" s="2"/>
      <c r="BB891" s="2"/>
      <c r="BC891" s="2"/>
      <c r="BD891" s="2"/>
      <c r="BE891" s="2"/>
      <c r="BF891" s="2"/>
      <c r="BG891" s="4"/>
      <c r="BH891" s="2"/>
      <c r="BI891" s="2"/>
      <c r="BJ891" s="2"/>
      <c r="BK891" s="2"/>
      <c r="BL891" s="2"/>
      <c r="BM891" s="2"/>
      <c r="BN891" s="2"/>
      <c r="BO891" s="2"/>
      <c r="BP891" s="2"/>
      <c r="BQ891" s="2"/>
      <c r="BR891" s="2"/>
      <c r="BS891" s="2"/>
      <c r="BT891" s="2"/>
      <c r="BU891" s="2"/>
      <c r="BV891" s="2"/>
      <c r="BW891" s="2"/>
      <c r="BX891" s="2"/>
    </row>
    <row r="892" spans="1:76" ht="12.75">
      <c r="A892" s="2"/>
      <c r="B892" s="3"/>
      <c r="C892" s="4"/>
      <c r="D892" s="4"/>
      <c r="E892" s="4"/>
      <c r="F892" s="4"/>
      <c r="G892" s="4"/>
      <c r="H892" s="4"/>
      <c r="I892" s="4"/>
      <c r="J892" s="4"/>
      <c r="K892" s="4"/>
      <c r="L892" s="4"/>
      <c r="M892" s="4"/>
      <c r="N892" s="4"/>
      <c r="O892" s="4"/>
      <c r="P892" s="4"/>
      <c r="Q892" s="2"/>
      <c r="R892" s="2"/>
      <c r="S892" s="2"/>
      <c r="T892" s="2"/>
      <c r="U892" s="2"/>
      <c r="V892" s="2"/>
      <c r="W892" s="2"/>
      <c r="X892" s="2"/>
      <c r="Y892" s="4"/>
      <c r="Z892" s="4"/>
      <c r="AA892" s="4"/>
      <c r="AB892" s="4"/>
      <c r="AC892" s="4"/>
      <c r="AD892" s="4"/>
      <c r="AE892" s="4"/>
      <c r="AF892" s="4"/>
      <c r="AG892" s="4"/>
      <c r="AH892" s="4"/>
      <c r="AI892" s="4"/>
      <c r="AJ892" s="4"/>
      <c r="AK892" s="4"/>
      <c r="AL892" s="4"/>
      <c r="AM892" s="4"/>
      <c r="AN892" s="4"/>
      <c r="AO892" s="4"/>
      <c r="AP892" s="4"/>
      <c r="AQ892" s="4"/>
      <c r="AR892" s="4"/>
      <c r="AS892" s="4"/>
      <c r="AT892" s="4"/>
      <c r="AU892" s="2"/>
      <c r="AV892" s="2"/>
      <c r="AW892" s="2"/>
      <c r="AX892" s="2"/>
      <c r="AY892" s="2"/>
      <c r="AZ892" s="2"/>
      <c r="BA892" s="2"/>
      <c r="BB892" s="2"/>
      <c r="BC892" s="2"/>
      <c r="BD892" s="2"/>
      <c r="BE892" s="2"/>
      <c r="BF892" s="2"/>
      <c r="BG892" s="4"/>
      <c r="BH892" s="2"/>
      <c r="BI892" s="2"/>
      <c r="BJ892" s="2"/>
      <c r="BK892" s="2"/>
      <c r="BL892" s="2"/>
      <c r="BM892" s="2"/>
      <c r="BN892" s="2"/>
      <c r="BO892" s="2"/>
      <c r="BP892" s="2"/>
      <c r="BQ892" s="2"/>
      <c r="BR892" s="2"/>
      <c r="BS892" s="2"/>
      <c r="BT892" s="2"/>
      <c r="BU892" s="2"/>
      <c r="BV892" s="2"/>
      <c r="BW892" s="2"/>
      <c r="BX892" s="2"/>
    </row>
    <row r="893" spans="1:76" ht="12.75">
      <c r="A893" s="2"/>
      <c r="B893" s="3"/>
      <c r="C893" s="4"/>
      <c r="D893" s="4"/>
      <c r="E893" s="4"/>
      <c r="F893" s="4"/>
      <c r="G893" s="4"/>
      <c r="H893" s="4"/>
      <c r="I893" s="4"/>
      <c r="J893" s="4"/>
      <c r="K893" s="4"/>
      <c r="L893" s="4"/>
      <c r="M893" s="4"/>
      <c r="N893" s="4"/>
      <c r="O893" s="4"/>
      <c r="P893" s="4"/>
      <c r="Q893" s="2"/>
      <c r="R893" s="2"/>
      <c r="S893" s="2"/>
      <c r="T893" s="2"/>
      <c r="U893" s="2"/>
      <c r="V893" s="2"/>
      <c r="W893" s="2"/>
      <c r="X893" s="2"/>
      <c r="Y893" s="4"/>
      <c r="Z893" s="4"/>
      <c r="AA893" s="4"/>
      <c r="AB893" s="4"/>
      <c r="AC893" s="4"/>
      <c r="AD893" s="4"/>
      <c r="AE893" s="4"/>
      <c r="AF893" s="4"/>
      <c r="AG893" s="4"/>
      <c r="AH893" s="4"/>
      <c r="AI893" s="4"/>
      <c r="AJ893" s="4"/>
      <c r="AK893" s="4"/>
      <c r="AL893" s="4"/>
      <c r="AM893" s="4"/>
      <c r="AN893" s="4"/>
      <c r="AO893" s="4"/>
      <c r="AP893" s="4"/>
      <c r="AQ893" s="4"/>
      <c r="AR893" s="4"/>
      <c r="AS893" s="4"/>
      <c r="AT893" s="4"/>
      <c r="AU893" s="2"/>
      <c r="AV893" s="2"/>
      <c r="AW893" s="2"/>
      <c r="AX893" s="2"/>
      <c r="AY893" s="2"/>
      <c r="AZ893" s="2"/>
      <c r="BA893" s="2"/>
      <c r="BB893" s="2"/>
      <c r="BC893" s="2"/>
      <c r="BD893" s="2"/>
      <c r="BE893" s="2"/>
      <c r="BF893" s="2"/>
      <c r="BG893" s="4"/>
      <c r="BH893" s="2"/>
      <c r="BI893" s="2"/>
      <c r="BJ893" s="2"/>
      <c r="BK893" s="2"/>
      <c r="BL893" s="2"/>
      <c r="BM893" s="2"/>
      <c r="BN893" s="2"/>
      <c r="BO893" s="2"/>
      <c r="BP893" s="2"/>
      <c r="BQ893" s="2"/>
      <c r="BR893" s="2"/>
      <c r="BS893" s="2"/>
      <c r="BT893" s="2"/>
      <c r="BU893" s="2"/>
      <c r="BV893" s="2"/>
      <c r="BW893" s="2"/>
      <c r="BX893" s="2"/>
    </row>
    <row r="894" spans="1:76" ht="12.75">
      <c r="A894" s="2"/>
      <c r="B894" s="3"/>
      <c r="C894" s="4"/>
      <c r="D894" s="4"/>
      <c r="E894" s="4"/>
      <c r="F894" s="4"/>
      <c r="G894" s="4"/>
      <c r="H894" s="4"/>
      <c r="I894" s="4"/>
      <c r="J894" s="4"/>
      <c r="K894" s="4"/>
      <c r="L894" s="4"/>
      <c r="M894" s="4"/>
      <c r="N894" s="4"/>
      <c r="O894" s="4"/>
      <c r="P894" s="4"/>
      <c r="Q894" s="2"/>
      <c r="R894" s="2"/>
      <c r="S894" s="2"/>
      <c r="T894" s="2"/>
      <c r="U894" s="2"/>
      <c r="V894" s="2"/>
      <c r="W894" s="2"/>
      <c r="X894" s="2"/>
      <c r="Y894" s="4"/>
      <c r="Z894" s="4"/>
      <c r="AA894" s="4"/>
      <c r="AB894" s="4"/>
      <c r="AC894" s="4"/>
      <c r="AD894" s="4"/>
      <c r="AE894" s="4"/>
      <c r="AF894" s="4"/>
      <c r="AG894" s="4"/>
      <c r="AH894" s="4"/>
      <c r="AI894" s="4"/>
      <c r="AJ894" s="4"/>
      <c r="AK894" s="4"/>
      <c r="AL894" s="4"/>
      <c r="AM894" s="4"/>
      <c r="AN894" s="4"/>
      <c r="AO894" s="4"/>
      <c r="AP894" s="4"/>
      <c r="AQ894" s="4"/>
      <c r="AR894" s="4"/>
      <c r="AS894" s="4"/>
      <c r="AT894" s="4"/>
      <c r="AU894" s="2"/>
      <c r="AV894" s="2"/>
      <c r="AW894" s="2"/>
      <c r="AX894" s="2"/>
      <c r="AY894" s="2"/>
      <c r="AZ894" s="2"/>
      <c r="BA894" s="2"/>
      <c r="BB894" s="2"/>
      <c r="BC894" s="2"/>
      <c r="BD894" s="2"/>
      <c r="BE894" s="2"/>
      <c r="BF894" s="2"/>
      <c r="BG894" s="4"/>
      <c r="BH894" s="2"/>
      <c r="BI894" s="2"/>
      <c r="BJ894" s="2"/>
      <c r="BK894" s="2"/>
      <c r="BL894" s="2"/>
      <c r="BM894" s="2"/>
      <c r="BN894" s="2"/>
      <c r="BO894" s="2"/>
      <c r="BP894" s="2"/>
      <c r="BQ894" s="2"/>
      <c r="BR894" s="2"/>
      <c r="BS894" s="2"/>
      <c r="BT894" s="2"/>
      <c r="BU894" s="2"/>
      <c r="BV894" s="2"/>
      <c r="BW894" s="2"/>
      <c r="BX894" s="2"/>
    </row>
    <row r="895" spans="1:76" ht="12.75">
      <c r="A895" s="2"/>
      <c r="B895" s="3"/>
      <c r="C895" s="4"/>
      <c r="D895" s="4"/>
      <c r="E895" s="4"/>
      <c r="F895" s="4"/>
      <c r="G895" s="4"/>
      <c r="H895" s="4"/>
      <c r="I895" s="4"/>
      <c r="J895" s="4"/>
      <c r="K895" s="4"/>
      <c r="L895" s="4"/>
      <c r="M895" s="4"/>
      <c r="N895" s="4"/>
      <c r="O895" s="4"/>
      <c r="P895" s="4"/>
      <c r="Q895" s="2"/>
      <c r="R895" s="2"/>
      <c r="S895" s="2"/>
      <c r="T895" s="2"/>
      <c r="U895" s="2"/>
      <c r="V895" s="2"/>
      <c r="W895" s="2"/>
      <c r="X895" s="2"/>
      <c r="Y895" s="4"/>
      <c r="Z895" s="4"/>
      <c r="AA895" s="4"/>
      <c r="AB895" s="4"/>
      <c r="AC895" s="4"/>
      <c r="AD895" s="4"/>
      <c r="AE895" s="4"/>
      <c r="AF895" s="4"/>
      <c r="AG895" s="4"/>
      <c r="AH895" s="4"/>
      <c r="AI895" s="4"/>
      <c r="AJ895" s="4"/>
      <c r="AK895" s="4"/>
      <c r="AL895" s="4"/>
      <c r="AM895" s="4"/>
      <c r="AN895" s="4"/>
      <c r="AO895" s="4"/>
      <c r="AP895" s="4"/>
      <c r="AQ895" s="4"/>
      <c r="AR895" s="4"/>
      <c r="AS895" s="4"/>
      <c r="AT895" s="4"/>
      <c r="AU895" s="2"/>
      <c r="AV895" s="2"/>
      <c r="AW895" s="2"/>
      <c r="AX895" s="2"/>
      <c r="AY895" s="2"/>
      <c r="AZ895" s="2"/>
      <c r="BA895" s="2"/>
      <c r="BB895" s="2"/>
      <c r="BC895" s="2"/>
      <c r="BD895" s="2"/>
      <c r="BE895" s="2"/>
      <c r="BF895" s="2"/>
      <c r="BG895" s="4"/>
      <c r="BH895" s="2"/>
      <c r="BI895" s="2"/>
      <c r="BJ895" s="2"/>
      <c r="BK895" s="2"/>
      <c r="BL895" s="2"/>
      <c r="BM895" s="2"/>
      <c r="BN895" s="2"/>
      <c r="BO895" s="2"/>
      <c r="BP895" s="2"/>
      <c r="BQ895" s="2"/>
      <c r="BR895" s="2"/>
      <c r="BS895" s="2"/>
      <c r="BT895" s="2"/>
      <c r="BU895" s="2"/>
      <c r="BV895" s="2"/>
      <c r="BW895" s="2"/>
      <c r="BX895" s="2"/>
    </row>
    <row r="896" spans="1:76" ht="12.75">
      <c r="A896" s="2"/>
      <c r="B896" s="3"/>
      <c r="C896" s="4"/>
      <c r="D896" s="4"/>
      <c r="E896" s="4"/>
      <c r="F896" s="4"/>
      <c r="G896" s="4"/>
      <c r="H896" s="4"/>
      <c r="I896" s="4"/>
      <c r="J896" s="4"/>
      <c r="K896" s="4"/>
      <c r="L896" s="4"/>
      <c r="M896" s="4"/>
      <c r="N896" s="4"/>
      <c r="O896" s="4"/>
      <c r="P896" s="4"/>
      <c r="Q896" s="2"/>
      <c r="R896" s="2"/>
      <c r="S896" s="2"/>
      <c r="T896" s="2"/>
      <c r="U896" s="2"/>
      <c r="V896" s="2"/>
      <c r="W896" s="2"/>
      <c r="X896" s="2"/>
      <c r="Y896" s="4"/>
      <c r="Z896" s="4"/>
      <c r="AA896" s="4"/>
      <c r="AB896" s="4"/>
      <c r="AC896" s="4"/>
      <c r="AD896" s="4"/>
      <c r="AE896" s="4"/>
      <c r="AF896" s="4"/>
      <c r="AG896" s="4"/>
      <c r="AH896" s="4"/>
      <c r="AI896" s="4"/>
      <c r="AJ896" s="4"/>
      <c r="AK896" s="4"/>
      <c r="AL896" s="4"/>
      <c r="AM896" s="4"/>
      <c r="AN896" s="4"/>
      <c r="AO896" s="4"/>
      <c r="AP896" s="4"/>
      <c r="AQ896" s="4"/>
      <c r="AR896" s="4"/>
      <c r="AS896" s="4"/>
      <c r="AT896" s="4"/>
      <c r="AU896" s="2"/>
      <c r="AV896" s="2"/>
      <c r="AW896" s="2"/>
      <c r="AX896" s="2"/>
      <c r="AY896" s="2"/>
      <c r="AZ896" s="2"/>
      <c r="BA896" s="2"/>
      <c r="BB896" s="2"/>
      <c r="BC896" s="2"/>
      <c r="BD896" s="2"/>
      <c r="BE896" s="2"/>
      <c r="BF896" s="2"/>
      <c r="BG896" s="4"/>
      <c r="BH896" s="2"/>
      <c r="BI896" s="2"/>
      <c r="BJ896" s="2"/>
      <c r="BK896" s="2"/>
      <c r="BL896" s="2"/>
      <c r="BM896" s="2"/>
      <c r="BN896" s="2"/>
      <c r="BO896" s="2"/>
      <c r="BP896" s="2"/>
      <c r="BQ896" s="2"/>
      <c r="BR896" s="2"/>
      <c r="BS896" s="2"/>
      <c r="BT896" s="2"/>
      <c r="BU896" s="2"/>
      <c r="BV896" s="2"/>
      <c r="BW896" s="2"/>
      <c r="BX896" s="2"/>
    </row>
    <row r="897" spans="1:76" ht="12.75">
      <c r="A897" s="2"/>
      <c r="B897" s="3"/>
      <c r="C897" s="4"/>
      <c r="D897" s="4"/>
      <c r="E897" s="4"/>
      <c r="F897" s="4"/>
      <c r="G897" s="4"/>
      <c r="H897" s="4"/>
      <c r="I897" s="4"/>
      <c r="J897" s="4"/>
      <c r="K897" s="4"/>
      <c r="L897" s="4"/>
      <c r="M897" s="4"/>
      <c r="N897" s="4"/>
      <c r="O897" s="4"/>
      <c r="P897" s="4"/>
      <c r="Q897" s="2"/>
      <c r="R897" s="2"/>
      <c r="S897" s="2"/>
      <c r="T897" s="2"/>
      <c r="U897" s="2"/>
      <c r="V897" s="2"/>
      <c r="W897" s="2"/>
      <c r="X897" s="2"/>
      <c r="Y897" s="4"/>
      <c r="Z897" s="4"/>
      <c r="AA897" s="4"/>
      <c r="AB897" s="4"/>
      <c r="AC897" s="4"/>
      <c r="AD897" s="4"/>
      <c r="AE897" s="4"/>
      <c r="AF897" s="4"/>
      <c r="AG897" s="4"/>
      <c r="AH897" s="4"/>
      <c r="AI897" s="4"/>
      <c r="AJ897" s="4"/>
      <c r="AK897" s="4"/>
      <c r="AL897" s="4"/>
      <c r="AM897" s="4"/>
      <c r="AN897" s="4"/>
      <c r="AO897" s="4"/>
      <c r="AP897" s="4"/>
      <c r="AQ897" s="4"/>
      <c r="AR897" s="4"/>
      <c r="AS897" s="4"/>
      <c r="AT897" s="4"/>
      <c r="AU897" s="2"/>
      <c r="AV897" s="2"/>
      <c r="AW897" s="2"/>
      <c r="AX897" s="2"/>
      <c r="AY897" s="2"/>
      <c r="AZ897" s="2"/>
      <c r="BA897" s="2"/>
      <c r="BB897" s="2"/>
      <c r="BC897" s="2"/>
      <c r="BD897" s="2"/>
      <c r="BE897" s="2"/>
      <c r="BF897" s="2"/>
      <c r="BG897" s="4"/>
      <c r="BH897" s="2"/>
      <c r="BI897" s="2"/>
      <c r="BJ897" s="2"/>
      <c r="BK897" s="2"/>
      <c r="BL897" s="2"/>
      <c r="BM897" s="2"/>
      <c r="BN897" s="2"/>
      <c r="BO897" s="2"/>
      <c r="BP897" s="2"/>
      <c r="BQ897" s="2"/>
      <c r="BR897" s="2"/>
      <c r="BS897" s="2"/>
      <c r="BT897" s="2"/>
      <c r="BU897" s="2"/>
      <c r="BV897" s="2"/>
      <c r="BW897" s="2"/>
      <c r="BX897" s="2"/>
    </row>
    <row r="898" spans="1:76" ht="12.75">
      <c r="A898" s="2"/>
      <c r="B898" s="3"/>
      <c r="C898" s="4"/>
      <c r="D898" s="4"/>
      <c r="E898" s="4"/>
      <c r="F898" s="4"/>
      <c r="G898" s="4"/>
      <c r="H898" s="4"/>
      <c r="I898" s="4"/>
      <c r="J898" s="4"/>
      <c r="K898" s="4"/>
      <c r="L898" s="4"/>
      <c r="M898" s="4"/>
      <c r="N898" s="4"/>
      <c r="O898" s="4"/>
      <c r="P898" s="4"/>
      <c r="Q898" s="2"/>
      <c r="R898" s="2"/>
      <c r="S898" s="2"/>
      <c r="T898" s="2"/>
      <c r="U898" s="2"/>
      <c r="V898" s="2"/>
      <c r="W898" s="2"/>
      <c r="X898" s="2"/>
      <c r="Y898" s="4"/>
      <c r="Z898" s="4"/>
      <c r="AA898" s="4"/>
      <c r="AB898" s="4"/>
      <c r="AC898" s="4"/>
      <c r="AD898" s="4"/>
      <c r="AE898" s="4"/>
      <c r="AF898" s="4"/>
      <c r="AG898" s="4"/>
      <c r="AH898" s="4"/>
      <c r="AI898" s="4"/>
      <c r="AJ898" s="4"/>
      <c r="AK898" s="4"/>
      <c r="AL898" s="4"/>
      <c r="AM898" s="4"/>
      <c r="AN898" s="4"/>
      <c r="AO898" s="4"/>
      <c r="AP898" s="4"/>
      <c r="AQ898" s="4"/>
      <c r="AR898" s="4"/>
      <c r="AS898" s="4"/>
      <c r="AT898" s="4"/>
      <c r="AU898" s="2"/>
      <c r="AV898" s="2"/>
      <c r="AW898" s="2"/>
      <c r="AX898" s="2"/>
      <c r="AY898" s="2"/>
      <c r="AZ898" s="2"/>
      <c r="BA898" s="2"/>
      <c r="BB898" s="2"/>
      <c r="BC898" s="2"/>
      <c r="BD898" s="2"/>
      <c r="BE898" s="2"/>
      <c r="BF898" s="2"/>
      <c r="BG898" s="4"/>
      <c r="BH898" s="2"/>
      <c r="BI898" s="2"/>
      <c r="BJ898" s="2"/>
      <c r="BK898" s="2"/>
      <c r="BL898" s="2"/>
      <c r="BM898" s="2"/>
      <c r="BN898" s="2"/>
      <c r="BO898" s="2"/>
      <c r="BP898" s="2"/>
      <c r="BQ898" s="2"/>
      <c r="BR898" s="2"/>
      <c r="BS898" s="2"/>
      <c r="BT898" s="2"/>
      <c r="BU898" s="2"/>
      <c r="BV898" s="2"/>
      <c r="BW898" s="2"/>
      <c r="BX898" s="2"/>
    </row>
    <row r="899" spans="1:76" ht="12.75">
      <c r="A899" s="2"/>
      <c r="B899" s="3"/>
      <c r="C899" s="4"/>
      <c r="D899" s="4"/>
      <c r="E899" s="4"/>
      <c r="F899" s="4"/>
      <c r="G899" s="4"/>
      <c r="H899" s="4"/>
      <c r="I899" s="4"/>
      <c r="J899" s="4"/>
      <c r="K899" s="4"/>
      <c r="L899" s="4"/>
      <c r="M899" s="4"/>
      <c r="N899" s="4"/>
      <c r="O899" s="4"/>
      <c r="P899" s="4"/>
      <c r="Q899" s="2"/>
      <c r="R899" s="2"/>
      <c r="S899" s="2"/>
      <c r="T899" s="2"/>
      <c r="U899" s="2"/>
      <c r="V899" s="2"/>
      <c r="W899" s="2"/>
      <c r="X899" s="2"/>
      <c r="Y899" s="4"/>
      <c r="Z899" s="4"/>
      <c r="AA899" s="4"/>
      <c r="AB899" s="4"/>
      <c r="AC899" s="4"/>
      <c r="AD899" s="4"/>
      <c r="AE899" s="4"/>
      <c r="AF899" s="4"/>
      <c r="AG899" s="4"/>
      <c r="AH899" s="4"/>
      <c r="AI899" s="4"/>
      <c r="AJ899" s="4"/>
      <c r="AK899" s="4"/>
      <c r="AL899" s="4"/>
      <c r="AM899" s="4"/>
      <c r="AN899" s="4"/>
      <c r="AO899" s="4"/>
      <c r="AP899" s="4"/>
      <c r="AQ899" s="4"/>
      <c r="AR899" s="4"/>
      <c r="AS899" s="4"/>
      <c r="AT899" s="4"/>
      <c r="AU899" s="2"/>
      <c r="AV899" s="2"/>
      <c r="AW899" s="2"/>
      <c r="AX899" s="2"/>
      <c r="AY899" s="2"/>
      <c r="AZ899" s="2"/>
      <c r="BA899" s="2"/>
      <c r="BB899" s="2"/>
      <c r="BC899" s="2"/>
      <c r="BD899" s="2"/>
      <c r="BE899" s="2"/>
      <c r="BF899" s="2"/>
      <c r="BG899" s="4"/>
      <c r="BH899" s="2"/>
      <c r="BI899" s="2"/>
      <c r="BJ899" s="2"/>
      <c r="BK899" s="2"/>
      <c r="BL899" s="2"/>
      <c r="BM899" s="2"/>
      <c r="BN899" s="2"/>
      <c r="BO899" s="2"/>
      <c r="BP899" s="2"/>
      <c r="BQ899" s="2"/>
      <c r="BR899" s="2"/>
      <c r="BS899" s="2"/>
      <c r="BT899" s="2"/>
      <c r="BU899" s="2"/>
      <c r="BV899" s="2"/>
      <c r="BW899" s="2"/>
      <c r="BX899" s="2"/>
    </row>
    <row r="900" spans="1:76" ht="12.75">
      <c r="A900" s="2"/>
      <c r="B900" s="3"/>
      <c r="C900" s="4"/>
      <c r="D900" s="4"/>
      <c r="E900" s="4"/>
      <c r="F900" s="4"/>
      <c r="G900" s="4"/>
      <c r="H900" s="4"/>
      <c r="I900" s="4"/>
      <c r="J900" s="4"/>
      <c r="K900" s="4"/>
      <c r="L900" s="4"/>
      <c r="M900" s="4"/>
      <c r="N900" s="4"/>
      <c r="O900" s="4"/>
      <c r="P900" s="4"/>
      <c r="Q900" s="2"/>
      <c r="R900" s="2"/>
      <c r="S900" s="2"/>
      <c r="T900" s="2"/>
      <c r="U900" s="2"/>
      <c r="V900" s="2"/>
      <c r="W900" s="2"/>
      <c r="X900" s="2"/>
      <c r="Y900" s="4"/>
      <c r="Z900" s="4"/>
      <c r="AA900" s="4"/>
      <c r="AB900" s="4"/>
      <c r="AC900" s="4"/>
      <c r="AD900" s="4"/>
      <c r="AE900" s="4"/>
      <c r="AF900" s="4"/>
      <c r="AG900" s="4"/>
      <c r="AH900" s="4"/>
      <c r="AI900" s="4"/>
      <c r="AJ900" s="4"/>
      <c r="AK900" s="4"/>
      <c r="AL900" s="4"/>
      <c r="AM900" s="4"/>
      <c r="AN900" s="4"/>
      <c r="AO900" s="4"/>
      <c r="AP900" s="4"/>
      <c r="AQ900" s="4"/>
      <c r="AR900" s="4"/>
      <c r="AS900" s="4"/>
      <c r="AT900" s="4"/>
      <c r="AU900" s="2"/>
      <c r="AV900" s="2"/>
      <c r="AW900" s="2"/>
      <c r="AX900" s="2"/>
      <c r="AY900" s="2"/>
      <c r="AZ900" s="2"/>
      <c r="BA900" s="2"/>
      <c r="BB900" s="2"/>
      <c r="BC900" s="2"/>
      <c r="BD900" s="2"/>
      <c r="BE900" s="2"/>
      <c r="BF900" s="2"/>
      <c r="BG900" s="4"/>
      <c r="BH900" s="2"/>
      <c r="BI900" s="2"/>
      <c r="BJ900" s="2"/>
      <c r="BK900" s="2"/>
      <c r="BL900" s="2"/>
      <c r="BM900" s="2"/>
      <c r="BN900" s="2"/>
      <c r="BO900" s="2"/>
      <c r="BP900" s="2"/>
      <c r="BQ900" s="2"/>
      <c r="BR900" s="2"/>
      <c r="BS900" s="2"/>
      <c r="BT900" s="2"/>
      <c r="BU900" s="2"/>
      <c r="BV900" s="2"/>
      <c r="BW900" s="2"/>
      <c r="BX900" s="2"/>
    </row>
    <row r="901" spans="1:76" ht="12.75">
      <c r="A901" s="2"/>
      <c r="B901" s="3"/>
      <c r="C901" s="4"/>
      <c r="D901" s="4"/>
      <c r="E901" s="4"/>
      <c r="F901" s="4"/>
      <c r="G901" s="4"/>
      <c r="H901" s="4"/>
      <c r="I901" s="4"/>
      <c r="J901" s="4"/>
      <c r="K901" s="4"/>
      <c r="L901" s="4"/>
      <c r="M901" s="4"/>
      <c r="N901" s="4"/>
      <c r="O901" s="4"/>
      <c r="P901" s="4"/>
      <c r="Q901" s="2"/>
      <c r="R901" s="2"/>
      <c r="S901" s="2"/>
      <c r="T901" s="2"/>
      <c r="U901" s="2"/>
      <c r="V901" s="2"/>
      <c r="W901" s="2"/>
      <c r="X901" s="2"/>
      <c r="Y901" s="4"/>
      <c r="Z901" s="4"/>
      <c r="AA901" s="4"/>
      <c r="AB901" s="4"/>
      <c r="AC901" s="4"/>
      <c r="AD901" s="4"/>
      <c r="AE901" s="4"/>
      <c r="AF901" s="4"/>
      <c r="AG901" s="4"/>
      <c r="AH901" s="4"/>
      <c r="AI901" s="4"/>
      <c r="AJ901" s="4"/>
      <c r="AK901" s="4"/>
      <c r="AL901" s="4"/>
      <c r="AM901" s="4"/>
      <c r="AN901" s="4"/>
      <c r="AO901" s="4"/>
      <c r="AP901" s="4"/>
      <c r="AQ901" s="4"/>
      <c r="AR901" s="4"/>
      <c r="AS901" s="4"/>
      <c r="AT901" s="4"/>
      <c r="AU901" s="2"/>
      <c r="AV901" s="2"/>
      <c r="AW901" s="2"/>
      <c r="AX901" s="2"/>
      <c r="AY901" s="2"/>
      <c r="AZ901" s="2"/>
      <c r="BA901" s="2"/>
      <c r="BB901" s="2"/>
      <c r="BC901" s="2"/>
      <c r="BD901" s="2"/>
      <c r="BE901" s="2"/>
      <c r="BF901" s="2"/>
      <c r="BG901" s="4"/>
      <c r="BH901" s="2"/>
      <c r="BI901" s="2"/>
      <c r="BJ901" s="2"/>
      <c r="BK901" s="2"/>
      <c r="BL901" s="2"/>
      <c r="BM901" s="2"/>
      <c r="BN901" s="2"/>
      <c r="BO901" s="2"/>
      <c r="BP901" s="2"/>
      <c r="BQ901" s="2"/>
      <c r="BR901" s="2"/>
      <c r="BS901" s="2"/>
      <c r="BT901" s="2"/>
      <c r="BU901" s="2"/>
      <c r="BV901" s="2"/>
      <c r="BW901" s="2"/>
      <c r="BX901" s="2"/>
    </row>
    <row r="902" spans="1:76" ht="12.75">
      <c r="A902" s="2"/>
      <c r="B902" s="3"/>
      <c r="C902" s="4"/>
      <c r="D902" s="4"/>
      <c r="E902" s="4"/>
      <c r="F902" s="4"/>
      <c r="G902" s="4"/>
      <c r="H902" s="4"/>
      <c r="I902" s="4"/>
      <c r="J902" s="4"/>
      <c r="K902" s="4"/>
      <c r="L902" s="4"/>
      <c r="M902" s="4"/>
      <c r="N902" s="4"/>
      <c r="O902" s="4"/>
      <c r="P902" s="4"/>
      <c r="Q902" s="2"/>
      <c r="R902" s="2"/>
      <c r="S902" s="2"/>
      <c r="T902" s="2"/>
      <c r="U902" s="2"/>
      <c r="V902" s="2"/>
      <c r="W902" s="2"/>
      <c r="X902" s="2"/>
      <c r="Y902" s="4"/>
      <c r="Z902" s="4"/>
      <c r="AA902" s="4"/>
      <c r="AB902" s="4"/>
      <c r="AC902" s="4"/>
      <c r="AD902" s="4"/>
      <c r="AE902" s="4"/>
      <c r="AF902" s="4"/>
      <c r="AG902" s="4"/>
      <c r="AH902" s="4"/>
      <c r="AI902" s="4"/>
      <c r="AJ902" s="4"/>
      <c r="AK902" s="4"/>
      <c r="AL902" s="4"/>
      <c r="AM902" s="4"/>
      <c r="AN902" s="4"/>
      <c r="AO902" s="4"/>
      <c r="AP902" s="4"/>
      <c r="AQ902" s="4"/>
      <c r="AR902" s="4"/>
      <c r="AS902" s="4"/>
      <c r="AT902" s="4"/>
      <c r="AU902" s="2"/>
      <c r="AV902" s="2"/>
      <c r="AW902" s="2"/>
      <c r="AX902" s="2"/>
      <c r="AY902" s="2"/>
      <c r="AZ902" s="2"/>
      <c r="BA902" s="2"/>
      <c r="BB902" s="2"/>
      <c r="BC902" s="2"/>
      <c r="BD902" s="2"/>
      <c r="BE902" s="2"/>
      <c r="BF902" s="2"/>
      <c r="BG902" s="4"/>
      <c r="BH902" s="2"/>
      <c r="BI902" s="2"/>
      <c r="BJ902" s="2"/>
      <c r="BK902" s="2"/>
      <c r="BL902" s="2"/>
      <c r="BM902" s="2"/>
      <c r="BN902" s="2"/>
      <c r="BO902" s="2"/>
      <c r="BP902" s="2"/>
      <c r="BQ902" s="2"/>
      <c r="BR902" s="2"/>
      <c r="BS902" s="2"/>
      <c r="BT902" s="2"/>
      <c r="BU902" s="2"/>
      <c r="BV902" s="2"/>
      <c r="BW902" s="2"/>
      <c r="BX902" s="2"/>
    </row>
    <row r="903" spans="1:76" ht="12.75">
      <c r="A903" s="2"/>
      <c r="B903" s="3"/>
      <c r="C903" s="4"/>
      <c r="D903" s="4"/>
      <c r="E903" s="4"/>
      <c r="F903" s="4"/>
      <c r="G903" s="4"/>
      <c r="H903" s="4"/>
      <c r="I903" s="4"/>
      <c r="J903" s="4"/>
      <c r="K903" s="4"/>
      <c r="L903" s="4"/>
      <c r="M903" s="4"/>
      <c r="N903" s="4"/>
      <c r="O903" s="4"/>
      <c r="P903" s="4"/>
      <c r="Q903" s="2"/>
      <c r="R903" s="2"/>
      <c r="S903" s="2"/>
      <c r="T903" s="2"/>
      <c r="U903" s="2"/>
      <c r="V903" s="2"/>
      <c r="W903" s="2"/>
      <c r="X903" s="2"/>
      <c r="Y903" s="4"/>
      <c r="Z903" s="4"/>
      <c r="AA903" s="4"/>
      <c r="AB903" s="4"/>
      <c r="AC903" s="4"/>
      <c r="AD903" s="4"/>
      <c r="AE903" s="4"/>
      <c r="AF903" s="4"/>
      <c r="AG903" s="4"/>
      <c r="AH903" s="4"/>
      <c r="AI903" s="4"/>
      <c r="AJ903" s="4"/>
      <c r="AK903" s="4"/>
      <c r="AL903" s="4"/>
      <c r="AM903" s="4"/>
      <c r="AN903" s="4"/>
      <c r="AO903" s="4"/>
      <c r="AP903" s="4"/>
      <c r="AQ903" s="4"/>
      <c r="AR903" s="4"/>
      <c r="AS903" s="4"/>
      <c r="AT903" s="4"/>
      <c r="AU903" s="2"/>
      <c r="AV903" s="2"/>
      <c r="AW903" s="2"/>
      <c r="AX903" s="2"/>
      <c r="AY903" s="2"/>
      <c r="AZ903" s="2"/>
      <c r="BA903" s="2"/>
      <c r="BB903" s="2"/>
      <c r="BC903" s="2"/>
      <c r="BD903" s="2"/>
      <c r="BE903" s="2"/>
      <c r="BF903" s="2"/>
      <c r="BG903" s="4"/>
      <c r="BH903" s="2"/>
      <c r="BI903" s="2"/>
      <c r="BJ903" s="2"/>
      <c r="BK903" s="2"/>
      <c r="BL903" s="2"/>
      <c r="BM903" s="2"/>
      <c r="BN903" s="2"/>
      <c r="BO903" s="2"/>
      <c r="BP903" s="2"/>
      <c r="BQ903" s="2"/>
      <c r="BR903" s="2"/>
      <c r="BS903" s="2"/>
      <c r="BT903" s="2"/>
      <c r="BU903" s="2"/>
      <c r="BV903" s="2"/>
      <c r="BW903" s="2"/>
      <c r="BX903" s="2"/>
    </row>
    <row r="904" spans="1:76" ht="12.75">
      <c r="A904" s="2"/>
      <c r="B904" s="3"/>
      <c r="C904" s="4"/>
      <c r="D904" s="4"/>
      <c r="E904" s="4"/>
      <c r="F904" s="4"/>
      <c r="G904" s="4"/>
      <c r="H904" s="4"/>
      <c r="I904" s="4"/>
      <c r="J904" s="4"/>
      <c r="K904" s="4"/>
      <c r="L904" s="4"/>
      <c r="M904" s="4"/>
      <c r="N904" s="4"/>
      <c r="O904" s="4"/>
      <c r="P904" s="4"/>
      <c r="Q904" s="2"/>
      <c r="R904" s="2"/>
      <c r="S904" s="2"/>
      <c r="T904" s="2"/>
      <c r="U904" s="2"/>
      <c r="V904" s="2"/>
      <c r="W904" s="2"/>
      <c r="X904" s="2"/>
      <c r="Y904" s="4"/>
      <c r="Z904" s="4"/>
      <c r="AA904" s="4"/>
      <c r="AB904" s="4"/>
      <c r="AC904" s="4"/>
      <c r="AD904" s="4"/>
      <c r="AE904" s="4"/>
      <c r="AF904" s="4"/>
      <c r="AG904" s="4"/>
      <c r="AH904" s="4"/>
      <c r="AI904" s="4"/>
      <c r="AJ904" s="4"/>
      <c r="AK904" s="4"/>
      <c r="AL904" s="4"/>
      <c r="AM904" s="4"/>
      <c r="AN904" s="4"/>
      <c r="AO904" s="4"/>
      <c r="AP904" s="4"/>
      <c r="AQ904" s="4"/>
      <c r="AR904" s="4"/>
      <c r="AS904" s="4"/>
      <c r="AT904" s="4"/>
      <c r="AU904" s="2"/>
      <c r="AV904" s="2"/>
      <c r="AW904" s="2"/>
      <c r="AX904" s="2"/>
      <c r="AY904" s="2"/>
      <c r="AZ904" s="2"/>
      <c r="BA904" s="2"/>
      <c r="BB904" s="2"/>
      <c r="BC904" s="2"/>
      <c r="BD904" s="2"/>
      <c r="BE904" s="2"/>
      <c r="BF904" s="2"/>
      <c r="BG904" s="4"/>
      <c r="BH904" s="2"/>
      <c r="BI904" s="2"/>
      <c r="BJ904" s="2"/>
      <c r="BK904" s="2"/>
      <c r="BL904" s="2"/>
      <c r="BM904" s="2"/>
      <c r="BN904" s="2"/>
      <c r="BO904" s="2"/>
      <c r="BP904" s="2"/>
      <c r="BQ904" s="2"/>
      <c r="BR904" s="2"/>
      <c r="BS904" s="2"/>
      <c r="BT904" s="2"/>
      <c r="BU904" s="2"/>
      <c r="BV904" s="2"/>
      <c r="BW904" s="2"/>
      <c r="BX904" s="2"/>
    </row>
    <row r="905" spans="1:76" ht="12.75">
      <c r="A905" s="2"/>
      <c r="B905" s="3"/>
      <c r="C905" s="4"/>
      <c r="D905" s="4"/>
      <c r="E905" s="4"/>
      <c r="F905" s="4"/>
      <c r="G905" s="4"/>
      <c r="H905" s="4"/>
      <c r="I905" s="4"/>
      <c r="J905" s="4"/>
      <c r="K905" s="4"/>
      <c r="L905" s="4"/>
      <c r="M905" s="4"/>
      <c r="N905" s="4"/>
      <c r="O905" s="4"/>
      <c r="P905" s="4"/>
      <c r="Q905" s="2"/>
      <c r="R905" s="2"/>
      <c r="S905" s="2"/>
      <c r="T905" s="2"/>
      <c r="U905" s="2"/>
      <c r="V905" s="2"/>
      <c r="W905" s="2"/>
      <c r="X905" s="2"/>
      <c r="Y905" s="4"/>
      <c r="Z905" s="4"/>
      <c r="AA905" s="4"/>
      <c r="AB905" s="4"/>
      <c r="AC905" s="4"/>
      <c r="AD905" s="4"/>
      <c r="AE905" s="4"/>
      <c r="AF905" s="4"/>
      <c r="AG905" s="4"/>
      <c r="AH905" s="4"/>
      <c r="AI905" s="4"/>
      <c r="AJ905" s="4"/>
      <c r="AK905" s="4"/>
      <c r="AL905" s="4"/>
      <c r="AM905" s="4"/>
      <c r="AN905" s="4"/>
      <c r="AO905" s="4"/>
      <c r="AP905" s="4"/>
      <c r="AQ905" s="4"/>
      <c r="AR905" s="4"/>
      <c r="AS905" s="4"/>
      <c r="AT905" s="4"/>
      <c r="AU905" s="2"/>
      <c r="AV905" s="2"/>
      <c r="AW905" s="2"/>
      <c r="AX905" s="2"/>
      <c r="AY905" s="2"/>
      <c r="AZ905" s="2"/>
      <c r="BA905" s="2"/>
      <c r="BB905" s="2"/>
      <c r="BC905" s="2"/>
      <c r="BD905" s="2"/>
      <c r="BE905" s="2"/>
      <c r="BF905" s="2"/>
      <c r="BG905" s="4"/>
      <c r="BH905" s="2"/>
      <c r="BI905" s="2"/>
      <c r="BJ905" s="2"/>
      <c r="BK905" s="2"/>
      <c r="BL905" s="2"/>
      <c r="BM905" s="2"/>
      <c r="BN905" s="2"/>
      <c r="BO905" s="2"/>
      <c r="BP905" s="2"/>
      <c r="BQ905" s="2"/>
      <c r="BR905" s="2"/>
      <c r="BS905" s="2"/>
      <c r="BT905" s="2"/>
      <c r="BU905" s="2"/>
      <c r="BV905" s="2"/>
      <c r="BW905" s="2"/>
      <c r="BX905" s="2"/>
    </row>
    <row r="906" spans="1:76" ht="12.75">
      <c r="A906" s="2"/>
      <c r="B906" s="3"/>
      <c r="C906" s="4"/>
      <c r="D906" s="4"/>
      <c r="E906" s="4"/>
      <c r="F906" s="4"/>
      <c r="G906" s="4"/>
      <c r="H906" s="4"/>
      <c r="I906" s="4"/>
      <c r="J906" s="4"/>
      <c r="K906" s="4"/>
      <c r="L906" s="4"/>
      <c r="M906" s="4"/>
      <c r="N906" s="4"/>
      <c r="O906" s="4"/>
      <c r="P906" s="4"/>
      <c r="Q906" s="2"/>
      <c r="R906" s="2"/>
      <c r="S906" s="2"/>
      <c r="T906" s="2"/>
      <c r="U906" s="2"/>
      <c r="V906" s="2"/>
      <c r="W906" s="2"/>
      <c r="X906" s="2"/>
      <c r="Y906" s="4"/>
      <c r="Z906" s="4"/>
      <c r="AA906" s="4"/>
      <c r="AB906" s="4"/>
      <c r="AC906" s="4"/>
      <c r="AD906" s="4"/>
      <c r="AE906" s="4"/>
      <c r="AF906" s="4"/>
      <c r="AG906" s="4"/>
      <c r="AH906" s="4"/>
      <c r="AI906" s="4"/>
      <c r="AJ906" s="4"/>
      <c r="AK906" s="4"/>
      <c r="AL906" s="4"/>
      <c r="AM906" s="4"/>
      <c r="AN906" s="4"/>
      <c r="AO906" s="4"/>
      <c r="AP906" s="4"/>
      <c r="AQ906" s="4"/>
      <c r="AR906" s="4"/>
      <c r="AS906" s="4"/>
      <c r="AT906" s="4"/>
      <c r="AU906" s="2"/>
      <c r="AV906" s="2"/>
      <c r="AW906" s="2"/>
      <c r="AX906" s="2"/>
      <c r="AY906" s="2"/>
      <c r="AZ906" s="2"/>
      <c r="BA906" s="2"/>
      <c r="BB906" s="2"/>
      <c r="BC906" s="2"/>
      <c r="BD906" s="2"/>
      <c r="BE906" s="2"/>
      <c r="BF906" s="2"/>
      <c r="BG906" s="4"/>
      <c r="BH906" s="2"/>
      <c r="BI906" s="2"/>
      <c r="BJ906" s="2"/>
      <c r="BK906" s="2"/>
      <c r="BL906" s="2"/>
      <c r="BM906" s="2"/>
      <c r="BN906" s="2"/>
      <c r="BO906" s="2"/>
      <c r="BP906" s="2"/>
      <c r="BQ906" s="2"/>
      <c r="BR906" s="2"/>
      <c r="BS906" s="2"/>
      <c r="BT906" s="2"/>
      <c r="BU906" s="2"/>
      <c r="BV906" s="2"/>
      <c r="BW906" s="2"/>
      <c r="BX906" s="2"/>
    </row>
    <row r="907" spans="1:76" ht="12.75">
      <c r="A907" s="2"/>
      <c r="B907" s="3"/>
      <c r="C907" s="4"/>
      <c r="D907" s="4"/>
      <c r="E907" s="4"/>
      <c r="F907" s="4"/>
      <c r="G907" s="4"/>
      <c r="H907" s="4"/>
      <c r="I907" s="4"/>
      <c r="J907" s="4"/>
      <c r="K907" s="4"/>
      <c r="L907" s="4"/>
      <c r="M907" s="4"/>
      <c r="N907" s="4"/>
      <c r="O907" s="4"/>
      <c r="P907" s="4"/>
      <c r="Q907" s="2"/>
      <c r="R907" s="2"/>
      <c r="S907" s="2"/>
      <c r="T907" s="2"/>
      <c r="U907" s="2"/>
      <c r="V907" s="2"/>
      <c r="W907" s="2"/>
      <c r="X907" s="2"/>
      <c r="Y907" s="4"/>
      <c r="Z907" s="4"/>
      <c r="AA907" s="4"/>
      <c r="AB907" s="4"/>
      <c r="AC907" s="4"/>
      <c r="AD907" s="4"/>
      <c r="AE907" s="4"/>
      <c r="AF907" s="4"/>
      <c r="AG907" s="4"/>
      <c r="AH907" s="4"/>
      <c r="AI907" s="4"/>
      <c r="AJ907" s="4"/>
      <c r="AK907" s="4"/>
      <c r="AL907" s="4"/>
      <c r="AM907" s="4"/>
      <c r="AN907" s="4"/>
      <c r="AO907" s="4"/>
      <c r="AP907" s="4"/>
      <c r="AQ907" s="4"/>
      <c r="AR907" s="4"/>
      <c r="AS907" s="4"/>
      <c r="AT907" s="4"/>
      <c r="AU907" s="2"/>
      <c r="AV907" s="2"/>
      <c r="AW907" s="2"/>
      <c r="AX907" s="2"/>
      <c r="AY907" s="2"/>
      <c r="AZ907" s="2"/>
      <c r="BA907" s="2"/>
      <c r="BB907" s="2"/>
      <c r="BC907" s="2"/>
      <c r="BD907" s="2"/>
      <c r="BE907" s="2"/>
      <c r="BF907" s="2"/>
      <c r="BG907" s="4"/>
      <c r="BH907" s="2"/>
      <c r="BI907" s="2"/>
      <c r="BJ907" s="2"/>
      <c r="BK907" s="2"/>
      <c r="BL907" s="2"/>
      <c r="BM907" s="2"/>
      <c r="BN907" s="2"/>
      <c r="BO907" s="2"/>
      <c r="BP907" s="2"/>
      <c r="BQ907" s="2"/>
      <c r="BR907" s="2"/>
      <c r="BS907" s="2"/>
      <c r="BT907" s="2"/>
      <c r="BU907" s="2"/>
      <c r="BV907" s="2"/>
      <c r="BW907" s="2"/>
      <c r="BX907" s="2"/>
    </row>
    <row r="908" spans="1:76" ht="12.75">
      <c r="A908" s="2"/>
      <c r="B908" s="3"/>
      <c r="C908" s="4"/>
      <c r="D908" s="4"/>
      <c r="E908" s="4"/>
      <c r="F908" s="4"/>
      <c r="G908" s="4"/>
      <c r="H908" s="4"/>
      <c r="I908" s="4"/>
      <c r="J908" s="4"/>
      <c r="K908" s="4"/>
      <c r="L908" s="4"/>
      <c r="M908" s="4"/>
      <c r="N908" s="4"/>
      <c r="O908" s="4"/>
      <c r="P908" s="4"/>
      <c r="Q908" s="2"/>
      <c r="R908" s="2"/>
      <c r="S908" s="2"/>
      <c r="T908" s="2"/>
      <c r="U908" s="2"/>
      <c r="V908" s="2"/>
      <c r="W908" s="2"/>
      <c r="X908" s="2"/>
      <c r="Y908" s="4"/>
      <c r="Z908" s="4"/>
      <c r="AA908" s="4"/>
      <c r="AB908" s="4"/>
      <c r="AC908" s="4"/>
      <c r="AD908" s="4"/>
      <c r="AE908" s="4"/>
      <c r="AF908" s="4"/>
      <c r="AG908" s="4"/>
      <c r="AH908" s="4"/>
      <c r="AI908" s="4"/>
      <c r="AJ908" s="4"/>
      <c r="AK908" s="4"/>
      <c r="AL908" s="4"/>
      <c r="AM908" s="4"/>
      <c r="AN908" s="4"/>
      <c r="AO908" s="4"/>
      <c r="AP908" s="4"/>
      <c r="AQ908" s="4"/>
      <c r="AR908" s="4"/>
      <c r="AS908" s="4"/>
      <c r="AT908" s="4"/>
      <c r="AU908" s="2"/>
      <c r="AV908" s="2"/>
      <c r="AW908" s="2"/>
      <c r="AX908" s="2"/>
      <c r="AY908" s="2"/>
      <c r="AZ908" s="2"/>
      <c r="BA908" s="2"/>
      <c r="BB908" s="2"/>
      <c r="BC908" s="2"/>
      <c r="BD908" s="2"/>
      <c r="BE908" s="2"/>
      <c r="BF908" s="2"/>
      <c r="BG908" s="4"/>
      <c r="BH908" s="2"/>
      <c r="BI908" s="2"/>
      <c r="BJ908" s="2"/>
      <c r="BK908" s="2"/>
      <c r="BL908" s="2"/>
      <c r="BM908" s="2"/>
      <c r="BN908" s="2"/>
      <c r="BO908" s="2"/>
      <c r="BP908" s="2"/>
      <c r="BQ908" s="2"/>
      <c r="BR908" s="2"/>
      <c r="BS908" s="2"/>
      <c r="BT908" s="2"/>
      <c r="BU908" s="2"/>
      <c r="BV908" s="2"/>
      <c r="BW908" s="2"/>
      <c r="BX908" s="2"/>
    </row>
    <row r="909" spans="1:76" ht="12.75">
      <c r="A909" s="2"/>
      <c r="B909" s="3"/>
      <c r="C909" s="4"/>
      <c r="D909" s="4"/>
      <c r="E909" s="4"/>
      <c r="F909" s="4"/>
      <c r="G909" s="4"/>
      <c r="H909" s="4"/>
      <c r="I909" s="4"/>
      <c r="J909" s="4"/>
      <c r="K909" s="4"/>
      <c r="L909" s="4"/>
      <c r="M909" s="4"/>
      <c r="N909" s="4"/>
      <c r="O909" s="4"/>
      <c r="P909" s="4"/>
      <c r="Q909" s="2"/>
      <c r="R909" s="2"/>
      <c r="S909" s="2"/>
      <c r="T909" s="2"/>
      <c r="U909" s="2"/>
      <c r="V909" s="2"/>
      <c r="W909" s="2"/>
      <c r="X909" s="2"/>
      <c r="Y909" s="4"/>
      <c r="Z909" s="4"/>
      <c r="AA909" s="4"/>
      <c r="AB909" s="4"/>
      <c r="AC909" s="4"/>
      <c r="AD909" s="4"/>
      <c r="AE909" s="4"/>
      <c r="AF909" s="4"/>
      <c r="AG909" s="4"/>
      <c r="AH909" s="4"/>
      <c r="AI909" s="4"/>
      <c r="AJ909" s="4"/>
      <c r="AK909" s="4"/>
      <c r="AL909" s="4"/>
      <c r="AM909" s="4"/>
      <c r="AN909" s="4"/>
      <c r="AO909" s="4"/>
      <c r="AP909" s="4"/>
      <c r="AQ909" s="4"/>
      <c r="AR909" s="4"/>
      <c r="AS909" s="4"/>
      <c r="AT909" s="4"/>
      <c r="AU909" s="2"/>
      <c r="AV909" s="2"/>
      <c r="AW909" s="2"/>
      <c r="AX909" s="2"/>
      <c r="AY909" s="2"/>
      <c r="AZ909" s="2"/>
      <c r="BA909" s="2"/>
      <c r="BB909" s="2"/>
      <c r="BC909" s="2"/>
      <c r="BD909" s="2"/>
      <c r="BE909" s="2"/>
      <c r="BF909" s="2"/>
      <c r="BG909" s="4"/>
      <c r="BH909" s="2"/>
      <c r="BI909" s="2"/>
      <c r="BJ909" s="2"/>
      <c r="BK909" s="2"/>
      <c r="BL909" s="2"/>
      <c r="BM909" s="2"/>
      <c r="BN909" s="2"/>
      <c r="BO909" s="2"/>
      <c r="BP909" s="2"/>
      <c r="BQ909" s="2"/>
      <c r="BR909" s="2"/>
      <c r="BS909" s="2"/>
      <c r="BT909" s="2"/>
      <c r="BU909" s="2"/>
      <c r="BV909" s="2"/>
      <c r="BW909" s="2"/>
      <c r="BX909" s="2"/>
    </row>
    <row r="910" spans="1:76" ht="12.75">
      <c r="A910" s="2"/>
      <c r="B910" s="3"/>
      <c r="C910" s="4"/>
      <c r="D910" s="4"/>
      <c r="E910" s="4"/>
      <c r="F910" s="4"/>
      <c r="G910" s="4"/>
      <c r="H910" s="4"/>
      <c r="I910" s="4"/>
      <c r="J910" s="4"/>
      <c r="K910" s="4"/>
      <c r="L910" s="4"/>
      <c r="M910" s="4"/>
      <c r="N910" s="4"/>
      <c r="O910" s="4"/>
      <c r="P910" s="4"/>
      <c r="Q910" s="2"/>
      <c r="R910" s="2"/>
      <c r="S910" s="2"/>
      <c r="T910" s="2"/>
      <c r="U910" s="2"/>
      <c r="V910" s="2"/>
      <c r="W910" s="2"/>
      <c r="X910" s="2"/>
      <c r="Y910" s="4"/>
      <c r="Z910" s="4"/>
      <c r="AA910" s="4"/>
      <c r="AB910" s="4"/>
      <c r="AC910" s="4"/>
      <c r="AD910" s="4"/>
      <c r="AE910" s="4"/>
      <c r="AF910" s="4"/>
      <c r="AG910" s="4"/>
      <c r="AH910" s="4"/>
      <c r="AI910" s="4"/>
      <c r="AJ910" s="4"/>
      <c r="AK910" s="4"/>
      <c r="AL910" s="4"/>
      <c r="AM910" s="4"/>
      <c r="AN910" s="4"/>
      <c r="AO910" s="4"/>
      <c r="AP910" s="4"/>
      <c r="AQ910" s="4"/>
      <c r="AR910" s="4"/>
      <c r="AS910" s="4"/>
      <c r="AT910" s="4"/>
      <c r="AU910" s="2"/>
      <c r="AV910" s="2"/>
      <c r="AW910" s="2"/>
      <c r="AX910" s="2"/>
      <c r="AY910" s="2"/>
      <c r="AZ910" s="2"/>
      <c r="BA910" s="2"/>
      <c r="BB910" s="2"/>
      <c r="BC910" s="2"/>
      <c r="BD910" s="2"/>
      <c r="BE910" s="2"/>
      <c r="BF910" s="2"/>
      <c r="BG910" s="4"/>
      <c r="BH910" s="2"/>
      <c r="BI910" s="2"/>
      <c r="BJ910" s="2"/>
      <c r="BK910" s="2"/>
      <c r="BL910" s="2"/>
      <c r="BM910" s="2"/>
      <c r="BN910" s="2"/>
      <c r="BO910" s="2"/>
      <c r="BP910" s="2"/>
      <c r="BQ910" s="2"/>
      <c r="BR910" s="2"/>
      <c r="BS910" s="2"/>
      <c r="BT910" s="2"/>
      <c r="BU910" s="2"/>
      <c r="BV910" s="2"/>
      <c r="BW910" s="2"/>
      <c r="BX910" s="2"/>
    </row>
    <row r="911" spans="1:76" ht="12.75">
      <c r="A911" s="2"/>
      <c r="B911" s="3"/>
      <c r="C911" s="4"/>
      <c r="D911" s="4"/>
      <c r="E911" s="4"/>
      <c r="F911" s="4"/>
      <c r="G911" s="4"/>
      <c r="H911" s="4"/>
      <c r="I911" s="4"/>
      <c r="J911" s="4"/>
      <c r="K911" s="4"/>
      <c r="L911" s="4"/>
      <c r="M911" s="4"/>
      <c r="N911" s="4"/>
      <c r="O911" s="4"/>
      <c r="P911" s="4"/>
      <c r="Q911" s="2"/>
      <c r="R911" s="2"/>
      <c r="S911" s="2"/>
      <c r="T911" s="2"/>
      <c r="U911" s="2"/>
      <c r="V911" s="2"/>
      <c r="W911" s="2"/>
      <c r="X911" s="2"/>
      <c r="Y911" s="4"/>
      <c r="Z911" s="4"/>
      <c r="AA911" s="4"/>
      <c r="AB911" s="4"/>
      <c r="AC911" s="4"/>
      <c r="AD911" s="4"/>
      <c r="AE911" s="4"/>
      <c r="AF911" s="4"/>
      <c r="AG911" s="4"/>
      <c r="AH911" s="4"/>
      <c r="AI911" s="4"/>
      <c r="AJ911" s="4"/>
      <c r="AK911" s="4"/>
      <c r="AL911" s="4"/>
      <c r="AM911" s="4"/>
      <c r="AN911" s="4"/>
      <c r="AO911" s="4"/>
      <c r="AP911" s="4"/>
      <c r="AQ911" s="4"/>
      <c r="AR911" s="4"/>
      <c r="AS911" s="4"/>
      <c r="AT911" s="4"/>
      <c r="AU911" s="2"/>
      <c r="AV911" s="2"/>
      <c r="AW911" s="2"/>
      <c r="AX911" s="2"/>
      <c r="AY911" s="2"/>
      <c r="AZ911" s="2"/>
      <c r="BA911" s="2"/>
      <c r="BB911" s="2"/>
      <c r="BC911" s="2"/>
      <c r="BD911" s="2"/>
      <c r="BE911" s="2"/>
      <c r="BF911" s="2"/>
      <c r="BG911" s="4"/>
      <c r="BH911" s="2"/>
      <c r="BI911" s="2"/>
      <c r="BJ911" s="2"/>
      <c r="BK911" s="2"/>
      <c r="BL911" s="2"/>
      <c r="BM911" s="2"/>
      <c r="BN911" s="2"/>
      <c r="BO911" s="2"/>
      <c r="BP911" s="2"/>
      <c r="BQ911" s="2"/>
      <c r="BR911" s="2"/>
      <c r="BS911" s="2"/>
      <c r="BT911" s="2"/>
      <c r="BU911" s="2"/>
      <c r="BV911" s="2"/>
      <c r="BW911" s="2"/>
      <c r="BX911" s="2"/>
    </row>
    <row r="912" spans="1:76" ht="12.75">
      <c r="A912" s="2"/>
      <c r="B912" s="3"/>
      <c r="C912" s="4"/>
      <c r="D912" s="4"/>
      <c r="E912" s="4"/>
      <c r="F912" s="4"/>
      <c r="G912" s="4"/>
      <c r="H912" s="4"/>
      <c r="I912" s="4"/>
      <c r="J912" s="4"/>
      <c r="K912" s="4"/>
      <c r="L912" s="4"/>
      <c r="M912" s="4"/>
      <c r="N912" s="4"/>
      <c r="O912" s="4"/>
      <c r="P912" s="4"/>
      <c r="Q912" s="2"/>
      <c r="R912" s="2"/>
      <c r="S912" s="2"/>
      <c r="T912" s="2"/>
      <c r="U912" s="2"/>
      <c r="V912" s="2"/>
      <c r="W912" s="2"/>
      <c r="X912" s="2"/>
      <c r="Y912" s="4"/>
      <c r="Z912" s="4"/>
      <c r="AA912" s="4"/>
      <c r="AB912" s="4"/>
      <c r="AC912" s="4"/>
      <c r="AD912" s="4"/>
      <c r="AE912" s="4"/>
      <c r="AF912" s="4"/>
      <c r="AG912" s="4"/>
      <c r="AH912" s="4"/>
      <c r="AI912" s="4"/>
      <c r="AJ912" s="4"/>
      <c r="AK912" s="4"/>
      <c r="AL912" s="4"/>
      <c r="AM912" s="4"/>
      <c r="AN912" s="4"/>
      <c r="AO912" s="4"/>
      <c r="AP912" s="4"/>
      <c r="AQ912" s="4"/>
      <c r="AR912" s="4"/>
      <c r="AS912" s="4"/>
      <c r="AT912" s="4"/>
      <c r="AU912" s="2"/>
      <c r="AV912" s="2"/>
      <c r="AW912" s="2"/>
      <c r="AX912" s="2"/>
      <c r="AY912" s="2"/>
      <c r="AZ912" s="2"/>
      <c r="BA912" s="2"/>
      <c r="BB912" s="2"/>
      <c r="BC912" s="2"/>
      <c r="BD912" s="2"/>
      <c r="BE912" s="2"/>
      <c r="BF912" s="2"/>
      <c r="BG912" s="4"/>
      <c r="BH912" s="2"/>
      <c r="BI912" s="2"/>
      <c r="BJ912" s="2"/>
      <c r="BK912" s="2"/>
      <c r="BL912" s="2"/>
      <c r="BM912" s="2"/>
      <c r="BN912" s="2"/>
      <c r="BO912" s="2"/>
      <c r="BP912" s="2"/>
      <c r="BQ912" s="2"/>
      <c r="BR912" s="2"/>
      <c r="BS912" s="2"/>
      <c r="BT912" s="2"/>
      <c r="BU912" s="2"/>
      <c r="BV912" s="2"/>
      <c r="BW912" s="2"/>
      <c r="BX912" s="2"/>
    </row>
    <row r="913" spans="1:76" ht="12.75">
      <c r="A913" s="2"/>
      <c r="B913" s="3"/>
      <c r="C913" s="4"/>
      <c r="D913" s="4"/>
      <c r="E913" s="4"/>
      <c r="F913" s="4"/>
      <c r="G913" s="4"/>
      <c r="H913" s="4"/>
      <c r="I913" s="4"/>
      <c r="J913" s="4"/>
      <c r="K913" s="4"/>
      <c r="L913" s="4"/>
      <c r="M913" s="4"/>
      <c r="N913" s="4"/>
      <c r="O913" s="4"/>
      <c r="P913" s="4"/>
      <c r="Q913" s="2"/>
      <c r="R913" s="2"/>
      <c r="S913" s="2"/>
      <c r="T913" s="2"/>
      <c r="U913" s="2"/>
      <c r="V913" s="2"/>
      <c r="W913" s="2"/>
      <c r="X913" s="2"/>
      <c r="Y913" s="4"/>
      <c r="Z913" s="4"/>
      <c r="AA913" s="4"/>
      <c r="AB913" s="4"/>
      <c r="AC913" s="4"/>
      <c r="AD913" s="4"/>
      <c r="AE913" s="4"/>
      <c r="AF913" s="4"/>
      <c r="AG913" s="4"/>
      <c r="AH913" s="4"/>
      <c r="AI913" s="4"/>
      <c r="AJ913" s="4"/>
      <c r="AK913" s="4"/>
      <c r="AL913" s="4"/>
      <c r="AM913" s="4"/>
      <c r="AN913" s="4"/>
      <c r="AO913" s="4"/>
      <c r="AP913" s="4"/>
      <c r="AQ913" s="4"/>
      <c r="AR913" s="4"/>
      <c r="AS913" s="4"/>
      <c r="AT913" s="4"/>
      <c r="AU913" s="2"/>
      <c r="AV913" s="2"/>
      <c r="AW913" s="2"/>
      <c r="AX913" s="2"/>
      <c r="AY913" s="2"/>
      <c r="AZ913" s="2"/>
      <c r="BA913" s="2"/>
      <c r="BB913" s="2"/>
      <c r="BC913" s="2"/>
      <c r="BD913" s="2"/>
      <c r="BE913" s="2"/>
      <c r="BF913" s="2"/>
      <c r="BG913" s="4"/>
      <c r="BH913" s="2"/>
      <c r="BI913" s="2"/>
      <c r="BJ913" s="2"/>
      <c r="BK913" s="2"/>
      <c r="BL913" s="2"/>
      <c r="BM913" s="2"/>
      <c r="BN913" s="2"/>
      <c r="BO913" s="2"/>
      <c r="BP913" s="2"/>
      <c r="BQ913" s="2"/>
      <c r="BR913" s="2"/>
      <c r="BS913" s="2"/>
      <c r="BT913" s="2"/>
      <c r="BU913" s="2"/>
      <c r="BV913" s="2"/>
      <c r="BW913" s="2"/>
      <c r="BX913" s="2"/>
    </row>
    <row r="914" spans="1:76" ht="12.75">
      <c r="A914" s="2"/>
      <c r="B914" s="3"/>
      <c r="C914" s="4"/>
      <c r="D914" s="4"/>
      <c r="E914" s="4"/>
      <c r="F914" s="4"/>
      <c r="G914" s="4"/>
      <c r="H914" s="4"/>
      <c r="I914" s="4"/>
      <c r="J914" s="4"/>
      <c r="K914" s="4"/>
      <c r="L914" s="4"/>
      <c r="M914" s="4"/>
      <c r="N914" s="4"/>
      <c r="O914" s="4"/>
      <c r="P914" s="4"/>
      <c r="Q914" s="2"/>
      <c r="R914" s="2"/>
      <c r="S914" s="2"/>
      <c r="T914" s="2"/>
      <c r="U914" s="2"/>
      <c r="V914" s="2"/>
      <c r="W914" s="2"/>
      <c r="X914" s="2"/>
      <c r="Y914" s="4"/>
      <c r="Z914" s="4"/>
      <c r="AA914" s="4"/>
      <c r="AB914" s="4"/>
      <c r="AC914" s="4"/>
      <c r="AD914" s="4"/>
      <c r="AE914" s="4"/>
      <c r="AF914" s="4"/>
      <c r="AG914" s="4"/>
      <c r="AH914" s="4"/>
      <c r="AI914" s="4"/>
      <c r="AJ914" s="4"/>
      <c r="AK914" s="4"/>
      <c r="AL914" s="4"/>
      <c r="AM914" s="4"/>
      <c r="AN914" s="4"/>
      <c r="AO914" s="4"/>
      <c r="AP914" s="4"/>
      <c r="AQ914" s="4"/>
      <c r="AR914" s="4"/>
      <c r="AS914" s="4"/>
      <c r="AT914" s="4"/>
      <c r="AU914" s="2"/>
      <c r="AV914" s="2"/>
      <c r="AW914" s="2"/>
      <c r="AX914" s="2"/>
      <c r="AY914" s="2"/>
      <c r="AZ914" s="2"/>
      <c r="BA914" s="2"/>
      <c r="BB914" s="2"/>
      <c r="BC914" s="2"/>
      <c r="BD914" s="2"/>
      <c r="BE914" s="2"/>
      <c r="BF914" s="2"/>
      <c r="BG914" s="4"/>
      <c r="BH914" s="2"/>
      <c r="BI914" s="2"/>
      <c r="BJ914" s="2"/>
      <c r="BK914" s="2"/>
      <c r="BL914" s="2"/>
      <c r="BM914" s="2"/>
      <c r="BN914" s="2"/>
      <c r="BO914" s="2"/>
      <c r="BP914" s="2"/>
      <c r="BQ914" s="2"/>
      <c r="BR914" s="2"/>
      <c r="BS914" s="2"/>
      <c r="BT914" s="2"/>
      <c r="BU914" s="2"/>
      <c r="BV914" s="2"/>
      <c r="BW914" s="2"/>
      <c r="BX914" s="2"/>
    </row>
    <row r="915" spans="1:76" ht="12.75">
      <c r="A915" s="2"/>
      <c r="B915" s="3"/>
      <c r="C915" s="4"/>
      <c r="D915" s="4"/>
      <c r="E915" s="4"/>
      <c r="F915" s="4"/>
      <c r="G915" s="4"/>
      <c r="H915" s="4"/>
      <c r="I915" s="4"/>
      <c r="J915" s="4"/>
      <c r="K915" s="4"/>
      <c r="L915" s="4"/>
      <c r="M915" s="4"/>
      <c r="N915" s="4"/>
      <c r="O915" s="4"/>
      <c r="P915" s="4"/>
      <c r="Q915" s="2"/>
      <c r="R915" s="2"/>
      <c r="S915" s="2"/>
      <c r="T915" s="2"/>
      <c r="U915" s="2"/>
      <c r="V915" s="2"/>
      <c r="W915" s="2"/>
      <c r="X915" s="2"/>
      <c r="Y915" s="4"/>
      <c r="Z915" s="4"/>
      <c r="AA915" s="4"/>
      <c r="AB915" s="4"/>
      <c r="AC915" s="4"/>
      <c r="AD915" s="4"/>
      <c r="AE915" s="4"/>
      <c r="AF915" s="4"/>
      <c r="AG915" s="4"/>
      <c r="AH915" s="4"/>
      <c r="AI915" s="4"/>
      <c r="AJ915" s="4"/>
      <c r="AK915" s="4"/>
      <c r="AL915" s="4"/>
      <c r="AM915" s="4"/>
      <c r="AN915" s="4"/>
      <c r="AO915" s="4"/>
      <c r="AP915" s="4"/>
      <c r="AQ915" s="4"/>
      <c r="AR915" s="4"/>
      <c r="AS915" s="4"/>
      <c r="AT915" s="4"/>
      <c r="AU915" s="2"/>
      <c r="AV915" s="2"/>
      <c r="AW915" s="2"/>
      <c r="AX915" s="2"/>
      <c r="AY915" s="2"/>
      <c r="AZ915" s="2"/>
      <c r="BA915" s="2"/>
      <c r="BB915" s="2"/>
      <c r="BC915" s="2"/>
      <c r="BD915" s="2"/>
      <c r="BE915" s="2"/>
      <c r="BF915" s="2"/>
      <c r="BG915" s="4"/>
      <c r="BH915" s="2"/>
      <c r="BI915" s="2"/>
      <c r="BJ915" s="2"/>
      <c r="BK915" s="2"/>
      <c r="BL915" s="2"/>
      <c r="BM915" s="2"/>
      <c r="BN915" s="2"/>
      <c r="BO915" s="2"/>
      <c r="BP915" s="2"/>
      <c r="BQ915" s="2"/>
      <c r="BR915" s="2"/>
      <c r="BS915" s="2"/>
      <c r="BT915" s="2"/>
      <c r="BU915" s="2"/>
      <c r="BV915" s="2"/>
      <c r="BW915" s="2"/>
      <c r="BX915" s="2"/>
    </row>
    <row r="916" spans="1:76" ht="12.75">
      <c r="A916" s="2"/>
      <c r="B916" s="3"/>
      <c r="C916" s="4"/>
      <c r="D916" s="4"/>
      <c r="E916" s="4"/>
      <c r="F916" s="4"/>
      <c r="G916" s="4"/>
      <c r="H916" s="4"/>
      <c r="I916" s="4"/>
      <c r="J916" s="4"/>
      <c r="K916" s="4"/>
      <c r="L916" s="4"/>
      <c r="M916" s="4"/>
      <c r="N916" s="4"/>
      <c r="O916" s="4"/>
      <c r="P916" s="4"/>
      <c r="Q916" s="2"/>
      <c r="R916" s="2"/>
      <c r="S916" s="2"/>
      <c r="T916" s="2"/>
      <c r="U916" s="2"/>
      <c r="V916" s="2"/>
      <c r="W916" s="2"/>
      <c r="X916" s="2"/>
      <c r="Y916" s="4"/>
      <c r="Z916" s="4"/>
      <c r="AA916" s="4"/>
      <c r="AB916" s="4"/>
      <c r="AC916" s="4"/>
      <c r="AD916" s="4"/>
      <c r="AE916" s="4"/>
      <c r="AF916" s="4"/>
      <c r="AG916" s="4"/>
      <c r="AH916" s="4"/>
      <c r="AI916" s="4"/>
      <c r="AJ916" s="4"/>
      <c r="AK916" s="4"/>
      <c r="AL916" s="4"/>
      <c r="AM916" s="4"/>
      <c r="AN916" s="4"/>
      <c r="AO916" s="4"/>
      <c r="AP916" s="4"/>
      <c r="AQ916" s="4"/>
      <c r="AR916" s="4"/>
      <c r="AS916" s="4"/>
      <c r="AT916" s="4"/>
      <c r="AU916" s="2"/>
      <c r="AV916" s="2"/>
      <c r="AW916" s="2"/>
      <c r="AX916" s="2"/>
      <c r="AY916" s="2"/>
      <c r="AZ916" s="2"/>
      <c r="BA916" s="2"/>
      <c r="BB916" s="2"/>
      <c r="BC916" s="2"/>
      <c r="BD916" s="2"/>
      <c r="BE916" s="2"/>
      <c r="BF916" s="2"/>
      <c r="BG916" s="4"/>
      <c r="BH916" s="2"/>
      <c r="BI916" s="2"/>
      <c r="BJ916" s="2"/>
      <c r="BK916" s="2"/>
      <c r="BL916" s="2"/>
      <c r="BM916" s="2"/>
      <c r="BN916" s="2"/>
      <c r="BO916" s="2"/>
      <c r="BP916" s="2"/>
      <c r="BQ916" s="2"/>
      <c r="BR916" s="2"/>
      <c r="BS916" s="2"/>
      <c r="BT916" s="2"/>
      <c r="BU916" s="2"/>
      <c r="BV916" s="2"/>
      <c r="BW916" s="2"/>
      <c r="BX916" s="2"/>
    </row>
    <row r="917" spans="1:76" ht="12.75">
      <c r="A917" s="2"/>
      <c r="B917" s="3"/>
      <c r="C917" s="4"/>
      <c r="D917" s="4"/>
      <c r="E917" s="4"/>
      <c r="F917" s="4"/>
      <c r="G917" s="4"/>
      <c r="H917" s="4"/>
      <c r="I917" s="4"/>
      <c r="J917" s="4"/>
      <c r="K917" s="4"/>
      <c r="L917" s="4"/>
      <c r="M917" s="4"/>
      <c r="N917" s="4"/>
      <c r="O917" s="4"/>
      <c r="P917" s="4"/>
      <c r="Q917" s="2"/>
      <c r="R917" s="2"/>
      <c r="S917" s="2"/>
      <c r="T917" s="2"/>
      <c r="U917" s="2"/>
      <c r="V917" s="2"/>
      <c r="W917" s="2"/>
      <c r="X917" s="2"/>
      <c r="Y917" s="4"/>
      <c r="Z917" s="4"/>
      <c r="AA917" s="4"/>
      <c r="AB917" s="4"/>
      <c r="AC917" s="4"/>
      <c r="AD917" s="4"/>
      <c r="AE917" s="4"/>
      <c r="AF917" s="4"/>
      <c r="AG917" s="4"/>
      <c r="AH917" s="4"/>
      <c r="AI917" s="4"/>
      <c r="AJ917" s="4"/>
      <c r="AK917" s="4"/>
      <c r="AL917" s="4"/>
      <c r="AM917" s="4"/>
      <c r="AN917" s="4"/>
      <c r="AO917" s="4"/>
      <c r="AP917" s="4"/>
      <c r="AQ917" s="4"/>
      <c r="AR917" s="4"/>
      <c r="AS917" s="4"/>
      <c r="AT917" s="4"/>
      <c r="AU917" s="2"/>
      <c r="AV917" s="2"/>
      <c r="AW917" s="2"/>
      <c r="AX917" s="2"/>
      <c r="AY917" s="2"/>
      <c r="AZ917" s="2"/>
      <c r="BA917" s="2"/>
      <c r="BB917" s="2"/>
      <c r="BC917" s="2"/>
      <c r="BD917" s="2"/>
      <c r="BE917" s="2"/>
      <c r="BF917" s="2"/>
      <c r="BG917" s="4"/>
      <c r="BH917" s="2"/>
      <c r="BI917" s="2"/>
      <c r="BJ917" s="2"/>
      <c r="BK917" s="2"/>
      <c r="BL917" s="2"/>
      <c r="BM917" s="2"/>
      <c r="BN917" s="2"/>
      <c r="BO917" s="2"/>
      <c r="BP917" s="2"/>
      <c r="BQ917" s="2"/>
      <c r="BR917" s="2"/>
      <c r="BS917" s="2"/>
      <c r="BT917" s="2"/>
      <c r="BU917" s="2"/>
      <c r="BV917" s="2"/>
      <c r="BW917" s="2"/>
      <c r="BX917" s="2"/>
    </row>
    <row r="918" spans="1:76" ht="12.75">
      <c r="A918" s="2"/>
      <c r="B918" s="3"/>
      <c r="C918" s="4"/>
      <c r="D918" s="4"/>
      <c r="E918" s="4"/>
      <c r="F918" s="4"/>
      <c r="G918" s="4"/>
      <c r="H918" s="4"/>
      <c r="I918" s="4"/>
      <c r="J918" s="4"/>
      <c r="K918" s="4"/>
      <c r="L918" s="4"/>
      <c r="M918" s="4"/>
      <c r="N918" s="4"/>
      <c r="O918" s="4"/>
      <c r="P918" s="4"/>
      <c r="Q918" s="2"/>
      <c r="R918" s="2"/>
      <c r="S918" s="2"/>
      <c r="T918" s="2"/>
      <c r="U918" s="2"/>
      <c r="V918" s="2"/>
      <c r="W918" s="2"/>
      <c r="X918" s="2"/>
      <c r="Y918" s="4"/>
      <c r="Z918" s="4"/>
      <c r="AA918" s="4"/>
      <c r="AB918" s="4"/>
      <c r="AC918" s="4"/>
      <c r="AD918" s="4"/>
      <c r="AE918" s="4"/>
      <c r="AF918" s="4"/>
      <c r="AG918" s="4"/>
      <c r="AH918" s="4"/>
      <c r="AI918" s="4"/>
      <c r="AJ918" s="4"/>
      <c r="AK918" s="4"/>
      <c r="AL918" s="4"/>
      <c r="AM918" s="4"/>
      <c r="AN918" s="4"/>
      <c r="AO918" s="4"/>
      <c r="AP918" s="4"/>
      <c r="AQ918" s="4"/>
      <c r="AR918" s="4"/>
      <c r="AS918" s="4"/>
      <c r="AT918" s="4"/>
      <c r="AU918" s="2"/>
      <c r="AV918" s="2"/>
      <c r="AW918" s="2"/>
      <c r="AX918" s="2"/>
      <c r="AY918" s="2"/>
      <c r="AZ918" s="2"/>
      <c r="BA918" s="2"/>
      <c r="BB918" s="2"/>
      <c r="BC918" s="2"/>
      <c r="BD918" s="2"/>
      <c r="BE918" s="2"/>
      <c r="BF918" s="2"/>
      <c r="BG918" s="4"/>
      <c r="BH918" s="2"/>
      <c r="BI918" s="2"/>
      <c r="BJ918" s="2"/>
      <c r="BK918" s="2"/>
      <c r="BL918" s="2"/>
      <c r="BM918" s="2"/>
      <c r="BN918" s="2"/>
      <c r="BO918" s="2"/>
      <c r="BP918" s="2"/>
      <c r="BQ918" s="2"/>
      <c r="BR918" s="2"/>
      <c r="BS918" s="2"/>
      <c r="BT918" s="2"/>
      <c r="BU918" s="2"/>
      <c r="BV918" s="2"/>
      <c r="BW918" s="2"/>
      <c r="BX918" s="2"/>
    </row>
    <row r="919" spans="1:76" ht="12.75">
      <c r="A919" s="2"/>
      <c r="B919" s="3"/>
      <c r="C919" s="4"/>
      <c r="D919" s="4"/>
      <c r="E919" s="4"/>
      <c r="F919" s="4"/>
      <c r="G919" s="4"/>
      <c r="H919" s="4"/>
      <c r="I919" s="4"/>
      <c r="J919" s="4"/>
      <c r="K919" s="4"/>
      <c r="L919" s="4"/>
      <c r="M919" s="4"/>
      <c r="N919" s="4"/>
      <c r="O919" s="4"/>
      <c r="P919" s="4"/>
      <c r="Q919" s="2"/>
      <c r="R919" s="2"/>
      <c r="S919" s="2"/>
      <c r="T919" s="2"/>
      <c r="U919" s="2"/>
      <c r="V919" s="2"/>
      <c r="W919" s="2"/>
      <c r="X919" s="2"/>
      <c r="Y919" s="4"/>
      <c r="Z919" s="4"/>
      <c r="AA919" s="4"/>
      <c r="AB919" s="4"/>
      <c r="AC919" s="4"/>
      <c r="AD919" s="4"/>
      <c r="AE919" s="4"/>
      <c r="AF919" s="4"/>
      <c r="AG919" s="4"/>
      <c r="AH919" s="4"/>
      <c r="AI919" s="4"/>
      <c r="AJ919" s="4"/>
      <c r="AK919" s="4"/>
      <c r="AL919" s="4"/>
      <c r="AM919" s="4"/>
      <c r="AN919" s="4"/>
      <c r="AO919" s="4"/>
      <c r="AP919" s="4"/>
      <c r="AQ919" s="4"/>
      <c r="AR919" s="4"/>
      <c r="AS919" s="4"/>
      <c r="AT919" s="4"/>
      <c r="AU919" s="2"/>
      <c r="AV919" s="2"/>
      <c r="AW919" s="2"/>
      <c r="AX919" s="2"/>
      <c r="AY919" s="2"/>
      <c r="AZ919" s="2"/>
      <c r="BA919" s="2"/>
      <c r="BB919" s="2"/>
      <c r="BC919" s="2"/>
      <c r="BD919" s="2"/>
      <c r="BE919" s="2"/>
      <c r="BF919" s="2"/>
      <c r="BG919" s="4"/>
      <c r="BH919" s="2"/>
      <c r="BI919" s="2"/>
      <c r="BJ919" s="2"/>
      <c r="BK919" s="2"/>
      <c r="BL919" s="2"/>
      <c r="BM919" s="2"/>
      <c r="BN919" s="2"/>
      <c r="BO919" s="2"/>
      <c r="BP919" s="2"/>
      <c r="BQ919" s="2"/>
      <c r="BR919" s="2"/>
      <c r="BS919" s="2"/>
      <c r="BT919" s="2"/>
      <c r="BU919" s="2"/>
      <c r="BV919" s="2"/>
      <c r="BW919" s="2"/>
      <c r="BX919" s="2"/>
    </row>
    <row r="920" spans="1:76" ht="12.75">
      <c r="A920" s="2"/>
      <c r="B920" s="3"/>
      <c r="C920" s="4"/>
      <c r="D920" s="4"/>
      <c r="E920" s="4"/>
      <c r="F920" s="4"/>
      <c r="G920" s="4"/>
      <c r="H920" s="4"/>
      <c r="I920" s="4"/>
      <c r="J920" s="4"/>
      <c r="K920" s="4"/>
      <c r="L920" s="4"/>
      <c r="M920" s="4"/>
      <c r="N920" s="4"/>
      <c r="O920" s="4"/>
      <c r="P920" s="4"/>
      <c r="Q920" s="2"/>
      <c r="R920" s="2"/>
      <c r="S920" s="2"/>
      <c r="T920" s="2"/>
      <c r="U920" s="2"/>
      <c r="V920" s="2"/>
      <c r="W920" s="2"/>
      <c r="X920" s="2"/>
      <c r="Y920" s="4"/>
      <c r="Z920" s="4"/>
      <c r="AA920" s="4"/>
      <c r="AB920" s="4"/>
      <c r="AC920" s="4"/>
      <c r="AD920" s="4"/>
      <c r="AE920" s="4"/>
      <c r="AF920" s="4"/>
      <c r="AG920" s="4"/>
      <c r="AH920" s="4"/>
      <c r="AI920" s="4"/>
      <c r="AJ920" s="4"/>
      <c r="AK920" s="4"/>
      <c r="AL920" s="4"/>
      <c r="AM920" s="4"/>
      <c r="AN920" s="4"/>
      <c r="AO920" s="4"/>
      <c r="AP920" s="4"/>
      <c r="AQ920" s="4"/>
      <c r="AR920" s="4"/>
      <c r="AS920" s="4"/>
      <c r="AT920" s="4"/>
      <c r="AU920" s="2"/>
      <c r="AV920" s="2"/>
      <c r="AW920" s="2"/>
      <c r="AX920" s="2"/>
      <c r="AY920" s="2"/>
      <c r="AZ920" s="2"/>
      <c r="BA920" s="2"/>
      <c r="BB920" s="2"/>
      <c r="BC920" s="2"/>
      <c r="BD920" s="2"/>
      <c r="BE920" s="2"/>
      <c r="BF920" s="2"/>
      <c r="BG920" s="4"/>
      <c r="BH920" s="2"/>
      <c r="BI920" s="2"/>
      <c r="BJ920" s="2"/>
      <c r="BK920" s="2"/>
      <c r="BL920" s="2"/>
      <c r="BM920" s="2"/>
      <c r="BN920" s="2"/>
      <c r="BO920" s="2"/>
      <c r="BP920" s="2"/>
      <c r="BQ920" s="2"/>
      <c r="BR920" s="2"/>
      <c r="BS920" s="2"/>
      <c r="BT920" s="2"/>
      <c r="BU920" s="2"/>
      <c r="BV920" s="2"/>
      <c r="BW920" s="2"/>
      <c r="BX920" s="2"/>
    </row>
    <row r="921" spans="1:76" ht="12.75">
      <c r="A921" s="2"/>
      <c r="B921" s="3"/>
      <c r="C921" s="4"/>
      <c r="D921" s="4"/>
      <c r="E921" s="4"/>
      <c r="F921" s="4"/>
      <c r="G921" s="4"/>
      <c r="H921" s="4"/>
      <c r="I921" s="4"/>
      <c r="J921" s="4"/>
      <c r="K921" s="4"/>
      <c r="L921" s="4"/>
      <c r="M921" s="4"/>
      <c r="N921" s="4"/>
      <c r="O921" s="4"/>
      <c r="P921" s="4"/>
      <c r="Q921" s="2"/>
      <c r="R921" s="2"/>
      <c r="S921" s="2"/>
      <c r="T921" s="2"/>
      <c r="U921" s="2"/>
      <c r="V921" s="2"/>
      <c r="W921" s="2"/>
      <c r="X921" s="2"/>
      <c r="Y921" s="4"/>
      <c r="Z921" s="4"/>
      <c r="AA921" s="4"/>
      <c r="AB921" s="4"/>
      <c r="AC921" s="4"/>
      <c r="AD921" s="4"/>
      <c r="AE921" s="4"/>
      <c r="AF921" s="4"/>
      <c r="AG921" s="4"/>
      <c r="AH921" s="4"/>
      <c r="AI921" s="4"/>
      <c r="AJ921" s="4"/>
      <c r="AK921" s="4"/>
      <c r="AL921" s="4"/>
      <c r="AM921" s="4"/>
      <c r="AN921" s="4"/>
      <c r="AO921" s="4"/>
      <c r="AP921" s="4"/>
      <c r="AQ921" s="4"/>
      <c r="AR921" s="4"/>
      <c r="AS921" s="4"/>
      <c r="AT921" s="4"/>
      <c r="AU921" s="2"/>
      <c r="AV921" s="2"/>
      <c r="AW921" s="2"/>
      <c r="AX921" s="2"/>
      <c r="AY921" s="2"/>
      <c r="AZ921" s="2"/>
      <c r="BA921" s="2"/>
      <c r="BB921" s="2"/>
      <c r="BC921" s="2"/>
      <c r="BD921" s="2"/>
      <c r="BE921" s="2"/>
      <c r="BF921" s="2"/>
      <c r="BG921" s="4"/>
      <c r="BH921" s="2"/>
      <c r="BI921" s="2"/>
      <c r="BJ921" s="2"/>
      <c r="BK921" s="2"/>
      <c r="BL921" s="2"/>
      <c r="BM921" s="2"/>
      <c r="BN921" s="2"/>
      <c r="BO921" s="2"/>
      <c r="BP921" s="2"/>
      <c r="BQ921" s="2"/>
      <c r="BR921" s="2"/>
      <c r="BS921" s="2"/>
      <c r="BT921" s="2"/>
      <c r="BU921" s="2"/>
      <c r="BV921" s="2"/>
      <c r="BW921" s="2"/>
      <c r="BX921" s="2"/>
    </row>
    <row r="922" spans="1:76" ht="12.75">
      <c r="A922" s="2"/>
      <c r="B922" s="3"/>
      <c r="C922" s="4"/>
      <c r="D922" s="4"/>
      <c r="E922" s="4"/>
      <c r="F922" s="4"/>
      <c r="G922" s="4"/>
      <c r="H922" s="4"/>
      <c r="I922" s="4"/>
      <c r="J922" s="4"/>
      <c r="K922" s="4"/>
      <c r="L922" s="4"/>
      <c r="M922" s="4"/>
      <c r="N922" s="4"/>
      <c r="O922" s="4"/>
      <c r="P922" s="4"/>
      <c r="Q922" s="2"/>
      <c r="R922" s="2"/>
      <c r="S922" s="2"/>
      <c r="T922" s="2"/>
      <c r="U922" s="2"/>
      <c r="V922" s="2"/>
      <c r="W922" s="2"/>
      <c r="X922" s="2"/>
      <c r="Y922" s="4"/>
      <c r="Z922" s="4"/>
      <c r="AA922" s="4"/>
      <c r="AB922" s="4"/>
      <c r="AC922" s="4"/>
      <c r="AD922" s="4"/>
      <c r="AE922" s="4"/>
      <c r="AF922" s="4"/>
      <c r="AG922" s="4"/>
      <c r="AH922" s="4"/>
      <c r="AI922" s="4"/>
      <c r="AJ922" s="4"/>
      <c r="AK922" s="4"/>
      <c r="AL922" s="4"/>
      <c r="AM922" s="4"/>
      <c r="AN922" s="4"/>
      <c r="AO922" s="4"/>
      <c r="AP922" s="4"/>
      <c r="AQ922" s="4"/>
      <c r="AR922" s="4"/>
      <c r="AS922" s="4"/>
      <c r="AT922" s="4"/>
      <c r="AU922" s="2"/>
      <c r="AV922" s="2"/>
      <c r="AW922" s="2"/>
      <c r="AX922" s="2"/>
      <c r="AY922" s="2"/>
      <c r="AZ922" s="2"/>
      <c r="BA922" s="2"/>
      <c r="BB922" s="2"/>
      <c r="BC922" s="2"/>
      <c r="BD922" s="2"/>
      <c r="BE922" s="2"/>
      <c r="BF922" s="2"/>
      <c r="BG922" s="4"/>
      <c r="BH922" s="2"/>
      <c r="BI922" s="2"/>
      <c r="BJ922" s="2"/>
      <c r="BK922" s="2"/>
      <c r="BL922" s="2"/>
      <c r="BM922" s="2"/>
      <c r="BN922" s="2"/>
      <c r="BO922" s="2"/>
      <c r="BP922" s="2"/>
      <c r="BQ922" s="2"/>
      <c r="BR922" s="2"/>
      <c r="BS922" s="2"/>
      <c r="BT922" s="2"/>
      <c r="BU922" s="2"/>
      <c r="BV922" s="2"/>
      <c r="BW922" s="2"/>
      <c r="BX922" s="2"/>
    </row>
    <row r="923" spans="1:76" ht="12.75">
      <c r="A923" s="2"/>
      <c r="B923" s="3"/>
      <c r="C923" s="4"/>
      <c r="D923" s="4"/>
      <c r="E923" s="4"/>
      <c r="F923" s="4"/>
      <c r="G923" s="4"/>
      <c r="H923" s="4"/>
      <c r="I923" s="4"/>
      <c r="J923" s="4"/>
      <c r="K923" s="4"/>
      <c r="L923" s="4"/>
      <c r="M923" s="4"/>
      <c r="N923" s="4"/>
      <c r="O923" s="4"/>
      <c r="P923" s="4"/>
      <c r="Q923" s="2"/>
      <c r="R923" s="2"/>
      <c r="S923" s="2"/>
      <c r="T923" s="2"/>
      <c r="U923" s="2"/>
      <c r="V923" s="2"/>
      <c r="W923" s="2"/>
      <c r="X923" s="2"/>
      <c r="Y923" s="4"/>
      <c r="Z923" s="4"/>
      <c r="AA923" s="4"/>
      <c r="AB923" s="4"/>
      <c r="AC923" s="4"/>
      <c r="AD923" s="4"/>
      <c r="AE923" s="4"/>
      <c r="AF923" s="4"/>
      <c r="AG923" s="4"/>
      <c r="AH923" s="4"/>
      <c r="AI923" s="4"/>
      <c r="AJ923" s="4"/>
      <c r="AK923" s="4"/>
      <c r="AL923" s="4"/>
      <c r="AM923" s="4"/>
      <c r="AN923" s="4"/>
      <c r="AO923" s="4"/>
      <c r="AP923" s="4"/>
      <c r="AQ923" s="4"/>
      <c r="AR923" s="4"/>
      <c r="AS923" s="4"/>
      <c r="AT923" s="4"/>
      <c r="AU923" s="2"/>
      <c r="AV923" s="2"/>
      <c r="AW923" s="2"/>
      <c r="AX923" s="2"/>
      <c r="AY923" s="2"/>
      <c r="AZ923" s="2"/>
      <c r="BA923" s="2"/>
      <c r="BB923" s="2"/>
      <c r="BC923" s="2"/>
      <c r="BD923" s="2"/>
      <c r="BE923" s="2"/>
      <c r="BF923" s="2"/>
      <c r="BG923" s="4"/>
      <c r="BH923" s="2"/>
      <c r="BI923" s="2"/>
      <c r="BJ923" s="2"/>
      <c r="BK923" s="2"/>
      <c r="BL923" s="2"/>
      <c r="BM923" s="2"/>
      <c r="BN923" s="2"/>
      <c r="BO923" s="2"/>
      <c r="BP923" s="2"/>
      <c r="BQ923" s="2"/>
      <c r="BR923" s="2"/>
      <c r="BS923" s="2"/>
      <c r="BT923" s="2"/>
      <c r="BU923" s="2"/>
      <c r="BV923" s="2"/>
      <c r="BW923" s="2"/>
      <c r="BX923" s="2"/>
    </row>
    <row r="924" spans="1:76" ht="12.75">
      <c r="A924" s="2"/>
      <c r="B924" s="3"/>
      <c r="C924" s="4"/>
      <c r="D924" s="4"/>
      <c r="E924" s="4"/>
      <c r="F924" s="4"/>
      <c r="G924" s="4"/>
      <c r="H924" s="4"/>
      <c r="I924" s="4"/>
      <c r="J924" s="4"/>
      <c r="K924" s="4"/>
      <c r="L924" s="4"/>
      <c r="M924" s="4"/>
      <c r="N924" s="4"/>
      <c r="O924" s="4"/>
      <c r="P924" s="4"/>
      <c r="Q924" s="2"/>
      <c r="R924" s="2"/>
      <c r="S924" s="2"/>
      <c r="T924" s="2"/>
      <c r="U924" s="2"/>
      <c r="V924" s="2"/>
      <c r="W924" s="2"/>
      <c r="X924" s="2"/>
      <c r="Y924" s="4"/>
      <c r="Z924" s="4"/>
      <c r="AA924" s="4"/>
      <c r="AB924" s="4"/>
      <c r="AC924" s="4"/>
      <c r="AD924" s="4"/>
      <c r="AE924" s="4"/>
      <c r="AF924" s="4"/>
      <c r="AG924" s="4"/>
      <c r="AH924" s="4"/>
      <c r="AI924" s="4"/>
      <c r="AJ924" s="4"/>
      <c r="AK924" s="4"/>
      <c r="AL924" s="4"/>
      <c r="AM924" s="4"/>
      <c r="AN924" s="4"/>
      <c r="AO924" s="4"/>
      <c r="AP924" s="4"/>
      <c r="AQ924" s="4"/>
      <c r="AR924" s="4"/>
      <c r="AS924" s="4"/>
      <c r="AT924" s="4"/>
      <c r="AU924" s="2"/>
      <c r="AV924" s="2"/>
      <c r="AW924" s="2"/>
      <c r="AX924" s="2"/>
      <c r="AY924" s="2"/>
      <c r="AZ924" s="2"/>
      <c r="BA924" s="2"/>
      <c r="BB924" s="2"/>
      <c r="BC924" s="2"/>
      <c r="BD924" s="2"/>
      <c r="BE924" s="2"/>
      <c r="BF924" s="2"/>
      <c r="BG924" s="4"/>
      <c r="BH924" s="2"/>
      <c r="BI924" s="2"/>
      <c r="BJ924" s="2"/>
      <c r="BK924" s="2"/>
      <c r="BL924" s="2"/>
      <c r="BM924" s="2"/>
      <c r="BN924" s="2"/>
      <c r="BO924" s="2"/>
      <c r="BP924" s="2"/>
      <c r="BQ924" s="2"/>
      <c r="BR924" s="2"/>
      <c r="BS924" s="2"/>
      <c r="BT924" s="2"/>
      <c r="BU924" s="2"/>
      <c r="BV924" s="2"/>
      <c r="BW924" s="2"/>
      <c r="BX924" s="2"/>
    </row>
    <row r="925" spans="1:76" ht="12.75">
      <c r="A925" s="2"/>
      <c r="B925" s="3"/>
      <c r="C925" s="4"/>
      <c r="D925" s="4"/>
      <c r="E925" s="4"/>
      <c r="F925" s="4"/>
      <c r="G925" s="4"/>
      <c r="H925" s="4"/>
      <c r="I925" s="4"/>
      <c r="J925" s="4"/>
      <c r="K925" s="4"/>
      <c r="L925" s="4"/>
      <c r="M925" s="4"/>
      <c r="N925" s="4"/>
      <c r="O925" s="4"/>
      <c r="P925" s="4"/>
      <c r="Q925" s="2"/>
      <c r="R925" s="2"/>
      <c r="S925" s="2"/>
      <c r="T925" s="2"/>
      <c r="U925" s="2"/>
      <c r="V925" s="2"/>
      <c r="W925" s="2"/>
      <c r="X925" s="2"/>
      <c r="Y925" s="4"/>
      <c r="Z925" s="4"/>
      <c r="AA925" s="4"/>
      <c r="AB925" s="4"/>
      <c r="AC925" s="4"/>
      <c r="AD925" s="4"/>
      <c r="AE925" s="4"/>
      <c r="AF925" s="4"/>
      <c r="AG925" s="4"/>
      <c r="AH925" s="4"/>
      <c r="AI925" s="4"/>
      <c r="AJ925" s="4"/>
      <c r="AK925" s="4"/>
      <c r="AL925" s="4"/>
      <c r="AM925" s="4"/>
      <c r="AN925" s="4"/>
      <c r="AO925" s="4"/>
      <c r="AP925" s="4"/>
      <c r="AQ925" s="4"/>
      <c r="AR925" s="4"/>
      <c r="AS925" s="4"/>
      <c r="AT925" s="4"/>
      <c r="AU925" s="2"/>
      <c r="AV925" s="2"/>
      <c r="AW925" s="2"/>
      <c r="AX925" s="2"/>
      <c r="AY925" s="2"/>
      <c r="AZ925" s="2"/>
      <c r="BA925" s="2"/>
      <c r="BB925" s="2"/>
      <c r="BC925" s="2"/>
      <c r="BD925" s="2"/>
      <c r="BE925" s="2"/>
      <c r="BF925" s="2"/>
      <c r="BG925" s="4"/>
      <c r="BH925" s="2"/>
      <c r="BI925" s="2"/>
      <c r="BJ925" s="2"/>
      <c r="BK925" s="2"/>
      <c r="BL925" s="2"/>
      <c r="BM925" s="2"/>
      <c r="BN925" s="2"/>
      <c r="BO925" s="2"/>
      <c r="BP925" s="2"/>
      <c r="BQ925" s="2"/>
      <c r="BR925" s="2"/>
      <c r="BS925" s="2"/>
      <c r="BT925" s="2"/>
      <c r="BU925" s="2"/>
      <c r="BV925" s="2"/>
      <c r="BW925" s="2"/>
      <c r="BX925" s="2"/>
    </row>
    <row r="926" spans="1:76" ht="12.75">
      <c r="A926" s="2"/>
      <c r="B926" s="3"/>
      <c r="C926" s="4"/>
      <c r="D926" s="4"/>
      <c r="E926" s="4"/>
      <c r="F926" s="4"/>
      <c r="G926" s="4"/>
      <c r="H926" s="4"/>
      <c r="I926" s="4"/>
      <c r="J926" s="4"/>
      <c r="K926" s="4"/>
      <c r="L926" s="4"/>
      <c r="M926" s="4"/>
      <c r="N926" s="4"/>
      <c r="O926" s="4"/>
      <c r="P926" s="4"/>
      <c r="Q926" s="2"/>
      <c r="R926" s="2"/>
      <c r="S926" s="2"/>
      <c r="T926" s="2"/>
      <c r="U926" s="2"/>
      <c r="V926" s="2"/>
      <c r="W926" s="2"/>
      <c r="X926" s="2"/>
      <c r="Y926" s="4"/>
      <c r="Z926" s="4"/>
      <c r="AA926" s="4"/>
      <c r="AB926" s="4"/>
      <c r="AC926" s="4"/>
      <c r="AD926" s="4"/>
      <c r="AE926" s="4"/>
      <c r="AF926" s="4"/>
      <c r="AG926" s="4"/>
      <c r="AH926" s="4"/>
      <c r="AI926" s="4"/>
      <c r="AJ926" s="4"/>
      <c r="AK926" s="4"/>
      <c r="AL926" s="4"/>
      <c r="AM926" s="4"/>
      <c r="AN926" s="4"/>
      <c r="AO926" s="4"/>
      <c r="AP926" s="4"/>
      <c r="AQ926" s="4"/>
      <c r="AR926" s="4"/>
      <c r="AS926" s="4"/>
      <c r="AT926" s="4"/>
      <c r="AU926" s="2"/>
      <c r="AV926" s="2"/>
      <c r="AW926" s="2"/>
      <c r="AX926" s="2"/>
      <c r="AY926" s="2"/>
      <c r="AZ926" s="2"/>
      <c r="BA926" s="2"/>
      <c r="BB926" s="2"/>
      <c r="BC926" s="2"/>
      <c r="BD926" s="2"/>
      <c r="BE926" s="2"/>
      <c r="BF926" s="2"/>
      <c r="BG926" s="4"/>
      <c r="BH926" s="2"/>
      <c r="BI926" s="2"/>
      <c r="BJ926" s="2"/>
      <c r="BK926" s="2"/>
      <c r="BL926" s="2"/>
      <c r="BM926" s="2"/>
      <c r="BN926" s="2"/>
      <c r="BO926" s="2"/>
      <c r="BP926" s="2"/>
      <c r="BQ926" s="2"/>
      <c r="BR926" s="2"/>
      <c r="BS926" s="2"/>
      <c r="BT926" s="2"/>
      <c r="BU926" s="2"/>
      <c r="BV926" s="2"/>
      <c r="BW926" s="2"/>
      <c r="BX926" s="2"/>
    </row>
    <row r="927" spans="1:76" ht="12.75">
      <c r="A927" s="2"/>
      <c r="B927" s="3"/>
      <c r="C927" s="4"/>
      <c r="D927" s="4"/>
      <c r="E927" s="4"/>
      <c r="F927" s="4"/>
      <c r="G927" s="4"/>
      <c r="H927" s="4"/>
      <c r="I927" s="4"/>
      <c r="J927" s="4"/>
      <c r="K927" s="4"/>
      <c r="L927" s="4"/>
      <c r="M927" s="4"/>
      <c r="N927" s="4"/>
      <c r="O927" s="4"/>
      <c r="P927" s="4"/>
      <c r="Q927" s="2"/>
      <c r="R927" s="2"/>
      <c r="S927" s="2"/>
      <c r="T927" s="2"/>
      <c r="U927" s="2"/>
      <c r="V927" s="2"/>
      <c r="W927" s="2"/>
      <c r="X927" s="2"/>
      <c r="Y927" s="4"/>
      <c r="Z927" s="4"/>
      <c r="AA927" s="4"/>
      <c r="AB927" s="4"/>
      <c r="AC927" s="4"/>
      <c r="AD927" s="4"/>
      <c r="AE927" s="4"/>
      <c r="AF927" s="4"/>
      <c r="AG927" s="4"/>
      <c r="AH927" s="4"/>
      <c r="AI927" s="4"/>
      <c r="AJ927" s="4"/>
      <c r="AK927" s="4"/>
      <c r="AL927" s="4"/>
      <c r="AM927" s="4"/>
      <c r="AN927" s="4"/>
      <c r="AO927" s="4"/>
      <c r="AP927" s="4"/>
      <c r="AQ927" s="4"/>
      <c r="AR927" s="4"/>
      <c r="AS927" s="4"/>
      <c r="AT927" s="4"/>
      <c r="AU927" s="2"/>
      <c r="AV927" s="2"/>
      <c r="AW927" s="2"/>
      <c r="AX927" s="2"/>
      <c r="AY927" s="2"/>
      <c r="AZ927" s="2"/>
      <c r="BA927" s="2"/>
      <c r="BB927" s="2"/>
      <c r="BC927" s="2"/>
      <c r="BD927" s="2"/>
      <c r="BE927" s="2"/>
      <c r="BF927" s="2"/>
      <c r="BG927" s="4"/>
      <c r="BH927" s="2"/>
      <c r="BI927" s="2"/>
      <c r="BJ927" s="2"/>
      <c r="BK927" s="2"/>
      <c r="BL927" s="2"/>
      <c r="BM927" s="2"/>
      <c r="BN927" s="2"/>
      <c r="BO927" s="2"/>
      <c r="BP927" s="2"/>
      <c r="BQ927" s="2"/>
      <c r="BR927" s="2"/>
      <c r="BS927" s="2"/>
      <c r="BT927" s="2"/>
      <c r="BU927" s="2"/>
      <c r="BV927" s="2"/>
      <c r="BW927" s="2"/>
      <c r="BX927" s="2"/>
    </row>
    <row r="928" spans="1:76" ht="12.75">
      <c r="A928" s="2"/>
      <c r="B928" s="3"/>
      <c r="C928" s="4"/>
      <c r="D928" s="4"/>
      <c r="E928" s="4"/>
      <c r="F928" s="4"/>
      <c r="G928" s="4"/>
      <c r="H928" s="4"/>
      <c r="I928" s="4"/>
      <c r="J928" s="4"/>
      <c r="K928" s="4"/>
      <c r="L928" s="4"/>
      <c r="M928" s="4"/>
      <c r="N928" s="4"/>
      <c r="O928" s="4"/>
      <c r="P928" s="4"/>
      <c r="Q928" s="2"/>
      <c r="R928" s="2"/>
      <c r="S928" s="2"/>
      <c r="T928" s="2"/>
      <c r="U928" s="2"/>
      <c r="V928" s="2"/>
      <c r="W928" s="2"/>
      <c r="X928" s="2"/>
      <c r="Y928" s="4"/>
      <c r="Z928" s="4"/>
      <c r="AA928" s="4"/>
      <c r="AB928" s="4"/>
      <c r="AC928" s="4"/>
      <c r="AD928" s="4"/>
      <c r="AE928" s="4"/>
      <c r="AF928" s="4"/>
      <c r="AG928" s="4"/>
      <c r="AH928" s="4"/>
      <c r="AI928" s="4"/>
      <c r="AJ928" s="4"/>
      <c r="AK928" s="4"/>
      <c r="AL928" s="4"/>
      <c r="AM928" s="4"/>
      <c r="AN928" s="4"/>
      <c r="AO928" s="4"/>
      <c r="AP928" s="4"/>
      <c r="AQ928" s="4"/>
      <c r="AR928" s="4"/>
      <c r="AS928" s="4"/>
      <c r="AT928" s="4"/>
      <c r="AU928" s="2"/>
      <c r="AV928" s="2"/>
      <c r="AW928" s="2"/>
      <c r="AX928" s="2"/>
      <c r="AY928" s="2"/>
      <c r="AZ928" s="2"/>
      <c r="BA928" s="2"/>
      <c r="BB928" s="2"/>
      <c r="BC928" s="2"/>
      <c r="BD928" s="2"/>
      <c r="BE928" s="2"/>
      <c r="BF928" s="2"/>
      <c r="BG928" s="4"/>
      <c r="BH928" s="2"/>
      <c r="BI928" s="2"/>
      <c r="BJ928" s="2"/>
      <c r="BK928" s="2"/>
      <c r="BL928" s="2"/>
      <c r="BM928" s="2"/>
      <c r="BN928" s="2"/>
      <c r="BO928" s="2"/>
      <c r="BP928" s="2"/>
      <c r="BQ928" s="2"/>
      <c r="BR928" s="2"/>
      <c r="BS928" s="2"/>
      <c r="BT928" s="2"/>
      <c r="BU928" s="2"/>
      <c r="BV928" s="2"/>
      <c r="BW928" s="2"/>
      <c r="BX928" s="2"/>
    </row>
    <row r="929" spans="1:76" ht="12.75">
      <c r="A929" s="2"/>
      <c r="B929" s="3"/>
      <c r="C929" s="4"/>
      <c r="D929" s="4"/>
      <c r="E929" s="4"/>
      <c r="F929" s="4"/>
      <c r="G929" s="4"/>
      <c r="H929" s="4"/>
      <c r="I929" s="4"/>
      <c r="J929" s="4"/>
      <c r="K929" s="4"/>
      <c r="L929" s="4"/>
      <c r="M929" s="4"/>
      <c r="N929" s="4"/>
      <c r="O929" s="4"/>
      <c r="P929" s="4"/>
      <c r="Q929" s="2"/>
      <c r="R929" s="2"/>
      <c r="S929" s="2"/>
      <c r="T929" s="2"/>
      <c r="U929" s="2"/>
      <c r="V929" s="2"/>
      <c r="W929" s="2"/>
      <c r="X929" s="2"/>
      <c r="Y929" s="4"/>
      <c r="Z929" s="4"/>
      <c r="AA929" s="4"/>
      <c r="AB929" s="4"/>
      <c r="AC929" s="4"/>
      <c r="AD929" s="4"/>
      <c r="AE929" s="4"/>
      <c r="AF929" s="4"/>
      <c r="AG929" s="4"/>
      <c r="AH929" s="4"/>
      <c r="AI929" s="4"/>
      <c r="AJ929" s="4"/>
      <c r="AK929" s="4"/>
      <c r="AL929" s="4"/>
      <c r="AM929" s="4"/>
      <c r="AN929" s="4"/>
      <c r="AO929" s="4"/>
      <c r="AP929" s="4"/>
      <c r="AQ929" s="4"/>
      <c r="AR929" s="4"/>
      <c r="AS929" s="4"/>
      <c r="AT929" s="4"/>
      <c r="AU929" s="2"/>
      <c r="AV929" s="2"/>
      <c r="AW929" s="2"/>
      <c r="AX929" s="2"/>
      <c r="AY929" s="2"/>
      <c r="AZ929" s="2"/>
      <c r="BA929" s="2"/>
      <c r="BB929" s="2"/>
      <c r="BC929" s="2"/>
      <c r="BD929" s="2"/>
      <c r="BE929" s="2"/>
      <c r="BF929" s="2"/>
      <c r="BG929" s="4"/>
      <c r="BH929" s="2"/>
      <c r="BI929" s="2"/>
      <c r="BJ929" s="2"/>
      <c r="BK929" s="2"/>
      <c r="BL929" s="2"/>
      <c r="BM929" s="2"/>
      <c r="BN929" s="2"/>
      <c r="BO929" s="2"/>
      <c r="BP929" s="2"/>
      <c r="BQ929" s="2"/>
      <c r="BR929" s="2"/>
      <c r="BS929" s="2"/>
      <c r="BT929" s="2"/>
      <c r="BU929" s="2"/>
      <c r="BV929" s="2"/>
      <c r="BW929" s="2"/>
      <c r="BX929" s="2"/>
    </row>
    <row r="930" spans="1:76" ht="12.75">
      <c r="A930" s="2"/>
      <c r="B930" s="3"/>
      <c r="C930" s="4"/>
      <c r="D930" s="4"/>
      <c r="E930" s="4"/>
      <c r="F930" s="4"/>
      <c r="G930" s="4"/>
      <c r="H930" s="4"/>
      <c r="I930" s="4"/>
      <c r="J930" s="4"/>
      <c r="K930" s="4"/>
      <c r="L930" s="4"/>
      <c r="M930" s="4"/>
      <c r="N930" s="4"/>
      <c r="O930" s="4"/>
      <c r="P930" s="4"/>
      <c r="Q930" s="2"/>
      <c r="R930" s="2"/>
      <c r="S930" s="2"/>
      <c r="T930" s="2"/>
      <c r="U930" s="2"/>
      <c r="V930" s="2"/>
      <c r="W930" s="2"/>
      <c r="X930" s="2"/>
      <c r="Y930" s="4"/>
      <c r="Z930" s="4"/>
      <c r="AA930" s="4"/>
      <c r="AB930" s="4"/>
      <c r="AC930" s="4"/>
      <c r="AD930" s="4"/>
      <c r="AE930" s="4"/>
      <c r="AF930" s="4"/>
      <c r="AG930" s="4"/>
      <c r="AH930" s="4"/>
      <c r="AI930" s="4"/>
      <c r="AJ930" s="4"/>
      <c r="AK930" s="4"/>
      <c r="AL930" s="4"/>
      <c r="AM930" s="4"/>
      <c r="AN930" s="4"/>
      <c r="AO930" s="4"/>
      <c r="AP930" s="4"/>
      <c r="AQ930" s="4"/>
      <c r="AR930" s="4"/>
      <c r="AS930" s="4"/>
      <c r="AT930" s="4"/>
      <c r="AU930" s="2"/>
      <c r="AV930" s="2"/>
      <c r="AW930" s="2"/>
      <c r="AX930" s="2"/>
      <c r="AY930" s="2"/>
      <c r="AZ930" s="2"/>
      <c r="BA930" s="2"/>
      <c r="BB930" s="2"/>
      <c r="BC930" s="2"/>
      <c r="BD930" s="2"/>
      <c r="BE930" s="2"/>
      <c r="BF930" s="2"/>
      <c r="BG930" s="4"/>
      <c r="BH930" s="2"/>
      <c r="BI930" s="2"/>
      <c r="BJ930" s="2"/>
      <c r="BK930" s="2"/>
      <c r="BL930" s="2"/>
      <c r="BM930" s="2"/>
      <c r="BN930" s="2"/>
      <c r="BO930" s="2"/>
      <c r="BP930" s="2"/>
      <c r="BQ930" s="2"/>
      <c r="BR930" s="2"/>
      <c r="BS930" s="2"/>
      <c r="BT930" s="2"/>
      <c r="BU930" s="2"/>
      <c r="BV930" s="2"/>
      <c r="BW930" s="2"/>
      <c r="BX930" s="2"/>
    </row>
    <row r="931" spans="1:76" ht="12.75">
      <c r="A931" s="2"/>
      <c r="B931" s="3"/>
      <c r="C931" s="4"/>
      <c r="D931" s="4"/>
      <c r="E931" s="4"/>
      <c r="F931" s="4"/>
      <c r="G931" s="4"/>
      <c r="H931" s="4"/>
      <c r="I931" s="4"/>
      <c r="J931" s="4"/>
      <c r="K931" s="4"/>
      <c r="L931" s="4"/>
      <c r="M931" s="4"/>
      <c r="N931" s="4"/>
      <c r="O931" s="4"/>
      <c r="P931" s="4"/>
      <c r="Q931" s="2"/>
      <c r="R931" s="2"/>
      <c r="S931" s="2"/>
      <c r="T931" s="2"/>
      <c r="U931" s="2"/>
      <c r="V931" s="2"/>
      <c r="W931" s="2"/>
      <c r="X931" s="2"/>
      <c r="Y931" s="4"/>
      <c r="Z931" s="4"/>
      <c r="AA931" s="4"/>
      <c r="AB931" s="4"/>
      <c r="AC931" s="4"/>
      <c r="AD931" s="4"/>
      <c r="AE931" s="4"/>
      <c r="AF931" s="4"/>
      <c r="AG931" s="4"/>
      <c r="AH931" s="4"/>
      <c r="AI931" s="4"/>
      <c r="AJ931" s="4"/>
      <c r="AK931" s="4"/>
      <c r="AL931" s="4"/>
      <c r="AM931" s="4"/>
      <c r="AN931" s="4"/>
      <c r="AO931" s="4"/>
      <c r="AP931" s="4"/>
      <c r="AQ931" s="4"/>
      <c r="AR931" s="4"/>
      <c r="AS931" s="4"/>
      <c r="AT931" s="4"/>
      <c r="AU931" s="2"/>
      <c r="AV931" s="2"/>
      <c r="AW931" s="2"/>
      <c r="AX931" s="2"/>
      <c r="AY931" s="2"/>
      <c r="AZ931" s="2"/>
      <c r="BA931" s="2"/>
      <c r="BB931" s="2"/>
      <c r="BC931" s="2"/>
      <c r="BD931" s="2"/>
      <c r="BE931" s="2"/>
      <c r="BF931" s="2"/>
      <c r="BG931" s="4"/>
      <c r="BH931" s="2"/>
      <c r="BI931" s="2"/>
      <c r="BJ931" s="2"/>
      <c r="BK931" s="2"/>
      <c r="BL931" s="2"/>
      <c r="BM931" s="2"/>
      <c r="BN931" s="2"/>
      <c r="BO931" s="2"/>
      <c r="BP931" s="2"/>
      <c r="BQ931" s="2"/>
      <c r="BR931" s="2"/>
      <c r="BS931" s="2"/>
      <c r="BT931" s="2"/>
      <c r="BU931" s="2"/>
      <c r="BV931" s="2"/>
      <c r="BW931" s="2"/>
      <c r="BX931" s="2"/>
    </row>
    <row r="932" spans="1:76" ht="12.75">
      <c r="A932" s="2"/>
      <c r="B932" s="3"/>
      <c r="C932" s="4"/>
      <c r="D932" s="4"/>
      <c r="E932" s="4"/>
      <c r="F932" s="4"/>
      <c r="G932" s="4"/>
      <c r="H932" s="4"/>
      <c r="I932" s="4"/>
      <c r="J932" s="4"/>
      <c r="K932" s="4"/>
      <c r="L932" s="4"/>
      <c r="M932" s="4"/>
      <c r="N932" s="4"/>
      <c r="O932" s="4"/>
      <c r="P932" s="4"/>
      <c r="Q932" s="2"/>
      <c r="R932" s="2"/>
      <c r="S932" s="2"/>
      <c r="T932" s="2"/>
      <c r="U932" s="2"/>
      <c r="V932" s="2"/>
      <c r="W932" s="2"/>
      <c r="X932" s="2"/>
      <c r="Y932" s="4"/>
      <c r="Z932" s="4"/>
      <c r="AA932" s="4"/>
      <c r="AB932" s="4"/>
      <c r="AC932" s="4"/>
      <c r="AD932" s="4"/>
      <c r="AE932" s="4"/>
      <c r="AF932" s="4"/>
      <c r="AG932" s="4"/>
      <c r="AH932" s="4"/>
      <c r="AI932" s="4"/>
      <c r="AJ932" s="4"/>
      <c r="AK932" s="4"/>
      <c r="AL932" s="4"/>
      <c r="AM932" s="4"/>
      <c r="AN932" s="4"/>
      <c r="AO932" s="4"/>
      <c r="AP932" s="4"/>
      <c r="AQ932" s="4"/>
      <c r="AR932" s="4"/>
      <c r="AS932" s="4"/>
      <c r="AT932" s="4"/>
      <c r="AU932" s="2"/>
      <c r="AV932" s="2"/>
      <c r="AW932" s="2"/>
      <c r="AX932" s="2"/>
      <c r="AY932" s="2"/>
      <c r="AZ932" s="2"/>
      <c r="BA932" s="2"/>
      <c r="BB932" s="2"/>
      <c r="BC932" s="2"/>
      <c r="BD932" s="2"/>
      <c r="BE932" s="2"/>
      <c r="BF932" s="2"/>
      <c r="BG932" s="4"/>
      <c r="BH932" s="2"/>
      <c r="BI932" s="2"/>
      <c r="BJ932" s="2"/>
      <c r="BK932" s="2"/>
      <c r="BL932" s="2"/>
      <c r="BM932" s="2"/>
      <c r="BN932" s="2"/>
      <c r="BO932" s="2"/>
      <c r="BP932" s="2"/>
      <c r="BQ932" s="2"/>
      <c r="BR932" s="2"/>
      <c r="BS932" s="2"/>
      <c r="BT932" s="2"/>
      <c r="BU932" s="2"/>
      <c r="BV932" s="2"/>
      <c r="BW932" s="2"/>
      <c r="BX932" s="2"/>
    </row>
    <row r="933" spans="1:76" ht="12.75">
      <c r="A933" s="2"/>
      <c r="B933" s="3"/>
      <c r="C933" s="4"/>
      <c r="D933" s="4"/>
      <c r="E933" s="4"/>
      <c r="F933" s="4"/>
      <c r="G933" s="4"/>
      <c r="H933" s="4"/>
      <c r="I933" s="4"/>
      <c r="J933" s="4"/>
      <c r="K933" s="4"/>
      <c r="L933" s="4"/>
      <c r="M933" s="4"/>
      <c r="N933" s="4"/>
      <c r="O933" s="4"/>
      <c r="P933" s="4"/>
      <c r="Q933" s="2"/>
      <c r="R933" s="2"/>
      <c r="S933" s="2"/>
      <c r="T933" s="2"/>
      <c r="U933" s="2"/>
      <c r="V933" s="2"/>
      <c r="W933" s="2"/>
      <c r="X933" s="2"/>
      <c r="Y933" s="4"/>
      <c r="Z933" s="4"/>
      <c r="AA933" s="4"/>
      <c r="AB933" s="4"/>
      <c r="AC933" s="4"/>
      <c r="AD933" s="4"/>
      <c r="AE933" s="4"/>
      <c r="AF933" s="4"/>
      <c r="AG933" s="4"/>
      <c r="AH933" s="4"/>
      <c r="AI933" s="4"/>
      <c r="AJ933" s="4"/>
      <c r="AK933" s="4"/>
      <c r="AL933" s="4"/>
      <c r="AM933" s="4"/>
      <c r="AN933" s="4"/>
      <c r="AO933" s="4"/>
      <c r="AP933" s="4"/>
      <c r="AQ933" s="4"/>
      <c r="AR933" s="4"/>
      <c r="AS933" s="4"/>
      <c r="AT933" s="4"/>
      <c r="AU933" s="2"/>
      <c r="AV933" s="2"/>
      <c r="AW933" s="2"/>
      <c r="AX933" s="2"/>
      <c r="AY933" s="2"/>
      <c r="AZ933" s="2"/>
      <c r="BA933" s="2"/>
      <c r="BB933" s="2"/>
      <c r="BC933" s="2"/>
      <c r="BD933" s="2"/>
      <c r="BE933" s="2"/>
      <c r="BF933" s="2"/>
      <c r="BG933" s="4"/>
      <c r="BH933" s="2"/>
      <c r="BI933" s="2"/>
      <c r="BJ933" s="2"/>
      <c r="BK933" s="2"/>
      <c r="BL933" s="2"/>
      <c r="BM933" s="2"/>
      <c r="BN933" s="2"/>
      <c r="BO933" s="2"/>
      <c r="BP933" s="2"/>
      <c r="BQ933" s="2"/>
      <c r="BR933" s="2"/>
      <c r="BS933" s="2"/>
      <c r="BT933" s="2"/>
      <c r="BU933" s="2"/>
      <c r="BV933" s="2"/>
      <c r="BW933" s="2"/>
      <c r="BX933" s="2"/>
    </row>
    <row r="934" spans="1:76" ht="12.75">
      <c r="A934" s="2"/>
      <c r="B934" s="3"/>
      <c r="C934" s="4"/>
      <c r="D934" s="4"/>
      <c r="E934" s="4"/>
      <c r="F934" s="4"/>
      <c r="G934" s="4"/>
      <c r="H934" s="4"/>
      <c r="I934" s="4"/>
      <c r="J934" s="4"/>
      <c r="K934" s="4"/>
      <c r="L934" s="4"/>
      <c r="M934" s="4"/>
      <c r="N934" s="4"/>
      <c r="O934" s="4"/>
      <c r="P934" s="4"/>
      <c r="Q934" s="2"/>
      <c r="R934" s="2"/>
      <c r="S934" s="2"/>
      <c r="T934" s="2"/>
      <c r="U934" s="2"/>
      <c r="V934" s="2"/>
      <c r="W934" s="2"/>
      <c r="X934" s="2"/>
      <c r="Y934" s="4"/>
      <c r="Z934" s="4"/>
      <c r="AA934" s="4"/>
      <c r="AB934" s="4"/>
      <c r="AC934" s="4"/>
      <c r="AD934" s="4"/>
      <c r="AE934" s="4"/>
      <c r="AF934" s="4"/>
      <c r="AG934" s="4"/>
      <c r="AH934" s="4"/>
      <c r="AI934" s="4"/>
      <c r="AJ934" s="4"/>
      <c r="AK934" s="4"/>
      <c r="AL934" s="4"/>
      <c r="AM934" s="4"/>
      <c r="AN934" s="4"/>
      <c r="AO934" s="4"/>
      <c r="AP934" s="4"/>
      <c r="AQ934" s="4"/>
      <c r="AR934" s="4"/>
      <c r="AS934" s="4"/>
      <c r="AT934" s="4"/>
      <c r="AU934" s="2"/>
      <c r="AV934" s="2"/>
      <c r="AW934" s="2"/>
      <c r="AX934" s="2"/>
      <c r="AY934" s="2"/>
      <c r="AZ934" s="2"/>
      <c r="BA934" s="2"/>
      <c r="BB934" s="2"/>
      <c r="BC934" s="2"/>
      <c r="BD934" s="2"/>
      <c r="BE934" s="2"/>
      <c r="BF934" s="2"/>
      <c r="BG934" s="4"/>
      <c r="BH934" s="2"/>
      <c r="BI934" s="2"/>
      <c r="BJ934" s="2"/>
      <c r="BK934" s="2"/>
      <c r="BL934" s="2"/>
      <c r="BM934" s="2"/>
      <c r="BN934" s="2"/>
      <c r="BO934" s="2"/>
      <c r="BP934" s="2"/>
      <c r="BQ934" s="2"/>
      <c r="BR934" s="2"/>
      <c r="BS934" s="2"/>
      <c r="BT934" s="2"/>
      <c r="BU934" s="2"/>
      <c r="BV934" s="2"/>
      <c r="BW934" s="2"/>
      <c r="BX934" s="2"/>
    </row>
    <row r="935" spans="1:76" ht="12.75">
      <c r="A935" s="2"/>
      <c r="B935" s="3"/>
      <c r="C935" s="4"/>
      <c r="D935" s="4"/>
      <c r="E935" s="4"/>
      <c r="F935" s="4"/>
      <c r="G935" s="4"/>
      <c r="H935" s="4"/>
      <c r="I935" s="4"/>
      <c r="J935" s="4"/>
      <c r="K935" s="4"/>
      <c r="L935" s="4"/>
      <c r="M935" s="4"/>
      <c r="N935" s="4"/>
      <c r="O935" s="4"/>
      <c r="P935" s="4"/>
      <c r="Q935" s="2"/>
      <c r="R935" s="2"/>
      <c r="S935" s="2"/>
      <c r="T935" s="2"/>
      <c r="U935" s="2"/>
      <c r="V935" s="2"/>
      <c r="W935" s="2"/>
      <c r="X935" s="2"/>
      <c r="Y935" s="4"/>
      <c r="Z935" s="4"/>
      <c r="AA935" s="4"/>
      <c r="AB935" s="4"/>
      <c r="AC935" s="4"/>
      <c r="AD935" s="4"/>
      <c r="AE935" s="4"/>
      <c r="AF935" s="4"/>
      <c r="AG935" s="4"/>
      <c r="AH935" s="4"/>
      <c r="AI935" s="4"/>
      <c r="AJ935" s="4"/>
      <c r="AK935" s="4"/>
      <c r="AL935" s="4"/>
      <c r="AM935" s="4"/>
      <c r="AN935" s="4"/>
      <c r="AO935" s="4"/>
      <c r="AP935" s="4"/>
      <c r="AQ935" s="4"/>
      <c r="AR935" s="4"/>
      <c r="AS935" s="4"/>
      <c r="AT935" s="4"/>
      <c r="AU935" s="2"/>
      <c r="AV935" s="2"/>
      <c r="AW935" s="2"/>
      <c r="AX935" s="2"/>
      <c r="AY935" s="2"/>
      <c r="AZ935" s="2"/>
      <c r="BA935" s="2"/>
      <c r="BB935" s="2"/>
      <c r="BC935" s="2"/>
      <c r="BD935" s="2"/>
      <c r="BE935" s="2"/>
      <c r="BF935" s="2"/>
      <c r="BG935" s="4"/>
      <c r="BH935" s="2"/>
      <c r="BI935" s="2"/>
      <c r="BJ935" s="2"/>
      <c r="BK935" s="2"/>
      <c r="BL935" s="2"/>
      <c r="BM935" s="2"/>
      <c r="BN935" s="2"/>
      <c r="BO935" s="2"/>
      <c r="BP935" s="2"/>
      <c r="BQ935" s="2"/>
      <c r="BR935" s="2"/>
      <c r="BS935" s="2"/>
      <c r="BT935" s="2"/>
      <c r="BU935" s="2"/>
      <c r="BV935" s="2"/>
      <c r="BW935" s="2"/>
      <c r="BX935" s="2"/>
    </row>
    <row r="936" spans="1:76" ht="12.75">
      <c r="A936" s="2"/>
      <c r="B936" s="3"/>
      <c r="C936" s="4"/>
      <c r="D936" s="4"/>
      <c r="E936" s="4"/>
      <c r="F936" s="4"/>
      <c r="G936" s="4"/>
      <c r="H936" s="4"/>
      <c r="I936" s="4"/>
      <c r="J936" s="4"/>
      <c r="K936" s="4"/>
      <c r="L936" s="4"/>
      <c r="M936" s="4"/>
      <c r="N936" s="4"/>
      <c r="O936" s="4"/>
      <c r="P936" s="4"/>
      <c r="Q936" s="2"/>
      <c r="R936" s="2"/>
      <c r="S936" s="2"/>
      <c r="T936" s="2"/>
      <c r="U936" s="2"/>
      <c r="V936" s="2"/>
      <c r="W936" s="2"/>
      <c r="X936" s="2"/>
      <c r="Y936" s="4"/>
      <c r="Z936" s="4"/>
      <c r="AA936" s="4"/>
      <c r="AB936" s="4"/>
      <c r="AC936" s="4"/>
      <c r="AD936" s="4"/>
      <c r="AE936" s="4"/>
      <c r="AF936" s="4"/>
      <c r="AG936" s="4"/>
      <c r="AH936" s="4"/>
      <c r="AI936" s="4"/>
      <c r="AJ936" s="4"/>
      <c r="AK936" s="4"/>
      <c r="AL936" s="4"/>
      <c r="AM936" s="4"/>
      <c r="AN936" s="4"/>
      <c r="AO936" s="4"/>
      <c r="AP936" s="4"/>
      <c r="AQ936" s="4"/>
      <c r="AR936" s="4"/>
      <c r="AS936" s="4"/>
      <c r="AT936" s="4"/>
      <c r="AU936" s="2"/>
      <c r="AV936" s="2"/>
      <c r="AW936" s="2"/>
      <c r="AX936" s="2"/>
      <c r="AY936" s="2"/>
      <c r="AZ936" s="2"/>
      <c r="BA936" s="2"/>
      <c r="BB936" s="2"/>
      <c r="BC936" s="2"/>
      <c r="BD936" s="2"/>
      <c r="BE936" s="2"/>
      <c r="BF936" s="2"/>
      <c r="BG936" s="4"/>
      <c r="BH936" s="2"/>
      <c r="BI936" s="2"/>
      <c r="BJ936" s="2"/>
      <c r="BK936" s="2"/>
      <c r="BL936" s="2"/>
      <c r="BM936" s="2"/>
      <c r="BN936" s="2"/>
      <c r="BO936" s="2"/>
      <c r="BP936" s="2"/>
      <c r="BQ936" s="2"/>
      <c r="BR936" s="2"/>
      <c r="BS936" s="2"/>
      <c r="BT936" s="2"/>
      <c r="BU936" s="2"/>
      <c r="BV936" s="2"/>
      <c r="BW936" s="2"/>
      <c r="BX936" s="2"/>
    </row>
    <row r="937" spans="1:76" ht="12.75">
      <c r="A937" s="2"/>
      <c r="B937" s="3"/>
      <c r="C937" s="4"/>
      <c r="D937" s="4"/>
      <c r="E937" s="4"/>
      <c r="F937" s="4"/>
      <c r="G937" s="4"/>
      <c r="H937" s="4"/>
      <c r="I937" s="4"/>
      <c r="J937" s="4"/>
      <c r="K937" s="4"/>
      <c r="L937" s="4"/>
      <c r="M937" s="4"/>
      <c r="N937" s="4"/>
      <c r="O937" s="4"/>
      <c r="P937" s="4"/>
      <c r="Q937" s="2"/>
      <c r="R937" s="2"/>
      <c r="S937" s="2"/>
      <c r="T937" s="2"/>
      <c r="U937" s="2"/>
      <c r="V937" s="2"/>
      <c r="W937" s="2"/>
      <c r="X937" s="2"/>
      <c r="Y937" s="4"/>
      <c r="Z937" s="4"/>
      <c r="AA937" s="4"/>
      <c r="AB937" s="4"/>
      <c r="AC937" s="4"/>
      <c r="AD937" s="4"/>
      <c r="AE937" s="4"/>
      <c r="AF937" s="4"/>
      <c r="AG937" s="4"/>
      <c r="AH937" s="4"/>
      <c r="AI937" s="4"/>
      <c r="AJ937" s="4"/>
      <c r="AK937" s="4"/>
      <c r="AL937" s="4"/>
      <c r="AM937" s="4"/>
      <c r="AN937" s="4"/>
      <c r="AO937" s="4"/>
      <c r="AP937" s="4"/>
      <c r="AQ937" s="4"/>
      <c r="AR937" s="4"/>
      <c r="AS937" s="4"/>
      <c r="AT937" s="4"/>
      <c r="AU937" s="2"/>
      <c r="AV937" s="2"/>
      <c r="AW937" s="2"/>
      <c r="AX937" s="2"/>
      <c r="AY937" s="2"/>
      <c r="AZ937" s="2"/>
      <c r="BA937" s="2"/>
      <c r="BB937" s="2"/>
      <c r="BC937" s="2"/>
      <c r="BD937" s="2"/>
      <c r="BE937" s="2"/>
      <c r="BF937" s="2"/>
      <c r="BG937" s="4"/>
      <c r="BH937" s="2"/>
      <c r="BI937" s="2"/>
      <c r="BJ937" s="2"/>
      <c r="BK937" s="2"/>
      <c r="BL937" s="2"/>
      <c r="BM937" s="2"/>
      <c r="BN937" s="2"/>
      <c r="BO937" s="2"/>
      <c r="BP937" s="2"/>
      <c r="BQ937" s="2"/>
      <c r="BR937" s="2"/>
      <c r="BS937" s="2"/>
      <c r="BT937" s="2"/>
      <c r="BU937" s="2"/>
      <c r="BV937" s="2"/>
      <c r="BW937" s="2"/>
      <c r="BX937" s="2"/>
    </row>
    <row r="938" spans="1:76" ht="12.75">
      <c r="A938" s="2"/>
      <c r="B938" s="3"/>
      <c r="C938" s="4"/>
      <c r="D938" s="4"/>
      <c r="E938" s="4"/>
      <c r="F938" s="4"/>
      <c r="G938" s="4"/>
      <c r="H938" s="4"/>
      <c r="I938" s="4"/>
      <c r="J938" s="4"/>
      <c r="K938" s="4"/>
      <c r="L938" s="4"/>
      <c r="M938" s="4"/>
      <c r="N938" s="4"/>
      <c r="O938" s="4"/>
      <c r="P938" s="4"/>
      <c r="Q938" s="2"/>
      <c r="R938" s="2"/>
      <c r="S938" s="2"/>
      <c r="T938" s="2"/>
      <c r="U938" s="2"/>
      <c r="V938" s="2"/>
      <c r="W938" s="2"/>
      <c r="X938" s="2"/>
      <c r="Y938" s="4"/>
      <c r="Z938" s="4"/>
      <c r="AA938" s="4"/>
      <c r="AB938" s="4"/>
      <c r="AC938" s="4"/>
      <c r="AD938" s="4"/>
      <c r="AE938" s="4"/>
      <c r="AF938" s="4"/>
      <c r="AG938" s="4"/>
      <c r="AH938" s="4"/>
      <c r="AI938" s="4"/>
      <c r="AJ938" s="4"/>
      <c r="AK938" s="4"/>
      <c r="AL938" s="4"/>
      <c r="AM938" s="4"/>
      <c r="AN938" s="4"/>
      <c r="AO938" s="4"/>
      <c r="AP938" s="4"/>
      <c r="AQ938" s="4"/>
      <c r="AR938" s="4"/>
      <c r="AS938" s="4"/>
      <c r="AT938" s="4"/>
      <c r="AU938" s="2"/>
      <c r="AV938" s="2"/>
      <c r="AW938" s="2"/>
      <c r="AX938" s="2"/>
      <c r="AY938" s="2"/>
      <c r="AZ938" s="2"/>
      <c r="BA938" s="2"/>
      <c r="BB938" s="2"/>
      <c r="BC938" s="2"/>
      <c r="BD938" s="2"/>
      <c r="BE938" s="2"/>
      <c r="BF938" s="2"/>
      <c r="BG938" s="4"/>
      <c r="BH938" s="2"/>
      <c r="BI938" s="2"/>
      <c r="BJ938" s="2"/>
      <c r="BK938" s="2"/>
      <c r="BL938" s="2"/>
      <c r="BM938" s="2"/>
      <c r="BN938" s="2"/>
      <c r="BO938" s="2"/>
      <c r="BP938" s="2"/>
      <c r="BQ938" s="2"/>
      <c r="BR938" s="2"/>
      <c r="BS938" s="2"/>
      <c r="BT938" s="2"/>
      <c r="BU938" s="2"/>
      <c r="BV938" s="2"/>
      <c r="BW938" s="2"/>
      <c r="BX938" s="2"/>
    </row>
    <row r="939" spans="1:76" ht="12.75">
      <c r="A939" s="2"/>
      <c r="B939" s="3"/>
      <c r="C939" s="4"/>
      <c r="D939" s="4"/>
      <c r="E939" s="4"/>
      <c r="F939" s="4"/>
      <c r="G939" s="4"/>
      <c r="H939" s="4"/>
      <c r="I939" s="4"/>
      <c r="J939" s="4"/>
      <c r="K939" s="4"/>
      <c r="L939" s="4"/>
      <c r="M939" s="4"/>
      <c r="N939" s="4"/>
      <c r="O939" s="4"/>
      <c r="P939" s="4"/>
      <c r="Q939" s="2"/>
      <c r="R939" s="2"/>
      <c r="S939" s="2"/>
      <c r="T939" s="2"/>
      <c r="U939" s="2"/>
      <c r="V939" s="2"/>
      <c r="W939" s="2"/>
      <c r="X939" s="2"/>
      <c r="Y939" s="4"/>
      <c r="Z939" s="4"/>
      <c r="AA939" s="4"/>
      <c r="AB939" s="4"/>
      <c r="AC939" s="4"/>
      <c r="AD939" s="4"/>
      <c r="AE939" s="4"/>
      <c r="AF939" s="4"/>
      <c r="AG939" s="4"/>
      <c r="AH939" s="4"/>
      <c r="AI939" s="4"/>
      <c r="AJ939" s="4"/>
      <c r="AK939" s="4"/>
      <c r="AL939" s="4"/>
      <c r="AM939" s="4"/>
      <c r="AN939" s="4"/>
      <c r="AO939" s="4"/>
      <c r="AP939" s="4"/>
      <c r="AQ939" s="4"/>
      <c r="AR939" s="4"/>
      <c r="AS939" s="4"/>
      <c r="AT939" s="4"/>
      <c r="AU939" s="2"/>
      <c r="AV939" s="2"/>
      <c r="AW939" s="2"/>
      <c r="AX939" s="2"/>
      <c r="AY939" s="2"/>
      <c r="AZ939" s="2"/>
      <c r="BA939" s="2"/>
      <c r="BB939" s="2"/>
      <c r="BC939" s="2"/>
      <c r="BD939" s="2"/>
      <c r="BE939" s="2"/>
      <c r="BF939" s="2"/>
      <c r="BG939" s="4"/>
      <c r="BH939" s="2"/>
      <c r="BI939" s="2"/>
      <c r="BJ939" s="2"/>
      <c r="BK939" s="2"/>
      <c r="BL939" s="2"/>
      <c r="BM939" s="2"/>
      <c r="BN939" s="2"/>
      <c r="BO939" s="2"/>
      <c r="BP939" s="2"/>
      <c r="BQ939" s="2"/>
      <c r="BR939" s="2"/>
      <c r="BS939" s="2"/>
      <c r="BT939" s="2"/>
      <c r="BU939" s="2"/>
      <c r="BV939" s="2"/>
      <c r="BW939" s="2"/>
      <c r="BX939" s="2"/>
    </row>
    <row r="940" spans="1:76" ht="12.75">
      <c r="A940" s="2"/>
      <c r="B940" s="3"/>
      <c r="C940" s="4"/>
      <c r="D940" s="4"/>
      <c r="E940" s="4"/>
      <c r="F940" s="4"/>
      <c r="G940" s="4"/>
      <c r="H940" s="4"/>
      <c r="I940" s="4"/>
      <c r="J940" s="4"/>
      <c r="K940" s="4"/>
      <c r="L940" s="4"/>
      <c r="M940" s="4"/>
      <c r="N940" s="4"/>
      <c r="O940" s="4"/>
      <c r="P940" s="4"/>
      <c r="Q940" s="2"/>
      <c r="R940" s="2"/>
      <c r="S940" s="2"/>
      <c r="T940" s="2"/>
      <c r="U940" s="2"/>
      <c r="V940" s="2"/>
      <c r="W940" s="2"/>
      <c r="X940" s="2"/>
      <c r="Y940" s="4"/>
      <c r="Z940" s="4"/>
      <c r="AA940" s="4"/>
      <c r="AB940" s="4"/>
      <c r="AC940" s="4"/>
      <c r="AD940" s="4"/>
      <c r="AE940" s="4"/>
      <c r="AF940" s="4"/>
      <c r="AG940" s="4"/>
      <c r="AH940" s="4"/>
      <c r="AI940" s="4"/>
      <c r="AJ940" s="4"/>
      <c r="AK940" s="4"/>
      <c r="AL940" s="4"/>
      <c r="AM940" s="4"/>
      <c r="AN940" s="4"/>
      <c r="AO940" s="4"/>
      <c r="AP940" s="4"/>
      <c r="AQ940" s="4"/>
      <c r="AR940" s="4"/>
      <c r="AS940" s="4"/>
      <c r="AT940" s="4"/>
      <c r="AU940" s="2"/>
      <c r="AV940" s="2"/>
      <c r="AW940" s="2"/>
      <c r="AX940" s="2"/>
      <c r="AY940" s="2"/>
      <c r="AZ940" s="2"/>
      <c r="BA940" s="2"/>
      <c r="BB940" s="2"/>
      <c r="BC940" s="2"/>
      <c r="BD940" s="2"/>
      <c r="BE940" s="2"/>
      <c r="BF940" s="2"/>
      <c r="BG940" s="4"/>
      <c r="BH940" s="2"/>
      <c r="BI940" s="2"/>
      <c r="BJ940" s="2"/>
      <c r="BK940" s="2"/>
      <c r="BL940" s="2"/>
      <c r="BM940" s="2"/>
      <c r="BN940" s="2"/>
      <c r="BO940" s="2"/>
      <c r="BP940" s="2"/>
      <c r="BQ940" s="2"/>
      <c r="BR940" s="2"/>
      <c r="BS940" s="2"/>
      <c r="BT940" s="2"/>
      <c r="BU940" s="2"/>
      <c r="BV940" s="2"/>
      <c r="BW940" s="2"/>
      <c r="BX940" s="2"/>
    </row>
    <row r="941" spans="1:76" ht="12.75">
      <c r="A941" s="2"/>
      <c r="B941" s="3"/>
      <c r="C941" s="4"/>
      <c r="D941" s="4"/>
      <c r="E941" s="4"/>
      <c r="F941" s="4"/>
      <c r="G941" s="4"/>
      <c r="H941" s="4"/>
      <c r="I941" s="4"/>
      <c r="J941" s="4"/>
      <c r="K941" s="4"/>
      <c r="L941" s="4"/>
      <c r="M941" s="4"/>
      <c r="N941" s="4"/>
      <c r="O941" s="4"/>
      <c r="P941" s="4"/>
      <c r="Q941" s="2"/>
      <c r="R941" s="2"/>
      <c r="S941" s="2"/>
      <c r="T941" s="2"/>
      <c r="U941" s="2"/>
      <c r="V941" s="2"/>
      <c r="W941" s="2"/>
      <c r="X941" s="2"/>
      <c r="Y941" s="4"/>
      <c r="Z941" s="4"/>
      <c r="AA941" s="4"/>
      <c r="AB941" s="4"/>
      <c r="AC941" s="4"/>
      <c r="AD941" s="4"/>
      <c r="AE941" s="4"/>
      <c r="AF941" s="4"/>
      <c r="AG941" s="4"/>
      <c r="AH941" s="4"/>
      <c r="AI941" s="4"/>
      <c r="AJ941" s="4"/>
      <c r="AK941" s="4"/>
      <c r="AL941" s="4"/>
      <c r="AM941" s="4"/>
      <c r="AN941" s="4"/>
      <c r="AO941" s="4"/>
      <c r="AP941" s="4"/>
      <c r="AQ941" s="4"/>
      <c r="AR941" s="4"/>
      <c r="AS941" s="4"/>
      <c r="AT941" s="4"/>
      <c r="AU941" s="2"/>
      <c r="AV941" s="2"/>
      <c r="AW941" s="2"/>
      <c r="AX941" s="2"/>
      <c r="AY941" s="2"/>
      <c r="AZ941" s="2"/>
      <c r="BA941" s="2"/>
      <c r="BB941" s="2"/>
      <c r="BC941" s="2"/>
      <c r="BD941" s="2"/>
      <c r="BE941" s="2"/>
      <c r="BF941" s="2"/>
      <c r="BG941" s="4"/>
      <c r="BH941" s="2"/>
      <c r="BI941" s="2"/>
      <c r="BJ941" s="2"/>
      <c r="BK941" s="2"/>
      <c r="BL941" s="2"/>
      <c r="BM941" s="2"/>
      <c r="BN941" s="2"/>
      <c r="BO941" s="2"/>
      <c r="BP941" s="2"/>
      <c r="BQ941" s="2"/>
      <c r="BR941" s="2"/>
      <c r="BS941" s="2"/>
      <c r="BT941" s="2"/>
      <c r="BU941" s="2"/>
      <c r="BV941" s="2"/>
      <c r="BW941" s="2"/>
      <c r="BX941" s="2"/>
    </row>
    <row r="942" spans="1:76" ht="12.75">
      <c r="A942" s="2"/>
      <c r="B942" s="3"/>
      <c r="C942" s="4"/>
      <c r="D942" s="4"/>
      <c r="E942" s="4"/>
      <c r="F942" s="4"/>
      <c r="G942" s="4"/>
      <c r="H942" s="4"/>
      <c r="I942" s="4"/>
      <c r="J942" s="4"/>
      <c r="K942" s="4"/>
      <c r="L942" s="4"/>
      <c r="M942" s="4"/>
      <c r="N942" s="4"/>
      <c r="O942" s="4"/>
      <c r="P942" s="4"/>
      <c r="Q942" s="2"/>
      <c r="R942" s="2"/>
      <c r="S942" s="2"/>
      <c r="T942" s="2"/>
      <c r="U942" s="2"/>
      <c r="V942" s="2"/>
      <c r="W942" s="2"/>
      <c r="X942" s="2"/>
      <c r="Y942" s="4"/>
      <c r="Z942" s="4"/>
      <c r="AA942" s="4"/>
      <c r="AB942" s="4"/>
      <c r="AC942" s="4"/>
      <c r="AD942" s="4"/>
      <c r="AE942" s="4"/>
      <c r="AF942" s="4"/>
      <c r="AG942" s="4"/>
      <c r="AH942" s="4"/>
      <c r="AI942" s="4"/>
      <c r="AJ942" s="4"/>
      <c r="AK942" s="4"/>
      <c r="AL942" s="4"/>
      <c r="AM942" s="4"/>
      <c r="AN942" s="4"/>
      <c r="AO942" s="4"/>
      <c r="AP942" s="4"/>
      <c r="AQ942" s="4"/>
      <c r="AR942" s="4"/>
      <c r="AS942" s="4"/>
      <c r="AT942" s="4"/>
      <c r="AU942" s="2"/>
      <c r="AV942" s="2"/>
      <c r="AW942" s="2"/>
      <c r="AX942" s="2"/>
      <c r="AY942" s="2"/>
      <c r="AZ942" s="2"/>
      <c r="BA942" s="2"/>
      <c r="BB942" s="2"/>
      <c r="BC942" s="2"/>
      <c r="BD942" s="2"/>
      <c r="BE942" s="2"/>
      <c r="BF942" s="2"/>
      <c r="BG942" s="4"/>
      <c r="BH942" s="2"/>
      <c r="BI942" s="2"/>
      <c r="BJ942" s="2"/>
      <c r="BK942" s="2"/>
      <c r="BL942" s="2"/>
      <c r="BM942" s="2"/>
      <c r="BN942" s="2"/>
      <c r="BO942" s="2"/>
      <c r="BP942" s="2"/>
      <c r="BQ942" s="2"/>
      <c r="BR942" s="2"/>
      <c r="BS942" s="2"/>
      <c r="BT942" s="2"/>
      <c r="BU942" s="2"/>
      <c r="BV942" s="2"/>
      <c r="BW942" s="2"/>
      <c r="BX942" s="2"/>
    </row>
    <row r="943" spans="1:76" ht="12.75">
      <c r="A943" s="2"/>
      <c r="B943" s="3"/>
      <c r="C943" s="4"/>
      <c r="D943" s="4"/>
      <c r="E943" s="4"/>
      <c r="F943" s="4"/>
      <c r="G943" s="4"/>
      <c r="H943" s="4"/>
      <c r="I943" s="4"/>
      <c r="J943" s="4"/>
      <c r="K943" s="4"/>
      <c r="L943" s="4"/>
      <c r="M943" s="4"/>
      <c r="N943" s="4"/>
      <c r="O943" s="4"/>
      <c r="P943" s="4"/>
      <c r="Q943" s="2"/>
      <c r="R943" s="2"/>
      <c r="S943" s="2"/>
      <c r="T943" s="2"/>
      <c r="U943" s="2"/>
      <c r="V943" s="2"/>
      <c r="W943" s="2"/>
      <c r="X943" s="2"/>
      <c r="Y943" s="4"/>
      <c r="Z943" s="4"/>
      <c r="AA943" s="4"/>
      <c r="AB943" s="4"/>
      <c r="AC943" s="4"/>
      <c r="AD943" s="4"/>
      <c r="AE943" s="4"/>
      <c r="AF943" s="4"/>
      <c r="AG943" s="4"/>
      <c r="AH943" s="4"/>
      <c r="AI943" s="4"/>
      <c r="AJ943" s="4"/>
      <c r="AK943" s="4"/>
      <c r="AL943" s="4"/>
      <c r="AM943" s="4"/>
      <c r="AN943" s="4"/>
      <c r="AO943" s="4"/>
      <c r="AP943" s="4"/>
      <c r="AQ943" s="4"/>
      <c r="AR943" s="4"/>
      <c r="AS943" s="4"/>
      <c r="AT943" s="4"/>
      <c r="AU943" s="2"/>
      <c r="AV943" s="2"/>
      <c r="AW943" s="2"/>
      <c r="AX943" s="2"/>
      <c r="AY943" s="2"/>
      <c r="AZ943" s="2"/>
      <c r="BA943" s="2"/>
      <c r="BB943" s="2"/>
      <c r="BC943" s="2"/>
      <c r="BD943" s="2"/>
      <c r="BE943" s="2"/>
      <c r="BF943" s="2"/>
      <c r="BG943" s="4"/>
      <c r="BH943" s="2"/>
      <c r="BI943" s="2"/>
      <c r="BJ943" s="2"/>
      <c r="BK943" s="2"/>
      <c r="BL943" s="2"/>
      <c r="BM943" s="2"/>
      <c r="BN943" s="2"/>
      <c r="BO943" s="2"/>
      <c r="BP943" s="2"/>
      <c r="BQ943" s="2"/>
      <c r="BR943" s="2"/>
      <c r="BS943" s="2"/>
      <c r="BT943" s="2"/>
      <c r="BU943" s="2"/>
      <c r="BV943" s="2"/>
      <c r="BW943" s="2"/>
      <c r="BX943" s="2"/>
    </row>
    <row r="944" spans="1:76" ht="12.75">
      <c r="A944" s="2"/>
      <c r="B944" s="3"/>
      <c r="C944" s="4"/>
      <c r="D944" s="4"/>
      <c r="E944" s="4"/>
      <c r="F944" s="4"/>
      <c r="G944" s="4"/>
      <c r="H944" s="4"/>
      <c r="I944" s="4"/>
      <c r="J944" s="4"/>
      <c r="K944" s="4"/>
      <c r="L944" s="4"/>
      <c r="M944" s="4"/>
      <c r="N944" s="4"/>
      <c r="O944" s="4"/>
      <c r="P944" s="4"/>
      <c r="Q944" s="2"/>
      <c r="R944" s="2"/>
      <c r="S944" s="2"/>
      <c r="T944" s="2"/>
      <c r="U944" s="2"/>
      <c r="V944" s="2"/>
      <c r="W944" s="2"/>
      <c r="X944" s="2"/>
      <c r="Y944" s="4"/>
      <c r="Z944" s="4"/>
      <c r="AA944" s="4"/>
      <c r="AB944" s="4"/>
      <c r="AC944" s="4"/>
      <c r="AD944" s="4"/>
      <c r="AE944" s="4"/>
      <c r="AF944" s="4"/>
      <c r="AG944" s="4"/>
      <c r="AH944" s="4"/>
      <c r="AI944" s="4"/>
      <c r="AJ944" s="4"/>
      <c r="AK944" s="4"/>
      <c r="AL944" s="4"/>
      <c r="AM944" s="4"/>
      <c r="AN944" s="4"/>
      <c r="AO944" s="4"/>
      <c r="AP944" s="4"/>
      <c r="AQ944" s="4"/>
      <c r="AR944" s="4"/>
      <c r="AS944" s="4"/>
      <c r="AT944" s="4"/>
      <c r="AU944" s="2"/>
      <c r="AV944" s="2"/>
      <c r="AW944" s="2"/>
      <c r="AX944" s="2"/>
      <c r="AY944" s="2"/>
      <c r="AZ944" s="2"/>
      <c r="BA944" s="2"/>
      <c r="BB944" s="2"/>
      <c r="BC944" s="2"/>
      <c r="BD944" s="2"/>
      <c r="BE944" s="2"/>
      <c r="BF944" s="2"/>
      <c r="BG944" s="4"/>
      <c r="BH944" s="2"/>
      <c r="BI944" s="2"/>
      <c r="BJ944" s="2"/>
      <c r="BK944" s="2"/>
      <c r="BL944" s="2"/>
      <c r="BM944" s="2"/>
      <c r="BN944" s="2"/>
      <c r="BO944" s="2"/>
      <c r="BP944" s="2"/>
      <c r="BQ944" s="2"/>
      <c r="BR944" s="2"/>
      <c r="BS944" s="2"/>
      <c r="BT944" s="2"/>
      <c r="BU944" s="2"/>
      <c r="BV944" s="2"/>
      <c r="BW944" s="2"/>
      <c r="BX944" s="2"/>
    </row>
    <row r="945" spans="1:76" ht="12.75">
      <c r="A945" s="2"/>
      <c r="B945" s="3"/>
      <c r="C945" s="4"/>
      <c r="D945" s="4"/>
      <c r="E945" s="4"/>
      <c r="F945" s="4"/>
      <c r="G945" s="4"/>
      <c r="H945" s="4"/>
      <c r="I945" s="4"/>
      <c r="J945" s="4"/>
      <c r="K945" s="4"/>
      <c r="L945" s="4"/>
      <c r="M945" s="4"/>
      <c r="N945" s="4"/>
      <c r="O945" s="4"/>
      <c r="P945" s="4"/>
      <c r="Q945" s="2"/>
      <c r="R945" s="2"/>
      <c r="S945" s="2"/>
      <c r="T945" s="2"/>
      <c r="U945" s="2"/>
      <c r="V945" s="2"/>
      <c r="W945" s="2"/>
      <c r="X945" s="2"/>
      <c r="Y945" s="4"/>
      <c r="Z945" s="4"/>
      <c r="AA945" s="4"/>
      <c r="AB945" s="4"/>
      <c r="AC945" s="4"/>
      <c r="AD945" s="4"/>
      <c r="AE945" s="4"/>
      <c r="AF945" s="4"/>
      <c r="AG945" s="4"/>
      <c r="AH945" s="4"/>
      <c r="AI945" s="4"/>
      <c r="AJ945" s="4"/>
      <c r="AK945" s="4"/>
      <c r="AL945" s="4"/>
      <c r="AM945" s="4"/>
      <c r="AN945" s="4"/>
      <c r="AO945" s="4"/>
      <c r="AP945" s="4"/>
      <c r="AQ945" s="4"/>
      <c r="AR945" s="4"/>
      <c r="AS945" s="4"/>
      <c r="AT945" s="4"/>
      <c r="AU945" s="2"/>
      <c r="AV945" s="2"/>
      <c r="AW945" s="2"/>
      <c r="AX945" s="2"/>
      <c r="AY945" s="2"/>
      <c r="AZ945" s="2"/>
      <c r="BA945" s="2"/>
      <c r="BB945" s="2"/>
      <c r="BC945" s="2"/>
      <c r="BD945" s="2"/>
      <c r="BE945" s="2"/>
      <c r="BF945" s="2"/>
      <c r="BG945" s="4"/>
      <c r="BH945" s="2"/>
      <c r="BI945" s="2"/>
      <c r="BJ945" s="2"/>
      <c r="BK945" s="2"/>
      <c r="BL945" s="2"/>
      <c r="BM945" s="2"/>
      <c r="BN945" s="2"/>
      <c r="BO945" s="2"/>
      <c r="BP945" s="2"/>
      <c r="BQ945" s="2"/>
      <c r="BR945" s="2"/>
      <c r="BS945" s="2"/>
      <c r="BT945" s="2"/>
      <c r="BU945" s="2"/>
      <c r="BV945" s="2"/>
      <c r="BW945" s="2"/>
      <c r="BX945" s="2"/>
    </row>
    <row r="946" spans="1:76" ht="12.75">
      <c r="A946" s="2"/>
      <c r="B946" s="3"/>
      <c r="C946" s="4"/>
      <c r="D946" s="4"/>
      <c r="E946" s="4"/>
      <c r="F946" s="4"/>
      <c r="G946" s="4"/>
      <c r="H946" s="4"/>
      <c r="I946" s="4"/>
      <c r="J946" s="4"/>
      <c r="K946" s="4"/>
      <c r="L946" s="4"/>
      <c r="M946" s="4"/>
      <c r="N946" s="4"/>
      <c r="O946" s="4"/>
      <c r="P946" s="4"/>
      <c r="Q946" s="2"/>
      <c r="R946" s="2"/>
      <c r="S946" s="2"/>
      <c r="T946" s="2"/>
      <c r="U946" s="2"/>
      <c r="V946" s="2"/>
      <c r="W946" s="2"/>
      <c r="X946" s="2"/>
      <c r="Y946" s="4"/>
      <c r="Z946" s="4"/>
      <c r="AA946" s="4"/>
      <c r="AB946" s="4"/>
      <c r="AC946" s="4"/>
      <c r="AD946" s="4"/>
      <c r="AE946" s="4"/>
      <c r="AF946" s="4"/>
      <c r="AG946" s="4"/>
      <c r="AH946" s="4"/>
      <c r="AI946" s="4"/>
      <c r="AJ946" s="4"/>
      <c r="AK946" s="4"/>
      <c r="AL946" s="4"/>
      <c r="AM946" s="4"/>
      <c r="AN946" s="4"/>
      <c r="AO946" s="4"/>
      <c r="AP946" s="4"/>
      <c r="AQ946" s="4"/>
      <c r="AR946" s="4"/>
      <c r="AS946" s="4"/>
      <c r="AT946" s="4"/>
      <c r="AU946" s="2"/>
      <c r="AV946" s="2"/>
      <c r="AW946" s="2"/>
      <c r="AX946" s="2"/>
      <c r="AY946" s="2"/>
      <c r="AZ946" s="2"/>
      <c r="BA946" s="2"/>
      <c r="BB946" s="2"/>
      <c r="BC946" s="2"/>
      <c r="BD946" s="2"/>
      <c r="BE946" s="2"/>
      <c r="BF946" s="2"/>
      <c r="BG946" s="4"/>
      <c r="BH946" s="2"/>
      <c r="BI946" s="2"/>
      <c r="BJ946" s="2"/>
      <c r="BK946" s="2"/>
      <c r="BL946" s="2"/>
      <c r="BM946" s="2"/>
      <c r="BN946" s="2"/>
      <c r="BO946" s="2"/>
      <c r="BP946" s="2"/>
      <c r="BQ946" s="2"/>
      <c r="BR946" s="2"/>
      <c r="BS946" s="2"/>
      <c r="BT946" s="2"/>
      <c r="BU946" s="2"/>
      <c r="BV946" s="2"/>
      <c r="BW946" s="2"/>
      <c r="BX946" s="2"/>
    </row>
    <row r="947" spans="1:76" ht="12.75">
      <c r="A947" s="2"/>
      <c r="B947" s="3"/>
      <c r="C947" s="4"/>
      <c r="D947" s="4"/>
      <c r="E947" s="4"/>
      <c r="F947" s="4"/>
      <c r="G947" s="4"/>
      <c r="H947" s="4"/>
      <c r="I947" s="4"/>
      <c r="J947" s="4"/>
      <c r="K947" s="4"/>
      <c r="L947" s="4"/>
      <c r="M947" s="4"/>
      <c r="N947" s="4"/>
      <c r="O947" s="4"/>
      <c r="P947" s="4"/>
      <c r="Q947" s="2"/>
      <c r="R947" s="2"/>
      <c r="S947" s="2"/>
      <c r="T947" s="2"/>
      <c r="U947" s="2"/>
      <c r="V947" s="2"/>
      <c r="W947" s="2"/>
      <c r="X947" s="2"/>
      <c r="Y947" s="4"/>
      <c r="Z947" s="4"/>
      <c r="AA947" s="4"/>
      <c r="AB947" s="4"/>
      <c r="AC947" s="4"/>
      <c r="AD947" s="4"/>
      <c r="AE947" s="4"/>
      <c r="AF947" s="4"/>
      <c r="AG947" s="4"/>
      <c r="AH947" s="4"/>
      <c r="AI947" s="4"/>
      <c r="AJ947" s="4"/>
      <c r="AK947" s="4"/>
      <c r="AL947" s="4"/>
      <c r="AM947" s="4"/>
      <c r="AN947" s="4"/>
      <c r="AO947" s="4"/>
      <c r="AP947" s="4"/>
      <c r="AQ947" s="4"/>
      <c r="AR947" s="4"/>
      <c r="AS947" s="4"/>
      <c r="AT947" s="4"/>
      <c r="AU947" s="2"/>
      <c r="AV947" s="2"/>
      <c r="AW947" s="2"/>
      <c r="AX947" s="2"/>
      <c r="AY947" s="2"/>
      <c r="AZ947" s="2"/>
      <c r="BA947" s="2"/>
      <c r="BB947" s="2"/>
      <c r="BC947" s="2"/>
      <c r="BD947" s="2"/>
      <c r="BE947" s="2"/>
      <c r="BF947" s="2"/>
      <c r="BG947" s="4"/>
      <c r="BH947" s="2"/>
      <c r="BI947" s="2"/>
      <c r="BJ947" s="2"/>
      <c r="BK947" s="2"/>
      <c r="BL947" s="2"/>
      <c r="BM947" s="2"/>
      <c r="BN947" s="2"/>
      <c r="BO947" s="2"/>
      <c r="BP947" s="2"/>
      <c r="BQ947" s="2"/>
      <c r="BR947" s="2"/>
      <c r="BS947" s="2"/>
      <c r="BT947" s="2"/>
      <c r="BU947" s="2"/>
      <c r="BV947" s="2"/>
      <c r="BW947" s="2"/>
      <c r="BX947" s="2"/>
    </row>
    <row r="948" spans="1:76" ht="12.75">
      <c r="A948" s="2"/>
      <c r="B948" s="3"/>
      <c r="C948" s="4"/>
      <c r="D948" s="4"/>
      <c r="E948" s="4"/>
      <c r="F948" s="4"/>
      <c r="G948" s="4"/>
      <c r="H948" s="4"/>
      <c r="I948" s="4"/>
      <c r="J948" s="4"/>
      <c r="K948" s="4"/>
      <c r="L948" s="4"/>
      <c r="M948" s="4"/>
      <c r="N948" s="4"/>
      <c r="O948" s="4"/>
      <c r="P948" s="4"/>
      <c r="Q948" s="2"/>
      <c r="R948" s="2"/>
      <c r="S948" s="2"/>
      <c r="T948" s="2"/>
      <c r="U948" s="2"/>
      <c r="V948" s="2"/>
      <c r="W948" s="2"/>
      <c r="X948" s="2"/>
      <c r="Y948" s="4"/>
      <c r="Z948" s="4"/>
      <c r="AA948" s="4"/>
      <c r="AB948" s="4"/>
      <c r="AC948" s="4"/>
      <c r="AD948" s="4"/>
      <c r="AE948" s="4"/>
      <c r="AF948" s="4"/>
      <c r="AG948" s="4"/>
      <c r="AH948" s="4"/>
      <c r="AI948" s="4"/>
      <c r="AJ948" s="4"/>
      <c r="AK948" s="4"/>
      <c r="AL948" s="4"/>
      <c r="AM948" s="4"/>
      <c r="AN948" s="4"/>
      <c r="AO948" s="4"/>
      <c r="AP948" s="4"/>
      <c r="AQ948" s="4"/>
      <c r="AR948" s="4"/>
      <c r="AS948" s="4"/>
      <c r="AT948" s="4"/>
      <c r="AU948" s="2"/>
      <c r="AV948" s="2"/>
      <c r="AW948" s="2"/>
      <c r="AX948" s="2"/>
      <c r="AY948" s="2"/>
      <c r="AZ948" s="2"/>
      <c r="BA948" s="2"/>
      <c r="BB948" s="2"/>
      <c r="BC948" s="2"/>
      <c r="BD948" s="2"/>
      <c r="BE948" s="2"/>
      <c r="BF948" s="2"/>
      <c r="BG948" s="4"/>
      <c r="BH948" s="2"/>
      <c r="BI948" s="2"/>
      <c r="BJ948" s="2"/>
      <c r="BK948" s="2"/>
      <c r="BL948" s="2"/>
      <c r="BM948" s="2"/>
      <c r="BN948" s="2"/>
      <c r="BO948" s="2"/>
      <c r="BP948" s="2"/>
      <c r="BQ948" s="2"/>
      <c r="BR948" s="2"/>
      <c r="BS948" s="2"/>
      <c r="BT948" s="2"/>
      <c r="BU948" s="2"/>
      <c r="BV948" s="2"/>
      <c r="BW948" s="2"/>
      <c r="BX948" s="2"/>
    </row>
    <row r="949" spans="1:76" ht="12.75">
      <c r="A949" s="2"/>
      <c r="B949" s="3"/>
      <c r="C949" s="4"/>
      <c r="D949" s="4"/>
      <c r="E949" s="4"/>
      <c r="F949" s="4"/>
      <c r="G949" s="4"/>
      <c r="H949" s="4"/>
      <c r="I949" s="4"/>
      <c r="J949" s="4"/>
      <c r="K949" s="4"/>
      <c r="L949" s="4"/>
      <c r="M949" s="4"/>
      <c r="N949" s="4"/>
      <c r="O949" s="4"/>
      <c r="P949" s="4"/>
      <c r="Q949" s="2"/>
      <c r="R949" s="2"/>
      <c r="S949" s="2"/>
      <c r="T949" s="2"/>
      <c r="U949" s="2"/>
      <c r="V949" s="2"/>
      <c r="W949" s="2"/>
      <c r="X949" s="2"/>
      <c r="Y949" s="4"/>
      <c r="Z949" s="4"/>
      <c r="AA949" s="4"/>
      <c r="AB949" s="4"/>
      <c r="AC949" s="4"/>
      <c r="AD949" s="4"/>
      <c r="AE949" s="4"/>
      <c r="AF949" s="4"/>
      <c r="AG949" s="4"/>
      <c r="AH949" s="4"/>
      <c r="AI949" s="4"/>
      <c r="AJ949" s="4"/>
      <c r="AK949" s="4"/>
      <c r="AL949" s="4"/>
      <c r="AM949" s="4"/>
      <c r="AN949" s="4"/>
      <c r="AO949" s="4"/>
      <c r="AP949" s="4"/>
      <c r="AQ949" s="4"/>
      <c r="AR949" s="4"/>
      <c r="AS949" s="4"/>
      <c r="AT949" s="4"/>
      <c r="AU949" s="2"/>
      <c r="AV949" s="2"/>
      <c r="AW949" s="2"/>
      <c r="AX949" s="2"/>
      <c r="AY949" s="2"/>
      <c r="AZ949" s="2"/>
      <c r="BA949" s="2"/>
      <c r="BB949" s="2"/>
      <c r="BC949" s="2"/>
      <c r="BD949" s="2"/>
      <c r="BE949" s="2"/>
      <c r="BF949" s="2"/>
      <c r="BG949" s="4"/>
      <c r="BH949" s="2"/>
      <c r="BI949" s="2"/>
      <c r="BJ949" s="2"/>
      <c r="BK949" s="2"/>
      <c r="BL949" s="2"/>
      <c r="BM949" s="2"/>
      <c r="BN949" s="2"/>
      <c r="BO949" s="2"/>
      <c r="BP949" s="2"/>
      <c r="BQ949" s="2"/>
      <c r="BR949" s="2"/>
      <c r="BS949" s="2"/>
      <c r="BT949" s="2"/>
      <c r="BU949" s="2"/>
      <c r="BV949" s="2"/>
      <c r="BW949" s="2"/>
      <c r="BX949" s="2"/>
    </row>
    <row r="950" spans="1:76" ht="12.75">
      <c r="A950" s="2"/>
      <c r="B950" s="3"/>
      <c r="C950" s="4"/>
      <c r="D950" s="4"/>
      <c r="E950" s="4"/>
      <c r="F950" s="4"/>
      <c r="G950" s="4"/>
      <c r="H950" s="4"/>
      <c r="I950" s="4"/>
      <c r="J950" s="4"/>
      <c r="K950" s="4"/>
      <c r="L950" s="4"/>
      <c r="M950" s="4"/>
      <c r="N950" s="4"/>
      <c r="O950" s="4"/>
      <c r="P950" s="4"/>
      <c r="Q950" s="2"/>
      <c r="R950" s="2"/>
      <c r="S950" s="2"/>
      <c r="T950" s="2"/>
      <c r="U950" s="2"/>
      <c r="V950" s="2"/>
      <c r="W950" s="2"/>
      <c r="X950" s="2"/>
      <c r="Y950" s="4"/>
      <c r="Z950" s="4"/>
      <c r="AA950" s="4"/>
      <c r="AB950" s="4"/>
      <c r="AC950" s="4"/>
      <c r="AD950" s="4"/>
      <c r="AE950" s="4"/>
      <c r="AF950" s="4"/>
      <c r="AG950" s="4"/>
      <c r="AH950" s="4"/>
      <c r="AI950" s="4"/>
      <c r="AJ950" s="4"/>
      <c r="AK950" s="4"/>
      <c r="AL950" s="4"/>
      <c r="AM950" s="4"/>
      <c r="AN950" s="4"/>
      <c r="AO950" s="4"/>
      <c r="AP950" s="4"/>
      <c r="AQ950" s="4"/>
      <c r="AR950" s="4"/>
      <c r="AS950" s="4"/>
      <c r="AT950" s="4"/>
      <c r="AU950" s="2"/>
      <c r="AV950" s="2"/>
      <c r="AW950" s="2"/>
      <c r="AX950" s="2"/>
      <c r="AY950" s="2"/>
      <c r="AZ950" s="2"/>
      <c r="BA950" s="2"/>
      <c r="BB950" s="2"/>
      <c r="BC950" s="2"/>
      <c r="BD950" s="2"/>
      <c r="BE950" s="2"/>
      <c r="BF950" s="2"/>
      <c r="BG950" s="4"/>
      <c r="BH950" s="2"/>
      <c r="BI950" s="2"/>
      <c r="BJ950" s="2"/>
      <c r="BK950" s="2"/>
      <c r="BL950" s="2"/>
      <c r="BM950" s="2"/>
      <c r="BN950" s="2"/>
      <c r="BO950" s="2"/>
      <c r="BP950" s="2"/>
      <c r="BQ950" s="2"/>
      <c r="BR950" s="2"/>
      <c r="BS950" s="2"/>
      <c r="BT950" s="2"/>
      <c r="BU950" s="2"/>
      <c r="BV950" s="2"/>
      <c r="BW950" s="2"/>
      <c r="BX950" s="2"/>
    </row>
    <row r="951" spans="1:76" ht="12.75">
      <c r="A951" s="2"/>
      <c r="B951" s="3"/>
      <c r="C951" s="4"/>
      <c r="D951" s="4"/>
      <c r="E951" s="4"/>
      <c r="F951" s="4"/>
      <c r="G951" s="4"/>
      <c r="H951" s="4"/>
      <c r="I951" s="4"/>
      <c r="J951" s="4"/>
      <c r="K951" s="4"/>
      <c r="L951" s="4"/>
      <c r="M951" s="4"/>
      <c r="N951" s="4"/>
      <c r="O951" s="4"/>
      <c r="P951" s="4"/>
      <c r="Q951" s="2"/>
      <c r="R951" s="2"/>
      <c r="S951" s="2"/>
      <c r="T951" s="2"/>
      <c r="U951" s="2"/>
      <c r="V951" s="2"/>
      <c r="W951" s="2"/>
      <c r="X951" s="2"/>
      <c r="Y951" s="4"/>
      <c r="Z951" s="4"/>
      <c r="AA951" s="4"/>
      <c r="AB951" s="4"/>
      <c r="AC951" s="4"/>
      <c r="AD951" s="4"/>
      <c r="AE951" s="4"/>
      <c r="AF951" s="4"/>
      <c r="AG951" s="4"/>
      <c r="AH951" s="4"/>
      <c r="AI951" s="4"/>
      <c r="AJ951" s="4"/>
      <c r="AK951" s="4"/>
      <c r="AL951" s="4"/>
      <c r="AM951" s="4"/>
      <c r="AN951" s="4"/>
      <c r="AO951" s="4"/>
      <c r="AP951" s="4"/>
      <c r="AQ951" s="4"/>
      <c r="AR951" s="4"/>
      <c r="AS951" s="4"/>
      <c r="AT951" s="4"/>
      <c r="AU951" s="2"/>
      <c r="AV951" s="2"/>
      <c r="AW951" s="2"/>
      <c r="AX951" s="2"/>
      <c r="AY951" s="2"/>
      <c r="AZ951" s="2"/>
      <c r="BA951" s="2"/>
      <c r="BB951" s="2"/>
      <c r="BC951" s="2"/>
      <c r="BD951" s="2"/>
      <c r="BE951" s="2"/>
      <c r="BF951" s="2"/>
      <c r="BG951" s="4"/>
      <c r="BH951" s="2"/>
      <c r="BI951" s="2"/>
      <c r="BJ951" s="2"/>
      <c r="BK951" s="2"/>
      <c r="BL951" s="2"/>
      <c r="BM951" s="2"/>
      <c r="BN951" s="2"/>
      <c r="BO951" s="2"/>
      <c r="BP951" s="2"/>
      <c r="BQ951" s="2"/>
      <c r="BR951" s="2"/>
      <c r="BS951" s="2"/>
      <c r="BT951" s="2"/>
      <c r="BU951" s="2"/>
      <c r="BV951" s="2"/>
      <c r="BW951" s="2"/>
      <c r="BX951" s="2"/>
    </row>
    <row r="952" spans="1:76" ht="12.75">
      <c r="A952" s="2"/>
      <c r="B952" s="3"/>
      <c r="C952" s="4"/>
      <c r="D952" s="4"/>
      <c r="E952" s="4"/>
      <c r="F952" s="4"/>
      <c r="G952" s="4"/>
      <c r="H952" s="4"/>
      <c r="I952" s="4"/>
      <c r="J952" s="4"/>
      <c r="K952" s="4"/>
      <c r="L952" s="4"/>
      <c r="M952" s="4"/>
      <c r="N952" s="4"/>
      <c r="O952" s="4"/>
      <c r="P952" s="4"/>
      <c r="Q952" s="2"/>
      <c r="R952" s="2"/>
      <c r="S952" s="2"/>
      <c r="T952" s="2"/>
      <c r="U952" s="2"/>
      <c r="V952" s="2"/>
      <c r="W952" s="2"/>
      <c r="X952" s="2"/>
      <c r="Y952" s="4"/>
      <c r="Z952" s="4"/>
      <c r="AA952" s="4"/>
      <c r="AB952" s="4"/>
      <c r="AC952" s="4"/>
      <c r="AD952" s="4"/>
      <c r="AE952" s="4"/>
      <c r="AF952" s="4"/>
      <c r="AG952" s="4"/>
      <c r="AH952" s="4"/>
      <c r="AI952" s="4"/>
      <c r="AJ952" s="4"/>
      <c r="AK952" s="4"/>
      <c r="AL952" s="4"/>
      <c r="AM952" s="4"/>
      <c r="AN952" s="4"/>
      <c r="AO952" s="4"/>
      <c r="AP952" s="4"/>
      <c r="AQ952" s="4"/>
      <c r="AR952" s="4"/>
      <c r="AS952" s="4"/>
      <c r="AT952" s="4"/>
      <c r="AU952" s="2"/>
      <c r="AV952" s="2"/>
      <c r="AW952" s="2"/>
      <c r="AX952" s="2"/>
      <c r="AY952" s="2"/>
      <c r="AZ952" s="2"/>
      <c r="BA952" s="2"/>
      <c r="BB952" s="2"/>
      <c r="BC952" s="2"/>
      <c r="BD952" s="2"/>
      <c r="BE952" s="2"/>
      <c r="BF952" s="2"/>
      <c r="BG952" s="4"/>
      <c r="BH952" s="2"/>
      <c r="BI952" s="2"/>
      <c r="BJ952" s="2"/>
      <c r="BK952" s="2"/>
      <c r="BL952" s="2"/>
      <c r="BM952" s="2"/>
      <c r="BN952" s="2"/>
      <c r="BO952" s="2"/>
      <c r="BP952" s="2"/>
      <c r="BQ952" s="2"/>
      <c r="BR952" s="2"/>
      <c r="BS952" s="2"/>
      <c r="BT952" s="2"/>
      <c r="BU952" s="2"/>
      <c r="BV952" s="2"/>
      <c r="BW952" s="2"/>
      <c r="BX952" s="2"/>
    </row>
    <row r="953" spans="1:76" ht="12.75">
      <c r="A953" s="2"/>
      <c r="B953" s="3"/>
      <c r="C953" s="4"/>
      <c r="D953" s="4"/>
      <c r="E953" s="4"/>
      <c r="F953" s="4"/>
      <c r="G953" s="4"/>
      <c r="H953" s="4"/>
      <c r="I953" s="4"/>
      <c r="J953" s="4"/>
      <c r="K953" s="4"/>
      <c r="L953" s="4"/>
      <c r="M953" s="4"/>
      <c r="N953" s="4"/>
      <c r="O953" s="4"/>
      <c r="P953" s="4"/>
      <c r="Q953" s="2"/>
      <c r="R953" s="2"/>
      <c r="S953" s="2"/>
      <c r="T953" s="2"/>
      <c r="U953" s="2"/>
      <c r="V953" s="2"/>
      <c r="W953" s="2"/>
      <c r="X953" s="2"/>
      <c r="Y953" s="4"/>
      <c r="Z953" s="4"/>
      <c r="AA953" s="4"/>
      <c r="AB953" s="4"/>
      <c r="AC953" s="4"/>
      <c r="AD953" s="4"/>
      <c r="AE953" s="4"/>
      <c r="AF953" s="4"/>
      <c r="AG953" s="4"/>
      <c r="AH953" s="4"/>
      <c r="AI953" s="4"/>
      <c r="AJ953" s="4"/>
      <c r="AK953" s="4"/>
      <c r="AL953" s="4"/>
      <c r="AM953" s="4"/>
      <c r="AN953" s="4"/>
      <c r="AO953" s="4"/>
      <c r="AP953" s="4"/>
      <c r="AQ953" s="4"/>
      <c r="AR953" s="4"/>
      <c r="AS953" s="4"/>
      <c r="AT953" s="4"/>
      <c r="AU953" s="2"/>
      <c r="AV953" s="2"/>
      <c r="AW953" s="2"/>
      <c r="AX953" s="2"/>
      <c r="AY953" s="2"/>
      <c r="AZ953" s="2"/>
      <c r="BA953" s="2"/>
      <c r="BB953" s="2"/>
      <c r="BC953" s="2"/>
      <c r="BD953" s="2"/>
      <c r="BE953" s="2"/>
      <c r="BF953" s="2"/>
      <c r="BG953" s="4"/>
      <c r="BH953" s="2"/>
      <c r="BI953" s="2"/>
      <c r="BJ953" s="2"/>
      <c r="BK953" s="2"/>
      <c r="BL953" s="2"/>
      <c r="BM953" s="2"/>
      <c r="BN953" s="2"/>
      <c r="BO953" s="2"/>
      <c r="BP953" s="2"/>
      <c r="BQ953" s="2"/>
      <c r="BR953" s="2"/>
      <c r="BS953" s="2"/>
      <c r="BT953" s="2"/>
      <c r="BU953" s="2"/>
      <c r="BV953" s="2"/>
      <c r="BW953" s="2"/>
      <c r="BX953" s="2"/>
    </row>
    <row r="954" spans="1:76" ht="12.75">
      <c r="A954" s="2"/>
      <c r="B954" s="3"/>
      <c r="C954" s="4"/>
      <c r="D954" s="4"/>
      <c r="E954" s="4"/>
      <c r="F954" s="4"/>
      <c r="G954" s="4"/>
      <c r="H954" s="4"/>
      <c r="I954" s="4"/>
      <c r="J954" s="4"/>
      <c r="K954" s="4"/>
      <c r="L954" s="4"/>
      <c r="M954" s="4"/>
      <c r="N954" s="4"/>
      <c r="O954" s="4"/>
      <c r="P954" s="4"/>
      <c r="Q954" s="2"/>
      <c r="R954" s="2"/>
      <c r="S954" s="2"/>
      <c r="T954" s="2"/>
      <c r="U954" s="2"/>
      <c r="V954" s="2"/>
      <c r="W954" s="2"/>
      <c r="X954" s="2"/>
      <c r="Y954" s="4"/>
      <c r="Z954" s="4"/>
      <c r="AA954" s="4"/>
      <c r="AB954" s="4"/>
      <c r="AC954" s="4"/>
      <c r="AD954" s="4"/>
      <c r="AE954" s="4"/>
      <c r="AF954" s="4"/>
      <c r="AG954" s="4"/>
      <c r="AH954" s="4"/>
      <c r="AI954" s="4"/>
      <c r="AJ954" s="4"/>
      <c r="AK954" s="4"/>
      <c r="AL954" s="4"/>
      <c r="AM954" s="4"/>
      <c r="AN954" s="4"/>
      <c r="AO954" s="4"/>
      <c r="AP954" s="4"/>
      <c r="AQ954" s="4"/>
      <c r="AR954" s="4"/>
      <c r="AS954" s="4"/>
      <c r="AT954" s="4"/>
      <c r="AU954" s="2"/>
      <c r="AV954" s="2"/>
      <c r="AW954" s="2"/>
      <c r="AX954" s="2"/>
      <c r="AY954" s="2"/>
      <c r="AZ954" s="2"/>
      <c r="BA954" s="2"/>
      <c r="BB954" s="2"/>
      <c r="BC954" s="2"/>
      <c r="BD954" s="2"/>
      <c r="BE954" s="2"/>
      <c r="BF954" s="2"/>
      <c r="BG954" s="4"/>
      <c r="BH954" s="2"/>
      <c r="BI954" s="2"/>
      <c r="BJ954" s="2"/>
      <c r="BK954" s="2"/>
      <c r="BL954" s="2"/>
      <c r="BM954" s="2"/>
      <c r="BN954" s="2"/>
      <c r="BO954" s="2"/>
      <c r="BP954" s="2"/>
      <c r="BQ954" s="2"/>
      <c r="BR954" s="2"/>
      <c r="BS954" s="2"/>
      <c r="BT954" s="2"/>
      <c r="BU954" s="2"/>
      <c r="BV954" s="2"/>
      <c r="BW954" s="2"/>
      <c r="BX954" s="2"/>
    </row>
    <row r="955" spans="1:76" ht="12.75">
      <c r="A955" s="2"/>
      <c r="B955" s="3"/>
      <c r="C955" s="4"/>
      <c r="D955" s="4"/>
      <c r="E955" s="4"/>
      <c r="F955" s="4"/>
      <c r="G955" s="4"/>
      <c r="H955" s="4"/>
      <c r="I955" s="4"/>
      <c r="J955" s="4"/>
      <c r="K955" s="4"/>
      <c r="L955" s="4"/>
      <c r="M955" s="4"/>
      <c r="N955" s="4"/>
      <c r="O955" s="4"/>
      <c r="P955" s="4"/>
      <c r="Q955" s="2"/>
      <c r="R955" s="2"/>
      <c r="S955" s="2"/>
      <c r="T955" s="2"/>
      <c r="U955" s="2"/>
      <c r="V955" s="2"/>
      <c r="W955" s="2"/>
      <c r="X955" s="2"/>
      <c r="Y955" s="4"/>
      <c r="Z955" s="4"/>
      <c r="AA955" s="4"/>
      <c r="AB955" s="4"/>
      <c r="AC955" s="4"/>
      <c r="AD955" s="4"/>
      <c r="AE955" s="4"/>
      <c r="AF955" s="4"/>
      <c r="AG955" s="4"/>
      <c r="AH955" s="4"/>
      <c r="AI955" s="4"/>
      <c r="AJ955" s="4"/>
      <c r="AK955" s="4"/>
      <c r="AL955" s="4"/>
      <c r="AM955" s="4"/>
      <c r="AN955" s="4"/>
      <c r="AO955" s="4"/>
      <c r="AP955" s="4"/>
      <c r="AQ955" s="4"/>
      <c r="AR955" s="4"/>
      <c r="AS955" s="4"/>
      <c r="AT955" s="4"/>
      <c r="AU955" s="2"/>
      <c r="AV955" s="2"/>
      <c r="AW955" s="2"/>
      <c r="AX955" s="2"/>
      <c r="AY955" s="2"/>
      <c r="AZ955" s="2"/>
      <c r="BA955" s="2"/>
      <c r="BB955" s="2"/>
      <c r="BC955" s="2"/>
      <c r="BD955" s="2"/>
      <c r="BE955" s="2"/>
      <c r="BF955" s="2"/>
      <c r="BG955" s="4"/>
      <c r="BH955" s="2"/>
      <c r="BI955" s="2"/>
      <c r="BJ955" s="2"/>
      <c r="BK955" s="2"/>
      <c r="BL955" s="2"/>
      <c r="BM955" s="2"/>
      <c r="BN955" s="2"/>
      <c r="BO955" s="2"/>
      <c r="BP955" s="2"/>
      <c r="BQ955" s="2"/>
      <c r="BR955" s="2"/>
      <c r="BS955" s="2"/>
      <c r="BT955" s="2"/>
      <c r="BU955" s="2"/>
      <c r="BV955" s="2"/>
      <c r="BW955" s="2"/>
      <c r="BX955" s="2"/>
    </row>
    <row r="956" spans="1:76" ht="12.75">
      <c r="A956" s="2"/>
      <c r="B956" s="3"/>
      <c r="C956" s="4"/>
      <c r="D956" s="4"/>
      <c r="E956" s="4"/>
      <c r="F956" s="4"/>
      <c r="G956" s="4"/>
      <c r="H956" s="4"/>
      <c r="I956" s="4"/>
      <c r="J956" s="4"/>
      <c r="K956" s="4"/>
      <c r="L956" s="4"/>
      <c r="M956" s="4"/>
      <c r="N956" s="4"/>
      <c r="O956" s="4"/>
      <c r="P956" s="4"/>
      <c r="Q956" s="2"/>
      <c r="R956" s="2"/>
      <c r="S956" s="2"/>
      <c r="T956" s="2"/>
      <c r="U956" s="2"/>
      <c r="V956" s="2"/>
      <c r="W956" s="2"/>
      <c r="X956" s="2"/>
      <c r="Y956" s="4"/>
      <c r="Z956" s="4"/>
      <c r="AA956" s="4"/>
      <c r="AB956" s="4"/>
      <c r="AC956" s="4"/>
      <c r="AD956" s="4"/>
      <c r="AE956" s="4"/>
      <c r="AF956" s="4"/>
      <c r="AG956" s="4"/>
      <c r="AH956" s="4"/>
      <c r="AI956" s="4"/>
      <c r="AJ956" s="4"/>
      <c r="AK956" s="4"/>
      <c r="AL956" s="4"/>
      <c r="AM956" s="4"/>
      <c r="AN956" s="4"/>
      <c r="AO956" s="4"/>
      <c r="AP956" s="4"/>
      <c r="AQ956" s="4"/>
      <c r="AR956" s="4"/>
      <c r="AS956" s="4"/>
      <c r="AT956" s="4"/>
      <c r="AU956" s="2"/>
      <c r="AV956" s="2"/>
      <c r="AW956" s="2"/>
      <c r="AX956" s="2"/>
      <c r="AY956" s="2"/>
      <c r="AZ956" s="2"/>
      <c r="BA956" s="2"/>
      <c r="BB956" s="2"/>
      <c r="BC956" s="2"/>
      <c r="BD956" s="2"/>
      <c r="BE956" s="2"/>
      <c r="BF956" s="2"/>
      <c r="BG956" s="4"/>
      <c r="BH956" s="2"/>
      <c r="BI956" s="2"/>
      <c r="BJ956" s="2"/>
      <c r="BK956" s="2"/>
      <c r="BL956" s="2"/>
      <c r="BM956" s="2"/>
      <c r="BN956" s="2"/>
      <c r="BO956" s="2"/>
      <c r="BP956" s="2"/>
      <c r="BQ956" s="2"/>
      <c r="BR956" s="2"/>
      <c r="BS956" s="2"/>
      <c r="BT956" s="2"/>
      <c r="BU956" s="2"/>
      <c r="BV956" s="2"/>
      <c r="BW956" s="2"/>
      <c r="BX956" s="2"/>
    </row>
    <row r="957" spans="1:76" ht="12.75">
      <c r="A957" s="2"/>
      <c r="B957" s="3"/>
      <c r="C957" s="4"/>
      <c r="D957" s="4"/>
      <c r="E957" s="4"/>
      <c r="F957" s="4"/>
      <c r="G957" s="4"/>
      <c r="H957" s="4"/>
      <c r="I957" s="4"/>
      <c r="J957" s="4"/>
      <c r="K957" s="4"/>
      <c r="L957" s="4"/>
      <c r="M957" s="4"/>
      <c r="N957" s="4"/>
      <c r="O957" s="4"/>
      <c r="P957" s="4"/>
      <c r="Q957" s="2"/>
      <c r="R957" s="2"/>
      <c r="S957" s="2"/>
      <c r="T957" s="2"/>
      <c r="U957" s="2"/>
      <c r="V957" s="2"/>
      <c r="W957" s="2"/>
      <c r="X957" s="2"/>
      <c r="Y957" s="4"/>
      <c r="Z957" s="4"/>
      <c r="AA957" s="4"/>
      <c r="AB957" s="4"/>
      <c r="AC957" s="4"/>
      <c r="AD957" s="4"/>
      <c r="AE957" s="4"/>
      <c r="AF957" s="4"/>
      <c r="AG957" s="4"/>
      <c r="AH957" s="4"/>
      <c r="AI957" s="4"/>
      <c r="AJ957" s="4"/>
      <c r="AK957" s="4"/>
      <c r="AL957" s="4"/>
      <c r="AM957" s="4"/>
      <c r="AN957" s="4"/>
      <c r="AO957" s="4"/>
      <c r="AP957" s="4"/>
      <c r="AQ957" s="4"/>
      <c r="AR957" s="4"/>
      <c r="AS957" s="4"/>
      <c r="AT957" s="4"/>
      <c r="AU957" s="2"/>
      <c r="AV957" s="2"/>
      <c r="AW957" s="2"/>
      <c r="AX957" s="2"/>
      <c r="AY957" s="2"/>
      <c r="AZ957" s="2"/>
      <c r="BA957" s="2"/>
      <c r="BB957" s="2"/>
      <c r="BC957" s="2"/>
      <c r="BD957" s="2"/>
      <c r="BE957" s="2"/>
      <c r="BF957" s="2"/>
      <c r="BG957" s="4"/>
      <c r="BH957" s="2"/>
      <c r="BI957" s="2"/>
      <c r="BJ957" s="2"/>
      <c r="BK957" s="2"/>
      <c r="BL957" s="2"/>
      <c r="BM957" s="2"/>
      <c r="BN957" s="2"/>
      <c r="BO957" s="2"/>
      <c r="BP957" s="2"/>
      <c r="BQ957" s="2"/>
      <c r="BR957" s="2"/>
      <c r="BS957" s="2"/>
      <c r="BT957" s="2"/>
      <c r="BU957" s="2"/>
      <c r="BV957" s="2"/>
      <c r="BW957" s="2"/>
      <c r="BX957" s="2"/>
    </row>
    <row r="958" spans="1:76" ht="12.75">
      <c r="A958" s="2"/>
      <c r="B958" s="3"/>
      <c r="C958" s="4"/>
      <c r="D958" s="4"/>
      <c r="E958" s="4"/>
      <c r="F958" s="4"/>
      <c r="G958" s="4"/>
      <c r="H958" s="4"/>
      <c r="I958" s="4"/>
      <c r="J958" s="4"/>
      <c r="K958" s="4"/>
      <c r="L958" s="4"/>
      <c r="M958" s="4"/>
      <c r="N958" s="4"/>
      <c r="O958" s="4"/>
      <c r="P958" s="4"/>
      <c r="Q958" s="2"/>
      <c r="R958" s="2"/>
      <c r="S958" s="2"/>
      <c r="T958" s="2"/>
      <c r="U958" s="2"/>
      <c r="V958" s="2"/>
      <c r="W958" s="2"/>
      <c r="X958" s="2"/>
      <c r="Y958" s="4"/>
      <c r="Z958" s="4"/>
      <c r="AA958" s="4"/>
      <c r="AB958" s="4"/>
      <c r="AC958" s="4"/>
      <c r="AD958" s="4"/>
      <c r="AE958" s="4"/>
      <c r="AF958" s="4"/>
      <c r="AG958" s="4"/>
      <c r="AH958" s="4"/>
      <c r="AI958" s="4"/>
      <c r="AJ958" s="4"/>
      <c r="AK958" s="4"/>
      <c r="AL958" s="4"/>
      <c r="AM958" s="4"/>
      <c r="AN958" s="4"/>
      <c r="AO958" s="4"/>
      <c r="AP958" s="4"/>
      <c r="AQ958" s="4"/>
      <c r="AR958" s="4"/>
      <c r="AS958" s="4"/>
      <c r="AT958" s="4"/>
      <c r="AU958" s="2"/>
      <c r="AV958" s="2"/>
      <c r="AW958" s="2"/>
      <c r="AX958" s="2"/>
      <c r="AY958" s="2"/>
      <c r="AZ958" s="2"/>
      <c r="BA958" s="2"/>
      <c r="BB958" s="2"/>
      <c r="BC958" s="2"/>
      <c r="BD958" s="2"/>
      <c r="BE958" s="2"/>
      <c r="BF958" s="2"/>
      <c r="BG958" s="4"/>
      <c r="BH958" s="2"/>
      <c r="BI958" s="2"/>
      <c r="BJ958" s="2"/>
      <c r="BK958" s="2"/>
      <c r="BL958" s="2"/>
      <c r="BM958" s="2"/>
      <c r="BN958" s="2"/>
      <c r="BO958" s="2"/>
      <c r="BP958" s="2"/>
      <c r="BQ958" s="2"/>
      <c r="BR958" s="2"/>
      <c r="BS958" s="2"/>
      <c r="BT958" s="2"/>
      <c r="BU958" s="2"/>
      <c r="BV958" s="2"/>
      <c r="BW958" s="2"/>
      <c r="BX958" s="2"/>
    </row>
    <row r="959" spans="1:76" ht="12.75">
      <c r="A959" s="2"/>
      <c r="B959" s="3"/>
      <c r="C959" s="4"/>
      <c r="D959" s="4"/>
      <c r="E959" s="4"/>
      <c r="F959" s="4"/>
      <c r="G959" s="4"/>
      <c r="H959" s="4"/>
      <c r="I959" s="4"/>
      <c r="J959" s="4"/>
      <c r="K959" s="4"/>
      <c r="L959" s="4"/>
      <c r="M959" s="4"/>
      <c r="N959" s="4"/>
      <c r="O959" s="4"/>
      <c r="P959" s="4"/>
      <c r="Q959" s="2"/>
      <c r="R959" s="2"/>
      <c r="S959" s="2"/>
      <c r="T959" s="2"/>
      <c r="U959" s="2"/>
      <c r="V959" s="2"/>
      <c r="W959" s="2"/>
      <c r="X959" s="2"/>
      <c r="Y959" s="4"/>
      <c r="Z959" s="4"/>
      <c r="AA959" s="4"/>
      <c r="AB959" s="4"/>
      <c r="AC959" s="4"/>
      <c r="AD959" s="4"/>
      <c r="AE959" s="4"/>
      <c r="AF959" s="4"/>
      <c r="AG959" s="4"/>
      <c r="AH959" s="4"/>
      <c r="AI959" s="4"/>
      <c r="AJ959" s="4"/>
      <c r="AK959" s="4"/>
      <c r="AL959" s="4"/>
      <c r="AM959" s="4"/>
      <c r="AN959" s="4"/>
      <c r="AO959" s="4"/>
      <c r="AP959" s="4"/>
      <c r="AQ959" s="4"/>
      <c r="AR959" s="4"/>
      <c r="AS959" s="4"/>
      <c r="AT959" s="4"/>
      <c r="AU959" s="2"/>
      <c r="AV959" s="2"/>
      <c r="AW959" s="2"/>
      <c r="AX959" s="2"/>
      <c r="AY959" s="2"/>
      <c r="AZ959" s="2"/>
      <c r="BA959" s="2"/>
      <c r="BB959" s="2"/>
      <c r="BC959" s="2"/>
      <c r="BD959" s="2"/>
      <c r="BE959" s="2"/>
      <c r="BF959" s="2"/>
      <c r="BG959" s="4"/>
      <c r="BH959" s="2"/>
      <c r="BI959" s="2"/>
      <c r="BJ959" s="2"/>
      <c r="BK959" s="2"/>
      <c r="BL959" s="2"/>
      <c r="BM959" s="2"/>
      <c r="BN959" s="2"/>
      <c r="BO959" s="2"/>
      <c r="BP959" s="2"/>
      <c r="BQ959" s="2"/>
      <c r="BR959" s="2"/>
      <c r="BS959" s="2"/>
      <c r="BT959" s="2"/>
      <c r="BU959" s="2"/>
      <c r="BV959" s="2"/>
      <c r="BW959" s="2"/>
      <c r="BX959" s="2"/>
    </row>
    <row r="960" spans="1:76" ht="12.75">
      <c r="A960" s="2"/>
      <c r="B960" s="3"/>
      <c r="C960" s="4"/>
      <c r="D960" s="4"/>
      <c r="E960" s="4"/>
      <c r="F960" s="4"/>
      <c r="G960" s="4"/>
      <c r="H960" s="4"/>
      <c r="I960" s="4"/>
      <c r="J960" s="4"/>
      <c r="K960" s="4"/>
      <c r="L960" s="4"/>
      <c r="M960" s="4"/>
      <c r="N960" s="4"/>
      <c r="O960" s="4"/>
      <c r="P960" s="4"/>
      <c r="Q960" s="2"/>
      <c r="R960" s="2"/>
      <c r="S960" s="2"/>
      <c r="T960" s="2"/>
      <c r="U960" s="2"/>
      <c r="V960" s="2"/>
      <c r="W960" s="2"/>
      <c r="X960" s="2"/>
      <c r="Y960" s="4"/>
      <c r="Z960" s="4"/>
      <c r="AA960" s="4"/>
      <c r="AB960" s="4"/>
      <c r="AC960" s="4"/>
      <c r="AD960" s="4"/>
      <c r="AE960" s="4"/>
      <c r="AF960" s="4"/>
      <c r="AG960" s="4"/>
      <c r="AH960" s="4"/>
      <c r="AI960" s="4"/>
      <c r="AJ960" s="4"/>
      <c r="AK960" s="4"/>
      <c r="AL960" s="4"/>
      <c r="AM960" s="4"/>
      <c r="AN960" s="4"/>
      <c r="AO960" s="4"/>
      <c r="AP960" s="4"/>
      <c r="AQ960" s="4"/>
      <c r="AR960" s="4"/>
      <c r="AS960" s="4"/>
      <c r="AT960" s="4"/>
      <c r="AU960" s="2"/>
      <c r="AV960" s="2"/>
      <c r="AW960" s="2"/>
      <c r="AX960" s="2"/>
      <c r="AY960" s="2"/>
      <c r="AZ960" s="2"/>
      <c r="BA960" s="2"/>
      <c r="BB960" s="2"/>
      <c r="BC960" s="2"/>
      <c r="BD960" s="2"/>
      <c r="BE960" s="2"/>
      <c r="BF960" s="2"/>
      <c r="BG960" s="4"/>
      <c r="BH960" s="2"/>
      <c r="BI960" s="2"/>
      <c r="BJ960" s="2"/>
      <c r="BK960" s="2"/>
      <c r="BL960" s="2"/>
      <c r="BM960" s="2"/>
      <c r="BN960" s="2"/>
      <c r="BO960" s="2"/>
      <c r="BP960" s="2"/>
      <c r="BQ960" s="2"/>
      <c r="BR960" s="2"/>
      <c r="BS960" s="2"/>
      <c r="BT960" s="2"/>
      <c r="BU960" s="2"/>
      <c r="BV960" s="2"/>
      <c r="BW960" s="2"/>
      <c r="BX960" s="2"/>
    </row>
    <row r="961" spans="1:76" ht="12.75">
      <c r="A961" s="2"/>
      <c r="B961" s="3"/>
      <c r="C961" s="4"/>
      <c r="D961" s="4"/>
      <c r="E961" s="4"/>
      <c r="F961" s="4"/>
      <c r="G961" s="4"/>
      <c r="H961" s="4"/>
      <c r="I961" s="4"/>
      <c r="J961" s="4"/>
      <c r="K961" s="4"/>
      <c r="L961" s="4"/>
      <c r="M961" s="4"/>
      <c r="N961" s="4"/>
      <c r="O961" s="4"/>
      <c r="P961" s="4"/>
      <c r="Q961" s="2"/>
      <c r="R961" s="2"/>
      <c r="S961" s="2"/>
      <c r="T961" s="2"/>
      <c r="U961" s="2"/>
      <c r="V961" s="2"/>
      <c r="W961" s="2"/>
      <c r="X961" s="2"/>
      <c r="Y961" s="4"/>
      <c r="Z961" s="4"/>
      <c r="AA961" s="4"/>
      <c r="AB961" s="4"/>
      <c r="AC961" s="4"/>
      <c r="AD961" s="4"/>
      <c r="AE961" s="4"/>
      <c r="AF961" s="4"/>
      <c r="AG961" s="4"/>
      <c r="AH961" s="4"/>
      <c r="AI961" s="4"/>
      <c r="AJ961" s="4"/>
      <c r="AK961" s="4"/>
      <c r="AL961" s="4"/>
      <c r="AM961" s="4"/>
      <c r="AN961" s="4"/>
      <c r="AO961" s="4"/>
      <c r="AP961" s="4"/>
      <c r="AQ961" s="4"/>
      <c r="AR961" s="4"/>
      <c r="AS961" s="4"/>
      <c r="AT961" s="4"/>
      <c r="AU961" s="2"/>
      <c r="AV961" s="2"/>
      <c r="AW961" s="2"/>
      <c r="AX961" s="2"/>
      <c r="AY961" s="2"/>
      <c r="AZ961" s="2"/>
      <c r="BA961" s="2"/>
      <c r="BB961" s="2"/>
      <c r="BC961" s="2"/>
      <c r="BD961" s="2"/>
      <c r="BE961" s="2"/>
      <c r="BF961" s="2"/>
      <c r="BG961" s="4"/>
      <c r="BH961" s="2"/>
      <c r="BI961" s="2"/>
      <c r="BJ961" s="2"/>
      <c r="BK961" s="2"/>
      <c r="BL961" s="2"/>
      <c r="BM961" s="2"/>
      <c r="BN961" s="2"/>
      <c r="BO961" s="2"/>
      <c r="BP961" s="2"/>
      <c r="BQ961" s="2"/>
      <c r="BR961" s="2"/>
      <c r="BS961" s="2"/>
      <c r="BT961" s="2"/>
      <c r="BU961" s="2"/>
      <c r="BV961" s="2"/>
      <c r="BW961" s="2"/>
      <c r="BX961" s="2"/>
    </row>
    <row r="962" spans="1:76" ht="12.75">
      <c r="A962" s="2"/>
      <c r="B962" s="3"/>
      <c r="C962" s="4"/>
      <c r="D962" s="4"/>
      <c r="E962" s="4"/>
      <c r="F962" s="4"/>
      <c r="G962" s="4"/>
      <c r="H962" s="4"/>
      <c r="I962" s="4"/>
      <c r="J962" s="4"/>
      <c r="K962" s="4"/>
      <c r="L962" s="4"/>
      <c r="M962" s="4"/>
      <c r="N962" s="4"/>
      <c r="O962" s="4"/>
      <c r="P962" s="4"/>
      <c r="Q962" s="2"/>
      <c r="R962" s="2"/>
      <c r="S962" s="2"/>
      <c r="T962" s="2"/>
      <c r="U962" s="2"/>
      <c r="V962" s="2"/>
      <c r="W962" s="2"/>
      <c r="X962" s="2"/>
      <c r="Y962" s="4"/>
      <c r="Z962" s="4"/>
      <c r="AA962" s="4"/>
      <c r="AB962" s="4"/>
      <c r="AC962" s="4"/>
      <c r="AD962" s="4"/>
      <c r="AE962" s="4"/>
      <c r="AF962" s="4"/>
      <c r="AG962" s="4"/>
      <c r="AH962" s="4"/>
      <c r="AI962" s="4"/>
      <c r="AJ962" s="4"/>
      <c r="AK962" s="4"/>
      <c r="AL962" s="4"/>
      <c r="AM962" s="4"/>
      <c r="AN962" s="4"/>
      <c r="AO962" s="4"/>
      <c r="AP962" s="4"/>
      <c r="AQ962" s="4"/>
      <c r="AR962" s="4"/>
      <c r="AS962" s="4"/>
      <c r="AT962" s="4"/>
      <c r="AU962" s="2"/>
      <c r="AV962" s="2"/>
      <c r="AW962" s="2"/>
      <c r="AX962" s="2"/>
      <c r="AY962" s="2"/>
      <c r="AZ962" s="2"/>
      <c r="BA962" s="2"/>
      <c r="BB962" s="2"/>
      <c r="BC962" s="2"/>
      <c r="BD962" s="2"/>
      <c r="BE962" s="2"/>
      <c r="BF962" s="2"/>
      <c r="BG962" s="4"/>
      <c r="BH962" s="2"/>
      <c r="BI962" s="2"/>
      <c r="BJ962" s="2"/>
      <c r="BK962" s="2"/>
      <c r="BL962" s="2"/>
      <c r="BM962" s="2"/>
      <c r="BN962" s="2"/>
      <c r="BO962" s="2"/>
      <c r="BP962" s="2"/>
      <c r="BQ962" s="2"/>
      <c r="BR962" s="2"/>
      <c r="BS962" s="2"/>
      <c r="BT962" s="2"/>
      <c r="BU962" s="2"/>
      <c r="BV962" s="2"/>
      <c r="BW962" s="2"/>
      <c r="BX962" s="2"/>
    </row>
    <row r="963" spans="1:76" ht="12.75">
      <c r="A963" s="2"/>
      <c r="B963" s="3"/>
      <c r="C963" s="4"/>
      <c r="D963" s="4"/>
      <c r="E963" s="4"/>
      <c r="F963" s="4"/>
      <c r="G963" s="4"/>
      <c r="H963" s="4"/>
      <c r="I963" s="4"/>
      <c r="J963" s="4"/>
      <c r="K963" s="4"/>
      <c r="L963" s="4"/>
      <c r="M963" s="4"/>
      <c r="N963" s="4"/>
      <c r="O963" s="4"/>
      <c r="P963" s="4"/>
      <c r="Q963" s="2"/>
      <c r="R963" s="2"/>
      <c r="S963" s="2"/>
      <c r="T963" s="2"/>
      <c r="U963" s="2"/>
      <c r="V963" s="2"/>
      <c r="W963" s="2"/>
      <c r="X963" s="2"/>
      <c r="Y963" s="4"/>
      <c r="Z963" s="4"/>
      <c r="AA963" s="4"/>
      <c r="AB963" s="4"/>
      <c r="AC963" s="4"/>
      <c r="AD963" s="4"/>
      <c r="AE963" s="4"/>
      <c r="AF963" s="4"/>
      <c r="AG963" s="4"/>
      <c r="AH963" s="4"/>
      <c r="AI963" s="4"/>
      <c r="AJ963" s="4"/>
      <c r="AK963" s="4"/>
      <c r="AL963" s="4"/>
      <c r="AM963" s="4"/>
      <c r="AN963" s="4"/>
      <c r="AO963" s="4"/>
      <c r="AP963" s="4"/>
      <c r="AQ963" s="4"/>
      <c r="AR963" s="4"/>
      <c r="AS963" s="4"/>
      <c r="AT963" s="4"/>
      <c r="AU963" s="2"/>
      <c r="AV963" s="2"/>
      <c r="AW963" s="2"/>
      <c r="AX963" s="2"/>
      <c r="AY963" s="2"/>
      <c r="AZ963" s="2"/>
      <c r="BA963" s="2"/>
      <c r="BB963" s="2"/>
      <c r="BC963" s="2"/>
      <c r="BD963" s="2"/>
      <c r="BE963" s="2"/>
      <c r="BF963" s="2"/>
      <c r="BG963" s="4"/>
      <c r="BH963" s="2"/>
      <c r="BI963" s="2"/>
      <c r="BJ963" s="2"/>
      <c r="BK963" s="2"/>
      <c r="BL963" s="2"/>
      <c r="BM963" s="2"/>
      <c r="BN963" s="2"/>
      <c r="BO963" s="2"/>
      <c r="BP963" s="2"/>
      <c r="BQ963" s="2"/>
      <c r="BR963" s="2"/>
      <c r="BS963" s="2"/>
      <c r="BT963" s="2"/>
      <c r="BU963" s="2"/>
      <c r="BV963" s="2"/>
      <c r="BW963" s="2"/>
      <c r="BX963" s="2"/>
    </row>
    <row r="964" spans="1:76" ht="12.75">
      <c r="A964" s="2"/>
      <c r="B964" s="3"/>
      <c r="C964" s="4"/>
      <c r="D964" s="4"/>
      <c r="E964" s="4"/>
      <c r="F964" s="4"/>
      <c r="G964" s="4"/>
      <c r="H964" s="4"/>
      <c r="I964" s="4"/>
      <c r="J964" s="4"/>
      <c r="K964" s="4"/>
      <c r="L964" s="4"/>
      <c r="M964" s="4"/>
      <c r="N964" s="4"/>
      <c r="O964" s="4"/>
      <c r="P964" s="4"/>
      <c r="Q964" s="2"/>
      <c r="R964" s="2"/>
      <c r="S964" s="2"/>
      <c r="T964" s="2"/>
      <c r="U964" s="2"/>
      <c r="V964" s="2"/>
      <c r="W964" s="2"/>
      <c r="X964" s="2"/>
      <c r="Y964" s="4"/>
      <c r="Z964" s="4"/>
      <c r="AA964" s="4"/>
      <c r="AB964" s="4"/>
      <c r="AC964" s="4"/>
      <c r="AD964" s="4"/>
      <c r="AE964" s="4"/>
      <c r="AF964" s="4"/>
      <c r="AG964" s="4"/>
      <c r="AH964" s="4"/>
      <c r="AI964" s="4"/>
      <c r="AJ964" s="4"/>
      <c r="AK964" s="4"/>
      <c r="AL964" s="4"/>
      <c r="AM964" s="4"/>
      <c r="AN964" s="4"/>
      <c r="AO964" s="4"/>
      <c r="AP964" s="4"/>
      <c r="AQ964" s="4"/>
      <c r="AR964" s="4"/>
      <c r="AS964" s="4"/>
      <c r="AT964" s="4"/>
      <c r="AU964" s="2"/>
      <c r="AV964" s="2"/>
      <c r="AW964" s="2"/>
      <c r="AX964" s="2"/>
      <c r="AY964" s="2"/>
      <c r="AZ964" s="2"/>
      <c r="BA964" s="2"/>
      <c r="BB964" s="2"/>
      <c r="BC964" s="2"/>
      <c r="BD964" s="2"/>
      <c r="BE964" s="2"/>
      <c r="BF964" s="2"/>
      <c r="BG964" s="4"/>
      <c r="BH964" s="2"/>
      <c r="BI964" s="2"/>
      <c r="BJ964" s="2"/>
      <c r="BK964" s="2"/>
      <c r="BL964" s="2"/>
      <c r="BM964" s="2"/>
      <c r="BN964" s="2"/>
      <c r="BO964" s="2"/>
      <c r="BP964" s="2"/>
      <c r="BQ964" s="2"/>
      <c r="BR964" s="2"/>
      <c r="BS964" s="2"/>
      <c r="BT964" s="2"/>
      <c r="BU964" s="2"/>
      <c r="BV964" s="2"/>
      <c r="BW964" s="2"/>
      <c r="BX964" s="2"/>
    </row>
    <row r="965" spans="1:76" ht="12.75">
      <c r="A965" s="2"/>
      <c r="B965" s="3"/>
      <c r="C965" s="4"/>
      <c r="D965" s="4"/>
      <c r="E965" s="4"/>
      <c r="F965" s="4"/>
      <c r="G965" s="4"/>
      <c r="H965" s="4"/>
      <c r="I965" s="4"/>
      <c r="J965" s="4"/>
      <c r="K965" s="4"/>
      <c r="L965" s="4"/>
      <c r="M965" s="4"/>
      <c r="N965" s="4"/>
      <c r="O965" s="4"/>
      <c r="P965" s="4"/>
      <c r="Q965" s="2"/>
      <c r="R965" s="2"/>
      <c r="S965" s="2"/>
      <c r="T965" s="2"/>
      <c r="U965" s="2"/>
      <c r="V965" s="2"/>
      <c r="W965" s="2"/>
      <c r="X965" s="2"/>
      <c r="Y965" s="4"/>
      <c r="Z965" s="4"/>
      <c r="AA965" s="4"/>
      <c r="AB965" s="4"/>
      <c r="AC965" s="4"/>
      <c r="AD965" s="4"/>
      <c r="AE965" s="4"/>
      <c r="AF965" s="4"/>
      <c r="AG965" s="4"/>
      <c r="AH965" s="4"/>
      <c r="AI965" s="4"/>
      <c r="AJ965" s="4"/>
      <c r="AK965" s="4"/>
      <c r="AL965" s="4"/>
      <c r="AM965" s="4"/>
      <c r="AN965" s="4"/>
      <c r="AO965" s="4"/>
      <c r="AP965" s="4"/>
      <c r="AQ965" s="4"/>
      <c r="AR965" s="4"/>
      <c r="AS965" s="4"/>
      <c r="AT965" s="4"/>
      <c r="AU965" s="2"/>
      <c r="AV965" s="2"/>
      <c r="AW965" s="2"/>
      <c r="AX965" s="2"/>
      <c r="AY965" s="2"/>
      <c r="AZ965" s="2"/>
      <c r="BA965" s="2"/>
      <c r="BB965" s="2"/>
      <c r="BC965" s="2"/>
      <c r="BD965" s="2"/>
      <c r="BE965" s="2"/>
      <c r="BF965" s="2"/>
      <c r="BG965" s="4"/>
      <c r="BH965" s="2"/>
      <c r="BI965" s="2"/>
      <c r="BJ965" s="2"/>
      <c r="BK965" s="2"/>
      <c r="BL965" s="2"/>
      <c r="BM965" s="2"/>
      <c r="BN965" s="2"/>
      <c r="BO965" s="2"/>
      <c r="BP965" s="2"/>
      <c r="BQ965" s="2"/>
      <c r="BR965" s="2"/>
      <c r="BS965" s="2"/>
      <c r="BT965" s="2"/>
      <c r="BU965" s="2"/>
      <c r="BV965" s="2"/>
      <c r="BW965" s="2"/>
      <c r="BX965" s="2"/>
    </row>
    <row r="966" spans="1:76" ht="12.75">
      <c r="A966" s="2"/>
      <c r="B966" s="3"/>
      <c r="C966" s="4"/>
      <c r="D966" s="4"/>
      <c r="E966" s="4"/>
      <c r="F966" s="4"/>
      <c r="G966" s="4"/>
      <c r="H966" s="4"/>
      <c r="I966" s="4"/>
      <c r="J966" s="4"/>
      <c r="K966" s="4"/>
      <c r="L966" s="4"/>
      <c r="M966" s="4"/>
      <c r="N966" s="4"/>
      <c r="O966" s="4"/>
      <c r="P966" s="4"/>
      <c r="Q966" s="2"/>
      <c r="R966" s="2"/>
      <c r="S966" s="2"/>
      <c r="T966" s="2"/>
      <c r="U966" s="2"/>
      <c r="V966" s="2"/>
      <c r="W966" s="2"/>
      <c r="X966" s="2"/>
      <c r="Y966" s="4"/>
      <c r="Z966" s="4"/>
      <c r="AA966" s="4"/>
      <c r="AB966" s="4"/>
      <c r="AC966" s="4"/>
      <c r="AD966" s="4"/>
      <c r="AE966" s="4"/>
      <c r="AF966" s="4"/>
      <c r="AG966" s="4"/>
      <c r="AH966" s="4"/>
      <c r="AI966" s="4"/>
      <c r="AJ966" s="4"/>
      <c r="AK966" s="4"/>
      <c r="AL966" s="4"/>
      <c r="AM966" s="4"/>
      <c r="AN966" s="4"/>
      <c r="AO966" s="4"/>
      <c r="AP966" s="4"/>
      <c r="AQ966" s="4"/>
      <c r="AR966" s="4"/>
      <c r="AS966" s="4"/>
      <c r="AT966" s="4"/>
      <c r="AU966" s="2"/>
      <c r="AV966" s="2"/>
      <c r="AW966" s="2"/>
      <c r="AX966" s="2"/>
      <c r="AY966" s="2"/>
      <c r="AZ966" s="2"/>
      <c r="BA966" s="2"/>
      <c r="BB966" s="2"/>
      <c r="BC966" s="2"/>
      <c r="BD966" s="2"/>
      <c r="BE966" s="2"/>
      <c r="BF966" s="2"/>
      <c r="BG966" s="4"/>
      <c r="BH966" s="2"/>
      <c r="BI966" s="2"/>
      <c r="BJ966" s="2"/>
      <c r="BK966" s="2"/>
      <c r="BL966" s="2"/>
      <c r="BM966" s="2"/>
      <c r="BN966" s="2"/>
      <c r="BO966" s="2"/>
      <c r="BP966" s="2"/>
      <c r="BQ966" s="2"/>
      <c r="BR966" s="2"/>
      <c r="BS966" s="2"/>
      <c r="BT966" s="2"/>
      <c r="BU966" s="2"/>
      <c r="BV966" s="2"/>
      <c r="BW966" s="2"/>
      <c r="BX966" s="2"/>
    </row>
    <row r="967" spans="1:76" ht="12.75">
      <c r="A967" s="2"/>
      <c r="B967" s="3"/>
      <c r="C967" s="4"/>
      <c r="D967" s="4"/>
      <c r="E967" s="4"/>
      <c r="F967" s="4"/>
      <c r="G967" s="4"/>
      <c r="H967" s="4"/>
      <c r="I967" s="4"/>
      <c r="J967" s="4"/>
      <c r="K967" s="4"/>
      <c r="L967" s="4"/>
      <c r="M967" s="4"/>
      <c r="N967" s="4"/>
      <c r="O967" s="4"/>
      <c r="P967" s="4"/>
      <c r="Q967" s="2"/>
      <c r="R967" s="2"/>
      <c r="S967" s="2"/>
      <c r="T967" s="2"/>
      <c r="U967" s="2"/>
      <c r="V967" s="2"/>
      <c r="W967" s="2"/>
      <c r="X967" s="2"/>
      <c r="Y967" s="4"/>
      <c r="Z967" s="4"/>
      <c r="AA967" s="4"/>
      <c r="AB967" s="4"/>
      <c r="AC967" s="4"/>
      <c r="AD967" s="4"/>
      <c r="AE967" s="4"/>
      <c r="AF967" s="4"/>
      <c r="AG967" s="4"/>
      <c r="AH967" s="4"/>
      <c r="AI967" s="4"/>
      <c r="AJ967" s="4"/>
      <c r="AK967" s="4"/>
      <c r="AL967" s="4"/>
      <c r="AM967" s="4"/>
      <c r="AN967" s="4"/>
      <c r="AO967" s="4"/>
      <c r="AP967" s="4"/>
      <c r="AQ967" s="4"/>
      <c r="AR967" s="4"/>
      <c r="AS967" s="4"/>
      <c r="AT967" s="4"/>
      <c r="AU967" s="2"/>
      <c r="AV967" s="2"/>
      <c r="AW967" s="2"/>
      <c r="AX967" s="2"/>
      <c r="AY967" s="2"/>
      <c r="AZ967" s="2"/>
      <c r="BA967" s="2"/>
      <c r="BB967" s="2"/>
      <c r="BC967" s="2"/>
      <c r="BD967" s="2"/>
      <c r="BE967" s="2"/>
      <c r="BF967" s="2"/>
      <c r="BG967" s="4"/>
      <c r="BH967" s="2"/>
      <c r="BI967" s="2"/>
      <c r="BJ967" s="2"/>
      <c r="BK967" s="2"/>
      <c r="BL967" s="2"/>
      <c r="BM967" s="2"/>
      <c r="BN967" s="2"/>
      <c r="BO967" s="2"/>
      <c r="BP967" s="2"/>
      <c r="BQ967" s="2"/>
      <c r="BR967" s="2"/>
      <c r="BS967" s="2"/>
      <c r="BT967" s="2"/>
      <c r="BU967" s="2"/>
      <c r="BV967" s="2"/>
      <c r="BW967" s="2"/>
      <c r="BX967" s="2"/>
    </row>
    <row r="968" spans="1:76" ht="12.75">
      <c r="A968" s="2"/>
      <c r="B968" s="3"/>
      <c r="C968" s="4"/>
      <c r="D968" s="4"/>
      <c r="E968" s="4"/>
      <c r="F968" s="4"/>
      <c r="G968" s="4"/>
      <c r="H968" s="4"/>
      <c r="I968" s="4"/>
      <c r="J968" s="4"/>
      <c r="K968" s="4"/>
      <c r="L968" s="4"/>
      <c r="M968" s="4"/>
      <c r="N968" s="4"/>
      <c r="O968" s="4"/>
      <c r="P968" s="4"/>
      <c r="Q968" s="2"/>
      <c r="R968" s="2"/>
      <c r="S968" s="2"/>
      <c r="T968" s="2"/>
      <c r="U968" s="2"/>
      <c r="V968" s="2"/>
      <c r="W968" s="2"/>
      <c r="X968" s="2"/>
      <c r="Y968" s="4"/>
      <c r="Z968" s="4"/>
      <c r="AA968" s="4"/>
      <c r="AB968" s="4"/>
      <c r="AC968" s="4"/>
      <c r="AD968" s="4"/>
      <c r="AE968" s="4"/>
      <c r="AF968" s="4"/>
      <c r="AG968" s="4"/>
      <c r="AH968" s="4"/>
      <c r="AI968" s="4"/>
      <c r="AJ968" s="4"/>
      <c r="AK968" s="4"/>
      <c r="AL968" s="4"/>
      <c r="AM968" s="4"/>
      <c r="AN968" s="4"/>
      <c r="AO968" s="4"/>
      <c r="AP968" s="4"/>
      <c r="AQ968" s="4"/>
      <c r="AR968" s="4"/>
      <c r="AS968" s="4"/>
      <c r="AT968" s="4"/>
      <c r="AU968" s="2"/>
      <c r="AV968" s="2"/>
      <c r="AW968" s="2"/>
      <c r="AX968" s="2"/>
      <c r="AY968" s="2"/>
      <c r="AZ968" s="2"/>
      <c r="BA968" s="2"/>
      <c r="BB968" s="2"/>
      <c r="BC968" s="2"/>
      <c r="BD968" s="2"/>
      <c r="BE968" s="2"/>
      <c r="BF968" s="2"/>
      <c r="BG968" s="4"/>
      <c r="BH968" s="2"/>
      <c r="BI968" s="2"/>
      <c r="BJ968" s="2"/>
      <c r="BK968" s="2"/>
      <c r="BL968" s="2"/>
      <c r="BM968" s="2"/>
      <c r="BN968" s="2"/>
      <c r="BO968" s="2"/>
      <c r="BP968" s="2"/>
      <c r="BQ968" s="2"/>
      <c r="BR968" s="2"/>
      <c r="BS968" s="2"/>
      <c r="BT968" s="2"/>
      <c r="BU968" s="2"/>
      <c r="BV968" s="2"/>
      <c r="BW968" s="2"/>
      <c r="BX968" s="2"/>
    </row>
    <row r="969" spans="1:76" ht="12.75">
      <c r="A969" s="2"/>
      <c r="B969" s="3"/>
      <c r="C969" s="4"/>
      <c r="D969" s="4"/>
      <c r="E969" s="4"/>
      <c r="F969" s="4"/>
      <c r="G969" s="4"/>
      <c r="H969" s="4"/>
      <c r="I969" s="4"/>
      <c r="J969" s="4"/>
      <c r="K969" s="4"/>
      <c r="L969" s="4"/>
      <c r="M969" s="4"/>
      <c r="N969" s="4"/>
      <c r="O969" s="4"/>
      <c r="P969" s="4"/>
      <c r="Q969" s="2"/>
      <c r="R969" s="2"/>
      <c r="S969" s="2"/>
      <c r="T969" s="2"/>
      <c r="U969" s="2"/>
      <c r="V969" s="2"/>
      <c r="W969" s="2"/>
      <c r="X969" s="2"/>
      <c r="Y969" s="4"/>
      <c r="Z969" s="4"/>
      <c r="AA969" s="4"/>
      <c r="AB969" s="4"/>
      <c r="AC969" s="4"/>
      <c r="AD969" s="4"/>
      <c r="AE969" s="4"/>
      <c r="AF969" s="4"/>
      <c r="AG969" s="4"/>
      <c r="AH969" s="4"/>
      <c r="AI969" s="4"/>
      <c r="AJ969" s="4"/>
      <c r="AK969" s="4"/>
      <c r="AL969" s="4"/>
      <c r="AM969" s="4"/>
      <c r="AN969" s="4"/>
      <c r="AO969" s="4"/>
      <c r="AP969" s="4"/>
      <c r="AQ969" s="4"/>
      <c r="AR969" s="4"/>
      <c r="AS969" s="4"/>
      <c r="AT969" s="4"/>
      <c r="AU969" s="2"/>
      <c r="AV969" s="2"/>
      <c r="AW969" s="2"/>
      <c r="AX969" s="2"/>
      <c r="AY969" s="2"/>
      <c r="AZ969" s="2"/>
      <c r="BA969" s="2"/>
      <c r="BB969" s="2"/>
      <c r="BC969" s="2"/>
      <c r="BD969" s="2"/>
      <c r="BE969" s="2"/>
      <c r="BF969" s="2"/>
      <c r="BG969" s="4"/>
      <c r="BH969" s="2"/>
      <c r="BI969" s="2"/>
      <c r="BJ969" s="2"/>
      <c r="BK969" s="2"/>
      <c r="BL969" s="2"/>
      <c r="BM969" s="2"/>
      <c r="BN969" s="2"/>
      <c r="BO969" s="2"/>
      <c r="BP969" s="2"/>
      <c r="BQ969" s="2"/>
      <c r="BR969" s="2"/>
      <c r="BS969" s="2"/>
      <c r="BT969" s="2"/>
      <c r="BU969" s="2"/>
      <c r="BV969" s="2"/>
      <c r="BW969" s="2"/>
      <c r="BX969" s="2"/>
    </row>
    <row r="970" spans="1:76" ht="12.75">
      <c r="A970" s="2"/>
      <c r="B970" s="3"/>
      <c r="C970" s="4"/>
      <c r="D970" s="4"/>
      <c r="E970" s="4"/>
      <c r="F970" s="4"/>
      <c r="G970" s="4"/>
      <c r="H970" s="4"/>
      <c r="I970" s="4"/>
      <c r="J970" s="4"/>
      <c r="K970" s="4"/>
      <c r="L970" s="4"/>
      <c r="M970" s="4"/>
      <c r="N970" s="4"/>
      <c r="O970" s="4"/>
      <c r="P970" s="4"/>
      <c r="Q970" s="2"/>
      <c r="R970" s="2"/>
      <c r="S970" s="2"/>
      <c r="T970" s="2"/>
      <c r="U970" s="2"/>
      <c r="V970" s="2"/>
      <c r="W970" s="2"/>
      <c r="X970" s="2"/>
      <c r="Y970" s="4"/>
      <c r="Z970" s="4"/>
      <c r="AA970" s="4"/>
      <c r="AB970" s="4"/>
      <c r="AC970" s="4"/>
      <c r="AD970" s="4"/>
      <c r="AE970" s="4"/>
      <c r="AF970" s="4"/>
      <c r="AG970" s="4"/>
      <c r="AH970" s="4"/>
      <c r="AI970" s="4"/>
      <c r="AJ970" s="4"/>
      <c r="AK970" s="4"/>
      <c r="AL970" s="4"/>
      <c r="AM970" s="4"/>
      <c r="AN970" s="4"/>
      <c r="AO970" s="4"/>
      <c r="AP970" s="4"/>
      <c r="AQ970" s="4"/>
      <c r="AR970" s="4"/>
      <c r="AS970" s="4"/>
      <c r="AT970" s="4"/>
      <c r="AU970" s="2"/>
      <c r="AV970" s="2"/>
      <c r="AW970" s="2"/>
      <c r="AX970" s="2"/>
      <c r="AY970" s="2"/>
      <c r="AZ970" s="2"/>
      <c r="BA970" s="2"/>
      <c r="BB970" s="2"/>
      <c r="BC970" s="2"/>
      <c r="BD970" s="2"/>
      <c r="BE970" s="2"/>
      <c r="BF970" s="2"/>
      <c r="BG970" s="4"/>
      <c r="BH970" s="2"/>
      <c r="BI970" s="2"/>
      <c r="BJ970" s="2"/>
      <c r="BK970" s="2"/>
      <c r="BL970" s="2"/>
      <c r="BM970" s="2"/>
      <c r="BN970" s="2"/>
      <c r="BO970" s="2"/>
      <c r="BP970" s="2"/>
      <c r="BQ970" s="2"/>
      <c r="BR970" s="2"/>
      <c r="BS970" s="2"/>
      <c r="BT970" s="2"/>
      <c r="BU970" s="2"/>
      <c r="BV970" s="2"/>
      <c r="BW970" s="2"/>
      <c r="BX970" s="2"/>
    </row>
    <row r="971" spans="1:76" ht="12.75">
      <c r="A971" s="2"/>
      <c r="B971" s="3"/>
      <c r="C971" s="4"/>
      <c r="D971" s="4"/>
      <c r="E971" s="4"/>
      <c r="F971" s="4"/>
      <c r="G971" s="4"/>
      <c r="H971" s="4"/>
      <c r="I971" s="4"/>
      <c r="J971" s="4"/>
      <c r="K971" s="4"/>
      <c r="L971" s="4"/>
      <c r="M971" s="4"/>
      <c r="N971" s="4"/>
      <c r="O971" s="4"/>
      <c r="P971" s="4"/>
      <c r="Q971" s="2"/>
      <c r="R971" s="2"/>
      <c r="S971" s="2"/>
      <c r="T971" s="2"/>
      <c r="U971" s="2"/>
      <c r="V971" s="2"/>
      <c r="W971" s="2"/>
      <c r="X971" s="2"/>
      <c r="Y971" s="4"/>
      <c r="Z971" s="4"/>
      <c r="AA971" s="4"/>
      <c r="AB971" s="4"/>
      <c r="AC971" s="4"/>
      <c r="AD971" s="4"/>
      <c r="AE971" s="4"/>
      <c r="AF971" s="4"/>
      <c r="AG971" s="4"/>
      <c r="AH971" s="4"/>
      <c r="AI971" s="4"/>
      <c r="AJ971" s="4"/>
      <c r="AK971" s="4"/>
      <c r="AL971" s="4"/>
      <c r="AM971" s="4"/>
      <c r="AN971" s="4"/>
      <c r="AO971" s="4"/>
      <c r="AP971" s="4"/>
      <c r="AQ971" s="4"/>
      <c r="AR971" s="4"/>
      <c r="AS971" s="4"/>
      <c r="AT971" s="4"/>
      <c r="AU971" s="2"/>
      <c r="AV971" s="2"/>
      <c r="AW971" s="2"/>
      <c r="AX971" s="2"/>
      <c r="AY971" s="2"/>
      <c r="AZ971" s="2"/>
      <c r="BA971" s="2"/>
      <c r="BB971" s="2"/>
      <c r="BC971" s="2"/>
      <c r="BD971" s="2"/>
      <c r="BE971" s="2"/>
      <c r="BF971" s="2"/>
      <c r="BG971" s="4"/>
      <c r="BH971" s="2"/>
      <c r="BI971" s="2"/>
      <c r="BJ971" s="2"/>
      <c r="BK971" s="2"/>
      <c r="BL971" s="2"/>
      <c r="BM971" s="2"/>
      <c r="BN971" s="2"/>
      <c r="BO971" s="2"/>
      <c r="BP971" s="2"/>
      <c r="BQ971" s="2"/>
      <c r="BR971" s="2"/>
      <c r="BS971" s="2"/>
      <c r="BT971" s="2"/>
      <c r="BU971" s="2"/>
      <c r="BV971" s="2"/>
      <c r="BW971" s="2"/>
      <c r="BX971" s="2"/>
    </row>
    <row r="972" spans="1:76" ht="12.75">
      <c r="A972" s="2"/>
      <c r="B972" s="3"/>
      <c r="C972" s="4"/>
      <c r="D972" s="4"/>
      <c r="E972" s="4"/>
      <c r="F972" s="4"/>
      <c r="G972" s="4"/>
      <c r="H972" s="4"/>
      <c r="I972" s="4"/>
      <c r="J972" s="4"/>
      <c r="K972" s="4"/>
      <c r="L972" s="4"/>
      <c r="M972" s="4"/>
      <c r="N972" s="4"/>
      <c r="O972" s="4"/>
      <c r="P972" s="4"/>
      <c r="Q972" s="2"/>
      <c r="R972" s="2"/>
      <c r="S972" s="2"/>
      <c r="T972" s="2"/>
      <c r="U972" s="2"/>
      <c r="V972" s="2"/>
      <c r="W972" s="2"/>
      <c r="X972" s="2"/>
      <c r="Y972" s="4"/>
      <c r="Z972" s="4"/>
      <c r="AA972" s="4"/>
      <c r="AB972" s="4"/>
      <c r="AC972" s="4"/>
      <c r="AD972" s="4"/>
      <c r="AE972" s="4"/>
      <c r="AF972" s="4"/>
      <c r="AG972" s="4"/>
      <c r="AH972" s="4"/>
      <c r="AI972" s="4"/>
      <c r="AJ972" s="4"/>
      <c r="AK972" s="4"/>
      <c r="AL972" s="4"/>
      <c r="AM972" s="4"/>
      <c r="AN972" s="4"/>
      <c r="AO972" s="4"/>
      <c r="AP972" s="4"/>
      <c r="AQ972" s="4"/>
      <c r="AR972" s="4"/>
      <c r="AS972" s="4"/>
      <c r="AT972" s="4"/>
      <c r="AU972" s="2"/>
      <c r="AV972" s="2"/>
      <c r="AW972" s="2"/>
      <c r="AX972" s="2"/>
      <c r="AY972" s="2"/>
      <c r="AZ972" s="2"/>
      <c r="BA972" s="2"/>
      <c r="BB972" s="2"/>
      <c r="BC972" s="2"/>
      <c r="BD972" s="2"/>
      <c r="BE972" s="2"/>
      <c r="BF972" s="2"/>
      <c r="BG972" s="4"/>
      <c r="BH972" s="2"/>
      <c r="BI972" s="2"/>
      <c r="BJ972" s="2"/>
      <c r="BK972" s="2"/>
      <c r="BL972" s="2"/>
      <c r="BM972" s="2"/>
      <c r="BN972" s="2"/>
      <c r="BO972" s="2"/>
      <c r="BP972" s="2"/>
      <c r="BQ972" s="2"/>
      <c r="BR972" s="2"/>
      <c r="BS972" s="2"/>
      <c r="BT972" s="2"/>
      <c r="BU972" s="2"/>
      <c r="BV972" s="2"/>
      <c r="BW972" s="2"/>
      <c r="BX972" s="2"/>
    </row>
    <row r="973" spans="1:76" ht="12.75">
      <c r="A973" s="2"/>
      <c r="B973" s="3"/>
      <c r="C973" s="4"/>
      <c r="D973" s="4"/>
      <c r="E973" s="4"/>
      <c r="F973" s="4"/>
      <c r="G973" s="4"/>
      <c r="H973" s="4"/>
      <c r="I973" s="4"/>
      <c r="J973" s="4"/>
      <c r="K973" s="4"/>
      <c r="L973" s="4"/>
      <c r="M973" s="4"/>
      <c r="N973" s="4"/>
      <c r="O973" s="4"/>
      <c r="P973" s="4"/>
      <c r="Q973" s="2"/>
      <c r="R973" s="2"/>
      <c r="S973" s="2"/>
      <c r="T973" s="2"/>
      <c r="U973" s="2"/>
      <c r="V973" s="2"/>
      <c r="W973" s="2"/>
      <c r="X973" s="2"/>
      <c r="Y973" s="4"/>
      <c r="Z973" s="4"/>
      <c r="AA973" s="4"/>
      <c r="AB973" s="4"/>
      <c r="AC973" s="4"/>
      <c r="AD973" s="4"/>
      <c r="AE973" s="4"/>
      <c r="AF973" s="4"/>
      <c r="AG973" s="4"/>
      <c r="AH973" s="4"/>
      <c r="AI973" s="4"/>
      <c r="AJ973" s="4"/>
      <c r="AK973" s="4"/>
      <c r="AL973" s="4"/>
      <c r="AM973" s="4"/>
      <c r="AN973" s="4"/>
      <c r="AO973" s="4"/>
      <c r="AP973" s="4"/>
      <c r="AQ973" s="4"/>
      <c r="AR973" s="4"/>
      <c r="AS973" s="4"/>
      <c r="AT973" s="4"/>
      <c r="AU973" s="2"/>
      <c r="AV973" s="2"/>
      <c r="AW973" s="2"/>
      <c r="AX973" s="2"/>
      <c r="AY973" s="2"/>
      <c r="AZ973" s="2"/>
      <c r="BA973" s="2"/>
      <c r="BB973" s="2"/>
      <c r="BC973" s="2"/>
      <c r="BD973" s="2"/>
      <c r="BE973" s="2"/>
      <c r="BF973" s="2"/>
      <c r="BG973" s="4"/>
      <c r="BH973" s="2"/>
      <c r="BI973" s="2"/>
      <c r="BJ973" s="2"/>
      <c r="BK973" s="2"/>
      <c r="BL973" s="2"/>
      <c r="BM973" s="2"/>
      <c r="BN973" s="2"/>
      <c r="BO973" s="2"/>
      <c r="BP973" s="2"/>
      <c r="BQ973" s="2"/>
      <c r="BR973" s="2"/>
      <c r="BS973" s="2"/>
      <c r="BT973" s="2"/>
      <c r="BU973" s="2"/>
      <c r="BV973" s="2"/>
      <c r="BW973" s="2"/>
      <c r="BX973" s="2"/>
    </row>
    <row r="974" spans="1:76" ht="12.75">
      <c r="A974" s="2"/>
      <c r="B974" s="3"/>
      <c r="C974" s="4"/>
      <c r="D974" s="4"/>
      <c r="E974" s="4"/>
      <c r="F974" s="4"/>
      <c r="G974" s="4"/>
      <c r="H974" s="4"/>
      <c r="I974" s="4"/>
      <c r="J974" s="4"/>
      <c r="K974" s="4"/>
      <c r="L974" s="4"/>
      <c r="M974" s="4"/>
      <c r="N974" s="4"/>
      <c r="O974" s="4"/>
      <c r="P974" s="4"/>
      <c r="Q974" s="2"/>
      <c r="R974" s="2"/>
      <c r="S974" s="2"/>
      <c r="T974" s="2"/>
      <c r="U974" s="2"/>
      <c r="V974" s="2"/>
      <c r="W974" s="2"/>
      <c r="X974" s="2"/>
      <c r="Y974" s="4"/>
      <c r="Z974" s="4"/>
      <c r="AA974" s="4"/>
      <c r="AB974" s="4"/>
      <c r="AC974" s="4"/>
      <c r="AD974" s="4"/>
      <c r="AE974" s="4"/>
      <c r="AF974" s="4"/>
      <c r="AG974" s="4"/>
      <c r="AH974" s="4"/>
      <c r="AI974" s="4"/>
      <c r="AJ974" s="4"/>
      <c r="AK974" s="4"/>
      <c r="AL974" s="4"/>
      <c r="AM974" s="4"/>
      <c r="AN974" s="4"/>
      <c r="AO974" s="4"/>
      <c r="AP974" s="4"/>
      <c r="AQ974" s="4"/>
      <c r="AR974" s="4"/>
      <c r="AS974" s="4"/>
      <c r="AT974" s="4"/>
      <c r="AU974" s="2"/>
      <c r="AV974" s="2"/>
      <c r="AW974" s="2"/>
      <c r="AX974" s="2"/>
      <c r="AY974" s="2"/>
      <c r="AZ974" s="2"/>
      <c r="BA974" s="2"/>
      <c r="BB974" s="2"/>
      <c r="BC974" s="2"/>
      <c r="BD974" s="2"/>
      <c r="BE974" s="2"/>
      <c r="BF974" s="2"/>
      <c r="BG974" s="4"/>
      <c r="BH974" s="2"/>
      <c r="BI974" s="2"/>
      <c r="BJ974" s="2"/>
      <c r="BK974" s="2"/>
      <c r="BL974" s="2"/>
      <c r="BM974" s="2"/>
      <c r="BN974" s="2"/>
      <c r="BO974" s="2"/>
      <c r="BP974" s="2"/>
      <c r="BQ974" s="2"/>
      <c r="BR974" s="2"/>
      <c r="BS974" s="2"/>
      <c r="BT974" s="2"/>
      <c r="BU974" s="2"/>
      <c r="BV974" s="2"/>
      <c r="BW974" s="2"/>
      <c r="BX974" s="2"/>
    </row>
    <row r="975" spans="1:76" ht="12.75">
      <c r="A975" s="2"/>
      <c r="B975" s="3"/>
      <c r="C975" s="4"/>
      <c r="D975" s="4"/>
      <c r="E975" s="4"/>
      <c r="F975" s="4"/>
      <c r="G975" s="4"/>
      <c r="H975" s="4"/>
      <c r="I975" s="4"/>
      <c r="J975" s="4"/>
      <c r="K975" s="4"/>
      <c r="L975" s="4"/>
      <c r="M975" s="4"/>
      <c r="N975" s="4"/>
      <c r="O975" s="4"/>
      <c r="P975" s="4"/>
      <c r="Q975" s="2"/>
      <c r="R975" s="2"/>
      <c r="S975" s="2"/>
      <c r="T975" s="2"/>
      <c r="U975" s="2"/>
      <c r="V975" s="2"/>
      <c r="W975" s="2"/>
      <c r="X975" s="2"/>
      <c r="Y975" s="4"/>
      <c r="Z975" s="4"/>
      <c r="AA975" s="4"/>
      <c r="AB975" s="4"/>
      <c r="AC975" s="4"/>
      <c r="AD975" s="4"/>
      <c r="AE975" s="4"/>
      <c r="AF975" s="4"/>
      <c r="AG975" s="4"/>
      <c r="AH975" s="4"/>
      <c r="AI975" s="4"/>
      <c r="AJ975" s="4"/>
      <c r="AK975" s="4"/>
      <c r="AL975" s="4"/>
      <c r="AM975" s="4"/>
      <c r="AN975" s="4"/>
      <c r="AO975" s="4"/>
      <c r="AP975" s="4"/>
      <c r="AQ975" s="4"/>
      <c r="AR975" s="4"/>
      <c r="AS975" s="4"/>
      <c r="AT975" s="4"/>
      <c r="AU975" s="2"/>
      <c r="AV975" s="2"/>
      <c r="AW975" s="2"/>
      <c r="AX975" s="2"/>
      <c r="AY975" s="2"/>
      <c r="AZ975" s="2"/>
      <c r="BA975" s="2"/>
      <c r="BB975" s="2"/>
      <c r="BC975" s="2"/>
      <c r="BD975" s="2"/>
      <c r="BE975" s="2"/>
      <c r="BF975" s="2"/>
      <c r="BG975" s="4"/>
      <c r="BH975" s="2"/>
      <c r="BI975" s="2"/>
      <c r="BJ975" s="2"/>
      <c r="BK975" s="2"/>
      <c r="BL975" s="2"/>
      <c r="BM975" s="2"/>
      <c r="BN975" s="2"/>
      <c r="BO975" s="2"/>
      <c r="BP975" s="2"/>
      <c r="BQ975" s="2"/>
      <c r="BR975" s="2"/>
      <c r="BS975" s="2"/>
      <c r="BT975" s="2"/>
      <c r="BU975" s="2"/>
      <c r="BV975" s="2"/>
      <c r="BW975" s="2"/>
      <c r="BX975" s="2"/>
    </row>
    <row r="976" spans="1:76" ht="12.75">
      <c r="A976" s="2"/>
      <c r="B976" s="3"/>
      <c r="C976" s="4"/>
      <c r="D976" s="4"/>
      <c r="E976" s="4"/>
      <c r="F976" s="4"/>
      <c r="G976" s="4"/>
      <c r="H976" s="4"/>
      <c r="I976" s="4"/>
      <c r="J976" s="4"/>
      <c r="K976" s="4"/>
      <c r="L976" s="4"/>
      <c r="M976" s="4"/>
      <c r="N976" s="4"/>
      <c r="O976" s="4"/>
      <c r="P976" s="4"/>
      <c r="Q976" s="2"/>
      <c r="R976" s="2"/>
      <c r="S976" s="2"/>
      <c r="T976" s="2"/>
      <c r="U976" s="2"/>
      <c r="V976" s="2"/>
      <c r="W976" s="2"/>
      <c r="X976" s="2"/>
      <c r="Y976" s="4"/>
      <c r="Z976" s="4"/>
      <c r="AA976" s="4"/>
      <c r="AB976" s="4"/>
      <c r="AC976" s="4"/>
      <c r="AD976" s="4"/>
      <c r="AE976" s="4"/>
      <c r="AF976" s="4"/>
      <c r="AG976" s="4"/>
      <c r="AH976" s="4"/>
      <c r="AI976" s="4"/>
      <c r="AJ976" s="4"/>
      <c r="AK976" s="4"/>
      <c r="AL976" s="4"/>
      <c r="AM976" s="4"/>
      <c r="AN976" s="4"/>
      <c r="AO976" s="4"/>
      <c r="AP976" s="4"/>
      <c r="AQ976" s="4"/>
      <c r="AR976" s="4"/>
      <c r="AS976" s="4"/>
      <c r="AT976" s="4"/>
      <c r="AU976" s="2"/>
      <c r="AV976" s="2"/>
      <c r="AW976" s="2"/>
      <c r="AX976" s="2"/>
      <c r="AY976" s="2"/>
      <c r="AZ976" s="2"/>
      <c r="BA976" s="2"/>
      <c r="BB976" s="2"/>
      <c r="BC976" s="2"/>
      <c r="BD976" s="2"/>
      <c r="BE976" s="2"/>
      <c r="BF976" s="2"/>
      <c r="BG976" s="4"/>
      <c r="BH976" s="2"/>
      <c r="BI976" s="2"/>
      <c r="BJ976" s="2"/>
      <c r="BK976" s="2"/>
      <c r="BL976" s="2"/>
      <c r="BM976" s="2"/>
      <c r="BN976" s="2"/>
      <c r="BO976" s="2"/>
      <c r="BP976" s="2"/>
      <c r="BQ976" s="2"/>
      <c r="BR976" s="2"/>
      <c r="BS976" s="2"/>
      <c r="BT976" s="2"/>
      <c r="BU976" s="2"/>
      <c r="BV976" s="2"/>
      <c r="BW976" s="2"/>
      <c r="BX976" s="2"/>
    </row>
    <row r="977" spans="1:76" ht="12.75">
      <c r="A977" s="2"/>
      <c r="B977" s="3"/>
      <c r="C977" s="4"/>
      <c r="D977" s="4"/>
      <c r="E977" s="4"/>
      <c r="F977" s="4"/>
      <c r="G977" s="4"/>
      <c r="H977" s="4"/>
      <c r="I977" s="4"/>
      <c r="J977" s="4"/>
      <c r="K977" s="4"/>
      <c r="L977" s="4"/>
      <c r="M977" s="4"/>
      <c r="N977" s="4"/>
      <c r="O977" s="4"/>
      <c r="P977" s="4"/>
      <c r="Q977" s="2"/>
      <c r="R977" s="2"/>
      <c r="S977" s="2"/>
      <c r="T977" s="2"/>
      <c r="U977" s="2"/>
      <c r="V977" s="2"/>
      <c r="W977" s="2"/>
      <c r="X977" s="2"/>
      <c r="Y977" s="4"/>
      <c r="Z977" s="4"/>
      <c r="AA977" s="4"/>
      <c r="AB977" s="4"/>
      <c r="AC977" s="4"/>
      <c r="AD977" s="4"/>
      <c r="AE977" s="4"/>
      <c r="AF977" s="4"/>
      <c r="AG977" s="4"/>
      <c r="AH977" s="4"/>
      <c r="AI977" s="4"/>
      <c r="AJ977" s="4"/>
      <c r="AK977" s="4"/>
      <c r="AL977" s="4"/>
      <c r="AM977" s="4"/>
      <c r="AN977" s="4"/>
      <c r="AO977" s="4"/>
      <c r="AP977" s="4"/>
      <c r="AQ977" s="4"/>
      <c r="AR977" s="4"/>
      <c r="AS977" s="4"/>
      <c r="AT977" s="4"/>
      <c r="AU977" s="2"/>
      <c r="AV977" s="2"/>
      <c r="AW977" s="2"/>
      <c r="AX977" s="2"/>
      <c r="AY977" s="2"/>
      <c r="AZ977" s="2"/>
      <c r="BA977" s="2"/>
      <c r="BB977" s="2"/>
      <c r="BC977" s="2"/>
      <c r="BD977" s="2"/>
      <c r="BE977" s="2"/>
      <c r="BF977" s="2"/>
      <c r="BG977" s="4"/>
      <c r="BH977" s="2"/>
      <c r="BI977" s="2"/>
      <c r="BJ977" s="2"/>
      <c r="BK977" s="2"/>
      <c r="BL977" s="2"/>
      <c r="BM977" s="2"/>
      <c r="BN977" s="2"/>
      <c r="BO977" s="2"/>
      <c r="BP977" s="2"/>
      <c r="BQ977" s="2"/>
      <c r="BR977" s="2"/>
      <c r="BS977" s="2"/>
      <c r="BT977" s="2"/>
      <c r="BU977" s="2"/>
      <c r="BV977" s="2"/>
      <c r="BW977" s="2"/>
      <c r="BX977" s="2"/>
    </row>
    <row r="978" spans="1:76" ht="12.75">
      <c r="A978" s="2"/>
      <c r="B978" s="3"/>
      <c r="C978" s="4"/>
      <c r="D978" s="4"/>
      <c r="E978" s="4"/>
      <c r="F978" s="4"/>
      <c r="G978" s="4"/>
      <c r="H978" s="4"/>
      <c r="I978" s="4"/>
      <c r="J978" s="4"/>
      <c r="K978" s="4"/>
      <c r="L978" s="4"/>
      <c r="M978" s="4"/>
      <c r="N978" s="4"/>
      <c r="O978" s="4"/>
      <c r="P978" s="4"/>
      <c r="Q978" s="2"/>
      <c r="R978" s="2"/>
      <c r="S978" s="2"/>
      <c r="T978" s="2"/>
      <c r="U978" s="2"/>
      <c r="V978" s="2"/>
      <c r="W978" s="2"/>
      <c r="X978" s="2"/>
      <c r="Y978" s="4"/>
      <c r="Z978" s="4"/>
      <c r="AA978" s="4"/>
      <c r="AB978" s="4"/>
      <c r="AC978" s="4"/>
      <c r="AD978" s="4"/>
      <c r="AE978" s="4"/>
      <c r="AF978" s="4"/>
      <c r="AG978" s="4"/>
      <c r="AH978" s="4"/>
      <c r="AI978" s="4"/>
      <c r="AJ978" s="4"/>
      <c r="AK978" s="4"/>
      <c r="AL978" s="4"/>
      <c r="AM978" s="4"/>
      <c r="AN978" s="4"/>
      <c r="AO978" s="4"/>
      <c r="AP978" s="4"/>
      <c r="AQ978" s="4"/>
      <c r="AR978" s="4"/>
      <c r="AS978" s="4"/>
      <c r="AT978" s="4"/>
      <c r="AU978" s="2"/>
      <c r="AV978" s="2"/>
      <c r="AW978" s="2"/>
      <c r="AX978" s="2"/>
      <c r="AY978" s="2"/>
      <c r="AZ978" s="2"/>
      <c r="BA978" s="2"/>
      <c r="BB978" s="2"/>
      <c r="BC978" s="2"/>
      <c r="BD978" s="2"/>
      <c r="BE978" s="2"/>
      <c r="BF978" s="2"/>
      <c r="BG978" s="4"/>
      <c r="BH978" s="2"/>
      <c r="BI978" s="2"/>
      <c r="BJ978" s="2"/>
      <c r="BK978" s="2"/>
      <c r="BL978" s="2"/>
      <c r="BM978" s="2"/>
      <c r="BN978" s="2"/>
      <c r="BO978" s="2"/>
      <c r="BP978" s="2"/>
      <c r="BQ978" s="2"/>
      <c r="BR978" s="2"/>
      <c r="BS978" s="2"/>
      <c r="BT978" s="2"/>
      <c r="BU978" s="2"/>
      <c r="BV978" s="2"/>
      <c r="BW978" s="2"/>
      <c r="BX978" s="2"/>
    </row>
    <row r="979" spans="1:76" ht="12.75">
      <c r="A979" s="2"/>
      <c r="B979" s="3"/>
      <c r="C979" s="4"/>
      <c r="D979" s="4"/>
      <c r="E979" s="4"/>
      <c r="F979" s="4"/>
      <c r="G979" s="4"/>
      <c r="H979" s="4"/>
      <c r="I979" s="4"/>
      <c r="J979" s="4"/>
      <c r="K979" s="4"/>
      <c r="L979" s="4"/>
      <c r="M979" s="4"/>
      <c r="N979" s="4"/>
      <c r="O979" s="4"/>
      <c r="P979" s="4"/>
      <c r="Q979" s="2"/>
      <c r="R979" s="2"/>
      <c r="S979" s="2"/>
      <c r="T979" s="2"/>
      <c r="U979" s="2"/>
      <c r="V979" s="2"/>
      <c r="W979" s="2"/>
      <c r="X979" s="2"/>
      <c r="Y979" s="4"/>
      <c r="Z979" s="4"/>
      <c r="AA979" s="4"/>
      <c r="AB979" s="4"/>
      <c r="AC979" s="4"/>
      <c r="AD979" s="4"/>
      <c r="AE979" s="4"/>
      <c r="AF979" s="4"/>
      <c r="AG979" s="4"/>
      <c r="AH979" s="4"/>
      <c r="AI979" s="4"/>
      <c r="AJ979" s="4"/>
      <c r="AK979" s="4"/>
      <c r="AL979" s="4"/>
      <c r="AM979" s="4"/>
      <c r="AN979" s="4"/>
      <c r="AO979" s="4"/>
      <c r="AP979" s="4"/>
      <c r="AQ979" s="4"/>
      <c r="AR979" s="4"/>
      <c r="AS979" s="4"/>
      <c r="AT979" s="4"/>
      <c r="AU979" s="2"/>
      <c r="AV979" s="2"/>
      <c r="AW979" s="2"/>
      <c r="AX979" s="2"/>
      <c r="AY979" s="2"/>
      <c r="AZ979" s="2"/>
      <c r="BA979" s="2"/>
      <c r="BB979" s="2"/>
      <c r="BC979" s="2"/>
      <c r="BD979" s="2"/>
      <c r="BE979" s="2"/>
      <c r="BF979" s="2"/>
      <c r="BG979" s="4"/>
      <c r="BH979" s="2"/>
      <c r="BI979" s="2"/>
      <c r="BJ979" s="2"/>
      <c r="BK979" s="2"/>
      <c r="BL979" s="2"/>
      <c r="BM979" s="2"/>
      <c r="BN979" s="2"/>
      <c r="BO979" s="2"/>
      <c r="BP979" s="2"/>
      <c r="BQ979" s="2"/>
      <c r="BR979" s="2"/>
      <c r="BS979" s="2"/>
      <c r="BT979" s="2"/>
      <c r="BU979" s="2"/>
      <c r="BV979" s="2"/>
      <c r="BW979" s="2"/>
      <c r="BX979" s="2"/>
    </row>
    <row r="980" spans="1:76" ht="12.75">
      <c r="A980" s="2"/>
      <c r="B980" s="3"/>
      <c r="C980" s="4"/>
      <c r="D980" s="4"/>
      <c r="E980" s="4"/>
      <c r="F980" s="4"/>
      <c r="G980" s="4"/>
      <c r="H980" s="4"/>
      <c r="I980" s="4"/>
      <c r="J980" s="4"/>
      <c r="K980" s="4"/>
      <c r="L980" s="4"/>
      <c r="M980" s="4"/>
      <c r="N980" s="4"/>
      <c r="O980" s="4"/>
      <c r="P980" s="4"/>
      <c r="Q980" s="2"/>
      <c r="R980" s="2"/>
      <c r="S980" s="2"/>
      <c r="T980" s="2"/>
      <c r="U980" s="2"/>
      <c r="V980" s="2"/>
      <c r="W980" s="2"/>
      <c r="X980" s="2"/>
      <c r="Y980" s="4"/>
      <c r="Z980" s="4"/>
      <c r="AA980" s="4"/>
      <c r="AB980" s="4"/>
      <c r="AC980" s="4"/>
      <c r="AD980" s="4"/>
      <c r="AE980" s="4"/>
      <c r="AF980" s="4"/>
      <c r="AG980" s="4"/>
      <c r="AH980" s="4"/>
      <c r="AI980" s="4"/>
      <c r="AJ980" s="4"/>
      <c r="AK980" s="4"/>
      <c r="AL980" s="4"/>
      <c r="AM980" s="4"/>
      <c r="AN980" s="4"/>
      <c r="AO980" s="4"/>
      <c r="AP980" s="4"/>
      <c r="AQ980" s="4"/>
      <c r="AR980" s="4"/>
      <c r="AS980" s="4"/>
      <c r="AT980" s="4"/>
      <c r="AU980" s="2"/>
      <c r="AV980" s="2"/>
      <c r="AW980" s="2"/>
      <c r="AX980" s="2"/>
      <c r="AY980" s="2"/>
      <c r="AZ980" s="2"/>
      <c r="BA980" s="2"/>
      <c r="BB980" s="2"/>
      <c r="BC980" s="2"/>
      <c r="BD980" s="2"/>
      <c r="BE980" s="2"/>
      <c r="BF980" s="2"/>
      <c r="BG980" s="4"/>
      <c r="BH980" s="2"/>
      <c r="BI980" s="2"/>
      <c r="BJ980" s="2"/>
      <c r="BK980" s="2"/>
      <c r="BL980" s="2"/>
      <c r="BM980" s="2"/>
      <c r="BN980" s="2"/>
      <c r="BO980" s="2"/>
      <c r="BP980" s="2"/>
      <c r="BQ980" s="2"/>
      <c r="BR980" s="2"/>
      <c r="BS980" s="2"/>
      <c r="BT980" s="2"/>
      <c r="BU980" s="2"/>
      <c r="BV980" s="2"/>
      <c r="BW980" s="2"/>
      <c r="BX980" s="2"/>
    </row>
    <row r="981" spans="1:76" ht="12.75">
      <c r="A981" s="2"/>
      <c r="B981" s="3"/>
      <c r="C981" s="4"/>
      <c r="D981" s="4"/>
      <c r="E981" s="4"/>
      <c r="F981" s="4"/>
      <c r="G981" s="4"/>
      <c r="H981" s="4"/>
      <c r="I981" s="4"/>
      <c r="J981" s="4"/>
      <c r="K981" s="4"/>
      <c r="L981" s="4"/>
      <c r="M981" s="4"/>
      <c r="N981" s="4"/>
      <c r="O981" s="4"/>
      <c r="P981" s="4"/>
      <c r="Q981" s="2"/>
      <c r="R981" s="2"/>
      <c r="S981" s="2"/>
      <c r="T981" s="2"/>
      <c r="U981" s="2"/>
      <c r="V981" s="2"/>
      <c r="W981" s="2"/>
      <c r="X981" s="2"/>
      <c r="Y981" s="4"/>
      <c r="Z981" s="4"/>
      <c r="AA981" s="4"/>
      <c r="AB981" s="4"/>
      <c r="AC981" s="4"/>
      <c r="AD981" s="4"/>
      <c r="AE981" s="4"/>
      <c r="AF981" s="4"/>
      <c r="AG981" s="4"/>
      <c r="AH981" s="4"/>
      <c r="AI981" s="4"/>
      <c r="AJ981" s="4"/>
      <c r="AK981" s="4"/>
      <c r="AL981" s="4"/>
      <c r="AM981" s="4"/>
      <c r="AN981" s="4"/>
      <c r="AO981" s="4"/>
      <c r="AP981" s="4"/>
      <c r="AQ981" s="4"/>
      <c r="AR981" s="4"/>
      <c r="AS981" s="4"/>
      <c r="AT981" s="4"/>
      <c r="AU981" s="2"/>
      <c r="AV981" s="2"/>
      <c r="AW981" s="2"/>
      <c r="AX981" s="2"/>
      <c r="AY981" s="2"/>
      <c r="AZ981" s="2"/>
      <c r="BA981" s="2"/>
      <c r="BB981" s="2"/>
      <c r="BC981" s="2"/>
      <c r="BD981" s="2"/>
      <c r="BE981" s="2"/>
      <c r="BF981" s="2"/>
      <c r="BG981" s="4"/>
      <c r="BH981" s="2"/>
      <c r="BI981" s="2"/>
      <c r="BJ981" s="2"/>
      <c r="BK981" s="2"/>
      <c r="BL981" s="2"/>
      <c r="BM981" s="2"/>
      <c r="BN981" s="2"/>
      <c r="BO981" s="2"/>
      <c r="BP981" s="2"/>
      <c r="BQ981" s="2"/>
      <c r="BR981" s="2"/>
      <c r="BS981" s="2"/>
      <c r="BT981" s="2"/>
      <c r="BU981" s="2"/>
      <c r="BV981" s="2"/>
      <c r="BW981" s="2"/>
      <c r="BX981" s="2"/>
    </row>
    <row r="982" spans="1:76" ht="12.75">
      <c r="A982" s="2"/>
      <c r="B982" s="3"/>
      <c r="C982" s="4"/>
      <c r="D982" s="4"/>
      <c r="E982" s="4"/>
      <c r="F982" s="4"/>
      <c r="G982" s="4"/>
      <c r="H982" s="4"/>
      <c r="I982" s="4"/>
      <c r="J982" s="4"/>
      <c r="K982" s="4"/>
      <c r="L982" s="4"/>
      <c r="M982" s="4"/>
      <c r="N982" s="4"/>
      <c r="O982" s="4"/>
      <c r="P982" s="4"/>
      <c r="Q982" s="2"/>
      <c r="R982" s="2"/>
      <c r="S982" s="2"/>
      <c r="T982" s="2"/>
      <c r="U982" s="2"/>
      <c r="V982" s="2"/>
      <c r="W982" s="2"/>
      <c r="X982" s="2"/>
      <c r="Y982" s="4"/>
      <c r="Z982" s="4"/>
      <c r="AA982" s="4"/>
      <c r="AB982" s="4"/>
      <c r="AC982" s="4"/>
      <c r="AD982" s="4"/>
      <c r="AE982" s="4"/>
      <c r="AF982" s="4"/>
      <c r="AG982" s="4"/>
      <c r="AH982" s="4"/>
      <c r="AI982" s="4"/>
      <c r="AJ982" s="4"/>
      <c r="AK982" s="4"/>
      <c r="AL982" s="4"/>
      <c r="AM982" s="4"/>
      <c r="AN982" s="4"/>
      <c r="AO982" s="4"/>
      <c r="AP982" s="4"/>
      <c r="AQ982" s="4"/>
      <c r="AR982" s="4"/>
      <c r="AS982" s="4"/>
      <c r="AT982" s="4"/>
      <c r="AU982" s="2"/>
      <c r="AV982" s="2"/>
      <c r="AW982" s="2"/>
      <c r="AX982" s="2"/>
      <c r="AY982" s="2"/>
      <c r="AZ982" s="2"/>
      <c r="BA982" s="2"/>
      <c r="BB982" s="2"/>
      <c r="BC982" s="2"/>
      <c r="BD982" s="2"/>
      <c r="BE982" s="2"/>
      <c r="BF982" s="2"/>
      <c r="BG982" s="4"/>
      <c r="BH982" s="2"/>
      <c r="BI982" s="2"/>
      <c r="BJ982" s="2"/>
      <c r="BK982" s="2"/>
      <c r="BL982" s="2"/>
      <c r="BM982" s="2"/>
      <c r="BN982" s="2"/>
      <c r="BO982" s="2"/>
      <c r="BP982" s="2"/>
      <c r="BQ982" s="2"/>
      <c r="BR982" s="2"/>
      <c r="BS982" s="2"/>
      <c r="BT982" s="2"/>
      <c r="BU982" s="2"/>
      <c r="BV982" s="2"/>
      <c r="BW982" s="2"/>
      <c r="BX982" s="2"/>
    </row>
    <row r="983" spans="1:76" ht="12.75">
      <c r="A983" s="2"/>
      <c r="B983" s="3"/>
      <c r="C983" s="4"/>
      <c r="D983" s="4"/>
      <c r="E983" s="4"/>
      <c r="F983" s="4"/>
      <c r="G983" s="4"/>
      <c r="H983" s="4"/>
      <c r="I983" s="4"/>
      <c r="J983" s="4"/>
      <c r="K983" s="4"/>
      <c r="L983" s="4"/>
      <c r="M983" s="4"/>
      <c r="N983" s="4"/>
      <c r="O983" s="4"/>
      <c r="P983" s="4"/>
      <c r="Q983" s="2"/>
      <c r="R983" s="2"/>
      <c r="S983" s="2"/>
      <c r="T983" s="2"/>
      <c r="U983" s="2"/>
      <c r="V983" s="2"/>
      <c r="W983" s="2"/>
      <c r="X983" s="2"/>
      <c r="Y983" s="4"/>
      <c r="Z983" s="4"/>
      <c r="AA983" s="4"/>
      <c r="AB983" s="4"/>
      <c r="AC983" s="4"/>
      <c r="AD983" s="4"/>
      <c r="AE983" s="4"/>
      <c r="AF983" s="4"/>
      <c r="AG983" s="4"/>
      <c r="AH983" s="4"/>
      <c r="AI983" s="4"/>
      <c r="AJ983" s="4"/>
      <c r="AK983" s="4"/>
      <c r="AL983" s="4"/>
      <c r="AM983" s="4"/>
      <c r="AN983" s="4"/>
      <c r="AO983" s="4"/>
      <c r="AP983" s="4"/>
      <c r="AQ983" s="4"/>
      <c r="AR983" s="4"/>
      <c r="AS983" s="4"/>
      <c r="AT983" s="4"/>
      <c r="AU983" s="2"/>
      <c r="AV983" s="2"/>
      <c r="AW983" s="2"/>
      <c r="AX983" s="2"/>
      <c r="AY983" s="2"/>
      <c r="AZ983" s="2"/>
      <c r="BA983" s="2"/>
      <c r="BB983" s="2"/>
      <c r="BC983" s="2"/>
      <c r="BD983" s="2"/>
      <c r="BE983" s="2"/>
      <c r="BF983" s="2"/>
      <c r="BG983" s="4"/>
      <c r="BH983" s="2"/>
      <c r="BI983" s="2"/>
      <c r="BJ983" s="2"/>
      <c r="BK983" s="2"/>
      <c r="BL983" s="2"/>
      <c r="BM983" s="2"/>
      <c r="BN983" s="2"/>
      <c r="BO983" s="2"/>
      <c r="BP983" s="2"/>
      <c r="BQ983" s="2"/>
      <c r="BR983" s="2"/>
      <c r="BS983" s="2"/>
      <c r="BT983" s="2"/>
      <c r="BU983" s="2"/>
      <c r="BV983" s="2"/>
      <c r="BW983" s="2"/>
      <c r="BX983" s="2"/>
    </row>
    <row r="984" spans="1:76" ht="12.75">
      <c r="A984" s="2"/>
      <c r="B984" s="3"/>
      <c r="C984" s="4"/>
      <c r="D984" s="4"/>
      <c r="E984" s="4"/>
      <c r="F984" s="4"/>
      <c r="G984" s="4"/>
      <c r="H984" s="4"/>
      <c r="I984" s="4"/>
      <c r="J984" s="4"/>
      <c r="K984" s="4"/>
      <c r="L984" s="4"/>
      <c r="M984" s="4"/>
      <c r="N984" s="4"/>
      <c r="O984" s="4"/>
      <c r="P984" s="4"/>
      <c r="Q984" s="2"/>
      <c r="R984" s="2"/>
      <c r="S984" s="2"/>
      <c r="T984" s="2"/>
      <c r="U984" s="2"/>
      <c r="V984" s="2"/>
      <c r="W984" s="2"/>
      <c r="X984" s="2"/>
      <c r="Y984" s="4"/>
      <c r="Z984" s="4"/>
      <c r="AA984" s="4"/>
      <c r="AB984" s="4"/>
      <c r="AC984" s="4"/>
      <c r="AD984" s="4"/>
      <c r="AE984" s="4"/>
      <c r="AF984" s="4"/>
      <c r="AG984" s="4"/>
      <c r="AH984" s="4"/>
      <c r="AI984" s="4"/>
      <c r="AJ984" s="4"/>
      <c r="AK984" s="4"/>
      <c r="AL984" s="4"/>
      <c r="AM984" s="4"/>
      <c r="AN984" s="4"/>
      <c r="AO984" s="4"/>
      <c r="AP984" s="4"/>
      <c r="AQ984" s="4"/>
      <c r="AR984" s="4"/>
      <c r="AS984" s="4"/>
      <c r="AT984" s="4"/>
      <c r="AU984" s="2"/>
      <c r="AV984" s="2"/>
      <c r="AW984" s="2"/>
      <c r="AX984" s="2"/>
      <c r="AY984" s="2"/>
      <c r="AZ984" s="2"/>
      <c r="BA984" s="2"/>
      <c r="BB984" s="2"/>
      <c r="BC984" s="2"/>
      <c r="BD984" s="2"/>
      <c r="BE984" s="2"/>
      <c r="BF984" s="2"/>
      <c r="BG984" s="4"/>
      <c r="BH984" s="2"/>
      <c r="BI984" s="2"/>
      <c r="BJ984" s="2"/>
      <c r="BK984" s="2"/>
      <c r="BL984" s="2"/>
      <c r="BM984" s="2"/>
      <c r="BN984" s="2"/>
      <c r="BO984" s="2"/>
      <c r="BP984" s="2"/>
      <c r="BQ984" s="2"/>
      <c r="BR984" s="2"/>
      <c r="BS984" s="2"/>
      <c r="BT984" s="2"/>
      <c r="BU984" s="2"/>
      <c r="BV984" s="2"/>
      <c r="BW984" s="2"/>
      <c r="BX984" s="2"/>
    </row>
    <row r="985" spans="1:76" ht="12.75">
      <c r="A985" s="2"/>
      <c r="B985" s="3"/>
      <c r="C985" s="4"/>
      <c r="D985" s="4"/>
      <c r="E985" s="4"/>
      <c r="F985" s="4"/>
      <c r="G985" s="4"/>
      <c r="H985" s="4"/>
      <c r="I985" s="4"/>
      <c r="J985" s="4"/>
      <c r="K985" s="4"/>
      <c r="L985" s="4"/>
      <c r="M985" s="4"/>
      <c r="N985" s="4"/>
      <c r="O985" s="4"/>
      <c r="P985" s="4"/>
      <c r="Q985" s="2"/>
      <c r="R985" s="2"/>
      <c r="S985" s="2"/>
      <c r="T985" s="2"/>
      <c r="U985" s="2"/>
      <c r="V985" s="2"/>
      <c r="W985" s="2"/>
      <c r="X985" s="2"/>
      <c r="Y985" s="4"/>
      <c r="Z985" s="4"/>
      <c r="AA985" s="4"/>
      <c r="AB985" s="4"/>
      <c r="AC985" s="4"/>
      <c r="AD985" s="4"/>
      <c r="AE985" s="4"/>
      <c r="AF985" s="4"/>
      <c r="AG985" s="4"/>
      <c r="AH985" s="4"/>
      <c r="AI985" s="4"/>
      <c r="AJ985" s="4"/>
      <c r="AK985" s="4"/>
      <c r="AL985" s="4"/>
      <c r="AM985" s="4"/>
      <c r="AN985" s="4"/>
      <c r="AO985" s="4"/>
      <c r="AP985" s="4"/>
      <c r="AQ985" s="4"/>
      <c r="AR985" s="4"/>
      <c r="AS985" s="4"/>
      <c r="AT985" s="4"/>
      <c r="AU985" s="2"/>
      <c r="AV985" s="2"/>
      <c r="AW985" s="2"/>
      <c r="AX985" s="2"/>
      <c r="AY985" s="2"/>
      <c r="AZ985" s="2"/>
      <c r="BA985" s="2"/>
      <c r="BB985" s="2"/>
      <c r="BC985" s="2"/>
      <c r="BD985" s="2"/>
      <c r="BE985" s="2"/>
      <c r="BF985" s="2"/>
      <c r="BG985" s="4"/>
      <c r="BH985" s="2"/>
      <c r="BI985" s="2"/>
      <c r="BJ985" s="2"/>
      <c r="BK985" s="2"/>
      <c r="BL985" s="2"/>
      <c r="BM985" s="2"/>
      <c r="BN985" s="2"/>
      <c r="BO985" s="2"/>
      <c r="BP985" s="2"/>
      <c r="BQ985" s="2"/>
      <c r="BR985" s="2"/>
      <c r="BS985" s="2"/>
      <c r="BT985" s="2"/>
      <c r="BU985" s="2"/>
      <c r="BV985" s="2"/>
      <c r="BW985" s="2"/>
      <c r="BX985" s="2"/>
    </row>
    <row r="986" spans="1:76" ht="12.75">
      <c r="A986" s="2"/>
      <c r="B986" s="3"/>
      <c r="C986" s="4"/>
      <c r="D986" s="4"/>
      <c r="E986" s="4"/>
      <c r="F986" s="4"/>
      <c r="G986" s="4"/>
      <c r="H986" s="4"/>
      <c r="I986" s="4"/>
      <c r="J986" s="4"/>
      <c r="K986" s="4"/>
      <c r="L986" s="4"/>
      <c r="M986" s="4"/>
      <c r="N986" s="4"/>
      <c r="O986" s="4"/>
      <c r="P986" s="4"/>
      <c r="Q986" s="2"/>
      <c r="R986" s="2"/>
      <c r="S986" s="2"/>
      <c r="T986" s="2"/>
      <c r="U986" s="2"/>
      <c r="V986" s="2"/>
      <c r="W986" s="2"/>
      <c r="X986" s="2"/>
      <c r="Y986" s="4"/>
      <c r="Z986" s="4"/>
      <c r="AA986" s="4"/>
      <c r="AB986" s="4"/>
      <c r="AC986" s="4"/>
      <c r="AD986" s="4"/>
      <c r="AE986" s="4"/>
      <c r="AF986" s="4"/>
      <c r="AG986" s="4"/>
      <c r="AH986" s="4"/>
      <c r="AI986" s="4"/>
      <c r="AJ986" s="4"/>
      <c r="AK986" s="4"/>
      <c r="AL986" s="4"/>
      <c r="AM986" s="4"/>
      <c r="AN986" s="4"/>
      <c r="AO986" s="4"/>
      <c r="AP986" s="4"/>
      <c r="AQ986" s="4"/>
      <c r="AR986" s="4"/>
      <c r="AS986" s="4"/>
      <c r="AT986" s="4"/>
      <c r="AU986" s="2"/>
      <c r="AV986" s="2"/>
      <c r="AW986" s="2"/>
      <c r="AX986" s="2"/>
      <c r="AY986" s="2"/>
      <c r="AZ986" s="2"/>
      <c r="BA986" s="2"/>
      <c r="BB986" s="2"/>
      <c r="BC986" s="2"/>
      <c r="BD986" s="2"/>
      <c r="BE986" s="2"/>
      <c r="BF986" s="2"/>
      <c r="BG986" s="4"/>
      <c r="BH986" s="2"/>
      <c r="BI986" s="2"/>
      <c r="BJ986" s="2"/>
      <c r="BK986" s="2"/>
      <c r="BL986" s="2"/>
      <c r="BM986" s="2"/>
      <c r="BN986" s="2"/>
      <c r="BO986" s="2"/>
      <c r="BP986" s="2"/>
      <c r="BQ986" s="2"/>
      <c r="BR986" s="2"/>
      <c r="BS986" s="2"/>
      <c r="BT986" s="2"/>
      <c r="BU986" s="2"/>
      <c r="BV986" s="2"/>
      <c r="BW986" s="2"/>
      <c r="BX986" s="2"/>
    </row>
    <row r="987" spans="1:76" ht="12.75">
      <c r="A987" s="2"/>
      <c r="B987" s="3"/>
      <c r="C987" s="4"/>
      <c r="D987" s="4"/>
      <c r="E987" s="4"/>
      <c r="F987" s="4"/>
      <c r="G987" s="4"/>
      <c r="H987" s="4"/>
      <c r="I987" s="4"/>
      <c r="J987" s="4"/>
      <c r="K987" s="4"/>
      <c r="L987" s="4"/>
      <c r="M987" s="4"/>
      <c r="N987" s="4"/>
      <c r="O987" s="4"/>
      <c r="P987" s="4"/>
      <c r="Q987" s="2"/>
      <c r="R987" s="2"/>
      <c r="S987" s="2"/>
      <c r="T987" s="2"/>
      <c r="U987" s="2"/>
      <c r="V987" s="2"/>
      <c r="W987" s="2"/>
      <c r="X987" s="2"/>
      <c r="Y987" s="4"/>
      <c r="Z987" s="4"/>
      <c r="AA987" s="4"/>
      <c r="AB987" s="4"/>
      <c r="AC987" s="4"/>
      <c r="AD987" s="4"/>
      <c r="AE987" s="4"/>
      <c r="AF987" s="4"/>
      <c r="AG987" s="4"/>
      <c r="AH987" s="4"/>
      <c r="AI987" s="4"/>
      <c r="AJ987" s="4"/>
      <c r="AK987" s="4"/>
      <c r="AL987" s="4"/>
      <c r="AM987" s="4"/>
      <c r="AN987" s="4"/>
      <c r="AO987" s="4"/>
      <c r="AP987" s="4"/>
      <c r="AQ987" s="4"/>
      <c r="AR987" s="4"/>
      <c r="AS987" s="4"/>
      <c r="AT987" s="4"/>
      <c r="AU987" s="2"/>
      <c r="AV987" s="2"/>
      <c r="AW987" s="2"/>
      <c r="AX987" s="2"/>
      <c r="AY987" s="2"/>
      <c r="AZ987" s="2"/>
      <c r="BA987" s="2"/>
      <c r="BB987" s="2"/>
      <c r="BC987" s="2"/>
      <c r="BD987" s="2"/>
      <c r="BE987" s="2"/>
      <c r="BF987" s="2"/>
      <c r="BG987" s="4"/>
      <c r="BH987" s="2"/>
      <c r="BI987" s="2"/>
      <c r="BJ987" s="2"/>
      <c r="BK987" s="2"/>
      <c r="BL987" s="2"/>
      <c r="BM987" s="2"/>
      <c r="BN987" s="2"/>
      <c r="BO987" s="2"/>
      <c r="BP987" s="2"/>
      <c r="BQ987" s="2"/>
      <c r="BR987" s="2"/>
      <c r="BS987" s="2"/>
      <c r="BT987" s="2"/>
      <c r="BU987" s="2"/>
      <c r="BV987" s="2"/>
      <c r="BW987" s="2"/>
      <c r="BX987" s="2"/>
    </row>
    <row r="988" spans="1:76" ht="12.75">
      <c r="A988" s="2"/>
      <c r="B988" s="3"/>
      <c r="C988" s="4"/>
      <c r="D988" s="4"/>
      <c r="E988" s="4"/>
      <c r="F988" s="4"/>
      <c r="G988" s="4"/>
      <c r="H988" s="4"/>
      <c r="I988" s="4"/>
      <c r="J988" s="4"/>
      <c r="K988" s="4"/>
      <c r="L988" s="4"/>
      <c r="M988" s="4"/>
      <c r="N988" s="4"/>
      <c r="O988" s="4"/>
      <c r="P988" s="4"/>
      <c r="Q988" s="2"/>
      <c r="R988" s="2"/>
      <c r="S988" s="2"/>
      <c r="T988" s="2"/>
      <c r="U988" s="2"/>
      <c r="V988" s="2"/>
      <c r="W988" s="2"/>
      <c r="X988" s="2"/>
      <c r="Y988" s="4"/>
      <c r="Z988" s="4"/>
      <c r="AA988" s="4"/>
      <c r="AB988" s="4"/>
      <c r="AC988" s="4"/>
      <c r="AD988" s="4"/>
      <c r="AE988" s="4"/>
      <c r="AF988" s="4"/>
      <c r="AG988" s="4"/>
      <c r="AH988" s="4"/>
      <c r="AI988" s="4"/>
      <c r="AJ988" s="4"/>
      <c r="AK988" s="4"/>
      <c r="AL988" s="4"/>
      <c r="AM988" s="4"/>
      <c r="AN988" s="4"/>
      <c r="AO988" s="4"/>
      <c r="AP988" s="4"/>
      <c r="AQ988" s="4"/>
      <c r="AR988" s="4"/>
      <c r="AS988" s="4"/>
      <c r="AT988" s="4"/>
      <c r="AU988" s="2"/>
      <c r="AV988" s="2"/>
      <c r="AW988" s="2"/>
      <c r="AX988" s="2"/>
      <c r="AY988" s="2"/>
      <c r="AZ988" s="2"/>
      <c r="BA988" s="2"/>
      <c r="BB988" s="2"/>
      <c r="BC988" s="2"/>
      <c r="BD988" s="2"/>
      <c r="BE988" s="2"/>
      <c r="BF988" s="2"/>
      <c r="BG988" s="4"/>
      <c r="BH988" s="2"/>
      <c r="BI988" s="2"/>
      <c r="BJ988" s="2"/>
      <c r="BK988" s="2"/>
      <c r="BL988" s="2"/>
      <c r="BM988" s="2"/>
      <c r="BN988" s="2"/>
      <c r="BO988" s="2"/>
      <c r="BP988" s="2"/>
      <c r="BQ988" s="2"/>
      <c r="BR988" s="2"/>
      <c r="BS988" s="2"/>
      <c r="BT988" s="2"/>
      <c r="BU988" s="2"/>
      <c r="BV988" s="2"/>
      <c r="BW988" s="2"/>
      <c r="BX988" s="2"/>
    </row>
    <row r="989" spans="1:76" ht="12.75">
      <c r="A989" s="2"/>
      <c r="B989" s="3"/>
      <c r="C989" s="4"/>
      <c r="D989" s="4"/>
      <c r="E989" s="4"/>
      <c r="F989" s="4"/>
      <c r="G989" s="4"/>
      <c r="H989" s="4"/>
      <c r="I989" s="4"/>
      <c r="J989" s="4"/>
      <c r="K989" s="4"/>
      <c r="L989" s="4"/>
      <c r="M989" s="4"/>
      <c r="N989" s="4"/>
      <c r="O989" s="4"/>
      <c r="P989" s="4"/>
      <c r="Q989" s="2"/>
      <c r="R989" s="2"/>
      <c r="S989" s="2"/>
      <c r="T989" s="2"/>
      <c r="U989" s="2"/>
      <c r="V989" s="2"/>
      <c r="W989" s="2"/>
      <c r="X989" s="2"/>
      <c r="Y989" s="4"/>
      <c r="Z989" s="4"/>
      <c r="AA989" s="4"/>
      <c r="AB989" s="4"/>
      <c r="AC989" s="4"/>
      <c r="AD989" s="4"/>
      <c r="AE989" s="4"/>
      <c r="AF989" s="4"/>
      <c r="AG989" s="4"/>
      <c r="AH989" s="4"/>
      <c r="AI989" s="4"/>
      <c r="AJ989" s="4"/>
      <c r="AK989" s="4"/>
      <c r="AL989" s="4"/>
      <c r="AM989" s="4"/>
      <c r="AN989" s="4"/>
      <c r="AO989" s="4"/>
      <c r="AP989" s="4"/>
      <c r="AQ989" s="4"/>
      <c r="AR989" s="4"/>
      <c r="AS989" s="4"/>
      <c r="AT989" s="4"/>
      <c r="AU989" s="2"/>
      <c r="AV989" s="2"/>
      <c r="AW989" s="2"/>
      <c r="AX989" s="2"/>
      <c r="AY989" s="2"/>
      <c r="AZ989" s="2"/>
      <c r="BA989" s="2"/>
      <c r="BB989" s="2"/>
      <c r="BC989" s="2"/>
      <c r="BD989" s="2"/>
      <c r="BE989" s="2"/>
      <c r="BF989" s="2"/>
      <c r="BG989" s="4"/>
      <c r="BH989" s="2"/>
      <c r="BI989" s="2"/>
      <c r="BJ989" s="2"/>
      <c r="BK989" s="2"/>
      <c r="BL989" s="2"/>
      <c r="BM989" s="2"/>
      <c r="BN989" s="2"/>
      <c r="BO989" s="2"/>
      <c r="BP989" s="2"/>
      <c r="BQ989" s="2"/>
      <c r="BR989" s="2"/>
      <c r="BS989" s="2"/>
      <c r="BT989" s="2"/>
      <c r="BU989" s="2"/>
      <c r="BV989" s="2"/>
      <c r="BW989" s="2"/>
      <c r="BX989" s="2"/>
    </row>
    <row r="990" spans="1:76" ht="12.75">
      <c r="A990" s="2"/>
      <c r="B990" s="3"/>
      <c r="C990" s="4"/>
      <c r="D990" s="4"/>
      <c r="E990" s="4"/>
      <c r="F990" s="4"/>
      <c r="G990" s="4"/>
      <c r="H990" s="4"/>
      <c r="I990" s="4"/>
      <c r="J990" s="4"/>
      <c r="K990" s="4"/>
      <c r="L990" s="4"/>
      <c r="M990" s="4"/>
      <c r="N990" s="4"/>
      <c r="O990" s="4"/>
      <c r="P990" s="4"/>
      <c r="Q990" s="2"/>
      <c r="R990" s="2"/>
      <c r="S990" s="2"/>
      <c r="T990" s="2"/>
      <c r="U990" s="2"/>
      <c r="V990" s="2"/>
      <c r="W990" s="2"/>
      <c r="X990" s="2"/>
      <c r="Y990" s="4"/>
      <c r="Z990" s="4"/>
      <c r="AA990" s="4"/>
      <c r="AB990" s="4"/>
      <c r="AC990" s="4"/>
      <c r="AD990" s="4"/>
      <c r="AE990" s="4"/>
      <c r="AF990" s="4"/>
      <c r="AG990" s="4"/>
      <c r="AH990" s="4"/>
      <c r="AI990" s="4"/>
      <c r="AJ990" s="4"/>
      <c r="AK990" s="4"/>
      <c r="AL990" s="4"/>
      <c r="AM990" s="4"/>
      <c r="AN990" s="4"/>
      <c r="AO990" s="4"/>
      <c r="AP990" s="4"/>
      <c r="AQ990" s="4"/>
      <c r="AR990" s="4"/>
      <c r="AS990" s="4"/>
      <c r="AT990" s="4"/>
      <c r="AU990" s="2"/>
      <c r="AV990" s="2"/>
      <c r="AW990" s="2"/>
      <c r="AX990" s="2"/>
      <c r="AY990" s="2"/>
      <c r="AZ990" s="2"/>
      <c r="BA990" s="2"/>
      <c r="BB990" s="2"/>
      <c r="BC990" s="2"/>
      <c r="BD990" s="2"/>
      <c r="BE990" s="2"/>
      <c r="BF990" s="2"/>
      <c r="BG990" s="4"/>
      <c r="BH990" s="2"/>
      <c r="BI990" s="2"/>
      <c r="BJ990" s="2"/>
      <c r="BK990" s="2"/>
      <c r="BL990" s="2"/>
      <c r="BM990" s="2"/>
      <c r="BN990" s="2"/>
      <c r="BO990" s="2"/>
      <c r="BP990" s="2"/>
      <c r="BQ990" s="2"/>
      <c r="BR990" s="2"/>
      <c r="BS990" s="2"/>
      <c r="BT990" s="2"/>
      <c r="BU990" s="2"/>
      <c r="BV990" s="2"/>
      <c r="BW990" s="2"/>
      <c r="BX990" s="2"/>
    </row>
    <row r="991" spans="1:76" ht="12.75">
      <c r="A991" s="2"/>
      <c r="B991" s="3"/>
      <c r="C991" s="4"/>
      <c r="D991" s="4"/>
      <c r="E991" s="4"/>
      <c r="F991" s="4"/>
      <c r="G991" s="4"/>
      <c r="H991" s="4"/>
      <c r="I991" s="4"/>
      <c r="J991" s="4"/>
      <c r="K991" s="4"/>
      <c r="L991" s="4"/>
      <c r="M991" s="4"/>
      <c r="N991" s="4"/>
      <c r="O991" s="4"/>
      <c r="P991" s="4"/>
      <c r="Q991" s="2"/>
      <c r="R991" s="2"/>
      <c r="S991" s="2"/>
      <c r="T991" s="2"/>
      <c r="U991" s="2"/>
      <c r="V991" s="2"/>
      <c r="W991" s="2"/>
      <c r="X991" s="2"/>
      <c r="Y991" s="4"/>
      <c r="Z991" s="4"/>
      <c r="AA991" s="4"/>
      <c r="AB991" s="4"/>
      <c r="AC991" s="4"/>
      <c r="AD991" s="4"/>
      <c r="AE991" s="4"/>
      <c r="AF991" s="4"/>
      <c r="AG991" s="4"/>
      <c r="AH991" s="4"/>
      <c r="AI991" s="4"/>
      <c r="AJ991" s="4"/>
      <c r="AK991" s="4"/>
      <c r="AL991" s="4"/>
      <c r="AM991" s="4"/>
      <c r="AN991" s="4"/>
      <c r="AO991" s="4"/>
      <c r="AP991" s="4"/>
      <c r="AQ991" s="4"/>
      <c r="AR991" s="4"/>
      <c r="AS991" s="4"/>
      <c r="AT991" s="4"/>
      <c r="AU991" s="2"/>
      <c r="AV991" s="2"/>
      <c r="AW991" s="2"/>
      <c r="AX991" s="2"/>
      <c r="AY991" s="2"/>
      <c r="AZ991" s="2"/>
      <c r="BA991" s="2"/>
      <c r="BB991" s="2"/>
      <c r="BC991" s="2"/>
      <c r="BD991" s="2"/>
      <c r="BE991" s="2"/>
      <c r="BF991" s="2"/>
      <c r="BG991" s="4"/>
      <c r="BH991" s="2"/>
      <c r="BI991" s="2"/>
      <c r="BJ991" s="2"/>
      <c r="BK991" s="2"/>
      <c r="BL991" s="2"/>
      <c r="BM991" s="2"/>
      <c r="BN991" s="2"/>
      <c r="BO991" s="2"/>
      <c r="BP991" s="2"/>
      <c r="BQ991" s="2"/>
      <c r="BR991" s="2"/>
      <c r="BS991" s="2"/>
      <c r="BT991" s="2"/>
      <c r="BU991" s="2"/>
      <c r="BV991" s="2"/>
      <c r="BW991" s="2"/>
      <c r="BX991" s="2"/>
    </row>
    <row r="992" spans="1:76" ht="12.75">
      <c r="A992" s="2"/>
      <c r="B992" s="3"/>
      <c r="C992" s="4"/>
      <c r="D992" s="4"/>
      <c r="E992" s="4"/>
      <c r="F992" s="4"/>
      <c r="G992" s="4"/>
      <c r="H992" s="4"/>
      <c r="I992" s="4"/>
      <c r="J992" s="4"/>
      <c r="K992" s="4"/>
      <c r="L992" s="4"/>
      <c r="M992" s="4"/>
      <c r="N992" s="4"/>
      <c r="O992" s="4"/>
      <c r="P992" s="4"/>
      <c r="Q992" s="2"/>
      <c r="R992" s="2"/>
      <c r="S992" s="2"/>
      <c r="T992" s="2"/>
      <c r="U992" s="2"/>
      <c r="V992" s="2"/>
      <c r="W992" s="2"/>
      <c r="X992" s="2"/>
      <c r="Y992" s="4"/>
      <c r="Z992" s="4"/>
      <c r="AA992" s="4"/>
      <c r="AB992" s="4"/>
      <c r="AC992" s="4"/>
      <c r="AD992" s="4"/>
      <c r="AE992" s="4"/>
      <c r="AF992" s="4"/>
      <c r="AG992" s="4"/>
      <c r="AH992" s="4"/>
      <c r="AI992" s="4"/>
      <c r="AJ992" s="4"/>
      <c r="AK992" s="4"/>
      <c r="AL992" s="4"/>
      <c r="AM992" s="4"/>
      <c r="AN992" s="4"/>
      <c r="AO992" s="4"/>
      <c r="AP992" s="4"/>
      <c r="AQ992" s="4"/>
      <c r="AR992" s="4"/>
      <c r="AS992" s="4"/>
      <c r="AT992" s="4"/>
      <c r="AU992" s="2"/>
      <c r="AV992" s="2"/>
      <c r="AW992" s="2"/>
      <c r="AX992" s="2"/>
      <c r="AY992" s="2"/>
      <c r="AZ992" s="2"/>
      <c r="BA992" s="2"/>
      <c r="BB992" s="2"/>
      <c r="BC992" s="2"/>
      <c r="BD992" s="2"/>
      <c r="BE992" s="2"/>
      <c r="BF992" s="2"/>
      <c r="BG992" s="4"/>
      <c r="BH992" s="2"/>
      <c r="BI992" s="2"/>
      <c r="BJ992" s="2"/>
      <c r="BK992" s="2"/>
      <c r="BL992" s="2"/>
      <c r="BM992" s="2"/>
      <c r="BN992" s="2"/>
      <c r="BO992" s="2"/>
      <c r="BP992" s="2"/>
      <c r="BQ992" s="2"/>
      <c r="BR992" s="2"/>
      <c r="BS992" s="2"/>
      <c r="BT992" s="2"/>
      <c r="BU992" s="2"/>
      <c r="BV992" s="2"/>
      <c r="BW992" s="2"/>
      <c r="BX992" s="2"/>
    </row>
    <row r="993" spans="1:76" ht="12.75">
      <c r="A993" s="2"/>
      <c r="B993" s="3"/>
      <c r="C993" s="4"/>
      <c r="D993" s="4"/>
      <c r="E993" s="4"/>
      <c r="F993" s="4"/>
      <c r="G993" s="4"/>
      <c r="H993" s="4"/>
      <c r="I993" s="4"/>
      <c r="J993" s="4"/>
      <c r="K993" s="4"/>
      <c r="L993" s="4"/>
      <c r="M993" s="4"/>
      <c r="N993" s="4"/>
      <c r="O993" s="4"/>
      <c r="P993" s="4"/>
      <c r="Q993" s="2"/>
      <c r="R993" s="2"/>
      <c r="S993" s="2"/>
      <c r="T993" s="2"/>
      <c r="U993" s="2"/>
      <c r="V993" s="2"/>
      <c r="W993" s="2"/>
      <c r="X993" s="2"/>
      <c r="Y993" s="4"/>
      <c r="Z993" s="4"/>
      <c r="AA993" s="4"/>
      <c r="AB993" s="4"/>
      <c r="AC993" s="4"/>
      <c r="AD993" s="4"/>
      <c r="AE993" s="4"/>
      <c r="AF993" s="4"/>
      <c r="AG993" s="4"/>
      <c r="AH993" s="4"/>
      <c r="AI993" s="4"/>
      <c r="AJ993" s="4"/>
      <c r="AK993" s="4"/>
      <c r="AL993" s="4"/>
      <c r="AM993" s="4"/>
      <c r="AN993" s="4"/>
      <c r="AO993" s="4"/>
      <c r="AP993" s="4"/>
      <c r="AQ993" s="4"/>
      <c r="AR993" s="4"/>
      <c r="AS993" s="4"/>
      <c r="AT993" s="4"/>
      <c r="AU993" s="2"/>
      <c r="AV993" s="2"/>
      <c r="AW993" s="2"/>
      <c r="AX993" s="2"/>
      <c r="AY993" s="2"/>
      <c r="AZ993" s="2"/>
      <c r="BA993" s="2"/>
      <c r="BB993" s="2"/>
      <c r="BC993" s="2"/>
      <c r="BD993" s="2"/>
      <c r="BE993" s="2"/>
      <c r="BF993" s="2"/>
      <c r="BG993" s="4"/>
      <c r="BH993" s="2"/>
      <c r="BI993" s="2"/>
      <c r="BJ993" s="2"/>
      <c r="BK993" s="2"/>
      <c r="BL993" s="2"/>
      <c r="BM993" s="2"/>
      <c r="BN993" s="2"/>
      <c r="BO993" s="2"/>
      <c r="BP993" s="2"/>
      <c r="BQ993" s="2"/>
      <c r="BR993" s="2"/>
      <c r="BS993" s="2"/>
      <c r="BT993" s="2"/>
      <c r="BU993" s="2"/>
      <c r="BV993" s="2"/>
      <c r="BW993" s="2"/>
      <c r="BX993" s="2"/>
    </row>
    <row r="994" spans="1:76" ht="12.75">
      <c r="A994" s="2"/>
      <c r="B994" s="3"/>
      <c r="C994" s="4"/>
      <c r="D994" s="4"/>
      <c r="E994" s="4"/>
      <c r="F994" s="4"/>
      <c r="G994" s="4"/>
      <c r="H994" s="4"/>
      <c r="I994" s="4"/>
      <c r="J994" s="4"/>
      <c r="K994" s="4"/>
      <c r="L994" s="4"/>
      <c r="M994" s="4"/>
      <c r="N994" s="4"/>
      <c r="O994" s="4"/>
      <c r="P994" s="4"/>
      <c r="Q994" s="2"/>
      <c r="R994" s="2"/>
      <c r="S994" s="2"/>
      <c r="T994" s="2"/>
      <c r="U994" s="2"/>
      <c r="V994" s="2"/>
      <c r="W994" s="2"/>
      <c r="X994" s="2"/>
      <c r="Y994" s="4"/>
      <c r="Z994" s="4"/>
      <c r="AA994" s="4"/>
      <c r="AB994" s="4"/>
      <c r="AC994" s="4"/>
      <c r="AD994" s="4"/>
      <c r="AE994" s="4"/>
      <c r="AG994" s="4"/>
      <c r="AH994" s="4"/>
      <c r="AI994" s="4"/>
      <c r="AJ994" s="4"/>
      <c r="AK994" s="4"/>
      <c r="AL994" s="4"/>
      <c r="AM994" s="4"/>
      <c r="AN994" s="4"/>
      <c r="AO994" s="4"/>
      <c r="AP994" s="4"/>
      <c r="AQ994" s="4"/>
      <c r="AR994" s="4"/>
      <c r="AS994" s="4"/>
      <c r="AT994" s="4"/>
      <c r="AU994" s="2"/>
      <c r="AV994" s="2"/>
      <c r="AW994" s="2"/>
      <c r="AX994" s="2"/>
      <c r="AY994" s="2"/>
      <c r="AZ994" s="2"/>
      <c r="BA994" s="2"/>
      <c r="BB994" s="2"/>
      <c r="BC994" s="2"/>
      <c r="BD994" s="2"/>
      <c r="BE994" s="2"/>
      <c r="BF994" s="2"/>
      <c r="BG994" s="4"/>
      <c r="BH994" s="2"/>
      <c r="BI994" s="2"/>
      <c r="BJ994" s="2"/>
      <c r="BK994" s="2"/>
      <c r="BL994" s="2"/>
      <c r="BM994" s="2"/>
      <c r="BN994" s="2"/>
      <c r="BO994" s="2"/>
      <c r="BP994" s="2"/>
      <c r="BQ994" s="2"/>
      <c r="BR994" s="2"/>
      <c r="BS994" s="2"/>
      <c r="BT994" s="2"/>
      <c r="BU994" s="2"/>
      <c r="BV994" s="2"/>
      <c r="BW994" s="2"/>
      <c r="BX994" s="2"/>
    </row>
    <row r="995" spans="1:76" ht="12.75">
      <c r="A995" s="2"/>
      <c r="B995" s="3"/>
      <c r="C995" s="4"/>
      <c r="D995" s="4"/>
      <c r="E995" s="4"/>
      <c r="F995" s="4"/>
      <c r="G995" s="4"/>
      <c r="H995" s="4"/>
      <c r="I995" s="4"/>
      <c r="J995" s="4"/>
      <c r="K995" s="4"/>
      <c r="L995" s="4"/>
      <c r="M995" s="4"/>
      <c r="N995" s="4"/>
      <c r="O995" s="4"/>
      <c r="P995" s="4"/>
      <c r="Q995" s="2"/>
      <c r="R995" s="2"/>
      <c r="S995" s="2"/>
      <c r="T995" s="2"/>
      <c r="U995" s="2"/>
      <c r="V995" s="2"/>
      <c r="W995" s="2"/>
      <c r="X995" s="2"/>
      <c r="Y995" s="4"/>
      <c r="Z995" s="4"/>
      <c r="AA995" s="4"/>
      <c r="AB995" s="4"/>
      <c r="AC995" s="4"/>
      <c r="AD995" s="4"/>
      <c r="AE995" s="4"/>
      <c r="AG995" s="4"/>
      <c r="AH995" s="4"/>
      <c r="AI995" s="4"/>
      <c r="AJ995" s="4"/>
      <c r="AK995" s="4"/>
      <c r="AL995" s="4"/>
      <c r="AM995" s="4"/>
      <c r="AN995" s="4"/>
      <c r="AO995" s="4"/>
      <c r="AP995" s="4"/>
      <c r="AQ995" s="4"/>
      <c r="AR995" s="4"/>
      <c r="AS995" s="4"/>
      <c r="AT995" s="4"/>
      <c r="AU995" s="2"/>
      <c r="AV995" s="2"/>
      <c r="AW995" s="2"/>
      <c r="AX995" s="2"/>
      <c r="AY995" s="2"/>
      <c r="AZ995" s="2"/>
      <c r="BA995" s="2"/>
      <c r="BB995" s="2"/>
      <c r="BC995" s="2"/>
      <c r="BD995" s="2"/>
      <c r="BE995" s="2"/>
      <c r="BF995" s="2"/>
      <c r="BG995" s="4"/>
      <c r="BH995" s="2"/>
      <c r="BI995" s="2"/>
      <c r="BJ995" s="2"/>
      <c r="BK995" s="2"/>
      <c r="BL995" s="2"/>
      <c r="BM995" s="2"/>
      <c r="BN995" s="2"/>
      <c r="BO995" s="2"/>
      <c r="BP995" s="2"/>
      <c r="BQ995" s="2"/>
      <c r="BR995" s="2"/>
      <c r="BS995" s="2"/>
      <c r="BT995" s="2"/>
      <c r="BU995" s="2"/>
      <c r="BV995" s="2"/>
      <c r="BW995" s="2"/>
      <c r="BX995" s="2"/>
    </row>
    <row r="996" spans="1:76" ht="12.75">
      <c r="A996" s="2"/>
      <c r="B996" s="3"/>
      <c r="C996" s="4"/>
      <c r="D996" s="4"/>
      <c r="E996" s="4"/>
      <c r="F996" s="4"/>
      <c r="G996" s="4"/>
      <c r="H996" s="4"/>
      <c r="I996" s="4"/>
      <c r="J996" s="4"/>
      <c r="K996" s="4"/>
      <c r="L996" s="4"/>
      <c r="M996" s="4"/>
      <c r="N996" s="4"/>
      <c r="O996" s="4"/>
      <c r="P996" s="4"/>
      <c r="Q996" s="2"/>
      <c r="R996" s="2"/>
      <c r="S996" s="2"/>
      <c r="T996" s="2"/>
      <c r="U996" s="2"/>
      <c r="V996" s="2"/>
      <c r="W996" s="2"/>
      <c r="X996" s="2"/>
      <c r="Y996" s="4"/>
      <c r="Z996" s="4"/>
      <c r="AA996" s="4"/>
      <c r="AB996" s="4"/>
      <c r="AC996" s="4"/>
      <c r="AD996" s="4"/>
      <c r="AE996" s="4"/>
      <c r="AG996" s="4"/>
      <c r="AH996" s="4"/>
      <c r="AI996" s="4"/>
      <c r="AJ996" s="4"/>
      <c r="AK996" s="4"/>
      <c r="AL996" s="4"/>
      <c r="AM996" s="4"/>
      <c r="AN996" s="4"/>
      <c r="AO996" s="4"/>
      <c r="AP996" s="4"/>
      <c r="AQ996" s="4"/>
      <c r="AR996" s="4"/>
      <c r="AS996" s="4"/>
      <c r="AT996" s="4"/>
      <c r="AU996" s="2"/>
      <c r="AV996" s="2"/>
      <c r="AW996" s="2"/>
      <c r="AX996" s="2"/>
      <c r="AY996" s="2"/>
      <c r="AZ996" s="2"/>
      <c r="BA996" s="2"/>
      <c r="BB996" s="2"/>
      <c r="BC996" s="2"/>
      <c r="BD996" s="2"/>
      <c r="BE996" s="2"/>
      <c r="BF996" s="2"/>
      <c r="BG996" s="4"/>
      <c r="BH996" s="2"/>
      <c r="BI996" s="2"/>
      <c r="BJ996" s="2"/>
      <c r="BK996" s="2"/>
      <c r="BL996" s="2"/>
      <c r="BM996" s="2"/>
      <c r="BN996" s="2"/>
      <c r="BO996" s="2"/>
      <c r="BP996" s="2"/>
      <c r="BQ996" s="2"/>
      <c r="BR996" s="2"/>
      <c r="BS996" s="2"/>
      <c r="BT996" s="2"/>
      <c r="BU996" s="2"/>
      <c r="BV996" s="2"/>
      <c r="BW996" s="2"/>
      <c r="BX996" s="2"/>
    </row>
    <row r="997" spans="1:76" ht="12.75">
      <c r="A997" s="2"/>
      <c r="B997" s="3"/>
      <c r="C997" s="4"/>
      <c r="D997" s="4"/>
      <c r="E997" s="4"/>
      <c r="F997" s="4"/>
      <c r="G997" s="4"/>
      <c r="H997" s="4"/>
      <c r="I997" s="4"/>
      <c r="J997" s="4"/>
      <c r="K997" s="4"/>
      <c r="L997" s="4"/>
      <c r="M997" s="4"/>
      <c r="N997" s="4"/>
      <c r="O997" s="4"/>
      <c r="P997" s="4"/>
      <c r="Q997" s="2"/>
      <c r="R997" s="2"/>
      <c r="S997" s="2"/>
      <c r="T997" s="2"/>
      <c r="U997" s="2"/>
      <c r="V997" s="2"/>
      <c r="W997" s="2"/>
      <c r="X997" s="2"/>
      <c r="Y997" s="4"/>
      <c r="Z997" s="4"/>
      <c r="AA997" s="4"/>
      <c r="AB997" s="4"/>
      <c r="AC997" s="4"/>
      <c r="AD997" s="4"/>
      <c r="AE997" s="4"/>
      <c r="AG997" s="4"/>
      <c r="AH997" s="4"/>
      <c r="AI997" s="4"/>
      <c r="AJ997" s="4"/>
      <c r="AK997" s="4"/>
      <c r="AL997" s="4"/>
      <c r="AM997" s="4"/>
      <c r="AN997" s="4"/>
      <c r="AO997" s="4"/>
      <c r="AP997" s="4"/>
      <c r="AQ997" s="4"/>
      <c r="AR997" s="4"/>
      <c r="AS997" s="4"/>
      <c r="AT997" s="4"/>
      <c r="AU997" s="2"/>
      <c r="AV997" s="2"/>
      <c r="AW997" s="2"/>
      <c r="AX997" s="2"/>
      <c r="AY997" s="2"/>
      <c r="AZ997" s="2"/>
      <c r="BA997" s="2"/>
      <c r="BB997" s="2"/>
      <c r="BC997" s="2"/>
      <c r="BD997" s="2"/>
      <c r="BE997" s="2"/>
      <c r="BF997" s="2"/>
      <c r="BG997" s="4"/>
      <c r="BH997" s="2"/>
      <c r="BI997" s="2"/>
      <c r="BJ997" s="2"/>
      <c r="BK997" s="2"/>
      <c r="BL997" s="2"/>
      <c r="BM997" s="2"/>
      <c r="BN997" s="2"/>
      <c r="BO997" s="2"/>
      <c r="BP997" s="2"/>
      <c r="BQ997" s="2"/>
      <c r="BR997" s="2"/>
      <c r="BS997" s="2"/>
      <c r="BT997" s="2"/>
      <c r="BU997" s="2"/>
      <c r="BV997" s="2"/>
      <c r="BW997" s="2"/>
      <c r="BX997" s="2"/>
    </row>
    <row r="998" spans="1:76" ht="12.75">
      <c r="A998" s="2"/>
      <c r="B998" s="3"/>
      <c r="C998" s="4"/>
      <c r="D998" s="4"/>
      <c r="E998" s="4"/>
      <c r="F998" s="4"/>
      <c r="G998" s="4"/>
      <c r="H998" s="4"/>
      <c r="I998" s="4"/>
      <c r="J998" s="4"/>
      <c r="K998" s="4"/>
      <c r="L998" s="4"/>
      <c r="M998" s="4"/>
      <c r="N998" s="4"/>
      <c r="O998" s="4"/>
      <c r="P998" s="4"/>
      <c r="Q998" s="2"/>
      <c r="R998" s="2"/>
      <c r="S998" s="2"/>
      <c r="T998" s="2"/>
      <c r="U998" s="2"/>
      <c r="V998" s="2"/>
      <c r="W998" s="2"/>
      <c r="X998" s="2"/>
      <c r="Y998" s="4"/>
      <c r="Z998" s="4"/>
      <c r="AA998" s="4"/>
      <c r="AB998" s="4"/>
      <c r="AC998" s="4"/>
      <c r="AD998" s="4"/>
      <c r="AE998" s="4"/>
      <c r="AG998" s="4"/>
      <c r="AH998" s="4"/>
      <c r="AI998" s="4"/>
      <c r="AJ998" s="4"/>
      <c r="AK998" s="4"/>
      <c r="AL998" s="4"/>
      <c r="AM998" s="4"/>
      <c r="AN998" s="4"/>
      <c r="AO998" s="4"/>
      <c r="AP998" s="4"/>
      <c r="AQ998" s="4"/>
      <c r="AR998" s="4"/>
      <c r="AS998" s="4"/>
      <c r="AT998" s="4"/>
      <c r="AU998" s="2"/>
      <c r="AV998" s="2"/>
      <c r="AW998" s="2"/>
      <c r="AX998" s="2"/>
      <c r="AY998" s="2"/>
      <c r="AZ998" s="2"/>
      <c r="BA998" s="2"/>
      <c r="BB998" s="2"/>
      <c r="BC998" s="2"/>
      <c r="BD998" s="2"/>
      <c r="BE998" s="2"/>
      <c r="BF998" s="2"/>
      <c r="BG998" s="4"/>
      <c r="BH998" s="2"/>
      <c r="BI998" s="2"/>
      <c r="BJ998" s="2"/>
      <c r="BK998" s="2"/>
      <c r="BL998" s="2"/>
      <c r="BM998" s="2"/>
      <c r="BN998" s="2"/>
      <c r="BO998" s="2"/>
      <c r="BP998" s="2"/>
      <c r="BQ998" s="2"/>
      <c r="BR998" s="2"/>
      <c r="BS998" s="2"/>
      <c r="BT998" s="2"/>
      <c r="BU998" s="2"/>
      <c r="BV998" s="2"/>
      <c r="BW998" s="2"/>
      <c r="BX998" s="2"/>
    </row>
    <row r="999" spans="1:76" ht="12.75">
      <c r="A999" s="2"/>
      <c r="B999" s="3"/>
      <c r="C999" s="4"/>
      <c r="D999" s="4"/>
      <c r="E999" s="4"/>
      <c r="F999" s="4"/>
      <c r="G999" s="4"/>
      <c r="H999" s="4"/>
      <c r="I999" s="4"/>
      <c r="J999" s="4"/>
      <c r="K999" s="4"/>
      <c r="L999" s="4"/>
      <c r="M999" s="4"/>
      <c r="N999" s="4"/>
      <c r="O999" s="4"/>
      <c r="P999" s="4"/>
      <c r="Q999" s="2"/>
      <c r="R999" s="2"/>
      <c r="S999" s="2"/>
      <c r="T999" s="2"/>
      <c r="U999" s="2"/>
      <c r="V999" s="2"/>
      <c r="W999" s="2"/>
      <c r="X999" s="2"/>
      <c r="Y999" s="4"/>
      <c r="Z999" s="4"/>
      <c r="AA999" s="4"/>
      <c r="AB999" s="4"/>
      <c r="AC999" s="4"/>
      <c r="AD999" s="4"/>
      <c r="AE999" s="4"/>
      <c r="AG999" s="4"/>
      <c r="AH999" s="4"/>
      <c r="AI999" s="4"/>
      <c r="AJ999" s="4"/>
      <c r="AK999" s="4"/>
      <c r="AL999" s="4"/>
      <c r="AM999" s="4"/>
      <c r="AN999" s="4"/>
      <c r="AO999" s="4"/>
      <c r="AP999" s="4"/>
      <c r="AQ999" s="4"/>
      <c r="AR999" s="4"/>
      <c r="AS999" s="4"/>
      <c r="AT999" s="4"/>
      <c r="AU999" s="2"/>
      <c r="AV999" s="2"/>
      <c r="AW999" s="2"/>
      <c r="AX999" s="2"/>
      <c r="AY999" s="2"/>
      <c r="AZ999" s="2"/>
      <c r="BA999" s="2"/>
      <c r="BB999" s="2"/>
      <c r="BC999" s="2"/>
      <c r="BD999" s="2"/>
      <c r="BE999" s="2"/>
      <c r="BF999" s="2"/>
      <c r="BG999" s="4"/>
      <c r="BH999" s="2"/>
      <c r="BI999" s="2"/>
      <c r="BJ999" s="2"/>
      <c r="BK999" s="2"/>
      <c r="BL999" s="2"/>
      <c r="BM999" s="2"/>
      <c r="BN999" s="2"/>
      <c r="BO999" s="2"/>
      <c r="BP999" s="2"/>
      <c r="BQ999" s="2"/>
      <c r="BR999" s="2"/>
      <c r="BS999" s="2"/>
      <c r="BT999" s="2"/>
      <c r="BU999" s="2"/>
      <c r="BV999" s="2"/>
      <c r="BW999" s="2"/>
      <c r="BX999" s="2"/>
    </row>
    <row r="1000" spans="1:76" ht="12.75">
      <c r="A1000" s="2"/>
      <c r="B1000" s="3"/>
      <c r="C1000" s="4"/>
      <c r="D1000" s="4"/>
      <c r="E1000" s="4"/>
      <c r="F1000" s="4"/>
      <c r="G1000" s="4"/>
      <c r="H1000" s="4"/>
      <c r="I1000" s="4"/>
      <c r="J1000" s="4"/>
      <c r="K1000" s="4"/>
      <c r="L1000" s="4"/>
      <c r="M1000" s="4"/>
      <c r="N1000" s="4"/>
      <c r="O1000" s="4"/>
      <c r="P1000" s="4"/>
      <c r="Q1000" s="2"/>
      <c r="R1000" s="2"/>
      <c r="S1000" s="2"/>
      <c r="T1000" s="2"/>
      <c r="U1000" s="2"/>
      <c r="V1000" s="2"/>
      <c r="W1000" s="2"/>
      <c r="X1000" s="2"/>
      <c r="Y1000" s="4"/>
      <c r="Z1000" s="4"/>
      <c r="AA1000" s="4"/>
      <c r="AB1000" s="4"/>
      <c r="AC1000" s="4"/>
      <c r="AD1000" s="4"/>
      <c r="AE1000" s="4"/>
      <c r="AG1000" s="4"/>
      <c r="AH1000" s="4"/>
      <c r="AI1000" s="4"/>
      <c r="AJ1000" s="4"/>
      <c r="AK1000" s="4"/>
      <c r="AL1000" s="4"/>
      <c r="AM1000" s="4"/>
      <c r="AN1000" s="4"/>
      <c r="AO1000" s="4"/>
      <c r="AP1000" s="4"/>
      <c r="AQ1000" s="4"/>
      <c r="AR1000" s="4"/>
      <c r="AS1000" s="4"/>
      <c r="AT1000" s="4"/>
      <c r="AU1000" s="2"/>
      <c r="AV1000" s="2"/>
      <c r="AW1000" s="2"/>
      <c r="AX1000" s="2"/>
      <c r="AY1000" s="2"/>
      <c r="AZ1000" s="2"/>
      <c r="BA1000" s="2"/>
      <c r="BB1000" s="2"/>
      <c r="BC1000" s="2"/>
      <c r="BD1000" s="2"/>
      <c r="BE1000" s="2"/>
      <c r="BF1000" s="2"/>
      <c r="BG1000" s="4"/>
      <c r="BH1000" s="2"/>
      <c r="BI1000" s="2"/>
      <c r="BJ1000" s="2"/>
      <c r="BK1000" s="2"/>
      <c r="BL1000" s="2"/>
      <c r="BM1000" s="2"/>
      <c r="BN1000" s="2"/>
      <c r="BO1000" s="2"/>
      <c r="BP1000" s="2"/>
      <c r="BQ1000" s="2"/>
      <c r="BR1000" s="2"/>
      <c r="BS1000" s="2"/>
      <c r="BT1000" s="2"/>
      <c r="BU1000" s="2"/>
      <c r="BV1000" s="2"/>
      <c r="BW1000" s="2"/>
      <c r="BX1000" s="2"/>
    </row>
  </sheetData>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65"/>
  <sheetViews>
    <sheetView workbookViewId="0">
      <selection activeCell="H19" sqref="H19"/>
    </sheetView>
  </sheetViews>
  <sheetFormatPr defaultColWidth="12.7109375" defaultRowHeight="15.75" customHeight="1"/>
  <cols>
    <col min="1" max="6" width="12.7109375" style="11"/>
    <col min="7" max="7" width="18.28515625" style="11" customWidth="1"/>
    <col min="8" max="8" width="18" style="11" customWidth="1"/>
    <col min="9" max="20" width="12.7109375" style="11"/>
    <col min="21" max="21" width="33.85546875" style="11" customWidth="1"/>
    <col min="22" max="22" width="29.7109375" style="11" customWidth="1"/>
    <col min="23" max="23" width="27.85546875" style="11" customWidth="1"/>
    <col min="24" max="24" width="46.42578125" style="11" customWidth="1"/>
    <col min="25" max="16384" width="12.7109375" style="11"/>
  </cols>
  <sheetData>
    <row r="1" spans="1:25" ht="15.75" customHeight="1">
      <c r="A1" s="128" t="s">
        <v>15192</v>
      </c>
      <c r="B1" s="130"/>
      <c r="C1" s="130"/>
      <c r="D1" s="130"/>
      <c r="E1" s="130"/>
      <c r="F1" s="130"/>
      <c r="G1" s="130"/>
      <c r="H1" s="130"/>
      <c r="I1" s="126"/>
      <c r="J1" s="126"/>
      <c r="K1" s="126"/>
      <c r="L1" s="126"/>
      <c r="M1" s="126"/>
      <c r="N1" s="126"/>
      <c r="O1" s="126"/>
      <c r="P1" s="126"/>
      <c r="Q1" s="126"/>
      <c r="R1" s="126"/>
      <c r="S1" s="126"/>
      <c r="T1" s="126"/>
      <c r="U1" s="126"/>
      <c r="V1" s="126"/>
      <c r="W1" s="126"/>
      <c r="X1" s="126"/>
      <c r="Y1" s="126"/>
    </row>
    <row r="2" spans="1:25" ht="15.75" customHeight="1">
      <c r="A2" s="130"/>
      <c r="B2" s="130"/>
      <c r="C2" s="130"/>
      <c r="D2" s="130"/>
      <c r="E2" s="130"/>
      <c r="F2" s="130"/>
      <c r="G2" s="130"/>
      <c r="H2" s="130"/>
      <c r="I2" s="126"/>
      <c r="J2" s="126"/>
      <c r="K2" s="126"/>
      <c r="L2" s="126"/>
      <c r="M2" s="126"/>
      <c r="N2" s="126"/>
      <c r="O2" s="126"/>
      <c r="P2" s="126"/>
      <c r="Q2" s="126"/>
      <c r="R2" s="126"/>
      <c r="S2" s="126"/>
      <c r="T2" s="126"/>
      <c r="U2" s="126"/>
      <c r="V2" s="126"/>
      <c r="W2" s="126"/>
      <c r="X2" s="126"/>
      <c r="Y2" s="126"/>
    </row>
    <row r="3" spans="1:25" ht="15.75" customHeight="1">
      <c r="A3" s="130"/>
      <c r="B3" s="130"/>
      <c r="C3" s="130"/>
      <c r="D3" s="130"/>
      <c r="E3" s="130"/>
      <c r="F3" s="130"/>
      <c r="G3" s="130"/>
      <c r="H3" s="130"/>
      <c r="I3" s="126"/>
      <c r="J3" s="126"/>
      <c r="K3" s="126"/>
      <c r="L3" s="126"/>
      <c r="M3" s="126"/>
      <c r="N3" s="126"/>
      <c r="O3" s="126"/>
      <c r="P3" s="126"/>
      <c r="Q3" s="126"/>
      <c r="R3" s="126"/>
      <c r="S3" s="126"/>
      <c r="T3" s="126"/>
      <c r="U3" s="126"/>
      <c r="V3" s="126"/>
      <c r="W3" s="126"/>
      <c r="X3" s="126"/>
      <c r="Y3" s="126"/>
    </row>
    <row r="4" spans="1:25" ht="15.75" customHeight="1">
      <c r="A4" s="130"/>
      <c r="B4" s="130"/>
      <c r="C4" s="130"/>
      <c r="D4" s="130"/>
      <c r="E4" s="130"/>
      <c r="F4" s="130"/>
      <c r="G4" s="130"/>
      <c r="H4" s="130"/>
      <c r="I4" s="126"/>
      <c r="J4" s="126"/>
      <c r="K4" s="126"/>
      <c r="L4" s="126"/>
      <c r="M4" s="126"/>
      <c r="N4" s="126"/>
      <c r="O4" s="126"/>
      <c r="P4" s="126"/>
      <c r="Q4" s="126"/>
      <c r="R4" s="126"/>
      <c r="S4" s="126"/>
      <c r="T4" s="126"/>
      <c r="U4" s="126"/>
      <c r="V4" s="126"/>
      <c r="W4" s="126"/>
      <c r="X4" s="126"/>
      <c r="Y4" s="126"/>
    </row>
    <row r="5" spans="1:25" ht="15.75" customHeight="1">
      <c r="A5" s="126"/>
      <c r="B5" s="126"/>
      <c r="C5" s="126"/>
      <c r="D5" s="126"/>
      <c r="E5" s="126"/>
      <c r="F5" s="126"/>
      <c r="G5" s="126"/>
      <c r="H5" s="126"/>
      <c r="I5" s="126"/>
      <c r="J5" s="126"/>
      <c r="K5" s="126"/>
      <c r="L5" s="126"/>
      <c r="M5" s="126"/>
      <c r="N5" s="126"/>
      <c r="O5" s="126"/>
      <c r="P5" s="126"/>
      <c r="Q5" s="126"/>
      <c r="R5" s="126"/>
      <c r="S5" s="126"/>
      <c r="T5" s="126"/>
      <c r="U5" s="126"/>
      <c r="V5" s="126"/>
      <c r="W5" s="126"/>
      <c r="X5" s="126"/>
      <c r="Y5" s="126"/>
    </row>
    <row r="6" spans="1:25" ht="15.75" customHeight="1">
      <c r="A6" s="126" t="s">
        <v>15193</v>
      </c>
      <c r="B6" s="126" t="s">
        <v>37</v>
      </c>
      <c r="C6" s="126" t="s">
        <v>15194</v>
      </c>
      <c r="D6" s="126" t="s">
        <v>15195</v>
      </c>
      <c r="E6" s="126" t="s">
        <v>15196</v>
      </c>
      <c r="F6" s="126" t="s">
        <v>15197</v>
      </c>
      <c r="G6" s="126" t="s">
        <v>15198</v>
      </c>
      <c r="H6" s="126" t="s">
        <v>15199</v>
      </c>
      <c r="I6" s="126" t="s">
        <v>15200</v>
      </c>
      <c r="J6" s="126" t="s">
        <v>50</v>
      </c>
      <c r="K6" s="126" t="s">
        <v>15201</v>
      </c>
      <c r="L6" s="126" t="s">
        <v>15202</v>
      </c>
      <c r="M6" s="126" t="s">
        <v>15203</v>
      </c>
      <c r="N6" s="126" t="s">
        <v>15204</v>
      </c>
      <c r="O6" s="126" t="s">
        <v>15205</v>
      </c>
      <c r="P6" s="126" t="s">
        <v>15206</v>
      </c>
      <c r="Q6" s="126" t="s">
        <v>713</v>
      </c>
      <c r="R6" s="126" t="s">
        <v>15207</v>
      </c>
      <c r="S6" s="126" t="s">
        <v>15208</v>
      </c>
      <c r="T6" s="126" t="s">
        <v>15209</v>
      </c>
      <c r="U6" s="126" t="s">
        <v>15210</v>
      </c>
      <c r="V6" s="126" t="s">
        <v>15211</v>
      </c>
      <c r="W6" s="126" t="s">
        <v>15212</v>
      </c>
      <c r="X6" s="126" t="s">
        <v>15213</v>
      </c>
      <c r="Y6" s="126" t="s">
        <v>14919</v>
      </c>
    </row>
    <row r="7" spans="1:25" ht="15.75" customHeight="1">
      <c r="A7" s="124" t="s">
        <v>321</v>
      </c>
      <c r="B7" s="124" t="s">
        <v>324</v>
      </c>
      <c r="C7" s="124" t="s">
        <v>15214</v>
      </c>
      <c r="D7" s="124" t="s">
        <v>100</v>
      </c>
      <c r="E7" s="124" t="s">
        <v>9033</v>
      </c>
      <c r="F7" s="124" t="s">
        <v>130</v>
      </c>
      <c r="G7" s="124" t="s">
        <v>129</v>
      </c>
      <c r="H7" s="124" t="s">
        <v>129</v>
      </c>
      <c r="I7" s="124" t="s">
        <v>129</v>
      </c>
      <c r="J7" s="124" t="s">
        <v>113</v>
      </c>
      <c r="K7" s="124" t="s">
        <v>14923</v>
      </c>
      <c r="L7" s="124" t="s">
        <v>129</v>
      </c>
      <c r="M7" s="124">
        <v>0.70960000000000001</v>
      </c>
      <c r="N7" s="124">
        <v>1.0000000000000001E-5</v>
      </c>
      <c r="O7" s="124">
        <v>-6.7</v>
      </c>
      <c r="P7" s="124">
        <v>0.1</v>
      </c>
      <c r="Q7" s="124" t="s">
        <v>15215</v>
      </c>
      <c r="R7" s="124">
        <v>0.36199999999999999</v>
      </c>
      <c r="S7" s="124">
        <v>1.7000000000000001E-2</v>
      </c>
      <c r="T7" s="124">
        <v>900</v>
      </c>
      <c r="U7" s="124">
        <v>-20.83</v>
      </c>
      <c r="V7" s="124">
        <v>10.84</v>
      </c>
      <c r="W7" s="124">
        <v>-12</v>
      </c>
      <c r="X7" s="124" t="s">
        <v>129</v>
      </c>
      <c r="Y7" s="124"/>
    </row>
    <row r="8" spans="1:25" ht="15.75" customHeight="1">
      <c r="A8" s="124" t="s">
        <v>333</v>
      </c>
      <c r="B8" s="124" t="s">
        <v>324</v>
      </c>
      <c r="C8" s="124" t="s">
        <v>15214</v>
      </c>
      <c r="D8" s="124" t="s">
        <v>100</v>
      </c>
      <c r="E8" s="124" t="s">
        <v>9033</v>
      </c>
      <c r="F8" s="124" t="s">
        <v>129</v>
      </c>
      <c r="G8" s="124" t="s">
        <v>130</v>
      </c>
      <c r="H8" s="124" t="s">
        <v>130</v>
      </c>
      <c r="I8" s="124" t="s">
        <v>129</v>
      </c>
      <c r="J8" s="124" t="s">
        <v>113</v>
      </c>
      <c r="K8" s="124" t="s">
        <v>14923</v>
      </c>
      <c r="L8" s="124" t="s">
        <v>130</v>
      </c>
      <c r="M8" s="124">
        <v>0.70979999999999999</v>
      </c>
      <c r="N8" s="124">
        <v>1.1E-5</v>
      </c>
      <c r="O8" s="124">
        <v>-6.5</v>
      </c>
      <c r="P8" s="124">
        <v>0.2</v>
      </c>
      <c r="Q8" s="124" t="s">
        <v>15215</v>
      </c>
      <c r="R8" s="124">
        <v>0.34899999999999998</v>
      </c>
      <c r="S8" s="124">
        <v>1.7999999999999999E-2</v>
      </c>
      <c r="T8" s="124">
        <v>979.5</v>
      </c>
      <c r="U8" s="124">
        <v>-19.54</v>
      </c>
      <c r="V8" s="124">
        <v>8.5500000000000007</v>
      </c>
      <c r="W8" s="124">
        <v>-12.2</v>
      </c>
      <c r="X8" s="124" t="s">
        <v>129</v>
      </c>
      <c r="Y8" s="124"/>
    </row>
    <row r="9" spans="1:25" ht="15.75" customHeight="1">
      <c r="A9" s="124" t="s">
        <v>342</v>
      </c>
      <c r="B9" s="124" t="s">
        <v>324</v>
      </c>
      <c r="C9" s="124" t="s">
        <v>15214</v>
      </c>
      <c r="D9" s="124" t="s">
        <v>100</v>
      </c>
      <c r="E9" s="124" t="s">
        <v>9033</v>
      </c>
      <c r="F9" s="124" t="s">
        <v>129</v>
      </c>
      <c r="G9" s="124" t="s">
        <v>130</v>
      </c>
      <c r="H9" s="124" t="s">
        <v>130</v>
      </c>
      <c r="I9" s="124" t="s">
        <v>129</v>
      </c>
      <c r="J9" s="124" t="s">
        <v>114</v>
      </c>
      <c r="K9" s="124" t="s">
        <v>14923</v>
      </c>
      <c r="L9" s="124" t="s">
        <v>129</v>
      </c>
      <c r="M9" s="124">
        <v>0.70989999999999998</v>
      </c>
      <c r="N9" s="124">
        <v>1.0000000000000001E-5</v>
      </c>
      <c r="O9" s="124"/>
      <c r="P9" s="124"/>
      <c r="Q9" s="124" t="s">
        <v>15215</v>
      </c>
      <c r="R9" s="124">
        <v>0.38600000000000001</v>
      </c>
      <c r="S9" s="124">
        <v>1.7999999999999999E-2</v>
      </c>
      <c r="T9" s="124">
        <v>903</v>
      </c>
      <c r="U9" s="124">
        <v>-19.600000000000001</v>
      </c>
      <c r="V9" s="124">
        <v>9.5</v>
      </c>
      <c r="W9" s="124"/>
      <c r="X9" s="124" t="s">
        <v>129</v>
      </c>
      <c r="Y9" s="124"/>
    </row>
    <row r="10" spans="1:25" ht="15.75" customHeight="1">
      <c r="A10" s="124" t="s">
        <v>349</v>
      </c>
      <c r="B10" s="124" t="s">
        <v>324</v>
      </c>
      <c r="C10" s="124" t="s">
        <v>15214</v>
      </c>
      <c r="D10" s="124" t="s">
        <v>100</v>
      </c>
      <c r="E10" s="124" t="s">
        <v>9033</v>
      </c>
      <c r="F10" s="124" t="s">
        <v>129</v>
      </c>
      <c r="G10" s="124" t="s">
        <v>130</v>
      </c>
      <c r="H10" s="124" t="s">
        <v>130</v>
      </c>
      <c r="I10" s="124" t="s">
        <v>129</v>
      </c>
      <c r="J10" s="124" t="s">
        <v>114</v>
      </c>
      <c r="K10" s="124" t="s">
        <v>149</v>
      </c>
      <c r="L10" s="124" t="s">
        <v>130</v>
      </c>
      <c r="M10" s="124">
        <v>0.7097</v>
      </c>
      <c r="N10" s="124">
        <v>1.1E-5</v>
      </c>
      <c r="O10" s="124">
        <v>-6.4</v>
      </c>
      <c r="P10" s="124">
        <v>0.1</v>
      </c>
      <c r="Q10" s="124" t="s">
        <v>15215</v>
      </c>
      <c r="R10" s="124">
        <v>0.33900000000000002</v>
      </c>
      <c r="S10" s="124">
        <v>1.7000000000000001E-2</v>
      </c>
      <c r="T10" s="124">
        <v>866.5</v>
      </c>
      <c r="U10" s="124">
        <v>-19.2</v>
      </c>
      <c r="V10" s="124">
        <v>8.6</v>
      </c>
      <c r="W10" s="124">
        <v>-12.2</v>
      </c>
      <c r="X10" s="124" t="s">
        <v>129</v>
      </c>
      <c r="Y10" s="124"/>
    </row>
    <row r="11" spans="1:25" ht="15.75" customHeight="1">
      <c r="A11" s="124" t="s">
        <v>361</v>
      </c>
      <c r="B11" s="124" t="s">
        <v>324</v>
      </c>
      <c r="C11" s="124" t="s">
        <v>15214</v>
      </c>
      <c r="D11" s="124" t="s">
        <v>100</v>
      </c>
      <c r="E11" s="124" t="s">
        <v>9033</v>
      </c>
      <c r="F11" s="124" t="s">
        <v>129</v>
      </c>
      <c r="G11" s="124" t="s">
        <v>130</v>
      </c>
      <c r="H11" s="124" t="s">
        <v>129</v>
      </c>
      <c r="I11" s="124" t="s">
        <v>129</v>
      </c>
      <c r="J11" s="124" t="s">
        <v>114</v>
      </c>
      <c r="K11" s="124" t="s">
        <v>14923</v>
      </c>
      <c r="L11" s="124" t="s">
        <v>129</v>
      </c>
      <c r="M11" s="124">
        <v>0.71</v>
      </c>
      <c r="N11" s="124">
        <v>1.2E-5</v>
      </c>
      <c r="O11" s="124">
        <v>-6.1</v>
      </c>
      <c r="P11" s="124">
        <v>0.1</v>
      </c>
      <c r="Q11" s="124" t="s">
        <v>15215</v>
      </c>
      <c r="R11" s="124">
        <v>0.30499999999999999</v>
      </c>
      <c r="S11" s="124">
        <v>1.7000000000000001E-2</v>
      </c>
      <c r="T11" s="124">
        <v>900</v>
      </c>
      <c r="U11" s="124">
        <v>-21.38</v>
      </c>
      <c r="V11" s="124">
        <v>8.4700000000000006</v>
      </c>
      <c r="W11" s="124">
        <v>-12</v>
      </c>
      <c r="X11" s="124" t="s">
        <v>129</v>
      </c>
      <c r="Y11" s="124"/>
    </row>
    <row r="12" spans="1:25" ht="15.75" customHeight="1">
      <c r="A12" s="124" t="s">
        <v>368</v>
      </c>
      <c r="B12" s="124" t="s">
        <v>324</v>
      </c>
      <c r="C12" s="124" t="s">
        <v>15214</v>
      </c>
      <c r="D12" s="124" t="s">
        <v>100</v>
      </c>
      <c r="E12" s="124" t="s">
        <v>9033</v>
      </c>
      <c r="F12" s="124" t="s">
        <v>130</v>
      </c>
      <c r="G12" s="124" t="s">
        <v>130</v>
      </c>
      <c r="H12" s="124" t="s">
        <v>129</v>
      </c>
      <c r="I12" s="124" t="s">
        <v>129</v>
      </c>
      <c r="J12" s="124" t="s">
        <v>114</v>
      </c>
      <c r="K12" s="124" t="s">
        <v>149</v>
      </c>
      <c r="L12" s="124" t="s">
        <v>129</v>
      </c>
      <c r="M12" s="124">
        <v>0.71050000000000002</v>
      </c>
      <c r="N12" s="124">
        <v>1.5E-5</v>
      </c>
      <c r="O12" s="124"/>
      <c r="P12" s="124"/>
      <c r="Q12" s="124" t="s">
        <v>15215</v>
      </c>
      <c r="R12" s="124">
        <v>0.35299999999999998</v>
      </c>
      <c r="S12" s="124">
        <v>1.7000000000000001E-2</v>
      </c>
      <c r="T12" s="124">
        <v>876.5</v>
      </c>
      <c r="U12" s="124">
        <v>-19.329999999999998</v>
      </c>
      <c r="V12" s="124">
        <v>10.19</v>
      </c>
      <c r="W12" s="124"/>
      <c r="X12" s="124" t="s">
        <v>129</v>
      </c>
      <c r="Y12" s="124"/>
    </row>
    <row r="13" spans="1:25" ht="15.75" customHeight="1">
      <c r="A13" s="124" t="s">
        <v>373</v>
      </c>
      <c r="B13" s="124" t="s">
        <v>324</v>
      </c>
      <c r="C13" s="124" t="s">
        <v>15214</v>
      </c>
      <c r="D13" s="124" t="s">
        <v>100</v>
      </c>
      <c r="E13" s="124" t="s">
        <v>9033</v>
      </c>
      <c r="F13" s="124" t="s">
        <v>129</v>
      </c>
      <c r="G13" s="124" t="s">
        <v>130</v>
      </c>
      <c r="H13" s="124" t="s">
        <v>130</v>
      </c>
      <c r="I13" s="124" t="s">
        <v>129</v>
      </c>
      <c r="J13" s="124" t="s">
        <v>114</v>
      </c>
      <c r="K13" s="124" t="s">
        <v>14923</v>
      </c>
      <c r="L13" s="124" t="s">
        <v>129</v>
      </c>
      <c r="M13" s="124">
        <v>0.71</v>
      </c>
      <c r="N13" s="124">
        <v>1.2999999999999999E-5</v>
      </c>
      <c r="O13" s="124">
        <v>-6.9</v>
      </c>
      <c r="P13" s="124">
        <v>0.2</v>
      </c>
      <c r="Q13" s="124" t="s">
        <v>15215</v>
      </c>
      <c r="R13" s="124">
        <v>0.32400000000000001</v>
      </c>
      <c r="S13" s="124">
        <v>1.7000000000000001E-2</v>
      </c>
      <c r="T13" s="124">
        <v>900</v>
      </c>
      <c r="U13" s="124">
        <v>-20.5</v>
      </c>
      <c r="V13" s="124">
        <v>9.14</v>
      </c>
      <c r="W13" s="124">
        <v>-12.4</v>
      </c>
      <c r="X13" s="124" t="s">
        <v>129</v>
      </c>
      <c r="Y13" s="124"/>
    </row>
    <row r="14" spans="1:25" ht="15.75" customHeight="1">
      <c r="A14" s="124" t="s">
        <v>379</v>
      </c>
      <c r="B14" s="124" t="s">
        <v>324</v>
      </c>
      <c r="C14" s="124" t="s">
        <v>15214</v>
      </c>
      <c r="D14" s="124" t="s">
        <v>100</v>
      </c>
      <c r="E14" s="124" t="s">
        <v>9033</v>
      </c>
      <c r="F14" s="124" t="s">
        <v>129</v>
      </c>
      <c r="G14" s="124" t="s">
        <v>130</v>
      </c>
      <c r="H14" s="124" t="s">
        <v>129</v>
      </c>
      <c r="I14" s="124" t="s">
        <v>129</v>
      </c>
      <c r="J14" s="124" t="s">
        <v>113</v>
      </c>
      <c r="K14" s="124" t="s">
        <v>14923</v>
      </c>
      <c r="L14" s="124" t="s">
        <v>129</v>
      </c>
      <c r="M14" s="124"/>
      <c r="N14" s="124"/>
      <c r="O14" s="124"/>
      <c r="P14" s="124"/>
      <c r="Q14" s="124" t="s">
        <v>15215</v>
      </c>
      <c r="R14" s="124">
        <v>0.32900000000000001</v>
      </c>
      <c r="S14" s="124">
        <v>1.7000000000000001E-2</v>
      </c>
      <c r="T14" s="124">
        <v>906.5</v>
      </c>
      <c r="U14" s="124">
        <v>-20.5</v>
      </c>
      <c r="V14" s="124">
        <v>6.9</v>
      </c>
      <c r="W14" s="124"/>
      <c r="X14" s="124" t="s">
        <v>129</v>
      </c>
      <c r="Y14" s="124"/>
    </row>
    <row r="15" spans="1:25" ht="15.75" customHeight="1">
      <c r="A15" s="124" t="s">
        <v>388</v>
      </c>
      <c r="B15" s="124" t="s">
        <v>324</v>
      </c>
      <c r="C15" s="124" t="s">
        <v>15214</v>
      </c>
      <c r="D15" s="124" t="s">
        <v>100</v>
      </c>
      <c r="E15" s="124" t="s">
        <v>9033</v>
      </c>
      <c r="F15" s="124" t="s">
        <v>129</v>
      </c>
      <c r="G15" s="124" t="s">
        <v>129</v>
      </c>
      <c r="H15" s="124" t="s">
        <v>129</v>
      </c>
      <c r="I15" s="124" t="s">
        <v>129</v>
      </c>
      <c r="J15" s="124" t="s">
        <v>114</v>
      </c>
      <c r="K15" s="124" t="s">
        <v>14923</v>
      </c>
      <c r="L15" s="124" t="s">
        <v>129</v>
      </c>
      <c r="M15" s="124">
        <v>0.71009999999999995</v>
      </c>
      <c r="N15" s="124">
        <v>1.4E-5</v>
      </c>
      <c r="O15" s="124">
        <v>-7.3</v>
      </c>
      <c r="P15" s="124">
        <v>0.2</v>
      </c>
      <c r="Q15" s="124" t="s">
        <v>15215</v>
      </c>
      <c r="R15" s="124">
        <v>0.38200000000000001</v>
      </c>
      <c r="S15" s="124">
        <v>1.7999999999999999E-2</v>
      </c>
      <c r="T15" s="124">
        <v>951.5</v>
      </c>
      <c r="U15" s="124">
        <v>-20.95</v>
      </c>
      <c r="V15" s="124">
        <v>8.17</v>
      </c>
      <c r="W15" s="124">
        <v>-11.2</v>
      </c>
      <c r="X15" s="124" t="s">
        <v>129</v>
      </c>
      <c r="Y15" s="124"/>
    </row>
    <row r="16" spans="1:25" ht="15.75" customHeight="1">
      <c r="A16" s="124" t="s">
        <v>394</v>
      </c>
      <c r="B16" s="124" t="s">
        <v>324</v>
      </c>
      <c r="C16" s="124" t="s">
        <v>15214</v>
      </c>
      <c r="D16" s="124" t="s">
        <v>100</v>
      </c>
      <c r="E16" s="124" t="s">
        <v>9033</v>
      </c>
      <c r="F16" s="124" t="s">
        <v>129</v>
      </c>
      <c r="G16" s="124" t="s">
        <v>129</v>
      </c>
      <c r="H16" s="124" t="s">
        <v>129</v>
      </c>
      <c r="I16" s="124" t="s">
        <v>129</v>
      </c>
      <c r="J16" s="124" t="s">
        <v>113</v>
      </c>
      <c r="K16" s="124" t="s">
        <v>14923</v>
      </c>
      <c r="L16" s="124" t="s">
        <v>129</v>
      </c>
      <c r="M16" s="124">
        <v>0.70889999999999997</v>
      </c>
      <c r="N16" s="124">
        <v>1.4E-5</v>
      </c>
      <c r="O16" s="124"/>
      <c r="P16" s="124"/>
      <c r="Q16" s="124" t="s">
        <v>14945</v>
      </c>
      <c r="R16" s="124">
        <v>0.34599999999999997</v>
      </c>
      <c r="S16" s="124">
        <v>1.7999999999999999E-2</v>
      </c>
      <c r="T16" s="124">
        <v>906.5</v>
      </c>
      <c r="U16" s="124">
        <v>-19.100000000000001</v>
      </c>
      <c r="V16" s="124">
        <v>8.6</v>
      </c>
      <c r="W16" s="124"/>
      <c r="X16" s="124" t="s">
        <v>129</v>
      </c>
      <c r="Y16" s="124"/>
    </row>
    <row r="17" spans="1:25" ht="15.75" customHeight="1">
      <c r="A17" s="124" t="s">
        <v>403</v>
      </c>
      <c r="B17" s="124" t="s">
        <v>324</v>
      </c>
      <c r="C17" s="124" t="s">
        <v>15214</v>
      </c>
      <c r="D17" s="124" t="s">
        <v>100</v>
      </c>
      <c r="E17" s="124" t="s">
        <v>9033</v>
      </c>
      <c r="F17" s="124" t="s">
        <v>129</v>
      </c>
      <c r="G17" s="124" t="s">
        <v>129</v>
      </c>
      <c r="H17" s="124" t="s">
        <v>129</v>
      </c>
      <c r="I17" s="124" t="s">
        <v>130</v>
      </c>
      <c r="J17" s="124" t="s">
        <v>113</v>
      </c>
      <c r="K17" s="124" t="s">
        <v>14923</v>
      </c>
      <c r="L17" s="124" t="s">
        <v>129</v>
      </c>
      <c r="M17" s="124">
        <v>0.70989999999999998</v>
      </c>
      <c r="N17" s="124">
        <v>1.5E-5</v>
      </c>
      <c r="O17" s="124">
        <v>-6.2</v>
      </c>
      <c r="P17" s="124">
        <v>0.1</v>
      </c>
      <c r="Q17" s="124" t="s">
        <v>15215</v>
      </c>
      <c r="R17" s="124">
        <v>0.375</v>
      </c>
      <c r="S17" s="124">
        <v>1.7000000000000001E-2</v>
      </c>
      <c r="T17" s="124">
        <v>906.5</v>
      </c>
      <c r="U17" s="124">
        <v>-20.21</v>
      </c>
      <c r="V17" s="124">
        <v>9.74</v>
      </c>
      <c r="W17" s="124">
        <v>-11.1</v>
      </c>
      <c r="X17" s="124" t="s">
        <v>129</v>
      </c>
      <c r="Y17" s="124"/>
    </row>
    <row r="18" spans="1:25" ht="15.75" customHeight="1">
      <c r="A18" s="124" t="s">
        <v>408</v>
      </c>
      <c r="B18" s="124" t="s">
        <v>324</v>
      </c>
      <c r="C18" s="124" t="s">
        <v>15214</v>
      </c>
      <c r="D18" s="124" t="s">
        <v>100</v>
      </c>
      <c r="E18" s="124" t="s">
        <v>9033</v>
      </c>
      <c r="F18" s="124" t="s">
        <v>129</v>
      </c>
      <c r="G18" s="124" t="s">
        <v>130</v>
      </c>
      <c r="H18" s="124" t="s">
        <v>129</v>
      </c>
      <c r="I18" s="124" t="s">
        <v>130</v>
      </c>
      <c r="J18" s="124" t="s">
        <v>113</v>
      </c>
      <c r="K18" s="124" t="s">
        <v>149</v>
      </c>
      <c r="L18" s="124" t="s">
        <v>129</v>
      </c>
      <c r="M18" s="124">
        <v>0.71050000000000002</v>
      </c>
      <c r="N18" s="124">
        <v>1.2E-5</v>
      </c>
      <c r="O18" s="124">
        <v>-6.1</v>
      </c>
      <c r="P18" s="124">
        <v>0.1</v>
      </c>
      <c r="Q18" s="124" t="s">
        <v>15215</v>
      </c>
      <c r="R18" s="124">
        <v>0.34300000000000003</v>
      </c>
      <c r="S18" s="124">
        <v>1.7000000000000001E-2</v>
      </c>
      <c r="T18" s="124">
        <v>860.5</v>
      </c>
      <c r="U18" s="124">
        <v>-17.5</v>
      </c>
      <c r="V18" s="124">
        <v>9.5</v>
      </c>
      <c r="W18" s="124">
        <v>-10.199999999999999</v>
      </c>
      <c r="X18" s="124" t="s">
        <v>130</v>
      </c>
      <c r="Y18" s="124"/>
    </row>
    <row r="19" spans="1:25" ht="15.75" customHeight="1">
      <c r="A19" s="124" t="s">
        <v>415</v>
      </c>
      <c r="B19" s="124" t="s">
        <v>324</v>
      </c>
      <c r="C19" s="124" t="s">
        <v>15214</v>
      </c>
      <c r="D19" s="124" t="s">
        <v>100</v>
      </c>
      <c r="E19" s="124" t="s">
        <v>9033</v>
      </c>
      <c r="F19" s="124" t="s">
        <v>129</v>
      </c>
      <c r="G19" s="124" t="s">
        <v>129</v>
      </c>
      <c r="H19" s="124" t="s">
        <v>129</v>
      </c>
      <c r="I19" s="124" t="s">
        <v>129</v>
      </c>
      <c r="J19" s="124" t="s">
        <v>113</v>
      </c>
      <c r="K19" s="124" t="s">
        <v>14923</v>
      </c>
      <c r="L19" s="124" t="s">
        <v>130</v>
      </c>
      <c r="M19" s="124">
        <v>0.70979999999999999</v>
      </c>
      <c r="N19" s="124">
        <v>1.5999999999999999E-5</v>
      </c>
      <c r="O19" s="124">
        <v>-5.5</v>
      </c>
      <c r="P19" s="124">
        <v>0.2</v>
      </c>
      <c r="Q19" s="124" t="s">
        <v>15215</v>
      </c>
      <c r="R19" s="124">
        <v>0.35299999999999998</v>
      </c>
      <c r="S19" s="124">
        <v>1.7999999999999999E-2</v>
      </c>
      <c r="T19" s="124">
        <v>929.5</v>
      </c>
      <c r="U19" s="124">
        <v>-19.399999999999999</v>
      </c>
      <c r="V19" s="124">
        <v>9.4</v>
      </c>
      <c r="W19" s="124">
        <v>-12.3</v>
      </c>
      <c r="X19" s="124" t="s">
        <v>129</v>
      </c>
      <c r="Y19" s="124"/>
    </row>
    <row r="20" spans="1:25" ht="15.75" customHeight="1">
      <c r="A20" s="124" t="s">
        <v>421</v>
      </c>
      <c r="B20" s="124" t="s">
        <v>324</v>
      </c>
      <c r="C20" s="124" t="s">
        <v>15214</v>
      </c>
      <c r="D20" s="124" t="s">
        <v>100</v>
      </c>
      <c r="E20" s="124" t="s">
        <v>9033</v>
      </c>
      <c r="F20" s="124" t="s">
        <v>130</v>
      </c>
      <c r="G20" s="124" t="s">
        <v>130</v>
      </c>
      <c r="H20" s="124" t="s">
        <v>129</v>
      </c>
      <c r="I20" s="124" t="s">
        <v>129</v>
      </c>
      <c r="J20" s="124" t="s">
        <v>114</v>
      </c>
      <c r="K20" s="124" t="s">
        <v>149</v>
      </c>
      <c r="L20" s="124" t="s">
        <v>129</v>
      </c>
      <c r="M20" s="124"/>
      <c r="N20" s="124"/>
      <c r="O20" s="124"/>
      <c r="P20" s="124"/>
      <c r="Q20" s="124" t="s">
        <v>15215</v>
      </c>
      <c r="R20" s="124">
        <v>0.35899999999999999</v>
      </c>
      <c r="S20" s="124">
        <v>1.7000000000000001E-2</v>
      </c>
      <c r="T20" s="124">
        <v>900</v>
      </c>
      <c r="U20" s="124">
        <v>-19.07</v>
      </c>
      <c r="V20" s="124">
        <v>8.83</v>
      </c>
      <c r="W20" s="124"/>
      <c r="X20" s="124" t="s">
        <v>129</v>
      </c>
      <c r="Y20" s="124"/>
    </row>
    <row r="21" spans="1:25" ht="15.75" customHeight="1">
      <c r="A21" s="124" t="s">
        <v>426</v>
      </c>
      <c r="B21" s="124" t="s">
        <v>324</v>
      </c>
      <c r="C21" s="124" t="s">
        <v>15214</v>
      </c>
      <c r="D21" s="124" t="s">
        <v>100</v>
      </c>
      <c r="E21" s="124" t="s">
        <v>9033</v>
      </c>
      <c r="F21" s="124" t="s">
        <v>129</v>
      </c>
      <c r="G21" s="124" t="s">
        <v>129</v>
      </c>
      <c r="H21" s="124" t="s">
        <v>130</v>
      </c>
      <c r="I21" s="124" t="s">
        <v>129</v>
      </c>
      <c r="J21" s="124" t="s">
        <v>113</v>
      </c>
      <c r="K21" s="124" t="s">
        <v>14923</v>
      </c>
      <c r="L21" s="124" t="s">
        <v>129</v>
      </c>
      <c r="M21" s="124">
        <v>0.70930000000000004</v>
      </c>
      <c r="N21" s="124">
        <v>1.2E-5</v>
      </c>
      <c r="O21" s="124"/>
      <c r="P21" s="124"/>
      <c r="Q21" s="124" t="s">
        <v>15215</v>
      </c>
      <c r="R21" s="124">
        <v>0.374</v>
      </c>
      <c r="S21" s="124">
        <v>1.7000000000000001E-2</v>
      </c>
      <c r="T21" s="124">
        <v>927</v>
      </c>
      <c r="U21" s="124">
        <v>-19.399999999999999</v>
      </c>
      <c r="V21" s="124">
        <v>9.1</v>
      </c>
      <c r="W21" s="124"/>
      <c r="X21" s="124" t="s">
        <v>129</v>
      </c>
      <c r="Y21" s="124"/>
    </row>
    <row r="22" spans="1:25" ht="15.75" customHeight="1">
      <c r="A22" s="124" t="s">
        <v>432</v>
      </c>
      <c r="B22" s="124" t="s">
        <v>324</v>
      </c>
      <c r="C22" s="124" t="s">
        <v>15214</v>
      </c>
      <c r="D22" s="124" t="s">
        <v>100</v>
      </c>
      <c r="E22" s="124" t="s">
        <v>9033</v>
      </c>
      <c r="F22" s="124" t="s">
        <v>129</v>
      </c>
      <c r="G22" s="124" t="s">
        <v>129</v>
      </c>
      <c r="H22" s="124" t="s">
        <v>129</v>
      </c>
      <c r="I22" s="124" t="s">
        <v>129</v>
      </c>
      <c r="J22" s="124" t="s">
        <v>114</v>
      </c>
      <c r="K22" s="124" t="s">
        <v>14923</v>
      </c>
      <c r="L22" s="124" t="s">
        <v>130</v>
      </c>
      <c r="M22" s="124"/>
      <c r="N22" s="124"/>
      <c r="O22" s="124"/>
      <c r="P22" s="124"/>
      <c r="Q22" s="124" t="s">
        <v>15215</v>
      </c>
      <c r="R22" s="124">
        <v>0.38200000000000001</v>
      </c>
      <c r="S22" s="124">
        <v>1.7000000000000001E-2</v>
      </c>
      <c r="T22" s="124">
        <v>901.5</v>
      </c>
      <c r="U22" s="124">
        <v>-19.399999999999999</v>
      </c>
      <c r="V22" s="124">
        <v>9.1999999999999993</v>
      </c>
      <c r="W22" s="124"/>
      <c r="X22" s="124" t="s">
        <v>129</v>
      </c>
      <c r="Y22" s="124"/>
    </row>
    <row r="23" spans="1:25" ht="15.75" customHeight="1">
      <c r="A23" s="124" t="s">
        <v>438</v>
      </c>
      <c r="B23" s="124" t="s">
        <v>324</v>
      </c>
      <c r="C23" s="124" t="s">
        <v>15214</v>
      </c>
      <c r="D23" s="124" t="s">
        <v>100</v>
      </c>
      <c r="E23" s="124" t="s">
        <v>9033</v>
      </c>
      <c r="F23" s="124" t="s">
        <v>129</v>
      </c>
      <c r="G23" s="124" t="s">
        <v>129</v>
      </c>
      <c r="H23" s="124" t="s">
        <v>129</v>
      </c>
      <c r="I23" s="124" t="s">
        <v>129</v>
      </c>
      <c r="J23" s="124" t="s">
        <v>114</v>
      </c>
      <c r="K23" s="124" t="s">
        <v>14923</v>
      </c>
      <c r="L23" s="124" t="s">
        <v>129</v>
      </c>
      <c r="M23" s="124"/>
      <c r="N23" s="124"/>
      <c r="O23" s="124"/>
      <c r="P23" s="124"/>
      <c r="Q23" s="124" t="s">
        <v>15215</v>
      </c>
      <c r="R23" s="124">
        <v>0.39800000000000002</v>
      </c>
      <c r="S23" s="124">
        <v>1.9E-2</v>
      </c>
      <c r="T23" s="124">
        <v>867</v>
      </c>
      <c r="U23" s="124">
        <v>-19.93</v>
      </c>
      <c r="V23" s="124">
        <v>13.27</v>
      </c>
      <c r="W23" s="124"/>
      <c r="X23" s="124" t="s">
        <v>129</v>
      </c>
      <c r="Y23" s="124"/>
    </row>
    <row r="24" spans="1:25" ht="15.75" customHeight="1">
      <c r="A24" s="124" t="s">
        <v>444</v>
      </c>
      <c r="B24" s="124" t="s">
        <v>324</v>
      </c>
      <c r="C24" s="124" t="s">
        <v>15214</v>
      </c>
      <c r="D24" s="124" t="s">
        <v>100</v>
      </c>
      <c r="E24" s="124" t="s">
        <v>9033</v>
      </c>
      <c r="F24" s="124" t="s">
        <v>129</v>
      </c>
      <c r="G24" s="124" t="s">
        <v>130</v>
      </c>
      <c r="H24" s="124" t="s">
        <v>129</v>
      </c>
      <c r="I24" s="124" t="s">
        <v>130</v>
      </c>
      <c r="J24" s="124" t="s">
        <v>113</v>
      </c>
      <c r="K24" s="124" t="s">
        <v>149</v>
      </c>
      <c r="L24" s="124" t="s">
        <v>129</v>
      </c>
      <c r="M24" s="124">
        <v>0.70979999999999999</v>
      </c>
      <c r="N24" s="124">
        <v>1.2E-5</v>
      </c>
      <c r="O24" s="124">
        <v>-4.9000000000000004</v>
      </c>
      <c r="P24" s="124">
        <v>0.1</v>
      </c>
      <c r="Q24" s="124" t="s">
        <v>15215</v>
      </c>
      <c r="R24" s="124">
        <v>0.40200000000000002</v>
      </c>
      <c r="S24" s="124">
        <v>1.9E-2</v>
      </c>
      <c r="T24" s="124">
        <v>867</v>
      </c>
      <c r="U24" s="124">
        <v>-18.7</v>
      </c>
      <c r="V24" s="124">
        <v>11.2</v>
      </c>
      <c r="W24" s="124">
        <v>-11.1</v>
      </c>
      <c r="X24" s="124" t="s">
        <v>129</v>
      </c>
      <c r="Y24" s="124"/>
    </row>
    <row r="25" spans="1:25" ht="15.75" customHeight="1">
      <c r="A25" s="124" t="s">
        <v>451</v>
      </c>
      <c r="B25" s="124" t="s">
        <v>324</v>
      </c>
      <c r="C25" s="124" t="s">
        <v>15214</v>
      </c>
      <c r="D25" s="124" t="s">
        <v>100</v>
      </c>
      <c r="E25" s="124" t="s">
        <v>9033</v>
      </c>
      <c r="F25" s="124" t="s">
        <v>130</v>
      </c>
      <c r="G25" s="124" t="s">
        <v>130</v>
      </c>
      <c r="H25" s="124" t="s">
        <v>129</v>
      </c>
      <c r="I25" s="124" t="s">
        <v>129</v>
      </c>
      <c r="J25" s="124" t="s">
        <v>114</v>
      </c>
      <c r="K25" s="124" t="s">
        <v>149</v>
      </c>
      <c r="L25" s="124" t="s">
        <v>129</v>
      </c>
      <c r="M25" s="124"/>
      <c r="N25" s="124"/>
      <c r="O25" s="124"/>
      <c r="P25" s="124"/>
      <c r="Q25" s="124" t="s">
        <v>15215</v>
      </c>
      <c r="R25" s="124">
        <v>0.41799999999999998</v>
      </c>
      <c r="S25" s="124">
        <v>1.7999999999999999E-2</v>
      </c>
      <c r="T25" s="124">
        <v>864.5</v>
      </c>
      <c r="U25" s="124"/>
      <c r="V25" s="124"/>
      <c r="W25" s="124">
        <v>-11.4</v>
      </c>
      <c r="X25" s="124" t="s">
        <v>129</v>
      </c>
      <c r="Y25" s="124"/>
    </row>
    <row r="26" spans="1:25" ht="15.75" customHeight="1">
      <c r="A26" s="124" t="s">
        <v>457</v>
      </c>
      <c r="B26" s="124" t="s">
        <v>324</v>
      </c>
      <c r="C26" s="124" t="s">
        <v>15214</v>
      </c>
      <c r="D26" s="124" t="s">
        <v>100</v>
      </c>
      <c r="E26" s="124" t="s">
        <v>9033</v>
      </c>
      <c r="F26" s="124" t="s">
        <v>130</v>
      </c>
      <c r="G26" s="124" t="s">
        <v>130</v>
      </c>
      <c r="H26" s="124" t="s">
        <v>129</v>
      </c>
      <c r="I26" s="124" t="s">
        <v>130</v>
      </c>
      <c r="J26" s="124" t="s">
        <v>113</v>
      </c>
      <c r="K26" s="124" t="s">
        <v>14923</v>
      </c>
      <c r="L26" s="124" t="s">
        <v>129</v>
      </c>
      <c r="M26" s="124">
        <v>0.71150000000000002</v>
      </c>
      <c r="N26" s="124">
        <v>1.2999999999999999E-5</v>
      </c>
      <c r="O26" s="124">
        <v>-5.2</v>
      </c>
      <c r="P26" s="124">
        <v>0.1</v>
      </c>
      <c r="Q26" s="124" t="s">
        <v>14945</v>
      </c>
      <c r="R26" s="124">
        <v>0.39600000000000002</v>
      </c>
      <c r="S26" s="124">
        <v>1.7000000000000001E-2</v>
      </c>
      <c r="T26" s="124">
        <v>873</v>
      </c>
      <c r="U26" s="124"/>
      <c r="V26" s="124"/>
      <c r="W26" s="124">
        <v>-10.9</v>
      </c>
      <c r="X26" s="124" t="s">
        <v>129</v>
      </c>
      <c r="Y26" s="124"/>
    </row>
    <row r="27" spans="1:25" ht="15.75" customHeight="1">
      <c r="A27" s="124" t="s">
        <v>466</v>
      </c>
      <c r="B27" s="124" t="s">
        <v>324</v>
      </c>
      <c r="C27" s="124" t="s">
        <v>15214</v>
      </c>
      <c r="D27" s="124" t="s">
        <v>100</v>
      </c>
      <c r="E27" s="124" t="s">
        <v>9033</v>
      </c>
      <c r="F27" s="124" t="s">
        <v>130</v>
      </c>
      <c r="G27" s="124" t="s">
        <v>130</v>
      </c>
      <c r="H27" s="124" t="s">
        <v>129</v>
      </c>
      <c r="I27" s="124" t="s">
        <v>129</v>
      </c>
      <c r="J27" s="124" t="s">
        <v>114</v>
      </c>
      <c r="K27" s="124" t="s">
        <v>149</v>
      </c>
      <c r="L27" s="124" t="s">
        <v>129</v>
      </c>
      <c r="M27" s="124">
        <v>0.71040000000000003</v>
      </c>
      <c r="N27" s="124">
        <v>1.2E-5</v>
      </c>
      <c r="O27" s="124">
        <v>-5.2</v>
      </c>
      <c r="P27" s="124">
        <v>0.1</v>
      </c>
      <c r="Q27" s="124" t="s">
        <v>15215</v>
      </c>
      <c r="R27" s="124">
        <v>0.36799999999999999</v>
      </c>
      <c r="S27" s="124">
        <v>2.7E-2</v>
      </c>
      <c r="T27" s="124">
        <v>899</v>
      </c>
      <c r="U27" s="124"/>
      <c r="V27" s="124"/>
      <c r="W27" s="124">
        <v>-13.3</v>
      </c>
      <c r="X27" s="124" t="s">
        <v>129</v>
      </c>
      <c r="Y27" s="124"/>
    </row>
    <row r="28" spans="1:25" ht="15.75" customHeight="1">
      <c r="A28" s="124" t="s">
        <v>473</v>
      </c>
      <c r="B28" s="124" t="s">
        <v>324</v>
      </c>
      <c r="C28" s="124" t="s">
        <v>15214</v>
      </c>
      <c r="D28" s="124" t="s">
        <v>100</v>
      </c>
      <c r="E28" s="124" t="s">
        <v>9033</v>
      </c>
      <c r="F28" s="124" t="s">
        <v>130</v>
      </c>
      <c r="G28" s="124" t="s">
        <v>130</v>
      </c>
      <c r="H28" s="124" t="s">
        <v>129</v>
      </c>
      <c r="I28" s="124" t="s">
        <v>130</v>
      </c>
      <c r="J28" s="124" t="s">
        <v>114</v>
      </c>
      <c r="K28" s="124" t="s">
        <v>149</v>
      </c>
      <c r="L28" s="124" t="s">
        <v>129</v>
      </c>
      <c r="M28" s="124">
        <v>0.71050000000000002</v>
      </c>
      <c r="N28" s="124">
        <v>9.0000000000000002E-6</v>
      </c>
      <c r="O28" s="124">
        <v>-5.2</v>
      </c>
      <c r="P28" s="124">
        <v>0.1</v>
      </c>
      <c r="Q28" s="124" t="s">
        <v>15215</v>
      </c>
      <c r="R28" s="124">
        <v>0.43099999999999999</v>
      </c>
      <c r="S28" s="124">
        <v>2.7E-2</v>
      </c>
      <c r="T28" s="124">
        <v>852.5</v>
      </c>
      <c r="U28" s="124"/>
      <c r="V28" s="124"/>
      <c r="W28" s="124">
        <v>-11.3</v>
      </c>
      <c r="X28" s="124" t="s">
        <v>129</v>
      </c>
      <c r="Y28" s="124"/>
    </row>
    <row r="29" spans="1:25" ht="15.75" customHeight="1">
      <c r="A29" s="124" t="s">
        <v>480</v>
      </c>
      <c r="B29" s="124" t="s">
        <v>324</v>
      </c>
      <c r="C29" s="124" t="s">
        <v>15214</v>
      </c>
      <c r="D29" s="124" t="s">
        <v>100</v>
      </c>
      <c r="E29" s="124" t="s">
        <v>9033</v>
      </c>
      <c r="F29" s="124" t="s">
        <v>130</v>
      </c>
      <c r="G29" s="124" t="s">
        <v>130</v>
      </c>
      <c r="H29" s="124" t="s">
        <v>129</v>
      </c>
      <c r="I29" s="124" t="s">
        <v>129</v>
      </c>
      <c r="J29" s="124" t="s">
        <v>114</v>
      </c>
      <c r="K29" s="124" t="s">
        <v>14923</v>
      </c>
      <c r="L29" s="124" t="s">
        <v>129</v>
      </c>
      <c r="M29" s="124">
        <v>0.71020000000000005</v>
      </c>
      <c r="N29" s="124">
        <v>1.2E-5</v>
      </c>
      <c r="O29" s="124">
        <v>-5.0999999999999996</v>
      </c>
      <c r="P29" s="124">
        <v>0.1</v>
      </c>
      <c r="Q29" s="124" t="s">
        <v>15215</v>
      </c>
      <c r="R29" s="124">
        <v>0.38800000000000001</v>
      </c>
      <c r="S29" s="124">
        <v>1.7999999999999999E-2</v>
      </c>
      <c r="T29" s="124">
        <v>786</v>
      </c>
      <c r="U29" s="124"/>
      <c r="V29" s="124"/>
      <c r="W29" s="124">
        <v>-12</v>
      </c>
      <c r="X29" s="124" t="s">
        <v>129</v>
      </c>
      <c r="Y29" s="124"/>
    </row>
    <row r="30" spans="1:25" ht="15.75" customHeight="1">
      <c r="A30" s="124" t="s">
        <v>487</v>
      </c>
      <c r="B30" s="124" t="s">
        <v>324</v>
      </c>
      <c r="C30" s="124" t="s">
        <v>15214</v>
      </c>
      <c r="D30" s="124" t="s">
        <v>100</v>
      </c>
      <c r="E30" s="124" t="s">
        <v>9033</v>
      </c>
      <c r="F30" s="124" t="s">
        <v>130</v>
      </c>
      <c r="G30" s="124" t="s">
        <v>130</v>
      </c>
      <c r="H30" s="124" t="s">
        <v>129</v>
      </c>
      <c r="I30" s="124" t="s">
        <v>129</v>
      </c>
      <c r="J30" s="124" t="s">
        <v>114</v>
      </c>
      <c r="K30" s="124" t="s">
        <v>149</v>
      </c>
      <c r="L30" s="124" t="s">
        <v>129</v>
      </c>
      <c r="M30" s="124">
        <v>0.71040000000000003</v>
      </c>
      <c r="N30" s="124">
        <v>1.0000000000000001E-5</v>
      </c>
      <c r="O30" s="124">
        <v>-5.2</v>
      </c>
      <c r="P30" s="124">
        <v>0</v>
      </c>
      <c r="Q30" s="124" t="s">
        <v>15215</v>
      </c>
      <c r="R30" s="124">
        <v>0.35</v>
      </c>
      <c r="S30" s="124">
        <v>1.7000000000000001E-2</v>
      </c>
      <c r="T30" s="124">
        <v>873.5</v>
      </c>
      <c r="U30" s="124"/>
      <c r="V30" s="124"/>
      <c r="W30" s="124">
        <v>-10.9</v>
      </c>
      <c r="X30" s="124" t="s">
        <v>129</v>
      </c>
      <c r="Y30" s="124"/>
    </row>
    <row r="31" spans="1:25" ht="15.75" customHeight="1">
      <c r="A31" s="124" t="s">
        <v>492</v>
      </c>
      <c r="B31" s="124" t="s">
        <v>324</v>
      </c>
      <c r="C31" s="124" t="s">
        <v>15214</v>
      </c>
      <c r="D31" s="124" t="s">
        <v>100</v>
      </c>
      <c r="E31" s="124" t="s">
        <v>9033</v>
      </c>
      <c r="F31" s="124" t="s">
        <v>130</v>
      </c>
      <c r="G31" s="124" t="s">
        <v>130</v>
      </c>
      <c r="H31" s="124" t="s">
        <v>129</v>
      </c>
      <c r="I31" s="124" t="s">
        <v>129</v>
      </c>
      <c r="J31" s="124" t="s">
        <v>114</v>
      </c>
      <c r="K31" s="124" t="s">
        <v>149</v>
      </c>
      <c r="L31" s="124" t="s">
        <v>129</v>
      </c>
      <c r="M31" s="124">
        <v>0.70879999999999999</v>
      </c>
      <c r="N31" s="124">
        <v>1.2E-5</v>
      </c>
      <c r="O31" s="124">
        <v>-5.5</v>
      </c>
      <c r="P31" s="124">
        <v>0.1</v>
      </c>
      <c r="Q31" s="124" t="s">
        <v>14945</v>
      </c>
      <c r="R31" s="124">
        <v>0.34399999999999997</v>
      </c>
      <c r="S31" s="124">
        <v>2.1999999999999999E-2</v>
      </c>
      <c r="T31" s="124">
        <v>856.5</v>
      </c>
      <c r="U31" s="124"/>
      <c r="V31" s="124"/>
      <c r="W31" s="124">
        <v>-10.9</v>
      </c>
      <c r="X31" s="124" t="s">
        <v>129</v>
      </c>
      <c r="Y31" s="124"/>
    </row>
    <row r="32" spans="1:25" ht="15.75" customHeight="1">
      <c r="A32" s="124" t="s">
        <v>503</v>
      </c>
      <c r="B32" s="124" t="s">
        <v>324</v>
      </c>
      <c r="C32" s="124" t="s">
        <v>15214</v>
      </c>
      <c r="D32" s="124" t="s">
        <v>100</v>
      </c>
      <c r="E32" s="124" t="s">
        <v>9032</v>
      </c>
      <c r="F32" s="124" t="s">
        <v>129</v>
      </c>
      <c r="G32" s="124" t="s">
        <v>130</v>
      </c>
      <c r="H32" s="124" t="s">
        <v>130</v>
      </c>
      <c r="I32" s="124" t="s">
        <v>129</v>
      </c>
      <c r="J32" s="124" t="s">
        <v>114</v>
      </c>
      <c r="K32" s="124" t="s">
        <v>14923</v>
      </c>
      <c r="L32" s="124" t="s">
        <v>129</v>
      </c>
      <c r="M32" s="124"/>
      <c r="N32" s="124"/>
      <c r="O32" s="124"/>
      <c r="P32" s="124"/>
      <c r="Q32" s="124" t="s">
        <v>15215</v>
      </c>
      <c r="R32" s="124">
        <v>0.33700000000000002</v>
      </c>
      <c r="S32" s="124">
        <v>1.7000000000000001E-2</v>
      </c>
      <c r="T32" s="124">
        <v>1253.5</v>
      </c>
      <c r="U32" s="124">
        <v>-16.93</v>
      </c>
      <c r="V32" s="124">
        <v>11.34</v>
      </c>
      <c r="W32" s="124"/>
      <c r="X32" s="124" t="s">
        <v>130</v>
      </c>
      <c r="Y32" s="124"/>
    </row>
    <row r="33" spans="1:25" ht="15.75" customHeight="1">
      <c r="A33" s="124" t="s">
        <v>144</v>
      </c>
      <c r="B33" s="124" t="s">
        <v>107</v>
      </c>
      <c r="C33" s="124" t="s">
        <v>15214</v>
      </c>
      <c r="D33" s="124" t="s">
        <v>137</v>
      </c>
      <c r="E33" s="124" t="s">
        <v>9032</v>
      </c>
      <c r="F33" s="124" t="s">
        <v>129</v>
      </c>
      <c r="G33" s="124" t="s">
        <v>129</v>
      </c>
      <c r="H33" s="124" t="s">
        <v>129</v>
      </c>
      <c r="I33" s="124" t="s">
        <v>129</v>
      </c>
      <c r="J33" s="124" t="s">
        <v>113</v>
      </c>
      <c r="K33" s="124" t="s">
        <v>149</v>
      </c>
      <c r="L33" s="124" t="s">
        <v>129</v>
      </c>
      <c r="M33" s="124"/>
      <c r="N33" s="124"/>
      <c r="O33" s="124"/>
      <c r="P33" s="124"/>
      <c r="Q33" s="124" t="s">
        <v>15215</v>
      </c>
      <c r="R33" s="124">
        <v>0.318</v>
      </c>
      <c r="S33" s="124">
        <v>1.7999999999999999E-2</v>
      </c>
      <c r="T33" s="124">
        <v>1318.5</v>
      </c>
      <c r="U33" s="124">
        <v>-15.1</v>
      </c>
      <c r="V33" s="124">
        <v>10.81</v>
      </c>
      <c r="W33" s="124"/>
      <c r="X33" s="124" t="s">
        <v>130</v>
      </c>
      <c r="Y33" s="124"/>
    </row>
    <row r="34" spans="1:25" ht="15.75" customHeight="1">
      <c r="A34" s="124" t="s">
        <v>152</v>
      </c>
      <c r="B34" s="124" t="s">
        <v>107</v>
      </c>
      <c r="C34" s="124" t="s">
        <v>15214</v>
      </c>
      <c r="D34" s="124" t="s">
        <v>137</v>
      </c>
      <c r="E34" s="124" t="s">
        <v>9032</v>
      </c>
      <c r="F34" s="124" t="s">
        <v>129</v>
      </c>
      <c r="G34" s="124" t="s">
        <v>129</v>
      </c>
      <c r="H34" s="124" t="s">
        <v>129</v>
      </c>
      <c r="I34" s="124" t="s">
        <v>129</v>
      </c>
      <c r="J34" s="124" t="s">
        <v>114</v>
      </c>
      <c r="K34" s="124" t="s">
        <v>14923</v>
      </c>
      <c r="L34" s="124" t="s">
        <v>129</v>
      </c>
      <c r="M34" s="124"/>
      <c r="N34" s="124"/>
      <c r="O34" s="124"/>
      <c r="P34" s="124"/>
      <c r="Q34" s="124" t="s">
        <v>14945</v>
      </c>
      <c r="R34" s="124">
        <v>0.32400000000000001</v>
      </c>
      <c r="S34" s="124">
        <v>1.9E-2</v>
      </c>
      <c r="T34" s="124">
        <v>1161.5</v>
      </c>
      <c r="U34" s="124">
        <v>-15.75</v>
      </c>
      <c r="V34" s="124">
        <v>10.050000000000001</v>
      </c>
      <c r="W34" s="124"/>
      <c r="X34" s="124" t="s">
        <v>130</v>
      </c>
      <c r="Y34" s="124"/>
    </row>
    <row r="35" spans="1:25" ht="15.75" customHeight="1">
      <c r="A35" s="124" t="s">
        <v>165</v>
      </c>
      <c r="B35" s="124" t="s">
        <v>107</v>
      </c>
      <c r="C35" s="124" t="s">
        <v>15214</v>
      </c>
      <c r="D35" s="124" t="s">
        <v>137</v>
      </c>
      <c r="E35" s="124" t="s">
        <v>9032</v>
      </c>
      <c r="F35" s="124" t="s">
        <v>129</v>
      </c>
      <c r="G35" s="124" t="s">
        <v>129</v>
      </c>
      <c r="H35" s="124" t="s">
        <v>129</v>
      </c>
      <c r="I35" s="124"/>
      <c r="J35" s="124" t="s">
        <v>113</v>
      </c>
      <c r="K35" s="124" t="s">
        <v>149</v>
      </c>
      <c r="L35" s="124" t="s">
        <v>129</v>
      </c>
      <c r="M35" s="124">
        <v>0.71091899999999997</v>
      </c>
      <c r="N35" s="124">
        <v>1.5E-5</v>
      </c>
      <c r="O35" s="124">
        <v>-5.5</v>
      </c>
      <c r="P35" s="124">
        <v>0.2</v>
      </c>
      <c r="Q35" s="124" t="s">
        <v>15215</v>
      </c>
      <c r="R35" s="124">
        <v>0.35599999999999998</v>
      </c>
      <c r="S35" s="124">
        <v>1.7999999999999999E-2</v>
      </c>
      <c r="T35" s="124">
        <v>1196.5</v>
      </c>
      <c r="U35" s="124">
        <v>-15.99</v>
      </c>
      <c r="V35" s="124">
        <v>10.55</v>
      </c>
      <c r="W35" s="124"/>
      <c r="X35" s="124" t="s">
        <v>130</v>
      </c>
      <c r="Y35" s="124"/>
    </row>
    <row r="36" spans="1:25" ht="15.75" customHeight="1">
      <c r="A36" s="124" t="s">
        <v>172</v>
      </c>
      <c r="B36" s="124" t="s">
        <v>107</v>
      </c>
      <c r="C36" s="124" t="s">
        <v>15214</v>
      </c>
      <c r="D36" s="124" t="s">
        <v>137</v>
      </c>
      <c r="E36" s="124" t="s">
        <v>9032</v>
      </c>
      <c r="F36" s="124" t="s">
        <v>129</v>
      </c>
      <c r="G36" s="124" t="s">
        <v>129</v>
      </c>
      <c r="H36" s="124" t="s">
        <v>129</v>
      </c>
      <c r="I36" s="124" t="s">
        <v>129</v>
      </c>
      <c r="J36" s="124" t="s">
        <v>113</v>
      </c>
      <c r="K36" s="124" t="s">
        <v>149</v>
      </c>
      <c r="L36" s="124" t="s">
        <v>130</v>
      </c>
      <c r="M36" s="124">
        <v>0.71098399999999995</v>
      </c>
      <c r="N36" s="124">
        <v>1.2E-5</v>
      </c>
      <c r="O36" s="124">
        <v>-6</v>
      </c>
      <c r="P36" s="124">
        <v>0.2</v>
      </c>
      <c r="Q36" s="124" t="s">
        <v>15215</v>
      </c>
      <c r="R36" s="124">
        <v>0.35699999999999998</v>
      </c>
      <c r="S36" s="124">
        <v>0.02</v>
      </c>
      <c r="T36" s="124">
        <v>1161</v>
      </c>
      <c r="U36" s="124">
        <v>-15.42</v>
      </c>
      <c r="V36" s="124">
        <v>9.82</v>
      </c>
      <c r="W36" s="124">
        <v>-6.3</v>
      </c>
      <c r="X36" s="124" t="s">
        <v>130</v>
      </c>
      <c r="Y36" s="124"/>
    </row>
    <row r="37" spans="1:25" ht="15.75" customHeight="1">
      <c r="A37" s="124" t="s">
        <v>180</v>
      </c>
      <c r="B37" s="124" t="s">
        <v>107</v>
      </c>
      <c r="C37" s="124" t="s">
        <v>15214</v>
      </c>
      <c r="D37" s="124" t="s">
        <v>137</v>
      </c>
      <c r="E37" s="124" t="s">
        <v>9032</v>
      </c>
      <c r="F37" s="124" t="s">
        <v>129</v>
      </c>
      <c r="G37" s="124" t="s">
        <v>130</v>
      </c>
      <c r="H37" s="124" t="s">
        <v>129</v>
      </c>
      <c r="I37" s="124" t="s">
        <v>129</v>
      </c>
      <c r="J37" s="124" t="s">
        <v>114</v>
      </c>
      <c r="K37" s="124" t="s">
        <v>14923</v>
      </c>
      <c r="L37" s="124" t="s">
        <v>130</v>
      </c>
      <c r="M37" s="124">
        <v>0.71096800000000004</v>
      </c>
      <c r="N37" s="124">
        <v>1.5E-5</v>
      </c>
      <c r="O37" s="124"/>
      <c r="P37" s="124"/>
      <c r="Q37" s="124" t="s">
        <v>15215</v>
      </c>
      <c r="R37" s="124">
        <v>0.34300000000000003</v>
      </c>
      <c r="S37" s="124">
        <v>1.7000000000000001E-2</v>
      </c>
      <c r="T37" s="124">
        <v>1251</v>
      </c>
      <c r="U37" s="124">
        <v>-14.9</v>
      </c>
      <c r="V37" s="124">
        <v>10.49</v>
      </c>
      <c r="W37" s="124"/>
      <c r="X37" s="124" t="s">
        <v>130</v>
      </c>
      <c r="Y37" s="124"/>
    </row>
    <row r="38" spans="1:25" ht="15.75" customHeight="1">
      <c r="A38" s="124" t="s">
        <v>185</v>
      </c>
      <c r="B38" s="124" t="s">
        <v>107</v>
      </c>
      <c r="C38" s="124" t="s">
        <v>15214</v>
      </c>
      <c r="D38" s="124" t="s">
        <v>137</v>
      </c>
      <c r="E38" s="124" t="s">
        <v>9032</v>
      </c>
      <c r="F38" s="124" t="s">
        <v>129</v>
      </c>
      <c r="G38" s="124" t="s">
        <v>130</v>
      </c>
      <c r="H38" s="124" t="s">
        <v>129</v>
      </c>
      <c r="I38" s="124" t="s">
        <v>129</v>
      </c>
      <c r="J38" s="124" t="s">
        <v>114</v>
      </c>
      <c r="K38" s="124" t="s">
        <v>149</v>
      </c>
      <c r="L38" s="124" t="s">
        <v>129</v>
      </c>
      <c r="M38" s="124">
        <v>0.70952499999999996</v>
      </c>
      <c r="N38" s="124">
        <v>1.1E-5</v>
      </c>
      <c r="O38" s="124">
        <v>-6.4</v>
      </c>
      <c r="P38" s="124">
        <v>0.1</v>
      </c>
      <c r="Q38" s="124" t="s">
        <v>14945</v>
      </c>
      <c r="R38" s="124">
        <v>0.318</v>
      </c>
      <c r="S38" s="124">
        <v>1.9E-2</v>
      </c>
      <c r="T38" s="124">
        <v>1292</v>
      </c>
      <c r="U38" s="124">
        <v>-15.06</v>
      </c>
      <c r="V38" s="124">
        <v>9.49</v>
      </c>
      <c r="W38" s="124">
        <v>-6</v>
      </c>
      <c r="X38" s="124" t="s">
        <v>130</v>
      </c>
      <c r="Y38" s="124"/>
    </row>
    <row r="39" spans="1:25" ht="15.75" customHeight="1">
      <c r="A39" s="124" t="s">
        <v>193</v>
      </c>
      <c r="B39" s="124" t="s">
        <v>107</v>
      </c>
      <c r="C39" s="124" t="s">
        <v>15214</v>
      </c>
      <c r="D39" s="124" t="s">
        <v>137</v>
      </c>
      <c r="E39" s="124" t="s">
        <v>9032</v>
      </c>
      <c r="F39" s="124" t="s">
        <v>129</v>
      </c>
      <c r="G39" s="124" t="s">
        <v>129</v>
      </c>
      <c r="H39" s="124" t="s">
        <v>129</v>
      </c>
      <c r="I39" s="124" t="s">
        <v>130</v>
      </c>
      <c r="J39" s="124" t="s">
        <v>113</v>
      </c>
      <c r="K39" s="124" t="s">
        <v>149</v>
      </c>
      <c r="L39" s="124" t="s">
        <v>129</v>
      </c>
      <c r="M39" s="124">
        <v>0.71067800000000003</v>
      </c>
      <c r="N39" s="124">
        <v>1.4E-5</v>
      </c>
      <c r="O39" s="124">
        <v>-5.2</v>
      </c>
      <c r="P39" s="124">
        <v>0.2</v>
      </c>
      <c r="Q39" s="124" t="s">
        <v>15215</v>
      </c>
      <c r="R39" s="124">
        <v>0.377</v>
      </c>
      <c r="S39" s="124">
        <v>2.3E-2</v>
      </c>
      <c r="T39" s="124">
        <v>1252</v>
      </c>
      <c r="U39" s="124">
        <v>-14.26</v>
      </c>
      <c r="V39" s="124">
        <v>10.27</v>
      </c>
      <c r="W39" s="124">
        <v>-5.2</v>
      </c>
      <c r="X39" s="124" t="s">
        <v>130</v>
      </c>
      <c r="Y39" s="124"/>
    </row>
    <row r="40" spans="1:25" ht="15.75" customHeight="1">
      <c r="A40" s="124" t="s">
        <v>209</v>
      </c>
      <c r="B40" s="124" t="s">
        <v>107</v>
      </c>
      <c r="C40" s="124" t="s">
        <v>15214</v>
      </c>
      <c r="D40" s="124" t="s">
        <v>137</v>
      </c>
      <c r="E40" s="124" t="s">
        <v>9032</v>
      </c>
      <c r="F40" s="124" t="s">
        <v>129</v>
      </c>
      <c r="G40" s="124" t="s">
        <v>129</v>
      </c>
      <c r="H40" s="124" t="s">
        <v>129</v>
      </c>
      <c r="I40" s="124" t="s">
        <v>129</v>
      </c>
      <c r="J40" s="124" t="s">
        <v>113</v>
      </c>
      <c r="K40" s="124" t="s">
        <v>14923</v>
      </c>
      <c r="L40" s="124" t="s">
        <v>129</v>
      </c>
      <c r="M40" s="124">
        <v>0.71072900000000006</v>
      </c>
      <c r="N40" s="124">
        <v>1.1E-5</v>
      </c>
      <c r="O40" s="124">
        <v>-5.6</v>
      </c>
      <c r="P40" s="124">
        <v>0.2</v>
      </c>
      <c r="Q40" s="124" t="s">
        <v>15215</v>
      </c>
      <c r="R40" s="124">
        <v>0.29899999999999999</v>
      </c>
      <c r="S40" s="124">
        <v>1.7999999999999999E-2</v>
      </c>
      <c r="T40" s="124">
        <v>1157.5</v>
      </c>
      <c r="U40" s="124">
        <v>-16.149999999999999</v>
      </c>
      <c r="V40" s="124">
        <v>10.85</v>
      </c>
      <c r="W40" s="124">
        <v>-8.6999999999999993</v>
      </c>
      <c r="X40" s="124" t="s">
        <v>130</v>
      </c>
      <c r="Y40" s="124"/>
    </row>
    <row r="41" spans="1:25" ht="15.75" customHeight="1">
      <c r="A41" s="124" t="s">
        <v>98</v>
      </c>
      <c r="B41" s="124" t="s">
        <v>107</v>
      </c>
      <c r="C41" s="124" t="s">
        <v>15214</v>
      </c>
      <c r="D41" s="124" t="s">
        <v>100</v>
      </c>
      <c r="E41" s="124" t="s">
        <v>9033</v>
      </c>
      <c r="F41" s="124" t="s">
        <v>129</v>
      </c>
      <c r="G41" s="124" t="s">
        <v>129</v>
      </c>
      <c r="H41" s="124" t="s">
        <v>129</v>
      </c>
      <c r="I41" s="124" t="s">
        <v>129</v>
      </c>
      <c r="J41" s="124" t="s">
        <v>113</v>
      </c>
      <c r="K41" s="124" t="s">
        <v>14923</v>
      </c>
      <c r="L41" s="124" t="s">
        <v>129</v>
      </c>
      <c r="M41" s="124">
        <v>0.70952400000000004</v>
      </c>
      <c r="N41" s="124">
        <v>9.0000000000000002E-6</v>
      </c>
      <c r="O41" s="124">
        <v>-6.9</v>
      </c>
      <c r="P41" s="124">
        <v>0.1</v>
      </c>
      <c r="Q41" s="124" t="s">
        <v>14945</v>
      </c>
      <c r="R41" s="124">
        <v>0.36799999999999999</v>
      </c>
      <c r="S41" s="124">
        <v>1.7999999999999999E-2</v>
      </c>
      <c r="T41" s="124">
        <v>923</v>
      </c>
      <c r="U41" s="124">
        <v>-18.75</v>
      </c>
      <c r="V41" s="124">
        <v>9.16</v>
      </c>
      <c r="W41" s="124">
        <v>-10.4</v>
      </c>
      <c r="X41" s="124" t="s">
        <v>129</v>
      </c>
      <c r="Y41" s="124"/>
    </row>
    <row r="42" spans="1:25" ht="15.75" customHeight="1">
      <c r="A42" s="124" t="s">
        <v>157</v>
      </c>
      <c r="B42" s="124" t="s">
        <v>107</v>
      </c>
      <c r="C42" s="124" t="s">
        <v>15214</v>
      </c>
      <c r="D42" s="124" t="s">
        <v>100</v>
      </c>
      <c r="E42" s="124" t="s">
        <v>9033</v>
      </c>
      <c r="F42" s="124" t="s">
        <v>129</v>
      </c>
      <c r="G42" s="124" t="s">
        <v>130</v>
      </c>
      <c r="H42" s="124" t="s">
        <v>129</v>
      </c>
      <c r="I42" s="124" t="s">
        <v>129</v>
      </c>
      <c r="J42" s="124" t="s">
        <v>113</v>
      </c>
      <c r="K42" s="124" t="s">
        <v>149</v>
      </c>
      <c r="L42" s="124" t="s">
        <v>129</v>
      </c>
      <c r="M42" s="124">
        <v>0.71157899999999996</v>
      </c>
      <c r="N42" s="124">
        <v>1.2E-5</v>
      </c>
      <c r="O42" s="124">
        <v>-5.6</v>
      </c>
      <c r="P42" s="124">
        <v>0.1</v>
      </c>
      <c r="Q42" s="124" t="s">
        <v>15215</v>
      </c>
      <c r="R42" s="124">
        <v>0.35</v>
      </c>
      <c r="S42" s="124">
        <v>1.7000000000000001E-2</v>
      </c>
      <c r="T42" s="124">
        <v>873</v>
      </c>
      <c r="U42" s="124">
        <v>-19.09</v>
      </c>
      <c r="V42" s="124">
        <v>9.9600000000000009</v>
      </c>
      <c r="W42" s="124">
        <v>-12.3</v>
      </c>
      <c r="X42" s="124" t="s">
        <v>129</v>
      </c>
      <c r="Y42" s="124"/>
    </row>
    <row r="43" spans="1:25" ht="15.75" customHeight="1">
      <c r="A43" s="124" t="s">
        <v>15216</v>
      </c>
      <c r="B43" s="124" t="s">
        <v>107</v>
      </c>
      <c r="C43" s="124" t="s">
        <v>15214</v>
      </c>
      <c r="D43" s="124" t="s">
        <v>137</v>
      </c>
      <c r="E43" s="124" t="s">
        <v>9032</v>
      </c>
      <c r="F43" s="124" t="s">
        <v>129</v>
      </c>
      <c r="G43" s="124" t="s">
        <v>129</v>
      </c>
      <c r="H43" s="124" t="s">
        <v>129</v>
      </c>
      <c r="I43" s="124" t="s">
        <v>129</v>
      </c>
      <c r="J43" s="124"/>
      <c r="K43" s="124" t="s">
        <v>14923</v>
      </c>
      <c r="L43" s="124" t="s">
        <v>130</v>
      </c>
      <c r="M43" s="124">
        <v>0.71087500000000003</v>
      </c>
      <c r="N43" s="124">
        <v>1.2E-5</v>
      </c>
      <c r="O43" s="124">
        <v>-5</v>
      </c>
      <c r="P43" s="124">
        <v>0.1</v>
      </c>
      <c r="Q43" s="124" t="s">
        <v>15215</v>
      </c>
      <c r="R43" s="124"/>
      <c r="S43" s="124"/>
      <c r="T43" s="124"/>
      <c r="U43" s="124">
        <v>-16.77</v>
      </c>
      <c r="V43" s="124">
        <v>10.4</v>
      </c>
      <c r="W43" s="124">
        <v>-8.4</v>
      </c>
      <c r="X43" s="124" t="s">
        <v>130</v>
      </c>
      <c r="Y43" s="124" t="s">
        <v>15217</v>
      </c>
    </row>
    <row r="44" spans="1:25" ht="15.75" customHeight="1">
      <c r="A44" s="124" t="s">
        <v>15000</v>
      </c>
      <c r="B44" s="124" t="s">
        <v>107</v>
      </c>
      <c r="C44" s="124" t="s">
        <v>15218</v>
      </c>
      <c r="D44" s="124" t="s">
        <v>100</v>
      </c>
      <c r="E44" s="124"/>
      <c r="F44" s="124" t="s">
        <v>129</v>
      </c>
      <c r="G44" s="124"/>
      <c r="H44" s="124" t="s">
        <v>129</v>
      </c>
      <c r="I44" s="124"/>
      <c r="J44" s="124"/>
      <c r="K44" s="124"/>
      <c r="L44" s="124" t="s">
        <v>129</v>
      </c>
      <c r="M44" s="124">
        <v>0.70975100000000002</v>
      </c>
      <c r="N44" s="124">
        <v>6.9999999999999999E-6</v>
      </c>
      <c r="O44" s="124"/>
      <c r="P44" s="124"/>
      <c r="Q44" s="124" t="s">
        <v>15215</v>
      </c>
      <c r="R44" s="124"/>
      <c r="S44" s="124"/>
      <c r="T44" s="124"/>
      <c r="U44" s="124"/>
      <c r="V44" s="124"/>
      <c r="W44" s="124"/>
      <c r="X44" s="124"/>
      <c r="Y44" s="124"/>
    </row>
    <row r="45" spans="1:25" ht="15.75" customHeight="1">
      <c r="A45" s="124" t="s">
        <v>15004</v>
      </c>
      <c r="B45" s="124" t="s">
        <v>107</v>
      </c>
      <c r="C45" s="124" t="s">
        <v>15218</v>
      </c>
      <c r="D45" s="124" t="s">
        <v>100</v>
      </c>
      <c r="E45" s="124"/>
      <c r="F45" s="124" t="s">
        <v>129</v>
      </c>
      <c r="G45" s="124"/>
      <c r="H45" s="124" t="s">
        <v>129</v>
      </c>
      <c r="I45" s="124"/>
      <c r="J45" s="124"/>
      <c r="K45" s="124" t="s">
        <v>149</v>
      </c>
      <c r="L45" s="124" t="s">
        <v>129</v>
      </c>
      <c r="M45" s="124">
        <v>0.709735</v>
      </c>
      <c r="N45" s="124">
        <v>6.9999999999999999E-6</v>
      </c>
      <c r="O45" s="124"/>
      <c r="P45" s="124"/>
      <c r="Q45" s="124" t="s">
        <v>15215</v>
      </c>
      <c r="R45" s="124"/>
      <c r="S45" s="124"/>
      <c r="T45" s="124"/>
      <c r="U45" s="124"/>
      <c r="V45" s="124"/>
      <c r="W45" s="124"/>
      <c r="X45" s="124"/>
      <c r="Y45" s="124"/>
    </row>
    <row r="46" spans="1:25" ht="15.75" customHeight="1">
      <c r="A46" s="124" t="s">
        <v>15008</v>
      </c>
      <c r="B46" s="124" t="s">
        <v>107</v>
      </c>
      <c r="C46" s="124" t="s">
        <v>15218</v>
      </c>
      <c r="D46" s="124" t="s">
        <v>100</v>
      </c>
      <c r="E46" s="124"/>
      <c r="F46" s="124" t="s">
        <v>129</v>
      </c>
      <c r="G46" s="124"/>
      <c r="H46" s="124" t="s">
        <v>129</v>
      </c>
      <c r="I46" s="124"/>
      <c r="J46" s="124"/>
      <c r="K46" s="124"/>
      <c r="L46" s="124" t="s">
        <v>129</v>
      </c>
      <c r="M46" s="124">
        <v>0.71065599999999995</v>
      </c>
      <c r="N46" s="124">
        <v>6.9999999999999999E-6</v>
      </c>
      <c r="O46" s="124"/>
      <c r="P46" s="124"/>
      <c r="Q46" s="124" t="s">
        <v>15215</v>
      </c>
      <c r="R46" s="124"/>
      <c r="S46" s="124"/>
      <c r="T46" s="124"/>
      <c r="U46" s="124"/>
      <c r="V46" s="124"/>
      <c r="W46" s="124"/>
      <c r="X46" s="124"/>
      <c r="Y46" s="124"/>
    </row>
    <row r="47" spans="1:25" ht="15.75" customHeight="1">
      <c r="A47" s="124" t="s">
        <v>15011</v>
      </c>
      <c r="B47" s="124" t="s">
        <v>107</v>
      </c>
      <c r="C47" s="124" t="s">
        <v>15218</v>
      </c>
      <c r="D47" s="124" t="s">
        <v>100</v>
      </c>
      <c r="E47" s="124"/>
      <c r="F47" s="124" t="s">
        <v>129</v>
      </c>
      <c r="G47" s="124"/>
      <c r="H47" s="124" t="s">
        <v>129</v>
      </c>
      <c r="I47" s="124"/>
      <c r="J47" s="124"/>
      <c r="K47" s="124"/>
      <c r="L47" s="124" t="s">
        <v>129</v>
      </c>
      <c r="M47" s="124">
        <v>0.70991899999999997</v>
      </c>
      <c r="N47" s="124">
        <v>6.9999999999999999E-6</v>
      </c>
      <c r="O47" s="124"/>
      <c r="P47" s="124"/>
      <c r="Q47" s="124" t="s">
        <v>15215</v>
      </c>
      <c r="R47" s="124"/>
      <c r="S47" s="124"/>
      <c r="T47" s="124"/>
      <c r="U47" s="124"/>
      <c r="V47" s="124"/>
      <c r="W47" s="124"/>
      <c r="X47" s="124"/>
      <c r="Y47" s="124"/>
    </row>
    <row r="48" spans="1:25" ht="15.75" customHeight="1">
      <c r="A48" s="124" t="s">
        <v>15014</v>
      </c>
      <c r="B48" s="124" t="s">
        <v>107</v>
      </c>
      <c r="C48" s="124" t="s">
        <v>15218</v>
      </c>
      <c r="D48" s="124" t="s">
        <v>137</v>
      </c>
      <c r="E48" s="124"/>
      <c r="F48" s="124" t="s">
        <v>129</v>
      </c>
      <c r="G48" s="124"/>
      <c r="H48" s="124" t="s">
        <v>129</v>
      </c>
      <c r="I48" s="124"/>
      <c r="J48" s="124"/>
      <c r="K48" s="124" t="s">
        <v>149</v>
      </c>
      <c r="L48" s="124" t="s">
        <v>129</v>
      </c>
      <c r="M48" s="124">
        <v>0.71006400000000003</v>
      </c>
      <c r="N48" s="124">
        <v>7.9999999999999996E-6</v>
      </c>
      <c r="O48" s="124"/>
      <c r="P48" s="124"/>
      <c r="Q48" s="124" t="s">
        <v>15215</v>
      </c>
      <c r="R48" s="124"/>
      <c r="S48" s="124"/>
      <c r="T48" s="124"/>
      <c r="U48" s="124"/>
      <c r="V48" s="124"/>
      <c r="W48" s="124"/>
      <c r="X48" s="124"/>
      <c r="Y48" s="124"/>
    </row>
    <row r="49" spans="1:25" ht="15.75" customHeight="1">
      <c r="A49" s="124" t="s">
        <v>15018</v>
      </c>
      <c r="B49" s="124" t="s">
        <v>107</v>
      </c>
      <c r="C49" s="124" t="s">
        <v>15218</v>
      </c>
      <c r="D49" s="124" t="s">
        <v>137</v>
      </c>
      <c r="E49" s="124"/>
      <c r="F49" s="124" t="s">
        <v>129</v>
      </c>
      <c r="G49" s="124"/>
      <c r="H49" s="124" t="s">
        <v>129</v>
      </c>
      <c r="I49" s="124"/>
      <c r="J49" s="124"/>
      <c r="K49" s="124" t="s">
        <v>149</v>
      </c>
      <c r="L49" s="124" t="s">
        <v>129</v>
      </c>
      <c r="M49" s="124">
        <v>0.70965800000000001</v>
      </c>
      <c r="N49" s="124">
        <v>7.9999999999999996E-6</v>
      </c>
      <c r="O49" s="124"/>
      <c r="P49" s="124"/>
      <c r="Q49" s="124" t="s">
        <v>15215</v>
      </c>
      <c r="R49" s="124"/>
      <c r="S49" s="124"/>
      <c r="T49" s="124"/>
      <c r="U49" s="124"/>
      <c r="V49" s="124"/>
      <c r="W49" s="124"/>
      <c r="X49" s="124"/>
      <c r="Y49" s="124"/>
    </row>
    <row r="50" spans="1:25" ht="15.75" customHeight="1">
      <c r="A50" s="124" t="s">
        <v>15021</v>
      </c>
      <c r="B50" s="124" t="s">
        <v>107</v>
      </c>
      <c r="C50" s="124" t="s">
        <v>15218</v>
      </c>
      <c r="D50" s="124" t="s">
        <v>137</v>
      </c>
      <c r="E50" s="124"/>
      <c r="F50" s="124" t="s">
        <v>129</v>
      </c>
      <c r="G50" s="124"/>
      <c r="H50" s="124" t="s">
        <v>129</v>
      </c>
      <c r="I50" s="124"/>
      <c r="J50" s="124"/>
      <c r="K50" s="124" t="s">
        <v>149</v>
      </c>
      <c r="L50" s="124" t="s">
        <v>129</v>
      </c>
      <c r="M50" s="124">
        <v>0.71013700000000002</v>
      </c>
      <c r="N50" s="124">
        <v>6.9999999999999999E-6</v>
      </c>
      <c r="O50" s="124"/>
      <c r="P50" s="124"/>
      <c r="Q50" s="124" t="s">
        <v>15215</v>
      </c>
      <c r="R50" s="124"/>
      <c r="S50" s="124"/>
      <c r="T50" s="124"/>
      <c r="U50" s="124"/>
      <c r="V50" s="124"/>
      <c r="W50" s="124"/>
      <c r="X50" s="124"/>
      <c r="Y50" s="124"/>
    </row>
    <row r="51" spans="1:25" ht="15.75" customHeight="1">
      <c r="A51" s="124" t="s">
        <v>15024</v>
      </c>
      <c r="B51" s="124" t="s">
        <v>107</v>
      </c>
      <c r="C51" s="124" t="s">
        <v>15218</v>
      </c>
      <c r="D51" s="124" t="s">
        <v>137</v>
      </c>
      <c r="E51" s="124"/>
      <c r="F51" s="124" t="s">
        <v>129</v>
      </c>
      <c r="G51" s="124"/>
      <c r="H51" s="124" t="s">
        <v>129</v>
      </c>
      <c r="I51" s="124"/>
      <c r="J51" s="124"/>
      <c r="K51" s="124" t="s">
        <v>149</v>
      </c>
      <c r="L51" s="124" t="s">
        <v>129</v>
      </c>
      <c r="M51" s="124">
        <v>0.71033599999999997</v>
      </c>
      <c r="N51" s="124">
        <v>6.0000000000000002E-6</v>
      </c>
      <c r="O51" s="124"/>
      <c r="P51" s="124"/>
      <c r="Q51" s="124" t="s">
        <v>15215</v>
      </c>
      <c r="R51" s="124"/>
      <c r="S51" s="124"/>
      <c r="T51" s="124"/>
      <c r="U51" s="124"/>
      <c r="V51" s="124"/>
      <c r="W51" s="124"/>
      <c r="X51" s="124"/>
      <c r="Y51" s="124"/>
    </row>
    <row r="52" spans="1:25" ht="15.75" customHeight="1">
      <c r="A52" s="124" t="s">
        <v>15027</v>
      </c>
      <c r="B52" s="124" t="s">
        <v>107</v>
      </c>
      <c r="C52" s="124" t="s">
        <v>15218</v>
      </c>
      <c r="D52" s="124" t="s">
        <v>137</v>
      </c>
      <c r="E52" s="124"/>
      <c r="F52" s="124" t="s">
        <v>129</v>
      </c>
      <c r="G52" s="124"/>
      <c r="H52" s="124" t="s">
        <v>129</v>
      </c>
      <c r="I52" s="124"/>
      <c r="J52" s="124"/>
      <c r="K52" s="124" t="s">
        <v>149</v>
      </c>
      <c r="L52" s="124" t="s">
        <v>129</v>
      </c>
      <c r="M52" s="124">
        <v>0.71023800000000004</v>
      </c>
      <c r="N52" s="124">
        <v>6.9999999999999999E-6</v>
      </c>
      <c r="O52" s="124"/>
      <c r="P52" s="124"/>
      <c r="Q52" s="124" t="s">
        <v>15215</v>
      </c>
      <c r="R52" s="124"/>
      <c r="S52" s="124"/>
      <c r="T52" s="124"/>
      <c r="U52" s="124"/>
      <c r="V52" s="124"/>
      <c r="W52" s="124"/>
      <c r="X52" s="124"/>
      <c r="Y52" s="124"/>
    </row>
    <row r="53" spans="1:25" ht="15.75" customHeight="1">
      <c r="A53" s="124" t="s">
        <v>15030</v>
      </c>
      <c r="B53" s="124" t="s">
        <v>107</v>
      </c>
      <c r="C53" s="124" t="s">
        <v>15218</v>
      </c>
      <c r="D53" s="124" t="s">
        <v>137</v>
      </c>
      <c r="E53" s="124" t="s">
        <v>9032</v>
      </c>
      <c r="F53" s="124" t="s">
        <v>129</v>
      </c>
      <c r="G53" s="124"/>
      <c r="H53" s="124" t="s">
        <v>129</v>
      </c>
      <c r="I53" s="124"/>
      <c r="J53" s="124"/>
      <c r="K53" s="124"/>
      <c r="L53" s="124" t="s">
        <v>129</v>
      </c>
      <c r="M53" s="124">
        <v>0.710341</v>
      </c>
      <c r="N53" s="124">
        <v>6.9999999999999999E-6</v>
      </c>
      <c r="O53" s="124"/>
      <c r="P53" s="124"/>
      <c r="Q53" s="124" t="s">
        <v>15215</v>
      </c>
      <c r="R53" s="124"/>
      <c r="S53" s="124"/>
      <c r="T53" s="124">
        <v>1111</v>
      </c>
      <c r="U53" s="124"/>
      <c r="V53" s="124"/>
      <c r="W53" s="124"/>
      <c r="X53" s="124"/>
      <c r="Y53" s="124"/>
    </row>
    <row r="54" spans="1:25" ht="15.75" customHeight="1">
      <c r="A54" s="124" t="s">
        <v>15033</v>
      </c>
      <c r="B54" s="124" t="s">
        <v>107</v>
      </c>
      <c r="C54" s="124" t="s">
        <v>15218</v>
      </c>
      <c r="D54" s="124" t="s">
        <v>137</v>
      </c>
      <c r="E54" s="124"/>
      <c r="F54" s="124" t="s">
        <v>129</v>
      </c>
      <c r="G54" s="124"/>
      <c r="H54" s="124" t="s">
        <v>129</v>
      </c>
      <c r="I54" s="124"/>
      <c r="J54" s="124"/>
      <c r="K54" s="124" t="s">
        <v>149</v>
      </c>
      <c r="L54" s="124" t="s">
        <v>129</v>
      </c>
      <c r="M54" s="124">
        <v>0.71027799999999996</v>
      </c>
      <c r="N54" s="124">
        <v>6.9999999999999999E-6</v>
      </c>
      <c r="O54" s="124"/>
      <c r="P54" s="124"/>
      <c r="Q54" s="124" t="s">
        <v>15215</v>
      </c>
      <c r="R54" s="124"/>
      <c r="S54" s="124"/>
      <c r="T54" s="124"/>
      <c r="U54" s="124"/>
      <c r="V54" s="124"/>
      <c r="W54" s="124"/>
      <c r="X54" s="124"/>
      <c r="Y54" s="124"/>
    </row>
    <row r="55" spans="1:25" ht="15.75" customHeight="1">
      <c r="A55" s="124" t="s">
        <v>15035</v>
      </c>
      <c r="B55" s="124" t="s">
        <v>107</v>
      </c>
      <c r="C55" s="124" t="s">
        <v>15218</v>
      </c>
      <c r="D55" s="124" t="s">
        <v>137</v>
      </c>
      <c r="E55" s="124"/>
      <c r="F55" s="124" t="s">
        <v>129</v>
      </c>
      <c r="G55" s="124"/>
      <c r="H55" s="124" t="s">
        <v>129</v>
      </c>
      <c r="I55" s="124"/>
      <c r="J55" s="124"/>
      <c r="K55" s="124" t="s">
        <v>149</v>
      </c>
      <c r="L55" s="124" t="s">
        <v>129</v>
      </c>
      <c r="M55" s="124">
        <v>0.71102799999999999</v>
      </c>
      <c r="N55" s="124">
        <v>6.9999999999999999E-6</v>
      </c>
      <c r="O55" s="124"/>
      <c r="P55" s="124"/>
      <c r="Q55" s="124" t="s">
        <v>15215</v>
      </c>
      <c r="R55" s="124"/>
      <c r="S55" s="124"/>
      <c r="T55" s="124"/>
      <c r="U55" s="124"/>
      <c r="V55" s="124"/>
      <c r="W55" s="124"/>
      <c r="X55" s="124"/>
      <c r="Y55" s="124"/>
    </row>
    <row r="56" spans="1:25" ht="15.75" customHeight="1">
      <c r="A56" s="124" t="s">
        <v>15039</v>
      </c>
      <c r="B56" s="124" t="s">
        <v>107</v>
      </c>
      <c r="C56" s="124" t="s">
        <v>15218</v>
      </c>
      <c r="D56" s="124" t="s">
        <v>137</v>
      </c>
      <c r="E56" s="124"/>
      <c r="F56" s="124" t="s">
        <v>129</v>
      </c>
      <c r="G56" s="124"/>
      <c r="H56" s="124" t="s">
        <v>129</v>
      </c>
      <c r="I56" s="124"/>
      <c r="J56" s="124"/>
      <c r="K56" s="124" t="s">
        <v>149</v>
      </c>
      <c r="L56" s="124" t="s">
        <v>129</v>
      </c>
      <c r="M56" s="124">
        <v>0.71009100000000003</v>
      </c>
      <c r="N56" s="124">
        <v>6.0000000000000002E-6</v>
      </c>
      <c r="O56" s="124"/>
      <c r="P56" s="124"/>
      <c r="Q56" s="124" t="s">
        <v>15215</v>
      </c>
      <c r="R56" s="124"/>
      <c r="S56" s="124"/>
      <c r="T56" s="124"/>
      <c r="U56" s="124"/>
      <c r="V56" s="124"/>
      <c r="W56" s="124"/>
      <c r="X56" s="124"/>
      <c r="Y56" s="124"/>
    </row>
    <row r="57" spans="1:25" ht="15.75" customHeight="1">
      <c r="A57" s="124" t="s">
        <v>15042</v>
      </c>
      <c r="B57" s="124" t="s">
        <v>107</v>
      </c>
      <c r="C57" s="124" t="s">
        <v>15218</v>
      </c>
      <c r="D57" s="124" t="s">
        <v>137</v>
      </c>
      <c r="E57" s="124"/>
      <c r="F57" s="124" t="s">
        <v>129</v>
      </c>
      <c r="G57" s="124"/>
      <c r="H57" s="124" t="s">
        <v>129</v>
      </c>
      <c r="I57" s="124"/>
      <c r="J57" s="124"/>
      <c r="K57" s="124" t="s">
        <v>149</v>
      </c>
      <c r="L57" s="124" t="s">
        <v>129</v>
      </c>
      <c r="M57" s="124">
        <v>0.70997399999999999</v>
      </c>
      <c r="N57" s="124">
        <v>6.9999999999999999E-6</v>
      </c>
      <c r="O57" s="124"/>
      <c r="P57" s="124"/>
      <c r="Q57" s="124" t="s">
        <v>15215</v>
      </c>
      <c r="R57" s="124"/>
      <c r="S57" s="124"/>
      <c r="T57" s="124"/>
      <c r="U57" s="124"/>
      <c r="V57" s="124"/>
      <c r="W57" s="124"/>
      <c r="X57" s="124"/>
      <c r="Y57" s="124"/>
    </row>
    <row r="58" spans="1:25" ht="15.75" customHeight="1">
      <c r="A58" s="124" t="s">
        <v>15045</v>
      </c>
      <c r="B58" s="124" t="s">
        <v>107</v>
      </c>
      <c r="C58" s="124" t="s">
        <v>15218</v>
      </c>
      <c r="D58" s="124" t="s">
        <v>137</v>
      </c>
      <c r="E58" s="124" t="s">
        <v>9032</v>
      </c>
      <c r="F58" s="124" t="s">
        <v>129</v>
      </c>
      <c r="G58" s="124"/>
      <c r="H58" s="124" t="s">
        <v>129</v>
      </c>
      <c r="I58" s="124"/>
      <c r="J58" s="124"/>
      <c r="K58" s="124" t="s">
        <v>149</v>
      </c>
      <c r="L58" s="124" t="s">
        <v>129</v>
      </c>
      <c r="M58" s="124">
        <v>0.71002399999999999</v>
      </c>
      <c r="N58" s="124">
        <v>6.0000000000000002E-6</v>
      </c>
      <c r="O58" s="124"/>
      <c r="P58" s="124"/>
      <c r="Q58" s="124" t="s">
        <v>15215</v>
      </c>
      <c r="R58" s="124"/>
      <c r="S58" s="124"/>
      <c r="T58" s="124">
        <v>1246</v>
      </c>
      <c r="U58" s="124"/>
      <c r="V58" s="124"/>
      <c r="W58" s="124"/>
      <c r="X58" s="124"/>
      <c r="Y58" s="124"/>
    </row>
    <row r="59" spans="1:25" ht="15.75" customHeight="1">
      <c r="A59" s="124" t="s">
        <v>15047</v>
      </c>
      <c r="B59" s="124" t="s">
        <v>107</v>
      </c>
      <c r="C59" s="124" t="s">
        <v>15218</v>
      </c>
      <c r="D59" s="124" t="s">
        <v>137</v>
      </c>
      <c r="E59" s="124"/>
      <c r="F59" s="124" t="s">
        <v>129</v>
      </c>
      <c r="G59" s="124"/>
      <c r="H59" s="124" t="s">
        <v>129</v>
      </c>
      <c r="I59" s="124"/>
      <c r="J59" s="124"/>
      <c r="K59" s="124" t="s">
        <v>149</v>
      </c>
      <c r="L59" s="124" t="s">
        <v>129</v>
      </c>
      <c r="M59" s="124">
        <v>0.71026299999999998</v>
      </c>
      <c r="N59" s="124">
        <v>9.0000000000000002E-6</v>
      </c>
      <c r="O59" s="124"/>
      <c r="P59" s="124"/>
      <c r="Q59" s="124" t="s">
        <v>15215</v>
      </c>
      <c r="R59" s="124"/>
      <c r="S59" s="124"/>
      <c r="T59" s="124"/>
      <c r="U59" s="124"/>
      <c r="V59" s="124"/>
      <c r="W59" s="124"/>
      <c r="X59" s="124"/>
      <c r="Y59" s="124"/>
    </row>
    <row r="60" spans="1:25" ht="15.75" customHeight="1">
      <c r="A60" s="124" t="s">
        <v>15049</v>
      </c>
      <c r="B60" s="124" t="s">
        <v>107</v>
      </c>
      <c r="C60" s="124" t="s">
        <v>15218</v>
      </c>
      <c r="D60" s="124" t="s">
        <v>137</v>
      </c>
      <c r="E60" s="124" t="s">
        <v>9032</v>
      </c>
      <c r="F60" s="124" t="s">
        <v>129</v>
      </c>
      <c r="G60" s="124" t="s">
        <v>130</v>
      </c>
      <c r="H60" s="124" t="s">
        <v>129</v>
      </c>
      <c r="I60" s="124"/>
      <c r="J60" s="124"/>
      <c r="K60" s="124" t="s">
        <v>149</v>
      </c>
      <c r="L60" s="124" t="s">
        <v>129</v>
      </c>
      <c r="M60" s="124">
        <v>0.70904900000000004</v>
      </c>
      <c r="N60" s="124">
        <v>6.9999999999999999E-6</v>
      </c>
      <c r="O60" s="124"/>
      <c r="P60" s="124"/>
      <c r="Q60" s="124" t="s">
        <v>14945</v>
      </c>
      <c r="R60" s="124"/>
      <c r="S60" s="124"/>
      <c r="T60" s="124">
        <v>1063</v>
      </c>
      <c r="U60" s="124"/>
      <c r="V60" s="124"/>
      <c r="W60" s="124"/>
      <c r="X60" s="124"/>
      <c r="Y60" s="124"/>
    </row>
    <row r="61" spans="1:25" ht="15.75" customHeight="1">
      <c r="A61" s="124" t="s">
        <v>15052</v>
      </c>
      <c r="B61" s="124" t="s">
        <v>107</v>
      </c>
      <c r="C61" s="124" t="s">
        <v>15218</v>
      </c>
      <c r="D61" s="124" t="s">
        <v>100</v>
      </c>
      <c r="E61" s="124"/>
      <c r="F61" s="124" t="s">
        <v>129</v>
      </c>
      <c r="G61" s="124"/>
      <c r="H61" s="124" t="s">
        <v>129</v>
      </c>
      <c r="I61" s="124"/>
      <c r="J61" s="124"/>
      <c r="K61" s="124" t="s">
        <v>149</v>
      </c>
      <c r="L61" s="124" t="s">
        <v>130</v>
      </c>
      <c r="M61" s="124">
        <v>0.71010099999999998</v>
      </c>
      <c r="N61" s="124">
        <v>6.0000000000000002E-6</v>
      </c>
      <c r="O61" s="124"/>
      <c r="P61" s="124"/>
      <c r="Q61" s="124" t="s">
        <v>15215</v>
      </c>
      <c r="R61" s="124"/>
      <c r="S61" s="124"/>
      <c r="T61" s="124"/>
      <c r="U61" s="124"/>
      <c r="V61" s="124"/>
      <c r="W61" s="124"/>
      <c r="X61" s="124"/>
      <c r="Y61" s="124"/>
    </row>
    <row r="62" spans="1:25" ht="15.75" customHeight="1">
      <c r="A62" s="124" t="s">
        <v>15056</v>
      </c>
      <c r="B62" s="124" t="s">
        <v>107</v>
      </c>
      <c r="C62" s="124" t="s">
        <v>15218</v>
      </c>
      <c r="D62" s="124" t="s">
        <v>100</v>
      </c>
      <c r="E62" s="124"/>
      <c r="F62" s="124" t="s">
        <v>129</v>
      </c>
      <c r="G62" s="124"/>
      <c r="H62" s="124" t="s">
        <v>129</v>
      </c>
      <c r="I62" s="124"/>
      <c r="J62" s="124"/>
      <c r="K62" s="124" t="s">
        <v>149</v>
      </c>
      <c r="L62" s="124" t="s">
        <v>129</v>
      </c>
      <c r="M62" s="124">
        <v>0.70972400000000002</v>
      </c>
      <c r="N62" s="124">
        <v>7.9999999999999996E-6</v>
      </c>
      <c r="O62" s="124"/>
      <c r="P62" s="124"/>
      <c r="Q62" s="124" t="s">
        <v>15215</v>
      </c>
      <c r="R62" s="124"/>
      <c r="S62" s="124"/>
      <c r="T62" s="124"/>
      <c r="U62" s="124"/>
      <c r="V62" s="124"/>
      <c r="W62" s="124"/>
      <c r="X62" s="124"/>
      <c r="Y62" s="124"/>
    </row>
    <row r="63" spans="1:25" ht="15.75" customHeight="1">
      <c r="A63" s="124" t="s">
        <v>15058</v>
      </c>
      <c r="B63" s="124" t="s">
        <v>107</v>
      </c>
      <c r="C63" s="124" t="s">
        <v>15218</v>
      </c>
      <c r="D63" s="124" t="s">
        <v>137</v>
      </c>
      <c r="E63" s="124" t="s">
        <v>9033</v>
      </c>
      <c r="F63" s="124" t="s">
        <v>129</v>
      </c>
      <c r="G63" s="124"/>
      <c r="H63" s="124" t="s">
        <v>129</v>
      </c>
      <c r="I63" s="124"/>
      <c r="J63" s="124"/>
      <c r="K63" s="124"/>
      <c r="L63" s="124" t="s">
        <v>129</v>
      </c>
      <c r="M63" s="124">
        <v>0.71029900000000001</v>
      </c>
      <c r="N63" s="124">
        <v>6.0000000000000002E-6</v>
      </c>
      <c r="O63" s="124"/>
      <c r="P63" s="124"/>
      <c r="Q63" s="124" t="s">
        <v>15215</v>
      </c>
      <c r="R63" s="124"/>
      <c r="S63" s="124"/>
      <c r="T63" s="124">
        <v>1022.5</v>
      </c>
      <c r="U63" s="124"/>
      <c r="V63" s="124"/>
      <c r="W63" s="124"/>
      <c r="X63" s="124"/>
      <c r="Y63" s="124"/>
    </row>
    <row r="64" spans="1:25" ht="15.75" customHeight="1">
      <c r="A64" s="124" t="s">
        <v>15184</v>
      </c>
      <c r="B64" s="124" t="s">
        <v>324</v>
      </c>
      <c r="C64" s="124" t="s">
        <v>15218</v>
      </c>
      <c r="D64" s="124" t="s">
        <v>100</v>
      </c>
      <c r="E64" s="124" t="s">
        <v>9033</v>
      </c>
      <c r="F64" s="124" t="s">
        <v>129</v>
      </c>
      <c r="G64" s="124"/>
      <c r="H64" s="124" t="s">
        <v>129</v>
      </c>
      <c r="I64" s="124"/>
      <c r="J64" s="124"/>
      <c r="K64" s="124"/>
      <c r="L64" s="124" t="s">
        <v>129</v>
      </c>
      <c r="M64" s="124">
        <v>0.71032200000000001</v>
      </c>
      <c r="N64" s="124">
        <v>6.0000000000000002E-6</v>
      </c>
      <c r="O64" s="124"/>
      <c r="P64" s="124"/>
      <c r="Q64" s="124" t="s">
        <v>15215</v>
      </c>
      <c r="R64" s="124"/>
      <c r="S64" s="124"/>
      <c r="T64" s="124">
        <v>976.5</v>
      </c>
      <c r="U64" s="124"/>
      <c r="V64" s="124"/>
      <c r="W64" s="124"/>
      <c r="X64" s="124"/>
      <c r="Y64" s="124"/>
    </row>
    <row r="65" spans="1:25" ht="15.75" customHeight="1">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row>
  </sheetData>
  <mergeCells count="1">
    <mergeCell ref="A1:H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83"/>
  <sheetViews>
    <sheetView workbookViewId="0">
      <selection activeCell="A59" sqref="A59"/>
    </sheetView>
  </sheetViews>
  <sheetFormatPr defaultColWidth="12.7109375" defaultRowHeight="15.75" customHeight="1"/>
  <cols>
    <col min="1" max="1" width="51.28515625" style="99" customWidth="1"/>
    <col min="2" max="2" width="19.140625" style="99" customWidth="1"/>
    <col min="3" max="3" width="13.7109375" style="99" bestFit="1" customWidth="1"/>
    <col min="4" max="4" width="16.42578125" style="99" customWidth="1"/>
    <col min="5" max="5" width="24.7109375" style="99" customWidth="1"/>
    <col min="6" max="8" width="12.7109375" style="99"/>
    <col min="9" max="9" width="11.28515625" style="99" customWidth="1"/>
    <col min="10" max="16384" width="12.7109375" style="99"/>
  </cols>
  <sheetData>
    <row r="1" spans="1:26" ht="76.5" customHeight="1">
      <c r="A1" s="128" t="s">
        <v>15219</v>
      </c>
      <c r="B1" s="139"/>
      <c r="C1" s="139"/>
      <c r="D1" s="139"/>
      <c r="E1" s="98"/>
      <c r="F1" s="98"/>
      <c r="G1" s="98"/>
      <c r="H1" s="98"/>
      <c r="I1" s="98"/>
      <c r="J1" s="98"/>
      <c r="K1" s="98"/>
      <c r="L1" s="98"/>
      <c r="M1" s="98"/>
      <c r="N1" s="98"/>
      <c r="O1" s="98"/>
      <c r="P1" s="98"/>
      <c r="Q1" s="98"/>
      <c r="R1" s="98"/>
      <c r="S1" s="98"/>
      <c r="T1" s="98"/>
      <c r="U1" s="98"/>
      <c r="V1" s="98"/>
      <c r="W1" s="98"/>
      <c r="X1" s="98"/>
      <c r="Y1" s="98"/>
      <c r="Z1" s="98"/>
    </row>
    <row r="2" spans="1:26" ht="15">
      <c r="A2" s="98" t="s">
        <v>15220</v>
      </c>
      <c r="B2" s="100"/>
      <c r="C2" s="100"/>
      <c r="D2" s="100"/>
      <c r="E2" s="100"/>
      <c r="F2" s="100"/>
      <c r="G2" s="100"/>
      <c r="H2" s="100"/>
      <c r="I2" s="100"/>
      <c r="J2" s="100"/>
      <c r="K2" s="100"/>
      <c r="L2" s="100"/>
      <c r="M2" s="100"/>
      <c r="N2" s="100"/>
      <c r="O2" s="100"/>
      <c r="P2" s="100"/>
      <c r="Q2" s="100"/>
      <c r="R2" s="100"/>
      <c r="S2" s="100"/>
      <c r="T2" s="100"/>
      <c r="U2" s="100"/>
      <c r="V2" s="100"/>
      <c r="W2" s="100"/>
      <c r="X2" s="100"/>
      <c r="Y2" s="100"/>
      <c r="Z2" s="100"/>
    </row>
    <row r="3" spans="1:26" ht="14.25">
      <c r="B3" s="100"/>
      <c r="C3" s="100"/>
      <c r="D3" s="100"/>
      <c r="E3" s="100"/>
      <c r="F3" s="100"/>
      <c r="G3" s="100"/>
      <c r="H3" s="100"/>
      <c r="I3" s="100"/>
      <c r="J3" s="100"/>
      <c r="K3" s="100"/>
      <c r="L3" s="100"/>
      <c r="M3" s="100"/>
      <c r="N3" s="100"/>
      <c r="O3" s="100"/>
      <c r="P3" s="100"/>
      <c r="Q3" s="100"/>
      <c r="R3" s="100"/>
      <c r="S3" s="100"/>
      <c r="T3" s="100"/>
      <c r="U3" s="100"/>
      <c r="V3" s="100"/>
      <c r="W3" s="100"/>
      <c r="X3" s="100"/>
      <c r="Y3" s="100"/>
      <c r="Z3" s="100"/>
    </row>
    <row r="4" spans="1:26" ht="15">
      <c r="A4" s="101" t="s">
        <v>15221</v>
      </c>
      <c r="B4" s="100"/>
      <c r="C4" s="100"/>
      <c r="D4" s="100"/>
      <c r="E4" s="100"/>
      <c r="F4" s="100"/>
      <c r="G4" s="100"/>
      <c r="H4" s="100"/>
      <c r="I4" s="100"/>
      <c r="J4" s="100"/>
      <c r="K4" s="100"/>
      <c r="L4" s="100"/>
      <c r="M4" s="100"/>
      <c r="N4" s="100"/>
      <c r="O4" s="100"/>
      <c r="P4" s="100"/>
      <c r="Q4" s="100"/>
      <c r="R4" s="100"/>
      <c r="S4" s="100"/>
      <c r="T4" s="100"/>
      <c r="U4" s="100"/>
      <c r="V4" s="100"/>
      <c r="W4" s="100"/>
      <c r="X4" s="100"/>
      <c r="Y4" s="100"/>
      <c r="Z4" s="100"/>
    </row>
    <row r="5" spans="1:26" ht="14.25">
      <c r="B5" s="100"/>
      <c r="C5" s="100"/>
      <c r="D5" s="100"/>
      <c r="E5" s="100"/>
      <c r="F5" s="100"/>
      <c r="G5" s="100"/>
      <c r="H5" s="100"/>
      <c r="I5" s="100"/>
      <c r="J5" s="100"/>
      <c r="K5" s="100"/>
      <c r="L5" s="100"/>
      <c r="M5" s="100"/>
      <c r="N5" s="100"/>
      <c r="O5" s="100"/>
      <c r="P5" s="100"/>
      <c r="Q5" s="100"/>
      <c r="R5" s="100"/>
      <c r="S5" s="100"/>
      <c r="T5" s="100"/>
      <c r="U5" s="100"/>
      <c r="V5" s="100"/>
      <c r="W5" s="100"/>
      <c r="X5" s="100"/>
      <c r="Y5" s="100"/>
      <c r="Z5" s="100"/>
    </row>
    <row r="6" spans="1:26" ht="15">
      <c r="A6" s="98" t="s">
        <v>15222</v>
      </c>
      <c r="B6" s="100"/>
      <c r="C6" s="100"/>
      <c r="D6" s="100"/>
      <c r="E6" s="100"/>
      <c r="F6" s="100"/>
      <c r="G6" s="100"/>
      <c r="H6" s="100"/>
      <c r="I6" s="100"/>
      <c r="J6" s="100"/>
      <c r="K6" s="100"/>
      <c r="L6" s="100"/>
      <c r="M6" s="100"/>
      <c r="N6" s="100"/>
      <c r="O6" s="100"/>
      <c r="P6" s="100"/>
      <c r="Q6" s="100"/>
      <c r="R6" s="100"/>
      <c r="S6" s="100"/>
      <c r="T6" s="100"/>
      <c r="U6" s="100"/>
      <c r="V6" s="100"/>
      <c r="W6" s="100"/>
      <c r="X6" s="100"/>
      <c r="Y6" s="100"/>
      <c r="Z6" s="100"/>
    </row>
    <row r="7" spans="1:26" ht="15">
      <c r="A7" s="101" t="s">
        <v>29</v>
      </c>
      <c r="B7" s="101" t="s">
        <v>15223</v>
      </c>
      <c r="C7" s="101" t="s">
        <v>15224</v>
      </c>
      <c r="D7" s="101" t="s">
        <v>9328</v>
      </c>
      <c r="E7" s="101" t="s">
        <v>15225</v>
      </c>
      <c r="F7" s="101" t="s">
        <v>15226</v>
      </c>
      <c r="G7" s="101" t="s">
        <v>15227</v>
      </c>
      <c r="H7" s="100"/>
      <c r="I7" s="100"/>
      <c r="J7" s="100"/>
      <c r="K7" s="100"/>
      <c r="L7" s="100"/>
      <c r="M7" s="100"/>
      <c r="N7" s="100"/>
      <c r="O7" s="100"/>
      <c r="P7" s="100"/>
      <c r="Q7" s="100"/>
      <c r="R7" s="100"/>
      <c r="S7" s="100"/>
      <c r="T7" s="100"/>
      <c r="U7" s="100"/>
      <c r="V7" s="100"/>
      <c r="W7" s="100"/>
      <c r="X7" s="100"/>
      <c r="Y7" s="100"/>
      <c r="Z7" s="100"/>
    </row>
    <row r="8" spans="1:26" ht="14.25">
      <c r="A8" s="99" t="s">
        <v>9031</v>
      </c>
      <c r="B8" s="99">
        <v>35</v>
      </c>
      <c r="C8" s="99">
        <v>43.514290000000003</v>
      </c>
      <c r="D8" s="99">
        <v>5.1869829999999997</v>
      </c>
      <c r="E8" s="99">
        <v>43.6</v>
      </c>
      <c r="F8" s="99">
        <v>35.5</v>
      </c>
      <c r="G8" s="99">
        <v>53.6</v>
      </c>
      <c r="H8" s="100"/>
      <c r="I8" s="100"/>
      <c r="J8" s="100"/>
      <c r="K8" s="100"/>
      <c r="L8" s="100"/>
      <c r="M8" s="100"/>
      <c r="N8" s="100"/>
      <c r="O8" s="100"/>
      <c r="P8" s="100"/>
      <c r="Q8" s="100"/>
      <c r="R8" s="100"/>
      <c r="S8" s="100"/>
      <c r="T8" s="100"/>
      <c r="U8" s="100"/>
      <c r="V8" s="100"/>
      <c r="W8" s="100"/>
      <c r="X8" s="100"/>
      <c r="Y8" s="100"/>
      <c r="Z8" s="100"/>
    </row>
    <row r="9" spans="1:26" ht="14.25">
      <c r="A9" s="99" t="s">
        <v>9035</v>
      </c>
      <c r="B9" s="99">
        <v>2</v>
      </c>
      <c r="C9" s="99">
        <v>55.4</v>
      </c>
      <c r="D9" s="99">
        <v>1.1313709999999999</v>
      </c>
      <c r="E9" s="99">
        <v>55.4</v>
      </c>
      <c r="F9" s="99">
        <v>54.6</v>
      </c>
      <c r="G9" s="99">
        <v>56.2</v>
      </c>
      <c r="H9" s="100"/>
      <c r="I9" s="100"/>
      <c r="J9" s="100"/>
      <c r="K9" s="100"/>
      <c r="L9" s="100"/>
      <c r="M9" s="100"/>
      <c r="N9" s="100"/>
      <c r="O9" s="100"/>
      <c r="P9" s="100"/>
      <c r="Q9" s="100"/>
      <c r="R9" s="100"/>
      <c r="S9" s="100"/>
      <c r="T9" s="100"/>
      <c r="U9" s="100"/>
      <c r="V9" s="100"/>
      <c r="W9" s="100"/>
      <c r="X9" s="100"/>
      <c r="Y9" s="100"/>
      <c r="Z9" s="100"/>
    </row>
    <row r="10" spans="1:26" ht="14.25">
      <c r="A10" s="99" t="s">
        <v>9032</v>
      </c>
      <c r="B10" s="99">
        <v>12</v>
      </c>
      <c r="C10" s="99">
        <v>53.491669999999999</v>
      </c>
      <c r="D10" s="99">
        <v>5.2710980000000003</v>
      </c>
      <c r="E10" s="99">
        <v>53.95</v>
      </c>
      <c r="F10" s="99">
        <v>46.2</v>
      </c>
      <c r="G10" s="99">
        <v>67.2</v>
      </c>
      <c r="H10" s="100"/>
      <c r="I10" s="100"/>
      <c r="J10" s="100"/>
      <c r="K10" s="100"/>
      <c r="L10" s="100"/>
      <c r="M10" s="100"/>
      <c r="N10" s="100"/>
      <c r="O10" s="100"/>
      <c r="P10" s="100"/>
      <c r="Q10" s="100"/>
      <c r="R10" s="100"/>
      <c r="S10" s="100"/>
      <c r="T10" s="100"/>
      <c r="U10" s="100"/>
      <c r="V10" s="100"/>
      <c r="W10" s="100"/>
      <c r="X10" s="100"/>
      <c r="Y10" s="100"/>
      <c r="Z10" s="100"/>
    </row>
    <row r="11" spans="1:26" ht="14.25">
      <c r="A11" s="99" t="s">
        <v>9037</v>
      </c>
      <c r="B11" s="99">
        <v>27</v>
      </c>
      <c r="C11" s="99">
        <v>49.129629999999999</v>
      </c>
      <c r="D11" s="99">
        <v>2.6621009999999998</v>
      </c>
      <c r="E11" s="99">
        <v>49.8</v>
      </c>
      <c r="F11" s="99">
        <v>42.1</v>
      </c>
      <c r="G11" s="99">
        <v>54.5</v>
      </c>
      <c r="H11" s="100"/>
      <c r="I11" s="100"/>
      <c r="J11" s="100"/>
      <c r="K11" s="100"/>
      <c r="L11" s="100"/>
      <c r="M11" s="100"/>
      <c r="N11" s="100"/>
      <c r="O11" s="100"/>
      <c r="P11" s="100"/>
      <c r="Q11" s="100"/>
      <c r="R11" s="100"/>
      <c r="S11" s="100"/>
      <c r="T11" s="100"/>
      <c r="U11" s="100"/>
      <c r="V11" s="100"/>
      <c r="W11" s="100"/>
      <c r="X11" s="100"/>
      <c r="Y11" s="100"/>
      <c r="Z11" s="100"/>
    </row>
    <row r="12" spans="1:26" ht="15">
      <c r="A12" s="98"/>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row>
    <row r="13" spans="1:26" ht="15">
      <c r="A13" s="98" t="s">
        <v>15228</v>
      </c>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row>
    <row r="14" spans="1:26" ht="15">
      <c r="A14" s="101" t="s">
        <v>15229</v>
      </c>
      <c r="B14" s="101" t="s">
        <v>15230</v>
      </c>
      <c r="C14" s="101" t="s">
        <v>15231</v>
      </c>
      <c r="D14" s="101" t="s">
        <v>15232</v>
      </c>
      <c r="E14" s="101" t="s">
        <v>15233</v>
      </c>
      <c r="F14" s="101" t="s">
        <v>15234</v>
      </c>
      <c r="G14" s="100"/>
      <c r="H14" s="100"/>
      <c r="I14" s="100"/>
      <c r="J14" s="100"/>
      <c r="K14" s="100"/>
      <c r="L14" s="100"/>
      <c r="M14" s="100"/>
      <c r="N14" s="100"/>
      <c r="O14" s="100"/>
      <c r="P14" s="100"/>
      <c r="Q14" s="100"/>
      <c r="R14" s="100"/>
      <c r="S14" s="100"/>
      <c r="T14" s="100"/>
      <c r="U14" s="100"/>
      <c r="V14" s="100"/>
      <c r="W14" s="100"/>
      <c r="X14" s="100"/>
      <c r="Y14" s="100"/>
      <c r="Z14" s="100"/>
    </row>
    <row r="15" spans="1:26" ht="14.25">
      <c r="A15" s="99" t="s">
        <v>15235</v>
      </c>
      <c r="B15" s="99">
        <v>30.490390000000001</v>
      </c>
      <c r="C15" s="99">
        <v>2</v>
      </c>
      <c r="D15" s="102">
        <v>2.3938400000000002E-7</v>
      </c>
      <c r="E15" s="99" t="s">
        <v>15236</v>
      </c>
      <c r="F15" s="99">
        <v>3</v>
      </c>
      <c r="G15" s="100"/>
      <c r="H15" s="100"/>
      <c r="I15" s="100"/>
      <c r="J15" s="100"/>
      <c r="K15" s="100"/>
      <c r="L15" s="100"/>
      <c r="M15" s="100"/>
      <c r="N15" s="100"/>
      <c r="O15" s="100"/>
      <c r="P15" s="100"/>
      <c r="Q15" s="100"/>
      <c r="R15" s="100"/>
      <c r="S15" s="100"/>
      <c r="T15" s="100"/>
      <c r="U15" s="100"/>
      <c r="V15" s="100"/>
      <c r="W15" s="100"/>
      <c r="X15" s="100"/>
      <c r="Y15" s="100"/>
      <c r="Z15" s="100"/>
    </row>
    <row r="16" spans="1:26" ht="15">
      <c r="A16" s="98"/>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row>
    <row r="17" spans="1:26" ht="15">
      <c r="A17" s="101" t="s">
        <v>15229</v>
      </c>
      <c r="B17" s="101" t="s">
        <v>15237</v>
      </c>
      <c r="C17" s="101" t="s">
        <v>15238</v>
      </c>
      <c r="D17" s="101" t="s">
        <v>15239</v>
      </c>
      <c r="E17" s="101" t="s">
        <v>15240</v>
      </c>
      <c r="F17" s="101"/>
      <c r="K17" s="100"/>
      <c r="L17" s="100"/>
      <c r="M17" s="100"/>
      <c r="N17" s="100"/>
      <c r="O17" s="100"/>
      <c r="P17" s="100"/>
      <c r="Q17" s="100"/>
      <c r="R17" s="100"/>
      <c r="S17" s="100"/>
      <c r="T17" s="100"/>
      <c r="U17" s="100"/>
      <c r="V17" s="100"/>
      <c r="W17" s="100"/>
      <c r="X17" s="100"/>
      <c r="Y17" s="100"/>
      <c r="Z17" s="100"/>
    </row>
    <row r="18" spans="1:26" ht="14.25">
      <c r="A18" s="99" t="s">
        <v>15241</v>
      </c>
      <c r="B18" s="103">
        <v>3.9859700000000001E-5</v>
      </c>
      <c r="C18" s="99" t="s">
        <v>15242</v>
      </c>
      <c r="D18" s="99" t="s">
        <v>9032</v>
      </c>
      <c r="E18" s="99" t="s">
        <v>9031</v>
      </c>
      <c r="K18" s="100"/>
      <c r="L18" s="100"/>
      <c r="M18" s="100"/>
      <c r="N18" s="100"/>
      <c r="O18" s="100"/>
      <c r="P18" s="100"/>
      <c r="Q18" s="100"/>
      <c r="R18" s="100"/>
      <c r="S18" s="100"/>
      <c r="T18" s="100"/>
      <c r="U18" s="100"/>
      <c r="V18" s="100"/>
      <c r="W18" s="100"/>
      <c r="X18" s="100"/>
      <c r="Y18" s="100"/>
      <c r="Z18" s="100"/>
    </row>
    <row r="19" spans="1:26" ht="14.25">
      <c r="A19" s="99" t="s">
        <v>15241</v>
      </c>
      <c r="B19" s="103">
        <v>7.9030599999999995E-5</v>
      </c>
      <c r="C19" s="99" t="s">
        <v>15242</v>
      </c>
      <c r="D19" s="99" t="s">
        <v>9037</v>
      </c>
      <c r="E19" s="99" t="s">
        <v>9031</v>
      </c>
      <c r="K19" s="100"/>
      <c r="L19" s="100"/>
      <c r="M19" s="100"/>
      <c r="N19" s="100"/>
      <c r="O19" s="100"/>
      <c r="P19" s="100"/>
      <c r="Q19" s="100"/>
      <c r="R19" s="100"/>
      <c r="S19" s="100"/>
      <c r="T19" s="100"/>
      <c r="U19" s="100"/>
      <c r="V19" s="100"/>
      <c r="W19" s="100"/>
      <c r="X19" s="100"/>
      <c r="Y19" s="100"/>
      <c r="Z19" s="100"/>
    </row>
    <row r="20" spans="1:26" ht="14.25">
      <c r="A20" s="99" t="s">
        <v>15241</v>
      </c>
      <c r="B20" s="104">
        <v>1.7633253000000002E-2</v>
      </c>
      <c r="C20" s="99" t="s">
        <v>15242</v>
      </c>
      <c r="D20" s="99" t="s">
        <v>9037</v>
      </c>
      <c r="E20" s="99" t="s">
        <v>9032</v>
      </c>
      <c r="K20" s="100"/>
      <c r="L20" s="100"/>
      <c r="M20" s="100"/>
      <c r="N20" s="100"/>
      <c r="O20" s="100"/>
      <c r="P20" s="100"/>
      <c r="Q20" s="100"/>
      <c r="R20" s="100"/>
      <c r="S20" s="100"/>
      <c r="T20" s="100"/>
      <c r="U20" s="100"/>
      <c r="V20" s="100"/>
      <c r="W20" s="100"/>
      <c r="X20" s="100"/>
      <c r="Y20" s="100"/>
      <c r="Z20" s="100"/>
    </row>
    <row r="21" spans="1:26" ht="15">
      <c r="A21" s="98"/>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row>
    <row r="22" spans="1:26" ht="15">
      <c r="A22" s="101" t="s">
        <v>15243</v>
      </c>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row>
    <row r="23" spans="1:26" ht="15">
      <c r="A23" s="101"/>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row>
    <row r="24" spans="1:26" ht="15">
      <c r="A24" s="98" t="s">
        <v>15222</v>
      </c>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row>
    <row r="25" spans="1:26" ht="15">
      <c r="A25" s="101" t="s">
        <v>29</v>
      </c>
      <c r="B25" s="101" t="s">
        <v>15223</v>
      </c>
      <c r="C25" s="101" t="s">
        <v>15224</v>
      </c>
      <c r="D25" s="101" t="s">
        <v>9328</v>
      </c>
      <c r="E25" s="101" t="s">
        <v>15225</v>
      </c>
      <c r="F25" s="101" t="s">
        <v>15226</v>
      </c>
      <c r="G25" s="101" t="s">
        <v>15227</v>
      </c>
      <c r="H25" s="100"/>
      <c r="I25" s="100"/>
      <c r="J25" s="100"/>
      <c r="K25" s="100"/>
      <c r="L25" s="100"/>
      <c r="M25" s="100"/>
      <c r="N25" s="100"/>
      <c r="O25" s="100"/>
      <c r="P25" s="100"/>
      <c r="Q25" s="100"/>
      <c r="R25" s="100"/>
      <c r="S25" s="100"/>
      <c r="T25" s="100"/>
      <c r="U25" s="100"/>
      <c r="V25" s="100"/>
      <c r="W25" s="100"/>
      <c r="X25" s="100"/>
      <c r="Y25" s="100"/>
      <c r="Z25" s="100"/>
    </row>
    <row r="26" spans="1:26" ht="14.25">
      <c r="A26" s="99" t="s">
        <v>9031</v>
      </c>
      <c r="B26" s="99">
        <v>102</v>
      </c>
      <c r="C26" s="99">
        <v>31.16863</v>
      </c>
      <c r="D26" s="99">
        <v>4.3528070000000003</v>
      </c>
      <c r="E26" s="99">
        <v>30.95</v>
      </c>
      <c r="F26" s="99">
        <v>21.6</v>
      </c>
      <c r="G26" s="99">
        <v>43.5</v>
      </c>
      <c r="H26" s="100"/>
      <c r="I26" s="100"/>
      <c r="J26" s="100"/>
      <c r="K26" s="100"/>
      <c r="L26" s="100"/>
      <c r="M26" s="100"/>
      <c r="N26" s="100"/>
      <c r="O26" s="100"/>
      <c r="P26" s="100"/>
      <c r="Q26" s="100"/>
      <c r="R26" s="100"/>
      <c r="S26" s="100"/>
      <c r="T26" s="100"/>
      <c r="U26" s="100"/>
      <c r="V26" s="100"/>
      <c r="W26" s="100"/>
      <c r="X26" s="100"/>
      <c r="Y26" s="100"/>
      <c r="Z26" s="100"/>
    </row>
    <row r="27" spans="1:26" ht="14.25">
      <c r="A27" s="99" t="s">
        <v>9035</v>
      </c>
      <c r="B27" s="99">
        <v>5</v>
      </c>
      <c r="C27" s="99">
        <v>44.34</v>
      </c>
      <c r="D27" s="99">
        <v>4.4258329999999999</v>
      </c>
      <c r="E27" s="99">
        <v>44.2</v>
      </c>
      <c r="F27" s="99">
        <v>39.200000000000003</v>
      </c>
      <c r="G27" s="99">
        <v>50.2</v>
      </c>
      <c r="H27" s="100"/>
      <c r="I27" s="100"/>
      <c r="J27" s="100"/>
      <c r="K27" s="100"/>
      <c r="L27" s="100"/>
      <c r="M27" s="100"/>
      <c r="N27" s="100"/>
      <c r="O27" s="100"/>
      <c r="P27" s="100"/>
      <c r="Q27" s="100"/>
      <c r="R27" s="100"/>
      <c r="S27" s="100"/>
      <c r="T27" s="100"/>
      <c r="U27" s="100"/>
      <c r="V27" s="100"/>
      <c r="W27" s="100"/>
      <c r="X27" s="100"/>
      <c r="Y27" s="100"/>
      <c r="Z27" s="100"/>
    </row>
    <row r="28" spans="1:26" ht="14.25">
      <c r="A28" s="99" t="s">
        <v>9032</v>
      </c>
      <c r="B28" s="99">
        <v>36</v>
      </c>
      <c r="C28" s="99">
        <v>43.647219999999997</v>
      </c>
      <c r="D28" s="99">
        <v>4.7474800000000004</v>
      </c>
      <c r="E28" s="99">
        <v>44.25</v>
      </c>
      <c r="F28" s="99">
        <v>31</v>
      </c>
      <c r="G28" s="99">
        <v>53.6</v>
      </c>
      <c r="H28" s="100"/>
      <c r="I28" s="100"/>
      <c r="J28" s="100"/>
      <c r="K28" s="100"/>
      <c r="L28" s="100"/>
      <c r="M28" s="100"/>
      <c r="N28" s="100"/>
      <c r="O28" s="100"/>
      <c r="P28" s="100"/>
      <c r="Q28" s="100"/>
      <c r="R28" s="100"/>
      <c r="S28" s="100"/>
      <c r="T28" s="100"/>
      <c r="U28" s="100"/>
      <c r="V28" s="100"/>
      <c r="W28" s="100"/>
      <c r="X28" s="100"/>
      <c r="Y28" s="100"/>
      <c r="Z28" s="100"/>
    </row>
    <row r="29" spans="1:26" ht="14.25">
      <c r="A29" s="99" t="s">
        <v>9033</v>
      </c>
      <c r="B29" s="99">
        <v>4</v>
      </c>
      <c r="C29" s="99">
        <v>44.924999999999997</v>
      </c>
      <c r="D29" s="99">
        <v>2.454078</v>
      </c>
      <c r="E29" s="99">
        <v>44.7</v>
      </c>
      <c r="F29" s="99">
        <v>42.3</v>
      </c>
      <c r="G29" s="99">
        <v>48</v>
      </c>
      <c r="H29" s="100"/>
      <c r="I29" s="100"/>
      <c r="J29" s="100"/>
      <c r="K29" s="100"/>
      <c r="L29" s="100"/>
      <c r="M29" s="100"/>
      <c r="N29" s="100"/>
      <c r="O29" s="100"/>
      <c r="P29" s="100"/>
      <c r="Q29" s="100"/>
      <c r="R29" s="100"/>
      <c r="S29" s="100"/>
      <c r="T29" s="100"/>
      <c r="U29" s="100"/>
      <c r="V29" s="100"/>
      <c r="W29" s="100"/>
      <c r="X29" s="100"/>
      <c r="Y29" s="100"/>
      <c r="Z29" s="100"/>
    </row>
    <row r="30" spans="1:26" ht="14.25">
      <c r="A30" s="99" t="s">
        <v>9037</v>
      </c>
      <c r="B30" s="99">
        <v>8</v>
      </c>
      <c r="C30" s="99">
        <v>43.487499999999997</v>
      </c>
      <c r="D30" s="99">
        <v>7.3557439999999996</v>
      </c>
      <c r="E30" s="99">
        <v>43.75</v>
      </c>
      <c r="F30" s="99">
        <v>29.5</v>
      </c>
      <c r="G30" s="99">
        <v>55.5</v>
      </c>
      <c r="H30" s="100"/>
      <c r="I30" s="100"/>
      <c r="J30" s="100"/>
      <c r="K30" s="100"/>
      <c r="L30" s="100"/>
      <c r="M30" s="100"/>
      <c r="N30" s="100"/>
      <c r="O30" s="100"/>
      <c r="P30" s="100"/>
      <c r="Q30" s="100"/>
      <c r="R30" s="100"/>
      <c r="S30" s="100"/>
      <c r="T30" s="100"/>
      <c r="U30" s="100"/>
      <c r="V30" s="100"/>
      <c r="W30" s="100"/>
      <c r="X30" s="100"/>
      <c r="Y30" s="100"/>
      <c r="Z30" s="100"/>
    </row>
    <row r="31" spans="1:26" ht="14.25">
      <c r="A31" s="99" t="s">
        <v>9087</v>
      </c>
      <c r="B31" s="99">
        <v>51</v>
      </c>
      <c r="C31" s="99">
        <v>43.123530000000002</v>
      </c>
      <c r="D31" s="99">
        <v>7.0820220000000003</v>
      </c>
      <c r="E31" s="99">
        <v>44.7</v>
      </c>
      <c r="F31" s="99">
        <v>30.5</v>
      </c>
      <c r="G31" s="99">
        <v>57.5</v>
      </c>
      <c r="H31" s="100"/>
      <c r="I31" s="100"/>
      <c r="J31" s="100"/>
      <c r="K31" s="100"/>
      <c r="L31" s="100"/>
      <c r="M31" s="100"/>
      <c r="N31" s="100"/>
      <c r="O31" s="100"/>
      <c r="P31" s="100"/>
      <c r="Q31" s="100"/>
      <c r="R31" s="100"/>
      <c r="S31" s="100"/>
      <c r="T31" s="100"/>
      <c r="U31" s="100"/>
      <c r="V31" s="100"/>
      <c r="W31" s="100"/>
      <c r="X31" s="100"/>
      <c r="Y31" s="100"/>
      <c r="Z31" s="100"/>
    </row>
    <row r="32" spans="1:26" ht="15">
      <c r="A32" s="98"/>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row>
    <row r="33" spans="1:26" ht="15">
      <c r="A33" s="98" t="s">
        <v>15228</v>
      </c>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row>
    <row r="34" spans="1:26" ht="15">
      <c r="A34" s="101" t="s">
        <v>15229</v>
      </c>
      <c r="B34" s="101" t="s">
        <v>15230</v>
      </c>
      <c r="C34" s="101" t="s">
        <v>15231</v>
      </c>
      <c r="D34" s="101" t="s">
        <v>15232</v>
      </c>
      <c r="E34" s="101" t="s">
        <v>15233</v>
      </c>
      <c r="F34" s="101" t="s">
        <v>15234</v>
      </c>
      <c r="G34" s="100"/>
      <c r="H34" s="100"/>
      <c r="I34" s="100"/>
      <c r="J34" s="100"/>
      <c r="K34" s="100"/>
      <c r="L34" s="100"/>
      <c r="M34" s="100"/>
      <c r="N34" s="100"/>
      <c r="O34" s="100"/>
      <c r="P34" s="100"/>
      <c r="Q34" s="100"/>
      <c r="R34" s="100"/>
      <c r="S34" s="100"/>
      <c r="T34" s="100"/>
      <c r="U34" s="100"/>
      <c r="V34" s="100"/>
      <c r="W34" s="100"/>
      <c r="X34" s="100"/>
      <c r="Y34" s="100"/>
      <c r="Z34" s="100"/>
    </row>
    <row r="35" spans="1:26" ht="14.25">
      <c r="A35" s="99" t="s">
        <v>15235</v>
      </c>
      <c r="B35" s="99">
        <v>120.94199999999999</v>
      </c>
      <c r="C35" s="99">
        <v>5</v>
      </c>
      <c r="D35" s="102">
        <v>1.9799999999999999E-24</v>
      </c>
      <c r="E35" s="99" t="s">
        <v>15244</v>
      </c>
      <c r="F35" s="99">
        <v>6</v>
      </c>
      <c r="G35" s="100"/>
      <c r="H35" s="100"/>
      <c r="I35" s="100"/>
      <c r="J35" s="100"/>
      <c r="K35" s="100"/>
      <c r="L35" s="100"/>
      <c r="M35" s="100"/>
      <c r="N35" s="100"/>
      <c r="O35" s="100"/>
      <c r="P35" s="100"/>
      <c r="Q35" s="100"/>
      <c r="R35" s="100"/>
      <c r="S35" s="100"/>
      <c r="T35" s="100"/>
      <c r="U35" s="100"/>
      <c r="V35" s="100"/>
      <c r="W35" s="100"/>
      <c r="X35" s="100"/>
      <c r="Y35" s="100"/>
      <c r="Z35" s="100"/>
    </row>
    <row r="36" spans="1:26" ht="15">
      <c r="A36" s="98"/>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row>
    <row r="37" spans="1:26" ht="15">
      <c r="A37" s="101" t="s">
        <v>15229</v>
      </c>
      <c r="B37" s="101" t="s">
        <v>15237</v>
      </c>
      <c r="C37" s="101" t="s">
        <v>15238</v>
      </c>
      <c r="D37" s="101" t="s">
        <v>15239</v>
      </c>
      <c r="E37" s="101" t="s">
        <v>15240</v>
      </c>
      <c r="F37" s="101"/>
      <c r="J37" s="100"/>
      <c r="K37" s="100"/>
      <c r="L37" s="100"/>
      <c r="M37" s="100"/>
      <c r="N37" s="100"/>
      <c r="O37" s="100"/>
      <c r="P37" s="100"/>
      <c r="Q37" s="100"/>
      <c r="R37" s="100"/>
      <c r="S37" s="100"/>
      <c r="T37" s="100"/>
      <c r="U37" s="100"/>
      <c r="V37" s="100"/>
      <c r="W37" s="100"/>
      <c r="X37" s="100"/>
      <c r="Y37" s="100"/>
      <c r="Z37" s="100"/>
    </row>
    <row r="38" spans="1:26" ht="14.25">
      <c r="A38" s="99" t="s">
        <v>15241</v>
      </c>
      <c r="B38" s="99">
        <v>4.1089999999999998E-3</v>
      </c>
      <c r="C38" s="99" t="s">
        <v>15242</v>
      </c>
      <c r="D38" s="99" t="s">
        <v>9035</v>
      </c>
      <c r="E38" s="99" t="s">
        <v>9031</v>
      </c>
      <c r="J38" s="100"/>
      <c r="K38" s="100"/>
      <c r="L38" s="100"/>
      <c r="M38" s="100"/>
      <c r="N38" s="100"/>
      <c r="O38" s="100"/>
      <c r="P38" s="100"/>
      <c r="Q38" s="100"/>
      <c r="R38" s="100"/>
      <c r="S38" s="100"/>
      <c r="T38" s="100"/>
      <c r="U38" s="100"/>
      <c r="V38" s="100"/>
      <c r="W38" s="100"/>
      <c r="X38" s="100"/>
      <c r="Y38" s="100"/>
      <c r="Z38" s="100"/>
    </row>
    <row r="39" spans="1:26" ht="14.25">
      <c r="A39" s="99" t="s">
        <v>15241</v>
      </c>
      <c r="B39" s="102">
        <v>1.8099999999999998E-15</v>
      </c>
      <c r="C39" s="99" t="s">
        <v>15242</v>
      </c>
      <c r="D39" s="99" t="s">
        <v>9032</v>
      </c>
      <c r="E39" s="99" t="s">
        <v>9031</v>
      </c>
      <c r="J39" s="100"/>
      <c r="K39" s="100"/>
      <c r="L39" s="100"/>
      <c r="M39" s="100"/>
      <c r="N39" s="100"/>
      <c r="O39" s="100"/>
      <c r="P39" s="100"/>
      <c r="Q39" s="100"/>
      <c r="R39" s="100"/>
      <c r="S39" s="100"/>
      <c r="T39" s="100"/>
      <c r="U39" s="100"/>
      <c r="V39" s="100"/>
      <c r="W39" s="100"/>
      <c r="X39" s="100"/>
      <c r="Y39" s="100"/>
      <c r="Z39" s="100"/>
    </row>
    <row r="40" spans="1:26" ht="14.25">
      <c r="A40" s="99" t="s">
        <v>15241</v>
      </c>
      <c r="B40" s="99">
        <v>1.2149E-2</v>
      </c>
      <c r="C40" s="99" t="s">
        <v>15242</v>
      </c>
      <c r="D40" s="99" t="s">
        <v>9033</v>
      </c>
      <c r="E40" s="99" t="s">
        <v>9031</v>
      </c>
      <c r="J40" s="100"/>
      <c r="K40" s="100"/>
      <c r="L40" s="100"/>
      <c r="M40" s="100"/>
      <c r="N40" s="100"/>
      <c r="O40" s="100"/>
      <c r="P40" s="100"/>
      <c r="Q40" s="100"/>
      <c r="R40" s="100"/>
      <c r="S40" s="100"/>
      <c r="T40" s="100"/>
      <c r="U40" s="100"/>
      <c r="V40" s="100"/>
      <c r="W40" s="100"/>
      <c r="X40" s="100"/>
      <c r="Y40" s="100"/>
      <c r="Z40" s="100"/>
    </row>
    <row r="41" spans="1:26" ht="14.25">
      <c r="A41" s="99" t="s">
        <v>15241</v>
      </c>
      <c r="B41" s="99">
        <v>1.647E-3</v>
      </c>
      <c r="C41" s="99" t="s">
        <v>15242</v>
      </c>
      <c r="D41" s="99" t="s">
        <v>9037</v>
      </c>
      <c r="E41" s="99" t="s">
        <v>9031</v>
      </c>
      <c r="J41" s="100"/>
      <c r="K41" s="100"/>
      <c r="L41" s="100"/>
      <c r="M41" s="100"/>
      <c r="N41" s="100"/>
      <c r="O41" s="100"/>
      <c r="P41" s="100"/>
      <c r="Q41" s="100"/>
      <c r="R41" s="100"/>
      <c r="S41" s="100"/>
      <c r="T41" s="100"/>
      <c r="U41" s="100"/>
      <c r="V41" s="100"/>
      <c r="W41" s="100"/>
      <c r="X41" s="100"/>
      <c r="Y41" s="100"/>
      <c r="Z41" s="100"/>
    </row>
    <row r="42" spans="1:26" ht="14.25">
      <c r="A42" s="99" t="s">
        <v>15241</v>
      </c>
      <c r="B42" s="102">
        <v>2.3700000000000001E-16</v>
      </c>
      <c r="C42" s="99" t="s">
        <v>15242</v>
      </c>
      <c r="D42" s="99" t="s">
        <v>9087</v>
      </c>
      <c r="E42" s="99" t="s">
        <v>9031</v>
      </c>
      <c r="J42" s="100"/>
      <c r="K42" s="100"/>
      <c r="L42" s="100"/>
      <c r="M42" s="100"/>
      <c r="N42" s="100"/>
      <c r="O42" s="100"/>
      <c r="P42" s="100"/>
      <c r="Q42" s="100"/>
      <c r="R42" s="100"/>
      <c r="S42" s="100"/>
      <c r="T42" s="100"/>
      <c r="U42" s="100"/>
      <c r="V42" s="100"/>
      <c r="W42" s="100"/>
      <c r="X42" s="100"/>
      <c r="Y42" s="100"/>
      <c r="Z42" s="100"/>
    </row>
    <row r="43" spans="1:26" ht="14.25">
      <c r="A43" s="99" t="s">
        <v>15241</v>
      </c>
      <c r="B43" s="99">
        <v>1</v>
      </c>
      <c r="C43" s="99" t="s">
        <v>15242</v>
      </c>
      <c r="D43" s="99" t="s">
        <v>9032</v>
      </c>
      <c r="E43" s="99" t="s">
        <v>9035</v>
      </c>
      <c r="J43" s="100"/>
      <c r="K43" s="100"/>
      <c r="L43" s="100"/>
      <c r="M43" s="100"/>
      <c r="N43" s="100"/>
      <c r="O43" s="100"/>
      <c r="P43" s="100"/>
      <c r="Q43" s="100"/>
      <c r="R43" s="100"/>
      <c r="S43" s="100"/>
      <c r="T43" s="100"/>
      <c r="U43" s="100"/>
      <c r="V43" s="100"/>
      <c r="W43" s="100"/>
      <c r="X43" s="100"/>
      <c r="Y43" s="100"/>
      <c r="Z43" s="100"/>
    </row>
    <row r="44" spans="1:26" ht="14.25">
      <c r="A44" s="99" t="s">
        <v>15241</v>
      </c>
      <c r="B44" s="99">
        <v>1</v>
      </c>
      <c r="C44" s="99" t="s">
        <v>15242</v>
      </c>
      <c r="D44" s="99" t="s">
        <v>9033</v>
      </c>
      <c r="E44" s="99" t="s">
        <v>9035</v>
      </c>
      <c r="J44" s="100"/>
      <c r="K44" s="100"/>
      <c r="L44" s="100"/>
      <c r="M44" s="100"/>
      <c r="N44" s="100"/>
      <c r="O44" s="100"/>
      <c r="P44" s="100"/>
      <c r="Q44" s="100"/>
      <c r="R44" s="100"/>
      <c r="S44" s="100"/>
      <c r="T44" s="100"/>
      <c r="U44" s="100"/>
      <c r="V44" s="100"/>
      <c r="W44" s="100"/>
      <c r="X44" s="100"/>
      <c r="Y44" s="100"/>
      <c r="Z44" s="100"/>
    </row>
    <row r="45" spans="1:26" ht="14.25">
      <c r="A45" s="99" t="s">
        <v>15241</v>
      </c>
      <c r="B45" s="99">
        <v>1</v>
      </c>
      <c r="C45" s="99" t="s">
        <v>15242</v>
      </c>
      <c r="D45" s="99" t="s">
        <v>9037</v>
      </c>
      <c r="E45" s="99" t="s">
        <v>9035</v>
      </c>
      <c r="J45" s="100"/>
      <c r="K45" s="100"/>
      <c r="L45" s="100"/>
      <c r="M45" s="100"/>
      <c r="N45" s="100"/>
      <c r="O45" s="100"/>
      <c r="P45" s="100"/>
      <c r="Q45" s="100"/>
      <c r="R45" s="100"/>
      <c r="S45" s="100"/>
      <c r="T45" s="100"/>
      <c r="U45" s="100"/>
      <c r="V45" s="100"/>
      <c r="W45" s="100"/>
      <c r="X45" s="100"/>
      <c r="Y45" s="100"/>
      <c r="Z45" s="100"/>
    </row>
    <row r="46" spans="1:26" ht="14.25">
      <c r="A46" s="99" t="s">
        <v>15241</v>
      </c>
      <c r="B46" s="99">
        <v>1</v>
      </c>
      <c r="C46" s="99" t="s">
        <v>15242</v>
      </c>
      <c r="D46" s="99" t="s">
        <v>9087</v>
      </c>
      <c r="E46" s="99" t="s">
        <v>9035</v>
      </c>
      <c r="J46" s="100"/>
      <c r="K46" s="100"/>
      <c r="L46" s="100"/>
      <c r="M46" s="100"/>
      <c r="N46" s="100"/>
      <c r="O46" s="100"/>
      <c r="P46" s="100"/>
      <c r="Q46" s="100"/>
      <c r="R46" s="100"/>
      <c r="S46" s="100"/>
      <c r="T46" s="100"/>
      <c r="U46" s="100"/>
      <c r="V46" s="100"/>
      <c r="W46" s="100"/>
      <c r="X46" s="100"/>
      <c r="Y46" s="100"/>
      <c r="Z46" s="100"/>
    </row>
    <row r="47" spans="1:26" ht="14.25">
      <c r="A47" s="99" t="s">
        <v>15241</v>
      </c>
      <c r="B47" s="99">
        <v>1</v>
      </c>
      <c r="C47" s="99" t="s">
        <v>15242</v>
      </c>
      <c r="D47" s="99" t="s">
        <v>9033</v>
      </c>
      <c r="E47" s="99" t="s">
        <v>9032</v>
      </c>
      <c r="J47" s="100"/>
      <c r="K47" s="100"/>
      <c r="L47" s="100"/>
      <c r="M47" s="100"/>
      <c r="N47" s="100"/>
      <c r="O47" s="100"/>
      <c r="P47" s="100"/>
      <c r="Q47" s="100"/>
      <c r="R47" s="100"/>
      <c r="S47" s="100"/>
      <c r="T47" s="100"/>
      <c r="U47" s="100"/>
      <c r="V47" s="100"/>
      <c r="W47" s="100"/>
      <c r="X47" s="100"/>
      <c r="Y47" s="100"/>
      <c r="Z47" s="100"/>
    </row>
    <row r="48" spans="1:26" ht="14.25">
      <c r="A48" s="99" t="s">
        <v>15241</v>
      </c>
      <c r="B48" s="99">
        <v>1</v>
      </c>
      <c r="C48" s="99" t="s">
        <v>15242</v>
      </c>
      <c r="D48" s="99" t="s">
        <v>9037</v>
      </c>
      <c r="E48" s="99" t="s">
        <v>9032</v>
      </c>
      <c r="J48" s="100"/>
      <c r="K48" s="100"/>
      <c r="L48" s="100"/>
      <c r="M48" s="100"/>
      <c r="N48" s="100"/>
      <c r="O48" s="100"/>
      <c r="P48" s="100"/>
      <c r="Q48" s="100"/>
      <c r="R48" s="100"/>
      <c r="S48" s="100"/>
      <c r="T48" s="100"/>
      <c r="U48" s="100"/>
      <c r="V48" s="100"/>
      <c r="W48" s="100"/>
      <c r="X48" s="100"/>
      <c r="Y48" s="100"/>
      <c r="Z48" s="100"/>
    </row>
    <row r="49" spans="1:26" ht="14.25">
      <c r="A49" s="99" t="s">
        <v>15241</v>
      </c>
      <c r="B49" s="99">
        <v>1</v>
      </c>
      <c r="C49" s="99" t="s">
        <v>15242</v>
      </c>
      <c r="D49" s="99" t="s">
        <v>9087</v>
      </c>
      <c r="E49" s="99" t="s">
        <v>9032</v>
      </c>
      <c r="J49" s="100"/>
      <c r="K49" s="100"/>
      <c r="L49" s="100"/>
      <c r="M49" s="100"/>
      <c r="N49" s="100"/>
      <c r="O49" s="100"/>
      <c r="P49" s="100"/>
      <c r="Q49" s="100"/>
      <c r="R49" s="100"/>
      <c r="S49" s="100"/>
      <c r="T49" s="100"/>
      <c r="U49" s="100"/>
      <c r="V49" s="100"/>
      <c r="W49" s="100"/>
      <c r="X49" s="100"/>
      <c r="Y49" s="100"/>
      <c r="Z49" s="100"/>
    </row>
    <row r="50" spans="1:26" ht="14.25">
      <c r="A50" s="99" t="s">
        <v>15241</v>
      </c>
      <c r="B50" s="99">
        <v>1</v>
      </c>
      <c r="C50" s="99" t="s">
        <v>15242</v>
      </c>
      <c r="D50" s="99" t="s">
        <v>9037</v>
      </c>
      <c r="E50" s="99" t="s">
        <v>9033</v>
      </c>
      <c r="J50" s="100"/>
      <c r="K50" s="100"/>
      <c r="L50" s="100"/>
      <c r="M50" s="100"/>
      <c r="N50" s="100"/>
      <c r="O50" s="100"/>
      <c r="P50" s="100"/>
      <c r="Q50" s="100"/>
      <c r="R50" s="100"/>
      <c r="S50" s="100"/>
      <c r="T50" s="100"/>
      <c r="U50" s="100"/>
      <c r="V50" s="100"/>
      <c r="W50" s="100"/>
      <c r="X50" s="100"/>
      <c r="Y50" s="100"/>
      <c r="Z50" s="100"/>
    </row>
    <row r="51" spans="1:26" ht="14.25">
      <c r="A51" s="99" t="s">
        <v>15241</v>
      </c>
      <c r="B51" s="99">
        <v>1</v>
      </c>
      <c r="C51" s="99" t="s">
        <v>15242</v>
      </c>
      <c r="D51" s="99" t="s">
        <v>9087</v>
      </c>
      <c r="E51" s="99" t="s">
        <v>9033</v>
      </c>
      <c r="J51" s="100"/>
      <c r="K51" s="100"/>
      <c r="L51" s="100"/>
      <c r="M51" s="100"/>
      <c r="N51" s="100"/>
      <c r="O51" s="100"/>
      <c r="P51" s="100"/>
      <c r="Q51" s="100"/>
      <c r="R51" s="100"/>
      <c r="S51" s="100"/>
      <c r="T51" s="100"/>
      <c r="U51" s="100"/>
      <c r="V51" s="100"/>
      <c r="W51" s="100"/>
      <c r="X51" s="100"/>
      <c r="Y51" s="100"/>
      <c r="Z51" s="100"/>
    </row>
    <row r="52" spans="1:26" ht="14.25">
      <c r="A52" s="99" t="s">
        <v>15241</v>
      </c>
      <c r="B52" s="99">
        <v>1</v>
      </c>
      <c r="C52" s="99" t="s">
        <v>15242</v>
      </c>
      <c r="D52" s="99" t="s">
        <v>9087</v>
      </c>
      <c r="E52" s="99" t="s">
        <v>9037</v>
      </c>
      <c r="J52" s="100"/>
      <c r="K52" s="100"/>
      <c r="L52" s="100"/>
      <c r="M52" s="100"/>
      <c r="N52" s="100"/>
      <c r="O52" s="100"/>
      <c r="P52" s="100"/>
      <c r="Q52" s="100"/>
      <c r="R52" s="100"/>
      <c r="S52" s="100"/>
      <c r="T52" s="100"/>
      <c r="U52" s="100"/>
      <c r="V52" s="100"/>
      <c r="W52" s="100"/>
      <c r="X52" s="100"/>
      <c r="Y52" s="100"/>
      <c r="Z52" s="100"/>
    </row>
    <row r="53" spans="1:26" ht="15">
      <c r="A53" s="98"/>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row>
    <row r="54" spans="1:26" ht="15">
      <c r="A54" s="101" t="s">
        <v>15245</v>
      </c>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row>
    <row r="55" spans="1:26" ht="15">
      <c r="A55" s="101"/>
      <c r="B55" s="100"/>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row>
    <row r="56" spans="1:26" ht="15">
      <c r="A56" s="98" t="s">
        <v>15222</v>
      </c>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row>
    <row r="57" spans="1:26" ht="15">
      <c r="A57" s="101" t="s">
        <v>29</v>
      </c>
      <c r="B57" s="101" t="s">
        <v>15223</v>
      </c>
      <c r="C57" s="101" t="s">
        <v>15224</v>
      </c>
      <c r="D57" s="101" t="s">
        <v>9328</v>
      </c>
      <c r="E57" s="101" t="s">
        <v>15225</v>
      </c>
      <c r="F57" s="101" t="s">
        <v>15226</v>
      </c>
      <c r="G57" s="101" t="s">
        <v>15227</v>
      </c>
      <c r="H57" s="100"/>
      <c r="I57" s="100"/>
      <c r="J57" s="100"/>
      <c r="K57" s="100"/>
      <c r="L57" s="100"/>
      <c r="M57" s="100"/>
      <c r="N57" s="100"/>
      <c r="O57" s="100"/>
      <c r="P57" s="100"/>
      <c r="Q57" s="100"/>
      <c r="R57" s="100"/>
      <c r="S57" s="100"/>
      <c r="T57" s="100"/>
      <c r="U57" s="100"/>
      <c r="V57" s="100"/>
      <c r="W57" s="100"/>
      <c r="X57" s="100"/>
      <c r="Y57" s="100"/>
      <c r="Z57" s="100"/>
    </row>
    <row r="58" spans="1:26" ht="14.25">
      <c r="A58" s="99" t="s">
        <v>9031</v>
      </c>
      <c r="B58" s="99">
        <v>19</v>
      </c>
      <c r="C58" s="99">
        <v>30.55789</v>
      </c>
      <c r="D58" s="99">
        <v>4.5390059999999997</v>
      </c>
      <c r="E58" s="99">
        <v>31.3</v>
      </c>
      <c r="F58" s="99">
        <v>16.399999999999999</v>
      </c>
      <c r="G58" s="99">
        <v>37.4</v>
      </c>
      <c r="H58" s="100"/>
      <c r="I58" s="100"/>
      <c r="J58" s="100"/>
      <c r="K58" s="100"/>
      <c r="L58" s="100"/>
      <c r="M58" s="100"/>
      <c r="N58" s="100"/>
      <c r="O58" s="100"/>
      <c r="P58" s="100"/>
      <c r="Q58" s="100"/>
      <c r="R58" s="100"/>
      <c r="S58" s="100"/>
      <c r="T58" s="100"/>
      <c r="U58" s="100"/>
      <c r="V58" s="100"/>
      <c r="W58" s="100"/>
      <c r="X58" s="100"/>
      <c r="Y58" s="100"/>
      <c r="Z58" s="100"/>
    </row>
    <row r="59" spans="1:26" ht="14.25">
      <c r="A59" s="99" t="s">
        <v>9032</v>
      </c>
      <c r="B59" s="99">
        <v>11</v>
      </c>
      <c r="C59" s="99">
        <v>33.254550000000002</v>
      </c>
      <c r="D59" s="99">
        <v>2.7178529999999999</v>
      </c>
      <c r="E59" s="99">
        <v>33.700000000000003</v>
      </c>
      <c r="F59" s="99">
        <v>28.4</v>
      </c>
      <c r="G59" s="99">
        <v>37.700000000000003</v>
      </c>
      <c r="H59" s="100"/>
      <c r="I59" s="100"/>
      <c r="J59" s="100"/>
      <c r="K59" s="100"/>
      <c r="L59" s="100"/>
      <c r="M59" s="100"/>
      <c r="N59" s="100"/>
      <c r="O59" s="100"/>
      <c r="P59" s="100"/>
      <c r="Q59" s="100"/>
      <c r="R59" s="100"/>
      <c r="S59" s="100"/>
      <c r="T59" s="100"/>
      <c r="U59" s="100"/>
      <c r="V59" s="100"/>
      <c r="W59" s="100"/>
      <c r="X59" s="100"/>
      <c r="Y59" s="100"/>
      <c r="Z59" s="100"/>
    </row>
    <row r="60" spans="1:26" ht="14.25">
      <c r="A60" s="99" t="s">
        <v>9033</v>
      </c>
      <c r="B60" s="99">
        <v>27</v>
      </c>
      <c r="C60" s="99">
        <v>36.570369999999997</v>
      </c>
      <c r="D60" s="99">
        <v>2.901964</v>
      </c>
      <c r="E60" s="99">
        <v>36.200000000000003</v>
      </c>
      <c r="F60" s="99">
        <v>30.5</v>
      </c>
      <c r="G60" s="99">
        <v>43.1</v>
      </c>
      <c r="H60" s="100"/>
      <c r="I60" s="100"/>
      <c r="J60" s="100"/>
      <c r="K60" s="100"/>
      <c r="L60" s="100"/>
      <c r="M60" s="100"/>
      <c r="N60" s="100"/>
      <c r="O60" s="100"/>
      <c r="P60" s="100"/>
      <c r="Q60" s="100"/>
      <c r="R60" s="100"/>
      <c r="S60" s="100"/>
      <c r="T60" s="100"/>
      <c r="U60" s="100"/>
      <c r="V60" s="100"/>
      <c r="W60" s="100"/>
      <c r="X60" s="100"/>
      <c r="Y60" s="100"/>
      <c r="Z60" s="100"/>
    </row>
    <row r="61" spans="1:26" ht="14.25">
      <c r="H61" s="100"/>
      <c r="I61" s="100"/>
      <c r="J61" s="100"/>
      <c r="K61" s="100"/>
      <c r="L61" s="100"/>
      <c r="M61" s="100"/>
      <c r="N61" s="100"/>
      <c r="O61" s="100"/>
      <c r="P61" s="100"/>
      <c r="Q61" s="100"/>
      <c r="R61" s="100"/>
      <c r="S61" s="100"/>
      <c r="T61" s="100"/>
      <c r="U61" s="100"/>
      <c r="V61" s="100"/>
      <c r="W61" s="100"/>
      <c r="X61" s="100"/>
      <c r="Y61" s="100"/>
      <c r="Z61" s="100"/>
    </row>
    <row r="62" spans="1:26" ht="15">
      <c r="A62" s="98" t="s">
        <v>15228</v>
      </c>
      <c r="B62" s="100"/>
      <c r="C62" s="100"/>
      <c r="D62" s="100"/>
      <c r="E62" s="100"/>
      <c r="F62" s="100"/>
      <c r="H62" s="100"/>
      <c r="I62" s="100"/>
      <c r="J62" s="100"/>
      <c r="K62" s="100"/>
      <c r="L62" s="100"/>
      <c r="M62" s="100"/>
      <c r="N62" s="100"/>
      <c r="O62" s="100"/>
      <c r="P62" s="100"/>
      <c r="Q62" s="100"/>
      <c r="R62" s="100"/>
      <c r="S62" s="100"/>
      <c r="T62" s="100"/>
      <c r="U62" s="100"/>
      <c r="V62" s="100"/>
      <c r="W62" s="100"/>
      <c r="X62" s="100"/>
      <c r="Y62" s="100"/>
      <c r="Z62" s="100"/>
    </row>
    <row r="63" spans="1:26" ht="15">
      <c r="A63" s="101" t="s">
        <v>15229</v>
      </c>
      <c r="B63" s="101" t="s">
        <v>15230</v>
      </c>
      <c r="C63" s="101" t="s">
        <v>15231</v>
      </c>
      <c r="D63" s="101" t="s">
        <v>15232</v>
      </c>
      <c r="E63" s="101" t="s">
        <v>15233</v>
      </c>
      <c r="F63" s="101" t="s">
        <v>15234</v>
      </c>
      <c r="H63" s="100"/>
      <c r="I63" s="100"/>
      <c r="J63" s="100"/>
      <c r="K63" s="100"/>
      <c r="L63" s="100"/>
      <c r="M63" s="100"/>
      <c r="N63" s="100"/>
      <c r="O63" s="100"/>
      <c r="P63" s="100"/>
      <c r="Q63" s="100"/>
      <c r="R63" s="100"/>
      <c r="S63" s="100"/>
      <c r="T63" s="100"/>
      <c r="U63" s="100"/>
      <c r="V63" s="100"/>
      <c r="W63" s="100"/>
      <c r="X63" s="100"/>
      <c r="Y63" s="100"/>
      <c r="Z63" s="100"/>
    </row>
    <row r="64" spans="1:26" ht="14.25">
      <c r="A64" s="99" t="s">
        <v>15235</v>
      </c>
      <c r="B64" s="99">
        <v>23.949459999999998</v>
      </c>
      <c r="C64" s="99">
        <v>2</v>
      </c>
      <c r="D64" s="102">
        <v>6.2999999999999998E-6</v>
      </c>
      <c r="E64" s="99" t="s">
        <v>15246</v>
      </c>
      <c r="F64" s="99">
        <v>3</v>
      </c>
      <c r="H64" s="100"/>
      <c r="I64" s="100"/>
      <c r="J64" s="100"/>
      <c r="K64" s="100"/>
      <c r="L64" s="100"/>
      <c r="M64" s="100"/>
      <c r="N64" s="100"/>
      <c r="O64" s="100"/>
      <c r="P64" s="100"/>
      <c r="Q64" s="100"/>
      <c r="R64" s="100"/>
      <c r="S64" s="100"/>
      <c r="T64" s="100"/>
      <c r="U64" s="100"/>
      <c r="V64" s="100"/>
      <c r="W64" s="100"/>
      <c r="X64" s="100"/>
      <c r="Y64" s="100"/>
      <c r="Z64" s="100"/>
    </row>
    <row r="65" spans="1:26" ht="15">
      <c r="A65" s="98"/>
      <c r="B65" s="100"/>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row>
    <row r="66" spans="1:26" ht="15">
      <c r="A66" s="101" t="s">
        <v>15229</v>
      </c>
      <c r="B66" s="101" t="s">
        <v>15237</v>
      </c>
      <c r="C66" s="101" t="s">
        <v>15238</v>
      </c>
      <c r="D66" s="101" t="s">
        <v>15239</v>
      </c>
      <c r="E66" s="101" t="s">
        <v>15240</v>
      </c>
      <c r="F66" s="101"/>
      <c r="G66" s="100"/>
      <c r="H66" s="100"/>
      <c r="I66" s="100"/>
      <c r="J66" s="100"/>
      <c r="K66" s="100"/>
      <c r="L66" s="100"/>
      <c r="M66" s="100"/>
      <c r="N66" s="100"/>
      <c r="O66" s="100"/>
      <c r="P66" s="100"/>
      <c r="Q66" s="100"/>
      <c r="R66" s="100"/>
      <c r="S66" s="100"/>
      <c r="T66" s="100"/>
      <c r="U66" s="100"/>
      <c r="V66" s="100"/>
      <c r="W66" s="100"/>
      <c r="X66" s="100"/>
      <c r="Y66" s="100"/>
      <c r="Z66" s="100"/>
    </row>
    <row r="67" spans="1:26" ht="14.25">
      <c r="A67" s="99" t="s">
        <v>15241</v>
      </c>
      <c r="B67" s="99">
        <v>0.158</v>
      </c>
      <c r="C67" s="99" t="s">
        <v>15242</v>
      </c>
      <c r="D67" s="99" t="s">
        <v>9032</v>
      </c>
      <c r="E67" s="99" t="s">
        <v>9031</v>
      </c>
      <c r="G67" s="100"/>
      <c r="H67" s="100"/>
      <c r="I67" s="100"/>
      <c r="J67" s="100"/>
      <c r="K67" s="100"/>
      <c r="L67" s="100"/>
      <c r="M67" s="100"/>
      <c r="N67" s="100"/>
      <c r="O67" s="100"/>
      <c r="P67" s="100"/>
      <c r="Q67" s="100"/>
      <c r="R67" s="100"/>
      <c r="S67" s="100"/>
      <c r="T67" s="100"/>
      <c r="U67" s="100"/>
      <c r="V67" s="100"/>
      <c r="W67" s="100"/>
      <c r="X67" s="100"/>
      <c r="Y67" s="100"/>
      <c r="Z67" s="100"/>
    </row>
    <row r="68" spans="1:26" ht="14.25">
      <c r="A68" s="99" t="s">
        <v>15241</v>
      </c>
      <c r="B68" s="102">
        <v>2.0000000000000002E-5</v>
      </c>
      <c r="C68" s="99" t="s">
        <v>15242</v>
      </c>
      <c r="D68" s="99" t="s">
        <v>9033</v>
      </c>
      <c r="E68" s="99" t="s">
        <v>9031</v>
      </c>
      <c r="G68" s="100"/>
      <c r="H68" s="100"/>
      <c r="I68" s="100"/>
      <c r="J68" s="100"/>
      <c r="K68" s="100"/>
      <c r="L68" s="100"/>
      <c r="M68" s="100"/>
      <c r="N68" s="100"/>
      <c r="O68" s="100"/>
      <c r="P68" s="100"/>
      <c r="Q68" s="100"/>
      <c r="R68" s="100"/>
      <c r="S68" s="100"/>
      <c r="T68" s="100"/>
      <c r="U68" s="100"/>
      <c r="V68" s="100"/>
      <c r="W68" s="100"/>
      <c r="X68" s="100"/>
      <c r="Y68" s="100"/>
      <c r="Z68" s="100"/>
    </row>
    <row r="69" spans="1:26" ht="14.25">
      <c r="A69" s="99" t="s">
        <v>15241</v>
      </c>
      <c r="B69" s="99">
        <v>1.2E-2</v>
      </c>
      <c r="C69" s="99" t="s">
        <v>15242</v>
      </c>
      <c r="D69" s="99" t="s">
        <v>9033</v>
      </c>
      <c r="E69" s="99" t="s">
        <v>9032</v>
      </c>
      <c r="G69" s="100"/>
      <c r="H69" s="100"/>
      <c r="I69" s="100"/>
      <c r="J69" s="100"/>
      <c r="K69" s="100"/>
      <c r="L69" s="100"/>
      <c r="M69" s="100"/>
      <c r="N69" s="100"/>
      <c r="O69" s="100"/>
      <c r="P69" s="100"/>
      <c r="Q69" s="100"/>
      <c r="R69" s="100"/>
      <c r="S69" s="100"/>
      <c r="T69" s="100"/>
      <c r="U69" s="100"/>
      <c r="V69" s="100"/>
      <c r="W69" s="100"/>
      <c r="X69" s="100"/>
      <c r="Y69" s="100"/>
      <c r="Z69" s="100"/>
    </row>
    <row r="70" spans="1:26" ht="15">
      <c r="A70" s="98"/>
      <c r="B70" s="100"/>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row>
    <row r="71" spans="1:26" ht="15">
      <c r="A71" s="101" t="s">
        <v>15247</v>
      </c>
      <c r="B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row>
    <row r="72" spans="1:26" ht="15">
      <c r="A72" s="101"/>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row>
    <row r="73" spans="1:26" ht="15">
      <c r="A73" s="98" t="s">
        <v>15222</v>
      </c>
      <c r="B73" s="100"/>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row>
    <row r="74" spans="1:26" ht="15">
      <c r="A74" s="101" t="s">
        <v>29</v>
      </c>
      <c r="B74" s="101" t="s">
        <v>15223</v>
      </c>
      <c r="C74" s="101" t="s">
        <v>15224</v>
      </c>
      <c r="D74" s="101" t="s">
        <v>9328</v>
      </c>
      <c r="E74" s="101" t="s">
        <v>15225</v>
      </c>
      <c r="F74" s="101" t="s">
        <v>15226</v>
      </c>
      <c r="G74" s="101" t="s">
        <v>15227</v>
      </c>
      <c r="H74" s="100"/>
      <c r="I74" s="100"/>
      <c r="J74" s="100"/>
      <c r="K74" s="100"/>
      <c r="L74" s="100"/>
      <c r="M74" s="100"/>
      <c r="N74" s="100"/>
      <c r="O74" s="100"/>
      <c r="P74" s="100"/>
      <c r="Q74" s="100"/>
      <c r="R74" s="100"/>
      <c r="S74" s="100"/>
      <c r="T74" s="100"/>
      <c r="U74" s="100"/>
      <c r="V74" s="100"/>
      <c r="W74" s="100"/>
      <c r="X74" s="100"/>
      <c r="Y74" s="100"/>
      <c r="Z74" s="100"/>
    </row>
    <row r="75" spans="1:26" ht="14.25">
      <c r="A75" s="99" t="s">
        <v>9031</v>
      </c>
      <c r="B75" s="99">
        <v>21</v>
      </c>
      <c r="C75" s="99">
        <v>26.376190000000001</v>
      </c>
      <c r="D75" s="99">
        <v>4.7622369999999998</v>
      </c>
      <c r="E75" s="99">
        <v>25.9</v>
      </c>
      <c r="F75" s="99">
        <v>14.9</v>
      </c>
      <c r="G75" s="99">
        <v>34.5</v>
      </c>
      <c r="H75" s="100"/>
      <c r="I75" s="100"/>
      <c r="J75" s="100"/>
      <c r="K75" s="100"/>
      <c r="L75" s="100"/>
      <c r="M75" s="100"/>
      <c r="N75" s="100"/>
      <c r="O75" s="100"/>
      <c r="P75" s="100"/>
      <c r="Q75" s="100"/>
      <c r="R75" s="100"/>
      <c r="S75" s="100"/>
      <c r="T75" s="100"/>
      <c r="U75" s="100"/>
      <c r="V75" s="100"/>
      <c r="W75" s="100"/>
      <c r="X75" s="100"/>
      <c r="Y75" s="100"/>
      <c r="Z75" s="100"/>
    </row>
    <row r="76" spans="1:26" ht="14.25">
      <c r="A76" s="99" t="s">
        <v>9035</v>
      </c>
      <c r="B76" s="99">
        <v>57</v>
      </c>
      <c r="C76" s="99">
        <v>25.489470000000001</v>
      </c>
      <c r="D76" s="99">
        <v>4.5499879999999999</v>
      </c>
      <c r="E76" s="99">
        <v>23.8</v>
      </c>
      <c r="F76" s="99">
        <v>19.5</v>
      </c>
      <c r="G76" s="99">
        <v>37.6</v>
      </c>
      <c r="H76" s="100"/>
      <c r="I76" s="100"/>
      <c r="J76" s="100"/>
      <c r="K76" s="100"/>
      <c r="L76" s="100"/>
      <c r="M76" s="100"/>
      <c r="N76" s="100"/>
      <c r="O76" s="100"/>
      <c r="P76" s="100"/>
      <c r="Q76" s="100"/>
      <c r="R76" s="100"/>
      <c r="S76" s="100"/>
      <c r="T76" s="100"/>
      <c r="U76" s="100"/>
      <c r="V76" s="100"/>
      <c r="W76" s="100"/>
      <c r="X76" s="100"/>
      <c r="Y76" s="100"/>
      <c r="Z76" s="100"/>
    </row>
    <row r="77" spans="1:26" ht="14.25">
      <c r="A77" s="99" t="s">
        <v>9032</v>
      </c>
      <c r="B77" s="99">
        <v>2</v>
      </c>
      <c r="C77" s="99">
        <v>37.15</v>
      </c>
      <c r="D77" s="99">
        <v>0.35355300000000001</v>
      </c>
      <c r="E77" s="99">
        <v>37.15</v>
      </c>
      <c r="F77" s="99">
        <v>36.9</v>
      </c>
      <c r="G77" s="99">
        <v>37.4</v>
      </c>
      <c r="H77" s="100"/>
      <c r="I77" s="100"/>
      <c r="J77" s="100"/>
      <c r="K77" s="100"/>
      <c r="L77" s="100"/>
      <c r="M77" s="100"/>
      <c r="N77" s="100"/>
      <c r="O77" s="100"/>
      <c r="P77" s="100"/>
      <c r="Q77" s="100"/>
      <c r="R77" s="100"/>
      <c r="S77" s="100"/>
      <c r="T77" s="100"/>
      <c r="U77" s="100"/>
      <c r="V77" s="100"/>
      <c r="W77" s="100"/>
      <c r="X77" s="100"/>
      <c r="Y77" s="100"/>
      <c r="Z77" s="100"/>
    </row>
    <row r="78" spans="1:26" ht="14.25">
      <c r="A78" s="99" t="s">
        <v>9033</v>
      </c>
      <c r="B78" s="99">
        <v>2</v>
      </c>
      <c r="C78" s="99">
        <v>37.65</v>
      </c>
      <c r="D78" s="99">
        <v>5.0204579999999996</v>
      </c>
      <c r="E78" s="99">
        <v>37.65</v>
      </c>
      <c r="F78" s="99">
        <v>34.1</v>
      </c>
      <c r="G78" s="99">
        <v>41.2</v>
      </c>
      <c r="H78" s="100"/>
      <c r="I78" s="100"/>
      <c r="J78" s="100"/>
      <c r="K78" s="100"/>
      <c r="L78" s="100"/>
      <c r="M78" s="100"/>
      <c r="N78" s="100"/>
      <c r="O78" s="100"/>
      <c r="P78" s="100"/>
      <c r="Q78" s="100"/>
      <c r="R78" s="100"/>
      <c r="S78" s="100"/>
      <c r="T78" s="100"/>
      <c r="U78" s="100"/>
      <c r="V78" s="100"/>
      <c r="W78" s="100"/>
      <c r="X78" s="100"/>
      <c r="Y78" s="100"/>
      <c r="Z78" s="100"/>
    </row>
    <row r="79" spans="1:26" ht="14.25">
      <c r="A79" s="99" t="s">
        <v>9037</v>
      </c>
      <c r="B79" s="99">
        <v>1</v>
      </c>
      <c r="C79" s="99">
        <v>39.9</v>
      </c>
      <c r="E79" s="99">
        <v>39.9</v>
      </c>
      <c r="F79" s="99">
        <v>39.9</v>
      </c>
      <c r="G79" s="99">
        <v>39.9</v>
      </c>
      <c r="H79" s="100"/>
      <c r="I79" s="100"/>
      <c r="J79" s="100"/>
      <c r="K79" s="100"/>
      <c r="L79" s="100"/>
      <c r="M79" s="100"/>
      <c r="N79" s="100"/>
      <c r="O79" s="100"/>
      <c r="P79" s="100"/>
      <c r="Q79" s="100"/>
      <c r="R79" s="100"/>
      <c r="S79" s="100"/>
      <c r="T79" s="100"/>
      <c r="U79" s="100"/>
      <c r="V79" s="100"/>
      <c r="W79" s="100"/>
      <c r="X79" s="100"/>
      <c r="Y79" s="100"/>
      <c r="Z79" s="100"/>
    </row>
    <row r="80" spans="1:26" ht="15">
      <c r="A80" s="98"/>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row>
    <row r="81" spans="1:26" ht="15">
      <c r="A81" s="98" t="s">
        <v>15228</v>
      </c>
      <c r="B81" s="100"/>
      <c r="C81" s="100"/>
      <c r="D81" s="100"/>
      <c r="E81" s="100"/>
      <c r="F81" s="100"/>
      <c r="G81" s="100"/>
      <c r="H81" s="100"/>
      <c r="I81" s="100"/>
      <c r="J81" s="100"/>
      <c r="K81" s="100"/>
      <c r="L81" s="100"/>
      <c r="M81" s="100"/>
      <c r="N81" s="100"/>
      <c r="O81" s="100"/>
      <c r="P81" s="100"/>
      <c r="Q81" s="100"/>
      <c r="R81" s="100"/>
      <c r="S81" s="100"/>
      <c r="T81" s="100"/>
      <c r="U81" s="100"/>
      <c r="V81" s="100"/>
      <c r="W81" s="100"/>
      <c r="X81" s="100"/>
      <c r="Y81" s="100"/>
      <c r="Z81" s="100"/>
    </row>
    <row r="82" spans="1:26" ht="15">
      <c r="A82" s="101" t="s">
        <v>15229</v>
      </c>
      <c r="B82" s="101" t="s">
        <v>15230</v>
      </c>
      <c r="C82" s="101" t="s">
        <v>15231</v>
      </c>
      <c r="D82" s="101" t="s">
        <v>15232</v>
      </c>
      <c r="E82" s="101" t="s">
        <v>15233</v>
      </c>
      <c r="F82" s="101" t="s">
        <v>15234</v>
      </c>
      <c r="G82" s="100"/>
      <c r="H82" s="100"/>
      <c r="I82" s="100"/>
      <c r="J82" s="100"/>
      <c r="K82" s="100"/>
      <c r="L82" s="100"/>
      <c r="M82" s="100"/>
      <c r="N82" s="100"/>
      <c r="O82" s="100"/>
      <c r="P82" s="100"/>
      <c r="Q82" s="100"/>
      <c r="R82" s="100"/>
      <c r="S82" s="100"/>
      <c r="T82" s="100"/>
      <c r="U82" s="100"/>
      <c r="V82" s="100"/>
      <c r="W82" s="100"/>
      <c r="X82" s="100"/>
      <c r="Y82" s="100"/>
      <c r="Z82" s="100"/>
    </row>
    <row r="83" spans="1:26" ht="14.25">
      <c r="A83" s="99" t="s">
        <v>15235</v>
      </c>
      <c r="B83" s="99">
        <v>1.480531</v>
      </c>
      <c r="C83" s="99">
        <v>1</v>
      </c>
      <c r="D83" s="99">
        <v>0.223692</v>
      </c>
      <c r="E83" s="99" t="s">
        <v>15248</v>
      </c>
      <c r="F83" s="99">
        <v>2</v>
      </c>
      <c r="G83" s="100"/>
      <c r="H83" s="100"/>
      <c r="I83" s="100"/>
      <c r="J83" s="100"/>
      <c r="K83" s="100"/>
      <c r="L83" s="100"/>
      <c r="M83" s="100"/>
      <c r="N83" s="100"/>
      <c r="O83" s="100"/>
      <c r="P83" s="100"/>
      <c r="Q83" s="100"/>
      <c r="R83" s="100"/>
      <c r="S83" s="100"/>
      <c r="T83" s="100"/>
      <c r="U83" s="100"/>
      <c r="V83" s="100"/>
      <c r="W83" s="100"/>
      <c r="X83" s="100"/>
      <c r="Y83" s="100"/>
      <c r="Z83" s="100"/>
    </row>
    <row r="84" spans="1:26" ht="15">
      <c r="A84" s="98"/>
      <c r="B84" s="100"/>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row>
    <row r="85" spans="1:26" ht="15">
      <c r="A85" s="101" t="s">
        <v>15229</v>
      </c>
      <c r="B85" s="101" t="s">
        <v>15237</v>
      </c>
      <c r="C85" s="101" t="s">
        <v>15238</v>
      </c>
      <c r="D85" s="101" t="s">
        <v>15239</v>
      </c>
      <c r="E85" s="101" t="s">
        <v>15240</v>
      </c>
      <c r="F85" s="101"/>
      <c r="G85" s="100"/>
      <c r="H85" s="100"/>
      <c r="I85" s="100"/>
      <c r="J85" s="100"/>
      <c r="K85" s="100"/>
      <c r="L85" s="100"/>
      <c r="M85" s="100"/>
      <c r="N85" s="100"/>
      <c r="O85" s="100"/>
      <c r="P85" s="100"/>
      <c r="Q85" s="100"/>
      <c r="R85" s="100"/>
      <c r="S85" s="100"/>
      <c r="T85" s="100"/>
      <c r="U85" s="100"/>
      <c r="V85" s="100"/>
      <c r="W85" s="100"/>
      <c r="X85" s="100"/>
      <c r="Y85" s="100"/>
      <c r="Z85" s="100"/>
    </row>
    <row r="86" spans="1:26" ht="14.25">
      <c r="A86" s="99" t="s">
        <v>15241</v>
      </c>
      <c r="B86" s="99">
        <v>0.22584299999999999</v>
      </c>
      <c r="C86" s="99" t="s">
        <v>15242</v>
      </c>
      <c r="D86" s="99" t="s">
        <v>9035</v>
      </c>
      <c r="E86" s="99" t="s">
        <v>9031</v>
      </c>
      <c r="G86" s="100"/>
      <c r="H86" s="100"/>
      <c r="I86" s="100"/>
      <c r="J86" s="100"/>
      <c r="K86" s="100"/>
      <c r="L86" s="100"/>
      <c r="M86" s="100"/>
      <c r="N86" s="100"/>
      <c r="O86" s="100"/>
      <c r="P86" s="100"/>
      <c r="Q86" s="100"/>
      <c r="R86" s="100"/>
      <c r="S86" s="100"/>
      <c r="T86" s="100"/>
      <c r="U86" s="100"/>
      <c r="V86" s="100"/>
      <c r="W86" s="100"/>
      <c r="X86" s="100"/>
      <c r="Y86" s="100"/>
      <c r="Z86" s="100"/>
    </row>
    <row r="87" spans="1:26" ht="15">
      <c r="A87" s="98"/>
      <c r="B87" s="100"/>
      <c r="C87" s="100"/>
      <c r="D87" s="100"/>
      <c r="E87" s="100"/>
      <c r="F87" s="100"/>
      <c r="G87" s="100"/>
      <c r="H87" s="100"/>
      <c r="I87" s="100"/>
      <c r="J87" s="100"/>
      <c r="K87" s="100"/>
      <c r="L87" s="100"/>
      <c r="M87" s="100"/>
      <c r="N87" s="100"/>
      <c r="O87" s="100"/>
      <c r="P87" s="100"/>
      <c r="Q87" s="100"/>
      <c r="R87" s="100"/>
      <c r="S87" s="100"/>
      <c r="T87" s="100"/>
      <c r="U87" s="100"/>
      <c r="V87" s="100"/>
      <c r="W87" s="100"/>
      <c r="X87" s="100"/>
      <c r="Y87" s="100"/>
      <c r="Z87" s="100"/>
    </row>
    <row r="88" spans="1:26" ht="15">
      <c r="A88" s="98" t="s">
        <v>15249</v>
      </c>
      <c r="B88" s="100"/>
      <c r="C88" s="100"/>
      <c r="D88" s="100"/>
      <c r="E88" s="100"/>
      <c r="F88" s="100"/>
      <c r="G88" s="100"/>
      <c r="H88" s="100"/>
      <c r="I88" s="100"/>
      <c r="J88" s="100"/>
      <c r="K88" s="100"/>
      <c r="L88" s="100"/>
      <c r="M88" s="100"/>
      <c r="N88" s="100"/>
      <c r="O88" s="100"/>
      <c r="P88" s="100"/>
      <c r="Q88" s="100"/>
      <c r="R88" s="100"/>
      <c r="S88" s="100"/>
      <c r="T88" s="100"/>
      <c r="U88" s="100"/>
      <c r="V88" s="100"/>
      <c r="W88" s="100"/>
      <c r="X88" s="100"/>
      <c r="Y88" s="100"/>
      <c r="Z88" s="100"/>
    </row>
    <row r="89" spans="1:26" ht="15">
      <c r="A89" s="98"/>
      <c r="B89" s="100"/>
      <c r="C89" s="100"/>
      <c r="D89" s="100"/>
      <c r="E89" s="100"/>
      <c r="F89" s="100"/>
      <c r="G89" s="100"/>
      <c r="H89" s="100"/>
      <c r="I89" s="100"/>
      <c r="J89" s="100"/>
      <c r="K89" s="100"/>
      <c r="L89" s="100"/>
      <c r="M89" s="100"/>
      <c r="N89" s="100"/>
      <c r="O89" s="100"/>
      <c r="P89" s="100"/>
      <c r="Q89" s="100"/>
      <c r="R89" s="100"/>
      <c r="S89" s="100"/>
      <c r="T89" s="100"/>
      <c r="U89" s="100"/>
      <c r="V89" s="100"/>
      <c r="W89" s="100"/>
      <c r="X89" s="100"/>
      <c r="Y89" s="100"/>
      <c r="Z89" s="100"/>
    </row>
    <row r="90" spans="1:26" ht="15">
      <c r="A90" s="98" t="s">
        <v>15222</v>
      </c>
      <c r="B90" s="100"/>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row>
    <row r="91" spans="1:26" ht="15.75" customHeight="1">
      <c r="A91" s="101" t="s">
        <v>29</v>
      </c>
      <c r="B91" s="98" t="s">
        <v>15223</v>
      </c>
      <c r="C91" s="98" t="s">
        <v>15250</v>
      </c>
      <c r="D91" s="98" t="s">
        <v>15251</v>
      </c>
      <c r="E91" s="98" t="s">
        <v>15252</v>
      </c>
      <c r="F91" s="98" t="s">
        <v>15253</v>
      </c>
      <c r="G91" s="100"/>
      <c r="H91" s="100"/>
      <c r="I91" s="100"/>
      <c r="J91" s="100"/>
      <c r="K91" s="100"/>
      <c r="L91" s="100"/>
      <c r="M91" s="100"/>
      <c r="N91" s="100"/>
      <c r="O91" s="100"/>
      <c r="P91" s="100"/>
      <c r="Q91" s="100"/>
      <c r="R91" s="100"/>
      <c r="S91" s="100"/>
      <c r="T91" s="100"/>
      <c r="U91" s="100"/>
      <c r="V91" s="100"/>
      <c r="W91" s="100"/>
      <c r="X91" s="100"/>
      <c r="Y91" s="100"/>
      <c r="Z91" s="100"/>
    </row>
    <row r="92" spans="1:26" ht="14.25">
      <c r="A92" s="100" t="s">
        <v>9031</v>
      </c>
      <c r="B92" s="100">
        <v>17</v>
      </c>
      <c r="C92" s="105">
        <v>0.71008899999999997</v>
      </c>
      <c r="D92" s="100">
        <v>7.2300000000000001E-4</v>
      </c>
      <c r="E92" s="105">
        <v>0.70845000000000002</v>
      </c>
      <c r="F92" s="105">
        <v>0.71138000000000001</v>
      </c>
      <c r="G92" s="100"/>
      <c r="H92" s="100"/>
      <c r="I92" s="100"/>
      <c r="J92" s="100"/>
      <c r="K92" s="100"/>
      <c r="L92" s="100"/>
      <c r="M92" s="100"/>
      <c r="N92" s="100"/>
      <c r="O92" s="100"/>
      <c r="P92" s="100"/>
      <c r="Q92" s="100"/>
      <c r="R92" s="100"/>
      <c r="S92" s="100"/>
      <c r="T92" s="100"/>
      <c r="U92" s="100"/>
      <c r="V92" s="100"/>
      <c r="W92" s="100"/>
      <c r="X92" s="100"/>
      <c r="Y92" s="100"/>
      <c r="Z92" s="100"/>
    </row>
    <row r="93" spans="1:26" ht="14.25">
      <c r="A93" s="100" t="s">
        <v>9032</v>
      </c>
      <c r="B93" s="100">
        <v>9</v>
      </c>
      <c r="C93" s="105">
        <v>0.71063299999999996</v>
      </c>
      <c r="D93" s="100">
        <v>5.9999999999999995E-4</v>
      </c>
      <c r="E93" s="105">
        <v>0.70952499999999996</v>
      </c>
      <c r="F93" s="105">
        <v>0.71157899999999996</v>
      </c>
      <c r="G93" s="100"/>
      <c r="H93" s="100"/>
      <c r="I93" s="100"/>
      <c r="J93" s="100"/>
      <c r="K93" s="100"/>
      <c r="L93" s="100"/>
      <c r="M93" s="100"/>
      <c r="N93" s="100"/>
      <c r="O93" s="100"/>
      <c r="P93" s="100"/>
      <c r="Q93" s="100"/>
      <c r="R93" s="100"/>
      <c r="S93" s="100"/>
      <c r="T93" s="100"/>
      <c r="U93" s="100"/>
      <c r="V93" s="100"/>
      <c r="W93" s="100"/>
      <c r="X93" s="100"/>
      <c r="Y93" s="100"/>
      <c r="Z93" s="100"/>
    </row>
    <row r="94" spans="1:26" ht="14.25">
      <c r="A94" s="100" t="s">
        <v>9033</v>
      </c>
      <c r="B94" s="100">
        <v>26</v>
      </c>
      <c r="C94" s="105">
        <v>0.71000099999999999</v>
      </c>
      <c r="D94" s="100">
        <v>5.9400000000000002E-4</v>
      </c>
      <c r="E94" s="105">
        <v>0.70881300000000003</v>
      </c>
      <c r="F94" s="105">
        <v>0.71145800000000003</v>
      </c>
      <c r="G94" s="100"/>
      <c r="H94" s="100"/>
      <c r="I94" s="100"/>
      <c r="J94" s="100"/>
      <c r="K94" s="100"/>
      <c r="L94" s="100"/>
      <c r="M94" s="100"/>
      <c r="N94" s="100"/>
      <c r="O94" s="100"/>
      <c r="P94" s="100"/>
      <c r="Q94" s="100"/>
      <c r="R94" s="100"/>
      <c r="S94" s="100"/>
      <c r="T94" s="100"/>
      <c r="U94" s="100"/>
      <c r="V94" s="100"/>
      <c r="W94" s="100"/>
      <c r="X94" s="100"/>
      <c r="Y94" s="100"/>
      <c r="Z94" s="100"/>
    </row>
    <row r="95" spans="1:26" ht="14.25">
      <c r="A95" s="100" t="s">
        <v>15254</v>
      </c>
      <c r="B95" s="100">
        <v>16</v>
      </c>
      <c r="C95" s="105">
        <v>0.71012200000000003</v>
      </c>
      <c r="D95" s="100">
        <v>3.6000000000000002E-4</v>
      </c>
      <c r="E95" s="105">
        <v>0.70965800000000001</v>
      </c>
      <c r="F95" s="105">
        <v>0.71102799999999999</v>
      </c>
      <c r="G95" s="100"/>
      <c r="H95" s="100"/>
      <c r="I95" s="100"/>
      <c r="J95" s="100"/>
      <c r="K95" s="100"/>
      <c r="L95" s="100"/>
      <c r="M95" s="100"/>
      <c r="N95" s="100"/>
      <c r="O95" s="100"/>
      <c r="P95" s="100"/>
      <c r="Q95" s="100"/>
      <c r="R95" s="100"/>
      <c r="S95" s="100"/>
      <c r="T95" s="100"/>
      <c r="U95" s="100"/>
      <c r="V95" s="100"/>
      <c r="W95" s="100"/>
      <c r="X95" s="100"/>
      <c r="Y95" s="100"/>
      <c r="Z95" s="100"/>
    </row>
    <row r="96" spans="1:26" ht="14.25">
      <c r="A96" s="100"/>
      <c r="B96" s="100"/>
      <c r="C96" s="105"/>
      <c r="D96" s="100"/>
      <c r="E96" s="105"/>
      <c r="F96" s="105"/>
      <c r="G96" s="100"/>
      <c r="H96" s="100"/>
      <c r="I96" s="100"/>
      <c r="J96" s="100"/>
      <c r="K96" s="100"/>
      <c r="L96" s="100"/>
      <c r="M96" s="100"/>
      <c r="N96" s="100"/>
      <c r="O96" s="100"/>
      <c r="P96" s="100"/>
      <c r="Q96" s="100"/>
      <c r="R96" s="100"/>
      <c r="S96" s="100"/>
      <c r="T96" s="100"/>
      <c r="U96" s="100"/>
      <c r="V96" s="100"/>
      <c r="W96" s="100"/>
      <c r="X96" s="100"/>
      <c r="Y96" s="100"/>
      <c r="Z96" s="100"/>
    </row>
    <row r="97" spans="1:26" ht="15.75" customHeight="1">
      <c r="A97" s="98" t="s">
        <v>15228</v>
      </c>
      <c r="B97" s="100"/>
      <c r="C97" s="100"/>
      <c r="D97" s="100"/>
      <c r="E97" s="100"/>
      <c r="F97" s="100"/>
      <c r="G97" s="100"/>
      <c r="H97" s="100"/>
      <c r="I97" s="100"/>
      <c r="J97" s="100"/>
      <c r="K97" s="100"/>
      <c r="L97" s="100"/>
      <c r="M97" s="100"/>
      <c r="N97" s="100"/>
      <c r="O97" s="100"/>
      <c r="P97" s="100"/>
      <c r="Q97" s="100"/>
      <c r="R97" s="100"/>
      <c r="S97" s="100"/>
      <c r="T97" s="100"/>
      <c r="U97" s="100"/>
      <c r="V97" s="100"/>
      <c r="W97" s="100"/>
      <c r="X97" s="100"/>
      <c r="Y97" s="100"/>
      <c r="Z97" s="100"/>
    </row>
    <row r="98" spans="1:26" ht="15">
      <c r="A98" s="98" t="s">
        <v>15229</v>
      </c>
      <c r="B98" s="98" t="s">
        <v>15255</v>
      </c>
      <c r="C98" s="98" t="s">
        <v>5657</v>
      </c>
      <c r="D98" s="98" t="s">
        <v>15232</v>
      </c>
      <c r="E98" s="100"/>
      <c r="F98" s="100"/>
      <c r="G98" s="100"/>
      <c r="H98" s="100"/>
      <c r="I98" s="100"/>
      <c r="J98" s="100"/>
      <c r="K98" s="100"/>
      <c r="L98" s="100"/>
      <c r="M98" s="100"/>
      <c r="N98" s="100"/>
      <c r="O98" s="100"/>
      <c r="P98" s="100"/>
      <c r="Q98" s="100"/>
      <c r="R98" s="100"/>
      <c r="S98" s="100"/>
      <c r="T98" s="100"/>
      <c r="U98" s="100"/>
      <c r="V98" s="100"/>
      <c r="W98" s="100"/>
      <c r="X98" s="100"/>
      <c r="Y98" s="100"/>
      <c r="Z98" s="100"/>
    </row>
    <row r="99" spans="1:26" ht="14.25">
      <c r="A99" s="106" t="s">
        <v>15256</v>
      </c>
      <c r="B99" s="100" t="s">
        <v>9031</v>
      </c>
      <c r="C99" s="107">
        <v>0.970163</v>
      </c>
      <c r="D99" s="107">
        <v>0.82130199999999998</v>
      </c>
      <c r="E99" s="100"/>
      <c r="F99" s="100"/>
      <c r="G99" s="100"/>
      <c r="H99" s="100"/>
      <c r="I99" s="100"/>
      <c r="J99" s="100"/>
      <c r="K99" s="100"/>
      <c r="L99" s="100"/>
      <c r="M99" s="100"/>
      <c r="N99" s="100"/>
      <c r="O99" s="100"/>
      <c r="P99" s="100"/>
      <c r="Q99" s="100"/>
      <c r="R99" s="100"/>
      <c r="S99" s="100"/>
      <c r="T99" s="100"/>
      <c r="U99" s="100"/>
      <c r="V99" s="100"/>
      <c r="W99" s="100"/>
      <c r="X99" s="100"/>
      <c r="Y99" s="100"/>
      <c r="Z99" s="100"/>
    </row>
    <row r="100" spans="1:26" ht="14.25">
      <c r="B100" s="100" t="s">
        <v>9032</v>
      </c>
      <c r="C100" s="107">
        <v>0.95937600000000001</v>
      </c>
      <c r="D100" s="107">
        <v>0.79176599999999997</v>
      </c>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row>
    <row r="101" spans="1:26" ht="14.25">
      <c r="B101" s="100" t="s">
        <v>9033</v>
      </c>
      <c r="C101" s="107">
        <v>0.96539399999999997</v>
      </c>
      <c r="D101" s="107">
        <v>0.50858400000000004</v>
      </c>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row>
    <row r="102" spans="1:26" ht="14.25">
      <c r="B102" s="100" t="s">
        <v>15254</v>
      </c>
      <c r="C102" s="107">
        <v>0.91798000000000002</v>
      </c>
      <c r="D102" s="107">
        <v>0.15650900000000001</v>
      </c>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row>
    <row r="103" spans="1:26" ht="15.75" customHeight="1">
      <c r="A103" s="100"/>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row>
    <row r="104" spans="1:26" ht="15">
      <c r="A104" s="98" t="s">
        <v>15257</v>
      </c>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row>
    <row r="105" spans="1:26" ht="15">
      <c r="A105" s="101" t="s">
        <v>15229</v>
      </c>
      <c r="B105" s="101" t="s">
        <v>15230</v>
      </c>
      <c r="C105" s="101" t="s">
        <v>15232</v>
      </c>
      <c r="D105" s="108" t="s">
        <v>15231</v>
      </c>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row>
    <row r="106" spans="1:26" ht="14.25">
      <c r="A106" s="99" t="s">
        <v>15258</v>
      </c>
      <c r="B106" s="99">
        <v>6.9494129999999998</v>
      </c>
      <c r="C106" s="99">
        <v>7.3527999999999996E-2</v>
      </c>
      <c r="D106" s="100">
        <v>3</v>
      </c>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row>
    <row r="107" spans="1:26" ht="15.75" customHeight="1">
      <c r="A107" s="100"/>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row>
    <row r="108" spans="1:26" ht="15.75" customHeight="1">
      <c r="A108" s="98" t="s">
        <v>15259</v>
      </c>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row>
    <row r="109" spans="1:26" ht="15.75" customHeight="1">
      <c r="A109" s="98" t="s">
        <v>15222</v>
      </c>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row>
    <row r="110" spans="1:26" ht="15.75" customHeight="1">
      <c r="A110" s="101" t="s">
        <v>15255</v>
      </c>
      <c r="B110" s="101" t="s">
        <v>15223</v>
      </c>
      <c r="C110" s="101" t="s">
        <v>15250</v>
      </c>
      <c r="D110" s="101" t="s">
        <v>15251</v>
      </c>
      <c r="E110" s="101" t="s">
        <v>15252</v>
      </c>
      <c r="F110" s="101" t="s">
        <v>15253</v>
      </c>
      <c r="G110" s="101" t="s">
        <v>15260</v>
      </c>
      <c r="H110" s="101" t="s">
        <v>15261</v>
      </c>
      <c r="I110" s="101" t="s">
        <v>15262</v>
      </c>
      <c r="J110" s="101" t="s">
        <v>15263</v>
      </c>
      <c r="T110" s="100"/>
      <c r="U110" s="100"/>
      <c r="V110" s="100"/>
      <c r="W110" s="100"/>
      <c r="X110" s="100"/>
      <c r="Y110" s="100"/>
      <c r="Z110" s="100"/>
    </row>
    <row r="111" spans="1:26" ht="15.75" customHeight="1">
      <c r="A111" s="99" t="s">
        <v>9032</v>
      </c>
      <c r="B111" s="99">
        <v>6</v>
      </c>
      <c r="C111" s="99">
        <v>0.71072800000000003</v>
      </c>
      <c r="D111" s="99">
        <v>6.7299999999999999E-4</v>
      </c>
      <c r="E111" s="99">
        <v>0.70952499999999996</v>
      </c>
      <c r="F111" s="99">
        <v>0.71157899999999996</v>
      </c>
      <c r="G111" s="109">
        <v>-5.6333299999999999</v>
      </c>
      <c r="H111" s="104">
        <v>0.51251000000000002</v>
      </c>
      <c r="I111" s="99">
        <v>-6.4</v>
      </c>
      <c r="J111" s="99">
        <v>-5</v>
      </c>
      <c r="T111" s="100"/>
      <c r="U111" s="100"/>
      <c r="V111" s="100"/>
      <c r="W111" s="100"/>
      <c r="X111" s="100"/>
      <c r="Y111" s="100"/>
      <c r="Z111" s="100"/>
    </row>
    <row r="112" spans="1:26" ht="15.75" customHeight="1">
      <c r="A112" s="99" t="s">
        <v>9033</v>
      </c>
      <c r="B112" s="99">
        <v>18</v>
      </c>
      <c r="C112" s="99">
        <v>0.71024399999999999</v>
      </c>
      <c r="D112" s="99">
        <v>6.2100000000000002E-4</v>
      </c>
      <c r="E112" s="99">
        <v>0.70881300000000003</v>
      </c>
      <c r="F112" s="99">
        <v>0.71145800000000003</v>
      </c>
      <c r="G112" s="99">
        <v>-5.91</v>
      </c>
      <c r="H112" s="99">
        <v>0.746</v>
      </c>
      <c r="I112" s="99">
        <v>-7.3</v>
      </c>
      <c r="J112" s="99">
        <v>-4.9000000000000004</v>
      </c>
      <c r="T112" s="100"/>
      <c r="U112" s="100"/>
      <c r="V112" s="100"/>
      <c r="W112" s="100"/>
      <c r="X112" s="100"/>
      <c r="Y112" s="100"/>
      <c r="Z112" s="100"/>
    </row>
    <row r="113" spans="1:26" ht="15.75" customHeight="1">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row>
    <row r="114" spans="1:26" ht="15.75" customHeight="1">
      <c r="A114" s="98" t="s">
        <v>15228</v>
      </c>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row>
    <row r="115" spans="1:26" ht="15.75" customHeight="1">
      <c r="A115" s="101" t="s">
        <v>15229</v>
      </c>
      <c r="B115" s="101" t="s">
        <v>15223</v>
      </c>
      <c r="C115" s="101" t="s">
        <v>15255</v>
      </c>
      <c r="D115" s="101" t="s">
        <v>15264</v>
      </c>
      <c r="E115" s="101" t="s">
        <v>15265</v>
      </c>
      <c r="F115" s="101" t="s">
        <v>15266</v>
      </c>
      <c r="G115" s="101" t="s">
        <v>15267</v>
      </c>
      <c r="N115" s="100"/>
      <c r="O115" s="100"/>
      <c r="P115" s="100"/>
      <c r="Q115" s="100"/>
      <c r="R115" s="100"/>
      <c r="S115" s="100"/>
      <c r="T115" s="100"/>
      <c r="U115" s="100"/>
      <c r="V115" s="100"/>
      <c r="W115" s="100"/>
      <c r="X115" s="100"/>
      <c r="Y115" s="100"/>
      <c r="Z115" s="100"/>
    </row>
    <row r="116" spans="1:26" ht="15.75" customHeight="1">
      <c r="A116" s="100" t="s">
        <v>15268</v>
      </c>
      <c r="B116" s="99">
        <v>6</v>
      </c>
      <c r="C116" s="99" t="s">
        <v>9032</v>
      </c>
      <c r="D116" s="104">
        <v>0.89105172399999999</v>
      </c>
      <c r="E116" s="104">
        <v>0.32373511599999999</v>
      </c>
      <c r="F116" s="104">
        <v>0.96321085399999995</v>
      </c>
      <c r="G116" s="104">
        <v>0.84411238499999997</v>
      </c>
      <c r="N116" s="100"/>
      <c r="O116" s="100"/>
      <c r="P116" s="100"/>
      <c r="Q116" s="100"/>
      <c r="R116" s="100"/>
      <c r="S116" s="100"/>
      <c r="T116" s="100"/>
      <c r="U116" s="100"/>
      <c r="V116" s="100"/>
      <c r="W116" s="100"/>
      <c r="X116" s="100"/>
      <c r="Y116" s="100"/>
      <c r="Z116" s="100"/>
    </row>
    <row r="117" spans="1:26" ht="15.75" customHeight="1">
      <c r="B117" s="99">
        <v>18</v>
      </c>
      <c r="C117" s="99" t="s">
        <v>9033</v>
      </c>
      <c r="D117" s="104">
        <v>0.96612598400000005</v>
      </c>
      <c r="E117" s="104">
        <v>0.57298235399999997</v>
      </c>
      <c r="F117" s="104">
        <v>0.91700000000000004</v>
      </c>
      <c r="G117" s="104">
        <v>0.112</v>
      </c>
      <c r="N117" s="100"/>
      <c r="O117" s="100"/>
      <c r="P117" s="100"/>
      <c r="Q117" s="100"/>
      <c r="R117" s="100"/>
      <c r="S117" s="100"/>
      <c r="T117" s="100"/>
      <c r="U117" s="100"/>
      <c r="V117" s="100"/>
      <c r="W117" s="100"/>
      <c r="X117" s="100"/>
      <c r="Y117" s="100"/>
      <c r="Z117" s="100"/>
    </row>
    <row r="118" spans="1:26" ht="15.75" customHeight="1">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row>
    <row r="119" spans="1:26" ht="15.75" customHeight="1">
      <c r="A119" s="98" t="s">
        <v>15269</v>
      </c>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row>
    <row r="120" spans="1:26" ht="15.75" customHeight="1">
      <c r="A120" s="101" t="s">
        <v>15229</v>
      </c>
      <c r="B120" s="101" t="s">
        <v>15230</v>
      </c>
      <c r="C120" s="101" t="s">
        <v>15232</v>
      </c>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row>
    <row r="121" spans="1:26" ht="15.75" customHeight="1">
      <c r="A121" s="99" t="s">
        <v>15270</v>
      </c>
      <c r="B121" s="99">
        <v>63.5</v>
      </c>
      <c r="C121" s="99">
        <v>0.52400000000000002</v>
      </c>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row>
    <row r="122" spans="1:26" ht="15.75" customHeight="1">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row>
    <row r="123" spans="1:26" ht="15">
      <c r="A123" s="98" t="s">
        <v>15271</v>
      </c>
      <c r="B123" s="100" t="s">
        <v>15272</v>
      </c>
      <c r="C123" s="100" t="s">
        <v>15273</v>
      </c>
      <c r="D123" s="100" t="s">
        <v>15274</v>
      </c>
      <c r="E123" s="100" t="s">
        <v>15275</v>
      </c>
      <c r="F123" s="100" t="s">
        <v>15276</v>
      </c>
      <c r="G123" s="100"/>
      <c r="H123" s="100"/>
      <c r="I123" s="100"/>
      <c r="J123" s="100"/>
      <c r="K123" s="100"/>
      <c r="L123" s="100"/>
      <c r="M123" s="100"/>
      <c r="N123" s="100"/>
      <c r="O123" s="100"/>
      <c r="P123" s="100"/>
      <c r="Q123" s="100"/>
      <c r="R123" s="100"/>
      <c r="S123" s="100"/>
      <c r="T123" s="100"/>
      <c r="U123" s="100"/>
      <c r="V123" s="100"/>
      <c r="W123" s="100"/>
      <c r="X123" s="100"/>
      <c r="Y123" s="100"/>
      <c r="Z123" s="100"/>
    </row>
    <row r="124" spans="1:26" ht="14.25"/>
    <row r="125" spans="1:26" ht="15.75" customHeight="1">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c r="Z125" s="100"/>
    </row>
    <row r="126" spans="1:26" ht="15">
      <c r="A126" s="98" t="s">
        <v>15277</v>
      </c>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row>
    <row r="127" spans="1:26" ht="15">
      <c r="A127" s="98" t="s">
        <v>15229</v>
      </c>
      <c r="B127" s="101" t="s">
        <v>86</v>
      </c>
      <c r="C127" s="101" t="s">
        <v>15223</v>
      </c>
      <c r="D127" s="101" t="s">
        <v>15278</v>
      </c>
      <c r="E127" s="101" t="s">
        <v>15230</v>
      </c>
      <c r="F127" s="101" t="s">
        <v>15231</v>
      </c>
      <c r="G127" s="101" t="s">
        <v>15232</v>
      </c>
      <c r="O127" s="100"/>
      <c r="P127" s="100"/>
      <c r="Q127" s="100"/>
      <c r="R127" s="100"/>
      <c r="S127" s="100"/>
      <c r="T127" s="100"/>
      <c r="U127" s="100"/>
      <c r="V127" s="100"/>
      <c r="W127" s="100"/>
      <c r="X127" s="100"/>
      <c r="Y127" s="100"/>
      <c r="Z127" s="100"/>
    </row>
    <row r="128" spans="1:26" ht="14.25">
      <c r="A128" s="100" t="s">
        <v>15279</v>
      </c>
      <c r="B128" s="99" t="s">
        <v>130</v>
      </c>
      <c r="C128" s="99">
        <v>8</v>
      </c>
      <c r="D128" s="99">
        <v>0.71064729999999998</v>
      </c>
      <c r="E128" s="99">
        <v>-3.2909999999999999</v>
      </c>
      <c r="F128" s="99">
        <v>17.192</v>
      </c>
      <c r="G128" s="105">
        <v>4.26202E-3</v>
      </c>
      <c r="O128" s="100"/>
      <c r="P128" s="100"/>
      <c r="Q128" s="100"/>
      <c r="R128" s="100"/>
      <c r="S128" s="100"/>
      <c r="T128" s="100"/>
      <c r="U128" s="100"/>
      <c r="V128" s="100"/>
      <c r="W128" s="100"/>
      <c r="X128" s="100"/>
      <c r="Y128" s="100"/>
      <c r="Z128" s="100"/>
    </row>
    <row r="129" spans="1:26" ht="14.25">
      <c r="B129" s="100" t="s">
        <v>129</v>
      </c>
      <c r="C129" s="100">
        <v>15</v>
      </c>
      <c r="D129" s="100">
        <v>0.70989349999999996</v>
      </c>
      <c r="H129" s="100"/>
      <c r="K129" s="100"/>
      <c r="O129" s="100"/>
      <c r="P129" s="100"/>
      <c r="Q129" s="100"/>
      <c r="R129" s="100"/>
      <c r="S129" s="100"/>
      <c r="T129" s="100"/>
      <c r="U129" s="100"/>
      <c r="V129" s="100"/>
      <c r="W129" s="100"/>
      <c r="X129" s="100"/>
      <c r="Y129" s="100"/>
      <c r="Z129" s="100"/>
    </row>
    <row r="130" spans="1:26" ht="15">
      <c r="A130" s="98" t="s">
        <v>15280</v>
      </c>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c r="Z130" s="100"/>
    </row>
    <row r="131" spans="1:26" ht="15">
      <c r="A131" s="110" t="s">
        <v>15281</v>
      </c>
      <c r="B131" s="111"/>
      <c r="C131" s="111"/>
      <c r="D131" s="111"/>
      <c r="E131" s="111"/>
      <c r="F131" s="111"/>
      <c r="G131" s="111"/>
      <c r="H131" s="111"/>
      <c r="I131" s="111"/>
      <c r="J131" s="111"/>
      <c r="K131" s="100"/>
      <c r="L131" s="100"/>
      <c r="M131" s="100"/>
      <c r="N131" s="100"/>
      <c r="O131" s="100"/>
      <c r="P131" s="100"/>
      <c r="Q131" s="100"/>
      <c r="R131" s="100"/>
      <c r="S131" s="100"/>
      <c r="T131" s="100"/>
      <c r="U131" s="100"/>
      <c r="V131" s="100"/>
      <c r="W131" s="100"/>
      <c r="X131" s="100"/>
      <c r="Y131" s="100"/>
      <c r="Z131" s="100"/>
    </row>
    <row r="132" spans="1:26" ht="15">
      <c r="A132" s="101" t="s">
        <v>15282</v>
      </c>
      <c r="B132" s="101" t="s">
        <v>15283</v>
      </c>
      <c r="C132" s="101" t="s">
        <v>15284</v>
      </c>
      <c r="D132" s="101" t="s">
        <v>15285</v>
      </c>
      <c r="E132" s="101" t="s">
        <v>15286</v>
      </c>
      <c r="F132" s="101" t="s">
        <v>15287</v>
      </c>
      <c r="G132" s="101" t="s">
        <v>15288</v>
      </c>
      <c r="H132" s="100"/>
      <c r="I132" s="100"/>
      <c r="J132" s="100"/>
      <c r="K132" s="100"/>
      <c r="L132" s="100"/>
      <c r="M132" s="100"/>
      <c r="N132" s="100"/>
      <c r="O132" s="100"/>
      <c r="P132" s="100"/>
      <c r="Q132" s="100"/>
      <c r="R132" s="100"/>
      <c r="S132" s="100"/>
      <c r="T132" s="100"/>
      <c r="U132" s="100"/>
      <c r="V132" s="100"/>
      <c r="W132" s="100"/>
      <c r="X132" s="100"/>
      <c r="Y132" s="100"/>
      <c r="Z132" s="100"/>
    </row>
    <row r="133" spans="1:26" ht="14.25">
      <c r="A133" s="99" t="s">
        <v>15289</v>
      </c>
      <c r="B133" s="99" t="s">
        <v>15290</v>
      </c>
      <c r="C133" s="99">
        <v>4.0219999999999999E-2</v>
      </c>
      <c r="D133" s="99">
        <v>0.2412</v>
      </c>
      <c r="E133" s="99">
        <v>10</v>
      </c>
      <c r="F133" s="99">
        <v>19</v>
      </c>
      <c r="G133" s="99" t="s">
        <v>15291</v>
      </c>
      <c r="H133" s="100"/>
      <c r="I133" s="100"/>
      <c r="J133" s="100"/>
      <c r="K133" s="100"/>
      <c r="L133" s="100"/>
      <c r="M133" s="100"/>
      <c r="N133" s="100"/>
      <c r="O133" s="100"/>
      <c r="P133" s="100"/>
      <c r="Q133" s="100"/>
      <c r="R133" s="100"/>
      <c r="S133" s="100"/>
      <c r="T133" s="100"/>
      <c r="U133" s="100"/>
      <c r="V133" s="100"/>
      <c r="W133" s="100"/>
      <c r="X133" s="100"/>
      <c r="Y133" s="100"/>
      <c r="Z133" s="100"/>
    </row>
    <row r="134" spans="1:26" ht="14.25">
      <c r="A134" s="99" t="s">
        <v>15292</v>
      </c>
      <c r="B134" s="99" t="s">
        <v>15279</v>
      </c>
      <c r="C134" s="99">
        <v>0.1416</v>
      </c>
      <c r="D134" s="99">
        <v>0.28320000000000001</v>
      </c>
      <c r="E134" s="99">
        <v>10</v>
      </c>
      <c r="F134" s="99">
        <v>19</v>
      </c>
      <c r="G134" s="99" t="s">
        <v>15293</v>
      </c>
      <c r="H134" s="100"/>
      <c r="I134" s="100"/>
      <c r="J134" s="100"/>
      <c r="K134" s="100"/>
      <c r="L134" s="100"/>
      <c r="M134" s="100"/>
      <c r="N134" s="100"/>
      <c r="O134" s="100"/>
      <c r="P134" s="100"/>
      <c r="Q134" s="100"/>
      <c r="R134" s="100"/>
      <c r="S134" s="100"/>
      <c r="T134" s="100"/>
      <c r="U134" s="100"/>
      <c r="V134" s="100"/>
      <c r="W134" s="100"/>
      <c r="X134" s="100"/>
      <c r="Y134" s="100"/>
      <c r="Z134" s="100"/>
    </row>
    <row r="135" spans="1:26" ht="14.25">
      <c r="A135" s="99" t="s">
        <v>15294</v>
      </c>
      <c r="B135" s="99" t="s">
        <v>15279</v>
      </c>
      <c r="C135" s="99">
        <v>0.39910000000000001</v>
      </c>
      <c r="D135" s="112">
        <v>0.59865000000000002</v>
      </c>
      <c r="E135" s="99">
        <v>8</v>
      </c>
      <c r="F135" s="99">
        <v>16</v>
      </c>
      <c r="G135" s="99" t="s">
        <v>15295</v>
      </c>
      <c r="H135" s="100"/>
      <c r="I135" s="100"/>
      <c r="J135" s="100"/>
      <c r="K135" s="100"/>
      <c r="L135" s="100"/>
      <c r="M135" s="100"/>
      <c r="N135" s="100"/>
      <c r="O135" s="100"/>
      <c r="P135" s="100"/>
      <c r="Q135" s="100"/>
      <c r="R135" s="100"/>
      <c r="S135" s="100"/>
      <c r="T135" s="100"/>
      <c r="U135" s="100"/>
      <c r="V135" s="100"/>
      <c r="W135" s="100"/>
      <c r="X135" s="100"/>
      <c r="Y135" s="100"/>
      <c r="Z135" s="100"/>
    </row>
    <row r="136" spans="1:26" ht="14.25">
      <c r="A136" s="99" t="s">
        <v>15296</v>
      </c>
      <c r="B136" s="99" t="s">
        <v>15290</v>
      </c>
      <c r="C136" s="99">
        <v>0.1071</v>
      </c>
      <c r="D136" s="99">
        <v>0.28320000000000001</v>
      </c>
      <c r="E136" s="99">
        <v>10</v>
      </c>
      <c r="F136" s="99">
        <v>17</v>
      </c>
      <c r="G136" s="99" t="s">
        <v>15297</v>
      </c>
      <c r="H136" s="100"/>
      <c r="I136" s="100"/>
      <c r="J136" s="100"/>
      <c r="K136" s="100"/>
      <c r="L136" s="100"/>
      <c r="M136" s="100"/>
      <c r="N136" s="100"/>
      <c r="O136" s="100"/>
      <c r="P136" s="100"/>
      <c r="Q136" s="100"/>
      <c r="R136" s="100"/>
      <c r="S136" s="100"/>
      <c r="T136" s="100"/>
      <c r="U136" s="100"/>
      <c r="V136" s="100"/>
      <c r="W136" s="100"/>
      <c r="X136" s="100"/>
      <c r="Y136" s="100"/>
      <c r="Z136" s="100"/>
    </row>
    <row r="137" spans="1:26" ht="14.25">
      <c r="A137" s="99" t="s">
        <v>15298</v>
      </c>
      <c r="B137" s="99" t="s">
        <v>15279</v>
      </c>
      <c r="C137" s="99">
        <v>0.82220000000000004</v>
      </c>
      <c r="D137" s="99">
        <v>0.82220000000000004</v>
      </c>
      <c r="E137" s="99">
        <v>3</v>
      </c>
      <c r="F137" s="99">
        <v>17</v>
      </c>
      <c r="G137" s="99" t="s">
        <v>15299</v>
      </c>
      <c r="H137" s="100"/>
      <c r="I137" s="100"/>
      <c r="J137" s="100"/>
      <c r="K137" s="100"/>
      <c r="L137" s="100"/>
      <c r="M137" s="100"/>
      <c r="N137" s="100"/>
      <c r="O137" s="100"/>
      <c r="P137" s="100"/>
      <c r="Q137" s="100"/>
      <c r="R137" s="100"/>
      <c r="S137" s="100"/>
      <c r="T137" s="100"/>
      <c r="U137" s="100"/>
      <c r="V137" s="100"/>
      <c r="W137" s="100"/>
      <c r="X137" s="100"/>
      <c r="Y137" s="100"/>
      <c r="Z137" s="100"/>
    </row>
    <row r="138" spans="1:26" ht="14.25">
      <c r="A138" s="99" t="s">
        <v>15300</v>
      </c>
      <c r="B138" s="99" t="s">
        <v>15301</v>
      </c>
      <c r="C138" s="99">
        <v>0.71009999999999995</v>
      </c>
      <c r="D138" s="99">
        <v>0.82220000000000004</v>
      </c>
      <c r="E138" s="99">
        <v>8</v>
      </c>
      <c r="F138" s="99">
        <v>11</v>
      </c>
      <c r="G138" s="99" t="s">
        <v>15302</v>
      </c>
      <c r="H138" s="100"/>
      <c r="I138" s="100"/>
      <c r="J138" s="100"/>
      <c r="K138" s="100"/>
      <c r="L138" s="100"/>
      <c r="M138" s="100"/>
      <c r="N138" s="100"/>
      <c r="O138" s="100"/>
      <c r="P138" s="100"/>
      <c r="Q138" s="100"/>
      <c r="R138" s="100"/>
      <c r="S138" s="100"/>
      <c r="T138" s="100"/>
      <c r="U138" s="100"/>
      <c r="V138" s="100"/>
      <c r="W138" s="100"/>
      <c r="X138" s="100"/>
      <c r="Y138" s="100"/>
      <c r="Z138" s="100"/>
    </row>
    <row r="139" spans="1:26" ht="14.25">
      <c r="A139" s="99" t="s">
        <v>15303</v>
      </c>
      <c r="B139" s="99" t="s">
        <v>15290</v>
      </c>
      <c r="C139" s="99">
        <v>0.67220000000000002</v>
      </c>
      <c r="D139" s="99">
        <v>1</v>
      </c>
      <c r="E139" s="99">
        <v>20</v>
      </c>
      <c r="F139" s="99">
        <v>16</v>
      </c>
      <c r="G139" s="99" t="s">
        <v>15304</v>
      </c>
      <c r="H139" s="100"/>
      <c r="I139" s="100"/>
      <c r="J139" s="100"/>
      <c r="K139" s="100"/>
      <c r="L139" s="100"/>
      <c r="M139" s="100"/>
      <c r="N139" s="100"/>
      <c r="O139" s="100"/>
      <c r="P139" s="100"/>
      <c r="Q139" s="100"/>
      <c r="R139" s="100"/>
      <c r="S139" s="100"/>
      <c r="T139" s="100"/>
      <c r="U139" s="100"/>
      <c r="V139" s="100"/>
      <c r="W139" s="100"/>
      <c r="X139" s="100"/>
      <c r="Y139" s="100"/>
      <c r="Z139" s="100"/>
    </row>
    <row r="140" spans="1:26" ht="14.25">
      <c r="A140" s="99" t="s">
        <v>15305</v>
      </c>
      <c r="B140" s="99" t="s">
        <v>15290</v>
      </c>
      <c r="C140" s="99">
        <v>1</v>
      </c>
      <c r="D140" s="99">
        <v>1</v>
      </c>
      <c r="E140" s="99">
        <v>19</v>
      </c>
      <c r="F140" s="99">
        <v>17</v>
      </c>
      <c r="G140" s="99" t="s">
        <v>15306</v>
      </c>
      <c r="H140" s="100"/>
      <c r="I140" s="100"/>
      <c r="J140" s="100"/>
      <c r="K140" s="100"/>
      <c r="L140" s="100"/>
      <c r="M140" s="100"/>
      <c r="N140" s="100"/>
      <c r="O140" s="100"/>
      <c r="P140" s="100"/>
      <c r="Q140" s="100"/>
      <c r="R140" s="100"/>
      <c r="S140" s="100"/>
      <c r="T140" s="100"/>
      <c r="U140" s="100"/>
      <c r="V140" s="100"/>
      <c r="W140" s="100"/>
      <c r="X140" s="100"/>
      <c r="Y140" s="100"/>
      <c r="Z140" s="100"/>
    </row>
    <row r="141" spans="1:26" ht="14.25">
      <c r="A141" s="99" t="s">
        <v>15307</v>
      </c>
      <c r="B141" s="99" t="s">
        <v>15290</v>
      </c>
      <c r="C141" s="99">
        <v>0.627</v>
      </c>
      <c r="D141" s="99">
        <v>1</v>
      </c>
      <c r="E141" s="99">
        <v>27</v>
      </c>
      <c r="F141" s="99">
        <v>9</v>
      </c>
      <c r="G141" s="99" t="s">
        <v>15308</v>
      </c>
      <c r="H141" s="100"/>
      <c r="I141" s="100"/>
      <c r="J141" s="100"/>
      <c r="K141" s="100"/>
      <c r="L141" s="100"/>
      <c r="M141" s="100"/>
      <c r="N141" s="100"/>
      <c r="O141" s="100"/>
      <c r="P141" s="100"/>
      <c r="Q141" s="100"/>
      <c r="R141" s="100"/>
      <c r="S141" s="100"/>
      <c r="T141" s="100"/>
      <c r="U141" s="100"/>
      <c r="V141" s="100"/>
      <c r="W141" s="100"/>
      <c r="X141" s="100"/>
      <c r="Y141" s="100"/>
      <c r="Z141" s="100"/>
    </row>
    <row r="142" spans="1:26" ht="14.25">
      <c r="A142" s="99" t="s">
        <v>15309</v>
      </c>
      <c r="B142" s="99" t="s">
        <v>15290</v>
      </c>
      <c r="C142" s="99">
        <v>1.1679999999999999E-2</v>
      </c>
      <c r="D142" s="112">
        <v>2.3359999999999999E-2</v>
      </c>
      <c r="E142" s="99">
        <v>31</v>
      </c>
      <c r="F142" s="99">
        <v>21</v>
      </c>
      <c r="G142" s="99" t="s">
        <v>15310</v>
      </c>
      <c r="H142" s="100"/>
      <c r="I142" s="100"/>
      <c r="J142" s="100"/>
      <c r="K142" s="100"/>
      <c r="L142" s="100"/>
      <c r="M142" s="100"/>
      <c r="N142" s="100"/>
      <c r="O142" s="100"/>
      <c r="P142" s="100"/>
      <c r="Q142" s="100"/>
      <c r="R142" s="100"/>
      <c r="S142" s="100"/>
      <c r="T142" s="100"/>
      <c r="U142" s="100"/>
      <c r="V142" s="100"/>
      <c r="W142" s="100"/>
      <c r="X142" s="100"/>
      <c r="Y142" s="100"/>
      <c r="Z142" s="100"/>
    </row>
    <row r="143" spans="1:26" ht="14.25">
      <c r="A143" s="99" t="s">
        <v>15311</v>
      </c>
      <c r="B143" s="99" t="s">
        <v>15290</v>
      </c>
      <c r="C143" s="99">
        <v>0.43380000000000002</v>
      </c>
      <c r="D143" s="99">
        <v>0.43380000000000002</v>
      </c>
      <c r="E143" s="99">
        <v>28</v>
      </c>
      <c r="F143" s="99">
        <v>8</v>
      </c>
      <c r="G143" s="99" t="s">
        <v>15312</v>
      </c>
      <c r="H143" s="100"/>
      <c r="I143" s="100"/>
      <c r="J143" s="100"/>
      <c r="K143" s="100"/>
      <c r="L143" s="100"/>
      <c r="M143" s="100"/>
      <c r="N143" s="100"/>
      <c r="O143" s="100"/>
      <c r="P143" s="100"/>
      <c r="Q143" s="100"/>
      <c r="R143" s="100"/>
      <c r="S143" s="100"/>
      <c r="T143" s="100"/>
      <c r="U143" s="100"/>
      <c r="V143" s="100"/>
      <c r="W143" s="100"/>
      <c r="X143" s="100"/>
      <c r="Y143" s="100"/>
      <c r="Z143" s="100"/>
    </row>
    <row r="144" spans="1:26" ht="14.25">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c r="Z144" s="100"/>
    </row>
    <row r="147" spans="1:26" ht="14.25">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row>
    <row r="148" spans="1:26" ht="14.25">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c r="Z148" s="100"/>
    </row>
    <row r="149" spans="1:26" ht="14.25">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c r="Z149" s="100"/>
    </row>
    <row r="150" spans="1:26" ht="14.25">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row>
    <row r="151" spans="1:26" ht="14.25">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row>
    <row r="152" spans="1:26" ht="14.25">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c r="Z152" s="100"/>
    </row>
    <row r="153" spans="1:26" ht="14.25">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row>
    <row r="154" spans="1:26" ht="14.25">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c r="Z154" s="100"/>
    </row>
    <row r="155" spans="1:26" ht="14.25">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row>
    <row r="156" spans="1:26" ht="14.25">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row>
    <row r="157" spans="1:26" ht="14.25">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c r="Z157" s="100"/>
    </row>
    <row r="158" spans="1:26" ht="14.25">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row>
    <row r="159" spans="1:26" ht="14.25">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c r="Z159" s="100"/>
    </row>
    <row r="160" spans="1:26" ht="14.25">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c r="Z160" s="100"/>
    </row>
    <row r="161" spans="1:26" ht="14.25">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row>
    <row r="162" spans="1:26" ht="14.25">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c r="Z162" s="100"/>
    </row>
    <row r="163" spans="1:26" ht="14.25">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c r="Z163" s="100"/>
    </row>
    <row r="164" spans="1:26" ht="14.25">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row>
    <row r="165" spans="1:26" ht="14.25">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c r="Z165" s="100"/>
    </row>
    <row r="166" spans="1:26" ht="14.25">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c r="Z166" s="100"/>
    </row>
    <row r="167" spans="1:26" ht="14.25">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c r="Z167" s="100"/>
    </row>
    <row r="168" spans="1:26" ht="14.25">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c r="Z168" s="100"/>
    </row>
    <row r="169" spans="1:26" ht="14.25">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c r="Z169" s="100"/>
    </row>
    <row r="170" spans="1:26" ht="14.25">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c r="Z170" s="100"/>
    </row>
    <row r="171" spans="1:26" ht="14.25">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c r="Z171" s="100"/>
    </row>
    <row r="172" spans="1:26" ht="14.25">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c r="Z172" s="100"/>
    </row>
    <row r="173" spans="1:26" ht="14.25">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c r="Z173" s="100"/>
    </row>
    <row r="174" spans="1:26" ht="14.25">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c r="Z174" s="100"/>
    </row>
    <row r="175" spans="1:26" ht="14.25">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c r="Z175" s="100"/>
    </row>
    <row r="176" spans="1:26" ht="14.25">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c r="Z176" s="100"/>
    </row>
    <row r="177" spans="1:26" ht="14.25">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c r="Z177" s="100"/>
    </row>
    <row r="178" spans="1:26" ht="14.25">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c r="Z178" s="100"/>
    </row>
    <row r="179" spans="1:26" ht="14.25">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c r="Z179" s="100"/>
    </row>
    <row r="180" spans="1:26" ht="14.25">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c r="Z180" s="100"/>
    </row>
    <row r="181" spans="1:26" ht="14.25">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c r="Z181" s="100"/>
    </row>
    <row r="182" spans="1:26" ht="14.25">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row>
    <row r="183" spans="1:26" ht="14.25">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c r="Z183" s="100"/>
    </row>
    <row r="184" spans="1:26" ht="14.25">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row>
    <row r="185" spans="1:26" ht="14.25">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c r="Z185" s="100"/>
    </row>
    <row r="186" spans="1:26" ht="14.25">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c r="Z186" s="100"/>
    </row>
    <row r="187" spans="1:26" ht="14.25">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c r="Z187" s="100"/>
    </row>
    <row r="188" spans="1:26" ht="14.25">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c r="Z188" s="100"/>
    </row>
    <row r="189" spans="1:26" ht="14.25">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c r="Z189" s="100"/>
    </row>
    <row r="190" spans="1:26" ht="14.25">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c r="Z190" s="100"/>
    </row>
    <row r="191" spans="1:26" ht="14.25">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c r="Z191" s="100"/>
    </row>
    <row r="192" spans="1:26" ht="14.25">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c r="Z192" s="100"/>
    </row>
    <row r="193" spans="1:26" ht="14.25">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c r="Z193" s="100"/>
    </row>
    <row r="194" spans="1:26" ht="14.25">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c r="Z194" s="100"/>
    </row>
    <row r="195" spans="1:26" ht="14.25">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row>
    <row r="196" spans="1:26" ht="14.25">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c r="Z196" s="100"/>
    </row>
    <row r="197" spans="1:26" ht="14.25">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c r="Z197" s="100"/>
    </row>
    <row r="198" spans="1:26" ht="14.25">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row>
    <row r="199" spans="1:26" ht="14.25">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c r="Z199" s="100"/>
    </row>
    <row r="200" spans="1:26" ht="14.25">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c r="Z200" s="100"/>
    </row>
    <row r="201" spans="1:26" ht="14.25">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c r="Z201" s="100"/>
    </row>
    <row r="202" spans="1:26" ht="14.25">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c r="Z202" s="100"/>
    </row>
    <row r="203" spans="1:26" ht="14.25">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c r="Z203" s="100"/>
    </row>
    <row r="204" spans="1:26" ht="14.25">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c r="Z204" s="100"/>
    </row>
    <row r="205" spans="1:26" ht="14.25">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c r="Z205" s="100"/>
    </row>
    <row r="206" spans="1:26" ht="14.25">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c r="Z206" s="100"/>
    </row>
    <row r="207" spans="1:26" ht="14.25">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c r="Z207" s="100"/>
    </row>
    <row r="208" spans="1:26" ht="14.25">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row>
    <row r="209" spans="1:26" ht="14.25">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c r="Z209" s="100"/>
    </row>
    <row r="210" spans="1:26" ht="14.25">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c r="Z210" s="100"/>
    </row>
    <row r="211" spans="1:26" ht="14.25">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c r="Z211" s="100"/>
    </row>
    <row r="212" spans="1:26" ht="14.25">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c r="Z212" s="100"/>
    </row>
    <row r="213" spans="1:26" ht="14.25">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c r="Z213" s="100"/>
    </row>
    <row r="214" spans="1:26" ht="14.25">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c r="Z214" s="100"/>
    </row>
    <row r="215" spans="1:26" ht="14.25">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c r="Z215" s="100"/>
    </row>
    <row r="216" spans="1:26" ht="14.25">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c r="Z216" s="100"/>
    </row>
    <row r="217" spans="1:26" ht="14.25">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c r="Z217" s="100"/>
    </row>
    <row r="218" spans="1:26" ht="14.25">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c r="Z218" s="100"/>
    </row>
    <row r="219" spans="1:26" ht="14.25">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c r="Z219" s="100"/>
    </row>
    <row r="220" spans="1:26" ht="14.25">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c r="Z220" s="100"/>
    </row>
    <row r="221" spans="1:26" ht="14.25">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c r="Z221" s="100"/>
    </row>
    <row r="222" spans="1:26" ht="14.25">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c r="Z222" s="100"/>
    </row>
    <row r="223" spans="1:26" ht="14.25">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c r="Z223" s="100"/>
    </row>
    <row r="224" spans="1:26" ht="14.25">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c r="Z224" s="100"/>
    </row>
    <row r="225" spans="1:26" ht="14.25">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c r="Z225" s="100"/>
    </row>
    <row r="226" spans="1:26" ht="14.25">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c r="Z226" s="100"/>
    </row>
    <row r="227" spans="1:26" ht="14.25">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c r="Z227" s="100"/>
    </row>
    <row r="228" spans="1:26" ht="14.25">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c r="Z228" s="100"/>
    </row>
    <row r="229" spans="1:26" ht="14.25">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c r="Z229" s="100"/>
    </row>
    <row r="230" spans="1:26" ht="14.25">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c r="Z230" s="100"/>
    </row>
    <row r="231" spans="1:26" ht="14.25">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c r="Z231" s="100"/>
    </row>
    <row r="232" spans="1:26" ht="14.25">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c r="Z232" s="100"/>
    </row>
    <row r="233" spans="1:26" ht="14.25">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c r="Z233" s="100"/>
    </row>
    <row r="234" spans="1:26" ht="14.25">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c r="Z234" s="100"/>
    </row>
    <row r="235" spans="1:26" ht="14.25">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c r="Z235" s="100"/>
    </row>
    <row r="236" spans="1:26" ht="14.25">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row>
    <row r="237" spans="1:26" ht="14.25">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c r="Z237" s="100"/>
    </row>
    <row r="238" spans="1:26" ht="14.25">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c r="Z238" s="100"/>
    </row>
    <row r="239" spans="1:26" ht="14.25">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c r="Z239" s="100"/>
    </row>
    <row r="240" spans="1:26" ht="14.25">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c r="Z240" s="100"/>
    </row>
    <row r="241" spans="1:26" ht="14.25">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c r="Z241" s="100"/>
    </row>
    <row r="242" spans="1:26" ht="14.25">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c r="Z242" s="100"/>
    </row>
    <row r="243" spans="1:26" ht="14.25">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c r="Z243" s="100"/>
    </row>
    <row r="244" spans="1:26" ht="14.25">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c r="Z244" s="100"/>
    </row>
    <row r="245" spans="1:26" ht="14.25">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c r="Z245" s="100"/>
    </row>
    <row r="246" spans="1:26" ht="14.25">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c r="Z246" s="100"/>
    </row>
    <row r="247" spans="1:26" ht="14.25">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c r="Z247" s="100"/>
    </row>
    <row r="248" spans="1:26" ht="14.25">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c r="Z248" s="100"/>
    </row>
    <row r="249" spans="1:26" ht="14.25">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c r="Z249" s="100"/>
    </row>
    <row r="250" spans="1:26" ht="14.25">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row>
    <row r="251" spans="1:26" ht="14.25">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c r="Z251" s="100"/>
    </row>
    <row r="252" spans="1:26" ht="14.25">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c r="Z252" s="100"/>
    </row>
    <row r="253" spans="1:26" ht="14.25">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c r="Z253" s="100"/>
    </row>
    <row r="254" spans="1:26" ht="14.25">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c r="Z254" s="100"/>
    </row>
    <row r="255" spans="1:26" ht="14.25">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c r="Z255" s="100"/>
    </row>
    <row r="256" spans="1:26" ht="14.25">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row>
    <row r="257" spans="1:26" ht="14.25">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row>
    <row r="258" spans="1:26" ht="14.25">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row>
    <row r="259" spans="1:26" ht="14.25">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row>
    <row r="260" spans="1:26" ht="14.25">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c r="Z260" s="100"/>
    </row>
    <row r="261" spans="1:26" ht="14.25">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c r="Z261" s="100"/>
    </row>
    <row r="262" spans="1:26" ht="14.25">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c r="Z262" s="100"/>
    </row>
    <row r="263" spans="1:26" ht="14.25">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c r="Z263" s="100"/>
    </row>
    <row r="264" spans="1:26" ht="14.25">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c r="Z264" s="100"/>
    </row>
    <row r="265" spans="1:26" ht="14.25">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c r="Z265" s="100"/>
    </row>
    <row r="266" spans="1:26" ht="14.25">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c r="Z266" s="100"/>
    </row>
    <row r="267" spans="1:26" ht="14.25">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c r="Z267" s="100"/>
    </row>
    <row r="268" spans="1:26" ht="14.25">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c r="Z268" s="100"/>
    </row>
    <row r="269" spans="1:26" ht="14.25">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row>
    <row r="270" spans="1:26" ht="14.25">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c r="Z270" s="100"/>
    </row>
    <row r="271" spans="1:26" ht="14.25">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c r="Z271" s="100"/>
    </row>
    <row r="272" spans="1:26" ht="14.25">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row>
    <row r="273" spans="1:26" ht="14.25">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row>
    <row r="274" spans="1:26" ht="14.25">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row>
    <row r="275" spans="1:26" ht="14.25">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row>
    <row r="276" spans="1:26" ht="14.25">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row>
    <row r="277" spans="1:26" ht="14.25">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c r="Z277" s="100"/>
    </row>
    <row r="278" spans="1:26" ht="14.25">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c r="Z278" s="100"/>
    </row>
    <row r="279" spans="1:26" ht="14.25">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c r="Z279" s="100"/>
    </row>
    <row r="280" spans="1:26" ht="14.25">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c r="Z280" s="100"/>
    </row>
    <row r="281" spans="1:26" ht="14.25">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c r="Z281" s="100"/>
    </row>
    <row r="282" spans="1:26" ht="14.25">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c r="Z282" s="100"/>
    </row>
    <row r="283" spans="1:26" ht="14.25">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c r="Z283" s="100"/>
    </row>
    <row r="284" spans="1:26" ht="14.25">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row>
    <row r="285" spans="1:26" ht="14.25">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c r="Z285" s="100"/>
    </row>
    <row r="286" spans="1:26" ht="14.25">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row>
    <row r="287" spans="1:26" ht="14.25">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c r="Z287" s="100"/>
    </row>
    <row r="288" spans="1:26" ht="14.25">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c r="Z288" s="100"/>
    </row>
    <row r="289" spans="1:26" ht="14.25">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c r="Z289" s="100"/>
    </row>
    <row r="290" spans="1:26" ht="14.25">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row>
    <row r="291" spans="1:26" ht="14.25">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c r="Z291" s="100"/>
    </row>
    <row r="292" spans="1:26" ht="14.25">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c r="Z292" s="100"/>
    </row>
    <row r="293" spans="1:26" ht="14.25">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row>
    <row r="294" spans="1:26" ht="14.25">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row>
    <row r="295" spans="1:26" ht="14.25">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c r="Z295" s="100"/>
    </row>
    <row r="296" spans="1:26" ht="14.25">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c r="Z296" s="100"/>
    </row>
    <row r="297" spans="1:26" ht="14.25">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c r="Z297" s="100"/>
    </row>
    <row r="298" spans="1:26" ht="14.25">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row>
    <row r="299" spans="1:26" ht="14.25">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c r="Z299" s="100"/>
    </row>
    <row r="300" spans="1:26" ht="14.25">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c r="Z300" s="100"/>
    </row>
    <row r="301" spans="1:26" ht="14.25">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c r="Z301" s="100"/>
    </row>
    <row r="302" spans="1:26" ht="14.25">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c r="Z302" s="100"/>
    </row>
    <row r="303" spans="1:26" ht="14.25">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c r="Z303" s="100"/>
    </row>
    <row r="304" spans="1:26" ht="14.25">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c r="Z304" s="100"/>
    </row>
    <row r="305" spans="1:26" ht="14.25">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c r="Z305" s="100"/>
    </row>
    <row r="306" spans="1:26" ht="14.25">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c r="Z306" s="100"/>
    </row>
    <row r="307" spans="1:26" ht="14.25">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c r="Z307" s="100"/>
    </row>
    <row r="308" spans="1:26" ht="14.25">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c r="Z308" s="100"/>
    </row>
    <row r="309" spans="1:26" ht="14.25">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c r="Z309" s="100"/>
    </row>
    <row r="310" spans="1:26" ht="14.25">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c r="Z310" s="100"/>
    </row>
    <row r="311" spans="1:26" ht="14.25">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c r="Z311" s="100"/>
    </row>
    <row r="312" spans="1:26" ht="14.25">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row>
    <row r="313" spans="1:26" ht="14.25">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c r="Z313" s="100"/>
    </row>
    <row r="314" spans="1:26" ht="14.25">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c r="Z314" s="100"/>
    </row>
    <row r="315" spans="1:26" ht="14.25">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c r="Z315" s="100"/>
    </row>
    <row r="316" spans="1:26" ht="14.25">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c r="Z316" s="100"/>
    </row>
    <row r="317" spans="1:26" ht="14.25">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c r="Z317" s="100"/>
    </row>
    <row r="318" spans="1:26" ht="14.25">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c r="Z318" s="100"/>
    </row>
    <row r="319" spans="1:26" ht="14.25">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c r="Z319" s="100"/>
    </row>
    <row r="320" spans="1:26" ht="14.25">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c r="Z320" s="100"/>
    </row>
    <row r="321" spans="1:26" ht="14.25">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c r="Z321" s="100"/>
    </row>
    <row r="322" spans="1:26" ht="14.25">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row>
    <row r="323" spans="1:26" ht="14.25">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c r="Z323" s="100"/>
    </row>
    <row r="324" spans="1:26" ht="14.25">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c r="Z324" s="100"/>
    </row>
    <row r="325" spans="1:26" ht="14.25">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row>
    <row r="326" spans="1:26" ht="14.25">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c r="Z326" s="100"/>
    </row>
    <row r="327" spans="1:26" ht="14.25">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c r="Z327" s="100"/>
    </row>
    <row r="328" spans="1:26" ht="14.25">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c r="Z328" s="100"/>
    </row>
    <row r="329" spans="1:26" ht="14.25">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c r="Z329" s="100"/>
    </row>
    <row r="330" spans="1:26" ht="14.25">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c r="Z330" s="100"/>
    </row>
    <row r="331" spans="1:26" ht="14.25">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c r="Z331" s="100"/>
    </row>
    <row r="332" spans="1:26" ht="14.25">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c r="Z332" s="100"/>
    </row>
    <row r="333" spans="1:26" ht="14.25">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c r="Z333" s="100"/>
    </row>
    <row r="334" spans="1:26" ht="14.25">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c r="Z334" s="100"/>
    </row>
    <row r="335" spans="1:26" ht="14.25">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c r="Z335" s="100"/>
    </row>
    <row r="336" spans="1:26" ht="14.25">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c r="Z336" s="100"/>
    </row>
    <row r="337" spans="1:26" ht="14.25">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c r="Z337" s="100"/>
    </row>
    <row r="338" spans="1:26" ht="14.25">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c r="Z338" s="100"/>
    </row>
    <row r="339" spans="1:26" ht="14.25">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c r="Z339" s="100"/>
    </row>
    <row r="340" spans="1:26" ht="14.25">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c r="Z340" s="100"/>
    </row>
    <row r="341" spans="1:26" ht="14.25">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c r="Z341" s="100"/>
    </row>
    <row r="342" spans="1:26" ht="14.25">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c r="Z342" s="100"/>
    </row>
    <row r="343" spans="1:26" ht="14.25">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c r="Z343" s="100"/>
    </row>
    <row r="344" spans="1:26" ht="14.25">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c r="Z344" s="100"/>
    </row>
    <row r="345" spans="1:26" ht="14.25">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c r="Z345" s="100"/>
    </row>
    <row r="346" spans="1:26" ht="14.25">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c r="Z346" s="100"/>
    </row>
    <row r="347" spans="1:26" ht="14.25">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c r="Z347" s="100"/>
    </row>
    <row r="348" spans="1:26" ht="14.25">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c r="Z348" s="100"/>
    </row>
    <row r="349" spans="1:26" ht="14.25">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c r="Z349" s="100"/>
    </row>
    <row r="350" spans="1:26" ht="14.25">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c r="Z350" s="100"/>
    </row>
    <row r="351" spans="1:26" ht="14.25">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row>
    <row r="352" spans="1:26" ht="14.25">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c r="Z352" s="100"/>
    </row>
    <row r="353" spans="1:26" ht="14.25">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row>
    <row r="354" spans="1:26" ht="14.25">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c r="Z354" s="100"/>
    </row>
    <row r="355" spans="1:26" ht="14.25">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row>
    <row r="356" spans="1:26" ht="14.25">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c r="Z356" s="100"/>
    </row>
    <row r="357" spans="1:26" ht="14.25">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c r="Z357" s="100"/>
    </row>
    <row r="358" spans="1:26" ht="14.25">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c r="Z358" s="100"/>
    </row>
    <row r="359" spans="1:26" ht="14.25">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c r="Z359" s="100"/>
    </row>
    <row r="360" spans="1:26" ht="14.25">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c r="Z360" s="100"/>
    </row>
    <row r="361" spans="1:26" ht="14.25">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c r="Z361" s="100"/>
    </row>
    <row r="362" spans="1:26" ht="14.25">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c r="Z362" s="100"/>
    </row>
    <row r="363" spans="1:26" ht="14.25">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c r="Z363" s="100"/>
    </row>
    <row r="364" spans="1:26" ht="14.25">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c r="Z364" s="100"/>
    </row>
    <row r="365" spans="1:26" ht="14.25">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c r="Z365" s="100"/>
    </row>
    <row r="366" spans="1:26" ht="14.25">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c r="Z366" s="100"/>
    </row>
    <row r="367" spans="1:26" ht="14.25">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row>
    <row r="368" spans="1:26" ht="14.25">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c r="Z368" s="100"/>
    </row>
    <row r="369" spans="1:26" ht="14.25">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row>
    <row r="370" spans="1:26" ht="14.25">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c r="Z370" s="100"/>
    </row>
    <row r="371" spans="1:26" ht="14.25">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c r="Z371" s="100"/>
    </row>
    <row r="372" spans="1:26" ht="14.25">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c r="Z372" s="100"/>
    </row>
    <row r="373" spans="1:26" ht="14.25">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c r="Z373" s="100"/>
    </row>
    <row r="374" spans="1:26" ht="14.25">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c r="Z374" s="100"/>
    </row>
    <row r="375" spans="1:26" ht="14.25">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c r="Z375" s="100"/>
    </row>
    <row r="376" spans="1:26" ht="14.25">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c r="Z376" s="100"/>
    </row>
    <row r="377" spans="1:26" ht="14.25">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c r="Z377" s="100"/>
    </row>
    <row r="378" spans="1:26" ht="14.25">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row>
    <row r="379" spans="1:26" ht="14.25">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c r="Z379" s="100"/>
    </row>
    <row r="380" spans="1:26" ht="14.25">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c r="Z380" s="100"/>
    </row>
    <row r="381" spans="1:26" ht="14.25">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c r="Z381" s="100"/>
    </row>
    <row r="382" spans="1:26" ht="14.25">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c r="Z382" s="100"/>
    </row>
    <row r="383" spans="1:26" ht="14.25">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c r="Z383" s="100"/>
    </row>
    <row r="384" spans="1:26" ht="14.25">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c r="Z384" s="100"/>
    </row>
    <row r="385" spans="1:26" ht="14.25">
      <c r="A385" s="100"/>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Z385" s="100"/>
    </row>
    <row r="386" spans="1:26" ht="14.25">
      <c r="A386" s="100"/>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Z386" s="100"/>
    </row>
    <row r="387" spans="1:26" ht="14.25">
      <c r="A387" s="100"/>
      <c r="B387" s="100"/>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c r="Z387" s="100"/>
    </row>
    <row r="388" spans="1:26" ht="14.25">
      <c r="A388" s="100"/>
      <c r="B388" s="100"/>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c r="Z388" s="100"/>
    </row>
    <row r="389" spans="1:26" ht="14.25">
      <c r="A389" s="100"/>
      <c r="B389" s="100"/>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c r="Z389" s="100"/>
    </row>
    <row r="390" spans="1:26" ht="14.25">
      <c r="A390" s="100"/>
      <c r="B390" s="100"/>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c r="Z390" s="100"/>
    </row>
    <row r="391" spans="1:26" ht="14.25">
      <c r="A391" s="100"/>
      <c r="B391" s="100"/>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c r="Z391" s="100"/>
    </row>
    <row r="392" spans="1:26" ht="14.25">
      <c r="A392" s="100"/>
      <c r="B392" s="100"/>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c r="Z392" s="100"/>
    </row>
    <row r="393" spans="1:26" ht="14.25">
      <c r="A393" s="100"/>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c r="Z393" s="100"/>
    </row>
    <row r="394" spans="1:26" ht="14.25">
      <c r="A394" s="100"/>
      <c r="B394" s="100"/>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c r="Z394" s="100"/>
    </row>
    <row r="395" spans="1:26" ht="14.25">
      <c r="A395" s="100"/>
      <c r="B395" s="100"/>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c r="Z395" s="100"/>
    </row>
    <row r="396" spans="1:26" ht="14.25">
      <c r="A396" s="100"/>
      <c r="B396" s="100"/>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row>
    <row r="397" spans="1:26" ht="14.25">
      <c r="A397" s="100"/>
      <c r="B397" s="100"/>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c r="Z397" s="100"/>
    </row>
    <row r="398" spans="1:26" ht="14.25">
      <c r="A398" s="100"/>
      <c r="B398" s="100"/>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c r="Z398" s="100"/>
    </row>
    <row r="399" spans="1:26" ht="14.25">
      <c r="A399" s="100"/>
      <c r="B399" s="100"/>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c r="Z399" s="100"/>
    </row>
    <row r="400" spans="1:26" ht="14.25">
      <c r="A400" s="100"/>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Z400" s="100"/>
    </row>
    <row r="401" spans="1:26" ht="14.25">
      <c r="A401" s="100"/>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Z401" s="100"/>
    </row>
    <row r="402" spans="1:26" ht="14.25">
      <c r="A402" s="100"/>
      <c r="B402" s="100"/>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c r="Z402" s="100"/>
    </row>
    <row r="403" spans="1:26" ht="14.25">
      <c r="A403" s="100"/>
      <c r="B403" s="100"/>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c r="Z403" s="100"/>
    </row>
    <row r="404" spans="1:26" ht="14.25">
      <c r="A404" s="100"/>
      <c r="B404" s="100"/>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c r="Z404" s="100"/>
    </row>
    <row r="405" spans="1:26" ht="14.25">
      <c r="A405" s="100"/>
      <c r="B405" s="100"/>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c r="Z405" s="100"/>
    </row>
    <row r="406" spans="1:26" ht="14.25">
      <c r="A406" s="100"/>
      <c r="B406" s="100"/>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c r="Z406" s="100"/>
    </row>
    <row r="407" spans="1:26" ht="14.25">
      <c r="A407" s="100"/>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row>
    <row r="408" spans="1:26" ht="14.25">
      <c r="A408" s="100"/>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c r="Z408" s="100"/>
    </row>
    <row r="409" spans="1:26" ht="14.25">
      <c r="A409" s="100"/>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c r="Z409" s="100"/>
    </row>
    <row r="410" spans="1:26" ht="14.25">
      <c r="A410" s="100"/>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c r="Z410" s="100"/>
    </row>
    <row r="411" spans="1:26" ht="14.25">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row>
    <row r="412" spans="1:26" ht="14.25">
      <c r="A412" s="100"/>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c r="Z412" s="100"/>
    </row>
    <row r="413" spans="1:26" ht="14.25">
      <c r="A413" s="100"/>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row>
    <row r="414" spans="1:26" ht="14.25">
      <c r="A414" s="100"/>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c r="Z414" s="100"/>
    </row>
    <row r="415" spans="1:26" ht="14.25">
      <c r="A415" s="100"/>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c r="Z415" s="100"/>
    </row>
    <row r="416" spans="1:26" ht="14.25">
      <c r="A416" s="100"/>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Z416" s="100"/>
    </row>
    <row r="417" spans="1:26" ht="14.25">
      <c r="A417" s="100"/>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c r="Z417" s="100"/>
    </row>
    <row r="418" spans="1:26" ht="14.25">
      <c r="A418" s="100"/>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row>
    <row r="419" spans="1:26" ht="14.25">
      <c r="A419" s="100"/>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row>
    <row r="420" spans="1:26" ht="14.25">
      <c r="A420" s="100"/>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c r="Z420" s="100"/>
    </row>
    <row r="421" spans="1:26" ht="14.25">
      <c r="A421" s="100"/>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row>
    <row r="422" spans="1:26" ht="14.25">
      <c r="A422" s="100"/>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row>
    <row r="423" spans="1:26" ht="14.25">
      <c r="A423" s="100"/>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row>
    <row r="424" spans="1:26" ht="14.25">
      <c r="A424" s="100"/>
      <c r="B424" s="100"/>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c r="Z424" s="100"/>
    </row>
    <row r="425" spans="1:26" ht="14.25">
      <c r="A425" s="100"/>
      <c r="B425" s="100"/>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c r="Z425" s="100"/>
    </row>
    <row r="426" spans="1:26" ht="14.25">
      <c r="A426" s="100"/>
      <c r="B426" s="100"/>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c r="Z426" s="100"/>
    </row>
    <row r="427" spans="1:26" ht="14.25">
      <c r="A427" s="100"/>
      <c r="B427" s="100"/>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c r="Z427" s="100"/>
    </row>
    <row r="428" spans="1:26" ht="14.25">
      <c r="A428" s="100"/>
      <c r="B428" s="100"/>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c r="Z428" s="100"/>
    </row>
    <row r="429" spans="1:26" ht="14.25">
      <c r="A429" s="100"/>
      <c r="B429" s="100"/>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c r="Z429" s="100"/>
    </row>
    <row r="430" spans="1:26" ht="14.25">
      <c r="A430" s="100"/>
      <c r="B430" s="100"/>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c r="Z430" s="100"/>
    </row>
    <row r="431" spans="1:26" ht="14.25">
      <c r="A431" s="100"/>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c r="Z431" s="100"/>
    </row>
    <row r="432" spans="1:26" ht="14.25">
      <c r="A432" s="100"/>
      <c r="B432" s="100"/>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c r="Z432" s="100"/>
    </row>
    <row r="433" spans="1:26" ht="14.25">
      <c r="A433" s="100"/>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row>
    <row r="434" spans="1:26" ht="14.25">
      <c r="A434" s="100"/>
      <c r="B434" s="100"/>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c r="Z434" s="100"/>
    </row>
    <row r="435" spans="1:26" ht="14.25">
      <c r="A435" s="100"/>
      <c r="B435" s="100"/>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c r="Z435" s="100"/>
    </row>
    <row r="436" spans="1:26" ht="14.25">
      <c r="A436" s="100"/>
      <c r="B436" s="100"/>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c r="Z436" s="100"/>
    </row>
    <row r="437" spans="1:26" ht="14.25">
      <c r="A437" s="100"/>
      <c r="B437" s="100"/>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c r="Z437" s="100"/>
    </row>
    <row r="438" spans="1:26" ht="14.25">
      <c r="A438" s="100"/>
      <c r="B438" s="100"/>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c r="Z438" s="100"/>
    </row>
    <row r="439" spans="1:26" ht="14.25">
      <c r="A439" s="100"/>
      <c r="B439" s="100"/>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c r="Z439" s="100"/>
    </row>
    <row r="440" spans="1:26" ht="14.25">
      <c r="A440" s="100"/>
      <c r="B440" s="100"/>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c r="Z440" s="100"/>
    </row>
    <row r="441" spans="1:26" ht="14.25">
      <c r="A441" s="100"/>
      <c r="B441" s="100"/>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c r="Z441" s="100"/>
    </row>
    <row r="442" spans="1:26" ht="14.25">
      <c r="A442" s="100"/>
      <c r="B442" s="100"/>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c r="Z442" s="100"/>
    </row>
    <row r="443" spans="1:26" ht="14.25">
      <c r="A443" s="100"/>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c r="Z443" s="100"/>
    </row>
    <row r="444" spans="1:26" ht="14.25">
      <c r="A444" s="100"/>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c r="Z444" s="100"/>
    </row>
    <row r="445" spans="1:26" ht="14.25">
      <c r="A445" s="100"/>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c r="Z445" s="100"/>
    </row>
    <row r="446" spans="1:26" ht="14.25">
      <c r="A446" s="100"/>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c r="Z446" s="100"/>
    </row>
    <row r="447" spans="1:26" ht="14.25">
      <c r="A447" s="100"/>
      <c r="B447" s="100"/>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c r="Z447" s="100"/>
    </row>
    <row r="448" spans="1:26" ht="14.25">
      <c r="A448" s="100"/>
      <c r="B448" s="100"/>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c r="Z448" s="100"/>
    </row>
    <row r="449" spans="1:26" ht="14.25">
      <c r="A449" s="100"/>
      <c r="B449" s="100"/>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c r="Z449" s="100"/>
    </row>
    <row r="450" spans="1:26" ht="14.25">
      <c r="A450" s="100"/>
      <c r="B450" s="100"/>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c r="Z450" s="100"/>
    </row>
    <row r="451" spans="1:26" ht="14.25">
      <c r="A451" s="100"/>
      <c r="B451" s="100"/>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c r="Z451" s="100"/>
    </row>
    <row r="452" spans="1:26" ht="14.25">
      <c r="A452" s="100"/>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c r="Z452" s="100"/>
    </row>
    <row r="453" spans="1:26" ht="14.25">
      <c r="A453" s="100"/>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row>
    <row r="454" spans="1:26" ht="14.25">
      <c r="A454" s="100"/>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row>
    <row r="455" spans="1:26" ht="14.25">
      <c r="A455" s="100"/>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c r="Z455" s="100"/>
    </row>
    <row r="456" spans="1:26" ht="14.25">
      <c r="A456" s="100"/>
      <c r="B456" s="100"/>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c r="Z456" s="100"/>
    </row>
    <row r="457" spans="1:26" ht="14.25">
      <c r="A457" s="100"/>
      <c r="B457" s="100"/>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c r="Z457" s="100"/>
    </row>
    <row r="458" spans="1:26" ht="14.25">
      <c r="A458" s="100"/>
      <c r="B458" s="100"/>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c r="Z458" s="100"/>
    </row>
    <row r="459" spans="1:26" ht="14.25">
      <c r="A459" s="100"/>
      <c r="B459" s="100"/>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c r="Z459" s="100"/>
    </row>
    <row r="460" spans="1:26" ht="14.25">
      <c r="A460" s="100"/>
      <c r="B460" s="100"/>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c r="Z460" s="100"/>
    </row>
    <row r="461" spans="1:26" ht="14.25">
      <c r="A461" s="100"/>
      <c r="B461" s="100"/>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c r="Z461" s="100"/>
    </row>
    <row r="462" spans="1:26" ht="14.25">
      <c r="A462" s="100"/>
      <c r="B462" s="100"/>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c r="Z462" s="100"/>
    </row>
    <row r="463" spans="1:26" ht="14.25">
      <c r="A463" s="100"/>
      <c r="B463" s="100"/>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c r="Z463" s="100"/>
    </row>
    <row r="464" spans="1:26" ht="14.25">
      <c r="A464" s="100"/>
      <c r="B464" s="100"/>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c r="Z464" s="100"/>
    </row>
    <row r="465" spans="1:26" ht="14.25">
      <c r="A465" s="100"/>
      <c r="B465" s="100"/>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c r="Z465" s="100"/>
    </row>
    <row r="466" spans="1:26" ht="14.25">
      <c r="A466" s="100"/>
      <c r="B466" s="100"/>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c r="Z466" s="100"/>
    </row>
    <row r="467" spans="1:26" ht="14.25">
      <c r="A467" s="100"/>
      <c r="B467" s="100"/>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c r="Z467" s="100"/>
    </row>
    <row r="468" spans="1:26" ht="14.25">
      <c r="A468" s="100"/>
      <c r="B468" s="100"/>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c r="Z468" s="100"/>
    </row>
    <row r="469" spans="1:26" ht="14.25">
      <c r="A469" s="100"/>
      <c r="B469" s="100"/>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c r="Z469" s="100"/>
    </row>
    <row r="470" spans="1:26" ht="14.25">
      <c r="A470" s="100"/>
      <c r="B470" s="100"/>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c r="Z470" s="100"/>
    </row>
    <row r="471" spans="1:26" ht="14.25">
      <c r="A471" s="100"/>
      <c r="B471" s="100"/>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c r="Z471" s="100"/>
    </row>
    <row r="472" spans="1:26" ht="14.25">
      <c r="A472" s="100"/>
      <c r="B472" s="100"/>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c r="Z472" s="100"/>
    </row>
    <row r="473" spans="1:26" ht="14.25">
      <c r="A473" s="100"/>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c r="Z473" s="100"/>
    </row>
    <row r="474" spans="1:26" ht="14.25">
      <c r="A474" s="100"/>
      <c r="B474" s="100"/>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c r="Z474" s="100"/>
    </row>
    <row r="475" spans="1:26" ht="14.25">
      <c r="A475" s="100"/>
      <c r="B475" s="100"/>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c r="Z475" s="100"/>
    </row>
    <row r="476" spans="1:26" ht="14.25">
      <c r="A476" s="100"/>
      <c r="B476" s="100"/>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c r="Z476" s="100"/>
    </row>
    <row r="477" spans="1:26" ht="14.25">
      <c r="A477" s="100"/>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c r="Z477" s="100"/>
    </row>
    <row r="478" spans="1:26" ht="14.25">
      <c r="A478" s="100"/>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c r="Z478" s="100"/>
    </row>
    <row r="479" spans="1:26" ht="14.25">
      <c r="A479" s="100"/>
      <c r="B479" s="100"/>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c r="Z479" s="100"/>
    </row>
    <row r="480" spans="1:26" ht="14.25">
      <c r="A480" s="100"/>
      <c r="B480" s="100"/>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c r="Z480" s="100"/>
    </row>
    <row r="481" spans="1:26" ht="14.25">
      <c r="A481" s="100"/>
      <c r="B481" s="100"/>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c r="Z481" s="100"/>
    </row>
    <row r="482" spans="1:26" ht="14.25">
      <c r="A482" s="100"/>
      <c r="B482" s="100"/>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c r="Z482" s="100"/>
    </row>
    <row r="483" spans="1:26" ht="14.25">
      <c r="A483" s="100"/>
      <c r="B483" s="100"/>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c r="Z483" s="100"/>
    </row>
    <row r="484" spans="1:26" ht="14.25">
      <c r="A484" s="100"/>
      <c r="B484" s="100"/>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c r="Z484" s="100"/>
    </row>
    <row r="485" spans="1:26" ht="14.25">
      <c r="A485" s="100"/>
      <c r="B485" s="100"/>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c r="Z485" s="100"/>
    </row>
    <row r="486" spans="1:26" ht="14.25">
      <c r="A486" s="100"/>
      <c r="B486" s="100"/>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c r="Z486" s="100"/>
    </row>
    <row r="487" spans="1:26" ht="14.25">
      <c r="A487" s="100"/>
      <c r="B487" s="100"/>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c r="Z487" s="100"/>
    </row>
    <row r="488" spans="1:26" ht="14.25">
      <c r="A488" s="100"/>
      <c r="B488" s="100"/>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c r="Z488" s="100"/>
    </row>
    <row r="489" spans="1:26" ht="14.25">
      <c r="A489" s="100"/>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row>
    <row r="490" spans="1:26" ht="14.25">
      <c r="A490" s="100"/>
      <c r="B490" s="100"/>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c r="Z490" s="100"/>
    </row>
    <row r="491" spans="1:26" ht="14.25">
      <c r="A491" s="100"/>
      <c r="B491" s="100"/>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c r="Z491" s="100"/>
    </row>
    <row r="492" spans="1:26" ht="14.25">
      <c r="A492" s="100"/>
      <c r="B492" s="100"/>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c r="Z492" s="100"/>
    </row>
    <row r="493" spans="1:26" ht="14.25">
      <c r="A493" s="100"/>
      <c r="B493" s="100"/>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c r="Z493" s="100"/>
    </row>
    <row r="494" spans="1:26" ht="14.25">
      <c r="A494" s="100"/>
      <c r="B494" s="100"/>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c r="Z494" s="100"/>
    </row>
    <row r="495" spans="1:26" ht="14.25">
      <c r="A495" s="100"/>
      <c r="B495" s="100"/>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c r="Z495" s="100"/>
    </row>
    <row r="496" spans="1:26" ht="14.25">
      <c r="A496" s="100"/>
      <c r="B496" s="100"/>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c r="Z496" s="100"/>
    </row>
    <row r="497" spans="1:26" ht="14.25">
      <c r="A497" s="100"/>
      <c r="B497" s="100"/>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c r="Z497" s="100"/>
    </row>
    <row r="498" spans="1:26" ht="14.25">
      <c r="A498" s="100"/>
      <c r="B498" s="100"/>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c r="Z498" s="100"/>
    </row>
    <row r="499" spans="1:26" ht="14.25">
      <c r="A499" s="100"/>
      <c r="B499" s="100"/>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c r="Z499" s="100"/>
    </row>
    <row r="500" spans="1:26" ht="14.25">
      <c r="A500" s="100"/>
      <c r="B500" s="100"/>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c r="Z500" s="100"/>
    </row>
    <row r="501" spans="1:26" ht="14.25">
      <c r="A501" s="100"/>
      <c r="B501" s="100"/>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c r="Z501" s="100"/>
    </row>
    <row r="502" spans="1:26" ht="14.25">
      <c r="A502" s="100"/>
      <c r="B502" s="100"/>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c r="Z502" s="100"/>
    </row>
    <row r="503" spans="1:26" ht="14.25">
      <c r="A503" s="100"/>
      <c r="B503" s="100"/>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c r="Z503" s="100"/>
    </row>
    <row r="504" spans="1:26" ht="14.25">
      <c r="A504" s="100"/>
      <c r="B504" s="100"/>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c r="Z504" s="100"/>
    </row>
    <row r="505" spans="1:26" ht="14.25">
      <c r="A505" s="100"/>
      <c r="B505" s="100"/>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c r="Z505" s="100"/>
    </row>
    <row r="506" spans="1:26" ht="14.25">
      <c r="A506" s="100"/>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c r="Z506" s="100"/>
    </row>
    <row r="507" spans="1:26" ht="14.25">
      <c r="A507" s="100"/>
      <c r="B507" s="100"/>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c r="Z507" s="100"/>
    </row>
    <row r="508" spans="1:26" ht="14.25">
      <c r="A508" s="100"/>
      <c r="B508" s="100"/>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c r="Z508" s="100"/>
    </row>
    <row r="509" spans="1:26" ht="14.25">
      <c r="A509" s="100"/>
      <c r="B509" s="100"/>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c r="Z509" s="100"/>
    </row>
    <row r="510" spans="1:26" ht="14.25">
      <c r="A510" s="100"/>
      <c r="B510" s="100"/>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c r="Z510" s="100"/>
    </row>
    <row r="511" spans="1:26" ht="14.25">
      <c r="A511" s="100"/>
      <c r="B511" s="100"/>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c r="Z511" s="100"/>
    </row>
    <row r="512" spans="1:26" ht="14.25">
      <c r="A512" s="100"/>
      <c r="B512" s="100"/>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c r="Z512" s="100"/>
    </row>
    <row r="513" spans="1:26" ht="14.25">
      <c r="A513" s="100"/>
      <c r="B513" s="100"/>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c r="Z513" s="100"/>
    </row>
    <row r="514" spans="1:26" ht="14.25">
      <c r="A514" s="100"/>
      <c r="B514" s="100"/>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c r="Z514" s="100"/>
    </row>
    <row r="515" spans="1:26" ht="14.25">
      <c r="A515" s="100"/>
      <c r="B515" s="100"/>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c r="Z515" s="100"/>
    </row>
    <row r="516" spans="1:26" ht="14.25">
      <c r="A516" s="100"/>
      <c r="B516" s="100"/>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c r="Z516" s="100"/>
    </row>
    <row r="517" spans="1:26" ht="14.25">
      <c r="A517" s="100"/>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c r="Z517" s="100"/>
    </row>
    <row r="518" spans="1:26" ht="14.25">
      <c r="A518" s="100"/>
      <c r="B518" s="100"/>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c r="Z518" s="100"/>
    </row>
    <row r="519" spans="1:26" ht="14.25">
      <c r="A519" s="100"/>
      <c r="B519" s="100"/>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c r="Z519" s="100"/>
    </row>
    <row r="520" spans="1:26" ht="14.25">
      <c r="A520" s="100"/>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c r="Z520" s="100"/>
    </row>
    <row r="521" spans="1:26" ht="14.25">
      <c r="A521" s="100"/>
      <c r="B521" s="100"/>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c r="Z521" s="100"/>
    </row>
    <row r="522" spans="1:26" ht="14.25">
      <c r="A522" s="100"/>
      <c r="B522" s="100"/>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c r="Z522" s="100"/>
    </row>
    <row r="523" spans="1:26" ht="14.25">
      <c r="A523" s="100"/>
      <c r="B523" s="100"/>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c r="Z523" s="100"/>
    </row>
    <row r="524" spans="1:26" ht="14.25">
      <c r="A524" s="100"/>
      <c r="B524" s="100"/>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c r="Z524" s="100"/>
    </row>
    <row r="525" spans="1:26" ht="14.25">
      <c r="A525" s="100"/>
      <c r="B525" s="100"/>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c r="Z525" s="100"/>
    </row>
    <row r="526" spans="1:26" ht="14.25">
      <c r="A526" s="100"/>
      <c r="B526" s="100"/>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c r="Z526" s="100"/>
    </row>
    <row r="527" spans="1:26" ht="14.25">
      <c r="A527" s="100"/>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row>
    <row r="528" spans="1:26" ht="14.25">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row>
    <row r="529" spans="1:26" ht="14.25">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row>
    <row r="530" spans="1:26" ht="14.25">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row>
    <row r="531" spans="1:26" ht="14.25">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row>
    <row r="532" spans="1:26" ht="14.25">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row>
    <row r="533" spans="1:26" ht="14.25">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row>
    <row r="534" spans="1:26" ht="14.25">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row>
    <row r="535" spans="1:26" ht="14.25">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row>
    <row r="536" spans="1:26" ht="14.25">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row>
    <row r="537" spans="1:26" ht="14.25">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row>
    <row r="538" spans="1:26" ht="14.25">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row>
    <row r="539" spans="1:26" ht="14.25">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row>
    <row r="540" spans="1:26" ht="14.25">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row>
    <row r="541" spans="1:26" ht="14.25">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row>
    <row r="542" spans="1:26" ht="14.25">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row>
    <row r="543" spans="1:26" ht="14.25">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row>
    <row r="544" spans="1:26" ht="14.25">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row>
    <row r="545" spans="1:26" ht="14.25">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row>
    <row r="546" spans="1:26" ht="14.25">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row>
    <row r="547" spans="1:26" ht="14.25">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row>
    <row r="548" spans="1:26" ht="14.25">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row>
    <row r="549" spans="1:26" ht="14.25">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row>
    <row r="550" spans="1:26" ht="14.25">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row>
    <row r="551" spans="1:26" ht="14.25">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row>
    <row r="552" spans="1:26" ht="14.25">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row>
    <row r="553" spans="1:26" ht="14.25">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row>
    <row r="554" spans="1:26" ht="14.25">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row>
    <row r="555" spans="1:26" ht="14.25">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row>
    <row r="556" spans="1:26" ht="14.25">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row>
    <row r="557" spans="1:26" ht="14.25">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row>
    <row r="558" spans="1:26" ht="14.25">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row>
    <row r="559" spans="1:26" ht="14.25">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row>
    <row r="560" spans="1:26" ht="14.25">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row>
    <row r="561" spans="1:26" ht="14.25">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row>
    <row r="562" spans="1:26" ht="14.25">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row>
    <row r="563" spans="1:26" ht="14.25">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row>
    <row r="564" spans="1:26" ht="14.25">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row>
    <row r="565" spans="1:26" ht="14.25">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row>
    <row r="566" spans="1:26" ht="14.25">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row>
    <row r="567" spans="1:26" ht="14.25">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row>
    <row r="568" spans="1:26" ht="14.25">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row>
    <row r="569" spans="1:26" ht="14.25">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row>
    <row r="570" spans="1:26" ht="14.25">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row>
    <row r="571" spans="1:26" ht="14.25">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row>
    <row r="572" spans="1:26" ht="14.25">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row>
    <row r="573" spans="1:26" ht="14.25">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row>
    <row r="574" spans="1:26" ht="14.25">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row>
    <row r="575" spans="1:26" ht="14.25">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row>
    <row r="576" spans="1:26" ht="14.25">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row>
    <row r="577" spans="1:26" ht="14.25">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row>
    <row r="578" spans="1:26" ht="14.25">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row>
    <row r="579" spans="1:26" ht="14.25">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row>
    <row r="580" spans="1:26" ht="14.25">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row>
    <row r="581" spans="1:26" ht="14.25">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row>
    <row r="582" spans="1:26" ht="14.25">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row>
    <row r="583" spans="1:26" ht="14.25">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row>
    <row r="584" spans="1:26" ht="14.25">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row>
    <row r="585" spans="1:26" ht="14.25">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row>
    <row r="586" spans="1:26" ht="14.25">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row>
    <row r="587" spans="1:26" ht="14.25">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row>
    <row r="588" spans="1:26" ht="14.25">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row>
    <row r="589" spans="1:26" ht="14.25">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row>
    <row r="590" spans="1:26" ht="14.25">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row>
    <row r="591" spans="1:26" ht="14.25">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row>
    <row r="592" spans="1:26" ht="14.25">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row>
    <row r="593" spans="1:26" ht="14.25">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row>
    <row r="594" spans="1:26" ht="14.25">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row>
    <row r="595" spans="1:26" ht="14.25">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row>
    <row r="596" spans="1:26" ht="14.25">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row>
    <row r="597" spans="1:26" ht="14.25">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row>
    <row r="598" spans="1:26" ht="14.25">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row>
    <row r="599" spans="1:26" ht="14.25">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row>
    <row r="600" spans="1:26" ht="14.25">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row>
    <row r="601" spans="1:26" ht="14.25">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row>
    <row r="602" spans="1:26" ht="14.25">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row>
    <row r="603" spans="1:26" ht="14.25">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row>
    <row r="604" spans="1:26" ht="14.25">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row>
    <row r="605" spans="1:26" ht="14.25">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row>
    <row r="606" spans="1:26" ht="14.25">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row>
    <row r="607" spans="1:26" ht="14.25">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row>
    <row r="608" spans="1:26" ht="14.25">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row>
    <row r="609" spans="1:26" ht="14.25">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row>
    <row r="610" spans="1:26" ht="14.25">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row>
    <row r="611" spans="1:26" ht="14.25">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row>
    <row r="612" spans="1:26" ht="14.25">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row>
    <row r="613" spans="1:26" ht="14.25">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row>
    <row r="614" spans="1:26" ht="14.25">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row>
    <row r="615" spans="1:26" ht="14.25">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row>
    <row r="616" spans="1:26" ht="14.25">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row>
    <row r="617" spans="1:26" ht="14.25">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row>
    <row r="618" spans="1:26" ht="14.25">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row>
    <row r="619" spans="1:26" ht="14.25">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row>
    <row r="620" spans="1:26" ht="14.25">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row>
    <row r="621" spans="1:26" ht="14.25">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row>
    <row r="622" spans="1:26" ht="14.25">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row>
    <row r="623" spans="1:26" ht="14.25">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row>
    <row r="624" spans="1:26" ht="14.25">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row>
    <row r="625" spans="1:26" ht="14.25">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row>
    <row r="626" spans="1:26" ht="14.25">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row>
    <row r="627" spans="1:26" ht="14.25">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row>
    <row r="628" spans="1:26" ht="14.25">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row>
    <row r="629" spans="1:26" ht="14.25">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row>
    <row r="630" spans="1:26" ht="14.25">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row>
    <row r="631" spans="1:26" ht="14.25">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row>
    <row r="632" spans="1:26" ht="14.25">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row>
    <row r="633" spans="1:26" ht="14.25">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row>
    <row r="634" spans="1:26" ht="14.25">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row>
    <row r="635" spans="1:26" ht="14.25">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row>
    <row r="636" spans="1:26" ht="14.25">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row>
    <row r="637" spans="1:26" ht="14.25">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row>
    <row r="638" spans="1:26" ht="14.25">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row>
    <row r="639" spans="1:26" ht="14.25">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row>
    <row r="640" spans="1:26" ht="14.25">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row>
    <row r="641" spans="1:26" ht="14.25">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row>
    <row r="642" spans="1:26" ht="14.25">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row>
    <row r="643" spans="1:26" ht="14.25">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row>
    <row r="644" spans="1:26" ht="14.25">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row>
    <row r="645" spans="1:26" ht="14.25">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row>
    <row r="646" spans="1:26" ht="14.25">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row>
    <row r="647" spans="1:26" ht="14.25">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row>
    <row r="648" spans="1:26" ht="14.25">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row>
    <row r="649" spans="1:26" ht="14.25">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row>
    <row r="650" spans="1:26" ht="14.25">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row>
    <row r="651" spans="1:26" ht="14.25">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row>
    <row r="652" spans="1:26" ht="14.25">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row>
    <row r="653" spans="1:26" ht="14.25">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row>
    <row r="654" spans="1:26" ht="14.25">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row>
    <row r="655" spans="1:26" ht="14.25">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row>
    <row r="656" spans="1:26" ht="14.25">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row>
    <row r="657" spans="1:26" ht="14.25">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row>
    <row r="658" spans="1:26" ht="14.25">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row>
    <row r="659" spans="1:26" ht="14.25">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row>
    <row r="660" spans="1:26" ht="14.25">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row>
    <row r="661" spans="1:26" ht="14.25">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row>
    <row r="662" spans="1:26" ht="14.25">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row>
    <row r="663" spans="1:26" ht="14.25">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row>
    <row r="664" spans="1:26" ht="14.25">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row>
    <row r="665" spans="1:26" ht="14.25">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row>
    <row r="666" spans="1:26" ht="14.25">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row>
    <row r="667" spans="1:26" ht="14.25">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row>
    <row r="668" spans="1:26" ht="14.25">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row>
    <row r="669" spans="1:26" ht="14.25">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row>
    <row r="670" spans="1:26" ht="14.25">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row>
    <row r="671" spans="1:26" ht="14.25">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row>
    <row r="672" spans="1:26" ht="14.25">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row>
    <row r="673" spans="1:26" ht="14.25">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row>
    <row r="674" spans="1:26" ht="14.25">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row>
    <row r="675" spans="1:26" ht="14.25">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row>
    <row r="676" spans="1:26" ht="14.25">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row>
    <row r="677" spans="1:26" ht="14.25">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row>
    <row r="678" spans="1:26" ht="14.25">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row>
    <row r="679" spans="1:26" ht="14.25">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row>
    <row r="680" spans="1:26" ht="14.25">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row>
    <row r="681" spans="1:26" ht="14.25">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row>
    <row r="682" spans="1:26" ht="14.25">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row>
    <row r="683" spans="1:26" ht="14.25">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row>
    <row r="684" spans="1:26" ht="14.25">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row>
    <row r="685" spans="1:26" ht="14.25">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row>
    <row r="686" spans="1:26" ht="14.25">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row>
    <row r="687" spans="1:26" ht="14.25">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row>
    <row r="688" spans="1:26" ht="14.25">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row>
    <row r="689" spans="1:26" ht="14.25">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row>
    <row r="690" spans="1:26" ht="14.25">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row>
    <row r="691" spans="1:26" ht="14.25">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row>
    <row r="692" spans="1:26" ht="14.25">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row>
    <row r="693" spans="1:26" ht="14.25">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row>
    <row r="694" spans="1:26" ht="14.25">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row>
    <row r="695" spans="1:26" ht="14.25">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row>
    <row r="696" spans="1:26" ht="14.25">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row>
    <row r="697" spans="1:26" ht="14.25">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row>
    <row r="698" spans="1:26" ht="14.25">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row>
    <row r="699" spans="1:26" ht="14.25">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row>
    <row r="700" spans="1:26" ht="14.25">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row>
    <row r="701" spans="1:26" ht="14.25">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row>
    <row r="702" spans="1:26" ht="14.25">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row>
    <row r="703" spans="1:26" ht="14.25">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row>
    <row r="704" spans="1:26" ht="14.25">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row>
    <row r="705" spans="1:26" ht="14.25">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row>
    <row r="706" spans="1:26" ht="14.25">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row>
    <row r="707" spans="1:26" ht="14.25">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row>
    <row r="708" spans="1:26" ht="14.25">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row>
    <row r="709" spans="1:26" ht="14.25">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row>
    <row r="710" spans="1:26" ht="14.25">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row>
    <row r="711" spans="1:26" ht="14.25">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row>
    <row r="712" spans="1:26" ht="14.25">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row>
    <row r="713" spans="1:26" ht="14.25">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row>
    <row r="714" spans="1:26" ht="14.25">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row>
    <row r="715" spans="1:26" ht="14.25">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row>
    <row r="716" spans="1:26" ht="14.25">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row>
    <row r="717" spans="1:26" ht="14.25">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row>
    <row r="718" spans="1:26" ht="14.25">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row>
    <row r="719" spans="1:26" ht="14.25">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row>
    <row r="720" spans="1:26" ht="14.25">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row>
    <row r="721" spans="1:26" ht="14.25">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row>
    <row r="722" spans="1:26" ht="14.25">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row>
    <row r="723" spans="1:26" ht="14.25">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row>
    <row r="724" spans="1:26" ht="14.25">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row>
    <row r="725" spans="1:26" ht="14.25">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row>
    <row r="726" spans="1:26" ht="14.25">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row>
    <row r="727" spans="1:26" ht="14.25">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row>
    <row r="728" spans="1:26" ht="14.25">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row>
    <row r="729" spans="1:26" ht="14.25">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row>
    <row r="730" spans="1:26" ht="14.25">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row>
    <row r="731" spans="1:26" ht="14.25">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row>
    <row r="732" spans="1:26" ht="14.25">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row>
    <row r="733" spans="1:26" ht="14.25">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row>
    <row r="734" spans="1:26" ht="14.25">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row>
    <row r="735" spans="1:26" ht="14.25">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row>
    <row r="736" spans="1:26" ht="14.25">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row>
    <row r="737" spans="1:26" ht="14.25">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row>
    <row r="738" spans="1:26" ht="14.25">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row>
    <row r="739" spans="1:26" ht="14.25">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row>
    <row r="740" spans="1:26" ht="14.25">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row>
    <row r="741" spans="1:26" ht="14.25">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row>
    <row r="742" spans="1:26" ht="14.25">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row>
    <row r="743" spans="1:26" ht="14.25">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row>
    <row r="744" spans="1:26" ht="14.25">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row>
    <row r="745" spans="1:26" ht="14.25">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row>
    <row r="746" spans="1:26" ht="14.25">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row>
    <row r="747" spans="1:26" ht="14.25">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row>
    <row r="748" spans="1:26" ht="14.25">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row>
    <row r="749" spans="1:26" ht="14.25">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row>
    <row r="750" spans="1:26" ht="14.25">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row>
    <row r="751" spans="1:26" ht="14.25">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row>
    <row r="752" spans="1:26" ht="14.25">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row>
    <row r="753" spans="1:26" ht="14.25">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row>
    <row r="754" spans="1:26" ht="14.25">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row>
    <row r="755" spans="1:26" ht="14.25">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row>
    <row r="756" spans="1:26" ht="14.25">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row>
    <row r="757" spans="1:26" ht="14.25">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row>
    <row r="758" spans="1:26" ht="14.25">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row>
    <row r="759" spans="1:26" ht="14.25">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row>
    <row r="760" spans="1:26" ht="14.25">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row>
    <row r="761" spans="1:26" ht="14.25">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row>
    <row r="762" spans="1:26" ht="14.25">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row>
    <row r="763" spans="1:26" ht="14.25">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row>
    <row r="764" spans="1:26" ht="14.25">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row>
    <row r="765" spans="1:26" ht="14.25">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row>
    <row r="766" spans="1:26" ht="14.25">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row>
    <row r="767" spans="1:26" ht="14.25">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row>
    <row r="768" spans="1:26" ht="14.25">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row>
    <row r="769" spans="1:26" ht="14.25">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row>
    <row r="770" spans="1:26" ht="14.25">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row>
    <row r="771" spans="1:26" ht="14.25">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row>
    <row r="772" spans="1:26" ht="14.25">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row>
    <row r="773" spans="1:26" ht="14.25">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row>
    <row r="774" spans="1:26" ht="14.25">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row>
    <row r="775" spans="1:26" ht="14.25">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row>
    <row r="776" spans="1:26" ht="14.25">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row>
    <row r="777" spans="1:26" ht="14.25">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row>
    <row r="778" spans="1:26" ht="14.25">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row>
    <row r="779" spans="1:26" ht="14.25">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row>
    <row r="780" spans="1:26" ht="14.25">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row>
    <row r="781" spans="1:26" ht="14.25">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row>
    <row r="782" spans="1:26" ht="14.25">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row>
    <row r="783" spans="1:26" ht="14.25">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row>
    <row r="784" spans="1:26" ht="14.25">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row>
    <row r="785" spans="1:26" ht="14.25">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row>
    <row r="786" spans="1:26" ht="14.25">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row>
    <row r="787" spans="1:26" ht="14.25">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row>
    <row r="788" spans="1:26" ht="14.25">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row>
    <row r="789" spans="1:26" ht="14.25">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row>
    <row r="790" spans="1:26" ht="14.25">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row>
    <row r="791" spans="1:26" ht="14.25">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row>
    <row r="792" spans="1:26" ht="14.25">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row>
    <row r="793" spans="1:26" ht="14.25">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row>
    <row r="794" spans="1:26" ht="14.25">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row>
    <row r="795" spans="1:26" ht="14.25">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row>
    <row r="796" spans="1:26" ht="14.25">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row>
    <row r="797" spans="1:26" ht="14.25">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row>
    <row r="798" spans="1:26" ht="14.25">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row>
    <row r="799" spans="1:26" ht="14.25">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row>
    <row r="800" spans="1:26" ht="14.25">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row>
    <row r="801" spans="1:26" ht="14.25">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row>
    <row r="802" spans="1:26" ht="14.25">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row>
    <row r="803" spans="1:26" ht="14.25">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row>
    <row r="804" spans="1:26" ht="14.25">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row>
    <row r="805" spans="1:26" ht="14.25">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row>
    <row r="806" spans="1:26" ht="14.25">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row>
    <row r="807" spans="1:26" ht="14.25">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row>
    <row r="808" spans="1:26" ht="14.25">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row>
    <row r="809" spans="1:26" ht="14.25">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row>
    <row r="810" spans="1:26" ht="14.25">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row>
    <row r="811" spans="1:26" ht="14.25">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row>
    <row r="812" spans="1:26" ht="14.25">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row>
    <row r="813" spans="1:26" ht="14.25">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row>
    <row r="814" spans="1:26" ht="14.25">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row>
    <row r="815" spans="1:26" ht="14.25">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row>
    <row r="816" spans="1:26" ht="14.25">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row>
    <row r="817" spans="1:26" ht="14.25">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row>
    <row r="818" spans="1:26" ht="14.25">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row>
    <row r="819" spans="1:26" ht="14.25">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row>
    <row r="820" spans="1:26" ht="14.25">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row>
    <row r="821" spans="1:26" ht="14.25">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row>
    <row r="822" spans="1:26" ht="14.25">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row>
    <row r="823" spans="1:26" ht="14.25">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row>
    <row r="824" spans="1:26" ht="14.25">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row>
    <row r="825" spans="1:26" ht="14.25">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row>
    <row r="826" spans="1:26" ht="14.25">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row>
    <row r="827" spans="1:26" ht="14.25">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row>
    <row r="828" spans="1:26" ht="14.25">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row>
    <row r="829" spans="1:26" ht="14.25">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row>
    <row r="830" spans="1:26" ht="14.25">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row>
    <row r="831" spans="1:26" ht="14.25">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row>
    <row r="832" spans="1:26" ht="14.25">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row>
    <row r="833" spans="1:26" ht="14.25">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row>
    <row r="834" spans="1:26" ht="14.25">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row>
    <row r="835" spans="1:26" ht="14.25">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row>
    <row r="836" spans="1:26" ht="14.25">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row>
    <row r="837" spans="1:26" ht="14.25">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row>
    <row r="838" spans="1:26" ht="14.25">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row>
    <row r="839" spans="1:26" ht="14.25">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row>
    <row r="840" spans="1:26" ht="14.25">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row>
    <row r="841" spans="1:26" ht="14.25">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row>
    <row r="842" spans="1:26" ht="14.25">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row>
    <row r="843" spans="1:26" ht="14.25">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row>
    <row r="844" spans="1:26" ht="14.25">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row>
    <row r="845" spans="1:26" ht="14.25">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row>
    <row r="846" spans="1:26" ht="14.25">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row>
    <row r="847" spans="1:26" ht="14.25">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row>
    <row r="848" spans="1:26" ht="14.25">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row>
    <row r="849" spans="1:26" ht="14.25">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row>
    <row r="850" spans="1:26" ht="14.25">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row>
    <row r="851" spans="1:26" ht="14.25">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row>
    <row r="852" spans="1:26" ht="14.25">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row>
    <row r="853" spans="1:26" ht="14.25">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row>
    <row r="854" spans="1:26" ht="14.25">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row>
    <row r="855" spans="1:26" ht="14.25">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row>
    <row r="856" spans="1:26" ht="14.25">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row>
    <row r="857" spans="1:26" ht="14.25">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row>
    <row r="858" spans="1:26" ht="14.25">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row>
    <row r="859" spans="1:26" ht="14.25">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row>
    <row r="860" spans="1:26" ht="14.25">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row>
    <row r="861" spans="1:26" ht="14.25">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row>
    <row r="862" spans="1:26" ht="14.25">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row>
    <row r="863" spans="1:26" ht="14.25">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row>
    <row r="864" spans="1:26" ht="14.25">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row>
    <row r="865" spans="1:26" ht="14.25">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row>
    <row r="866" spans="1:26" ht="14.25">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row>
    <row r="867" spans="1:26" ht="14.25">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row>
    <row r="868" spans="1:26" ht="14.25">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row>
    <row r="869" spans="1:26" ht="14.25">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row>
    <row r="870" spans="1:26" ht="14.25">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row>
    <row r="871" spans="1:26" ht="14.25">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row>
    <row r="872" spans="1:26" ht="14.25">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row>
    <row r="873" spans="1:26" ht="14.25">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row>
    <row r="874" spans="1:26" ht="14.25">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row>
    <row r="875" spans="1:26" ht="14.25">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row>
    <row r="876" spans="1:26" ht="14.25">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row>
    <row r="877" spans="1:26" ht="14.25">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row>
    <row r="878" spans="1:26" ht="14.25">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row>
    <row r="879" spans="1:26" ht="14.25">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row>
    <row r="880" spans="1:26" ht="14.25">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row>
    <row r="881" spans="1:26" ht="14.25">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row>
    <row r="882" spans="1:26" ht="14.25">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row>
    <row r="883" spans="1:26" ht="14.25">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row>
    <row r="884" spans="1:26" ht="14.25">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row>
    <row r="885" spans="1:26" ht="14.25">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row>
    <row r="886" spans="1:26" ht="14.25">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row>
    <row r="887" spans="1:26" ht="14.25">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row>
    <row r="888" spans="1:26" ht="14.25">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row>
    <row r="889" spans="1:26" ht="14.25">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row>
    <row r="890" spans="1:26" ht="14.25">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row>
    <row r="891" spans="1:26" ht="14.25">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row>
    <row r="892" spans="1:26" ht="14.25">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row>
    <row r="893" spans="1:26" ht="14.25">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row>
    <row r="894" spans="1:26" ht="14.25">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row>
    <row r="895" spans="1:26" ht="14.25">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row>
    <row r="896" spans="1:26" ht="14.25">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row>
    <row r="897" spans="1:26" ht="14.25">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row>
    <row r="898" spans="1:26" ht="14.25">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row>
    <row r="899" spans="1:26" ht="14.25">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row>
    <row r="900" spans="1:26" ht="14.25">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row>
    <row r="901" spans="1:26" ht="14.25">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row>
    <row r="902" spans="1:26" ht="14.25">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row>
    <row r="903" spans="1:26" ht="14.25">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row>
    <row r="904" spans="1:26" ht="14.25">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row>
    <row r="905" spans="1:26" ht="14.25">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row>
    <row r="906" spans="1:26" ht="14.25">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row>
    <row r="907" spans="1:26" ht="14.25">
      <c r="A907" s="100"/>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c r="Z907" s="100"/>
    </row>
    <row r="908" spans="1:26" ht="14.25">
      <c r="A908" s="100"/>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c r="Z908" s="100"/>
    </row>
    <row r="909" spans="1:26" ht="14.25">
      <c r="A909" s="100"/>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c r="Z909" s="100"/>
    </row>
    <row r="910" spans="1:26" ht="14.25">
      <c r="A910" s="100"/>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c r="Z910" s="100"/>
    </row>
    <row r="911" spans="1:26" ht="14.25">
      <c r="A911" s="100"/>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c r="Z911" s="100"/>
    </row>
    <row r="912" spans="1:26" ht="14.25">
      <c r="A912" s="100"/>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c r="Z912" s="100"/>
    </row>
    <row r="913" spans="1:26" ht="14.25">
      <c r="A913" s="100"/>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c r="Z913" s="100"/>
    </row>
    <row r="914" spans="1:26" ht="14.25">
      <c r="A914" s="100"/>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c r="Z914" s="100"/>
    </row>
    <row r="915" spans="1:26" ht="14.25">
      <c r="A915" s="100"/>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c r="Z915" s="100"/>
    </row>
    <row r="916" spans="1:26" ht="14.25">
      <c r="A916" s="100"/>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c r="Z916" s="100"/>
    </row>
    <row r="917" spans="1:26" ht="14.25">
      <c r="A917" s="100"/>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c r="Z917" s="100"/>
    </row>
    <row r="918" spans="1:26" ht="14.25">
      <c r="A918" s="100"/>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c r="Z918" s="100"/>
    </row>
    <row r="919" spans="1:26" ht="14.25">
      <c r="A919" s="100"/>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row>
    <row r="920" spans="1:26" ht="14.25">
      <c r="A920" s="100"/>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c r="Z920" s="100"/>
    </row>
    <row r="921" spans="1:26" ht="14.25">
      <c r="A921" s="100"/>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c r="Z921" s="100"/>
    </row>
    <row r="922" spans="1:26" ht="14.25">
      <c r="A922" s="100"/>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c r="Z922" s="100"/>
    </row>
    <row r="923" spans="1:26" ht="14.25">
      <c r="A923" s="100"/>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c r="Z923" s="100"/>
    </row>
    <row r="924" spans="1:26" ht="14.25">
      <c r="A924" s="100"/>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c r="Z924" s="100"/>
    </row>
    <row r="925" spans="1:26" ht="14.25">
      <c r="A925" s="100"/>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c r="Z925" s="100"/>
    </row>
    <row r="926" spans="1:26" ht="14.25">
      <c r="A926" s="100"/>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c r="Z926" s="100"/>
    </row>
    <row r="927" spans="1:26" ht="14.25">
      <c r="A927" s="100"/>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c r="Z927" s="100"/>
    </row>
    <row r="928" spans="1:26" ht="14.25">
      <c r="A928" s="100"/>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c r="Z928" s="100"/>
    </row>
    <row r="929" spans="1:26" ht="14.25">
      <c r="A929" s="100"/>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c r="Z929" s="100"/>
    </row>
    <row r="930" spans="1:26" ht="14.25">
      <c r="A930" s="100"/>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c r="Z930" s="100"/>
    </row>
    <row r="931" spans="1:26" ht="14.25">
      <c r="A931" s="100"/>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c r="Z931" s="100"/>
    </row>
    <row r="932" spans="1:26" ht="14.25">
      <c r="A932" s="100"/>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c r="Z932" s="100"/>
    </row>
    <row r="933" spans="1:26" ht="14.25">
      <c r="A933" s="100"/>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row>
    <row r="934" spans="1:26" ht="14.25">
      <c r="A934" s="100"/>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c r="Z934" s="100"/>
    </row>
    <row r="935" spans="1:26" ht="14.25">
      <c r="A935" s="100"/>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c r="Z935" s="100"/>
    </row>
    <row r="936" spans="1:26" ht="14.25">
      <c r="A936" s="100"/>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c r="Z936" s="100"/>
    </row>
    <row r="937" spans="1:26" ht="14.25">
      <c r="A937" s="100"/>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c r="Z937" s="100"/>
    </row>
    <row r="938" spans="1:26" ht="14.25">
      <c r="A938" s="100"/>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c r="Z938" s="100"/>
    </row>
    <row r="939" spans="1:26" ht="14.25">
      <c r="A939" s="100"/>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c r="Z939" s="100"/>
    </row>
    <row r="940" spans="1:26" ht="14.25">
      <c r="A940" s="100"/>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row>
    <row r="941" spans="1:26" ht="14.25">
      <c r="A941" s="100"/>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row>
    <row r="942" spans="1:26" ht="14.25">
      <c r="A942" s="100"/>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c r="Z942" s="100"/>
    </row>
    <row r="943" spans="1:26" ht="14.25">
      <c r="A943" s="100"/>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c r="Z943" s="100"/>
    </row>
    <row r="944" spans="1:26" ht="14.25">
      <c r="A944" s="100"/>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c r="Z944" s="100"/>
    </row>
    <row r="945" spans="1:26" ht="14.25">
      <c r="A945" s="100"/>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c r="Z945" s="100"/>
    </row>
    <row r="946" spans="1:26" ht="14.25">
      <c r="A946" s="100"/>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c r="Z946" s="100"/>
    </row>
    <row r="947" spans="1:26" ht="14.25">
      <c r="A947" s="100"/>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c r="Z947" s="100"/>
    </row>
    <row r="948" spans="1:26" ht="14.25">
      <c r="A948" s="100"/>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c r="Z948" s="100"/>
    </row>
    <row r="949" spans="1:26" ht="14.25">
      <c r="A949" s="100"/>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c r="Z949" s="100"/>
    </row>
    <row r="950" spans="1:26" ht="14.25">
      <c r="A950" s="100"/>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c r="Z950" s="100"/>
    </row>
    <row r="951" spans="1:26" ht="14.25">
      <c r="A951" s="100"/>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c r="Z951" s="100"/>
    </row>
    <row r="952" spans="1:26" ht="14.25">
      <c r="A952" s="100"/>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c r="Z952" s="100"/>
    </row>
    <row r="953" spans="1:26" ht="14.25">
      <c r="A953" s="100"/>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c r="Z953" s="100"/>
    </row>
    <row r="954" spans="1:26" ht="14.25">
      <c r="A954" s="100"/>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c r="Z954" s="100"/>
    </row>
    <row r="955" spans="1:26" ht="14.25">
      <c r="A955" s="100"/>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c r="Z955" s="100"/>
    </row>
    <row r="956" spans="1:26" ht="14.25">
      <c r="A956" s="100"/>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row>
    <row r="957" spans="1:26" ht="14.25">
      <c r="A957" s="100"/>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c r="Z957" s="100"/>
    </row>
    <row r="958" spans="1:26" ht="14.25">
      <c r="A958" s="100"/>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c r="Z958" s="100"/>
    </row>
    <row r="959" spans="1:26" ht="14.25">
      <c r="A959" s="100"/>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c r="Z959" s="100"/>
    </row>
    <row r="960" spans="1:26" ht="14.25">
      <c r="A960" s="100"/>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c r="Z960" s="100"/>
    </row>
    <row r="961" spans="1:26" ht="14.25">
      <c r="A961" s="100"/>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c r="Z961" s="100"/>
    </row>
    <row r="962" spans="1:26" ht="14.25">
      <c r="A962" s="100"/>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c r="Z962" s="100"/>
    </row>
    <row r="963" spans="1:26" ht="14.25">
      <c r="A963" s="100"/>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c r="Z963" s="100"/>
    </row>
    <row r="964" spans="1:26" ht="14.25">
      <c r="A964" s="100"/>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c r="Z964" s="100"/>
    </row>
    <row r="965" spans="1:26" ht="14.25">
      <c r="A965" s="100"/>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c r="Z965" s="100"/>
    </row>
    <row r="966" spans="1:26" ht="14.25">
      <c r="A966" s="100"/>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c r="Z966" s="100"/>
    </row>
    <row r="967" spans="1:26" ht="14.25">
      <c r="A967" s="100"/>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c r="Z967" s="100"/>
    </row>
    <row r="968" spans="1:26" ht="14.25">
      <c r="A968" s="100"/>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c r="Z968" s="100"/>
    </row>
    <row r="969" spans="1:26" ht="14.25">
      <c r="A969" s="100"/>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c r="Z969" s="100"/>
    </row>
    <row r="970" spans="1:26" ht="14.25">
      <c r="A970" s="100"/>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c r="Z970" s="100"/>
    </row>
    <row r="971" spans="1:26" ht="14.25">
      <c r="A971" s="100"/>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c r="Z971" s="100"/>
    </row>
    <row r="972" spans="1:26" ht="14.25">
      <c r="A972" s="100"/>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row>
    <row r="973" spans="1:26" ht="14.25">
      <c r="A973" s="100"/>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c r="Z973" s="100"/>
    </row>
    <row r="974" spans="1:26" ht="14.25">
      <c r="A974" s="100"/>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row>
    <row r="975" spans="1:26" ht="14.25">
      <c r="A975" s="100"/>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c r="Z975" s="100"/>
    </row>
    <row r="976" spans="1:26" ht="14.25">
      <c r="A976" s="100"/>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c r="Z976" s="100"/>
    </row>
    <row r="977" spans="1:26" ht="14.25">
      <c r="A977" s="100"/>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c r="Z977" s="100"/>
    </row>
    <row r="978" spans="1:26" ht="14.25">
      <c r="A978" s="100"/>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c r="Z978" s="100"/>
    </row>
    <row r="979" spans="1:26" ht="14.25">
      <c r="A979" s="100"/>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c r="Z979" s="100"/>
    </row>
    <row r="980" spans="1:26" ht="14.25">
      <c r="A980" s="100"/>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c r="Z980" s="100"/>
    </row>
    <row r="981" spans="1:26" ht="14.25">
      <c r="A981" s="100"/>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c r="Z981" s="100"/>
    </row>
    <row r="982" spans="1:26" ht="14.25">
      <c r="A982" s="100"/>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c r="Z982" s="100"/>
    </row>
    <row r="983" spans="1:26" ht="14.25">
      <c r="A983" s="100"/>
      <c r="B983" s="100"/>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c r="Z983" s="100"/>
    </row>
    <row r="984" spans="1:26" ht="14.25">
      <c r="A984" s="100"/>
      <c r="B984" s="100"/>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c r="Z984" s="100"/>
    </row>
    <row r="985" spans="1:26" ht="14.25">
      <c r="A985" s="100"/>
      <c r="B985" s="100"/>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c r="Z985" s="100"/>
    </row>
    <row r="986" spans="1:26" ht="14.25">
      <c r="A986" s="100"/>
      <c r="B986" s="100"/>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c r="Z986" s="100"/>
    </row>
    <row r="987" spans="1:26" ht="14.25">
      <c r="A987" s="100"/>
      <c r="B987" s="100"/>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c r="Z987" s="100"/>
    </row>
    <row r="988" spans="1:26" ht="14.25">
      <c r="A988" s="100"/>
      <c r="B988" s="100"/>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c r="Z988" s="100"/>
    </row>
    <row r="989" spans="1:26" ht="14.25">
      <c r="A989" s="100"/>
      <c r="B989" s="100"/>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c r="Z989" s="100"/>
    </row>
    <row r="990" spans="1:26" ht="14.25">
      <c r="A990" s="100"/>
      <c r="B990" s="100"/>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c r="Z990" s="100"/>
    </row>
    <row r="991" spans="1:26" ht="14.25">
      <c r="A991" s="100"/>
      <c r="B991" s="100"/>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c r="Z991" s="100"/>
    </row>
    <row r="992" spans="1:26" ht="14.25">
      <c r="A992" s="100"/>
      <c r="B992" s="100"/>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c r="Z992" s="100"/>
    </row>
    <row r="993" spans="1:26" ht="14.25">
      <c r="A993" s="100"/>
      <c r="B993" s="100"/>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c r="Z993" s="100"/>
    </row>
    <row r="994" spans="1:26" ht="14.25">
      <c r="A994" s="100"/>
      <c r="B994" s="100"/>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c r="Z994" s="100"/>
    </row>
    <row r="995" spans="1:26" ht="14.25">
      <c r="A995" s="100"/>
      <c r="B995" s="100"/>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c r="Z995" s="100"/>
    </row>
    <row r="996" spans="1:26" ht="14.25">
      <c r="A996" s="100"/>
      <c r="B996" s="100"/>
      <c r="C996" s="100"/>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c r="Z996" s="100"/>
    </row>
    <row r="997" spans="1:26" ht="14.25">
      <c r="A997" s="100"/>
      <c r="B997" s="100"/>
      <c r="C997" s="100"/>
      <c r="D997" s="100"/>
      <c r="E997" s="100"/>
      <c r="F997" s="100"/>
      <c r="G997" s="100"/>
      <c r="H997" s="100"/>
      <c r="I997" s="100"/>
      <c r="J997" s="100"/>
      <c r="K997" s="100"/>
      <c r="L997" s="100"/>
      <c r="M997" s="100"/>
      <c r="N997" s="100"/>
      <c r="O997" s="100"/>
      <c r="P997" s="100"/>
      <c r="Q997" s="100"/>
      <c r="R997" s="100"/>
      <c r="S997" s="100"/>
      <c r="T997" s="100"/>
      <c r="U997" s="100"/>
      <c r="V997" s="100"/>
      <c r="W997" s="100"/>
      <c r="X997" s="100"/>
      <c r="Y997" s="100"/>
      <c r="Z997" s="100"/>
    </row>
    <row r="998" spans="1:26" ht="14.25">
      <c r="A998" s="100"/>
      <c r="B998" s="100"/>
      <c r="C998" s="100"/>
      <c r="D998" s="100"/>
      <c r="E998" s="100"/>
      <c r="F998" s="100"/>
      <c r="G998" s="100"/>
      <c r="H998" s="100"/>
      <c r="I998" s="100"/>
      <c r="J998" s="100"/>
      <c r="K998" s="100"/>
      <c r="L998" s="100"/>
      <c r="M998" s="100"/>
      <c r="N998" s="100"/>
      <c r="O998" s="100"/>
      <c r="P998" s="100"/>
      <c r="Q998" s="100"/>
      <c r="R998" s="100"/>
      <c r="S998" s="100"/>
      <c r="T998" s="100"/>
      <c r="U998" s="100"/>
      <c r="V998" s="100"/>
      <c r="W998" s="100"/>
      <c r="X998" s="100"/>
      <c r="Y998" s="100"/>
      <c r="Z998" s="100"/>
    </row>
    <row r="999" spans="1:26" ht="14.25">
      <c r="A999" s="100"/>
      <c r="B999" s="100"/>
      <c r="C999" s="100"/>
      <c r="D999" s="100"/>
      <c r="E999" s="100"/>
      <c r="F999" s="100"/>
      <c r="G999" s="100"/>
      <c r="H999" s="100"/>
      <c r="I999" s="100"/>
      <c r="J999" s="100"/>
      <c r="K999" s="100"/>
      <c r="L999" s="100"/>
      <c r="M999" s="100"/>
      <c r="N999" s="100"/>
      <c r="O999" s="100"/>
      <c r="P999" s="100"/>
      <c r="Q999" s="100"/>
      <c r="R999" s="100"/>
      <c r="S999" s="100"/>
      <c r="T999" s="100"/>
      <c r="U999" s="100"/>
      <c r="V999" s="100"/>
      <c r="W999" s="100"/>
      <c r="X999" s="100"/>
      <c r="Y999" s="100"/>
      <c r="Z999" s="100"/>
    </row>
    <row r="1000" spans="1:26" ht="14.25">
      <c r="A1000" s="100"/>
      <c r="B1000" s="100"/>
      <c r="C1000" s="100"/>
      <c r="D1000" s="100"/>
      <c r="E1000" s="100"/>
      <c r="F1000" s="100"/>
      <c r="G1000" s="100"/>
      <c r="H1000" s="100"/>
      <c r="I1000" s="100"/>
      <c r="J1000" s="100"/>
      <c r="K1000" s="100"/>
      <c r="L1000" s="100"/>
      <c r="M1000" s="100"/>
      <c r="N1000" s="100"/>
      <c r="O1000" s="100"/>
      <c r="P1000" s="100"/>
      <c r="Q1000" s="100"/>
      <c r="R1000" s="100"/>
      <c r="S1000" s="100"/>
      <c r="T1000" s="100"/>
      <c r="U1000" s="100"/>
      <c r="V1000" s="100"/>
      <c r="W1000" s="100"/>
      <c r="X1000" s="100"/>
      <c r="Y1000" s="100"/>
      <c r="Z1000" s="100"/>
    </row>
    <row r="1001" spans="1:26" ht="14.25">
      <c r="A1001" s="100"/>
      <c r="B1001" s="100"/>
      <c r="C1001" s="100"/>
      <c r="D1001" s="100"/>
      <c r="E1001" s="100"/>
      <c r="F1001" s="100"/>
      <c r="G1001" s="100"/>
      <c r="H1001" s="100"/>
      <c r="I1001" s="100"/>
      <c r="J1001" s="100"/>
      <c r="K1001" s="100"/>
      <c r="L1001" s="100"/>
      <c r="M1001" s="100"/>
      <c r="N1001" s="100"/>
      <c r="O1001" s="100"/>
      <c r="P1001" s="100"/>
      <c r="Q1001" s="100"/>
      <c r="R1001" s="100"/>
      <c r="S1001" s="100"/>
      <c r="T1001" s="100"/>
      <c r="U1001" s="100"/>
      <c r="V1001" s="100"/>
      <c r="W1001" s="100"/>
      <c r="X1001" s="100"/>
      <c r="Y1001" s="100"/>
      <c r="Z1001" s="100"/>
    </row>
    <row r="1002" spans="1:26" ht="14.25">
      <c r="A1002" s="100"/>
      <c r="B1002" s="100"/>
      <c r="C1002" s="100"/>
      <c r="D1002" s="100"/>
      <c r="E1002" s="100"/>
      <c r="F1002" s="100"/>
      <c r="G1002" s="100"/>
      <c r="H1002" s="100"/>
      <c r="I1002" s="100"/>
      <c r="J1002" s="100"/>
      <c r="K1002" s="100"/>
      <c r="L1002" s="100"/>
      <c r="M1002" s="100"/>
      <c r="N1002" s="100"/>
      <c r="O1002" s="100"/>
      <c r="P1002" s="100"/>
      <c r="Q1002" s="100"/>
      <c r="R1002" s="100"/>
      <c r="S1002" s="100"/>
      <c r="T1002" s="100"/>
      <c r="U1002" s="100"/>
      <c r="V1002" s="100"/>
      <c r="W1002" s="100"/>
      <c r="X1002" s="100"/>
      <c r="Y1002" s="100"/>
      <c r="Z1002" s="100"/>
    </row>
    <row r="1003" spans="1:26" ht="14.25">
      <c r="A1003" s="100"/>
      <c r="B1003" s="100"/>
      <c r="C1003" s="100"/>
      <c r="D1003" s="100"/>
      <c r="E1003" s="100"/>
      <c r="F1003" s="100"/>
      <c r="G1003" s="100"/>
      <c r="H1003" s="100"/>
      <c r="I1003" s="100"/>
      <c r="J1003" s="100"/>
      <c r="K1003" s="100"/>
      <c r="L1003" s="100"/>
      <c r="M1003" s="100"/>
      <c r="N1003" s="100"/>
      <c r="O1003" s="100"/>
      <c r="P1003" s="100"/>
      <c r="Q1003" s="100"/>
      <c r="R1003" s="100"/>
      <c r="S1003" s="100"/>
      <c r="T1003" s="100"/>
      <c r="U1003" s="100"/>
      <c r="V1003" s="100"/>
      <c r="W1003" s="100"/>
      <c r="X1003" s="100"/>
      <c r="Y1003" s="100"/>
      <c r="Z1003" s="100"/>
    </row>
    <row r="1004" spans="1:26" ht="14.25">
      <c r="A1004" s="100"/>
      <c r="B1004" s="100"/>
      <c r="C1004" s="100"/>
      <c r="D1004" s="100"/>
      <c r="E1004" s="100"/>
      <c r="F1004" s="100"/>
      <c r="G1004" s="100"/>
      <c r="H1004" s="100"/>
      <c r="I1004" s="100"/>
      <c r="J1004" s="100"/>
      <c r="K1004" s="100"/>
      <c r="L1004" s="100"/>
      <c r="M1004" s="100"/>
      <c r="N1004" s="100"/>
      <c r="O1004" s="100"/>
      <c r="P1004" s="100"/>
      <c r="Q1004" s="100"/>
      <c r="R1004" s="100"/>
      <c r="S1004" s="100"/>
      <c r="T1004" s="100"/>
      <c r="U1004" s="100"/>
      <c r="V1004" s="100"/>
      <c r="W1004" s="100"/>
      <c r="X1004" s="100"/>
      <c r="Y1004" s="100"/>
      <c r="Z1004" s="100"/>
    </row>
    <row r="1005" spans="1:26" ht="14.25">
      <c r="A1005" s="100"/>
      <c r="B1005" s="100"/>
      <c r="C1005" s="100"/>
      <c r="D1005" s="100"/>
      <c r="E1005" s="100"/>
      <c r="F1005" s="100"/>
      <c r="G1005" s="100"/>
      <c r="H1005" s="100"/>
      <c r="I1005" s="100"/>
      <c r="J1005" s="100"/>
      <c r="K1005" s="100"/>
      <c r="L1005" s="100"/>
      <c r="M1005" s="100"/>
      <c r="N1005" s="100"/>
      <c r="O1005" s="100"/>
      <c r="P1005" s="100"/>
      <c r="Q1005" s="100"/>
      <c r="R1005" s="100"/>
      <c r="S1005" s="100"/>
      <c r="T1005" s="100"/>
      <c r="U1005" s="100"/>
      <c r="V1005" s="100"/>
      <c r="W1005" s="100"/>
      <c r="X1005" s="100"/>
      <c r="Y1005" s="100"/>
      <c r="Z1005" s="100"/>
    </row>
    <row r="1006" spans="1:26" ht="14.25">
      <c r="A1006" s="100"/>
      <c r="B1006" s="100"/>
      <c r="C1006" s="100"/>
      <c r="D1006" s="100"/>
      <c r="E1006" s="100"/>
      <c r="F1006" s="100"/>
      <c r="G1006" s="100"/>
      <c r="H1006" s="100"/>
      <c r="I1006" s="100"/>
      <c r="J1006" s="100"/>
      <c r="K1006" s="100"/>
      <c r="L1006" s="100"/>
      <c r="M1006" s="100"/>
      <c r="N1006" s="100"/>
      <c r="O1006" s="100"/>
      <c r="P1006" s="100"/>
      <c r="Q1006" s="100"/>
      <c r="R1006" s="100"/>
      <c r="S1006" s="100"/>
      <c r="T1006" s="100"/>
      <c r="U1006" s="100"/>
      <c r="V1006" s="100"/>
      <c r="W1006" s="100"/>
      <c r="X1006" s="100"/>
      <c r="Y1006" s="100"/>
      <c r="Z1006" s="100"/>
    </row>
    <row r="1007" spans="1:26" ht="14.25">
      <c r="A1007" s="100"/>
      <c r="B1007" s="100"/>
      <c r="C1007" s="100"/>
      <c r="D1007" s="100"/>
      <c r="E1007" s="100"/>
      <c r="F1007" s="100"/>
      <c r="G1007" s="100"/>
      <c r="H1007" s="100"/>
      <c r="I1007" s="100"/>
      <c r="J1007" s="100"/>
      <c r="K1007" s="100"/>
      <c r="L1007" s="100"/>
      <c r="M1007" s="100"/>
      <c r="N1007" s="100"/>
      <c r="O1007" s="100"/>
      <c r="P1007" s="100"/>
      <c r="Q1007" s="100"/>
      <c r="R1007" s="100"/>
      <c r="S1007" s="100"/>
      <c r="T1007" s="100"/>
      <c r="U1007" s="100"/>
      <c r="V1007" s="100"/>
      <c r="W1007" s="100"/>
      <c r="X1007" s="100"/>
      <c r="Y1007" s="100"/>
      <c r="Z1007" s="100"/>
    </row>
    <row r="1008" spans="1:26" ht="14.25">
      <c r="A1008" s="100"/>
      <c r="B1008" s="100"/>
      <c r="C1008" s="100"/>
      <c r="D1008" s="100"/>
      <c r="E1008" s="100"/>
      <c r="F1008" s="100"/>
      <c r="G1008" s="100"/>
      <c r="H1008" s="100"/>
      <c r="I1008" s="100"/>
      <c r="J1008" s="100"/>
      <c r="K1008" s="100"/>
      <c r="L1008" s="100"/>
      <c r="M1008" s="100"/>
      <c r="N1008" s="100"/>
      <c r="O1008" s="100"/>
      <c r="P1008" s="100"/>
      <c r="Q1008" s="100"/>
      <c r="R1008" s="100"/>
      <c r="S1008" s="100"/>
      <c r="T1008" s="100"/>
      <c r="U1008" s="100"/>
      <c r="V1008" s="100"/>
      <c r="W1008" s="100"/>
      <c r="X1008" s="100"/>
      <c r="Y1008" s="100"/>
      <c r="Z1008" s="100"/>
    </row>
    <row r="1009" spans="1:26" ht="14.25">
      <c r="A1009" s="100"/>
      <c r="B1009" s="100"/>
      <c r="C1009" s="100"/>
      <c r="D1009" s="100"/>
      <c r="E1009" s="100"/>
      <c r="F1009" s="100"/>
      <c r="G1009" s="100"/>
      <c r="H1009" s="100"/>
      <c r="I1009" s="100"/>
      <c r="J1009" s="100"/>
      <c r="K1009" s="100"/>
      <c r="L1009" s="100"/>
      <c r="M1009" s="100"/>
      <c r="N1009" s="100"/>
      <c r="O1009" s="100"/>
      <c r="P1009" s="100"/>
      <c r="Q1009" s="100"/>
      <c r="R1009" s="100"/>
      <c r="S1009" s="100"/>
      <c r="T1009" s="100"/>
      <c r="U1009" s="100"/>
      <c r="V1009" s="100"/>
      <c r="W1009" s="100"/>
      <c r="X1009" s="100"/>
      <c r="Y1009" s="100"/>
      <c r="Z1009" s="100"/>
    </row>
    <row r="1010" spans="1:26" ht="14.25">
      <c r="A1010" s="100"/>
      <c r="B1010" s="100"/>
      <c r="C1010" s="100"/>
      <c r="D1010" s="100"/>
      <c r="E1010" s="100"/>
      <c r="F1010" s="100"/>
      <c r="G1010" s="100"/>
      <c r="H1010" s="100"/>
      <c r="I1010" s="100"/>
      <c r="J1010" s="100"/>
      <c r="K1010" s="100"/>
      <c r="L1010" s="100"/>
      <c r="M1010" s="100"/>
      <c r="N1010" s="100"/>
      <c r="O1010" s="100"/>
      <c r="P1010" s="100"/>
      <c r="Q1010" s="100"/>
      <c r="R1010" s="100"/>
      <c r="S1010" s="100"/>
      <c r="T1010" s="100"/>
      <c r="U1010" s="100"/>
      <c r="V1010" s="100"/>
      <c r="W1010" s="100"/>
      <c r="X1010" s="100"/>
      <c r="Y1010" s="100"/>
      <c r="Z1010" s="100"/>
    </row>
    <row r="1011" spans="1:26" ht="14.25">
      <c r="A1011" s="100"/>
      <c r="B1011" s="100"/>
      <c r="C1011" s="100"/>
      <c r="D1011" s="100"/>
      <c r="E1011" s="100"/>
      <c r="F1011" s="100"/>
      <c r="G1011" s="100"/>
      <c r="H1011" s="100"/>
      <c r="I1011" s="100"/>
      <c r="J1011" s="100"/>
      <c r="K1011" s="100"/>
      <c r="L1011" s="100"/>
      <c r="M1011" s="100"/>
      <c r="N1011" s="100"/>
      <c r="O1011" s="100"/>
      <c r="P1011" s="100"/>
      <c r="Q1011" s="100"/>
      <c r="R1011" s="100"/>
      <c r="S1011" s="100"/>
      <c r="T1011" s="100"/>
      <c r="U1011" s="100"/>
      <c r="V1011" s="100"/>
      <c r="W1011" s="100"/>
      <c r="X1011" s="100"/>
      <c r="Y1011" s="100"/>
      <c r="Z1011" s="100"/>
    </row>
    <row r="1012" spans="1:26" ht="14.25">
      <c r="A1012" s="100"/>
      <c r="B1012" s="100"/>
      <c r="C1012" s="100"/>
      <c r="D1012" s="100"/>
      <c r="E1012" s="100"/>
      <c r="F1012" s="100"/>
      <c r="G1012" s="100"/>
      <c r="H1012" s="100"/>
      <c r="I1012" s="100"/>
      <c r="J1012" s="100"/>
      <c r="K1012" s="100"/>
      <c r="L1012" s="100"/>
      <c r="M1012" s="100"/>
      <c r="N1012" s="100"/>
      <c r="O1012" s="100"/>
      <c r="P1012" s="100"/>
      <c r="Q1012" s="100"/>
      <c r="R1012" s="100"/>
      <c r="S1012" s="100"/>
      <c r="T1012" s="100"/>
      <c r="U1012" s="100"/>
      <c r="V1012" s="100"/>
      <c r="W1012" s="100"/>
      <c r="X1012" s="100"/>
      <c r="Y1012" s="100"/>
      <c r="Z1012" s="100"/>
    </row>
    <row r="1013" spans="1:26" ht="14.25">
      <c r="A1013" s="100"/>
      <c r="B1013" s="100"/>
      <c r="C1013" s="100"/>
      <c r="D1013" s="100"/>
      <c r="E1013" s="100"/>
      <c r="F1013" s="100"/>
      <c r="G1013" s="100"/>
      <c r="H1013" s="100"/>
      <c r="I1013" s="100"/>
      <c r="J1013" s="100"/>
      <c r="K1013" s="100"/>
      <c r="L1013" s="100"/>
      <c r="M1013" s="100"/>
      <c r="N1013" s="100"/>
      <c r="O1013" s="100"/>
      <c r="P1013" s="100"/>
      <c r="Q1013" s="100"/>
      <c r="R1013" s="100"/>
      <c r="S1013" s="100"/>
      <c r="T1013" s="100"/>
      <c r="U1013" s="100"/>
      <c r="V1013" s="100"/>
      <c r="W1013" s="100"/>
      <c r="X1013" s="100"/>
      <c r="Y1013" s="100"/>
      <c r="Z1013" s="100"/>
    </row>
    <row r="1014" spans="1:26" ht="14.25">
      <c r="A1014" s="100"/>
      <c r="B1014" s="100"/>
      <c r="C1014" s="100"/>
      <c r="D1014" s="100"/>
      <c r="E1014" s="100"/>
      <c r="F1014" s="100"/>
      <c r="G1014" s="100"/>
      <c r="H1014" s="100"/>
      <c r="I1014" s="100"/>
      <c r="J1014" s="100"/>
      <c r="K1014" s="100"/>
      <c r="L1014" s="100"/>
      <c r="M1014" s="100"/>
      <c r="N1014" s="100"/>
      <c r="O1014" s="100"/>
      <c r="P1014" s="100"/>
      <c r="Q1014" s="100"/>
      <c r="R1014" s="100"/>
      <c r="S1014" s="100"/>
      <c r="T1014" s="100"/>
      <c r="U1014" s="100"/>
      <c r="V1014" s="100"/>
      <c r="W1014" s="100"/>
      <c r="X1014" s="100"/>
      <c r="Y1014" s="100"/>
      <c r="Z1014" s="100"/>
    </row>
    <row r="1015" spans="1:26" ht="14.25">
      <c r="A1015" s="100"/>
      <c r="B1015" s="100"/>
      <c r="C1015" s="100"/>
      <c r="D1015" s="100"/>
      <c r="E1015" s="100"/>
      <c r="F1015" s="100"/>
      <c r="G1015" s="100"/>
      <c r="H1015" s="100"/>
      <c r="I1015" s="100"/>
      <c r="J1015" s="100"/>
      <c r="K1015" s="100"/>
      <c r="L1015" s="100"/>
      <c r="M1015" s="100"/>
      <c r="N1015" s="100"/>
      <c r="O1015" s="100"/>
      <c r="P1015" s="100"/>
      <c r="Q1015" s="100"/>
      <c r="R1015" s="100"/>
      <c r="S1015" s="100"/>
      <c r="T1015" s="100"/>
      <c r="U1015" s="100"/>
      <c r="V1015" s="100"/>
      <c r="W1015" s="100"/>
      <c r="X1015" s="100"/>
      <c r="Y1015" s="100"/>
      <c r="Z1015" s="100"/>
    </row>
    <row r="1016" spans="1:26" ht="14.25">
      <c r="A1016" s="100"/>
      <c r="B1016" s="100"/>
      <c r="C1016" s="100"/>
      <c r="D1016" s="100"/>
      <c r="E1016" s="100"/>
      <c r="F1016" s="100"/>
      <c r="G1016" s="100"/>
      <c r="H1016" s="100"/>
      <c r="I1016" s="100"/>
      <c r="J1016" s="100"/>
      <c r="K1016" s="100"/>
      <c r="L1016" s="100"/>
      <c r="M1016" s="100"/>
      <c r="N1016" s="100"/>
      <c r="O1016" s="100"/>
      <c r="P1016" s="100"/>
      <c r="Q1016" s="100"/>
      <c r="R1016" s="100"/>
      <c r="S1016" s="100"/>
      <c r="T1016" s="100"/>
      <c r="U1016" s="100"/>
      <c r="V1016" s="100"/>
      <c r="W1016" s="100"/>
      <c r="X1016" s="100"/>
      <c r="Y1016" s="100"/>
      <c r="Z1016" s="100"/>
    </row>
    <row r="1017" spans="1:26" ht="14.25">
      <c r="A1017" s="100"/>
      <c r="B1017" s="100"/>
      <c r="C1017" s="100"/>
      <c r="D1017" s="100"/>
      <c r="E1017" s="100"/>
      <c r="F1017" s="100"/>
      <c r="G1017" s="100"/>
      <c r="H1017" s="100"/>
      <c r="I1017" s="100"/>
      <c r="J1017" s="100"/>
      <c r="K1017" s="100"/>
      <c r="L1017" s="100"/>
      <c r="M1017" s="100"/>
      <c r="N1017" s="100"/>
      <c r="O1017" s="100"/>
      <c r="P1017" s="100"/>
      <c r="Q1017" s="100"/>
      <c r="R1017" s="100"/>
      <c r="S1017" s="100"/>
      <c r="T1017" s="100"/>
      <c r="U1017" s="100"/>
      <c r="V1017" s="100"/>
      <c r="W1017" s="100"/>
      <c r="X1017" s="100"/>
      <c r="Y1017" s="100"/>
      <c r="Z1017" s="100"/>
    </row>
    <row r="1018" spans="1:26" ht="14.25">
      <c r="A1018" s="100"/>
      <c r="B1018" s="100"/>
      <c r="C1018" s="100"/>
      <c r="D1018" s="100"/>
      <c r="E1018" s="100"/>
      <c r="F1018" s="100"/>
      <c r="G1018" s="100"/>
      <c r="H1018" s="100"/>
      <c r="I1018" s="100"/>
      <c r="J1018" s="100"/>
      <c r="K1018" s="100"/>
      <c r="L1018" s="100"/>
      <c r="M1018" s="100"/>
      <c r="N1018" s="100"/>
      <c r="O1018" s="100"/>
      <c r="P1018" s="100"/>
      <c r="Q1018" s="100"/>
      <c r="R1018" s="100"/>
      <c r="S1018" s="100"/>
      <c r="T1018" s="100"/>
      <c r="U1018" s="100"/>
      <c r="V1018" s="100"/>
      <c r="W1018" s="100"/>
      <c r="X1018" s="100"/>
      <c r="Y1018" s="100"/>
      <c r="Z1018" s="100"/>
    </row>
    <row r="1019" spans="1:26" ht="14.25">
      <c r="A1019" s="100"/>
      <c r="B1019" s="100"/>
      <c r="C1019" s="100"/>
      <c r="D1019" s="100"/>
      <c r="E1019" s="100"/>
      <c r="F1019" s="100"/>
      <c r="G1019" s="100"/>
      <c r="H1019" s="100"/>
      <c r="I1019" s="100"/>
      <c r="J1019" s="100"/>
      <c r="K1019" s="100"/>
      <c r="L1019" s="100"/>
      <c r="M1019" s="100"/>
      <c r="N1019" s="100"/>
      <c r="O1019" s="100"/>
      <c r="P1019" s="100"/>
      <c r="Q1019" s="100"/>
      <c r="R1019" s="100"/>
      <c r="S1019" s="100"/>
      <c r="T1019" s="100"/>
      <c r="U1019" s="100"/>
      <c r="V1019" s="100"/>
      <c r="W1019" s="100"/>
      <c r="X1019" s="100"/>
      <c r="Y1019" s="100"/>
      <c r="Z1019" s="100"/>
    </row>
    <row r="1020" spans="1:26" ht="14.25">
      <c r="A1020" s="100"/>
      <c r="B1020" s="100"/>
      <c r="C1020" s="100"/>
      <c r="D1020" s="100"/>
      <c r="E1020" s="100"/>
      <c r="F1020" s="100"/>
      <c r="G1020" s="100"/>
      <c r="H1020" s="100"/>
      <c r="I1020" s="100"/>
      <c r="J1020" s="100"/>
      <c r="K1020" s="100"/>
      <c r="L1020" s="100"/>
      <c r="M1020" s="100"/>
      <c r="N1020" s="100"/>
      <c r="O1020" s="100"/>
      <c r="P1020" s="100"/>
      <c r="Q1020" s="100"/>
      <c r="R1020" s="100"/>
      <c r="S1020" s="100"/>
      <c r="T1020" s="100"/>
      <c r="U1020" s="100"/>
      <c r="V1020" s="100"/>
      <c r="W1020" s="100"/>
      <c r="X1020" s="100"/>
      <c r="Y1020" s="100"/>
      <c r="Z1020" s="100"/>
    </row>
    <row r="1021" spans="1:26" ht="14.25">
      <c r="A1021" s="100"/>
      <c r="B1021" s="100"/>
      <c r="C1021" s="100"/>
      <c r="D1021" s="100"/>
      <c r="E1021" s="100"/>
      <c r="F1021" s="100"/>
      <c r="G1021" s="100"/>
      <c r="H1021" s="100"/>
      <c r="I1021" s="100"/>
      <c r="J1021" s="100"/>
      <c r="K1021" s="100"/>
      <c r="L1021" s="100"/>
      <c r="M1021" s="100"/>
      <c r="N1021" s="100"/>
      <c r="O1021" s="100"/>
      <c r="P1021" s="100"/>
      <c r="Q1021" s="100"/>
      <c r="R1021" s="100"/>
      <c r="S1021" s="100"/>
      <c r="T1021" s="100"/>
      <c r="U1021" s="100"/>
      <c r="V1021" s="100"/>
      <c r="W1021" s="100"/>
      <c r="X1021" s="100"/>
      <c r="Y1021" s="100"/>
      <c r="Z1021" s="100"/>
    </row>
    <row r="1022" spans="1:26" ht="14.25">
      <c r="A1022" s="100"/>
      <c r="B1022" s="100"/>
      <c r="C1022" s="100"/>
      <c r="D1022" s="100"/>
      <c r="E1022" s="100"/>
      <c r="F1022" s="100"/>
      <c r="G1022" s="100"/>
      <c r="H1022" s="100"/>
      <c r="I1022" s="100"/>
      <c r="J1022" s="100"/>
      <c r="K1022" s="100"/>
      <c r="L1022" s="100"/>
      <c r="M1022" s="100"/>
      <c r="N1022" s="100"/>
      <c r="O1022" s="100"/>
      <c r="P1022" s="100"/>
      <c r="Q1022" s="100"/>
      <c r="R1022" s="100"/>
      <c r="S1022" s="100"/>
      <c r="T1022" s="100"/>
      <c r="U1022" s="100"/>
      <c r="V1022" s="100"/>
      <c r="W1022" s="100"/>
      <c r="X1022" s="100"/>
      <c r="Y1022" s="100"/>
      <c r="Z1022" s="100"/>
    </row>
    <row r="1023" spans="1:26" ht="14.25">
      <c r="A1023" s="100"/>
      <c r="B1023" s="100"/>
      <c r="C1023" s="100"/>
      <c r="D1023" s="100"/>
      <c r="E1023" s="100"/>
      <c r="F1023" s="100"/>
      <c r="G1023" s="100"/>
      <c r="H1023" s="100"/>
      <c r="I1023" s="100"/>
      <c r="J1023" s="100"/>
      <c r="K1023" s="100"/>
      <c r="L1023" s="100"/>
      <c r="M1023" s="100"/>
      <c r="N1023" s="100"/>
      <c r="O1023" s="100"/>
      <c r="P1023" s="100"/>
      <c r="Q1023" s="100"/>
      <c r="R1023" s="100"/>
      <c r="S1023" s="100"/>
      <c r="T1023" s="100"/>
      <c r="U1023" s="100"/>
      <c r="V1023" s="100"/>
      <c r="W1023" s="100"/>
      <c r="X1023" s="100"/>
      <c r="Y1023" s="100"/>
      <c r="Z1023" s="100"/>
    </row>
    <row r="1024" spans="1:26" ht="14.25">
      <c r="A1024" s="100"/>
      <c r="B1024" s="100"/>
      <c r="C1024" s="100"/>
      <c r="D1024" s="100"/>
      <c r="E1024" s="100"/>
      <c r="F1024" s="100"/>
      <c r="G1024" s="100"/>
      <c r="H1024" s="100"/>
      <c r="I1024" s="100"/>
      <c r="J1024" s="100"/>
      <c r="K1024" s="100"/>
      <c r="L1024" s="100"/>
      <c r="M1024" s="100"/>
      <c r="N1024" s="100"/>
      <c r="O1024" s="100"/>
      <c r="P1024" s="100"/>
      <c r="Q1024" s="100"/>
      <c r="R1024" s="100"/>
      <c r="S1024" s="100"/>
      <c r="T1024" s="100"/>
      <c r="U1024" s="100"/>
      <c r="V1024" s="100"/>
      <c r="W1024" s="100"/>
      <c r="X1024" s="100"/>
      <c r="Y1024" s="100"/>
      <c r="Z1024" s="100"/>
    </row>
    <row r="1025" spans="1:26" ht="14.25">
      <c r="A1025" s="100"/>
      <c r="B1025" s="100"/>
      <c r="C1025" s="100"/>
      <c r="D1025" s="100"/>
      <c r="E1025" s="100"/>
      <c r="F1025" s="100"/>
      <c r="G1025" s="100"/>
      <c r="H1025" s="100"/>
      <c r="I1025" s="100"/>
      <c r="J1025" s="100"/>
      <c r="K1025" s="100"/>
      <c r="L1025" s="100"/>
      <c r="M1025" s="100"/>
      <c r="N1025" s="100"/>
      <c r="O1025" s="100"/>
      <c r="P1025" s="100"/>
      <c r="Q1025" s="100"/>
      <c r="R1025" s="100"/>
      <c r="S1025" s="100"/>
      <c r="T1025" s="100"/>
      <c r="U1025" s="100"/>
      <c r="V1025" s="100"/>
      <c r="W1025" s="100"/>
      <c r="X1025" s="100"/>
      <c r="Y1025" s="100"/>
      <c r="Z1025" s="100"/>
    </row>
    <row r="1026" spans="1:26" ht="14.25">
      <c r="A1026" s="100"/>
      <c r="B1026" s="100"/>
      <c r="C1026" s="100"/>
      <c r="D1026" s="100"/>
      <c r="E1026" s="100"/>
      <c r="F1026" s="100"/>
      <c r="G1026" s="100"/>
      <c r="H1026" s="100"/>
      <c r="I1026" s="100"/>
      <c r="J1026" s="100"/>
      <c r="K1026" s="100"/>
      <c r="L1026" s="100"/>
      <c r="M1026" s="100"/>
      <c r="N1026" s="100"/>
      <c r="O1026" s="100"/>
      <c r="P1026" s="100"/>
      <c r="Q1026" s="100"/>
      <c r="R1026" s="100"/>
      <c r="S1026" s="100"/>
      <c r="T1026" s="100"/>
      <c r="U1026" s="100"/>
      <c r="V1026" s="100"/>
      <c r="W1026" s="100"/>
      <c r="X1026" s="100"/>
      <c r="Y1026" s="100"/>
      <c r="Z1026" s="100"/>
    </row>
    <row r="1027" spans="1:26" ht="14.25">
      <c r="A1027" s="100"/>
      <c r="B1027" s="100"/>
      <c r="C1027" s="100"/>
      <c r="D1027" s="100"/>
      <c r="E1027" s="100"/>
      <c r="F1027" s="100"/>
      <c r="G1027" s="100"/>
      <c r="H1027" s="100"/>
      <c r="I1027" s="100"/>
      <c r="J1027" s="100"/>
      <c r="K1027" s="100"/>
      <c r="L1027" s="100"/>
      <c r="M1027" s="100"/>
      <c r="N1027" s="100"/>
      <c r="O1027" s="100"/>
      <c r="P1027" s="100"/>
      <c r="Q1027" s="100"/>
      <c r="R1027" s="100"/>
      <c r="S1027" s="100"/>
      <c r="T1027" s="100"/>
      <c r="U1027" s="100"/>
      <c r="V1027" s="100"/>
      <c r="W1027" s="100"/>
      <c r="X1027" s="100"/>
      <c r="Y1027" s="100"/>
      <c r="Z1027" s="100"/>
    </row>
    <row r="1028" spans="1:26" ht="14.25">
      <c r="A1028" s="100"/>
      <c r="B1028" s="100"/>
      <c r="C1028" s="100"/>
      <c r="D1028" s="100"/>
      <c r="E1028" s="100"/>
      <c r="F1028" s="100"/>
      <c r="G1028" s="100"/>
      <c r="H1028" s="100"/>
      <c r="I1028" s="100"/>
      <c r="J1028" s="100"/>
      <c r="K1028" s="100"/>
      <c r="L1028" s="100"/>
      <c r="M1028" s="100"/>
      <c r="N1028" s="100"/>
      <c r="O1028" s="100"/>
      <c r="P1028" s="100"/>
      <c r="Q1028" s="100"/>
      <c r="R1028" s="100"/>
      <c r="S1028" s="100"/>
      <c r="T1028" s="100"/>
      <c r="U1028" s="100"/>
      <c r="V1028" s="100"/>
      <c r="W1028" s="100"/>
      <c r="X1028" s="100"/>
      <c r="Y1028" s="100"/>
      <c r="Z1028" s="100"/>
    </row>
    <row r="1029" spans="1:26" ht="14.25">
      <c r="A1029" s="100"/>
      <c r="B1029" s="100"/>
      <c r="C1029" s="100"/>
      <c r="D1029" s="100"/>
      <c r="E1029" s="100"/>
      <c r="F1029" s="100"/>
      <c r="G1029" s="100"/>
      <c r="H1029" s="100"/>
      <c r="I1029" s="100"/>
      <c r="J1029" s="100"/>
      <c r="K1029" s="100"/>
      <c r="L1029" s="100"/>
      <c r="M1029" s="100"/>
      <c r="N1029" s="100"/>
      <c r="O1029" s="100"/>
      <c r="P1029" s="100"/>
      <c r="Q1029" s="100"/>
      <c r="R1029" s="100"/>
      <c r="S1029" s="100"/>
      <c r="T1029" s="100"/>
      <c r="U1029" s="100"/>
      <c r="V1029" s="100"/>
      <c r="W1029" s="100"/>
      <c r="X1029" s="100"/>
      <c r="Y1029" s="100"/>
      <c r="Z1029" s="100"/>
    </row>
    <row r="1030" spans="1:26" ht="14.25">
      <c r="A1030" s="100"/>
      <c r="B1030" s="100"/>
      <c r="C1030" s="100"/>
      <c r="D1030" s="100"/>
      <c r="E1030" s="100"/>
      <c r="F1030" s="100"/>
      <c r="G1030" s="100"/>
      <c r="H1030" s="100"/>
      <c r="I1030" s="100"/>
      <c r="J1030" s="100"/>
      <c r="K1030" s="100"/>
      <c r="L1030" s="100"/>
      <c r="M1030" s="100"/>
      <c r="N1030" s="100"/>
      <c r="O1030" s="100"/>
      <c r="P1030" s="100"/>
      <c r="Q1030" s="100"/>
      <c r="R1030" s="100"/>
      <c r="S1030" s="100"/>
      <c r="T1030" s="100"/>
      <c r="U1030" s="100"/>
      <c r="V1030" s="100"/>
      <c r="W1030" s="100"/>
      <c r="X1030" s="100"/>
      <c r="Y1030" s="100"/>
      <c r="Z1030" s="100"/>
    </row>
    <row r="1031" spans="1:26" ht="14.25">
      <c r="A1031" s="100"/>
      <c r="B1031" s="100"/>
      <c r="C1031" s="100"/>
      <c r="D1031" s="100"/>
      <c r="E1031" s="100"/>
      <c r="F1031" s="100"/>
      <c r="G1031" s="100"/>
      <c r="H1031" s="100"/>
      <c r="I1031" s="100"/>
      <c r="J1031" s="100"/>
      <c r="K1031" s="100"/>
      <c r="L1031" s="100"/>
      <c r="M1031" s="100"/>
      <c r="N1031" s="100"/>
      <c r="O1031" s="100"/>
      <c r="P1031" s="100"/>
      <c r="Q1031" s="100"/>
      <c r="R1031" s="100"/>
      <c r="S1031" s="100"/>
      <c r="T1031" s="100"/>
      <c r="U1031" s="100"/>
      <c r="V1031" s="100"/>
      <c r="W1031" s="100"/>
      <c r="X1031" s="100"/>
      <c r="Y1031" s="100"/>
      <c r="Z1031" s="100"/>
    </row>
    <row r="1032" spans="1:26" ht="14.25">
      <c r="A1032" s="100"/>
      <c r="B1032" s="100"/>
      <c r="C1032" s="100"/>
      <c r="D1032" s="100"/>
      <c r="E1032" s="100"/>
      <c r="F1032" s="100"/>
      <c r="G1032" s="100"/>
      <c r="H1032" s="100"/>
      <c r="I1032" s="100"/>
      <c r="J1032" s="100"/>
      <c r="K1032" s="100"/>
      <c r="L1032" s="100"/>
      <c r="M1032" s="100"/>
      <c r="N1032" s="100"/>
      <c r="O1032" s="100"/>
      <c r="P1032" s="100"/>
      <c r="Q1032" s="100"/>
      <c r="R1032" s="100"/>
      <c r="S1032" s="100"/>
      <c r="T1032" s="100"/>
      <c r="U1032" s="100"/>
      <c r="V1032" s="100"/>
      <c r="W1032" s="100"/>
      <c r="X1032" s="100"/>
      <c r="Y1032" s="100"/>
      <c r="Z1032" s="100"/>
    </row>
    <row r="1033" spans="1:26" ht="14.25">
      <c r="A1033" s="100"/>
      <c r="B1033" s="100"/>
      <c r="C1033" s="100"/>
      <c r="D1033" s="100"/>
      <c r="E1033" s="100"/>
      <c r="F1033" s="100"/>
      <c r="G1033" s="100"/>
      <c r="H1033" s="100"/>
      <c r="I1033" s="100"/>
      <c r="J1033" s="100"/>
      <c r="K1033" s="100"/>
      <c r="L1033" s="100"/>
      <c r="M1033" s="100"/>
      <c r="N1033" s="100"/>
      <c r="O1033" s="100"/>
      <c r="P1033" s="100"/>
      <c r="Q1033" s="100"/>
      <c r="R1033" s="100"/>
      <c r="S1033" s="100"/>
      <c r="T1033" s="100"/>
      <c r="U1033" s="100"/>
      <c r="V1033" s="100"/>
      <c r="W1033" s="100"/>
      <c r="X1033" s="100"/>
      <c r="Y1033" s="100"/>
      <c r="Z1033" s="100"/>
    </row>
    <row r="1034" spans="1:26" ht="14.25">
      <c r="A1034" s="100"/>
      <c r="B1034" s="100"/>
      <c r="C1034" s="100"/>
      <c r="D1034" s="100"/>
      <c r="E1034" s="100"/>
      <c r="F1034" s="100"/>
      <c r="G1034" s="100"/>
      <c r="H1034" s="100"/>
      <c r="I1034" s="100"/>
      <c r="J1034" s="100"/>
      <c r="K1034" s="100"/>
      <c r="L1034" s="100"/>
      <c r="M1034" s="100"/>
      <c r="N1034" s="100"/>
      <c r="O1034" s="100"/>
      <c r="P1034" s="100"/>
      <c r="Q1034" s="100"/>
      <c r="R1034" s="100"/>
      <c r="S1034" s="100"/>
      <c r="T1034" s="100"/>
      <c r="U1034" s="100"/>
      <c r="V1034" s="100"/>
      <c r="W1034" s="100"/>
      <c r="X1034" s="100"/>
      <c r="Y1034" s="100"/>
      <c r="Z1034" s="100"/>
    </row>
    <row r="1035" spans="1:26" ht="14.25">
      <c r="A1035" s="100"/>
      <c r="B1035" s="100"/>
      <c r="C1035" s="100"/>
      <c r="D1035" s="100"/>
      <c r="E1035" s="100"/>
      <c r="F1035" s="100"/>
      <c r="G1035" s="100"/>
      <c r="H1035" s="100"/>
      <c r="I1035" s="100"/>
      <c r="J1035" s="100"/>
      <c r="K1035" s="100"/>
      <c r="L1035" s="100"/>
      <c r="M1035" s="100"/>
      <c r="N1035" s="100"/>
      <c r="O1035" s="100"/>
      <c r="P1035" s="100"/>
      <c r="Q1035" s="100"/>
      <c r="R1035" s="100"/>
      <c r="S1035" s="100"/>
      <c r="T1035" s="100"/>
      <c r="U1035" s="100"/>
      <c r="V1035" s="100"/>
      <c r="W1035" s="100"/>
      <c r="X1035" s="100"/>
      <c r="Y1035" s="100"/>
      <c r="Z1035" s="100"/>
    </row>
    <row r="1036" spans="1:26" ht="14.25">
      <c r="A1036" s="100"/>
      <c r="B1036" s="100"/>
      <c r="C1036" s="100"/>
      <c r="D1036" s="100"/>
      <c r="E1036" s="100"/>
      <c r="F1036" s="100"/>
      <c r="G1036" s="100"/>
      <c r="H1036" s="100"/>
      <c r="I1036" s="100"/>
      <c r="J1036" s="100"/>
      <c r="K1036" s="100"/>
      <c r="L1036" s="100"/>
      <c r="M1036" s="100"/>
      <c r="N1036" s="100"/>
      <c r="O1036" s="100"/>
      <c r="P1036" s="100"/>
      <c r="Q1036" s="100"/>
      <c r="R1036" s="100"/>
      <c r="S1036" s="100"/>
      <c r="T1036" s="100"/>
      <c r="U1036" s="100"/>
      <c r="V1036" s="100"/>
      <c r="W1036" s="100"/>
      <c r="X1036" s="100"/>
      <c r="Y1036" s="100"/>
      <c r="Z1036" s="100"/>
    </row>
    <row r="1037" spans="1:26" ht="14.25">
      <c r="A1037" s="100"/>
      <c r="B1037" s="100"/>
      <c r="C1037" s="100"/>
      <c r="D1037" s="100"/>
      <c r="E1037" s="100"/>
      <c r="F1037" s="100"/>
      <c r="G1037" s="100"/>
      <c r="H1037" s="100"/>
      <c r="I1037" s="100"/>
      <c r="J1037" s="100"/>
      <c r="K1037" s="100"/>
      <c r="L1037" s="100"/>
      <c r="M1037" s="100"/>
      <c r="N1037" s="100"/>
      <c r="O1037" s="100"/>
      <c r="P1037" s="100"/>
      <c r="Q1037" s="100"/>
      <c r="R1037" s="100"/>
      <c r="S1037" s="100"/>
      <c r="T1037" s="100"/>
      <c r="U1037" s="100"/>
      <c r="V1037" s="100"/>
      <c r="W1037" s="100"/>
      <c r="X1037" s="100"/>
      <c r="Y1037" s="100"/>
      <c r="Z1037" s="100"/>
    </row>
    <row r="1038" spans="1:26" ht="14.25">
      <c r="A1038" s="100"/>
      <c r="B1038" s="100"/>
      <c r="C1038" s="100"/>
      <c r="D1038" s="100"/>
      <c r="E1038" s="100"/>
      <c r="F1038" s="100"/>
      <c r="G1038" s="100"/>
      <c r="H1038" s="100"/>
      <c r="I1038" s="100"/>
      <c r="J1038" s="100"/>
      <c r="K1038" s="100"/>
      <c r="L1038" s="100"/>
      <c r="M1038" s="100"/>
      <c r="N1038" s="100"/>
      <c r="O1038" s="100"/>
      <c r="P1038" s="100"/>
      <c r="Q1038" s="100"/>
      <c r="R1038" s="100"/>
      <c r="S1038" s="100"/>
      <c r="T1038" s="100"/>
      <c r="U1038" s="100"/>
      <c r="V1038" s="100"/>
      <c r="W1038" s="100"/>
      <c r="X1038" s="100"/>
      <c r="Y1038" s="100"/>
      <c r="Z1038" s="100"/>
    </row>
    <row r="1039" spans="1:26" ht="14.25">
      <c r="A1039" s="100"/>
      <c r="B1039" s="100"/>
      <c r="C1039" s="100"/>
      <c r="D1039" s="100"/>
      <c r="E1039" s="100"/>
      <c r="F1039" s="100"/>
      <c r="G1039" s="100"/>
      <c r="H1039" s="100"/>
      <c r="I1039" s="100"/>
      <c r="J1039" s="100"/>
      <c r="K1039" s="100"/>
      <c r="L1039" s="100"/>
      <c r="M1039" s="100"/>
      <c r="N1039" s="100"/>
      <c r="O1039" s="100"/>
      <c r="P1039" s="100"/>
      <c r="Q1039" s="100"/>
      <c r="R1039" s="100"/>
      <c r="S1039" s="100"/>
      <c r="T1039" s="100"/>
      <c r="U1039" s="100"/>
      <c r="V1039" s="100"/>
      <c r="W1039" s="100"/>
      <c r="X1039" s="100"/>
      <c r="Y1039" s="100"/>
      <c r="Z1039" s="100"/>
    </row>
    <row r="1040" spans="1:26" ht="14.25">
      <c r="A1040" s="100"/>
      <c r="B1040" s="100"/>
      <c r="C1040" s="100"/>
      <c r="D1040" s="100"/>
      <c r="E1040" s="100"/>
      <c r="F1040" s="100"/>
      <c r="G1040" s="100"/>
      <c r="H1040" s="100"/>
      <c r="I1040" s="100"/>
      <c r="J1040" s="100"/>
      <c r="K1040" s="100"/>
      <c r="L1040" s="100"/>
      <c r="M1040" s="100"/>
      <c r="N1040" s="100"/>
      <c r="O1040" s="100"/>
      <c r="P1040" s="100"/>
      <c r="Q1040" s="100"/>
      <c r="R1040" s="100"/>
      <c r="S1040" s="100"/>
      <c r="T1040" s="100"/>
      <c r="U1040" s="100"/>
      <c r="V1040" s="100"/>
      <c r="W1040" s="100"/>
      <c r="X1040" s="100"/>
      <c r="Y1040" s="100"/>
      <c r="Z1040" s="100"/>
    </row>
    <row r="1041" spans="1:26" ht="14.25">
      <c r="A1041" s="100"/>
      <c r="B1041" s="100"/>
      <c r="C1041" s="100"/>
      <c r="D1041" s="100"/>
      <c r="E1041" s="100"/>
      <c r="F1041" s="100"/>
      <c r="G1041" s="100"/>
      <c r="H1041" s="100"/>
      <c r="I1041" s="100"/>
      <c r="J1041" s="100"/>
      <c r="K1041" s="100"/>
      <c r="L1041" s="100"/>
      <c r="M1041" s="100"/>
      <c r="N1041" s="100"/>
      <c r="O1041" s="100"/>
      <c r="P1041" s="100"/>
      <c r="Q1041" s="100"/>
      <c r="R1041" s="100"/>
      <c r="S1041" s="100"/>
      <c r="T1041" s="100"/>
      <c r="U1041" s="100"/>
      <c r="V1041" s="100"/>
      <c r="W1041" s="100"/>
      <c r="X1041" s="100"/>
      <c r="Y1041" s="100"/>
      <c r="Z1041" s="100"/>
    </row>
    <row r="1042" spans="1:26" ht="14.25">
      <c r="A1042" s="100"/>
      <c r="B1042" s="100"/>
      <c r="C1042" s="100"/>
      <c r="D1042" s="100"/>
      <c r="E1042" s="100"/>
      <c r="F1042" s="100"/>
      <c r="G1042" s="100"/>
      <c r="H1042" s="100"/>
      <c r="I1042" s="100"/>
      <c r="J1042" s="100"/>
      <c r="K1042" s="100"/>
      <c r="L1042" s="100"/>
      <c r="M1042" s="100"/>
      <c r="N1042" s="100"/>
      <c r="O1042" s="100"/>
      <c r="P1042" s="100"/>
      <c r="Q1042" s="100"/>
      <c r="R1042" s="100"/>
      <c r="S1042" s="100"/>
      <c r="T1042" s="100"/>
      <c r="U1042" s="100"/>
      <c r="V1042" s="100"/>
      <c r="W1042" s="100"/>
      <c r="X1042" s="100"/>
      <c r="Y1042" s="100"/>
      <c r="Z1042" s="100"/>
    </row>
    <row r="1043" spans="1:26" ht="14.25">
      <c r="A1043" s="100"/>
      <c r="B1043" s="100"/>
      <c r="C1043" s="100"/>
      <c r="D1043" s="100"/>
      <c r="E1043" s="100"/>
      <c r="F1043" s="100"/>
      <c r="G1043" s="100"/>
      <c r="H1043" s="100"/>
      <c r="I1043" s="100"/>
      <c r="J1043" s="100"/>
      <c r="K1043" s="100"/>
      <c r="L1043" s="100"/>
      <c r="M1043" s="100"/>
      <c r="N1043" s="100"/>
      <c r="O1043" s="100"/>
      <c r="P1043" s="100"/>
      <c r="Q1043" s="100"/>
      <c r="R1043" s="100"/>
      <c r="S1043" s="100"/>
      <c r="T1043" s="100"/>
      <c r="U1043" s="100"/>
      <c r="V1043" s="100"/>
      <c r="W1043" s="100"/>
      <c r="X1043" s="100"/>
      <c r="Y1043" s="100"/>
      <c r="Z1043" s="100"/>
    </row>
    <row r="1044" spans="1:26" ht="14.25">
      <c r="A1044" s="100"/>
      <c r="B1044" s="100"/>
      <c r="C1044" s="100"/>
      <c r="D1044" s="100"/>
      <c r="E1044" s="100"/>
      <c r="F1044" s="100"/>
      <c r="G1044" s="100"/>
      <c r="H1044" s="100"/>
      <c r="I1044" s="100"/>
      <c r="J1044" s="100"/>
      <c r="K1044" s="100"/>
      <c r="L1044" s="100"/>
      <c r="M1044" s="100"/>
      <c r="N1044" s="100"/>
      <c r="O1044" s="100"/>
      <c r="P1044" s="100"/>
      <c r="Q1044" s="100"/>
      <c r="R1044" s="100"/>
      <c r="S1044" s="100"/>
      <c r="T1044" s="100"/>
      <c r="U1044" s="100"/>
      <c r="V1044" s="100"/>
      <c r="W1044" s="100"/>
      <c r="X1044" s="100"/>
      <c r="Y1044" s="100"/>
      <c r="Z1044" s="100"/>
    </row>
    <row r="1045" spans="1:26" ht="14.25">
      <c r="A1045" s="100"/>
      <c r="B1045" s="100"/>
      <c r="C1045" s="100"/>
      <c r="D1045" s="100"/>
      <c r="E1045" s="100"/>
      <c r="F1045" s="100"/>
      <c r="G1045" s="100"/>
      <c r="H1045" s="100"/>
      <c r="I1045" s="100"/>
      <c r="J1045" s="100"/>
      <c r="K1045" s="100"/>
      <c r="L1045" s="100"/>
      <c r="M1045" s="100"/>
      <c r="N1045" s="100"/>
      <c r="O1045" s="100"/>
      <c r="P1045" s="100"/>
      <c r="Q1045" s="100"/>
      <c r="R1045" s="100"/>
      <c r="S1045" s="100"/>
      <c r="T1045" s="100"/>
      <c r="U1045" s="100"/>
      <c r="V1045" s="100"/>
      <c r="W1045" s="100"/>
      <c r="X1045" s="100"/>
      <c r="Y1045" s="100"/>
      <c r="Z1045" s="100"/>
    </row>
    <row r="1046" spans="1:26" ht="14.25">
      <c r="A1046" s="100"/>
      <c r="B1046" s="100"/>
      <c r="C1046" s="100"/>
      <c r="D1046" s="100"/>
      <c r="E1046" s="100"/>
      <c r="F1046" s="100"/>
      <c r="G1046" s="100"/>
      <c r="H1046" s="100"/>
      <c r="I1046" s="100"/>
      <c r="J1046" s="100"/>
      <c r="K1046" s="100"/>
      <c r="L1046" s="100"/>
      <c r="M1046" s="100"/>
      <c r="N1046" s="100"/>
      <c r="O1046" s="100"/>
      <c r="P1046" s="100"/>
      <c r="Q1046" s="100"/>
      <c r="R1046" s="100"/>
      <c r="S1046" s="100"/>
      <c r="T1046" s="100"/>
      <c r="U1046" s="100"/>
      <c r="V1046" s="100"/>
      <c r="W1046" s="100"/>
      <c r="X1046" s="100"/>
      <c r="Y1046" s="100"/>
      <c r="Z1046" s="100"/>
    </row>
    <row r="1047" spans="1:26" ht="14.25">
      <c r="A1047" s="100"/>
      <c r="B1047" s="100"/>
      <c r="C1047" s="100"/>
      <c r="D1047" s="100"/>
      <c r="E1047" s="100"/>
      <c r="F1047" s="100"/>
      <c r="G1047" s="100"/>
      <c r="H1047" s="100"/>
      <c r="I1047" s="100"/>
      <c r="J1047" s="100"/>
      <c r="K1047" s="100"/>
      <c r="L1047" s="100"/>
      <c r="M1047" s="100"/>
      <c r="N1047" s="100"/>
      <c r="O1047" s="100"/>
      <c r="P1047" s="100"/>
      <c r="Q1047" s="100"/>
      <c r="R1047" s="100"/>
      <c r="S1047" s="100"/>
      <c r="T1047" s="100"/>
      <c r="U1047" s="100"/>
      <c r="V1047" s="100"/>
      <c r="W1047" s="100"/>
      <c r="X1047" s="100"/>
      <c r="Y1047" s="100"/>
      <c r="Z1047" s="100"/>
    </row>
    <row r="1048" spans="1:26" ht="14.25">
      <c r="A1048" s="100"/>
      <c r="B1048" s="100"/>
      <c r="C1048" s="100"/>
      <c r="D1048" s="100"/>
      <c r="E1048" s="100"/>
      <c r="F1048" s="100"/>
      <c r="G1048" s="100"/>
      <c r="H1048" s="100"/>
      <c r="I1048" s="100"/>
      <c r="J1048" s="100"/>
      <c r="K1048" s="100"/>
      <c r="L1048" s="100"/>
      <c r="M1048" s="100"/>
      <c r="N1048" s="100"/>
      <c r="O1048" s="100"/>
      <c r="P1048" s="100"/>
      <c r="Q1048" s="100"/>
      <c r="R1048" s="100"/>
      <c r="S1048" s="100"/>
      <c r="T1048" s="100"/>
      <c r="U1048" s="100"/>
      <c r="V1048" s="100"/>
      <c r="W1048" s="100"/>
      <c r="X1048" s="100"/>
      <c r="Y1048" s="100"/>
      <c r="Z1048" s="100"/>
    </row>
    <row r="1049" spans="1:26" ht="14.25">
      <c r="A1049" s="100"/>
      <c r="B1049" s="100"/>
      <c r="C1049" s="100"/>
      <c r="D1049" s="100"/>
      <c r="E1049" s="100"/>
      <c r="F1049" s="100"/>
      <c r="G1049" s="100"/>
      <c r="H1049" s="100"/>
      <c r="I1049" s="100"/>
      <c r="J1049" s="100"/>
      <c r="K1049" s="100"/>
      <c r="L1049" s="100"/>
      <c r="M1049" s="100"/>
      <c r="N1049" s="100"/>
      <c r="O1049" s="100"/>
      <c r="P1049" s="100"/>
      <c r="Q1049" s="100"/>
      <c r="R1049" s="100"/>
      <c r="S1049" s="100"/>
      <c r="T1049" s="100"/>
      <c r="U1049" s="100"/>
      <c r="V1049" s="100"/>
      <c r="W1049" s="100"/>
      <c r="X1049" s="100"/>
      <c r="Y1049" s="100"/>
      <c r="Z1049" s="100"/>
    </row>
    <row r="1050" spans="1:26" ht="14.25">
      <c r="A1050" s="100"/>
      <c r="B1050" s="100"/>
      <c r="C1050" s="100"/>
      <c r="D1050" s="100"/>
      <c r="E1050" s="100"/>
      <c r="F1050" s="100"/>
      <c r="G1050" s="100"/>
      <c r="H1050" s="100"/>
      <c r="I1050" s="100"/>
      <c r="J1050" s="100"/>
      <c r="K1050" s="100"/>
      <c r="L1050" s="100"/>
      <c r="M1050" s="100"/>
      <c r="N1050" s="100"/>
      <c r="O1050" s="100"/>
      <c r="P1050" s="100"/>
      <c r="Q1050" s="100"/>
      <c r="R1050" s="100"/>
      <c r="S1050" s="100"/>
      <c r="T1050" s="100"/>
      <c r="U1050" s="100"/>
      <c r="V1050" s="100"/>
      <c r="W1050" s="100"/>
      <c r="X1050" s="100"/>
      <c r="Y1050" s="100"/>
      <c r="Z1050" s="100"/>
    </row>
    <row r="1051" spans="1:26" ht="14.25">
      <c r="A1051" s="100"/>
      <c r="B1051" s="100"/>
      <c r="C1051" s="100"/>
      <c r="D1051" s="100"/>
      <c r="E1051" s="100"/>
      <c r="F1051" s="100"/>
      <c r="G1051" s="100"/>
      <c r="H1051" s="100"/>
      <c r="I1051" s="100"/>
      <c r="J1051" s="100"/>
      <c r="K1051" s="100"/>
      <c r="L1051" s="100"/>
      <c r="M1051" s="100"/>
      <c r="N1051" s="100"/>
      <c r="O1051" s="100"/>
      <c r="P1051" s="100"/>
      <c r="Q1051" s="100"/>
      <c r="R1051" s="100"/>
      <c r="S1051" s="100"/>
      <c r="T1051" s="100"/>
      <c r="U1051" s="100"/>
      <c r="V1051" s="100"/>
      <c r="W1051" s="100"/>
      <c r="X1051" s="100"/>
      <c r="Y1051" s="100"/>
      <c r="Z1051" s="100"/>
    </row>
    <row r="1052" spans="1:26" ht="14.25">
      <c r="A1052" s="100"/>
      <c r="B1052" s="100"/>
      <c r="C1052" s="100"/>
      <c r="D1052" s="100"/>
      <c r="E1052" s="100"/>
      <c r="F1052" s="100"/>
      <c r="G1052" s="100"/>
      <c r="H1052" s="100"/>
      <c r="I1052" s="100"/>
      <c r="J1052" s="100"/>
      <c r="K1052" s="100"/>
      <c r="L1052" s="100"/>
      <c r="M1052" s="100"/>
      <c r="N1052" s="100"/>
      <c r="O1052" s="100"/>
      <c r="P1052" s="100"/>
      <c r="Q1052" s="100"/>
      <c r="R1052" s="100"/>
      <c r="S1052" s="100"/>
      <c r="T1052" s="100"/>
      <c r="U1052" s="100"/>
      <c r="V1052" s="100"/>
      <c r="W1052" s="100"/>
      <c r="X1052" s="100"/>
      <c r="Y1052" s="100"/>
      <c r="Z1052" s="100"/>
    </row>
    <row r="1053" spans="1:26" ht="14.25">
      <c r="A1053" s="100"/>
      <c r="B1053" s="100"/>
      <c r="C1053" s="100"/>
      <c r="D1053" s="100"/>
      <c r="E1053" s="100"/>
      <c r="F1053" s="100"/>
      <c r="G1053" s="100"/>
      <c r="H1053" s="100"/>
      <c r="I1053" s="100"/>
      <c r="J1053" s="100"/>
      <c r="K1053" s="100"/>
      <c r="L1053" s="100"/>
      <c r="M1053" s="100"/>
      <c r="N1053" s="100"/>
      <c r="O1053" s="100"/>
      <c r="P1053" s="100"/>
      <c r="Q1053" s="100"/>
      <c r="R1053" s="100"/>
      <c r="S1053" s="100"/>
      <c r="T1053" s="100"/>
      <c r="U1053" s="100"/>
      <c r="V1053" s="100"/>
      <c r="W1053" s="100"/>
      <c r="X1053" s="100"/>
      <c r="Y1053" s="100"/>
      <c r="Z1053" s="100"/>
    </row>
    <row r="1054" spans="1:26" ht="14.25">
      <c r="A1054" s="100"/>
      <c r="B1054" s="100"/>
      <c r="C1054" s="100"/>
      <c r="D1054" s="100"/>
      <c r="E1054" s="100"/>
      <c r="F1054" s="100"/>
      <c r="G1054" s="100"/>
      <c r="H1054" s="100"/>
      <c r="I1054" s="100"/>
      <c r="J1054" s="100"/>
      <c r="K1054" s="100"/>
      <c r="L1054" s="100"/>
      <c r="M1054" s="100"/>
      <c r="N1054" s="100"/>
      <c r="O1054" s="100"/>
      <c r="P1054" s="100"/>
      <c r="Q1054" s="100"/>
      <c r="R1054" s="100"/>
      <c r="S1054" s="100"/>
      <c r="T1054" s="100"/>
      <c r="U1054" s="100"/>
      <c r="V1054" s="100"/>
      <c r="W1054" s="100"/>
      <c r="X1054" s="100"/>
      <c r="Y1054" s="100"/>
      <c r="Z1054" s="100"/>
    </row>
    <row r="1055" spans="1:26" ht="14.25">
      <c r="A1055" s="100"/>
      <c r="B1055" s="100"/>
      <c r="C1055" s="100"/>
      <c r="D1055" s="100"/>
      <c r="E1055" s="100"/>
      <c r="F1055" s="100"/>
      <c r="G1055" s="100"/>
      <c r="H1055" s="100"/>
      <c r="I1055" s="100"/>
      <c r="J1055" s="100"/>
      <c r="K1055" s="100"/>
      <c r="L1055" s="100"/>
      <c r="M1055" s="100"/>
      <c r="N1055" s="100"/>
      <c r="O1055" s="100"/>
      <c r="P1055" s="100"/>
      <c r="Q1055" s="100"/>
      <c r="R1055" s="100"/>
      <c r="S1055" s="100"/>
      <c r="T1055" s="100"/>
      <c r="U1055" s="100"/>
      <c r="V1055" s="100"/>
      <c r="W1055" s="100"/>
      <c r="X1055" s="100"/>
      <c r="Y1055" s="100"/>
      <c r="Z1055" s="100"/>
    </row>
    <row r="1056" spans="1:26" ht="14.25">
      <c r="A1056" s="100"/>
      <c r="B1056" s="100"/>
      <c r="C1056" s="100"/>
      <c r="D1056" s="100"/>
      <c r="E1056" s="100"/>
      <c r="F1056" s="100"/>
      <c r="G1056" s="100"/>
      <c r="H1056" s="100"/>
      <c r="I1056" s="100"/>
      <c r="J1056" s="100"/>
      <c r="K1056" s="100"/>
      <c r="L1056" s="100"/>
      <c r="M1056" s="100"/>
      <c r="N1056" s="100"/>
      <c r="O1056" s="100"/>
      <c r="P1056" s="100"/>
      <c r="Q1056" s="100"/>
      <c r="R1056" s="100"/>
      <c r="S1056" s="100"/>
      <c r="T1056" s="100"/>
      <c r="U1056" s="100"/>
      <c r="V1056" s="100"/>
      <c r="W1056" s="100"/>
      <c r="X1056" s="100"/>
      <c r="Y1056" s="100"/>
      <c r="Z1056" s="100"/>
    </row>
    <row r="1057" spans="1:26" ht="14.25">
      <c r="A1057" s="100"/>
      <c r="B1057" s="100"/>
      <c r="C1057" s="100"/>
      <c r="D1057" s="100"/>
      <c r="E1057" s="100"/>
      <c r="F1057" s="100"/>
      <c r="G1057" s="100"/>
      <c r="H1057" s="100"/>
      <c r="I1057" s="100"/>
      <c r="J1057" s="100"/>
      <c r="K1057" s="100"/>
      <c r="L1057" s="100"/>
      <c r="M1057" s="100"/>
      <c r="N1057" s="100"/>
      <c r="O1057" s="100"/>
      <c r="P1057" s="100"/>
      <c r="Q1057" s="100"/>
      <c r="R1057" s="100"/>
      <c r="S1057" s="100"/>
      <c r="T1057" s="100"/>
      <c r="U1057" s="100"/>
      <c r="V1057" s="100"/>
      <c r="W1057" s="100"/>
      <c r="X1057" s="100"/>
      <c r="Y1057" s="100"/>
      <c r="Z1057" s="100"/>
    </row>
    <row r="1058" spans="1:26" ht="14.25">
      <c r="A1058" s="100"/>
      <c r="B1058" s="100"/>
      <c r="C1058" s="100"/>
      <c r="D1058" s="100"/>
      <c r="E1058" s="100"/>
      <c r="F1058" s="100"/>
      <c r="G1058" s="100"/>
      <c r="H1058" s="100"/>
      <c r="I1058" s="100"/>
      <c r="J1058" s="100"/>
      <c r="K1058" s="100"/>
      <c r="L1058" s="100"/>
      <c r="M1058" s="100"/>
      <c r="N1058" s="100"/>
      <c r="O1058" s="100"/>
      <c r="P1058" s="100"/>
      <c r="Q1058" s="100"/>
      <c r="R1058" s="100"/>
      <c r="S1058" s="100"/>
      <c r="T1058" s="100"/>
      <c r="U1058" s="100"/>
      <c r="V1058" s="100"/>
      <c r="W1058" s="100"/>
      <c r="X1058" s="100"/>
      <c r="Y1058" s="100"/>
      <c r="Z1058" s="100"/>
    </row>
    <row r="1059" spans="1:26" ht="14.25">
      <c r="A1059" s="100"/>
      <c r="B1059" s="100"/>
      <c r="C1059" s="100"/>
      <c r="D1059" s="100"/>
      <c r="E1059" s="100"/>
      <c r="F1059" s="100"/>
      <c r="G1059" s="100"/>
      <c r="H1059" s="100"/>
      <c r="I1059" s="100"/>
      <c r="J1059" s="100"/>
      <c r="K1059" s="100"/>
      <c r="L1059" s="100"/>
      <c r="M1059" s="100"/>
      <c r="N1059" s="100"/>
      <c r="O1059" s="100"/>
      <c r="P1059" s="100"/>
      <c r="Q1059" s="100"/>
      <c r="R1059" s="100"/>
      <c r="S1059" s="100"/>
      <c r="T1059" s="100"/>
      <c r="U1059" s="100"/>
      <c r="V1059" s="100"/>
      <c r="W1059" s="100"/>
      <c r="X1059" s="100"/>
      <c r="Y1059" s="100"/>
      <c r="Z1059" s="100"/>
    </row>
    <row r="1060" spans="1:26" ht="14.25">
      <c r="A1060" s="100"/>
      <c r="B1060" s="100"/>
      <c r="C1060" s="100"/>
      <c r="D1060" s="100"/>
      <c r="E1060" s="100"/>
      <c r="F1060" s="100"/>
      <c r="G1060" s="100"/>
      <c r="H1060" s="100"/>
      <c r="I1060" s="100"/>
      <c r="J1060" s="100"/>
      <c r="K1060" s="100"/>
      <c r="L1060" s="100"/>
      <c r="M1060" s="100"/>
      <c r="N1060" s="100"/>
      <c r="O1060" s="100"/>
      <c r="P1060" s="100"/>
      <c r="Q1060" s="100"/>
      <c r="R1060" s="100"/>
      <c r="S1060" s="100"/>
      <c r="T1060" s="100"/>
      <c r="U1060" s="100"/>
      <c r="V1060" s="100"/>
      <c r="W1060" s="100"/>
      <c r="X1060" s="100"/>
      <c r="Y1060" s="100"/>
      <c r="Z1060" s="100"/>
    </row>
    <row r="1061" spans="1:26" ht="14.25">
      <c r="A1061" s="100"/>
      <c r="B1061" s="100"/>
      <c r="C1061" s="100"/>
      <c r="D1061" s="100"/>
      <c r="E1061" s="100"/>
      <c r="F1061" s="100"/>
      <c r="G1061" s="100"/>
      <c r="H1061" s="100"/>
      <c r="I1061" s="100"/>
      <c r="J1061" s="100"/>
      <c r="K1061" s="100"/>
      <c r="L1061" s="100"/>
      <c r="M1061" s="100"/>
      <c r="N1061" s="100"/>
      <c r="O1061" s="100"/>
      <c r="P1061" s="100"/>
      <c r="Q1061" s="100"/>
      <c r="R1061" s="100"/>
      <c r="S1061" s="100"/>
      <c r="T1061" s="100"/>
      <c r="U1061" s="100"/>
      <c r="V1061" s="100"/>
      <c r="W1061" s="100"/>
      <c r="X1061" s="100"/>
      <c r="Y1061" s="100"/>
      <c r="Z1061" s="100"/>
    </row>
    <row r="1062" spans="1:26" ht="14.25">
      <c r="A1062" s="100"/>
      <c r="B1062" s="100"/>
      <c r="C1062" s="100"/>
      <c r="D1062" s="100"/>
      <c r="E1062" s="100"/>
      <c r="F1062" s="100"/>
      <c r="G1062" s="100"/>
      <c r="H1062" s="100"/>
      <c r="I1062" s="100"/>
      <c r="J1062" s="100"/>
      <c r="K1062" s="100"/>
      <c r="L1062" s="100"/>
      <c r="M1062" s="100"/>
      <c r="N1062" s="100"/>
      <c r="O1062" s="100"/>
      <c r="P1062" s="100"/>
      <c r="Q1062" s="100"/>
      <c r="R1062" s="100"/>
      <c r="S1062" s="100"/>
      <c r="T1062" s="100"/>
      <c r="U1062" s="100"/>
      <c r="V1062" s="100"/>
      <c r="W1062" s="100"/>
      <c r="X1062" s="100"/>
      <c r="Y1062" s="100"/>
      <c r="Z1062" s="100"/>
    </row>
    <row r="1063" spans="1:26" ht="14.25">
      <c r="A1063" s="100"/>
      <c r="B1063" s="100"/>
      <c r="C1063" s="100"/>
      <c r="D1063" s="100"/>
      <c r="E1063" s="100"/>
      <c r="F1063" s="100"/>
      <c r="G1063" s="100"/>
      <c r="H1063" s="100"/>
      <c r="I1063" s="100"/>
      <c r="J1063" s="100"/>
      <c r="K1063" s="100"/>
      <c r="L1063" s="100"/>
      <c r="M1063" s="100"/>
      <c r="N1063" s="100"/>
      <c r="O1063" s="100"/>
      <c r="P1063" s="100"/>
      <c r="Q1063" s="100"/>
      <c r="R1063" s="100"/>
      <c r="S1063" s="100"/>
      <c r="T1063" s="100"/>
      <c r="U1063" s="100"/>
      <c r="V1063" s="100"/>
      <c r="W1063" s="100"/>
      <c r="X1063" s="100"/>
      <c r="Y1063" s="100"/>
      <c r="Z1063" s="100"/>
    </row>
    <row r="1064" spans="1:26" ht="14.25">
      <c r="A1064" s="100"/>
      <c r="B1064" s="100"/>
      <c r="C1064" s="100"/>
      <c r="D1064" s="100"/>
      <c r="E1064" s="100"/>
      <c r="F1064" s="100"/>
      <c r="G1064" s="100"/>
      <c r="H1064" s="100"/>
      <c r="I1064" s="100"/>
      <c r="J1064" s="100"/>
      <c r="K1064" s="100"/>
      <c r="L1064" s="100"/>
      <c r="M1064" s="100"/>
      <c r="N1064" s="100"/>
      <c r="O1064" s="100"/>
      <c r="P1064" s="100"/>
      <c r="Q1064" s="100"/>
      <c r="R1064" s="100"/>
      <c r="S1064" s="100"/>
      <c r="T1064" s="100"/>
      <c r="U1064" s="100"/>
      <c r="V1064" s="100"/>
      <c r="W1064" s="100"/>
      <c r="X1064" s="100"/>
      <c r="Y1064" s="100"/>
      <c r="Z1064" s="100"/>
    </row>
    <row r="1065" spans="1:26" ht="14.25">
      <c r="A1065" s="100"/>
      <c r="B1065" s="100"/>
      <c r="C1065" s="100"/>
      <c r="D1065" s="100"/>
      <c r="E1065" s="100"/>
      <c r="F1065" s="100"/>
      <c r="G1065" s="100"/>
      <c r="H1065" s="100"/>
      <c r="I1065" s="100"/>
      <c r="J1065" s="100"/>
      <c r="K1065" s="100"/>
      <c r="L1065" s="100"/>
      <c r="M1065" s="100"/>
      <c r="N1065" s="100"/>
      <c r="O1065" s="100"/>
      <c r="P1065" s="100"/>
      <c r="Q1065" s="100"/>
      <c r="R1065" s="100"/>
      <c r="S1065" s="100"/>
      <c r="T1065" s="100"/>
      <c r="U1065" s="100"/>
      <c r="V1065" s="100"/>
      <c r="W1065" s="100"/>
      <c r="X1065" s="100"/>
      <c r="Y1065" s="100"/>
      <c r="Z1065" s="100"/>
    </row>
    <row r="1066" spans="1:26" ht="14.25">
      <c r="A1066" s="100"/>
      <c r="B1066" s="100"/>
      <c r="C1066" s="100"/>
      <c r="D1066" s="100"/>
      <c r="E1066" s="100"/>
      <c r="F1066" s="100"/>
      <c r="G1066" s="100"/>
      <c r="H1066" s="100"/>
      <c r="I1066" s="100"/>
      <c r="J1066" s="100"/>
      <c r="K1066" s="100"/>
      <c r="L1066" s="100"/>
      <c r="M1066" s="100"/>
      <c r="N1066" s="100"/>
      <c r="O1066" s="100"/>
      <c r="P1066" s="100"/>
      <c r="Q1066" s="100"/>
      <c r="R1066" s="100"/>
      <c r="S1066" s="100"/>
      <c r="T1066" s="100"/>
      <c r="U1066" s="100"/>
      <c r="V1066" s="100"/>
      <c r="W1066" s="100"/>
      <c r="X1066" s="100"/>
      <c r="Y1066" s="100"/>
      <c r="Z1066" s="100"/>
    </row>
    <row r="1067" spans="1:26" ht="14.25">
      <c r="A1067" s="100"/>
      <c r="B1067" s="100"/>
      <c r="C1067" s="100"/>
      <c r="D1067" s="100"/>
      <c r="E1067" s="100"/>
      <c r="F1067" s="100"/>
      <c r="G1067" s="100"/>
      <c r="H1067" s="100"/>
      <c r="I1067" s="100"/>
      <c r="J1067" s="100"/>
      <c r="K1067" s="100"/>
      <c r="L1067" s="100"/>
      <c r="M1067" s="100"/>
      <c r="N1067" s="100"/>
      <c r="O1067" s="100"/>
      <c r="P1067" s="100"/>
      <c r="Q1067" s="100"/>
      <c r="R1067" s="100"/>
      <c r="S1067" s="100"/>
      <c r="T1067" s="100"/>
      <c r="U1067" s="100"/>
      <c r="V1067" s="100"/>
      <c r="W1067" s="100"/>
      <c r="X1067" s="100"/>
      <c r="Y1067" s="100"/>
      <c r="Z1067" s="100"/>
    </row>
    <row r="1068" spans="1:26" ht="14.25">
      <c r="A1068" s="100"/>
      <c r="B1068" s="100"/>
      <c r="C1068" s="100"/>
      <c r="D1068" s="100"/>
      <c r="E1068" s="100"/>
      <c r="F1068" s="100"/>
      <c r="G1068" s="100"/>
      <c r="H1068" s="100"/>
      <c r="I1068" s="100"/>
      <c r="J1068" s="100"/>
      <c r="K1068" s="100"/>
      <c r="L1068" s="100"/>
      <c r="M1068" s="100"/>
      <c r="N1068" s="100"/>
      <c r="O1068" s="100"/>
      <c r="P1068" s="100"/>
      <c r="Q1068" s="100"/>
      <c r="R1068" s="100"/>
      <c r="S1068" s="100"/>
      <c r="T1068" s="100"/>
      <c r="U1068" s="100"/>
      <c r="V1068" s="100"/>
      <c r="W1068" s="100"/>
      <c r="X1068" s="100"/>
      <c r="Y1068" s="100"/>
      <c r="Z1068" s="100"/>
    </row>
    <row r="1069" spans="1:26" ht="14.25">
      <c r="A1069" s="100"/>
      <c r="B1069" s="100"/>
      <c r="C1069" s="100"/>
      <c r="D1069" s="100"/>
      <c r="E1069" s="100"/>
      <c r="F1069" s="100"/>
      <c r="G1069" s="100"/>
      <c r="H1069" s="100"/>
      <c r="I1069" s="100"/>
      <c r="J1069" s="100"/>
      <c r="K1069" s="100"/>
      <c r="L1069" s="100"/>
      <c r="M1069" s="100"/>
      <c r="N1069" s="100"/>
      <c r="O1069" s="100"/>
      <c r="P1069" s="100"/>
      <c r="Q1069" s="100"/>
      <c r="R1069" s="100"/>
      <c r="S1069" s="100"/>
      <c r="T1069" s="100"/>
      <c r="U1069" s="100"/>
      <c r="V1069" s="100"/>
      <c r="W1069" s="100"/>
      <c r="X1069" s="100"/>
      <c r="Y1069" s="100"/>
      <c r="Z1069" s="100"/>
    </row>
    <row r="1070" spans="1:26" ht="14.25">
      <c r="A1070" s="100"/>
      <c r="B1070" s="100"/>
      <c r="C1070" s="100"/>
      <c r="D1070" s="100"/>
      <c r="E1070" s="100"/>
      <c r="F1070" s="100"/>
      <c r="G1070" s="100"/>
      <c r="H1070" s="100"/>
      <c r="I1070" s="100"/>
      <c r="J1070" s="100"/>
      <c r="K1070" s="100"/>
      <c r="L1070" s="100"/>
      <c r="M1070" s="100"/>
      <c r="N1070" s="100"/>
      <c r="O1070" s="100"/>
      <c r="P1070" s="100"/>
      <c r="Q1070" s="100"/>
      <c r="R1070" s="100"/>
      <c r="S1070" s="100"/>
      <c r="T1070" s="100"/>
      <c r="U1070" s="100"/>
      <c r="V1070" s="100"/>
      <c r="W1070" s="100"/>
      <c r="X1070" s="100"/>
      <c r="Y1070" s="100"/>
      <c r="Z1070" s="100"/>
    </row>
    <row r="1071" spans="1:26" ht="14.25">
      <c r="A1071" s="100"/>
      <c r="B1071" s="100"/>
      <c r="C1071" s="100"/>
      <c r="D1071" s="100"/>
      <c r="E1071" s="100"/>
      <c r="F1071" s="100"/>
      <c r="G1071" s="100"/>
      <c r="H1071" s="100"/>
      <c r="I1071" s="100"/>
      <c r="J1071" s="100"/>
      <c r="K1071" s="100"/>
      <c r="L1071" s="100"/>
      <c r="M1071" s="100"/>
      <c r="N1071" s="100"/>
      <c r="O1071" s="100"/>
      <c r="P1071" s="100"/>
      <c r="Q1071" s="100"/>
      <c r="R1071" s="100"/>
      <c r="S1071" s="100"/>
      <c r="T1071" s="100"/>
      <c r="U1071" s="100"/>
      <c r="V1071" s="100"/>
      <c r="W1071" s="100"/>
      <c r="X1071" s="100"/>
      <c r="Y1071" s="100"/>
      <c r="Z1071" s="100"/>
    </row>
    <row r="1072" spans="1:26" ht="14.25">
      <c r="A1072" s="100"/>
      <c r="B1072" s="100"/>
      <c r="C1072" s="100"/>
      <c r="D1072" s="100"/>
      <c r="E1072" s="100"/>
      <c r="F1072" s="100"/>
      <c r="G1072" s="100"/>
      <c r="H1072" s="100"/>
      <c r="I1072" s="100"/>
      <c r="J1072" s="100"/>
      <c r="K1072" s="100"/>
      <c r="L1072" s="100"/>
      <c r="M1072" s="100"/>
      <c r="N1072" s="100"/>
      <c r="O1072" s="100"/>
      <c r="P1072" s="100"/>
      <c r="Q1072" s="100"/>
      <c r="R1072" s="100"/>
      <c r="S1072" s="100"/>
      <c r="T1072" s="100"/>
      <c r="U1072" s="100"/>
      <c r="V1072" s="100"/>
      <c r="W1072" s="100"/>
      <c r="X1072" s="100"/>
      <c r="Y1072" s="100"/>
      <c r="Z1072" s="100"/>
    </row>
    <row r="1073" spans="1:26" ht="14.25">
      <c r="A1073" s="100"/>
      <c r="B1073" s="100"/>
      <c r="C1073" s="100"/>
      <c r="D1073" s="100"/>
      <c r="E1073" s="100"/>
      <c r="F1073" s="100"/>
      <c r="G1073" s="100"/>
      <c r="H1073" s="100"/>
      <c r="I1073" s="100"/>
      <c r="J1073" s="100"/>
      <c r="K1073" s="100"/>
      <c r="L1073" s="100"/>
      <c r="M1073" s="100"/>
      <c r="N1073" s="100"/>
      <c r="O1073" s="100"/>
      <c r="P1073" s="100"/>
      <c r="Q1073" s="100"/>
      <c r="R1073" s="100"/>
      <c r="S1073" s="100"/>
      <c r="T1073" s="100"/>
      <c r="U1073" s="100"/>
      <c r="V1073" s="100"/>
      <c r="W1073" s="100"/>
      <c r="X1073" s="100"/>
      <c r="Y1073" s="100"/>
      <c r="Z1073" s="100"/>
    </row>
    <row r="1074" spans="1:26" ht="14.25">
      <c r="A1074" s="100"/>
      <c r="B1074" s="100"/>
      <c r="C1074" s="100"/>
      <c r="D1074" s="100"/>
      <c r="E1074" s="100"/>
      <c r="F1074" s="100"/>
      <c r="G1074" s="100"/>
      <c r="H1074" s="100"/>
      <c r="I1074" s="100"/>
      <c r="J1074" s="100"/>
      <c r="K1074" s="100"/>
      <c r="L1074" s="100"/>
      <c r="M1074" s="100"/>
      <c r="N1074" s="100"/>
      <c r="O1074" s="100"/>
      <c r="P1074" s="100"/>
      <c r="Q1074" s="100"/>
      <c r="R1074" s="100"/>
      <c r="S1074" s="100"/>
      <c r="T1074" s="100"/>
      <c r="U1074" s="100"/>
      <c r="V1074" s="100"/>
      <c r="W1074" s="100"/>
      <c r="X1074" s="100"/>
      <c r="Y1074" s="100"/>
      <c r="Z1074" s="100"/>
    </row>
    <row r="1075" spans="1:26" ht="14.25">
      <c r="A1075" s="100"/>
      <c r="B1075" s="100"/>
      <c r="C1075" s="100"/>
      <c r="D1075" s="100"/>
      <c r="E1075" s="100"/>
      <c r="F1075" s="100"/>
      <c r="G1075" s="100"/>
      <c r="H1075" s="100"/>
      <c r="I1075" s="100"/>
      <c r="J1075" s="100"/>
      <c r="K1075" s="100"/>
      <c r="L1075" s="100"/>
      <c r="M1075" s="100"/>
      <c r="N1075" s="100"/>
      <c r="O1075" s="100"/>
      <c r="P1075" s="100"/>
      <c r="Q1075" s="100"/>
      <c r="R1075" s="100"/>
      <c r="S1075" s="100"/>
      <c r="T1075" s="100"/>
      <c r="U1075" s="100"/>
      <c r="V1075" s="100"/>
      <c r="W1075" s="100"/>
      <c r="X1075" s="100"/>
      <c r="Y1075" s="100"/>
      <c r="Z1075" s="100"/>
    </row>
    <row r="1076" spans="1:26" ht="14.25">
      <c r="A1076" s="100"/>
      <c r="B1076" s="100"/>
      <c r="C1076" s="100"/>
      <c r="D1076" s="100"/>
      <c r="E1076" s="100"/>
      <c r="F1076" s="100"/>
      <c r="G1076" s="100"/>
      <c r="H1076" s="100"/>
      <c r="I1076" s="100"/>
      <c r="J1076" s="100"/>
      <c r="K1076" s="100"/>
      <c r="L1076" s="100"/>
      <c r="M1076" s="100"/>
      <c r="N1076" s="100"/>
      <c r="O1076" s="100"/>
      <c r="P1076" s="100"/>
      <c r="Q1076" s="100"/>
      <c r="R1076" s="100"/>
      <c r="S1076" s="100"/>
      <c r="T1076" s="100"/>
      <c r="U1076" s="100"/>
      <c r="V1076" s="100"/>
      <c r="W1076" s="100"/>
      <c r="X1076" s="100"/>
      <c r="Y1076" s="100"/>
      <c r="Z1076" s="100"/>
    </row>
    <row r="1077" spans="1:26" ht="14.25">
      <c r="A1077" s="100"/>
      <c r="B1077" s="100"/>
      <c r="C1077" s="100"/>
      <c r="D1077" s="100"/>
      <c r="E1077" s="100"/>
      <c r="F1077" s="100"/>
      <c r="G1077" s="100"/>
      <c r="H1077" s="100"/>
      <c r="I1077" s="100"/>
      <c r="J1077" s="100"/>
      <c r="K1077" s="100"/>
      <c r="L1077" s="100"/>
      <c r="M1077" s="100"/>
      <c r="N1077" s="100"/>
      <c r="O1077" s="100"/>
      <c r="P1077" s="100"/>
      <c r="Q1077" s="100"/>
      <c r="R1077" s="100"/>
      <c r="S1077" s="100"/>
      <c r="T1077" s="100"/>
      <c r="U1077" s="100"/>
      <c r="V1077" s="100"/>
      <c r="W1077" s="100"/>
      <c r="X1077" s="100"/>
      <c r="Y1077" s="100"/>
      <c r="Z1077" s="100"/>
    </row>
    <row r="1078" spans="1:26" ht="14.25">
      <c r="A1078" s="100"/>
      <c r="B1078" s="100"/>
      <c r="C1078" s="100"/>
      <c r="D1078" s="100"/>
      <c r="E1078" s="100"/>
      <c r="F1078" s="100"/>
      <c r="G1078" s="100"/>
      <c r="H1078" s="100"/>
      <c r="I1078" s="100"/>
      <c r="J1078" s="100"/>
      <c r="K1078" s="100"/>
      <c r="L1078" s="100"/>
      <c r="M1078" s="100"/>
      <c r="N1078" s="100"/>
      <c r="O1078" s="100"/>
      <c r="P1078" s="100"/>
      <c r="Q1078" s="100"/>
      <c r="R1078" s="100"/>
      <c r="S1078" s="100"/>
      <c r="T1078" s="100"/>
      <c r="U1078" s="100"/>
      <c r="V1078" s="100"/>
      <c r="W1078" s="100"/>
      <c r="X1078" s="100"/>
      <c r="Y1078" s="100"/>
      <c r="Z1078" s="100"/>
    </row>
    <row r="1079" spans="1:26" ht="14.25">
      <c r="A1079" s="100"/>
      <c r="B1079" s="100"/>
      <c r="C1079" s="100"/>
      <c r="D1079" s="100"/>
      <c r="E1079" s="100"/>
      <c r="F1079" s="100"/>
      <c r="G1079" s="100"/>
      <c r="H1079" s="100"/>
      <c r="I1079" s="100"/>
      <c r="J1079" s="100"/>
      <c r="K1079" s="100"/>
      <c r="L1079" s="100"/>
      <c r="M1079" s="100"/>
      <c r="N1079" s="100"/>
      <c r="O1079" s="100"/>
      <c r="P1079" s="100"/>
      <c r="Q1079" s="100"/>
      <c r="R1079" s="100"/>
      <c r="S1079" s="100"/>
      <c r="T1079" s="100"/>
      <c r="U1079" s="100"/>
      <c r="V1079" s="100"/>
      <c r="W1079" s="100"/>
      <c r="X1079" s="100"/>
      <c r="Y1079" s="100"/>
      <c r="Z1079" s="100"/>
    </row>
    <row r="1080" spans="1:26" ht="14.25">
      <c r="A1080" s="100"/>
      <c r="B1080" s="100"/>
      <c r="C1080" s="100"/>
      <c r="D1080" s="100"/>
      <c r="E1080" s="100"/>
      <c r="F1080" s="100"/>
      <c r="G1080" s="100"/>
      <c r="H1080" s="100"/>
      <c r="I1080" s="100"/>
      <c r="J1080" s="100"/>
      <c r="K1080" s="100"/>
      <c r="L1080" s="100"/>
      <c r="M1080" s="100"/>
      <c r="N1080" s="100"/>
      <c r="O1080" s="100"/>
      <c r="P1080" s="100"/>
      <c r="Q1080" s="100"/>
      <c r="R1080" s="100"/>
      <c r="S1080" s="100"/>
      <c r="T1080" s="100"/>
      <c r="U1080" s="100"/>
      <c r="V1080" s="100"/>
      <c r="W1080" s="100"/>
      <c r="X1080" s="100"/>
      <c r="Y1080" s="100"/>
      <c r="Z1080" s="100"/>
    </row>
    <row r="1081" spans="1:26" ht="14.25">
      <c r="A1081" s="100"/>
      <c r="B1081" s="100"/>
      <c r="C1081" s="100"/>
      <c r="D1081" s="100"/>
      <c r="E1081" s="100"/>
      <c r="F1081" s="100"/>
      <c r="G1081" s="100"/>
      <c r="H1081" s="100"/>
      <c r="I1081" s="100"/>
      <c r="J1081" s="100"/>
      <c r="K1081" s="100"/>
      <c r="L1081" s="100"/>
      <c r="M1081" s="100"/>
      <c r="N1081" s="100"/>
      <c r="O1081" s="100"/>
      <c r="P1081" s="100"/>
      <c r="Q1081" s="100"/>
      <c r="R1081" s="100"/>
      <c r="S1081" s="100"/>
      <c r="T1081" s="100"/>
      <c r="U1081" s="100"/>
      <c r="V1081" s="100"/>
      <c r="W1081" s="100"/>
      <c r="X1081" s="100"/>
      <c r="Y1081" s="100"/>
      <c r="Z1081" s="100"/>
    </row>
    <row r="1082" spans="1:26" ht="14.25">
      <c r="A1082" s="100"/>
      <c r="B1082" s="100"/>
      <c r="C1082" s="100"/>
      <c r="D1082" s="100"/>
      <c r="E1082" s="100"/>
      <c r="F1082" s="100"/>
      <c r="G1082" s="100"/>
      <c r="H1082" s="100"/>
      <c r="I1082" s="100"/>
      <c r="J1082" s="100"/>
      <c r="K1082" s="100"/>
      <c r="L1082" s="100"/>
      <c r="M1082" s="100"/>
      <c r="N1082" s="100"/>
      <c r="O1082" s="100"/>
      <c r="P1082" s="100"/>
      <c r="Q1082" s="100"/>
      <c r="R1082" s="100"/>
      <c r="S1082" s="100"/>
      <c r="T1082" s="100"/>
      <c r="U1082" s="100"/>
      <c r="V1082" s="100"/>
      <c r="W1082" s="100"/>
      <c r="X1082" s="100"/>
      <c r="Y1082" s="100"/>
      <c r="Z1082" s="100"/>
    </row>
    <row r="1083" spans="1:26" ht="14.25">
      <c r="A1083" s="100"/>
      <c r="B1083" s="100"/>
      <c r="C1083" s="100"/>
      <c r="D1083" s="100"/>
      <c r="E1083" s="100"/>
      <c r="F1083" s="100"/>
      <c r="G1083" s="100"/>
      <c r="H1083" s="100"/>
      <c r="I1083" s="100"/>
      <c r="J1083" s="100"/>
      <c r="K1083" s="100"/>
      <c r="L1083" s="100"/>
      <c r="M1083" s="100"/>
      <c r="N1083" s="100"/>
      <c r="O1083" s="100"/>
      <c r="P1083" s="100"/>
      <c r="Q1083" s="100"/>
      <c r="R1083" s="100"/>
      <c r="S1083" s="100"/>
      <c r="T1083" s="100"/>
      <c r="U1083" s="100"/>
      <c r="V1083" s="100"/>
      <c r="W1083" s="100"/>
      <c r="X1083" s="100"/>
      <c r="Y1083" s="100"/>
      <c r="Z1083" s="100"/>
    </row>
  </sheetData>
  <mergeCells count="1">
    <mergeCell ref="A1:D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58"/>
  <sheetViews>
    <sheetView topLeftCell="A21" workbookViewId="0">
      <selection activeCell="B27" sqref="B27"/>
    </sheetView>
  </sheetViews>
  <sheetFormatPr defaultColWidth="12.7109375" defaultRowHeight="15.75" customHeight="1"/>
  <cols>
    <col min="1" max="1" width="16.140625" style="11" customWidth="1"/>
    <col min="2" max="2" width="64" style="11" customWidth="1"/>
    <col min="3" max="3" width="135.7109375" style="11" customWidth="1"/>
    <col min="4" max="4" width="25.28515625" style="11" customWidth="1"/>
    <col min="5" max="16384" width="12.7109375" style="11"/>
  </cols>
  <sheetData>
    <row r="1" spans="1:26" ht="15.75" customHeight="1">
      <c r="A1" s="141" t="s">
        <v>15313</v>
      </c>
      <c r="B1" s="129"/>
      <c r="C1" s="129"/>
      <c r="D1" s="83"/>
      <c r="E1" s="83"/>
      <c r="F1" s="83"/>
      <c r="G1" s="83"/>
      <c r="H1" s="83"/>
      <c r="I1" s="83"/>
      <c r="J1" s="83"/>
      <c r="K1" s="83"/>
      <c r="L1" s="83"/>
      <c r="M1" s="83"/>
      <c r="N1" s="83"/>
      <c r="O1" s="83"/>
      <c r="P1" s="83"/>
      <c r="Q1" s="83"/>
      <c r="R1" s="83"/>
      <c r="S1" s="83"/>
      <c r="T1" s="83"/>
      <c r="U1" s="83"/>
      <c r="V1" s="83"/>
      <c r="W1" s="83"/>
      <c r="X1" s="83"/>
      <c r="Y1" s="83"/>
      <c r="Z1" s="83"/>
    </row>
    <row r="2" spans="1:26" ht="15.75" customHeight="1">
      <c r="A2" s="129"/>
      <c r="B2" s="129"/>
      <c r="C2" s="129"/>
      <c r="D2" s="83"/>
      <c r="E2" s="83"/>
      <c r="F2" s="83"/>
      <c r="G2" s="83"/>
      <c r="H2" s="83"/>
      <c r="I2" s="83"/>
      <c r="J2" s="83"/>
      <c r="K2" s="83"/>
      <c r="L2" s="83"/>
      <c r="M2" s="83"/>
      <c r="N2" s="83"/>
      <c r="O2" s="83"/>
      <c r="P2" s="83"/>
      <c r="Q2" s="83"/>
      <c r="R2" s="83"/>
      <c r="S2" s="83"/>
      <c r="T2" s="83"/>
      <c r="U2" s="83"/>
      <c r="V2" s="83"/>
      <c r="W2" s="83"/>
      <c r="X2" s="83"/>
      <c r="Y2" s="83"/>
      <c r="Z2" s="83"/>
    </row>
    <row r="3" spans="1:26" ht="15.75" customHeight="1">
      <c r="A3" s="129"/>
      <c r="B3" s="129"/>
      <c r="C3" s="129"/>
      <c r="D3" s="83"/>
      <c r="E3" s="83"/>
      <c r="F3" s="83"/>
      <c r="G3" s="83"/>
      <c r="H3" s="83"/>
      <c r="I3" s="83"/>
      <c r="J3" s="83"/>
      <c r="K3" s="83"/>
      <c r="L3" s="83"/>
      <c r="M3" s="83"/>
      <c r="N3" s="83"/>
      <c r="O3" s="83"/>
      <c r="P3" s="83"/>
      <c r="Q3" s="83"/>
      <c r="R3" s="83"/>
      <c r="S3" s="83"/>
      <c r="T3" s="83"/>
      <c r="U3" s="83"/>
      <c r="V3" s="83"/>
      <c r="W3" s="83"/>
      <c r="X3" s="83"/>
      <c r="Y3" s="83"/>
      <c r="Z3" s="83"/>
    </row>
    <row r="4" spans="1:26" ht="15.75" customHeight="1">
      <c r="A4" s="83"/>
      <c r="B4" s="83"/>
      <c r="C4" s="83"/>
      <c r="D4" s="83"/>
      <c r="E4" s="83"/>
      <c r="F4" s="83"/>
      <c r="G4" s="83"/>
    </row>
    <row r="5" spans="1:26" ht="15.75" customHeight="1">
      <c r="A5" s="83" t="s">
        <v>24</v>
      </c>
      <c r="B5" s="83" t="s">
        <v>25</v>
      </c>
      <c r="C5" s="83" t="s">
        <v>15314</v>
      </c>
      <c r="D5" s="83" t="s">
        <v>15315</v>
      </c>
      <c r="E5" s="83"/>
      <c r="F5" s="83"/>
      <c r="G5" s="83"/>
    </row>
    <row r="6" spans="1:26" ht="15.75" customHeight="1">
      <c r="A6" s="94" t="s">
        <v>321</v>
      </c>
      <c r="B6" s="94" t="s">
        <v>322</v>
      </c>
      <c r="C6" s="84" t="s">
        <v>15316</v>
      </c>
      <c r="D6" s="94" t="s">
        <v>15317</v>
      </c>
      <c r="E6" s="94"/>
      <c r="F6" s="94"/>
      <c r="G6" s="94"/>
    </row>
    <row r="7" spans="1:26" ht="15.75" customHeight="1">
      <c r="A7" s="94" t="s">
        <v>333</v>
      </c>
      <c r="B7" s="94" t="s">
        <v>334</v>
      </c>
      <c r="C7" s="94" t="s">
        <v>15318</v>
      </c>
      <c r="D7" s="94" t="s">
        <v>15317</v>
      </c>
      <c r="E7" s="94"/>
      <c r="F7" s="94"/>
      <c r="G7" s="94"/>
    </row>
    <row r="8" spans="1:26" ht="15.75" customHeight="1">
      <c r="A8" s="94" t="s">
        <v>342</v>
      </c>
      <c r="B8" s="94" t="s">
        <v>343</v>
      </c>
      <c r="C8" s="94" t="s">
        <v>15319</v>
      </c>
      <c r="D8" s="94" t="s">
        <v>15317</v>
      </c>
      <c r="E8" s="94"/>
      <c r="F8" s="94"/>
      <c r="G8" s="94"/>
    </row>
    <row r="9" spans="1:26" ht="15.75" customHeight="1">
      <c r="A9" s="94" t="s">
        <v>349</v>
      </c>
      <c r="B9" s="94" t="s">
        <v>350</v>
      </c>
      <c r="C9" s="84" t="s">
        <v>15320</v>
      </c>
      <c r="D9" s="94" t="s">
        <v>15317</v>
      </c>
      <c r="E9" s="94"/>
      <c r="F9" s="94"/>
      <c r="G9" s="94"/>
    </row>
    <row r="10" spans="1:26" ht="15.75" customHeight="1">
      <c r="A10" s="94" t="s">
        <v>361</v>
      </c>
      <c r="B10" s="94" t="s">
        <v>362</v>
      </c>
      <c r="C10" s="94" t="s">
        <v>15318</v>
      </c>
      <c r="D10" s="94" t="s">
        <v>15317</v>
      </c>
      <c r="E10" s="94"/>
      <c r="F10" s="94"/>
      <c r="G10" s="94"/>
    </row>
    <row r="11" spans="1:26" ht="15.75" customHeight="1">
      <c r="A11" s="94" t="s">
        <v>368</v>
      </c>
      <c r="B11" s="94" t="s">
        <v>369</v>
      </c>
      <c r="C11" s="84" t="s">
        <v>15321</v>
      </c>
      <c r="D11" s="94" t="s">
        <v>15317</v>
      </c>
      <c r="E11" s="94"/>
      <c r="F11" s="94"/>
      <c r="G11" s="94"/>
    </row>
    <row r="12" spans="1:26" ht="15.75" customHeight="1">
      <c r="A12" s="94" t="s">
        <v>373</v>
      </c>
      <c r="B12" s="94" t="s">
        <v>374</v>
      </c>
      <c r="C12" s="94" t="s">
        <v>15322</v>
      </c>
      <c r="D12" s="94" t="s">
        <v>15317</v>
      </c>
      <c r="E12" s="94"/>
      <c r="F12" s="94"/>
      <c r="G12" s="94"/>
    </row>
    <row r="13" spans="1:26" ht="15.75" customHeight="1">
      <c r="A13" s="94" t="s">
        <v>379</v>
      </c>
      <c r="B13" s="94" t="s">
        <v>380</v>
      </c>
      <c r="C13" s="94" t="s">
        <v>15323</v>
      </c>
      <c r="D13" s="94" t="s">
        <v>15317</v>
      </c>
      <c r="E13" s="94"/>
      <c r="F13" s="94"/>
      <c r="G13" s="94"/>
    </row>
    <row r="14" spans="1:26" ht="15.75" customHeight="1">
      <c r="A14" s="94" t="s">
        <v>388</v>
      </c>
      <c r="B14" s="94" t="s">
        <v>389</v>
      </c>
      <c r="C14" s="94" t="s">
        <v>15323</v>
      </c>
      <c r="D14" s="94" t="s">
        <v>15317</v>
      </c>
      <c r="E14" s="94"/>
      <c r="F14" s="94"/>
      <c r="G14" s="94"/>
    </row>
    <row r="15" spans="1:26" ht="15.75" customHeight="1">
      <c r="A15" s="94" t="s">
        <v>394</v>
      </c>
      <c r="B15" s="94" t="s">
        <v>395</v>
      </c>
      <c r="C15" s="94" t="s">
        <v>15324</v>
      </c>
      <c r="D15" s="94" t="s">
        <v>15317</v>
      </c>
      <c r="E15" s="94"/>
      <c r="F15" s="94"/>
      <c r="G15" s="94"/>
    </row>
    <row r="16" spans="1:26" ht="15.75" customHeight="1">
      <c r="A16" s="94" t="s">
        <v>403</v>
      </c>
      <c r="B16" s="94" t="s">
        <v>404</v>
      </c>
      <c r="C16" s="94" t="s">
        <v>15325</v>
      </c>
      <c r="D16" s="94" t="s">
        <v>15317</v>
      </c>
      <c r="E16" s="94"/>
      <c r="F16" s="94"/>
      <c r="G16" s="94"/>
    </row>
    <row r="17" spans="1:7" ht="15.75" customHeight="1">
      <c r="A17" s="94" t="s">
        <v>408</v>
      </c>
      <c r="B17" s="94" t="s">
        <v>409</v>
      </c>
      <c r="C17" s="94" t="s">
        <v>15326</v>
      </c>
      <c r="D17" s="94" t="s">
        <v>15317</v>
      </c>
      <c r="E17" s="94"/>
      <c r="F17" s="94"/>
      <c r="G17" s="94"/>
    </row>
    <row r="18" spans="1:7" ht="15.75" customHeight="1">
      <c r="A18" s="94"/>
      <c r="B18" s="94"/>
      <c r="C18" s="94" t="s">
        <v>15327</v>
      </c>
      <c r="D18" s="94" t="s">
        <v>15317</v>
      </c>
      <c r="E18" s="94"/>
      <c r="F18" s="94"/>
      <c r="G18" s="94"/>
    </row>
    <row r="19" spans="1:7" ht="15.75" customHeight="1">
      <c r="A19" s="94"/>
      <c r="B19" s="94"/>
      <c r="C19" s="94" t="s">
        <v>15328</v>
      </c>
      <c r="D19" s="94" t="s">
        <v>15317</v>
      </c>
      <c r="E19" s="94"/>
      <c r="F19" s="94"/>
      <c r="G19" s="94"/>
    </row>
    <row r="20" spans="1:7" ht="15.75" customHeight="1">
      <c r="A20" s="94" t="s">
        <v>415</v>
      </c>
      <c r="B20" s="94" t="s">
        <v>416</v>
      </c>
      <c r="C20" s="94" t="s">
        <v>15329</v>
      </c>
      <c r="D20" s="94" t="s">
        <v>15317</v>
      </c>
      <c r="E20" s="94"/>
      <c r="F20" s="94"/>
      <c r="G20" s="94"/>
    </row>
    <row r="21" spans="1:7" ht="15.75" customHeight="1">
      <c r="A21" s="94"/>
      <c r="B21" s="94"/>
      <c r="C21" s="94" t="s">
        <v>15330</v>
      </c>
      <c r="D21" s="94" t="s">
        <v>15317</v>
      </c>
      <c r="E21" s="94"/>
      <c r="F21" s="94"/>
      <c r="G21" s="94"/>
    </row>
    <row r="22" spans="1:7" ht="15.75" customHeight="1">
      <c r="A22" s="94" t="s">
        <v>421</v>
      </c>
      <c r="B22" s="94" t="s">
        <v>422</v>
      </c>
      <c r="C22" s="94" t="s">
        <v>15331</v>
      </c>
      <c r="D22" s="94" t="s">
        <v>15317</v>
      </c>
      <c r="E22" s="94"/>
      <c r="F22" s="94"/>
      <c r="G22" s="94"/>
    </row>
    <row r="23" spans="1:7" ht="15.75" customHeight="1">
      <c r="A23" s="94" t="s">
        <v>426</v>
      </c>
      <c r="B23" s="94" t="s">
        <v>427</v>
      </c>
      <c r="C23" s="94" t="s">
        <v>15332</v>
      </c>
      <c r="D23" s="94" t="s">
        <v>15317</v>
      </c>
      <c r="E23" s="94"/>
      <c r="F23" s="94"/>
      <c r="G23" s="94"/>
    </row>
    <row r="24" spans="1:7" ht="15.75" customHeight="1">
      <c r="A24" s="94" t="s">
        <v>432</v>
      </c>
      <c r="B24" s="94" t="s">
        <v>15123</v>
      </c>
      <c r="C24" s="94" t="s">
        <v>15333</v>
      </c>
      <c r="D24" s="94" t="s">
        <v>15317</v>
      </c>
      <c r="E24" s="94"/>
      <c r="F24" s="94"/>
      <c r="G24" s="94"/>
    </row>
    <row r="25" spans="1:7" ht="15.75" customHeight="1">
      <c r="A25" s="94" t="s">
        <v>438</v>
      </c>
      <c r="B25" s="94" t="s">
        <v>439</v>
      </c>
      <c r="C25" s="94" t="s">
        <v>15334</v>
      </c>
      <c r="D25" s="94" t="s">
        <v>15317</v>
      </c>
      <c r="E25" s="94"/>
      <c r="F25" s="94"/>
      <c r="G25" s="94"/>
    </row>
    <row r="26" spans="1:7" ht="15.75" customHeight="1">
      <c r="A26" s="94" t="s">
        <v>444</v>
      </c>
      <c r="B26" s="94" t="s">
        <v>445</v>
      </c>
      <c r="C26" s="140" t="s">
        <v>15335</v>
      </c>
      <c r="D26" s="94" t="s">
        <v>15317</v>
      </c>
      <c r="E26" s="94"/>
      <c r="F26" s="94"/>
      <c r="G26" s="94"/>
    </row>
    <row r="27" spans="1:7" ht="15.75" customHeight="1">
      <c r="A27" s="94"/>
      <c r="B27" s="94"/>
      <c r="C27" s="132"/>
      <c r="D27" s="94" t="s">
        <v>15317</v>
      </c>
      <c r="E27" s="94"/>
      <c r="F27" s="94"/>
      <c r="G27" s="94"/>
    </row>
    <row r="28" spans="1:7" ht="15.75" customHeight="1">
      <c r="A28" s="94" t="s">
        <v>451</v>
      </c>
      <c r="B28" s="94" t="s">
        <v>452</v>
      </c>
      <c r="C28" s="94" t="s">
        <v>15336</v>
      </c>
      <c r="D28" s="94" t="s">
        <v>15337</v>
      </c>
      <c r="E28" s="94"/>
      <c r="F28" s="94"/>
      <c r="G28" s="94"/>
    </row>
    <row r="29" spans="1:7" ht="15.75" customHeight="1">
      <c r="A29" s="94" t="s">
        <v>457</v>
      </c>
      <c r="B29" s="94" t="s">
        <v>458</v>
      </c>
      <c r="C29" s="94" t="s">
        <v>15338</v>
      </c>
      <c r="D29" s="94" t="s">
        <v>15337</v>
      </c>
      <c r="E29" s="94"/>
      <c r="F29" s="94"/>
      <c r="G29" s="94"/>
    </row>
    <row r="30" spans="1:7" ht="15.75" customHeight="1">
      <c r="A30" s="94" t="s">
        <v>466</v>
      </c>
      <c r="B30" s="94" t="s">
        <v>467</v>
      </c>
      <c r="C30" s="94"/>
      <c r="D30" s="94" t="s">
        <v>15337</v>
      </c>
      <c r="E30" s="94"/>
      <c r="F30" s="94"/>
      <c r="G30" s="94"/>
    </row>
    <row r="31" spans="1:7" ht="15.75" customHeight="1">
      <c r="A31" s="94" t="s">
        <v>473</v>
      </c>
      <c r="B31" s="94" t="s">
        <v>474</v>
      </c>
      <c r="C31" s="94" t="s">
        <v>15339</v>
      </c>
      <c r="D31" s="94" t="s">
        <v>15337</v>
      </c>
      <c r="E31" s="94"/>
      <c r="F31" s="94"/>
      <c r="G31" s="94"/>
    </row>
    <row r="32" spans="1:7" ht="15.75" customHeight="1">
      <c r="A32" s="94" t="s">
        <v>480</v>
      </c>
      <c r="B32" s="94" t="s">
        <v>481</v>
      </c>
      <c r="C32" s="94"/>
      <c r="D32" s="94" t="s">
        <v>15337</v>
      </c>
      <c r="E32" s="94"/>
      <c r="F32" s="94"/>
      <c r="G32" s="94"/>
    </row>
    <row r="33" spans="1:7" ht="15.75" customHeight="1">
      <c r="A33" s="94" t="s">
        <v>487</v>
      </c>
      <c r="B33" s="94" t="s">
        <v>488</v>
      </c>
      <c r="C33" s="94"/>
      <c r="D33" s="94" t="s">
        <v>15337</v>
      </c>
      <c r="E33" s="94"/>
      <c r="F33" s="94"/>
      <c r="G33" s="94"/>
    </row>
    <row r="34" spans="1:7" ht="15.75" customHeight="1">
      <c r="A34" s="94" t="s">
        <v>492</v>
      </c>
      <c r="B34" s="94" t="s">
        <v>493</v>
      </c>
      <c r="C34" s="94" t="s">
        <v>15340</v>
      </c>
      <c r="D34" s="94" t="s">
        <v>15337</v>
      </c>
      <c r="E34" s="94"/>
      <c r="F34" s="94"/>
      <c r="G34" s="94"/>
    </row>
    <row r="35" spans="1:7" ht="15.75" customHeight="1">
      <c r="A35" s="94"/>
      <c r="B35" s="94"/>
      <c r="C35" s="94"/>
      <c r="D35" s="94"/>
      <c r="E35" s="94"/>
      <c r="F35" s="94"/>
      <c r="G35" s="94"/>
    </row>
    <row r="36" spans="1:7" ht="15.75" customHeight="1">
      <c r="A36" s="82"/>
      <c r="B36" s="82"/>
      <c r="C36" s="82"/>
      <c r="D36" s="82"/>
      <c r="E36" s="94"/>
      <c r="F36" s="94"/>
      <c r="G36" s="94"/>
    </row>
    <row r="37" spans="1:7" ht="15.75" customHeight="1">
      <c r="A37" s="94" t="s">
        <v>98</v>
      </c>
      <c r="B37" s="94" t="s">
        <v>99</v>
      </c>
      <c r="C37" s="94" t="s">
        <v>15318</v>
      </c>
      <c r="D37" s="94" t="s">
        <v>15341</v>
      </c>
      <c r="E37" s="94"/>
      <c r="F37" s="94"/>
      <c r="G37" s="94"/>
    </row>
    <row r="38" spans="1:7" ht="15.75" customHeight="1">
      <c r="A38" s="94" t="s">
        <v>135</v>
      </c>
      <c r="B38" s="94" t="s">
        <v>136</v>
      </c>
      <c r="C38" s="94" t="s">
        <v>15334</v>
      </c>
      <c r="D38" s="94" t="s">
        <v>15341</v>
      </c>
      <c r="E38" s="94"/>
      <c r="F38" s="94"/>
      <c r="G38" s="94"/>
    </row>
    <row r="39" spans="1:7" ht="15.75" customHeight="1">
      <c r="A39" s="94" t="s">
        <v>144</v>
      </c>
      <c r="B39" s="94" t="s">
        <v>145</v>
      </c>
      <c r="C39" s="94" t="s">
        <v>15334</v>
      </c>
      <c r="D39" s="94" t="s">
        <v>15341</v>
      </c>
      <c r="E39" s="94"/>
      <c r="F39" s="94"/>
      <c r="G39" s="94"/>
    </row>
    <row r="40" spans="1:7" ht="15.75" customHeight="1">
      <c r="A40" s="94" t="s">
        <v>152</v>
      </c>
      <c r="B40" s="94" t="s">
        <v>153</v>
      </c>
      <c r="C40" s="94" t="s">
        <v>15342</v>
      </c>
      <c r="D40" s="94" t="s">
        <v>15341</v>
      </c>
      <c r="E40" s="94"/>
      <c r="F40" s="94"/>
      <c r="G40" s="94"/>
    </row>
    <row r="41" spans="1:7" ht="15.75" customHeight="1">
      <c r="A41" s="94" t="s">
        <v>157</v>
      </c>
      <c r="B41" s="94" t="s">
        <v>158</v>
      </c>
      <c r="C41" s="94" t="s">
        <v>15343</v>
      </c>
      <c r="D41" s="94" t="s">
        <v>15341</v>
      </c>
      <c r="E41" s="94"/>
      <c r="F41" s="94"/>
      <c r="G41" s="94"/>
    </row>
    <row r="42" spans="1:7" ht="15.75" customHeight="1">
      <c r="A42" s="94" t="s">
        <v>165</v>
      </c>
      <c r="B42" s="94" t="s">
        <v>166</v>
      </c>
      <c r="C42" s="94" t="s">
        <v>15334</v>
      </c>
      <c r="D42" s="94" t="s">
        <v>15341</v>
      </c>
      <c r="E42" s="94"/>
      <c r="F42" s="94"/>
      <c r="G42" s="94"/>
    </row>
    <row r="43" spans="1:7" ht="15.75" customHeight="1">
      <c r="A43" s="94" t="s">
        <v>172</v>
      </c>
      <c r="B43" s="94" t="s">
        <v>173</v>
      </c>
      <c r="C43" s="94" t="s">
        <v>15334</v>
      </c>
      <c r="D43" s="94" t="s">
        <v>15341</v>
      </c>
      <c r="E43" s="94"/>
      <c r="F43" s="94"/>
      <c r="G43" s="94"/>
    </row>
    <row r="44" spans="1:7" ht="15.75" customHeight="1">
      <c r="A44" s="94" t="s">
        <v>180</v>
      </c>
      <c r="B44" s="94" t="s">
        <v>181</v>
      </c>
      <c r="C44" s="94" t="s">
        <v>15323</v>
      </c>
      <c r="D44" s="94" t="s">
        <v>15341</v>
      </c>
      <c r="E44" s="94"/>
      <c r="F44" s="94"/>
      <c r="G44" s="94"/>
    </row>
    <row r="45" spans="1:7" ht="15.75" customHeight="1">
      <c r="A45" s="94" t="s">
        <v>185</v>
      </c>
      <c r="B45" s="94" t="s">
        <v>186</v>
      </c>
      <c r="C45" s="94" t="s">
        <v>15344</v>
      </c>
      <c r="D45" s="94" t="s">
        <v>15341</v>
      </c>
      <c r="E45" s="94"/>
      <c r="F45" s="94"/>
      <c r="G45" s="94"/>
    </row>
    <row r="46" spans="1:7" ht="15.75" customHeight="1">
      <c r="A46" s="94" t="s">
        <v>191</v>
      </c>
      <c r="B46" s="94" t="s">
        <v>192</v>
      </c>
      <c r="C46" s="94" t="s">
        <v>15334</v>
      </c>
      <c r="D46" s="94" t="s">
        <v>15341</v>
      </c>
      <c r="E46" s="94"/>
      <c r="F46" s="94"/>
      <c r="G46" s="94"/>
    </row>
    <row r="47" spans="1:7" ht="15.75" customHeight="1">
      <c r="A47" s="94" t="s">
        <v>193</v>
      </c>
      <c r="B47" s="94" t="s">
        <v>203</v>
      </c>
      <c r="C47" s="94" t="s">
        <v>15345</v>
      </c>
      <c r="D47" s="94" t="s">
        <v>15341</v>
      </c>
      <c r="E47" s="94"/>
      <c r="F47" s="94"/>
      <c r="G47" s="94"/>
    </row>
    <row r="48" spans="1:7" ht="15.75" customHeight="1">
      <c r="A48" s="94" t="s">
        <v>209</v>
      </c>
      <c r="B48" s="94" t="s">
        <v>14991</v>
      </c>
      <c r="C48" s="94" t="s">
        <v>15346</v>
      </c>
      <c r="D48" s="94" t="s">
        <v>15341</v>
      </c>
      <c r="E48" s="94"/>
      <c r="F48" s="94"/>
      <c r="G48" s="94"/>
    </row>
    <row r="49" spans="1:7" ht="15.75" customHeight="1">
      <c r="A49" s="94"/>
      <c r="B49" s="94"/>
      <c r="C49" s="94"/>
      <c r="D49" s="94"/>
      <c r="E49" s="94"/>
      <c r="F49" s="94"/>
      <c r="G49" s="94"/>
    </row>
    <row r="50" spans="1:7" ht="15.75" customHeight="1">
      <c r="A50" s="94"/>
      <c r="B50" s="94"/>
      <c r="C50" s="94"/>
      <c r="D50" s="94"/>
      <c r="E50" s="94"/>
      <c r="F50" s="94"/>
      <c r="G50" s="94"/>
    </row>
    <row r="51" spans="1:7" ht="15.75" customHeight="1">
      <c r="A51" s="94"/>
      <c r="B51" s="94"/>
      <c r="C51" s="94"/>
      <c r="D51" s="94"/>
      <c r="E51" s="94"/>
      <c r="F51" s="94"/>
      <c r="G51" s="94"/>
    </row>
    <row r="52" spans="1:7" ht="15.75" customHeight="1">
      <c r="A52" s="94"/>
      <c r="B52" s="94"/>
      <c r="C52" s="94"/>
      <c r="D52" s="94"/>
      <c r="E52" s="94"/>
      <c r="F52" s="94"/>
      <c r="G52" s="94"/>
    </row>
    <row r="53" spans="1:7" ht="15.75" customHeight="1">
      <c r="A53" s="94"/>
      <c r="B53" s="94"/>
      <c r="C53" s="94"/>
      <c r="D53" s="94"/>
      <c r="E53" s="94"/>
      <c r="F53" s="94"/>
      <c r="G53" s="94"/>
    </row>
    <row r="54" spans="1:7" ht="15.75" customHeight="1">
      <c r="A54" s="94"/>
      <c r="B54" s="94"/>
      <c r="C54" s="94"/>
      <c r="D54" s="94"/>
      <c r="E54" s="94"/>
      <c r="F54" s="94"/>
      <c r="G54" s="94"/>
    </row>
    <row r="55" spans="1:7" ht="15.75" customHeight="1">
      <c r="A55" s="94"/>
      <c r="B55" s="94"/>
      <c r="C55" s="94"/>
      <c r="D55" s="94"/>
      <c r="E55" s="94"/>
      <c r="F55" s="94"/>
      <c r="G55" s="94"/>
    </row>
    <row r="56" spans="1:7" ht="15.75" customHeight="1">
      <c r="A56" s="94"/>
      <c r="B56" s="94"/>
      <c r="C56" s="94"/>
      <c r="D56" s="94"/>
      <c r="E56" s="94"/>
      <c r="F56" s="94"/>
      <c r="G56" s="94"/>
    </row>
    <row r="57" spans="1:7" ht="15.75" customHeight="1">
      <c r="A57" s="94"/>
      <c r="B57" s="94"/>
      <c r="C57" s="94"/>
      <c r="D57" s="94"/>
      <c r="E57" s="94"/>
      <c r="F57" s="94"/>
      <c r="G57" s="94"/>
    </row>
    <row r="58" spans="1:7" ht="15.75" customHeight="1">
      <c r="A58" s="94"/>
      <c r="B58" s="94"/>
      <c r="C58" s="94"/>
      <c r="D58" s="94"/>
      <c r="E58" s="94"/>
      <c r="F58" s="94"/>
      <c r="G58" s="94"/>
    </row>
  </sheetData>
  <mergeCells count="2">
    <mergeCell ref="C26:C27"/>
    <mergeCell ref="A1:C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V597"/>
  <sheetViews>
    <sheetView workbookViewId="0">
      <selection sqref="A1:G5"/>
    </sheetView>
  </sheetViews>
  <sheetFormatPr defaultColWidth="12.7109375" defaultRowHeight="15.75" customHeight="1"/>
  <cols>
    <col min="1" max="1" width="63" style="84" customWidth="1"/>
    <col min="2" max="16384" width="12.7109375" style="84"/>
  </cols>
  <sheetData>
    <row r="1" spans="1:100" ht="15" customHeight="1">
      <c r="A1" s="142" t="s">
        <v>15347</v>
      </c>
      <c r="B1" s="143"/>
      <c r="C1" s="143"/>
      <c r="D1" s="143"/>
      <c r="E1" s="143"/>
      <c r="F1" s="143"/>
      <c r="G1" s="143"/>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row>
    <row r="2" spans="1:100" ht="15.75" customHeight="1">
      <c r="A2" s="143"/>
      <c r="B2" s="143"/>
      <c r="C2" s="143"/>
      <c r="D2" s="143"/>
      <c r="E2" s="143"/>
      <c r="F2" s="143"/>
      <c r="G2" s="143"/>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row>
    <row r="3" spans="1:100" ht="15.75" customHeight="1">
      <c r="A3" s="143"/>
      <c r="B3" s="143"/>
      <c r="C3" s="143"/>
      <c r="D3" s="143"/>
      <c r="E3" s="143"/>
      <c r="F3" s="143"/>
      <c r="G3" s="143"/>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row>
    <row r="4" spans="1:100" ht="15.75" customHeight="1">
      <c r="A4" s="143"/>
      <c r="B4" s="143"/>
      <c r="C4" s="143"/>
      <c r="D4" s="143"/>
      <c r="E4" s="143"/>
      <c r="F4" s="143"/>
      <c r="G4" s="143"/>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row>
    <row r="5" spans="1:100" ht="15.75" customHeight="1">
      <c r="A5" s="143"/>
      <c r="B5" s="143"/>
      <c r="C5" s="143"/>
      <c r="D5" s="143"/>
      <c r="E5" s="143"/>
      <c r="F5" s="143"/>
      <c r="G5" s="143"/>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row>
    <row r="6" spans="1:100" ht="15">
      <c r="A6" s="89"/>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row>
    <row r="7" spans="1:100" ht="15">
      <c r="A7" s="93" t="s">
        <v>15348</v>
      </c>
      <c r="B7" s="93" t="s">
        <v>15349</v>
      </c>
      <c r="C7" s="93" t="s">
        <v>15350</v>
      </c>
      <c r="D7" s="93" t="s">
        <v>15351</v>
      </c>
      <c r="E7" s="93" t="s">
        <v>15352</v>
      </c>
      <c r="F7" s="93" t="s">
        <v>15353</v>
      </c>
      <c r="G7" s="93" t="s">
        <v>15354</v>
      </c>
      <c r="H7" s="93" t="s">
        <v>15355</v>
      </c>
      <c r="I7" s="93" t="s">
        <v>15356</v>
      </c>
      <c r="J7" s="93" t="s">
        <v>15357</v>
      </c>
      <c r="K7" s="93" t="s">
        <v>15358</v>
      </c>
      <c r="L7" s="93" t="s">
        <v>15359</v>
      </c>
      <c r="M7" s="93" t="s">
        <v>15360</v>
      </c>
      <c r="N7" s="93" t="s">
        <v>15361</v>
      </c>
      <c r="O7" s="93" t="s">
        <v>15362</v>
      </c>
      <c r="P7" s="93" t="s">
        <v>15363</v>
      </c>
      <c r="Q7" s="93" t="s">
        <v>15364</v>
      </c>
      <c r="R7" s="93" t="s">
        <v>15365</v>
      </c>
      <c r="S7" s="93" t="s">
        <v>15366</v>
      </c>
      <c r="T7" s="93" t="s">
        <v>15367</v>
      </c>
      <c r="U7" s="93" t="s">
        <v>15368</v>
      </c>
      <c r="V7" s="93" t="s">
        <v>15369</v>
      </c>
      <c r="W7" s="93" t="s">
        <v>15370</v>
      </c>
      <c r="X7" s="93" t="s">
        <v>15371</v>
      </c>
      <c r="Y7" s="93" t="s">
        <v>15372</v>
      </c>
      <c r="Z7" s="93" t="s">
        <v>15373</v>
      </c>
      <c r="AA7" s="93" t="s">
        <v>15374</v>
      </c>
      <c r="AB7" s="93" t="s">
        <v>15375</v>
      </c>
      <c r="AC7" s="93" t="s">
        <v>15376</v>
      </c>
      <c r="AD7" s="93" t="s">
        <v>15377</v>
      </c>
      <c r="AE7" s="93" t="s">
        <v>15378</v>
      </c>
      <c r="AF7" s="93" t="s">
        <v>15379</v>
      </c>
      <c r="AG7" s="93" t="s">
        <v>15380</v>
      </c>
      <c r="AH7" s="93" t="s">
        <v>15381</v>
      </c>
      <c r="AI7" s="93" t="s">
        <v>15382</v>
      </c>
      <c r="AJ7" s="93" t="s">
        <v>15383</v>
      </c>
      <c r="AK7" s="93" t="s">
        <v>15384</v>
      </c>
      <c r="AL7" s="93" t="s">
        <v>15385</v>
      </c>
      <c r="AM7" s="93" t="s">
        <v>15386</v>
      </c>
      <c r="AN7" s="93" t="s">
        <v>15387</v>
      </c>
      <c r="AO7" s="93" t="s">
        <v>15388</v>
      </c>
      <c r="AP7" s="93" t="s">
        <v>15389</v>
      </c>
      <c r="AQ7" s="93" t="s">
        <v>15390</v>
      </c>
      <c r="AR7" s="93" t="s">
        <v>15391</v>
      </c>
      <c r="AS7" s="93" t="s">
        <v>15392</v>
      </c>
      <c r="AT7" s="93" t="s">
        <v>15393</v>
      </c>
      <c r="AU7" s="93" t="s">
        <v>15394</v>
      </c>
      <c r="AV7" s="93" t="s">
        <v>15395</v>
      </c>
      <c r="AW7" s="93" t="s">
        <v>15396</v>
      </c>
      <c r="AX7" s="93" t="s">
        <v>15397</v>
      </c>
      <c r="AY7" s="93" t="s">
        <v>15398</v>
      </c>
      <c r="AZ7" s="93" t="s">
        <v>15399</v>
      </c>
      <c r="BA7" s="93" t="s">
        <v>15400</v>
      </c>
      <c r="BB7" s="93" t="s">
        <v>15401</v>
      </c>
      <c r="BC7" s="93" t="s">
        <v>15402</v>
      </c>
      <c r="BD7" s="93" t="s">
        <v>15403</v>
      </c>
      <c r="BE7" s="93" t="s">
        <v>15404</v>
      </c>
      <c r="BF7" s="93" t="s">
        <v>15405</v>
      </c>
      <c r="BG7" s="93" t="s">
        <v>15406</v>
      </c>
      <c r="BH7" s="93" t="s">
        <v>15407</v>
      </c>
      <c r="BI7" s="93" t="s">
        <v>15408</v>
      </c>
      <c r="BJ7" s="93" t="s">
        <v>15409</v>
      </c>
      <c r="BK7" s="93" t="s">
        <v>15410</v>
      </c>
      <c r="BL7" s="93" t="s">
        <v>15411</v>
      </c>
      <c r="BM7" s="93" t="s">
        <v>15412</v>
      </c>
      <c r="BN7" s="93" t="s">
        <v>15413</v>
      </c>
      <c r="BO7" s="93" t="s">
        <v>15414</v>
      </c>
      <c r="BP7" s="93" t="s">
        <v>15415</v>
      </c>
      <c r="BQ7" s="93" t="s">
        <v>15416</v>
      </c>
      <c r="BR7" s="93" t="s">
        <v>15417</v>
      </c>
      <c r="BS7" s="93" t="s">
        <v>15418</v>
      </c>
      <c r="BT7" s="93" t="s">
        <v>15419</v>
      </c>
      <c r="BU7" s="93" t="s">
        <v>15420</v>
      </c>
      <c r="BV7" s="93" t="s">
        <v>15421</v>
      </c>
      <c r="BW7" s="93" t="s">
        <v>15422</v>
      </c>
      <c r="BX7" s="93" t="s">
        <v>15423</v>
      </c>
      <c r="BY7" s="93" t="s">
        <v>15424</v>
      </c>
      <c r="BZ7" s="93" t="s">
        <v>15425</v>
      </c>
      <c r="CA7" s="93" t="s">
        <v>15426</v>
      </c>
      <c r="CB7" s="93" t="s">
        <v>15427</v>
      </c>
      <c r="CC7" s="93" t="s">
        <v>15428</v>
      </c>
      <c r="CD7" s="93" t="s">
        <v>15429</v>
      </c>
      <c r="CE7" s="93" t="s">
        <v>15430</v>
      </c>
      <c r="CF7" s="93" t="s">
        <v>15431</v>
      </c>
      <c r="CG7" s="93" t="s">
        <v>15432</v>
      </c>
      <c r="CH7" s="93" t="s">
        <v>15433</v>
      </c>
      <c r="CI7" s="93" t="s">
        <v>15434</v>
      </c>
      <c r="CJ7" s="93" t="s">
        <v>15435</v>
      </c>
      <c r="CK7" s="93" t="s">
        <v>15436</v>
      </c>
      <c r="CL7" s="93" t="s">
        <v>15437</v>
      </c>
      <c r="CM7" s="93" t="s">
        <v>15438</v>
      </c>
      <c r="CN7" s="93" t="s">
        <v>15439</v>
      </c>
      <c r="CO7" s="93" t="s">
        <v>15440</v>
      </c>
      <c r="CP7" s="93" t="s">
        <v>15441</v>
      </c>
      <c r="CQ7" s="93" t="s">
        <v>15442</v>
      </c>
      <c r="CR7" s="93" t="s">
        <v>15443</v>
      </c>
      <c r="CS7" s="93" t="s">
        <v>15444</v>
      </c>
      <c r="CT7" s="93" t="s">
        <v>15445</v>
      </c>
      <c r="CU7" s="93" t="s">
        <v>15446</v>
      </c>
      <c r="CV7" s="93" t="s">
        <v>15447</v>
      </c>
    </row>
    <row r="8" spans="1:100" ht="14.25">
      <c r="A8" s="84" t="s">
        <v>15448</v>
      </c>
      <c r="B8" s="41">
        <v>0</v>
      </c>
      <c r="C8" s="41">
        <v>0</v>
      </c>
      <c r="D8" s="41">
        <v>0</v>
      </c>
      <c r="E8" s="41">
        <v>0</v>
      </c>
      <c r="F8" s="41">
        <v>0</v>
      </c>
      <c r="G8" s="41">
        <v>0</v>
      </c>
      <c r="H8" s="41">
        <v>0</v>
      </c>
      <c r="I8" s="41">
        <v>0</v>
      </c>
      <c r="J8" s="41">
        <v>0</v>
      </c>
      <c r="K8" s="41">
        <v>0</v>
      </c>
      <c r="L8" s="41">
        <v>0</v>
      </c>
      <c r="M8" s="41">
        <v>0</v>
      </c>
      <c r="N8" s="41">
        <v>0</v>
      </c>
      <c r="O8" s="41">
        <v>0</v>
      </c>
      <c r="P8" s="41">
        <v>0</v>
      </c>
      <c r="Q8" s="41">
        <v>0</v>
      </c>
      <c r="R8" s="41">
        <v>0</v>
      </c>
      <c r="S8" s="41">
        <v>0</v>
      </c>
      <c r="T8" s="41">
        <v>0</v>
      </c>
      <c r="U8" s="41">
        <v>0</v>
      </c>
      <c r="V8" s="41">
        <v>0</v>
      </c>
      <c r="W8" s="41">
        <v>0</v>
      </c>
      <c r="X8" s="41">
        <v>0</v>
      </c>
      <c r="Y8" s="41">
        <v>0</v>
      </c>
      <c r="Z8" s="41">
        <v>0</v>
      </c>
      <c r="AA8" s="41">
        <v>0</v>
      </c>
      <c r="AB8" s="41">
        <v>0</v>
      </c>
      <c r="AC8" s="41">
        <v>0</v>
      </c>
      <c r="AD8" s="41">
        <v>0</v>
      </c>
      <c r="AE8" s="41">
        <v>0</v>
      </c>
      <c r="AF8" s="41">
        <v>0</v>
      </c>
      <c r="AG8" s="41">
        <v>0</v>
      </c>
      <c r="AH8" s="41">
        <v>0</v>
      </c>
      <c r="AI8" s="41">
        <v>0</v>
      </c>
      <c r="AJ8" s="41">
        <v>0</v>
      </c>
      <c r="AK8" s="41">
        <v>0</v>
      </c>
      <c r="AL8" s="41">
        <v>0</v>
      </c>
      <c r="AM8" s="41">
        <v>0</v>
      </c>
      <c r="AN8" s="41">
        <v>0</v>
      </c>
      <c r="AO8" s="41">
        <v>0</v>
      </c>
      <c r="AP8" s="41">
        <v>0</v>
      </c>
      <c r="AQ8" s="41">
        <v>0</v>
      </c>
      <c r="AR8" s="41">
        <v>0</v>
      </c>
      <c r="AS8" s="41">
        <v>0</v>
      </c>
      <c r="AT8" s="41">
        <v>0</v>
      </c>
      <c r="AU8" s="41">
        <v>0</v>
      </c>
      <c r="AV8" s="41">
        <v>0</v>
      </c>
      <c r="AW8" s="41">
        <v>0</v>
      </c>
      <c r="AX8" s="41">
        <v>0</v>
      </c>
      <c r="AY8" s="41">
        <v>0</v>
      </c>
      <c r="AZ8" s="41">
        <v>0</v>
      </c>
      <c r="BA8" s="41">
        <v>0</v>
      </c>
      <c r="BB8" s="41">
        <v>0</v>
      </c>
      <c r="BC8" s="41">
        <v>0</v>
      </c>
      <c r="BD8" s="41">
        <v>0</v>
      </c>
      <c r="BE8" s="41">
        <v>0</v>
      </c>
      <c r="BF8" s="41">
        <v>0</v>
      </c>
      <c r="BG8" s="41">
        <v>0</v>
      </c>
      <c r="BH8" s="41">
        <v>0</v>
      </c>
      <c r="BI8" s="41">
        <v>0</v>
      </c>
      <c r="BJ8" s="41">
        <v>0</v>
      </c>
      <c r="BK8" s="41">
        <v>0</v>
      </c>
      <c r="BL8" s="41">
        <v>0</v>
      </c>
      <c r="BM8" s="41">
        <v>0</v>
      </c>
      <c r="BN8" s="41">
        <v>0</v>
      </c>
      <c r="BO8" s="41">
        <v>0</v>
      </c>
      <c r="BP8" s="41">
        <v>0</v>
      </c>
      <c r="BQ8" s="41">
        <v>0</v>
      </c>
      <c r="BR8" s="41">
        <v>0</v>
      </c>
      <c r="BS8" s="41">
        <v>0</v>
      </c>
      <c r="BT8" s="41">
        <v>0</v>
      </c>
      <c r="BU8" s="41">
        <v>0</v>
      </c>
      <c r="BV8" s="41">
        <v>0</v>
      </c>
      <c r="BW8" s="41">
        <v>0</v>
      </c>
      <c r="BX8" s="41">
        <v>0</v>
      </c>
      <c r="BY8" s="41">
        <v>0</v>
      </c>
      <c r="BZ8" s="41">
        <v>0</v>
      </c>
      <c r="CA8" s="41">
        <v>0</v>
      </c>
      <c r="CB8" s="41">
        <v>0</v>
      </c>
      <c r="CC8" s="41">
        <v>0</v>
      </c>
      <c r="CD8" s="41">
        <v>0</v>
      </c>
      <c r="CE8" s="41">
        <v>0</v>
      </c>
      <c r="CF8" s="41">
        <v>0</v>
      </c>
      <c r="CG8" s="41">
        <v>0</v>
      </c>
      <c r="CH8" s="41">
        <v>0</v>
      </c>
      <c r="CI8" s="41">
        <v>0</v>
      </c>
      <c r="CJ8" s="41">
        <v>0</v>
      </c>
      <c r="CK8" s="41">
        <v>0</v>
      </c>
      <c r="CL8" s="41">
        <v>0</v>
      </c>
      <c r="CM8" s="41">
        <v>0</v>
      </c>
      <c r="CN8" s="41">
        <v>0</v>
      </c>
      <c r="CO8" s="41">
        <v>0</v>
      </c>
      <c r="CP8" s="41">
        <v>0</v>
      </c>
      <c r="CQ8" s="41">
        <v>0</v>
      </c>
      <c r="CR8" s="41">
        <v>0</v>
      </c>
      <c r="CS8" s="41">
        <v>0</v>
      </c>
      <c r="CT8" s="41">
        <v>0</v>
      </c>
      <c r="CU8" s="41">
        <v>0</v>
      </c>
      <c r="CV8" s="41">
        <v>0</v>
      </c>
    </row>
    <row r="9" spans="1:100" ht="14.25">
      <c r="A9" s="84" t="s">
        <v>15449</v>
      </c>
      <c r="B9" s="41">
        <v>0</v>
      </c>
      <c r="C9" s="41">
        <v>0</v>
      </c>
      <c r="D9" s="41">
        <v>0</v>
      </c>
      <c r="E9" s="41">
        <v>0</v>
      </c>
      <c r="F9" s="41">
        <v>0</v>
      </c>
      <c r="G9" s="41">
        <v>0</v>
      </c>
      <c r="H9" s="41">
        <v>0</v>
      </c>
      <c r="I9" s="41">
        <v>0</v>
      </c>
      <c r="J9" s="41">
        <v>0</v>
      </c>
      <c r="K9" s="41">
        <v>0</v>
      </c>
      <c r="L9" s="41">
        <v>0</v>
      </c>
      <c r="M9" s="41">
        <v>0</v>
      </c>
      <c r="N9" s="41">
        <v>0</v>
      </c>
      <c r="O9" s="41">
        <v>0</v>
      </c>
      <c r="P9" s="41">
        <v>0</v>
      </c>
      <c r="Q9" s="41">
        <v>0</v>
      </c>
      <c r="R9" s="41">
        <v>0</v>
      </c>
      <c r="S9" s="41">
        <v>0</v>
      </c>
      <c r="T9" s="41">
        <v>0</v>
      </c>
      <c r="U9" s="41">
        <v>0</v>
      </c>
      <c r="V9" s="41">
        <v>0</v>
      </c>
      <c r="W9" s="41">
        <v>0</v>
      </c>
      <c r="X9" s="41">
        <v>0</v>
      </c>
      <c r="Y9" s="41">
        <v>0</v>
      </c>
      <c r="Z9" s="41">
        <v>0</v>
      </c>
      <c r="AA9" s="41">
        <v>0</v>
      </c>
      <c r="AB9" s="41">
        <v>0</v>
      </c>
      <c r="AC9" s="41">
        <v>0</v>
      </c>
      <c r="AD9" s="41">
        <v>0</v>
      </c>
      <c r="AE9" s="41">
        <v>0</v>
      </c>
      <c r="AF9" s="41">
        <v>0</v>
      </c>
      <c r="AG9" s="41">
        <v>0</v>
      </c>
      <c r="AH9" s="41">
        <v>0</v>
      </c>
      <c r="AI9" s="41">
        <v>0</v>
      </c>
      <c r="AJ9" s="41">
        <v>0</v>
      </c>
      <c r="AK9" s="41">
        <v>0</v>
      </c>
      <c r="AL9" s="41">
        <v>0</v>
      </c>
      <c r="AM9" s="41">
        <v>0</v>
      </c>
      <c r="AN9" s="41">
        <v>0</v>
      </c>
      <c r="AO9" s="41">
        <v>0</v>
      </c>
      <c r="AP9" s="41">
        <v>0</v>
      </c>
      <c r="AQ9" s="41">
        <v>0</v>
      </c>
      <c r="AR9" s="41">
        <v>0</v>
      </c>
      <c r="AS9" s="41">
        <v>0</v>
      </c>
      <c r="AT9" s="41">
        <v>0</v>
      </c>
      <c r="AU9" s="41">
        <v>0</v>
      </c>
      <c r="AV9" s="41">
        <v>0</v>
      </c>
      <c r="AW9" s="41">
        <v>0</v>
      </c>
      <c r="AX9" s="41">
        <v>0</v>
      </c>
      <c r="AY9" s="41">
        <v>0</v>
      </c>
      <c r="AZ9" s="41">
        <v>0</v>
      </c>
      <c r="BA9" s="41">
        <v>0</v>
      </c>
      <c r="BB9" s="41">
        <v>0</v>
      </c>
      <c r="BC9" s="41">
        <v>0</v>
      </c>
      <c r="BD9" s="41">
        <v>0</v>
      </c>
      <c r="BE9" s="41">
        <v>0</v>
      </c>
      <c r="BF9" s="41">
        <v>0</v>
      </c>
      <c r="BG9" s="41">
        <v>0</v>
      </c>
      <c r="BH9" s="41">
        <v>0</v>
      </c>
      <c r="BI9" s="41">
        <v>0</v>
      </c>
      <c r="BJ9" s="41">
        <v>0</v>
      </c>
      <c r="BK9" s="41">
        <v>0</v>
      </c>
      <c r="BL9" s="41">
        <v>0</v>
      </c>
      <c r="BM9" s="41">
        <v>0</v>
      </c>
      <c r="BN9" s="41">
        <v>0</v>
      </c>
      <c r="BO9" s="41">
        <v>0</v>
      </c>
      <c r="BP9" s="41">
        <v>0</v>
      </c>
      <c r="BQ9" s="41">
        <v>0</v>
      </c>
      <c r="BR9" s="41">
        <v>0</v>
      </c>
      <c r="BS9" s="41">
        <v>0</v>
      </c>
      <c r="BT9" s="41">
        <v>0</v>
      </c>
      <c r="BU9" s="41">
        <v>0</v>
      </c>
      <c r="BV9" s="41">
        <v>0</v>
      </c>
      <c r="BW9" s="41">
        <v>0</v>
      </c>
      <c r="BX9" s="41">
        <v>0</v>
      </c>
      <c r="BY9" s="41">
        <v>0</v>
      </c>
      <c r="BZ9" s="41">
        <v>0</v>
      </c>
      <c r="CA9" s="41">
        <v>0</v>
      </c>
      <c r="CB9" s="41">
        <v>0</v>
      </c>
      <c r="CC9" s="41">
        <v>0</v>
      </c>
      <c r="CD9" s="41">
        <v>0</v>
      </c>
      <c r="CE9" s="41">
        <v>0</v>
      </c>
      <c r="CF9" s="41">
        <v>0</v>
      </c>
      <c r="CG9" s="41">
        <v>0</v>
      </c>
      <c r="CH9" s="41">
        <v>0</v>
      </c>
      <c r="CI9" s="41">
        <v>0</v>
      </c>
      <c r="CJ9" s="41">
        <v>0</v>
      </c>
      <c r="CK9" s="41">
        <v>0</v>
      </c>
      <c r="CL9" s="41">
        <v>0</v>
      </c>
      <c r="CM9" s="41">
        <v>0</v>
      </c>
      <c r="CN9" s="41">
        <v>0</v>
      </c>
      <c r="CO9" s="41">
        <v>0</v>
      </c>
      <c r="CP9" s="41">
        <v>0</v>
      </c>
      <c r="CQ9" s="41">
        <v>0</v>
      </c>
      <c r="CR9" s="41">
        <v>0</v>
      </c>
      <c r="CS9" s="41">
        <v>0</v>
      </c>
      <c r="CT9" s="41">
        <v>0</v>
      </c>
      <c r="CU9" s="41">
        <v>0</v>
      </c>
      <c r="CV9" s="41">
        <v>0</v>
      </c>
    </row>
    <row r="10" spans="1:100" ht="14.25">
      <c r="A10" s="84" t="s">
        <v>15450</v>
      </c>
      <c r="B10" s="41">
        <v>0</v>
      </c>
      <c r="C10" s="41">
        <v>0</v>
      </c>
      <c r="D10" s="41">
        <v>0</v>
      </c>
      <c r="E10" s="41">
        <v>0</v>
      </c>
      <c r="F10" s="41">
        <v>0</v>
      </c>
      <c r="G10" s="41">
        <v>0</v>
      </c>
      <c r="H10" s="41">
        <v>0</v>
      </c>
      <c r="I10" s="41">
        <v>0</v>
      </c>
      <c r="J10" s="41">
        <v>0</v>
      </c>
      <c r="K10" s="41">
        <v>0</v>
      </c>
      <c r="L10" s="41">
        <v>0</v>
      </c>
      <c r="M10" s="41">
        <v>0</v>
      </c>
      <c r="N10" s="41">
        <v>0</v>
      </c>
      <c r="O10" s="41">
        <v>0</v>
      </c>
      <c r="P10" s="41">
        <v>0</v>
      </c>
      <c r="Q10" s="41">
        <v>0</v>
      </c>
      <c r="R10" s="41">
        <v>0</v>
      </c>
      <c r="S10" s="41">
        <v>0</v>
      </c>
      <c r="T10" s="41">
        <v>0</v>
      </c>
      <c r="U10" s="41">
        <v>0</v>
      </c>
      <c r="V10" s="41">
        <v>0</v>
      </c>
      <c r="W10" s="41">
        <v>0</v>
      </c>
      <c r="X10" s="41">
        <v>0</v>
      </c>
      <c r="Y10" s="41">
        <v>0</v>
      </c>
      <c r="Z10" s="41">
        <v>0</v>
      </c>
      <c r="AA10" s="41">
        <v>0</v>
      </c>
      <c r="AB10" s="41">
        <v>0</v>
      </c>
      <c r="AC10" s="41">
        <v>0</v>
      </c>
      <c r="AD10" s="41">
        <v>0</v>
      </c>
      <c r="AE10" s="41">
        <v>0</v>
      </c>
      <c r="AF10" s="41">
        <v>0</v>
      </c>
      <c r="AG10" s="41">
        <v>0</v>
      </c>
      <c r="AH10" s="41">
        <v>0</v>
      </c>
      <c r="AI10" s="41">
        <v>0</v>
      </c>
      <c r="AJ10" s="41">
        <v>0</v>
      </c>
      <c r="AK10" s="41">
        <v>0</v>
      </c>
      <c r="AL10" s="41">
        <v>0</v>
      </c>
      <c r="AM10" s="41">
        <v>0</v>
      </c>
      <c r="AN10" s="41">
        <v>0</v>
      </c>
      <c r="AO10" s="41">
        <v>0</v>
      </c>
      <c r="AP10" s="41">
        <v>0</v>
      </c>
      <c r="AQ10" s="41">
        <v>0</v>
      </c>
      <c r="AR10" s="41">
        <v>0</v>
      </c>
      <c r="AS10" s="41">
        <v>0</v>
      </c>
      <c r="AT10" s="41">
        <v>0</v>
      </c>
      <c r="AU10" s="41">
        <v>0</v>
      </c>
      <c r="AV10" s="41">
        <v>0</v>
      </c>
      <c r="AW10" s="41">
        <v>0</v>
      </c>
      <c r="AX10" s="41">
        <v>0</v>
      </c>
      <c r="AY10" s="41">
        <v>0</v>
      </c>
      <c r="AZ10" s="41">
        <v>0</v>
      </c>
      <c r="BA10" s="41">
        <v>0</v>
      </c>
      <c r="BB10" s="41">
        <v>0</v>
      </c>
      <c r="BC10" s="41">
        <v>0</v>
      </c>
      <c r="BD10" s="41">
        <v>0</v>
      </c>
      <c r="BE10" s="41">
        <v>0</v>
      </c>
      <c r="BF10" s="41">
        <v>0</v>
      </c>
      <c r="BG10" s="41">
        <v>0</v>
      </c>
      <c r="BH10" s="41">
        <v>0</v>
      </c>
      <c r="BI10" s="41">
        <v>0</v>
      </c>
      <c r="BJ10" s="41">
        <v>0</v>
      </c>
      <c r="BK10" s="41">
        <v>0</v>
      </c>
      <c r="BL10" s="41">
        <v>0</v>
      </c>
      <c r="BM10" s="41">
        <v>0</v>
      </c>
      <c r="BN10" s="41">
        <v>0</v>
      </c>
      <c r="BO10" s="41">
        <v>0</v>
      </c>
      <c r="BP10" s="41">
        <v>0</v>
      </c>
      <c r="BQ10" s="41">
        <v>0</v>
      </c>
      <c r="BR10" s="41">
        <v>0</v>
      </c>
      <c r="BS10" s="41">
        <v>0</v>
      </c>
      <c r="BT10" s="41">
        <v>0</v>
      </c>
      <c r="BU10" s="41">
        <v>0</v>
      </c>
      <c r="BV10" s="41">
        <v>0</v>
      </c>
      <c r="BW10" s="41">
        <v>0</v>
      </c>
      <c r="BX10" s="41">
        <v>0</v>
      </c>
      <c r="BY10" s="41">
        <v>0</v>
      </c>
      <c r="BZ10" s="41">
        <v>0</v>
      </c>
      <c r="CA10" s="41">
        <v>0</v>
      </c>
      <c r="CB10" s="41">
        <v>0</v>
      </c>
      <c r="CC10" s="41">
        <v>0</v>
      </c>
      <c r="CD10" s="41">
        <v>0</v>
      </c>
      <c r="CE10" s="41">
        <v>0</v>
      </c>
      <c r="CF10" s="41">
        <v>0</v>
      </c>
      <c r="CG10" s="41">
        <v>0</v>
      </c>
      <c r="CH10" s="41">
        <v>0</v>
      </c>
      <c r="CI10" s="41">
        <v>0</v>
      </c>
      <c r="CJ10" s="41">
        <v>0</v>
      </c>
      <c r="CK10" s="41">
        <v>0</v>
      </c>
      <c r="CL10" s="41">
        <v>0</v>
      </c>
      <c r="CM10" s="41">
        <v>0</v>
      </c>
      <c r="CN10" s="41">
        <v>0</v>
      </c>
      <c r="CO10" s="41">
        <v>0</v>
      </c>
      <c r="CP10" s="41">
        <v>0</v>
      </c>
      <c r="CQ10" s="41">
        <v>0</v>
      </c>
      <c r="CR10" s="41">
        <v>0</v>
      </c>
      <c r="CS10" s="41">
        <v>0</v>
      </c>
      <c r="CT10" s="41">
        <v>0</v>
      </c>
      <c r="CU10" s="41">
        <v>0</v>
      </c>
      <c r="CV10" s="41">
        <v>0</v>
      </c>
    </row>
    <row r="11" spans="1:100" ht="14.25">
      <c r="A11" s="84" t="s">
        <v>15451</v>
      </c>
      <c r="B11" s="41">
        <v>0</v>
      </c>
      <c r="C11" s="41">
        <v>0</v>
      </c>
      <c r="D11" s="41">
        <v>0</v>
      </c>
      <c r="E11" s="41">
        <v>0</v>
      </c>
      <c r="F11" s="41">
        <v>0</v>
      </c>
      <c r="G11" s="41">
        <v>0</v>
      </c>
      <c r="H11" s="41">
        <v>0</v>
      </c>
      <c r="I11" s="41">
        <v>0</v>
      </c>
      <c r="J11" s="41">
        <v>0</v>
      </c>
      <c r="K11" s="41">
        <v>0</v>
      </c>
      <c r="L11" s="41">
        <v>0</v>
      </c>
      <c r="M11" s="41">
        <v>0</v>
      </c>
      <c r="N11" s="41">
        <v>0</v>
      </c>
      <c r="O11" s="41">
        <v>0</v>
      </c>
      <c r="P11" s="41">
        <v>0</v>
      </c>
      <c r="Q11" s="41">
        <v>0</v>
      </c>
      <c r="R11" s="41">
        <v>0</v>
      </c>
      <c r="S11" s="41">
        <v>0</v>
      </c>
      <c r="T11" s="41">
        <v>0</v>
      </c>
      <c r="U11" s="41">
        <v>0</v>
      </c>
      <c r="V11" s="41">
        <v>0</v>
      </c>
      <c r="W11" s="41">
        <v>0</v>
      </c>
      <c r="X11" s="41">
        <v>0</v>
      </c>
      <c r="Y11" s="41">
        <v>0</v>
      </c>
      <c r="Z11" s="41">
        <v>0</v>
      </c>
      <c r="AA11" s="41">
        <v>0</v>
      </c>
      <c r="AB11" s="41">
        <v>0</v>
      </c>
      <c r="AC11" s="41">
        <v>0</v>
      </c>
      <c r="AD11" s="41">
        <v>0</v>
      </c>
      <c r="AE11" s="41">
        <v>0</v>
      </c>
      <c r="AF11" s="41">
        <v>0</v>
      </c>
      <c r="AG11" s="41">
        <v>0</v>
      </c>
      <c r="AH11" s="41">
        <v>0</v>
      </c>
      <c r="AI11" s="41">
        <v>0</v>
      </c>
      <c r="AJ11" s="41">
        <v>0</v>
      </c>
      <c r="AK11" s="41">
        <v>0</v>
      </c>
      <c r="AL11" s="41">
        <v>0</v>
      </c>
      <c r="AM11" s="41">
        <v>0</v>
      </c>
      <c r="AN11" s="41">
        <v>0</v>
      </c>
      <c r="AO11" s="41">
        <v>0</v>
      </c>
      <c r="AP11" s="41">
        <v>0</v>
      </c>
      <c r="AQ11" s="41">
        <v>0</v>
      </c>
      <c r="AR11" s="41">
        <v>0</v>
      </c>
      <c r="AS11" s="41">
        <v>0</v>
      </c>
      <c r="AT11" s="41">
        <v>0</v>
      </c>
      <c r="AU11" s="41">
        <v>0</v>
      </c>
      <c r="AV11" s="41">
        <v>0</v>
      </c>
      <c r="AW11" s="41">
        <v>0</v>
      </c>
      <c r="AX11" s="41">
        <v>0</v>
      </c>
      <c r="AY11" s="41">
        <v>0</v>
      </c>
      <c r="AZ11" s="41">
        <v>0</v>
      </c>
      <c r="BA11" s="41">
        <v>0</v>
      </c>
      <c r="BB11" s="41">
        <v>0</v>
      </c>
      <c r="BC11" s="41">
        <v>0</v>
      </c>
      <c r="BD11" s="41">
        <v>0</v>
      </c>
      <c r="BE11" s="41">
        <v>0</v>
      </c>
      <c r="BF11" s="41">
        <v>0</v>
      </c>
      <c r="BG11" s="41">
        <v>0</v>
      </c>
      <c r="BH11" s="41">
        <v>0</v>
      </c>
      <c r="BI11" s="41">
        <v>0</v>
      </c>
      <c r="BJ11" s="41">
        <v>0</v>
      </c>
      <c r="BK11" s="41">
        <v>0</v>
      </c>
      <c r="BL11" s="41">
        <v>0</v>
      </c>
      <c r="BM11" s="41">
        <v>0</v>
      </c>
      <c r="BN11" s="41">
        <v>0</v>
      </c>
      <c r="BO11" s="41">
        <v>0</v>
      </c>
      <c r="BP11" s="41">
        <v>0</v>
      </c>
      <c r="BQ11" s="41">
        <v>0</v>
      </c>
      <c r="BR11" s="41">
        <v>0</v>
      </c>
      <c r="BS11" s="41">
        <v>0</v>
      </c>
      <c r="BT11" s="41">
        <v>0</v>
      </c>
      <c r="BU11" s="41">
        <v>0</v>
      </c>
      <c r="BV11" s="41">
        <v>0</v>
      </c>
      <c r="BW11" s="41">
        <v>0</v>
      </c>
      <c r="BX11" s="41">
        <v>0</v>
      </c>
      <c r="BY11" s="41">
        <v>0</v>
      </c>
      <c r="BZ11" s="41">
        <v>0</v>
      </c>
      <c r="CA11" s="41">
        <v>0</v>
      </c>
      <c r="CB11" s="41">
        <v>0</v>
      </c>
      <c r="CC11" s="41">
        <v>0</v>
      </c>
      <c r="CD11" s="41">
        <v>0</v>
      </c>
      <c r="CE11" s="41">
        <v>0</v>
      </c>
      <c r="CF11" s="41">
        <v>0</v>
      </c>
      <c r="CG11" s="41">
        <v>0</v>
      </c>
      <c r="CH11" s="41">
        <v>0</v>
      </c>
      <c r="CI11" s="41">
        <v>0</v>
      </c>
      <c r="CJ11" s="41">
        <v>0</v>
      </c>
      <c r="CK11" s="41">
        <v>0</v>
      </c>
      <c r="CL11" s="41">
        <v>0</v>
      </c>
      <c r="CM11" s="41">
        <v>0</v>
      </c>
      <c r="CN11" s="41">
        <v>0</v>
      </c>
      <c r="CO11" s="41">
        <v>0</v>
      </c>
      <c r="CP11" s="41">
        <v>0</v>
      </c>
      <c r="CQ11" s="41">
        <v>0</v>
      </c>
      <c r="CR11" s="41">
        <v>0</v>
      </c>
      <c r="CS11" s="41">
        <v>0</v>
      </c>
      <c r="CT11" s="41">
        <v>0</v>
      </c>
      <c r="CU11" s="41">
        <v>0</v>
      </c>
      <c r="CV11" s="41">
        <v>0</v>
      </c>
    </row>
    <row r="12" spans="1:100" ht="14.25">
      <c r="A12" s="84" t="s">
        <v>15452</v>
      </c>
      <c r="B12" s="41">
        <v>0</v>
      </c>
      <c r="C12" s="41">
        <v>0</v>
      </c>
      <c r="D12" s="41">
        <v>0</v>
      </c>
      <c r="E12" s="41">
        <v>0</v>
      </c>
      <c r="F12" s="41">
        <v>0</v>
      </c>
      <c r="G12" s="41">
        <v>0</v>
      </c>
      <c r="H12" s="41">
        <v>0</v>
      </c>
      <c r="I12" s="41">
        <v>0</v>
      </c>
      <c r="J12" s="41">
        <v>0</v>
      </c>
      <c r="K12" s="41">
        <v>0</v>
      </c>
      <c r="L12" s="41">
        <v>0</v>
      </c>
      <c r="M12" s="41">
        <v>0</v>
      </c>
      <c r="N12" s="41">
        <v>0</v>
      </c>
      <c r="O12" s="41">
        <v>0</v>
      </c>
      <c r="P12" s="41">
        <v>0</v>
      </c>
      <c r="Q12" s="41">
        <v>0</v>
      </c>
      <c r="R12" s="41">
        <v>0</v>
      </c>
      <c r="S12" s="41">
        <v>0</v>
      </c>
      <c r="T12" s="41">
        <v>0</v>
      </c>
      <c r="U12" s="41">
        <v>0</v>
      </c>
      <c r="V12" s="41">
        <v>0</v>
      </c>
      <c r="W12" s="41">
        <v>0</v>
      </c>
      <c r="X12" s="41">
        <v>0</v>
      </c>
      <c r="Y12" s="41">
        <v>0</v>
      </c>
      <c r="Z12" s="41">
        <v>0</v>
      </c>
      <c r="AA12" s="41">
        <v>0</v>
      </c>
      <c r="AB12" s="41">
        <v>0</v>
      </c>
      <c r="AC12" s="41">
        <v>0</v>
      </c>
      <c r="AD12" s="41">
        <v>0</v>
      </c>
      <c r="AE12" s="41">
        <v>0</v>
      </c>
      <c r="AF12" s="41">
        <v>0</v>
      </c>
      <c r="AG12" s="41">
        <v>0</v>
      </c>
      <c r="AH12" s="41">
        <v>0</v>
      </c>
      <c r="AI12" s="41">
        <v>0</v>
      </c>
      <c r="AJ12" s="41">
        <v>0</v>
      </c>
      <c r="AK12" s="41">
        <v>0</v>
      </c>
      <c r="AL12" s="41">
        <v>0</v>
      </c>
      <c r="AM12" s="41">
        <v>0</v>
      </c>
      <c r="AN12" s="41">
        <v>0</v>
      </c>
      <c r="AO12" s="41">
        <v>0</v>
      </c>
      <c r="AP12" s="41">
        <v>0</v>
      </c>
      <c r="AQ12" s="41">
        <v>0</v>
      </c>
      <c r="AR12" s="41">
        <v>0</v>
      </c>
      <c r="AS12" s="41">
        <v>0</v>
      </c>
      <c r="AT12" s="41">
        <v>0</v>
      </c>
      <c r="AU12" s="41">
        <v>0</v>
      </c>
      <c r="AV12" s="41">
        <v>0</v>
      </c>
      <c r="AW12" s="41">
        <v>0</v>
      </c>
      <c r="AX12" s="41">
        <v>0</v>
      </c>
      <c r="AY12" s="41">
        <v>0</v>
      </c>
      <c r="AZ12" s="41">
        <v>0</v>
      </c>
      <c r="BA12" s="41">
        <v>0</v>
      </c>
      <c r="BB12" s="41">
        <v>0</v>
      </c>
      <c r="BC12" s="41">
        <v>0</v>
      </c>
      <c r="BD12" s="41">
        <v>0</v>
      </c>
      <c r="BE12" s="41">
        <v>0</v>
      </c>
      <c r="BF12" s="41">
        <v>0</v>
      </c>
      <c r="BG12" s="41">
        <v>0</v>
      </c>
      <c r="BH12" s="41">
        <v>0</v>
      </c>
      <c r="BI12" s="41">
        <v>0</v>
      </c>
      <c r="BJ12" s="41">
        <v>0</v>
      </c>
      <c r="BK12" s="41">
        <v>0</v>
      </c>
      <c r="BL12" s="41">
        <v>0</v>
      </c>
      <c r="BM12" s="41">
        <v>0</v>
      </c>
      <c r="BN12" s="41">
        <v>0</v>
      </c>
      <c r="BO12" s="41">
        <v>0</v>
      </c>
      <c r="BP12" s="41">
        <v>0</v>
      </c>
      <c r="BQ12" s="41">
        <v>0</v>
      </c>
      <c r="BR12" s="41">
        <v>0</v>
      </c>
      <c r="BS12" s="41">
        <v>0</v>
      </c>
      <c r="BT12" s="41">
        <v>0</v>
      </c>
      <c r="BU12" s="41">
        <v>0</v>
      </c>
      <c r="BV12" s="41">
        <v>0</v>
      </c>
      <c r="BW12" s="41">
        <v>0</v>
      </c>
      <c r="BX12" s="41">
        <v>0</v>
      </c>
      <c r="BY12" s="41">
        <v>0</v>
      </c>
      <c r="BZ12" s="41">
        <v>0</v>
      </c>
      <c r="CA12" s="41">
        <v>0</v>
      </c>
      <c r="CB12" s="41">
        <v>0</v>
      </c>
      <c r="CC12" s="41">
        <v>0</v>
      </c>
      <c r="CD12" s="41">
        <v>0</v>
      </c>
      <c r="CE12" s="41">
        <v>0</v>
      </c>
      <c r="CF12" s="41">
        <v>0</v>
      </c>
      <c r="CG12" s="41">
        <v>0</v>
      </c>
      <c r="CH12" s="41">
        <v>0</v>
      </c>
      <c r="CI12" s="41">
        <v>0</v>
      </c>
      <c r="CJ12" s="41">
        <v>0</v>
      </c>
      <c r="CK12" s="41">
        <v>0</v>
      </c>
      <c r="CL12" s="41">
        <v>0</v>
      </c>
      <c r="CM12" s="41">
        <v>0</v>
      </c>
      <c r="CN12" s="41">
        <v>0</v>
      </c>
      <c r="CO12" s="41">
        <v>0</v>
      </c>
      <c r="CP12" s="41">
        <v>0</v>
      </c>
      <c r="CQ12" s="41">
        <v>0</v>
      </c>
      <c r="CR12" s="41">
        <v>0</v>
      </c>
      <c r="CS12" s="41">
        <v>0</v>
      </c>
      <c r="CT12" s="41">
        <v>0</v>
      </c>
      <c r="CU12" s="41">
        <v>0</v>
      </c>
      <c r="CV12" s="41">
        <v>0</v>
      </c>
    </row>
    <row r="13" spans="1:100" ht="14.25">
      <c r="A13" s="84" t="s">
        <v>15453</v>
      </c>
      <c r="B13" s="41">
        <v>0</v>
      </c>
      <c r="C13" s="41">
        <v>0</v>
      </c>
      <c r="D13" s="41">
        <v>0</v>
      </c>
      <c r="E13" s="41">
        <v>0</v>
      </c>
      <c r="F13" s="41">
        <v>0</v>
      </c>
      <c r="G13" s="41">
        <v>0</v>
      </c>
      <c r="H13" s="41">
        <v>0</v>
      </c>
      <c r="I13" s="41">
        <v>0</v>
      </c>
      <c r="J13" s="41">
        <v>0</v>
      </c>
      <c r="K13" s="41">
        <v>0</v>
      </c>
      <c r="L13" s="41">
        <v>0</v>
      </c>
      <c r="M13" s="41">
        <v>0</v>
      </c>
      <c r="N13" s="41">
        <v>0</v>
      </c>
      <c r="O13" s="41">
        <v>0</v>
      </c>
      <c r="P13" s="41">
        <v>0</v>
      </c>
      <c r="Q13" s="41">
        <v>0</v>
      </c>
      <c r="R13" s="41">
        <v>0</v>
      </c>
      <c r="S13" s="41">
        <v>0</v>
      </c>
      <c r="T13" s="41">
        <v>0</v>
      </c>
      <c r="U13" s="41">
        <v>0</v>
      </c>
      <c r="V13" s="41">
        <v>0</v>
      </c>
      <c r="W13" s="41">
        <v>0</v>
      </c>
      <c r="X13" s="41">
        <v>0</v>
      </c>
      <c r="Y13" s="41">
        <v>0</v>
      </c>
      <c r="Z13" s="41">
        <v>0</v>
      </c>
      <c r="AA13" s="41">
        <v>0</v>
      </c>
      <c r="AB13" s="41">
        <v>0</v>
      </c>
      <c r="AC13" s="41">
        <v>0</v>
      </c>
      <c r="AD13" s="41">
        <v>0</v>
      </c>
      <c r="AE13" s="41">
        <v>0</v>
      </c>
      <c r="AF13" s="41">
        <v>0</v>
      </c>
      <c r="AG13" s="41">
        <v>0</v>
      </c>
      <c r="AH13" s="41">
        <v>0</v>
      </c>
      <c r="AI13" s="41">
        <v>0</v>
      </c>
      <c r="AJ13" s="41">
        <v>0</v>
      </c>
      <c r="AK13" s="41">
        <v>0</v>
      </c>
      <c r="AL13" s="41">
        <v>0</v>
      </c>
      <c r="AM13" s="41">
        <v>0</v>
      </c>
      <c r="AN13" s="41">
        <v>0</v>
      </c>
      <c r="AO13" s="41">
        <v>0</v>
      </c>
      <c r="AP13" s="41">
        <v>0</v>
      </c>
      <c r="AQ13" s="41">
        <v>0</v>
      </c>
      <c r="AR13" s="41">
        <v>0</v>
      </c>
      <c r="AS13" s="41">
        <v>0</v>
      </c>
      <c r="AT13" s="41">
        <v>0</v>
      </c>
      <c r="AU13" s="41">
        <v>0</v>
      </c>
      <c r="AV13" s="41">
        <v>0</v>
      </c>
      <c r="AW13" s="41">
        <v>0</v>
      </c>
      <c r="AX13" s="41">
        <v>0</v>
      </c>
      <c r="AY13" s="41">
        <v>0</v>
      </c>
      <c r="AZ13" s="41">
        <v>0</v>
      </c>
      <c r="BA13" s="41">
        <v>0</v>
      </c>
      <c r="BB13" s="41">
        <v>0</v>
      </c>
      <c r="BC13" s="41">
        <v>0</v>
      </c>
      <c r="BD13" s="41">
        <v>0</v>
      </c>
      <c r="BE13" s="41">
        <v>0</v>
      </c>
      <c r="BF13" s="41">
        <v>0</v>
      </c>
      <c r="BG13" s="41">
        <v>0</v>
      </c>
      <c r="BH13" s="41">
        <v>0</v>
      </c>
      <c r="BI13" s="41">
        <v>0</v>
      </c>
      <c r="BJ13" s="41">
        <v>0</v>
      </c>
      <c r="BK13" s="41">
        <v>0</v>
      </c>
      <c r="BL13" s="41">
        <v>0</v>
      </c>
      <c r="BM13" s="41">
        <v>0</v>
      </c>
      <c r="BN13" s="41">
        <v>0</v>
      </c>
      <c r="BO13" s="41">
        <v>0</v>
      </c>
      <c r="BP13" s="41">
        <v>0</v>
      </c>
      <c r="BQ13" s="41">
        <v>0</v>
      </c>
      <c r="BR13" s="41">
        <v>0</v>
      </c>
      <c r="BS13" s="41">
        <v>0</v>
      </c>
      <c r="BT13" s="41">
        <v>0</v>
      </c>
      <c r="BU13" s="41">
        <v>0</v>
      </c>
      <c r="BV13" s="41">
        <v>0</v>
      </c>
      <c r="BW13" s="41">
        <v>0</v>
      </c>
      <c r="BX13" s="41">
        <v>0</v>
      </c>
      <c r="BY13" s="41">
        <v>0</v>
      </c>
      <c r="BZ13" s="41">
        <v>0</v>
      </c>
      <c r="CA13" s="41">
        <v>0</v>
      </c>
      <c r="CB13" s="41">
        <v>0</v>
      </c>
      <c r="CC13" s="41">
        <v>0</v>
      </c>
      <c r="CD13" s="41">
        <v>0</v>
      </c>
      <c r="CE13" s="41">
        <v>0</v>
      </c>
      <c r="CF13" s="41">
        <v>0</v>
      </c>
      <c r="CG13" s="41">
        <v>0</v>
      </c>
      <c r="CH13" s="41">
        <v>0</v>
      </c>
      <c r="CI13" s="41">
        <v>0</v>
      </c>
      <c r="CJ13" s="41">
        <v>0</v>
      </c>
      <c r="CK13" s="41">
        <v>0</v>
      </c>
      <c r="CL13" s="41">
        <v>0</v>
      </c>
      <c r="CM13" s="41">
        <v>0</v>
      </c>
      <c r="CN13" s="41">
        <v>0</v>
      </c>
      <c r="CO13" s="41">
        <v>0</v>
      </c>
      <c r="CP13" s="41">
        <v>0</v>
      </c>
      <c r="CQ13" s="41">
        <v>0</v>
      </c>
      <c r="CR13" s="41">
        <v>0</v>
      </c>
      <c r="CS13" s="41">
        <v>0</v>
      </c>
      <c r="CT13" s="41">
        <v>0</v>
      </c>
      <c r="CU13" s="41">
        <v>0</v>
      </c>
      <c r="CV13" s="41">
        <v>0</v>
      </c>
    </row>
    <row r="14" spans="1:100" ht="14.25">
      <c r="A14" s="84" t="s">
        <v>15454</v>
      </c>
      <c r="B14" s="41">
        <v>3</v>
      </c>
      <c r="C14" s="41">
        <v>0</v>
      </c>
      <c r="D14" s="41">
        <v>1</v>
      </c>
      <c r="E14" s="41">
        <v>0</v>
      </c>
      <c r="F14" s="41">
        <v>0</v>
      </c>
      <c r="G14" s="41">
        <v>0</v>
      </c>
      <c r="H14" s="41">
        <v>0</v>
      </c>
      <c r="I14" s="41">
        <v>0</v>
      </c>
      <c r="J14" s="41">
        <v>0</v>
      </c>
      <c r="K14" s="41">
        <v>1</v>
      </c>
      <c r="L14" s="41">
        <v>0</v>
      </c>
      <c r="M14" s="41">
        <v>0</v>
      </c>
      <c r="N14" s="41">
        <v>1</v>
      </c>
      <c r="O14" s="41">
        <v>0</v>
      </c>
      <c r="P14" s="41">
        <v>0</v>
      </c>
      <c r="Q14" s="41">
        <v>0</v>
      </c>
      <c r="R14" s="41">
        <v>0</v>
      </c>
      <c r="S14" s="41">
        <v>0</v>
      </c>
      <c r="T14" s="41">
        <v>0</v>
      </c>
      <c r="U14" s="41">
        <v>0</v>
      </c>
      <c r="V14" s="41">
        <v>0</v>
      </c>
      <c r="W14" s="41">
        <v>0</v>
      </c>
      <c r="X14" s="41">
        <v>0</v>
      </c>
      <c r="Y14" s="41">
        <v>0</v>
      </c>
      <c r="Z14" s="41">
        <v>0</v>
      </c>
      <c r="AA14" s="41">
        <v>0</v>
      </c>
      <c r="AB14" s="41">
        <v>0</v>
      </c>
      <c r="AC14" s="41">
        <v>0</v>
      </c>
      <c r="AD14" s="41">
        <v>0</v>
      </c>
      <c r="AE14" s="41">
        <v>0</v>
      </c>
      <c r="AF14" s="41">
        <v>0</v>
      </c>
      <c r="AG14" s="41">
        <v>0</v>
      </c>
      <c r="AH14" s="41">
        <v>0</v>
      </c>
      <c r="AI14" s="41">
        <v>0</v>
      </c>
      <c r="AJ14" s="41">
        <v>0</v>
      </c>
      <c r="AK14" s="41">
        <v>0</v>
      </c>
      <c r="AL14" s="41">
        <v>0</v>
      </c>
      <c r="AM14" s="41">
        <v>0</v>
      </c>
      <c r="AN14" s="41">
        <v>0</v>
      </c>
      <c r="AO14" s="41">
        <v>0</v>
      </c>
      <c r="AP14" s="41">
        <v>0</v>
      </c>
      <c r="AQ14" s="41">
        <v>0</v>
      </c>
      <c r="AR14" s="41">
        <v>0</v>
      </c>
      <c r="AS14" s="41">
        <v>0</v>
      </c>
      <c r="AT14" s="41">
        <v>0</v>
      </c>
      <c r="AU14" s="41">
        <v>0</v>
      </c>
      <c r="AV14" s="41">
        <v>0</v>
      </c>
      <c r="AW14" s="41">
        <v>1</v>
      </c>
      <c r="AX14" s="41">
        <v>0</v>
      </c>
      <c r="AY14" s="41">
        <v>0</v>
      </c>
      <c r="AZ14" s="41">
        <v>0</v>
      </c>
      <c r="BA14" s="41">
        <v>0</v>
      </c>
      <c r="BB14" s="41">
        <v>0</v>
      </c>
      <c r="BC14" s="41">
        <v>0</v>
      </c>
      <c r="BD14" s="41">
        <v>0</v>
      </c>
      <c r="BE14" s="41">
        <v>0</v>
      </c>
      <c r="BF14" s="41">
        <v>0</v>
      </c>
      <c r="BG14" s="41">
        <v>0</v>
      </c>
      <c r="BH14" s="41">
        <v>0</v>
      </c>
      <c r="BI14" s="41">
        <v>0</v>
      </c>
      <c r="BJ14" s="41">
        <v>0</v>
      </c>
      <c r="BK14" s="41">
        <v>0</v>
      </c>
      <c r="BL14" s="41">
        <v>0</v>
      </c>
      <c r="BM14" s="41">
        <v>0</v>
      </c>
      <c r="BN14" s="41">
        <v>0</v>
      </c>
      <c r="BO14" s="41">
        <v>0</v>
      </c>
      <c r="BP14" s="41">
        <v>0</v>
      </c>
      <c r="BQ14" s="41">
        <v>0</v>
      </c>
      <c r="BR14" s="41">
        <v>0</v>
      </c>
      <c r="BS14" s="41">
        <v>0</v>
      </c>
      <c r="BT14" s="41">
        <v>0</v>
      </c>
      <c r="BU14" s="41">
        <v>0</v>
      </c>
      <c r="BV14" s="41">
        <v>0</v>
      </c>
      <c r="BW14" s="41">
        <v>0</v>
      </c>
      <c r="BX14" s="41">
        <v>0</v>
      </c>
      <c r="BY14" s="41">
        <v>0</v>
      </c>
      <c r="BZ14" s="41">
        <v>0</v>
      </c>
      <c r="CA14" s="41">
        <v>1</v>
      </c>
      <c r="CB14" s="41">
        <v>0</v>
      </c>
      <c r="CC14" s="41">
        <v>1</v>
      </c>
      <c r="CD14" s="41">
        <v>0</v>
      </c>
      <c r="CE14" s="41">
        <v>1</v>
      </c>
      <c r="CF14" s="41">
        <v>0</v>
      </c>
      <c r="CG14" s="41">
        <v>0</v>
      </c>
      <c r="CH14" s="41">
        <v>0</v>
      </c>
      <c r="CI14" s="41">
        <v>0</v>
      </c>
      <c r="CJ14" s="41">
        <v>0</v>
      </c>
      <c r="CK14" s="41">
        <v>0</v>
      </c>
      <c r="CL14" s="41">
        <v>0</v>
      </c>
      <c r="CM14" s="41">
        <v>0</v>
      </c>
      <c r="CN14" s="41">
        <v>0</v>
      </c>
      <c r="CO14" s="41">
        <v>0</v>
      </c>
      <c r="CP14" s="41">
        <v>0</v>
      </c>
      <c r="CQ14" s="41">
        <v>3</v>
      </c>
      <c r="CR14" s="41">
        <v>0</v>
      </c>
      <c r="CS14" s="41">
        <v>0</v>
      </c>
      <c r="CT14" s="41">
        <v>0</v>
      </c>
      <c r="CU14" s="41">
        <v>0</v>
      </c>
      <c r="CV14" s="41">
        <v>0</v>
      </c>
    </row>
    <row r="15" spans="1:100" ht="14.25">
      <c r="A15" s="84" t="s">
        <v>15455</v>
      </c>
      <c r="B15" s="41">
        <v>0</v>
      </c>
      <c r="C15" s="41">
        <v>0</v>
      </c>
      <c r="D15" s="41">
        <v>0</v>
      </c>
      <c r="E15" s="41">
        <v>0</v>
      </c>
      <c r="F15" s="41">
        <v>0</v>
      </c>
      <c r="G15" s="41">
        <v>0</v>
      </c>
      <c r="H15" s="41">
        <v>0</v>
      </c>
      <c r="I15" s="41">
        <v>0</v>
      </c>
      <c r="J15" s="41">
        <v>0</v>
      </c>
      <c r="K15" s="41">
        <v>0</v>
      </c>
      <c r="L15" s="41">
        <v>0</v>
      </c>
      <c r="M15" s="41">
        <v>0</v>
      </c>
      <c r="N15" s="41">
        <v>0</v>
      </c>
      <c r="O15" s="41">
        <v>0</v>
      </c>
      <c r="P15" s="41">
        <v>0</v>
      </c>
      <c r="Q15" s="41">
        <v>0</v>
      </c>
      <c r="R15" s="41">
        <v>0</v>
      </c>
      <c r="S15" s="41">
        <v>0</v>
      </c>
      <c r="T15" s="41">
        <v>0</v>
      </c>
      <c r="U15" s="41">
        <v>0</v>
      </c>
      <c r="V15" s="41">
        <v>0</v>
      </c>
      <c r="W15" s="41">
        <v>0</v>
      </c>
      <c r="X15" s="41">
        <v>0</v>
      </c>
      <c r="Y15" s="41">
        <v>1</v>
      </c>
      <c r="Z15" s="41">
        <v>0</v>
      </c>
      <c r="AA15" s="41">
        <v>0</v>
      </c>
      <c r="AB15" s="41">
        <v>0</v>
      </c>
      <c r="AC15" s="41">
        <v>0</v>
      </c>
      <c r="AD15" s="41">
        <v>1</v>
      </c>
      <c r="AE15" s="41">
        <v>0</v>
      </c>
      <c r="AF15" s="41">
        <v>0</v>
      </c>
      <c r="AG15" s="41">
        <v>0</v>
      </c>
      <c r="AH15" s="41">
        <v>0</v>
      </c>
      <c r="AI15" s="41">
        <v>0</v>
      </c>
      <c r="AJ15" s="41">
        <v>0</v>
      </c>
      <c r="AK15" s="41">
        <v>0</v>
      </c>
      <c r="AL15" s="41">
        <v>0</v>
      </c>
      <c r="AM15" s="41">
        <v>0</v>
      </c>
      <c r="AN15" s="41">
        <v>0</v>
      </c>
      <c r="AO15" s="41">
        <v>0</v>
      </c>
      <c r="AP15" s="41">
        <v>0</v>
      </c>
      <c r="AQ15" s="41">
        <v>0</v>
      </c>
      <c r="AR15" s="41">
        <v>0</v>
      </c>
      <c r="AS15" s="41">
        <v>0</v>
      </c>
      <c r="AT15" s="41">
        <v>0</v>
      </c>
      <c r="AU15" s="41">
        <v>0</v>
      </c>
      <c r="AV15" s="41">
        <v>0</v>
      </c>
      <c r="AW15" s="41">
        <v>0</v>
      </c>
      <c r="AX15" s="41">
        <v>0</v>
      </c>
      <c r="AY15" s="41">
        <v>0</v>
      </c>
      <c r="AZ15" s="41">
        <v>0</v>
      </c>
      <c r="BA15" s="41">
        <v>0</v>
      </c>
      <c r="BB15" s="41">
        <v>0</v>
      </c>
      <c r="BC15" s="41">
        <v>0</v>
      </c>
      <c r="BD15" s="41">
        <v>0</v>
      </c>
      <c r="BE15" s="41">
        <v>0</v>
      </c>
      <c r="BF15" s="41">
        <v>0</v>
      </c>
      <c r="BG15" s="41">
        <v>0</v>
      </c>
      <c r="BH15" s="41">
        <v>0</v>
      </c>
      <c r="BI15" s="41">
        <v>0</v>
      </c>
      <c r="BJ15" s="41">
        <v>0</v>
      </c>
      <c r="BK15" s="41">
        <v>0</v>
      </c>
      <c r="BL15" s="41">
        <v>0</v>
      </c>
      <c r="BM15" s="41">
        <v>0</v>
      </c>
      <c r="BN15" s="41">
        <v>0</v>
      </c>
      <c r="BO15" s="41">
        <v>0</v>
      </c>
      <c r="BP15" s="41">
        <v>0</v>
      </c>
      <c r="BQ15" s="41">
        <v>0</v>
      </c>
      <c r="BR15" s="41">
        <v>0</v>
      </c>
      <c r="BS15" s="41">
        <v>0</v>
      </c>
      <c r="BT15" s="41">
        <v>0</v>
      </c>
      <c r="BU15" s="41">
        <v>0</v>
      </c>
      <c r="BV15" s="41">
        <v>0</v>
      </c>
      <c r="BW15" s="41">
        <v>0</v>
      </c>
      <c r="BX15" s="41">
        <v>0</v>
      </c>
      <c r="BY15" s="41">
        <v>0</v>
      </c>
      <c r="BZ15" s="41">
        <v>0</v>
      </c>
      <c r="CA15" s="41">
        <v>0</v>
      </c>
      <c r="CB15" s="41">
        <v>0</v>
      </c>
      <c r="CC15" s="41">
        <v>1</v>
      </c>
      <c r="CD15" s="41">
        <v>0</v>
      </c>
      <c r="CE15" s="41">
        <v>0</v>
      </c>
      <c r="CF15" s="41">
        <v>0</v>
      </c>
      <c r="CG15" s="41">
        <v>0</v>
      </c>
      <c r="CH15" s="41">
        <v>0</v>
      </c>
      <c r="CI15" s="41">
        <v>0</v>
      </c>
      <c r="CJ15" s="41">
        <v>0</v>
      </c>
      <c r="CK15" s="41">
        <v>0</v>
      </c>
      <c r="CL15" s="41">
        <v>0</v>
      </c>
      <c r="CM15" s="41">
        <v>0</v>
      </c>
      <c r="CN15" s="41">
        <v>0</v>
      </c>
      <c r="CO15" s="41">
        <v>0</v>
      </c>
      <c r="CP15" s="41">
        <v>0</v>
      </c>
      <c r="CQ15" s="41">
        <v>0</v>
      </c>
      <c r="CR15" s="41">
        <v>0</v>
      </c>
      <c r="CS15" s="41">
        <v>0</v>
      </c>
      <c r="CT15" s="41">
        <v>0</v>
      </c>
      <c r="CU15" s="41">
        <v>0</v>
      </c>
      <c r="CV15" s="41">
        <v>0</v>
      </c>
    </row>
    <row r="16" spans="1:100" ht="14.25">
      <c r="A16" s="90" t="s">
        <v>15456</v>
      </c>
      <c r="B16" s="65">
        <v>14</v>
      </c>
      <c r="C16" s="41">
        <v>0</v>
      </c>
      <c r="D16" s="65">
        <v>3</v>
      </c>
      <c r="E16" s="41">
        <v>0</v>
      </c>
      <c r="F16" s="41">
        <v>0</v>
      </c>
      <c r="G16" s="41">
        <v>0</v>
      </c>
      <c r="H16" s="41">
        <v>1</v>
      </c>
      <c r="I16" s="41">
        <v>0</v>
      </c>
      <c r="J16" s="41">
        <v>1</v>
      </c>
      <c r="K16" s="41">
        <v>0</v>
      </c>
      <c r="L16" s="41">
        <v>0</v>
      </c>
      <c r="M16" s="41">
        <v>0</v>
      </c>
      <c r="N16" s="41">
        <v>0</v>
      </c>
      <c r="O16" s="41">
        <v>1</v>
      </c>
      <c r="P16" s="41">
        <v>0</v>
      </c>
      <c r="Q16" s="41">
        <v>1</v>
      </c>
      <c r="R16" s="41">
        <v>0</v>
      </c>
      <c r="S16" s="41">
        <v>0</v>
      </c>
      <c r="T16" s="41">
        <v>0</v>
      </c>
      <c r="U16" s="41">
        <v>0</v>
      </c>
      <c r="V16" s="41">
        <v>0</v>
      </c>
      <c r="W16" s="41">
        <v>0</v>
      </c>
      <c r="X16" s="41">
        <v>0</v>
      </c>
      <c r="Y16" s="41">
        <v>12</v>
      </c>
      <c r="Z16" s="41">
        <v>1</v>
      </c>
      <c r="AA16" s="41">
        <v>0</v>
      </c>
      <c r="AB16" s="41">
        <v>0</v>
      </c>
      <c r="AC16" s="41">
        <v>0</v>
      </c>
      <c r="AD16" s="91">
        <v>25</v>
      </c>
      <c r="AE16" s="41">
        <v>0</v>
      </c>
      <c r="AF16" s="65">
        <v>3</v>
      </c>
      <c r="AG16" s="41">
        <v>1</v>
      </c>
      <c r="AH16" s="41">
        <v>0</v>
      </c>
      <c r="AI16" s="41">
        <v>1</v>
      </c>
      <c r="AJ16" s="41">
        <v>0</v>
      </c>
      <c r="AK16" s="41">
        <v>5</v>
      </c>
      <c r="AL16" s="41">
        <v>0</v>
      </c>
      <c r="AM16" s="41">
        <v>0</v>
      </c>
      <c r="AN16" s="41">
        <v>0</v>
      </c>
      <c r="AO16" s="41">
        <v>0</v>
      </c>
      <c r="AP16" s="41">
        <v>1</v>
      </c>
      <c r="AQ16" s="41">
        <v>0</v>
      </c>
      <c r="AR16" s="41">
        <v>0</v>
      </c>
      <c r="AS16" s="41">
        <v>0</v>
      </c>
      <c r="AT16" s="65">
        <v>6</v>
      </c>
      <c r="AU16" s="41">
        <v>0</v>
      </c>
      <c r="AV16" s="41">
        <v>0</v>
      </c>
      <c r="AW16" s="41">
        <v>0</v>
      </c>
      <c r="AX16" s="41">
        <v>0</v>
      </c>
      <c r="AY16" s="41">
        <v>0</v>
      </c>
      <c r="AZ16" s="41">
        <v>0</v>
      </c>
      <c r="BA16" s="41">
        <v>0</v>
      </c>
      <c r="BB16" s="41">
        <v>0</v>
      </c>
      <c r="BC16" s="41">
        <v>0</v>
      </c>
      <c r="BD16" s="41">
        <v>0</v>
      </c>
      <c r="BE16" s="41">
        <v>1</v>
      </c>
      <c r="BF16" s="41">
        <v>0</v>
      </c>
      <c r="BG16" s="41">
        <v>3</v>
      </c>
      <c r="BH16" s="41">
        <v>0</v>
      </c>
      <c r="BI16" s="41">
        <v>0</v>
      </c>
      <c r="BJ16" s="41">
        <v>1</v>
      </c>
      <c r="BK16" s="41">
        <v>1</v>
      </c>
      <c r="BL16" s="41">
        <v>0</v>
      </c>
      <c r="BM16" s="41">
        <v>0</v>
      </c>
      <c r="BN16" s="41">
        <v>0</v>
      </c>
      <c r="BO16" s="41">
        <v>0</v>
      </c>
      <c r="BP16" s="41">
        <v>0</v>
      </c>
      <c r="BQ16" s="41">
        <v>0</v>
      </c>
      <c r="BR16" s="41">
        <v>0</v>
      </c>
      <c r="BS16" s="41">
        <v>0</v>
      </c>
      <c r="BT16" s="41">
        <v>0</v>
      </c>
      <c r="BU16" s="41">
        <v>0</v>
      </c>
      <c r="BV16" s="65">
        <v>3</v>
      </c>
      <c r="BW16" s="41">
        <v>0</v>
      </c>
      <c r="BX16" s="41">
        <v>0</v>
      </c>
      <c r="BY16" s="41">
        <v>0</v>
      </c>
      <c r="BZ16" s="41">
        <v>0</v>
      </c>
      <c r="CA16" s="41">
        <v>5</v>
      </c>
      <c r="CB16" s="41">
        <v>0</v>
      </c>
      <c r="CC16" s="41">
        <v>4</v>
      </c>
      <c r="CD16" s="41">
        <v>0</v>
      </c>
      <c r="CE16" s="41">
        <v>2</v>
      </c>
      <c r="CF16" s="41">
        <v>0</v>
      </c>
      <c r="CG16" s="41">
        <v>1</v>
      </c>
      <c r="CH16" s="41">
        <v>0</v>
      </c>
      <c r="CI16" s="41">
        <v>0</v>
      </c>
      <c r="CJ16" s="41">
        <v>0</v>
      </c>
      <c r="CK16" s="41">
        <v>0</v>
      </c>
      <c r="CL16" s="41">
        <v>0</v>
      </c>
      <c r="CM16" s="41">
        <v>0</v>
      </c>
      <c r="CN16" s="41">
        <v>0</v>
      </c>
      <c r="CO16" s="41">
        <v>0</v>
      </c>
      <c r="CP16" s="41">
        <v>0</v>
      </c>
      <c r="CQ16" s="65">
        <v>26</v>
      </c>
      <c r="CR16" s="41">
        <v>1</v>
      </c>
      <c r="CS16" s="41">
        <v>0</v>
      </c>
      <c r="CT16" s="41">
        <v>0</v>
      </c>
      <c r="CU16" s="41">
        <v>0</v>
      </c>
      <c r="CV16" s="41">
        <v>1</v>
      </c>
    </row>
    <row r="17" spans="1:100" ht="14.25">
      <c r="A17" s="84" t="s">
        <v>15457</v>
      </c>
      <c r="B17" s="41">
        <v>0</v>
      </c>
      <c r="C17" s="41">
        <v>0</v>
      </c>
      <c r="D17" s="41">
        <v>0</v>
      </c>
      <c r="E17" s="41">
        <v>0</v>
      </c>
      <c r="F17" s="41">
        <v>0</v>
      </c>
      <c r="G17" s="41">
        <v>0</v>
      </c>
      <c r="H17" s="41">
        <v>0</v>
      </c>
      <c r="I17" s="41">
        <v>0</v>
      </c>
      <c r="J17" s="41">
        <v>0</v>
      </c>
      <c r="K17" s="41">
        <v>0</v>
      </c>
      <c r="L17" s="41">
        <v>0</v>
      </c>
      <c r="M17" s="41">
        <v>0</v>
      </c>
      <c r="N17" s="41">
        <v>0</v>
      </c>
      <c r="O17" s="41">
        <v>0</v>
      </c>
      <c r="P17" s="41">
        <v>0</v>
      </c>
      <c r="Q17" s="41">
        <v>0</v>
      </c>
      <c r="R17" s="41">
        <v>0</v>
      </c>
      <c r="S17" s="41">
        <v>0</v>
      </c>
      <c r="T17" s="41">
        <v>0</v>
      </c>
      <c r="U17" s="41">
        <v>0</v>
      </c>
      <c r="V17" s="41">
        <v>0</v>
      </c>
      <c r="W17" s="41">
        <v>0</v>
      </c>
      <c r="X17" s="41">
        <v>0</v>
      </c>
      <c r="Y17" s="41">
        <v>1</v>
      </c>
      <c r="Z17" s="41">
        <v>0</v>
      </c>
      <c r="AA17" s="41">
        <v>0</v>
      </c>
      <c r="AB17" s="41">
        <v>0</v>
      </c>
      <c r="AC17" s="41">
        <v>0</v>
      </c>
      <c r="AD17" s="41">
        <v>0</v>
      </c>
      <c r="AE17" s="41">
        <v>0</v>
      </c>
      <c r="AF17" s="41">
        <v>0</v>
      </c>
      <c r="AG17" s="41">
        <v>0</v>
      </c>
      <c r="AH17" s="41">
        <v>0</v>
      </c>
      <c r="AI17" s="41">
        <v>0</v>
      </c>
      <c r="AJ17" s="41">
        <v>0</v>
      </c>
      <c r="AK17" s="41">
        <v>0</v>
      </c>
      <c r="AL17" s="41">
        <v>0</v>
      </c>
      <c r="AM17" s="41">
        <v>0</v>
      </c>
      <c r="AN17" s="41">
        <v>0</v>
      </c>
      <c r="AO17" s="41">
        <v>0</v>
      </c>
      <c r="AP17" s="41">
        <v>0</v>
      </c>
      <c r="AQ17" s="41">
        <v>0</v>
      </c>
      <c r="AR17" s="41">
        <v>0</v>
      </c>
      <c r="AS17" s="41">
        <v>0</v>
      </c>
      <c r="AT17" s="41">
        <v>0</v>
      </c>
      <c r="AU17" s="41">
        <v>0</v>
      </c>
      <c r="AV17" s="41">
        <v>0</v>
      </c>
      <c r="AW17" s="41">
        <v>0</v>
      </c>
      <c r="AX17" s="41">
        <v>0</v>
      </c>
      <c r="AY17" s="41">
        <v>0</v>
      </c>
      <c r="AZ17" s="41">
        <v>0</v>
      </c>
      <c r="BA17" s="41">
        <v>0</v>
      </c>
      <c r="BB17" s="41">
        <v>0</v>
      </c>
      <c r="BC17" s="41">
        <v>0</v>
      </c>
      <c r="BD17" s="41">
        <v>0</v>
      </c>
      <c r="BE17" s="41">
        <v>0</v>
      </c>
      <c r="BF17" s="41">
        <v>0</v>
      </c>
      <c r="BG17" s="41">
        <v>0</v>
      </c>
      <c r="BH17" s="41">
        <v>0</v>
      </c>
      <c r="BI17" s="41">
        <v>0</v>
      </c>
      <c r="BJ17" s="41">
        <v>0</v>
      </c>
      <c r="BK17" s="41">
        <v>0</v>
      </c>
      <c r="BL17" s="41">
        <v>0</v>
      </c>
      <c r="BM17" s="41">
        <v>0</v>
      </c>
      <c r="BN17" s="41">
        <v>0</v>
      </c>
      <c r="BO17" s="41">
        <v>0</v>
      </c>
      <c r="BP17" s="41">
        <v>0</v>
      </c>
      <c r="BQ17" s="41">
        <v>0</v>
      </c>
      <c r="BR17" s="41">
        <v>0</v>
      </c>
      <c r="BS17" s="41">
        <v>0</v>
      </c>
      <c r="BT17" s="41">
        <v>0</v>
      </c>
      <c r="BU17" s="41">
        <v>0</v>
      </c>
      <c r="BV17" s="41">
        <v>0</v>
      </c>
      <c r="BW17" s="41">
        <v>0</v>
      </c>
      <c r="BX17" s="41">
        <v>0</v>
      </c>
      <c r="BY17" s="41">
        <v>0</v>
      </c>
      <c r="BZ17" s="41">
        <v>0</v>
      </c>
      <c r="CA17" s="41">
        <v>0</v>
      </c>
      <c r="CB17" s="41">
        <v>0</v>
      </c>
      <c r="CC17" s="41">
        <v>0</v>
      </c>
      <c r="CD17" s="41">
        <v>0</v>
      </c>
      <c r="CE17" s="41">
        <v>0</v>
      </c>
      <c r="CF17" s="41">
        <v>0</v>
      </c>
      <c r="CG17" s="41">
        <v>0</v>
      </c>
      <c r="CH17" s="41">
        <v>0</v>
      </c>
      <c r="CI17" s="41">
        <v>0</v>
      </c>
      <c r="CJ17" s="41">
        <v>0</v>
      </c>
      <c r="CK17" s="41">
        <v>0</v>
      </c>
      <c r="CL17" s="41">
        <v>0</v>
      </c>
      <c r="CM17" s="41">
        <v>0</v>
      </c>
      <c r="CN17" s="41">
        <v>0</v>
      </c>
      <c r="CO17" s="41">
        <v>0</v>
      </c>
      <c r="CP17" s="41">
        <v>0</v>
      </c>
      <c r="CQ17" s="41">
        <v>0</v>
      </c>
      <c r="CR17" s="41">
        <v>0</v>
      </c>
      <c r="CS17" s="41">
        <v>0</v>
      </c>
      <c r="CT17" s="41">
        <v>0</v>
      </c>
      <c r="CU17" s="41">
        <v>0</v>
      </c>
      <c r="CV17" s="41">
        <v>0</v>
      </c>
    </row>
    <row r="18" spans="1:100" ht="14.25">
      <c r="A18" s="84" t="s">
        <v>15458</v>
      </c>
      <c r="B18" s="41">
        <v>0</v>
      </c>
      <c r="C18" s="41">
        <v>0</v>
      </c>
      <c r="D18" s="41">
        <v>0</v>
      </c>
      <c r="E18" s="41">
        <v>0</v>
      </c>
      <c r="F18" s="41">
        <v>0</v>
      </c>
      <c r="G18" s="41">
        <v>0</v>
      </c>
      <c r="H18" s="41">
        <v>0</v>
      </c>
      <c r="I18" s="41">
        <v>0</v>
      </c>
      <c r="J18" s="41">
        <v>0</v>
      </c>
      <c r="K18" s="41">
        <v>0</v>
      </c>
      <c r="L18" s="41">
        <v>0</v>
      </c>
      <c r="M18" s="41">
        <v>0</v>
      </c>
      <c r="N18" s="41">
        <v>0</v>
      </c>
      <c r="O18" s="41">
        <v>0</v>
      </c>
      <c r="P18" s="41">
        <v>0</v>
      </c>
      <c r="Q18" s="41">
        <v>0</v>
      </c>
      <c r="R18" s="41">
        <v>0</v>
      </c>
      <c r="S18" s="41">
        <v>0</v>
      </c>
      <c r="T18" s="41">
        <v>0</v>
      </c>
      <c r="U18" s="41">
        <v>0</v>
      </c>
      <c r="V18" s="41">
        <v>0</v>
      </c>
      <c r="W18" s="41">
        <v>0</v>
      </c>
      <c r="X18" s="41">
        <v>0</v>
      </c>
      <c r="Y18" s="41">
        <v>0</v>
      </c>
      <c r="Z18" s="41">
        <v>0</v>
      </c>
      <c r="AA18" s="41">
        <v>0</v>
      </c>
      <c r="AB18" s="41">
        <v>0</v>
      </c>
      <c r="AC18" s="41">
        <v>0</v>
      </c>
      <c r="AD18" s="41">
        <v>2</v>
      </c>
      <c r="AE18" s="41">
        <v>0</v>
      </c>
      <c r="AF18" s="41">
        <v>0</v>
      </c>
      <c r="AG18" s="41">
        <v>0</v>
      </c>
      <c r="AH18" s="41">
        <v>0</v>
      </c>
      <c r="AI18" s="41">
        <v>0</v>
      </c>
      <c r="AJ18" s="41">
        <v>0</v>
      </c>
      <c r="AK18" s="41">
        <v>0</v>
      </c>
      <c r="AL18" s="41">
        <v>0</v>
      </c>
      <c r="AM18" s="41">
        <v>0</v>
      </c>
      <c r="AN18" s="41">
        <v>0</v>
      </c>
      <c r="AO18" s="41">
        <v>0</v>
      </c>
      <c r="AP18" s="41">
        <v>0</v>
      </c>
      <c r="AQ18" s="41">
        <v>0</v>
      </c>
      <c r="AR18" s="41">
        <v>0</v>
      </c>
      <c r="AS18" s="41">
        <v>0</v>
      </c>
      <c r="AT18" s="41">
        <v>0</v>
      </c>
      <c r="AU18" s="41">
        <v>0</v>
      </c>
      <c r="AV18" s="41">
        <v>0</v>
      </c>
      <c r="AW18" s="41">
        <v>0</v>
      </c>
      <c r="AX18" s="41">
        <v>0</v>
      </c>
      <c r="AY18" s="41">
        <v>0</v>
      </c>
      <c r="AZ18" s="41">
        <v>0</v>
      </c>
      <c r="BA18" s="41">
        <v>0</v>
      </c>
      <c r="BB18" s="41">
        <v>0</v>
      </c>
      <c r="BC18" s="41">
        <v>0</v>
      </c>
      <c r="BD18" s="41">
        <v>0</v>
      </c>
      <c r="BE18" s="41">
        <v>0</v>
      </c>
      <c r="BF18" s="41">
        <v>0</v>
      </c>
      <c r="BG18" s="41">
        <v>0</v>
      </c>
      <c r="BH18" s="41">
        <v>0</v>
      </c>
      <c r="BI18" s="41">
        <v>0</v>
      </c>
      <c r="BJ18" s="41">
        <v>0</v>
      </c>
      <c r="BK18" s="41">
        <v>0</v>
      </c>
      <c r="BL18" s="41">
        <v>0</v>
      </c>
      <c r="BM18" s="41">
        <v>0</v>
      </c>
      <c r="BN18" s="41">
        <v>0</v>
      </c>
      <c r="BO18" s="41">
        <v>0</v>
      </c>
      <c r="BP18" s="41">
        <v>0</v>
      </c>
      <c r="BQ18" s="41">
        <v>0</v>
      </c>
      <c r="BR18" s="41">
        <v>0</v>
      </c>
      <c r="BS18" s="41">
        <v>0</v>
      </c>
      <c r="BT18" s="41">
        <v>0</v>
      </c>
      <c r="BU18" s="41">
        <v>0</v>
      </c>
      <c r="BV18" s="41">
        <v>0</v>
      </c>
      <c r="BW18" s="41">
        <v>0</v>
      </c>
      <c r="BX18" s="41">
        <v>0</v>
      </c>
      <c r="BY18" s="41">
        <v>0</v>
      </c>
      <c r="BZ18" s="41">
        <v>0</v>
      </c>
      <c r="CA18" s="41">
        <v>0</v>
      </c>
      <c r="CB18" s="41">
        <v>0</v>
      </c>
      <c r="CC18" s="41">
        <v>1</v>
      </c>
      <c r="CD18" s="41">
        <v>0</v>
      </c>
      <c r="CE18" s="41">
        <v>0</v>
      </c>
      <c r="CF18" s="41">
        <v>0</v>
      </c>
      <c r="CG18" s="41">
        <v>0</v>
      </c>
      <c r="CH18" s="41">
        <v>0</v>
      </c>
      <c r="CI18" s="41">
        <v>0</v>
      </c>
      <c r="CJ18" s="41">
        <v>0</v>
      </c>
      <c r="CK18" s="41">
        <v>0</v>
      </c>
      <c r="CL18" s="41">
        <v>0</v>
      </c>
      <c r="CM18" s="41">
        <v>0</v>
      </c>
      <c r="CN18" s="41">
        <v>0</v>
      </c>
      <c r="CO18" s="41">
        <v>0</v>
      </c>
      <c r="CP18" s="41">
        <v>0</v>
      </c>
      <c r="CQ18" s="41">
        <v>0</v>
      </c>
      <c r="CR18" s="41">
        <v>0</v>
      </c>
      <c r="CS18" s="41">
        <v>0</v>
      </c>
      <c r="CT18" s="41">
        <v>0</v>
      </c>
      <c r="CU18" s="41">
        <v>0</v>
      </c>
      <c r="CV18" s="41">
        <v>0</v>
      </c>
    </row>
    <row r="19" spans="1:100" ht="14.25">
      <c r="A19" s="84" t="s">
        <v>15459</v>
      </c>
      <c r="B19" s="41">
        <v>0</v>
      </c>
      <c r="C19" s="41">
        <v>0</v>
      </c>
      <c r="D19" s="41">
        <v>1</v>
      </c>
      <c r="E19" s="41">
        <v>0</v>
      </c>
      <c r="F19" s="41">
        <v>0</v>
      </c>
      <c r="G19" s="41">
        <v>0</v>
      </c>
      <c r="H19" s="41">
        <v>0</v>
      </c>
      <c r="I19" s="41">
        <v>0</v>
      </c>
      <c r="J19" s="41">
        <v>0</v>
      </c>
      <c r="K19" s="41">
        <v>0</v>
      </c>
      <c r="L19" s="41">
        <v>0</v>
      </c>
      <c r="M19" s="41">
        <v>0</v>
      </c>
      <c r="N19" s="41">
        <v>0</v>
      </c>
      <c r="O19" s="41">
        <v>0</v>
      </c>
      <c r="P19" s="41">
        <v>0</v>
      </c>
      <c r="Q19" s="41">
        <v>0</v>
      </c>
      <c r="R19" s="41">
        <v>0</v>
      </c>
      <c r="S19" s="41">
        <v>0</v>
      </c>
      <c r="T19" s="41">
        <v>0</v>
      </c>
      <c r="U19" s="41">
        <v>0</v>
      </c>
      <c r="V19" s="41">
        <v>0</v>
      </c>
      <c r="W19" s="41">
        <v>0</v>
      </c>
      <c r="X19" s="41">
        <v>0</v>
      </c>
      <c r="Y19" s="41">
        <v>0</v>
      </c>
      <c r="Z19" s="41">
        <v>0</v>
      </c>
      <c r="AA19" s="41">
        <v>0</v>
      </c>
      <c r="AB19" s="41">
        <v>0</v>
      </c>
      <c r="AC19" s="41">
        <v>0</v>
      </c>
      <c r="AD19" s="41">
        <v>1</v>
      </c>
      <c r="AE19" s="41">
        <v>0</v>
      </c>
      <c r="AF19" s="41">
        <v>0</v>
      </c>
      <c r="AG19" s="41">
        <v>0</v>
      </c>
      <c r="AH19" s="41">
        <v>0</v>
      </c>
      <c r="AI19" s="41">
        <v>0</v>
      </c>
      <c r="AJ19" s="41">
        <v>0</v>
      </c>
      <c r="AK19" s="41">
        <v>0</v>
      </c>
      <c r="AL19" s="41">
        <v>0</v>
      </c>
      <c r="AM19" s="41">
        <v>0</v>
      </c>
      <c r="AN19" s="41">
        <v>0</v>
      </c>
      <c r="AO19" s="41">
        <v>0</v>
      </c>
      <c r="AP19" s="41">
        <v>0</v>
      </c>
      <c r="AQ19" s="41">
        <v>0</v>
      </c>
      <c r="AR19" s="41">
        <v>0</v>
      </c>
      <c r="AS19" s="41">
        <v>0</v>
      </c>
      <c r="AT19" s="41">
        <v>0</v>
      </c>
      <c r="AU19" s="41">
        <v>0</v>
      </c>
      <c r="AV19" s="41">
        <v>0</v>
      </c>
      <c r="AW19" s="41">
        <v>0</v>
      </c>
      <c r="AX19" s="41">
        <v>0</v>
      </c>
      <c r="AY19" s="41">
        <v>0</v>
      </c>
      <c r="AZ19" s="41">
        <v>0</v>
      </c>
      <c r="BA19" s="41">
        <v>0</v>
      </c>
      <c r="BB19" s="41">
        <v>0</v>
      </c>
      <c r="BC19" s="41">
        <v>0</v>
      </c>
      <c r="BD19" s="41">
        <v>0</v>
      </c>
      <c r="BE19" s="41">
        <v>0</v>
      </c>
      <c r="BF19" s="41">
        <v>0</v>
      </c>
      <c r="BG19" s="41">
        <v>0</v>
      </c>
      <c r="BH19" s="41">
        <v>0</v>
      </c>
      <c r="BI19" s="41">
        <v>0</v>
      </c>
      <c r="BJ19" s="41">
        <v>0</v>
      </c>
      <c r="BK19" s="41">
        <v>0</v>
      </c>
      <c r="BL19" s="41">
        <v>0</v>
      </c>
      <c r="BM19" s="41">
        <v>0</v>
      </c>
      <c r="BN19" s="41">
        <v>0</v>
      </c>
      <c r="BO19" s="41">
        <v>0</v>
      </c>
      <c r="BP19" s="41">
        <v>0</v>
      </c>
      <c r="BQ19" s="41">
        <v>0</v>
      </c>
      <c r="BR19" s="41">
        <v>0</v>
      </c>
      <c r="BS19" s="41">
        <v>0</v>
      </c>
      <c r="BT19" s="41">
        <v>0</v>
      </c>
      <c r="BU19" s="41">
        <v>1</v>
      </c>
      <c r="BV19" s="41">
        <v>0</v>
      </c>
      <c r="BW19" s="41">
        <v>1</v>
      </c>
      <c r="BX19" s="41">
        <v>0</v>
      </c>
      <c r="BY19" s="41">
        <v>0</v>
      </c>
      <c r="BZ19" s="41">
        <v>0</v>
      </c>
      <c r="CA19" s="41">
        <v>1</v>
      </c>
      <c r="CB19" s="41">
        <v>0</v>
      </c>
      <c r="CC19" s="41">
        <v>0</v>
      </c>
      <c r="CD19" s="41">
        <v>0</v>
      </c>
      <c r="CE19" s="41">
        <v>0</v>
      </c>
      <c r="CF19" s="41">
        <v>0</v>
      </c>
      <c r="CG19" s="41">
        <v>0</v>
      </c>
      <c r="CH19" s="41">
        <v>0</v>
      </c>
      <c r="CI19" s="41">
        <v>0</v>
      </c>
      <c r="CJ19" s="41">
        <v>0</v>
      </c>
      <c r="CK19" s="41">
        <v>0</v>
      </c>
      <c r="CL19" s="41">
        <v>0</v>
      </c>
      <c r="CM19" s="41">
        <v>0</v>
      </c>
      <c r="CN19" s="41">
        <v>0</v>
      </c>
      <c r="CO19" s="41">
        <v>0</v>
      </c>
      <c r="CP19" s="41">
        <v>0</v>
      </c>
      <c r="CQ19" s="41">
        <v>0</v>
      </c>
      <c r="CR19" s="41">
        <v>0</v>
      </c>
      <c r="CS19" s="41">
        <v>0</v>
      </c>
      <c r="CT19" s="41">
        <v>0</v>
      </c>
      <c r="CU19" s="41">
        <v>0</v>
      </c>
      <c r="CV19" s="41">
        <v>0</v>
      </c>
    </row>
    <row r="20" spans="1:100" ht="14.25">
      <c r="A20" s="84" t="s">
        <v>15460</v>
      </c>
      <c r="B20" s="41">
        <v>0</v>
      </c>
      <c r="C20" s="41">
        <v>0</v>
      </c>
      <c r="D20" s="41">
        <v>0</v>
      </c>
      <c r="E20" s="41">
        <v>0</v>
      </c>
      <c r="F20" s="41">
        <v>0</v>
      </c>
      <c r="G20" s="41">
        <v>0</v>
      </c>
      <c r="H20" s="41">
        <v>0</v>
      </c>
      <c r="I20" s="41">
        <v>0</v>
      </c>
      <c r="J20" s="41">
        <v>1</v>
      </c>
      <c r="K20" s="41">
        <v>0</v>
      </c>
      <c r="L20" s="41">
        <v>0</v>
      </c>
      <c r="M20" s="41">
        <v>0</v>
      </c>
      <c r="N20" s="41">
        <v>1</v>
      </c>
      <c r="O20" s="41">
        <v>0</v>
      </c>
      <c r="P20" s="41">
        <v>0</v>
      </c>
      <c r="Q20" s="41">
        <v>0</v>
      </c>
      <c r="R20" s="41">
        <v>0</v>
      </c>
      <c r="S20" s="41">
        <v>0</v>
      </c>
      <c r="T20" s="41">
        <v>0</v>
      </c>
      <c r="U20" s="41">
        <v>0</v>
      </c>
      <c r="V20" s="41">
        <v>0</v>
      </c>
      <c r="W20" s="41">
        <v>0</v>
      </c>
      <c r="X20" s="41">
        <v>0</v>
      </c>
      <c r="Y20" s="41">
        <v>1</v>
      </c>
      <c r="Z20" s="41">
        <v>0</v>
      </c>
      <c r="AA20" s="41">
        <v>0</v>
      </c>
      <c r="AB20" s="41">
        <v>0</v>
      </c>
      <c r="AC20" s="41">
        <v>0</v>
      </c>
      <c r="AD20" s="41">
        <v>0</v>
      </c>
      <c r="AE20" s="41">
        <v>0</v>
      </c>
      <c r="AF20" s="41">
        <v>0</v>
      </c>
      <c r="AG20" s="41">
        <v>0</v>
      </c>
      <c r="AH20" s="41">
        <v>0</v>
      </c>
      <c r="AI20" s="41">
        <v>0</v>
      </c>
      <c r="AJ20" s="41">
        <v>0</v>
      </c>
      <c r="AK20" s="41">
        <v>0</v>
      </c>
      <c r="AL20" s="41">
        <v>0</v>
      </c>
      <c r="AM20" s="41">
        <v>0</v>
      </c>
      <c r="AN20" s="41">
        <v>0</v>
      </c>
      <c r="AO20" s="41">
        <v>0</v>
      </c>
      <c r="AP20" s="41">
        <v>0</v>
      </c>
      <c r="AQ20" s="41">
        <v>0</v>
      </c>
      <c r="AR20" s="41">
        <v>0</v>
      </c>
      <c r="AS20" s="41">
        <v>0</v>
      </c>
      <c r="AT20" s="41">
        <v>0</v>
      </c>
      <c r="AU20" s="41">
        <v>0</v>
      </c>
      <c r="AV20" s="41">
        <v>0</v>
      </c>
      <c r="AW20" s="41">
        <v>1</v>
      </c>
      <c r="AX20" s="41">
        <v>0</v>
      </c>
      <c r="AY20" s="41">
        <v>0</v>
      </c>
      <c r="AZ20" s="41">
        <v>0</v>
      </c>
      <c r="BA20" s="41">
        <v>0</v>
      </c>
      <c r="BB20" s="41">
        <v>0</v>
      </c>
      <c r="BC20" s="41">
        <v>0</v>
      </c>
      <c r="BD20" s="41">
        <v>0</v>
      </c>
      <c r="BE20" s="41">
        <v>0</v>
      </c>
      <c r="BF20" s="41">
        <v>0</v>
      </c>
      <c r="BG20" s="41">
        <v>0</v>
      </c>
      <c r="BH20" s="41">
        <v>0</v>
      </c>
      <c r="BI20" s="41">
        <v>0</v>
      </c>
      <c r="BJ20" s="41">
        <v>0</v>
      </c>
      <c r="BK20" s="41">
        <v>0</v>
      </c>
      <c r="BL20" s="41">
        <v>0</v>
      </c>
      <c r="BM20" s="41">
        <v>0</v>
      </c>
      <c r="BN20" s="41">
        <v>0</v>
      </c>
      <c r="BO20" s="41">
        <v>0</v>
      </c>
      <c r="BP20" s="41">
        <v>0</v>
      </c>
      <c r="BQ20" s="41">
        <v>0</v>
      </c>
      <c r="BR20" s="41">
        <v>0</v>
      </c>
      <c r="BS20" s="41">
        <v>0</v>
      </c>
      <c r="BT20" s="41">
        <v>0</v>
      </c>
      <c r="BU20" s="41">
        <v>0</v>
      </c>
      <c r="BV20" s="41">
        <v>0</v>
      </c>
      <c r="BW20" s="41">
        <v>2</v>
      </c>
      <c r="BX20" s="41">
        <v>0</v>
      </c>
      <c r="BY20" s="41">
        <v>0</v>
      </c>
      <c r="BZ20" s="41">
        <v>0</v>
      </c>
      <c r="CA20" s="41">
        <v>0</v>
      </c>
      <c r="CB20" s="41">
        <v>0</v>
      </c>
      <c r="CC20" s="41">
        <v>0</v>
      </c>
      <c r="CD20" s="41">
        <v>0</v>
      </c>
      <c r="CE20" s="41">
        <v>1</v>
      </c>
      <c r="CF20" s="41">
        <v>0</v>
      </c>
      <c r="CG20" s="41">
        <v>0</v>
      </c>
      <c r="CH20" s="41">
        <v>0</v>
      </c>
      <c r="CI20" s="41">
        <v>0</v>
      </c>
      <c r="CJ20" s="41">
        <v>0</v>
      </c>
      <c r="CK20" s="41">
        <v>0</v>
      </c>
      <c r="CL20" s="41">
        <v>0</v>
      </c>
      <c r="CM20" s="41">
        <v>0</v>
      </c>
      <c r="CN20" s="41">
        <v>0</v>
      </c>
      <c r="CO20" s="41">
        <v>0</v>
      </c>
      <c r="CP20" s="41">
        <v>0</v>
      </c>
      <c r="CQ20" s="41">
        <v>1</v>
      </c>
      <c r="CR20" s="41">
        <v>0</v>
      </c>
      <c r="CS20" s="41">
        <v>0</v>
      </c>
      <c r="CT20" s="41">
        <v>0</v>
      </c>
      <c r="CU20" s="41">
        <v>0</v>
      </c>
      <c r="CV20" s="41">
        <v>0</v>
      </c>
    </row>
    <row r="21" spans="1:100" ht="14.25">
      <c r="A21" s="84" t="s">
        <v>15461</v>
      </c>
      <c r="B21" s="41">
        <v>1</v>
      </c>
      <c r="C21" s="41">
        <v>0</v>
      </c>
      <c r="D21" s="41">
        <v>1</v>
      </c>
      <c r="E21" s="41">
        <v>0</v>
      </c>
      <c r="F21" s="41">
        <v>0</v>
      </c>
      <c r="G21" s="41">
        <v>0</v>
      </c>
      <c r="H21" s="41">
        <v>0</v>
      </c>
      <c r="I21" s="41">
        <v>0</v>
      </c>
      <c r="J21" s="41">
        <v>0</v>
      </c>
      <c r="K21" s="41">
        <v>0</v>
      </c>
      <c r="L21" s="41">
        <v>1</v>
      </c>
      <c r="M21" s="41">
        <v>0</v>
      </c>
      <c r="N21" s="41">
        <v>0</v>
      </c>
      <c r="O21" s="41">
        <v>0</v>
      </c>
      <c r="P21" s="41">
        <v>0</v>
      </c>
      <c r="Q21" s="41">
        <v>0</v>
      </c>
      <c r="R21" s="41">
        <v>0</v>
      </c>
      <c r="S21" s="41">
        <v>0</v>
      </c>
      <c r="T21" s="41">
        <v>0</v>
      </c>
      <c r="U21" s="41">
        <v>0</v>
      </c>
      <c r="V21" s="41">
        <v>0</v>
      </c>
      <c r="W21" s="41">
        <v>0</v>
      </c>
      <c r="X21" s="41">
        <v>0</v>
      </c>
      <c r="Y21" s="41">
        <v>0</v>
      </c>
      <c r="Z21" s="41">
        <v>0</v>
      </c>
      <c r="AA21" s="41">
        <v>0</v>
      </c>
      <c r="AB21" s="41">
        <v>0</v>
      </c>
      <c r="AC21" s="41">
        <v>0</v>
      </c>
      <c r="AD21" s="41">
        <v>4</v>
      </c>
      <c r="AE21" s="41">
        <v>0</v>
      </c>
      <c r="AF21" s="41">
        <v>1</v>
      </c>
      <c r="AG21" s="41">
        <v>0</v>
      </c>
      <c r="AH21" s="41">
        <v>0</v>
      </c>
      <c r="AI21" s="41">
        <v>0</v>
      </c>
      <c r="AJ21" s="41">
        <v>0</v>
      </c>
      <c r="AK21" s="41">
        <v>11</v>
      </c>
      <c r="AL21" s="41">
        <v>1</v>
      </c>
      <c r="AM21" s="41">
        <v>0</v>
      </c>
      <c r="AN21" s="41">
        <v>0</v>
      </c>
      <c r="AO21" s="41">
        <v>0</v>
      </c>
      <c r="AP21" s="41">
        <v>0</v>
      </c>
      <c r="AQ21" s="41">
        <v>0</v>
      </c>
      <c r="AR21" s="41">
        <v>0</v>
      </c>
      <c r="AS21" s="41">
        <v>0</v>
      </c>
      <c r="AT21" s="41">
        <v>0</v>
      </c>
      <c r="AU21" s="41">
        <v>0</v>
      </c>
      <c r="AV21" s="41">
        <v>0</v>
      </c>
      <c r="AW21" s="41">
        <v>0</v>
      </c>
      <c r="AX21" s="41">
        <v>0</v>
      </c>
      <c r="AY21" s="41">
        <v>0</v>
      </c>
      <c r="AZ21" s="41">
        <v>0</v>
      </c>
      <c r="BA21" s="41">
        <v>0</v>
      </c>
      <c r="BB21" s="41">
        <v>0</v>
      </c>
      <c r="BC21" s="41">
        <v>0</v>
      </c>
      <c r="BD21" s="41">
        <v>0</v>
      </c>
      <c r="BE21" s="41">
        <v>0</v>
      </c>
      <c r="BF21" s="41">
        <v>0</v>
      </c>
      <c r="BG21" s="41">
        <v>2</v>
      </c>
      <c r="BH21" s="41">
        <v>0</v>
      </c>
      <c r="BI21" s="41">
        <v>0</v>
      </c>
      <c r="BJ21" s="41">
        <v>0</v>
      </c>
      <c r="BK21" s="41">
        <v>0</v>
      </c>
      <c r="BL21" s="41">
        <v>0</v>
      </c>
      <c r="BM21" s="41">
        <v>0</v>
      </c>
      <c r="BN21" s="41">
        <v>0</v>
      </c>
      <c r="BO21" s="41">
        <v>0</v>
      </c>
      <c r="BP21" s="41">
        <v>0</v>
      </c>
      <c r="BQ21" s="41">
        <v>0</v>
      </c>
      <c r="BR21" s="41">
        <v>0</v>
      </c>
      <c r="BS21" s="41">
        <v>0</v>
      </c>
      <c r="BT21" s="41">
        <v>0</v>
      </c>
      <c r="BU21" s="41">
        <v>0</v>
      </c>
      <c r="BV21" s="41">
        <v>0</v>
      </c>
      <c r="BW21" s="41">
        <v>0</v>
      </c>
      <c r="BX21" s="41">
        <v>0</v>
      </c>
      <c r="BY21" s="41">
        <v>0</v>
      </c>
      <c r="BZ21" s="41">
        <v>0</v>
      </c>
      <c r="CA21" s="41">
        <v>0</v>
      </c>
      <c r="CB21" s="41">
        <v>0</v>
      </c>
      <c r="CC21" s="41">
        <v>0</v>
      </c>
      <c r="CD21" s="41">
        <v>0</v>
      </c>
      <c r="CE21" s="41">
        <v>1</v>
      </c>
      <c r="CF21" s="41">
        <v>0</v>
      </c>
      <c r="CG21" s="41">
        <v>0</v>
      </c>
      <c r="CH21" s="41">
        <v>0</v>
      </c>
      <c r="CI21" s="41">
        <v>0</v>
      </c>
      <c r="CJ21" s="41">
        <v>0</v>
      </c>
      <c r="CK21" s="41">
        <v>0</v>
      </c>
      <c r="CL21" s="41">
        <v>0</v>
      </c>
      <c r="CM21" s="41">
        <v>0</v>
      </c>
      <c r="CN21" s="41">
        <v>0</v>
      </c>
      <c r="CO21" s="41">
        <v>0</v>
      </c>
      <c r="CP21" s="41">
        <v>1</v>
      </c>
      <c r="CQ21" s="41">
        <v>7</v>
      </c>
      <c r="CR21" s="41">
        <v>0</v>
      </c>
      <c r="CS21" s="41">
        <v>0</v>
      </c>
      <c r="CT21" s="41">
        <v>0</v>
      </c>
      <c r="CU21" s="41">
        <v>0</v>
      </c>
      <c r="CV21" s="41">
        <v>0</v>
      </c>
    </row>
    <row r="22" spans="1:100" ht="14.25">
      <c r="A22" s="84" t="s">
        <v>15462</v>
      </c>
      <c r="B22" s="41">
        <v>2</v>
      </c>
      <c r="C22" s="41">
        <v>0</v>
      </c>
      <c r="D22" s="41">
        <v>1</v>
      </c>
      <c r="E22" s="41">
        <v>0</v>
      </c>
      <c r="F22" s="41">
        <v>0</v>
      </c>
      <c r="G22" s="41">
        <v>0</v>
      </c>
      <c r="H22" s="41">
        <v>0</v>
      </c>
      <c r="I22" s="41">
        <v>0</v>
      </c>
      <c r="J22" s="41">
        <v>0</v>
      </c>
      <c r="K22" s="41">
        <v>0</v>
      </c>
      <c r="L22" s="41">
        <v>0</v>
      </c>
      <c r="M22" s="41">
        <v>0</v>
      </c>
      <c r="N22" s="41">
        <v>0</v>
      </c>
      <c r="O22" s="41">
        <v>0</v>
      </c>
      <c r="P22" s="41">
        <v>0</v>
      </c>
      <c r="Q22" s="41">
        <v>0</v>
      </c>
      <c r="R22" s="41">
        <v>0</v>
      </c>
      <c r="S22" s="41">
        <v>0</v>
      </c>
      <c r="T22" s="41">
        <v>0</v>
      </c>
      <c r="U22" s="41">
        <v>0</v>
      </c>
      <c r="V22" s="41">
        <v>0</v>
      </c>
      <c r="W22" s="41">
        <v>0</v>
      </c>
      <c r="X22" s="41">
        <v>0</v>
      </c>
      <c r="Y22" s="41">
        <v>1</v>
      </c>
      <c r="Z22" s="41">
        <v>0</v>
      </c>
      <c r="AA22" s="41">
        <v>0</v>
      </c>
      <c r="AB22" s="41">
        <v>0</v>
      </c>
      <c r="AC22" s="41">
        <v>0</v>
      </c>
      <c r="AD22" s="41">
        <v>1</v>
      </c>
      <c r="AE22" s="41">
        <v>0</v>
      </c>
      <c r="AF22" s="41">
        <v>0</v>
      </c>
      <c r="AG22" s="41">
        <v>0</v>
      </c>
      <c r="AH22" s="41">
        <v>0</v>
      </c>
      <c r="AI22" s="41">
        <v>0</v>
      </c>
      <c r="AJ22" s="41">
        <v>0</v>
      </c>
      <c r="AK22" s="41">
        <v>2</v>
      </c>
      <c r="AL22" s="41">
        <v>0</v>
      </c>
      <c r="AM22" s="41">
        <v>0</v>
      </c>
      <c r="AN22" s="41">
        <v>0</v>
      </c>
      <c r="AO22" s="41">
        <v>0</v>
      </c>
      <c r="AP22" s="41">
        <v>0</v>
      </c>
      <c r="AQ22" s="41">
        <v>0</v>
      </c>
      <c r="AR22" s="41">
        <v>0</v>
      </c>
      <c r="AS22" s="41">
        <v>0</v>
      </c>
      <c r="AT22" s="41">
        <v>0</v>
      </c>
      <c r="AU22" s="41">
        <v>0</v>
      </c>
      <c r="AV22" s="41">
        <v>0</v>
      </c>
      <c r="AW22" s="41">
        <v>0</v>
      </c>
      <c r="AX22" s="41">
        <v>0</v>
      </c>
      <c r="AY22" s="41">
        <v>0</v>
      </c>
      <c r="AZ22" s="41">
        <v>0</v>
      </c>
      <c r="BA22" s="41">
        <v>0</v>
      </c>
      <c r="BB22" s="41">
        <v>0</v>
      </c>
      <c r="BC22" s="41">
        <v>0</v>
      </c>
      <c r="BD22" s="41">
        <v>0</v>
      </c>
      <c r="BE22" s="41">
        <v>0</v>
      </c>
      <c r="BF22" s="41">
        <v>0</v>
      </c>
      <c r="BG22" s="41">
        <v>2</v>
      </c>
      <c r="BH22" s="41">
        <v>0</v>
      </c>
      <c r="BI22" s="41">
        <v>0</v>
      </c>
      <c r="BJ22" s="41">
        <v>0</v>
      </c>
      <c r="BK22" s="41">
        <v>0</v>
      </c>
      <c r="BL22" s="41">
        <v>0</v>
      </c>
      <c r="BM22" s="41">
        <v>0</v>
      </c>
      <c r="BN22" s="41">
        <v>0</v>
      </c>
      <c r="BO22" s="41">
        <v>0</v>
      </c>
      <c r="BP22" s="41">
        <v>0</v>
      </c>
      <c r="BQ22" s="41">
        <v>0</v>
      </c>
      <c r="BR22" s="41">
        <v>0</v>
      </c>
      <c r="BS22" s="41">
        <v>0</v>
      </c>
      <c r="BT22" s="41">
        <v>0</v>
      </c>
      <c r="BU22" s="41">
        <v>0</v>
      </c>
      <c r="BV22" s="41">
        <v>1</v>
      </c>
      <c r="BW22" s="41">
        <v>0</v>
      </c>
      <c r="BX22" s="41">
        <v>0</v>
      </c>
      <c r="BY22" s="41">
        <v>0</v>
      </c>
      <c r="BZ22" s="41">
        <v>0</v>
      </c>
      <c r="CA22" s="41">
        <v>0</v>
      </c>
      <c r="CB22" s="41">
        <v>0</v>
      </c>
      <c r="CC22" s="41">
        <v>0</v>
      </c>
      <c r="CD22" s="41">
        <v>0</v>
      </c>
      <c r="CE22" s="41">
        <v>2</v>
      </c>
      <c r="CF22" s="41">
        <v>0</v>
      </c>
      <c r="CG22" s="41">
        <v>0</v>
      </c>
      <c r="CH22" s="41">
        <v>0</v>
      </c>
      <c r="CI22" s="41">
        <v>0</v>
      </c>
      <c r="CJ22" s="41">
        <v>0</v>
      </c>
      <c r="CK22" s="41">
        <v>0</v>
      </c>
      <c r="CL22" s="41">
        <v>0</v>
      </c>
      <c r="CM22" s="41">
        <v>0</v>
      </c>
      <c r="CN22" s="41">
        <v>0</v>
      </c>
      <c r="CO22" s="41">
        <v>0</v>
      </c>
      <c r="CP22" s="41">
        <v>0</v>
      </c>
      <c r="CQ22" s="41">
        <v>0</v>
      </c>
      <c r="CR22" s="41">
        <v>0</v>
      </c>
      <c r="CS22" s="41">
        <v>0</v>
      </c>
      <c r="CT22" s="41">
        <v>0</v>
      </c>
      <c r="CU22" s="41">
        <v>0</v>
      </c>
      <c r="CV22" s="41">
        <v>0</v>
      </c>
    </row>
    <row r="23" spans="1:100" ht="14.25">
      <c r="A23" s="84" t="s">
        <v>15463</v>
      </c>
      <c r="B23" s="41">
        <v>0</v>
      </c>
      <c r="C23" s="41">
        <v>1</v>
      </c>
      <c r="D23" s="41">
        <v>0</v>
      </c>
      <c r="E23" s="41">
        <v>0</v>
      </c>
      <c r="F23" s="41">
        <v>0</v>
      </c>
      <c r="G23" s="41">
        <v>0</v>
      </c>
      <c r="H23" s="41">
        <v>0</v>
      </c>
      <c r="I23" s="41">
        <v>1</v>
      </c>
      <c r="J23" s="41">
        <v>1</v>
      </c>
      <c r="K23" s="41">
        <v>0</v>
      </c>
      <c r="L23" s="41">
        <v>0</v>
      </c>
      <c r="M23" s="41">
        <v>0</v>
      </c>
      <c r="N23" s="41">
        <v>0</v>
      </c>
      <c r="O23" s="41">
        <v>0</v>
      </c>
      <c r="P23" s="41">
        <v>0</v>
      </c>
      <c r="Q23" s="41">
        <v>0</v>
      </c>
      <c r="R23" s="41">
        <v>0</v>
      </c>
      <c r="S23" s="41">
        <v>0</v>
      </c>
      <c r="T23" s="41">
        <v>0</v>
      </c>
      <c r="U23" s="41">
        <v>0</v>
      </c>
      <c r="V23" s="41">
        <v>0</v>
      </c>
      <c r="W23" s="41">
        <v>0</v>
      </c>
      <c r="X23" s="41">
        <v>0</v>
      </c>
      <c r="Y23" s="41">
        <v>0</v>
      </c>
      <c r="Z23" s="41">
        <v>0</v>
      </c>
      <c r="AA23" s="41">
        <v>0</v>
      </c>
      <c r="AB23" s="41">
        <v>0</v>
      </c>
      <c r="AC23" s="41">
        <v>0</v>
      </c>
      <c r="AD23" s="41">
        <v>0</v>
      </c>
      <c r="AE23" s="41">
        <v>0</v>
      </c>
      <c r="AF23" s="41">
        <v>0</v>
      </c>
      <c r="AG23" s="41">
        <v>0</v>
      </c>
      <c r="AH23" s="41">
        <v>0</v>
      </c>
      <c r="AI23" s="41">
        <v>0</v>
      </c>
      <c r="AJ23" s="41">
        <v>0</v>
      </c>
      <c r="AK23" s="41">
        <v>0</v>
      </c>
      <c r="AL23" s="41">
        <v>0</v>
      </c>
      <c r="AM23" s="41">
        <v>0</v>
      </c>
      <c r="AN23" s="41">
        <v>0</v>
      </c>
      <c r="AO23" s="41">
        <v>0</v>
      </c>
      <c r="AP23" s="41">
        <v>0</v>
      </c>
      <c r="AQ23" s="41">
        <v>0</v>
      </c>
      <c r="AR23" s="41">
        <v>0</v>
      </c>
      <c r="AS23" s="41">
        <v>0</v>
      </c>
      <c r="AT23" s="41">
        <v>0</v>
      </c>
      <c r="AU23" s="41">
        <v>0</v>
      </c>
      <c r="AV23" s="41">
        <v>0</v>
      </c>
      <c r="AW23" s="41">
        <v>0</v>
      </c>
      <c r="AX23" s="41">
        <v>0</v>
      </c>
      <c r="AY23" s="41">
        <v>0</v>
      </c>
      <c r="AZ23" s="41">
        <v>0</v>
      </c>
      <c r="BA23" s="41">
        <v>0</v>
      </c>
      <c r="BB23" s="41">
        <v>0</v>
      </c>
      <c r="BC23" s="41">
        <v>0</v>
      </c>
      <c r="BD23" s="41">
        <v>0</v>
      </c>
      <c r="BE23" s="41">
        <v>0</v>
      </c>
      <c r="BF23" s="41">
        <v>0</v>
      </c>
      <c r="BG23" s="41">
        <v>0</v>
      </c>
      <c r="BH23" s="41">
        <v>0</v>
      </c>
      <c r="BI23" s="41">
        <v>0</v>
      </c>
      <c r="BJ23" s="41">
        <v>1</v>
      </c>
      <c r="BK23" s="41">
        <v>0</v>
      </c>
      <c r="BL23" s="41">
        <v>0</v>
      </c>
      <c r="BM23" s="41">
        <v>0</v>
      </c>
      <c r="BN23" s="41">
        <v>0</v>
      </c>
      <c r="BO23" s="41">
        <v>0</v>
      </c>
      <c r="BP23" s="41">
        <v>0</v>
      </c>
      <c r="BQ23" s="41">
        <v>0</v>
      </c>
      <c r="BR23" s="41">
        <v>0</v>
      </c>
      <c r="BS23" s="41">
        <v>0</v>
      </c>
      <c r="BT23" s="41">
        <v>0</v>
      </c>
      <c r="BU23" s="41">
        <v>0</v>
      </c>
      <c r="BV23" s="41">
        <v>0</v>
      </c>
      <c r="BW23" s="41">
        <v>0</v>
      </c>
      <c r="BX23" s="41">
        <v>0</v>
      </c>
      <c r="BY23" s="41">
        <v>0</v>
      </c>
      <c r="BZ23" s="41">
        <v>0</v>
      </c>
      <c r="CA23" s="41">
        <v>0</v>
      </c>
      <c r="CB23" s="41">
        <v>0</v>
      </c>
      <c r="CC23" s="41">
        <v>0</v>
      </c>
      <c r="CD23" s="41">
        <v>0</v>
      </c>
      <c r="CE23" s="41">
        <v>0</v>
      </c>
      <c r="CF23" s="41">
        <v>0</v>
      </c>
      <c r="CG23" s="41">
        <v>0</v>
      </c>
      <c r="CH23" s="41">
        <v>0</v>
      </c>
      <c r="CI23" s="41">
        <v>0</v>
      </c>
      <c r="CJ23" s="41">
        <v>0</v>
      </c>
      <c r="CK23" s="41">
        <v>0</v>
      </c>
      <c r="CL23" s="41">
        <v>0</v>
      </c>
      <c r="CM23" s="41">
        <v>0</v>
      </c>
      <c r="CN23" s="41">
        <v>0</v>
      </c>
      <c r="CO23" s="41">
        <v>0</v>
      </c>
      <c r="CP23" s="41">
        <v>0</v>
      </c>
      <c r="CQ23" s="41">
        <v>0</v>
      </c>
      <c r="CR23" s="41">
        <v>0</v>
      </c>
      <c r="CS23" s="41">
        <v>0</v>
      </c>
      <c r="CT23" s="41">
        <v>0</v>
      </c>
      <c r="CU23" s="41">
        <v>0</v>
      </c>
      <c r="CV23" s="41">
        <v>0</v>
      </c>
    </row>
    <row r="24" spans="1:100" ht="14.25">
      <c r="A24" s="84" t="s">
        <v>15464</v>
      </c>
      <c r="B24" s="41">
        <v>0</v>
      </c>
      <c r="C24" s="41">
        <v>0</v>
      </c>
      <c r="D24" s="41">
        <v>0</v>
      </c>
      <c r="E24" s="41">
        <v>0</v>
      </c>
      <c r="F24" s="41">
        <v>0</v>
      </c>
      <c r="G24" s="41">
        <v>0</v>
      </c>
      <c r="H24" s="41">
        <v>0</v>
      </c>
      <c r="I24" s="41">
        <v>0</v>
      </c>
      <c r="J24" s="41">
        <v>0</v>
      </c>
      <c r="K24" s="41">
        <v>0</v>
      </c>
      <c r="L24" s="41">
        <v>0</v>
      </c>
      <c r="M24" s="41">
        <v>0</v>
      </c>
      <c r="N24" s="41">
        <v>0</v>
      </c>
      <c r="O24" s="41">
        <v>0</v>
      </c>
      <c r="P24" s="41">
        <v>0</v>
      </c>
      <c r="Q24" s="41">
        <v>0</v>
      </c>
      <c r="R24" s="41">
        <v>0</v>
      </c>
      <c r="S24" s="41">
        <v>0</v>
      </c>
      <c r="T24" s="41">
        <v>0</v>
      </c>
      <c r="U24" s="41">
        <v>0</v>
      </c>
      <c r="V24" s="41">
        <v>0</v>
      </c>
      <c r="W24" s="41">
        <v>0</v>
      </c>
      <c r="X24" s="41">
        <v>0</v>
      </c>
      <c r="Y24" s="41">
        <v>0</v>
      </c>
      <c r="Z24" s="41">
        <v>0</v>
      </c>
      <c r="AA24" s="41">
        <v>0</v>
      </c>
      <c r="AB24" s="41">
        <v>0</v>
      </c>
      <c r="AC24" s="41">
        <v>0</v>
      </c>
      <c r="AD24" s="41">
        <v>0</v>
      </c>
      <c r="AE24" s="41">
        <v>0</v>
      </c>
      <c r="AF24" s="41">
        <v>0</v>
      </c>
      <c r="AG24" s="41">
        <v>0</v>
      </c>
      <c r="AH24" s="41">
        <v>0</v>
      </c>
      <c r="AI24" s="41">
        <v>0</v>
      </c>
      <c r="AJ24" s="41">
        <v>0</v>
      </c>
      <c r="AK24" s="41">
        <v>0</v>
      </c>
      <c r="AL24" s="41">
        <v>0</v>
      </c>
      <c r="AM24" s="41">
        <v>0</v>
      </c>
      <c r="AN24" s="41">
        <v>0</v>
      </c>
      <c r="AO24" s="41">
        <v>0</v>
      </c>
      <c r="AP24" s="41">
        <v>0</v>
      </c>
      <c r="AQ24" s="41">
        <v>0</v>
      </c>
      <c r="AR24" s="41">
        <v>0</v>
      </c>
      <c r="AS24" s="41">
        <v>0</v>
      </c>
      <c r="AT24" s="41">
        <v>0</v>
      </c>
      <c r="AU24" s="41">
        <v>0</v>
      </c>
      <c r="AV24" s="41">
        <v>0</v>
      </c>
      <c r="AW24" s="41">
        <v>0</v>
      </c>
      <c r="AX24" s="41">
        <v>0</v>
      </c>
      <c r="AY24" s="41">
        <v>0</v>
      </c>
      <c r="AZ24" s="41">
        <v>0</v>
      </c>
      <c r="BA24" s="41">
        <v>0</v>
      </c>
      <c r="BB24" s="41">
        <v>0</v>
      </c>
      <c r="BC24" s="41">
        <v>0</v>
      </c>
      <c r="BD24" s="41">
        <v>0</v>
      </c>
      <c r="BE24" s="41">
        <v>0</v>
      </c>
      <c r="BF24" s="41">
        <v>0</v>
      </c>
      <c r="BG24" s="41">
        <v>0</v>
      </c>
      <c r="BH24" s="41">
        <v>0</v>
      </c>
      <c r="BI24" s="41">
        <v>0</v>
      </c>
      <c r="BJ24" s="41">
        <v>0</v>
      </c>
      <c r="BK24" s="41">
        <v>0</v>
      </c>
      <c r="BL24" s="41">
        <v>0</v>
      </c>
      <c r="BM24" s="41">
        <v>0</v>
      </c>
      <c r="BN24" s="41">
        <v>0</v>
      </c>
      <c r="BO24" s="41">
        <v>0</v>
      </c>
      <c r="BP24" s="41">
        <v>0</v>
      </c>
      <c r="BQ24" s="41">
        <v>0</v>
      </c>
      <c r="BR24" s="41">
        <v>0</v>
      </c>
      <c r="BS24" s="41">
        <v>0</v>
      </c>
      <c r="BT24" s="41">
        <v>0</v>
      </c>
      <c r="BU24" s="41">
        <v>0</v>
      </c>
      <c r="BV24" s="41">
        <v>0</v>
      </c>
      <c r="BW24" s="41">
        <v>0</v>
      </c>
      <c r="BX24" s="41">
        <v>0</v>
      </c>
      <c r="BY24" s="41">
        <v>0</v>
      </c>
      <c r="BZ24" s="41">
        <v>0</v>
      </c>
      <c r="CA24" s="41">
        <v>0</v>
      </c>
      <c r="CB24" s="41">
        <v>0</v>
      </c>
      <c r="CC24" s="41">
        <v>0</v>
      </c>
      <c r="CD24" s="41">
        <v>1</v>
      </c>
      <c r="CE24" s="41">
        <v>0</v>
      </c>
      <c r="CF24" s="41">
        <v>0</v>
      </c>
      <c r="CG24" s="41">
        <v>0</v>
      </c>
      <c r="CH24" s="41">
        <v>0</v>
      </c>
      <c r="CI24" s="41">
        <v>0</v>
      </c>
      <c r="CJ24" s="41">
        <v>0</v>
      </c>
      <c r="CK24" s="41">
        <v>0</v>
      </c>
      <c r="CL24" s="41">
        <v>0</v>
      </c>
      <c r="CM24" s="41">
        <v>0</v>
      </c>
      <c r="CN24" s="41">
        <v>0</v>
      </c>
      <c r="CO24" s="41">
        <v>0</v>
      </c>
      <c r="CP24" s="41">
        <v>0</v>
      </c>
      <c r="CQ24" s="41">
        <v>0</v>
      </c>
      <c r="CR24" s="41">
        <v>1</v>
      </c>
      <c r="CS24" s="41">
        <v>0</v>
      </c>
      <c r="CT24" s="41">
        <v>0</v>
      </c>
      <c r="CU24" s="41">
        <v>0</v>
      </c>
      <c r="CV24" s="41">
        <v>0</v>
      </c>
    </row>
    <row r="25" spans="1:100" ht="14.25">
      <c r="A25" s="84" t="s">
        <v>15465</v>
      </c>
      <c r="B25" s="41">
        <v>1</v>
      </c>
      <c r="C25" s="41">
        <v>0</v>
      </c>
      <c r="D25" s="41">
        <v>0</v>
      </c>
      <c r="E25" s="41">
        <v>0</v>
      </c>
      <c r="F25" s="41">
        <v>0</v>
      </c>
      <c r="G25" s="41">
        <v>0</v>
      </c>
      <c r="H25" s="41">
        <v>0</v>
      </c>
      <c r="I25" s="41">
        <v>0</v>
      </c>
      <c r="J25" s="41">
        <v>0</v>
      </c>
      <c r="K25" s="41">
        <v>0</v>
      </c>
      <c r="L25" s="41">
        <v>0</v>
      </c>
      <c r="M25" s="41">
        <v>0</v>
      </c>
      <c r="N25" s="41">
        <v>0</v>
      </c>
      <c r="O25" s="41">
        <v>0</v>
      </c>
      <c r="P25" s="41">
        <v>0</v>
      </c>
      <c r="Q25" s="41">
        <v>0</v>
      </c>
      <c r="R25" s="41">
        <v>0</v>
      </c>
      <c r="S25" s="41">
        <v>0</v>
      </c>
      <c r="T25" s="41">
        <v>0</v>
      </c>
      <c r="U25" s="41">
        <v>0</v>
      </c>
      <c r="V25" s="41">
        <v>0</v>
      </c>
      <c r="W25" s="41">
        <v>0</v>
      </c>
      <c r="X25" s="41">
        <v>0</v>
      </c>
      <c r="Y25" s="41">
        <v>1</v>
      </c>
      <c r="Z25" s="41">
        <v>0</v>
      </c>
      <c r="AA25" s="41">
        <v>0</v>
      </c>
      <c r="AB25" s="41">
        <v>0</v>
      </c>
      <c r="AC25" s="41">
        <v>0</v>
      </c>
      <c r="AD25" s="41">
        <v>0</v>
      </c>
      <c r="AE25" s="41">
        <v>0</v>
      </c>
      <c r="AF25" s="41">
        <v>0</v>
      </c>
      <c r="AG25" s="41">
        <v>0</v>
      </c>
      <c r="AH25" s="41">
        <v>0</v>
      </c>
      <c r="AI25" s="41">
        <v>0</v>
      </c>
      <c r="AJ25" s="41">
        <v>0</v>
      </c>
      <c r="AK25" s="41">
        <v>0</v>
      </c>
      <c r="AL25" s="41">
        <v>0</v>
      </c>
      <c r="AM25" s="41">
        <v>0</v>
      </c>
      <c r="AN25" s="41">
        <v>0</v>
      </c>
      <c r="AO25" s="41">
        <v>0</v>
      </c>
      <c r="AP25" s="41">
        <v>0</v>
      </c>
      <c r="AQ25" s="41">
        <v>0</v>
      </c>
      <c r="AR25" s="41">
        <v>0</v>
      </c>
      <c r="AS25" s="41">
        <v>0</v>
      </c>
      <c r="AT25" s="41">
        <v>0</v>
      </c>
      <c r="AU25" s="41">
        <v>0</v>
      </c>
      <c r="AV25" s="41">
        <v>0</v>
      </c>
      <c r="AW25" s="41">
        <v>0</v>
      </c>
      <c r="AX25" s="41">
        <v>0</v>
      </c>
      <c r="AY25" s="41">
        <v>0</v>
      </c>
      <c r="AZ25" s="41">
        <v>0</v>
      </c>
      <c r="BA25" s="41">
        <v>0</v>
      </c>
      <c r="BB25" s="41">
        <v>0</v>
      </c>
      <c r="BC25" s="41">
        <v>0</v>
      </c>
      <c r="BD25" s="41">
        <v>0</v>
      </c>
      <c r="BE25" s="41">
        <v>0</v>
      </c>
      <c r="BF25" s="41">
        <v>0</v>
      </c>
      <c r="BG25" s="41">
        <v>0</v>
      </c>
      <c r="BH25" s="41">
        <v>0</v>
      </c>
      <c r="BI25" s="41">
        <v>0</v>
      </c>
      <c r="BJ25" s="41">
        <v>0</v>
      </c>
      <c r="BK25" s="41">
        <v>0</v>
      </c>
      <c r="BL25" s="41">
        <v>0</v>
      </c>
      <c r="BM25" s="41">
        <v>0</v>
      </c>
      <c r="BN25" s="41">
        <v>0</v>
      </c>
      <c r="BO25" s="41">
        <v>0</v>
      </c>
      <c r="BP25" s="41">
        <v>0</v>
      </c>
      <c r="BQ25" s="41">
        <v>0</v>
      </c>
      <c r="BR25" s="41">
        <v>0</v>
      </c>
      <c r="BS25" s="41">
        <v>0</v>
      </c>
      <c r="BT25" s="41">
        <v>0</v>
      </c>
      <c r="BU25" s="41">
        <v>0</v>
      </c>
      <c r="BV25" s="41">
        <v>0</v>
      </c>
      <c r="BW25" s="41">
        <v>0</v>
      </c>
      <c r="BX25" s="41">
        <v>0</v>
      </c>
      <c r="BY25" s="41">
        <v>0</v>
      </c>
      <c r="BZ25" s="41">
        <v>0</v>
      </c>
      <c r="CA25" s="41">
        <v>0</v>
      </c>
      <c r="CB25" s="41">
        <v>0</v>
      </c>
      <c r="CC25" s="41">
        <v>0</v>
      </c>
      <c r="CD25" s="41">
        <v>0</v>
      </c>
      <c r="CE25" s="41">
        <v>0</v>
      </c>
      <c r="CF25" s="41">
        <v>0</v>
      </c>
      <c r="CG25" s="41">
        <v>0</v>
      </c>
      <c r="CH25" s="41">
        <v>0</v>
      </c>
      <c r="CI25" s="41">
        <v>0</v>
      </c>
      <c r="CJ25" s="41">
        <v>0</v>
      </c>
      <c r="CK25" s="41">
        <v>0</v>
      </c>
      <c r="CL25" s="41">
        <v>0</v>
      </c>
      <c r="CM25" s="41">
        <v>0</v>
      </c>
      <c r="CN25" s="41">
        <v>0</v>
      </c>
      <c r="CO25" s="41">
        <v>0</v>
      </c>
      <c r="CP25" s="41">
        <v>0</v>
      </c>
      <c r="CQ25" s="41">
        <v>0</v>
      </c>
      <c r="CR25" s="41">
        <v>0</v>
      </c>
      <c r="CS25" s="41">
        <v>0</v>
      </c>
      <c r="CT25" s="41">
        <v>0</v>
      </c>
      <c r="CU25" s="41">
        <v>0</v>
      </c>
      <c r="CV25" s="41">
        <v>0</v>
      </c>
    </row>
    <row r="26" spans="1:100" ht="14.25">
      <c r="A26" s="84" t="s">
        <v>15466</v>
      </c>
      <c r="B26" s="41">
        <v>0</v>
      </c>
      <c r="C26" s="41">
        <v>0</v>
      </c>
      <c r="D26" s="41">
        <v>0</v>
      </c>
      <c r="E26" s="41">
        <v>0</v>
      </c>
      <c r="F26" s="41">
        <v>0</v>
      </c>
      <c r="G26" s="41">
        <v>0</v>
      </c>
      <c r="H26" s="41">
        <v>1</v>
      </c>
      <c r="I26" s="41">
        <v>0</v>
      </c>
      <c r="J26" s="41">
        <v>0</v>
      </c>
      <c r="K26" s="41">
        <v>0</v>
      </c>
      <c r="L26" s="41">
        <v>0</v>
      </c>
      <c r="M26" s="41">
        <v>0</v>
      </c>
      <c r="N26" s="41">
        <v>0</v>
      </c>
      <c r="O26" s="41">
        <v>0</v>
      </c>
      <c r="P26" s="41">
        <v>0</v>
      </c>
      <c r="Q26" s="41">
        <v>0</v>
      </c>
      <c r="R26" s="41">
        <v>0</v>
      </c>
      <c r="S26" s="41">
        <v>0</v>
      </c>
      <c r="T26" s="41">
        <v>0</v>
      </c>
      <c r="U26" s="41">
        <v>0</v>
      </c>
      <c r="V26" s="41">
        <v>0</v>
      </c>
      <c r="W26" s="41">
        <v>0</v>
      </c>
      <c r="X26" s="41">
        <v>0</v>
      </c>
      <c r="Y26" s="41">
        <v>1</v>
      </c>
      <c r="Z26" s="41">
        <v>0</v>
      </c>
      <c r="AA26" s="41">
        <v>0</v>
      </c>
      <c r="AB26" s="41">
        <v>0</v>
      </c>
      <c r="AC26" s="41">
        <v>0</v>
      </c>
      <c r="AD26" s="41">
        <v>0</v>
      </c>
      <c r="AE26" s="41">
        <v>0</v>
      </c>
      <c r="AF26" s="41">
        <v>0</v>
      </c>
      <c r="AG26" s="41">
        <v>0</v>
      </c>
      <c r="AH26" s="41">
        <v>0</v>
      </c>
      <c r="AI26" s="41">
        <v>0</v>
      </c>
      <c r="AJ26" s="41">
        <v>0</v>
      </c>
      <c r="AK26" s="41">
        <v>1</v>
      </c>
      <c r="AL26" s="41">
        <v>0</v>
      </c>
      <c r="AM26" s="41">
        <v>0</v>
      </c>
      <c r="AN26" s="41">
        <v>0</v>
      </c>
      <c r="AO26" s="41">
        <v>0</v>
      </c>
      <c r="AP26" s="41">
        <v>0</v>
      </c>
      <c r="AQ26" s="41">
        <v>0</v>
      </c>
      <c r="AR26" s="41">
        <v>0</v>
      </c>
      <c r="AS26" s="41">
        <v>0</v>
      </c>
      <c r="AT26" s="41">
        <v>1</v>
      </c>
      <c r="AU26" s="41">
        <v>0</v>
      </c>
      <c r="AV26" s="41">
        <v>0</v>
      </c>
      <c r="AW26" s="41">
        <v>0</v>
      </c>
      <c r="AX26" s="41">
        <v>0</v>
      </c>
      <c r="AY26" s="41">
        <v>0</v>
      </c>
      <c r="AZ26" s="41">
        <v>0</v>
      </c>
      <c r="BA26" s="41">
        <v>0</v>
      </c>
      <c r="BB26" s="41">
        <v>0</v>
      </c>
      <c r="BC26" s="41">
        <v>0</v>
      </c>
      <c r="BD26" s="41">
        <v>0</v>
      </c>
      <c r="BE26" s="41">
        <v>0</v>
      </c>
      <c r="BF26" s="41">
        <v>0</v>
      </c>
      <c r="BG26" s="41">
        <v>0</v>
      </c>
      <c r="BH26" s="41">
        <v>0</v>
      </c>
      <c r="BI26" s="41">
        <v>0</v>
      </c>
      <c r="BJ26" s="41">
        <v>0</v>
      </c>
      <c r="BK26" s="41">
        <v>0</v>
      </c>
      <c r="BL26" s="41">
        <v>0</v>
      </c>
      <c r="BM26" s="41">
        <v>0</v>
      </c>
      <c r="BN26" s="41">
        <v>0</v>
      </c>
      <c r="BO26" s="41">
        <v>0</v>
      </c>
      <c r="BP26" s="41">
        <v>0</v>
      </c>
      <c r="BQ26" s="41">
        <v>0</v>
      </c>
      <c r="BR26" s="41">
        <v>0</v>
      </c>
      <c r="BS26" s="41">
        <v>0</v>
      </c>
      <c r="BT26" s="41">
        <v>0</v>
      </c>
      <c r="BU26" s="41">
        <v>0</v>
      </c>
      <c r="BV26" s="41">
        <v>3</v>
      </c>
      <c r="BW26" s="41">
        <v>0</v>
      </c>
      <c r="BX26" s="41">
        <v>0</v>
      </c>
      <c r="BY26" s="41">
        <v>0</v>
      </c>
      <c r="BZ26" s="41">
        <v>0</v>
      </c>
      <c r="CA26" s="41">
        <v>0</v>
      </c>
      <c r="CB26" s="41">
        <v>0</v>
      </c>
      <c r="CC26" s="41">
        <v>0</v>
      </c>
      <c r="CD26" s="41">
        <v>0</v>
      </c>
      <c r="CE26" s="41">
        <v>5</v>
      </c>
      <c r="CF26" s="41">
        <v>0</v>
      </c>
      <c r="CG26" s="41">
        <v>0</v>
      </c>
      <c r="CH26" s="41">
        <v>0</v>
      </c>
      <c r="CI26" s="41">
        <v>0</v>
      </c>
      <c r="CJ26" s="41">
        <v>0</v>
      </c>
      <c r="CK26" s="41">
        <v>0</v>
      </c>
      <c r="CL26" s="41">
        <v>0</v>
      </c>
      <c r="CM26" s="41">
        <v>0</v>
      </c>
      <c r="CN26" s="41">
        <v>1</v>
      </c>
      <c r="CO26" s="41">
        <v>0</v>
      </c>
      <c r="CP26" s="41">
        <v>0</v>
      </c>
      <c r="CQ26" s="41">
        <v>27</v>
      </c>
      <c r="CR26" s="41">
        <v>0</v>
      </c>
      <c r="CS26" s="41">
        <v>0</v>
      </c>
      <c r="CT26" s="41">
        <v>0</v>
      </c>
      <c r="CU26" s="41">
        <v>0</v>
      </c>
      <c r="CV26" s="41">
        <v>0</v>
      </c>
    </row>
    <row r="27" spans="1:100" ht="14.25">
      <c r="A27" s="84" t="s">
        <v>15467</v>
      </c>
      <c r="B27" s="41">
        <v>1</v>
      </c>
      <c r="C27" s="41">
        <v>0</v>
      </c>
      <c r="D27" s="41">
        <v>0</v>
      </c>
      <c r="E27" s="41">
        <v>0</v>
      </c>
      <c r="F27" s="41">
        <v>0</v>
      </c>
      <c r="G27" s="41">
        <v>0</v>
      </c>
      <c r="H27" s="41">
        <v>0</v>
      </c>
      <c r="I27" s="41">
        <v>0</v>
      </c>
      <c r="J27" s="41">
        <v>0</v>
      </c>
      <c r="K27" s="41">
        <v>0</v>
      </c>
      <c r="L27" s="41">
        <v>0</v>
      </c>
      <c r="M27" s="41">
        <v>0</v>
      </c>
      <c r="N27" s="41">
        <v>0</v>
      </c>
      <c r="O27" s="41">
        <v>0</v>
      </c>
      <c r="P27" s="41">
        <v>0</v>
      </c>
      <c r="Q27" s="41">
        <v>0</v>
      </c>
      <c r="R27" s="41">
        <v>0</v>
      </c>
      <c r="S27" s="41">
        <v>0</v>
      </c>
      <c r="T27" s="41">
        <v>0</v>
      </c>
      <c r="U27" s="41">
        <v>0</v>
      </c>
      <c r="V27" s="41">
        <v>0</v>
      </c>
      <c r="W27" s="41">
        <v>0</v>
      </c>
      <c r="X27" s="41">
        <v>0</v>
      </c>
      <c r="Y27" s="41">
        <v>0</v>
      </c>
      <c r="Z27" s="41">
        <v>0</v>
      </c>
      <c r="AA27" s="41">
        <v>0</v>
      </c>
      <c r="AB27" s="41">
        <v>0</v>
      </c>
      <c r="AC27" s="41">
        <v>0</v>
      </c>
      <c r="AD27" s="41">
        <v>0</v>
      </c>
      <c r="AE27" s="41">
        <v>0</v>
      </c>
      <c r="AF27" s="41">
        <v>0</v>
      </c>
      <c r="AG27" s="41">
        <v>0</v>
      </c>
      <c r="AH27" s="41">
        <v>0</v>
      </c>
      <c r="AI27" s="41">
        <v>0</v>
      </c>
      <c r="AJ27" s="41">
        <v>0</v>
      </c>
      <c r="AK27" s="41">
        <v>0</v>
      </c>
      <c r="AL27" s="41">
        <v>0</v>
      </c>
      <c r="AM27" s="41">
        <v>0</v>
      </c>
      <c r="AN27" s="41">
        <v>0</v>
      </c>
      <c r="AO27" s="41">
        <v>0</v>
      </c>
      <c r="AP27" s="41">
        <v>0</v>
      </c>
      <c r="AQ27" s="41">
        <v>0</v>
      </c>
      <c r="AR27" s="41">
        <v>0</v>
      </c>
      <c r="AS27" s="41">
        <v>0</v>
      </c>
      <c r="AT27" s="41">
        <v>0</v>
      </c>
      <c r="AU27" s="41">
        <v>0</v>
      </c>
      <c r="AV27" s="41">
        <v>0</v>
      </c>
      <c r="AW27" s="41">
        <v>0</v>
      </c>
      <c r="AX27" s="41">
        <v>0</v>
      </c>
      <c r="AY27" s="41">
        <v>0</v>
      </c>
      <c r="AZ27" s="41">
        <v>0</v>
      </c>
      <c r="BA27" s="41">
        <v>0</v>
      </c>
      <c r="BB27" s="41">
        <v>0</v>
      </c>
      <c r="BC27" s="41">
        <v>0</v>
      </c>
      <c r="BD27" s="41">
        <v>0</v>
      </c>
      <c r="BE27" s="41">
        <v>0</v>
      </c>
      <c r="BF27" s="41">
        <v>0</v>
      </c>
      <c r="BG27" s="41">
        <v>0</v>
      </c>
      <c r="BH27" s="41">
        <v>0</v>
      </c>
      <c r="BI27" s="41">
        <v>0</v>
      </c>
      <c r="BJ27" s="41">
        <v>0</v>
      </c>
      <c r="BK27" s="41">
        <v>0</v>
      </c>
      <c r="BL27" s="41">
        <v>0</v>
      </c>
      <c r="BM27" s="41">
        <v>0</v>
      </c>
      <c r="BN27" s="41">
        <v>0</v>
      </c>
      <c r="BO27" s="41">
        <v>0</v>
      </c>
      <c r="BP27" s="41">
        <v>0</v>
      </c>
      <c r="BQ27" s="41">
        <v>0</v>
      </c>
      <c r="BR27" s="41">
        <v>0</v>
      </c>
      <c r="BS27" s="41">
        <v>0</v>
      </c>
      <c r="BT27" s="41">
        <v>0</v>
      </c>
      <c r="BU27" s="41">
        <v>0</v>
      </c>
      <c r="BV27" s="41">
        <v>0</v>
      </c>
      <c r="BW27" s="41">
        <v>0</v>
      </c>
      <c r="BX27" s="41">
        <v>0</v>
      </c>
      <c r="BY27" s="41">
        <v>0</v>
      </c>
      <c r="BZ27" s="41">
        <v>0</v>
      </c>
      <c r="CA27" s="41">
        <v>0</v>
      </c>
      <c r="CB27" s="41">
        <v>0</v>
      </c>
      <c r="CC27" s="41">
        <v>0</v>
      </c>
      <c r="CD27" s="41">
        <v>0</v>
      </c>
      <c r="CE27" s="41">
        <v>1</v>
      </c>
      <c r="CF27" s="41">
        <v>0</v>
      </c>
      <c r="CG27" s="41">
        <v>0</v>
      </c>
      <c r="CH27" s="41">
        <v>0</v>
      </c>
      <c r="CI27" s="41">
        <v>0</v>
      </c>
      <c r="CJ27" s="41">
        <v>0</v>
      </c>
      <c r="CK27" s="41">
        <v>0</v>
      </c>
      <c r="CL27" s="41">
        <v>0</v>
      </c>
      <c r="CM27" s="41">
        <v>0</v>
      </c>
      <c r="CN27" s="41">
        <v>0</v>
      </c>
      <c r="CO27" s="41">
        <v>0</v>
      </c>
      <c r="CP27" s="41">
        <v>0</v>
      </c>
      <c r="CQ27" s="41">
        <v>0</v>
      </c>
      <c r="CR27" s="41">
        <v>0</v>
      </c>
      <c r="CS27" s="41">
        <v>0</v>
      </c>
      <c r="CT27" s="41">
        <v>0</v>
      </c>
      <c r="CU27" s="41">
        <v>0</v>
      </c>
      <c r="CV27" s="41">
        <v>0</v>
      </c>
    </row>
    <row r="28" spans="1:100" ht="14.25">
      <c r="A28" s="84" t="s">
        <v>15468</v>
      </c>
      <c r="B28" s="41">
        <v>2</v>
      </c>
      <c r="C28" s="41">
        <v>0</v>
      </c>
      <c r="D28" s="41">
        <v>0</v>
      </c>
      <c r="E28" s="41">
        <v>0</v>
      </c>
      <c r="F28" s="41">
        <v>0</v>
      </c>
      <c r="G28" s="41">
        <v>0</v>
      </c>
      <c r="H28" s="41">
        <v>0</v>
      </c>
      <c r="I28" s="41">
        <v>0</v>
      </c>
      <c r="J28" s="41">
        <v>0</v>
      </c>
      <c r="K28" s="41">
        <v>0</v>
      </c>
      <c r="L28" s="41">
        <v>0</v>
      </c>
      <c r="M28" s="41">
        <v>0</v>
      </c>
      <c r="N28" s="41">
        <v>0</v>
      </c>
      <c r="O28" s="41">
        <v>1</v>
      </c>
      <c r="P28" s="41">
        <v>0</v>
      </c>
      <c r="Q28" s="41">
        <v>0</v>
      </c>
      <c r="R28" s="41">
        <v>0</v>
      </c>
      <c r="S28" s="41">
        <v>0</v>
      </c>
      <c r="T28" s="41">
        <v>0</v>
      </c>
      <c r="U28" s="41">
        <v>0</v>
      </c>
      <c r="V28" s="41">
        <v>0</v>
      </c>
      <c r="W28" s="41">
        <v>0</v>
      </c>
      <c r="X28" s="41">
        <v>0</v>
      </c>
      <c r="Y28" s="41">
        <v>1</v>
      </c>
      <c r="Z28" s="41">
        <v>0</v>
      </c>
      <c r="AA28" s="41">
        <v>0</v>
      </c>
      <c r="AB28" s="41">
        <v>0</v>
      </c>
      <c r="AC28" s="41">
        <v>0</v>
      </c>
      <c r="AD28" s="41">
        <v>1</v>
      </c>
      <c r="AE28" s="41">
        <v>0</v>
      </c>
      <c r="AF28" s="41">
        <v>0</v>
      </c>
      <c r="AG28" s="41">
        <v>0</v>
      </c>
      <c r="AH28" s="41">
        <v>0</v>
      </c>
      <c r="AI28" s="41">
        <v>0</v>
      </c>
      <c r="AJ28" s="41">
        <v>0</v>
      </c>
      <c r="AK28" s="41">
        <v>1</v>
      </c>
      <c r="AL28" s="41">
        <v>0</v>
      </c>
      <c r="AM28" s="41">
        <v>0</v>
      </c>
      <c r="AN28" s="41">
        <v>0</v>
      </c>
      <c r="AO28" s="41">
        <v>0</v>
      </c>
      <c r="AP28" s="41">
        <v>1</v>
      </c>
      <c r="AQ28" s="41">
        <v>0</v>
      </c>
      <c r="AR28" s="41">
        <v>0</v>
      </c>
      <c r="AS28" s="41">
        <v>0</v>
      </c>
      <c r="AT28" s="41">
        <v>0</v>
      </c>
      <c r="AU28" s="41">
        <v>0</v>
      </c>
      <c r="AV28" s="41">
        <v>0</v>
      </c>
      <c r="AW28" s="41">
        <v>0</v>
      </c>
      <c r="AX28" s="41">
        <v>0</v>
      </c>
      <c r="AY28" s="41">
        <v>0</v>
      </c>
      <c r="AZ28" s="41">
        <v>0</v>
      </c>
      <c r="BA28" s="41">
        <v>0</v>
      </c>
      <c r="BB28" s="41">
        <v>0</v>
      </c>
      <c r="BC28" s="41">
        <v>0</v>
      </c>
      <c r="BD28" s="41">
        <v>0</v>
      </c>
      <c r="BE28" s="41">
        <v>0</v>
      </c>
      <c r="BF28" s="41">
        <v>0</v>
      </c>
      <c r="BG28" s="41">
        <v>0</v>
      </c>
      <c r="BH28" s="41">
        <v>0</v>
      </c>
      <c r="BI28" s="41">
        <v>0</v>
      </c>
      <c r="BJ28" s="41">
        <v>0</v>
      </c>
      <c r="BK28" s="41">
        <v>0</v>
      </c>
      <c r="BL28" s="41">
        <v>0</v>
      </c>
      <c r="BM28" s="41">
        <v>0</v>
      </c>
      <c r="BN28" s="41">
        <v>0</v>
      </c>
      <c r="BO28" s="41">
        <v>0</v>
      </c>
      <c r="BP28" s="41">
        <v>0</v>
      </c>
      <c r="BQ28" s="41">
        <v>0</v>
      </c>
      <c r="BR28" s="41">
        <v>0</v>
      </c>
      <c r="BS28" s="41">
        <v>0</v>
      </c>
      <c r="BT28" s="41">
        <v>0</v>
      </c>
      <c r="BU28" s="41">
        <v>0</v>
      </c>
      <c r="BV28" s="41">
        <v>0</v>
      </c>
      <c r="BW28" s="41">
        <v>0</v>
      </c>
      <c r="BX28" s="41">
        <v>0</v>
      </c>
      <c r="BY28" s="41">
        <v>0</v>
      </c>
      <c r="BZ28" s="41">
        <v>0</v>
      </c>
      <c r="CA28" s="41">
        <v>4</v>
      </c>
      <c r="CB28" s="41">
        <v>0</v>
      </c>
      <c r="CC28" s="41">
        <v>1</v>
      </c>
      <c r="CD28" s="41">
        <v>0</v>
      </c>
      <c r="CE28" s="41">
        <v>2</v>
      </c>
      <c r="CF28" s="41">
        <v>0</v>
      </c>
      <c r="CG28" s="41">
        <v>0</v>
      </c>
      <c r="CH28" s="41">
        <v>0</v>
      </c>
      <c r="CI28" s="41">
        <v>0</v>
      </c>
      <c r="CJ28" s="41">
        <v>0</v>
      </c>
      <c r="CK28" s="41">
        <v>0</v>
      </c>
      <c r="CL28" s="41">
        <v>0</v>
      </c>
      <c r="CM28" s="41">
        <v>0</v>
      </c>
      <c r="CN28" s="41">
        <v>0</v>
      </c>
      <c r="CO28" s="41">
        <v>0</v>
      </c>
      <c r="CP28" s="41">
        <v>0</v>
      </c>
      <c r="CQ28" s="41">
        <v>1</v>
      </c>
      <c r="CR28" s="41">
        <v>0</v>
      </c>
      <c r="CS28" s="41">
        <v>0</v>
      </c>
      <c r="CT28" s="41">
        <v>0</v>
      </c>
      <c r="CU28" s="41">
        <v>0</v>
      </c>
      <c r="CV28" s="41">
        <v>0</v>
      </c>
    </row>
    <row r="29" spans="1:100" ht="14.25">
      <c r="A29" s="84" t="s">
        <v>15469</v>
      </c>
      <c r="B29" s="41">
        <v>0</v>
      </c>
      <c r="C29" s="41">
        <v>0</v>
      </c>
      <c r="D29" s="41">
        <v>0</v>
      </c>
      <c r="E29" s="41">
        <v>0</v>
      </c>
      <c r="F29" s="41">
        <v>0</v>
      </c>
      <c r="G29" s="41">
        <v>0</v>
      </c>
      <c r="H29" s="41">
        <v>0</v>
      </c>
      <c r="I29" s="41">
        <v>0</v>
      </c>
      <c r="J29" s="41">
        <v>0</v>
      </c>
      <c r="K29" s="41">
        <v>0</v>
      </c>
      <c r="L29" s="41">
        <v>0</v>
      </c>
      <c r="M29" s="41">
        <v>0</v>
      </c>
      <c r="N29" s="41">
        <v>0</v>
      </c>
      <c r="O29" s="41">
        <v>0</v>
      </c>
      <c r="P29" s="41">
        <v>0</v>
      </c>
      <c r="Q29" s="41">
        <v>0</v>
      </c>
      <c r="R29" s="41">
        <v>0</v>
      </c>
      <c r="S29" s="41">
        <v>0</v>
      </c>
      <c r="T29" s="41">
        <v>0</v>
      </c>
      <c r="U29" s="41">
        <v>0</v>
      </c>
      <c r="V29" s="41">
        <v>0</v>
      </c>
      <c r="W29" s="41">
        <v>0</v>
      </c>
      <c r="X29" s="41">
        <v>0</v>
      </c>
      <c r="Y29" s="41">
        <v>0</v>
      </c>
      <c r="Z29" s="41">
        <v>0</v>
      </c>
      <c r="AA29" s="41">
        <v>0</v>
      </c>
      <c r="AB29" s="41">
        <v>0</v>
      </c>
      <c r="AC29" s="41">
        <v>0</v>
      </c>
      <c r="AD29" s="41">
        <v>0</v>
      </c>
      <c r="AE29" s="41">
        <v>0</v>
      </c>
      <c r="AF29" s="41">
        <v>0</v>
      </c>
      <c r="AG29" s="41">
        <v>0</v>
      </c>
      <c r="AH29" s="41">
        <v>0</v>
      </c>
      <c r="AI29" s="41">
        <v>0</v>
      </c>
      <c r="AJ29" s="41">
        <v>0</v>
      </c>
      <c r="AK29" s="41">
        <v>1</v>
      </c>
      <c r="AL29" s="41">
        <v>0</v>
      </c>
      <c r="AM29" s="41">
        <v>0</v>
      </c>
      <c r="AN29" s="41">
        <v>0</v>
      </c>
      <c r="AO29" s="41">
        <v>0</v>
      </c>
      <c r="AP29" s="41">
        <v>0</v>
      </c>
      <c r="AQ29" s="41">
        <v>0</v>
      </c>
      <c r="AR29" s="41">
        <v>0</v>
      </c>
      <c r="AS29" s="41">
        <v>0</v>
      </c>
      <c r="AT29" s="41">
        <v>0</v>
      </c>
      <c r="AU29" s="41">
        <v>0</v>
      </c>
      <c r="AV29" s="41">
        <v>0</v>
      </c>
      <c r="AW29" s="41">
        <v>0</v>
      </c>
      <c r="AX29" s="41">
        <v>1</v>
      </c>
      <c r="AY29" s="41">
        <v>0</v>
      </c>
      <c r="AZ29" s="41">
        <v>0</v>
      </c>
      <c r="BA29" s="41">
        <v>0</v>
      </c>
      <c r="BB29" s="41">
        <v>0</v>
      </c>
      <c r="BC29" s="41">
        <v>0</v>
      </c>
      <c r="BD29" s="41">
        <v>0</v>
      </c>
      <c r="BE29" s="41">
        <v>0</v>
      </c>
      <c r="BF29" s="41">
        <v>0</v>
      </c>
      <c r="BG29" s="41">
        <v>0</v>
      </c>
      <c r="BH29" s="41">
        <v>0</v>
      </c>
      <c r="BI29" s="41">
        <v>0</v>
      </c>
      <c r="BJ29" s="41">
        <v>0</v>
      </c>
      <c r="BK29" s="41">
        <v>0</v>
      </c>
      <c r="BL29" s="41">
        <v>0</v>
      </c>
      <c r="BM29" s="41">
        <v>0</v>
      </c>
      <c r="BN29" s="41">
        <v>0</v>
      </c>
      <c r="BO29" s="41">
        <v>0</v>
      </c>
      <c r="BP29" s="41">
        <v>0</v>
      </c>
      <c r="BQ29" s="41">
        <v>0</v>
      </c>
      <c r="BR29" s="41">
        <v>0</v>
      </c>
      <c r="BS29" s="41">
        <v>1</v>
      </c>
      <c r="BT29" s="41">
        <v>0</v>
      </c>
      <c r="BU29" s="41">
        <v>0</v>
      </c>
      <c r="BV29" s="41">
        <v>0</v>
      </c>
      <c r="BW29" s="41">
        <v>0</v>
      </c>
      <c r="BX29" s="41">
        <v>0</v>
      </c>
      <c r="BY29" s="41">
        <v>0</v>
      </c>
      <c r="BZ29" s="41">
        <v>1</v>
      </c>
      <c r="CA29" s="41">
        <v>0</v>
      </c>
      <c r="CB29" s="41">
        <v>0</v>
      </c>
      <c r="CC29" s="41">
        <v>0</v>
      </c>
      <c r="CD29" s="41">
        <v>0</v>
      </c>
      <c r="CE29" s="41">
        <v>0</v>
      </c>
      <c r="CF29" s="41">
        <v>0</v>
      </c>
      <c r="CG29" s="41">
        <v>0</v>
      </c>
      <c r="CH29" s="41">
        <v>0</v>
      </c>
      <c r="CI29" s="41">
        <v>0</v>
      </c>
      <c r="CJ29" s="41">
        <v>0</v>
      </c>
      <c r="CK29" s="41">
        <v>0</v>
      </c>
      <c r="CL29" s="41">
        <v>0</v>
      </c>
      <c r="CM29" s="41">
        <v>0</v>
      </c>
      <c r="CN29" s="41">
        <v>0</v>
      </c>
      <c r="CO29" s="41">
        <v>0</v>
      </c>
      <c r="CP29" s="41">
        <v>0</v>
      </c>
      <c r="CQ29" s="41">
        <v>0</v>
      </c>
      <c r="CR29" s="41">
        <v>1</v>
      </c>
      <c r="CS29" s="41">
        <v>0</v>
      </c>
      <c r="CT29" s="41">
        <v>0</v>
      </c>
      <c r="CU29" s="41">
        <v>0</v>
      </c>
      <c r="CV29" s="41">
        <v>0</v>
      </c>
    </row>
    <row r="30" spans="1:100" ht="14.25">
      <c r="A30" s="84" t="s">
        <v>15470</v>
      </c>
      <c r="B30" s="41">
        <v>0</v>
      </c>
      <c r="C30" s="41">
        <v>0</v>
      </c>
      <c r="D30" s="41">
        <v>0</v>
      </c>
      <c r="E30" s="41">
        <v>0</v>
      </c>
      <c r="F30" s="41">
        <v>0</v>
      </c>
      <c r="G30" s="41">
        <v>0</v>
      </c>
      <c r="H30" s="41">
        <v>0</v>
      </c>
      <c r="I30" s="41">
        <v>0</v>
      </c>
      <c r="J30" s="41">
        <v>0</v>
      </c>
      <c r="K30" s="41">
        <v>0</v>
      </c>
      <c r="L30" s="41">
        <v>0</v>
      </c>
      <c r="M30" s="41">
        <v>0</v>
      </c>
      <c r="N30" s="41">
        <v>0</v>
      </c>
      <c r="O30" s="41">
        <v>0</v>
      </c>
      <c r="P30" s="41">
        <v>0</v>
      </c>
      <c r="Q30" s="41">
        <v>0</v>
      </c>
      <c r="R30" s="41">
        <v>0</v>
      </c>
      <c r="S30" s="41">
        <v>0</v>
      </c>
      <c r="T30" s="41">
        <v>0</v>
      </c>
      <c r="U30" s="41">
        <v>0</v>
      </c>
      <c r="V30" s="41">
        <v>0</v>
      </c>
      <c r="W30" s="41">
        <v>1</v>
      </c>
      <c r="X30" s="41">
        <v>0</v>
      </c>
      <c r="Y30" s="41">
        <v>0</v>
      </c>
      <c r="Z30" s="41">
        <v>0</v>
      </c>
      <c r="AA30" s="41">
        <v>0</v>
      </c>
      <c r="AB30" s="41">
        <v>0</v>
      </c>
      <c r="AC30" s="41">
        <v>0</v>
      </c>
      <c r="AD30" s="41">
        <v>0</v>
      </c>
      <c r="AE30" s="41">
        <v>0</v>
      </c>
      <c r="AF30" s="41">
        <v>0</v>
      </c>
      <c r="AG30" s="41">
        <v>0</v>
      </c>
      <c r="AH30" s="41">
        <v>1</v>
      </c>
      <c r="AI30" s="41">
        <v>0</v>
      </c>
      <c r="AJ30" s="41">
        <v>0</v>
      </c>
      <c r="AK30" s="41">
        <v>0</v>
      </c>
      <c r="AL30" s="41">
        <v>0</v>
      </c>
      <c r="AM30" s="41">
        <v>0</v>
      </c>
      <c r="AN30" s="41">
        <v>0</v>
      </c>
      <c r="AO30" s="41">
        <v>0</v>
      </c>
      <c r="AP30" s="41">
        <v>0</v>
      </c>
      <c r="AQ30" s="41">
        <v>0</v>
      </c>
      <c r="AR30" s="41">
        <v>0</v>
      </c>
      <c r="AS30" s="41">
        <v>0</v>
      </c>
      <c r="AT30" s="41">
        <v>0</v>
      </c>
      <c r="AU30" s="41">
        <v>0</v>
      </c>
      <c r="AV30" s="41">
        <v>0</v>
      </c>
      <c r="AW30" s="41">
        <v>0</v>
      </c>
      <c r="AX30" s="41">
        <v>0</v>
      </c>
      <c r="AY30" s="41">
        <v>0</v>
      </c>
      <c r="AZ30" s="41">
        <v>0</v>
      </c>
      <c r="BA30" s="41">
        <v>0</v>
      </c>
      <c r="BB30" s="41">
        <v>0</v>
      </c>
      <c r="BC30" s="41">
        <v>0</v>
      </c>
      <c r="BD30" s="41">
        <v>0</v>
      </c>
      <c r="BE30" s="41">
        <v>0</v>
      </c>
      <c r="BF30" s="41">
        <v>0</v>
      </c>
      <c r="BG30" s="41">
        <v>0</v>
      </c>
      <c r="BH30" s="41">
        <v>0</v>
      </c>
      <c r="BI30" s="41">
        <v>0</v>
      </c>
      <c r="BJ30" s="41">
        <v>0</v>
      </c>
      <c r="BK30" s="41">
        <v>0</v>
      </c>
      <c r="BL30" s="41">
        <v>0</v>
      </c>
      <c r="BM30" s="41">
        <v>0</v>
      </c>
      <c r="BN30" s="41">
        <v>0</v>
      </c>
      <c r="BO30" s="41">
        <v>0</v>
      </c>
      <c r="BP30" s="41">
        <v>0</v>
      </c>
      <c r="BQ30" s="41">
        <v>0</v>
      </c>
      <c r="BR30" s="41">
        <v>0</v>
      </c>
      <c r="BS30" s="41">
        <v>0</v>
      </c>
      <c r="BT30" s="41">
        <v>0</v>
      </c>
      <c r="BU30" s="41">
        <v>0</v>
      </c>
      <c r="BV30" s="41">
        <v>0</v>
      </c>
      <c r="BW30" s="41">
        <v>0</v>
      </c>
      <c r="BX30" s="41">
        <v>0</v>
      </c>
      <c r="BY30" s="41">
        <v>0</v>
      </c>
      <c r="BZ30" s="41">
        <v>0</v>
      </c>
      <c r="CA30" s="41">
        <v>0</v>
      </c>
      <c r="CB30" s="41">
        <v>0</v>
      </c>
      <c r="CC30" s="41">
        <v>0</v>
      </c>
      <c r="CD30" s="41">
        <v>0</v>
      </c>
      <c r="CE30" s="41">
        <v>0</v>
      </c>
      <c r="CF30" s="41">
        <v>0</v>
      </c>
      <c r="CG30" s="41">
        <v>0</v>
      </c>
      <c r="CH30" s="41">
        <v>0</v>
      </c>
      <c r="CI30" s="41">
        <v>0</v>
      </c>
      <c r="CJ30" s="41">
        <v>0</v>
      </c>
      <c r="CK30" s="41">
        <v>0</v>
      </c>
      <c r="CL30" s="41">
        <v>0</v>
      </c>
      <c r="CM30" s="41">
        <v>1</v>
      </c>
      <c r="CN30" s="41">
        <v>0</v>
      </c>
      <c r="CO30" s="41">
        <v>0</v>
      </c>
      <c r="CP30" s="41">
        <v>0</v>
      </c>
      <c r="CQ30" s="41">
        <v>0</v>
      </c>
      <c r="CR30" s="41">
        <v>0</v>
      </c>
      <c r="CS30" s="41">
        <v>0</v>
      </c>
      <c r="CT30" s="41">
        <v>0</v>
      </c>
      <c r="CU30" s="41">
        <v>0</v>
      </c>
      <c r="CV30" s="41">
        <v>0</v>
      </c>
    </row>
    <row r="31" spans="1:100" ht="14.25">
      <c r="A31" s="84" t="s">
        <v>15471</v>
      </c>
      <c r="B31" s="41">
        <v>0</v>
      </c>
      <c r="C31" s="41">
        <v>0</v>
      </c>
      <c r="D31" s="41">
        <v>0</v>
      </c>
      <c r="E31" s="41">
        <v>0</v>
      </c>
      <c r="F31" s="41">
        <v>0</v>
      </c>
      <c r="G31" s="41">
        <v>0</v>
      </c>
      <c r="H31" s="41">
        <v>0</v>
      </c>
      <c r="I31" s="41">
        <v>0</v>
      </c>
      <c r="J31" s="41">
        <v>0</v>
      </c>
      <c r="K31" s="41">
        <v>0</v>
      </c>
      <c r="L31" s="41">
        <v>0</v>
      </c>
      <c r="M31" s="41">
        <v>0</v>
      </c>
      <c r="N31" s="41">
        <v>0</v>
      </c>
      <c r="O31" s="41">
        <v>0</v>
      </c>
      <c r="P31" s="41">
        <v>0</v>
      </c>
      <c r="Q31" s="41">
        <v>0</v>
      </c>
      <c r="R31" s="41">
        <v>0</v>
      </c>
      <c r="S31" s="41">
        <v>0</v>
      </c>
      <c r="T31" s="41">
        <v>0</v>
      </c>
      <c r="U31" s="41">
        <v>0</v>
      </c>
      <c r="V31" s="41">
        <v>0</v>
      </c>
      <c r="W31" s="41">
        <v>0</v>
      </c>
      <c r="X31" s="41">
        <v>0</v>
      </c>
      <c r="Y31" s="41">
        <v>0</v>
      </c>
      <c r="Z31" s="41">
        <v>0</v>
      </c>
      <c r="AA31" s="41">
        <v>0</v>
      </c>
      <c r="AB31" s="41">
        <v>0</v>
      </c>
      <c r="AC31" s="41">
        <v>0</v>
      </c>
      <c r="AD31" s="41">
        <v>0</v>
      </c>
      <c r="AE31" s="41">
        <v>0</v>
      </c>
      <c r="AF31" s="41">
        <v>0</v>
      </c>
      <c r="AG31" s="41">
        <v>0</v>
      </c>
      <c r="AH31" s="41">
        <v>0</v>
      </c>
      <c r="AI31" s="41">
        <v>1</v>
      </c>
      <c r="AJ31" s="41">
        <v>1</v>
      </c>
      <c r="AK31" s="41">
        <v>0</v>
      </c>
      <c r="AL31" s="41">
        <v>0</v>
      </c>
      <c r="AM31" s="41">
        <v>0</v>
      </c>
      <c r="AN31" s="41">
        <v>0</v>
      </c>
      <c r="AO31" s="41">
        <v>0</v>
      </c>
      <c r="AP31" s="41">
        <v>0</v>
      </c>
      <c r="AQ31" s="41">
        <v>0</v>
      </c>
      <c r="AR31" s="41">
        <v>0</v>
      </c>
      <c r="AS31" s="41">
        <v>0</v>
      </c>
      <c r="AT31" s="41">
        <v>0</v>
      </c>
      <c r="AU31" s="41">
        <v>0</v>
      </c>
      <c r="AV31" s="41">
        <v>0</v>
      </c>
      <c r="AW31" s="41">
        <v>0</v>
      </c>
      <c r="AX31" s="41">
        <v>0</v>
      </c>
      <c r="AY31" s="41">
        <v>0</v>
      </c>
      <c r="AZ31" s="41">
        <v>0</v>
      </c>
      <c r="BA31" s="41">
        <v>0</v>
      </c>
      <c r="BB31" s="41">
        <v>0</v>
      </c>
      <c r="BC31" s="41">
        <v>0</v>
      </c>
      <c r="BD31" s="41">
        <v>0</v>
      </c>
      <c r="BE31" s="41">
        <v>0</v>
      </c>
      <c r="BF31" s="41">
        <v>0</v>
      </c>
      <c r="BG31" s="41">
        <v>0</v>
      </c>
      <c r="BH31" s="41">
        <v>0</v>
      </c>
      <c r="BI31" s="41">
        <v>0</v>
      </c>
      <c r="BJ31" s="41">
        <v>0</v>
      </c>
      <c r="BK31" s="41">
        <v>0</v>
      </c>
      <c r="BL31" s="41">
        <v>0</v>
      </c>
      <c r="BM31" s="41">
        <v>0</v>
      </c>
      <c r="BN31" s="41">
        <v>0</v>
      </c>
      <c r="BO31" s="41">
        <v>0</v>
      </c>
      <c r="BP31" s="41">
        <v>0</v>
      </c>
      <c r="BQ31" s="41">
        <v>0</v>
      </c>
      <c r="BR31" s="41">
        <v>0</v>
      </c>
      <c r="BS31" s="41">
        <v>0</v>
      </c>
      <c r="BT31" s="41">
        <v>0</v>
      </c>
      <c r="BU31" s="41">
        <v>0</v>
      </c>
      <c r="BV31" s="41">
        <v>0</v>
      </c>
      <c r="BW31" s="41">
        <v>0</v>
      </c>
      <c r="BX31" s="41">
        <v>0</v>
      </c>
      <c r="BY31" s="41">
        <v>0</v>
      </c>
      <c r="BZ31" s="41">
        <v>0</v>
      </c>
      <c r="CA31" s="41">
        <v>0</v>
      </c>
      <c r="CB31" s="41">
        <v>0</v>
      </c>
      <c r="CC31" s="41">
        <v>0</v>
      </c>
      <c r="CD31" s="41">
        <v>0</v>
      </c>
      <c r="CE31" s="41">
        <v>0</v>
      </c>
      <c r="CF31" s="41">
        <v>0</v>
      </c>
      <c r="CG31" s="41">
        <v>0</v>
      </c>
      <c r="CH31" s="41">
        <v>0</v>
      </c>
      <c r="CI31" s="41">
        <v>0</v>
      </c>
      <c r="CJ31" s="41">
        <v>0</v>
      </c>
      <c r="CK31" s="41">
        <v>0</v>
      </c>
      <c r="CL31" s="41">
        <v>0</v>
      </c>
      <c r="CM31" s="41">
        <v>0</v>
      </c>
      <c r="CN31" s="41">
        <v>0</v>
      </c>
      <c r="CO31" s="41">
        <v>0</v>
      </c>
      <c r="CP31" s="41">
        <v>0</v>
      </c>
      <c r="CQ31" s="41">
        <v>0</v>
      </c>
      <c r="CR31" s="41">
        <v>0</v>
      </c>
      <c r="CS31" s="41">
        <v>0</v>
      </c>
      <c r="CT31" s="41">
        <v>0</v>
      </c>
      <c r="CU31" s="41">
        <v>0</v>
      </c>
      <c r="CV31" s="41">
        <v>0</v>
      </c>
    </row>
    <row r="32" spans="1:100" ht="14.25">
      <c r="A32" s="84" t="s">
        <v>15472</v>
      </c>
      <c r="B32" s="41">
        <v>0</v>
      </c>
      <c r="C32" s="41">
        <v>0</v>
      </c>
      <c r="D32" s="41">
        <v>0</v>
      </c>
      <c r="E32" s="41">
        <v>0</v>
      </c>
      <c r="F32" s="41">
        <v>0</v>
      </c>
      <c r="G32" s="41">
        <v>0</v>
      </c>
      <c r="H32" s="41">
        <v>0</v>
      </c>
      <c r="I32" s="41">
        <v>0</v>
      </c>
      <c r="J32" s="41">
        <v>0</v>
      </c>
      <c r="K32" s="41">
        <v>0</v>
      </c>
      <c r="L32" s="41">
        <v>0</v>
      </c>
      <c r="M32" s="41">
        <v>0</v>
      </c>
      <c r="N32" s="41">
        <v>0</v>
      </c>
      <c r="O32" s="41">
        <v>0</v>
      </c>
      <c r="P32" s="41">
        <v>0</v>
      </c>
      <c r="Q32" s="41">
        <v>0</v>
      </c>
      <c r="R32" s="41">
        <v>0</v>
      </c>
      <c r="S32" s="41">
        <v>0</v>
      </c>
      <c r="T32" s="41">
        <v>0</v>
      </c>
      <c r="U32" s="41">
        <v>0</v>
      </c>
      <c r="V32" s="41">
        <v>0</v>
      </c>
      <c r="W32" s="41">
        <v>0</v>
      </c>
      <c r="X32" s="41">
        <v>0</v>
      </c>
      <c r="Y32" s="41">
        <v>0</v>
      </c>
      <c r="Z32" s="41">
        <v>0</v>
      </c>
      <c r="AA32" s="41">
        <v>0</v>
      </c>
      <c r="AB32" s="41">
        <v>0</v>
      </c>
      <c r="AC32" s="41">
        <v>0</v>
      </c>
      <c r="AD32" s="41">
        <v>0</v>
      </c>
      <c r="AE32" s="41">
        <v>0</v>
      </c>
      <c r="AF32" s="41">
        <v>0</v>
      </c>
      <c r="AG32" s="41">
        <v>0</v>
      </c>
      <c r="AH32" s="41">
        <v>0</v>
      </c>
      <c r="AI32" s="41">
        <v>0</v>
      </c>
      <c r="AJ32" s="41">
        <v>0</v>
      </c>
      <c r="AK32" s="41">
        <v>0</v>
      </c>
      <c r="AL32" s="41">
        <v>0</v>
      </c>
      <c r="AM32" s="41">
        <v>0</v>
      </c>
      <c r="AN32" s="41">
        <v>0</v>
      </c>
      <c r="AO32" s="41">
        <v>0</v>
      </c>
      <c r="AP32" s="41">
        <v>0</v>
      </c>
      <c r="AQ32" s="41">
        <v>0</v>
      </c>
      <c r="AR32" s="41">
        <v>0</v>
      </c>
      <c r="AS32" s="41">
        <v>0</v>
      </c>
      <c r="AT32" s="41">
        <v>0</v>
      </c>
      <c r="AU32" s="41">
        <v>0</v>
      </c>
      <c r="AV32" s="41">
        <v>0</v>
      </c>
      <c r="AW32" s="41">
        <v>0</v>
      </c>
      <c r="AX32" s="41">
        <v>0</v>
      </c>
      <c r="AY32" s="41">
        <v>0</v>
      </c>
      <c r="AZ32" s="41">
        <v>0</v>
      </c>
      <c r="BA32" s="41">
        <v>0</v>
      </c>
      <c r="BB32" s="41">
        <v>0</v>
      </c>
      <c r="BC32" s="41">
        <v>0</v>
      </c>
      <c r="BD32" s="41">
        <v>0</v>
      </c>
      <c r="BE32" s="41">
        <v>0</v>
      </c>
      <c r="BF32" s="41">
        <v>0</v>
      </c>
      <c r="BG32" s="41">
        <v>0</v>
      </c>
      <c r="BH32" s="41">
        <v>0</v>
      </c>
      <c r="BI32" s="41">
        <v>0</v>
      </c>
      <c r="BJ32" s="41">
        <v>0</v>
      </c>
      <c r="BK32" s="41">
        <v>0</v>
      </c>
      <c r="BL32" s="41">
        <v>0</v>
      </c>
      <c r="BM32" s="41">
        <v>0</v>
      </c>
      <c r="BN32" s="41">
        <v>0</v>
      </c>
      <c r="BO32" s="41">
        <v>0</v>
      </c>
      <c r="BP32" s="41">
        <v>0</v>
      </c>
      <c r="BQ32" s="41">
        <v>0</v>
      </c>
      <c r="BR32" s="41">
        <v>0</v>
      </c>
      <c r="BS32" s="41">
        <v>0</v>
      </c>
      <c r="BT32" s="41">
        <v>0</v>
      </c>
      <c r="BU32" s="41">
        <v>0</v>
      </c>
      <c r="BV32" s="41">
        <v>0</v>
      </c>
      <c r="BW32" s="41">
        <v>0</v>
      </c>
      <c r="BX32" s="41">
        <v>0</v>
      </c>
      <c r="BY32" s="41">
        <v>0</v>
      </c>
      <c r="BZ32" s="41">
        <v>0</v>
      </c>
      <c r="CA32" s="41">
        <v>0</v>
      </c>
      <c r="CB32" s="41">
        <v>0</v>
      </c>
      <c r="CC32" s="41">
        <v>0</v>
      </c>
      <c r="CD32" s="41">
        <v>0</v>
      </c>
      <c r="CE32" s="41">
        <v>0</v>
      </c>
      <c r="CF32" s="41">
        <v>0</v>
      </c>
      <c r="CG32" s="41">
        <v>0</v>
      </c>
      <c r="CH32" s="41">
        <v>0</v>
      </c>
      <c r="CI32" s="41">
        <v>0</v>
      </c>
      <c r="CJ32" s="41">
        <v>0</v>
      </c>
      <c r="CK32" s="41">
        <v>0</v>
      </c>
      <c r="CL32" s="41">
        <v>0</v>
      </c>
      <c r="CM32" s="41">
        <v>0</v>
      </c>
      <c r="CN32" s="41">
        <v>0</v>
      </c>
      <c r="CO32" s="41">
        <v>0</v>
      </c>
      <c r="CP32" s="41">
        <v>0</v>
      </c>
      <c r="CQ32" s="41">
        <v>0</v>
      </c>
      <c r="CR32" s="41">
        <v>0</v>
      </c>
      <c r="CS32" s="41">
        <v>0</v>
      </c>
      <c r="CT32" s="41">
        <v>0</v>
      </c>
      <c r="CU32" s="41">
        <v>0</v>
      </c>
      <c r="CV32" s="41">
        <v>0</v>
      </c>
    </row>
    <row r="33" spans="1:100" ht="14.25">
      <c r="A33" s="90" t="s">
        <v>15473</v>
      </c>
      <c r="B33" s="41">
        <v>11</v>
      </c>
      <c r="C33" s="41">
        <v>12</v>
      </c>
      <c r="D33" s="41">
        <v>5</v>
      </c>
      <c r="E33" s="41">
        <v>10</v>
      </c>
      <c r="F33" s="41">
        <v>7</v>
      </c>
      <c r="G33" s="41">
        <v>5</v>
      </c>
      <c r="H33" s="41">
        <v>0</v>
      </c>
      <c r="I33" s="41">
        <v>10</v>
      </c>
      <c r="J33" s="41">
        <v>153</v>
      </c>
      <c r="K33" s="41">
        <v>4</v>
      </c>
      <c r="L33" s="41">
        <v>7</v>
      </c>
      <c r="M33" s="41">
        <v>41</v>
      </c>
      <c r="N33" s="41">
        <v>20</v>
      </c>
      <c r="O33" s="41">
        <v>17</v>
      </c>
      <c r="P33" s="41">
        <v>7</v>
      </c>
      <c r="Q33" s="41">
        <v>14</v>
      </c>
      <c r="R33" s="41">
        <v>14</v>
      </c>
      <c r="S33" s="41">
        <v>6</v>
      </c>
      <c r="T33" s="41">
        <v>14</v>
      </c>
      <c r="U33" s="41">
        <v>19</v>
      </c>
      <c r="V33" s="41">
        <v>13</v>
      </c>
      <c r="W33" s="41">
        <v>42</v>
      </c>
      <c r="X33" s="41">
        <v>7</v>
      </c>
      <c r="Y33" s="41">
        <v>12</v>
      </c>
      <c r="Z33" s="41">
        <v>13</v>
      </c>
      <c r="AA33" s="41">
        <v>3</v>
      </c>
      <c r="AB33" s="41">
        <v>3</v>
      </c>
      <c r="AC33" s="41">
        <v>2</v>
      </c>
      <c r="AD33" s="41">
        <v>15</v>
      </c>
      <c r="AE33" s="41">
        <v>5</v>
      </c>
      <c r="AF33" s="65">
        <v>4</v>
      </c>
      <c r="AG33" s="91">
        <v>5</v>
      </c>
      <c r="AH33" s="41">
        <v>6</v>
      </c>
      <c r="AI33" s="41">
        <v>9</v>
      </c>
      <c r="AJ33" s="41">
        <v>32</v>
      </c>
      <c r="AK33" s="41">
        <v>30</v>
      </c>
      <c r="AL33" s="41">
        <v>4</v>
      </c>
      <c r="AM33" s="41">
        <v>27</v>
      </c>
      <c r="AN33" s="41">
        <v>8</v>
      </c>
      <c r="AO33" s="41">
        <v>3</v>
      </c>
      <c r="AP33" s="41">
        <v>6</v>
      </c>
      <c r="AQ33" s="41">
        <v>22</v>
      </c>
      <c r="AR33" s="41">
        <v>5</v>
      </c>
      <c r="AS33" s="41">
        <v>7</v>
      </c>
      <c r="AT33" s="41">
        <v>4</v>
      </c>
      <c r="AU33" s="41">
        <v>2</v>
      </c>
      <c r="AV33" s="41">
        <v>3</v>
      </c>
      <c r="AW33" s="41">
        <v>0</v>
      </c>
      <c r="AX33" s="41">
        <v>14</v>
      </c>
      <c r="AY33" s="41">
        <v>5</v>
      </c>
      <c r="AZ33" s="41">
        <v>14</v>
      </c>
      <c r="BA33" s="41">
        <v>13</v>
      </c>
      <c r="BB33" s="41">
        <v>1</v>
      </c>
      <c r="BC33" s="41">
        <v>53</v>
      </c>
      <c r="BD33" s="41">
        <v>6</v>
      </c>
      <c r="BE33" s="41">
        <v>9</v>
      </c>
      <c r="BF33" s="41">
        <v>3</v>
      </c>
      <c r="BG33" s="65">
        <v>3</v>
      </c>
      <c r="BH33" s="41">
        <v>6</v>
      </c>
      <c r="BI33" s="41">
        <v>17</v>
      </c>
      <c r="BJ33" s="41">
        <v>18</v>
      </c>
      <c r="BK33" s="41">
        <v>0</v>
      </c>
      <c r="BL33" s="41">
        <v>570</v>
      </c>
      <c r="BM33" s="41">
        <v>9</v>
      </c>
      <c r="BN33" s="41">
        <v>19</v>
      </c>
      <c r="BO33" s="41">
        <v>7</v>
      </c>
      <c r="BP33" s="41">
        <v>16</v>
      </c>
      <c r="BQ33" s="41">
        <v>17</v>
      </c>
      <c r="BR33" s="41">
        <v>150</v>
      </c>
      <c r="BS33" s="41">
        <v>5</v>
      </c>
      <c r="BT33" s="41">
        <v>7</v>
      </c>
      <c r="BU33" s="91">
        <v>14</v>
      </c>
      <c r="BV33" s="41">
        <v>19</v>
      </c>
      <c r="BW33" s="41">
        <v>36</v>
      </c>
      <c r="BX33" s="41">
        <v>14</v>
      </c>
      <c r="BY33" s="41">
        <v>5</v>
      </c>
      <c r="BZ33" s="41">
        <v>4</v>
      </c>
      <c r="CA33" s="41">
        <v>13</v>
      </c>
      <c r="CB33" s="41">
        <v>88</v>
      </c>
      <c r="CC33" s="41">
        <v>45</v>
      </c>
      <c r="CD33" s="41">
        <v>16</v>
      </c>
      <c r="CE33" s="41">
        <v>9</v>
      </c>
      <c r="CF33" s="41">
        <v>38</v>
      </c>
      <c r="CG33" s="41">
        <v>13</v>
      </c>
      <c r="CH33" s="41">
        <v>68</v>
      </c>
      <c r="CI33" s="41">
        <v>10</v>
      </c>
      <c r="CJ33" s="41">
        <v>10</v>
      </c>
      <c r="CK33" s="41">
        <v>30</v>
      </c>
      <c r="CL33" s="41">
        <v>17</v>
      </c>
      <c r="CM33" s="41">
        <v>36</v>
      </c>
      <c r="CN33" s="41">
        <v>58</v>
      </c>
      <c r="CO33" s="41">
        <v>22</v>
      </c>
      <c r="CP33" s="41">
        <v>10</v>
      </c>
      <c r="CQ33" s="41">
        <v>26</v>
      </c>
      <c r="CR33" s="41">
        <v>22</v>
      </c>
      <c r="CS33" s="41">
        <v>19</v>
      </c>
      <c r="CT33" s="41">
        <v>2</v>
      </c>
      <c r="CU33" s="41">
        <v>5</v>
      </c>
      <c r="CV33" s="41">
        <v>2</v>
      </c>
    </row>
    <row r="34" spans="1:100" ht="14.25">
      <c r="A34" s="84" t="s">
        <v>15474</v>
      </c>
      <c r="B34" s="41">
        <v>1</v>
      </c>
      <c r="C34" s="41">
        <v>1</v>
      </c>
      <c r="D34" s="41">
        <v>0</v>
      </c>
      <c r="E34" s="41">
        <v>1</v>
      </c>
      <c r="F34" s="41">
        <v>1</v>
      </c>
      <c r="G34" s="41">
        <v>0</v>
      </c>
      <c r="H34" s="41">
        <v>0</v>
      </c>
      <c r="I34" s="41">
        <v>1</v>
      </c>
      <c r="J34" s="41">
        <v>25</v>
      </c>
      <c r="K34" s="41">
        <v>0</v>
      </c>
      <c r="L34" s="41">
        <v>1</v>
      </c>
      <c r="M34" s="41">
        <v>4</v>
      </c>
      <c r="N34" s="41">
        <v>1</v>
      </c>
      <c r="O34" s="41">
        <v>3</v>
      </c>
      <c r="P34" s="41">
        <v>1</v>
      </c>
      <c r="Q34" s="41">
        <v>0</v>
      </c>
      <c r="R34" s="41">
        <v>0</v>
      </c>
      <c r="S34" s="41">
        <v>0</v>
      </c>
      <c r="T34" s="41">
        <v>0</v>
      </c>
      <c r="U34" s="41">
        <v>0</v>
      </c>
      <c r="V34" s="41">
        <v>0</v>
      </c>
      <c r="W34" s="41">
        <v>0</v>
      </c>
      <c r="X34" s="41">
        <v>0</v>
      </c>
      <c r="Y34" s="41">
        <v>0</v>
      </c>
      <c r="Z34" s="41">
        <v>1</v>
      </c>
      <c r="AA34" s="41">
        <v>0</v>
      </c>
      <c r="AB34" s="41">
        <v>0</v>
      </c>
      <c r="AC34" s="41">
        <v>0</v>
      </c>
      <c r="AD34" s="41">
        <v>1</v>
      </c>
      <c r="AE34" s="41">
        <v>0</v>
      </c>
      <c r="AF34" s="41">
        <v>0</v>
      </c>
      <c r="AG34" s="41">
        <v>0</v>
      </c>
      <c r="AH34" s="41">
        <v>0</v>
      </c>
      <c r="AI34" s="41">
        <v>0</v>
      </c>
      <c r="AJ34" s="41">
        <v>2</v>
      </c>
      <c r="AK34" s="41">
        <v>0</v>
      </c>
      <c r="AL34" s="41">
        <v>0</v>
      </c>
      <c r="AM34" s="41">
        <v>1</v>
      </c>
      <c r="AN34" s="41">
        <v>0</v>
      </c>
      <c r="AO34" s="41">
        <v>0</v>
      </c>
      <c r="AP34" s="41">
        <v>0</v>
      </c>
      <c r="AQ34" s="41">
        <v>1</v>
      </c>
      <c r="AR34" s="41">
        <v>1</v>
      </c>
      <c r="AS34" s="41">
        <v>1</v>
      </c>
      <c r="AT34" s="41">
        <v>0</v>
      </c>
      <c r="AU34" s="41">
        <v>0</v>
      </c>
      <c r="AV34" s="41">
        <v>0</v>
      </c>
      <c r="AW34" s="41">
        <v>1</v>
      </c>
      <c r="AX34" s="41">
        <v>0</v>
      </c>
      <c r="AY34" s="41">
        <v>0</v>
      </c>
      <c r="AZ34" s="41">
        <v>0</v>
      </c>
      <c r="BA34" s="41">
        <v>1</v>
      </c>
      <c r="BB34" s="41">
        <v>0</v>
      </c>
      <c r="BC34" s="41">
        <v>2</v>
      </c>
      <c r="BD34" s="41">
        <v>1</v>
      </c>
      <c r="BE34" s="41">
        <v>0</v>
      </c>
      <c r="BF34" s="41">
        <v>0</v>
      </c>
      <c r="BG34" s="41">
        <v>0</v>
      </c>
      <c r="BH34" s="41">
        <v>0</v>
      </c>
      <c r="BI34" s="41">
        <v>0</v>
      </c>
      <c r="BJ34" s="41">
        <v>1</v>
      </c>
      <c r="BK34" s="41">
        <v>0</v>
      </c>
      <c r="BL34" s="41">
        <v>54</v>
      </c>
      <c r="BM34" s="41">
        <v>0</v>
      </c>
      <c r="BN34" s="41">
        <v>1</v>
      </c>
      <c r="BO34" s="41">
        <v>1</v>
      </c>
      <c r="BP34" s="41">
        <v>0</v>
      </c>
      <c r="BQ34" s="41">
        <v>1</v>
      </c>
      <c r="BR34" s="41">
        <v>11</v>
      </c>
      <c r="BS34" s="41">
        <v>0</v>
      </c>
      <c r="BT34" s="41">
        <v>0</v>
      </c>
      <c r="BU34" s="41">
        <v>1</v>
      </c>
      <c r="BV34" s="41">
        <v>0</v>
      </c>
      <c r="BW34" s="41">
        <v>3</v>
      </c>
      <c r="BX34" s="41">
        <v>0</v>
      </c>
      <c r="BY34" s="41">
        <v>1</v>
      </c>
      <c r="BZ34" s="41">
        <v>0</v>
      </c>
      <c r="CA34" s="41">
        <v>0</v>
      </c>
      <c r="CB34" s="41">
        <v>5</v>
      </c>
      <c r="CC34" s="41">
        <v>4</v>
      </c>
      <c r="CD34" s="41">
        <v>0</v>
      </c>
      <c r="CE34" s="41">
        <v>0</v>
      </c>
      <c r="CF34" s="41">
        <v>0</v>
      </c>
      <c r="CG34" s="41">
        <v>2</v>
      </c>
      <c r="CH34" s="41">
        <v>7</v>
      </c>
      <c r="CI34" s="41">
        <v>1</v>
      </c>
      <c r="CJ34" s="41">
        <v>0</v>
      </c>
      <c r="CK34" s="41">
        <v>0</v>
      </c>
      <c r="CL34" s="41">
        <v>2</v>
      </c>
      <c r="CM34" s="41">
        <v>1</v>
      </c>
      <c r="CN34" s="41">
        <v>6</v>
      </c>
      <c r="CO34" s="41">
        <v>1</v>
      </c>
      <c r="CP34" s="41">
        <v>0</v>
      </c>
      <c r="CQ34" s="41">
        <v>0</v>
      </c>
      <c r="CR34" s="41">
        <v>0</v>
      </c>
      <c r="CS34" s="41">
        <v>0</v>
      </c>
      <c r="CT34" s="41">
        <v>0</v>
      </c>
      <c r="CU34" s="41">
        <v>0</v>
      </c>
      <c r="CV34" s="41">
        <v>0</v>
      </c>
    </row>
    <row r="35" spans="1:100" ht="14.25">
      <c r="A35" s="84" t="s">
        <v>15475</v>
      </c>
      <c r="B35" s="41">
        <v>2</v>
      </c>
      <c r="C35" s="41">
        <v>2</v>
      </c>
      <c r="D35" s="41">
        <v>4</v>
      </c>
      <c r="E35" s="41">
        <v>1</v>
      </c>
      <c r="F35" s="41">
        <v>1</v>
      </c>
      <c r="G35" s="41">
        <v>1</v>
      </c>
      <c r="H35" s="41">
        <v>0</v>
      </c>
      <c r="I35" s="41">
        <v>1</v>
      </c>
      <c r="J35" s="41">
        <v>24</v>
      </c>
      <c r="K35" s="41">
        <v>0</v>
      </c>
      <c r="L35" s="41">
        <v>2</v>
      </c>
      <c r="M35" s="41">
        <v>10</v>
      </c>
      <c r="N35" s="41">
        <v>2</v>
      </c>
      <c r="O35" s="41">
        <v>2</v>
      </c>
      <c r="P35" s="41">
        <v>2</v>
      </c>
      <c r="Q35" s="41">
        <v>1</v>
      </c>
      <c r="R35" s="41">
        <v>2</v>
      </c>
      <c r="S35" s="41">
        <v>0</v>
      </c>
      <c r="T35" s="41">
        <v>3</v>
      </c>
      <c r="U35" s="41">
        <v>3</v>
      </c>
      <c r="V35" s="41">
        <v>0</v>
      </c>
      <c r="W35" s="41">
        <v>0</v>
      </c>
      <c r="X35" s="41">
        <v>1</v>
      </c>
      <c r="Y35" s="41">
        <v>3</v>
      </c>
      <c r="Z35" s="41">
        <v>0</v>
      </c>
      <c r="AA35" s="41">
        <v>4</v>
      </c>
      <c r="AB35" s="41">
        <v>0</v>
      </c>
      <c r="AC35" s="41">
        <v>1</v>
      </c>
      <c r="AD35" s="41">
        <v>0</v>
      </c>
      <c r="AE35" s="41">
        <v>1</v>
      </c>
      <c r="AF35" s="41">
        <v>0</v>
      </c>
      <c r="AG35" s="41">
        <v>1</v>
      </c>
      <c r="AH35" s="41">
        <v>0</v>
      </c>
      <c r="AI35" s="41">
        <v>0</v>
      </c>
      <c r="AJ35" s="41">
        <v>1</v>
      </c>
      <c r="AK35" s="41">
        <v>5</v>
      </c>
      <c r="AL35" s="41">
        <v>0</v>
      </c>
      <c r="AM35" s="41">
        <v>2</v>
      </c>
      <c r="AN35" s="41">
        <v>0</v>
      </c>
      <c r="AO35" s="41">
        <v>3</v>
      </c>
      <c r="AP35" s="41">
        <v>0</v>
      </c>
      <c r="AQ35" s="41">
        <v>3</v>
      </c>
      <c r="AR35" s="41">
        <v>2</v>
      </c>
      <c r="AS35" s="41">
        <v>1</v>
      </c>
      <c r="AT35" s="41">
        <v>0</v>
      </c>
      <c r="AU35" s="41">
        <v>2</v>
      </c>
      <c r="AV35" s="41">
        <v>1</v>
      </c>
      <c r="AW35" s="41">
        <v>0</v>
      </c>
      <c r="AX35" s="41">
        <v>5</v>
      </c>
      <c r="AY35" s="41">
        <v>1</v>
      </c>
      <c r="AZ35" s="41">
        <v>4</v>
      </c>
      <c r="BA35" s="41">
        <v>1</v>
      </c>
      <c r="BB35" s="41">
        <v>0</v>
      </c>
      <c r="BC35" s="41">
        <v>7</v>
      </c>
      <c r="BD35" s="41">
        <v>3</v>
      </c>
      <c r="BE35" s="41">
        <v>0</v>
      </c>
      <c r="BF35" s="41">
        <v>1</v>
      </c>
      <c r="BG35" s="41">
        <v>2</v>
      </c>
      <c r="BH35" s="41">
        <v>0</v>
      </c>
      <c r="BI35" s="41">
        <v>5</v>
      </c>
      <c r="BJ35" s="41">
        <v>3</v>
      </c>
      <c r="BK35" s="41">
        <v>0</v>
      </c>
      <c r="BL35" s="41">
        <v>50</v>
      </c>
      <c r="BM35" s="41">
        <v>4</v>
      </c>
      <c r="BN35" s="41">
        <v>3</v>
      </c>
      <c r="BO35" s="41">
        <v>1</v>
      </c>
      <c r="BP35" s="41">
        <v>1</v>
      </c>
      <c r="BQ35" s="41">
        <v>1</v>
      </c>
      <c r="BR35" s="41">
        <v>21</v>
      </c>
      <c r="BS35" s="41">
        <v>0</v>
      </c>
      <c r="BT35" s="41">
        <v>1</v>
      </c>
      <c r="BU35" s="41">
        <v>3</v>
      </c>
      <c r="BV35" s="41">
        <v>0</v>
      </c>
      <c r="BW35" s="41">
        <v>3</v>
      </c>
      <c r="BX35" s="41">
        <v>0</v>
      </c>
      <c r="BY35" s="41">
        <v>0</v>
      </c>
      <c r="BZ35" s="41">
        <v>2</v>
      </c>
      <c r="CA35" s="41">
        <v>3</v>
      </c>
      <c r="CB35" s="41">
        <v>10</v>
      </c>
      <c r="CC35" s="41">
        <v>8</v>
      </c>
      <c r="CD35" s="41">
        <v>4</v>
      </c>
      <c r="CE35" s="41">
        <v>0</v>
      </c>
      <c r="CF35" s="41">
        <v>9</v>
      </c>
      <c r="CG35" s="41">
        <v>2</v>
      </c>
      <c r="CH35" s="41">
        <v>13</v>
      </c>
      <c r="CI35" s="41">
        <v>2</v>
      </c>
      <c r="CJ35" s="41">
        <v>0</v>
      </c>
      <c r="CK35" s="41">
        <v>5</v>
      </c>
      <c r="CL35" s="41">
        <v>1</v>
      </c>
      <c r="CM35" s="41">
        <v>4</v>
      </c>
      <c r="CN35" s="41">
        <v>6</v>
      </c>
      <c r="CO35" s="41">
        <v>4</v>
      </c>
      <c r="CP35" s="41">
        <v>2</v>
      </c>
      <c r="CQ35" s="41">
        <v>5</v>
      </c>
      <c r="CR35" s="41">
        <v>2</v>
      </c>
      <c r="CS35" s="41">
        <v>2</v>
      </c>
      <c r="CT35" s="41">
        <v>0</v>
      </c>
      <c r="CU35" s="41">
        <v>0</v>
      </c>
      <c r="CV35" s="41">
        <v>1</v>
      </c>
    </row>
    <row r="36" spans="1:100" ht="14.25">
      <c r="A36" s="84" t="s">
        <v>15476</v>
      </c>
      <c r="B36" s="41">
        <v>1</v>
      </c>
      <c r="C36" s="41">
        <v>2</v>
      </c>
      <c r="D36" s="41">
        <v>1</v>
      </c>
      <c r="E36" s="41">
        <v>0</v>
      </c>
      <c r="F36" s="41">
        <v>0</v>
      </c>
      <c r="G36" s="41">
        <v>1</v>
      </c>
      <c r="H36" s="41">
        <v>0</v>
      </c>
      <c r="I36" s="41">
        <v>0</v>
      </c>
      <c r="J36" s="41">
        <v>15</v>
      </c>
      <c r="K36" s="41">
        <v>1</v>
      </c>
      <c r="L36" s="41">
        <v>2</v>
      </c>
      <c r="M36" s="41">
        <v>5</v>
      </c>
      <c r="N36" s="41">
        <v>1</v>
      </c>
      <c r="O36" s="41">
        <v>2</v>
      </c>
      <c r="P36" s="41">
        <v>2</v>
      </c>
      <c r="Q36" s="41">
        <v>0</v>
      </c>
      <c r="R36" s="41">
        <v>0</v>
      </c>
      <c r="S36" s="41">
        <v>0</v>
      </c>
      <c r="T36" s="41">
        <v>0</v>
      </c>
      <c r="U36" s="41">
        <v>0</v>
      </c>
      <c r="V36" s="41">
        <v>2</v>
      </c>
      <c r="W36" s="41">
        <v>2</v>
      </c>
      <c r="X36" s="41">
        <v>0</v>
      </c>
      <c r="Y36" s="41">
        <v>1</v>
      </c>
      <c r="Z36" s="41">
        <v>3</v>
      </c>
      <c r="AA36" s="41">
        <v>0</v>
      </c>
      <c r="AB36" s="41">
        <v>0</v>
      </c>
      <c r="AC36" s="41">
        <v>0</v>
      </c>
      <c r="AD36" s="41">
        <v>0</v>
      </c>
      <c r="AE36" s="41">
        <v>0</v>
      </c>
      <c r="AF36" s="41">
        <v>0</v>
      </c>
      <c r="AG36" s="41">
        <v>0</v>
      </c>
      <c r="AH36" s="41">
        <v>0</v>
      </c>
      <c r="AI36" s="41">
        <v>0</v>
      </c>
      <c r="AJ36" s="41">
        <v>2</v>
      </c>
      <c r="AK36" s="41">
        <v>2</v>
      </c>
      <c r="AL36" s="41">
        <v>0</v>
      </c>
      <c r="AM36" s="41">
        <v>0</v>
      </c>
      <c r="AN36" s="41">
        <v>1</v>
      </c>
      <c r="AO36" s="41">
        <v>0</v>
      </c>
      <c r="AP36" s="41">
        <v>0</v>
      </c>
      <c r="AQ36" s="41">
        <v>0</v>
      </c>
      <c r="AR36" s="41">
        <v>1</v>
      </c>
      <c r="AS36" s="41">
        <v>0</v>
      </c>
      <c r="AT36" s="41">
        <v>0</v>
      </c>
      <c r="AU36" s="41">
        <v>1</v>
      </c>
      <c r="AV36" s="41">
        <v>0</v>
      </c>
      <c r="AW36" s="41">
        <v>0</v>
      </c>
      <c r="AX36" s="41">
        <v>0</v>
      </c>
      <c r="AY36" s="41">
        <v>1</v>
      </c>
      <c r="AZ36" s="41">
        <v>2</v>
      </c>
      <c r="BA36" s="41">
        <v>0</v>
      </c>
      <c r="BB36" s="41">
        <v>1</v>
      </c>
      <c r="BC36" s="41">
        <v>6</v>
      </c>
      <c r="BD36" s="41">
        <v>1</v>
      </c>
      <c r="BE36" s="41">
        <v>1</v>
      </c>
      <c r="BF36" s="41">
        <v>0</v>
      </c>
      <c r="BG36" s="41">
        <v>1</v>
      </c>
      <c r="BH36" s="41">
        <v>0</v>
      </c>
      <c r="BI36" s="41">
        <v>0</v>
      </c>
      <c r="BJ36" s="41">
        <v>1</v>
      </c>
      <c r="BK36" s="41">
        <v>0</v>
      </c>
      <c r="BL36" s="41">
        <v>31</v>
      </c>
      <c r="BM36" s="41">
        <v>1</v>
      </c>
      <c r="BN36" s="41">
        <v>2</v>
      </c>
      <c r="BO36" s="41">
        <v>0</v>
      </c>
      <c r="BP36" s="41">
        <v>1</v>
      </c>
      <c r="BQ36" s="41">
        <v>2</v>
      </c>
      <c r="BR36" s="41">
        <v>12</v>
      </c>
      <c r="BS36" s="41">
        <v>0</v>
      </c>
      <c r="BT36" s="41">
        <v>0</v>
      </c>
      <c r="BU36" s="41">
        <v>1</v>
      </c>
      <c r="BV36" s="41">
        <v>0</v>
      </c>
      <c r="BW36" s="41">
        <v>3</v>
      </c>
      <c r="BX36" s="41">
        <v>1</v>
      </c>
      <c r="BY36" s="41">
        <v>0</v>
      </c>
      <c r="BZ36" s="41">
        <v>0</v>
      </c>
      <c r="CA36" s="41">
        <v>1</v>
      </c>
      <c r="CB36" s="41">
        <v>6</v>
      </c>
      <c r="CC36" s="41">
        <v>3</v>
      </c>
      <c r="CD36" s="41">
        <v>3</v>
      </c>
      <c r="CE36" s="41">
        <v>0</v>
      </c>
      <c r="CF36" s="41">
        <v>3</v>
      </c>
      <c r="CG36" s="41">
        <v>0</v>
      </c>
      <c r="CH36" s="41">
        <v>2</v>
      </c>
      <c r="CI36" s="41">
        <v>0</v>
      </c>
      <c r="CJ36" s="41">
        <v>2</v>
      </c>
      <c r="CK36" s="41">
        <v>0</v>
      </c>
      <c r="CL36" s="41">
        <v>2</v>
      </c>
      <c r="CM36" s="41">
        <v>3</v>
      </c>
      <c r="CN36" s="41">
        <v>1</v>
      </c>
      <c r="CO36" s="41">
        <v>2</v>
      </c>
      <c r="CP36" s="41">
        <v>0</v>
      </c>
      <c r="CQ36" s="41">
        <v>1</v>
      </c>
      <c r="CR36" s="41">
        <v>2</v>
      </c>
      <c r="CS36" s="41">
        <v>1</v>
      </c>
      <c r="CT36" s="41">
        <v>0</v>
      </c>
      <c r="CU36" s="41">
        <v>0</v>
      </c>
      <c r="CV36" s="41">
        <v>0</v>
      </c>
    </row>
    <row r="37" spans="1:100" ht="14.25">
      <c r="A37" s="84" t="s">
        <v>15477</v>
      </c>
      <c r="B37" s="41">
        <v>2</v>
      </c>
      <c r="C37" s="41">
        <v>2</v>
      </c>
      <c r="D37" s="41">
        <v>3</v>
      </c>
      <c r="E37" s="41">
        <v>4</v>
      </c>
      <c r="F37" s="41">
        <v>1</v>
      </c>
      <c r="G37" s="41">
        <v>1</v>
      </c>
      <c r="H37" s="41">
        <v>0</v>
      </c>
      <c r="I37" s="41">
        <v>1</v>
      </c>
      <c r="J37" s="41">
        <v>23</v>
      </c>
      <c r="K37" s="41">
        <v>0</v>
      </c>
      <c r="L37" s="41">
        <v>5</v>
      </c>
      <c r="M37" s="41">
        <v>4</v>
      </c>
      <c r="N37" s="41">
        <v>6</v>
      </c>
      <c r="O37" s="41">
        <v>3</v>
      </c>
      <c r="P37" s="41">
        <v>0</v>
      </c>
      <c r="Q37" s="41">
        <v>2</v>
      </c>
      <c r="R37" s="41">
        <v>0</v>
      </c>
      <c r="S37" s="41">
        <v>2</v>
      </c>
      <c r="T37" s="41">
        <v>3</v>
      </c>
      <c r="U37" s="41">
        <v>4</v>
      </c>
      <c r="V37" s="41">
        <v>0</v>
      </c>
      <c r="W37" s="41">
        <v>2</v>
      </c>
      <c r="X37" s="41">
        <v>4</v>
      </c>
      <c r="Y37" s="41">
        <v>3</v>
      </c>
      <c r="Z37" s="41">
        <v>1</v>
      </c>
      <c r="AA37" s="41">
        <v>2</v>
      </c>
      <c r="AB37" s="41">
        <v>0</v>
      </c>
      <c r="AC37" s="41">
        <v>1</v>
      </c>
      <c r="AD37" s="41">
        <v>3</v>
      </c>
      <c r="AE37" s="41">
        <v>3</v>
      </c>
      <c r="AF37" s="41">
        <v>1</v>
      </c>
      <c r="AG37" s="41">
        <v>1</v>
      </c>
      <c r="AH37" s="41">
        <v>1</v>
      </c>
      <c r="AI37" s="41">
        <v>0</v>
      </c>
      <c r="AJ37" s="41">
        <v>1</v>
      </c>
      <c r="AK37" s="41">
        <v>1</v>
      </c>
      <c r="AL37" s="41">
        <v>3</v>
      </c>
      <c r="AM37" s="41">
        <v>2</v>
      </c>
      <c r="AN37" s="41">
        <v>0</v>
      </c>
      <c r="AO37" s="41">
        <v>1</v>
      </c>
      <c r="AP37" s="41">
        <v>0</v>
      </c>
      <c r="AQ37" s="41">
        <v>3</v>
      </c>
      <c r="AR37" s="41">
        <v>0</v>
      </c>
      <c r="AS37" s="41">
        <v>0</v>
      </c>
      <c r="AT37" s="41">
        <v>0</v>
      </c>
      <c r="AU37" s="41">
        <v>0</v>
      </c>
      <c r="AV37" s="41">
        <v>0</v>
      </c>
      <c r="AW37" s="41">
        <v>0</v>
      </c>
      <c r="AX37" s="41">
        <v>2</v>
      </c>
      <c r="AY37" s="41">
        <v>0</v>
      </c>
      <c r="AZ37" s="41">
        <v>2</v>
      </c>
      <c r="BA37" s="41">
        <v>2</v>
      </c>
      <c r="BB37" s="41">
        <v>1</v>
      </c>
      <c r="BC37" s="41">
        <v>4</v>
      </c>
      <c r="BD37" s="41">
        <v>1</v>
      </c>
      <c r="BE37" s="41">
        <v>1</v>
      </c>
      <c r="BF37" s="41">
        <v>0</v>
      </c>
      <c r="BG37" s="41">
        <v>1</v>
      </c>
      <c r="BH37" s="41">
        <v>0</v>
      </c>
      <c r="BI37" s="41">
        <v>5</v>
      </c>
      <c r="BJ37" s="41">
        <v>0</v>
      </c>
      <c r="BK37" s="41">
        <v>0</v>
      </c>
      <c r="BL37" s="41">
        <v>46</v>
      </c>
      <c r="BM37" s="41">
        <v>3</v>
      </c>
      <c r="BN37" s="41">
        <v>2</v>
      </c>
      <c r="BO37" s="41">
        <v>1</v>
      </c>
      <c r="BP37" s="41">
        <v>1</v>
      </c>
      <c r="BQ37" s="41">
        <v>0</v>
      </c>
      <c r="BR37" s="41">
        <v>23</v>
      </c>
      <c r="BS37" s="41">
        <v>0</v>
      </c>
      <c r="BT37" s="41">
        <v>3</v>
      </c>
      <c r="BU37" s="41">
        <v>5</v>
      </c>
      <c r="BV37" s="41">
        <v>4</v>
      </c>
      <c r="BW37" s="41">
        <v>5</v>
      </c>
      <c r="BX37" s="41">
        <v>2</v>
      </c>
      <c r="BY37" s="41">
        <v>1</v>
      </c>
      <c r="BZ37" s="41">
        <v>0</v>
      </c>
      <c r="CA37" s="41">
        <v>2</v>
      </c>
      <c r="CB37" s="41">
        <v>10</v>
      </c>
      <c r="CC37" s="41">
        <v>11</v>
      </c>
      <c r="CD37" s="41">
        <v>2</v>
      </c>
      <c r="CE37" s="41">
        <v>1</v>
      </c>
      <c r="CF37" s="41">
        <v>5</v>
      </c>
      <c r="CG37" s="41">
        <v>3</v>
      </c>
      <c r="CH37" s="41">
        <v>9</v>
      </c>
      <c r="CI37" s="41">
        <v>0</v>
      </c>
      <c r="CJ37" s="41">
        <v>1</v>
      </c>
      <c r="CK37" s="41">
        <v>3</v>
      </c>
      <c r="CL37" s="41">
        <v>4</v>
      </c>
      <c r="CM37" s="41">
        <v>3</v>
      </c>
      <c r="CN37" s="41">
        <v>9</v>
      </c>
      <c r="CO37" s="41">
        <v>5</v>
      </c>
      <c r="CP37" s="41">
        <v>1</v>
      </c>
      <c r="CQ37" s="41">
        <v>5</v>
      </c>
      <c r="CR37" s="41">
        <v>2</v>
      </c>
      <c r="CS37" s="41">
        <v>1</v>
      </c>
      <c r="CT37" s="41">
        <v>0</v>
      </c>
      <c r="CU37" s="41">
        <v>1</v>
      </c>
      <c r="CV37" s="41">
        <v>1</v>
      </c>
    </row>
    <row r="38" spans="1:100" ht="14.25">
      <c r="A38" s="84" t="s">
        <v>15478</v>
      </c>
      <c r="B38" s="41">
        <v>4</v>
      </c>
      <c r="C38" s="41">
        <v>2</v>
      </c>
      <c r="D38" s="41">
        <v>1</v>
      </c>
      <c r="E38" s="41">
        <v>2</v>
      </c>
      <c r="F38" s="41">
        <v>0</v>
      </c>
      <c r="G38" s="41">
        <v>3</v>
      </c>
      <c r="H38" s="41">
        <v>0</v>
      </c>
      <c r="I38" s="41">
        <v>1</v>
      </c>
      <c r="J38" s="41">
        <v>19</v>
      </c>
      <c r="K38" s="41">
        <v>0</v>
      </c>
      <c r="L38" s="41">
        <v>0</v>
      </c>
      <c r="M38" s="41">
        <v>5</v>
      </c>
      <c r="N38" s="41">
        <v>2</v>
      </c>
      <c r="O38" s="41">
        <v>2</v>
      </c>
      <c r="P38" s="41">
        <v>2</v>
      </c>
      <c r="Q38" s="41">
        <v>0</v>
      </c>
      <c r="R38" s="41">
        <v>1</v>
      </c>
      <c r="S38" s="41">
        <v>2</v>
      </c>
      <c r="T38" s="41">
        <v>0</v>
      </c>
      <c r="U38" s="41">
        <v>1</v>
      </c>
      <c r="V38" s="41">
        <v>2</v>
      </c>
      <c r="W38" s="41">
        <v>4</v>
      </c>
      <c r="X38" s="41">
        <v>0</v>
      </c>
      <c r="Y38" s="41">
        <v>2</v>
      </c>
      <c r="Z38" s="41">
        <v>0</v>
      </c>
      <c r="AA38" s="41">
        <v>2</v>
      </c>
      <c r="AB38" s="41">
        <v>0</v>
      </c>
      <c r="AC38" s="41">
        <v>0</v>
      </c>
      <c r="AD38" s="41">
        <v>2</v>
      </c>
      <c r="AE38" s="41">
        <v>0</v>
      </c>
      <c r="AF38" s="41">
        <v>1</v>
      </c>
      <c r="AG38" s="41">
        <v>0</v>
      </c>
      <c r="AH38" s="41">
        <v>0</v>
      </c>
      <c r="AI38" s="41">
        <v>2</v>
      </c>
      <c r="AJ38" s="41">
        <v>1</v>
      </c>
      <c r="AK38" s="41">
        <v>6</v>
      </c>
      <c r="AL38" s="41">
        <v>0</v>
      </c>
      <c r="AM38" s="41">
        <v>2</v>
      </c>
      <c r="AN38" s="41">
        <v>0</v>
      </c>
      <c r="AO38" s="41">
        <v>0</v>
      </c>
      <c r="AP38" s="41">
        <v>0</v>
      </c>
      <c r="AQ38" s="41">
        <v>1</v>
      </c>
      <c r="AR38" s="41">
        <v>1</v>
      </c>
      <c r="AS38" s="41">
        <v>1</v>
      </c>
      <c r="AT38" s="41">
        <v>0</v>
      </c>
      <c r="AU38" s="41">
        <v>0</v>
      </c>
      <c r="AV38" s="41">
        <v>0</v>
      </c>
      <c r="AW38" s="41">
        <v>1</v>
      </c>
      <c r="AX38" s="41">
        <v>2</v>
      </c>
      <c r="AY38" s="41">
        <v>0</v>
      </c>
      <c r="AZ38" s="41">
        <v>3</v>
      </c>
      <c r="BA38" s="41">
        <v>3</v>
      </c>
      <c r="BB38" s="41">
        <v>0</v>
      </c>
      <c r="BC38" s="41">
        <v>3</v>
      </c>
      <c r="BD38" s="41">
        <v>0</v>
      </c>
      <c r="BE38" s="41">
        <v>1</v>
      </c>
      <c r="BF38" s="41">
        <v>0</v>
      </c>
      <c r="BG38" s="41">
        <v>0</v>
      </c>
      <c r="BH38" s="41">
        <v>0</v>
      </c>
      <c r="BI38" s="41">
        <v>1</v>
      </c>
      <c r="BJ38" s="41">
        <v>0</v>
      </c>
      <c r="BK38" s="41">
        <v>0</v>
      </c>
      <c r="BL38" s="41">
        <v>51</v>
      </c>
      <c r="BM38" s="41">
        <v>0</v>
      </c>
      <c r="BN38" s="41">
        <v>2</v>
      </c>
      <c r="BO38" s="41">
        <v>1</v>
      </c>
      <c r="BP38" s="41">
        <v>1</v>
      </c>
      <c r="BQ38" s="41">
        <v>1</v>
      </c>
      <c r="BR38" s="41">
        <v>16</v>
      </c>
      <c r="BS38" s="41">
        <v>0</v>
      </c>
      <c r="BT38" s="41">
        <v>1</v>
      </c>
      <c r="BU38" s="41">
        <v>6</v>
      </c>
      <c r="BV38" s="41">
        <v>5</v>
      </c>
      <c r="BW38" s="41">
        <v>3</v>
      </c>
      <c r="BX38" s="41">
        <v>2</v>
      </c>
      <c r="BY38" s="41">
        <v>1</v>
      </c>
      <c r="BZ38" s="41">
        <v>2</v>
      </c>
      <c r="CA38" s="41">
        <v>0</v>
      </c>
      <c r="CB38" s="41">
        <v>6</v>
      </c>
      <c r="CC38" s="41">
        <v>6</v>
      </c>
      <c r="CD38" s="41">
        <v>0</v>
      </c>
      <c r="CE38" s="41">
        <v>0</v>
      </c>
      <c r="CF38" s="41">
        <v>1</v>
      </c>
      <c r="CG38" s="41">
        <v>2</v>
      </c>
      <c r="CH38" s="41">
        <v>12</v>
      </c>
      <c r="CI38" s="41">
        <v>2</v>
      </c>
      <c r="CJ38" s="41">
        <v>1</v>
      </c>
      <c r="CK38" s="41">
        <v>2</v>
      </c>
      <c r="CL38" s="41">
        <v>3</v>
      </c>
      <c r="CM38" s="41">
        <v>5</v>
      </c>
      <c r="CN38" s="41">
        <v>5</v>
      </c>
      <c r="CO38" s="41">
        <v>2</v>
      </c>
      <c r="CP38" s="41">
        <v>2</v>
      </c>
      <c r="CQ38" s="41">
        <v>4</v>
      </c>
      <c r="CR38" s="41">
        <v>3</v>
      </c>
      <c r="CS38" s="41">
        <v>2</v>
      </c>
      <c r="CT38" s="41">
        <v>1</v>
      </c>
      <c r="CU38" s="41">
        <v>1</v>
      </c>
      <c r="CV38" s="41">
        <v>1</v>
      </c>
    </row>
    <row r="39" spans="1:100" ht="14.25">
      <c r="A39" s="84" t="s">
        <v>15479</v>
      </c>
      <c r="B39" s="41">
        <v>3</v>
      </c>
      <c r="C39" s="41">
        <v>2</v>
      </c>
      <c r="D39" s="41">
        <v>1</v>
      </c>
      <c r="E39" s="41">
        <v>0</v>
      </c>
      <c r="F39" s="41">
        <v>0</v>
      </c>
      <c r="G39" s="41">
        <v>0</v>
      </c>
      <c r="H39" s="41">
        <v>0</v>
      </c>
      <c r="I39" s="41">
        <v>1</v>
      </c>
      <c r="J39" s="41">
        <v>17</v>
      </c>
      <c r="K39" s="41">
        <v>0</v>
      </c>
      <c r="L39" s="41">
        <v>0</v>
      </c>
      <c r="M39" s="41">
        <v>5</v>
      </c>
      <c r="N39" s="41">
        <v>0</v>
      </c>
      <c r="O39" s="41">
        <v>0</v>
      </c>
      <c r="P39" s="41">
        <v>2</v>
      </c>
      <c r="Q39" s="41">
        <v>0</v>
      </c>
      <c r="R39" s="41">
        <v>0</v>
      </c>
      <c r="S39" s="41">
        <v>1</v>
      </c>
      <c r="T39" s="41">
        <v>1</v>
      </c>
      <c r="U39" s="41">
        <v>1</v>
      </c>
      <c r="V39" s="41">
        <v>2</v>
      </c>
      <c r="W39" s="41">
        <v>3</v>
      </c>
      <c r="X39" s="41">
        <v>1</v>
      </c>
      <c r="Y39" s="41">
        <v>0</v>
      </c>
      <c r="Z39" s="41">
        <v>1</v>
      </c>
      <c r="AA39" s="41">
        <v>0</v>
      </c>
      <c r="AB39" s="41">
        <v>0</v>
      </c>
      <c r="AC39" s="41">
        <v>0</v>
      </c>
      <c r="AD39" s="41">
        <v>0</v>
      </c>
      <c r="AE39" s="41">
        <v>0</v>
      </c>
      <c r="AF39" s="41">
        <v>1</v>
      </c>
      <c r="AG39" s="41">
        <v>0</v>
      </c>
      <c r="AH39" s="41">
        <v>0</v>
      </c>
      <c r="AI39" s="41">
        <v>0</v>
      </c>
      <c r="AJ39" s="41">
        <v>0</v>
      </c>
      <c r="AK39" s="41">
        <v>4</v>
      </c>
      <c r="AL39" s="41">
        <v>1</v>
      </c>
      <c r="AM39" s="41">
        <v>1</v>
      </c>
      <c r="AN39" s="41">
        <v>0</v>
      </c>
      <c r="AO39" s="41">
        <v>0</v>
      </c>
      <c r="AP39" s="41">
        <v>0</v>
      </c>
      <c r="AQ39" s="41">
        <v>2</v>
      </c>
      <c r="AR39" s="41">
        <v>0</v>
      </c>
      <c r="AS39" s="41">
        <v>0</v>
      </c>
      <c r="AT39" s="41">
        <v>0</v>
      </c>
      <c r="AU39" s="41">
        <v>0</v>
      </c>
      <c r="AV39" s="41">
        <v>0</v>
      </c>
      <c r="AW39" s="41">
        <v>0</v>
      </c>
      <c r="AX39" s="41">
        <v>0</v>
      </c>
      <c r="AY39" s="41">
        <v>2</v>
      </c>
      <c r="AZ39" s="41">
        <v>1</v>
      </c>
      <c r="BA39" s="41">
        <v>1</v>
      </c>
      <c r="BB39" s="41">
        <v>0</v>
      </c>
      <c r="BC39" s="41">
        <v>3</v>
      </c>
      <c r="BD39" s="41">
        <v>0</v>
      </c>
      <c r="BE39" s="41">
        <v>0</v>
      </c>
      <c r="BF39" s="41">
        <v>0</v>
      </c>
      <c r="BG39" s="41">
        <v>0</v>
      </c>
      <c r="BH39" s="41">
        <v>1</v>
      </c>
      <c r="BI39" s="41">
        <v>2</v>
      </c>
      <c r="BJ39" s="41">
        <v>1</v>
      </c>
      <c r="BK39" s="41">
        <v>0</v>
      </c>
      <c r="BL39" s="41">
        <v>45</v>
      </c>
      <c r="BM39" s="41">
        <v>0</v>
      </c>
      <c r="BN39" s="41">
        <v>1</v>
      </c>
      <c r="BO39" s="41">
        <v>0</v>
      </c>
      <c r="BP39" s="41">
        <v>0</v>
      </c>
      <c r="BQ39" s="41">
        <v>2</v>
      </c>
      <c r="BR39" s="41">
        <v>10</v>
      </c>
      <c r="BS39" s="41">
        <v>0</v>
      </c>
      <c r="BT39" s="41">
        <v>1</v>
      </c>
      <c r="BU39" s="41">
        <v>0</v>
      </c>
      <c r="BV39" s="41">
        <v>4</v>
      </c>
      <c r="BW39" s="41">
        <v>3</v>
      </c>
      <c r="BX39" s="41">
        <v>1</v>
      </c>
      <c r="BY39" s="41">
        <v>0</v>
      </c>
      <c r="BZ39" s="41">
        <v>0</v>
      </c>
      <c r="CA39" s="41">
        <v>1</v>
      </c>
      <c r="CB39" s="41">
        <v>8</v>
      </c>
      <c r="CC39" s="41">
        <v>3</v>
      </c>
      <c r="CD39" s="41">
        <v>2</v>
      </c>
      <c r="CE39" s="41">
        <v>0</v>
      </c>
      <c r="CF39" s="41">
        <v>2</v>
      </c>
      <c r="CG39" s="41">
        <v>1</v>
      </c>
      <c r="CH39" s="41">
        <v>9</v>
      </c>
      <c r="CI39" s="41">
        <v>2</v>
      </c>
      <c r="CJ39" s="41">
        <v>0</v>
      </c>
      <c r="CK39" s="41">
        <v>0</v>
      </c>
      <c r="CL39" s="41">
        <v>0</v>
      </c>
      <c r="CM39" s="41">
        <v>2</v>
      </c>
      <c r="CN39" s="41">
        <v>6</v>
      </c>
      <c r="CO39" s="41">
        <v>0</v>
      </c>
      <c r="CP39" s="41">
        <v>0</v>
      </c>
      <c r="CQ39" s="41">
        <v>0</v>
      </c>
      <c r="CR39" s="41">
        <v>1</v>
      </c>
      <c r="CS39" s="41">
        <v>1</v>
      </c>
      <c r="CT39" s="41">
        <v>0</v>
      </c>
      <c r="CU39" s="41">
        <v>0</v>
      </c>
      <c r="CV39" s="41">
        <v>0</v>
      </c>
    </row>
    <row r="40" spans="1:100" ht="14.25">
      <c r="A40" s="84" t="s">
        <v>15480</v>
      </c>
      <c r="B40" s="41">
        <v>2</v>
      </c>
      <c r="C40" s="41">
        <v>0</v>
      </c>
      <c r="D40" s="41">
        <v>0</v>
      </c>
      <c r="E40" s="41">
        <v>0</v>
      </c>
      <c r="F40" s="41">
        <v>0</v>
      </c>
      <c r="G40" s="41">
        <v>0</v>
      </c>
      <c r="H40" s="41">
        <v>0</v>
      </c>
      <c r="I40" s="41">
        <v>1</v>
      </c>
      <c r="J40" s="41">
        <v>12</v>
      </c>
      <c r="K40" s="41">
        <v>1</v>
      </c>
      <c r="L40" s="41">
        <v>0</v>
      </c>
      <c r="M40" s="41">
        <v>6</v>
      </c>
      <c r="N40" s="41">
        <v>1</v>
      </c>
      <c r="O40" s="41">
        <v>0</v>
      </c>
      <c r="P40" s="41">
        <v>0</v>
      </c>
      <c r="Q40" s="41">
        <v>0</v>
      </c>
      <c r="R40" s="41">
        <v>1</v>
      </c>
      <c r="S40" s="41">
        <v>0</v>
      </c>
      <c r="T40" s="41">
        <v>1</v>
      </c>
      <c r="U40" s="41">
        <v>2</v>
      </c>
      <c r="V40" s="41">
        <v>0</v>
      </c>
      <c r="W40" s="41">
        <v>2</v>
      </c>
      <c r="X40" s="41">
        <v>0</v>
      </c>
      <c r="Y40" s="41">
        <v>1</v>
      </c>
      <c r="Z40" s="41">
        <v>0</v>
      </c>
      <c r="AA40" s="41">
        <v>0</v>
      </c>
      <c r="AB40" s="41">
        <v>0</v>
      </c>
      <c r="AC40" s="41">
        <v>0</v>
      </c>
      <c r="AD40" s="41">
        <v>1</v>
      </c>
      <c r="AE40" s="41">
        <v>0</v>
      </c>
      <c r="AF40" s="41">
        <v>0</v>
      </c>
      <c r="AG40" s="41">
        <v>0</v>
      </c>
      <c r="AH40" s="41">
        <v>0</v>
      </c>
      <c r="AI40" s="41">
        <v>1</v>
      </c>
      <c r="AJ40" s="41">
        <v>0</v>
      </c>
      <c r="AK40" s="41">
        <v>3</v>
      </c>
      <c r="AL40" s="41">
        <v>0</v>
      </c>
      <c r="AM40" s="41">
        <v>1</v>
      </c>
      <c r="AN40" s="41">
        <v>0</v>
      </c>
      <c r="AO40" s="41">
        <v>0</v>
      </c>
      <c r="AP40" s="41">
        <v>0</v>
      </c>
      <c r="AQ40" s="41">
        <v>1</v>
      </c>
      <c r="AR40" s="41">
        <v>1</v>
      </c>
      <c r="AS40" s="41">
        <v>0</v>
      </c>
      <c r="AT40" s="41">
        <v>0</v>
      </c>
      <c r="AU40" s="41">
        <v>0</v>
      </c>
      <c r="AV40" s="41">
        <v>1</v>
      </c>
      <c r="AW40" s="41">
        <v>0</v>
      </c>
      <c r="AX40" s="41">
        <v>3</v>
      </c>
      <c r="AY40" s="41">
        <v>0</v>
      </c>
      <c r="AZ40" s="41">
        <v>1</v>
      </c>
      <c r="BA40" s="41">
        <v>2</v>
      </c>
      <c r="BB40" s="41">
        <v>0</v>
      </c>
      <c r="BC40" s="41">
        <v>8</v>
      </c>
      <c r="BD40" s="41">
        <v>1</v>
      </c>
      <c r="BE40" s="41">
        <v>0</v>
      </c>
      <c r="BF40" s="41">
        <v>0</v>
      </c>
      <c r="BG40" s="41">
        <v>0</v>
      </c>
      <c r="BH40" s="41">
        <v>0</v>
      </c>
      <c r="BI40" s="41">
        <v>2</v>
      </c>
      <c r="BJ40" s="41">
        <v>1</v>
      </c>
      <c r="BK40" s="41">
        <v>0</v>
      </c>
      <c r="BL40" s="41">
        <v>27</v>
      </c>
      <c r="BM40" s="41">
        <v>0</v>
      </c>
      <c r="BN40" s="41">
        <v>4</v>
      </c>
      <c r="BO40" s="41">
        <v>0</v>
      </c>
      <c r="BP40" s="41">
        <v>1</v>
      </c>
      <c r="BQ40" s="41">
        <v>1</v>
      </c>
      <c r="BR40" s="41">
        <v>6</v>
      </c>
      <c r="BS40" s="41">
        <v>0</v>
      </c>
      <c r="BT40" s="41">
        <v>1</v>
      </c>
      <c r="BU40" s="41">
        <v>2</v>
      </c>
      <c r="BV40" s="41">
        <v>2</v>
      </c>
      <c r="BW40" s="41">
        <v>5</v>
      </c>
      <c r="BX40" s="41">
        <v>0</v>
      </c>
      <c r="BY40" s="41">
        <v>0</v>
      </c>
      <c r="BZ40" s="41">
        <v>0</v>
      </c>
      <c r="CA40" s="41">
        <v>0</v>
      </c>
      <c r="CB40" s="41">
        <v>5</v>
      </c>
      <c r="CC40" s="41">
        <v>5</v>
      </c>
      <c r="CD40" s="41">
        <v>1</v>
      </c>
      <c r="CE40" s="41">
        <v>0</v>
      </c>
      <c r="CF40" s="41">
        <v>1</v>
      </c>
      <c r="CG40" s="41">
        <v>2</v>
      </c>
      <c r="CH40" s="41">
        <v>4</v>
      </c>
      <c r="CI40" s="41">
        <v>2</v>
      </c>
      <c r="CJ40" s="41">
        <v>1</v>
      </c>
      <c r="CK40" s="41">
        <v>0</v>
      </c>
      <c r="CL40" s="41">
        <v>1</v>
      </c>
      <c r="CM40" s="41">
        <v>2</v>
      </c>
      <c r="CN40" s="41">
        <v>2</v>
      </c>
      <c r="CO40" s="41">
        <v>1</v>
      </c>
      <c r="CP40" s="41">
        <v>0</v>
      </c>
      <c r="CQ40" s="41">
        <v>2</v>
      </c>
      <c r="CR40" s="41">
        <v>0</v>
      </c>
      <c r="CS40" s="41">
        <v>2</v>
      </c>
      <c r="CT40" s="41">
        <v>0</v>
      </c>
      <c r="CU40" s="41">
        <v>2</v>
      </c>
      <c r="CV40" s="41">
        <v>1</v>
      </c>
    </row>
    <row r="41" spans="1:100" ht="14.25">
      <c r="A41" s="90" t="s">
        <v>15481</v>
      </c>
      <c r="B41" s="41">
        <v>1</v>
      </c>
      <c r="C41" s="41">
        <v>2</v>
      </c>
      <c r="D41" s="41">
        <v>1</v>
      </c>
      <c r="E41" s="41">
        <v>3</v>
      </c>
      <c r="F41" s="41">
        <v>0</v>
      </c>
      <c r="G41" s="41">
        <v>0</v>
      </c>
      <c r="H41" s="41">
        <v>0</v>
      </c>
      <c r="I41" s="41">
        <v>1</v>
      </c>
      <c r="J41" s="41">
        <v>12</v>
      </c>
      <c r="K41" s="41">
        <v>0</v>
      </c>
      <c r="L41" s="41">
        <v>2</v>
      </c>
      <c r="M41" s="41">
        <v>3</v>
      </c>
      <c r="N41" s="41">
        <v>1</v>
      </c>
      <c r="O41" s="41">
        <v>2</v>
      </c>
      <c r="P41" s="41">
        <v>0</v>
      </c>
      <c r="Q41" s="41">
        <v>1</v>
      </c>
      <c r="R41" s="41">
        <v>2</v>
      </c>
      <c r="S41" s="41">
        <v>0</v>
      </c>
      <c r="T41" s="41">
        <v>0</v>
      </c>
      <c r="U41" s="41">
        <v>2</v>
      </c>
      <c r="V41" s="41">
        <v>2</v>
      </c>
      <c r="W41" s="41">
        <v>3</v>
      </c>
      <c r="X41" s="41">
        <v>0</v>
      </c>
      <c r="Y41" s="41">
        <v>1</v>
      </c>
      <c r="Z41" s="41">
        <v>1</v>
      </c>
      <c r="AA41" s="41">
        <v>2</v>
      </c>
      <c r="AB41" s="41">
        <v>0</v>
      </c>
      <c r="AC41" s="41">
        <v>0</v>
      </c>
      <c r="AD41" s="41">
        <v>3</v>
      </c>
      <c r="AE41" s="41">
        <v>0</v>
      </c>
      <c r="AF41" s="41">
        <v>1</v>
      </c>
      <c r="AG41" s="41">
        <v>1</v>
      </c>
      <c r="AH41" s="41">
        <v>1</v>
      </c>
      <c r="AI41" s="41">
        <v>0</v>
      </c>
      <c r="AJ41" s="41">
        <v>2</v>
      </c>
      <c r="AK41" s="41">
        <v>5</v>
      </c>
      <c r="AL41" s="41">
        <v>0</v>
      </c>
      <c r="AM41" s="41">
        <v>2</v>
      </c>
      <c r="AN41" s="41">
        <v>0</v>
      </c>
      <c r="AO41" s="41">
        <v>0</v>
      </c>
      <c r="AP41" s="41">
        <v>2</v>
      </c>
      <c r="AQ41" s="41">
        <v>0</v>
      </c>
      <c r="AR41" s="41">
        <v>1</v>
      </c>
      <c r="AS41" s="41">
        <v>0</v>
      </c>
      <c r="AT41" s="41">
        <v>0</v>
      </c>
      <c r="AU41" s="41">
        <v>1</v>
      </c>
      <c r="AV41" s="41">
        <v>1</v>
      </c>
      <c r="AW41" s="41">
        <v>1</v>
      </c>
      <c r="AX41" s="41">
        <v>5</v>
      </c>
      <c r="AY41" s="41">
        <v>0</v>
      </c>
      <c r="AZ41" s="41">
        <v>5</v>
      </c>
      <c r="BA41" s="41">
        <v>3</v>
      </c>
      <c r="BB41" s="41">
        <v>0</v>
      </c>
      <c r="BC41" s="41">
        <v>9</v>
      </c>
      <c r="BD41" s="41">
        <v>1</v>
      </c>
      <c r="BE41" s="41">
        <v>0</v>
      </c>
      <c r="BF41" s="41">
        <v>2</v>
      </c>
      <c r="BG41" s="41">
        <v>0</v>
      </c>
      <c r="BH41" s="41">
        <v>1</v>
      </c>
      <c r="BI41" s="65">
        <v>3</v>
      </c>
      <c r="BJ41" s="41">
        <v>1</v>
      </c>
      <c r="BK41" s="41">
        <v>0</v>
      </c>
      <c r="BL41" s="41">
        <v>54</v>
      </c>
      <c r="BM41" s="41">
        <v>0</v>
      </c>
      <c r="BN41" s="41">
        <v>3</v>
      </c>
      <c r="BO41" s="41">
        <v>1</v>
      </c>
      <c r="BP41" s="41">
        <v>1</v>
      </c>
      <c r="BQ41" s="41">
        <v>4</v>
      </c>
      <c r="BR41" s="41">
        <v>18</v>
      </c>
      <c r="BS41" s="41">
        <v>1</v>
      </c>
      <c r="BT41" s="41">
        <v>3</v>
      </c>
      <c r="BU41" s="41">
        <v>4</v>
      </c>
      <c r="BV41" s="65">
        <v>2</v>
      </c>
      <c r="BW41" s="41">
        <v>4</v>
      </c>
      <c r="BX41" s="41">
        <v>1</v>
      </c>
      <c r="BY41" s="41">
        <v>0</v>
      </c>
      <c r="BZ41" s="41">
        <v>0</v>
      </c>
      <c r="CA41" s="41">
        <v>1</v>
      </c>
      <c r="CB41" s="41">
        <v>8</v>
      </c>
      <c r="CC41" s="41">
        <v>7</v>
      </c>
      <c r="CD41" s="41">
        <v>0</v>
      </c>
      <c r="CE41" s="41">
        <v>1</v>
      </c>
      <c r="CF41" s="41">
        <v>1</v>
      </c>
      <c r="CG41" s="41">
        <v>6</v>
      </c>
      <c r="CH41" s="41">
        <v>8</v>
      </c>
      <c r="CI41" s="41">
        <v>5</v>
      </c>
      <c r="CJ41" s="41">
        <v>4</v>
      </c>
      <c r="CK41" s="41">
        <v>0</v>
      </c>
      <c r="CL41" s="41">
        <v>2</v>
      </c>
      <c r="CM41" s="41">
        <v>2</v>
      </c>
      <c r="CN41" s="41">
        <v>4</v>
      </c>
      <c r="CO41" s="41">
        <v>2</v>
      </c>
      <c r="CP41" s="41">
        <v>0</v>
      </c>
      <c r="CQ41" s="41">
        <v>3</v>
      </c>
      <c r="CR41" s="41">
        <v>2</v>
      </c>
      <c r="CS41" s="41">
        <v>2</v>
      </c>
      <c r="CT41" s="41">
        <v>0</v>
      </c>
      <c r="CU41" s="41">
        <v>1</v>
      </c>
      <c r="CV41" s="41">
        <v>0</v>
      </c>
    </row>
    <row r="42" spans="1:100" ht="14.25">
      <c r="A42" s="90" t="s">
        <v>15482</v>
      </c>
      <c r="B42" s="41">
        <v>12</v>
      </c>
      <c r="C42" s="41">
        <v>18</v>
      </c>
      <c r="D42" s="41">
        <v>9</v>
      </c>
      <c r="E42" s="41">
        <v>6</v>
      </c>
      <c r="F42" s="41">
        <v>3</v>
      </c>
      <c r="G42" s="41">
        <v>6</v>
      </c>
      <c r="H42" s="41">
        <v>0</v>
      </c>
      <c r="I42" s="41">
        <v>7</v>
      </c>
      <c r="J42" s="41">
        <v>102</v>
      </c>
      <c r="K42" s="41">
        <v>3</v>
      </c>
      <c r="L42" s="41">
        <v>10</v>
      </c>
      <c r="M42" s="41">
        <v>34</v>
      </c>
      <c r="N42" s="41">
        <v>17</v>
      </c>
      <c r="O42" s="41">
        <v>14</v>
      </c>
      <c r="P42" s="41">
        <v>6</v>
      </c>
      <c r="Q42" s="41">
        <v>8</v>
      </c>
      <c r="R42" s="41">
        <v>9</v>
      </c>
      <c r="S42" s="41">
        <v>3</v>
      </c>
      <c r="T42" s="41">
        <v>4</v>
      </c>
      <c r="U42" s="41">
        <v>13</v>
      </c>
      <c r="V42" s="65">
        <v>5</v>
      </c>
      <c r="W42" s="41">
        <v>17</v>
      </c>
      <c r="X42" s="41">
        <v>7</v>
      </c>
      <c r="Y42" s="41">
        <v>10</v>
      </c>
      <c r="Z42" s="41">
        <v>13</v>
      </c>
      <c r="AA42" s="41">
        <v>4</v>
      </c>
      <c r="AB42" s="41">
        <v>0</v>
      </c>
      <c r="AC42" s="41">
        <v>6</v>
      </c>
      <c r="AD42" s="41">
        <v>19</v>
      </c>
      <c r="AE42" s="41">
        <v>4</v>
      </c>
      <c r="AF42" s="41">
        <v>7</v>
      </c>
      <c r="AG42" s="41">
        <v>7</v>
      </c>
      <c r="AH42" s="41">
        <v>5</v>
      </c>
      <c r="AI42" s="41">
        <v>10</v>
      </c>
      <c r="AJ42" s="41">
        <v>17</v>
      </c>
      <c r="AK42" s="41">
        <v>26</v>
      </c>
      <c r="AL42" s="41">
        <v>4</v>
      </c>
      <c r="AM42" s="41">
        <v>19</v>
      </c>
      <c r="AN42" s="41">
        <v>4</v>
      </c>
      <c r="AO42" s="41">
        <v>3</v>
      </c>
      <c r="AP42" s="41">
        <v>4</v>
      </c>
      <c r="AQ42" s="41">
        <v>14</v>
      </c>
      <c r="AR42" s="41">
        <v>2</v>
      </c>
      <c r="AS42" s="41">
        <v>1</v>
      </c>
      <c r="AT42" s="41">
        <v>7</v>
      </c>
      <c r="AU42" s="41">
        <v>3</v>
      </c>
      <c r="AV42" s="41">
        <v>1</v>
      </c>
      <c r="AW42" s="65">
        <v>3</v>
      </c>
      <c r="AX42" s="41">
        <v>18</v>
      </c>
      <c r="AY42" s="41">
        <v>6</v>
      </c>
      <c r="AZ42" s="41">
        <v>14</v>
      </c>
      <c r="BA42" s="41">
        <v>16</v>
      </c>
      <c r="BB42" s="41">
        <v>4</v>
      </c>
      <c r="BC42" s="41">
        <v>32</v>
      </c>
      <c r="BD42" s="41">
        <v>7</v>
      </c>
      <c r="BE42" s="41">
        <v>6</v>
      </c>
      <c r="BF42" s="41">
        <v>6</v>
      </c>
      <c r="BG42" s="41">
        <v>1</v>
      </c>
      <c r="BH42" s="41">
        <v>4</v>
      </c>
      <c r="BI42" s="41">
        <v>13</v>
      </c>
      <c r="BJ42" s="41">
        <v>12</v>
      </c>
      <c r="BK42" s="41">
        <v>0</v>
      </c>
      <c r="BL42" s="41">
        <v>814</v>
      </c>
      <c r="BM42" s="65">
        <v>5</v>
      </c>
      <c r="BN42" s="41">
        <v>15</v>
      </c>
      <c r="BO42" s="41">
        <v>11</v>
      </c>
      <c r="BP42" s="65">
        <v>4</v>
      </c>
      <c r="BQ42" s="41">
        <v>14</v>
      </c>
      <c r="BR42" s="41">
        <v>127</v>
      </c>
      <c r="BS42" s="41">
        <v>1</v>
      </c>
      <c r="BT42" s="41">
        <v>7</v>
      </c>
      <c r="BU42" s="41">
        <v>26</v>
      </c>
      <c r="BV42" s="41">
        <v>17</v>
      </c>
      <c r="BW42" s="41">
        <v>31</v>
      </c>
      <c r="BX42" s="41">
        <v>8</v>
      </c>
      <c r="BY42" s="41">
        <v>4</v>
      </c>
      <c r="BZ42" s="41">
        <v>4</v>
      </c>
      <c r="CA42" s="41">
        <v>2</v>
      </c>
      <c r="CB42" s="41">
        <v>82</v>
      </c>
      <c r="CC42" s="41">
        <v>37</v>
      </c>
      <c r="CD42" s="41">
        <v>12</v>
      </c>
      <c r="CE42" s="41">
        <v>4</v>
      </c>
      <c r="CF42" s="41">
        <v>22</v>
      </c>
      <c r="CG42" s="41">
        <v>19</v>
      </c>
      <c r="CH42" s="41">
        <v>68</v>
      </c>
      <c r="CI42" s="41">
        <v>11</v>
      </c>
      <c r="CJ42" s="41">
        <v>14</v>
      </c>
      <c r="CK42" s="41">
        <v>11</v>
      </c>
      <c r="CL42" s="41">
        <v>11</v>
      </c>
      <c r="CM42" s="41">
        <v>19</v>
      </c>
      <c r="CN42" s="41">
        <v>32</v>
      </c>
      <c r="CO42" s="41">
        <v>20</v>
      </c>
      <c r="CP42" s="41">
        <v>8</v>
      </c>
      <c r="CQ42" s="41">
        <v>25</v>
      </c>
      <c r="CR42" s="41">
        <v>20</v>
      </c>
      <c r="CS42" s="65">
        <v>8</v>
      </c>
      <c r="CT42" s="41">
        <v>1</v>
      </c>
      <c r="CU42" s="41">
        <v>10</v>
      </c>
      <c r="CV42" s="41">
        <v>5</v>
      </c>
    </row>
    <row r="43" spans="1:100" ht="14.25">
      <c r="A43" s="84" t="s">
        <v>15483</v>
      </c>
      <c r="B43" s="41">
        <v>0</v>
      </c>
      <c r="C43" s="41">
        <v>1</v>
      </c>
      <c r="D43" s="41">
        <v>1</v>
      </c>
      <c r="E43" s="41">
        <v>1</v>
      </c>
      <c r="F43" s="41">
        <v>0</v>
      </c>
      <c r="G43" s="41">
        <v>1</v>
      </c>
      <c r="H43" s="41">
        <v>0</v>
      </c>
      <c r="I43" s="41">
        <v>2</v>
      </c>
      <c r="J43" s="41">
        <v>27</v>
      </c>
      <c r="K43" s="41">
        <v>1</v>
      </c>
      <c r="L43" s="41">
        <v>2</v>
      </c>
      <c r="M43" s="41">
        <v>6</v>
      </c>
      <c r="N43" s="41">
        <v>1</v>
      </c>
      <c r="O43" s="41">
        <v>3</v>
      </c>
      <c r="P43" s="41">
        <v>3</v>
      </c>
      <c r="Q43" s="41">
        <v>1</v>
      </c>
      <c r="R43" s="41">
        <v>1</v>
      </c>
      <c r="S43" s="41">
        <v>0</v>
      </c>
      <c r="T43" s="41">
        <v>1</v>
      </c>
      <c r="U43" s="41">
        <v>1</v>
      </c>
      <c r="V43" s="41">
        <v>2</v>
      </c>
      <c r="W43" s="41">
        <v>3</v>
      </c>
      <c r="X43" s="41">
        <v>0</v>
      </c>
      <c r="Y43" s="41">
        <v>1</v>
      </c>
      <c r="Z43" s="41">
        <v>2</v>
      </c>
      <c r="AA43" s="41">
        <v>0</v>
      </c>
      <c r="AB43" s="41">
        <v>0</v>
      </c>
      <c r="AC43" s="41">
        <v>0</v>
      </c>
      <c r="AD43" s="41">
        <v>3</v>
      </c>
      <c r="AE43" s="41">
        <v>0</v>
      </c>
      <c r="AF43" s="41">
        <v>1</v>
      </c>
      <c r="AG43" s="41">
        <v>0</v>
      </c>
      <c r="AH43" s="41">
        <v>1</v>
      </c>
      <c r="AI43" s="41">
        <v>1</v>
      </c>
      <c r="AJ43" s="41">
        <v>4</v>
      </c>
      <c r="AK43" s="41">
        <v>3</v>
      </c>
      <c r="AL43" s="41">
        <v>0</v>
      </c>
      <c r="AM43" s="41">
        <v>4</v>
      </c>
      <c r="AN43" s="41">
        <v>1</v>
      </c>
      <c r="AO43" s="41">
        <v>0</v>
      </c>
      <c r="AP43" s="41">
        <v>2</v>
      </c>
      <c r="AQ43" s="41">
        <v>0</v>
      </c>
      <c r="AR43" s="41">
        <v>1</v>
      </c>
      <c r="AS43" s="41">
        <v>0</v>
      </c>
      <c r="AT43" s="41">
        <v>2</v>
      </c>
      <c r="AU43" s="41">
        <v>0</v>
      </c>
      <c r="AV43" s="41">
        <v>0</v>
      </c>
      <c r="AW43" s="41">
        <v>0</v>
      </c>
      <c r="AX43" s="41">
        <v>5</v>
      </c>
      <c r="AY43" s="41">
        <v>0</v>
      </c>
      <c r="AZ43" s="41">
        <v>3</v>
      </c>
      <c r="BA43" s="41">
        <v>0</v>
      </c>
      <c r="BB43" s="41">
        <v>1</v>
      </c>
      <c r="BC43" s="41">
        <v>3</v>
      </c>
      <c r="BD43" s="41">
        <v>0</v>
      </c>
      <c r="BE43" s="41">
        <v>0</v>
      </c>
      <c r="BF43" s="41">
        <v>0</v>
      </c>
      <c r="BG43" s="41">
        <v>1</v>
      </c>
      <c r="BH43" s="41">
        <v>1</v>
      </c>
      <c r="BI43" s="41">
        <v>0</v>
      </c>
      <c r="BJ43" s="41">
        <v>1</v>
      </c>
      <c r="BK43" s="41">
        <v>0</v>
      </c>
      <c r="BL43" s="41">
        <v>57</v>
      </c>
      <c r="BM43" s="41">
        <v>0</v>
      </c>
      <c r="BN43" s="41">
        <v>3</v>
      </c>
      <c r="BO43" s="41">
        <v>2</v>
      </c>
      <c r="BP43" s="41">
        <v>1</v>
      </c>
      <c r="BQ43" s="41">
        <v>0</v>
      </c>
      <c r="BR43" s="41">
        <v>10</v>
      </c>
      <c r="BS43" s="41">
        <v>0</v>
      </c>
      <c r="BT43" s="41">
        <v>0</v>
      </c>
      <c r="BU43" s="41">
        <v>2</v>
      </c>
      <c r="BV43" s="41">
        <v>3</v>
      </c>
      <c r="BW43" s="41">
        <v>7</v>
      </c>
      <c r="BX43" s="41">
        <v>1</v>
      </c>
      <c r="BY43" s="41">
        <v>0</v>
      </c>
      <c r="BZ43" s="41">
        <v>0</v>
      </c>
      <c r="CA43" s="41">
        <v>1</v>
      </c>
      <c r="CB43" s="41">
        <v>15</v>
      </c>
      <c r="CC43" s="41">
        <v>7</v>
      </c>
      <c r="CD43" s="41">
        <v>1</v>
      </c>
      <c r="CE43" s="41">
        <v>1</v>
      </c>
      <c r="CF43" s="41">
        <v>9</v>
      </c>
      <c r="CG43" s="41">
        <v>2</v>
      </c>
      <c r="CH43" s="41">
        <v>12</v>
      </c>
      <c r="CI43" s="41">
        <v>0</v>
      </c>
      <c r="CJ43" s="41">
        <v>1</v>
      </c>
      <c r="CK43" s="41">
        <v>2</v>
      </c>
      <c r="CL43" s="41">
        <v>0</v>
      </c>
      <c r="CM43" s="41">
        <v>3</v>
      </c>
      <c r="CN43" s="41">
        <v>7</v>
      </c>
      <c r="CO43" s="41">
        <v>2</v>
      </c>
      <c r="CP43" s="41">
        <v>1</v>
      </c>
      <c r="CQ43" s="41">
        <v>1</v>
      </c>
      <c r="CR43" s="41">
        <v>3</v>
      </c>
      <c r="CS43" s="41">
        <v>0</v>
      </c>
      <c r="CT43" s="41">
        <v>0</v>
      </c>
      <c r="CU43" s="41">
        <v>2</v>
      </c>
      <c r="CV43" s="41">
        <v>0</v>
      </c>
    </row>
    <row r="44" spans="1:100" ht="14.25">
      <c r="A44" s="84" t="s">
        <v>15484</v>
      </c>
      <c r="B44" s="41">
        <v>0</v>
      </c>
      <c r="C44" s="41">
        <v>1</v>
      </c>
      <c r="D44" s="41">
        <v>0</v>
      </c>
      <c r="E44" s="41">
        <v>1</v>
      </c>
      <c r="F44" s="41">
        <v>0</v>
      </c>
      <c r="G44" s="41">
        <v>0</v>
      </c>
      <c r="H44" s="41">
        <v>0</v>
      </c>
      <c r="I44" s="41">
        <v>0</v>
      </c>
      <c r="J44" s="41">
        <v>0</v>
      </c>
      <c r="K44" s="41">
        <v>0</v>
      </c>
      <c r="L44" s="41">
        <v>0</v>
      </c>
      <c r="M44" s="41">
        <v>1</v>
      </c>
      <c r="N44" s="41">
        <v>0</v>
      </c>
      <c r="O44" s="41">
        <v>0</v>
      </c>
      <c r="P44" s="41">
        <v>1</v>
      </c>
      <c r="Q44" s="41">
        <v>0</v>
      </c>
      <c r="R44" s="41">
        <v>1</v>
      </c>
      <c r="S44" s="41">
        <v>0</v>
      </c>
      <c r="T44" s="41">
        <v>0</v>
      </c>
      <c r="U44" s="41">
        <v>0</v>
      </c>
      <c r="V44" s="41">
        <v>0</v>
      </c>
      <c r="W44" s="41">
        <v>0</v>
      </c>
      <c r="X44" s="41">
        <v>0</v>
      </c>
      <c r="Y44" s="41">
        <v>0</v>
      </c>
      <c r="Z44" s="41">
        <v>0</v>
      </c>
      <c r="AA44" s="41">
        <v>0</v>
      </c>
      <c r="AB44" s="41">
        <v>0</v>
      </c>
      <c r="AC44" s="41">
        <v>0</v>
      </c>
      <c r="AD44" s="41">
        <v>0</v>
      </c>
      <c r="AE44" s="41">
        <v>0</v>
      </c>
      <c r="AF44" s="41">
        <v>0</v>
      </c>
      <c r="AG44" s="41">
        <v>0</v>
      </c>
      <c r="AH44" s="41">
        <v>0</v>
      </c>
      <c r="AI44" s="41">
        <v>0</v>
      </c>
      <c r="AJ44" s="41">
        <v>0</v>
      </c>
      <c r="AK44" s="41">
        <v>0</v>
      </c>
      <c r="AL44" s="41">
        <v>0</v>
      </c>
      <c r="AM44" s="41">
        <v>0</v>
      </c>
      <c r="AN44" s="41">
        <v>0</v>
      </c>
      <c r="AO44" s="41">
        <v>0</v>
      </c>
      <c r="AP44" s="41">
        <v>0</v>
      </c>
      <c r="AQ44" s="41">
        <v>0</v>
      </c>
      <c r="AR44" s="41">
        <v>0</v>
      </c>
      <c r="AS44" s="41">
        <v>0</v>
      </c>
      <c r="AT44" s="41">
        <v>0</v>
      </c>
      <c r="AU44" s="41">
        <v>0</v>
      </c>
      <c r="AV44" s="41">
        <v>1</v>
      </c>
      <c r="AW44" s="41">
        <v>0</v>
      </c>
      <c r="AX44" s="41">
        <v>1</v>
      </c>
      <c r="AY44" s="41">
        <v>0</v>
      </c>
      <c r="AZ44" s="41">
        <v>1</v>
      </c>
      <c r="BA44" s="41">
        <v>0</v>
      </c>
      <c r="BB44" s="41">
        <v>0</v>
      </c>
      <c r="BC44" s="41">
        <v>0</v>
      </c>
      <c r="BD44" s="41">
        <v>0</v>
      </c>
      <c r="BE44" s="41">
        <v>0</v>
      </c>
      <c r="BF44" s="41">
        <v>0</v>
      </c>
      <c r="BG44" s="41">
        <v>0</v>
      </c>
      <c r="BH44" s="41">
        <v>1</v>
      </c>
      <c r="BI44" s="41">
        <v>0</v>
      </c>
      <c r="BJ44" s="41">
        <v>0</v>
      </c>
      <c r="BK44" s="41">
        <v>0</v>
      </c>
      <c r="BL44" s="41">
        <v>0</v>
      </c>
      <c r="BM44" s="41">
        <v>0</v>
      </c>
      <c r="BN44" s="41">
        <v>0</v>
      </c>
      <c r="BO44" s="41">
        <v>0</v>
      </c>
      <c r="BP44" s="41">
        <v>0</v>
      </c>
      <c r="BQ44" s="41">
        <v>0</v>
      </c>
      <c r="BR44" s="41">
        <v>0</v>
      </c>
      <c r="BS44" s="41">
        <v>0</v>
      </c>
      <c r="BT44" s="41">
        <v>0</v>
      </c>
      <c r="BU44" s="41">
        <v>0</v>
      </c>
      <c r="BV44" s="41">
        <v>1</v>
      </c>
      <c r="BW44" s="41">
        <v>0</v>
      </c>
      <c r="BX44" s="41">
        <v>0</v>
      </c>
      <c r="BY44" s="41">
        <v>0</v>
      </c>
      <c r="BZ44" s="41">
        <v>0</v>
      </c>
      <c r="CA44" s="41">
        <v>0</v>
      </c>
      <c r="CB44" s="41">
        <v>0</v>
      </c>
      <c r="CC44" s="41">
        <v>0</v>
      </c>
      <c r="CD44" s="41">
        <v>0</v>
      </c>
      <c r="CE44" s="41">
        <v>1</v>
      </c>
      <c r="CF44" s="41">
        <v>0</v>
      </c>
      <c r="CG44" s="41">
        <v>0</v>
      </c>
      <c r="CH44" s="41">
        <v>0</v>
      </c>
      <c r="CI44" s="41">
        <v>0</v>
      </c>
      <c r="CJ44" s="41">
        <v>1</v>
      </c>
      <c r="CK44" s="41">
        <v>0</v>
      </c>
      <c r="CL44" s="41">
        <v>0</v>
      </c>
      <c r="CM44" s="41">
        <v>0</v>
      </c>
      <c r="CN44" s="41">
        <v>0</v>
      </c>
      <c r="CO44" s="41">
        <v>0</v>
      </c>
      <c r="CP44" s="41">
        <v>0</v>
      </c>
      <c r="CQ44" s="41">
        <v>0</v>
      </c>
      <c r="CR44" s="41">
        <v>0</v>
      </c>
      <c r="CS44" s="41">
        <v>0</v>
      </c>
      <c r="CT44" s="41">
        <v>0</v>
      </c>
      <c r="CU44" s="41">
        <v>0</v>
      </c>
      <c r="CV44" s="41">
        <v>0</v>
      </c>
    </row>
    <row r="45" spans="1:100" ht="14.25">
      <c r="A45" s="84" t="s">
        <v>15485</v>
      </c>
      <c r="B45" s="41">
        <v>0</v>
      </c>
      <c r="C45" s="41">
        <v>0</v>
      </c>
      <c r="D45" s="41">
        <v>0</v>
      </c>
      <c r="E45" s="41">
        <v>0</v>
      </c>
      <c r="F45" s="41">
        <v>0</v>
      </c>
      <c r="G45" s="41">
        <v>0</v>
      </c>
      <c r="H45" s="41">
        <v>1</v>
      </c>
      <c r="I45" s="41">
        <v>0</v>
      </c>
      <c r="J45" s="41">
        <v>0</v>
      </c>
      <c r="K45" s="41">
        <v>0</v>
      </c>
      <c r="L45" s="41">
        <v>0</v>
      </c>
      <c r="M45" s="41">
        <v>0</v>
      </c>
      <c r="N45" s="41">
        <v>0</v>
      </c>
      <c r="O45" s="41">
        <v>0</v>
      </c>
      <c r="P45" s="41">
        <v>0</v>
      </c>
      <c r="Q45" s="41">
        <v>0</v>
      </c>
      <c r="R45" s="41">
        <v>0</v>
      </c>
      <c r="S45" s="41">
        <v>0</v>
      </c>
      <c r="T45" s="41">
        <v>0</v>
      </c>
      <c r="U45" s="41">
        <v>0</v>
      </c>
      <c r="V45" s="41">
        <v>0</v>
      </c>
      <c r="W45" s="41">
        <v>0</v>
      </c>
      <c r="X45" s="41">
        <v>0</v>
      </c>
      <c r="Y45" s="41">
        <v>1</v>
      </c>
      <c r="Z45" s="41">
        <v>0</v>
      </c>
      <c r="AA45" s="41">
        <v>0</v>
      </c>
      <c r="AB45" s="41">
        <v>0</v>
      </c>
      <c r="AC45" s="41">
        <v>0</v>
      </c>
      <c r="AD45" s="41">
        <v>0</v>
      </c>
      <c r="AE45" s="41">
        <v>0</v>
      </c>
      <c r="AF45" s="41">
        <v>0</v>
      </c>
      <c r="AG45" s="41">
        <v>0</v>
      </c>
      <c r="AH45" s="41">
        <v>0</v>
      </c>
      <c r="AI45" s="41">
        <v>0</v>
      </c>
      <c r="AJ45" s="41">
        <v>0</v>
      </c>
      <c r="AK45" s="41">
        <v>0</v>
      </c>
      <c r="AL45" s="41">
        <v>0</v>
      </c>
      <c r="AM45" s="41">
        <v>0</v>
      </c>
      <c r="AN45" s="41">
        <v>0</v>
      </c>
      <c r="AO45" s="41">
        <v>0</v>
      </c>
      <c r="AP45" s="41">
        <v>0</v>
      </c>
      <c r="AQ45" s="41">
        <v>0</v>
      </c>
      <c r="AR45" s="41">
        <v>0</v>
      </c>
      <c r="AS45" s="41">
        <v>0</v>
      </c>
      <c r="AT45" s="41">
        <v>0</v>
      </c>
      <c r="AU45" s="41">
        <v>0</v>
      </c>
      <c r="AV45" s="41">
        <v>0</v>
      </c>
      <c r="AW45" s="41">
        <v>0</v>
      </c>
      <c r="AX45" s="41">
        <v>0</v>
      </c>
      <c r="AY45" s="41">
        <v>0</v>
      </c>
      <c r="AZ45" s="41">
        <v>0</v>
      </c>
      <c r="BA45" s="41">
        <v>0</v>
      </c>
      <c r="BB45" s="41">
        <v>0</v>
      </c>
      <c r="BC45" s="41">
        <v>0</v>
      </c>
      <c r="BD45" s="41">
        <v>0</v>
      </c>
      <c r="BE45" s="41">
        <v>0</v>
      </c>
      <c r="BF45" s="41">
        <v>0</v>
      </c>
      <c r="BG45" s="41">
        <v>0</v>
      </c>
      <c r="BH45" s="41">
        <v>0</v>
      </c>
      <c r="BI45" s="41">
        <v>0</v>
      </c>
      <c r="BJ45" s="41">
        <v>1</v>
      </c>
      <c r="BK45" s="41">
        <v>0</v>
      </c>
      <c r="BL45" s="41">
        <v>0</v>
      </c>
      <c r="BM45" s="41">
        <v>0</v>
      </c>
      <c r="BN45" s="41">
        <v>0</v>
      </c>
      <c r="BO45" s="41">
        <v>0</v>
      </c>
      <c r="BP45" s="41">
        <v>0</v>
      </c>
      <c r="BQ45" s="41">
        <v>0</v>
      </c>
      <c r="BR45" s="41">
        <v>0</v>
      </c>
      <c r="BS45" s="41">
        <v>0</v>
      </c>
      <c r="BT45" s="41">
        <v>0</v>
      </c>
      <c r="BU45" s="41">
        <v>0</v>
      </c>
      <c r="BV45" s="41">
        <v>0</v>
      </c>
      <c r="BW45" s="41">
        <v>0</v>
      </c>
      <c r="BX45" s="41">
        <v>0</v>
      </c>
      <c r="BY45" s="41">
        <v>0</v>
      </c>
      <c r="BZ45" s="41">
        <v>0</v>
      </c>
      <c r="CA45" s="41">
        <v>0</v>
      </c>
      <c r="CB45" s="41">
        <v>0</v>
      </c>
      <c r="CC45" s="41">
        <v>0</v>
      </c>
      <c r="CD45" s="41">
        <v>0</v>
      </c>
      <c r="CE45" s="41">
        <v>0</v>
      </c>
      <c r="CF45" s="41">
        <v>0</v>
      </c>
      <c r="CG45" s="41">
        <v>0</v>
      </c>
      <c r="CH45" s="41">
        <v>0</v>
      </c>
      <c r="CI45" s="41">
        <v>0</v>
      </c>
      <c r="CJ45" s="41">
        <v>0</v>
      </c>
      <c r="CK45" s="41">
        <v>0</v>
      </c>
      <c r="CL45" s="41">
        <v>0</v>
      </c>
      <c r="CM45" s="41">
        <v>0</v>
      </c>
      <c r="CN45" s="41">
        <v>0</v>
      </c>
      <c r="CO45" s="41">
        <v>0</v>
      </c>
      <c r="CP45" s="41">
        <v>0</v>
      </c>
      <c r="CQ45" s="41">
        <v>0</v>
      </c>
      <c r="CR45" s="41">
        <v>0</v>
      </c>
      <c r="CS45" s="41">
        <v>0</v>
      </c>
      <c r="CT45" s="41">
        <v>0</v>
      </c>
      <c r="CU45" s="41">
        <v>0</v>
      </c>
      <c r="CV45" s="41">
        <v>0</v>
      </c>
    </row>
    <row r="46" spans="1:100" ht="14.25">
      <c r="A46" s="84" t="s">
        <v>15486</v>
      </c>
      <c r="B46" s="41">
        <v>0</v>
      </c>
      <c r="C46" s="41">
        <v>0</v>
      </c>
      <c r="D46" s="41">
        <v>0</v>
      </c>
      <c r="E46" s="41">
        <v>0</v>
      </c>
      <c r="F46" s="41">
        <v>0</v>
      </c>
      <c r="G46" s="41">
        <v>0</v>
      </c>
      <c r="H46" s="41">
        <v>0</v>
      </c>
      <c r="I46" s="41">
        <v>0</v>
      </c>
      <c r="J46" s="41">
        <v>0</v>
      </c>
      <c r="K46" s="41">
        <v>1</v>
      </c>
      <c r="L46" s="41">
        <v>0</v>
      </c>
      <c r="M46" s="41">
        <v>0</v>
      </c>
      <c r="N46" s="41">
        <v>0</v>
      </c>
      <c r="O46" s="41">
        <v>0</v>
      </c>
      <c r="P46" s="41">
        <v>0</v>
      </c>
      <c r="Q46" s="41">
        <v>0</v>
      </c>
      <c r="R46" s="41">
        <v>0</v>
      </c>
      <c r="S46" s="41">
        <v>0</v>
      </c>
      <c r="T46" s="41">
        <v>0</v>
      </c>
      <c r="U46" s="41">
        <v>0</v>
      </c>
      <c r="V46" s="41">
        <v>0</v>
      </c>
      <c r="W46" s="41">
        <v>0</v>
      </c>
      <c r="X46" s="41">
        <v>0</v>
      </c>
      <c r="Y46" s="41">
        <v>0</v>
      </c>
      <c r="Z46" s="41">
        <v>0</v>
      </c>
      <c r="AA46" s="41">
        <v>0</v>
      </c>
      <c r="AB46" s="41">
        <v>0</v>
      </c>
      <c r="AC46" s="41">
        <v>0</v>
      </c>
      <c r="AD46" s="41">
        <v>0</v>
      </c>
      <c r="AE46" s="41">
        <v>0</v>
      </c>
      <c r="AF46" s="41">
        <v>0</v>
      </c>
      <c r="AG46" s="41">
        <v>0</v>
      </c>
      <c r="AH46" s="41">
        <v>0</v>
      </c>
      <c r="AI46" s="41">
        <v>0</v>
      </c>
      <c r="AJ46" s="41">
        <v>0</v>
      </c>
      <c r="AK46" s="41">
        <v>0</v>
      </c>
      <c r="AL46" s="41">
        <v>0</v>
      </c>
      <c r="AM46" s="41">
        <v>0</v>
      </c>
      <c r="AN46" s="41">
        <v>0</v>
      </c>
      <c r="AO46" s="41">
        <v>0</v>
      </c>
      <c r="AP46" s="41">
        <v>0</v>
      </c>
      <c r="AQ46" s="41">
        <v>0</v>
      </c>
      <c r="AR46" s="41">
        <v>0</v>
      </c>
      <c r="AS46" s="41">
        <v>0</v>
      </c>
      <c r="AT46" s="41">
        <v>0</v>
      </c>
      <c r="AU46" s="41">
        <v>0</v>
      </c>
      <c r="AV46" s="41">
        <v>0</v>
      </c>
      <c r="AW46" s="41">
        <v>0</v>
      </c>
      <c r="AX46" s="41">
        <v>0</v>
      </c>
      <c r="AY46" s="41">
        <v>0</v>
      </c>
      <c r="AZ46" s="41">
        <v>0</v>
      </c>
      <c r="BA46" s="41">
        <v>0</v>
      </c>
      <c r="BB46" s="41">
        <v>0</v>
      </c>
      <c r="BC46" s="41">
        <v>0</v>
      </c>
      <c r="BD46" s="41">
        <v>0</v>
      </c>
      <c r="BE46" s="41">
        <v>0</v>
      </c>
      <c r="BF46" s="41">
        <v>0</v>
      </c>
      <c r="BG46" s="41">
        <v>0</v>
      </c>
      <c r="BH46" s="41">
        <v>0</v>
      </c>
      <c r="BI46" s="41">
        <v>0</v>
      </c>
      <c r="BJ46" s="41">
        <v>0</v>
      </c>
      <c r="BK46" s="41">
        <v>0</v>
      </c>
      <c r="BL46" s="41">
        <v>0</v>
      </c>
      <c r="BM46" s="41">
        <v>0</v>
      </c>
      <c r="BN46" s="41">
        <v>0</v>
      </c>
      <c r="BO46" s="41">
        <v>0</v>
      </c>
      <c r="BP46" s="41">
        <v>0</v>
      </c>
      <c r="BQ46" s="41">
        <v>0</v>
      </c>
      <c r="BR46" s="41">
        <v>0</v>
      </c>
      <c r="BS46" s="41">
        <v>0</v>
      </c>
      <c r="BT46" s="41">
        <v>0</v>
      </c>
      <c r="BU46" s="41">
        <v>0</v>
      </c>
      <c r="BV46" s="41">
        <v>0</v>
      </c>
      <c r="BW46" s="41">
        <v>0</v>
      </c>
      <c r="BX46" s="41">
        <v>0</v>
      </c>
      <c r="BY46" s="41">
        <v>0</v>
      </c>
      <c r="BZ46" s="41">
        <v>0</v>
      </c>
      <c r="CA46" s="41">
        <v>0</v>
      </c>
      <c r="CB46" s="41">
        <v>0</v>
      </c>
      <c r="CC46" s="41">
        <v>0</v>
      </c>
      <c r="CD46" s="41">
        <v>0</v>
      </c>
      <c r="CE46" s="41">
        <v>0</v>
      </c>
      <c r="CF46" s="41">
        <v>0</v>
      </c>
      <c r="CG46" s="41">
        <v>0</v>
      </c>
      <c r="CH46" s="41">
        <v>0</v>
      </c>
      <c r="CI46" s="41">
        <v>0</v>
      </c>
      <c r="CJ46" s="41">
        <v>0</v>
      </c>
      <c r="CK46" s="41">
        <v>0</v>
      </c>
      <c r="CL46" s="41">
        <v>0</v>
      </c>
      <c r="CM46" s="41">
        <v>0</v>
      </c>
      <c r="CN46" s="41">
        <v>0</v>
      </c>
      <c r="CO46" s="41">
        <v>0</v>
      </c>
      <c r="CP46" s="41">
        <v>0</v>
      </c>
      <c r="CQ46" s="41">
        <v>0</v>
      </c>
      <c r="CR46" s="41">
        <v>0</v>
      </c>
      <c r="CS46" s="41">
        <v>0</v>
      </c>
      <c r="CT46" s="41">
        <v>0</v>
      </c>
      <c r="CU46" s="41">
        <v>0</v>
      </c>
      <c r="CV46" s="41">
        <v>0</v>
      </c>
    </row>
    <row r="47" spans="1:100" ht="14.25">
      <c r="A47" s="84" t="s">
        <v>15487</v>
      </c>
      <c r="B47" s="41">
        <v>0</v>
      </c>
      <c r="C47" s="41">
        <v>0</v>
      </c>
      <c r="D47" s="41">
        <v>0</v>
      </c>
      <c r="E47" s="41">
        <v>0</v>
      </c>
      <c r="F47" s="41">
        <v>0</v>
      </c>
      <c r="G47" s="41">
        <v>0</v>
      </c>
      <c r="H47" s="41">
        <v>0</v>
      </c>
      <c r="I47" s="41">
        <v>0</v>
      </c>
      <c r="J47" s="41">
        <v>0</v>
      </c>
      <c r="K47" s="41">
        <v>0</v>
      </c>
      <c r="L47" s="41">
        <v>0</v>
      </c>
      <c r="M47" s="41">
        <v>0</v>
      </c>
      <c r="N47" s="41">
        <v>0</v>
      </c>
      <c r="O47" s="41">
        <v>0</v>
      </c>
      <c r="P47" s="41">
        <v>0</v>
      </c>
      <c r="Q47" s="41">
        <v>0</v>
      </c>
      <c r="R47" s="41">
        <v>0</v>
      </c>
      <c r="S47" s="41">
        <v>0</v>
      </c>
      <c r="T47" s="41">
        <v>0</v>
      </c>
      <c r="U47" s="41">
        <v>0</v>
      </c>
      <c r="V47" s="41">
        <v>0</v>
      </c>
      <c r="W47" s="41">
        <v>0</v>
      </c>
      <c r="X47" s="41">
        <v>0</v>
      </c>
      <c r="Y47" s="41">
        <v>0</v>
      </c>
      <c r="Z47" s="41">
        <v>0</v>
      </c>
      <c r="AA47" s="41">
        <v>0</v>
      </c>
      <c r="AB47" s="41">
        <v>0</v>
      </c>
      <c r="AC47" s="41">
        <v>0</v>
      </c>
      <c r="AD47" s="41">
        <v>0</v>
      </c>
      <c r="AE47" s="41">
        <v>0</v>
      </c>
      <c r="AF47" s="41">
        <v>0</v>
      </c>
      <c r="AG47" s="41">
        <v>0</v>
      </c>
      <c r="AH47" s="41">
        <v>0</v>
      </c>
      <c r="AI47" s="41">
        <v>0</v>
      </c>
      <c r="AJ47" s="41">
        <v>0</v>
      </c>
      <c r="AK47" s="41">
        <v>0</v>
      </c>
      <c r="AL47" s="41">
        <v>0</v>
      </c>
      <c r="AM47" s="41">
        <v>0</v>
      </c>
      <c r="AN47" s="41">
        <v>0</v>
      </c>
      <c r="AO47" s="41">
        <v>0</v>
      </c>
      <c r="AP47" s="41">
        <v>0</v>
      </c>
      <c r="AQ47" s="41">
        <v>0</v>
      </c>
      <c r="AR47" s="41">
        <v>0</v>
      </c>
      <c r="AS47" s="41">
        <v>0</v>
      </c>
      <c r="AT47" s="41">
        <v>0</v>
      </c>
      <c r="AU47" s="41">
        <v>0</v>
      </c>
      <c r="AV47" s="41">
        <v>0</v>
      </c>
      <c r="AW47" s="41">
        <v>0</v>
      </c>
      <c r="AX47" s="41">
        <v>0</v>
      </c>
      <c r="AY47" s="41">
        <v>0</v>
      </c>
      <c r="AZ47" s="41">
        <v>0</v>
      </c>
      <c r="BA47" s="41">
        <v>0</v>
      </c>
      <c r="BB47" s="41">
        <v>0</v>
      </c>
      <c r="BC47" s="41">
        <v>0</v>
      </c>
      <c r="BD47" s="41">
        <v>0</v>
      </c>
      <c r="BE47" s="41">
        <v>0</v>
      </c>
      <c r="BF47" s="41">
        <v>0</v>
      </c>
      <c r="BG47" s="41">
        <v>0</v>
      </c>
      <c r="BH47" s="41">
        <v>0</v>
      </c>
      <c r="BI47" s="41">
        <v>0</v>
      </c>
      <c r="BJ47" s="41">
        <v>0</v>
      </c>
      <c r="BK47" s="41">
        <v>0</v>
      </c>
      <c r="BL47" s="41">
        <v>0</v>
      </c>
      <c r="BM47" s="41">
        <v>0</v>
      </c>
      <c r="BN47" s="41">
        <v>0</v>
      </c>
      <c r="BO47" s="41">
        <v>0</v>
      </c>
      <c r="BP47" s="41">
        <v>0</v>
      </c>
      <c r="BQ47" s="41">
        <v>0</v>
      </c>
      <c r="BR47" s="41">
        <v>0</v>
      </c>
      <c r="BS47" s="41">
        <v>0</v>
      </c>
      <c r="BT47" s="41">
        <v>0</v>
      </c>
      <c r="BU47" s="41">
        <v>0</v>
      </c>
      <c r="BV47" s="41">
        <v>0</v>
      </c>
      <c r="BW47" s="41">
        <v>0</v>
      </c>
      <c r="BX47" s="41">
        <v>0</v>
      </c>
      <c r="BY47" s="41">
        <v>0</v>
      </c>
      <c r="BZ47" s="41">
        <v>0</v>
      </c>
      <c r="CA47" s="41">
        <v>0</v>
      </c>
      <c r="CB47" s="41">
        <v>0</v>
      </c>
      <c r="CC47" s="41">
        <v>0</v>
      </c>
      <c r="CD47" s="41">
        <v>0</v>
      </c>
      <c r="CE47" s="41">
        <v>0</v>
      </c>
      <c r="CF47" s="41">
        <v>0</v>
      </c>
      <c r="CG47" s="41">
        <v>0</v>
      </c>
      <c r="CH47" s="41">
        <v>0</v>
      </c>
      <c r="CI47" s="41">
        <v>0</v>
      </c>
      <c r="CJ47" s="41">
        <v>0</v>
      </c>
      <c r="CK47" s="41">
        <v>0</v>
      </c>
      <c r="CL47" s="41">
        <v>0</v>
      </c>
      <c r="CM47" s="41">
        <v>0</v>
      </c>
      <c r="CN47" s="41">
        <v>0</v>
      </c>
      <c r="CO47" s="41">
        <v>0</v>
      </c>
      <c r="CP47" s="41">
        <v>0</v>
      </c>
      <c r="CQ47" s="41">
        <v>0</v>
      </c>
      <c r="CR47" s="41">
        <v>1</v>
      </c>
      <c r="CS47" s="41">
        <v>0</v>
      </c>
      <c r="CT47" s="41">
        <v>0</v>
      </c>
      <c r="CU47" s="41">
        <v>0</v>
      </c>
      <c r="CV47" s="41">
        <v>0</v>
      </c>
    </row>
    <row r="48" spans="1:100" ht="14.25">
      <c r="A48" s="84" t="s">
        <v>15488</v>
      </c>
      <c r="B48" s="41">
        <v>0</v>
      </c>
      <c r="C48" s="41">
        <v>0</v>
      </c>
      <c r="D48" s="41">
        <v>0</v>
      </c>
      <c r="E48" s="41">
        <v>0</v>
      </c>
      <c r="F48" s="41">
        <v>0</v>
      </c>
      <c r="G48" s="41">
        <v>0</v>
      </c>
      <c r="H48" s="41">
        <v>0</v>
      </c>
      <c r="I48" s="41">
        <v>0</v>
      </c>
      <c r="J48" s="41">
        <v>0</v>
      </c>
      <c r="K48" s="41">
        <v>0</v>
      </c>
      <c r="L48" s="41">
        <v>0</v>
      </c>
      <c r="M48" s="41">
        <v>0</v>
      </c>
      <c r="N48" s="41">
        <v>0</v>
      </c>
      <c r="O48" s="41">
        <v>0</v>
      </c>
      <c r="P48" s="41">
        <v>0</v>
      </c>
      <c r="Q48" s="41">
        <v>0</v>
      </c>
      <c r="R48" s="41">
        <v>0</v>
      </c>
      <c r="S48" s="41">
        <v>1</v>
      </c>
      <c r="T48" s="41">
        <v>0</v>
      </c>
      <c r="U48" s="41">
        <v>0</v>
      </c>
      <c r="V48" s="41">
        <v>0</v>
      </c>
      <c r="W48" s="41">
        <v>0</v>
      </c>
      <c r="X48" s="41">
        <v>1</v>
      </c>
      <c r="Y48" s="41">
        <v>0</v>
      </c>
      <c r="Z48" s="41">
        <v>0</v>
      </c>
      <c r="AA48" s="41">
        <v>0</v>
      </c>
      <c r="AB48" s="41">
        <v>0</v>
      </c>
      <c r="AC48" s="41">
        <v>0</v>
      </c>
      <c r="AD48" s="41">
        <v>0</v>
      </c>
      <c r="AE48" s="41">
        <v>0</v>
      </c>
      <c r="AF48" s="41">
        <v>0</v>
      </c>
      <c r="AG48" s="41">
        <v>0</v>
      </c>
      <c r="AH48" s="41">
        <v>0</v>
      </c>
      <c r="AI48" s="41">
        <v>0</v>
      </c>
      <c r="AJ48" s="41">
        <v>0</v>
      </c>
      <c r="AK48" s="41">
        <v>0</v>
      </c>
      <c r="AL48" s="41">
        <v>1</v>
      </c>
      <c r="AM48" s="41">
        <v>0</v>
      </c>
      <c r="AN48" s="41">
        <v>0</v>
      </c>
      <c r="AO48" s="41">
        <v>0</v>
      </c>
      <c r="AP48" s="41">
        <v>0</v>
      </c>
      <c r="AQ48" s="41">
        <v>0</v>
      </c>
      <c r="AR48" s="41">
        <v>0</v>
      </c>
      <c r="AS48" s="41">
        <v>0</v>
      </c>
      <c r="AT48" s="41">
        <v>0</v>
      </c>
      <c r="AU48" s="41">
        <v>0</v>
      </c>
      <c r="AV48" s="41">
        <v>0</v>
      </c>
      <c r="AW48" s="41">
        <v>0</v>
      </c>
      <c r="AX48" s="41">
        <v>0</v>
      </c>
      <c r="AY48" s="41">
        <v>0</v>
      </c>
      <c r="AZ48" s="41">
        <v>0</v>
      </c>
      <c r="BA48" s="41">
        <v>0</v>
      </c>
      <c r="BB48" s="41">
        <v>0</v>
      </c>
      <c r="BC48" s="41">
        <v>0</v>
      </c>
      <c r="BD48" s="41">
        <v>0</v>
      </c>
      <c r="BE48" s="41">
        <v>0</v>
      </c>
      <c r="BF48" s="41">
        <v>0</v>
      </c>
      <c r="BG48" s="41">
        <v>0</v>
      </c>
      <c r="BH48" s="41">
        <v>0</v>
      </c>
      <c r="BI48" s="41">
        <v>0</v>
      </c>
      <c r="BJ48" s="41">
        <v>0</v>
      </c>
      <c r="BK48" s="41">
        <v>0</v>
      </c>
      <c r="BL48" s="41">
        <v>0</v>
      </c>
      <c r="BM48" s="41">
        <v>0</v>
      </c>
      <c r="BN48" s="41">
        <v>0</v>
      </c>
      <c r="BO48" s="41">
        <v>0</v>
      </c>
      <c r="BP48" s="41">
        <v>0</v>
      </c>
      <c r="BQ48" s="41">
        <v>0</v>
      </c>
      <c r="BR48" s="41">
        <v>0</v>
      </c>
      <c r="BS48" s="41">
        <v>0</v>
      </c>
      <c r="BT48" s="41">
        <v>0</v>
      </c>
      <c r="BU48" s="41">
        <v>0</v>
      </c>
      <c r="BV48" s="41">
        <v>0</v>
      </c>
      <c r="BW48" s="41">
        <v>0</v>
      </c>
      <c r="BX48" s="41">
        <v>0</v>
      </c>
      <c r="BY48" s="41">
        <v>0</v>
      </c>
      <c r="BZ48" s="41">
        <v>0</v>
      </c>
      <c r="CA48" s="41">
        <v>0</v>
      </c>
      <c r="CB48" s="41">
        <v>0</v>
      </c>
      <c r="CC48" s="41">
        <v>0</v>
      </c>
      <c r="CD48" s="41">
        <v>0</v>
      </c>
      <c r="CE48" s="41">
        <v>0</v>
      </c>
      <c r="CF48" s="41">
        <v>0</v>
      </c>
      <c r="CG48" s="41">
        <v>0</v>
      </c>
      <c r="CH48" s="41">
        <v>0</v>
      </c>
      <c r="CI48" s="41">
        <v>0</v>
      </c>
      <c r="CJ48" s="41">
        <v>0</v>
      </c>
      <c r="CK48" s="41">
        <v>0</v>
      </c>
      <c r="CL48" s="41">
        <v>0</v>
      </c>
      <c r="CM48" s="41">
        <v>0</v>
      </c>
      <c r="CN48" s="41">
        <v>0</v>
      </c>
      <c r="CO48" s="41">
        <v>0</v>
      </c>
      <c r="CP48" s="41">
        <v>0</v>
      </c>
      <c r="CQ48" s="41">
        <v>0</v>
      </c>
      <c r="CR48" s="41">
        <v>0</v>
      </c>
      <c r="CS48" s="41">
        <v>0</v>
      </c>
      <c r="CT48" s="41">
        <v>0</v>
      </c>
      <c r="CU48" s="41">
        <v>0</v>
      </c>
      <c r="CV48" s="41">
        <v>0</v>
      </c>
    </row>
    <row r="49" spans="1:100" ht="14.25">
      <c r="A49" s="84" t="s">
        <v>15489</v>
      </c>
      <c r="B49" s="41">
        <v>0</v>
      </c>
      <c r="C49" s="41">
        <v>0</v>
      </c>
      <c r="D49" s="41">
        <v>0</v>
      </c>
      <c r="E49" s="41">
        <v>0</v>
      </c>
      <c r="F49" s="41">
        <v>0</v>
      </c>
      <c r="G49" s="41">
        <v>0</v>
      </c>
      <c r="H49" s="41">
        <v>0</v>
      </c>
      <c r="I49" s="41">
        <v>1</v>
      </c>
      <c r="J49" s="41">
        <v>0</v>
      </c>
      <c r="K49" s="41">
        <v>0</v>
      </c>
      <c r="L49" s="41">
        <v>0</v>
      </c>
      <c r="M49" s="41">
        <v>0</v>
      </c>
      <c r="N49" s="41">
        <v>0</v>
      </c>
      <c r="O49" s="41">
        <v>0</v>
      </c>
      <c r="P49" s="41">
        <v>0</v>
      </c>
      <c r="Q49" s="41">
        <v>0</v>
      </c>
      <c r="R49" s="41">
        <v>0</v>
      </c>
      <c r="S49" s="41">
        <v>0</v>
      </c>
      <c r="T49" s="41">
        <v>0</v>
      </c>
      <c r="U49" s="41">
        <v>0</v>
      </c>
      <c r="V49" s="41">
        <v>0</v>
      </c>
      <c r="W49" s="41">
        <v>0</v>
      </c>
      <c r="X49" s="41">
        <v>0</v>
      </c>
      <c r="Y49" s="41">
        <v>0</v>
      </c>
      <c r="Z49" s="41">
        <v>0</v>
      </c>
      <c r="AA49" s="41">
        <v>0</v>
      </c>
      <c r="AB49" s="41">
        <v>0</v>
      </c>
      <c r="AC49" s="41">
        <v>0</v>
      </c>
      <c r="AD49" s="41">
        <v>0</v>
      </c>
      <c r="AE49" s="41">
        <v>0</v>
      </c>
      <c r="AF49" s="41">
        <v>0</v>
      </c>
      <c r="AG49" s="41">
        <v>0</v>
      </c>
      <c r="AH49" s="41">
        <v>0</v>
      </c>
      <c r="AI49" s="41">
        <v>0</v>
      </c>
      <c r="AJ49" s="41">
        <v>0</v>
      </c>
      <c r="AK49" s="41">
        <v>0</v>
      </c>
      <c r="AL49" s="41">
        <v>0</v>
      </c>
      <c r="AM49" s="41">
        <v>0</v>
      </c>
      <c r="AN49" s="41">
        <v>0</v>
      </c>
      <c r="AO49" s="41">
        <v>0</v>
      </c>
      <c r="AP49" s="41">
        <v>0</v>
      </c>
      <c r="AQ49" s="41">
        <v>0</v>
      </c>
      <c r="AR49" s="41">
        <v>0</v>
      </c>
      <c r="AS49" s="41">
        <v>0</v>
      </c>
      <c r="AT49" s="41">
        <v>0</v>
      </c>
      <c r="AU49" s="41">
        <v>0</v>
      </c>
      <c r="AV49" s="41">
        <v>0</v>
      </c>
      <c r="AW49" s="41">
        <v>0</v>
      </c>
      <c r="AX49" s="41">
        <v>0</v>
      </c>
      <c r="AY49" s="41">
        <v>0</v>
      </c>
      <c r="AZ49" s="41">
        <v>0</v>
      </c>
      <c r="BA49" s="41">
        <v>0</v>
      </c>
      <c r="BB49" s="41">
        <v>0</v>
      </c>
      <c r="BC49" s="41">
        <v>0</v>
      </c>
      <c r="BD49" s="41">
        <v>0</v>
      </c>
      <c r="BE49" s="41">
        <v>0</v>
      </c>
      <c r="BF49" s="41">
        <v>0</v>
      </c>
      <c r="BG49" s="41">
        <v>0</v>
      </c>
      <c r="BH49" s="41">
        <v>0</v>
      </c>
      <c r="BI49" s="41">
        <v>0</v>
      </c>
      <c r="BJ49" s="41">
        <v>0</v>
      </c>
      <c r="BK49" s="41">
        <v>1</v>
      </c>
      <c r="BL49" s="41">
        <v>0</v>
      </c>
      <c r="BM49" s="41">
        <v>0</v>
      </c>
      <c r="BN49" s="41">
        <v>0</v>
      </c>
      <c r="BO49" s="41">
        <v>0</v>
      </c>
      <c r="BP49" s="41">
        <v>0</v>
      </c>
      <c r="BQ49" s="41">
        <v>0</v>
      </c>
      <c r="BR49" s="41">
        <v>0</v>
      </c>
      <c r="BS49" s="41">
        <v>0</v>
      </c>
      <c r="BT49" s="41">
        <v>0</v>
      </c>
      <c r="BU49" s="41">
        <v>0</v>
      </c>
      <c r="BV49" s="41">
        <v>0</v>
      </c>
      <c r="BW49" s="41">
        <v>0</v>
      </c>
      <c r="BX49" s="41">
        <v>0</v>
      </c>
      <c r="BY49" s="41">
        <v>0</v>
      </c>
      <c r="BZ49" s="41">
        <v>0</v>
      </c>
      <c r="CA49" s="41">
        <v>0</v>
      </c>
      <c r="CB49" s="41">
        <v>0</v>
      </c>
      <c r="CC49" s="41">
        <v>0</v>
      </c>
      <c r="CD49" s="41">
        <v>0</v>
      </c>
      <c r="CE49" s="41">
        <v>0</v>
      </c>
      <c r="CF49" s="41">
        <v>0</v>
      </c>
      <c r="CG49" s="41">
        <v>0</v>
      </c>
      <c r="CH49" s="41">
        <v>0</v>
      </c>
      <c r="CI49" s="41">
        <v>0</v>
      </c>
      <c r="CJ49" s="41">
        <v>0</v>
      </c>
      <c r="CK49" s="41">
        <v>0</v>
      </c>
      <c r="CL49" s="41">
        <v>0</v>
      </c>
      <c r="CM49" s="41">
        <v>0</v>
      </c>
      <c r="CN49" s="41">
        <v>0</v>
      </c>
      <c r="CO49" s="41">
        <v>0</v>
      </c>
      <c r="CP49" s="41">
        <v>0</v>
      </c>
      <c r="CQ49" s="41">
        <v>0</v>
      </c>
      <c r="CR49" s="41">
        <v>0</v>
      </c>
      <c r="CS49" s="41">
        <v>0</v>
      </c>
      <c r="CT49" s="41">
        <v>0</v>
      </c>
      <c r="CU49" s="41">
        <v>0</v>
      </c>
      <c r="CV49" s="41">
        <v>0</v>
      </c>
    </row>
    <row r="50" spans="1:100" ht="14.25">
      <c r="A50" s="84" t="s">
        <v>15490</v>
      </c>
      <c r="B50" s="41">
        <v>0</v>
      </c>
      <c r="C50" s="41">
        <v>0</v>
      </c>
      <c r="D50" s="41">
        <v>0</v>
      </c>
      <c r="E50" s="41">
        <v>0</v>
      </c>
      <c r="F50" s="41">
        <v>0</v>
      </c>
      <c r="G50" s="41">
        <v>0</v>
      </c>
      <c r="H50" s="41">
        <v>0</v>
      </c>
      <c r="I50" s="41">
        <v>0</v>
      </c>
      <c r="J50" s="41">
        <v>0</v>
      </c>
      <c r="K50" s="41">
        <v>0</v>
      </c>
      <c r="L50" s="41">
        <v>0</v>
      </c>
      <c r="M50" s="41">
        <v>0</v>
      </c>
      <c r="N50" s="41">
        <v>0</v>
      </c>
      <c r="O50" s="41">
        <v>0</v>
      </c>
      <c r="P50" s="41">
        <v>0</v>
      </c>
      <c r="Q50" s="41">
        <v>0</v>
      </c>
      <c r="R50" s="41">
        <v>0</v>
      </c>
      <c r="S50" s="41">
        <v>0</v>
      </c>
      <c r="T50" s="41">
        <v>0</v>
      </c>
      <c r="U50" s="41">
        <v>0</v>
      </c>
      <c r="V50" s="41">
        <v>0</v>
      </c>
      <c r="W50" s="41">
        <v>0</v>
      </c>
      <c r="X50" s="41">
        <v>0</v>
      </c>
      <c r="Y50" s="41">
        <v>0</v>
      </c>
      <c r="Z50" s="41">
        <v>0</v>
      </c>
      <c r="AA50" s="41">
        <v>0</v>
      </c>
      <c r="AB50" s="41">
        <v>0</v>
      </c>
      <c r="AC50" s="41">
        <v>0</v>
      </c>
      <c r="AD50" s="41">
        <v>0</v>
      </c>
      <c r="AE50" s="41">
        <v>0</v>
      </c>
      <c r="AF50" s="41">
        <v>0</v>
      </c>
      <c r="AG50" s="41">
        <v>0</v>
      </c>
      <c r="AH50" s="41">
        <v>0</v>
      </c>
      <c r="AI50" s="41">
        <v>1</v>
      </c>
      <c r="AJ50" s="41">
        <v>0</v>
      </c>
      <c r="AK50" s="41">
        <v>0</v>
      </c>
      <c r="AL50" s="41">
        <v>0</v>
      </c>
      <c r="AM50" s="41">
        <v>0</v>
      </c>
      <c r="AN50" s="41">
        <v>0</v>
      </c>
      <c r="AO50" s="41">
        <v>0</v>
      </c>
      <c r="AP50" s="41">
        <v>0</v>
      </c>
      <c r="AQ50" s="41">
        <v>0</v>
      </c>
      <c r="AR50" s="41">
        <v>0</v>
      </c>
      <c r="AS50" s="41">
        <v>0</v>
      </c>
      <c r="AT50" s="41">
        <v>0</v>
      </c>
      <c r="AU50" s="41">
        <v>0</v>
      </c>
      <c r="AV50" s="41">
        <v>0</v>
      </c>
      <c r="AW50" s="41">
        <v>0</v>
      </c>
      <c r="AX50" s="41">
        <v>0</v>
      </c>
      <c r="AY50" s="41">
        <v>0</v>
      </c>
      <c r="AZ50" s="41">
        <v>0</v>
      </c>
      <c r="BA50" s="41">
        <v>0</v>
      </c>
      <c r="BB50" s="41">
        <v>0</v>
      </c>
      <c r="BC50" s="41">
        <v>0</v>
      </c>
      <c r="BD50" s="41">
        <v>0</v>
      </c>
      <c r="BE50" s="41">
        <v>0</v>
      </c>
      <c r="BF50" s="41">
        <v>0</v>
      </c>
      <c r="BG50" s="41">
        <v>0</v>
      </c>
      <c r="BH50" s="41">
        <v>0</v>
      </c>
      <c r="BI50" s="41">
        <v>0</v>
      </c>
      <c r="BJ50" s="41">
        <v>0</v>
      </c>
      <c r="BK50" s="41">
        <v>0</v>
      </c>
      <c r="BL50" s="41">
        <v>0</v>
      </c>
      <c r="BM50" s="41">
        <v>0</v>
      </c>
      <c r="BN50" s="41">
        <v>0</v>
      </c>
      <c r="BO50" s="41">
        <v>0</v>
      </c>
      <c r="BP50" s="41">
        <v>0</v>
      </c>
      <c r="BQ50" s="41">
        <v>0</v>
      </c>
      <c r="BR50" s="41">
        <v>0</v>
      </c>
      <c r="BS50" s="41">
        <v>0</v>
      </c>
      <c r="BT50" s="41">
        <v>0</v>
      </c>
      <c r="BU50" s="41">
        <v>0</v>
      </c>
      <c r="BV50" s="41">
        <v>0</v>
      </c>
      <c r="BW50" s="41">
        <v>0</v>
      </c>
      <c r="BX50" s="41">
        <v>0</v>
      </c>
      <c r="BY50" s="41">
        <v>0</v>
      </c>
      <c r="BZ50" s="41">
        <v>0</v>
      </c>
      <c r="CA50" s="41">
        <v>0</v>
      </c>
      <c r="CB50" s="41">
        <v>0</v>
      </c>
      <c r="CC50" s="41">
        <v>0</v>
      </c>
      <c r="CD50" s="41">
        <v>0</v>
      </c>
      <c r="CE50" s="41">
        <v>0</v>
      </c>
      <c r="CF50" s="41">
        <v>0</v>
      </c>
      <c r="CG50" s="41">
        <v>0</v>
      </c>
      <c r="CH50" s="41">
        <v>0</v>
      </c>
      <c r="CI50" s="41">
        <v>0</v>
      </c>
      <c r="CJ50" s="41">
        <v>0</v>
      </c>
      <c r="CK50" s="41">
        <v>0</v>
      </c>
      <c r="CL50" s="41">
        <v>0</v>
      </c>
      <c r="CM50" s="41">
        <v>0</v>
      </c>
      <c r="CN50" s="41">
        <v>0</v>
      </c>
      <c r="CO50" s="41">
        <v>0</v>
      </c>
      <c r="CP50" s="41">
        <v>0</v>
      </c>
      <c r="CQ50" s="41">
        <v>0</v>
      </c>
      <c r="CR50" s="41">
        <v>0</v>
      </c>
      <c r="CS50" s="41">
        <v>1</v>
      </c>
      <c r="CT50" s="41">
        <v>0</v>
      </c>
      <c r="CU50" s="41">
        <v>0</v>
      </c>
      <c r="CV50" s="41">
        <v>0</v>
      </c>
    </row>
    <row r="51" spans="1:100" ht="14.25">
      <c r="A51" s="84" t="s">
        <v>15491</v>
      </c>
      <c r="B51" s="41">
        <v>0</v>
      </c>
      <c r="C51" s="41">
        <v>0</v>
      </c>
      <c r="D51" s="41">
        <v>0</v>
      </c>
      <c r="E51" s="41">
        <v>0</v>
      </c>
      <c r="F51" s="41">
        <v>0</v>
      </c>
      <c r="G51" s="41">
        <v>0</v>
      </c>
      <c r="H51" s="41">
        <v>0</v>
      </c>
      <c r="I51" s="41">
        <v>0</v>
      </c>
      <c r="J51" s="41">
        <v>0</v>
      </c>
      <c r="K51" s="41">
        <v>0</v>
      </c>
      <c r="L51" s="41">
        <v>0</v>
      </c>
      <c r="M51" s="41">
        <v>0</v>
      </c>
      <c r="N51" s="41">
        <v>0</v>
      </c>
      <c r="O51" s="41">
        <v>0</v>
      </c>
      <c r="P51" s="41">
        <v>0</v>
      </c>
      <c r="Q51" s="41">
        <v>0</v>
      </c>
      <c r="R51" s="41">
        <v>0</v>
      </c>
      <c r="S51" s="41">
        <v>0</v>
      </c>
      <c r="T51" s="41">
        <v>0</v>
      </c>
      <c r="U51" s="41">
        <v>0</v>
      </c>
      <c r="V51" s="41">
        <v>0</v>
      </c>
      <c r="W51" s="41">
        <v>0</v>
      </c>
      <c r="X51" s="41">
        <v>0</v>
      </c>
      <c r="Y51" s="41">
        <v>0</v>
      </c>
      <c r="Z51" s="41">
        <v>0</v>
      </c>
      <c r="AA51" s="41">
        <v>0</v>
      </c>
      <c r="AB51" s="41">
        <v>0</v>
      </c>
      <c r="AC51" s="41">
        <v>0</v>
      </c>
      <c r="AD51" s="41">
        <v>0</v>
      </c>
      <c r="AE51" s="41">
        <v>0</v>
      </c>
      <c r="AF51" s="41">
        <v>0</v>
      </c>
      <c r="AG51" s="41">
        <v>0</v>
      </c>
      <c r="AH51" s="41">
        <v>0</v>
      </c>
      <c r="AI51" s="41">
        <v>0</v>
      </c>
      <c r="AJ51" s="41">
        <v>0</v>
      </c>
      <c r="AK51" s="41">
        <v>0</v>
      </c>
      <c r="AL51" s="41">
        <v>0</v>
      </c>
      <c r="AM51" s="41">
        <v>0</v>
      </c>
      <c r="AN51" s="41">
        <v>0</v>
      </c>
      <c r="AO51" s="41">
        <v>0</v>
      </c>
      <c r="AP51" s="41">
        <v>0</v>
      </c>
      <c r="AQ51" s="41">
        <v>0</v>
      </c>
      <c r="AR51" s="41">
        <v>0</v>
      </c>
      <c r="AS51" s="41">
        <v>0</v>
      </c>
      <c r="AT51" s="41">
        <v>0</v>
      </c>
      <c r="AU51" s="41">
        <v>0</v>
      </c>
      <c r="AV51" s="41">
        <v>0</v>
      </c>
      <c r="AW51" s="41">
        <v>0</v>
      </c>
      <c r="AX51" s="41">
        <v>0</v>
      </c>
      <c r="AY51" s="41">
        <v>0</v>
      </c>
      <c r="AZ51" s="41">
        <v>0</v>
      </c>
      <c r="BA51" s="41">
        <v>0</v>
      </c>
      <c r="BB51" s="41">
        <v>0</v>
      </c>
      <c r="BC51" s="41">
        <v>0</v>
      </c>
      <c r="BD51" s="41">
        <v>0</v>
      </c>
      <c r="BE51" s="41">
        <v>0</v>
      </c>
      <c r="BF51" s="41">
        <v>0</v>
      </c>
      <c r="BG51" s="41">
        <v>0</v>
      </c>
      <c r="BH51" s="41">
        <v>0</v>
      </c>
      <c r="BI51" s="41">
        <v>0</v>
      </c>
      <c r="BJ51" s="41">
        <v>0</v>
      </c>
      <c r="BK51" s="41">
        <v>0</v>
      </c>
      <c r="BL51" s="41">
        <v>0</v>
      </c>
      <c r="BM51" s="41">
        <v>0</v>
      </c>
      <c r="BN51" s="41">
        <v>0</v>
      </c>
      <c r="BO51" s="41">
        <v>0</v>
      </c>
      <c r="BP51" s="41">
        <v>0</v>
      </c>
      <c r="BQ51" s="41">
        <v>0</v>
      </c>
      <c r="BR51" s="41">
        <v>0</v>
      </c>
      <c r="BS51" s="41">
        <v>0</v>
      </c>
      <c r="BT51" s="41">
        <v>0</v>
      </c>
      <c r="BU51" s="41">
        <v>0</v>
      </c>
      <c r="BV51" s="41">
        <v>0</v>
      </c>
      <c r="BW51" s="41">
        <v>0</v>
      </c>
      <c r="BX51" s="41">
        <v>0</v>
      </c>
      <c r="BY51" s="41">
        <v>0</v>
      </c>
      <c r="BZ51" s="41">
        <v>0</v>
      </c>
      <c r="CA51" s="41">
        <v>0</v>
      </c>
      <c r="CB51" s="41">
        <v>0</v>
      </c>
      <c r="CC51" s="41">
        <v>0</v>
      </c>
      <c r="CD51" s="41">
        <v>0</v>
      </c>
      <c r="CE51" s="41">
        <v>0</v>
      </c>
      <c r="CF51" s="41">
        <v>0</v>
      </c>
      <c r="CG51" s="41">
        <v>0</v>
      </c>
      <c r="CH51" s="41">
        <v>0</v>
      </c>
      <c r="CI51" s="41">
        <v>0</v>
      </c>
      <c r="CJ51" s="41">
        <v>0</v>
      </c>
      <c r="CK51" s="41">
        <v>0</v>
      </c>
      <c r="CL51" s="41">
        <v>0</v>
      </c>
      <c r="CM51" s="41">
        <v>0</v>
      </c>
      <c r="CN51" s="41">
        <v>0</v>
      </c>
      <c r="CO51" s="41">
        <v>0</v>
      </c>
      <c r="CP51" s="41">
        <v>0</v>
      </c>
      <c r="CQ51" s="41">
        <v>0</v>
      </c>
      <c r="CR51" s="41">
        <v>0</v>
      </c>
      <c r="CS51" s="41">
        <v>0</v>
      </c>
      <c r="CT51" s="41">
        <v>0</v>
      </c>
      <c r="CU51" s="41">
        <v>0</v>
      </c>
      <c r="CV51" s="41">
        <v>0</v>
      </c>
    </row>
    <row r="52" spans="1:100" ht="14.25">
      <c r="A52" s="84" t="s">
        <v>15492</v>
      </c>
      <c r="B52" s="41">
        <v>0</v>
      </c>
      <c r="C52" s="41">
        <v>0</v>
      </c>
      <c r="D52" s="41">
        <v>0</v>
      </c>
      <c r="E52" s="41">
        <v>0</v>
      </c>
      <c r="F52" s="41">
        <v>0</v>
      </c>
      <c r="G52" s="41">
        <v>0</v>
      </c>
      <c r="H52" s="41">
        <v>0</v>
      </c>
      <c r="I52" s="41">
        <v>0</v>
      </c>
      <c r="J52" s="41">
        <v>0</v>
      </c>
      <c r="K52" s="41">
        <v>0</v>
      </c>
      <c r="L52" s="41">
        <v>0</v>
      </c>
      <c r="M52" s="41">
        <v>0</v>
      </c>
      <c r="N52" s="41">
        <v>0</v>
      </c>
      <c r="O52" s="41">
        <v>0</v>
      </c>
      <c r="P52" s="41">
        <v>0</v>
      </c>
      <c r="Q52" s="41">
        <v>0</v>
      </c>
      <c r="R52" s="41">
        <v>0</v>
      </c>
      <c r="S52" s="41">
        <v>0</v>
      </c>
      <c r="T52" s="41">
        <v>0</v>
      </c>
      <c r="U52" s="41">
        <v>0</v>
      </c>
      <c r="V52" s="41">
        <v>0</v>
      </c>
      <c r="W52" s="41">
        <v>0</v>
      </c>
      <c r="X52" s="41">
        <v>0</v>
      </c>
      <c r="Y52" s="41">
        <v>0</v>
      </c>
      <c r="Z52" s="41">
        <v>0</v>
      </c>
      <c r="AA52" s="41">
        <v>0</v>
      </c>
      <c r="AB52" s="41">
        <v>0</v>
      </c>
      <c r="AC52" s="41">
        <v>0</v>
      </c>
      <c r="AD52" s="41">
        <v>0</v>
      </c>
      <c r="AE52" s="41">
        <v>0</v>
      </c>
      <c r="AF52" s="41">
        <v>0</v>
      </c>
      <c r="AG52" s="41">
        <v>0</v>
      </c>
      <c r="AH52" s="41">
        <v>0</v>
      </c>
      <c r="AI52" s="41">
        <v>0</v>
      </c>
      <c r="AJ52" s="41">
        <v>0</v>
      </c>
      <c r="AK52" s="41">
        <v>1</v>
      </c>
      <c r="AL52" s="41">
        <v>0</v>
      </c>
      <c r="AM52" s="41">
        <v>1</v>
      </c>
      <c r="AN52" s="41">
        <v>0</v>
      </c>
      <c r="AO52" s="41">
        <v>0</v>
      </c>
      <c r="AP52" s="41">
        <v>0</v>
      </c>
      <c r="AQ52" s="41">
        <v>0</v>
      </c>
      <c r="AR52" s="41">
        <v>0</v>
      </c>
      <c r="AS52" s="41">
        <v>0</v>
      </c>
      <c r="AT52" s="41">
        <v>0</v>
      </c>
      <c r="AU52" s="41">
        <v>0</v>
      </c>
      <c r="AV52" s="41">
        <v>1</v>
      </c>
      <c r="AW52" s="41">
        <v>0</v>
      </c>
      <c r="AX52" s="41">
        <v>0</v>
      </c>
      <c r="AY52" s="41">
        <v>0</v>
      </c>
      <c r="AZ52" s="41">
        <v>0</v>
      </c>
      <c r="BA52" s="41">
        <v>0</v>
      </c>
      <c r="BB52" s="41">
        <v>0</v>
      </c>
      <c r="BC52" s="41">
        <v>0</v>
      </c>
      <c r="BD52" s="41">
        <v>0</v>
      </c>
      <c r="BE52" s="41">
        <v>0</v>
      </c>
      <c r="BF52" s="41">
        <v>0</v>
      </c>
      <c r="BG52" s="41">
        <v>1</v>
      </c>
      <c r="BH52" s="41">
        <v>0</v>
      </c>
      <c r="BI52" s="41">
        <v>1</v>
      </c>
      <c r="BJ52" s="41">
        <v>0</v>
      </c>
      <c r="BK52" s="41">
        <v>1</v>
      </c>
      <c r="BL52" s="41">
        <v>0</v>
      </c>
      <c r="BM52" s="41">
        <v>0</v>
      </c>
      <c r="BN52" s="41">
        <v>0</v>
      </c>
      <c r="BO52" s="41">
        <v>1</v>
      </c>
      <c r="BP52" s="41">
        <v>0</v>
      </c>
      <c r="BQ52" s="41">
        <v>0</v>
      </c>
      <c r="BR52" s="41">
        <v>0</v>
      </c>
      <c r="BS52" s="41">
        <v>0</v>
      </c>
      <c r="BT52" s="41">
        <v>0</v>
      </c>
      <c r="BU52" s="41">
        <v>0</v>
      </c>
      <c r="BV52" s="41">
        <v>0</v>
      </c>
      <c r="BW52" s="41">
        <v>0</v>
      </c>
      <c r="BX52" s="41">
        <v>0</v>
      </c>
      <c r="BY52" s="41">
        <v>0</v>
      </c>
      <c r="BZ52" s="41">
        <v>0</v>
      </c>
      <c r="CA52" s="41">
        <v>0</v>
      </c>
      <c r="CB52" s="41">
        <v>0</v>
      </c>
      <c r="CC52" s="41">
        <v>0</v>
      </c>
      <c r="CD52" s="41">
        <v>0</v>
      </c>
      <c r="CE52" s="41">
        <v>0</v>
      </c>
      <c r="CF52" s="41">
        <v>0</v>
      </c>
      <c r="CG52" s="41">
        <v>0</v>
      </c>
      <c r="CH52" s="41">
        <v>0</v>
      </c>
      <c r="CI52" s="41">
        <v>0</v>
      </c>
      <c r="CJ52" s="41">
        <v>0</v>
      </c>
      <c r="CK52" s="41">
        <v>0</v>
      </c>
      <c r="CL52" s="41">
        <v>0</v>
      </c>
      <c r="CM52" s="41">
        <v>0</v>
      </c>
      <c r="CN52" s="41">
        <v>0</v>
      </c>
      <c r="CO52" s="41">
        <v>0</v>
      </c>
      <c r="CP52" s="41">
        <v>0</v>
      </c>
      <c r="CQ52" s="41">
        <v>0</v>
      </c>
      <c r="CR52" s="41">
        <v>0</v>
      </c>
      <c r="CS52" s="41">
        <v>0</v>
      </c>
      <c r="CT52" s="41">
        <v>0</v>
      </c>
      <c r="CU52" s="41">
        <v>0</v>
      </c>
      <c r="CV52" s="41">
        <v>0</v>
      </c>
    </row>
    <row r="53" spans="1:100" ht="14.25">
      <c r="A53" s="84" t="s">
        <v>15493</v>
      </c>
      <c r="B53" s="41">
        <v>0</v>
      </c>
      <c r="C53" s="41">
        <v>0</v>
      </c>
      <c r="D53" s="41">
        <v>0</v>
      </c>
      <c r="E53" s="41">
        <v>0</v>
      </c>
      <c r="F53" s="41">
        <v>0</v>
      </c>
      <c r="G53" s="41">
        <v>0</v>
      </c>
      <c r="H53" s="41">
        <v>0</v>
      </c>
      <c r="I53" s="41">
        <v>0</v>
      </c>
      <c r="J53" s="41">
        <v>0</v>
      </c>
      <c r="K53" s="41">
        <v>0</v>
      </c>
      <c r="L53" s="41">
        <v>0</v>
      </c>
      <c r="M53" s="41">
        <v>0</v>
      </c>
      <c r="N53" s="41">
        <v>0</v>
      </c>
      <c r="O53" s="41">
        <v>0</v>
      </c>
      <c r="P53" s="41">
        <v>0</v>
      </c>
      <c r="Q53" s="41">
        <v>0</v>
      </c>
      <c r="R53" s="41">
        <v>0</v>
      </c>
      <c r="S53" s="41">
        <v>0</v>
      </c>
      <c r="T53" s="41">
        <v>0</v>
      </c>
      <c r="U53" s="41">
        <v>0</v>
      </c>
      <c r="V53" s="41">
        <v>0</v>
      </c>
      <c r="W53" s="41">
        <v>0</v>
      </c>
      <c r="X53" s="41">
        <v>0</v>
      </c>
      <c r="Y53" s="41">
        <v>0</v>
      </c>
      <c r="Z53" s="41">
        <v>0</v>
      </c>
      <c r="AA53" s="41">
        <v>0</v>
      </c>
      <c r="AB53" s="41">
        <v>0</v>
      </c>
      <c r="AC53" s="41">
        <v>0</v>
      </c>
      <c r="AD53" s="41">
        <v>0</v>
      </c>
      <c r="AE53" s="41">
        <v>0</v>
      </c>
      <c r="AF53" s="41">
        <v>0</v>
      </c>
      <c r="AG53" s="41">
        <v>0</v>
      </c>
      <c r="AH53" s="41">
        <v>0</v>
      </c>
      <c r="AI53" s="41">
        <v>0</v>
      </c>
      <c r="AJ53" s="41">
        <v>0</v>
      </c>
      <c r="AK53" s="41">
        <v>0</v>
      </c>
      <c r="AL53" s="41">
        <v>0</v>
      </c>
      <c r="AM53" s="41">
        <v>0</v>
      </c>
      <c r="AN53" s="41">
        <v>0</v>
      </c>
      <c r="AO53" s="41">
        <v>0</v>
      </c>
      <c r="AP53" s="41">
        <v>0</v>
      </c>
      <c r="AQ53" s="41">
        <v>0</v>
      </c>
      <c r="AR53" s="41">
        <v>0</v>
      </c>
      <c r="AS53" s="41">
        <v>0</v>
      </c>
      <c r="AT53" s="41">
        <v>0</v>
      </c>
      <c r="AU53" s="41">
        <v>0</v>
      </c>
      <c r="AV53" s="41">
        <v>0</v>
      </c>
      <c r="AW53" s="41">
        <v>0</v>
      </c>
      <c r="AX53" s="41">
        <v>0</v>
      </c>
      <c r="AY53" s="41">
        <v>0</v>
      </c>
      <c r="AZ53" s="41">
        <v>0</v>
      </c>
      <c r="BA53" s="41">
        <v>0</v>
      </c>
      <c r="BB53" s="41">
        <v>0</v>
      </c>
      <c r="BC53" s="41">
        <v>0</v>
      </c>
      <c r="BD53" s="41">
        <v>0</v>
      </c>
      <c r="BE53" s="41">
        <v>0</v>
      </c>
      <c r="BF53" s="41">
        <v>0</v>
      </c>
      <c r="BG53" s="41">
        <v>0</v>
      </c>
      <c r="BH53" s="41">
        <v>0</v>
      </c>
      <c r="BI53" s="41">
        <v>0</v>
      </c>
      <c r="BJ53" s="41">
        <v>0</v>
      </c>
      <c r="BK53" s="41">
        <v>0</v>
      </c>
      <c r="BL53" s="41">
        <v>0</v>
      </c>
      <c r="BM53" s="41">
        <v>0</v>
      </c>
      <c r="BN53" s="41">
        <v>0</v>
      </c>
      <c r="BO53" s="41">
        <v>0</v>
      </c>
      <c r="BP53" s="41">
        <v>0</v>
      </c>
      <c r="BQ53" s="41">
        <v>0</v>
      </c>
      <c r="BR53" s="41">
        <v>0</v>
      </c>
      <c r="BS53" s="41">
        <v>0</v>
      </c>
      <c r="BT53" s="41">
        <v>0</v>
      </c>
      <c r="BU53" s="41">
        <v>0</v>
      </c>
      <c r="BV53" s="41">
        <v>0</v>
      </c>
      <c r="BW53" s="41">
        <v>1</v>
      </c>
      <c r="BX53" s="41">
        <v>0</v>
      </c>
      <c r="BY53" s="41">
        <v>0</v>
      </c>
      <c r="BZ53" s="41">
        <v>0</v>
      </c>
      <c r="CA53" s="41">
        <v>0</v>
      </c>
      <c r="CB53" s="41">
        <v>0</v>
      </c>
      <c r="CC53" s="41">
        <v>0</v>
      </c>
      <c r="CD53" s="41">
        <v>0</v>
      </c>
      <c r="CE53" s="41">
        <v>0</v>
      </c>
      <c r="CF53" s="41">
        <v>0</v>
      </c>
      <c r="CG53" s="41">
        <v>0</v>
      </c>
      <c r="CH53" s="41">
        <v>0</v>
      </c>
      <c r="CI53" s="41">
        <v>0</v>
      </c>
      <c r="CJ53" s="41">
        <v>0</v>
      </c>
      <c r="CK53" s="41">
        <v>0</v>
      </c>
      <c r="CL53" s="41">
        <v>0</v>
      </c>
      <c r="CM53" s="41">
        <v>0</v>
      </c>
      <c r="CN53" s="41">
        <v>0</v>
      </c>
      <c r="CO53" s="41">
        <v>0</v>
      </c>
      <c r="CP53" s="41">
        <v>0</v>
      </c>
      <c r="CQ53" s="41">
        <v>0</v>
      </c>
      <c r="CR53" s="41">
        <v>0</v>
      </c>
      <c r="CS53" s="41">
        <v>0</v>
      </c>
      <c r="CT53" s="41">
        <v>0</v>
      </c>
      <c r="CU53" s="41">
        <v>0</v>
      </c>
      <c r="CV53" s="41">
        <v>0</v>
      </c>
    </row>
    <row r="54" spans="1:100" ht="14.25">
      <c r="A54" s="84" t="s">
        <v>15494</v>
      </c>
      <c r="B54" s="41">
        <v>0</v>
      </c>
      <c r="C54" s="41">
        <v>0</v>
      </c>
      <c r="D54" s="41">
        <v>0</v>
      </c>
      <c r="E54" s="41">
        <v>0</v>
      </c>
      <c r="F54" s="41">
        <v>0</v>
      </c>
      <c r="G54" s="41">
        <v>0</v>
      </c>
      <c r="H54" s="41">
        <v>0</v>
      </c>
      <c r="I54" s="41">
        <v>0</v>
      </c>
      <c r="J54" s="41">
        <v>1</v>
      </c>
      <c r="K54" s="41">
        <v>0</v>
      </c>
      <c r="L54" s="41">
        <v>0</v>
      </c>
      <c r="M54" s="41">
        <v>0</v>
      </c>
      <c r="N54" s="41">
        <v>0</v>
      </c>
      <c r="O54" s="41">
        <v>0</v>
      </c>
      <c r="P54" s="41">
        <v>0</v>
      </c>
      <c r="Q54" s="41">
        <v>0</v>
      </c>
      <c r="R54" s="41">
        <v>0</v>
      </c>
      <c r="S54" s="41">
        <v>0</v>
      </c>
      <c r="T54" s="41">
        <v>0</v>
      </c>
      <c r="U54" s="41">
        <v>0</v>
      </c>
      <c r="V54" s="41">
        <v>0</v>
      </c>
      <c r="W54" s="41">
        <v>0</v>
      </c>
      <c r="X54" s="41">
        <v>0</v>
      </c>
      <c r="Y54" s="41">
        <v>0</v>
      </c>
      <c r="Z54" s="41">
        <v>0</v>
      </c>
      <c r="AA54" s="41">
        <v>0</v>
      </c>
      <c r="AB54" s="41">
        <v>0</v>
      </c>
      <c r="AC54" s="41">
        <v>0</v>
      </c>
      <c r="AD54" s="41">
        <v>0</v>
      </c>
      <c r="AE54" s="41">
        <v>0</v>
      </c>
      <c r="AF54" s="41">
        <v>0</v>
      </c>
      <c r="AG54" s="41">
        <v>0</v>
      </c>
      <c r="AH54" s="41">
        <v>0</v>
      </c>
      <c r="AI54" s="41">
        <v>0</v>
      </c>
      <c r="AJ54" s="41">
        <v>0</v>
      </c>
      <c r="AK54" s="41">
        <v>0</v>
      </c>
      <c r="AL54" s="41">
        <v>0</v>
      </c>
      <c r="AM54" s="41">
        <v>0</v>
      </c>
      <c r="AN54" s="41">
        <v>0</v>
      </c>
      <c r="AO54" s="41">
        <v>0</v>
      </c>
      <c r="AP54" s="41">
        <v>0</v>
      </c>
      <c r="AQ54" s="41">
        <v>0</v>
      </c>
      <c r="AR54" s="41">
        <v>0</v>
      </c>
      <c r="AS54" s="41">
        <v>0</v>
      </c>
      <c r="AT54" s="41">
        <v>0</v>
      </c>
      <c r="AU54" s="41">
        <v>0</v>
      </c>
      <c r="AV54" s="41">
        <v>0</v>
      </c>
      <c r="AW54" s="41">
        <v>0</v>
      </c>
      <c r="AX54" s="41">
        <v>0</v>
      </c>
      <c r="AY54" s="41">
        <v>0</v>
      </c>
      <c r="AZ54" s="41">
        <v>0</v>
      </c>
      <c r="BA54" s="41">
        <v>0</v>
      </c>
      <c r="BB54" s="41">
        <v>0</v>
      </c>
      <c r="BC54" s="41">
        <v>0</v>
      </c>
      <c r="BD54" s="41">
        <v>0</v>
      </c>
      <c r="BE54" s="41">
        <v>0</v>
      </c>
      <c r="BF54" s="41">
        <v>0</v>
      </c>
      <c r="BG54" s="41">
        <v>0</v>
      </c>
      <c r="BH54" s="41">
        <v>0</v>
      </c>
      <c r="BI54" s="41">
        <v>0</v>
      </c>
      <c r="BJ54" s="41">
        <v>0</v>
      </c>
      <c r="BK54" s="41">
        <v>0</v>
      </c>
      <c r="BL54" s="41">
        <v>0</v>
      </c>
      <c r="BM54" s="41">
        <v>0</v>
      </c>
      <c r="BN54" s="41">
        <v>0</v>
      </c>
      <c r="BO54" s="41">
        <v>0</v>
      </c>
      <c r="BP54" s="41">
        <v>0</v>
      </c>
      <c r="BQ54" s="41">
        <v>0</v>
      </c>
      <c r="BR54" s="41">
        <v>0</v>
      </c>
      <c r="BS54" s="41">
        <v>0</v>
      </c>
      <c r="BT54" s="41">
        <v>0</v>
      </c>
      <c r="BU54" s="41">
        <v>0</v>
      </c>
      <c r="BV54" s="41">
        <v>0</v>
      </c>
      <c r="BW54" s="41">
        <v>0</v>
      </c>
      <c r="BX54" s="41">
        <v>0</v>
      </c>
      <c r="BY54" s="41">
        <v>0</v>
      </c>
      <c r="BZ54" s="41">
        <v>0</v>
      </c>
      <c r="CA54" s="41">
        <v>0</v>
      </c>
      <c r="CB54" s="41">
        <v>0</v>
      </c>
      <c r="CC54" s="41">
        <v>0</v>
      </c>
      <c r="CD54" s="41">
        <v>0</v>
      </c>
      <c r="CE54" s="41">
        <v>0</v>
      </c>
      <c r="CF54" s="41">
        <v>0</v>
      </c>
      <c r="CG54" s="41">
        <v>0</v>
      </c>
      <c r="CH54" s="41">
        <v>0</v>
      </c>
      <c r="CI54" s="41">
        <v>0</v>
      </c>
      <c r="CJ54" s="41">
        <v>0</v>
      </c>
      <c r="CK54" s="41">
        <v>0</v>
      </c>
      <c r="CL54" s="41">
        <v>0</v>
      </c>
      <c r="CM54" s="41">
        <v>0</v>
      </c>
      <c r="CN54" s="41">
        <v>0</v>
      </c>
      <c r="CO54" s="41">
        <v>0</v>
      </c>
      <c r="CP54" s="41">
        <v>0</v>
      </c>
      <c r="CQ54" s="41">
        <v>0</v>
      </c>
      <c r="CR54" s="41">
        <v>0</v>
      </c>
      <c r="CS54" s="41">
        <v>0</v>
      </c>
      <c r="CT54" s="41">
        <v>0</v>
      </c>
      <c r="CU54" s="41">
        <v>0</v>
      </c>
      <c r="CV54" s="41">
        <v>0</v>
      </c>
    </row>
    <row r="55" spans="1:100" ht="14.25">
      <c r="A55" s="84" t="s">
        <v>15495</v>
      </c>
      <c r="B55" s="41">
        <v>0</v>
      </c>
      <c r="C55" s="41">
        <v>0</v>
      </c>
      <c r="D55" s="41">
        <v>0</v>
      </c>
      <c r="E55" s="41">
        <v>0</v>
      </c>
      <c r="F55" s="41">
        <v>0</v>
      </c>
      <c r="G55" s="41">
        <v>0</v>
      </c>
      <c r="H55" s="41">
        <v>0</v>
      </c>
      <c r="I55" s="41">
        <v>0</v>
      </c>
      <c r="J55" s="41">
        <v>0</v>
      </c>
      <c r="K55" s="41">
        <v>0</v>
      </c>
      <c r="L55" s="41">
        <v>1</v>
      </c>
      <c r="M55" s="41">
        <v>0</v>
      </c>
      <c r="N55" s="41">
        <v>0</v>
      </c>
      <c r="O55" s="41">
        <v>0</v>
      </c>
      <c r="P55" s="41">
        <v>0</v>
      </c>
      <c r="Q55" s="41">
        <v>0</v>
      </c>
      <c r="R55" s="41">
        <v>0</v>
      </c>
      <c r="S55" s="41">
        <v>0</v>
      </c>
      <c r="T55" s="41">
        <v>0</v>
      </c>
      <c r="U55" s="41">
        <v>0</v>
      </c>
      <c r="V55" s="41">
        <v>0</v>
      </c>
      <c r="W55" s="41">
        <v>0</v>
      </c>
      <c r="X55" s="41">
        <v>0</v>
      </c>
      <c r="Y55" s="41">
        <v>1</v>
      </c>
      <c r="Z55" s="41">
        <v>0</v>
      </c>
      <c r="AA55" s="41">
        <v>0</v>
      </c>
      <c r="AB55" s="41">
        <v>0</v>
      </c>
      <c r="AC55" s="41">
        <v>0</v>
      </c>
      <c r="AD55" s="41">
        <v>1</v>
      </c>
      <c r="AE55" s="41">
        <v>0</v>
      </c>
      <c r="AF55" s="41">
        <v>0</v>
      </c>
      <c r="AG55" s="41">
        <v>0</v>
      </c>
      <c r="AH55" s="41">
        <v>0</v>
      </c>
      <c r="AI55" s="41">
        <v>0</v>
      </c>
      <c r="AJ55" s="41">
        <v>1</v>
      </c>
      <c r="AK55" s="41">
        <v>0</v>
      </c>
      <c r="AL55" s="41">
        <v>0</v>
      </c>
      <c r="AM55" s="41">
        <v>0</v>
      </c>
      <c r="AN55" s="41">
        <v>0</v>
      </c>
      <c r="AO55" s="41">
        <v>0</v>
      </c>
      <c r="AP55" s="41">
        <v>0</v>
      </c>
      <c r="AQ55" s="41">
        <v>0</v>
      </c>
      <c r="AR55" s="41">
        <v>0</v>
      </c>
      <c r="AS55" s="41">
        <v>0</v>
      </c>
      <c r="AT55" s="41">
        <v>0</v>
      </c>
      <c r="AU55" s="41">
        <v>1</v>
      </c>
      <c r="AV55" s="41">
        <v>0</v>
      </c>
      <c r="AW55" s="41">
        <v>0</v>
      </c>
      <c r="AX55" s="41">
        <v>0</v>
      </c>
      <c r="AY55" s="41">
        <v>0</v>
      </c>
      <c r="AZ55" s="41">
        <v>0</v>
      </c>
      <c r="BA55" s="41">
        <v>0</v>
      </c>
      <c r="BB55" s="41">
        <v>0</v>
      </c>
      <c r="BC55" s="41">
        <v>0</v>
      </c>
      <c r="BD55" s="41">
        <v>0</v>
      </c>
      <c r="BE55" s="41">
        <v>0</v>
      </c>
      <c r="BF55" s="41">
        <v>0</v>
      </c>
      <c r="BG55" s="41">
        <v>0</v>
      </c>
      <c r="BH55" s="41">
        <v>0</v>
      </c>
      <c r="BI55" s="41">
        <v>0</v>
      </c>
      <c r="BJ55" s="41">
        <v>0</v>
      </c>
      <c r="BK55" s="41">
        <v>0</v>
      </c>
      <c r="BL55" s="41">
        <v>0</v>
      </c>
      <c r="BM55" s="41">
        <v>1</v>
      </c>
      <c r="BN55" s="41">
        <v>0</v>
      </c>
      <c r="BO55" s="41">
        <v>0</v>
      </c>
      <c r="BP55" s="41">
        <v>0</v>
      </c>
      <c r="BQ55" s="41">
        <v>0</v>
      </c>
      <c r="BR55" s="41">
        <v>0</v>
      </c>
      <c r="BS55" s="41">
        <v>0</v>
      </c>
      <c r="BT55" s="41">
        <v>0</v>
      </c>
      <c r="BU55" s="41">
        <v>0</v>
      </c>
      <c r="BV55" s="41">
        <v>1</v>
      </c>
      <c r="BW55" s="41">
        <v>0</v>
      </c>
      <c r="BX55" s="41">
        <v>0</v>
      </c>
      <c r="BY55" s="41">
        <v>0</v>
      </c>
      <c r="BZ55" s="41">
        <v>0</v>
      </c>
      <c r="CA55" s="41">
        <v>0</v>
      </c>
      <c r="CB55" s="41">
        <v>0</v>
      </c>
      <c r="CC55" s="41">
        <v>1</v>
      </c>
      <c r="CD55" s="41">
        <v>0</v>
      </c>
      <c r="CE55" s="41">
        <v>0</v>
      </c>
      <c r="CF55" s="41">
        <v>0</v>
      </c>
      <c r="CG55" s="41">
        <v>1</v>
      </c>
      <c r="CH55" s="41">
        <v>0</v>
      </c>
      <c r="CI55" s="41">
        <v>0</v>
      </c>
      <c r="CJ55" s="41">
        <v>0</v>
      </c>
      <c r="CK55" s="41">
        <v>0</v>
      </c>
      <c r="CL55" s="41">
        <v>0</v>
      </c>
      <c r="CM55" s="41">
        <v>0</v>
      </c>
      <c r="CN55" s="41">
        <v>0</v>
      </c>
      <c r="CO55" s="41">
        <v>1</v>
      </c>
      <c r="CP55" s="41">
        <v>0</v>
      </c>
      <c r="CQ55" s="41">
        <v>0</v>
      </c>
      <c r="CR55" s="41">
        <v>0</v>
      </c>
      <c r="CS55" s="41">
        <v>0</v>
      </c>
      <c r="CT55" s="41">
        <v>0</v>
      </c>
      <c r="CU55" s="41">
        <v>0</v>
      </c>
      <c r="CV55" s="41">
        <v>0</v>
      </c>
    </row>
    <row r="56" spans="1:100" ht="14.25">
      <c r="A56" s="84" t="s">
        <v>15496</v>
      </c>
      <c r="B56" s="41">
        <v>0</v>
      </c>
      <c r="C56" s="41">
        <v>0</v>
      </c>
      <c r="D56" s="41">
        <v>0</v>
      </c>
      <c r="E56" s="41">
        <v>0</v>
      </c>
      <c r="F56" s="41">
        <v>0</v>
      </c>
      <c r="G56" s="41">
        <v>0</v>
      </c>
      <c r="H56" s="41">
        <v>0</v>
      </c>
      <c r="I56" s="41">
        <v>0</v>
      </c>
      <c r="J56" s="41">
        <v>0</v>
      </c>
      <c r="K56" s="41">
        <v>0</v>
      </c>
      <c r="L56" s="41">
        <v>0</v>
      </c>
      <c r="M56" s="41">
        <v>0</v>
      </c>
      <c r="N56" s="41">
        <v>0</v>
      </c>
      <c r="O56" s="41">
        <v>1</v>
      </c>
      <c r="P56" s="41">
        <v>0</v>
      </c>
      <c r="Q56" s="41">
        <v>0</v>
      </c>
      <c r="R56" s="41">
        <v>0</v>
      </c>
      <c r="S56" s="41">
        <v>0</v>
      </c>
      <c r="T56" s="41">
        <v>0</v>
      </c>
      <c r="U56" s="41">
        <v>0</v>
      </c>
      <c r="V56" s="41">
        <v>0</v>
      </c>
      <c r="W56" s="41">
        <v>0</v>
      </c>
      <c r="X56" s="41">
        <v>1</v>
      </c>
      <c r="Y56" s="41">
        <v>0</v>
      </c>
      <c r="Z56" s="41">
        <v>0</v>
      </c>
      <c r="AA56" s="41">
        <v>0</v>
      </c>
      <c r="AB56" s="41">
        <v>0</v>
      </c>
      <c r="AC56" s="41">
        <v>0</v>
      </c>
      <c r="AD56" s="41">
        <v>0</v>
      </c>
      <c r="AE56" s="41">
        <v>0</v>
      </c>
      <c r="AF56" s="41">
        <v>0</v>
      </c>
      <c r="AG56" s="41">
        <v>0</v>
      </c>
      <c r="AH56" s="41">
        <v>0</v>
      </c>
      <c r="AI56" s="41">
        <v>0</v>
      </c>
      <c r="AJ56" s="41">
        <v>0</v>
      </c>
      <c r="AK56" s="41">
        <v>0</v>
      </c>
      <c r="AL56" s="41">
        <v>0</v>
      </c>
      <c r="AM56" s="41">
        <v>0</v>
      </c>
      <c r="AN56" s="41">
        <v>0</v>
      </c>
      <c r="AO56" s="41">
        <v>0</v>
      </c>
      <c r="AP56" s="41">
        <v>0</v>
      </c>
      <c r="AQ56" s="41">
        <v>0</v>
      </c>
      <c r="AR56" s="41">
        <v>0</v>
      </c>
      <c r="AS56" s="41">
        <v>0</v>
      </c>
      <c r="AT56" s="41">
        <v>0</v>
      </c>
      <c r="AU56" s="41">
        <v>0</v>
      </c>
      <c r="AV56" s="41">
        <v>0</v>
      </c>
      <c r="AW56" s="41">
        <v>0</v>
      </c>
      <c r="AX56" s="41">
        <v>0</v>
      </c>
      <c r="AY56" s="41">
        <v>0</v>
      </c>
      <c r="AZ56" s="41">
        <v>0</v>
      </c>
      <c r="BA56" s="41">
        <v>1</v>
      </c>
      <c r="BB56" s="41">
        <v>0</v>
      </c>
      <c r="BC56" s="41">
        <v>0</v>
      </c>
      <c r="BD56" s="41">
        <v>0</v>
      </c>
      <c r="BE56" s="41">
        <v>0</v>
      </c>
      <c r="BF56" s="41">
        <v>0</v>
      </c>
      <c r="BG56" s="41">
        <v>0</v>
      </c>
      <c r="BH56" s="41">
        <v>0</v>
      </c>
      <c r="BI56" s="41">
        <v>0</v>
      </c>
      <c r="BJ56" s="41">
        <v>0</v>
      </c>
      <c r="BK56" s="41">
        <v>0</v>
      </c>
      <c r="BL56" s="41">
        <v>0</v>
      </c>
      <c r="BM56" s="41">
        <v>0</v>
      </c>
      <c r="BN56" s="41">
        <v>0</v>
      </c>
      <c r="BO56" s="41">
        <v>0</v>
      </c>
      <c r="BP56" s="41">
        <v>0</v>
      </c>
      <c r="BQ56" s="41">
        <v>0</v>
      </c>
      <c r="BR56" s="41">
        <v>0</v>
      </c>
      <c r="BS56" s="41">
        <v>0</v>
      </c>
      <c r="BT56" s="41">
        <v>0</v>
      </c>
      <c r="BU56" s="41">
        <v>0</v>
      </c>
      <c r="BV56" s="41">
        <v>0</v>
      </c>
      <c r="BW56" s="41">
        <v>1</v>
      </c>
      <c r="BX56" s="41">
        <v>0</v>
      </c>
      <c r="BY56" s="41">
        <v>0</v>
      </c>
      <c r="BZ56" s="41">
        <v>0</v>
      </c>
      <c r="CA56" s="41">
        <v>0</v>
      </c>
      <c r="CB56" s="41">
        <v>0</v>
      </c>
      <c r="CC56" s="41">
        <v>0</v>
      </c>
      <c r="CD56" s="41">
        <v>0</v>
      </c>
      <c r="CE56" s="41">
        <v>0</v>
      </c>
      <c r="CF56" s="41">
        <v>0</v>
      </c>
      <c r="CG56" s="41">
        <v>0</v>
      </c>
      <c r="CH56" s="41">
        <v>0</v>
      </c>
      <c r="CI56" s="41">
        <v>0</v>
      </c>
      <c r="CJ56" s="41">
        <v>0</v>
      </c>
      <c r="CK56" s="41">
        <v>0</v>
      </c>
      <c r="CL56" s="41">
        <v>0</v>
      </c>
      <c r="CM56" s="41">
        <v>1</v>
      </c>
      <c r="CN56" s="41">
        <v>0</v>
      </c>
      <c r="CO56" s="41">
        <v>0</v>
      </c>
      <c r="CP56" s="41">
        <v>0</v>
      </c>
      <c r="CQ56" s="41">
        <v>1</v>
      </c>
      <c r="CR56" s="41">
        <v>0</v>
      </c>
      <c r="CS56" s="41">
        <v>0</v>
      </c>
      <c r="CT56" s="41">
        <v>0</v>
      </c>
      <c r="CU56" s="41">
        <v>0</v>
      </c>
      <c r="CV56" s="41">
        <v>0</v>
      </c>
    </row>
    <row r="57" spans="1:100" ht="14.25">
      <c r="A57" s="84" t="s">
        <v>15497</v>
      </c>
      <c r="B57" s="41">
        <v>0</v>
      </c>
      <c r="C57" s="41">
        <v>0</v>
      </c>
      <c r="D57" s="41">
        <v>0</v>
      </c>
      <c r="E57" s="41">
        <v>0</v>
      </c>
      <c r="F57" s="41">
        <v>0</v>
      </c>
      <c r="G57" s="41">
        <v>0</v>
      </c>
      <c r="H57" s="41">
        <v>0</v>
      </c>
      <c r="I57" s="41">
        <v>0</v>
      </c>
      <c r="J57" s="41">
        <v>0</v>
      </c>
      <c r="K57" s="41">
        <v>0</v>
      </c>
      <c r="L57" s="41">
        <v>0</v>
      </c>
      <c r="M57" s="41">
        <v>0</v>
      </c>
      <c r="N57" s="41">
        <v>0</v>
      </c>
      <c r="O57" s="41">
        <v>0</v>
      </c>
      <c r="P57" s="41">
        <v>0</v>
      </c>
      <c r="Q57" s="41">
        <v>0</v>
      </c>
      <c r="R57" s="41">
        <v>0</v>
      </c>
      <c r="S57" s="41">
        <v>0</v>
      </c>
      <c r="T57" s="41">
        <v>0</v>
      </c>
      <c r="U57" s="41">
        <v>0</v>
      </c>
      <c r="V57" s="41">
        <v>0</v>
      </c>
      <c r="W57" s="41">
        <v>0</v>
      </c>
      <c r="X57" s="41">
        <v>0</v>
      </c>
      <c r="Y57" s="41">
        <v>0</v>
      </c>
      <c r="Z57" s="41">
        <v>0</v>
      </c>
      <c r="AA57" s="41">
        <v>0</v>
      </c>
      <c r="AB57" s="41">
        <v>0</v>
      </c>
      <c r="AC57" s="41">
        <v>0</v>
      </c>
      <c r="AD57" s="41">
        <v>0</v>
      </c>
      <c r="AE57" s="41">
        <v>0</v>
      </c>
      <c r="AF57" s="41">
        <v>0</v>
      </c>
      <c r="AG57" s="41">
        <v>0</v>
      </c>
      <c r="AH57" s="41">
        <v>0</v>
      </c>
      <c r="AI57" s="41">
        <v>0</v>
      </c>
      <c r="AJ57" s="41">
        <v>0</v>
      </c>
      <c r="AK57" s="41">
        <v>0</v>
      </c>
      <c r="AL57" s="41">
        <v>0</v>
      </c>
      <c r="AM57" s="41">
        <v>0</v>
      </c>
      <c r="AN57" s="41">
        <v>0</v>
      </c>
      <c r="AO57" s="41">
        <v>0</v>
      </c>
      <c r="AP57" s="41">
        <v>0</v>
      </c>
      <c r="AQ57" s="41">
        <v>0</v>
      </c>
      <c r="AR57" s="41">
        <v>0</v>
      </c>
      <c r="AS57" s="41">
        <v>0</v>
      </c>
      <c r="AT57" s="41">
        <v>0</v>
      </c>
      <c r="AU57" s="41">
        <v>0</v>
      </c>
      <c r="AV57" s="41">
        <v>0</v>
      </c>
      <c r="AW57" s="41">
        <v>0</v>
      </c>
      <c r="AX57" s="41">
        <v>0</v>
      </c>
      <c r="AY57" s="41">
        <v>0</v>
      </c>
      <c r="AZ57" s="41">
        <v>0</v>
      </c>
      <c r="BA57" s="41">
        <v>0</v>
      </c>
      <c r="BB57" s="41">
        <v>0</v>
      </c>
      <c r="BC57" s="41">
        <v>0</v>
      </c>
      <c r="BD57" s="41">
        <v>0</v>
      </c>
      <c r="BE57" s="41">
        <v>0</v>
      </c>
      <c r="BF57" s="41">
        <v>0</v>
      </c>
      <c r="BG57" s="41">
        <v>0</v>
      </c>
      <c r="BH57" s="41">
        <v>0</v>
      </c>
      <c r="BI57" s="41">
        <v>0</v>
      </c>
      <c r="BJ57" s="41">
        <v>0</v>
      </c>
      <c r="BK57" s="41">
        <v>0</v>
      </c>
      <c r="BL57" s="41">
        <v>0</v>
      </c>
      <c r="BM57" s="41">
        <v>0</v>
      </c>
      <c r="BN57" s="41">
        <v>0</v>
      </c>
      <c r="BO57" s="41">
        <v>0</v>
      </c>
      <c r="BP57" s="41">
        <v>0</v>
      </c>
      <c r="BQ57" s="41">
        <v>0</v>
      </c>
      <c r="BR57" s="41">
        <v>0</v>
      </c>
      <c r="BS57" s="41">
        <v>0</v>
      </c>
      <c r="BT57" s="41">
        <v>0</v>
      </c>
      <c r="BU57" s="41">
        <v>0</v>
      </c>
      <c r="BV57" s="41">
        <v>0</v>
      </c>
      <c r="BW57" s="41">
        <v>0</v>
      </c>
      <c r="BX57" s="41">
        <v>0</v>
      </c>
      <c r="BY57" s="41">
        <v>0</v>
      </c>
      <c r="BZ57" s="41">
        <v>0</v>
      </c>
      <c r="CA57" s="41">
        <v>0</v>
      </c>
      <c r="CB57" s="41">
        <v>0</v>
      </c>
      <c r="CC57" s="41">
        <v>0</v>
      </c>
      <c r="CD57" s="41">
        <v>0</v>
      </c>
      <c r="CE57" s="41">
        <v>0</v>
      </c>
      <c r="CF57" s="41">
        <v>0</v>
      </c>
      <c r="CG57" s="41">
        <v>0</v>
      </c>
      <c r="CH57" s="41">
        <v>0</v>
      </c>
      <c r="CI57" s="41">
        <v>0</v>
      </c>
      <c r="CJ57" s="41">
        <v>0</v>
      </c>
      <c r="CK57" s="41">
        <v>0</v>
      </c>
      <c r="CL57" s="41">
        <v>0</v>
      </c>
      <c r="CM57" s="41">
        <v>0</v>
      </c>
      <c r="CN57" s="41">
        <v>0</v>
      </c>
      <c r="CO57" s="41">
        <v>0</v>
      </c>
      <c r="CP57" s="41">
        <v>0</v>
      </c>
      <c r="CQ57" s="41">
        <v>0</v>
      </c>
      <c r="CR57" s="41">
        <v>0</v>
      </c>
      <c r="CS57" s="41">
        <v>0</v>
      </c>
      <c r="CT57" s="41">
        <v>0</v>
      </c>
      <c r="CU57" s="41">
        <v>0</v>
      </c>
      <c r="CV57" s="41">
        <v>0</v>
      </c>
    </row>
    <row r="58" spans="1:100" ht="14.25">
      <c r="A58" s="84" t="s">
        <v>15498</v>
      </c>
      <c r="B58" s="41">
        <v>0</v>
      </c>
      <c r="C58" s="41">
        <v>0</v>
      </c>
      <c r="D58" s="41">
        <v>0</v>
      </c>
      <c r="E58" s="41">
        <v>0</v>
      </c>
      <c r="F58" s="41">
        <v>0</v>
      </c>
      <c r="G58" s="41">
        <v>0</v>
      </c>
      <c r="H58" s="41">
        <v>0</v>
      </c>
      <c r="I58" s="41">
        <v>0</v>
      </c>
      <c r="J58" s="41">
        <v>0</v>
      </c>
      <c r="K58" s="41">
        <v>0</v>
      </c>
      <c r="L58" s="41">
        <v>0</v>
      </c>
      <c r="M58" s="41">
        <v>0</v>
      </c>
      <c r="N58" s="41">
        <v>0</v>
      </c>
      <c r="O58" s="41">
        <v>0</v>
      </c>
      <c r="P58" s="41">
        <v>0</v>
      </c>
      <c r="Q58" s="41">
        <v>0</v>
      </c>
      <c r="R58" s="41">
        <v>0</v>
      </c>
      <c r="S58" s="41">
        <v>0</v>
      </c>
      <c r="T58" s="41">
        <v>0</v>
      </c>
      <c r="U58" s="41">
        <v>0</v>
      </c>
      <c r="V58" s="41">
        <v>0</v>
      </c>
      <c r="W58" s="41">
        <v>0</v>
      </c>
      <c r="X58" s="41">
        <v>0</v>
      </c>
      <c r="Y58" s="41">
        <v>0</v>
      </c>
      <c r="Z58" s="41">
        <v>0</v>
      </c>
      <c r="AA58" s="41">
        <v>0</v>
      </c>
      <c r="AB58" s="41">
        <v>0</v>
      </c>
      <c r="AC58" s="41">
        <v>0</v>
      </c>
      <c r="AD58" s="41">
        <v>0</v>
      </c>
      <c r="AE58" s="41">
        <v>0</v>
      </c>
      <c r="AF58" s="41">
        <v>0</v>
      </c>
      <c r="AG58" s="41">
        <v>0</v>
      </c>
      <c r="AH58" s="41">
        <v>0</v>
      </c>
      <c r="AI58" s="41">
        <v>0</v>
      </c>
      <c r="AJ58" s="41">
        <v>0</v>
      </c>
      <c r="AK58" s="41">
        <v>0</v>
      </c>
      <c r="AL58" s="41">
        <v>0</v>
      </c>
      <c r="AM58" s="41">
        <v>0</v>
      </c>
      <c r="AN58" s="41">
        <v>0</v>
      </c>
      <c r="AO58" s="41">
        <v>0</v>
      </c>
      <c r="AP58" s="41">
        <v>0</v>
      </c>
      <c r="AQ58" s="41">
        <v>0</v>
      </c>
      <c r="AR58" s="41">
        <v>0</v>
      </c>
      <c r="AS58" s="41">
        <v>0</v>
      </c>
      <c r="AT58" s="41">
        <v>0</v>
      </c>
      <c r="AU58" s="41">
        <v>0</v>
      </c>
      <c r="AV58" s="41">
        <v>0</v>
      </c>
      <c r="AW58" s="41">
        <v>0</v>
      </c>
      <c r="AX58" s="41">
        <v>0</v>
      </c>
      <c r="AY58" s="41">
        <v>0</v>
      </c>
      <c r="AZ58" s="41">
        <v>0</v>
      </c>
      <c r="BA58" s="41">
        <v>0</v>
      </c>
      <c r="BB58" s="41">
        <v>0</v>
      </c>
      <c r="BC58" s="41">
        <v>0</v>
      </c>
      <c r="BD58" s="41">
        <v>0</v>
      </c>
      <c r="BE58" s="41">
        <v>0</v>
      </c>
      <c r="BF58" s="41">
        <v>0</v>
      </c>
      <c r="BG58" s="41">
        <v>0</v>
      </c>
      <c r="BH58" s="41">
        <v>0</v>
      </c>
      <c r="BI58" s="41">
        <v>0</v>
      </c>
      <c r="BJ58" s="41">
        <v>0</v>
      </c>
      <c r="BK58" s="41">
        <v>0</v>
      </c>
      <c r="BL58" s="41">
        <v>0</v>
      </c>
      <c r="BM58" s="41">
        <v>0</v>
      </c>
      <c r="BN58" s="41">
        <v>0</v>
      </c>
      <c r="BO58" s="41">
        <v>0</v>
      </c>
      <c r="BP58" s="41">
        <v>0</v>
      </c>
      <c r="BQ58" s="41">
        <v>0</v>
      </c>
      <c r="BR58" s="41">
        <v>0</v>
      </c>
      <c r="BS58" s="41">
        <v>0</v>
      </c>
      <c r="BT58" s="41">
        <v>0</v>
      </c>
      <c r="BU58" s="41">
        <v>0</v>
      </c>
      <c r="BV58" s="41">
        <v>0</v>
      </c>
      <c r="BW58" s="41">
        <v>1</v>
      </c>
      <c r="BX58" s="41">
        <v>0</v>
      </c>
      <c r="BY58" s="41">
        <v>0</v>
      </c>
      <c r="BZ58" s="41">
        <v>0</v>
      </c>
      <c r="CA58" s="41">
        <v>0</v>
      </c>
      <c r="CB58" s="41">
        <v>0</v>
      </c>
      <c r="CC58" s="41">
        <v>0</v>
      </c>
      <c r="CD58" s="41">
        <v>0</v>
      </c>
      <c r="CE58" s="41">
        <v>0</v>
      </c>
      <c r="CF58" s="41">
        <v>0</v>
      </c>
      <c r="CG58" s="41">
        <v>0</v>
      </c>
      <c r="CH58" s="41">
        <v>0</v>
      </c>
      <c r="CI58" s="41">
        <v>0</v>
      </c>
      <c r="CJ58" s="41">
        <v>0</v>
      </c>
      <c r="CK58" s="41">
        <v>0</v>
      </c>
      <c r="CL58" s="41">
        <v>0</v>
      </c>
      <c r="CM58" s="41">
        <v>0</v>
      </c>
      <c r="CN58" s="41">
        <v>0</v>
      </c>
      <c r="CO58" s="41">
        <v>0</v>
      </c>
      <c r="CP58" s="41">
        <v>0</v>
      </c>
      <c r="CQ58" s="41">
        <v>0</v>
      </c>
      <c r="CR58" s="41">
        <v>0</v>
      </c>
      <c r="CS58" s="41">
        <v>0</v>
      </c>
      <c r="CT58" s="41">
        <v>0</v>
      </c>
      <c r="CU58" s="41">
        <v>0</v>
      </c>
      <c r="CV58" s="41">
        <v>0</v>
      </c>
    </row>
    <row r="59" spans="1:100" ht="14.25">
      <c r="A59" s="84" t="s">
        <v>15499</v>
      </c>
      <c r="B59" s="41">
        <v>0</v>
      </c>
      <c r="C59" s="41">
        <v>0</v>
      </c>
      <c r="D59" s="41">
        <v>0</v>
      </c>
      <c r="E59" s="41">
        <v>0</v>
      </c>
      <c r="F59" s="41">
        <v>0</v>
      </c>
      <c r="G59" s="41">
        <v>0</v>
      </c>
      <c r="H59" s="41">
        <v>0</v>
      </c>
      <c r="I59" s="41">
        <v>0</v>
      </c>
      <c r="J59" s="41">
        <v>0</v>
      </c>
      <c r="K59" s="41">
        <v>0</v>
      </c>
      <c r="L59" s="41">
        <v>0</v>
      </c>
      <c r="M59" s="41">
        <v>0</v>
      </c>
      <c r="N59" s="41">
        <v>0</v>
      </c>
      <c r="O59" s="41">
        <v>0</v>
      </c>
      <c r="P59" s="41">
        <v>0</v>
      </c>
      <c r="Q59" s="41">
        <v>0</v>
      </c>
      <c r="R59" s="41">
        <v>0</v>
      </c>
      <c r="S59" s="41">
        <v>0</v>
      </c>
      <c r="T59" s="41">
        <v>0</v>
      </c>
      <c r="U59" s="41">
        <v>0</v>
      </c>
      <c r="V59" s="41">
        <v>0</v>
      </c>
      <c r="W59" s="41">
        <v>0</v>
      </c>
      <c r="X59" s="41">
        <v>0</v>
      </c>
      <c r="Y59" s="41">
        <v>0</v>
      </c>
      <c r="Z59" s="41">
        <v>0</v>
      </c>
      <c r="AA59" s="41">
        <v>0</v>
      </c>
      <c r="AB59" s="41">
        <v>0</v>
      </c>
      <c r="AC59" s="41">
        <v>0</v>
      </c>
      <c r="AD59" s="41">
        <v>0</v>
      </c>
      <c r="AE59" s="41">
        <v>0</v>
      </c>
      <c r="AF59" s="41">
        <v>0</v>
      </c>
      <c r="AG59" s="41">
        <v>0</v>
      </c>
      <c r="AH59" s="41">
        <v>0</v>
      </c>
      <c r="AI59" s="41">
        <v>0</v>
      </c>
      <c r="AJ59" s="41">
        <v>0</v>
      </c>
      <c r="AK59" s="41">
        <v>0</v>
      </c>
      <c r="AL59" s="41">
        <v>0</v>
      </c>
      <c r="AM59" s="41">
        <v>0</v>
      </c>
      <c r="AN59" s="41">
        <v>0</v>
      </c>
      <c r="AO59" s="41">
        <v>0</v>
      </c>
      <c r="AP59" s="41">
        <v>0</v>
      </c>
      <c r="AQ59" s="41">
        <v>0</v>
      </c>
      <c r="AR59" s="41">
        <v>0</v>
      </c>
      <c r="AS59" s="41">
        <v>0</v>
      </c>
      <c r="AT59" s="41">
        <v>0</v>
      </c>
      <c r="AU59" s="41">
        <v>0</v>
      </c>
      <c r="AV59" s="41">
        <v>0</v>
      </c>
      <c r="AW59" s="41">
        <v>0</v>
      </c>
      <c r="AX59" s="41">
        <v>0</v>
      </c>
      <c r="AY59" s="41">
        <v>0</v>
      </c>
      <c r="AZ59" s="41">
        <v>0</v>
      </c>
      <c r="BA59" s="41">
        <v>0</v>
      </c>
      <c r="BB59" s="41">
        <v>0</v>
      </c>
      <c r="BC59" s="41">
        <v>0</v>
      </c>
      <c r="BD59" s="41">
        <v>0</v>
      </c>
      <c r="BE59" s="41">
        <v>0</v>
      </c>
      <c r="BF59" s="41">
        <v>0</v>
      </c>
      <c r="BG59" s="41">
        <v>0</v>
      </c>
      <c r="BH59" s="41">
        <v>0</v>
      </c>
      <c r="BI59" s="41">
        <v>0</v>
      </c>
      <c r="BJ59" s="41">
        <v>0</v>
      </c>
      <c r="BK59" s="41">
        <v>0</v>
      </c>
      <c r="BL59" s="41">
        <v>0</v>
      </c>
      <c r="BM59" s="41">
        <v>0</v>
      </c>
      <c r="BN59" s="41">
        <v>0</v>
      </c>
      <c r="BO59" s="41">
        <v>0</v>
      </c>
      <c r="BP59" s="41">
        <v>0</v>
      </c>
      <c r="BQ59" s="41">
        <v>0</v>
      </c>
      <c r="BR59" s="41">
        <v>0</v>
      </c>
      <c r="BS59" s="41">
        <v>0</v>
      </c>
      <c r="BT59" s="41">
        <v>0</v>
      </c>
      <c r="BU59" s="41">
        <v>0</v>
      </c>
      <c r="BV59" s="41">
        <v>0</v>
      </c>
      <c r="BW59" s="41">
        <v>0</v>
      </c>
      <c r="BX59" s="41">
        <v>0</v>
      </c>
      <c r="BY59" s="41">
        <v>0</v>
      </c>
      <c r="BZ59" s="41">
        <v>0</v>
      </c>
      <c r="CA59" s="41">
        <v>0</v>
      </c>
      <c r="CB59" s="41">
        <v>0</v>
      </c>
      <c r="CC59" s="41">
        <v>0</v>
      </c>
      <c r="CD59" s="41">
        <v>0</v>
      </c>
      <c r="CE59" s="41">
        <v>0</v>
      </c>
      <c r="CF59" s="41">
        <v>0</v>
      </c>
      <c r="CG59" s="41">
        <v>0</v>
      </c>
      <c r="CH59" s="41">
        <v>0</v>
      </c>
      <c r="CI59" s="41">
        <v>0</v>
      </c>
      <c r="CJ59" s="41">
        <v>0</v>
      </c>
      <c r="CK59" s="41">
        <v>0</v>
      </c>
      <c r="CL59" s="41">
        <v>0</v>
      </c>
      <c r="CM59" s="41">
        <v>0</v>
      </c>
      <c r="CN59" s="41">
        <v>0</v>
      </c>
      <c r="CO59" s="41">
        <v>0</v>
      </c>
      <c r="CP59" s="41">
        <v>0</v>
      </c>
      <c r="CQ59" s="41">
        <v>0</v>
      </c>
      <c r="CR59" s="41">
        <v>0</v>
      </c>
      <c r="CS59" s="41">
        <v>0</v>
      </c>
      <c r="CT59" s="41">
        <v>0</v>
      </c>
      <c r="CU59" s="41">
        <v>0</v>
      </c>
      <c r="CV59" s="41">
        <v>0</v>
      </c>
    </row>
    <row r="60" spans="1:100" ht="14.25">
      <c r="A60" s="84" t="s">
        <v>15500</v>
      </c>
      <c r="B60" s="41">
        <v>0</v>
      </c>
      <c r="C60" s="41">
        <v>0</v>
      </c>
      <c r="D60" s="41">
        <v>0</v>
      </c>
      <c r="E60" s="41">
        <v>0</v>
      </c>
      <c r="F60" s="41">
        <v>0</v>
      </c>
      <c r="G60" s="41">
        <v>0</v>
      </c>
      <c r="H60" s="41">
        <v>0</v>
      </c>
      <c r="I60" s="41">
        <v>0</v>
      </c>
      <c r="J60" s="41">
        <v>0</v>
      </c>
      <c r="K60" s="41">
        <v>0</v>
      </c>
      <c r="L60" s="41">
        <v>0</v>
      </c>
      <c r="M60" s="41">
        <v>0</v>
      </c>
      <c r="N60" s="41">
        <v>0</v>
      </c>
      <c r="O60" s="41">
        <v>0</v>
      </c>
      <c r="P60" s="41">
        <v>0</v>
      </c>
      <c r="Q60" s="41">
        <v>0</v>
      </c>
      <c r="R60" s="41">
        <v>0</v>
      </c>
      <c r="S60" s="41">
        <v>0</v>
      </c>
      <c r="T60" s="41">
        <v>0</v>
      </c>
      <c r="U60" s="41">
        <v>0</v>
      </c>
      <c r="V60" s="41">
        <v>0</v>
      </c>
      <c r="W60" s="41">
        <v>0</v>
      </c>
      <c r="X60" s="41">
        <v>0</v>
      </c>
      <c r="Y60" s="41">
        <v>0</v>
      </c>
      <c r="Z60" s="41">
        <v>0</v>
      </c>
      <c r="AA60" s="41">
        <v>0</v>
      </c>
      <c r="AB60" s="41">
        <v>0</v>
      </c>
      <c r="AC60" s="41">
        <v>0</v>
      </c>
      <c r="AD60" s="41">
        <v>0</v>
      </c>
      <c r="AE60" s="41">
        <v>0</v>
      </c>
      <c r="AF60" s="41">
        <v>0</v>
      </c>
      <c r="AG60" s="41">
        <v>0</v>
      </c>
      <c r="AH60" s="41">
        <v>0</v>
      </c>
      <c r="AI60" s="41">
        <v>0</v>
      </c>
      <c r="AJ60" s="41">
        <v>0</v>
      </c>
      <c r="AK60" s="41">
        <v>0</v>
      </c>
      <c r="AL60" s="41">
        <v>0</v>
      </c>
      <c r="AM60" s="41">
        <v>0</v>
      </c>
      <c r="AN60" s="41">
        <v>0</v>
      </c>
      <c r="AO60" s="41">
        <v>0</v>
      </c>
      <c r="AP60" s="41">
        <v>0</v>
      </c>
      <c r="AQ60" s="41">
        <v>0</v>
      </c>
      <c r="AR60" s="41">
        <v>0</v>
      </c>
      <c r="AS60" s="41">
        <v>0</v>
      </c>
      <c r="AT60" s="41">
        <v>0</v>
      </c>
      <c r="AU60" s="41">
        <v>0</v>
      </c>
      <c r="AV60" s="41">
        <v>0</v>
      </c>
      <c r="AW60" s="41">
        <v>0</v>
      </c>
      <c r="AX60" s="41">
        <v>0</v>
      </c>
      <c r="AY60" s="41">
        <v>0</v>
      </c>
      <c r="AZ60" s="41">
        <v>0</v>
      </c>
      <c r="BA60" s="41">
        <v>0</v>
      </c>
      <c r="BB60" s="41">
        <v>0</v>
      </c>
      <c r="BC60" s="41">
        <v>0</v>
      </c>
      <c r="BD60" s="41">
        <v>0</v>
      </c>
      <c r="BE60" s="41">
        <v>0</v>
      </c>
      <c r="BF60" s="41">
        <v>0</v>
      </c>
      <c r="BG60" s="41">
        <v>0</v>
      </c>
      <c r="BH60" s="41">
        <v>0</v>
      </c>
      <c r="BI60" s="41">
        <v>0</v>
      </c>
      <c r="BJ60" s="41">
        <v>0</v>
      </c>
      <c r="BK60" s="41">
        <v>0</v>
      </c>
      <c r="BL60" s="41">
        <v>0</v>
      </c>
      <c r="BM60" s="41">
        <v>0</v>
      </c>
      <c r="BN60" s="41">
        <v>0</v>
      </c>
      <c r="BO60" s="41">
        <v>0</v>
      </c>
      <c r="BP60" s="41">
        <v>0</v>
      </c>
      <c r="BQ60" s="41">
        <v>0</v>
      </c>
      <c r="BR60" s="41">
        <v>0</v>
      </c>
      <c r="BS60" s="41">
        <v>0</v>
      </c>
      <c r="BT60" s="41">
        <v>0</v>
      </c>
      <c r="BU60" s="41">
        <v>0</v>
      </c>
      <c r="BV60" s="41">
        <v>0</v>
      </c>
      <c r="BW60" s="41">
        <v>0</v>
      </c>
      <c r="BX60" s="41">
        <v>0</v>
      </c>
      <c r="BY60" s="41">
        <v>0</v>
      </c>
      <c r="BZ60" s="41">
        <v>0</v>
      </c>
      <c r="CA60" s="41">
        <v>0</v>
      </c>
      <c r="CB60" s="41">
        <v>0</v>
      </c>
      <c r="CC60" s="41">
        <v>0</v>
      </c>
      <c r="CD60" s="41">
        <v>0</v>
      </c>
      <c r="CE60" s="41">
        <v>0</v>
      </c>
      <c r="CF60" s="41">
        <v>0</v>
      </c>
      <c r="CG60" s="41">
        <v>0</v>
      </c>
      <c r="CH60" s="41">
        <v>0</v>
      </c>
      <c r="CI60" s="41">
        <v>0</v>
      </c>
      <c r="CJ60" s="41">
        <v>0</v>
      </c>
      <c r="CK60" s="41">
        <v>0</v>
      </c>
      <c r="CL60" s="41">
        <v>0</v>
      </c>
      <c r="CM60" s="41">
        <v>0</v>
      </c>
      <c r="CN60" s="41">
        <v>0</v>
      </c>
      <c r="CO60" s="41">
        <v>0</v>
      </c>
      <c r="CP60" s="41">
        <v>0</v>
      </c>
      <c r="CQ60" s="41">
        <v>0</v>
      </c>
      <c r="CR60" s="41">
        <v>0</v>
      </c>
      <c r="CS60" s="41">
        <v>0</v>
      </c>
      <c r="CT60" s="41">
        <v>0</v>
      </c>
      <c r="CU60" s="41">
        <v>0</v>
      </c>
      <c r="CV60" s="41">
        <v>0</v>
      </c>
    </row>
    <row r="61" spans="1:100" ht="14.25">
      <c r="A61" s="84" t="s">
        <v>15501</v>
      </c>
      <c r="B61" s="41">
        <v>0</v>
      </c>
      <c r="C61" s="41">
        <v>0</v>
      </c>
      <c r="D61" s="41">
        <v>0</v>
      </c>
      <c r="E61" s="41">
        <v>0</v>
      </c>
      <c r="F61" s="41">
        <v>0</v>
      </c>
      <c r="G61" s="41">
        <v>0</v>
      </c>
      <c r="H61" s="41">
        <v>0</v>
      </c>
      <c r="I61" s="41">
        <v>0</v>
      </c>
      <c r="J61" s="41">
        <v>0</v>
      </c>
      <c r="K61" s="41">
        <v>1</v>
      </c>
      <c r="L61" s="41">
        <v>0</v>
      </c>
      <c r="M61" s="41">
        <v>0</v>
      </c>
      <c r="N61" s="41">
        <v>0</v>
      </c>
      <c r="O61" s="41">
        <v>0</v>
      </c>
      <c r="P61" s="41">
        <v>0</v>
      </c>
      <c r="Q61" s="41">
        <v>0</v>
      </c>
      <c r="R61" s="41">
        <v>0</v>
      </c>
      <c r="S61" s="41">
        <v>0</v>
      </c>
      <c r="T61" s="41">
        <v>0</v>
      </c>
      <c r="U61" s="41">
        <v>0</v>
      </c>
      <c r="V61" s="41">
        <v>0</v>
      </c>
      <c r="W61" s="41">
        <v>0</v>
      </c>
      <c r="X61" s="41">
        <v>0</v>
      </c>
      <c r="Y61" s="41">
        <v>0</v>
      </c>
      <c r="Z61" s="41">
        <v>0</v>
      </c>
      <c r="AA61" s="41">
        <v>0</v>
      </c>
      <c r="AB61" s="41">
        <v>0</v>
      </c>
      <c r="AC61" s="41">
        <v>0</v>
      </c>
      <c r="AD61" s="41">
        <v>0</v>
      </c>
      <c r="AE61" s="41">
        <v>0</v>
      </c>
      <c r="AF61" s="41">
        <v>0</v>
      </c>
      <c r="AG61" s="41">
        <v>0</v>
      </c>
      <c r="AH61" s="41">
        <v>0</v>
      </c>
      <c r="AI61" s="41">
        <v>0</v>
      </c>
      <c r="AJ61" s="41">
        <v>0</v>
      </c>
      <c r="AK61" s="41">
        <v>0</v>
      </c>
      <c r="AL61" s="41">
        <v>0</v>
      </c>
      <c r="AM61" s="41">
        <v>0</v>
      </c>
      <c r="AN61" s="41">
        <v>0</v>
      </c>
      <c r="AO61" s="41">
        <v>0</v>
      </c>
      <c r="AP61" s="41">
        <v>0</v>
      </c>
      <c r="AQ61" s="41">
        <v>0</v>
      </c>
      <c r="AR61" s="41">
        <v>0</v>
      </c>
      <c r="AS61" s="41">
        <v>0</v>
      </c>
      <c r="AT61" s="41">
        <v>0</v>
      </c>
      <c r="AU61" s="41">
        <v>0</v>
      </c>
      <c r="AV61" s="41">
        <v>0</v>
      </c>
      <c r="AW61" s="41">
        <v>0</v>
      </c>
      <c r="AX61" s="41">
        <v>0</v>
      </c>
      <c r="AY61" s="41">
        <v>0</v>
      </c>
      <c r="AZ61" s="41">
        <v>0</v>
      </c>
      <c r="BA61" s="41">
        <v>0</v>
      </c>
      <c r="BB61" s="41">
        <v>0</v>
      </c>
      <c r="BC61" s="41">
        <v>0</v>
      </c>
      <c r="BD61" s="41">
        <v>0</v>
      </c>
      <c r="BE61" s="41">
        <v>0</v>
      </c>
      <c r="BF61" s="41">
        <v>0</v>
      </c>
      <c r="BG61" s="41">
        <v>0</v>
      </c>
      <c r="BH61" s="41">
        <v>0</v>
      </c>
      <c r="BI61" s="41">
        <v>0</v>
      </c>
      <c r="BJ61" s="41">
        <v>0</v>
      </c>
      <c r="BK61" s="41">
        <v>0</v>
      </c>
      <c r="BL61" s="41">
        <v>0</v>
      </c>
      <c r="BM61" s="41">
        <v>0</v>
      </c>
      <c r="BN61" s="41">
        <v>0</v>
      </c>
      <c r="BO61" s="41">
        <v>0</v>
      </c>
      <c r="BP61" s="41">
        <v>0</v>
      </c>
      <c r="BQ61" s="41">
        <v>0</v>
      </c>
      <c r="BR61" s="41">
        <v>0</v>
      </c>
      <c r="BS61" s="41">
        <v>0</v>
      </c>
      <c r="BT61" s="41">
        <v>0</v>
      </c>
      <c r="BU61" s="41">
        <v>0</v>
      </c>
      <c r="BV61" s="41">
        <v>0</v>
      </c>
      <c r="BW61" s="41">
        <v>0</v>
      </c>
      <c r="BX61" s="41">
        <v>0</v>
      </c>
      <c r="BY61" s="41">
        <v>0</v>
      </c>
      <c r="BZ61" s="41">
        <v>0</v>
      </c>
      <c r="CA61" s="41">
        <v>0</v>
      </c>
      <c r="CB61" s="41">
        <v>0</v>
      </c>
      <c r="CC61" s="41">
        <v>0</v>
      </c>
      <c r="CD61" s="41">
        <v>0</v>
      </c>
      <c r="CE61" s="41">
        <v>0</v>
      </c>
      <c r="CF61" s="41">
        <v>0</v>
      </c>
      <c r="CG61" s="41">
        <v>0</v>
      </c>
      <c r="CH61" s="41">
        <v>0</v>
      </c>
      <c r="CI61" s="41">
        <v>0</v>
      </c>
      <c r="CJ61" s="41">
        <v>0</v>
      </c>
      <c r="CK61" s="41">
        <v>0</v>
      </c>
      <c r="CL61" s="41">
        <v>0</v>
      </c>
      <c r="CM61" s="41">
        <v>0</v>
      </c>
      <c r="CN61" s="41">
        <v>0</v>
      </c>
      <c r="CO61" s="41">
        <v>0</v>
      </c>
      <c r="CP61" s="41">
        <v>0</v>
      </c>
      <c r="CQ61" s="41">
        <v>0</v>
      </c>
      <c r="CR61" s="41">
        <v>0</v>
      </c>
      <c r="CS61" s="41">
        <v>0</v>
      </c>
      <c r="CT61" s="41">
        <v>0</v>
      </c>
      <c r="CU61" s="41">
        <v>0</v>
      </c>
      <c r="CV61" s="41">
        <v>0</v>
      </c>
    </row>
    <row r="62" spans="1:100" ht="14.25">
      <c r="A62" s="84" t="s">
        <v>15502</v>
      </c>
      <c r="B62" s="41">
        <v>0</v>
      </c>
      <c r="C62" s="41">
        <v>0</v>
      </c>
      <c r="D62" s="41">
        <v>0</v>
      </c>
      <c r="E62" s="41">
        <v>0</v>
      </c>
      <c r="F62" s="41">
        <v>0</v>
      </c>
      <c r="G62" s="41">
        <v>0</v>
      </c>
      <c r="H62" s="41">
        <v>0</v>
      </c>
      <c r="I62" s="41">
        <v>0</v>
      </c>
      <c r="J62" s="41">
        <v>0</v>
      </c>
      <c r="K62" s="41">
        <v>0</v>
      </c>
      <c r="L62" s="41">
        <v>0</v>
      </c>
      <c r="M62" s="41">
        <v>0</v>
      </c>
      <c r="N62" s="41">
        <v>0</v>
      </c>
      <c r="O62" s="41">
        <v>0</v>
      </c>
      <c r="P62" s="41">
        <v>0</v>
      </c>
      <c r="Q62" s="41">
        <v>0</v>
      </c>
      <c r="R62" s="41">
        <v>0</v>
      </c>
      <c r="S62" s="41">
        <v>0</v>
      </c>
      <c r="T62" s="41">
        <v>0</v>
      </c>
      <c r="U62" s="41">
        <v>0</v>
      </c>
      <c r="V62" s="41">
        <v>0</v>
      </c>
      <c r="W62" s="41">
        <v>0</v>
      </c>
      <c r="X62" s="41">
        <v>0</v>
      </c>
      <c r="Y62" s="41">
        <v>0</v>
      </c>
      <c r="Z62" s="41">
        <v>0</v>
      </c>
      <c r="AA62" s="41">
        <v>0</v>
      </c>
      <c r="AB62" s="41">
        <v>0</v>
      </c>
      <c r="AC62" s="41">
        <v>0</v>
      </c>
      <c r="AD62" s="41">
        <v>0</v>
      </c>
      <c r="AE62" s="41">
        <v>0</v>
      </c>
      <c r="AF62" s="41">
        <v>0</v>
      </c>
      <c r="AG62" s="41">
        <v>0</v>
      </c>
      <c r="AH62" s="41">
        <v>0</v>
      </c>
      <c r="AI62" s="41">
        <v>0</v>
      </c>
      <c r="AJ62" s="41">
        <v>0</v>
      </c>
      <c r="AK62" s="41">
        <v>0</v>
      </c>
      <c r="AL62" s="41">
        <v>0</v>
      </c>
      <c r="AM62" s="41">
        <v>0</v>
      </c>
      <c r="AN62" s="41">
        <v>0</v>
      </c>
      <c r="AO62" s="41">
        <v>0</v>
      </c>
      <c r="AP62" s="41">
        <v>0</v>
      </c>
      <c r="AQ62" s="41">
        <v>0</v>
      </c>
      <c r="AR62" s="41">
        <v>0</v>
      </c>
      <c r="AS62" s="41">
        <v>0</v>
      </c>
      <c r="AT62" s="41">
        <v>0</v>
      </c>
      <c r="AU62" s="41">
        <v>0</v>
      </c>
      <c r="AV62" s="41">
        <v>0</v>
      </c>
      <c r="AW62" s="41">
        <v>0</v>
      </c>
      <c r="AX62" s="41">
        <v>0</v>
      </c>
      <c r="AY62" s="41">
        <v>0</v>
      </c>
      <c r="AZ62" s="41">
        <v>0</v>
      </c>
      <c r="BA62" s="41">
        <v>0</v>
      </c>
      <c r="BB62" s="41">
        <v>0</v>
      </c>
      <c r="BC62" s="41">
        <v>0</v>
      </c>
      <c r="BD62" s="41">
        <v>0</v>
      </c>
      <c r="BE62" s="41">
        <v>0</v>
      </c>
      <c r="BF62" s="41">
        <v>0</v>
      </c>
      <c r="BG62" s="41">
        <v>0</v>
      </c>
      <c r="BH62" s="41">
        <v>0</v>
      </c>
      <c r="BI62" s="41">
        <v>0</v>
      </c>
      <c r="BJ62" s="41">
        <v>0</v>
      </c>
      <c r="BK62" s="41">
        <v>0</v>
      </c>
      <c r="BL62" s="41">
        <v>0</v>
      </c>
      <c r="BM62" s="41">
        <v>0</v>
      </c>
      <c r="BN62" s="41">
        <v>0</v>
      </c>
      <c r="BO62" s="41">
        <v>0</v>
      </c>
      <c r="BP62" s="41">
        <v>0</v>
      </c>
      <c r="BQ62" s="41">
        <v>0</v>
      </c>
      <c r="BR62" s="41">
        <v>0</v>
      </c>
      <c r="BS62" s="41">
        <v>0</v>
      </c>
      <c r="BT62" s="41">
        <v>0</v>
      </c>
      <c r="BU62" s="41">
        <v>0</v>
      </c>
      <c r="BV62" s="41">
        <v>0</v>
      </c>
      <c r="BW62" s="41">
        <v>0</v>
      </c>
      <c r="BX62" s="41">
        <v>0</v>
      </c>
      <c r="BY62" s="41">
        <v>0</v>
      </c>
      <c r="BZ62" s="41">
        <v>0</v>
      </c>
      <c r="CA62" s="41">
        <v>0</v>
      </c>
      <c r="CB62" s="41">
        <v>1</v>
      </c>
      <c r="CC62" s="41">
        <v>0</v>
      </c>
      <c r="CD62" s="41">
        <v>0</v>
      </c>
      <c r="CE62" s="41">
        <v>0</v>
      </c>
      <c r="CF62" s="41">
        <v>0</v>
      </c>
      <c r="CG62" s="41">
        <v>0</v>
      </c>
      <c r="CH62" s="41">
        <v>0</v>
      </c>
      <c r="CI62" s="41">
        <v>0</v>
      </c>
      <c r="CJ62" s="41">
        <v>0</v>
      </c>
      <c r="CK62" s="41">
        <v>0</v>
      </c>
      <c r="CL62" s="41">
        <v>0</v>
      </c>
      <c r="CM62" s="41">
        <v>0</v>
      </c>
      <c r="CN62" s="41">
        <v>0</v>
      </c>
      <c r="CO62" s="41">
        <v>0</v>
      </c>
      <c r="CP62" s="41">
        <v>0</v>
      </c>
      <c r="CQ62" s="41">
        <v>0</v>
      </c>
      <c r="CR62" s="41">
        <v>0</v>
      </c>
      <c r="CS62" s="41">
        <v>0</v>
      </c>
      <c r="CT62" s="41">
        <v>0</v>
      </c>
      <c r="CU62" s="41">
        <v>0</v>
      </c>
      <c r="CV62" s="41">
        <v>0</v>
      </c>
    </row>
    <row r="63" spans="1:100" ht="14.25">
      <c r="A63" s="90" t="s">
        <v>15503</v>
      </c>
      <c r="B63" s="41">
        <v>8</v>
      </c>
      <c r="C63" s="41">
        <v>9</v>
      </c>
      <c r="D63" s="41">
        <v>7</v>
      </c>
      <c r="E63" s="41">
        <v>12</v>
      </c>
      <c r="F63" s="41">
        <v>2</v>
      </c>
      <c r="G63" s="41">
        <v>1</v>
      </c>
      <c r="H63" s="41">
        <v>0</v>
      </c>
      <c r="I63" s="41">
        <v>7</v>
      </c>
      <c r="J63" s="41">
        <v>4</v>
      </c>
      <c r="K63" s="41">
        <v>1</v>
      </c>
      <c r="L63" s="65">
        <v>7</v>
      </c>
      <c r="M63" s="41">
        <v>17</v>
      </c>
      <c r="N63" s="41">
        <v>3</v>
      </c>
      <c r="O63" s="41">
        <v>9</v>
      </c>
      <c r="P63" s="41">
        <v>2</v>
      </c>
      <c r="Q63" s="41">
        <v>0</v>
      </c>
      <c r="R63" s="41">
        <v>8</v>
      </c>
      <c r="S63" s="41">
        <v>0</v>
      </c>
      <c r="T63" s="41">
        <v>1</v>
      </c>
      <c r="U63" s="41">
        <v>2</v>
      </c>
      <c r="V63" s="65">
        <v>4</v>
      </c>
      <c r="W63" s="41">
        <v>3</v>
      </c>
      <c r="X63" s="41">
        <v>2</v>
      </c>
      <c r="Y63" s="41">
        <v>2</v>
      </c>
      <c r="Z63" s="65">
        <v>3</v>
      </c>
      <c r="AA63" s="41">
        <v>2</v>
      </c>
      <c r="AB63" s="65">
        <v>2</v>
      </c>
      <c r="AC63" s="41">
        <v>0</v>
      </c>
      <c r="AD63" s="41">
        <v>8</v>
      </c>
      <c r="AE63" s="41">
        <v>0</v>
      </c>
      <c r="AF63" s="41">
        <v>2</v>
      </c>
      <c r="AG63" s="41">
        <v>0</v>
      </c>
      <c r="AH63" s="41">
        <v>2</v>
      </c>
      <c r="AI63" s="41">
        <v>2</v>
      </c>
      <c r="AJ63" s="41">
        <v>11</v>
      </c>
      <c r="AK63" s="41">
        <v>14</v>
      </c>
      <c r="AL63" s="41">
        <v>3</v>
      </c>
      <c r="AM63" s="41">
        <v>3</v>
      </c>
      <c r="AN63" s="41">
        <v>1</v>
      </c>
      <c r="AO63" s="41">
        <v>0</v>
      </c>
      <c r="AP63" s="65">
        <v>2</v>
      </c>
      <c r="AQ63" s="41">
        <v>1</v>
      </c>
      <c r="AR63" s="41">
        <v>2</v>
      </c>
      <c r="AS63" s="41">
        <v>0</v>
      </c>
      <c r="AT63" s="41">
        <v>6</v>
      </c>
      <c r="AU63" s="41">
        <v>0</v>
      </c>
      <c r="AV63" s="41">
        <v>5</v>
      </c>
      <c r="AW63" s="41">
        <v>3</v>
      </c>
      <c r="AX63" s="41">
        <v>2</v>
      </c>
      <c r="AY63" s="41">
        <v>3</v>
      </c>
      <c r="AZ63" s="41">
        <v>0</v>
      </c>
      <c r="BA63" s="41">
        <v>5</v>
      </c>
      <c r="BB63" s="41">
        <v>4</v>
      </c>
      <c r="BC63" s="65">
        <v>7</v>
      </c>
      <c r="BD63" s="41">
        <v>2</v>
      </c>
      <c r="BE63" s="41">
        <v>0</v>
      </c>
      <c r="BF63" s="41">
        <v>1</v>
      </c>
      <c r="BG63" s="41">
        <v>5</v>
      </c>
      <c r="BH63" s="41">
        <v>2</v>
      </c>
      <c r="BI63" s="41">
        <v>2</v>
      </c>
      <c r="BJ63" s="41">
        <v>2</v>
      </c>
      <c r="BK63" s="41">
        <v>0</v>
      </c>
      <c r="BL63" s="41">
        <v>105</v>
      </c>
      <c r="BM63" s="41">
        <v>0</v>
      </c>
      <c r="BN63" s="41">
        <v>8</v>
      </c>
      <c r="BO63" s="41">
        <v>2</v>
      </c>
      <c r="BP63" s="41">
        <v>3</v>
      </c>
      <c r="BQ63" s="41">
        <v>14</v>
      </c>
      <c r="BR63" s="41">
        <v>25</v>
      </c>
      <c r="BS63" s="41">
        <v>1</v>
      </c>
      <c r="BT63" s="41">
        <v>5</v>
      </c>
      <c r="BU63" s="41">
        <v>13</v>
      </c>
      <c r="BV63" s="41">
        <v>6</v>
      </c>
      <c r="BW63" s="41">
        <v>8</v>
      </c>
      <c r="BX63" s="41">
        <v>0</v>
      </c>
      <c r="BY63" s="41">
        <v>2</v>
      </c>
      <c r="BZ63" s="41">
        <v>0</v>
      </c>
      <c r="CA63" s="41">
        <v>1</v>
      </c>
      <c r="CB63" s="41">
        <v>9</v>
      </c>
      <c r="CC63" s="41">
        <v>3</v>
      </c>
      <c r="CD63" s="41">
        <v>3</v>
      </c>
      <c r="CE63" s="41">
        <v>3</v>
      </c>
      <c r="CF63" s="41">
        <v>3</v>
      </c>
      <c r="CG63" s="41">
        <v>4</v>
      </c>
      <c r="CH63" s="41">
        <v>6</v>
      </c>
      <c r="CI63" s="41">
        <v>0</v>
      </c>
      <c r="CJ63" s="41">
        <v>2</v>
      </c>
      <c r="CK63" s="41">
        <v>1</v>
      </c>
      <c r="CL63" s="41">
        <v>3</v>
      </c>
      <c r="CM63" s="41">
        <v>1</v>
      </c>
      <c r="CN63" s="41">
        <v>11</v>
      </c>
      <c r="CO63" s="41">
        <v>4</v>
      </c>
      <c r="CP63" s="41">
        <v>4</v>
      </c>
      <c r="CQ63" s="41">
        <v>5</v>
      </c>
      <c r="CR63" s="41">
        <v>10</v>
      </c>
      <c r="CS63" s="41">
        <v>8</v>
      </c>
      <c r="CT63" s="41">
        <v>0</v>
      </c>
      <c r="CU63" s="41">
        <v>2</v>
      </c>
      <c r="CV63" s="41">
        <v>2</v>
      </c>
    </row>
    <row r="64" spans="1:100" ht="14.25">
      <c r="A64" s="84" t="s">
        <v>15504</v>
      </c>
      <c r="B64" s="41">
        <v>0</v>
      </c>
      <c r="C64" s="41">
        <v>0</v>
      </c>
      <c r="D64" s="41">
        <v>0</v>
      </c>
      <c r="E64" s="41">
        <v>0</v>
      </c>
      <c r="F64" s="41">
        <v>0</v>
      </c>
      <c r="G64" s="41">
        <v>0</v>
      </c>
      <c r="H64" s="41">
        <v>0</v>
      </c>
      <c r="I64" s="41">
        <v>0</v>
      </c>
      <c r="J64" s="41">
        <v>0</v>
      </c>
      <c r="K64" s="41">
        <v>0</v>
      </c>
      <c r="L64" s="41">
        <v>0</v>
      </c>
      <c r="M64" s="41">
        <v>0</v>
      </c>
      <c r="N64" s="41">
        <v>0</v>
      </c>
      <c r="O64" s="41">
        <v>0</v>
      </c>
      <c r="P64" s="41">
        <v>0</v>
      </c>
      <c r="Q64" s="41">
        <v>0</v>
      </c>
      <c r="R64" s="41">
        <v>0</v>
      </c>
      <c r="S64" s="41">
        <v>0</v>
      </c>
      <c r="T64" s="41">
        <v>0</v>
      </c>
      <c r="U64" s="41">
        <v>0</v>
      </c>
      <c r="V64" s="41">
        <v>0</v>
      </c>
      <c r="W64" s="41">
        <v>0</v>
      </c>
      <c r="X64" s="41">
        <v>0</v>
      </c>
      <c r="Y64" s="41">
        <v>0</v>
      </c>
      <c r="Z64" s="41">
        <v>0</v>
      </c>
      <c r="AA64" s="41">
        <v>0</v>
      </c>
      <c r="AB64" s="41">
        <v>0</v>
      </c>
      <c r="AC64" s="41">
        <v>0</v>
      </c>
      <c r="AD64" s="41">
        <v>0</v>
      </c>
      <c r="AE64" s="41">
        <v>0</v>
      </c>
      <c r="AF64" s="41">
        <v>0</v>
      </c>
      <c r="AG64" s="41">
        <v>0</v>
      </c>
      <c r="AH64" s="41">
        <v>0</v>
      </c>
      <c r="AI64" s="41">
        <v>0</v>
      </c>
      <c r="AJ64" s="41">
        <v>0</v>
      </c>
      <c r="AK64" s="41">
        <v>0</v>
      </c>
      <c r="AL64" s="41">
        <v>0</v>
      </c>
      <c r="AM64" s="41">
        <v>0</v>
      </c>
      <c r="AN64" s="41">
        <v>0</v>
      </c>
      <c r="AO64" s="41">
        <v>0</v>
      </c>
      <c r="AP64" s="41">
        <v>0</v>
      </c>
      <c r="AQ64" s="41">
        <v>0</v>
      </c>
      <c r="AR64" s="41">
        <v>0</v>
      </c>
      <c r="AS64" s="41">
        <v>0</v>
      </c>
      <c r="AT64" s="41">
        <v>0</v>
      </c>
      <c r="AU64" s="41">
        <v>0</v>
      </c>
      <c r="AV64" s="41">
        <v>0</v>
      </c>
      <c r="AW64" s="41">
        <v>0</v>
      </c>
      <c r="AX64" s="41">
        <v>0</v>
      </c>
      <c r="AY64" s="41">
        <v>0</v>
      </c>
      <c r="AZ64" s="41">
        <v>0</v>
      </c>
      <c r="BA64" s="41">
        <v>0</v>
      </c>
      <c r="BB64" s="41">
        <v>0</v>
      </c>
      <c r="BC64" s="41">
        <v>0</v>
      </c>
      <c r="BD64" s="41">
        <v>0</v>
      </c>
      <c r="BE64" s="41">
        <v>0</v>
      </c>
      <c r="BF64" s="41">
        <v>0</v>
      </c>
      <c r="BG64" s="41">
        <v>0</v>
      </c>
      <c r="BH64" s="41">
        <v>0</v>
      </c>
      <c r="BI64" s="41">
        <v>0</v>
      </c>
      <c r="BJ64" s="41">
        <v>0</v>
      </c>
      <c r="BK64" s="41">
        <v>0</v>
      </c>
      <c r="BL64" s="41">
        <v>0</v>
      </c>
      <c r="BM64" s="41">
        <v>0</v>
      </c>
      <c r="BN64" s="41">
        <v>0</v>
      </c>
      <c r="BO64" s="41">
        <v>0</v>
      </c>
      <c r="BP64" s="41">
        <v>0</v>
      </c>
      <c r="BQ64" s="41">
        <v>0</v>
      </c>
      <c r="BR64" s="41">
        <v>0</v>
      </c>
      <c r="BS64" s="41">
        <v>0</v>
      </c>
      <c r="BT64" s="41">
        <v>0</v>
      </c>
      <c r="BU64" s="41">
        <v>0</v>
      </c>
      <c r="BV64" s="41">
        <v>0</v>
      </c>
      <c r="BW64" s="41">
        <v>0</v>
      </c>
      <c r="BX64" s="41">
        <v>0</v>
      </c>
      <c r="BY64" s="41">
        <v>0</v>
      </c>
      <c r="BZ64" s="41">
        <v>0</v>
      </c>
      <c r="CA64" s="41">
        <v>0</v>
      </c>
      <c r="CB64" s="41">
        <v>0</v>
      </c>
      <c r="CC64" s="41">
        <v>0</v>
      </c>
      <c r="CD64" s="41">
        <v>0</v>
      </c>
      <c r="CE64" s="41">
        <v>0</v>
      </c>
      <c r="CF64" s="41">
        <v>0</v>
      </c>
      <c r="CG64" s="41">
        <v>0</v>
      </c>
      <c r="CH64" s="41">
        <v>0</v>
      </c>
      <c r="CI64" s="41">
        <v>0</v>
      </c>
      <c r="CJ64" s="41">
        <v>0</v>
      </c>
      <c r="CK64" s="41">
        <v>0</v>
      </c>
      <c r="CL64" s="41">
        <v>0</v>
      </c>
      <c r="CM64" s="41">
        <v>0</v>
      </c>
      <c r="CN64" s="41">
        <v>0</v>
      </c>
      <c r="CO64" s="41">
        <v>0</v>
      </c>
      <c r="CP64" s="41">
        <v>0</v>
      </c>
      <c r="CQ64" s="41">
        <v>0</v>
      </c>
      <c r="CR64" s="41">
        <v>0</v>
      </c>
      <c r="CS64" s="41">
        <v>0</v>
      </c>
      <c r="CT64" s="41">
        <v>0</v>
      </c>
      <c r="CU64" s="41">
        <v>0</v>
      </c>
      <c r="CV64" s="41">
        <v>0</v>
      </c>
    </row>
    <row r="65" spans="1:100" ht="14.25">
      <c r="A65" s="84" t="s">
        <v>15505</v>
      </c>
      <c r="B65" s="41">
        <v>0</v>
      </c>
      <c r="C65" s="41">
        <v>0</v>
      </c>
      <c r="D65" s="41">
        <v>0</v>
      </c>
      <c r="E65" s="41">
        <v>0</v>
      </c>
      <c r="F65" s="41">
        <v>0</v>
      </c>
      <c r="G65" s="41">
        <v>0</v>
      </c>
      <c r="H65" s="41">
        <v>0</v>
      </c>
      <c r="I65" s="41">
        <v>0</v>
      </c>
      <c r="J65" s="41">
        <v>0</v>
      </c>
      <c r="K65" s="41">
        <v>0</v>
      </c>
      <c r="L65" s="41">
        <v>0</v>
      </c>
      <c r="M65" s="41">
        <v>0</v>
      </c>
      <c r="N65" s="41">
        <v>0</v>
      </c>
      <c r="O65" s="41">
        <v>0</v>
      </c>
      <c r="P65" s="41">
        <v>0</v>
      </c>
      <c r="Q65" s="41">
        <v>0</v>
      </c>
      <c r="R65" s="41">
        <v>0</v>
      </c>
      <c r="S65" s="41">
        <v>0</v>
      </c>
      <c r="T65" s="41">
        <v>0</v>
      </c>
      <c r="U65" s="41">
        <v>0</v>
      </c>
      <c r="V65" s="41">
        <v>0</v>
      </c>
      <c r="W65" s="41">
        <v>0</v>
      </c>
      <c r="X65" s="41">
        <v>0</v>
      </c>
      <c r="Y65" s="41">
        <v>0</v>
      </c>
      <c r="Z65" s="41">
        <v>0</v>
      </c>
      <c r="AA65" s="41">
        <v>0</v>
      </c>
      <c r="AB65" s="41">
        <v>0</v>
      </c>
      <c r="AC65" s="41">
        <v>0</v>
      </c>
      <c r="AD65" s="41">
        <v>0</v>
      </c>
      <c r="AE65" s="41">
        <v>0</v>
      </c>
      <c r="AF65" s="41">
        <v>0</v>
      </c>
      <c r="AG65" s="41">
        <v>0</v>
      </c>
      <c r="AH65" s="41">
        <v>0</v>
      </c>
      <c r="AI65" s="41">
        <v>0</v>
      </c>
      <c r="AJ65" s="41">
        <v>0</v>
      </c>
      <c r="AK65" s="41">
        <v>0</v>
      </c>
      <c r="AL65" s="41">
        <v>0</v>
      </c>
      <c r="AM65" s="41">
        <v>0</v>
      </c>
      <c r="AN65" s="41">
        <v>0</v>
      </c>
      <c r="AO65" s="41">
        <v>0</v>
      </c>
      <c r="AP65" s="41">
        <v>0</v>
      </c>
      <c r="AQ65" s="41">
        <v>0</v>
      </c>
      <c r="AR65" s="41">
        <v>0</v>
      </c>
      <c r="AS65" s="41">
        <v>0</v>
      </c>
      <c r="AT65" s="41">
        <v>0</v>
      </c>
      <c r="AU65" s="41">
        <v>0</v>
      </c>
      <c r="AV65" s="41">
        <v>0</v>
      </c>
      <c r="AW65" s="41">
        <v>0</v>
      </c>
      <c r="AX65" s="41">
        <v>0</v>
      </c>
      <c r="AY65" s="41">
        <v>0</v>
      </c>
      <c r="AZ65" s="41">
        <v>0</v>
      </c>
      <c r="BA65" s="41">
        <v>0</v>
      </c>
      <c r="BB65" s="41">
        <v>0</v>
      </c>
      <c r="BC65" s="41">
        <v>0</v>
      </c>
      <c r="BD65" s="41">
        <v>0</v>
      </c>
      <c r="BE65" s="41">
        <v>0</v>
      </c>
      <c r="BF65" s="41">
        <v>0</v>
      </c>
      <c r="BG65" s="41">
        <v>0</v>
      </c>
      <c r="BH65" s="41">
        <v>0</v>
      </c>
      <c r="BI65" s="41">
        <v>0</v>
      </c>
      <c r="BJ65" s="41">
        <v>0</v>
      </c>
      <c r="BK65" s="41">
        <v>0</v>
      </c>
      <c r="BL65" s="41">
        <v>0</v>
      </c>
      <c r="BM65" s="41">
        <v>0</v>
      </c>
      <c r="BN65" s="41">
        <v>0</v>
      </c>
      <c r="BO65" s="41">
        <v>0</v>
      </c>
      <c r="BP65" s="41">
        <v>0</v>
      </c>
      <c r="BQ65" s="41">
        <v>0</v>
      </c>
      <c r="BR65" s="41">
        <v>1</v>
      </c>
      <c r="BS65" s="41">
        <v>0</v>
      </c>
      <c r="BT65" s="41">
        <v>0</v>
      </c>
      <c r="BU65" s="41">
        <v>0</v>
      </c>
      <c r="BV65" s="41">
        <v>0</v>
      </c>
      <c r="BW65" s="41">
        <v>0</v>
      </c>
      <c r="BX65" s="41">
        <v>0</v>
      </c>
      <c r="BY65" s="41">
        <v>0</v>
      </c>
      <c r="BZ65" s="41">
        <v>0</v>
      </c>
      <c r="CA65" s="41">
        <v>0</v>
      </c>
      <c r="CB65" s="41">
        <v>1</v>
      </c>
      <c r="CC65" s="41">
        <v>0</v>
      </c>
      <c r="CD65" s="41">
        <v>0</v>
      </c>
      <c r="CE65" s="41">
        <v>0</v>
      </c>
      <c r="CF65" s="41">
        <v>0</v>
      </c>
      <c r="CG65" s="41">
        <v>0</v>
      </c>
      <c r="CH65" s="41">
        <v>0</v>
      </c>
      <c r="CI65" s="41">
        <v>0</v>
      </c>
      <c r="CJ65" s="41">
        <v>0</v>
      </c>
      <c r="CK65" s="41">
        <v>0</v>
      </c>
      <c r="CL65" s="41">
        <v>0</v>
      </c>
      <c r="CM65" s="41">
        <v>0</v>
      </c>
      <c r="CN65" s="41">
        <v>0</v>
      </c>
      <c r="CO65" s="41">
        <v>0</v>
      </c>
      <c r="CP65" s="41">
        <v>0</v>
      </c>
      <c r="CQ65" s="41">
        <v>0</v>
      </c>
      <c r="CR65" s="41">
        <v>0</v>
      </c>
      <c r="CS65" s="41">
        <v>0</v>
      </c>
      <c r="CT65" s="41">
        <v>0</v>
      </c>
      <c r="CU65" s="41">
        <v>0</v>
      </c>
      <c r="CV65" s="41">
        <v>0</v>
      </c>
    </row>
    <row r="66" spans="1:100" ht="14.25">
      <c r="A66" s="84" t="s">
        <v>15506</v>
      </c>
      <c r="B66" s="41">
        <v>0</v>
      </c>
      <c r="C66" s="41">
        <v>1</v>
      </c>
      <c r="D66" s="41">
        <v>0</v>
      </c>
      <c r="E66" s="41">
        <v>0</v>
      </c>
      <c r="F66" s="41">
        <v>0</v>
      </c>
      <c r="G66" s="41">
        <v>0</v>
      </c>
      <c r="H66" s="41">
        <v>0</v>
      </c>
      <c r="I66" s="41">
        <v>1</v>
      </c>
      <c r="J66" s="41">
        <v>0</v>
      </c>
      <c r="K66" s="41">
        <v>0</v>
      </c>
      <c r="L66" s="41">
        <v>0</v>
      </c>
      <c r="M66" s="41">
        <v>0</v>
      </c>
      <c r="N66" s="41">
        <v>0</v>
      </c>
      <c r="O66" s="41">
        <v>0</v>
      </c>
      <c r="P66" s="41">
        <v>0</v>
      </c>
      <c r="Q66" s="41">
        <v>0</v>
      </c>
      <c r="R66" s="41">
        <v>0</v>
      </c>
      <c r="S66" s="41">
        <v>0</v>
      </c>
      <c r="T66" s="41">
        <v>0</v>
      </c>
      <c r="U66" s="41">
        <v>0</v>
      </c>
      <c r="V66" s="41">
        <v>0</v>
      </c>
      <c r="W66" s="41">
        <v>0</v>
      </c>
      <c r="X66" s="41">
        <v>0</v>
      </c>
      <c r="Y66" s="41">
        <v>0</v>
      </c>
      <c r="Z66" s="41">
        <v>0</v>
      </c>
      <c r="AA66" s="41">
        <v>0</v>
      </c>
      <c r="AB66" s="41">
        <v>0</v>
      </c>
      <c r="AC66" s="41">
        <v>0</v>
      </c>
      <c r="AD66" s="41">
        <v>0</v>
      </c>
      <c r="AE66" s="41">
        <v>0</v>
      </c>
      <c r="AF66" s="41">
        <v>0</v>
      </c>
      <c r="AG66" s="41">
        <v>0</v>
      </c>
      <c r="AH66" s="41">
        <v>0</v>
      </c>
      <c r="AI66" s="41">
        <v>0</v>
      </c>
      <c r="AJ66" s="41">
        <v>0</v>
      </c>
      <c r="AK66" s="41">
        <v>0</v>
      </c>
      <c r="AL66" s="41">
        <v>0</v>
      </c>
      <c r="AM66" s="41">
        <v>0</v>
      </c>
      <c r="AN66" s="41">
        <v>0</v>
      </c>
      <c r="AO66" s="41">
        <v>0</v>
      </c>
      <c r="AP66" s="41">
        <v>0</v>
      </c>
      <c r="AQ66" s="41">
        <v>0</v>
      </c>
      <c r="AR66" s="41">
        <v>0</v>
      </c>
      <c r="AS66" s="41">
        <v>0</v>
      </c>
      <c r="AT66" s="41">
        <v>0</v>
      </c>
      <c r="AU66" s="41">
        <v>0</v>
      </c>
      <c r="AV66" s="41">
        <v>0</v>
      </c>
      <c r="AW66" s="41">
        <v>0</v>
      </c>
      <c r="AX66" s="41">
        <v>0</v>
      </c>
      <c r="AY66" s="41">
        <v>0</v>
      </c>
      <c r="AZ66" s="41">
        <v>0</v>
      </c>
      <c r="BA66" s="41">
        <v>0</v>
      </c>
      <c r="BB66" s="41">
        <v>0</v>
      </c>
      <c r="BC66" s="41">
        <v>0</v>
      </c>
      <c r="BD66" s="41">
        <v>0</v>
      </c>
      <c r="BE66" s="41">
        <v>0</v>
      </c>
      <c r="BF66" s="41">
        <v>0</v>
      </c>
      <c r="BG66" s="41">
        <v>0</v>
      </c>
      <c r="BH66" s="41">
        <v>0</v>
      </c>
      <c r="BI66" s="41">
        <v>0</v>
      </c>
      <c r="BJ66" s="41">
        <v>0</v>
      </c>
      <c r="BK66" s="41">
        <v>0</v>
      </c>
      <c r="BL66" s="41">
        <v>0</v>
      </c>
      <c r="BM66" s="41">
        <v>0</v>
      </c>
      <c r="BN66" s="41">
        <v>0</v>
      </c>
      <c r="BO66" s="41">
        <v>0</v>
      </c>
      <c r="BP66" s="41">
        <v>0</v>
      </c>
      <c r="BQ66" s="41">
        <v>0</v>
      </c>
      <c r="BR66" s="41">
        <v>0</v>
      </c>
      <c r="BS66" s="41">
        <v>0</v>
      </c>
      <c r="BT66" s="41">
        <v>0</v>
      </c>
      <c r="BU66" s="41">
        <v>0</v>
      </c>
      <c r="BV66" s="41">
        <v>0</v>
      </c>
      <c r="BW66" s="41">
        <v>0</v>
      </c>
      <c r="BX66" s="41">
        <v>0</v>
      </c>
      <c r="BY66" s="41">
        <v>0</v>
      </c>
      <c r="BZ66" s="41">
        <v>0</v>
      </c>
      <c r="CA66" s="41">
        <v>0</v>
      </c>
      <c r="CB66" s="41">
        <v>0</v>
      </c>
      <c r="CC66" s="41">
        <v>0</v>
      </c>
      <c r="CD66" s="41">
        <v>0</v>
      </c>
      <c r="CE66" s="41">
        <v>0</v>
      </c>
      <c r="CF66" s="41">
        <v>0</v>
      </c>
      <c r="CG66" s="41">
        <v>0</v>
      </c>
      <c r="CH66" s="41">
        <v>0</v>
      </c>
      <c r="CI66" s="41">
        <v>0</v>
      </c>
      <c r="CJ66" s="41">
        <v>0</v>
      </c>
      <c r="CK66" s="41">
        <v>0</v>
      </c>
      <c r="CL66" s="41">
        <v>0</v>
      </c>
      <c r="CM66" s="41">
        <v>0</v>
      </c>
      <c r="CN66" s="41">
        <v>0</v>
      </c>
      <c r="CO66" s="41">
        <v>0</v>
      </c>
      <c r="CP66" s="41">
        <v>0</v>
      </c>
      <c r="CQ66" s="41">
        <v>0</v>
      </c>
      <c r="CR66" s="41">
        <v>0</v>
      </c>
      <c r="CS66" s="41">
        <v>0</v>
      </c>
      <c r="CT66" s="41">
        <v>0</v>
      </c>
      <c r="CU66" s="41">
        <v>0</v>
      </c>
      <c r="CV66" s="41">
        <v>0</v>
      </c>
    </row>
    <row r="67" spans="1:100" ht="14.25">
      <c r="A67" s="84" t="s">
        <v>15507</v>
      </c>
      <c r="B67" s="41">
        <v>0</v>
      </c>
      <c r="C67" s="41">
        <v>0</v>
      </c>
      <c r="D67" s="41">
        <v>0</v>
      </c>
      <c r="E67" s="41">
        <v>1</v>
      </c>
      <c r="F67" s="41">
        <v>0</v>
      </c>
      <c r="G67" s="41">
        <v>0</v>
      </c>
      <c r="H67" s="41">
        <v>0</v>
      </c>
      <c r="I67" s="41">
        <v>1</v>
      </c>
      <c r="J67" s="41">
        <v>0</v>
      </c>
      <c r="K67" s="41">
        <v>0</v>
      </c>
      <c r="L67" s="41">
        <v>0</v>
      </c>
      <c r="M67" s="41">
        <v>1</v>
      </c>
      <c r="N67" s="41">
        <v>0</v>
      </c>
      <c r="O67" s="41">
        <v>0</v>
      </c>
      <c r="P67" s="41">
        <v>0</v>
      </c>
      <c r="Q67" s="41">
        <v>0</v>
      </c>
      <c r="R67" s="41">
        <v>2</v>
      </c>
      <c r="S67" s="41">
        <v>0</v>
      </c>
      <c r="T67" s="41">
        <v>0</v>
      </c>
      <c r="U67" s="41">
        <v>0</v>
      </c>
      <c r="V67" s="41">
        <v>0</v>
      </c>
      <c r="W67" s="41">
        <v>0</v>
      </c>
      <c r="X67" s="41">
        <v>0</v>
      </c>
      <c r="Y67" s="41">
        <v>1</v>
      </c>
      <c r="Z67" s="41">
        <v>0</v>
      </c>
      <c r="AA67" s="41">
        <v>0</v>
      </c>
      <c r="AB67" s="41">
        <v>0</v>
      </c>
      <c r="AC67" s="41">
        <v>0</v>
      </c>
      <c r="AD67" s="41">
        <v>0</v>
      </c>
      <c r="AE67" s="41">
        <v>0</v>
      </c>
      <c r="AF67" s="41">
        <v>0</v>
      </c>
      <c r="AG67" s="41">
        <v>0</v>
      </c>
      <c r="AH67" s="41">
        <v>0</v>
      </c>
      <c r="AI67" s="41">
        <v>0</v>
      </c>
      <c r="AJ67" s="41">
        <v>0</v>
      </c>
      <c r="AK67" s="41">
        <v>0</v>
      </c>
      <c r="AL67" s="41">
        <v>0</v>
      </c>
      <c r="AM67" s="41">
        <v>0</v>
      </c>
      <c r="AN67" s="41">
        <v>0</v>
      </c>
      <c r="AO67" s="41">
        <v>0</v>
      </c>
      <c r="AP67" s="41">
        <v>0</v>
      </c>
      <c r="AQ67" s="41">
        <v>0</v>
      </c>
      <c r="AR67" s="41">
        <v>0</v>
      </c>
      <c r="AS67" s="41">
        <v>0</v>
      </c>
      <c r="AT67" s="41">
        <v>0</v>
      </c>
      <c r="AU67" s="41">
        <v>0</v>
      </c>
      <c r="AV67" s="41">
        <v>0</v>
      </c>
      <c r="AW67" s="41">
        <v>0</v>
      </c>
      <c r="AX67" s="41">
        <v>0</v>
      </c>
      <c r="AY67" s="41">
        <v>0</v>
      </c>
      <c r="AZ67" s="41">
        <v>0</v>
      </c>
      <c r="BA67" s="41">
        <v>0</v>
      </c>
      <c r="BB67" s="41">
        <v>0</v>
      </c>
      <c r="BC67" s="41">
        <v>0</v>
      </c>
      <c r="BD67" s="41">
        <v>0</v>
      </c>
      <c r="BE67" s="41">
        <v>0</v>
      </c>
      <c r="BF67" s="41">
        <v>0</v>
      </c>
      <c r="BG67" s="41">
        <v>0</v>
      </c>
      <c r="BH67" s="41">
        <v>0</v>
      </c>
      <c r="BI67" s="41">
        <v>0</v>
      </c>
      <c r="BJ67" s="41">
        <v>0</v>
      </c>
      <c r="BK67" s="41">
        <v>0</v>
      </c>
      <c r="BL67" s="41">
        <v>0</v>
      </c>
      <c r="BM67" s="41">
        <v>0</v>
      </c>
      <c r="BN67" s="41">
        <v>1</v>
      </c>
      <c r="BO67" s="41">
        <v>0</v>
      </c>
      <c r="BP67" s="41">
        <v>0</v>
      </c>
      <c r="BQ67" s="41">
        <v>1</v>
      </c>
      <c r="BR67" s="41">
        <v>0</v>
      </c>
      <c r="BS67" s="41">
        <v>0</v>
      </c>
      <c r="BT67" s="41">
        <v>0</v>
      </c>
      <c r="BU67" s="41">
        <v>0</v>
      </c>
      <c r="BV67" s="41">
        <v>0</v>
      </c>
      <c r="BW67" s="41">
        <v>0</v>
      </c>
      <c r="BX67" s="41">
        <v>0</v>
      </c>
      <c r="BY67" s="41">
        <v>0</v>
      </c>
      <c r="BZ67" s="41">
        <v>0</v>
      </c>
      <c r="CA67" s="41">
        <v>0</v>
      </c>
      <c r="CB67" s="41">
        <v>0</v>
      </c>
      <c r="CC67" s="41">
        <v>1</v>
      </c>
      <c r="CD67" s="41">
        <v>0</v>
      </c>
      <c r="CE67" s="41">
        <v>0</v>
      </c>
      <c r="CF67" s="41">
        <v>0</v>
      </c>
      <c r="CG67" s="41">
        <v>0</v>
      </c>
      <c r="CH67" s="41">
        <v>0</v>
      </c>
      <c r="CI67" s="41">
        <v>0</v>
      </c>
      <c r="CJ67" s="41">
        <v>0</v>
      </c>
      <c r="CK67" s="41">
        <v>0</v>
      </c>
      <c r="CL67" s="41">
        <v>0</v>
      </c>
      <c r="CM67" s="41">
        <v>0</v>
      </c>
      <c r="CN67" s="41">
        <v>0</v>
      </c>
      <c r="CO67" s="41">
        <v>0</v>
      </c>
      <c r="CP67" s="41">
        <v>0</v>
      </c>
      <c r="CQ67" s="41">
        <v>0</v>
      </c>
      <c r="CR67" s="41">
        <v>0</v>
      </c>
      <c r="CS67" s="41">
        <v>0</v>
      </c>
      <c r="CT67" s="41">
        <v>0</v>
      </c>
      <c r="CU67" s="41">
        <v>0</v>
      </c>
      <c r="CV67" s="41">
        <v>0</v>
      </c>
    </row>
    <row r="68" spans="1:100" ht="14.25">
      <c r="A68" s="84" t="s">
        <v>15508</v>
      </c>
      <c r="B68" s="41">
        <v>1</v>
      </c>
      <c r="C68" s="41">
        <v>0</v>
      </c>
      <c r="D68" s="41">
        <v>0</v>
      </c>
      <c r="E68" s="41">
        <v>1</v>
      </c>
      <c r="F68" s="41">
        <v>0</v>
      </c>
      <c r="G68" s="41">
        <v>0</v>
      </c>
      <c r="H68" s="41">
        <v>1</v>
      </c>
      <c r="I68" s="41">
        <v>1</v>
      </c>
      <c r="J68" s="41">
        <v>0</v>
      </c>
      <c r="K68" s="41">
        <v>0</v>
      </c>
      <c r="L68" s="41">
        <v>0</v>
      </c>
      <c r="M68" s="41">
        <v>3</v>
      </c>
      <c r="N68" s="41">
        <v>1</v>
      </c>
      <c r="O68" s="41">
        <v>3</v>
      </c>
      <c r="P68" s="41">
        <v>0</v>
      </c>
      <c r="Q68" s="41">
        <v>0</v>
      </c>
      <c r="R68" s="41">
        <v>0</v>
      </c>
      <c r="S68" s="41">
        <v>1</v>
      </c>
      <c r="T68" s="41">
        <v>0</v>
      </c>
      <c r="U68" s="41">
        <v>0</v>
      </c>
      <c r="V68" s="41">
        <v>0</v>
      </c>
      <c r="W68" s="41">
        <v>0</v>
      </c>
      <c r="X68" s="41">
        <v>0</v>
      </c>
      <c r="Y68" s="41">
        <v>2</v>
      </c>
      <c r="Z68" s="41">
        <v>2</v>
      </c>
      <c r="AA68" s="41">
        <v>0</v>
      </c>
      <c r="AB68" s="41">
        <v>0</v>
      </c>
      <c r="AC68" s="41">
        <v>0</v>
      </c>
      <c r="AD68" s="41">
        <v>0</v>
      </c>
      <c r="AE68" s="41">
        <v>0</v>
      </c>
      <c r="AF68" s="41">
        <v>1</v>
      </c>
      <c r="AG68" s="41">
        <v>0</v>
      </c>
      <c r="AH68" s="41">
        <v>0</v>
      </c>
      <c r="AI68" s="41">
        <v>0</v>
      </c>
      <c r="AJ68" s="41">
        <v>0</v>
      </c>
      <c r="AK68" s="41">
        <v>2</v>
      </c>
      <c r="AL68" s="41">
        <v>0</v>
      </c>
      <c r="AM68" s="41">
        <v>0</v>
      </c>
      <c r="AN68" s="41">
        <v>0</v>
      </c>
      <c r="AO68" s="41">
        <v>0</v>
      </c>
      <c r="AP68" s="41">
        <v>0</v>
      </c>
      <c r="AQ68" s="41">
        <v>1</v>
      </c>
      <c r="AR68" s="41">
        <v>0</v>
      </c>
      <c r="AS68" s="41">
        <v>0</v>
      </c>
      <c r="AT68" s="41">
        <v>1</v>
      </c>
      <c r="AU68" s="41">
        <v>0</v>
      </c>
      <c r="AV68" s="41">
        <v>0</v>
      </c>
      <c r="AW68" s="41">
        <v>0</v>
      </c>
      <c r="AX68" s="41">
        <v>0</v>
      </c>
      <c r="AY68" s="41">
        <v>0</v>
      </c>
      <c r="AZ68" s="41">
        <v>0</v>
      </c>
      <c r="BA68" s="41">
        <v>0</v>
      </c>
      <c r="BB68" s="41">
        <v>0</v>
      </c>
      <c r="BC68" s="41">
        <v>0</v>
      </c>
      <c r="BD68" s="41">
        <v>0</v>
      </c>
      <c r="BE68" s="41">
        <v>0</v>
      </c>
      <c r="BF68" s="41">
        <v>1</v>
      </c>
      <c r="BG68" s="41">
        <v>0</v>
      </c>
      <c r="BH68" s="41">
        <v>0</v>
      </c>
      <c r="BI68" s="41">
        <v>1</v>
      </c>
      <c r="BJ68" s="41">
        <v>0</v>
      </c>
      <c r="BK68" s="41">
        <v>0</v>
      </c>
      <c r="BL68" s="41">
        <v>7</v>
      </c>
      <c r="BM68" s="41">
        <v>0</v>
      </c>
      <c r="BN68" s="41">
        <v>0</v>
      </c>
      <c r="BO68" s="41">
        <v>0</v>
      </c>
      <c r="BP68" s="41">
        <v>0</v>
      </c>
      <c r="BQ68" s="41">
        <v>1</v>
      </c>
      <c r="BR68" s="41">
        <v>2</v>
      </c>
      <c r="BS68" s="41">
        <v>0</v>
      </c>
      <c r="BT68" s="41">
        <v>0</v>
      </c>
      <c r="BU68" s="41">
        <v>4</v>
      </c>
      <c r="BV68" s="41">
        <v>1</v>
      </c>
      <c r="BW68" s="41">
        <v>2</v>
      </c>
      <c r="BX68" s="41">
        <v>0</v>
      </c>
      <c r="BY68" s="41">
        <v>0</v>
      </c>
      <c r="BZ68" s="41">
        <v>0</v>
      </c>
      <c r="CA68" s="41">
        <v>1</v>
      </c>
      <c r="CB68" s="41">
        <v>1</v>
      </c>
      <c r="CC68" s="41">
        <v>1</v>
      </c>
      <c r="CD68" s="41">
        <v>0</v>
      </c>
      <c r="CE68" s="41">
        <v>1</v>
      </c>
      <c r="CF68" s="41">
        <v>2</v>
      </c>
      <c r="CG68" s="41">
        <v>0</v>
      </c>
      <c r="CH68" s="41">
        <v>1</v>
      </c>
      <c r="CI68" s="41">
        <v>0</v>
      </c>
      <c r="CJ68" s="41">
        <v>0</v>
      </c>
      <c r="CK68" s="41">
        <v>2</v>
      </c>
      <c r="CL68" s="41">
        <v>0</v>
      </c>
      <c r="CM68" s="41">
        <v>1</v>
      </c>
      <c r="CN68" s="41">
        <v>0</v>
      </c>
      <c r="CO68" s="41">
        <v>0</v>
      </c>
      <c r="CP68" s="41">
        <v>0</v>
      </c>
      <c r="CQ68" s="41">
        <v>1</v>
      </c>
      <c r="CR68" s="41">
        <v>2</v>
      </c>
      <c r="CS68" s="41">
        <v>1</v>
      </c>
      <c r="CT68" s="41">
        <v>0</v>
      </c>
      <c r="CU68" s="41">
        <v>0</v>
      </c>
      <c r="CV68" s="41">
        <v>0</v>
      </c>
    </row>
    <row r="69" spans="1:100" ht="14.25">
      <c r="A69" s="84" t="s">
        <v>15509</v>
      </c>
      <c r="B69" s="41">
        <v>0</v>
      </c>
      <c r="C69" s="41">
        <v>0</v>
      </c>
      <c r="D69" s="41">
        <v>0</v>
      </c>
      <c r="E69" s="41">
        <v>0</v>
      </c>
      <c r="F69" s="41">
        <v>0</v>
      </c>
      <c r="G69" s="41">
        <v>0</v>
      </c>
      <c r="H69" s="41">
        <v>0</v>
      </c>
      <c r="I69" s="41">
        <v>0</v>
      </c>
      <c r="J69" s="41">
        <v>0</v>
      </c>
      <c r="K69" s="41">
        <v>0</v>
      </c>
      <c r="L69" s="41">
        <v>0</v>
      </c>
      <c r="M69" s="41">
        <v>0</v>
      </c>
      <c r="N69" s="41">
        <v>0</v>
      </c>
      <c r="O69" s="41">
        <v>0</v>
      </c>
      <c r="P69" s="41">
        <v>0</v>
      </c>
      <c r="Q69" s="41">
        <v>0</v>
      </c>
      <c r="R69" s="41">
        <v>0</v>
      </c>
      <c r="S69" s="41">
        <v>0</v>
      </c>
      <c r="T69" s="41">
        <v>0</v>
      </c>
      <c r="U69" s="41">
        <v>0</v>
      </c>
      <c r="V69" s="41">
        <v>0</v>
      </c>
      <c r="W69" s="41">
        <v>0</v>
      </c>
      <c r="X69" s="41">
        <v>0</v>
      </c>
      <c r="Y69" s="41">
        <v>0</v>
      </c>
      <c r="Z69" s="41">
        <v>0</v>
      </c>
      <c r="AA69" s="41">
        <v>0</v>
      </c>
      <c r="AB69" s="41">
        <v>0</v>
      </c>
      <c r="AC69" s="41">
        <v>0</v>
      </c>
      <c r="AD69" s="41">
        <v>0</v>
      </c>
      <c r="AE69" s="41">
        <v>0</v>
      </c>
      <c r="AF69" s="41">
        <v>0</v>
      </c>
      <c r="AG69" s="41">
        <v>0</v>
      </c>
      <c r="AH69" s="41">
        <v>0</v>
      </c>
      <c r="AI69" s="41">
        <v>0</v>
      </c>
      <c r="AJ69" s="41">
        <v>0</v>
      </c>
      <c r="AK69" s="41">
        <v>0</v>
      </c>
      <c r="AL69" s="41">
        <v>0</v>
      </c>
      <c r="AM69" s="41">
        <v>0</v>
      </c>
      <c r="AN69" s="41">
        <v>0</v>
      </c>
      <c r="AO69" s="41">
        <v>0</v>
      </c>
      <c r="AP69" s="41">
        <v>0</v>
      </c>
      <c r="AQ69" s="41">
        <v>0</v>
      </c>
      <c r="AR69" s="41">
        <v>0</v>
      </c>
      <c r="AS69" s="41">
        <v>0</v>
      </c>
      <c r="AT69" s="41">
        <v>0</v>
      </c>
      <c r="AU69" s="41">
        <v>0</v>
      </c>
      <c r="AV69" s="41">
        <v>0</v>
      </c>
      <c r="AW69" s="41">
        <v>0</v>
      </c>
      <c r="AX69" s="41">
        <v>0</v>
      </c>
      <c r="AY69" s="41">
        <v>0</v>
      </c>
      <c r="AZ69" s="41">
        <v>0</v>
      </c>
      <c r="BA69" s="41">
        <v>0</v>
      </c>
      <c r="BB69" s="41">
        <v>0</v>
      </c>
      <c r="BC69" s="41">
        <v>0</v>
      </c>
      <c r="BD69" s="41">
        <v>0</v>
      </c>
      <c r="BE69" s="41">
        <v>0</v>
      </c>
      <c r="BF69" s="41">
        <v>0</v>
      </c>
      <c r="BG69" s="41">
        <v>0</v>
      </c>
      <c r="BH69" s="41">
        <v>0</v>
      </c>
      <c r="BI69" s="41">
        <v>0</v>
      </c>
      <c r="BJ69" s="41">
        <v>0</v>
      </c>
      <c r="BK69" s="41">
        <v>0</v>
      </c>
      <c r="BL69" s="41">
        <v>0</v>
      </c>
      <c r="BM69" s="41">
        <v>0</v>
      </c>
      <c r="BN69" s="41">
        <v>0</v>
      </c>
      <c r="BO69" s="41">
        <v>0</v>
      </c>
      <c r="BP69" s="41">
        <v>0</v>
      </c>
      <c r="BQ69" s="41">
        <v>0</v>
      </c>
      <c r="BR69" s="41">
        <v>0</v>
      </c>
      <c r="BS69" s="41">
        <v>0</v>
      </c>
      <c r="BT69" s="41">
        <v>0</v>
      </c>
      <c r="BU69" s="41">
        <v>0</v>
      </c>
      <c r="BV69" s="41">
        <v>0</v>
      </c>
      <c r="BW69" s="41">
        <v>0</v>
      </c>
      <c r="BX69" s="41">
        <v>0</v>
      </c>
      <c r="BY69" s="41">
        <v>0</v>
      </c>
      <c r="BZ69" s="41">
        <v>0</v>
      </c>
      <c r="CA69" s="41">
        <v>0</v>
      </c>
      <c r="CB69" s="41">
        <v>0</v>
      </c>
      <c r="CC69" s="41">
        <v>0</v>
      </c>
      <c r="CD69" s="41">
        <v>0</v>
      </c>
      <c r="CE69" s="41">
        <v>0</v>
      </c>
      <c r="CF69" s="41">
        <v>0</v>
      </c>
      <c r="CG69" s="41">
        <v>0</v>
      </c>
      <c r="CH69" s="41">
        <v>0</v>
      </c>
      <c r="CI69" s="41">
        <v>0</v>
      </c>
      <c r="CJ69" s="41">
        <v>0</v>
      </c>
      <c r="CK69" s="41">
        <v>0</v>
      </c>
      <c r="CL69" s="41">
        <v>0</v>
      </c>
      <c r="CM69" s="41">
        <v>0</v>
      </c>
      <c r="CN69" s="41">
        <v>0</v>
      </c>
      <c r="CO69" s="41">
        <v>0</v>
      </c>
      <c r="CP69" s="41">
        <v>0</v>
      </c>
      <c r="CQ69" s="41">
        <v>0</v>
      </c>
      <c r="CR69" s="41">
        <v>0</v>
      </c>
      <c r="CS69" s="41">
        <v>0</v>
      </c>
      <c r="CT69" s="41">
        <v>0</v>
      </c>
      <c r="CU69" s="41">
        <v>0</v>
      </c>
      <c r="CV69" s="41">
        <v>0</v>
      </c>
    </row>
    <row r="70" spans="1:100" ht="14.25">
      <c r="A70" s="84" t="s">
        <v>15510</v>
      </c>
      <c r="B70" s="41">
        <v>0</v>
      </c>
      <c r="C70" s="41">
        <v>0</v>
      </c>
      <c r="D70" s="41">
        <v>0</v>
      </c>
      <c r="E70" s="41">
        <v>0</v>
      </c>
      <c r="F70" s="41">
        <v>0</v>
      </c>
      <c r="G70" s="41">
        <v>0</v>
      </c>
      <c r="H70" s="41">
        <v>0</v>
      </c>
      <c r="I70" s="41">
        <v>1</v>
      </c>
      <c r="J70" s="41">
        <v>0</v>
      </c>
      <c r="K70" s="41">
        <v>0</v>
      </c>
      <c r="L70" s="41">
        <v>0</v>
      </c>
      <c r="M70" s="41">
        <v>1</v>
      </c>
      <c r="N70" s="41">
        <v>0</v>
      </c>
      <c r="O70" s="41">
        <v>0</v>
      </c>
      <c r="P70" s="41">
        <v>0</v>
      </c>
      <c r="Q70" s="41">
        <v>0</v>
      </c>
      <c r="R70" s="41">
        <v>0</v>
      </c>
      <c r="S70" s="41">
        <v>0</v>
      </c>
      <c r="T70" s="41">
        <v>0</v>
      </c>
      <c r="U70" s="41">
        <v>0</v>
      </c>
      <c r="V70" s="41">
        <v>0</v>
      </c>
      <c r="W70" s="41">
        <v>0</v>
      </c>
      <c r="X70" s="41">
        <v>0</v>
      </c>
      <c r="Y70" s="41">
        <v>0</v>
      </c>
      <c r="Z70" s="41">
        <v>0</v>
      </c>
      <c r="AA70" s="41">
        <v>0</v>
      </c>
      <c r="AB70" s="41">
        <v>0</v>
      </c>
      <c r="AC70" s="41">
        <v>0</v>
      </c>
      <c r="AD70" s="41">
        <v>0</v>
      </c>
      <c r="AE70" s="41">
        <v>0</v>
      </c>
      <c r="AF70" s="41">
        <v>0</v>
      </c>
      <c r="AG70" s="41">
        <v>0</v>
      </c>
      <c r="AH70" s="41">
        <v>0</v>
      </c>
      <c r="AI70" s="41">
        <v>0</v>
      </c>
      <c r="AJ70" s="41">
        <v>0</v>
      </c>
      <c r="AK70" s="41">
        <v>0</v>
      </c>
      <c r="AL70" s="41">
        <v>0</v>
      </c>
      <c r="AM70" s="41">
        <v>0</v>
      </c>
      <c r="AN70" s="41">
        <v>0</v>
      </c>
      <c r="AO70" s="41">
        <v>0</v>
      </c>
      <c r="AP70" s="41">
        <v>0</v>
      </c>
      <c r="AQ70" s="41">
        <v>0</v>
      </c>
      <c r="AR70" s="41">
        <v>0</v>
      </c>
      <c r="AS70" s="41">
        <v>0</v>
      </c>
      <c r="AT70" s="41">
        <v>0</v>
      </c>
      <c r="AU70" s="41">
        <v>0</v>
      </c>
      <c r="AV70" s="41">
        <v>0</v>
      </c>
      <c r="AW70" s="41">
        <v>0</v>
      </c>
      <c r="AX70" s="41">
        <v>0</v>
      </c>
      <c r="AY70" s="41">
        <v>0</v>
      </c>
      <c r="AZ70" s="41">
        <v>0</v>
      </c>
      <c r="BA70" s="41">
        <v>0</v>
      </c>
      <c r="BB70" s="41">
        <v>0</v>
      </c>
      <c r="BC70" s="41">
        <v>0</v>
      </c>
      <c r="BD70" s="41">
        <v>0</v>
      </c>
      <c r="BE70" s="41">
        <v>0</v>
      </c>
      <c r="BF70" s="41">
        <v>0</v>
      </c>
      <c r="BG70" s="41">
        <v>0</v>
      </c>
      <c r="BH70" s="41">
        <v>0</v>
      </c>
      <c r="BI70" s="41">
        <v>0</v>
      </c>
      <c r="BJ70" s="41">
        <v>0</v>
      </c>
      <c r="BK70" s="41">
        <v>0</v>
      </c>
      <c r="BL70" s="41">
        <v>1</v>
      </c>
      <c r="BM70" s="41">
        <v>0</v>
      </c>
      <c r="BN70" s="41">
        <v>0</v>
      </c>
      <c r="BO70" s="41">
        <v>0</v>
      </c>
      <c r="BP70" s="41">
        <v>1</v>
      </c>
      <c r="BQ70" s="41">
        <v>1</v>
      </c>
      <c r="BR70" s="41">
        <v>0</v>
      </c>
      <c r="BS70" s="41">
        <v>0</v>
      </c>
      <c r="BT70" s="41">
        <v>0</v>
      </c>
      <c r="BU70" s="41">
        <v>0</v>
      </c>
      <c r="BV70" s="41">
        <v>0</v>
      </c>
      <c r="BW70" s="41">
        <v>0</v>
      </c>
      <c r="BX70" s="41">
        <v>0</v>
      </c>
      <c r="BY70" s="41">
        <v>0</v>
      </c>
      <c r="BZ70" s="41">
        <v>0</v>
      </c>
      <c r="CA70" s="41">
        <v>0</v>
      </c>
      <c r="CB70" s="41">
        <v>0</v>
      </c>
      <c r="CC70" s="41">
        <v>0</v>
      </c>
      <c r="CD70" s="41">
        <v>0</v>
      </c>
      <c r="CE70" s="41">
        <v>0</v>
      </c>
      <c r="CF70" s="41">
        <v>0</v>
      </c>
      <c r="CG70" s="41">
        <v>0</v>
      </c>
      <c r="CH70" s="41">
        <v>0</v>
      </c>
      <c r="CI70" s="41">
        <v>1</v>
      </c>
      <c r="CJ70" s="41">
        <v>0</v>
      </c>
      <c r="CK70" s="41">
        <v>0</v>
      </c>
      <c r="CL70" s="41">
        <v>0</v>
      </c>
      <c r="CM70" s="41">
        <v>0</v>
      </c>
      <c r="CN70" s="41">
        <v>0</v>
      </c>
      <c r="CO70" s="41">
        <v>0</v>
      </c>
      <c r="CP70" s="41">
        <v>0</v>
      </c>
      <c r="CQ70" s="41">
        <v>0</v>
      </c>
      <c r="CR70" s="41">
        <v>0</v>
      </c>
      <c r="CS70" s="41">
        <v>0</v>
      </c>
      <c r="CT70" s="41">
        <v>0</v>
      </c>
      <c r="CU70" s="41">
        <v>0</v>
      </c>
      <c r="CV70" s="41">
        <v>0</v>
      </c>
    </row>
    <row r="71" spans="1:100" ht="14.25">
      <c r="A71" s="84" t="s">
        <v>15511</v>
      </c>
      <c r="B71" s="41">
        <v>0</v>
      </c>
      <c r="C71" s="41">
        <v>0</v>
      </c>
      <c r="D71" s="41">
        <v>0</v>
      </c>
      <c r="E71" s="41">
        <v>0</v>
      </c>
      <c r="F71" s="41">
        <v>0</v>
      </c>
      <c r="G71" s="41">
        <v>0</v>
      </c>
      <c r="H71" s="41">
        <v>0</v>
      </c>
      <c r="I71" s="41">
        <v>0</v>
      </c>
      <c r="J71" s="41">
        <v>0</v>
      </c>
      <c r="K71" s="41">
        <v>0</v>
      </c>
      <c r="L71" s="41">
        <v>0</v>
      </c>
      <c r="M71" s="41">
        <v>0</v>
      </c>
      <c r="N71" s="41">
        <v>0</v>
      </c>
      <c r="O71" s="41">
        <v>0</v>
      </c>
      <c r="P71" s="41">
        <v>0</v>
      </c>
      <c r="Q71" s="41">
        <v>0</v>
      </c>
      <c r="R71" s="41">
        <v>0</v>
      </c>
      <c r="S71" s="41">
        <v>0</v>
      </c>
      <c r="T71" s="41">
        <v>0</v>
      </c>
      <c r="U71" s="41">
        <v>0</v>
      </c>
      <c r="V71" s="41">
        <v>0</v>
      </c>
      <c r="W71" s="41">
        <v>0</v>
      </c>
      <c r="X71" s="41">
        <v>0</v>
      </c>
      <c r="Y71" s="41">
        <v>0</v>
      </c>
      <c r="Z71" s="41">
        <v>0</v>
      </c>
      <c r="AA71" s="41">
        <v>0</v>
      </c>
      <c r="AB71" s="41">
        <v>0</v>
      </c>
      <c r="AC71" s="41">
        <v>0</v>
      </c>
      <c r="AD71" s="41">
        <v>0</v>
      </c>
      <c r="AE71" s="41">
        <v>0</v>
      </c>
      <c r="AF71" s="41">
        <v>0</v>
      </c>
      <c r="AG71" s="41">
        <v>0</v>
      </c>
      <c r="AH71" s="41">
        <v>0</v>
      </c>
      <c r="AI71" s="41">
        <v>0</v>
      </c>
      <c r="AJ71" s="41">
        <v>0</v>
      </c>
      <c r="AK71" s="41">
        <v>0</v>
      </c>
      <c r="AL71" s="41">
        <v>0</v>
      </c>
      <c r="AM71" s="41">
        <v>0</v>
      </c>
      <c r="AN71" s="41">
        <v>0</v>
      </c>
      <c r="AO71" s="41">
        <v>0</v>
      </c>
      <c r="AP71" s="41">
        <v>0</v>
      </c>
      <c r="AQ71" s="41">
        <v>0</v>
      </c>
      <c r="AR71" s="41">
        <v>0</v>
      </c>
      <c r="AS71" s="41">
        <v>0</v>
      </c>
      <c r="AT71" s="41">
        <v>0</v>
      </c>
      <c r="AU71" s="41">
        <v>0</v>
      </c>
      <c r="AV71" s="41">
        <v>0</v>
      </c>
      <c r="AW71" s="41">
        <v>0</v>
      </c>
      <c r="AX71" s="41">
        <v>0</v>
      </c>
      <c r="AY71" s="41">
        <v>0</v>
      </c>
      <c r="AZ71" s="41">
        <v>0</v>
      </c>
      <c r="BA71" s="41">
        <v>0</v>
      </c>
      <c r="BB71" s="41">
        <v>0</v>
      </c>
      <c r="BC71" s="41">
        <v>0</v>
      </c>
      <c r="BD71" s="41">
        <v>0</v>
      </c>
      <c r="BE71" s="41">
        <v>0</v>
      </c>
      <c r="BF71" s="41">
        <v>0</v>
      </c>
      <c r="BG71" s="41">
        <v>0</v>
      </c>
      <c r="BH71" s="41">
        <v>0</v>
      </c>
      <c r="BI71" s="41">
        <v>0</v>
      </c>
      <c r="BJ71" s="41">
        <v>0</v>
      </c>
      <c r="BK71" s="41">
        <v>0</v>
      </c>
      <c r="BL71" s="41">
        <v>0</v>
      </c>
      <c r="BM71" s="41">
        <v>0</v>
      </c>
      <c r="BN71" s="41">
        <v>0</v>
      </c>
      <c r="BO71" s="41">
        <v>0</v>
      </c>
      <c r="BP71" s="41">
        <v>0</v>
      </c>
      <c r="BQ71" s="41">
        <v>0</v>
      </c>
      <c r="BR71" s="41">
        <v>0</v>
      </c>
      <c r="BS71" s="41">
        <v>0</v>
      </c>
      <c r="BT71" s="41">
        <v>0</v>
      </c>
      <c r="BU71" s="41">
        <v>0</v>
      </c>
      <c r="BV71" s="41">
        <v>0</v>
      </c>
      <c r="BW71" s="41">
        <v>0</v>
      </c>
      <c r="BX71" s="41">
        <v>0</v>
      </c>
      <c r="BY71" s="41">
        <v>0</v>
      </c>
      <c r="BZ71" s="41">
        <v>0</v>
      </c>
      <c r="CA71" s="41">
        <v>0</v>
      </c>
      <c r="CB71" s="41">
        <v>0</v>
      </c>
      <c r="CC71" s="41">
        <v>0</v>
      </c>
      <c r="CD71" s="41">
        <v>0</v>
      </c>
      <c r="CE71" s="41">
        <v>0</v>
      </c>
      <c r="CF71" s="41">
        <v>0</v>
      </c>
      <c r="CG71" s="41">
        <v>0</v>
      </c>
      <c r="CH71" s="41">
        <v>0</v>
      </c>
      <c r="CI71" s="41">
        <v>0</v>
      </c>
      <c r="CJ71" s="41">
        <v>0</v>
      </c>
      <c r="CK71" s="41">
        <v>0</v>
      </c>
      <c r="CL71" s="41">
        <v>0</v>
      </c>
      <c r="CM71" s="41">
        <v>0</v>
      </c>
      <c r="CN71" s="41">
        <v>0</v>
      </c>
      <c r="CO71" s="41">
        <v>0</v>
      </c>
      <c r="CP71" s="41">
        <v>0</v>
      </c>
      <c r="CQ71" s="41">
        <v>0</v>
      </c>
      <c r="CR71" s="41">
        <v>0</v>
      </c>
      <c r="CS71" s="41">
        <v>0</v>
      </c>
      <c r="CT71" s="41">
        <v>0</v>
      </c>
      <c r="CU71" s="41">
        <v>0</v>
      </c>
      <c r="CV71" s="41">
        <v>0</v>
      </c>
    </row>
    <row r="72" spans="1:100" ht="14.25">
      <c r="A72" s="84" t="s">
        <v>15512</v>
      </c>
      <c r="B72" s="41">
        <v>0</v>
      </c>
      <c r="C72" s="41">
        <v>0</v>
      </c>
      <c r="D72" s="41">
        <v>0</v>
      </c>
      <c r="E72" s="41">
        <v>0</v>
      </c>
      <c r="F72" s="41">
        <v>0</v>
      </c>
      <c r="G72" s="41">
        <v>0</v>
      </c>
      <c r="H72" s="41">
        <v>0</v>
      </c>
      <c r="I72" s="41">
        <v>1</v>
      </c>
      <c r="J72" s="41">
        <v>0</v>
      </c>
      <c r="K72" s="41">
        <v>0</v>
      </c>
      <c r="L72" s="41">
        <v>0</v>
      </c>
      <c r="M72" s="41">
        <v>0</v>
      </c>
      <c r="N72" s="41">
        <v>0</v>
      </c>
      <c r="O72" s="41">
        <v>0</v>
      </c>
      <c r="P72" s="41">
        <v>0</v>
      </c>
      <c r="Q72" s="41">
        <v>0</v>
      </c>
      <c r="R72" s="41">
        <v>0</v>
      </c>
      <c r="S72" s="41">
        <v>0</v>
      </c>
      <c r="T72" s="41">
        <v>0</v>
      </c>
      <c r="U72" s="41">
        <v>0</v>
      </c>
      <c r="V72" s="41">
        <v>0</v>
      </c>
      <c r="W72" s="41">
        <v>0</v>
      </c>
      <c r="X72" s="41">
        <v>0</v>
      </c>
      <c r="Y72" s="41">
        <v>0</v>
      </c>
      <c r="Z72" s="41">
        <v>0</v>
      </c>
      <c r="AA72" s="41">
        <v>0</v>
      </c>
      <c r="AB72" s="41">
        <v>0</v>
      </c>
      <c r="AC72" s="41">
        <v>0</v>
      </c>
      <c r="AD72" s="41">
        <v>0</v>
      </c>
      <c r="AE72" s="41">
        <v>0</v>
      </c>
      <c r="AF72" s="41">
        <v>0</v>
      </c>
      <c r="AG72" s="41">
        <v>0</v>
      </c>
      <c r="AH72" s="41">
        <v>0</v>
      </c>
      <c r="AI72" s="41">
        <v>0</v>
      </c>
      <c r="AJ72" s="41">
        <v>0</v>
      </c>
      <c r="AK72" s="41">
        <v>0</v>
      </c>
      <c r="AL72" s="41">
        <v>0</v>
      </c>
      <c r="AM72" s="41">
        <v>0</v>
      </c>
      <c r="AN72" s="41">
        <v>0</v>
      </c>
      <c r="AO72" s="41">
        <v>0</v>
      </c>
      <c r="AP72" s="41">
        <v>0</v>
      </c>
      <c r="AQ72" s="41">
        <v>0</v>
      </c>
      <c r="AR72" s="41">
        <v>0</v>
      </c>
      <c r="AS72" s="41">
        <v>0</v>
      </c>
      <c r="AT72" s="41">
        <v>0</v>
      </c>
      <c r="AU72" s="41">
        <v>0</v>
      </c>
      <c r="AV72" s="41">
        <v>0</v>
      </c>
      <c r="AW72" s="41">
        <v>0</v>
      </c>
      <c r="AX72" s="41">
        <v>0</v>
      </c>
      <c r="AY72" s="41">
        <v>0</v>
      </c>
      <c r="AZ72" s="41">
        <v>0</v>
      </c>
      <c r="BA72" s="41">
        <v>0</v>
      </c>
      <c r="BB72" s="41">
        <v>0</v>
      </c>
      <c r="BC72" s="41">
        <v>0</v>
      </c>
      <c r="BD72" s="41">
        <v>0</v>
      </c>
      <c r="BE72" s="41">
        <v>0</v>
      </c>
      <c r="BF72" s="41">
        <v>0</v>
      </c>
      <c r="BG72" s="41">
        <v>0</v>
      </c>
      <c r="BH72" s="41">
        <v>0</v>
      </c>
      <c r="BI72" s="41">
        <v>0</v>
      </c>
      <c r="BJ72" s="41">
        <v>0</v>
      </c>
      <c r="BK72" s="41">
        <v>0</v>
      </c>
      <c r="BL72" s="41">
        <v>0</v>
      </c>
      <c r="BM72" s="41">
        <v>0</v>
      </c>
      <c r="BN72" s="41">
        <v>0</v>
      </c>
      <c r="BO72" s="41">
        <v>0</v>
      </c>
      <c r="BP72" s="41">
        <v>0</v>
      </c>
      <c r="BQ72" s="41">
        <v>0</v>
      </c>
      <c r="BR72" s="41">
        <v>0</v>
      </c>
      <c r="BS72" s="41">
        <v>0</v>
      </c>
      <c r="BT72" s="41">
        <v>0</v>
      </c>
      <c r="BU72" s="41">
        <v>0</v>
      </c>
      <c r="BV72" s="41">
        <v>0</v>
      </c>
      <c r="BW72" s="41">
        <v>0</v>
      </c>
      <c r="BX72" s="41">
        <v>0</v>
      </c>
      <c r="BY72" s="41">
        <v>0</v>
      </c>
      <c r="BZ72" s="41">
        <v>0</v>
      </c>
      <c r="CA72" s="41">
        <v>0</v>
      </c>
      <c r="CB72" s="41">
        <v>0</v>
      </c>
      <c r="CC72" s="41">
        <v>0</v>
      </c>
      <c r="CD72" s="41">
        <v>0</v>
      </c>
      <c r="CE72" s="41">
        <v>1</v>
      </c>
      <c r="CF72" s="41">
        <v>0</v>
      </c>
      <c r="CG72" s="41">
        <v>0</v>
      </c>
      <c r="CH72" s="41">
        <v>0</v>
      </c>
      <c r="CI72" s="41">
        <v>0</v>
      </c>
      <c r="CJ72" s="41">
        <v>0</v>
      </c>
      <c r="CK72" s="41">
        <v>0</v>
      </c>
      <c r="CL72" s="41">
        <v>0</v>
      </c>
      <c r="CM72" s="41">
        <v>0</v>
      </c>
      <c r="CN72" s="41">
        <v>0</v>
      </c>
      <c r="CO72" s="41">
        <v>0</v>
      </c>
      <c r="CP72" s="41">
        <v>0</v>
      </c>
      <c r="CQ72" s="41">
        <v>0</v>
      </c>
      <c r="CR72" s="41">
        <v>0</v>
      </c>
      <c r="CS72" s="41">
        <v>0</v>
      </c>
      <c r="CT72" s="41">
        <v>0</v>
      </c>
      <c r="CU72" s="41">
        <v>0</v>
      </c>
      <c r="CV72" s="41">
        <v>0</v>
      </c>
    </row>
    <row r="73" spans="1:100" ht="14.25">
      <c r="A73" s="84" t="s">
        <v>15513</v>
      </c>
      <c r="B73" s="41">
        <v>0</v>
      </c>
      <c r="C73" s="41">
        <v>0</v>
      </c>
      <c r="D73" s="41">
        <v>0</v>
      </c>
      <c r="E73" s="41">
        <v>0</v>
      </c>
      <c r="F73" s="41">
        <v>0</v>
      </c>
      <c r="G73" s="41">
        <v>0</v>
      </c>
      <c r="H73" s="41">
        <v>0</v>
      </c>
      <c r="I73" s="41">
        <v>0</v>
      </c>
      <c r="J73" s="41">
        <v>0</v>
      </c>
      <c r="K73" s="41">
        <v>0</v>
      </c>
      <c r="L73" s="41">
        <v>0</v>
      </c>
      <c r="M73" s="41">
        <v>0</v>
      </c>
      <c r="N73" s="41">
        <v>0</v>
      </c>
      <c r="O73" s="41">
        <v>0</v>
      </c>
      <c r="P73" s="41">
        <v>0</v>
      </c>
      <c r="Q73" s="41">
        <v>0</v>
      </c>
      <c r="R73" s="41">
        <v>0</v>
      </c>
      <c r="S73" s="41">
        <v>0</v>
      </c>
      <c r="T73" s="41">
        <v>0</v>
      </c>
      <c r="U73" s="41">
        <v>0</v>
      </c>
      <c r="V73" s="41">
        <v>0</v>
      </c>
      <c r="W73" s="41">
        <v>0</v>
      </c>
      <c r="X73" s="41">
        <v>0</v>
      </c>
      <c r="Y73" s="41">
        <v>0</v>
      </c>
      <c r="Z73" s="41">
        <v>0</v>
      </c>
      <c r="AA73" s="41">
        <v>0</v>
      </c>
      <c r="AB73" s="41">
        <v>0</v>
      </c>
      <c r="AC73" s="41">
        <v>0</v>
      </c>
      <c r="AD73" s="41">
        <v>0</v>
      </c>
      <c r="AE73" s="41">
        <v>0</v>
      </c>
      <c r="AF73" s="41">
        <v>0</v>
      </c>
      <c r="AG73" s="41">
        <v>0</v>
      </c>
      <c r="AH73" s="41">
        <v>0</v>
      </c>
      <c r="AI73" s="41">
        <v>0</v>
      </c>
      <c r="AJ73" s="41">
        <v>0</v>
      </c>
      <c r="AK73" s="41">
        <v>0</v>
      </c>
      <c r="AL73" s="41">
        <v>0</v>
      </c>
      <c r="AM73" s="41">
        <v>0</v>
      </c>
      <c r="AN73" s="41">
        <v>0</v>
      </c>
      <c r="AO73" s="41">
        <v>0</v>
      </c>
      <c r="AP73" s="41">
        <v>0</v>
      </c>
      <c r="AQ73" s="41">
        <v>0</v>
      </c>
      <c r="AR73" s="41">
        <v>0</v>
      </c>
      <c r="AS73" s="41">
        <v>0</v>
      </c>
      <c r="AT73" s="41">
        <v>0</v>
      </c>
      <c r="AU73" s="41">
        <v>0</v>
      </c>
      <c r="AV73" s="41">
        <v>0</v>
      </c>
      <c r="AW73" s="41">
        <v>0</v>
      </c>
      <c r="AX73" s="41">
        <v>0</v>
      </c>
      <c r="AY73" s="41">
        <v>0</v>
      </c>
      <c r="AZ73" s="41">
        <v>0</v>
      </c>
      <c r="BA73" s="41">
        <v>0</v>
      </c>
      <c r="BB73" s="41">
        <v>0</v>
      </c>
      <c r="BC73" s="41">
        <v>0</v>
      </c>
      <c r="BD73" s="41">
        <v>0</v>
      </c>
      <c r="BE73" s="41">
        <v>0</v>
      </c>
      <c r="BF73" s="41">
        <v>0</v>
      </c>
      <c r="BG73" s="41">
        <v>0</v>
      </c>
      <c r="BH73" s="41">
        <v>0</v>
      </c>
      <c r="BI73" s="41">
        <v>0</v>
      </c>
      <c r="BJ73" s="41">
        <v>0</v>
      </c>
      <c r="BK73" s="41">
        <v>0</v>
      </c>
      <c r="BL73" s="41">
        <v>0</v>
      </c>
      <c r="BM73" s="41">
        <v>0</v>
      </c>
      <c r="BN73" s="41">
        <v>0</v>
      </c>
      <c r="BO73" s="41">
        <v>0</v>
      </c>
      <c r="BP73" s="41">
        <v>0</v>
      </c>
      <c r="BQ73" s="41">
        <v>0</v>
      </c>
      <c r="BR73" s="41">
        <v>0</v>
      </c>
      <c r="BS73" s="41">
        <v>0</v>
      </c>
      <c r="BT73" s="41">
        <v>0</v>
      </c>
      <c r="BU73" s="41">
        <v>0</v>
      </c>
      <c r="BV73" s="41">
        <v>0</v>
      </c>
      <c r="BW73" s="41">
        <v>0</v>
      </c>
      <c r="BX73" s="41">
        <v>0</v>
      </c>
      <c r="BY73" s="41">
        <v>0</v>
      </c>
      <c r="BZ73" s="41">
        <v>0</v>
      </c>
      <c r="CA73" s="41">
        <v>0</v>
      </c>
      <c r="CB73" s="41">
        <v>0</v>
      </c>
      <c r="CC73" s="41">
        <v>0</v>
      </c>
      <c r="CD73" s="41">
        <v>0</v>
      </c>
      <c r="CE73" s="41">
        <v>0</v>
      </c>
      <c r="CF73" s="41">
        <v>0</v>
      </c>
      <c r="CG73" s="41">
        <v>0</v>
      </c>
      <c r="CH73" s="41">
        <v>0</v>
      </c>
      <c r="CI73" s="41">
        <v>0</v>
      </c>
      <c r="CJ73" s="41">
        <v>0</v>
      </c>
      <c r="CK73" s="41">
        <v>0</v>
      </c>
      <c r="CL73" s="41">
        <v>0</v>
      </c>
      <c r="CM73" s="41">
        <v>0</v>
      </c>
      <c r="CN73" s="41">
        <v>0</v>
      </c>
      <c r="CO73" s="41">
        <v>0</v>
      </c>
      <c r="CP73" s="41">
        <v>0</v>
      </c>
      <c r="CQ73" s="41">
        <v>0</v>
      </c>
      <c r="CR73" s="41">
        <v>0</v>
      </c>
      <c r="CS73" s="41">
        <v>0</v>
      </c>
      <c r="CT73" s="41">
        <v>0</v>
      </c>
      <c r="CU73" s="41">
        <v>0</v>
      </c>
      <c r="CV73" s="41">
        <v>0</v>
      </c>
    </row>
    <row r="74" spans="1:100" ht="14.25">
      <c r="A74" s="84" t="s">
        <v>15514</v>
      </c>
      <c r="B74" s="41">
        <v>0</v>
      </c>
      <c r="C74" s="41">
        <v>0</v>
      </c>
      <c r="D74" s="41">
        <v>1</v>
      </c>
      <c r="E74" s="41">
        <v>0</v>
      </c>
      <c r="F74" s="41">
        <v>0</v>
      </c>
      <c r="G74" s="41">
        <v>0</v>
      </c>
      <c r="H74" s="41">
        <v>0</v>
      </c>
      <c r="I74" s="41">
        <v>1</v>
      </c>
      <c r="J74" s="41">
        <v>0</v>
      </c>
      <c r="K74" s="41">
        <v>0</v>
      </c>
      <c r="L74" s="41">
        <v>0</v>
      </c>
      <c r="M74" s="41">
        <v>1</v>
      </c>
      <c r="N74" s="41">
        <v>1</v>
      </c>
      <c r="O74" s="41">
        <v>0</v>
      </c>
      <c r="P74" s="41">
        <v>0</v>
      </c>
      <c r="Q74" s="41">
        <v>0</v>
      </c>
      <c r="R74" s="41">
        <v>0</v>
      </c>
      <c r="S74" s="41">
        <v>0</v>
      </c>
      <c r="T74" s="41">
        <v>0</v>
      </c>
      <c r="U74" s="41">
        <v>0</v>
      </c>
      <c r="V74" s="41">
        <v>0</v>
      </c>
      <c r="W74" s="41">
        <v>0</v>
      </c>
      <c r="X74" s="41">
        <v>0</v>
      </c>
      <c r="Y74" s="41">
        <v>0</v>
      </c>
      <c r="Z74" s="41">
        <v>0</v>
      </c>
      <c r="AA74" s="41">
        <v>0</v>
      </c>
      <c r="AB74" s="41">
        <v>0</v>
      </c>
      <c r="AC74" s="41">
        <v>0</v>
      </c>
      <c r="AD74" s="41">
        <v>0</v>
      </c>
      <c r="AE74" s="41">
        <v>0</v>
      </c>
      <c r="AF74" s="41">
        <v>0</v>
      </c>
      <c r="AG74" s="41">
        <v>0</v>
      </c>
      <c r="AH74" s="41">
        <v>0</v>
      </c>
      <c r="AI74" s="41">
        <v>0</v>
      </c>
      <c r="AJ74" s="41">
        <v>0</v>
      </c>
      <c r="AK74" s="41">
        <v>1</v>
      </c>
      <c r="AL74" s="41">
        <v>0</v>
      </c>
      <c r="AM74" s="41">
        <v>0</v>
      </c>
      <c r="AN74" s="41">
        <v>0</v>
      </c>
      <c r="AO74" s="41">
        <v>0</v>
      </c>
      <c r="AP74" s="41">
        <v>0</v>
      </c>
      <c r="AQ74" s="41">
        <v>0</v>
      </c>
      <c r="AR74" s="41">
        <v>0</v>
      </c>
      <c r="AS74" s="41">
        <v>0</v>
      </c>
      <c r="AT74" s="41">
        <v>1</v>
      </c>
      <c r="AU74" s="41">
        <v>0</v>
      </c>
      <c r="AV74" s="41">
        <v>0</v>
      </c>
      <c r="AW74" s="41">
        <v>0</v>
      </c>
      <c r="AX74" s="41">
        <v>0</v>
      </c>
      <c r="AY74" s="41">
        <v>0</v>
      </c>
      <c r="AZ74" s="41">
        <v>0</v>
      </c>
      <c r="BA74" s="41">
        <v>0</v>
      </c>
      <c r="BB74" s="41">
        <v>0</v>
      </c>
      <c r="BC74" s="41">
        <v>0</v>
      </c>
      <c r="BD74" s="41">
        <v>0</v>
      </c>
      <c r="BE74" s="41">
        <v>0</v>
      </c>
      <c r="BF74" s="41">
        <v>0</v>
      </c>
      <c r="BG74" s="41">
        <v>0</v>
      </c>
      <c r="BH74" s="41">
        <v>0</v>
      </c>
      <c r="BI74" s="41">
        <v>0</v>
      </c>
      <c r="BJ74" s="41">
        <v>0</v>
      </c>
      <c r="BK74" s="41">
        <v>0</v>
      </c>
      <c r="BL74" s="41">
        <v>0</v>
      </c>
      <c r="BM74" s="41">
        <v>0</v>
      </c>
      <c r="BN74" s="41">
        <v>0</v>
      </c>
      <c r="BO74" s="41">
        <v>0</v>
      </c>
      <c r="BP74" s="41">
        <v>0</v>
      </c>
      <c r="BQ74" s="41">
        <v>1</v>
      </c>
      <c r="BR74" s="41">
        <v>0</v>
      </c>
      <c r="BS74" s="41">
        <v>0</v>
      </c>
      <c r="BT74" s="41">
        <v>0</v>
      </c>
      <c r="BU74" s="41">
        <v>0</v>
      </c>
      <c r="BV74" s="41">
        <v>0</v>
      </c>
      <c r="BW74" s="41">
        <v>1</v>
      </c>
      <c r="BX74" s="41">
        <v>0</v>
      </c>
      <c r="BY74" s="41">
        <v>0</v>
      </c>
      <c r="BZ74" s="41">
        <v>0</v>
      </c>
      <c r="CA74" s="41">
        <v>0</v>
      </c>
      <c r="CB74" s="41">
        <v>0</v>
      </c>
      <c r="CC74" s="41">
        <v>0</v>
      </c>
      <c r="CD74" s="41">
        <v>0</v>
      </c>
      <c r="CE74" s="41">
        <v>0</v>
      </c>
      <c r="CF74" s="41">
        <v>0</v>
      </c>
      <c r="CG74" s="41">
        <v>0</v>
      </c>
      <c r="CH74" s="41">
        <v>0</v>
      </c>
      <c r="CI74" s="41">
        <v>0</v>
      </c>
      <c r="CJ74" s="41">
        <v>0</v>
      </c>
      <c r="CK74" s="41">
        <v>0</v>
      </c>
      <c r="CL74" s="41">
        <v>0</v>
      </c>
      <c r="CM74" s="41">
        <v>0</v>
      </c>
      <c r="CN74" s="41">
        <v>0</v>
      </c>
      <c r="CO74" s="41">
        <v>0</v>
      </c>
      <c r="CP74" s="41">
        <v>1</v>
      </c>
      <c r="CQ74" s="41">
        <v>0</v>
      </c>
      <c r="CR74" s="41">
        <v>0</v>
      </c>
      <c r="CS74" s="41">
        <v>0</v>
      </c>
      <c r="CT74" s="41">
        <v>0</v>
      </c>
      <c r="CU74" s="41">
        <v>0</v>
      </c>
      <c r="CV74" s="41">
        <v>0</v>
      </c>
    </row>
    <row r="75" spans="1:100" ht="14.25">
      <c r="A75" s="84" t="s">
        <v>15515</v>
      </c>
      <c r="B75" s="41">
        <v>0</v>
      </c>
      <c r="C75" s="41">
        <v>0</v>
      </c>
      <c r="D75" s="41">
        <v>0</v>
      </c>
      <c r="E75" s="41">
        <v>0</v>
      </c>
      <c r="F75" s="41">
        <v>0</v>
      </c>
      <c r="G75" s="41">
        <v>0</v>
      </c>
      <c r="H75" s="41">
        <v>0</v>
      </c>
      <c r="I75" s="41">
        <v>0</v>
      </c>
      <c r="J75" s="41">
        <v>0</v>
      </c>
      <c r="K75" s="41">
        <v>0</v>
      </c>
      <c r="L75" s="41">
        <v>0</v>
      </c>
      <c r="M75" s="41">
        <v>0</v>
      </c>
      <c r="N75" s="41">
        <v>0</v>
      </c>
      <c r="O75" s="41">
        <v>0</v>
      </c>
      <c r="P75" s="41">
        <v>0</v>
      </c>
      <c r="Q75" s="41">
        <v>0</v>
      </c>
      <c r="R75" s="41">
        <v>0</v>
      </c>
      <c r="S75" s="41">
        <v>0</v>
      </c>
      <c r="T75" s="41">
        <v>0</v>
      </c>
      <c r="U75" s="41">
        <v>0</v>
      </c>
      <c r="V75" s="41">
        <v>0</v>
      </c>
      <c r="W75" s="41">
        <v>0</v>
      </c>
      <c r="X75" s="41">
        <v>0</v>
      </c>
      <c r="Y75" s="41">
        <v>0</v>
      </c>
      <c r="Z75" s="41">
        <v>0</v>
      </c>
      <c r="AA75" s="41">
        <v>0</v>
      </c>
      <c r="AB75" s="41">
        <v>0</v>
      </c>
      <c r="AC75" s="41">
        <v>0</v>
      </c>
      <c r="AD75" s="41">
        <v>0</v>
      </c>
      <c r="AE75" s="41">
        <v>0</v>
      </c>
      <c r="AF75" s="41">
        <v>0</v>
      </c>
      <c r="AG75" s="41">
        <v>0</v>
      </c>
      <c r="AH75" s="41">
        <v>0</v>
      </c>
      <c r="AI75" s="41">
        <v>0</v>
      </c>
      <c r="AJ75" s="41">
        <v>0</v>
      </c>
      <c r="AK75" s="41">
        <v>0</v>
      </c>
      <c r="AL75" s="41">
        <v>0</v>
      </c>
      <c r="AM75" s="41">
        <v>0</v>
      </c>
      <c r="AN75" s="41">
        <v>0</v>
      </c>
      <c r="AO75" s="41">
        <v>0</v>
      </c>
      <c r="AP75" s="41">
        <v>0</v>
      </c>
      <c r="AQ75" s="41">
        <v>0</v>
      </c>
      <c r="AR75" s="41">
        <v>0</v>
      </c>
      <c r="AS75" s="41">
        <v>0</v>
      </c>
      <c r="AT75" s="41">
        <v>0</v>
      </c>
      <c r="AU75" s="41">
        <v>0</v>
      </c>
      <c r="AV75" s="41">
        <v>0</v>
      </c>
      <c r="AW75" s="41">
        <v>0</v>
      </c>
      <c r="AX75" s="41">
        <v>0</v>
      </c>
      <c r="AY75" s="41">
        <v>0</v>
      </c>
      <c r="AZ75" s="41">
        <v>0</v>
      </c>
      <c r="BA75" s="41">
        <v>0</v>
      </c>
      <c r="BB75" s="41">
        <v>0</v>
      </c>
      <c r="BC75" s="41">
        <v>0</v>
      </c>
      <c r="BD75" s="41">
        <v>0</v>
      </c>
      <c r="BE75" s="41">
        <v>0</v>
      </c>
      <c r="BF75" s="41">
        <v>0</v>
      </c>
      <c r="BG75" s="41">
        <v>0</v>
      </c>
      <c r="BH75" s="41">
        <v>0</v>
      </c>
      <c r="BI75" s="41">
        <v>0</v>
      </c>
      <c r="BJ75" s="41">
        <v>0</v>
      </c>
      <c r="BK75" s="41">
        <v>0</v>
      </c>
      <c r="BL75" s="41">
        <v>0</v>
      </c>
      <c r="BM75" s="41">
        <v>0</v>
      </c>
      <c r="BN75" s="41">
        <v>0</v>
      </c>
      <c r="BO75" s="41">
        <v>0</v>
      </c>
      <c r="BP75" s="41">
        <v>0</v>
      </c>
      <c r="BQ75" s="41">
        <v>0</v>
      </c>
      <c r="BR75" s="41">
        <v>0</v>
      </c>
      <c r="BS75" s="41">
        <v>0</v>
      </c>
      <c r="BT75" s="41">
        <v>0</v>
      </c>
      <c r="BU75" s="41">
        <v>0</v>
      </c>
      <c r="BV75" s="41">
        <v>0</v>
      </c>
      <c r="BW75" s="41">
        <v>0</v>
      </c>
      <c r="BX75" s="41">
        <v>0</v>
      </c>
      <c r="BY75" s="41">
        <v>0</v>
      </c>
      <c r="BZ75" s="41">
        <v>0</v>
      </c>
      <c r="CA75" s="41">
        <v>0</v>
      </c>
      <c r="CB75" s="41">
        <v>0</v>
      </c>
      <c r="CC75" s="41">
        <v>0</v>
      </c>
      <c r="CD75" s="41">
        <v>0</v>
      </c>
      <c r="CE75" s="41">
        <v>0</v>
      </c>
      <c r="CF75" s="41">
        <v>0</v>
      </c>
      <c r="CG75" s="41">
        <v>0</v>
      </c>
      <c r="CH75" s="41">
        <v>0</v>
      </c>
      <c r="CI75" s="41">
        <v>0</v>
      </c>
      <c r="CJ75" s="41">
        <v>0</v>
      </c>
      <c r="CK75" s="41">
        <v>0</v>
      </c>
      <c r="CL75" s="41">
        <v>0</v>
      </c>
      <c r="CM75" s="41">
        <v>0</v>
      </c>
      <c r="CN75" s="41">
        <v>0</v>
      </c>
      <c r="CO75" s="41">
        <v>0</v>
      </c>
      <c r="CP75" s="41">
        <v>0</v>
      </c>
      <c r="CQ75" s="41">
        <v>0</v>
      </c>
      <c r="CR75" s="41">
        <v>0</v>
      </c>
      <c r="CS75" s="41">
        <v>0</v>
      </c>
      <c r="CT75" s="41">
        <v>0</v>
      </c>
      <c r="CU75" s="41">
        <v>0</v>
      </c>
      <c r="CV75" s="41">
        <v>0</v>
      </c>
    </row>
    <row r="76" spans="1:100" ht="14.25">
      <c r="A76" s="84" t="s">
        <v>15516</v>
      </c>
      <c r="B76" s="41">
        <v>0</v>
      </c>
      <c r="C76" s="41">
        <v>1</v>
      </c>
      <c r="D76" s="41">
        <v>0</v>
      </c>
      <c r="E76" s="41">
        <v>0</v>
      </c>
      <c r="F76" s="41">
        <v>0</v>
      </c>
      <c r="G76" s="41">
        <v>0</v>
      </c>
      <c r="H76" s="41">
        <v>0</v>
      </c>
      <c r="I76" s="41">
        <v>0</v>
      </c>
      <c r="J76" s="41">
        <v>0</v>
      </c>
      <c r="K76" s="41">
        <v>0</v>
      </c>
      <c r="L76" s="41">
        <v>0</v>
      </c>
      <c r="M76" s="41">
        <v>0</v>
      </c>
      <c r="N76" s="41">
        <v>0</v>
      </c>
      <c r="O76" s="41">
        <v>0</v>
      </c>
      <c r="P76" s="41">
        <v>0</v>
      </c>
      <c r="Q76" s="41">
        <v>0</v>
      </c>
      <c r="R76" s="41">
        <v>0</v>
      </c>
      <c r="S76" s="41">
        <v>0</v>
      </c>
      <c r="T76" s="41">
        <v>0</v>
      </c>
      <c r="U76" s="41">
        <v>0</v>
      </c>
      <c r="V76" s="41">
        <v>0</v>
      </c>
      <c r="W76" s="41">
        <v>0</v>
      </c>
      <c r="X76" s="41">
        <v>0</v>
      </c>
      <c r="Y76" s="41">
        <v>0</v>
      </c>
      <c r="Z76" s="41">
        <v>0</v>
      </c>
      <c r="AA76" s="41">
        <v>0</v>
      </c>
      <c r="AB76" s="41">
        <v>0</v>
      </c>
      <c r="AC76" s="41">
        <v>0</v>
      </c>
      <c r="AD76" s="41">
        <v>0</v>
      </c>
      <c r="AE76" s="41">
        <v>0</v>
      </c>
      <c r="AF76" s="41">
        <v>0</v>
      </c>
      <c r="AG76" s="41">
        <v>0</v>
      </c>
      <c r="AH76" s="41">
        <v>0</v>
      </c>
      <c r="AI76" s="41">
        <v>0</v>
      </c>
      <c r="AJ76" s="41">
        <v>0</v>
      </c>
      <c r="AK76" s="41">
        <v>0</v>
      </c>
      <c r="AL76" s="41">
        <v>0</v>
      </c>
      <c r="AM76" s="41">
        <v>0</v>
      </c>
      <c r="AN76" s="41">
        <v>0</v>
      </c>
      <c r="AO76" s="41">
        <v>0</v>
      </c>
      <c r="AP76" s="41">
        <v>0</v>
      </c>
      <c r="AQ76" s="41">
        <v>0</v>
      </c>
      <c r="AR76" s="41">
        <v>0</v>
      </c>
      <c r="AS76" s="41">
        <v>0</v>
      </c>
      <c r="AT76" s="41">
        <v>0</v>
      </c>
      <c r="AU76" s="41">
        <v>0</v>
      </c>
      <c r="AV76" s="41">
        <v>0</v>
      </c>
      <c r="AW76" s="41">
        <v>0</v>
      </c>
      <c r="AX76" s="41">
        <v>0</v>
      </c>
      <c r="AY76" s="41">
        <v>0</v>
      </c>
      <c r="AZ76" s="41">
        <v>0</v>
      </c>
      <c r="BA76" s="41">
        <v>0</v>
      </c>
      <c r="BB76" s="41">
        <v>0</v>
      </c>
      <c r="BC76" s="41">
        <v>0</v>
      </c>
      <c r="BD76" s="41">
        <v>0</v>
      </c>
      <c r="BE76" s="41">
        <v>0</v>
      </c>
      <c r="BF76" s="41">
        <v>0</v>
      </c>
      <c r="BG76" s="41">
        <v>0</v>
      </c>
      <c r="BH76" s="41">
        <v>0</v>
      </c>
      <c r="BI76" s="41">
        <v>0</v>
      </c>
      <c r="BJ76" s="41">
        <v>0</v>
      </c>
      <c r="BK76" s="41">
        <v>0</v>
      </c>
      <c r="BL76" s="41">
        <v>1</v>
      </c>
      <c r="BM76" s="41">
        <v>0</v>
      </c>
      <c r="BN76" s="41">
        <v>0</v>
      </c>
      <c r="BO76" s="41">
        <v>0</v>
      </c>
      <c r="BP76" s="41">
        <v>0</v>
      </c>
      <c r="BQ76" s="41">
        <v>0</v>
      </c>
      <c r="BR76" s="41">
        <v>0</v>
      </c>
      <c r="BS76" s="41">
        <v>0</v>
      </c>
      <c r="BT76" s="41">
        <v>0</v>
      </c>
      <c r="BU76" s="41">
        <v>0</v>
      </c>
      <c r="BV76" s="41">
        <v>0</v>
      </c>
      <c r="BW76" s="41">
        <v>0</v>
      </c>
      <c r="BX76" s="41">
        <v>0</v>
      </c>
      <c r="BY76" s="41">
        <v>0</v>
      </c>
      <c r="BZ76" s="41">
        <v>0</v>
      </c>
      <c r="CA76" s="41">
        <v>0</v>
      </c>
      <c r="CB76" s="41">
        <v>0</v>
      </c>
      <c r="CC76" s="41">
        <v>0</v>
      </c>
      <c r="CD76" s="41">
        <v>0</v>
      </c>
      <c r="CE76" s="41">
        <v>0</v>
      </c>
      <c r="CF76" s="41">
        <v>0</v>
      </c>
      <c r="CG76" s="41">
        <v>0</v>
      </c>
      <c r="CH76" s="41">
        <v>0</v>
      </c>
      <c r="CI76" s="41">
        <v>0</v>
      </c>
      <c r="CJ76" s="41">
        <v>0</v>
      </c>
      <c r="CK76" s="41">
        <v>0</v>
      </c>
      <c r="CL76" s="41">
        <v>0</v>
      </c>
      <c r="CM76" s="41">
        <v>0</v>
      </c>
      <c r="CN76" s="41">
        <v>0</v>
      </c>
      <c r="CO76" s="41">
        <v>0</v>
      </c>
      <c r="CP76" s="41">
        <v>0</v>
      </c>
      <c r="CQ76" s="41">
        <v>0</v>
      </c>
      <c r="CR76" s="41">
        <v>0</v>
      </c>
      <c r="CS76" s="41">
        <v>0</v>
      </c>
      <c r="CT76" s="41">
        <v>0</v>
      </c>
      <c r="CU76" s="41">
        <v>0</v>
      </c>
      <c r="CV76" s="41">
        <v>0</v>
      </c>
    </row>
    <row r="77" spans="1:100" ht="14.25">
      <c r="A77" s="90" t="s">
        <v>15517</v>
      </c>
      <c r="B77" s="41">
        <v>0</v>
      </c>
      <c r="C77" s="41">
        <v>0</v>
      </c>
      <c r="D77" s="41">
        <v>0</v>
      </c>
      <c r="E77" s="41">
        <v>2</v>
      </c>
      <c r="F77" s="41">
        <v>0</v>
      </c>
      <c r="G77" s="41">
        <v>0</v>
      </c>
      <c r="H77" s="41">
        <v>0</v>
      </c>
      <c r="I77" s="41">
        <v>0</v>
      </c>
      <c r="J77" s="41">
        <v>0</v>
      </c>
      <c r="K77" s="41">
        <v>0</v>
      </c>
      <c r="L77" s="41">
        <v>0</v>
      </c>
      <c r="M77" s="41">
        <v>1</v>
      </c>
      <c r="N77" s="41">
        <v>0</v>
      </c>
      <c r="O77" s="41">
        <v>1</v>
      </c>
      <c r="P77" s="41">
        <v>0</v>
      </c>
      <c r="Q77" s="41">
        <v>0</v>
      </c>
      <c r="R77" s="41">
        <v>0</v>
      </c>
      <c r="S77" s="41">
        <v>0</v>
      </c>
      <c r="T77" s="41">
        <v>0</v>
      </c>
      <c r="U77" s="41">
        <v>1</v>
      </c>
      <c r="V77" s="41">
        <v>0</v>
      </c>
      <c r="W77" s="41">
        <v>0</v>
      </c>
      <c r="X77" s="41">
        <v>0</v>
      </c>
      <c r="Y77" s="41">
        <v>0</v>
      </c>
      <c r="Z77" s="41">
        <v>0</v>
      </c>
      <c r="AA77" s="41">
        <v>0</v>
      </c>
      <c r="AB77" s="41">
        <v>0</v>
      </c>
      <c r="AC77" s="41">
        <v>0</v>
      </c>
      <c r="AD77" s="41">
        <v>0</v>
      </c>
      <c r="AE77" s="41">
        <v>0</v>
      </c>
      <c r="AF77" s="41">
        <v>0</v>
      </c>
      <c r="AG77" s="41">
        <v>0</v>
      </c>
      <c r="AH77" s="41">
        <v>0</v>
      </c>
      <c r="AI77" s="41">
        <v>0</v>
      </c>
      <c r="AJ77" s="41">
        <v>2</v>
      </c>
      <c r="AK77" s="41">
        <v>1</v>
      </c>
      <c r="AL77" s="41">
        <v>0</v>
      </c>
      <c r="AM77" s="41">
        <v>0</v>
      </c>
      <c r="AN77" s="41">
        <v>0</v>
      </c>
      <c r="AO77" s="41">
        <v>0</v>
      </c>
      <c r="AP77" s="41">
        <v>0</v>
      </c>
      <c r="AQ77" s="41">
        <v>1</v>
      </c>
      <c r="AR77" s="41">
        <v>0</v>
      </c>
      <c r="AS77" s="41">
        <v>0</v>
      </c>
      <c r="AT77" s="41">
        <v>0</v>
      </c>
      <c r="AU77" s="41">
        <v>0</v>
      </c>
      <c r="AV77" s="41">
        <v>0</v>
      </c>
      <c r="AW77" s="41">
        <v>0</v>
      </c>
      <c r="AX77" s="41">
        <v>0</v>
      </c>
      <c r="AY77" s="41">
        <v>2</v>
      </c>
      <c r="AZ77" s="41">
        <v>0</v>
      </c>
      <c r="BA77" s="41">
        <v>1</v>
      </c>
      <c r="BB77" s="41">
        <v>0</v>
      </c>
      <c r="BC77" s="41">
        <v>0</v>
      </c>
      <c r="BD77" s="41">
        <v>0</v>
      </c>
      <c r="BE77" s="41">
        <v>0</v>
      </c>
      <c r="BF77" s="41">
        <v>0</v>
      </c>
      <c r="BG77" s="41">
        <v>0</v>
      </c>
      <c r="BH77" s="41">
        <v>0</v>
      </c>
      <c r="BI77" s="41">
        <v>0</v>
      </c>
      <c r="BJ77" s="41">
        <v>0</v>
      </c>
      <c r="BK77" s="41">
        <v>0</v>
      </c>
      <c r="BL77" s="65">
        <v>19</v>
      </c>
      <c r="BM77" s="41">
        <v>0</v>
      </c>
      <c r="BN77" s="41">
        <v>1</v>
      </c>
      <c r="BO77" s="41">
        <v>0</v>
      </c>
      <c r="BP77" s="41">
        <v>1</v>
      </c>
      <c r="BQ77" s="41">
        <v>0</v>
      </c>
      <c r="BR77" s="41">
        <v>5</v>
      </c>
      <c r="BS77" s="41">
        <v>0</v>
      </c>
      <c r="BT77" s="41">
        <v>2</v>
      </c>
      <c r="BU77" s="41">
        <v>0</v>
      </c>
      <c r="BV77" s="41">
        <v>0</v>
      </c>
      <c r="BW77" s="41">
        <v>0</v>
      </c>
      <c r="BX77" s="41">
        <v>0</v>
      </c>
      <c r="BY77" s="41">
        <v>0</v>
      </c>
      <c r="BZ77" s="41">
        <v>0</v>
      </c>
      <c r="CA77" s="41">
        <v>0</v>
      </c>
      <c r="CB77" s="41">
        <v>0</v>
      </c>
      <c r="CC77" s="41">
        <v>0</v>
      </c>
      <c r="CD77" s="41">
        <v>0</v>
      </c>
      <c r="CE77" s="41">
        <v>0</v>
      </c>
      <c r="CF77" s="41">
        <v>0</v>
      </c>
      <c r="CG77" s="41">
        <v>0</v>
      </c>
      <c r="CH77" s="41">
        <v>0</v>
      </c>
      <c r="CI77" s="41">
        <v>0</v>
      </c>
      <c r="CJ77" s="41">
        <v>0</v>
      </c>
      <c r="CK77" s="41">
        <v>0</v>
      </c>
      <c r="CL77" s="41">
        <v>0</v>
      </c>
      <c r="CM77" s="41">
        <v>0</v>
      </c>
      <c r="CN77" s="41">
        <v>0</v>
      </c>
      <c r="CO77" s="41">
        <v>0</v>
      </c>
      <c r="CP77" s="41">
        <v>0</v>
      </c>
      <c r="CQ77" s="41">
        <v>0</v>
      </c>
      <c r="CR77" s="41">
        <v>0</v>
      </c>
      <c r="CS77" s="41">
        <v>0</v>
      </c>
      <c r="CT77" s="41">
        <v>0</v>
      </c>
      <c r="CU77" s="41">
        <v>0</v>
      </c>
      <c r="CV77" s="41">
        <v>0</v>
      </c>
    </row>
    <row r="78" spans="1:100" ht="14.25">
      <c r="A78" s="90" t="s">
        <v>15518</v>
      </c>
      <c r="B78" s="41">
        <v>3</v>
      </c>
      <c r="C78" s="41">
        <v>9</v>
      </c>
      <c r="D78" s="41">
        <v>3</v>
      </c>
      <c r="E78" s="41">
        <v>2</v>
      </c>
      <c r="F78" s="41">
        <v>1</v>
      </c>
      <c r="G78" s="41">
        <v>2</v>
      </c>
      <c r="H78" s="41">
        <v>1</v>
      </c>
      <c r="I78" s="41">
        <v>3</v>
      </c>
      <c r="J78" s="41">
        <v>1</v>
      </c>
      <c r="K78" s="41">
        <v>1</v>
      </c>
      <c r="L78" s="41">
        <v>2</v>
      </c>
      <c r="M78" s="41">
        <v>5</v>
      </c>
      <c r="N78" s="41">
        <v>6</v>
      </c>
      <c r="O78" s="65">
        <v>3</v>
      </c>
      <c r="P78" s="65">
        <v>2</v>
      </c>
      <c r="Q78" s="41">
        <v>2</v>
      </c>
      <c r="R78" s="41">
        <v>3</v>
      </c>
      <c r="S78" s="41">
        <v>2</v>
      </c>
      <c r="T78" s="41">
        <v>2</v>
      </c>
      <c r="U78" s="41">
        <v>1</v>
      </c>
      <c r="V78" s="41">
        <v>2</v>
      </c>
      <c r="W78" s="41">
        <v>3</v>
      </c>
      <c r="X78" s="65">
        <v>3</v>
      </c>
      <c r="Y78" s="41">
        <v>1</v>
      </c>
      <c r="Z78" s="41">
        <v>0</v>
      </c>
      <c r="AA78" s="41">
        <v>1</v>
      </c>
      <c r="AB78" s="41">
        <v>1</v>
      </c>
      <c r="AC78" s="41">
        <v>0</v>
      </c>
      <c r="AD78" s="41">
        <v>0</v>
      </c>
      <c r="AE78" s="41">
        <v>0</v>
      </c>
      <c r="AF78" s="41">
        <v>0</v>
      </c>
      <c r="AG78" s="41">
        <v>1</v>
      </c>
      <c r="AH78" s="41">
        <v>0</v>
      </c>
      <c r="AI78" s="41">
        <v>2</v>
      </c>
      <c r="AJ78" s="41">
        <v>5</v>
      </c>
      <c r="AK78" s="41">
        <v>7</v>
      </c>
      <c r="AL78" s="41">
        <v>2</v>
      </c>
      <c r="AM78" s="41">
        <v>4</v>
      </c>
      <c r="AN78" s="41">
        <v>1</v>
      </c>
      <c r="AO78" s="41">
        <v>0</v>
      </c>
      <c r="AP78" s="41">
        <v>1</v>
      </c>
      <c r="AQ78" s="41">
        <v>3</v>
      </c>
      <c r="AR78" s="41">
        <v>1</v>
      </c>
      <c r="AS78" s="41">
        <v>0</v>
      </c>
      <c r="AT78" s="41">
        <v>0</v>
      </c>
      <c r="AU78" s="41">
        <v>0</v>
      </c>
      <c r="AV78" s="41">
        <v>1</v>
      </c>
      <c r="AW78" s="41">
        <v>0</v>
      </c>
      <c r="AX78" s="41">
        <v>1</v>
      </c>
      <c r="AY78" s="41">
        <v>2</v>
      </c>
      <c r="AZ78" s="41">
        <v>3</v>
      </c>
      <c r="BA78" s="41">
        <v>4</v>
      </c>
      <c r="BB78" s="41">
        <v>0</v>
      </c>
      <c r="BC78" s="41">
        <v>3</v>
      </c>
      <c r="BD78" s="41">
        <v>1</v>
      </c>
      <c r="BE78" s="41">
        <v>0</v>
      </c>
      <c r="BF78" s="41">
        <v>4</v>
      </c>
      <c r="BG78" s="41">
        <v>0</v>
      </c>
      <c r="BH78" s="41">
        <v>0</v>
      </c>
      <c r="BI78" s="65">
        <v>4</v>
      </c>
      <c r="BJ78" s="41">
        <v>1</v>
      </c>
      <c r="BK78" s="41">
        <v>0</v>
      </c>
      <c r="BL78" s="41">
        <v>3</v>
      </c>
      <c r="BM78" s="41">
        <v>3</v>
      </c>
      <c r="BN78" s="41">
        <v>5</v>
      </c>
      <c r="BO78" s="41">
        <v>3</v>
      </c>
      <c r="BP78" s="41">
        <v>3</v>
      </c>
      <c r="BQ78" s="65">
        <v>3</v>
      </c>
      <c r="BR78" s="41">
        <v>8</v>
      </c>
      <c r="BS78" s="41">
        <v>1</v>
      </c>
      <c r="BT78" s="41">
        <v>2</v>
      </c>
      <c r="BU78" s="41">
        <v>7</v>
      </c>
      <c r="BV78" s="41">
        <v>2</v>
      </c>
      <c r="BW78" s="41">
        <v>7</v>
      </c>
      <c r="BX78" s="41">
        <v>2</v>
      </c>
      <c r="BY78" s="41">
        <v>2</v>
      </c>
      <c r="BZ78" s="41">
        <v>2</v>
      </c>
      <c r="CA78" s="41">
        <v>0</v>
      </c>
      <c r="CB78" s="41">
        <v>9</v>
      </c>
      <c r="CC78" s="41">
        <v>10</v>
      </c>
      <c r="CD78" s="41">
        <v>1</v>
      </c>
      <c r="CE78" s="41">
        <v>2</v>
      </c>
      <c r="CF78" s="41">
        <v>3</v>
      </c>
      <c r="CG78" s="41">
        <v>2</v>
      </c>
      <c r="CH78" s="41">
        <v>3</v>
      </c>
      <c r="CI78" s="41">
        <v>6</v>
      </c>
      <c r="CJ78" s="41">
        <v>7</v>
      </c>
      <c r="CK78" s="41">
        <v>2</v>
      </c>
      <c r="CL78" s="41">
        <v>2</v>
      </c>
      <c r="CM78" s="41">
        <v>1</v>
      </c>
      <c r="CN78" s="41">
        <v>8</v>
      </c>
      <c r="CO78" s="41">
        <v>3</v>
      </c>
      <c r="CP78" s="41">
        <v>3</v>
      </c>
      <c r="CQ78" s="65">
        <v>3</v>
      </c>
      <c r="CR78" s="41">
        <v>2</v>
      </c>
      <c r="CS78" s="41">
        <v>8</v>
      </c>
      <c r="CT78" s="41">
        <v>1</v>
      </c>
      <c r="CU78" s="41">
        <v>1</v>
      </c>
      <c r="CV78" s="41">
        <v>0</v>
      </c>
    </row>
    <row r="79" spans="1:100" ht="14.25">
      <c r="A79" s="90" t="s">
        <v>15519</v>
      </c>
      <c r="B79" s="41">
        <v>4</v>
      </c>
      <c r="C79" s="41">
        <v>3</v>
      </c>
      <c r="D79" s="41">
        <v>2</v>
      </c>
      <c r="E79" s="41">
        <v>1</v>
      </c>
      <c r="F79" s="41">
        <v>1</v>
      </c>
      <c r="G79" s="41">
        <v>0</v>
      </c>
      <c r="H79" s="41">
        <v>0</v>
      </c>
      <c r="I79" s="41">
        <v>0</v>
      </c>
      <c r="J79" s="41">
        <v>0</v>
      </c>
      <c r="K79" s="41">
        <v>0</v>
      </c>
      <c r="L79" s="41">
        <v>1</v>
      </c>
      <c r="M79" s="41">
        <v>2</v>
      </c>
      <c r="N79" s="41">
        <v>1</v>
      </c>
      <c r="O79" s="41">
        <v>1</v>
      </c>
      <c r="P79" s="41">
        <v>0</v>
      </c>
      <c r="Q79" s="65">
        <v>3</v>
      </c>
      <c r="R79" s="41">
        <v>1</v>
      </c>
      <c r="S79" s="41">
        <v>1</v>
      </c>
      <c r="T79" s="41">
        <v>0</v>
      </c>
      <c r="U79" s="41">
        <v>3</v>
      </c>
      <c r="V79" s="41">
        <v>0</v>
      </c>
      <c r="W79" s="65">
        <v>2</v>
      </c>
      <c r="X79" s="41">
        <v>2</v>
      </c>
      <c r="Y79" s="41">
        <v>2</v>
      </c>
      <c r="Z79" s="41">
        <v>1</v>
      </c>
      <c r="AA79" s="41">
        <v>1</v>
      </c>
      <c r="AB79" s="41">
        <v>1</v>
      </c>
      <c r="AC79" s="41">
        <v>2</v>
      </c>
      <c r="AD79" s="41">
        <v>1</v>
      </c>
      <c r="AE79" s="41">
        <v>0</v>
      </c>
      <c r="AF79" s="41">
        <v>0</v>
      </c>
      <c r="AG79" s="41">
        <v>0</v>
      </c>
      <c r="AH79" s="41">
        <v>1</v>
      </c>
      <c r="AI79" s="41">
        <v>2</v>
      </c>
      <c r="AJ79" s="41">
        <v>1</v>
      </c>
      <c r="AK79" s="41">
        <v>5</v>
      </c>
      <c r="AL79" s="41">
        <v>0</v>
      </c>
      <c r="AM79" s="41">
        <v>4</v>
      </c>
      <c r="AN79" s="41">
        <v>3</v>
      </c>
      <c r="AO79" s="41">
        <v>1</v>
      </c>
      <c r="AP79" s="41">
        <v>1</v>
      </c>
      <c r="AQ79" s="41">
        <v>3</v>
      </c>
      <c r="AR79" s="41">
        <v>0</v>
      </c>
      <c r="AS79" s="41">
        <v>0</v>
      </c>
      <c r="AT79" s="41">
        <v>0</v>
      </c>
      <c r="AU79" s="41">
        <v>0</v>
      </c>
      <c r="AV79" s="41">
        <v>2</v>
      </c>
      <c r="AW79" s="41">
        <v>0</v>
      </c>
      <c r="AX79" s="41">
        <v>2</v>
      </c>
      <c r="AY79" s="41">
        <v>1</v>
      </c>
      <c r="AZ79" s="41">
        <v>1</v>
      </c>
      <c r="BA79" s="41">
        <v>2</v>
      </c>
      <c r="BB79" s="41">
        <v>0</v>
      </c>
      <c r="BC79" s="65">
        <v>7</v>
      </c>
      <c r="BD79" s="41">
        <v>0</v>
      </c>
      <c r="BE79" s="41">
        <v>2</v>
      </c>
      <c r="BF79" s="41">
        <v>4</v>
      </c>
      <c r="BG79" s="41">
        <v>0</v>
      </c>
      <c r="BH79" s="41">
        <v>0</v>
      </c>
      <c r="BI79" s="41">
        <v>1</v>
      </c>
      <c r="BJ79" s="41">
        <v>3</v>
      </c>
      <c r="BK79" s="41">
        <v>0</v>
      </c>
      <c r="BL79" s="41">
        <v>2</v>
      </c>
      <c r="BM79" s="41">
        <v>1</v>
      </c>
      <c r="BN79" s="41">
        <v>4</v>
      </c>
      <c r="BO79" s="41">
        <v>3</v>
      </c>
      <c r="BP79" s="41">
        <v>1</v>
      </c>
      <c r="BQ79" s="41">
        <v>3</v>
      </c>
      <c r="BR79" s="41">
        <v>2</v>
      </c>
      <c r="BS79" s="41">
        <v>0</v>
      </c>
      <c r="BT79" s="41">
        <v>0</v>
      </c>
      <c r="BU79" s="41">
        <v>2</v>
      </c>
      <c r="BV79" s="41">
        <v>4</v>
      </c>
      <c r="BW79" s="41">
        <v>2</v>
      </c>
      <c r="BX79" s="41">
        <v>1</v>
      </c>
      <c r="BY79" s="41">
        <v>1</v>
      </c>
      <c r="BZ79" s="41">
        <v>1</v>
      </c>
      <c r="CA79" s="41">
        <v>0</v>
      </c>
      <c r="CB79" s="41">
        <v>5</v>
      </c>
      <c r="CC79" s="41">
        <v>4</v>
      </c>
      <c r="CD79" s="41">
        <v>1</v>
      </c>
      <c r="CE79" s="41">
        <v>3</v>
      </c>
      <c r="CF79" s="41">
        <v>0</v>
      </c>
      <c r="CG79" s="41">
        <v>3</v>
      </c>
      <c r="CH79" s="41">
        <v>3</v>
      </c>
      <c r="CI79" s="41">
        <v>6</v>
      </c>
      <c r="CJ79" s="41">
        <v>1</v>
      </c>
      <c r="CK79" s="41">
        <v>1</v>
      </c>
      <c r="CL79" s="41">
        <v>5</v>
      </c>
      <c r="CM79" s="41">
        <v>2</v>
      </c>
      <c r="CN79" s="41">
        <v>1</v>
      </c>
      <c r="CO79" s="41">
        <v>1</v>
      </c>
      <c r="CP79" s="41">
        <v>1</v>
      </c>
      <c r="CQ79" s="41">
        <v>3</v>
      </c>
      <c r="CR79" s="41">
        <v>3</v>
      </c>
      <c r="CS79" s="41">
        <v>5</v>
      </c>
      <c r="CT79" s="41">
        <v>0</v>
      </c>
      <c r="CU79" s="41">
        <v>0</v>
      </c>
      <c r="CV79" s="41">
        <v>2</v>
      </c>
    </row>
    <row r="80" spans="1:100" ht="14.25">
      <c r="A80" s="90" t="s">
        <v>15520</v>
      </c>
      <c r="B80" s="41">
        <v>3</v>
      </c>
      <c r="C80" s="41">
        <v>0</v>
      </c>
      <c r="D80" s="41">
        <v>3</v>
      </c>
      <c r="E80" s="41">
        <v>4</v>
      </c>
      <c r="F80" s="41">
        <v>0</v>
      </c>
      <c r="G80" s="41">
        <v>0</v>
      </c>
      <c r="H80" s="41">
        <v>0</v>
      </c>
      <c r="I80" s="41">
        <v>5</v>
      </c>
      <c r="J80" s="41">
        <v>0</v>
      </c>
      <c r="K80" s="41">
        <v>2</v>
      </c>
      <c r="L80" s="41">
        <v>4</v>
      </c>
      <c r="M80" s="41">
        <v>3</v>
      </c>
      <c r="N80" s="41">
        <v>5</v>
      </c>
      <c r="O80" s="41">
        <v>2</v>
      </c>
      <c r="P80" s="41">
        <v>8</v>
      </c>
      <c r="Q80" s="41">
        <v>0</v>
      </c>
      <c r="R80" s="41">
        <v>3</v>
      </c>
      <c r="S80" s="41">
        <v>2</v>
      </c>
      <c r="T80" s="41">
        <v>2</v>
      </c>
      <c r="U80" s="41">
        <v>4</v>
      </c>
      <c r="V80" s="41">
        <v>0</v>
      </c>
      <c r="W80" s="41">
        <v>3</v>
      </c>
      <c r="X80" s="41">
        <v>4</v>
      </c>
      <c r="Y80" s="41">
        <v>3</v>
      </c>
      <c r="Z80" s="41">
        <v>1</v>
      </c>
      <c r="AA80" s="41">
        <v>1</v>
      </c>
      <c r="AB80" s="41">
        <v>0</v>
      </c>
      <c r="AC80" s="41">
        <v>3</v>
      </c>
      <c r="AD80" s="41">
        <v>0</v>
      </c>
      <c r="AE80" s="41">
        <v>1</v>
      </c>
      <c r="AF80" s="41">
        <v>0</v>
      </c>
      <c r="AG80" s="41">
        <v>2</v>
      </c>
      <c r="AH80" s="41">
        <v>0</v>
      </c>
      <c r="AI80" s="41">
        <v>3</v>
      </c>
      <c r="AJ80" s="41">
        <v>2</v>
      </c>
      <c r="AK80" s="41">
        <v>8</v>
      </c>
      <c r="AL80" s="41">
        <v>1</v>
      </c>
      <c r="AM80" s="41">
        <v>3</v>
      </c>
      <c r="AN80" s="41">
        <v>2</v>
      </c>
      <c r="AO80" s="41">
        <v>0</v>
      </c>
      <c r="AP80" s="41">
        <v>3</v>
      </c>
      <c r="AQ80" s="41">
        <v>8</v>
      </c>
      <c r="AR80" s="41">
        <v>1</v>
      </c>
      <c r="AS80" s="41">
        <v>0</v>
      </c>
      <c r="AT80" s="65">
        <v>2</v>
      </c>
      <c r="AU80" s="41">
        <v>0</v>
      </c>
      <c r="AV80" s="41">
        <v>0</v>
      </c>
      <c r="AW80" s="41">
        <v>1</v>
      </c>
      <c r="AX80" s="41">
        <v>1</v>
      </c>
      <c r="AY80" s="41">
        <v>2</v>
      </c>
      <c r="AZ80" s="41">
        <v>2</v>
      </c>
      <c r="BA80" s="41">
        <v>2</v>
      </c>
      <c r="BB80" s="41">
        <v>0</v>
      </c>
      <c r="BC80" s="41">
        <v>9</v>
      </c>
      <c r="BD80" s="41">
        <v>0</v>
      </c>
      <c r="BE80" s="41">
        <v>1</v>
      </c>
      <c r="BF80" s="41">
        <v>0</v>
      </c>
      <c r="BG80" s="41">
        <v>0</v>
      </c>
      <c r="BH80" s="41">
        <v>0</v>
      </c>
      <c r="BI80" s="41">
        <v>0</v>
      </c>
      <c r="BJ80" s="41">
        <v>1</v>
      </c>
      <c r="BK80" s="41">
        <v>0</v>
      </c>
      <c r="BL80" s="41">
        <v>4</v>
      </c>
      <c r="BM80" s="41">
        <v>1</v>
      </c>
      <c r="BN80" s="41">
        <v>5</v>
      </c>
      <c r="BO80" s="41">
        <v>0</v>
      </c>
      <c r="BP80" s="41">
        <v>2</v>
      </c>
      <c r="BQ80" s="41">
        <v>5</v>
      </c>
      <c r="BR80" s="41">
        <v>2</v>
      </c>
      <c r="BS80" s="41">
        <v>1</v>
      </c>
      <c r="BT80" s="41">
        <v>1</v>
      </c>
      <c r="BU80" s="41">
        <v>3</v>
      </c>
      <c r="BV80" s="41">
        <v>1</v>
      </c>
      <c r="BW80" s="41">
        <v>8</v>
      </c>
      <c r="BX80" s="41">
        <v>4</v>
      </c>
      <c r="BY80" s="41">
        <v>1</v>
      </c>
      <c r="BZ80" s="41">
        <v>0</v>
      </c>
      <c r="CA80" s="41">
        <v>1</v>
      </c>
      <c r="CB80" s="41">
        <v>4</v>
      </c>
      <c r="CC80" s="41">
        <v>8</v>
      </c>
      <c r="CD80" s="41">
        <v>0</v>
      </c>
      <c r="CE80" s="41">
        <v>5</v>
      </c>
      <c r="CF80" s="41">
        <v>5</v>
      </c>
      <c r="CG80" s="41">
        <v>3</v>
      </c>
      <c r="CH80" s="41">
        <v>2</v>
      </c>
      <c r="CI80" s="41">
        <v>3</v>
      </c>
      <c r="CJ80" s="41">
        <v>3</v>
      </c>
      <c r="CK80" s="41">
        <v>6</v>
      </c>
      <c r="CL80" s="41">
        <v>4</v>
      </c>
      <c r="CM80" s="41">
        <v>3</v>
      </c>
      <c r="CN80" s="41">
        <v>6</v>
      </c>
      <c r="CO80" s="41">
        <v>7</v>
      </c>
      <c r="CP80" s="41">
        <v>4</v>
      </c>
      <c r="CQ80" s="41">
        <v>2</v>
      </c>
      <c r="CR80" s="41">
        <v>4</v>
      </c>
      <c r="CS80" s="41">
        <v>3</v>
      </c>
      <c r="CT80" s="41">
        <v>0</v>
      </c>
      <c r="CU80" s="41">
        <v>0</v>
      </c>
      <c r="CV80" s="41">
        <v>4</v>
      </c>
    </row>
    <row r="81" spans="1:100" ht="14.25">
      <c r="A81" s="84" t="s">
        <v>15521</v>
      </c>
      <c r="B81" s="41">
        <v>0</v>
      </c>
      <c r="C81" s="41">
        <v>0</v>
      </c>
      <c r="D81" s="41">
        <v>0</v>
      </c>
      <c r="E81" s="41">
        <v>0</v>
      </c>
      <c r="F81" s="41">
        <v>0</v>
      </c>
      <c r="G81" s="41">
        <v>0</v>
      </c>
      <c r="H81" s="41">
        <v>0</v>
      </c>
      <c r="I81" s="41">
        <v>0</v>
      </c>
      <c r="J81" s="41">
        <v>0</v>
      </c>
      <c r="K81" s="41">
        <v>0</v>
      </c>
      <c r="L81" s="41">
        <v>0</v>
      </c>
      <c r="M81" s="41">
        <v>0</v>
      </c>
      <c r="N81" s="41">
        <v>0</v>
      </c>
      <c r="O81" s="41">
        <v>0</v>
      </c>
      <c r="P81" s="41">
        <v>0</v>
      </c>
      <c r="Q81" s="41">
        <v>0</v>
      </c>
      <c r="R81" s="41">
        <v>0</v>
      </c>
      <c r="S81" s="41">
        <v>0</v>
      </c>
      <c r="T81" s="41">
        <v>0</v>
      </c>
      <c r="U81" s="41">
        <v>0</v>
      </c>
      <c r="V81" s="41">
        <v>0</v>
      </c>
      <c r="W81" s="41">
        <v>0</v>
      </c>
      <c r="X81" s="41">
        <v>0</v>
      </c>
      <c r="Y81" s="41">
        <v>0</v>
      </c>
      <c r="Z81" s="41">
        <v>0</v>
      </c>
      <c r="AA81" s="41">
        <v>0</v>
      </c>
      <c r="AB81" s="41">
        <v>0</v>
      </c>
      <c r="AC81" s="41">
        <v>0</v>
      </c>
      <c r="AD81" s="41">
        <v>0</v>
      </c>
      <c r="AE81" s="41">
        <v>0</v>
      </c>
      <c r="AF81" s="41">
        <v>0</v>
      </c>
      <c r="AG81" s="41">
        <v>0</v>
      </c>
      <c r="AH81" s="41">
        <v>0</v>
      </c>
      <c r="AI81" s="41">
        <v>0</v>
      </c>
      <c r="AJ81" s="41">
        <v>0</v>
      </c>
      <c r="AK81" s="41">
        <v>0</v>
      </c>
      <c r="AL81" s="41">
        <v>0</v>
      </c>
      <c r="AM81" s="41">
        <v>0</v>
      </c>
      <c r="AN81" s="41">
        <v>0</v>
      </c>
      <c r="AO81" s="41">
        <v>0</v>
      </c>
      <c r="AP81" s="41">
        <v>0</v>
      </c>
      <c r="AQ81" s="41">
        <v>0</v>
      </c>
      <c r="AR81" s="41">
        <v>0</v>
      </c>
      <c r="AS81" s="41">
        <v>0</v>
      </c>
      <c r="AT81" s="41">
        <v>0</v>
      </c>
      <c r="AU81" s="41">
        <v>0</v>
      </c>
      <c r="AV81" s="41">
        <v>0</v>
      </c>
      <c r="AW81" s="41">
        <v>0</v>
      </c>
      <c r="AX81" s="41">
        <v>0</v>
      </c>
      <c r="AY81" s="41">
        <v>0</v>
      </c>
      <c r="AZ81" s="41">
        <v>0</v>
      </c>
      <c r="BA81" s="41">
        <v>0</v>
      </c>
      <c r="BB81" s="41">
        <v>0</v>
      </c>
      <c r="BC81" s="41">
        <v>0</v>
      </c>
      <c r="BD81" s="41">
        <v>0</v>
      </c>
      <c r="BE81" s="41">
        <v>0</v>
      </c>
      <c r="BF81" s="41">
        <v>0</v>
      </c>
      <c r="BG81" s="41">
        <v>0</v>
      </c>
      <c r="BH81" s="41">
        <v>0</v>
      </c>
      <c r="BI81" s="41">
        <v>0</v>
      </c>
      <c r="BJ81" s="41">
        <v>0</v>
      </c>
      <c r="BK81" s="41">
        <v>0</v>
      </c>
      <c r="BL81" s="41">
        <v>0</v>
      </c>
      <c r="BM81" s="41">
        <v>0</v>
      </c>
      <c r="BN81" s="41">
        <v>0</v>
      </c>
      <c r="BO81" s="41">
        <v>0</v>
      </c>
      <c r="BP81" s="41">
        <v>0</v>
      </c>
      <c r="BQ81" s="41">
        <v>0</v>
      </c>
      <c r="BR81" s="41">
        <v>0</v>
      </c>
      <c r="BS81" s="41">
        <v>0</v>
      </c>
      <c r="BT81" s="41">
        <v>0</v>
      </c>
      <c r="BU81" s="41">
        <v>0</v>
      </c>
      <c r="BV81" s="41">
        <v>0</v>
      </c>
      <c r="BW81" s="41">
        <v>1</v>
      </c>
      <c r="BX81" s="41">
        <v>0</v>
      </c>
      <c r="BY81" s="41">
        <v>0</v>
      </c>
      <c r="BZ81" s="41">
        <v>0</v>
      </c>
      <c r="CA81" s="41">
        <v>0</v>
      </c>
      <c r="CB81" s="41">
        <v>0</v>
      </c>
      <c r="CC81" s="41">
        <v>0</v>
      </c>
      <c r="CD81" s="41">
        <v>0</v>
      </c>
      <c r="CE81" s="41">
        <v>0</v>
      </c>
      <c r="CF81" s="41">
        <v>0</v>
      </c>
      <c r="CG81" s="41">
        <v>0</v>
      </c>
      <c r="CH81" s="41">
        <v>0</v>
      </c>
      <c r="CI81" s="41">
        <v>0</v>
      </c>
      <c r="CJ81" s="41">
        <v>0</v>
      </c>
      <c r="CK81" s="41">
        <v>0</v>
      </c>
      <c r="CL81" s="41">
        <v>0</v>
      </c>
      <c r="CM81" s="41">
        <v>0</v>
      </c>
      <c r="CN81" s="41">
        <v>0</v>
      </c>
      <c r="CO81" s="41">
        <v>0</v>
      </c>
      <c r="CP81" s="41">
        <v>0</v>
      </c>
      <c r="CQ81" s="41">
        <v>0</v>
      </c>
      <c r="CR81" s="41">
        <v>0</v>
      </c>
      <c r="CS81" s="41">
        <v>0</v>
      </c>
      <c r="CT81" s="41">
        <v>0</v>
      </c>
      <c r="CU81" s="41">
        <v>0</v>
      </c>
      <c r="CV81" s="41">
        <v>0</v>
      </c>
    </row>
    <row r="82" spans="1:100" ht="14.25">
      <c r="A82" s="84" t="s">
        <v>15522</v>
      </c>
      <c r="B82" s="41">
        <v>0</v>
      </c>
      <c r="C82" s="41">
        <v>0</v>
      </c>
      <c r="D82" s="41">
        <v>0</v>
      </c>
      <c r="E82" s="41">
        <v>0</v>
      </c>
      <c r="F82" s="41">
        <v>0</v>
      </c>
      <c r="G82" s="41">
        <v>0</v>
      </c>
      <c r="H82" s="41">
        <v>0</v>
      </c>
      <c r="I82" s="41">
        <v>0</v>
      </c>
      <c r="J82" s="41">
        <v>0</v>
      </c>
      <c r="K82" s="41">
        <v>0</v>
      </c>
      <c r="L82" s="41">
        <v>0</v>
      </c>
      <c r="M82" s="41">
        <v>0</v>
      </c>
      <c r="N82" s="41">
        <v>0</v>
      </c>
      <c r="O82" s="41">
        <v>0</v>
      </c>
      <c r="P82" s="41">
        <v>0</v>
      </c>
      <c r="Q82" s="41">
        <v>0</v>
      </c>
      <c r="R82" s="41">
        <v>0</v>
      </c>
      <c r="S82" s="41">
        <v>0</v>
      </c>
      <c r="T82" s="41">
        <v>0</v>
      </c>
      <c r="U82" s="41">
        <v>0</v>
      </c>
      <c r="V82" s="41">
        <v>0</v>
      </c>
      <c r="W82" s="41">
        <v>0</v>
      </c>
      <c r="X82" s="41">
        <v>0</v>
      </c>
      <c r="Y82" s="41">
        <v>0</v>
      </c>
      <c r="Z82" s="41">
        <v>0</v>
      </c>
      <c r="AA82" s="41">
        <v>0</v>
      </c>
      <c r="AB82" s="41">
        <v>0</v>
      </c>
      <c r="AC82" s="41">
        <v>0</v>
      </c>
      <c r="AD82" s="41">
        <v>0</v>
      </c>
      <c r="AE82" s="41">
        <v>0</v>
      </c>
      <c r="AF82" s="41">
        <v>0</v>
      </c>
      <c r="AG82" s="41">
        <v>0</v>
      </c>
      <c r="AH82" s="41">
        <v>0</v>
      </c>
      <c r="AI82" s="41">
        <v>0</v>
      </c>
      <c r="AJ82" s="41">
        <v>0</v>
      </c>
      <c r="AK82" s="41">
        <v>0</v>
      </c>
      <c r="AL82" s="41">
        <v>0</v>
      </c>
      <c r="AM82" s="41">
        <v>0</v>
      </c>
      <c r="AN82" s="41">
        <v>0</v>
      </c>
      <c r="AO82" s="41">
        <v>0</v>
      </c>
      <c r="AP82" s="41">
        <v>0</v>
      </c>
      <c r="AQ82" s="41">
        <v>0</v>
      </c>
      <c r="AR82" s="41">
        <v>0</v>
      </c>
      <c r="AS82" s="41">
        <v>0</v>
      </c>
      <c r="AT82" s="41">
        <v>0</v>
      </c>
      <c r="AU82" s="41">
        <v>0</v>
      </c>
      <c r="AV82" s="41">
        <v>0</v>
      </c>
      <c r="AW82" s="41">
        <v>0</v>
      </c>
      <c r="AX82" s="41">
        <v>0</v>
      </c>
      <c r="AY82" s="41">
        <v>0</v>
      </c>
      <c r="AZ82" s="41">
        <v>0</v>
      </c>
      <c r="BA82" s="41">
        <v>0</v>
      </c>
      <c r="BB82" s="41">
        <v>0</v>
      </c>
      <c r="BC82" s="41">
        <v>0</v>
      </c>
      <c r="BD82" s="41">
        <v>0</v>
      </c>
      <c r="BE82" s="41">
        <v>0</v>
      </c>
      <c r="BF82" s="41">
        <v>0</v>
      </c>
      <c r="BG82" s="41">
        <v>0</v>
      </c>
      <c r="BH82" s="41">
        <v>0</v>
      </c>
      <c r="BI82" s="41">
        <v>0</v>
      </c>
      <c r="BJ82" s="41">
        <v>0</v>
      </c>
      <c r="BK82" s="41">
        <v>0</v>
      </c>
      <c r="BL82" s="41">
        <v>0</v>
      </c>
      <c r="BM82" s="41">
        <v>0</v>
      </c>
      <c r="BN82" s="41">
        <v>0</v>
      </c>
      <c r="BO82" s="41">
        <v>0</v>
      </c>
      <c r="BP82" s="41">
        <v>0</v>
      </c>
      <c r="BQ82" s="41">
        <v>0</v>
      </c>
      <c r="BR82" s="41">
        <v>0</v>
      </c>
      <c r="BS82" s="41">
        <v>0</v>
      </c>
      <c r="BT82" s="41">
        <v>0</v>
      </c>
      <c r="BU82" s="41">
        <v>0</v>
      </c>
      <c r="BV82" s="41">
        <v>0</v>
      </c>
      <c r="BW82" s="41">
        <v>0</v>
      </c>
      <c r="BX82" s="41">
        <v>0</v>
      </c>
      <c r="BY82" s="41">
        <v>0</v>
      </c>
      <c r="BZ82" s="41">
        <v>0</v>
      </c>
      <c r="CA82" s="41">
        <v>0</v>
      </c>
      <c r="CB82" s="41">
        <v>0</v>
      </c>
      <c r="CC82" s="41">
        <v>0</v>
      </c>
      <c r="CD82" s="41">
        <v>0</v>
      </c>
      <c r="CE82" s="41">
        <v>0</v>
      </c>
      <c r="CF82" s="41">
        <v>0</v>
      </c>
      <c r="CG82" s="41">
        <v>0</v>
      </c>
      <c r="CH82" s="41">
        <v>0</v>
      </c>
      <c r="CI82" s="41">
        <v>0</v>
      </c>
      <c r="CJ82" s="41">
        <v>0</v>
      </c>
      <c r="CK82" s="41">
        <v>0</v>
      </c>
      <c r="CL82" s="41">
        <v>0</v>
      </c>
      <c r="CM82" s="41">
        <v>0</v>
      </c>
      <c r="CN82" s="41">
        <v>0</v>
      </c>
      <c r="CO82" s="41">
        <v>0</v>
      </c>
      <c r="CP82" s="41">
        <v>0</v>
      </c>
      <c r="CQ82" s="41">
        <v>0</v>
      </c>
      <c r="CR82" s="41">
        <v>0</v>
      </c>
      <c r="CS82" s="41">
        <v>0</v>
      </c>
      <c r="CT82" s="41">
        <v>0</v>
      </c>
      <c r="CU82" s="41">
        <v>0</v>
      </c>
      <c r="CV82" s="41">
        <v>0</v>
      </c>
    </row>
    <row r="83" spans="1:100" ht="14.25">
      <c r="A83" s="84" t="s">
        <v>15523</v>
      </c>
      <c r="B83" s="41">
        <v>0</v>
      </c>
      <c r="C83" s="41">
        <v>0</v>
      </c>
      <c r="D83" s="41">
        <v>0</v>
      </c>
      <c r="E83" s="41">
        <v>0</v>
      </c>
      <c r="F83" s="41">
        <v>0</v>
      </c>
      <c r="G83" s="41">
        <v>0</v>
      </c>
      <c r="H83" s="41">
        <v>0</v>
      </c>
      <c r="I83" s="41">
        <v>0</v>
      </c>
      <c r="J83" s="41">
        <v>0</v>
      </c>
      <c r="K83" s="41">
        <v>0</v>
      </c>
      <c r="L83" s="41">
        <v>0</v>
      </c>
      <c r="M83" s="41">
        <v>0</v>
      </c>
      <c r="N83" s="41">
        <v>0</v>
      </c>
      <c r="O83" s="41">
        <v>0</v>
      </c>
      <c r="P83" s="41">
        <v>0</v>
      </c>
      <c r="Q83" s="41">
        <v>0</v>
      </c>
      <c r="R83" s="41">
        <v>0</v>
      </c>
      <c r="S83" s="41">
        <v>0</v>
      </c>
      <c r="T83" s="41">
        <v>0</v>
      </c>
      <c r="U83" s="41">
        <v>0</v>
      </c>
      <c r="V83" s="41">
        <v>0</v>
      </c>
      <c r="W83" s="41">
        <v>0</v>
      </c>
      <c r="X83" s="41">
        <v>0</v>
      </c>
      <c r="Y83" s="41">
        <v>0</v>
      </c>
      <c r="Z83" s="41">
        <v>0</v>
      </c>
      <c r="AA83" s="41">
        <v>0</v>
      </c>
      <c r="AB83" s="41">
        <v>0</v>
      </c>
      <c r="AC83" s="41">
        <v>0</v>
      </c>
      <c r="AD83" s="41">
        <v>0</v>
      </c>
      <c r="AE83" s="41">
        <v>0</v>
      </c>
      <c r="AF83" s="41">
        <v>0</v>
      </c>
      <c r="AG83" s="41">
        <v>0</v>
      </c>
      <c r="AH83" s="41">
        <v>0</v>
      </c>
      <c r="AI83" s="41">
        <v>0</v>
      </c>
      <c r="AJ83" s="41">
        <v>0</v>
      </c>
      <c r="AK83" s="41">
        <v>0</v>
      </c>
      <c r="AL83" s="41">
        <v>0</v>
      </c>
      <c r="AM83" s="41">
        <v>0</v>
      </c>
      <c r="AN83" s="41">
        <v>0</v>
      </c>
      <c r="AO83" s="41">
        <v>0</v>
      </c>
      <c r="AP83" s="41">
        <v>0</v>
      </c>
      <c r="AQ83" s="41">
        <v>0</v>
      </c>
      <c r="AR83" s="41">
        <v>0</v>
      </c>
      <c r="AS83" s="41">
        <v>0</v>
      </c>
      <c r="AT83" s="41">
        <v>0</v>
      </c>
      <c r="AU83" s="41">
        <v>0</v>
      </c>
      <c r="AV83" s="41">
        <v>0</v>
      </c>
      <c r="AW83" s="41">
        <v>0</v>
      </c>
      <c r="AX83" s="41">
        <v>0</v>
      </c>
      <c r="AY83" s="41">
        <v>0</v>
      </c>
      <c r="AZ83" s="41">
        <v>0</v>
      </c>
      <c r="BA83" s="41">
        <v>0</v>
      </c>
      <c r="BB83" s="41">
        <v>0</v>
      </c>
      <c r="BC83" s="41">
        <v>0</v>
      </c>
      <c r="BD83" s="41">
        <v>0</v>
      </c>
      <c r="BE83" s="41">
        <v>0</v>
      </c>
      <c r="BF83" s="41">
        <v>0</v>
      </c>
      <c r="BG83" s="41">
        <v>0</v>
      </c>
      <c r="BH83" s="41">
        <v>0</v>
      </c>
      <c r="BI83" s="41">
        <v>0</v>
      </c>
      <c r="BJ83" s="41">
        <v>0</v>
      </c>
      <c r="BK83" s="41">
        <v>0</v>
      </c>
      <c r="BL83" s="41">
        <v>0</v>
      </c>
      <c r="BM83" s="41">
        <v>0</v>
      </c>
      <c r="BN83" s="41">
        <v>0</v>
      </c>
      <c r="BO83" s="41">
        <v>0</v>
      </c>
      <c r="BP83" s="41">
        <v>0</v>
      </c>
      <c r="BQ83" s="41">
        <v>0</v>
      </c>
      <c r="BR83" s="41">
        <v>0</v>
      </c>
      <c r="BS83" s="41">
        <v>0</v>
      </c>
      <c r="BT83" s="41">
        <v>0</v>
      </c>
      <c r="BU83" s="41">
        <v>0</v>
      </c>
      <c r="BV83" s="41">
        <v>0</v>
      </c>
      <c r="BW83" s="41">
        <v>0</v>
      </c>
      <c r="BX83" s="41">
        <v>0</v>
      </c>
      <c r="BY83" s="41">
        <v>0</v>
      </c>
      <c r="BZ83" s="41">
        <v>0</v>
      </c>
      <c r="CA83" s="41">
        <v>0</v>
      </c>
      <c r="CB83" s="41">
        <v>0</v>
      </c>
      <c r="CC83" s="41">
        <v>0</v>
      </c>
      <c r="CD83" s="41">
        <v>0</v>
      </c>
      <c r="CE83" s="41">
        <v>0</v>
      </c>
      <c r="CF83" s="41">
        <v>0</v>
      </c>
      <c r="CG83" s="41">
        <v>0</v>
      </c>
      <c r="CH83" s="41">
        <v>0</v>
      </c>
      <c r="CI83" s="41">
        <v>0</v>
      </c>
      <c r="CJ83" s="41">
        <v>0</v>
      </c>
      <c r="CK83" s="41">
        <v>0</v>
      </c>
      <c r="CL83" s="41">
        <v>0</v>
      </c>
      <c r="CM83" s="41">
        <v>0</v>
      </c>
      <c r="CN83" s="41">
        <v>0</v>
      </c>
      <c r="CO83" s="41">
        <v>0</v>
      </c>
      <c r="CP83" s="41">
        <v>0</v>
      </c>
      <c r="CQ83" s="41">
        <v>0</v>
      </c>
      <c r="CR83" s="41">
        <v>0</v>
      </c>
      <c r="CS83" s="41">
        <v>0</v>
      </c>
      <c r="CT83" s="41">
        <v>0</v>
      </c>
      <c r="CU83" s="41">
        <v>0</v>
      </c>
      <c r="CV83" s="41">
        <v>0</v>
      </c>
    </row>
    <row r="84" spans="1:100" ht="14.25">
      <c r="A84" s="84" t="s">
        <v>15524</v>
      </c>
      <c r="B84" s="41">
        <v>0</v>
      </c>
      <c r="C84" s="41">
        <v>0</v>
      </c>
      <c r="D84" s="41">
        <v>0</v>
      </c>
      <c r="E84" s="41">
        <v>0</v>
      </c>
      <c r="F84" s="41">
        <v>0</v>
      </c>
      <c r="G84" s="41">
        <v>0</v>
      </c>
      <c r="H84" s="41">
        <v>0</v>
      </c>
      <c r="I84" s="41">
        <v>0</v>
      </c>
      <c r="J84" s="41">
        <v>0</v>
      </c>
      <c r="K84" s="41">
        <v>0</v>
      </c>
      <c r="L84" s="41">
        <v>0</v>
      </c>
      <c r="M84" s="41">
        <v>0</v>
      </c>
      <c r="N84" s="41">
        <v>0</v>
      </c>
      <c r="O84" s="41">
        <v>0</v>
      </c>
      <c r="P84" s="41">
        <v>0</v>
      </c>
      <c r="Q84" s="41">
        <v>0</v>
      </c>
      <c r="R84" s="41">
        <v>0</v>
      </c>
      <c r="S84" s="41">
        <v>0</v>
      </c>
      <c r="T84" s="41">
        <v>0</v>
      </c>
      <c r="U84" s="41">
        <v>0</v>
      </c>
      <c r="V84" s="41">
        <v>0</v>
      </c>
      <c r="W84" s="41">
        <v>0</v>
      </c>
      <c r="X84" s="41">
        <v>0</v>
      </c>
      <c r="Y84" s="41">
        <v>1</v>
      </c>
      <c r="Z84" s="41">
        <v>0</v>
      </c>
      <c r="AA84" s="41">
        <v>0</v>
      </c>
      <c r="AB84" s="41">
        <v>0</v>
      </c>
      <c r="AC84" s="41">
        <v>0</v>
      </c>
      <c r="AD84" s="41">
        <v>0</v>
      </c>
      <c r="AE84" s="41">
        <v>1</v>
      </c>
      <c r="AF84" s="41">
        <v>0</v>
      </c>
      <c r="AG84" s="41">
        <v>0</v>
      </c>
      <c r="AH84" s="41">
        <v>0</v>
      </c>
      <c r="AI84" s="41">
        <v>0</v>
      </c>
      <c r="AJ84" s="41">
        <v>0</v>
      </c>
      <c r="AK84" s="41">
        <v>0</v>
      </c>
      <c r="AL84" s="41">
        <v>0</v>
      </c>
      <c r="AM84" s="41">
        <v>0</v>
      </c>
      <c r="AN84" s="41">
        <v>0</v>
      </c>
      <c r="AO84" s="41">
        <v>0</v>
      </c>
      <c r="AP84" s="41">
        <v>0</v>
      </c>
      <c r="AQ84" s="41">
        <v>0</v>
      </c>
      <c r="AR84" s="41">
        <v>0</v>
      </c>
      <c r="AS84" s="41">
        <v>0</v>
      </c>
      <c r="AT84" s="41">
        <v>0</v>
      </c>
      <c r="AU84" s="41">
        <v>0</v>
      </c>
      <c r="AV84" s="41">
        <v>0</v>
      </c>
      <c r="AW84" s="41">
        <v>0</v>
      </c>
      <c r="AX84" s="41">
        <v>0</v>
      </c>
      <c r="AY84" s="41">
        <v>0</v>
      </c>
      <c r="AZ84" s="41">
        <v>0</v>
      </c>
      <c r="BA84" s="41">
        <v>0</v>
      </c>
      <c r="BB84" s="41">
        <v>0</v>
      </c>
      <c r="BC84" s="41">
        <v>0</v>
      </c>
      <c r="BD84" s="41">
        <v>0</v>
      </c>
      <c r="BE84" s="41">
        <v>0</v>
      </c>
      <c r="BF84" s="41">
        <v>0</v>
      </c>
      <c r="BG84" s="41">
        <v>0</v>
      </c>
      <c r="BH84" s="41">
        <v>0</v>
      </c>
      <c r="BI84" s="41">
        <v>0</v>
      </c>
      <c r="BJ84" s="41">
        <v>0</v>
      </c>
      <c r="BK84" s="41">
        <v>0</v>
      </c>
      <c r="BL84" s="41">
        <v>0</v>
      </c>
      <c r="BM84" s="41">
        <v>0</v>
      </c>
      <c r="BN84" s="41">
        <v>0</v>
      </c>
      <c r="BO84" s="41">
        <v>0</v>
      </c>
      <c r="BP84" s="41">
        <v>0</v>
      </c>
      <c r="BQ84" s="41">
        <v>0</v>
      </c>
      <c r="BR84" s="41">
        <v>0</v>
      </c>
      <c r="BS84" s="41">
        <v>0</v>
      </c>
      <c r="BT84" s="41">
        <v>0</v>
      </c>
      <c r="BU84" s="41">
        <v>0</v>
      </c>
      <c r="BV84" s="41">
        <v>0</v>
      </c>
      <c r="BW84" s="41">
        <v>0</v>
      </c>
      <c r="BX84" s="41">
        <v>0</v>
      </c>
      <c r="BY84" s="41">
        <v>0</v>
      </c>
      <c r="BZ84" s="41">
        <v>0</v>
      </c>
      <c r="CA84" s="41">
        <v>0</v>
      </c>
      <c r="CB84" s="41">
        <v>0</v>
      </c>
      <c r="CC84" s="41">
        <v>0</v>
      </c>
      <c r="CD84" s="41">
        <v>0</v>
      </c>
      <c r="CE84" s="41">
        <v>0</v>
      </c>
      <c r="CF84" s="41">
        <v>0</v>
      </c>
      <c r="CG84" s="41">
        <v>0</v>
      </c>
      <c r="CH84" s="41">
        <v>0</v>
      </c>
      <c r="CI84" s="41">
        <v>0</v>
      </c>
      <c r="CJ84" s="41">
        <v>0</v>
      </c>
      <c r="CK84" s="41">
        <v>0</v>
      </c>
      <c r="CL84" s="41">
        <v>0</v>
      </c>
      <c r="CM84" s="41">
        <v>0</v>
      </c>
      <c r="CN84" s="41">
        <v>0</v>
      </c>
      <c r="CO84" s="41">
        <v>0</v>
      </c>
      <c r="CP84" s="41">
        <v>0</v>
      </c>
      <c r="CQ84" s="41">
        <v>0</v>
      </c>
      <c r="CR84" s="41">
        <v>0</v>
      </c>
      <c r="CS84" s="41">
        <v>0</v>
      </c>
      <c r="CT84" s="41">
        <v>0</v>
      </c>
      <c r="CU84" s="41">
        <v>0</v>
      </c>
      <c r="CV84" s="41">
        <v>0</v>
      </c>
    </row>
    <row r="85" spans="1:100" ht="14.25">
      <c r="A85" s="84" t="s">
        <v>15525</v>
      </c>
      <c r="B85" s="41">
        <v>0</v>
      </c>
      <c r="C85" s="41">
        <v>0</v>
      </c>
      <c r="D85" s="41">
        <v>0</v>
      </c>
      <c r="E85" s="41">
        <v>0</v>
      </c>
      <c r="F85" s="41">
        <v>0</v>
      </c>
      <c r="G85" s="41">
        <v>0</v>
      </c>
      <c r="H85" s="41">
        <v>0</v>
      </c>
      <c r="I85" s="41">
        <v>0</v>
      </c>
      <c r="J85" s="41">
        <v>0</v>
      </c>
      <c r="K85" s="41">
        <v>0</v>
      </c>
      <c r="L85" s="41">
        <v>0</v>
      </c>
      <c r="M85" s="41">
        <v>0</v>
      </c>
      <c r="N85" s="41">
        <v>0</v>
      </c>
      <c r="O85" s="41">
        <v>0</v>
      </c>
      <c r="P85" s="41">
        <v>0</v>
      </c>
      <c r="Q85" s="41">
        <v>0</v>
      </c>
      <c r="R85" s="41">
        <v>0</v>
      </c>
      <c r="S85" s="41">
        <v>0</v>
      </c>
      <c r="T85" s="41">
        <v>0</v>
      </c>
      <c r="U85" s="41">
        <v>0</v>
      </c>
      <c r="V85" s="41">
        <v>0</v>
      </c>
      <c r="W85" s="41">
        <v>0</v>
      </c>
      <c r="X85" s="41">
        <v>0</v>
      </c>
      <c r="Y85" s="41">
        <v>0</v>
      </c>
      <c r="Z85" s="41">
        <v>0</v>
      </c>
      <c r="AA85" s="41">
        <v>0</v>
      </c>
      <c r="AB85" s="41">
        <v>0</v>
      </c>
      <c r="AC85" s="41">
        <v>0</v>
      </c>
      <c r="AD85" s="41">
        <v>0</v>
      </c>
      <c r="AE85" s="41">
        <v>0</v>
      </c>
      <c r="AF85" s="41">
        <v>0</v>
      </c>
      <c r="AG85" s="41">
        <v>0</v>
      </c>
      <c r="AH85" s="41">
        <v>0</v>
      </c>
      <c r="AI85" s="41">
        <v>0</v>
      </c>
      <c r="AJ85" s="41">
        <v>0</v>
      </c>
      <c r="AK85" s="41">
        <v>0</v>
      </c>
      <c r="AL85" s="41">
        <v>0</v>
      </c>
      <c r="AM85" s="41">
        <v>0</v>
      </c>
      <c r="AN85" s="41">
        <v>0</v>
      </c>
      <c r="AO85" s="41">
        <v>0</v>
      </c>
      <c r="AP85" s="41">
        <v>0</v>
      </c>
      <c r="AQ85" s="41">
        <v>0</v>
      </c>
      <c r="AR85" s="41">
        <v>0</v>
      </c>
      <c r="AS85" s="41">
        <v>0</v>
      </c>
      <c r="AT85" s="41">
        <v>0</v>
      </c>
      <c r="AU85" s="41">
        <v>0</v>
      </c>
      <c r="AV85" s="41">
        <v>0</v>
      </c>
      <c r="AW85" s="41">
        <v>0</v>
      </c>
      <c r="AX85" s="41">
        <v>0</v>
      </c>
      <c r="AY85" s="41">
        <v>0</v>
      </c>
      <c r="AZ85" s="41">
        <v>0</v>
      </c>
      <c r="BA85" s="41">
        <v>0</v>
      </c>
      <c r="BB85" s="41">
        <v>0</v>
      </c>
      <c r="BC85" s="41">
        <v>0</v>
      </c>
      <c r="BD85" s="41">
        <v>0</v>
      </c>
      <c r="BE85" s="41">
        <v>0</v>
      </c>
      <c r="BF85" s="41">
        <v>0</v>
      </c>
      <c r="BG85" s="41">
        <v>0</v>
      </c>
      <c r="BH85" s="41">
        <v>0</v>
      </c>
      <c r="BI85" s="41">
        <v>0</v>
      </c>
      <c r="BJ85" s="41">
        <v>0</v>
      </c>
      <c r="BK85" s="41">
        <v>0</v>
      </c>
      <c r="BL85" s="41">
        <v>0</v>
      </c>
      <c r="BM85" s="41">
        <v>0</v>
      </c>
      <c r="BN85" s="41">
        <v>0</v>
      </c>
      <c r="BO85" s="41">
        <v>0</v>
      </c>
      <c r="BP85" s="41">
        <v>0</v>
      </c>
      <c r="BQ85" s="41">
        <v>0</v>
      </c>
      <c r="BR85" s="41">
        <v>0</v>
      </c>
      <c r="BS85" s="41">
        <v>0</v>
      </c>
      <c r="BT85" s="41">
        <v>0</v>
      </c>
      <c r="BU85" s="41">
        <v>0</v>
      </c>
      <c r="BV85" s="41">
        <v>0</v>
      </c>
      <c r="BW85" s="41">
        <v>0</v>
      </c>
      <c r="BX85" s="41">
        <v>0</v>
      </c>
      <c r="BY85" s="41">
        <v>0</v>
      </c>
      <c r="BZ85" s="41">
        <v>0</v>
      </c>
      <c r="CA85" s="41">
        <v>0</v>
      </c>
      <c r="CB85" s="41">
        <v>0</v>
      </c>
      <c r="CC85" s="41">
        <v>0</v>
      </c>
      <c r="CD85" s="41">
        <v>0</v>
      </c>
      <c r="CE85" s="41">
        <v>0</v>
      </c>
      <c r="CF85" s="41">
        <v>0</v>
      </c>
      <c r="CG85" s="41">
        <v>0</v>
      </c>
      <c r="CH85" s="41">
        <v>0</v>
      </c>
      <c r="CI85" s="41">
        <v>0</v>
      </c>
      <c r="CJ85" s="41">
        <v>0</v>
      </c>
      <c r="CK85" s="41">
        <v>0</v>
      </c>
      <c r="CL85" s="41">
        <v>0</v>
      </c>
      <c r="CM85" s="41">
        <v>0</v>
      </c>
      <c r="CN85" s="41">
        <v>0</v>
      </c>
      <c r="CO85" s="41">
        <v>0</v>
      </c>
      <c r="CP85" s="41">
        <v>0</v>
      </c>
      <c r="CQ85" s="41">
        <v>0</v>
      </c>
      <c r="CR85" s="41">
        <v>0</v>
      </c>
      <c r="CS85" s="41">
        <v>0</v>
      </c>
      <c r="CT85" s="41">
        <v>0</v>
      </c>
      <c r="CU85" s="41">
        <v>0</v>
      </c>
      <c r="CV85" s="41">
        <v>0</v>
      </c>
    </row>
    <row r="86" spans="1:100" ht="14.25">
      <c r="A86" s="84" t="s">
        <v>15526</v>
      </c>
      <c r="B86" s="41">
        <v>0</v>
      </c>
      <c r="C86" s="41">
        <v>0</v>
      </c>
      <c r="D86" s="41">
        <v>0</v>
      </c>
      <c r="E86" s="41">
        <v>0</v>
      </c>
      <c r="F86" s="41">
        <v>0</v>
      </c>
      <c r="G86" s="41">
        <v>0</v>
      </c>
      <c r="H86" s="41">
        <v>0</v>
      </c>
      <c r="I86" s="41">
        <v>0</v>
      </c>
      <c r="J86" s="41">
        <v>0</v>
      </c>
      <c r="K86" s="41">
        <v>0</v>
      </c>
      <c r="L86" s="41">
        <v>1</v>
      </c>
      <c r="M86" s="41">
        <v>0</v>
      </c>
      <c r="N86" s="41">
        <v>0</v>
      </c>
      <c r="O86" s="41">
        <v>0</v>
      </c>
      <c r="P86" s="41">
        <v>0</v>
      </c>
      <c r="Q86" s="41">
        <v>0</v>
      </c>
      <c r="R86" s="41">
        <v>0</v>
      </c>
      <c r="S86" s="41">
        <v>0</v>
      </c>
      <c r="T86" s="41">
        <v>0</v>
      </c>
      <c r="U86" s="41">
        <v>0</v>
      </c>
      <c r="V86" s="41">
        <v>0</v>
      </c>
      <c r="W86" s="41">
        <v>0</v>
      </c>
      <c r="X86" s="41">
        <v>0</v>
      </c>
      <c r="Y86" s="41">
        <v>0</v>
      </c>
      <c r="Z86" s="41">
        <v>0</v>
      </c>
      <c r="AA86" s="41">
        <v>0</v>
      </c>
      <c r="AB86" s="41">
        <v>0</v>
      </c>
      <c r="AC86" s="41">
        <v>0</v>
      </c>
      <c r="AD86" s="41">
        <v>0</v>
      </c>
      <c r="AE86" s="41">
        <v>0</v>
      </c>
      <c r="AF86" s="41">
        <v>0</v>
      </c>
      <c r="AG86" s="41">
        <v>0</v>
      </c>
      <c r="AH86" s="41">
        <v>0</v>
      </c>
      <c r="AI86" s="41">
        <v>0</v>
      </c>
      <c r="AJ86" s="41">
        <v>0</v>
      </c>
      <c r="AK86" s="41">
        <v>0</v>
      </c>
      <c r="AL86" s="41">
        <v>0</v>
      </c>
      <c r="AM86" s="41">
        <v>0</v>
      </c>
      <c r="AN86" s="41">
        <v>0</v>
      </c>
      <c r="AO86" s="41">
        <v>0</v>
      </c>
      <c r="AP86" s="41">
        <v>0</v>
      </c>
      <c r="AQ86" s="41">
        <v>0</v>
      </c>
      <c r="AR86" s="41">
        <v>0</v>
      </c>
      <c r="AS86" s="41">
        <v>0</v>
      </c>
      <c r="AT86" s="41">
        <v>0</v>
      </c>
      <c r="AU86" s="41">
        <v>0</v>
      </c>
      <c r="AV86" s="41">
        <v>0</v>
      </c>
      <c r="AW86" s="41">
        <v>0</v>
      </c>
      <c r="AX86" s="41">
        <v>0</v>
      </c>
      <c r="AY86" s="41">
        <v>0</v>
      </c>
      <c r="AZ86" s="41">
        <v>0</v>
      </c>
      <c r="BA86" s="41">
        <v>0</v>
      </c>
      <c r="BB86" s="41">
        <v>0</v>
      </c>
      <c r="BC86" s="41">
        <v>0</v>
      </c>
      <c r="BD86" s="41">
        <v>0</v>
      </c>
      <c r="BE86" s="41">
        <v>0</v>
      </c>
      <c r="BF86" s="41">
        <v>0</v>
      </c>
      <c r="BG86" s="41">
        <v>0</v>
      </c>
      <c r="BH86" s="41">
        <v>0</v>
      </c>
      <c r="BI86" s="41">
        <v>0</v>
      </c>
      <c r="BJ86" s="41">
        <v>0</v>
      </c>
      <c r="BK86" s="41">
        <v>0</v>
      </c>
      <c r="BL86" s="41">
        <v>0</v>
      </c>
      <c r="BM86" s="41">
        <v>0</v>
      </c>
      <c r="BN86" s="41">
        <v>0</v>
      </c>
      <c r="BO86" s="41">
        <v>0</v>
      </c>
      <c r="BP86" s="41">
        <v>0</v>
      </c>
      <c r="BQ86" s="41">
        <v>0</v>
      </c>
      <c r="BR86" s="41">
        <v>0</v>
      </c>
      <c r="BS86" s="41">
        <v>0</v>
      </c>
      <c r="BT86" s="41">
        <v>0</v>
      </c>
      <c r="BU86" s="41">
        <v>0</v>
      </c>
      <c r="BV86" s="41">
        <v>0</v>
      </c>
      <c r="BW86" s="41">
        <v>0</v>
      </c>
      <c r="BX86" s="41">
        <v>0</v>
      </c>
      <c r="BY86" s="41">
        <v>0</v>
      </c>
      <c r="BZ86" s="41">
        <v>0</v>
      </c>
      <c r="CA86" s="41">
        <v>0</v>
      </c>
      <c r="CB86" s="41">
        <v>0</v>
      </c>
      <c r="CC86" s="41">
        <v>0</v>
      </c>
      <c r="CD86" s="41">
        <v>0</v>
      </c>
      <c r="CE86" s="41">
        <v>0</v>
      </c>
      <c r="CF86" s="41">
        <v>0</v>
      </c>
      <c r="CG86" s="41">
        <v>0</v>
      </c>
      <c r="CH86" s="41">
        <v>0</v>
      </c>
      <c r="CI86" s="41">
        <v>0</v>
      </c>
      <c r="CJ86" s="41">
        <v>0</v>
      </c>
      <c r="CK86" s="41">
        <v>0</v>
      </c>
      <c r="CL86" s="41">
        <v>0</v>
      </c>
      <c r="CM86" s="41">
        <v>0</v>
      </c>
      <c r="CN86" s="41">
        <v>0</v>
      </c>
      <c r="CO86" s="41">
        <v>0</v>
      </c>
      <c r="CP86" s="41">
        <v>0</v>
      </c>
      <c r="CQ86" s="41">
        <v>0</v>
      </c>
      <c r="CR86" s="41">
        <v>0</v>
      </c>
      <c r="CS86" s="41">
        <v>0</v>
      </c>
      <c r="CT86" s="41">
        <v>0</v>
      </c>
      <c r="CU86" s="41">
        <v>0</v>
      </c>
      <c r="CV86" s="41">
        <v>0</v>
      </c>
    </row>
    <row r="87" spans="1:100" ht="14.25">
      <c r="A87" s="84" t="s">
        <v>15527</v>
      </c>
      <c r="B87" s="41">
        <v>0</v>
      </c>
      <c r="C87" s="41">
        <v>0</v>
      </c>
      <c r="D87" s="41">
        <v>0</v>
      </c>
      <c r="E87" s="41">
        <v>0</v>
      </c>
      <c r="F87" s="41">
        <v>0</v>
      </c>
      <c r="G87" s="41">
        <v>0</v>
      </c>
      <c r="H87" s="41">
        <v>0</v>
      </c>
      <c r="I87" s="41">
        <v>0</v>
      </c>
      <c r="J87" s="41">
        <v>0</v>
      </c>
      <c r="K87" s="41">
        <v>0</v>
      </c>
      <c r="L87" s="41">
        <v>0</v>
      </c>
      <c r="M87" s="41">
        <v>0</v>
      </c>
      <c r="N87" s="41">
        <v>0</v>
      </c>
      <c r="O87" s="41">
        <v>0</v>
      </c>
      <c r="P87" s="41">
        <v>0</v>
      </c>
      <c r="Q87" s="41">
        <v>0</v>
      </c>
      <c r="R87" s="41">
        <v>0</v>
      </c>
      <c r="S87" s="41">
        <v>0</v>
      </c>
      <c r="T87" s="41">
        <v>0</v>
      </c>
      <c r="U87" s="41">
        <v>0</v>
      </c>
      <c r="V87" s="41">
        <v>0</v>
      </c>
      <c r="W87" s="41">
        <v>0</v>
      </c>
      <c r="X87" s="41">
        <v>0</v>
      </c>
      <c r="Y87" s="41">
        <v>0</v>
      </c>
      <c r="Z87" s="41">
        <v>0</v>
      </c>
      <c r="AA87" s="41">
        <v>0</v>
      </c>
      <c r="AB87" s="41">
        <v>0</v>
      </c>
      <c r="AC87" s="41">
        <v>0</v>
      </c>
      <c r="AD87" s="41">
        <v>0</v>
      </c>
      <c r="AE87" s="41">
        <v>0</v>
      </c>
      <c r="AF87" s="41">
        <v>0</v>
      </c>
      <c r="AG87" s="41">
        <v>0</v>
      </c>
      <c r="AH87" s="41">
        <v>1</v>
      </c>
      <c r="AI87" s="41">
        <v>0</v>
      </c>
      <c r="AJ87" s="41">
        <v>0</v>
      </c>
      <c r="AK87" s="41">
        <v>0</v>
      </c>
      <c r="AL87" s="41">
        <v>0</v>
      </c>
      <c r="AM87" s="41">
        <v>0</v>
      </c>
      <c r="AN87" s="41">
        <v>0</v>
      </c>
      <c r="AO87" s="41">
        <v>0</v>
      </c>
      <c r="AP87" s="41">
        <v>0</v>
      </c>
      <c r="AQ87" s="41">
        <v>0</v>
      </c>
      <c r="AR87" s="41">
        <v>0</v>
      </c>
      <c r="AS87" s="41">
        <v>0</v>
      </c>
      <c r="AT87" s="41">
        <v>0</v>
      </c>
      <c r="AU87" s="41">
        <v>0</v>
      </c>
      <c r="AV87" s="41">
        <v>0</v>
      </c>
      <c r="AW87" s="41">
        <v>0</v>
      </c>
      <c r="AX87" s="41">
        <v>0</v>
      </c>
      <c r="AY87" s="41">
        <v>0</v>
      </c>
      <c r="AZ87" s="41">
        <v>0</v>
      </c>
      <c r="BA87" s="41">
        <v>0</v>
      </c>
      <c r="BB87" s="41">
        <v>0</v>
      </c>
      <c r="BC87" s="41">
        <v>1</v>
      </c>
      <c r="BD87" s="41">
        <v>0</v>
      </c>
      <c r="BE87" s="41">
        <v>0</v>
      </c>
      <c r="BF87" s="41">
        <v>0</v>
      </c>
      <c r="BG87" s="41">
        <v>0</v>
      </c>
      <c r="BH87" s="41">
        <v>0</v>
      </c>
      <c r="BI87" s="41">
        <v>0</v>
      </c>
      <c r="BJ87" s="41">
        <v>0</v>
      </c>
      <c r="BK87" s="41">
        <v>1</v>
      </c>
      <c r="BL87" s="41">
        <v>0</v>
      </c>
      <c r="BM87" s="41">
        <v>0</v>
      </c>
      <c r="BN87" s="41">
        <v>0</v>
      </c>
      <c r="BO87" s="41">
        <v>0</v>
      </c>
      <c r="BP87" s="41">
        <v>0</v>
      </c>
      <c r="BQ87" s="41">
        <v>0</v>
      </c>
      <c r="BR87" s="41">
        <v>0</v>
      </c>
      <c r="BS87" s="41">
        <v>0</v>
      </c>
      <c r="BT87" s="41">
        <v>0</v>
      </c>
      <c r="BU87" s="41">
        <v>0</v>
      </c>
      <c r="BV87" s="41">
        <v>0</v>
      </c>
      <c r="BW87" s="41">
        <v>0</v>
      </c>
      <c r="BX87" s="41">
        <v>0</v>
      </c>
      <c r="BY87" s="41">
        <v>0</v>
      </c>
      <c r="BZ87" s="41">
        <v>0</v>
      </c>
      <c r="CA87" s="41">
        <v>0</v>
      </c>
      <c r="CB87" s="41">
        <v>0</v>
      </c>
      <c r="CC87" s="41">
        <v>0</v>
      </c>
      <c r="CD87" s="41">
        <v>0</v>
      </c>
      <c r="CE87" s="41">
        <v>0</v>
      </c>
      <c r="CF87" s="41">
        <v>0</v>
      </c>
      <c r="CG87" s="41">
        <v>1</v>
      </c>
      <c r="CH87" s="41">
        <v>0</v>
      </c>
      <c r="CI87" s="41">
        <v>0</v>
      </c>
      <c r="CJ87" s="41">
        <v>0</v>
      </c>
      <c r="CK87" s="41">
        <v>0</v>
      </c>
      <c r="CL87" s="41">
        <v>0</v>
      </c>
      <c r="CM87" s="41">
        <v>0</v>
      </c>
      <c r="CN87" s="41">
        <v>0</v>
      </c>
      <c r="CO87" s="41">
        <v>0</v>
      </c>
      <c r="CP87" s="41">
        <v>0</v>
      </c>
      <c r="CQ87" s="41">
        <v>0</v>
      </c>
      <c r="CR87" s="41">
        <v>0</v>
      </c>
      <c r="CS87" s="41">
        <v>0</v>
      </c>
      <c r="CT87" s="41">
        <v>0</v>
      </c>
      <c r="CU87" s="41">
        <v>0</v>
      </c>
      <c r="CV87" s="41">
        <v>0</v>
      </c>
    </row>
    <row r="88" spans="1:100" ht="14.25">
      <c r="A88" s="84" t="s">
        <v>15528</v>
      </c>
      <c r="B88" s="41">
        <v>0</v>
      </c>
      <c r="C88" s="41">
        <v>0</v>
      </c>
      <c r="D88" s="41">
        <v>0</v>
      </c>
      <c r="E88" s="41">
        <v>0</v>
      </c>
      <c r="F88" s="41">
        <v>0</v>
      </c>
      <c r="G88" s="41">
        <v>0</v>
      </c>
      <c r="H88" s="41">
        <v>0</v>
      </c>
      <c r="I88" s="41">
        <v>0</v>
      </c>
      <c r="J88" s="41">
        <v>0</v>
      </c>
      <c r="K88" s="41">
        <v>0</v>
      </c>
      <c r="L88" s="41">
        <v>0</v>
      </c>
      <c r="M88" s="41">
        <v>0</v>
      </c>
      <c r="N88" s="41">
        <v>0</v>
      </c>
      <c r="O88" s="41">
        <v>0</v>
      </c>
      <c r="P88" s="41">
        <v>0</v>
      </c>
      <c r="Q88" s="41">
        <v>0</v>
      </c>
      <c r="R88" s="41">
        <v>0</v>
      </c>
      <c r="S88" s="41">
        <v>0</v>
      </c>
      <c r="T88" s="41">
        <v>0</v>
      </c>
      <c r="U88" s="41">
        <v>0</v>
      </c>
      <c r="V88" s="41">
        <v>0</v>
      </c>
      <c r="W88" s="41">
        <v>0</v>
      </c>
      <c r="X88" s="41">
        <v>0</v>
      </c>
      <c r="Y88" s="41">
        <v>0</v>
      </c>
      <c r="Z88" s="41">
        <v>0</v>
      </c>
      <c r="AA88" s="41">
        <v>0</v>
      </c>
      <c r="AB88" s="41">
        <v>0</v>
      </c>
      <c r="AC88" s="41">
        <v>0</v>
      </c>
      <c r="AD88" s="41">
        <v>0</v>
      </c>
      <c r="AE88" s="41">
        <v>0</v>
      </c>
      <c r="AF88" s="41">
        <v>0</v>
      </c>
      <c r="AG88" s="41">
        <v>0</v>
      </c>
      <c r="AH88" s="41">
        <v>0</v>
      </c>
      <c r="AI88" s="41">
        <v>0</v>
      </c>
      <c r="AJ88" s="41">
        <v>0</v>
      </c>
      <c r="AK88" s="41">
        <v>0</v>
      </c>
      <c r="AL88" s="41">
        <v>0</v>
      </c>
      <c r="AM88" s="41">
        <v>0</v>
      </c>
      <c r="AN88" s="41">
        <v>0</v>
      </c>
      <c r="AO88" s="41">
        <v>0</v>
      </c>
      <c r="AP88" s="41">
        <v>0</v>
      </c>
      <c r="AQ88" s="41">
        <v>0</v>
      </c>
      <c r="AR88" s="41">
        <v>0</v>
      </c>
      <c r="AS88" s="41">
        <v>0</v>
      </c>
      <c r="AT88" s="41">
        <v>0</v>
      </c>
      <c r="AU88" s="41">
        <v>0</v>
      </c>
      <c r="AV88" s="41">
        <v>0</v>
      </c>
      <c r="AW88" s="41">
        <v>0</v>
      </c>
      <c r="AX88" s="41">
        <v>0</v>
      </c>
      <c r="AY88" s="41">
        <v>0</v>
      </c>
      <c r="AZ88" s="41">
        <v>0</v>
      </c>
      <c r="BA88" s="41">
        <v>0</v>
      </c>
      <c r="BB88" s="41">
        <v>0</v>
      </c>
      <c r="BC88" s="41">
        <v>0</v>
      </c>
      <c r="BD88" s="41">
        <v>0</v>
      </c>
      <c r="BE88" s="41">
        <v>0</v>
      </c>
      <c r="BF88" s="41">
        <v>0</v>
      </c>
      <c r="BG88" s="41">
        <v>0</v>
      </c>
      <c r="BH88" s="41">
        <v>0</v>
      </c>
      <c r="BI88" s="41">
        <v>0</v>
      </c>
      <c r="BJ88" s="41">
        <v>0</v>
      </c>
      <c r="BK88" s="41">
        <v>0</v>
      </c>
      <c r="BL88" s="41">
        <v>0</v>
      </c>
      <c r="BM88" s="41">
        <v>0</v>
      </c>
      <c r="BN88" s="41">
        <v>0</v>
      </c>
      <c r="BO88" s="41">
        <v>0</v>
      </c>
      <c r="BP88" s="41">
        <v>0</v>
      </c>
      <c r="BQ88" s="41">
        <v>0</v>
      </c>
      <c r="BR88" s="41">
        <v>0</v>
      </c>
      <c r="BS88" s="41">
        <v>0</v>
      </c>
      <c r="BT88" s="41">
        <v>0</v>
      </c>
      <c r="BU88" s="41">
        <v>0</v>
      </c>
      <c r="BV88" s="41">
        <v>0</v>
      </c>
      <c r="BW88" s="41">
        <v>0</v>
      </c>
      <c r="BX88" s="41">
        <v>0</v>
      </c>
      <c r="BY88" s="41">
        <v>0</v>
      </c>
      <c r="BZ88" s="41">
        <v>0</v>
      </c>
      <c r="CA88" s="41">
        <v>0</v>
      </c>
      <c r="CB88" s="41">
        <v>0</v>
      </c>
      <c r="CC88" s="41">
        <v>0</v>
      </c>
      <c r="CD88" s="41">
        <v>0</v>
      </c>
      <c r="CE88" s="41">
        <v>0</v>
      </c>
      <c r="CF88" s="41">
        <v>0</v>
      </c>
      <c r="CG88" s="41">
        <v>0</v>
      </c>
      <c r="CH88" s="41">
        <v>0</v>
      </c>
      <c r="CI88" s="41">
        <v>0</v>
      </c>
      <c r="CJ88" s="41">
        <v>0</v>
      </c>
      <c r="CK88" s="41">
        <v>0</v>
      </c>
      <c r="CL88" s="41">
        <v>0</v>
      </c>
      <c r="CM88" s="41">
        <v>0</v>
      </c>
      <c r="CN88" s="41">
        <v>0</v>
      </c>
      <c r="CO88" s="41">
        <v>0</v>
      </c>
      <c r="CP88" s="41">
        <v>0</v>
      </c>
      <c r="CQ88" s="41">
        <v>0</v>
      </c>
      <c r="CR88" s="41">
        <v>0</v>
      </c>
      <c r="CS88" s="41">
        <v>0</v>
      </c>
      <c r="CT88" s="41">
        <v>0</v>
      </c>
      <c r="CU88" s="41">
        <v>0</v>
      </c>
      <c r="CV88" s="41">
        <v>0</v>
      </c>
    </row>
    <row r="89" spans="1:100" ht="14.25">
      <c r="A89" s="84" t="s">
        <v>15529</v>
      </c>
      <c r="B89" s="41">
        <v>0</v>
      </c>
      <c r="C89" s="41">
        <v>0</v>
      </c>
      <c r="D89" s="41">
        <v>0</v>
      </c>
      <c r="E89" s="41">
        <v>0</v>
      </c>
      <c r="F89" s="41">
        <v>0</v>
      </c>
      <c r="G89" s="41">
        <v>0</v>
      </c>
      <c r="H89" s="41">
        <v>0</v>
      </c>
      <c r="I89" s="41">
        <v>0</v>
      </c>
      <c r="J89" s="41">
        <v>0</v>
      </c>
      <c r="K89" s="41">
        <v>0</v>
      </c>
      <c r="L89" s="41">
        <v>0</v>
      </c>
      <c r="M89" s="41">
        <v>0</v>
      </c>
      <c r="N89" s="41">
        <v>0</v>
      </c>
      <c r="O89" s="41">
        <v>0</v>
      </c>
      <c r="P89" s="41">
        <v>0</v>
      </c>
      <c r="Q89" s="41">
        <v>0</v>
      </c>
      <c r="R89" s="41">
        <v>0</v>
      </c>
      <c r="S89" s="41">
        <v>0</v>
      </c>
      <c r="T89" s="41">
        <v>0</v>
      </c>
      <c r="U89" s="41">
        <v>0</v>
      </c>
      <c r="V89" s="41">
        <v>0</v>
      </c>
      <c r="W89" s="41">
        <v>0</v>
      </c>
      <c r="X89" s="41">
        <v>0</v>
      </c>
      <c r="Y89" s="41">
        <v>0</v>
      </c>
      <c r="Z89" s="41">
        <v>0</v>
      </c>
      <c r="AA89" s="41">
        <v>0</v>
      </c>
      <c r="AB89" s="41">
        <v>0</v>
      </c>
      <c r="AC89" s="41">
        <v>0</v>
      </c>
      <c r="AD89" s="41">
        <v>0</v>
      </c>
      <c r="AE89" s="41">
        <v>0</v>
      </c>
      <c r="AF89" s="41">
        <v>0</v>
      </c>
      <c r="AG89" s="41">
        <v>0</v>
      </c>
      <c r="AH89" s="41">
        <v>0</v>
      </c>
      <c r="AI89" s="41">
        <v>0</v>
      </c>
      <c r="AJ89" s="41">
        <v>0</v>
      </c>
      <c r="AK89" s="41">
        <v>0</v>
      </c>
      <c r="AL89" s="41">
        <v>0</v>
      </c>
      <c r="AM89" s="41">
        <v>0</v>
      </c>
      <c r="AN89" s="41">
        <v>0</v>
      </c>
      <c r="AO89" s="41">
        <v>0</v>
      </c>
      <c r="AP89" s="41">
        <v>0</v>
      </c>
      <c r="AQ89" s="41">
        <v>0</v>
      </c>
      <c r="AR89" s="41">
        <v>0</v>
      </c>
      <c r="AS89" s="41">
        <v>0</v>
      </c>
      <c r="AT89" s="41">
        <v>0</v>
      </c>
      <c r="AU89" s="41">
        <v>0</v>
      </c>
      <c r="AV89" s="41">
        <v>0</v>
      </c>
      <c r="AW89" s="41">
        <v>0</v>
      </c>
      <c r="AX89" s="41">
        <v>0</v>
      </c>
      <c r="AY89" s="41">
        <v>0</v>
      </c>
      <c r="AZ89" s="41">
        <v>0</v>
      </c>
      <c r="BA89" s="41">
        <v>0</v>
      </c>
      <c r="BB89" s="41">
        <v>0</v>
      </c>
      <c r="BC89" s="41">
        <v>0</v>
      </c>
      <c r="BD89" s="41">
        <v>0</v>
      </c>
      <c r="BE89" s="41">
        <v>0</v>
      </c>
      <c r="BF89" s="41">
        <v>0</v>
      </c>
      <c r="BG89" s="41">
        <v>0</v>
      </c>
      <c r="BH89" s="41">
        <v>0</v>
      </c>
      <c r="BI89" s="41">
        <v>0</v>
      </c>
      <c r="BJ89" s="41">
        <v>0</v>
      </c>
      <c r="BK89" s="41">
        <v>0</v>
      </c>
      <c r="BL89" s="41">
        <v>0</v>
      </c>
      <c r="BM89" s="41">
        <v>0</v>
      </c>
      <c r="BN89" s="41">
        <v>0</v>
      </c>
      <c r="BO89" s="41">
        <v>0</v>
      </c>
      <c r="BP89" s="41">
        <v>0</v>
      </c>
      <c r="BQ89" s="41">
        <v>0</v>
      </c>
      <c r="BR89" s="41">
        <v>0</v>
      </c>
      <c r="BS89" s="41">
        <v>0</v>
      </c>
      <c r="BT89" s="41">
        <v>0</v>
      </c>
      <c r="BU89" s="41">
        <v>0</v>
      </c>
      <c r="BV89" s="41">
        <v>0</v>
      </c>
      <c r="BW89" s="41">
        <v>0</v>
      </c>
      <c r="BX89" s="41">
        <v>0</v>
      </c>
      <c r="BY89" s="41">
        <v>0</v>
      </c>
      <c r="BZ89" s="41">
        <v>0</v>
      </c>
      <c r="CA89" s="41">
        <v>0</v>
      </c>
      <c r="CB89" s="41">
        <v>0</v>
      </c>
      <c r="CC89" s="41">
        <v>0</v>
      </c>
      <c r="CD89" s="41">
        <v>0</v>
      </c>
      <c r="CE89" s="41">
        <v>0</v>
      </c>
      <c r="CF89" s="41">
        <v>0</v>
      </c>
      <c r="CG89" s="41">
        <v>0</v>
      </c>
      <c r="CH89" s="41">
        <v>0</v>
      </c>
      <c r="CI89" s="41">
        <v>0</v>
      </c>
      <c r="CJ89" s="41">
        <v>0</v>
      </c>
      <c r="CK89" s="41">
        <v>0</v>
      </c>
      <c r="CL89" s="41">
        <v>0</v>
      </c>
      <c r="CM89" s="41">
        <v>0</v>
      </c>
      <c r="CN89" s="41">
        <v>0</v>
      </c>
      <c r="CO89" s="41">
        <v>0</v>
      </c>
      <c r="CP89" s="41">
        <v>0</v>
      </c>
      <c r="CQ89" s="41">
        <v>0</v>
      </c>
      <c r="CR89" s="41">
        <v>0</v>
      </c>
      <c r="CS89" s="41">
        <v>0</v>
      </c>
      <c r="CT89" s="41">
        <v>0</v>
      </c>
      <c r="CU89" s="41">
        <v>0</v>
      </c>
      <c r="CV89" s="41">
        <v>0</v>
      </c>
    </row>
    <row r="90" spans="1:100" ht="14.25">
      <c r="A90" s="84" t="s">
        <v>15530</v>
      </c>
      <c r="B90" s="41">
        <v>0</v>
      </c>
      <c r="C90" s="41">
        <v>0</v>
      </c>
      <c r="D90" s="41">
        <v>0</v>
      </c>
      <c r="E90" s="41">
        <v>0</v>
      </c>
      <c r="F90" s="41">
        <v>0</v>
      </c>
      <c r="G90" s="41">
        <v>0</v>
      </c>
      <c r="H90" s="41">
        <v>0</v>
      </c>
      <c r="I90" s="41">
        <v>0</v>
      </c>
      <c r="J90" s="41">
        <v>0</v>
      </c>
      <c r="K90" s="41">
        <v>0</v>
      </c>
      <c r="L90" s="41">
        <v>0</v>
      </c>
      <c r="M90" s="41">
        <v>0</v>
      </c>
      <c r="N90" s="41">
        <v>0</v>
      </c>
      <c r="O90" s="41">
        <v>0</v>
      </c>
      <c r="P90" s="41">
        <v>0</v>
      </c>
      <c r="Q90" s="41">
        <v>0</v>
      </c>
      <c r="R90" s="41">
        <v>0</v>
      </c>
      <c r="S90" s="41">
        <v>0</v>
      </c>
      <c r="T90" s="41">
        <v>0</v>
      </c>
      <c r="U90" s="41">
        <v>0</v>
      </c>
      <c r="V90" s="41">
        <v>0</v>
      </c>
      <c r="W90" s="41">
        <v>0</v>
      </c>
      <c r="X90" s="41">
        <v>0</v>
      </c>
      <c r="Y90" s="41">
        <v>0</v>
      </c>
      <c r="Z90" s="41">
        <v>0</v>
      </c>
      <c r="AA90" s="41">
        <v>0</v>
      </c>
      <c r="AB90" s="41">
        <v>0</v>
      </c>
      <c r="AC90" s="41">
        <v>0</v>
      </c>
      <c r="AD90" s="41">
        <v>1</v>
      </c>
      <c r="AE90" s="41">
        <v>0</v>
      </c>
      <c r="AF90" s="41">
        <v>0</v>
      </c>
      <c r="AG90" s="41">
        <v>0</v>
      </c>
      <c r="AH90" s="41">
        <v>0</v>
      </c>
      <c r="AI90" s="41">
        <v>0</v>
      </c>
      <c r="AJ90" s="41">
        <v>0</v>
      </c>
      <c r="AK90" s="41">
        <v>0</v>
      </c>
      <c r="AL90" s="41">
        <v>0</v>
      </c>
      <c r="AM90" s="41">
        <v>0</v>
      </c>
      <c r="AN90" s="41">
        <v>0</v>
      </c>
      <c r="AO90" s="41">
        <v>0</v>
      </c>
      <c r="AP90" s="41">
        <v>0</v>
      </c>
      <c r="AQ90" s="41">
        <v>0</v>
      </c>
      <c r="AR90" s="41">
        <v>0</v>
      </c>
      <c r="AS90" s="41">
        <v>0</v>
      </c>
      <c r="AT90" s="41">
        <v>0</v>
      </c>
      <c r="AU90" s="41">
        <v>0</v>
      </c>
      <c r="AV90" s="41">
        <v>0</v>
      </c>
      <c r="AW90" s="41">
        <v>0</v>
      </c>
      <c r="AX90" s="41">
        <v>0</v>
      </c>
      <c r="AY90" s="41">
        <v>0</v>
      </c>
      <c r="AZ90" s="41">
        <v>0</v>
      </c>
      <c r="BA90" s="41">
        <v>0</v>
      </c>
      <c r="BB90" s="41">
        <v>0</v>
      </c>
      <c r="BC90" s="41">
        <v>0</v>
      </c>
      <c r="BD90" s="41">
        <v>0</v>
      </c>
      <c r="BE90" s="41">
        <v>0</v>
      </c>
      <c r="BF90" s="41">
        <v>0</v>
      </c>
      <c r="BG90" s="41">
        <v>0</v>
      </c>
      <c r="BH90" s="41">
        <v>0</v>
      </c>
      <c r="BI90" s="41">
        <v>0</v>
      </c>
      <c r="BJ90" s="41">
        <v>0</v>
      </c>
      <c r="BK90" s="41">
        <v>0</v>
      </c>
      <c r="BL90" s="41">
        <v>0</v>
      </c>
      <c r="BM90" s="41">
        <v>0</v>
      </c>
      <c r="BN90" s="41">
        <v>0</v>
      </c>
      <c r="BO90" s="41">
        <v>0</v>
      </c>
      <c r="BP90" s="41">
        <v>0</v>
      </c>
      <c r="BQ90" s="41">
        <v>0</v>
      </c>
      <c r="BR90" s="41">
        <v>0</v>
      </c>
      <c r="BS90" s="41">
        <v>0</v>
      </c>
      <c r="BT90" s="41">
        <v>0</v>
      </c>
      <c r="BU90" s="41">
        <v>0</v>
      </c>
      <c r="BV90" s="41">
        <v>0</v>
      </c>
      <c r="BW90" s="41">
        <v>0</v>
      </c>
      <c r="BX90" s="41">
        <v>0</v>
      </c>
      <c r="BY90" s="41">
        <v>0</v>
      </c>
      <c r="BZ90" s="41">
        <v>0</v>
      </c>
      <c r="CA90" s="41">
        <v>0</v>
      </c>
      <c r="CB90" s="41">
        <v>0</v>
      </c>
      <c r="CC90" s="41">
        <v>0</v>
      </c>
      <c r="CD90" s="41">
        <v>0</v>
      </c>
      <c r="CE90" s="41">
        <v>0</v>
      </c>
      <c r="CF90" s="41">
        <v>0</v>
      </c>
      <c r="CG90" s="41">
        <v>0</v>
      </c>
      <c r="CH90" s="41">
        <v>0</v>
      </c>
      <c r="CI90" s="41">
        <v>0</v>
      </c>
      <c r="CJ90" s="41">
        <v>0</v>
      </c>
      <c r="CK90" s="41">
        <v>0</v>
      </c>
      <c r="CL90" s="41">
        <v>0</v>
      </c>
      <c r="CM90" s="41">
        <v>0</v>
      </c>
      <c r="CN90" s="41">
        <v>0</v>
      </c>
      <c r="CO90" s="41">
        <v>0</v>
      </c>
      <c r="CP90" s="41">
        <v>0</v>
      </c>
      <c r="CQ90" s="41">
        <v>0</v>
      </c>
      <c r="CR90" s="41">
        <v>0</v>
      </c>
      <c r="CS90" s="41">
        <v>1</v>
      </c>
      <c r="CT90" s="41">
        <v>0</v>
      </c>
      <c r="CU90" s="41">
        <v>0</v>
      </c>
      <c r="CV90" s="41">
        <v>0</v>
      </c>
    </row>
    <row r="91" spans="1:100" ht="14.25">
      <c r="A91" s="84" t="s">
        <v>15531</v>
      </c>
      <c r="B91" s="41">
        <v>0</v>
      </c>
      <c r="C91" s="41">
        <v>0</v>
      </c>
      <c r="D91" s="41">
        <v>0</v>
      </c>
      <c r="E91" s="41">
        <v>0</v>
      </c>
      <c r="F91" s="41">
        <v>0</v>
      </c>
      <c r="G91" s="41">
        <v>0</v>
      </c>
      <c r="H91" s="41">
        <v>0</v>
      </c>
      <c r="I91" s="41">
        <v>0</v>
      </c>
      <c r="J91" s="41">
        <v>0</v>
      </c>
      <c r="K91" s="41">
        <v>0</v>
      </c>
      <c r="L91" s="41">
        <v>0</v>
      </c>
      <c r="M91" s="41">
        <v>0</v>
      </c>
      <c r="N91" s="41">
        <v>0</v>
      </c>
      <c r="O91" s="41">
        <v>0</v>
      </c>
      <c r="P91" s="41">
        <v>0</v>
      </c>
      <c r="Q91" s="41">
        <v>0</v>
      </c>
      <c r="R91" s="41">
        <v>0</v>
      </c>
      <c r="S91" s="41">
        <v>0</v>
      </c>
      <c r="T91" s="41">
        <v>0</v>
      </c>
      <c r="U91" s="41">
        <v>0</v>
      </c>
      <c r="V91" s="41">
        <v>0</v>
      </c>
      <c r="W91" s="41">
        <v>0</v>
      </c>
      <c r="X91" s="41">
        <v>0</v>
      </c>
      <c r="Y91" s="41">
        <v>0</v>
      </c>
      <c r="Z91" s="41">
        <v>0</v>
      </c>
      <c r="AA91" s="41">
        <v>0</v>
      </c>
      <c r="AB91" s="41">
        <v>0</v>
      </c>
      <c r="AC91" s="41">
        <v>0</v>
      </c>
      <c r="AD91" s="41">
        <v>0</v>
      </c>
      <c r="AE91" s="41">
        <v>0</v>
      </c>
      <c r="AF91" s="41">
        <v>0</v>
      </c>
      <c r="AG91" s="41">
        <v>0</v>
      </c>
      <c r="AH91" s="41">
        <v>0</v>
      </c>
      <c r="AI91" s="41">
        <v>0</v>
      </c>
      <c r="AJ91" s="41">
        <v>0</v>
      </c>
      <c r="AK91" s="41">
        <v>0</v>
      </c>
      <c r="AL91" s="41">
        <v>0</v>
      </c>
      <c r="AM91" s="41">
        <v>0</v>
      </c>
      <c r="AN91" s="41">
        <v>0</v>
      </c>
      <c r="AO91" s="41">
        <v>0</v>
      </c>
      <c r="AP91" s="41">
        <v>0</v>
      </c>
      <c r="AQ91" s="41">
        <v>0</v>
      </c>
      <c r="AR91" s="41">
        <v>0</v>
      </c>
      <c r="AS91" s="41">
        <v>0</v>
      </c>
      <c r="AT91" s="41">
        <v>0</v>
      </c>
      <c r="AU91" s="41">
        <v>0</v>
      </c>
      <c r="AV91" s="41">
        <v>0</v>
      </c>
      <c r="AW91" s="41">
        <v>0</v>
      </c>
      <c r="AX91" s="41">
        <v>0</v>
      </c>
      <c r="AY91" s="41">
        <v>0</v>
      </c>
      <c r="AZ91" s="41">
        <v>0</v>
      </c>
      <c r="BA91" s="41">
        <v>0</v>
      </c>
      <c r="BB91" s="41">
        <v>0</v>
      </c>
      <c r="BC91" s="41">
        <v>0</v>
      </c>
      <c r="BD91" s="41">
        <v>0</v>
      </c>
      <c r="BE91" s="41">
        <v>0</v>
      </c>
      <c r="BF91" s="41">
        <v>0</v>
      </c>
      <c r="BG91" s="41">
        <v>0</v>
      </c>
      <c r="BH91" s="41">
        <v>0</v>
      </c>
      <c r="BI91" s="41">
        <v>0</v>
      </c>
      <c r="BJ91" s="41">
        <v>0</v>
      </c>
      <c r="BK91" s="41">
        <v>0</v>
      </c>
      <c r="BL91" s="41">
        <v>0</v>
      </c>
      <c r="BM91" s="41">
        <v>0</v>
      </c>
      <c r="BN91" s="41">
        <v>0</v>
      </c>
      <c r="BO91" s="41">
        <v>0</v>
      </c>
      <c r="BP91" s="41">
        <v>0</v>
      </c>
      <c r="BQ91" s="41">
        <v>0</v>
      </c>
      <c r="BR91" s="41">
        <v>0</v>
      </c>
      <c r="BS91" s="41">
        <v>0</v>
      </c>
      <c r="BT91" s="41">
        <v>0</v>
      </c>
      <c r="BU91" s="41">
        <v>0</v>
      </c>
      <c r="BV91" s="41">
        <v>0</v>
      </c>
      <c r="BW91" s="41">
        <v>0</v>
      </c>
      <c r="BX91" s="41">
        <v>0</v>
      </c>
      <c r="BY91" s="41">
        <v>0</v>
      </c>
      <c r="BZ91" s="41">
        <v>0</v>
      </c>
      <c r="CA91" s="41">
        <v>0</v>
      </c>
      <c r="CB91" s="41">
        <v>0</v>
      </c>
      <c r="CC91" s="41">
        <v>0</v>
      </c>
      <c r="CD91" s="41">
        <v>0</v>
      </c>
      <c r="CE91" s="41">
        <v>0</v>
      </c>
      <c r="CF91" s="41">
        <v>0</v>
      </c>
      <c r="CG91" s="41">
        <v>0</v>
      </c>
      <c r="CH91" s="41">
        <v>0</v>
      </c>
      <c r="CI91" s="41">
        <v>0</v>
      </c>
      <c r="CJ91" s="41">
        <v>0</v>
      </c>
      <c r="CK91" s="41">
        <v>0</v>
      </c>
      <c r="CL91" s="41">
        <v>0</v>
      </c>
      <c r="CM91" s="41">
        <v>0</v>
      </c>
      <c r="CN91" s="41">
        <v>0</v>
      </c>
      <c r="CO91" s="41">
        <v>0</v>
      </c>
      <c r="CP91" s="41">
        <v>0</v>
      </c>
      <c r="CQ91" s="41">
        <v>0</v>
      </c>
      <c r="CR91" s="41">
        <v>0</v>
      </c>
      <c r="CS91" s="41">
        <v>0</v>
      </c>
      <c r="CT91" s="41">
        <v>0</v>
      </c>
      <c r="CU91" s="41">
        <v>0</v>
      </c>
      <c r="CV91" s="41">
        <v>0</v>
      </c>
    </row>
    <row r="92" spans="1:100" ht="14.25">
      <c r="A92" s="84" t="s">
        <v>15532</v>
      </c>
      <c r="B92" s="41">
        <v>0</v>
      </c>
      <c r="C92" s="41">
        <v>0</v>
      </c>
      <c r="D92" s="41">
        <v>0</v>
      </c>
      <c r="E92" s="41">
        <v>0</v>
      </c>
      <c r="F92" s="41">
        <v>0</v>
      </c>
      <c r="G92" s="41">
        <v>0</v>
      </c>
      <c r="H92" s="41">
        <v>0</v>
      </c>
      <c r="I92" s="41">
        <v>0</v>
      </c>
      <c r="J92" s="41">
        <v>0</v>
      </c>
      <c r="K92" s="41">
        <v>0</v>
      </c>
      <c r="L92" s="41">
        <v>0</v>
      </c>
      <c r="M92" s="41">
        <v>0</v>
      </c>
      <c r="N92" s="41">
        <v>0</v>
      </c>
      <c r="O92" s="41">
        <v>0</v>
      </c>
      <c r="P92" s="41">
        <v>0</v>
      </c>
      <c r="Q92" s="41">
        <v>0</v>
      </c>
      <c r="R92" s="41">
        <v>0</v>
      </c>
      <c r="S92" s="41">
        <v>0</v>
      </c>
      <c r="T92" s="41">
        <v>0</v>
      </c>
      <c r="U92" s="41">
        <v>0</v>
      </c>
      <c r="V92" s="41">
        <v>0</v>
      </c>
      <c r="W92" s="41">
        <v>1</v>
      </c>
      <c r="X92" s="41">
        <v>0</v>
      </c>
      <c r="Y92" s="41">
        <v>0</v>
      </c>
      <c r="Z92" s="41">
        <v>0</v>
      </c>
      <c r="AA92" s="41">
        <v>0</v>
      </c>
      <c r="AB92" s="41">
        <v>0</v>
      </c>
      <c r="AC92" s="41">
        <v>0</v>
      </c>
      <c r="AD92" s="41">
        <v>0</v>
      </c>
      <c r="AE92" s="41">
        <v>0</v>
      </c>
      <c r="AF92" s="41">
        <v>0</v>
      </c>
      <c r="AG92" s="41">
        <v>0</v>
      </c>
      <c r="AH92" s="41">
        <v>0</v>
      </c>
      <c r="AI92" s="41">
        <v>0</v>
      </c>
      <c r="AJ92" s="41">
        <v>0</v>
      </c>
      <c r="AK92" s="41">
        <v>0</v>
      </c>
      <c r="AL92" s="41">
        <v>0</v>
      </c>
      <c r="AM92" s="41">
        <v>0</v>
      </c>
      <c r="AN92" s="41">
        <v>0</v>
      </c>
      <c r="AO92" s="41">
        <v>0</v>
      </c>
      <c r="AP92" s="41">
        <v>0</v>
      </c>
      <c r="AQ92" s="41">
        <v>0</v>
      </c>
      <c r="AR92" s="41">
        <v>0</v>
      </c>
      <c r="AS92" s="41">
        <v>0</v>
      </c>
      <c r="AT92" s="41">
        <v>0</v>
      </c>
      <c r="AU92" s="41">
        <v>1</v>
      </c>
      <c r="AV92" s="41">
        <v>0</v>
      </c>
      <c r="AW92" s="41">
        <v>0</v>
      </c>
      <c r="AX92" s="41">
        <v>0</v>
      </c>
      <c r="AY92" s="41">
        <v>0</v>
      </c>
      <c r="AZ92" s="41">
        <v>0</v>
      </c>
      <c r="BA92" s="41">
        <v>0</v>
      </c>
      <c r="BB92" s="41">
        <v>0</v>
      </c>
      <c r="BC92" s="41">
        <v>0</v>
      </c>
      <c r="BD92" s="41">
        <v>0</v>
      </c>
      <c r="BE92" s="41">
        <v>0</v>
      </c>
      <c r="BF92" s="41">
        <v>0</v>
      </c>
      <c r="BG92" s="41">
        <v>0</v>
      </c>
      <c r="BH92" s="41">
        <v>0</v>
      </c>
      <c r="BI92" s="41">
        <v>0</v>
      </c>
      <c r="BJ92" s="41">
        <v>0</v>
      </c>
      <c r="BK92" s="41">
        <v>0</v>
      </c>
      <c r="BL92" s="41">
        <v>0</v>
      </c>
      <c r="BM92" s="41">
        <v>0</v>
      </c>
      <c r="BN92" s="41">
        <v>0</v>
      </c>
      <c r="BO92" s="41">
        <v>0</v>
      </c>
      <c r="BP92" s="41">
        <v>0</v>
      </c>
      <c r="BQ92" s="41">
        <v>0</v>
      </c>
      <c r="BR92" s="41">
        <v>0</v>
      </c>
      <c r="BS92" s="41">
        <v>0</v>
      </c>
      <c r="BT92" s="41">
        <v>0</v>
      </c>
      <c r="BU92" s="41">
        <v>0</v>
      </c>
      <c r="BV92" s="41">
        <v>0</v>
      </c>
      <c r="BW92" s="41">
        <v>0</v>
      </c>
      <c r="BX92" s="41">
        <v>0</v>
      </c>
      <c r="BY92" s="41">
        <v>0</v>
      </c>
      <c r="BZ92" s="41">
        <v>0</v>
      </c>
      <c r="CA92" s="41">
        <v>0</v>
      </c>
      <c r="CB92" s="41">
        <v>0</v>
      </c>
      <c r="CC92" s="41">
        <v>0</v>
      </c>
      <c r="CD92" s="41">
        <v>0</v>
      </c>
      <c r="CE92" s="41">
        <v>0</v>
      </c>
      <c r="CF92" s="41">
        <v>0</v>
      </c>
      <c r="CG92" s="41">
        <v>0</v>
      </c>
      <c r="CH92" s="41">
        <v>0</v>
      </c>
      <c r="CI92" s="41">
        <v>0</v>
      </c>
      <c r="CJ92" s="41">
        <v>0</v>
      </c>
      <c r="CK92" s="41">
        <v>0</v>
      </c>
      <c r="CL92" s="41">
        <v>0</v>
      </c>
      <c r="CM92" s="41">
        <v>0</v>
      </c>
      <c r="CN92" s="41">
        <v>0</v>
      </c>
      <c r="CO92" s="41">
        <v>0</v>
      </c>
      <c r="CP92" s="41">
        <v>0</v>
      </c>
      <c r="CQ92" s="41">
        <v>0</v>
      </c>
      <c r="CR92" s="41">
        <v>0</v>
      </c>
      <c r="CS92" s="41">
        <v>0</v>
      </c>
      <c r="CT92" s="41">
        <v>0</v>
      </c>
      <c r="CU92" s="41">
        <v>0</v>
      </c>
      <c r="CV92" s="41">
        <v>0</v>
      </c>
    </row>
    <row r="93" spans="1:100" ht="14.25">
      <c r="A93" s="84" t="s">
        <v>15533</v>
      </c>
      <c r="B93" s="41">
        <v>0</v>
      </c>
      <c r="C93" s="41">
        <v>0</v>
      </c>
      <c r="D93" s="41">
        <v>0</v>
      </c>
      <c r="E93" s="41">
        <v>0</v>
      </c>
      <c r="F93" s="41">
        <v>0</v>
      </c>
      <c r="G93" s="41">
        <v>0</v>
      </c>
      <c r="H93" s="41">
        <v>0</v>
      </c>
      <c r="I93" s="41">
        <v>0</v>
      </c>
      <c r="J93" s="41">
        <v>0</v>
      </c>
      <c r="K93" s="41">
        <v>0</v>
      </c>
      <c r="L93" s="41">
        <v>0</v>
      </c>
      <c r="M93" s="41">
        <v>0</v>
      </c>
      <c r="N93" s="41">
        <v>0</v>
      </c>
      <c r="O93" s="41">
        <v>0</v>
      </c>
      <c r="P93" s="41">
        <v>0</v>
      </c>
      <c r="Q93" s="41">
        <v>0</v>
      </c>
      <c r="R93" s="41">
        <v>0</v>
      </c>
      <c r="S93" s="41">
        <v>0</v>
      </c>
      <c r="T93" s="41">
        <v>0</v>
      </c>
      <c r="U93" s="41">
        <v>0</v>
      </c>
      <c r="V93" s="41">
        <v>0</v>
      </c>
      <c r="W93" s="41">
        <v>0</v>
      </c>
      <c r="X93" s="41">
        <v>1</v>
      </c>
      <c r="Y93" s="41">
        <v>0</v>
      </c>
      <c r="Z93" s="41">
        <v>0</v>
      </c>
      <c r="AA93" s="41">
        <v>0</v>
      </c>
      <c r="AB93" s="41">
        <v>0</v>
      </c>
      <c r="AC93" s="41">
        <v>0</v>
      </c>
      <c r="AD93" s="41">
        <v>0</v>
      </c>
      <c r="AE93" s="41">
        <v>0</v>
      </c>
      <c r="AF93" s="41">
        <v>0</v>
      </c>
      <c r="AG93" s="41">
        <v>0</v>
      </c>
      <c r="AH93" s="41">
        <v>0</v>
      </c>
      <c r="AI93" s="41">
        <v>0</v>
      </c>
      <c r="AJ93" s="41">
        <v>0</v>
      </c>
      <c r="AK93" s="41">
        <v>0</v>
      </c>
      <c r="AL93" s="41">
        <v>0</v>
      </c>
      <c r="AM93" s="41">
        <v>0</v>
      </c>
      <c r="AN93" s="41">
        <v>0</v>
      </c>
      <c r="AO93" s="41">
        <v>0</v>
      </c>
      <c r="AP93" s="41">
        <v>0</v>
      </c>
      <c r="AQ93" s="41">
        <v>0</v>
      </c>
      <c r="AR93" s="41">
        <v>0</v>
      </c>
      <c r="AS93" s="41">
        <v>0</v>
      </c>
      <c r="AT93" s="41">
        <v>0</v>
      </c>
      <c r="AU93" s="41">
        <v>0</v>
      </c>
      <c r="AV93" s="41">
        <v>0</v>
      </c>
      <c r="AW93" s="41">
        <v>0</v>
      </c>
      <c r="AX93" s="41">
        <v>0</v>
      </c>
      <c r="AY93" s="41">
        <v>0</v>
      </c>
      <c r="AZ93" s="41">
        <v>0</v>
      </c>
      <c r="BA93" s="41">
        <v>0</v>
      </c>
      <c r="BB93" s="41">
        <v>0</v>
      </c>
      <c r="BC93" s="41">
        <v>0</v>
      </c>
      <c r="BD93" s="41">
        <v>0</v>
      </c>
      <c r="BE93" s="41">
        <v>0</v>
      </c>
      <c r="BF93" s="41">
        <v>0</v>
      </c>
      <c r="BG93" s="41">
        <v>0</v>
      </c>
      <c r="BH93" s="41">
        <v>0</v>
      </c>
      <c r="BI93" s="41">
        <v>0</v>
      </c>
      <c r="BJ93" s="41">
        <v>0</v>
      </c>
      <c r="BK93" s="41">
        <v>0</v>
      </c>
      <c r="BL93" s="41">
        <v>0</v>
      </c>
      <c r="BM93" s="41">
        <v>0</v>
      </c>
      <c r="BN93" s="41">
        <v>0</v>
      </c>
      <c r="BO93" s="41">
        <v>0</v>
      </c>
      <c r="BP93" s="41">
        <v>0</v>
      </c>
      <c r="BQ93" s="41">
        <v>0</v>
      </c>
      <c r="BR93" s="41">
        <v>0</v>
      </c>
      <c r="BS93" s="41">
        <v>0</v>
      </c>
      <c r="BT93" s="41">
        <v>0</v>
      </c>
      <c r="BU93" s="41">
        <v>0</v>
      </c>
      <c r="BV93" s="41">
        <v>0</v>
      </c>
      <c r="BW93" s="41">
        <v>0</v>
      </c>
      <c r="BX93" s="41">
        <v>0</v>
      </c>
      <c r="BY93" s="41">
        <v>0</v>
      </c>
      <c r="BZ93" s="41">
        <v>0</v>
      </c>
      <c r="CA93" s="41">
        <v>0</v>
      </c>
      <c r="CB93" s="41">
        <v>1</v>
      </c>
      <c r="CC93" s="41">
        <v>0</v>
      </c>
      <c r="CD93" s="41">
        <v>0</v>
      </c>
      <c r="CE93" s="41">
        <v>0</v>
      </c>
      <c r="CF93" s="41">
        <v>0</v>
      </c>
      <c r="CG93" s="41">
        <v>0</v>
      </c>
      <c r="CH93" s="41">
        <v>0</v>
      </c>
      <c r="CI93" s="41">
        <v>0</v>
      </c>
      <c r="CJ93" s="41">
        <v>0</v>
      </c>
      <c r="CK93" s="41">
        <v>0</v>
      </c>
      <c r="CL93" s="41">
        <v>0</v>
      </c>
      <c r="CM93" s="41">
        <v>0</v>
      </c>
      <c r="CN93" s="41">
        <v>0</v>
      </c>
      <c r="CO93" s="41">
        <v>0</v>
      </c>
      <c r="CP93" s="41">
        <v>0</v>
      </c>
      <c r="CQ93" s="41">
        <v>0</v>
      </c>
      <c r="CR93" s="41">
        <v>0</v>
      </c>
      <c r="CS93" s="41">
        <v>0</v>
      </c>
      <c r="CT93" s="41">
        <v>0</v>
      </c>
      <c r="CU93" s="41">
        <v>0</v>
      </c>
      <c r="CV93" s="41">
        <v>0</v>
      </c>
    </row>
    <row r="94" spans="1:100" ht="14.25">
      <c r="A94" s="84" t="s">
        <v>15534</v>
      </c>
      <c r="B94" s="41">
        <v>0</v>
      </c>
      <c r="C94" s="41">
        <v>0</v>
      </c>
      <c r="D94" s="41">
        <v>0</v>
      </c>
      <c r="E94" s="41">
        <v>0</v>
      </c>
      <c r="F94" s="41">
        <v>0</v>
      </c>
      <c r="G94" s="41">
        <v>0</v>
      </c>
      <c r="H94" s="41">
        <v>0</v>
      </c>
      <c r="I94" s="41">
        <v>0</v>
      </c>
      <c r="J94" s="41">
        <v>0</v>
      </c>
      <c r="K94" s="41">
        <v>0</v>
      </c>
      <c r="L94" s="41">
        <v>0</v>
      </c>
      <c r="M94" s="41">
        <v>0</v>
      </c>
      <c r="N94" s="41">
        <v>0</v>
      </c>
      <c r="O94" s="41">
        <v>0</v>
      </c>
      <c r="P94" s="41">
        <v>0</v>
      </c>
      <c r="Q94" s="41">
        <v>0</v>
      </c>
      <c r="R94" s="41">
        <v>1</v>
      </c>
      <c r="S94" s="41">
        <v>0</v>
      </c>
      <c r="T94" s="41">
        <v>0</v>
      </c>
      <c r="U94" s="41">
        <v>0</v>
      </c>
      <c r="V94" s="41">
        <v>0</v>
      </c>
      <c r="W94" s="41">
        <v>0</v>
      </c>
      <c r="X94" s="41">
        <v>0</v>
      </c>
      <c r="Y94" s="41">
        <v>0</v>
      </c>
      <c r="Z94" s="41">
        <v>0</v>
      </c>
      <c r="AA94" s="41">
        <v>0</v>
      </c>
      <c r="AB94" s="41">
        <v>0</v>
      </c>
      <c r="AC94" s="41">
        <v>0</v>
      </c>
      <c r="AD94" s="41">
        <v>0</v>
      </c>
      <c r="AE94" s="41">
        <v>0</v>
      </c>
      <c r="AF94" s="41">
        <v>0</v>
      </c>
      <c r="AG94" s="41">
        <v>0</v>
      </c>
      <c r="AH94" s="41">
        <v>0</v>
      </c>
      <c r="AI94" s="41">
        <v>0</v>
      </c>
      <c r="AJ94" s="41">
        <v>0</v>
      </c>
      <c r="AK94" s="41">
        <v>0</v>
      </c>
      <c r="AL94" s="41">
        <v>0</v>
      </c>
      <c r="AM94" s="41">
        <v>0</v>
      </c>
      <c r="AN94" s="41">
        <v>0</v>
      </c>
      <c r="AO94" s="41">
        <v>0</v>
      </c>
      <c r="AP94" s="41">
        <v>0</v>
      </c>
      <c r="AQ94" s="41">
        <v>0</v>
      </c>
      <c r="AR94" s="41">
        <v>0</v>
      </c>
      <c r="AS94" s="41">
        <v>0</v>
      </c>
      <c r="AT94" s="41">
        <v>0</v>
      </c>
      <c r="AU94" s="41">
        <v>0</v>
      </c>
      <c r="AV94" s="41">
        <v>0</v>
      </c>
      <c r="AW94" s="41">
        <v>0</v>
      </c>
      <c r="AX94" s="41">
        <v>0</v>
      </c>
      <c r="AY94" s="41">
        <v>0</v>
      </c>
      <c r="AZ94" s="41">
        <v>0</v>
      </c>
      <c r="BA94" s="41">
        <v>0</v>
      </c>
      <c r="BB94" s="41">
        <v>0</v>
      </c>
      <c r="BC94" s="41">
        <v>0</v>
      </c>
      <c r="BD94" s="41">
        <v>1</v>
      </c>
      <c r="BE94" s="41">
        <v>0</v>
      </c>
      <c r="BF94" s="41">
        <v>0</v>
      </c>
      <c r="BG94" s="41">
        <v>0</v>
      </c>
      <c r="BH94" s="41">
        <v>0</v>
      </c>
      <c r="BI94" s="41">
        <v>0</v>
      </c>
      <c r="BJ94" s="41">
        <v>0</v>
      </c>
      <c r="BK94" s="41">
        <v>0</v>
      </c>
      <c r="BL94" s="41">
        <v>0</v>
      </c>
      <c r="BM94" s="41">
        <v>0</v>
      </c>
      <c r="BN94" s="41">
        <v>0</v>
      </c>
      <c r="BO94" s="41">
        <v>0</v>
      </c>
      <c r="BP94" s="41">
        <v>0</v>
      </c>
      <c r="BQ94" s="41">
        <v>0</v>
      </c>
      <c r="BR94" s="41">
        <v>0</v>
      </c>
      <c r="BS94" s="41">
        <v>0</v>
      </c>
      <c r="BT94" s="41">
        <v>0</v>
      </c>
      <c r="BU94" s="41">
        <v>0</v>
      </c>
      <c r="BV94" s="41">
        <v>0</v>
      </c>
      <c r="BW94" s="41">
        <v>0</v>
      </c>
      <c r="BX94" s="41">
        <v>0</v>
      </c>
      <c r="BY94" s="41">
        <v>0</v>
      </c>
      <c r="BZ94" s="41">
        <v>0</v>
      </c>
      <c r="CA94" s="41">
        <v>0</v>
      </c>
      <c r="CB94" s="41">
        <v>1</v>
      </c>
      <c r="CC94" s="41">
        <v>0</v>
      </c>
      <c r="CD94" s="41">
        <v>0</v>
      </c>
      <c r="CE94" s="41">
        <v>0</v>
      </c>
      <c r="CF94" s="41">
        <v>0</v>
      </c>
      <c r="CG94" s="41">
        <v>0</v>
      </c>
      <c r="CH94" s="41">
        <v>0</v>
      </c>
      <c r="CI94" s="41">
        <v>0</v>
      </c>
      <c r="CJ94" s="41">
        <v>0</v>
      </c>
      <c r="CK94" s="41">
        <v>0</v>
      </c>
      <c r="CL94" s="41">
        <v>0</v>
      </c>
      <c r="CM94" s="41">
        <v>0</v>
      </c>
      <c r="CN94" s="41">
        <v>0</v>
      </c>
      <c r="CO94" s="41">
        <v>0</v>
      </c>
      <c r="CP94" s="41">
        <v>0</v>
      </c>
      <c r="CQ94" s="41">
        <v>0</v>
      </c>
      <c r="CR94" s="41">
        <v>0</v>
      </c>
      <c r="CS94" s="41">
        <v>0</v>
      </c>
      <c r="CT94" s="41">
        <v>0</v>
      </c>
      <c r="CU94" s="41">
        <v>0</v>
      </c>
      <c r="CV94" s="41">
        <v>0</v>
      </c>
    </row>
    <row r="95" spans="1:100" ht="14.25">
      <c r="A95" s="90" t="s">
        <v>15535</v>
      </c>
      <c r="B95" s="41">
        <v>0</v>
      </c>
      <c r="C95" s="41">
        <v>1</v>
      </c>
      <c r="D95" s="41">
        <v>1</v>
      </c>
      <c r="E95" s="41">
        <v>0</v>
      </c>
      <c r="F95" s="41">
        <v>1</v>
      </c>
      <c r="G95" s="41">
        <v>1</v>
      </c>
      <c r="H95" s="91">
        <v>36</v>
      </c>
      <c r="I95" s="41">
        <v>0</v>
      </c>
      <c r="J95" s="91">
        <v>31</v>
      </c>
      <c r="K95" s="41">
        <v>0</v>
      </c>
      <c r="L95" s="41">
        <v>1</v>
      </c>
      <c r="M95" s="41">
        <v>1</v>
      </c>
      <c r="N95" s="41">
        <v>0</v>
      </c>
      <c r="O95" s="91">
        <v>61</v>
      </c>
      <c r="P95" s="41">
        <v>0</v>
      </c>
      <c r="Q95" s="41">
        <v>0</v>
      </c>
      <c r="R95" s="41">
        <v>29</v>
      </c>
      <c r="S95" s="41">
        <v>0</v>
      </c>
      <c r="T95" s="41">
        <v>0</v>
      </c>
      <c r="U95" s="41">
        <v>1</v>
      </c>
      <c r="V95" s="41">
        <v>0</v>
      </c>
      <c r="W95" s="41">
        <v>0</v>
      </c>
      <c r="X95" s="41">
        <v>1</v>
      </c>
      <c r="Y95" s="41">
        <v>1</v>
      </c>
      <c r="Z95" s="65">
        <v>7</v>
      </c>
      <c r="AA95" s="41">
        <v>0</v>
      </c>
      <c r="AB95" s="41">
        <v>0</v>
      </c>
      <c r="AC95" s="41">
        <v>0</v>
      </c>
      <c r="AD95" s="65">
        <v>2</v>
      </c>
      <c r="AE95" s="41">
        <v>1</v>
      </c>
      <c r="AF95" s="41">
        <v>0</v>
      </c>
      <c r="AG95" s="65">
        <v>6</v>
      </c>
      <c r="AH95" s="41">
        <v>1</v>
      </c>
      <c r="AI95" s="41">
        <v>0</v>
      </c>
      <c r="AJ95" s="41">
        <v>1</v>
      </c>
      <c r="AK95" s="65">
        <v>3</v>
      </c>
      <c r="AL95" s="41">
        <v>0</v>
      </c>
      <c r="AM95" s="41">
        <v>3</v>
      </c>
      <c r="AN95" s="41">
        <v>0</v>
      </c>
      <c r="AO95" s="41">
        <v>0</v>
      </c>
      <c r="AP95" s="41">
        <v>0</v>
      </c>
      <c r="AQ95" s="41">
        <v>0</v>
      </c>
      <c r="AR95" s="41">
        <v>0</v>
      </c>
      <c r="AS95" s="41">
        <v>0</v>
      </c>
      <c r="AT95" s="41">
        <v>1</v>
      </c>
      <c r="AU95" s="41">
        <v>4</v>
      </c>
      <c r="AV95" s="41">
        <v>0</v>
      </c>
      <c r="AW95" s="65">
        <v>2</v>
      </c>
      <c r="AX95" s="41">
        <v>0</v>
      </c>
      <c r="AY95" s="41">
        <v>1</v>
      </c>
      <c r="AZ95" s="41">
        <v>0</v>
      </c>
      <c r="BA95" s="41">
        <v>2</v>
      </c>
      <c r="BB95" s="41">
        <v>1</v>
      </c>
      <c r="BC95" s="41">
        <v>1</v>
      </c>
      <c r="BD95" s="41">
        <v>1</v>
      </c>
      <c r="BE95" s="41">
        <v>0</v>
      </c>
      <c r="BF95" s="41">
        <v>0</v>
      </c>
      <c r="BG95" s="41">
        <v>0</v>
      </c>
      <c r="BH95" s="41">
        <v>0</v>
      </c>
      <c r="BI95" s="65">
        <v>2</v>
      </c>
      <c r="BJ95" s="41">
        <v>0</v>
      </c>
      <c r="BK95" s="65">
        <v>31</v>
      </c>
      <c r="BL95" s="41">
        <v>0</v>
      </c>
      <c r="BM95" s="41">
        <v>1</v>
      </c>
      <c r="BN95" s="41">
        <v>0</v>
      </c>
      <c r="BO95" s="41">
        <v>0</v>
      </c>
      <c r="BP95" s="41">
        <v>0</v>
      </c>
      <c r="BQ95" s="41">
        <v>0</v>
      </c>
      <c r="BR95" s="41">
        <v>0</v>
      </c>
      <c r="BS95" s="41">
        <v>0</v>
      </c>
      <c r="BT95" s="41">
        <v>0</v>
      </c>
      <c r="BU95" s="65">
        <v>2</v>
      </c>
      <c r="BV95" s="65">
        <v>5</v>
      </c>
      <c r="BW95" s="92">
        <v>63</v>
      </c>
      <c r="BX95" s="92">
        <v>28</v>
      </c>
      <c r="BY95" s="41">
        <v>0</v>
      </c>
      <c r="BZ95" s="41">
        <v>0</v>
      </c>
      <c r="CA95" s="41">
        <v>0</v>
      </c>
      <c r="CB95" s="41">
        <v>0</v>
      </c>
      <c r="CC95" s="41">
        <v>0</v>
      </c>
      <c r="CD95" s="41">
        <v>2</v>
      </c>
      <c r="CE95" s="41">
        <v>0</v>
      </c>
      <c r="CF95" s="41">
        <v>0</v>
      </c>
      <c r="CG95" s="41">
        <v>5</v>
      </c>
      <c r="CH95" s="65">
        <v>15</v>
      </c>
      <c r="CI95" s="41">
        <v>0</v>
      </c>
      <c r="CJ95" s="65">
        <v>4</v>
      </c>
      <c r="CK95" s="65">
        <v>18</v>
      </c>
      <c r="CL95" s="41">
        <v>1</v>
      </c>
      <c r="CM95" s="65">
        <v>2</v>
      </c>
      <c r="CN95" s="41">
        <v>1</v>
      </c>
      <c r="CO95" s="41">
        <v>0</v>
      </c>
      <c r="CP95" s="65">
        <v>18</v>
      </c>
      <c r="CQ95" s="41">
        <v>0</v>
      </c>
      <c r="CR95" s="41">
        <v>0</v>
      </c>
      <c r="CS95" s="41">
        <v>1</v>
      </c>
      <c r="CT95" s="41">
        <v>0</v>
      </c>
      <c r="CU95" s="41">
        <v>0</v>
      </c>
      <c r="CV95" s="41">
        <v>0</v>
      </c>
    </row>
    <row r="96" spans="1:100" ht="14.25">
      <c r="A96" s="84" t="s">
        <v>15536</v>
      </c>
      <c r="B96" s="41">
        <v>0</v>
      </c>
      <c r="C96" s="41">
        <v>0</v>
      </c>
      <c r="D96" s="41">
        <v>0</v>
      </c>
      <c r="E96" s="41">
        <v>0</v>
      </c>
      <c r="F96" s="41">
        <v>0</v>
      </c>
      <c r="G96" s="41">
        <v>0</v>
      </c>
      <c r="H96" s="41">
        <v>0</v>
      </c>
      <c r="I96" s="41">
        <v>0</v>
      </c>
      <c r="J96" s="41">
        <v>0</v>
      </c>
      <c r="K96" s="41">
        <v>0</v>
      </c>
      <c r="L96" s="41">
        <v>0</v>
      </c>
      <c r="M96" s="41">
        <v>0</v>
      </c>
      <c r="N96" s="41">
        <v>0</v>
      </c>
      <c r="O96" s="41">
        <v>0</v>
      </c>
      <c r="P96" s="41">
        <v>0</v>
      </c>
      <c r="Q96" s="41">
        <v>0</v>
      </c>
      <c r="R96" s="41">
        <v>2</v>
      </c>
      <c r="S96" s="41">
        <v>0</v>
      </c>
      <c r="T96" s="41">
        <v>0</v>
      </c>
      <c r="U96" s="41">
        <v>0</v>
      </c>
      <c r="V96" s="41">
        <v>0</v>
      </c>
      <c r="W96" s="41">
        <v>0</v>
      </c>
      <c r="X96" s="41">
        <v>0</v>
      </c>
      <c r="Y96" s="41">
        <v>0</v>
      </c>
      <c r="Z96" s="41">
        <v>0</v>
      </c>
      <c r="AA96" s="41">
        <v>0</v>
      </c>
      <c r="AB96" s="41">
        <v>0</v>
      </c>
      <c r="AC96" s="41">
        <v>0</v>
      </c>
      <c r="AD96" s="41">
        <v>0</v>
      </c>
      <c r="AE96" s="41">
        <v>0</v>
      </c>
      <c r="AF96" s="41">
        <v>0</v>
      </c>
      <c r="AG96" s="41">
        <v>0</v>
      </c>
      <c r="AH96" s="41">
        <v>0</v>
      </c>
      <c r="AI96" s="41">
        <v>0</v>
      </c>
      <c r="AJ96" s="41">
        <v>0</v>
      </c>
      <c r="AK96" s="41">
        <v>0</v>
      </c>
      <c r="AL96" s="41">
        <v>0</v>
      </c>
      <c r="AM96" s="41">
        <v>0</v>
      </c>
      <c r="AN96" s="41">
        <v>0</v>
      </c>
      <c r="AO96" s="41">
        <v>0</v>
      </c>
      <c r="AP96" s="41">
        <v>0</v>
      </c>
      <c r="AQ96" s="41">
        <v>0</v>
      </c>
      <c r="AR96" s="41">
        <v>0</v>
      </c>
      <c r="AS96" s="41">
        <v>0</v>
      </c>
      <c r="AT96" s="41">
        <v>0</v>
      </c>
      <c r="AU96" s="41">
        <v>0</v>
      </c>
      <c r="AV96" s="41">
        <v>0</v>
      </c>
      <c r="AW96" s="41">
        <v>0</v>
      </c>
      <c r="AX96" s="41">
        <v>0</v>
      </c>
      <c r="AY96" s="41">
        <v>0</v>
      </c>
      <c r="AZ96" s="41">
        <v>0</v>
      </c>
      <c r="BA96" s="41">
        <v>0</v>
      </c>
      <c r="BB96" s="41">
        <v>0</v>
      </c>
      <c r="BC96" s="41">
        <v>0</v>
      </c>
      <c r="BD96" s="41">
        <v>0</v>
      </c>
      <c r="BE96" s="41">
        <v>0</v>
      </c>
      <c r="BF96" s="41">
        <v>0</v>
      </c>
      <c r="BG96" s="41">
        <v>0</v>
      </c>
      <c r="BH96" s="41">
        <v>0</v>
      </c>
      <c r="BI96" s="41">
        <v>0</v>
      </c>
      <c r="BJ96" s="41">
        <v>0</v>
      </c>
      <c r="BK96" s="41">
        <v>0</v>
      </c>
      <c r="BL96" s="41">
        <v>0</v>
      </c>
      <c r="BM96" s="41">
        <v>0</v>
      </c>
      <c r="BN96" s="41">
        <v>0</v>
      </c>
      <c r="BO96" s="41">
        <v>0</v>
      </c>
      <c r="BP96" s="41">
        <v>0</v>
      </c>
      <c r="BQ96" s="41">
        <v>0</v>
      </c>
      <c r="BR96" s="41">
        <v>0</v>
      </c>
      <c r="BS96" s="41">
        <v>0</v>
      </c>
      <c r="BT96" s="41">
        <v>0</v>
      </c>
      <c r="BU96" s="41">
        <v>0</v>
      </c>
      <c r="BV96" s="41">
        <v>0</v>
      </c>
      <c r="BW96" s="41">
        <v>0</v>
      </c>
      <c r="BX96" s="41">
        <v>0</v>
      </c>
      <c r="BY96" s="41">
        <v>0</v>
      </c>
      <c r="BZ96" s="41">
        <v>0</v>
      </c>
      <c r="CA96" s="41">
        <v>0</v>
      </c>
      <c r="CB96" s="41">
        <v>0</v>
      </c>
      <c r="CC96" s="41">
        <v>1</v>
      </c>
      <c r="CD96" s="41">
        <v>0</v>
      </c>
      <c r="CE96" s="41">
        <v>0</v>
      </c>
      <c r="CF96" s="41">
        <v>0</v>
      </c>
      <c r="CG96" s="41">
        <v>0</v>
      </c>
      <c r="CH96" s="41">
        <v>0</v>
      </c>
      <c r="CI96" s="41">
        <v>0</v>
      </c>
      <c r="CJ96" s="41">
        <v>0</v>
      </c>
      <c r="CK96" s="41">
        <v>0</v>
      </c>
      <c r="CL96" s="41">
        <v>0</v>
      </c>
      <c r="CM96" s="41">
        <v>0</v>
      </c>
      <c r="CN96" s="41">
        <v>0</v>
      </c>
      <c r="CO96" s="41">
        <v>0</v>
      </c>
      <c r="CP96" s="41">
        <v>0</v>
      </c>
      <c r="CQ96" s="41">
        <v>0</v>
      </c>
      <c r="CR96" s="41">
        <v>0</v>
      </c>
      <c r="CS96" s="41">
        <v>0</v>
      </c>
      <c r="CT96" s="41">
        <v>0</v>
      </c>
      <c r="CU96" s="41">
        <v>0</v>
      </c>
      <c r="CV96" s="41">
        <v>0</v>
      </c>
    </row>
    <row r="97" spans="1:100" ht="14.25">
      <c r="A97" s="84" t="s">
        <v>15537</v>
      </c>
      <c r="B97" s="41">
        <v>0</v>
      </c>
      <c r="C97" s="41">
        <v>0</v>
      </c>
      <c r="D97" s="41">
        <v>0</v>
      </c>
      <c r="E97" s="41">
        <v>0</v>
      </c>
      <c r="F97" s="41">
        <v>0</v>
      </c>
      <c r="G97" s="41">
        <v>0</v>
      </c>
      <c r="H97" s="41">
        <v>0</v>
      </c>
      <c r="I97" s="41">
        <v>0</v>
      </c>
      <c r="J97" s="41">
        <v>0</v>
      </c>
      <c r="K97" s="41">
        <v>0</v>
      </c>
      <c r="L97" s="41">
        <v>0</v>
      </c>
      <c r="M97" s="41">
        <v>0</v>
      </c>
      <c r="N97" s="41">
        <v>0</v>
      </c>
      <c r="O97" s="41">
        <v>0</v>
      </c>
      <c r="P97" s="41">
        <v>0</v>
      </c>
      <c r="Q97" s="41">
        <v>0</v>
      </c>
      <c r="R97" s="41">
        <v>0</v>
      </c>
      <c r="S97" s="41">
        <v>0</v>
      </c>
      <c r="T97" s="41">
        <v>0</v>
      </c>
      <c r="U97" s="41">
        <v>0</v>
      </c>
      <c r="V97" s="41">
        <v>0</v>
      </c>
      <c r="W97" s="41">
        <v>0</v>
      </c>
      <c r="X97" s="41">
        <v>0</v>
      </c>
      <c r="Y97" s="41">
        <v>0</v>
      </c>
      <c r="Z97" s="41">
        <v>0</v>
      </c>
      <c r="AA97" s="41">
        <v>0</v>
      </c>
      <c r="AB97" s="41">
        <v>0</v>
      </c>
      <c r="AC97" s="41">
        <v>0</v>
      </c>
      <c r="AD97" s="41">
        <v>0</v>
      </c>
      <c r="AE97" s="41">
        <v>0</v>
      </c>
      <c r="AF97" s="41">
        <v>0</v>
      </c>
      <c r="AG97" s="41">
        <v>0</v>
      </c>
      <c r="AH97" s="41">
        <v>0</v>
      </c>
      <c r="AI97" s="41">
        <v>0</v>
      </c>
      <c r="AJ97" s="41">
        <v>0</v>
      </c>
      <c r="AK97" s="41">
        <v>0</v>
      </c>
      <c r="AL97" s="41">
        <v>0</v>
      </c>
      <c r="AM97" s="41">
        <v>0</v>
      </c>
      <c r="AN97" s="41">
        <v>0</v>
      </c>
      <c r="AO97" s="41">
        <v>0</v>
      </c>
      <c r="AP97" s="41">
        <v>0</v>
      </c>
      <c r="AQ97" s="41">
        <v>0</v>
      </c>
      <c r="AR97" s="41">
        <v>0</v>
      </c>
      <c r="AS97" s="41">
        <v>0</v>
      </c>
      <c r="AT97" s="41">
        <v>0</v>
      </c>
      <c r="AU97" s="41">
        <v>0</v>
      </c>
      <c r="AV97" s="41">
        <v>0</v>
      </c>
      <c r="AW97" s="41">
        <v>0</v>
      </c>
      <c r="AX97" s="41">
        <v>0</v>
      </c>
      <c r="AY97" s="41">
        <v>0</v>
      </c>
      <c r="AZ97" s="41">
        <v>0</v>
      </c>
      <c r="BA97" s="41">
        <v>0</v>
      </c>
      <c r="BB97" s="41">
        <v>0</v>
      </c>
      <c r="BC97" s="41">
        <v>0</v>
      </c>
      <c r="BD97" s="41">
        <v>0</v>
      </c>
      <c r="BE97" s="41">
        <v>0</v>
      </c>
      <c r="BF97" s="41">
        <v>0</v>
      </c>
      <c r="BG97" s="41">
        <v>0</v>
      </c>
      <c r="BH97" s="41">
        <v>0</v>
      </c>
      <c r="BI97" s="41">
        <v>0</v>
      </c>
      <c r="BJ97" s="41">
        <v>0</v>
      </c>
      <c r="BK97" s="41">
        <v>1</v>
      </c>
      <c r="BL97" s="41">
        <v>0</v>
      </c>
      <c r="BM97" s="41">
        <v>0</v>
      </c>
      <c r="BN97" s="41">
        <v>0</v>
      </c>
      <c r="BO97" s="41">
        <v>0</v>
      </c>
      <c r="BP97" s="41">
        <v>0</v>
      </c>
      <c r="BQ97" s="41">
        <v>0</v>
      </c>
      <c r="BR97" s="41">
        <v>0</v>
      </c>
      <c r="BS97" s="41">
        <v>0</v>
      </c>
      <c r="BT97" s="41">
        <v>0</v>
      </c>
      <c r="BU97" s="41">
        <v>0</v>
      </c>
      <c r="BV97" s="41">
        <v>0</v>
      </c>
      <c r="BW97" s="41">
        <v>0</v>
      </c>
      <c r="BX97" s="41">
        <v>1</v>
      </c>
      <c r="BY97" s="41">
        <v>0</v>
      </c>
      <c r="BZ97" s="41">
        <v>0</v>
      </c>
      <c r="CA97" s="41">
        <v>0</v>
      </c>
      <c r="CB97" s="41">
        <v>0</v>
      </c>
      <c r="CC97" s="41">
        <v>0</v>
      </c>
      <c r="CD97" s="41">
        <v>0</v>
      </c>
      <c r="CE97" s="41">
        <v>0</v>
      </c>
      <c r="CF97" s="41">
        <v>0</v>
      </c>
      <c r="CG97" s="41">
        <v>0</v>
      </c>
      <c r="CH97" s="41">
        <v>0</v>
      </c>
      <c r="CI97" s="41">
        <v>0</v>
      </c>
      <c r="CJ97" s="41">
        <v>0</v>
      </c>
      <c r="CK97" s="41">
        <v>0</v>
      </c>
      <c r="CL97" s="41">
        <v>0</v>
      </c>
      <c r="CM97" s="41">
        <v>0</v>
      </c>
      <c r="CN97" s="41">
        <v>0</v>
      </c>
      <c r="CO97" s="41">
        <v>0</v>
      </c>
      <c r="CP97" s="41">
        <v>0</v>
      </c>
      <c r="CQ97" s="41">
        <v>0</v>
      </c>
      <c r="CR97" s="41">
        <v>0</v>
      </c>
      <c r="CS97" s="41">
        <v>0</v>
      </c>
      <c r="CT97" s="41">
        <v>0</v>
      </c>
      <c r="CU97" s="41">
        <v>0</v>
      </c>
      <c r="CV97" s="41">
        <v>0</v>
      </c>
    </row>
    <row r="98" spans="1:100" ht="14.25">
      <c r="A98" s="84" t="s">
        <v>15538</v>
      </c>
      <c r="B98" s="41">
        <v>1</v>
      </c>
      <c r="C98" s="41">
        <v>0</v>
      </c>
      <c r="D98" s="41">
        <v>0</v>
      </c>
      <c r="E98" s="41">
        <v>0</v>
      </c>
      <c r="F98" s="41">
        <v>0</v>
      </c>
      <c r="G98" s="41">
        <v>0</v>
      </c>
      <c r="H98" s="41">
        <v>3</v>
      </c>
      <c r="I98" s="41">
        <v>0</v>
      </c>
      <c r="J98" s="41">
        <v>3</v>
      </c>
      <c r="K98" s="41">
        <v>1</v>
      </c>
      <c r="L98" s="41">
        <v>0</v>
      </c>
      <c r="M98" s="41">
        <v>0</v>
      </c>
      <c r="N98" s="41">
        <v>0</v>
      </c>
      <c r="O98" s="41">
        <v>4</v>
      </c>
      <c r="P98" s="41">
        <v>0</v>
      </c>
      <c r="Q98" s="41">
        <v>0</v>
      </c>
      <c r="R98" s="41">
        <v>0</v>
      </c>
      <c r="S98" s="41">
        <v>0</v>
      </c>
      <c r="T98" s="41">
        <v>1</v>
      </c>
      <c r="U98" s="41">
        <v>0</v>
      </c>
      <c r="V98" s="41">
        <v>0</v>
      </c>
      <c r="W98" s="41">
        <v>0</v>
      </c>
      <c r="X98" s="41">
        <v>0</v>
      </c>
      <c r="Y98" s="41">
        <v>1</v>
      </c>
      <c r="Z98" s="41">
        <v>0</v>
      </c>
      <c r="AA98" s="41">
        <v>0</v>
      </c>
      <c r="AB98" s="41">
        <v>0</v>
      </c>
      <c r="AC98" s="41">
        <v>0</v>
      </c>
      <c r="AD98" s="41">
        <v>0</v>
      </c>
      <c r="AE98" s="41">
        <v>1</v>
      </c>
      <c r="AF98" s="41">
        <v>0</v>
      </c>
      <c r="AG98" s="41">
        <v>1</v>
      </c>
      <c r="AH98" s="41">
        <v>0</v>
      </c>
      <c r="AI98" s="41">
        <v>0</v>
      </c>
      <c r="AJ98" s="41">
        <v>0</v>
      </c>
      <c r="AK98" s="41">
        <v>2</v>
      </c>
      <c r="AL98" s="41">
        <v>2</v>
      </c>
      <c r="AM98" s="41">
        <v>0</v>
      </c>
      <c r="AN98" s="41">
        <v>0</v>
      </c>
      <c r="AO98" s="41">
        <v>0</v>
      </c>
      <c r="AP98" s="41">
        <v>1</v>
      </c>
      <c r="AQ98" s="41">
        <v>0</v>
      </c>
      <c r="AR98" s="41">
        <v>1</v>
      </c>
      <c r="AS98" s="41">
        <v>0</v>
      </c>
      <c r="AT98" s="41">
        <v>1</v>
      </c>
      <c r="AU98" s="41">
        <v>1</v>
      </c>
      <c r="AV98" s="41">
        <v>1</v>
      </c>
      <c r="AW98" s="41">
        <v>0</v>
      </c>
      <c r="AX98" s="41">
        <v>0</v>
      </c>
      <c r="AY98" s="41">
        <v>0</v>
      </c>
      <c r="AZ98" s="41">
        <v>0</v>
      </c>
      <c r="BA98" s="41">
        <v>0</v>
      </c>
      <c r="BB98" s="41">
        <v>0</v>
      </c>
      <c r="BC98" s="41">
        <v>0</v>
      </c>
      <c r="BD98" s="41">
        <v>0</v>
      </c>
      <c r="BE98" s="41">
        <v>0</v>
      </c>
      <c r="BF98" s="41">
        <v>0</v>
      </c>
      <c r="BG98" s="41">
        <v>0</v>
      </c>
      <c r="BH98" s="41">
        <v>0</v>
      </c>
      <c r="BI98" s="41">
        <v>1</v>
      </c>
      <c r="BJ98" s="41">
        <v>2</v>
      </c>
      <c r="BK98" s="41">
        <v>4</v>
      </c>
      <c r="BL98" s="41">
        <v>0</v>
      </c>
      <c r="BM98" s="41">
        <v>0</v>
      </c>
      <c r="BN98" s="41">
        <v>0</v>
      </c>
      <c r="BO98" s="41">
        <v>0</v>
      </c>
      <c r="BP98" s="41">
        <v>0</v>
      </c>
      <c r="BQ98" s="41">
        <v>0</v>
      </c>
      <c r="BR98" s="41">
        <v>0</v>
      </c>
      <c r="BS98" s="41">
        <v>0</v>
      </c>
      <c r="BT98" s="41">
        <v>0</v>
      </c>
      <c r="BU98" s="41">
        <v>1</v>
      </c>
      <c r="BV98" s="41">
        <v>1</v>
      </c>
      <c r="BW98" s="41">
        <v>0</v>
      </c>
      <c r="BX98" s="41">
        <v>1</v>
      </c>
      <c r="BY98" s="41">
        <v>0</v>
      </c>
      <c r="BZ98" s="41">
        <v>1</v>
      </c>
      <c r="CA98" s="41">
        <v>0</v>
      </c>
      <c r="CB98" s="41">
        <v>0</v>
      </c>
      <c r="CC98" s="41">
        <v>0</v>
      </c>
      <c r="CD98" s="41">
        <v>0</v>
      </c>
      <c r="CE98" s="41">
        <v>0</v>
      </c>
      <c r="CF98" s="41">
        <v>0</v>
      </c>
      <c r="CG98" s="41">
        <v>0</v>
      </c>
      <c r="CH98" s="41">
        <v>0</v>
      </c>
      <c r="CI98" s="41">
        <v>0</v>
      </c>
      <c r="CJ98" s="41">
        <v>0</v>
      </c>
      <c r="CK98" s="41">
        <v>0</v>
      </c>
      <c r="CL98" s="41">
        <v>0</v>
      </c>
      <c r="CM98" s="41">
        <v>0</v>
      </c>
      <c r="CN98" s="41">
        <v>0</v>
      </c>
      <c r="CO98" s="41">
        <v>0</v>
      </c>
      <c r="CP98" s="41">
        <v>0</v>
      </c>
      <c r="CQ98" s="41">
        <v>0</v>
      </c>
      <c r="CR98" s="41">
        <v>0</v>
      </c>
      <c r="CS98" s="41">
        <v>0</v>
      </c>
      <c r="CT98" s="41">
        <v>0</v>
      </c>
      <c r="CU98" s="41">
        <v>1</v>
      </c>
      <c r="CV98" s="41">
        <v>0</v>
      </c>
    </row>
    <row r="99" spans="1:100" ht="14.25">
      <c r="A99" s="84" t="s">
        <v>15539</v>
      </c>
      <c r="B99" s="41">
        <v>0</v>
      </c>
      <c r="C99" s="41">
        <v>1</v>
      </c>
      <c r="D99" s="41">
        <v>0</v>
      </c>
      <c r="E99" s="41">
        <v>0</v>
      </c>
      <c r="F99" s="41">
        <v>0</v>
      </c>
      <c r="G99" s="41">
        <v>0</v>
      </c>
      <c r="H99" s="41">
        <v>0</v>
      </c>
      <c r="I99" s="41">
        <v>0</v>
      </c>
      <c r="J99" s="41">
        <v>1</v>
      </c>
      <c r="K99" s="41">
        <v>0</v>
      </c>
      <c r="L99" s="41">
        <v>0</v>
      </c>
      <c r="M99" s="41">
        <v>0</v>
      </c>
      <c r="N99" s="41">
        <v>0</v>
      </c>
      <c r="O99" s="41">
        <v>1</v>
      </c>
      <c r="P99" s="41">
        <v>0</v>
      </c>
      <c r="Q99" s="41">
        <v>0</v>
      </c>
      <c r="R99" s="41">
        <v>0</v>
      </c>
      <c r="S99" s="41">
        <v>0</v>
      </c>
      <c r="T99" s="41">
        <v>0</v>
      </c>
      <c r="U99" s="41">
        <v>0</v>
      </c>
      <c r="V99" s="41">
        <v>0</v>
      </c>
      <c r="W99" s="41">
        <v>0</v>
      </c>
      <c r="X99" s="41">
        <v>0</v>
      </c>
      <c r="Y99" s="41">
        <v>0</v>
      </c>
      <c r="Z99" s="41">
        <v>0</v>
      </c>
      <c r="AA99" s="41">
        <v>0</v>
      </c>
      <c r="AB99" s="41">
        <v>0</v>
      </c>
      <c r="AC99" s="41">
        <v>0</v>
      </c>
      <c r="AD99" s="41">
        <v>0</v>
      </c>
      <c r="AE99" s="41">
        <v>0</v>
      </c>
      <c r="AF99" s="41">
        <v>0</v>
      </c>
      <c r="AG99" s="41">
        <v>0</v>
      </c>
      <c r="AH99" s="41">
        <v>0</v>
      </c>
      <c r="AI99" s="41">
        <v>0</v>
      </c>
      <c r="AJ99" s="41">
        <v>0</v>
      </c>
      <c r="AK99" s="41">
        <v>0</v>
      </c>
      <c r="AL99" s="41">
        <v>0</v>
      </c>
      <c r="AM99" s="41">
        <v>0</v>
      </c>
      <c r="AN99" s="41">
        <v>0</v>
      </c>
      <c r="AO99" s="41">
        <v>0</v>
      </c>
      <c r="AP99" s="41">
        <v>0</v>
      </c>
      <c r="AQ99" s="41">
        <v>0</v>
      </c>
      <c r="AR99" s="41">
        <v>0</v>
      </c>
      <c r="AS99" s="41">
        <v>0</v>
      </c>
      <c r="AT99" s="41">
        <v>0</v>
      </c>
      <c r="AU99" s="41">
        <v>0</v>
      </c>
      <c r="AV99" s="41">
        <v>0</v>
      </c>
      <c r="AW99" s="41">
        <v>0</v>
      </c>
      <c r="AX99" s="41">
        <v>0</v>
      </c>
      <c r="AY99" s="41">
        <v>0</v>
      </c>
      <c r="AZ99" s="41">
        <v>0</v>
      </c>
      <c r="BA99" s="41">
        <v>0</v>
      </c>
      <c r="BB99" s="41">
        <v>0</v>
      </c>
      <c r="BC99" s="41">
        <v>0</v>
      </c>
      <c r="BD99" s="41">
        <v>0</v>
      </c>
      <c r="BE99" s="41">
        <v>0</v>
      </c>
      <c r="BF99" s="41">
        <v>0</v>
      </c>
      <c r="BG99" s="41">
        <v>0</v>
      </c>
      <c r="BH99" s="41">
        <v>0</v>
      </c>
      <c r="BI99" s="41">
        <v>0</v>
      </c>
      <c r="BJ99" s="41">
        <v>0</v>
      </c>
      <c r="BK99" s="41">
        <v>0</v>
      </c>
      <c r="BL99" s="41">
        <v>0</v>
      </c>
      <c r="BM99" s="41">
        <v>0</v>
      </c>
      <c r="BN99" s="41">
        <v>0</v>
      </c>
      <c r="BO99" s="41">
        <v>0</v>
      </c>
      <c r="BP99" s="41">
        <v>0</v>
      </c>
      <c r="BQ99" s="41">
        <v>0</v>
      </c>
      <c r="BR99" s="41">
        <v>0</v>
      </c>
      <c r="BS99" s="41">
        <v>0</v>
      </c>
      <c r="BT99" s="41">
        <v>0</v>
      </c>
      <c r="BU99" s="41">
        <v>0</v>
      </c>
      <c r="BV99" s="41">
        <v>0</v>
      </c>
      <c r="BW99" s="41">
        <v>1</v>
      </c>
      <c r="BX99" s="41">
        <v>0</v>
      </c>
      <c r="BY99" s="41">
        <v>0</v>
      </c>
      <c r="BZ99" s="41">
        <v>0</v>
      </c>
      <c r="CA99" s="41">
        <v>0</v>
      </c>
      <c r="CB99" s="41">
        <v>0</v>
      </c>
      <c r="CC99" s="41">
        <v>0</v>
      </c>
      <c r="CD99" s="41">
        <v>0</v>
      </c>
      <c r="CE99" s="41">
        <v>0</v>
      </c>
      <c r="CF99" s="41">
        <v>0</v>
      </c>
      <c r="CG99" s="41">
        <v>0</v>
      </c>
      <c r="CH99" s="41">
        <v>0</v>
      </c>
      <c r="CI99" s="41">
        <v>0</v>
      </c>
      <c r="CJ99" s="41">
        <v>0</v>
      </c>
      <c r="CK99" s="41">
        <v>0</v>
      </c>
      <c r="CL99" s="41">
        <v>0</v>
      </c>
      <c r="CM99" s="41">
        <v>0</v>
      </c>
      <c r="CN99" s="41">
        <v>0</v>
      </c>
      <c r="CO99" s="41">
        <v>0</v>
      </c>
      <c r="CP99" s="41">
        <v>0</v>
      </c>
      <c r="CQ99" s="41">
        <v>0</v>
      </c>
      <c r="CR99" s="41">
        <v>0</v>
      </c>
      <c r="CS99" s="41">
        <v>0</v>
      </c>
      <c r="CT99" s="41">
        <v>0</v>
      </c>
      <c r="CU99" s="41">
        <v>0</v>
      </c>
      <c r="CV99" s="41">
        <v>0</v>
      </c>
    </row>
    <row r="100" spans="1:100" ht="14.25">
      <c r="A100" s="84" t="s">
        <v>15540</v>
      </c>
      <c r="B100" s="41">
        <v>0</v>
      </c>
      <c r="C100" s="41">
        <v>0</v>
      </c>
      <c r="D100" s="41">
        <v>0</v>
      </c>
      <c r="E100" s="41">
        <v>0</v>
      </c>
      <c r="F100" s="41">
        <v>0</v>
      </c>
      <c r="G100" s="41">
        <v>0</v>
      </c>
      <c r="H100" s="41">
        <v>0</v>
      </c>
      <c r="I100" s="41">
        <v>0</v>
      </c>
      <c r="J100" s="41">
        <v>1</v>
      </c>
      <c r="K100" s="41">
        <v>0</v>
      </c>
      <c r="L100" s="41">
        <v>0</v>
      </c>
      <c r="M100" s="41">
        <v>0</v>
      </c>
      <c r="N100" s="41">
        <v>0</v>
      </c>
      <c r="O100" s="41">
        <v>1</v>
      </c>
      <c r="P100" s="41">
        <v>0</v>
      </c>
      <c r="Q100" s="41">
        <v>0</v>
      </c>
      <c r="R100" s="41">
        <v>0</v>
      </c>
      <c r="S100" s="41">
        <v>0</v>
      </c>
      <c r="T100" s="41">
        <v>0</v>
      </c>
      <c r="U100" s="41">
        <v>0</v>
      </c>
      <c r="V100" s="41">
        <v>0</v>
      </c>
      <c r="W100" s="41">
        <v>0</v>
      </c>
      <c r="X100" s="41">
        <v>0</v>
      </c>
      <c r="Y100" s="41">
        <v>0</v>
      </c>
      <c r="Z100" s="41">
        <v>0</v>
      </c>
      <c r="AA100" s="41">
        <v>0</v>
      </c>
      <c r="AB100" s="41">
        <v>0</v>
      </c>
      <c r="AC100" s="41">
        <v>0</v>
      </c>
      <c r="AD100" s="41">
        <v>0</v>
      </c>
      <c r="AE100" s="41">
        <v>0</v>
      </c>
      <c r="AF100" s="41">
        <v>0</v>
      </c>
      <c r="AG100" s="41">
        <v>0</v>
      </c>
      <c r="AH100" s="41">
        <v>0</v>
      </c>
      <c r="AI100" s="41">
        <v>0</v>
      </c>
      <c r="AJ100" s="41">
        <v>0</v>
      </c>
      <c r="AK100" s="41">
        <v>0</v>
      </c>
      <c r="AL100" s="41">
        <v>0</v>
      </c>
      <c r="AM100" s="41">
        <v>0</v>
      </c>
      <c r="AN100" s="41">
        <v>0</v>
      </c>
      <c r="AO100" s="41">
        <v>0</v>
      </c>
      <c r="AP100" s="41">
        <v>0</v>
      </c>
      <c r="AQ100" s="41">
        <v>0</v>
      </c>
      <c r="AR100" s="41">
        <v>0</v>
      </c>
      <c r="AS100" s="41">
        <v>0</v>
      </c>
      <c r="AT100" s="41">
        <v>0</v>
      </c>
      <c r="AU100" s="41">
        <v>0</v>
      </c>
      <c r="AV100" s="41">
        <v>0</v>
      </c>
      <c r="AW100" s="41">
        <v>0</v>
      </c>
      <c r="AX100" s="41">
        <v>0</v>
      </c>
      <c r="AY100" s="41">
        <v>0</v>
      </c>
      <c r="AZ100" s="41">
        <v>0</v>
      </c>
      <c r="BA100" s="41">
        <v>0</v>
      </c>
      <c r="BB100" s="41">
        <v>0</v>
      </c>
      <c r="BC100" s="41">
        <v>0</v>
      </c>
      <c r="BD100" s="41">
        <v>0</v>
      </c>
      <c r="BE100" s="41">
        <v>0</v>
      </c>
      <c r="BF100" s="41">
        <v>0</v>
      </c>
      <c r="BG100" s="41">
        <v>0</v>
      </c>
      <c r="BH100" s="41">
        <v>0</v>
      </c>
      <c r="BI100" s="41">
        <v>0</v>
      </c>
      <c r="BJ100" s="41">
        <v>0</v>
      </c>
      <c r="BK100" s="41">
        <v>0</v>
      </c>
      <c r="BL100" s="41">
        <v>0</v>
      </c>
      <c r="BM100" s="41">
        <v>0</v>
      </c>
      <c r="BN100" s="41">
        <v>0</v>
      </c>
      <c r="BO100" s="41">
        <v>0</v>
      </c>
      <c r="BP100" s="41">
        <v>0</v>
      </c>
      <c r="BQ100" s="41">
        <v>0</v>
      </c>
      <c r="BR100" s="41">
        <v>0</v>
      </c>
      <c r="BS100" s="41">
        <v>0</v>
      </c>
      <c r="BT100" s="41">
        <v>0</v>
      </c>
      <c r="BU100" s="41">
        <v>0</v>
      </c>
      <c r="BV100" s="41">
        <v>0</v>
      </c>
      <c r="BW100" s="41">
        <v>0</v>
      </c>
      <c r="BX100" s="41">
        <v>0</v>
      </c>
      <c r="BY100" s="41">
        <v>0</v>
      </c>
      <c r="BZ100" s="41">
        <v>0</v>
      </c>
      <c r="CA100" s="41">
        <v>0</v>
      </c>
      <c r="CB100" s="41">
        <v>0</v>
      </c>
      <c r="CC100" s="41">
        <v>0</v>
      </c>
      <c r="CD100" s="41">
        <v>0</v>
      </c>
      <c r="CE100" s="41">
        <v>0</v>
      </c>
      <c r="CF100" s="41">
        <v>0</v>
      </c>
      <c r="CG100" s="41">
        <v>0</v>
      </c>
      <c r="CH100" s="41">
        <v>0</v>
      </c>
      <c r="CI100" s="41">
        <v>0</v>
      </c>
      <c r="CJ100" s="41">
        <v>0</v>
      </c>
      <c r="CK100" s="41">
        <v>0</v>
      </c>
      <c r="CL100" s="41">
        <v>0</v>
      </c>
      <c r="CM100" s="41">
        <v>0</v>
      </c>
      <c r="CN100" s="41">
        <v>0</v>
      </c>
      <c r="CO100" s="41">
        <v>0</v>
      </c>
      <c r="CP100" s="41">
        <v>0</v>
      </c>
      <c r="CQ100" s="41">
        <v>0</v>
      </c>
      <c r="CR100" s="41">
        <v>0</v>
      </c>
      <c r="CS100" s="41">
        <v>0</v>
      </c>
      <c r="CT100" s="41">
        <v>0</v>
      </c>
      <c r="CU100" s="41">
        <v>1</v>
      </c>
      <c r="CV100" s="41">
        <v>0</v>
      </c>
    </row>
    <row r="101" spans="1:100" ht="14.25">
      <c r="A101" s="84" t="s">
        <v>15541</v>
      </c>
      <c r="B101" s="41">
        <v>0</v>
      </c>
      <c r="C101" s="41">
        <v>0</v>
      </c>
      <c r="D101" s="41">
        <v>0</v>
      </c>
      <c r="E101" s="41">
        <v>0</v>
      </c>
      <c r="F101" s="41">
        <v>0</v>
      </c>
      <c r="G101" s="41">
        <v>0</v>
      </c>
      <c r="H101" s="41">
        <v>0</v>
      </c>
      <c r="I101" s="41">
        <v>0</v>
      </c>
      <c r="J101" s="41">
        <v>0</v>
      </c>
      <c r="K101" s="41">
        <v>0</v>
      </c>
      <c r="L101" s="41">
        <v>0</v>
      </c>
      <c r="M101" s="41">
        <v>0</v>
      </c>
      <c r="N101" s="41">
        <v>0</v>
      </c>
      <c r="O101" s="41">
        <v>1</v>
      </c>
      <c r="P101" s="41">
        <v>0</v>
      </c>
      <c r="Q101" s="41">
        <v>0</v>
      </c>
      <c r="R101" s="41">
        <v>1</v>
      </c>
      <c r="S101" s="41">
        <v>0</v>
      </c>
      <c r="T101" s="41">
        <v>0</v>
      </c>
      <c r="U101" s="41">
        <v>0</v>
      </c>
      <c r="V101" s="41">
        <v>0</v>
      </c>
      <c r="W101" s="41">
        <v>0</v>
      </c>
      <c r="X101" s="41">
        <v>0</v>
      </c>
      <c r="Y101" s="41">
        <v>0</v>
      </c>
      <c r="Z101" s="41">
        <v>0</v>
      </c>
      <c r="AA101" s="41">
        <v>0</v>
      </c>
      <c r="AB101" s="41">
        <v>0</v>
      </c>
      <c r="AC101" s="41">
        <v>0</v>
      </c>
      <c r="AD101" s="41">
        <v>0</v>
      </c>
      <c r="AE101" s="41">
        <v>0</v>
      </c>
      <c r="AF101" s="41">
        <v>0</v>
      </c>
      <c r="AG101" s="41">
        <v>0</v>
      </c>
      <c r="AH101" s="41">
        <v>0</v>
      </c>
      <c r="AI101" s="41">
        <v>0</v>
      </c>
      <c r="AJ101" s="41">
        <v>0</v>
      </c>
      <c r="AK101" s="41">
        <v>0</v>
      </c>
      <c r="AL101" s="41">
        <v>0</v>
      </c>
      <c r="AM101" s="41">
        <v>0</v>
      </c>
      <c r="AN101" s="41">
        <v>0</v>
      </c>
      <c r="AO101" s="41">
        <v>0</v>
      </c>
      <c r="AP101" s="41">
        <v>0</v>
      </c>
      <c r="AQ101" s="41">
        <v>0</v>
      </c>
      <c r="AR101" s="41">
        <v>0</v>
      </c>
      <c r="AS101" s="41">
        <v>0</v>
      </c>
      <c r="AT101" s="41">
        <v>0</v>
      </c>
      <c r="AU101" s="41">
        <v>0</v>
      </c>
      <c r="AV101" s="41">
        <v>0</v>
      </c>
      <c r="AW101" s="41">
        <v>0</v>
      </c>
      <c r="AX101" s="41">
        <v>0</v>
      </c>
      <c r="AY101" s="41">
        <v>0</v>
      </c>
      <c r="AZ101" s="41">
        <v>0</v>
      </c>
      <c r="BA101" s="41">
        <v>0</v>
      </c>
      <c r="BB101" s="41">
        <v>0</v>
      </c>
      <c r="BC101" s="41">
        <v>0</v>
      </c>
      <c r="BD101" s="41">
        <v>0</v>
      </c>
      <c r="BE101" s="41">
        <v>0</v>
      </c>
      <c r="BF101" s="41">
        <v>0</v>
      </c>
      <c r="BG101" s="41">
        <v>0</v>
      </c>
      <c r="BH101" s="41">
        <v>0</v>
      </c>
      <c r="BI101" s="41">
        <v>0</v>
      </c>
      <c r="BJ101" s="41">
        <v>0</v>
      </c>
      <c r="BK101" s="41">
        <v>1</v>
      </c>
      <c r="BL101" s="41">
        <v>0</v>
      </c>
      <c r="BM101" s="41">
        <v>0</v>
      </c>
      <c r="BN101" s="41">
        <v>0</v>
      </c>
      <c r="BO101" s="41">
        <v>0</v>
      </c>
      <c r="BP101" s="41">
        <v>0</v>
      </c>
      <c r="BQ101" s="41">
        <v>0</v>
      </c>
      <c r="BR101" s="41">
        <v>0</v>
      </c>
      <c r="BS101" s="41">
        <v>0</v>
      </c>
      <c r="BT101" s="41">
        <v>0</v>
      </c>
      <c r="BU101" s="41">
        <v>0</v>
      </c>
      <c r="BV101" s="41">
        <v>0</v>
      </c>
      <c r="BW101" s="41">
        <v>1</v>
      </c>
      <c r="BX101" s="41">
        <v>0</v>
      </c>
      <c r="BY101" s="41">
        <v>0</v>
      </c>
      <c r="BZ101" s="41">
        <v>0</v>
      </c>
      <c r="CA101" s="41">
        <v>0</v>
      </c>
      <c r="CB101" s="41">
        <v>0</v>
      </c>
      <c r="CC101" s="41">
        <v>0</v>
      </c>
      <c r="CD101" s="41">
        <v>0</v>
      </c>
      <c r="CE101" s="41">
        <v>0</v>
      </c>
      <c r="CF101" s="41">
        <v>0</v>
      </c>
      <c r="CG101" s="41">
        <v>0</v>
      </c>
      <c r="CH101" s="41">
        <v>0</v>
      </c>
      <c r="CI101" s="41">
        <v>0</v>
      </c>
      <c r="CJ101" s="41">
        <v>0</v>
      </c>
      <c r="CK101" s="41">
        <v>0</v>
      </c>
      <c r="CL101" s="41">
        <v>0</v>
      </c>
      <c r="CM101" s="41">
        <v>0</v>
      </c>
      <c r="CN101" s="41">
        <v>0</v>
      </c>
      <c r="CO101" s="41">
        <v>0</v>
      </c>
      <c r="CP101" s="41">
        <v>0</v>
      </c>
      <c r="CQ101" s="41">
        <v>0</v>
      </c>
      <c r="CR101" s="41">
        <v>0</v>
      </c>
      <c r="CS101" s="41">
        <v>0</v>
      </c>
      <c r="CT101" s="41">
        <v>0</v>
      </c>
      <c r="CU101" s="41">
        <v>0</v>
      </c>
      <c r="CV101" s="41">
        <v>0</v>
      </c>
    </row>
    <row r="102" spans="1:100" ht="14.25">
      <c r="A102" s="84" t="s">
        <v>15542</v>
      </c>
      <c r="B102" s="41">
        <v>0</v>
      </c>
      <c r="C102" s="41">
        <v>0</v>
      </c>
      <c r="D102" s="41">
        <v>0</v>
      </c>
      <c r="E102" s="41">
        <v>0</v>
      </c>
      <c r="F102" s="41">
        <v>0</v>
      </c>
      <c r="G102" s="41">
        <v>0</v>
      </c>
      <c r="H102" s="41">
        <v>3</v>
      </c>
      <c r="I102" s="41">
        <v>0</v>
      </c>
      <c r="J102" s="41">
        <v>0</v>
      </c>
      <c r="K102" s="41">
        <v>0</v>
      </c>
      <c r="L102" s="41">
        <v>0</v>
      </c>
      <c r="M102" s="41">
        <v>0</v>
      </c>
      <c r="N102" s="41">
        <v>0</v>
      </c>
      <c r="O102" s="41">
        <v>1</v>
      </c>
      <c r="P102" s="41">
        <v>0</v>
      </c>
      <c r="Q102" s="41">
        <v>0</v>
      </c>
      <c r="R102" s="41">
        <v>0</v>
      </c>
      <c r="S102" s="41">
        <v>0</v>
      </c>
      <c r="T102" s="41">
        <v>0</v>
      </c>
      <c r="U102" s="41">
        <v>0</v>
      </c>
      <c r="V102" s="41">
        <v>0</v>
      </c>
      <c r="W102" s="41">
        <v>0</v>
      </c>
      <c r="X102" s="41">
        <v>0</v>
      </c>
      <c r="Y102" s="41">
        <v>0</v>
      </c>
      <c r="Z102" s="41">
        <v>0</v>
      </c>
      <c r="AA102" s="41">
        <v>0</v>
      </c>
      <c r="AB102" s="41">
        <v>0</v>
      </c>
      <c r="AC102" s="41">
        <v>0</v>
      </c>
      <c r="AD102" s="41">
        <v>0</v>
      </c>
      <c r="AE102" s="41">
        <v>0</v>
      </c>
      <c r="AF102" s="41">
        <v>0</v>
      </c>
      <c r="AG102" s="41">
        <v>0</v>
      </c>
      <c r="AH102" s="41">
        <v>0</v>
      </c>
      <c r="AI102" s="41">
        <v>0</v>
      </c>
      <c r="AJ102" s="41">
        <v>0</v>
      </c>
      <c r="AK102" s="41">
        <v>1</v>
      </c>
      <c r="AL102" s="41">
        <v>0</v>
      </c>
      <c r="AM102" s="41">
        <v>0</v>
      </c>
      <c r="AN102" s="41">
        <v>0</v>
      </c>
      <c r="AO102" s="41">
        <v>0</v>
      </c>
      <c r="AP102" s="41">
        <v>0</v>
      </c>
      <c r="AQ102" s="41">
        <v>0</v>
      </c>
      <c r="AR102" s="41">
        <v>0</v>
      </c>
      <c r="AS102" s="41">
        <v>0</v>
      </c>
      <c r="AT102" s="41">
        <v>0</v>
      </c>
      <c r="AU102" s="41">
        <v>0</v>
      </c>
      <c r="AV102" s="41">
        <v>0</v>
      </c>
      <c r="AW102" s="41">
        <v>0</v>
      </c>
      <c r="AX102" s="41">
        <v>0</v>
      </c>
      <c r="AY102" s="41">
        <v>0</v>
      </c>
      <c r="AZ102" s="41">
        <v>0</v>
      </c>
      <c r="BA102" s="41">
        <v>0</v>
      </c>
      <c r="BB102" s="41">
        <v>0</v>
      </c>
      <c r="BC102" s="41">
        <v>0</v>
      </c>
      <c r="BD102" s="41">
        <v>0</v>
      </c>
      <c r="BE102" s="41">
        <v>0</v>
      </c>
      <c r="BF102" s="41">
        <v>0</v>
      </c>
      <c r="BG102" s="41">
        <v>0</v>
      </c>
      <c r="BH102" s="41">
        <v>0</v>
      </c>
      <c r="BI102" s="41">
        <v>0</v>
      </c>
      <c r="BJ102" s="41">
        <v>0</v>
      </c>
      <c r="BK102" s="41">
        <v>0</v>
      </c>
      <c r="BL102" s="41">
        <v>0</v>
      </c>
      <c r="BM102" s="41">
        <v>0</v>
      </c>
      <c r="BN102" s="41">
        <v>0</v>
      </c>
      <c r="BO102" s="41">
        <v>0</v>
      </c>
      <c r="BP102" s="41">
        <v>0</v>
      </c>
      <c r="BQ102" s="41">
        <v>0</v>
      </c>
      <c r="BR102" s="41">
        <v>0</v>
      </c>
      <c r="BS102" s="41">
        <v>0</v>
      </c>
      <c r="BT102" s="41">
        <v>0</v>
      </c>
      <c r="BU102" s="41">
        <v>0</v>
      </c>
      <c r="BV102" s="41">
        <v>0</v>
      </c>
      <c r="BW102" s="41">
        <v>2</v>
      </c>
      <c r="BX102" s="41">
        <v>0</v>
      </c>
      <c r="BY102" s="41">
        <v>0</v>
      </c>
      <c r="BZ102" s="41">
        <v>0</v>
      </c>
      <c r="CA102" s="41">
        <v>0</v>
      </c>
      <c r="CB102" s="41">
        <v>0</v>
      </c>
      <c r="CC102" s="41">
        <v>0</v>
      </c>
      <c r="CD102" s="41">
        <v>0</v>
      </c>
      <c r="CE102" s="41">
        <v>0</v>
      </c>
      <c r="CF102" s="41">
        <v>0</v>
      </c>
      <c r="CG102" s="41">
        <v>0</v>
      </c>
      <c r="CH102" s="41">
        <v>0</v>
      </c>
      <c r="CI102" s="41">
        <v>0</v>
      </c>
      <c r="CJ102" s="41">
        <v>0</v>
      </c>
      <c r="CK102" s="41">
        <v>0</v>
      </c>
      <c r="CL102" s="41">
        <v>0</v>
      </c>
      <c r="CM102" s="41">
        <v>0</v>
      </c>
      <c r="CN102" s="41">
        <v>0</v>
      </c>
      <c r="CO102" s="41">
        <v>0</v>
      </c>
      <c r="CP102" s="41">
        <v>1</v>
      </c>
      <c r="CQ102" s="41">
        <v>0</v>
      </c>
      <c r="CR102" s="41">
        <v>0</v>
      </c>
      <c r="CS102" s="41">
        <v>0</v>
      </c>
      <c r="CT102" s="41">
        <v>0</v>
      </c>
      <c r="CU102" s="41">
        <v>0</v>
      </c>
      <c r="CV102" s="41">
        <v>0</v>
      </c>
    </row>
    <row r="103" spans="1:100" ht="14.25">
      <c r="A103" s="84" t="s">
        <v>15543</v>
      </c>
      <c r="B103" s="41">
        <v>0</v>
      </c>
      <c r="C103" s="41">
        <v>0</v>
      </c>
      <c r="D103" s="41">
        <v>0</v>
      </c>
      <c r="E103" s="41">
        <v>0</v>
      </c>
      <c r="F103" s="41">
        <v>0</v>
      </c>
      <c r="G103" s="41">
        <v>0</v>
      </c>
      <c r="H103" s="41">
        <v>0</v>
      </c>
      <c r="I103" s="41">
        <v>0</v>
      </c>
      <c r="J103" s="41">
        <v>1</v>
      </c>
      <c r="K103" s="41">
        <v>0</v>
      </c>
      <c r="L103" s="41">
        <v>0</v>
      </c>
      <c r="M103" s="41">
        <v>0</v>
      </c>
      <c r="N103" s="41">
        <v>0</v>
      </c>
      <c r="O103" s="41">
        <v>0</v>
      </c>
      <c r="P103" s="41">
        <v>0</v>
      </c>
      <c r="Q103" s="41">
        <v>0</v>
      </c>
      <c r="R103" s="41">
        <v>0</v>
      </c>
      <c r="S103" s="41">
        <v>0</v>
      </c>
      <c r="T103" s="41">
        <v>0</v>
      </c>
      <c r="U103" s="41">
        <v>0</v>
      </c>
      <c r="V103" s="41">
        <v>0</v>
      </c>
      <c r="W103" s="41">
        <v>0</v>
      </c>
      <c r="X103" s="41">
        <v>0</v>
      </c>
      <c r="Y103" s="41">
        <v>0</v>
      </c>
      <c r="Z103" s="41">
        <v>0</v>
      </c>
      <c r="AA103" s="41">
        <v>0</v>
      </c>
      <c r="AB103" s="41">
        <v>0</v>
      </c>
      <c r="AC103" s="41">
        <v>0</v>
      </c>
      <c r="AD103" s="41">
        <v>0</v>
      </c>
      <c r="AE103" s="41">
        <v>0</v>
      </c>
      <c r="AF103" s="41">
        <v>0</v>
      </c>
      <c r="AG103" s="41">
        <v>0</v>
      </c>
      <c r="AH103" s="41">
        <v>0</v>
      </c>
      <c r="AI103" s="41">
        <v>0</v>
      </c>
      <c r="AJ103" s="41">
        <v>0</v>
      </c>
      <c r="AK103" s="41">
        <v>0</v>
      </c>
      <c r="AL103" s="41">
        <v>0</v>
      </c>
      <c r="AM103" s="41">
        <v>0</v>
      </c>
      <c r="AN103" s="41">
        <v>0</v>
      </c>
      <c r="AO103" s="41">
        <v>0</v>
      </c>
      <c r="AP103" s="41">
        <v>0</v>
      </c>
      <c r="AQ103" s="41">
        <v>0</v>
      </c>
      <c r="AR103" s="41">
        <v>0</v>
      </c>
      <c r="AS103" s="41">
        <v>0</v>
      </c>
      <c r="AT103" s="41">
        <v>0</v>
      </c>
      <c r="AU103" s="41">
        <v>0</v>
      </c>
      <c r="AV103" s="41">
        <v>0</v>
      </c>
      <c r="AW103" s="41">
        <v>0</v>
      </c>
      <c r="AX103" s="41">
        <v>0</v>
      </c>
      <c r="AY103" s="41">
        <v>0</v>
      </c>
      <c r="AZ103" s="41">
        <v>0</v>
      </c>
      <c r="BA103" s="41">
        <v>0</v>
      </c>
      <c r="BB103" s="41">
        <v>0</v>
      </c>
      <c r="BC103" s="41">
        <v>0</v>
      </c>
      <c r="BD103" s="41">
        <v>0</v>
      </c>
      <c r="BE103" s="41">
        <v>0</v>
      </c>
      <c r="BF103" s="41">
        <v>0</v>
      </c>
      <c r="BG103" s="41">
        <v>0</v>
      </c>
      <c r="BH103" s="41">
        <v>0</v>
      </c>
      <c r="BI103" s="41">
        <v>0</v>
      </c>
      <c r="BJ103" s="41">
        <v>0</v>
      </c>
      <c r="BK103" s="41">
        <v>0</v>
      </c>
      <c r="BL103" s="41">
        <v>0</v>
      </c>
      <c r="BM103" s="41">
        <v>0</v>
      </c>
      <c r="BN103" s="41">
        <v>0</v>
      </c>
      <c r="BO103" s="41">
        <v>0</v>
      </c>
      <c r="BP103" s="41">
        <v>0</v>
      </c>
      <c r="BQ103" s="41">
        <v>0</v>
      </c>
      <c r="BR103" s="41">
        <v>0</v>
      </c>
      <c r="BS103" s="41">
        <v>0</v>
      </c>
      <c r="BT103" s="41">
        <v>0</v>
      </c>
      <c r="BU103" s="41">
        <v>0</v>
      </c>
      <c r="BV103" s="41">
        <v>0</v>
      </c>
      <c r="BW103" s="41">
        <v>0</v>
      </c>
      <c r="BX103" s="41">
        <v>0</v>
      </c>
      <c r="BY103" s="41">
        <v>0</v>
      </c>
      <c r="BZ103" s="41">
        <v>0</v>
      </c>
      <c r="CA103" s="41">
        <v>0</v>
      </c>
      <c r="CB103" s="41">
        <v>0</v>
      </c>
      <c r="CC103" s="41">
        <v>0</v>
      </c>
      <c r="CD103" s="41">
        <v>0</v>
      </c>
      <c r="CE103" s="41">
        <v>0</v>
      </c>
      <c r="CF103" s="41">
        <v>0</v>
      </c>
      <c r="CG103" s="41">
        <v>0</v>
      </c>
      <c r="CH103" s="41">
        <v>0</v>
      </c>
      <c r="CI103" s="41">
        <v>0</v>
      </c>
      <c r="CJ103" s="41">
        <v>0</v>
      </c>
      <c r="CK103" s="41">
        <v>0</v>
      </c>
      <c r="CL103" s="41">
        <v>0</v>
      </c>
      <c r="CM103" s="41">
        <v>0</v>
      </c>
      <c r="CN103" s="41">
        <v>0</v>
      </c>
      <c r="CO103" s="41">
        <v>0</v>
      </c>
      <c r="CP103" s="41">
        <v>0</v>
      </c>
      <c r="CQ103" s="41">
        <v>0</v>
      </c>
      <c r="CR103" s="41">
        <v>0</v>
      </c>
      <c r="CS103" s="41">
        <v>0</v>
      </c>
      <c r="CT103" s="41">
        <v>0</v>
      </c>
      <c r="CU103" s="41">
        <v>0</v>
      </c>
      <c r="CV103" s="41">
        <v>0</v>
      </c>
    </row>
    <row r="104" spans="1:100" ht="14.25">
      <c r="A104" s="84" t="s">
        <v>15544</v>
      </c>
      <c r="B104" s="41">
        <v>0</v>
      </c>
      <c r="C104" s="41">
        <v>0</v>
      </c>
      <c r="D104" s="41">
        <v>0</v>
      </c>
      <c r="E104" s="41">
        <v>0</v>
      </c>
      <c r="F104" s="41">
        <v>0</v>
      </c>
      <c r="G104" s="41">
        <v>0</v>
      </c>
      <c r="H104" s="41">
        <v>1</v>
      </c>
      <c r="I104" s="41">
        <v>0</v>
      </c>
      <c r="J104" s="41">
        <v>0</v>
      </c>
      <c r="K104" s="41">
        <v>0</v>
      </c>
      <c r="L104" s="41">
        <v>0</v>
      </c>
      <c r="M104" s="41">
        <v>0</v>
      </c>
      <c r="N104" s="41">
        <v>0</v>
      </c>
      <c r="O104" s="41">
        <v>0</v>
      </c>
      <c r="P104" s="41">
        <v>0</v>
      </c>
      <c r="Q104" s="41">
        <v>0</v>
      </c>
      <c r="R104" s="41">
        <v>0</v>
      </c>
      <c r="S104" s="41">
        <v>0</v>
      </c>
      <c r="T104" s="41">
        <v>0</v>
      </c>
      <c r="U104" s="41">
        <v>0</v>
      </c>
      <c r="V104" s="41">
        <v>0</v>
      </c>
      <c r="W104" s="41">
        <v>0</v>
      </c>
      <c r="X104" s="41">
        <v>0</v>
      </c>
      <c r="Y104" s="41">
        <v>0</v>
      </c>
      <c r="Z104" s="41">
        <v>0</v>
      </c>
      <c r="AA104" s="41">
        <v>0</v>
      </c>
      <c r="AB104" s="41">
        <v>0</v>
      </c>
      <c r="AC104" s="41">
        <v>0</v>
      </c>
      <c r="AD104" s="41">
        <v>0</v>
      </c>
      <c r="AE104" s="41">
        <v>0</v>
      </c>
      <c r="AF104" s="41">
        <v>0</v>
      </c>
      <c r="AG104" s="41">
        <v>0</v>
      </c>
      <c r="AH104" s="41">
        <v>0</v>
      </c>
      <c r="AI104" s="41">
        <v>0</v>
      </c>
      <c r="AJ104" s="41">
        <v>0</v>
      </c>
      <c r="AK104" s="41">
        <v>0</v>
      </c>
      <c r="AL104" s="41">
        <v>0</v>
      </c>
      <c r="AM104" s="41">
        <v>0</v>
      </c>
      <c r="AN104" s="41">
        <v>0</v>
      </c>
      <c r="AO104" s="41">
        <v>0</v>
      </c>
      <c r="AP104" s="41">
        <v>0</v>
      </c>
      <c r="AQ104" s="41">
        <v>0</v>
      </c>
      <c r="AR104" s="41">
        <v>0</v>
      </c>
      <c r="AS104" s="41">
        <v>0</v>
      </c>
      <c r="AT104" s="41">
        <v>0</v>
      </c>
      <c r="AU104" s="41">
        <v>0</v>
      </c>
      <c r="AV104" s="41">
        <v>0</v>
      </c>
      <c r="AW104" s="41">
        <v>0</v>
      </c>
      <c r="AX104" s="41">
        <v>0</v>
      </c>
      <c r="AY104" s="41">
        <v>0</v>
      </c>
      <c r="AZ104" s="41">
        <v>0</v>
      </c>
      <c r="BA104" s="41">
        <v>0</v>
      </c>
      <c r="BB104" s="41">
        <v>0</v>
      </c>
      <c r="BC104" s="41">
        <v>0</v>
      </c>
      <c r="BD104" s="41">
        <v>0</v>
      </c>
      <c r="BE104" s="41">
        <v>0</v>
      </c>
      <c r="BF104" s="41">
        <v>0</v>
      </c>
      <c r="BG104" s="41">
        <v>0</v>
      </c>
      <c r="BH104" s="41">
        <v>0</v>
      </c>
      <c r="BI104" s="41">
        <v>0</v>
      </c>
      <c r="BJ104" s="41">
        <v>0</v>
      </c>
      <c r="BK104" s="41">
        <v>0</v>
      </c>
      <c r="BL104" s="41">
        <v>0</v>
      </c>
      <c r="BM104" s="41">
        <v>0</v>
      </c>
      <c r="BN104" s="41">
        <v>0</v>
      </c>
      <c r="BO104" s="41">
        <v>0</v>
      </c>
      <c r="BP104" s="41">
        <v>0</v>
      </c>
      <c r="BQ104" s="41">
        <v>0</v>
      </c>
      <c r="BR104" s="41">
        <v>0</v>
      </c>
      <c r="BS104" s="41">
        <v>0</v>
      </c>
      <c r="BT104" s="41">
        <v>0</v>
      </c>
      <c r="BU104" s="41">
        <v>0</v>
      </c>
      <c r="BV104" s="41">
        <v>0</v>
      </c>
      <c r="BW104" s="41">
        <v>1</v>
      </c>
      <c r="BX104" s="41">
        <v>0</v>
      </c>
      <c r="BY104" s="41">
        <v>0</v>
      </c>
      <c r="BZ104" s="41">
        <v>0</v>
      </c>
      <c r="CA104" s="41">
        <v>0</v>
      </c>
      <c r="CB104" s="41">
        <v>0</v>
      </c>
      <c r="CC104" s="41">
        <v>0</v>
      </c>
      <c r="CD104" s="41">
        <v>0</v>
      </c>
      <c r="CE104" s="41">
        <v>0</v>
      </c>
      <c r="CF104" s="41">
        <v>0</v>
      </c>
      <c r="CG104" s="41">
        <v>0</v>
      </c>
      <c r="CH104" s="41">
        <v>0</v>
      </c>
      <c r="CI104" s="41">
        <v>0</v>
      </c>
      <c r="CJ104" s="41">
        <v>0</v>
      </c>
      <c r="CK104" s="41">
        <v>0</v>
      </c>
      <c r="CL104" s="41">
        <v>0</v>
      </c>
      <c r="CM104" s="41">
        <v>0</v>
      </c>
      <c r="CN104" s="41">
        <v>0</v>
      </c>
      <c r="CO104" s="41">
        <v>0</v>
      </c>
      <c r="CP104" s="41">
        <v>0</v>
      </c>
      <c r="CQ104" s="41">
        <v>0</v>
      </c>
      <c r="CR104" s="41">
        <v>0</v>
      </c>
      <c r="CS104" s="41">
        <v>0</v>
      </c>
      <c r="CT104" s="41">
        <v>0</v>
      </c>
      <c r="CU104" s="41">
        <v>0</v>
      </c>
      <c r="CV104" s="41">
        <v>0</v>
      </c>
    </row>
    <row r="105" spans="1:100" ht="14.25">
      <c r="A105" s="84" t="s">
        <v>15545</v>
      </c>
      <c r="B105" s="41">
        <v>0</v>
      </c>
      <c r="C105" s="41">
        <v>0</v>
      </c>
      <c r="D105" s="41">
        <v>0</v>
      </c>
      <c r="E105" s="41">
        <v>0</v>
      </c>
      <c r="F105" s="41">
        <v>0</v>
      </c>
      <c r="G105" s="41">
        <v>0</v>
      </c>
      <c r="H105" s="41">
        <v>0</v>
      </c>
      <c r="I105" s="41">
        <v>0</v>
      </c>
      <c r="J105" s="41">
        <v>0</v>
      </c>
      <c r="K105" s="41">
        <v>0</v>
      </c>
      <c r="L105" s="41">
        <v>0</v>
      </c>
      <c r="M105" s="41">
        <v>0</v>
      </c>
      <c r="N105" s="41">
        <v>0</v>
      </c>
      <c r="O105" s="41">
        <v>0</v>
      </c>
      <c r="P105" s="41">
        <v>0</v>
      </c>
      <c r="Q105" s="41">
        <v>0</v>
      </c>
      <c r="R105" s="41">
        <v>0</v>
      </c>
      <c r="S105" s="41">
        <v>0</v>
      </c>
      <c r="T105" s="41">
        <v>0</v>
      </c>
      <c r="U105" s="41">
        <v>0</v>
      </c>
      <c r="V105" s="41">
        <v>0</v>
      </c>
      <c r="W105" s="41">
        <v>0</v>
      </c>
      <c r="X105" s="41">
        <v>0</v>
      </c>
      <c r="Y105" s="41">
        <v>0</v>
      </c>
      <c r="Z105" s="41">
        <v>0</v>
      </c>
      <c r="AA105" s="41">
        <v>0</v>
      </c>
      <c r="AB105" s="41">
        <v>0</v>
      </c>
      <c r="AC105" s="41">
        <v>0</v>
      </c>
      <c r="AD105" s="41">
        <v>0</v>
      </c>
      <c r="AE105" s="41">
        <v>0</v>
      </c>
      <c r="AF105" s="41">
        <v>0</v>
      </c>
      <c r="AG105" s="41">
        <v>0</v>
      </c>
      <c r="AH105" s="41">
        <v>0</v>
      </c>
      <c r="AI105" s="41">
        <v>0</v>
      </c>
      <c r="AJ105" s="41">
        <v>0</v>
      </c>
      <c r="AK105" s="41">
        <v>0</v>
      </c>
      <c r="AL105" s="41">
        <v>0</v>
      </c>
      <c r="AM105" s="41">
        <v>0</v>
      </c>
      <c r="AN105" s="41">
        <v>0</v>
      </c>
      <c r="AO105" s="41">
        <v>0</v>
      </c>
      <c r="AP105" s="41">
        <v>0</v>
      </c>
      <c r="AQ105" s="41">
        <v>0</v>
      </c>
      <c r="AR105" s="41">
        <v>0</v>
      </c>
      <c r="AS105" s="41">
        <v>0</v>
      </c>
      <c r="AT105" s="41">
        <v>0</v>
      </c>
      <c r="AU105" s="41">
        <v>0</v>
      </c>
      <c r="AV105" s="41">
        <v>0</v>
      </c>
      <c r="AW105" s="41">
        <v>0</v>
      </c>
      <c r="AX105" s="41">
        <v>0</v>
      </c>
      <c r="AY105" s="41">
        <v>0</v>
      </c>
      <c r="AZ105" s="41">
        <v>0</v>
      </c>
      <c r="BA105" s="41">
        <v>0</v>
      </c>
      <c r="BB105" s="41">
        <v>0</v>
      </c>
      <c r="BC105" s="41">
        <v>0</v>
      </c>
      <c r="BD105" s="41">
        <v>0</v>
      </c>
      <c r="BE105" s="41">
        <v>0</v>
      </c>
      <c r="BF105" s="41">
        <v>0</v>
      </c>
      <c r="BG105" s="41">
        <v>0</v>
      </c>
      <c r="BH105" s="41">
        <v>0</v>
      </c>
      <c r="BI105" s="41">
        <v>0</v>
      </c>
      <c r="BJ105" s="41">
        <v>0</v>
      </c>
      <c r="BK105" s="41">
        <v>0</v>
      </c>
      <c r="BL105" s="41">
        <v>0</v>
      </c>
      <c r="BM105" s="41">
        <v>0</v>
      </c>
      <c r="BN105" s="41">
        <v>0</v>
      </c>
      <c r="BO105" s="41">
        <v>0</v>
      </c>
      <c r="BP105" s="41">
        <v>0</v>
      </c>
      <c r="BQ105" s="41">
        <v>0</v>
      </c>
      <c r="BR105" s="41">
        <v>0</v>
      </c>
      <c r="BS105" s="41">
        <v>0</v>
      </c>
      <c r="BT105" s="41">
        <v>0</v>
      </c>
      <c r="BU105" s="41">
        <v>0</v>
      </c>
      <c r="BV105" s="41">
        <v>0</v>
      </c>
      <c r="BW105" s="41">
        <v>1</v>
      </c>
      <c r="BX105" s="41">
        <v>0</v>
      </c>
      <c r="BY105" s="41">
        <v>0</v>
      </c>
      <c r="BZ105" s="41">
        <v>0</v>
      </c>
      <c r="CA105" s="41">
        <v>0</v>
      </c>
      <c r="CB105" s="41">
        <v>0</v>
      </c>
      <c r="CC105" s="41">
        <v>0</v>
      </c>
      <c r="CD105" s="41">
        <v>0</v>
      </c>
      <c r="CE105" s="41">
        <v>0</v>
      </c>
      <c r="CF105" s="41">
        <v>0</v>
      </c>
      <c r="CG105" s="41">
        <v>0</v>
      </c>
      <c r="CH105" s="41">
        <v>0</v>
      </c>
      <c r="CI105" s="41">
        <v>0</v>
      </c>
      <c r="CJ105" s="41">
        <v>0</v>
      </c>
      <c r="CK105" s="41">
        <v>0</v>
      </c>
      <c r="CL105" s="41">
        <v>0</v>
      </c>
      <c r="CM105" s="41">
        <v>0</v>
      </c>
      <c r="CN105" s="41">
        <v>0</v>
      </c>
      <c r="CO105" s="41">
        <v>0</v>
      </c>
      <c r="CP105" s="41">
        <v>0</v>
      </c>
      <c r="CQ105" s="41">
        <v>0</v>
      </c>
      <c r="CR105" s="41">
        <v>0</v>
      </c>
      <c r="CS105" s="41">
        <v>0</v>
      </c>
      <c r="CT105" s="41">
        <v>0</v>
      </c>
      <c r="CU105" s="41">
        <v>0</v>
      </c>
      <c r="CV105" s="41">
        <v>0</v>
      </c>
    </row>
    <row r="106" spans="1:100" ht="14.25">
      <c r="A106" s="84" t="s">
        <v>15546</v>
      </c>
      <c r="B106" s="41">
        <v>0</v>
      </c>
      <c r="C106" s="41">
        <v>0</v>
      </c>
      <c r="D106" s="41">
        <v>0</v>
      </c>
      <c r="E106" s="41">
        <v>0</v>
      </c>
      <c r="F106" s="41">
        <v>0</v>
      </c>
      <c r="G106" s="41">
        <v>0</v>
      </c>
      <c r="H106" s="41">
        <v>0</v>
      </c>
      <c r="I106" s="41">
        <v>0</v>
      </c>
      <c r="J106" s="41">
        <v>0</v>
      </c>
      <c r="K106" s="41">
        <v>0</v>
      </c>
      <c r="L106" s="41">
        <v>0</v>
      </c>
      <c r="M106" s="41">
        <v>0</v>
      </c>
      <c r="N106" s="41">
        <v>0</v>
      </c>
      <c r="O106" s="41">
        <v>0</v>
      </c>
      <c r="P106" s="41">
        <v>0</v>
      </c>
      <c r="Q106" s="41">
        <v>0</v>
      </c>
      <c r="R106" s="41">
        <v>0</v>
      </c>
      <c r="S106" s="41">
        <v>0</v>
      </c>
      <c r="T106" s="41">
        <v>0</v>
      </c>
      <c r="U106" s="41">
        <v>0</v>
      </c>
      <c r="V106" s="41">
        <v>0</v>
      </c>
      <c r="W106" s="41">
        <v>0</v>
      </c>
      <c r="X106" s="41">
        <v>0</v>
      </c>
      <c r="Y106" s="41">
        <v>0</v>
      </c>
      <c r="Z106" s="41">
        <v>0</v>
      </c>
      <c r="AA106" s="41">
        <v>0</v>
      </c>
      <c r="AB106" s="41">
        <v>0</v>
      </c>
      <c r="AC106" s="41">
        <v>0</v>
      </c>
      <c r="AD106" s="41">
        <v>0</v>
      </c>
      <c r="AE106" s="41">
        <v>0</v>
      </c>
      <c r="AF106" s="41">
        <v>0</v>
      </c>
      <c r="AG106" s="41">
        <v>0</v>
      </c>
      <c r="AH106" s="41">
        <v>0</v>
      </c>
      <c r="AI106" s="41">
        <v>0</v>
      </c>
      <c r="AJ106" s="41">
        <v>0</v>
      </c>
      <c r="AK106" s="41">
        <v>0</v>
      </c>
      <c r="AL106" s="41">
        <v>0</v>
      </c>
      <c r="AM106" s="41">
        <v>0</v>
      </c>
      <c r="AN106" s="41">
        <v>0</v>
      </c>
      <c r="AO106" s="41">
        <v>0</v>
      </c>
      <c r="AP106" s="41">
        <v>0</v>
      </c>
      <c r="AQ106" s="41">
        <v>0</v>
      </c>
      <c r="AR106" s="41">
        <v>0</v>
      </c>
      <c r="AS106" s="41">
        <v>0</v>
      </c>
      <c r="AT106" s="41">
        <v>0</v>
      </c>
      <c r="AU106" s="41">
        <v>0</v>
      </c>
      <c r="AV106" s="41">
        <v>0</v>
      </c>
      <c r="AW106" s="41">
        <v>0</v>
      </c>
      <c r="AX106" s="41">
        <v>0</v>
      </c>
      <c r="AY106" s="41">
        <v>0</v>
      </c>
      <c r="AZ106" s="41">
        <v>0</v>
      </c>
      <c r="BA106" s="41">
        <v>0</v>
      </c>
      <c r="BB106" s="41">
        <v>0</v>
      </c>
      <c r="BC106" s="41">
        <v>0</v>
      </c>
      <c r="BD106" s="41">
        <v>0</v>
      </c>
      <c r="BE106" s="41">
        <v>0</v>
      </c>
      <c r="BF106" s="41">
        <v>0</v>
      </c>
      <c r="BG106" s="41">
        <v>0</v>
      </c>
      <c r="BH106" s="41">
        <v>0</v>
      </c>
      <c r="BI106" s="41">
        <v>0</v>
      </c>
      <c r="BJ106" s="41">
        <v>0</v>
      </c>
      <c r="BK106" s="41">
        <v>0</v>
      </c>
      <c r="BL106" s="41">
        <v>0</v>
      </c>
      <c r="BM106" s="41">
        <v>0</v>
      </c>
      <c r="BN106" s="41">
        <v>0</v>
      </c>
      <c r="BO106" s="41">
        <v>0</v>
      </c>
      <c r="BP106" s="41">
        <v>0</v>
      </c>
      <c r="BQ106" s="41">
        <v>0</v>
      </c>
      <c r="BR106" s="41">
        <v>0</v>
      </c>
      <c r="BS106" s="41">
        <v>0</v>
      </c>
      <c r="BT106" s="41">
        <v>0</v>
      </c>
      <c r="BU106" s="41">
        <v>0</v>
      </c>
      <c r="BV106" s="41">
        <v>0</v>
      </c>
      <c r="BW106" s="41">
        <v>0</v>
      </c>
      <c r="BX106" s="41">
        <v>0</v>
      </c>
      <c r="BY106" s="41">
        <v>0</v>
      </c>
      <c r="BZ106" s="41">
        <v>0</v>
      </c>
      <c r="CA106" s="41">
        <v>0</v>
      </c>
      <c r="CB106" s="41">
        <v>0</v>
      </c>
      <c r="CC106" s="41">
        <v>0</v>
      </c>
      <c r="CD106" s="41">
        <v>0</v>
      </c>
      <c r="CE106" s="41">
        <v>0</v>
      </c>
      <c r="CF106" s="41">
        <v>0</v>
      </c>
      <c r="CG106" s="41">
        <v>0</v>
      </c>
      <c r="CH106" s="41">
        <v>0</v>
      </c>
      <c r="CI106" s="41">
        <v>0</v>
      </c>
      <c r="CJ106" s="41">
        <v>0</v>
      </c>
      <c r="CK106" s="41">
        <v>0</v>
      </c>
      <c r="CL106" s="41">
        <v>0</v>
      </c>
      <c r="CM106" s="41">
        <v>0</v>
      </c>
      <c r="CN106" s="41">
        <v>0</v>
      </c>
      <c r="CO106" s="41">
        <v>0</v>
      </c>
      <c r="CP106" s="41">
        <v>0</v>
      </c>
      <c r="CQ106" s="41">
        <v>0</v>
      </c>
      <c r="CR106" s="41">
        <v>0</v>
      </c>
      <c r="CS106" s="41">
        <v>0</v>
      </c>
      <c r="CT106" s="41">
        <v>0</v>
      </c>
      <c r="CU106" s="41">
        <v>0</v>
      </c>
      <c r="CV106" s="41">
        <v>0</v>
      </c>
    </row>
    <row r="107" spans="1:100" ht="14.25">
      <c r="A107" s="84" t="s">
        <v>15547</v>
      </c>
      <c r="B107" s="41">
        <v>0</v>
      </c>
      <c r="C107" s="41">
        <v>0</v>
      </c>
      <c r="D107" s="41">
        <v>0</v>
      </c>
      <c r="E107" s="41">
        <v>0</v>
      </c>
      <c r="F107" s="41">
        <v>0</v>
      </c>
      <c r="G107" s="41">
        <v>0</v>
      </c>
      <c r="H107" s="41">
        <v>0</v>
      </c>
      <c r="I107" s="41">
        <v>0</v>
      </c>
      <c r="J107" s="41">
        <v>0</v>
      </c>
      <c r="K107" s="41">
        <v>0</v>
      </c>
      <c r="L107" s="41">
        <v>0</v>
      </c>
      <c r="M107" s="41">
        <v>0</v>
      </c>
      <c r="N107" s="41">
        <v>0</v>
      </c>
      <c r="O107" s="41">
        <v>0</v>
      </c>
      <c r="P107" s="41">
        <v>0</v>
      </c>
      <c r="Q107" s="41">
        <v>0</v>
      </c>
      <c r="R107" s="41">
        <v>0</v>
      </c>
      <c r="S107" s="41">
        <v>0</v>
      </c>
      <c r="T107" s="41">
        <v>0</v>
      </c>
      <c r="U107" s="41">
        <v>0</v>
      </c>
      <c r="V107" s="41">
        <v>0</v>
      </c>
      <c r="W107" s="41">
        <v>0</v>
      </c>
      <c r="X107" s="41">
        <v>0</v>
      </c>
      <c r="Y107" s="41">
        <v>0</v>
      </c>
      <c r="Z107" s="41">
        <v>0</v>
      </c>
      <c r="AA107" s="41">
        <v>0</v>
      </c>
      <c r="AB107" s="41">
        <v>0</v>
      </c>
      <c r="AC107" s="41">
        <v>0</v>
      </c>
      <c r="AD107" s="41">
        <v>0</v>
      </c>
      <c r="AE107" s="41">
        <v>0</v>
      </c>
      <c r="AF107" s="41">
        <v>0</v>
      </c>
      <c r="AG107" s="41">
        <v>0</v>
      </c>
      <c r="AH107" s="41">
        <v>0</v>
      </c>
      <c r="AI107" s="41">
        <v>0</v>
      </c>
      <c r="AJ107" s="41">
        <v>0</v>
      </c>
      <c r="AK107" s="41">
        <v>0</v>
      </c>
      <c r="AL107" s="41">
        <v>0</v>
      </c>
      <c r="AM107" s="41">
        <v>0</v>
      </c>
      <c r="AN107" s="41">
        <v>0</v>
      </c>
      <c r="AO107" s="41">
        <v>0</v>
      </c>
      <c r="AP107" s="41">
        <v>0</v>
      </c>
      <c r="AQ107" s="41">
        <v>0</v>
      </c>
      <c r="AR107" s="41">
        <v>0</v>
      </c>
      <c r="AS107" s="41">
        <v>0</v>
      </c>
      <c r="AT107" s="41">
        <v>0</v>
      </c>
      <c r="AU107" s="41">
        <v>0</v>
      </c>
      <c r="AV107" s="41">
        <v>0</v>
      </c>
      <c r="AW107" s="41">
        <v>0</v>
      </c>
      <c r="AX107" s="41">
        <v>0</v>
      </c>
      <c r="AY107" s="41">
        <v>0</v>
      </c>
      <c r="AZ107" s="41">
        <v>0</v>
      </c>
      <c r="BA107" s="41">
        <v>0</v>
      </c>
      <c r="BB107" s="41">
        <v>0</v>
      </c>
      <c r="BC107" s="41">
        <v>0</v>
      </c>
      <c r="BD107" s="41">
        <v>0</v>
      </c>
      <c r="BE107" s="41">
        <v>0</v>
      </c>
      <c r="BF107" s="41">
        <v>0</v>
      </c>
      <c r="BG107" s="41">
        <v>0</v>
      </c>
      <c r="BH107" s="41">
        <v>0</v>
      </c>
      <c r="BI107" s="41">
        <v>0</v>
      </c>
      <c r="BJ107" s="41">
        <v>0</v>
      </c>
      <c r="BK107" s="41">
        <v>0</v>
      </c>
      <c r="BL107" s="41">
        <v>0</v>
      </c>
      <c r="BM107" s="41">
        <v>0</v>
      </c>
      <c r="BN107" s="41">
        <v>0</v>
      </c>
      <c r="BO107" s="41">
        <v>0</v>
      </c>
      <c r="BP107" s="41">
        <v>0</v>
      </c>
      <c r="BQ107" s="41">
        <v>0</v>
      </c>
      <c r="BR107" s="41">
        <v>0</v>
      </c>
      <c r="BS107" s="41">
        <v>0</v>
      </c>
      <c r="BT107" s="41">
        <v>0</v>
      </c>
      <c r="BU107" s="41">
        <v>0</v>
      </c>
      <c r="BV107" s="41">
        <v>0</v>
      </c>
      <c r="BW107" s="41">
        <v>0</v>
      </c>
      <c r="BX107" s="41">
        <v>0</v>
      </c>
      <c r="BY107" s="41">
        <v>0</v>
      </c>
      <c r="BZ107" s="41">
        <v>0</v>
      </c>
      <c r="CA107" s="41">
        <v>0</v>
      </c>
      <c r="CB107" s="41">
        <v>0</v>
      </c>
      <c r="CC107" s="41">
        <v>0</v>
      </c>
      <c r="CD107" s="41">
        <v>0</v>
      </c>
      <c r="CE107" s="41">
        <v>0</v>
      </c>
      <c r="CF107" s="41">
        <v>0</v>
      </c>
      <c r="CG107" s="41">
        <v>0</v>
      </c>
      <c r="CH107" s="41">
        <v>0</v>
      </c>
      <c r="CI107" s="41">
        <v>0</v>
      </c>
      <c r="CJ107" s="41">
        <v>0</v>
      </c>
      <c r="CK107" s="41">
        <v>0</v>
      </c>
      <c r="CL107" s="41">
        <v>0</v>
      </c>
      <c r="CM107" s="41">
        <v>0</v>
      </c>
      <c r="CN107" s="41">
        <v>0</v>
      </c>
      <c r="CO107" s="41">
        <v>0</v>
      </c>
      <c r="CP107" s="41">
        <v>0</v>
      </c>
      <c r="CQ107" s="41">
        <v>0</v>
      </c>
      <c r="CR107" s="41">
        <v>0</v>
      </c>
      <c r="CS107" s="41">
        <v>0</v>
      </c>
      <c r="CT107" s="41">
        <v>0</v>
      </c>
      <c r="CU107" s="41">
        <v>0</v>
      </c>
      <c r="CV107" s="41">
        <v>0</v>
      </c>
    </row>
    <row r="108" spans="1:100" ht="14.25">
      <c r="A108" s="84" t="s">
        <v>15548</v>
      </c>
      <c r="B108" s="41">
        <v>0</v>
      </c>
      <c r="C108" s="41">
        <v>0</v>
      </c>
      <c r="D108" s="41">
        <v>0</v>
      </c>
      <c r="E108" s="41">
        <v>0</v>
      </c>
      <c r="F108" s="41">
        <v>0</v>
      </c>
      <c r="G108" s="41">
        <v>0</v>
      </c>
      <c r="H108" s="41">
        <v>0</v>
      </c>
      <c r="I108" s="41">
        <v>0</v>
      </c>
      <c r="J108" s="41">
        <v>0</v>
      </c>
      <c r="K108" s="41">
        <v>0</v>
      </c>
      <c r="L108" s="41">
        <v>0</v>
      </c>
      <c r="M108" s="41">
        <v>0</v>
      </c>
      <c r="N108" s="41">
        <v>0</v>
      </c>
      <c r="O108" s="41">
        <v>0</v>
      </c>
      <c r="P108" s="41">
        <v>0</v>
      </c>
      <c r="Q108" s="41">
        <v>0</v>
      </c>
      <c r="R108" s="41">
        <v>0</v>
      </c>
      <c r="S108" s="41">
        <v>0</v>
      </c>
      <c r="T108" s="41">
        <v>0</v>
      </c>
      <c r="U108" s="41">
        <v>0</v>
      </c>
      <c r="V108" s="41">
        <v>0</v>
      </c>
      <c r="W108" s="41">
        <v>0</v>
      </c>
      <c r="X108" s="41">
        <v>0</v>
      </c>
      <c r="Y108" s="41">
        <v>0</v>
      </c>
      <c r="Z108" s="41">
        <v>0</v>
      </c>
      <c r="AA108" s="41">
        <v>0</v>
      </c>
      <c r="AB108" s="41">
        <v>0</v>
      </c>
      <c r="AC108" s="41">
        <v>0</v>
      </c>
      <c r="AD108" s="41">
        <v>0</v>
      </c>
      <c r="AE108" s="41">
        <v>0</v>
      </c>
      <c r="AF108" s="41">
        <v>0</v>
      </c>
      <c r="AG108" s="41">
        <v>0</v>
      </c>
      <c r="AH108" s="41">
        <v>0</v>
      </c>
      <c r="AI108" s="41">
        <v>0</v>
      </c>
      <c r="AJ108" s="41">
        <v>0</v>
      </c>
      <c r="AK108" s="41">
        <v>0</v>
      </c>
      <c r="AL108" s="41">
        <v>0</v>
      </c>
      <c r="AM108" s="41">
        <v>0</v>
      </c>
      <c r="AN108" s="41">
        <v>0</v>
      </c>
      <c r="AO108" s="41">
        <v>0</v>
      </c>
      <c r="AP108" s="41">
        <v>0</v>
      </c>
      <c r="AQ108" s="41">
        <v>0</v>
      </c>
      <c r="AR108" s="41">
        <v>0</v>
      </c>
      <c r="AS108" s="41">
        <v>0</v>
      </c>
      <c r="AT108" s="41">
        <v>0</v>
      </c>
      <c r="AU108" s="41">
        <v>0</v>
      </c>
      <c r="AV108" s="41">
        <v>0</v>
      </c>
      <c r="AW108" s="41">
        <v>0</v>
      </c>
      <c r="AX108" s="41">
        <v>0</v>
      </c>
      <c r="AY108" s="41">
        <v>0</v>
      </c>
      <c r="AZ108" s="41">
        <v>0</v>
      </c>
      <c r="BA108" s="41">
        <v>0</v>
      </c>
      <c r="BB108" s="41">
        <v>0</v>
      </c>
      <c r="BC108" s="41">
        <v>0</v>
      </c>
      <c r="BD108" s="41">
        <v>0</v>
      </c>
      <c r="BE108" s="41">
        <v>0</v>
      </c>
      <c r="BF108" s="41">
        <v>0</v>
      </c>
      <c r="BG108" s="41">
        <v>0</v>
      </c>
      <c r="BH108" s="41">
        <v>0</v>
      </c>
      <c r="BI108" s="41">
        <v>0</v>
      </c>
      <c r="BJ108" s="41">
        <v>0</v>
      </c>
      <c r="BK108" s="41">
        <v>0</v>
      </c>
      <c r="BL108" s="41">
        <v>0</v>
      </c>
      <c r="BM108" s="41">
        <v>0</v>
      </c>
      <c r="BN108" s="41">
        <v>0</v>
      </c>
      <c r="BO108" s="41">
        <v>0</v>
      </c>
      <c r="BP108" s="41">
        <v>0</v>
      </c>
      <c r="BQ108" s="41">
        <v>0</v>
      </c>
      <c r="BR108" s="41">
        <v>0</v>
      </c>
      <c r="BS108" s="41">
        <v>0</v>
      </c>
      <c r="BT108" s="41">
        <v>0</v>
      </c>
      <c r="BU108" s="41">
        <v>0</v>
      </c>
      <c r="BV108" s="41">
        <v>0</v>
      </c>
      <c r="BW108" s="41">
        <v>0</v>
      </c>
      <c r="BX108" s="41">
        <v>0</v>
      </c>
      <c r="BY108" s="41">
        <v>0</v>
      </c>
      <c r="BZ108" s="41">
        <v>0</v>
      </c>
      <c r="CA108" s="41">
        <v>0</v>
      </c>
      <c r="CB108" s="41">
        <v>0</v>
      </c>
      <c r="CC108" s="41">
        <v>0</v>
      </c>
      <c r="CD108" s="41">
        <v>0</v>
      </c>
      <c r="CE108" s="41">
        <v>0</v>
      </c>
      <c r="CF108" s="41">
        <v>0</v>
      </c>
      <c r="CG108" s="41">
        <v>0</v>
      </c>
      <c r="CH108" s="41">
        <v>0</v>
      </c>
      <c r="CI108" s="41">
        <v>0</v>
      </c>
      <c r="CJ108" s="41">
        <v>0</v>
      </c>
      <c r="CK108" s="41">
        <v>0</v>
      </c>
      <c r="CL108" s="41">
        <v>0</v>
      </c>
      <c r="CM108" s="41">
        <v>0</v>
      </c>
      <c r="CN108" s="41">
        <v>0</v>
      </c>
      <c r="CO108" s="41">
        <v>0</v>
      </c>
      <c r="CP108" s="41">
        <v>0</v>
      </c>
      <c r="CQ108" s="41">
        <v>0</v>
      </c>
      <c r="CR108" s="41">
        <v>0</v>
      </c>
      <c r="CS108" s="41">
        <v>0</v>
      </c>
      <c r="CT108" s="41">
        <v>0</v>
      </c>
      <c r="CU108" s="41">
        <v>0</v>
      </c>
      <c r="CV108" s="41">
        <v>0</v>
      </c>
    </row>
    <row r="109" spans="1:100" ht="14.25">
      <c r="A109" s="84" t="s">
        <v>15549</v>
      </c>
      <c r="B109" s="41">
        <v>0</v>
      </c>
      <c r="C109" s="41">
        <v>0</v>
      </c>
      <c r="D109" s="41">
        <v>0</v>
      </c>
      <c r="E109" s="41">
        <v>0</v>
      </c>
      <c r="F109" s="41">
        <v>0</v>
      </c>
      <c r="G109" s="41">
        <v>0</v>
      </c>
      <c r="H109" s="41">
        <v>0</v>
      </c>
      <c r="I109" s="41">
        <v>0</v>
      </c>
      <c r="J109" s="41">
        <v>0</v>
      </c>
      <c r="K109" s="41">
        <v>0</v>
      </c>
      <c r="L109" s="41">
        <v>0</v>
      </c>
      <c r="M109" s="41">
        <v>0</v>
      </c>
      <c r="N109" s="41">
        <v>0</v>
      </c>
      <c r="O109" s="41">
        <v>0</v>
      </c>
      <c r="P109" s="41">
        <v>0</v>
      </c>
      <c r="Q109" s="41">
        <v>0</v>
      </c>
      <c r="R109" s="41">
        <v>0</v>
      </c>
      <c r="S109" s="41">
        <v>0</v>
      </c>
      <c r="T109" s="41">
        <v>0</v>
      </c>
      <c r="U109" s="41">
        <v>0</v>
      </c>
      <c r="V109" s="41">
        <v>0</v>
      </c>
      <c r="W109" s="41">
        <v>0</v>
      </c>
      <c r="X109" s="41">
        <v>0</v>
      </c>
      <c r="Y109" s="41">
        <v>0</v>
      </c>
      <c r="Z109" s="41">
        <v>0</v>
      </c>
      <c r="AA109" s="41">
        <v>0</v>
      </c>
      <c r="AB109" s="41">
        <v>0</v>
      </c>
      <c r="AC109" s="41">
        <v>0</v>
      </c>
      <c r="AD109" s="41">
        <v>0</v>
      </c>
      <c r="AE109" s="41">
        <v>0</v>
      </c>
      <c r="AF109" s="41">
        <v>0</v>
      </c>
      <c r="AG109" s="41">
        <v>0</v>
      </c>
      <c r="AH109" s="41">
        <v>0</v>
      </c>
      <c r="AI109" s="41">
        <v>0</v>
      </c>
      <c r="AJ109" s="41">
        <v>0</v>
      </c>
      <c r="AK109" s="41">
        <v>0</v>
      </c>
      <c r="AL109" s="41">
        <v>0</v>
      </c>
      <c r="AM109" s="41">
        <v>0</v>
      </c>
      <c r="AN109" s="41">
        <v>0</v>
      </c>
      <c r="AO109" s="41">
        <v>0</v>
      </c>
      <c r="AP109" s="41">
        <v>0</v>
      </c>
      <c r="AQ109" s="41">
        <v>0</v>
      </c>
      <c r="AR109" s="41">
        <v>0</v>
      </c>
      <c r="AS109" s="41">
        <v>0</v>
      </c>
      <c r="AT109" s="41">
        <v>0</v>
      </c>
      <c r="AU109" s="41">
        <v>0</v>
      </c>
      <c r="AV109" s="41">
        <v>0</v>
      </c>
      <c r="AW109" s="41">
        <v>0</v>
      </c>
      <c r="AX109" s="41">
        <v>0</v>
      </c>
      <c r="AY109" s="41">
        <v>0</v>
      </c>
      <c r="AZ109" s="41">
        <v>0</v>
      </c>
      <c r="BA109" s="41">
        <v>0</v>
      </c>
      <c r="BB109" s="41">
        <v>0</v>
      </c>
      <c r="BC109" s="41">
        <v>0</v>
      </c>
      <c r="BD109" s="41">
        <v>0</v>
      </c>
      <c r="BE109" s="41">
        <v>0</v>
      </c>
      <c r="BF109" s="41">
        <v>0</v>
      </c>
      <c r="BG109" s="41">
        <v>0</v>
      </c>
      <c r="BH109" s="41">
        <v>0</v>
      </c>
      <c r="BI109" s="41">
        <v>0</v>
      </c>
      <c r="BJ109" s="41">
        <v>0</v>
      </c>
      <c r="BK109" s="41">
        <v>0</v>
      </c>
      <c r="BL109" s="41">
        <v>0</v>
      </c>
      <c r="BM109" s="41">
        <v>0</v>
      </c>
      <c r="BN109" s="41">
        <v>0</v>
      </c>
      <c r="BO109" s="41">
        <v>0</v>
      </c>
      <c r="BP109" s="41">
        <v>0</v>
      </c>
      <c r="BQ109" s="41">
        <v>0</v>
      </c>
      <c r="BR109" s="41">
        <v>0</v>
      </c>
      <c r="BS109" s="41">
        <v>0</v>
      </c>
      <c r="BT109" s="41">
        <v>0</v>
      </c>
      <c r="BU109" s="41">
        <v>0</v>
      </c>
      <c r="BV109" s="41">
        <v>0</v>
      </c>
      <c r="BW109" s="41">
        <v>0</v>
      </c>
      <c r="BX109" s="41">
        <v>0</v>
      </c>
      <c r="BY109" s="41">
        <v>0</v>
      </c>
      <c r="BZ109" s="41">
        <v>0</v>
      </c>
      <c r="CA109" s="41">
        <v>0</v>
      </c>
      <c r="CB109" s="41">
        <v>0</v>
      </c>
      <c r="CC109" s="41">
        <v>0</v>
      </c>
      <c r="CD109" s="41">
        <v>0</v>
      </c>
      <c r="CE109" s="41">
        <v>0</v>
      </c>
      <c r="CF109" s="41">
        <v>0</v>
      </c>
      <c r="CG109" s="41">
        <v>0</v>
      </c>
      <c r="CH109" s="41">
        <v>0</v>
      </c>
      <c r="CI109" s="41">
        <v>0</v>
      </c>
      <c r="CJ109" s="41">
        <v>0</v>
      </c>
      <c r="CK109" s="41">
        <v>0</v>
      </c>
      <c r="CL109" s="41">
        <v>0</v>
      </c>
      <c r="CM109" s="41">
        <v>0</v>
      </c>
      <c r="CN109" s="41">
        <v>0</v>
      </c>
      <c r="CO109" s="41">
        <v>0</v>
      </c>
      <c r="CP109" s="41">
        <v>0</v>
      </c>
      <c r="CQ109" s="41">
        <v>0</v>
      </c>
      <c r="CR109" s="41">
        <v>0</v>
      </c>
      <c r="CS109" s="41">
        <v>0</v>
      </c>
      <c r="CT109" s="41">
        <v>0</v>
      </c>
      <c r="CU109" s="41">
        <v>0</v>
      </c>
      <c r="CV109" s="41">
        <v>0</v>
      </c>
    </row>
    <row r="110" spans="1:100" ht="14.25">
      <c r="A110" s="84" t="s">
        <v>15550</v>
      </c>
      <c r="B110" s="41">
        <v>0</v>
      </c>
      <c r="C110" s="41">
        <v>0</v>
      </c>
      <c r="D110" s="41">
        <v>0</v>
      </c>
      <c r="E110" s="41">
        <v>0</v>
      </c>
      <c r="F110" s="41">
        <v>0</v>
      </c>
      <c r="G110" s="41">
        <v>0</v>
      </c>
      <c r="H110" s="41">
        <v>0</v>
      </c>
      <c r="I110" s="41">
        <v>0</v>
      </c>
      <c r="J110" s="41">
        <v>1</v>
      </c>
      <c r="K110" s="41">
        <v>0</v>
      </c>
      <c r="L110" s="41">
        <v>0</v>
      </c>
      <c r="M110" s="41">
        <v>0</v>
      </c>
      <c r="N110" s="41">
        <v>0</v>
      </c>
      <c r="O110" s="41">
        <v>1</v>
      </c>
      <c r="P110" s="41">
        <v>0</v>
      </c>
      <c r="Q110" s="41">
        <v>0</v>
      </c>
      <c r="R110" s="41">
        <v>0</v>
      </c>
      <c r="S110" s="41">
        <v>0</v>
      </c>
      <c r="T110" s="41">
        <v>0</v>
      </c>
      <c r="U110" s="41">
        <v>0</v>
      </c>
      <c r="V110" s="41">
        <v>0</v>
      </c>
      <c r="W110" s="41">
        <v>0</v>
      </c>
      <c r="X110" s="41">
        <v>0</v>
      </c>
      <c r="Y110" s="41">
        <v>0</v>
      </c>
      <c r="Z110" s="41">
        <v>0</v>
      </c>
      <c r="AA110" s="41">
        <v>0</v>
      </c>
      <c r="AB110" s="41">
        <v>0</v>
      </c>
      <c r="AC110" s="41">
        <v>0</v>
      </c>
      <c r="AD110" s="41">
        <v>1</v>
      </c>
      <c r="AE110" s="41">
        <v>0</v>
      </c>
      <c r="AF110" s="41">
        <v>0</v>
      </c>
      <c r="AG110" s="41">
        <v>0</v>
      </c>
      <c r="AH110" s="41">
        <v>0</v>
      </c>
      <c r="AI110" s="41">
        <v>0</v>
      </c>
      <c r="AJ110" s="41">
        <v>0</v>
      </c>
      <c r="AK110" s="41">
        <v>0</v>
      </c>
      <c r="AL110" s="41">
        <v>0</v>
      </c>
      <c r="AM110" s="41">
        <v>0</v>
      </c>
      <c r="AN110" s="41">
        <v>0</v>
      </c>
      <c r="AO110" s="41">
        <v>0</v>
      </c>
      <c r="AP110" s="41">
        <v>0</v>
      </c>
      <c r="AQ110" s="41">
        <v>0</v>
      </c>
      <c r="AR110" s="41">
        <v>0</v>
      </c>
      <c r="AS110" s="41">
        <v>0</v>
      </c>
      <c r="AT110" s="41">
        <v>0</v>
      </c>
      <c r="AU110" s="41">
        <v>0</v>
      </c>
      <c r="AV110" s="41">
        <v>0</v>
      </c>
      <c r="AW110" s="41">
        <v>0</v>
      </c>
      <c r="AX110" s="41">
        <v>0</v>
      </c>
      <c r="AY110" s="41">
        <v>0</v>
      </c>
      <c r="AZ110" s="41">
        <v>0</v>
      </c>
      <c r="BA110" s="41">
        <v>0</v>
      </c>
      <c r="BB110" s="41">
        <v>0</v>
      </c>
      <c r="BC110" s="41">
        <v>0</v>
      </c>
      <c r="BD110" s="41">
        <v>0</v>
      </c>
      <c r="BE110" s="41">
        <v>0</v>
      </c>
      <c r="BF110" s="41">
        <v>0</v>
      </c>
      <c r="BG110" s="41">
        <v>0</v>
      </c>
      <c r="BH110" s="41">
        <v>0</v>
      </c>
      <c r="BI110" s="41">
        <v>0</v>
      </c>
      <c r="BJ110" s="41">
        <v>0</v>
      </c>
      <c r="BK110" s="41">
        <v>0</v>
      </c>
      <c r="BL110" s="41">
        <v>0</v>
      </c>
      <c r="BM110" s="41">
        <v>0</v>
      </c>
      <c r="BN110" s="41">
        <v>0</v>
      </c>
      <c r="BO110" s="41">
        <v>0</v>
      </c>
      <c r="BP110" s="41">
        <v>0</v>
      </c>
      <c r="BQ110" s="41">
        <v>0</v>
      </c>
      <c r="BR110" s="41">
        <v>0</v>
      </c>
      <c r="BS110" s="41">
        <v>0</v>
      </c>
      <c r="BT110" s="41">
        <v>0</v>
      </c>
      <c r="BU110" s="41">
        <v>0</v>
      </c>
      <c r="BV110" s="41">
        <v>0</v>
      </c>
      <c r="BW110" s="41">
        <v>0</v>
      </c>
      <c r="BX110" s="41">
        <v>0</v>
      </c>
      <c r="BY110" s="41">
        <v>0</v>
      </c>
      <c r="BZ110" s="41">
        <v>0</v>
      </c>
      <c r="CA110" s="41">
        <v>0</v>
      </c>
      <c r="CB110" s="41">
        <v>0</v>
      </c>
      <c r="CC110" s="41">
        <v>0</v>
      </c>
      <c r="CD110" s="41">
        <v>0</v>
      </c>
      <c r="CE110" s="41">
        <v>0</v>
      </c>
      <c r="CF110" s="41">
        <v>0</v>
      </c>
      <c r="CG110" s="41">
        <v>0</v>
      </c>
      <c r="CH110" s="41">
        <v>1</v>
      </c>
      <c r="CI110" s="41">
        <v>0</v>
      </c>
      <c r="CJ110" s="41">
        <v>0</v>
      </c>
      <c r="CK110" s="41">
        <v>0</v>
      </c>
      <c r="CL110" s="41">
        <v>0</v>
      </c>
      <c r="CM110" s="41">
        <v>0</v>
      </c>
      <c r="CN110" s="41">
        <v>0</v>
      </c>
      <c r="CO110" s="41">
        <v>0</v>
      </c>
      <c r="CP110" s="41">
        <v>2</v>
      </c>
      <c r="CQ110" s="41">
        <v>0</v>
      </c>
      <c r="CR110" s="41">
        <v>0</v>
      </c>
      <c r="CS110" s="41">
        <v>0</v>
      </c>
      <c r="CT110" s="41">
        <v>0</v>
      </c>
      <c r="CU110" s="41">
        <v>0</v>
      </c>
      <c r="CV110" s="41">
        <v>0</v>
      </c>
    </row>
    <row r="111" spans="1:100" ht="14.25">
      <c r="A111" s="84" t="s">
        <v>15551</v>
      </c>
      <c r="B111" s="41">
        <v>0</v>
      </c>
      <c r="C111" s="41">
        <v>0</v>
      </c>
      <c r="D111" s="41">
        <v>0</v>
      </c>
      <c r="E111" s="41">
        <v>0</v>
      </c>
      <c r="F111" s="41">
        <v>0</v>
      </c>
      <c r="G111" s="41">
        <v>0</v>
      </c>
      <c r="H111" s="41">
        <v>0</v>
      </c>
      <c r="I111" s="41">
        <v>0</v>
      </c>
      <c r="J111" s="41">
        <v>0</v>
      </c>
      <c r="K111" s="41">
        <v>0</v>
      </c>
      <c r="L111" s="41">
        <v>0</v>
      </c>
      <c r="M111" s="41">
        <v>0</v>
      </c>
      <c r="N111" s="41">
        <v>0</v>
      </c>
      <c r="O111" s="41">
        <v>3</v>
      </c>
      <c r="P111" s="41">
        <v>0</v>
      </c>
      <c r="Q111" s="41">
        <v>0</v>
      </c>
      <c r="R111" s="41">
        <v>1</v>
      </c>
      <c r="S111" s="41">
        <v>0</v>
      </c>
      <c r="T111" s="41">
        <v>0</v>
      </c>
      <c r="U111" s="41">
        <v>0</v>
      </c>
      <c r="V111" s="41">
        <v>0</v>
      </c>
      <c r="W111" s="41">
        <v>0</v>
      </c>
      <c r="X111" s="41">
        <v>0</v>
      </c>
      <c r="Y111" s="41">
        <v>0</v>
      </c>
      <c r="Z111" s="41">
        <v>0</v>
      </c>
      <c r="AA111" s="41">
        <v>0</v>
      </c>
      <c r="AB111" s="41">
        <v>0</v>
      </c>
      <c r="AC111" s="41">
        <v>0</v>
      </c>
      <c r="AD111" s="41">
        <v>0</v>
      </c>
      <c r="AE111" s="41">
        <v>0</v>
      </c>
      <c r="AF111" s="41">
        <v>0</v>
      </c>
      <c r="AG111" s="41">
        <v>0</v>
      </c>
      <c r="AH111" s="41">
        <v>0</v>
      </c>
      <c r="AI111" s="41">
        <v>0</v>
      </c>
      <c r="AJ111" s="41">
        <v>0</v>
      </c>
      <c r="AK111" s="41">
        <v>0</v>
      </c>
      <c r="AL111" s="41">
        <v>0</v>
      </c>
      <c r="AM111" s="41">
        <v>0</v>
      </c>
      <c r="AN111" s="41">
        <v>0</v>
      </c>
      <c r="AO111" s="41">
        <v>0</v>
      </c>
      <c r="AP111" s="41">
        <v>0</v>
      </c>
      <c r="AQ111" s="41">
        <v>0</v>
      </c>
      <c r="AR111" s="41">
        <v>0</v>
      </c>
      <c r="AS111" s="41">
        <v>0</v>
      </c>
      <c r="AT111" s="41">
        <v>0</v>
      </c>
      <c r="AU111" s="41">
        <v>0</v>
      </c>
      <c r="AV111" s="41">
        <v>0</v>
      </c>
      <c r="AW111" s="41">
        <v>0</v>
      </c>
      <c r="AX111" s="41">
        <v>0</v>
      </c>
      <c r="AY111" s="41">
        <v>0</v>
      </c>
      <c r="AZ111" s="41">
        <v>0</v>
      </c>
      <c r="BA111" s="41">
        <v>0</v>
      </c>
      <c r="BB111" s="41">
        <v>0</v>
      </c>
      <c r="BC111" s="41">
        <v>0</v>
      </c>
      <c r="BD111" s="41">
        <v>0</v>
      </c>
      <c r="BE111" s="41">
        <v>0</v>
      </c>
      <c r="BF111" s="41">
        <v>0</v>
      </c>
      <c r="BG111" s="41">
        <v>0</v>
      </c>
      <c r="BH111" s="41">
        <v>0</v>
      </c>
      <c r="BI111" s="41">
        <v>0</v>
      </c>
      <c r="BJ111" s="41">
        <v>0</v>
      </c>
      <c r="BK111" s="41">
        <v>0</v>
      </c>
      <c r="BL111" s="41">
        <v>0</v>
      </c>
      <c r="BM111" s="41">
        <v>0</v>
      </c>
      <c r="BN111" s="41">
        <v>0</v>
      </c>
      <c r="BO111" s="41">
        <v>0</v>
      </c>
      <c r="BP111" s="41">
        <v>0</v>
      </c>
      <c r="BQ111" s="41">
        <v>0</v>
      </c>
      <c r="BR111" s="41">
        <v>0</v>
      </c>
      <c r="BS111" s="41">
        <v>0</v>
      </c>
      <c r="BT111" s="41">
        <v>0</v>
      </c>
      <c r="BU111" s="41">
        <v>0</v>
      </c>
      <c r="BV111" s="41">
        <v>0</v>
      </c>
      <c r="BW111" s="41">
        <v>0</v>
      </c>
      <c r="BX111" s="41">
        <v>0</v>
      </c>
      <c r="BY111" s="41">
        <v>0</v>
      </c>
      <c r="BZ111" s="41">
        <v>0</v>
      </c>
      <c r="CA111" s="41">
        <v>0</v>
      </c>
      <c r="CB111" s="41">
        <v>0</v>
      </c>
      <c r="CC111" s="41">
        <v>0</v>
      </c>
      <c r="CD111" s="41">
        <v>0</v>
      </c>
      <c r="CE111" s="41">
        <v>0</v>
      </c>
      <c r="CF111" s="41">
        <v>0</v>
      </c>
      <c r="CG111" s="41">
        <v>0</v>
      </c>
      <c r="CH111" s="41">
        <v>0</v>
      </c>
      <c r="CI111" s="41">
        <v>0</v>
      </c>
      <c r="CJ111" s="41">
        <v>0</v>
      </c>
      <c r="CK111" s="41">
        <v>0</v>
      </c>
      <c r="CL111" s="41">
        <v>0</v>
      </c>
      <c r="CM111" s="41">
        <v>0</v>
      </c>
      <c r="CN111" s="41">
        <v>0</v>
      </c>
      <c r="CO111" s="41">
        <v>0</v>
      </c>
      <c r="CP111" s="41">
        <v>0</v>
      </c>
      <c r="CQ111" s="41">
        <v>0</v>
      </c>
      <c r="CR111" s="41">
        <v>0</v>
      </c>
      <c r="CS111" s="41">
        <v>0</v>
      </c>
      <c r="CT111" s="41">
        <v>0</v>
      </c>
      <c r="CU111" s="41">
        <v>0</v>
      </c>
      <c r="CV111" s="41">
        <v>0</v>
      </c>
    </row>
    <row r="112" spans="1:100" ht="14.25">
      <c r="A112" s="84" t="s">
        <v>15552</v>
      </c>
      <c r="B112" s="41">
        <v>0</v>
      </c>
      <c r="C112" s="41">
        <v>0</v>
      </c>
      <c r="D112" s="41">
        <v>0</v>
      </c>
      <c r="E112" s="41">
        <v>0</v>
      </c>
      <c r="F112" s="41">
        <v>0</v>
      </c>
      <c r="G112" s="41">
        <v>0</v>
      </c>
      <c r="H112" s="41">
        <v>0</v>
      </c>
      <c r="I112" s="41">
        <v>0</v>
      </c>
      <c r="J112" s="41">
        <v>1</v>
      </c>
      <c r="K112" s="41">
        <v>1</v>
      </c>
      <c r="L112" s="41">
        <v>0</v>
      </c>
      <c r="M112" s="41">
        <v>0</v>
      </c>
      <c r="N112" s="41">
        <v>0</v>
      </c>
      <c r="O112" s="41">
        <v>0</v>
      </c>
      <c r="P112" s="41">
        <v>0</v>
      </c>
      <c r="Q112" s="41">
        <v>0</v>
      </c>
      <c r="R112" s="41">
        <v>0</v>
      </c>
      <c r="S112" s="41">
        <v>0</v>
      </c>
      <c r="T112" s="41">
        <v>0</v>
      </c>
      <c r="U112" s="41">
        <v>0</v>
      </c>
      <c r="V112" s="41">
        <v>0</v>
      </c>
      <c r="W112" s="41">
        <v>0</v>
      </c>
      <c r="X112" s="41">
        <v>0</v>
      </c>
      <c r="Y112" s="41">
        <v>0</v>
      </c>
      <c r="Z112" s="41">
        <v>0</v>
      </c>
      <c r="AA112" s="41">
        <v>0</v>
      </c>
      <c r="AB112" s="41">
        <v>0</v>
      </c>
      <c r="AC112" s="41">
        <v>0</v>
      </c>
      <c r="AD112" s="41">
        <v>0</v>
      </c>
      <c r="AE112" s="41">
        <v>0</v>
      </c>
      <c r="AF112" s="41">
        <v>0</v>
      </c>
      <c r="AG112" s="41">
        <v>0</v>
      </c>
      <c r="AH112" s="41">
        <v>0</v>
      </c>
      <c r="AI112" s="41">
        <v>0</v>
      </c>
      <c r="AJ112" s="41">
        <v>0</v>
      </c>
      <c r="AK112" s="41">
        <v>0</v>
      </c>
      <c r="AL112" s="41">
        <v>0</v>
      </c>
      <c r="AM112" s="41">
        <v>0</v>
      </c>
      <c r="AN112" s="41">
        <v>0</v>
      </c>
      <c r="AO112" s="41">
        <v>0</v>
      </c>
      <c r="AP112" s="41">
        <v>0</v>
      </c>
      <c r="AQ112" s="41">
        <v>0</v>
      </c>
      <c r="AR112" s="41">
        <v>0</v>
      </c>
      <c r="AS112" s="41">
        <v>0</v>
      </c>
      <c r="AT112" s="41">
        <v>0</v>
      </c>
      <c r="AU112" s="41">
        <v>0</v>
      </c>
      <c r="AV112" s="41">
        <v>0</v>
      </c>
      <c r="AW112" s="41">
        <v>0</v>
      </c>
      <c r="AX112" s="41">
        <v>0</v>
      </c>
      <c r="AY112" s="41">
        <v>0</v>
      </c>
      <c r="AZ112" s="41">
        <v>0</v>
      </c>
      <c r="BA112" s="41">
        <v>0</v>
      </c>
      <c r="BB112" s="41">
        <v>0</v>
      </c>
      <c r="BC112" s="41">
        <v>0</v>
      </c>
      <c r="BD112" s="41">
        <v>0</v>
      </c>
      <c r="BE112" s="41">
        <v>0</v>
      </c>
      <c r="BF112" s="41">
        <v>0</v>
      </c>
      <c r="BG112" s="41">
        <v>0</v>
      </c>
      <c r="BH112" s="41">
        <v>0</v>
      </c>
      <c r="BI112" s="41">
        <v>0</v>
      </c>
      <c r="BJ112" s="41">
        <v>0</v>
      </c>
      <c r="BK112" s="41">
        <v>0</v>
      </c>
      <c r="BL112" s="41">
        <v>0</v>
      </c>
      <c r="BM112" s="41">
        <v>0</v>
      </c>
      <c r="BN112" s="41">
        <v>0</v>
      </c>
      <c r="BO112" s="41">
        <v>0</v>
      </c>
      <c r="BP112" s="41">
        <v>0</v>
      </c>
      <c r="BQ112" s="41">
        <v>0</v>
      </c>
      <c r="BR112" s="41">
        <v>0</v>
      </c>
      <c r="BS112" s="41">
        <v>0</v>
      </c>
      <c r="BT112" s="41">
        <v>0</v>
      </c>
      <c r="BU112" s="41">
        <v>0</v>
      </c>
      <c r="BV112" s="41">
        <v>0</v>
      </c>
      <c r="BW112" s="41">
        <v>0</v>
      </c>
      <c r="BX112" s="41">
        <v>0</v>
      </c>
      <c r="BY112" s="41">
        <v>0</v>
      </c>
      <c r="BZ112" s="41">
        <v>0</v>
      </c>
      <c r="CA112" s="41">
        <v>0</v>
      </c>
      <c r="CB112" s="41">
        <v>0</v>
      </c>
      <c r="CC112" s="41">
        <v>0</v>
      </c>
      <c r="CD112" s="41">
        <v>0</v>
      </c>
      <c r="CE112" s="41">
        <v>0</v>
      </c>
      <c r="CF112" s="41">
        <v>0</v>
      </c>
      <c r="CG112" s="41">
        <v>0</v>
      </c>
      <c r="CH112" s="41">
        <v>0</v>
      </c>
      <c r="CI112" s="41">
        <v>0</v>
      </c>
      <c r="CJ112" s="41">
        <v>0</v>
      </c>
      <c r="CK112" s="41">
        <v>0</v>
      </c>
      <c r="CL112" s="41">
        <v>0</v>
      </c>
      <c r="CM112" s="41">
        <v>0</v>
      </c>
      <c r="CN112" s="41">
        <v>0</v>
      </c>
      <c r="CO112" s="41">
        <v>0</v>
      </c>
      <c r="CP112" s="41">
        <v>0</v>
      </c>
      <c r="CQ112" s="41">
        <v>0</v>
      </c>
      <c r="CR112" s="41">
        <v>0</v>
      </c>
      <c r="CS112" s="41">
        <v>0</v>
      </c>
      <c r="CT112" s="41">
        <v>0</v>
      </c>
      <c r="CU112" s="41">
        <v>0</v>
      </c>
      <c r="CV112" s="41">
        <v>0</v>
      </c>
    </row>
    <row r="113" spans="1:100" ht="14.25">
      <c r="A113" s="84" t="s">
        <v>15553</v>
      </c>
      <c r="B113" s="41">
        <v>0</v>
      </c>
      <c r="C113" s="41">
        <v>0</v>
      </c>
      <c r="D113" s="41">
        <v>0</v>
      </c>
      <c r="E113" s="41">
        <v>0</v>
      </c>
      <c r="F113" s="41">
        <v>0</v>
      </c>
      <c r="G113" s="41">
        <v>0</v>
      </c>
      <c r="H113" s="41">
        <v>0</v>
      </c>
      <c r="I113" s="41">
        <v>0</v>
      </c>
      <c r="J113" s="41">
        <v>0</v>
      </c>
      <c r="K113" s="41">
        <v>0</v>
      </c>
      <c r="L113" s="41">
        <v>0</v>
      </c>
      <c r="M113" s="41">
        <v>0</v>
      </c>
      <c r="N113" s="41">
        <v>0</v>
      </c>
      <c r="O113" s="41">
        <v>0</v>
      </c>
      <c r="P113" s="41">
        <v>0</v>
      </c>
      <c r="Q113" s="41">
        <v>0</v>
      </c>
      <c r="R113" s="41">
        <v>0</v>
      </c>
      <c r="S113" s="41">
        <v>0</v>
      </c>
      <c r="T113" s="41">
        <v>0</v>
      </c>
      <c r="U113" s="41">
        <v>0</v>
      </c>
      <c r="V113" s="41">
        <v>0</v>
      </c>
      <c r="W113" s="41">
        <v>0</v>
      </c>
      <c r="X113" s="41">
        <v>0</v>
      </c>
      <c r="Y113" s="41">
        <v>0</v>
      </c>
      <c r="Z113" s="41">
        <v>0</v>
      </c>
      <c r="AA113" s="41">
        <v>0</v>
      </c>
      <c r="AB113" s="41">
        <v>0</v>
      </c>
      <c r="AC113" s="41">
        <v>0</v>
      </c>
      <c r="AD113" s="41">
        <v>0</v>
      </c>
      <c r="AE113" s="41">
        <v>0</v>
      </c>
      <c r="AF113" s="41">
        <v>0</v>
      </c>
      <c r="AG113" s="41">
        <v>0</v>
      </c>
      <c r="AH113" s="41">
        <v>0</v>
      </c>
      <c r="AI113" s="41">
        <v>0</v>
      </c>
      <c r="AJ113" s="41">
        <v>0</v>
      </c>
      <c r="AK113" s="41">
        <v>1</v>
      </c>
      <c r="AL113" s="41">
        <v>0</v>
      </c>
      <c r="AM113" s="41">
        <v>0</v>
      </c>
      <c r="AN113" s="41">
        <v>0</v>
      </c>
      <c r="AO113" s="41">
        <v>0</v>
      </c>
      <c r="AP113" s="41">
        <v>0</v>
      </c>
      <c r="AQ113" s="41">
        <v>0</v>
      </c>
      <c r="AR113" s="41">
        <v>0</v>
      </c>
      <c r="AS113" s="41">
        <v>0</v>
      </c>
      <c r="AT113" s="41">
        <v>0</v>
      </c>
      <c r="AU113" s="41">
        <v>0</v>
      </c>
      <c r="AV113" s="41">
        <v>0</v>
      </c>
      <c r="AW113" s="41">
        <v>0</v>
      </c>
      <c r="AX113" s="41">
        <v>0</v>
      </c>
      <c r="AY113" s="41">
        <v>0</v>
      </c>
      <c r="AZ113" s="41">
        <v>0</v>
      </c>
      <c r="BA113" s="41">
        <v>0</v>
      </c>
      <c r="BB113" s="41">
        <v>0</v>
      </c>
      <c r="BC113" s="41">
        <v>0</v>
      </c>
      <c r="BD113" s="41">
        <v>0</v>
      </c>
      <c r="BE113" s="41">
        <v>0</v>
      </c>
      <c r="BF113" s="41">
        <v>0</v>
      </c>
      <c r="BG113" s="41">
        <v>0</v>
      </c>
      <c r="BH113" s="41">
        <v>0</v>
      </c>
      <c r="BI113" s="41">
        <v>0</v>
      </c>
      <c r="BJ113" s="41">
        <v>0</v>
      </c>
      <c r="BK113" s="41">
        <v>0</v>
      </c>
      <c r="BL113" s="41">
        <v>0</v>
      </c>
      <c r="BM113" s="41">
        <v>0</v>
      </c>
      <c r="BN113" s="41">
        <v>0</v>
      </c>
      <c r="BO113" s="41">
        <v>0</v>
      </c>
      <c r="BP113" s="41">
        <v>0</v>
      </c>
      <c r="BQ113" s="41">
        <v>0</v>
      </c>
      <c r="BR113" s="41">
        <v>0</v>
      </c>
      <c r="BS113" s="41">
        <v>0</v>
      </c>
      <c r="BT113" s="41">
        <v>0</v>
      </c>
      <c r="BU113" s="41">
        <v>0</v>
      </c>
      <c r="BV113" s="41">
        <v>0</v>
      </c>
      <c r="BW113" s="41">
        <v>0</v>
      </c>
      <c r="BX113" s="41">
        <v>0</v>
      </c>
      <c r="BY113" s="41">
        <v>0</v>
      </c>
      <c r="BZ113" s="41">
        <v>0</v>
      </c>
      <c r="CA113" s="41">
        <v>0</v>
      </c>
      <c r="CB113" s="41">
        <v>0</v>
      </c>
      <c r="CC113" s="41">
        <v>0</v>
      </c>
      <c r="CD113" s="41">
        <v>0</v>
      </c>
      <c r="CE113" s="41">
        <v>0</v>
      </c>
      <c r="CF113" s="41">
        <v>0</v>
      </c>
      <c r="CG113" s="41">
        <v>0</v>
      </c>
      <c r="CH113" s="41">
        <v>0</v>
      </c>
      <c r="CI113" s="41">
        <v>0</v>
      </c>
      <c r="CJ113" s="41">
        <v>0</v>
      </c>
      <c r="CK113" s="41">
        <v>0</v>
      </c>
      <c r="CL113" s="41">
        <v>0</v>
      </c>
      <c r="CM113" s="41">
        <v>0</v>
      </c>
      <c r="CN113" s="41">
        <v>0</v>
      </c>
      <c r="CO113" s="41">
        <v>0</v>
      </c>
      <c r="CP113" s="41">
        <v>0</v>
      </c>
      <c r="CQ113" s="41">
        <v>0</v>
      </c>
      <c r="CR113" s="41">
        <v>0</v>
      </c>
      <c r="CS113" s="41">
        <v>0</v>
      </c>
      <c r="CT113" s="41">
        <v>0</v>
      </c>
      <c r="CU113" s="41">
        <v>0</v>
      </c>
      <c r="CV113" s="41">
        <v>0</v>
      </c>
    </row>
    <row r="114" spans="1:100" ht="14.25">
      <c r="A114" s="84" t="s">
        <v>15554</v>
      </c>
      <c r="B114" s="41">
        <v>0</v>
      </c>
      <c r="C114" s="41">
        <v>0</v>
      </c>
      <c r="D114" s="41">
        <v>0</v>
      </c>
      <c r="E114" s="41">
        <v>0</v>
      </c>
      <c r="F114" s="41">
        <v>0</v>
      </c>
      <c r="G114" s="41">
        <v>1</v>
      </c>
      <c r="H114" s="41">
        <v>2</v>
      </c>
      <c r="I114" s="41">
        <v>0</v>
      </c>
      <c r="J114" s="41">
        <v>1</v>
      </c>
      <c r="K114" s="41">
        <v>0</v>
      </c>
      <c r="L114" s="41">
        <v>0</v>
      </c>
      <c r="M114" s="41">
        <v>0</v>
      </c>
      <c r="N114" s="41">
        <v>0</v>
      </c>
      <c r="O114" s="41">
        <v>1</v>
      </c>
      <c r="P114" s="41">
        <v>0</v>
      </c>
      <c r="Q114" s="41">
        <v>0</v>
      </c>
      <c r="R114" s="41">
        <v>1</v>
      </c>
      <c r="S114" s="41">
        <v>0</v>
      </c>
      <c r="T114" s="41">
        <v>0</v>
      </c>
      <c r="U114" s="41">
        <v>0</v>
      </c>
      <c r="V114" s="41">
        <v>0</v>
      </c>
      <c r="W114" s="41">
        <v>0</v>
      </c>
      <c r="X114" s="41">
        <v>0</v>
      </c>
      <c r="Y114" s="41">
        <v>0</v>
      </c>
      <c r="Z114" s="41">
        <v>0</v>
      </c>
      <c r="AA114" s="41">
        <v>0</v>
      </c>
      <c r="AB114" s="41">
        <v>0</v>
      </c>
      <c r="AC114" s="41">
        <v>0</v>
      </c>
      <c r="AD114" s="41">
        <v>0</v>
      </c>
      <c r="AE114" s="41">
        <v>0</v>
      </c>
      <c r="AF114" s="41">
        <v>0</v>
      </c>
      <c r="AG114" s="41">
        <v>0</v>
      </c>
      <c r="AH114" s="41">
        <v>0</v>
      </c>
      <c r="AI114" s="41">
        <v>0</v>
      </c>
      <c r="AJ114" s="41">
        <v>0</v>
      </c>
      <c r="AK114" s="41">
        <v>0</v>
      </c>
      <c r="AL114" s="41">
        <v>0</v>
      </c>
      <c r="AM114" s="41">
        <v>0</v>
      </c>
      <c r="AN114" s="41">
        <v>0</v>
      </c>
      <c r="AO114" s="41">
        <v>0</v>
      </c>
      <c r="AP114" s="41">
        <v>0</v>
      </c>
      <c r="AQ114" s="41">
        <v>0</v>
      </c>
      <c r="AR114" s="41">
        <v>0</v>
      </c>
      <c r="AS114" s="41">
        <v>0</v>
      </c>
      <c r="AT114" s="41">
        <v>0</v>
      </c>
      <c r="AU114" s="41">
        <v>0</v>
      </c>
      <c r="AV114" s="41">
        <v>0</v>
      </c>
      <c r="AW114" s="41">
        <v>0</v>
      </c>
      <c r="AX114" s="41">
        <v>0</v>
      </c>
      <c r="AY114" s="41">
        <v>0</v>
      </c>
      <c r="AZ114" s="41">
        <v>0</v>
      </c>
      <c r="BA114" s="41">
        <v>0</v>
      </c>
      <c r="BB114" s="41">
        <v>0</v>
      </c>
      <c r="BC114" s="41">
        <v>0</v>
      </c>
      <c r="BD114" s="41">
        <v>0</v>
      </c>
      <c r="BE114" s="41">
        <v>0</v>
      </c>
      <c r="BF114" s="41">
        <v>0</v>
      </c>
      <c r="BG114" s="41">
        <v>0</v>
      </c>
      <c r="BH114" s="41">
        <v>0</v>
      </c>
      <c r="BI114" s="41">
        <v>0</v>
      </c>
      <c r="BJ114" s="41">
        <v>0</v>
      </c>
      <c r="BK114" s="41">
        <v>0</v>
      </c>
      <c r="BL114" s="41">
        <v>0</v>
      </c>
      <c r="BM114" s="41">
        <v>0</v>
      </c>
      <c r="BN114" s="41">
        <v>0</v>
      </c>
      <c r="BO114" s="41">
        <v>0</v>
      </c>
      <c r="BP114" s="41">
        <v>0</v>
      </c>
      <c r="BQ114" s="41">
        <v>0</v>
      </c>
      <c r="BR114" s="41">
        <v>0</v>
      </c>
      <c r="BS114" s="41">
        <v>0</v>
      </c>
      <c r="BT114" s="41">
        <v>0</v>
      </c>
      <c r="BU114" s="41">
        <v>0</v>
      </c>
      <c r="BV114" s="41">
        <v>0</v>
      </c>
      <c r="BW114" s="41">
        <v>1</v>
      </c>
      <c r="BX114" s="41">
        <v>0</v>
      </c>
      <c r="BY114" s="41">
        <v>0</v>
      </c>
      <c r="BZ114" s="41">
        <v>0</v>
      </c>
      <c r="CA114" s="41">
        <v>0</v>
      </c>
      <c r="CB114" s="41">
        <v>1</v>
      </c>
      <c r="CC114" s="41">
        <v>0</v>
      </c>
      <c r="CD114" s="41">
        <v>0</v>
      </c>
      <c r="CE114" s="41">
        <v>0</v>
      </c>
      <c r="CF114" s="41">
        <v>0</v>
      </c>
      <c r="CG114" s="41">
        <v>0</v>
      </c>
      <c r="CH114" s="41">
        <v>1</v>
      </c>
      <c r="CI114" s="41">
        <v>0</v>
      </c>
      <c r="CJ114" s="41">
        <v>0</v>
      </c>
      <c r="CK114" s="41">
        <v>0</v>
      </c>
      <c r="CL114" s="41">
        <v>0</v>
      </c>
      <c r="CM114" s="41">
        <v>0</v>
      </c>
      <c r="CN114" s="41">
        <v>0</v>
      </c>
      <c r="CO114" s="41">
        <v>0</v>
      </c>
      <c r="CP114" s="41">
        <v>0</v>
      </c>
      <c r="CQ114" s="41">
        <v>0</v>
      </c>
      <c r="CR114" s="41">
        <v>0</v>
      </c>
      <c r="CS114" s="41">
        <v>0</v>
      </c>
      <c r="CT114" s="41">
        <v>0</v>
      </c>
      <c r="CU114" s="41">
        <v>0</v>
      </c>
      <c r="CV114" s="41">
        <v>0</v>
      </c>
    </row>
    <row r="115" spans="1:100" ht="14.25">
      <c r="A115" s="84" t="s">
        <v>15555</v>
      </c>
      <c r="B115" s="41">
        <v>0</v>
      </c>
      <c r="C115" s="41">
        <v>0</v>
      </c>
      <c r="D115" s="41">
        <v>0</v>
      </c>
      <c r="E115" s="41">
        <v>0</v>
      </c>
      <c r="F115" s="41">
        <v>0</v>
      </c>
      <c r="G115" s="41">
        <v>0</v>
      </c>
      <c r="H115" s="41">
        <v>0</v>
      </c>
      <c r="I115" s="41">
        <v>0</v>
      </c>
      <c r="J115" s="41">
        <v>0</v>
      </c>
      <c r="K115" s="41">
        <v>0</v>
      </c>
      <c r="L115" s="41">
        <v>0</v>
      </c>
      <c r="M115" s="41">
        <v>0</v>
      </c>
      <c r="N115" s="41">
        <v>0</v>
      </c>
      <c r="O115" s="41">
        <v>1</v>
      </c>
      <c r="P115" s="41">
        <v>0</v>
      </c>
      <c r="Q115" s="41">
        <v>0</v>
      </c>
      <c r="R115" s="41">
        <v>0</v>
      </c>
      <c r="S115" s="41">
        <v>0</v>
      </c>
      <c r="T115" s="41">
        <v>0</v>
      </c>
      <c r="U115" s="41">
        <v>0</v>
      </c>
      <c r="V115" s="41">
        <v>0</v>
      </c>
      <c r="W115" s="41">
        <v>0</v>
      </c>
      <c r="X115" s="41">
        <v>0</v>
      </c>
      <c r="Y115" s="41">
        <v>0</v>
      </c>
      <c r="Z115" s="41">
        <v>0</v>
      </c>
      <c r="AA115" s="41">
        <v>0</v>
      </c>
      <c r="AB115" s="41">
        <v>0</v>
      </c>
      <c r="AC115" s="41">
        <v>0</v>
      </c>
      <c r="AD115" s="41">
        <v>0</v>
      </c>
      <c r="AE115" s="41">
        <v>0</v>
      </c>
      <c r="AF115" s="41">
        <v>0</v>
      </c>
      <c r="AG115" s="41">
        <v>0</v>
      </c>
      <c r="AH115" s="41">
        <v>0</v>
      </c>
      <c r="AI115" s="41">
        <v>0</v>
      </c>
      <c r="AJ115" s="41">
        <v>0</v>
      </c>
      <c r="AK115" s="41">
        <v>0</v>
      </c>
      <c r="AL115" s="41">
        <v>0</v>
      </c>
      <c r="AM115" s="41">
        <v>0</v>
      </c>
      <c r="AN115" s="41">
        <v>0</v>
      </c>
      <c r="AO115" s="41">
        <v>0</v>
      </c>
      <c r="AP115" s="41">
        <v>0</v>
      </c>
      <c r="AQ115" s="41">
        <v>0</v>
      </c>
      <c r="AR115" s="41">
        <v>0</v>
      </c>
      <c r="AS115" s="41">
        <v>0</v>
      </c>
      <c r="AT115" s="41">
        <v>0</v>
      </c>
      <c r="AU115" s="41">
        <v>0</v>
      </c>
      <c r="AV115" s="41">
        <v>0</v>
      </c>
      <c r="AW115" s="41">
        <v>0</v>
      </c>
      <c r="AX115" s="41">
        <v>0</v>
      </c>
      <c r="AY115" s="41">
        <v>0</v>
      </c>
      <c r="AZ115" s="41">
        <v>0</v>
      </c>
      <c r="BA115" s="41">
        <v>0</v>
      </c>
      <c r="BB115" s="41">
        <v>0</v>
      </c>
      <c r="BC115" s="41">
        <v>0</v>
      </c>
      <c r="BD115" s="41">
        <v>0</v>
      </c>
      <c r="BE115" s="41">
        <v>0</v>
      </c>
      <c r="BF115" s="41">
        <v>0</v>
      </c>
      <c r="BG115" s="41">
        <v>0</v>
      </c>
      <c r="BH115" s="41">
        <v>0</v>
      </c>
      <c r="BI115" s="41">
        <v>0</v>
      </c>
      <c r="BJ115" s="41">
        <v>0</v>
      </c>
      <c r="BK115" s="41">
        <v>1</v>
      </c>
      <c r="BL115" s="41">
        <v>0</v>
      </c>
      <c r="BM115" s="41">
        <v>0</v>
      </c>
      <c r="BN115" s="41">
        <v>0</v>
      </c>
      <c r="BO115" s="41">
        <v>0</v>
      </c>
      <c r="BP115" s="41">
        <v>0</v>
      </c>
      <c r="BQ115" s="41">
        <v>0</v>
      </c>
      <c r="BR115" s="41">
        <v>0</v>
      </c>
      <c r="BS115" s="41">
        <v>0</v>
      </c>
      <c r="BT115" s="41">
        <v>0</v>
      </c>
      <c r="BU115" s="41">
        <v>0</v>
      </c>
      <c r="BV115" s="41">
        <v>0</v>
      </c>
      <c r="BW115" s="41">
        <v>0</v>
      </c>
      <c r="BX115" s="41">
        <v>0</v>
      </c>
      <c r="BY115" s="41">
        <v>0</v>
      </c>
      <c r="BZ115" s="41">
        <v>0</v>
      </c>
      <c r="CA115" s="41">
        <v>0</v>
      </c>
      <c r="CB115" s="41">
        <v>0</v>
      </c>
      <c r="CC115" s="41">
        <v>0</v>
      </c>
      <c r="CD115" s="41">
        <v>0</v>
      </c>
      <c r="CE115" s="41">
        <v>0</v>
      </c>
      <c r="CF115" s="41">
        <v>0</v>
      </c>
      <c r="CG115" s="41">
        <v>0</v>
      </c>
      <c r="CH115" s="41">
        <v>0</v>
      </c>
      <c r="CI115" s="41">
        <v>0</v>
      </c>
      <c r="CJ115" s="41">
        <v>0</v>
      </c>
      <c r="CK115" s="41">
        <v>0</v>
      </c>
      <c r="CL115" s="41">
        <v>0</v>
      </c>
      <c r="CM115" s="41">
        <v>0</v>
      </c>
      <c r="CN115" s="41">
        <v>0</v>
      </c>
      <c r="CO115" s="41">
        <v>0</v>
      </c>
      <c r="CP115" s="41">
        <v>0</v>
      </c>
      <c r="CQ115" s="41">
        <v>0</v>
      </c>
      <c r="CR115" s="41">
        <v>0</v>
      </c>
      <c r="CS115" s="41">
        <v>0</v>
      </c>
      <c r="CT115" s="41">
        <v>0</v>
      </c>
      <c r="CU115" s="41">
        <v>0</v>
      </c>
      <c r="CV115" s="41">
        <v>0</v>
      </c>
    </row>
    <row r="116" spans="1:100" ht="14.25">
      <c r="A116" s="84" t="s">
        <v>15556</v>
      </c>
      <c r="B116" s="41">
        <v>0</v>
      </c>
      <c r="C116" s="41">
        <v>0</v>
      </c>
      <c r="D116" s="41">
        <v>0</v>
      </c>
      <c r="E116" s="41">
        <v>0</v>
      </c>
      <c r="F116" s="41">
        <v>0</v>
      </c>
      <c r="G116" s="41">
        <v>1</v>
      </c>
      <c r="H116" s="41">
        <v>0</v>
      </c>
      <c r="I116" s="41">
        <v>0</v>
      </c>
      <c r="J116" s="41">
        <v>2</v>
      </c>
      <c r="K116" s="41">
        <v>0</v>
      </c>
      <c r="L116" s="41">
        <v>0</v>
      </c>
      <c r="M116" s="41">
        <v>0</v>
      </c>
      <c r="N116" s="41">
        <v>0</v>
      </c>
      <c r="O116" s="41">
        <v>0</v>
      </c>
      <c r="P116" s="41">
        <v>1</v>
      </c>
      <c r="Q116" s="41">
        <v>0</v>
      </c>
      <c r="R116" s="41">
        <v>0</v>
      </c>
      <c r="S116" s="41">
        <v>0</v>
      </c>
      <c r="T116" s="41">
        <v>0</v>
      </c>
      <c r="U116" s="41">
        <v>0</v>
      </c>
      <c r="V116" s="41">
        <v>0</v>
      </c>
      <c r="W116" s="41">
        <v>0</v>
      </c>
      <c r="X116" s="41">
        <v>0</v>
      </c>
      <c r="Y116" s="41">
        <v>0</v>
      </c>
      <c r="Z116" s="41">
        <v>0</v>
      </c>
      <c r="AA116" s="41">
        <v>0</v>
      </c>
      <c r="AB116" s="41">
        <v>0</v>
      </c>
      <c r="AC116" s="41">
        <v>0</v>
      </c>
      <c r="AD116" s="41">
        <v>0</v>
      </c>
      <c r="AE116" s="41">
        <v>0</v>
      </c>
      <c r="AF116" s="41">
        <v>0</v>
      </c>
      <c r="AG116" s="41">
        <v>0</v>
      </c>
      <c r="AH116" s="41">
        <v>0</v>
      </c>
      <c r="AI116" s="41">
        <v>0</v>
      </c>
      <c r="AJ116" s="41">
        <v>0</v>
      </c>
      <c r="AK116" s="41">
        <v>0</v>
      </c>
      <c r="AL116" s="41">
        <v>0</v>
      </c>
      <c r="AM116" s="41">
        <v>0</v>
      </c>
      <c r="AN116" s="41">
        <v>0</v>
      </c>
      <c r="AO116" s="41">
        <v>0</v>
      </c>
      <c r="AP116" s="41">
        <v>0</v>
      </c>
      <c r="AQ116" s="41">
        <v>0</v>
      </c>
      <c r="AR116" s="41">
        <v>0</v>
      </c>
      <c r="AS116" s="41">
        <v>0</v>
      </c>
      <c r="AT116" s="41">
        <v>0</v>
      </c>
      <c r="AU116" s="41">
        <v>0</v>
      </c>
      <c r="AV116" s="41">
        <v>0</v>
      </c>
      <c r="AW116" s="41">
        <v>1</v>
      </c>
      <c r="AX116" s="41">
        <v>0</v>
      </c>
      <c r="AY116" s="41">
        <v>0</v>
      </c>
      <c r="AZ116" s="41">
        <v>0</v>
      </c>
      <c r="BA116" s="41">
        <v>0</v>
      </c>
      <c r="BB116" s="41">
        <v>0</v>
      </c>
      <c r="BC116" s="41">
        <v>0</v>
      </c>
      <c r="BD116" s="41">
        <v>0</v>
      </c>
      <c r="BE116" s="41">
        <v>0</v>
      </c>
      <c r="BF116" s="41">
        <v>0</v>
      </c>
      <c r="BG116" s="41">
        <v>0</v>
      </c>
      <c r="BH116" s="41">
        <v>0</v>
      </c>
      <c r="BI116" s="41">
        <v>0</v>
      </c>
      <c r="BJ116" s="41">
        <v>0</v>
      </c>
      <c r="BK116" s="41">
        <v>0</v>
      </c>
      <c r="BL116" s="41">
        <v>0</v>
      </c>
      <c r="BM116" s="41">
        <v>0</v>
      </c>
      <c r="BN116" s="41">
        <v>0</v>
      </c>
      <c r="BO116" s="41">
        <v>0</v>
      </c>
      <c r="BP116" s="41">
        <v>0</v>
      </c>
      <c r="BQ116" s="41">
        <v>0</v>
      </c>
      <c r="BR116" s="41">
        <v>0</v>
      </c>
      <c r="BS116" s="41">
        <v>0</v>
      </c>
      <c r="BT116" s="41">
        <v>0</v>
      </c>
      <c r="BU116" s="41">
        <v>0</v>
      </c>
      <c r="BV116" s="41">
        <v>0</v>
      </c>
      <c r="BW116" s="41">
        <v>0</v>
      </c>
      <c r="BX116" s="41">
        <v>0</v>
      </c>
      <c r="BY116" s="41">
        <v>0</v>
      </c>
      <c r="BZ116" s="41">
        <v>0</v>
      </c>
      <c r="CA116" s="41">
        <v>0</v>
      </c>
      <c r="CB116" s="41">
        <v>0</v>
      </c>
      <c r="CC116" s="41">
        <v>0</v>
      </c>
      <c r="CD116" s="41">
        <v>0</v>
      </c>
      <c r="CE116" s="41">
        <v>0</v>
      </c>
      <c r="CF116" s="41">
        <v>0</v>
      </c>
      <c r="CG116" s="41">
        <v>0</v>
      </c>
      <c r="CH116" s="41">
        <v>0</v>
      </c>
      <c r="CI116" s="41">
        <v>0</v>
      </c>
      <c r="CJ116" s="41">
        <v>0</v>
      </c>
      <c r="CK116" s="41">
        <v>0</v>
      </c>
      <c r="CL116" s="41">
        <v>0</v>
      </c>
      <c r="CM116" s="41">
        <v>0</v>
      </c>
      <c r="CN116" s="41">
        <v>0</v>
      </c>
      <c r="CO116" s="41">
        <v>0</v>
      </c>
      <c r="CP116" s="41">
        <v>0</v>
      </c>
      <c r="CQ116" s="41">
        <v>0</v>
      </c>
      <c r="CR116" s="41">
        <v>0</v>
      </c>
      <c r="CS116" s="41">
        <v>0</v>
      </c>
      <c r="CT116" s="41">
        <v>0</v>
      </c>
      <c r="CU116" s="41">
        <v>0</v>
      </c>
      <c r="CV116" s="41">
        <v>0</v>
      </c>
    </row>
    <row r="117" spans="1:100" ht="14.25">
      <c r="A117" s="84" t="s">
        <v>15557</v>
      </c>
      <c r="B117" s="41">
        <v>0</v>
      </c>
      <c r="C117" s="41">
        <v>0</v>
      </c>
      <c r="D117" s="41">
        <v>0</v>
      </c>
      <c r="E117" s="41">
        <v>0</v>
      </c>
      <c r="F117" s="41">
        <v>0</v>
      </c>
      <c r="G117" s="41">
        <v>0</v>
      </c>
      <c r="H117" s="41">
        <v>0</v>
      </c>
      <c r="I117" s="41">
        <v>0</v>
      </c>
      <c r="J117" s="41">
        <v>2</v>
      </c>
      <c r="K117" s="41">
        <v>0</v>
      </c>
      <c r="L117" s="41">
        <v>0</v>
      </c>
      <c r="M117" s="41">
        <v>0</v>
      </c>
      <c r="N117" s="41">
        <v>0</v>
      </c>
      <c r="O117" s="41">
        <v>0</v>
      </c>
      <c r="P117" s="41">
        <v>0</v>
      </c>
      <c r="Q117" s="41">
        <v>0</v>
      </c>
      <c r="R117" s="41">
        <v>2</v>
      </c>
      <c r="S117" s="41">
        <v>1</v>
      </c>
      <c r="T117" s="41">
        <v>0</v>
      </c>
      <c r="U117" s="41">
        <v>0</v>
      </c>
      <c r="V117" s="41">
        <v>0</v>
      </c>
      <c r="W117" s="41">
        <v>0</v>
      </c>
      <c r="X117" s="41">
        <v>0</v>
      </c>
      <c r="Y117" s="41">
        <v>0</v>
      </c>
      <c r="Z117" s="41">
        <v>0</v>
      </c>
      <c r="AA117" s="41">
        <v>0</v>
      </c>
      <c r="AB117" s="41">
        <v>0</v>
      </c>
      <c r="AC117" s="41">
        <v>0</v>
      </c>
      <c r="AD117" s="41">
        <v>0</v>
      </c>
      <c r="AE117" s="41">
        <v>0</v>
      </c>
      <c r="AF117" s="41">
        <v>0</v>
      </c>
      <c r="AG117" s="41">
        <v>0</v>
      </c>
      <c r="AH117" s="41">
        <v>0</v>
      </c>
      <c r="AI117" s="41">
        <v>0</v>
      </c>
      <c r="AJ117" s="41">
        <v>0</v>
      </c>
      <c r="AK117" s="41">
        <v>0</v>
      </c>
      <c r="AL117" s="41">
        <v>0</v>
      </c>
      <c r="AM117" s="41">
        <v>0</v>
      </c>
      <c r="AN117" s="41">
        <v>0</v>
      </c>
      <c r="AO117" s="41">
        <v>0</v>
      </c>
      <c r="AP117" s="41">
        <v>0</v>
      </c>
      <c r="AQ117" s="41">
        <v>0</v>
      </c>
      <c r="AR117" s="41">
        <v>0</v>
      </c>
      <c r="AS117" s="41">
        <v>0</v>
      </c>
      <c r="AT117" s="41">
        <v>0</v>
      </c>
      <c r="AU117" s="41">
        <v>0</v>
      </c>
      <c r="AV117" s="41">
        <v>0</v>
      </c>
      <c r="AW117" s="41">
        <v>0</v>
      </c>
      <c r="AX117" s="41">
        <v>0</v>
      </c>
      <c r="AY117" s="41">
        <v>0</v>
      </c>
      <c r="AZ117" s="41">
        <v>0</v>
      </c>
      <c r="BA117" s="41">
        <v>0</v>
      </c>
      <c r="BB117" s="41">
        <v>1</v>
      </c>
      <c r="BC117" s="41">
        <v>0</v>
      </c>
      <c r="BD117" s="41">
        <v>0</v>
      </c>
      <c r="BE117" s="41">
        <v>0</v>
      </c>
      <c r="BF117" s="41">
        <v>0</v>
      </c>
      <c r="BG117" s="41">
        <v>0</v>
      </c>
      <c r="BH117" s="41">
        <v>0</v>
      </c>
      <c r="BI117" s="41">
        <v>0</v>
      </c>
      <c r="BJ117" s="41">
        <v>0</v>
      </c>
      <c r="BK117" s="41">
        <v>4</v>
      </c>
      <c r="BL117" s="41">
        <v>0</v>
      </c>
      <c r="BM117" s="41">
        <v>0</v>
      </c>
      <c r="BN117" s="41">
        <v>0</v>
      </c>
      <c r="BO117" s="41">
        <v>0</v>
      </c>
      <c r="BP117" s="41">
        <v>1</v>
      </c>
      <c r="BQ117" s="41">
        <v>0</v>
      </c>
      <c r="BR117" s="41">
        <v>0</v>
      </c>
      <c r="BS117" s="41">
        <v>0</v>
      </c>
      <c r="BT117" s="41">
        <v>0</v>
      </c>
      <c r="BU117" s="41">
        <v>0</v>
      </c>
      <c r="BV117" s="41">
        <v>0</v>
      </c>
      <c r="BW117" s="41">
        <v>2</v>
      </c>
      <c r="BX117" s="41">
        <v>1</v>
      </c>
      <c r="BY117" s="41">
        <v>0</v>
      </c>
      <c r="BZ117" s="41">
        <v>0</v>
      </c>
      <c r="CA117" s="41">
        <v>0</v>
      </c>
      <c r="CB117" s="41">
        <v>0</v>
      </c>
      <c r="CC117" s="41">
        <v>0</v>
      </c>
      <c r="CD117" s="41">
        <v>0</v>
      </c>
      <c r="CE117" s="41">
        <v>0</v>
      </c>
      <c r="CF117" s="41">
        <v>0</v>
      </c>
      <c r="CG117" s="41">
        <v>3</v>
      </c>
      <c r="CH117" s="41">
        <v>2</v>
      </c>
      <c r="CI117" s="41">
        <v>0</v>
      </c>
      <c r="CJ117" s="41">
        <v>0</v>
      </c>
      <c r="CK117" s="41">
        <v>0</v>
      </c>
      <c r="CL117" s="41">
        <v>0</v>
      </c>
      <c r="CM117" s="41">
        <v>0</v>
      </c>
      <c r="CN117" s="41">
        <v>0</v>
      </c>
      <c r="CO117" s="41">
        <v>0</v>
      </c>
      <c r="CP117" s="41">
        <v>0</v>
      </c>
      <c r="CQ117" s="41">
        <v>0</v>
      </c>
      <c r="CR117" s="41">
        <v>1</v>
      </c>
      <c r="CS117" s="41">
        <v>0</v>
      </c>
      <c r="CT117" s="41">
        <v>0</v>
      </c>
      <c r="CU117" s="41">
        <v>0</v>
      </c>
      <c r="CV117" s="41">
        <v>0</v>
      </c>
    </row>
    <row r="118" spans="1:100" ht="14.25">
      <c r="A118" s="84" t="s">
        <v>15558</v>
      </c>
      <c r="B118" s="41">
        <v>0</v>
      </c>
      <c r="C118" s="41">
        <v>0</v>
      </c>
      <c r="D118" s="41">
        <v>0</v>
      </c>
      <c r="E118" s="41">
        <v>0</v>
      </c>
      <c r="F118" s="41">
        <v>0</v>
      </c>
      <c r="G118" s="41">
        <v>0</v>
      </c>
      <c r="H118" s="41">
        <v>1</v>
      </c>
      <c r="I118" s="41">
        <v>0</v>
      </c>
      <c r="J118" s="41">
        <v>1</v>
      </c>
      <c r="K118" s="41">
        <v>0</v>
      </c>
      <c r="L118" s="41">
        <v>0</v>
      </c>
      <c r="M118" s="41">
        <v>0</v>
      </c>
      <c r="N118" s="41">
        <v>0</v>
      </c>
      <c r="O118" s="41">
        <v>1</v>
      </c>
      <c r="P118" s="41">
        <v>0</v>
      </c>
      <c r="Q118" s="41">
        <v>0</v>
      </c>
      <c r="R118" s="41">
        <v>0</v>
      </c>
      <c r="S118" s="41">
        <v>0</v>
      </c>
      <c r="T118" s="41">
        <v>0</v>
      </c>
      <c r="U118" s="41">
        <v>0</v>
      </c>
      <c r="V118" s="41">
        <v>0</v>
      </c>
      <c r="W118" s="41">
        <v>0</v>
      </c>
      <c r="X118" s="41">
        <v>0</v>
      </c>
      <c r="Y118" s="41">
        <v>0</v>
      </c>
      <c r="Z118" s="41">
        <v>0</v>
      </c>
      <c r="AA118" s="41">
        <v>0</v>
      </c>
      <c r="AB118" s="41">
        <v>0</v>
      </c>
      <c r="AC118" s="41">
        <v>0</v>
      </c>
      <c r="AD118" s="41">
        <v>0</v>
      </c>
      <c r="AE118" s="41">
        <v>0</v>
      </c>
      <c r="AF118" s="41">
        <v>0</v>
      </c>
      <c r="AG118" s="41">
        <v>0</v>
      </c>
      <c r="AH118" s="41">
        <v>0</v>
      </c>
      <c r="AI118" s="41">
        <v>0</v>
      </c>
      <c r="AJ118" s="41">
        <v>0</v>
      </c>
      <c r="AK118" s="41">
        <v>0</v>
      </c>
      <c r="AL118" s="41">
        <v>0</v>
      </c>
      <c r="AM118" s="41">
        <v>0</v>
      </c>
      <c r="AN118" s="41">
        <v>0</v>
      </c>
      <c r="AO118" s="41">
        <v>0</v>
      </c>
      <c r="AP118" s="41">
        <v>0</v>
      </c>
      <c r="AQ118" s="41">
        <v>0</v>
      </c>
      <c r="AR118" s="41">
        <v>0</v>
      </c>
      <c r="AS118" s="41">
        <v>0</v>
      </c>
      <c r="AT118" s="41">
        <v>0</v>
      </c>
      <c r="AU118" s="41">
        <v>0</v>
      </c>
      <c r="AV118" s="41">
        <v>0</v>
      </c>
      <c r="AW118" s="41">
        <v>0</v>
      </c>
      <c r="AX118" s="41">
        <v>0</v>
      </c>
      <c r="AY118" s="41">
        <v>0</v>
      </c>
      <c r="AZ118" s="41">
        <v>0</v>
      </c>
      <c r="BA118" s="41">
        <v>0</v>
      </c>
      <c r="BB118" s="41">
        <v>0</v>
      </c>
      <c r="BC118" s="41">
        <v>0</v>
      </c>
      <c r="BD118" s="41">
        <v>0</v>
      </c>
      <c r="BE118" s="41">
        <v>0</v>
      </c>
      <c r="BF118" s="41">
        <v>0</v>
      </c>
      <c r="BG118" s="41">
        <v>0</v>
      </c>
      <c r="BH118" s="41">
        <v>0</v>
      </c>
      <c r="BI118" s="41">
        <v>0</v>
      </c>
      <c r="BJ118" s="41">
        <v>0</v>
      </c>
      <c r="BK118" s="41">
        <v>0</v>
      </c>
      <c r="BL118" s="41">
        <v>0</v>
      </c>
      <c r="BM118" s="41">
        <v>0</v>
      </c>
      <c r="BN118" s="41">
        <v>0</v>
      </c>
      <c r="BO118" s="41">
        <v>0</v>
      </c>
      <c r="BP118" s="41">
        <v>0</v>
      </c>
      <c r="BQ118" s="41">
        <v>0</v>
      </c>
      <c r="BR118" s="41">
        <v>0</v>
      </c>
      <c r="BS118" s="41">
        <v>0</v>
      </c>
      <c r="BT118" s="41">
        <v>0</v>
      </c>
      <c r="BU118" s="41">
        <v>0</v>
      </c>
      <c r="BV118" s="41">
        <v>0</v>
      </c>
      <c r="BW118" s="41">
        <v>1</v>
      </c>
      <c r="BX118" s="41">
        <v>0</v>
      </c>
      <c r="BY118" s="41">
        <v>0</v>
      </c>
      <c r="BZ118" s="41">
        <v>0</v>
      </c>
      <c r="CA118" s="41">
        <v>0</v>
      </c>
      <c r="CB118" s="41">
        <v>0</v>
      </c>
      <c r="CC118" s="41">
        <v>0</v>
      </c>
      <c r="CD118" s="41">
        <v>0</v>
      </c>
      <c r="CE118" s="41">
        <v>0</v>
      </c>
      <c r="CF118" s="41">
        <v>0</v>
      </c>
      <c r="CG118" s="41">
        <v>0</v>
      </c>
      <c r="CH118" s="41">
        <v>0</v>
      </c>
      <c r="CI118" s="41">
        <v>0</v>
      </c>
      <c r="CJ118" s="41">
        <v>0</v>
      </c>
      <c r="CK118" s="41">
        <v>0</v>
      </c>
      <c r="CL118" s="41">
        <v>0</v>
      </c>
      <c r="CM118" s="41">
        <v>0</v>
      </c>
      <c r="CN118" s="41">
        <v>0</v>
      </c>
      <c r="CO118" s="41">
        <v>0</v>
      </c>
      <c r="CP118" s="41">
        <v>0</v>
      </c>
      <c r="CQ118" s="41">
        <v>0</v>
      </c>
      <c r="CR118" s="41">
        <v>0</v>
      </c>
      <c r="CS118" s="41">
        <v>0</v>
      </c>
      <c r="CT118" s="41">
        <v>0</v>
      </c>
      <c r="CU118" s="41">
        <v>0</v>
      </c>
      <c r="CV118" s="41">
        <v>0</v>
      </c>
    </row>
    <row r="119" spans="1:100" ht="14.25">
      <c r="A119" s="84" t="s">
        <v>15559</v>
      </c>
      <c r="B119" s="41">
        <v>0</v>
      </c>
      <c r="C119" s="41">
        <v>0</v>
      </c>
      <c r="D119" s="41">
        <v>0</v>
      </c>
      <c r="E119" s="41">
        <v>0</v>
      </c>
      <c r="F119" s="41">
        <v>0</v>
      </c>
      <c r="G119" s="41">
        <v>0</v>
      </c>
      <c r="H119" s="41">
        <v>0</v>
      </c>
      <c r="I119" s="41">
        <v>0</v>
      </c>
      <c r="J119" s="41">
        <v>1</v>
      </c>
      <c r="K119" s="41">
        <v>0</v>
      </c>
      <c r="L119" s="41">
        <v>0</v>
      </c>
      <c r="M119" s="41">
        <v>0</v>
      </c>
      <c r="N119" s="41">
        <v>0</v>
      </c>
      <c r="O119" s="41">
        <v>0</v>
      </c>
      <c r="P119" s="41">
        <v>0</v>
      </c>
      <c r="Q119" s="41">
        <v>0</v>
      </c>
      <c r="R119" s="41">
        <v>0</v>
      </c>
      <c r="S119" s="41">
        <v>0</v>
      </c>
      <c r="T119" s="41">
        <v>0</v>
      </c>
      <c r="U119" s="41">
        <v>0</v>
      </c>
      <c r="V119" s="41">
        <v>0</v>
      </c>
      <c r="W119" s="41">
        <v>0</v>
      </c>
      <c r="X119" s="41">
        <v>0</v>
      </c>
      <c r="Y119" s="41">
        <v>0</v>
      </c>
      <c r="Z119" s="41">
        <v>0</v>
      </c>
      <c r="AA119" s="41">
        <v>0</v>
      </c>
      <c r="AB119" s="41">
        <v>0</v>
      </c>
      <c r="AC119" s="41">
        <v>0</v>
      </c>
      <c r="AD119" s="41">
        <v>0</v>
      </c>
      <c r="AE119" s="41">
        <v>0</v>
      </c>
      <c r="AF119" s="41">
        <v>0</v>
      </c>
      <c r="AG119" s="41">
        <v>0</v>
      </c>
      <c r="AH119" s="41">
        <v>0</v>
      </c>
      <c r="AI119" s="41">
        <v>0</v>
      </c>
      <c r="AJ119" s="41">
        <v>0</v>
      </c>
      <c r="AK119" s="41">
        <v>0</v>
      </c>
      <c r="AL119" s="41">
        <v>0</v>
      </c>
      <c r="AM119" s="41">
        <v>0</v>
      </c>
      <c r="AN119" s="41">
        <v>0</v>
      </c>
      <c r="AO119" s="41">
        <v>0</v>
      </c>
      <c r="AP119" s="41">
        <v>0</v>
      </c>
      <c r="AQ119" s="41">
        <v>0</v>
      </c>
      <c r="AR119" s="41">
        <v>0</v>
      </c>
      <c r="AS119" s="41">
        <v>0</v>
      </c>
      <c r="AT119" s="41">
        <v>0</v>
      </c>
      <c r="AU119" s="41">
        <v>0</v>
      </c>
      <c r="AV119" s="41">
        <v>0</v>
      </c>
      <c r="AW119" s="41">
        <v>0</v>
      </c>
      <c r="AX119" s="41">
        <v>0</v>
      </c>
      <c r="AY119" s="41">
        <v>0</v>
      </c>
      <c r="AZ119" s="41">
        <v>0</v>
      </c>
      <c r="BA119" s="41">
        <v>0</v>
      </c>
      <c r="BB119" s="41">
        <v>0</v>
      </c>
      <c r="BC119" s="41">
        <v>0</v>
      </c>
      <c r="BD119" s="41">
        <v>0</v>
      </c>
      <c r="BE119" s="41">
        <v>0</v>
      </c>
      <c r="BF119" s="41">
        <v>0</v>
      </c>
      <c r="BG119" s="41">
        <v>0</v>
      </c>
      <c r="BH119" s="41">
        <v>0</v>
      </c>
      <c r="BI119" s="41">
        <v>0</v>
      </c>
      <c r="BJ119" s="41">
        <v>0</v>
      </c>
      <c r="BK119" s="41">
        <v>0</v>
      </c>
      <c r="BL119" s="41">
        <v>0</v>
      </c>
      <c r="BM119" s="41">
        <v>0</v>
      </c>
      <c r="BN119" s="41">
        <v>0</v>
      </c>
      <c r="BO119" s="41">
        <v>0</v>
      </c>
      <c r="BP119" s="41">
        <v>0</v>
      </c>
      <c r="BQ119" s="41">
        <v>0</v>
      </c>
      <c r="BR119" s="41">
        <v>0</v>
      </c>
      <c r="BS119" s="41">
        <v>0</v>
      </c>
      <c r="BT119" s="41">
        <v>0</v>
      </c>
      <c r="BU119" s="41">
        <v>0</v>
      </c>
      <c r="BV119" s="41">
        <v>0</v>
      </c>
      <c r="BW119" s="41">
        <v>0</v>
      </c>
      <c r="BX119" s="41">
        <v>0</v>
      </c>
      <c r="BY119" s="41">
        <v>0</v>
      </c>
      <c r="BZ119" s="41">
        <v>0</v>
      </c>
      <c r="CA119" s="41">
        <v>0</v>
      </c>
      <c r="CB119" s="41">
        <v>0</v>
      </c>
      <c r="CC119" s="41">
        <v>0</v>
      </c>
      <c r="CD119" s="41">
        <v>0</v>
      </c>
      <c r="CE119" s="41">
        <v>0</v>
      </c>
      <c r="CF119" s="41">
        <v>0</v>
      </c>
      <c r="CG119" s="41">
        <v>0</v>
      </c>
      <c r="CH119" s="41">
        <v>0</v>
      </c>
      <c r="CI119" s="41">
        <v>0</v>
      </c>
      <c r="CJ119" s="41">
        <v>0</v>
      </c>
      <c r="CK119" s="41">
        <v>0</v>
      </c>
      <c r="CL119" s="41">
        <v>0</v>
      </c>
      <c r="CM119" s="41">
        <v>0</v>
      </c>
      <c r="CN119" s="41">
        <v>0</v>
      </c>
      <c r="CO119" s="41">
        <v>0</v>
      </c>
      <c r="CP119" s="41">
        <v>0</v>
      </c>
      <c r="CQ119" s="41">
        <v>0</v>
      </c>
      <c r="CR119" s="41">
        <v>0</v>
      </c>
      <c r="CS119" s="41">
        <v>0</v>
      </c>
      <c r="CT119" s="41">
        <v>0</v>
      </c>
      <c r="CU119" s="41">
        <v>0</v>
      </c>
      <c r="CV119" s="41">
        <v>0</v>
      </c>
    </row>
    <row r="120" spans="1:100" ht="14.25">
      <c r="A120" s="84" t="s">
        <v>15560</v>
      </c>
      <c r="B120" s="41">
        <v>0</v>
      </c>
      <c r="C120" s="41">
        <v>0</v>
      </c>
      <c r="D120" s="41">
        <v>0</v>
      </c>
      <c r="E120" s="41">
        <v>0</v>
      </c>
      <c r="F120" s="41">
        <v>0</v>
      </c>
      <c r="G120" s="41">
        <v>0</v>
      </c>
      <c r="H120" s="41">
        <v>0</v>
      </c>
      <c r="I120" s="41">
        <v>0</v>
      </c>
      <c r="J120" s="41">
        <v>2</v>
      </c>
      <c r="K120" s="41">
        <v>0</v>
      </c>
      <c r="L120" s="41">
        <v>0</v>
      </c>
      <c r="M120" s="41">
        <v>0</v>
      </c>
      <c r="N120" s="41">
        <v>0</v>
      </c>
      <c r="O120" s="41">
        <v>0</v>
      </c>
      <c r="P120" s="41">
        <v>0</v>
      </c>
      <c r="Q120" s="41">
        <v>0</v>
      </c>
      <c r="R120" s="41">
        <v>0</v>
      </c>
      <c r="S120" s="41">
        <v>0</v>
      </c>
      <c r="T120" s="41">
        <v>0</v>
      </c>
      <c r="U120" s="41">
        <v>0</v>
      </c>
      <c r="V120" s="41">
        <v>0</v>
      </c>
      <c r="W120" s="41">
        <v>0</v>
      </c>
      <c r="X120" s="41">
        <v>0</v>
      </c>
      <c r="Y120" s="41">
        <v>0</v>
      </c>
      <c r="Z120" s="41">
        <v>0</v>
      </c>
      <c r="AA120" s="41">
        <v>0</v>
      </c>
      <c r="AB120" s="41">
        <v>0</v>
      </c>
      <c r="AC120" s="41">
        <v>0</v>
      </c>
      <c r="AD120" s="41">
        <v>0</v>
      </c>
      <c r="AE120" s="41">
        <v>0</v>
      </c>
      <c r="AF120" s="41">
        <v>0</v>
      </c>
      <c r="AG120" s="41">
        <v>0</v>
      </c>
      <c r="AH120" s="41">
        <v>0</v>
      </c>
      <c r="AI120" s="41">
        <v>0</v>
      </c>
      <c r="AJ120" s="41">
        <v>0</v>
      </c>
      <c r="AK120" s="41">
        <v>0</v>
      </c>
      <c r="AL120" s="41">
        <v>0</v>
      </c>
      <c r="AM120" s="41">
        <v>0</v>
      </c>
      <c r="AN120" s="41">
        <v>0</v>
      </c>
      <c r="AO120" s="41">
        <v>0</v>
      </c>
      <c r="AP120" s="41">
        <v>0</v>
      </c>
      <c r="AQ120" s="41">
        <v>0</v>
      </c>
      <c r="AR120" s="41">
        <v>0</v>
      </c>
      <c r="AS120" s="41">
        <v>0</v>
      </c>
      <c r="AT120" s="41">
        <v>0</v>
      </c>
      <c r="AU120" s="41">
        <v>0</v>
      </c>
      <c r="AV120" s="41">
        <v>0</v>
      </c>
      <c r="AW120" s="41">
        <v>0</v>
      </c>
      <c r="AX120" s="41">
        <v>0</v>
      </c>
      <c r="AY120" s="41">
        <v>0</v>
      </c>
      <c r="AZ120" s="41">
        <v>0</v>
      </c>
      <c r="BA120" s="41">
        <v>0</v>
      </c>
      <c r="BB120" s="41">
        <v>0</v>
      </c>
      <c r="BC120" s="41">
        <v>0</v>
      </c>
      <c r="BD120" s="41">
        <v>0</v>
      </c>
      <c r="BE120" s="41">
        <v>0</v>
      </c>
      <c r="BF120" s="41">
        <v>0</v>
      </c>
      <c r="BG120" s="41">
        <v>0</v>
      </c>
      <c r="BH120" s="41">
        <v>0</v>
      </c>
      <c r="BI120" s="41">
        <v>0</v>
      </c>
      <c r="BJ120" s="41">
        <v>0</v>
      </c>
      <c r="BK120" s="41">
        <v>0</v>
      </c>
      <c r="BL120" s="41">
        <v>0</v>
      </c>
      <c r="BM120" s="41">
        <v>0</v>
      </c>
      <c r="BN120" s="41">
        <v>0</v>
      </c>
      <c r="BO120" s="41">
        <v>0</v>
      </c>
      <c r="BP120" s="41">
        <v>0</v>
      </c>
      <c r="BQ120" s="41">
        <v>0</v>
      </c>
      <c r="BR120" s="41">
        <v>0</v>
      </c>
      <c r="BS120" s="41">
        <v>0</v>
      </c>
      <c r="BT120" s="41">
        <v>0</v>
      </c>
      <c r="BU120" s="41">
        <v>0</v>
      </c>
      <c r="BV120" s="41">
        <v>0</v>
      </c>
      <c r="BW120" s="41">
        <v>0</v>
      </c>
      <c r="BX120" s="41">
        <v>0</v>
      </c>
      <c r="BY120" s="41">
        <v>0</v>
      </c>
      <c r="BZ120" s="41">
        <v>0</v>
      </c>
      <c r="CA120" s="41">
        <v>0</v>
      </c>
      <c r="CB120" s="41">
        <v>0</v>
      </c>
      <c r="CC120" s="41">
        <v>0</v>
      </c>
      <c r="CD120" s="41">
        <v>0</v>
      </c>
      <c r="CE120" s="41">
        <v>0</v>
      </c>
      <c r="CF120" s="41">
        <v>0</v>
      </c>
      <c r="CG120" s="41">
        <v>0</v>
      </c>
      <c r="CH120" s="41">
        <v>0</v>
      </c>
      <c r="CI120" s="41">
        <v>0</v>
      </c>
      <c r="CJ120" s="41">
        <v>0</v>
      </c>
      <c r="CK120" s="41">
        <v>0</v>
      </c>
      <c r="CL120" s="41">
        <v>0</v>
      </c>
      <c r="CM120" s="41">
        <v>0</v>
      </c>
      <c r="CN120" s="41">
        <v>0</v>
      </c>
      <c r="CO120" s="41">
        <v>0</v>
      </c>
      <c r="CP120" s="41">
        <v>0</v>
      </c>
      <c r="CQ120" s="41">
        <v>0</v>
      </c>
      <c r="CR120" s="41">
        <v>0</v>
      </c>
      <c r="CS120" s="41">
        <v>0</v>
      </c>
      <c r="CT120" s="41">
        <v>0</v>
      </c>
      <c r="CU120" s="41">
        <v>0</v>
      </c>
      <c r="CV120" s="41">
        <v>0</v>
      </c>
    </row>
    <row r="121" spans="1:100" ht="14.25">
      <c r="A121" s="84" t="s">
        <v>15561</v>
      </c>
      <c r="B121" s="41">
        <v>0</v>
      </c>
      <c r="C121" s="41">
        <v>0</v>
      </c>
      <c r="D121" s="41">
        <v>0</v>
      </c>
      <c r="E121" s="41">
        <v>0</v>
      </c>
      <c r="F121" s="41">
        <v>0</v>
      </c>
      <c r="G121" s="41">
        <v>0</v>
      </c>
      <c r="H121" s="41">
        <v>0</v>
      </c>
      <c r="I121" s="41">
        <v>0</v>
      </c>
      <c r="J121" s="41">
        <v>1</v>
      </c>
      <c r="K121" s="41">
        <v>0</v>
      </c>
      <c r="L121" s="41">
        <v>0</v>
      </c>
      <c r="M121" s="41">
        <v>0</v>
      </c>
      <c r="N121" s="41">
        <v>0</v>
      </c>
      <c r="O121" s="41">
        <v>0</v>
      </c>
      <c r="P121" s="41">
        <v>0</v>
      </c>
      <c r="Q121" s="41">
        <v>0</v>
      </c>
      <c r="R121" s="41">
        <v>0</v>
      </c>
      <c r="S121" s="41">
        <v>0</v>
      </c>
      <c r="T121" s="41">
        <v>0</v>
      </c>
      <c r="U121" s="41">
        <v>0</v>
      </c>
      <c r="V121" s="41">
        <v>0</v>
      </c>
      <c r="W121" s="41">
        <v>0</v>
      </c>
      <c r="X121" s="41">
        <v>0</v>
      </c>
      <c r="Y121" s="41">
        <v>0</v>
      </c>
      <c r="Z121" s="41">
        <v>0</v>
      </c>
      <c r="AA121" s="41">
        <v>0</v>
      </c>
      <c r="AB121" s="41">
        <v>0</v>
      </c>
      <c r="AC121" s="41">
        <v>0</v>
      </c>
      <c r="AD121" s="41">
        <v>0</v>
      </c>
      <c r="AE121" s="41">
        <v>0</v>
      </c>
      <c r="AF121" s="41">
        <v>0</v>
      </c>
      <c r="AG121" s="41">
        <v>0</v>
      </c>
      <c r="AH121" s="41">
        <v>0</v>
      </c>
      <c r="AI121" s="41">
        <v>0</v>
      </c>
      <c r="AJ121" s="41">
        <v>0</v>
      </c>
      <c r="AK121" s="41">
        <v>0</v>
      </c>
      <c r="AL121" s="41">
        <v>0</v>
      </c>
      <c r="AM121" s="41">
        <v>0</v>
      </c>
      <c r="AN121" s="41">
        <v>0</v>
      </c>
      <c r="AO121" s="41">
        <v>0</v>
      </c>
      <c r="AP121" s="41">
        <v>0</v>
      </c>
      <c r="AQ121" s="41">
        <v>0</v>
      </c>
      <c r="AR121" s="41">
        <v>0</v>
      </c>
      <c r="AS121" s="41">
        <v>0</v>
      </c>
      <c r="AT121" s="41">
        <v>0</v>
      </c>
      <c r="AU121" s="41">
        <v>0</v>
      </c>
      <c r="AV121" s="41">
        <v>0</v>
      </c>
      <c r="AW121" s="41">
        <v>0</v>
      </c>
      <c r="AX121" s="41">
        <v>0</v>
      </c>
      <c r="AY121" s="41">
        <v>0</v>
      </c>
      <c r="AZ121" s="41">
        <v>0</v>
      </c>
      <c r="BA121" s="41">
        <v>0</v>
      </c>
      <c r="BB121" s="41">
        <v>0</v>
      </c>
      <c r="BC121" s="41">
        <v>0</v>
      </c>
      <c r="BD121" s="41">
        <v>0</v>
      </c>
      <c r="BE121" s="41">
        <v>0</v>
      </c>
      <c r="BF121" s="41">
        <v>0</v>
      </c>
      <c r="BG121" s="41">
        <v>0</v>
      </c>
      <c r="BH121" s="41">
        <v>0</v>
      </c>
      <c r="BI121" s="41">
        <v>0</v>
      </c>
      <c r="BJ121" s="41">
        <v>0</v>
      </c>
      <c r="BK121" s="41">
        <v>0</v>
      </c>
      <c r="BL121" s="41">
        <v>0</v>
      </c>
      <c r="BM121" s="41">
        <v>0</v>
      </c>
      <c r="BN121" s="41">
        <v>0</v>
      </c>
      <c r="BO121" s="41">
        <v>0</v>
      </c>
      <c r="BP121" s="41">
        <v>0</v>
      </c>
      <c r="BQ121" s="41">
        <v>0</v>
      </c>
      <c r="BR121" s="41">
        <v>0</v>
      </c>
      <c r="BS121" s="41">
        <v>0</v>
      </c>
      <c r="BT121" s="41">
        <v>0</v>
      </c>
      <c r="BU121" s="41">
        <v>0</v>
      </c>
      <c r="BV121" s="41">
        <v>0</v>
      </c>
      <c r="BW121" s="41">
        <v>0</v>
      </c>
      <c r="BX121" s="41">
        <v>0</v>
      </c>
      <c r="BY121" s="41">
        <v>0</v>
      </c>
      <c r="BZ121" s="41">
        <v>0</v>
      </c>
      <c r="CA121" s="41">
        <v>0</v>
      </c>
      <c r="CB121" s="41">
        <v>0</v>
      </c>
      <c r="CC121" s="41">
        <v>0</v>
      </c>
      <c r="CD121" s="41">
        <v>0</v>
      </c>
      <c r="CE121" s="41">
        <v>0</v>
      </c>
      <c r="CF121" s="41">
        <v>0</v>
      </c>
      <c r="CG121" s="41">
        <v>0</v>
      </c>
      <c r="CH121" s="41">
        <v>0</v>
      </c>
      <c r="CI121" s="41">
        <v>0</v>
      </c>
      <c r="CJ121" s="41">
        <v>1</v>
      </c>
      <c r="CK121" s="41">
        <v>1</v>
      </c>
      <c r="CL121" s="41">
        <v>0</v>
      </c>
      <c r="CM121" s="41">
        <v>0</v>
      </c>
      <c r="CN121" s="41">
        <v>0</v>
      </c>
      <c r="CO121" s="41">
        <v>0</v>
      </c>
      <c r="CP121" s="41">
        <v>0</v>
      </c>
      <c r="CQ121" s="41">
        <v>0</v>
      </c>
      <c r="CR121" s="41">
        <v>0</v>
      </c>
      <c r="CS121" s="41">
        <v>0</v>
      </c>
      <c r="CT121" s="41">
        <v>0</v>
      </c>
      <c r="CU121" s="41">
        <v>0</v>
      </c>
      <c r="CV121" s="41">
        <v>0</v>
      </c>
    </row>
    <row r="122" spans="1:100" ht="14.25">
      <c r="A122" s="84" t="s">
        <v>15562</v>
      </c>
      <c r="B122" s="41">
        <v>0</v>
      </c>
      <c r="C122" s="41">
        <v>0</v>
      </c>
      <c r="D122" s="41">
        <v>0</v>
      </c>
      <c r="E122" s="41">
        <v>0</v>
      </c>
      <c r="F122" s="41">
        <v>0</v>
      </c>
      <c r="G122" s="41">
        <v>0</v>
      </c>
      <c r="H122" s="41">
        <v>1</v>
      </c>
      <c r="I122" s="41">
        <v>0</v>
      </c>
      <c r="J122" s="41">
        <v>0</v>
      </c>
      <c r="K122" s="41">
        <v>0</v>
      </c>
      <c r="L122" s="41">
        <v>0</v>
      </c>
      <c r="M122" s="41">
        <v>0</v>
      </c>
      <c r="N122" s="41">
        <v>0</v>
      </c>
      <c r="O122" s="41">
        <v>0</v>
      </c>
      <c r="P122" s="41">
        <v>0</v>
      </c>
      <c r="Q122" s="41">
        <v>0</v>
      </c>
      <c r="R122" s="41">
        <v>1</v>
      </c>
      <c r="S122" s="41">
        <v>0</v>
      </c>
      <c r="T122" s="41">
        <v>0</v>
      </c>
      <c r="U122" s="41">
        <v>0</v>
      </c>
      <c r="V122" s="41">
        <v>0</v>
      </c>
      <c r="W122" s="41">
        <v>0</v>
      </c>
      <c r="X122" s="41">
        <v>0</v>
      </c>
      <c r="Y122" s="41">
        <v>0</v>
      </c>
      <c r="Z122" s="41">
        <v>0</v>
      </c>
      <c r="AA122" s="41">
        <v>0</v>
      </c>
      <c r="AB122" s="41">
        <v>0</v>
      </c>
      <c r="AC122" s="41">
        <v>0</v>
      </c>
      <c r="AD122" s="41">
        <v>0</v>
      </c>
      <c r="AE122" s="41">
        <v>0</v>
      </c>
      <c r="AF122" s="41">
        <v>0</v>
      </c>
      <c r="AG122" s="41">
        <v>0</v>
      </c>
      <c r="AH122" s="41">
        <v>0</v>
      </c>
      <c r="AI122" s="41">
        <v>0</v>
      </c>
      <c r="AJ122" s="41">
        <v>0</v>
      </c>
      <c r="AK122" s="41">
        <v>0</v>
      </c>
      <c r="AL122" s="41">
        <v>0</v>
      </c>
      <c r="AM122" s="41">
        <v>0</v>
      </c>
      <c r="AN122" s="41">
        <v>0</v>
      </c>
      <c r="AO122" s="41">
        <v>0</v>
      </c>
      <c r="AP122" s="41">
        <v>0</v>
      </c>
      <c r="AQ122" s="41">
        <v>0</v>
      </c>
      <c r="AR122" s="41">
        <v>0</v>
      </c>
      <c r="AS122" s="41">
        <v>0</v>
      </c>
      <c r="AT122" s="41">
        <v>0</v>
      </c>
      <c r="AU122" s="41">
        <v>0</v>
      </c>
      <c r="AV122" s="41">
        <v>0</v>
      </c>
      <c r="AW122" s="41">
        <v>0</v>
      </c>
      <c r="AX122" s="41">
        <v>0</v>
      </c>
      <c r="AY122" s="41">
        <v>0</v>
      </c>
      <c r="AZ122" s="41">
        <v>0</v>
      </c>
      <c r="BA122" s="41">
        <v>0</v>
      </c>
      <c r="BB122" s="41">
        <v>0</v>
      </c>
      <c r="BC122" s="41">
        <v>0</v>
      </c>
      <c r="BD122" s="41">
        <v>0</v>
      </c>
      <c r="BE122" s="41">
        <v>0</v>
      </c>
      <c r="BF122" s="41">
        <v>0</v>
      </c>
      <c r="BG122" s="41">
        <v>0</v>
      </c>
      <c r="BH122" s="41">
        <v>0</v>
      </c>
      <c r="BI122" s="41">
        <v>0</v>
      </c>
      <c r="BJ122" s="41">
        <v>0</v>
      </c>
      <c r="BK122" s="41">
        <v>0</v>
      </c>
      <c r="BL122" s="41">
        <v>0</v>
      </c>
      <c r="BM122" s="41">
        <v>0</v>
      </c>
      <c r="BN122" s="41">
        <v>0</v>
      </c>
      <c r="BO122" s="41">
        <v>0</v>
      </c>
      <c r="BP122" s="41">
        <v>0</v>
      </c>
      <c r="BQ122" s="41">
        <v>0</v>
      </c>
      <c r="BR122" s="41">
        <v>0</v>
      </c>
      <c r="BS122" s="41">
        <v>0</v>
      </c>
      <c r="BT122" s="41">
        <v>0</v>
      </c>
      <c r="BU122" s="41">
        <v>0</v>
      </c>
      <c r="BV122" s="41">
        <v>0</v>
      </c>
      <c r="BW122" s="41">
        <v>0</v>
      </c>
      <c r="BX122" s="41">
        <v>0</v>
      </c>
      <c r="BY122" s="41">
        <v>0</v>
      </c>
      <c r="BZ122" s="41">
        <v>0</v>
      </c>
      <c r="CA122" s="41">
        <v>0</v>
      </c>
      <c r="CB122" s="41">
        <v>0</v>
      </c>
      <c r="CC122" s="41">
        <v>0</v>
      </c>
      <c r="CD122" s="41">
        <v>0</v>
      </c>
      <c r="CE122" s="41">
        <v>0</v>
      </c>
      <c r="CF122" s="41">
        <v>0</v>
      </c>
      <c r="CG122" s="41">
        <v>0</v>
      </c>
      <c r="CH122" s="41">
        <v>0</v>
      </c>
      <c r="CI122" s="41">
        <v>0</v>
      </c>
      <c r="CJ122" s="41">
        <v>0</v>
      </c>
      <c r="CK122" s="41">
        <v>0</v>
      </c>
      <c r="CL122" s="41">
        <v>0</v>
      </c>
      <c r="CM122" s="41">
        <v>0</v>
      </c>
      <c r="CN122" s="41">
        <v>0</v>
      </c>
      <c r="CO122" s="41">
        <v>0</v>
      </c>
      <c r="CP122" s="41">
        <v>0</v>
      </c>
      <c r="CQ122" s="41">
        <v>0</v>
      </c>
      <c r="CR122" s="41">
        <v>0</v>
      </c>
      <c r="CS122" s="41">
        <v>0</v>
      </c>
      <c r="CT122" s="41">
        <v>0</v>
      </c>
      <c r="CU122" s="41">
        <v>0</v>
      </c>
      <c r="CV122" s="41">
        <v>0</v>
      </c>
    </row>
    <row r="123" spans="1:100" ht="14.25">
      <c r="A123" s="84" t="s">
        <v>15563</v>
      </c>
      <c r="B123" s="41">
        <v>0</v>
      </c>
      <c r="C123" s="41">
        <v>0</v>
      </c>
      <c r="D123" s="41">
        <v>0</v>
      </c>
      <c r="E123" s="41">
        <v>0</v>
      </c>
      <c r="F123" s="41">
        <v>0</v>
      </c>
      <c r="G123" s="41">
        <v>0</v>
      </c>
      <c r="H123" s="41">
        <v>0</v>
      </c>
      <c r="I123" s="41">
        <v>0</v>
      </c>
      <c r="J123" s="41">
        <v>0</v>
      </c>
      <c r="K123" s="41">
        <v>0</v>
      </c>
      <c r="L123" s="41">
        <v>0</v>
      </c>
      <c r="M123" s="41">
        <v>0</v>
      </c>
      <c r="N123" s="41">
        <v>0</v>
      </c>
      <c r="O123" s="41">
        <v>0</v>
      </c>
      <c r="P123" s="41">
        <v>0</v>
      </c>
      <c r="Q123" s="41">
        <v>0</v>
      </c>
      <c r="R123" s="41">
        <v>0</v>
      </c>
      <c r="S123" s="41">
        <v>0</v>
      </c>
      <c r="T123" s="41">
        <v>0</v>
      </c>
      <c r="U123" s="41">
        <v>0</v>
      </c>
      <c r="V123" s="41">
        <v>0</v>
      </c>
      <c r="W123" s="41">
        <v>0</v>
      </c>
      <c r="X123" s="41">
        <v>0</v>
      </c>
      <c r="Y123" s="41">
        <v>0</v>
      </c>
      <c r="Z123" s="41">
        <v>0</v>
      </c>
      <c r="AA123" s="41">
        <v>0</v>
      </c>
      <c r="AB123" s="41">
        <v>0</v>
      </c>
      <c r="AC123" s="41">
        <v>0</v>
      </c>
      <c r="AD123" s="41">
        <v>0</v>
      </c>
      <c r="AE123" s="41">
        <v>0</v>
      </c>
      <c r="AF123" s="41">
        <v>0</v>
      </c>
      <c r="AG123" s="41">
        <v>0</v>
      </c>
      <c r="AH123" s="41">
        <v>0</v>
      </c>
      <c r="AI123" s="41">
        <v>0</v>
      </c>
      <c r="AJ123" s="41">
        <v>0</v>
      </c>
      <c r="AK123" s="41">
        <v>0</v>
      </c>
      <c r="AL123" s="41">
        <v>0</v>
      </c>
      <c r="AM123" s="41">
        <v>0</v>
      </c>
      <c r="AN123" s="41">
        <v>0</v>
      </c>
      <c r="AO123" s="41">
        <v>0</v>
      </c>
      <c r="AP123" s="41">
        <v>0</v>
      </c>
      <c r="AQ123" s="41">
        <v>0</v>
      </c>
      <c r="AR123" s="41">
        <v>0</v>
      </c>
      <c r="AS123" s="41">
        <v>0</v>
      </c>
      <c r="AT123" s="41">
        <v>0</v>
      </c>
      <c r="AU123" s="41">
        <v>0</v>
      </c>
      <c r="AV123" s="41">
        <v>0</v>
      </c>
      <c r="AW123" s="41">
        <v>0</v>
      </c>
      <c r="AX123" s="41">
        <v>0</v>
      </c>
      <c r="AY123" s="41">
        <v>0</v>
      </c>
      <c r="AZ123" s="41">
        <v>0</v>
      </c>
      <c r="BA123" s="41">
        <v>0</v>
      </c>
      <c r="BB123" s="41">
        <v>0</v>
      </c>
      <c r="BC123" s="41">
        <v>0</v>
      </c>
      <c r="BD123" s="41">
        <v>0</v>
      </c>
      <c r="BE123" s="41">
        <v>0</v>
      </c>
      <c r="BF123" s="41">
        <v>0</v>
      </c>
      <c r="BG123" s="41">
        <v>0</v>
      </c>
      <c r="BH123" s="41">
        <v>1</v>
      </c>
      <c r="BI123" s="41">
        <v>0</v>
      </c>
      <c r="BJ123" s="41">
        <v>0</v>
      </c>
      <c r="BK123" s="41">
        <v>0</v>
      </c>
      <c r="BL123" s="41">
        <v>0</v>
      </c>
      <c r="BM123" s="41">
        <v>0</v>
      </c>
      <c r="BN123" s="41">
        <v>0</v>
      </c>
      <c r="BO123" s="41">
        <v>0</v>
      </c>
      <c r="BP123" s="41">
        <v>0</v>
      </c>
      <c r="BQ123" s="41">
        <v>0</v>
      </c>
      <c r="BR123" s="41">
        <v>0</v>
      </c>
      <c r="BS123" s="41">
        <v>0</v>
      </c>
      <c r="BT123" s="41">
        <v>0</v>
      </c>
      <c r="BU123" s="41">
        <v>0</v>
      </c>
      <c r="BV123" s="41">
        <v>0</v>
      </c>
      <c r="BW123" s="41">
        <v>0</v>
      </c>
      <c r="BX123" s="41">
        <v>0</v>
      </c>
      <c r="BY123" s="41">
        <v>0</v>
      </c>
      <c r="BZ123" s="41">
        <v>0</v>
      </c>
      <c r="CA123" s="41">
        <v>0</v>
      </c>
      <c r="CB123" s="41">
        <v>0</v>
      </c>
      <c r="CC123" s="41">
        <v>0</v>
      </c>
      <c r="CD123" s="41">
        <v>0</v>
      </c>
      <c r="CE123" s="41">
        <v>0</v>
      </c>
      <c r="CF123" s="41">
        <v>0</v>
      </c>
      <c r="CG123" s="41">
        <v>0</v>
      </c>
      <c r="CH123" s="41">
        <v>0</v>
      </c>
      <c r="CI123" s="41">
        <v>0</v>
      </c>
      <c r="CJ123" s="41">
        <v>0</v>
      </c>
      <c r="CK123" s="41">
        <v>0</v>
      </c>
      <c r="CL123" s="41">
        <v>0</v>
      </c>
      <c r="CM123" s="41">
        <v>0</v>
      </c>
      <c r="CN123" s="41">
        <v>0</v>
      </c>
      <c r="CO123" s="41">
        <v>0</v>
      </c>
      <c r="CP123" s="41">
        <v>0</v>
      </c>
      <c r="CQ123" s="41">
        <v>0</v>
      </c>
      <c r="CR123" s="41">
        <v>0</v>
      </c>
      <c r="CS123" s="41">
        <v>0</v>
      </c>
      <c r="CT123" s="41">
        <v>0</v>
      </c>
      <c r="CU123" s="41">
        <v>0</v>
      </c>
      <c r="CV123" s="41">
        <v>0</v>
      </c>
    </row>
    <row r="124" spans="1:100" ht="14.25">
      <c r="A124" s="84" t="s">
        <v>15564</v>
      </c>
      <c r="B124" s="41">
        <v>1</v>
      </c>
      <c r="C124" s="41">
        <v>3</v>
      </c>
      <c r="D124" s="41">
        <v>0</v>
      </c>
      <c r="E124" s="41">
        <v>0</v>
      </c>
      <c r="F124" s="41">
        <v>0</v>
      </c>
      <c r="G124" s="41">
        <v>0</v>
      </c>
      <c r="H124" s="41">
        <v>5</v>
      </c>
      <c r="I124" s="41">
        <v>0</v>
      </c>
      <c r="J124" s="41">
        <v>0</v>
      </c>
      <c r="K124" s="41">
        <v>0</v>
      </c>
      <c r="L124" s="41">
        <v>0</v>
      </c>
      <c r="M124" s="41">
        <v>0</v>
      </c>
      <c r="N124" s="41">
        <v>0</v>
      </c>
      <c r="O124" s="41">
        <v>0</v>
      </c>
      <c r="P124" s="41">
        <v>0</v>
      </c>
      <c r="Q124" s="41">
        <v>0</v>
      </c>
      <c r="R124" s="41">
        <v>0</v>
      </c>
      <c r="S124" s="41">
        <v>0</v>
      </c>
      <c r="T124" s="41">
        <v>0</v>
      </c>
      <c r="U124" s="41">
        <v>0</v>
      </c>
      <c r="V124" s="41">
        <v>0</v>
      </c>
      <c r="W124" s="41">
        <v>0</v>
      </c>
      <c r="X124" s="41">
        <v>0</v>
      </c>
      <c r="Y124" s="41">
        <v>0</v>
      </c>
      <c r="Z124" s="41">
        <v>0</v>
      </c>
      <c r="AA124" s="41">
        <v>0</v>
      </c>
      <c r="AB124" s="41">
        <v>0</v>
      </c>
      <c r="AC124" s="41">
        <v>0</v>
      </c>
      <c r="AD124" s="41">
        <v>0</v>
      </c>
      <c r="AE124" s="41">
        <v>0</v>
      </c>
      <c r="AF124" s="41">
        <v>0</v>
      </c>
      <c r="AG124" s="41">
        <v>0</v>
      </c>
      <c r="AH124" s="41">
        <v>0</v>
      </c>
      <c r="AI124" s="41">
        <v>0</v>
      </c>
      <c r="AJ124" s="41">
        <v>0</v>
      </c>
      <c r="AK124" s="41">
        <v>0</v>
      </c>
      <c r="AL124" s="41">
        <v>0</v>
      </c>
      <c r="AM124" s="41">
        <v>0</v>
      </c>
      <c r="AN124" s="41">
        <v>0</v>
      </c>
      <c r="AO124" s="41">
        <v>0</v>
      </c>
      <c r="AP124" s="41">
        <v>0</v>
      </c>
      <c r="AQ124" s="41">
        <v>0</v>
      </c>
      <c r="AR124" s="41">
        <v>0</v>
      </c>
      <c r="AS124" s="41">
        <v>0</v>
      </c>
      <c r="AT124" s="41">
        <v>0</v>
      </c>
      <c r="AU124" s="41">
        <v>0</v>
      </c>
      <c r="AV124" s="41">
        <v>0</v>
      </c>
      <c r="AW124" s="41">
        <v>0</v>
      </c>
      <c r="AX124" s="41">
        <v>0</v>
      </c>
      <c r="AY124" s="41">
        <v>0</v>
      </c>
      <c r="AZ124" s="41">
        <v>0</v>
      </c>
      <c r="BA124" s="41">
        <v>0</v>
      </c>
      <c r="BB124" s="41">
        <v>0</v>
      </c>
      <c r="BC124" s="41">
        <v>0</v>
      </c>
      <c r="BD124" s="41">
        <v>0</v>
      </c>
      <c r="BE124" s="41">
        <v>0</v>
      </c>
      <c r="BF124" s="41">
        <v>0</v>
      </c>
      <c r="BG124" s="41">
        <v>0</v>
      </c>
      <c r="BH124" s="41">
        <v>0</v>
      </c>
      <c r="BI124" s="41">
        <v>0</v>
      </c>
      <c r="BJ124" s="41">
        <v>0</v>
      </c>
      <c r="BK124" s="41">
        <v>0</v>
      </c>
      <c r="BL124" s="41">
        <v>0</v>
      </c>
      <c r="BM124" s="41">
        <v>0</v>
      </c>
      <c r="BN124" s="41">
        <v>0</v>
      </c>
      <c r="BO124" s="41">
        <v>0</v>
      </c>
      <c r="BP124" s="41">
        <v>0</v>
      </c>
      <c r="BQ124" s="41">
        <v>0</v>
      </c>
      <c r="BR124" s="41">
        <v>0</v>
      </c>
      <c r="BS124" s="41">
        <v>0</v>
      </c>
      <c r="BT124" s="41">
        <v>0</v>
      </c>
      <c r="BU124" s="41">
        <v>0</v>
      </c>
      <c r="BV124" s="41">
        <v>0</v>
      </c>
      <c r="BW124" s="41">
        <v>13</v>
      </c>
      <c r="BX124" s="41">
        <v>18</v>
      </c>
      <c r="BY124" s="41">
        <v>0</v>
      </c>
      <c r="BZ124" s="41">
        <v>0</v>
      </c>
      <c r="CA124" s="41">
        <v>0</v>
      </c>
      <c r="CB124" s="41">
        <v>0</v>
      </c>
      <c r="CC124" s="41">
        <v>0</v>
      </c>
      <c r="CD124" s="41">
        <v>0</v>
      </c>
      <c r="CE124" s="41">
        <v>0</v>
      </c>
      <c r="CF124" s="41">
        <v>0</v>
      </c>
      <c r="CG124" s="41">
        <v>0</v>
      </c>
      <c r="CH124" s="41">
        <v>0</v>
      </c>
      <c r="CI124" s="41">
        <v>0</v>
      </c>
      <c r="CJ124" s="41">
        <v>0</v>
      </c>
      <c r="CK124" s="41">
        <v>0</v>
      </c>
      <c r="CL124" s="41">
        <v>0</v>
      </c>
      <c r="CM124" s="41">
        <v>1</v>
      </c>
      <c r="CN124" s="41">
        <v>0</v>
      </c>
      <c r="CO124" s="41">
        <v>0</v>
      </c>
      <c r="CP124" s="41">
        <v>0</v>
      </c>
      <c r="CQ124" s="41">
        <v>0</v>
      </c>
      <c r="CR124" s="41">
        <v>0</v>
      </c>
      <c r="CS124" s="41">
        <v>0</v>
      </c>
      <c r="CT124" s="41">
        <v>0</v>
      </c>
      <c r="CU124" s="41">
        <v>0</v>
      </c>
      <c r="CV124" s="41">
        <v>0</v>
      </c>
    </row>
    <row r="125" spans="1:100" ht="14.25">
      <c r="A125" s="84" t="s">
        <v>15565</v>
      </c>
      <c r="B125" s="41">
        <v>0</v>
      </c>
      <c r="C125" s="41">
        <v>0</v>
      </c>
      <c r="D125" s="41">
        <v>0</v>
      </c>
      <c r="E125" s="41">
        <v>0</v>
      </c>
      <c r="F125" s="41">
        <v>0</v>
      </c>
      <c r="G125" s="41">
        <v>0</v>
      </c>
      <c r="H125" s="41">
        <v>0</v>
      </c>
      <c r="I125" s="41">
        <v>0</v>
      </c>
      <c r="J125" s="41">
        <v>0</v>
      </c>
      <c r="K125" s="41">
        <v>0</v>
      </c>
      <c r="L125" s="41">
        <v>0</v>
      </c>
      <c r="M125" s="41">
        <v>0</v>
      </c>
      <c r="N125" s="41">
        <v>0</v>
      </c>
      <c r="O125" s="41">
        <v>0</v>
      </c>
      <c r="P125" s="41">
        <v>0</v>
      </c>
      <c r="Q125" s="41">
        <v>0</v>
      </c>
      <c r="R125" s="41">
        <v>0</v>
      </c>
      <c r="S125" s="41">
        <v>0</v>
      </c>
      <c r="T125" s="41">
        <v>0</v>
      </c>
      <c r="U125" s="41">
        <v>0</v>
      </c>
      <c r="V125" s="41">
        <v>0</v>
      </c>
      <c r="W125" s="41">
        <v>0</v>
      </c>
      <c r="X125" s="41">
        <v>0</v>
      </c>
      <c r="Y125" s="41">
        <v>0</v>
      </c>
      <c r="Z125" s="41">
        <v>0</v>
      </c>
      <c r="AA125" s="41">
        <v>0</v>
      </c>
      <c r="AB125" s="41">
        <v>1</v>
      </c>
      <c r="AC125" s="41">
        <v>0</v>
      </c>
      <c r="AD125" s="41">
        <v>0</v>
      </c>
      <c r="AE125" s="41">
        <v>0</v>
      </c>
      <c r="AF125" s="41">
        <v>0</v>
      </c>
      <c r="AG125" s="41">
        <v>0</v>
      </c>
      <c r="AH125" s="41">
        <v>0</v>
      </c>
      <c r="AI125" s="41">
        <v>0</v>
      </c>
      <c r="AJ125" s="41">
        <v>0</v>
      </c>
      <c r="AK125" s="41">
        <v>0</v>
      </c>
      <c r="AL125" s="41">
        <v>0</v>
      </c>
      <c r="AM125" s="41">
        <v>0</v>
      </c>
      <c r="AN125" s="41">
        <v>0</v>
      </c>
      <c r="AO125" s="41">
        <v>0</v>
      </c>
      <c r="AP125" s="41">
        <v>0</v>
      </c>
      <c r="AQ125" s="41">
        <v>0</v>
      </c>
      <c r="AR125" s="41">
        <v>0</v>
      </c>
      <c r="AS125" s="41">
        <v>0</v>
      </c>
      <c r="AT125" s="41">
        <v>0</v>
      </c>
      <c r="AU125" s="41">
        <v>0</v>
      </c>
      <c r="AV125" s="41">
        <v>0</v>
      </c>
      <c r="AW125" s="41">
        <v>0</v>
      </c>
      <c r="AX125" s="41">
        <v>0</v>
      </c>
      <c r="AY125" s="41">
        <v>0</v>
      </c>
      <c r="AZ125" s="41">
        <v>0</v>
      </c>
      <c r="BA125" s="41">
        <v>0</v>
      </c>
      <c r="BB125" s="41">
        <v>0</v>
      </c>
      <c r="BC125" s="41">
        <v>0</v>
      </c>
      <c r="BD125" s="41">
        <v>0</v>
      </c>
      <c r="BE125" s="41">
        <v>0</v>
      </c>
      <c r="BF125" s="41">
        <v>0</v>
      </c>
      <c r="BG125" s="41">
        <v>0</v>
      </c>
      <c r="BH125" s="41">
        <v>0</v>
      </c>
      <c r="BI125" s="41">
        <v>0</v>
      </c>
      <c r="BJ125" s="41">
        <v>0</v>
      </c>
      <c r="BK125" s="41">
        <v>0</v>
      </c>
      <c r="BL125" s="41">
        <v>0</v>
      </c>
      <c r="BM125" s="41">
        <v>0</v>
      </c>
      <c r="BN125" s="41">
        <v>0</v>
      </c>
      <c r="BO125" s="41">
        <v>0</v>
      </c>
      <c r="BP125" s="41">
        <v>0</v>
      </c>
      <c r="BQ125" s="41">
        <v>0</v>
      </c>
      <c r="BR125" s="41">
        <v>0</v>
      </c>
      <c r="BS125" s="41">
        <v>0</v>
      </c>
      <c r="BT125" s="41">
        <v>0</v>
      </c>
      <c r="BU125" s="41">
        <v>0</v>
      </c>
      <c r="BV125" s="41">
        <v>0</v>
      </c>
      <c r="BW125" s="41">
        <v>0</v>
      </c>
      <c r="BX125" s="41">
        <v>0</v>
      </c>
      <c r="BY125" s="41">
        <v>0</v>
      </c>
      <c r="BZ125" s="41">
        <v>0</v>
      </c>
      <c r="CA125" s="41">
        <v>0</v>
      </c>
      <c r="CB125" s="41">
        <v>0</v>
      </c>
      <c r="CC125" s="41">
        <v>0</v>
      </c>
      <c r="CD125" s="41">
        <v>0</v>
      </c>
      <c r="CE125" s="41">
        <v>0</v>
      </c>
      <c r="CF125" s="41">
        <v>1</v>
      </c>
      <c r="CG125" s="41">
        <v>0</v>
      </c>
      <c r="CH125" s="41">
        <v>0</v>
      </c>
      <c r="CI125" s="41">
        <v>0</v>
      </c>
      <c r="CJ125" s="41">
        <v>0</v>
      </c>
      <c r="CK125" s="41">
        <v>0</v>
      </c>
      <c r="CL125" s="41">
        <v>0</v>
      </c>
      <c r="CM125" s="41">
        <v>0</v>
      </c>
      <c r="CN125" s="41">
        <v>0</v>
      </c>
      <c r="CO125" s="41">
        <v>0</v>
      </c>
      <c r="CP125" s="41">
        <v>0</v>
      </c>
      <c r="CQ125" s="41">
        <v>0</v>
      </c>
      <c r="CR125" s="41">
        <v>0</v>
      </c>
      <c r="CS125" s="41">
        <v>0</v>
      </c>
      <c r="CT125" s="41">
        <v>0</v>
      </c>
      <c r="CU125" s="41">
        <v>0</v>
      </c>
      <c r="CV125" s="41">
        <v>0</v>
      </c>
    </row>
    <row r="126" spans="1:100" ht="14.25">
      <c r="A126" s="84" t="s">
        <v>15566</v>
      </c>
      <c r="B126" s="41">
        <v>0</v>
      </c>
      <c r="C126" s="41">
        <v>0</v>
      </c>
      <c r="D126" s="41">
        <v>0</v>
      </c>
      <c r="E126" s="41">
        <v>0</v>
      </c>
      <c r="F126" s="41">
        <v>0</v>
      </c>
      <c r="G126" s="41">
        <v>0</v>
      </c>
      <c r="H126" s="41">
        <v>0</v>
      </c>
      <c r="I126" s="41">
        <v>0</v>
      </c>
      <c r="J126" s="41">
        <v>0</v>
      </c>
      <c r="K126" s="41">
        <v>0</v>
      </c>
      <c r="L126" s="41">
        <v>0</v>
      </c>
      <c r="M126" s="41">
        <v>0</v>
      </c>
      <c r="N126" s="41">
        <v>0</v>
      </c>
      <c r="O126" s="41">
        <v>2</v>
      </c>
      <c r="P126" s="41">
        <v>0</v>
      </c>
      <c r="Q126" s="41">
        <v>0</v>
      </c>
      <c r="R126" s="41">
        <v>2</v>
      </c>
      <c r="S126" s="41">
        <v>0</v>
      </c>
      <c r="T126" s="41">
        <v>0</v>
      </c>
      <c r="U126" s="41">
        <v>0</v>
      </c>
      <c r="V126" s="41">
        <v>0</v>
      </c>
      <c r="W126" s="41">
        <v>0</v>
      </c>
      <c r="X126" s="41">
        <v>0</v>
      </c>
      <c r="Y126" s="41">
        <v>0</v>
      </c>
      <c r="Z126" s="41">
        <v>0</v>
      </c>
      <c r="AA126" s="41">
        <v>0</v>
      </c>
      <c r="AB126" s="41">
        <v>0</v>
      </c>
      <c r="AC126" s="41">
        <v>0</v>
      </c>
      <c r="AD126" s="41">
        <v>0</v>
      </c>
      <c r="AE126" s="41">
        <v>0</v>
      </c>
      <c r="AF126" s="41">
        <v>0</v>
      </c>
      <c r="AG126" s="41">
        <v>0</v>
      </c>
      <c r="AH126" s="41">
        <v>0</v>
      </c>
      <c r="AI126" s="41">
        <v>0</v>
      </c>
      <c r="AJ126" s="41">
        <v>0</v>
      </c>
      <c r="AK126" s="41">
        <v>0</v>
      </c>
      <c r="AL126" s="41">
        <v>0</v>
      </c>
      <c r="AM126" s="41">
        <v>0</v>
      </c>
      <c r="AN126" s="41">
        <v>0</v>
      </c>
      <c r="AO126" s="41">
        <v>0</v>
      </c>
      <c r="AP126" s="41">
        <v>0</v>
      </c>
      <c r="AQ126" s="41">
        <v>0</v>
      </c>
      <c r="AR126" s="41">
        <v>0</v>
      </c>
      <c r="AS126" s="41">
        <v>0</v>
      </c>
      <c r="AT126" s="41">
        <v>0</v>
      </c>
      <c r="AU126" s="41">
        <v>0</v>
      </c>
      <c r="AV126" s="41">
        <v>0</v>
      </c>
      <c r="AW126" s="41">
        <v>0</v>
      </c>
      <c r="AX126" s="41">
        <v>0</v>
      </c>
      <c r="AY126" s="41">
        <v>0</v>
      </c>
      <c r="AZ126" s="41">
        <v>0</v>
      </c>
      <c r="BA126" s="41">
        <v>0</v>
      </c>
      <c r="BB126" s="41">
        <v>0</v>
      </c>
      <c r="BC126" s="41">
        <v>0</v>
      </c>
      <c r="BD126" s="41">
        <v>0</v>
      </c>
      <c r="BE126" s="41">
        <v>0</v>
      </c>
      <c r="BF126" s="41">
        <v>0</v>
      </c>
      <c r="BG126" s="41">
        <v>0</v>
      </c>
      <c r="BH126" s="41">
        <v>0</v>
      </c>
      <c r="BI126" s="41">
        <v>0</v>
      </c>
      <c r="BJ126" s="41">
        <v>0</v>
      </c>
      <c r="BK126" s="41">
        <v>1</v>
      </c>
      <c r="BL126" s="41">
        <v>0</v>
      </c>
      <c r="BM126" s="41">
        <v>0</v>
      </c>
      <c r="BN126" s="41">
        <v>0</v>
      </c>
      <c r="BO126" s="41">
        <v>0</v>
      </c>
      <c r="BP126" s="41">
        <v>0</v>
      </c>
      <c r="BQ126" s="41">
        <v>0</v>
      </c>
      <c r="BR126" s="41">
        <v>0</v>
      </c>
      <c r="BS126" s="41">
        <v>0</v>
      </c>
      <c r="BT126" s="41">
        <v>0</v>
      </c>
      <c r="BU126" s="41">
        <v>2</v>
      </c>
      <c r="BV126" s="41">
        <v>0</v>
      </c>
      <c r="BW126" s="41">
        <v>1</v>
      </c>
      <c r="BX126" s="41">
        <v>0</v>
      </c>
      <c r="BY126" s="41">
        <v>0</v>
      </c>
      <c r="BZ126" s="41">
        <v>0</v>
      </c>
      <c r="CA126" s="41">
        <v>0</v>
      </c>
      <c r="CB126" s="41">
        <v>0</v>
      </c>
      <c r="CC126" s="41">
        <v>0</v>
      </c>
      <c r="CD126" s="41">
        <v>0</v>
      </c>
      <c r="CE126" s="41">
        <v>0</v>
      </c>
      <c r="CF126" s="41">
        <v>0</v>
      </c>
      <c r="CG126" s="41">
        <v>0</v>
      </c>
      <c r="CH126" s="41">
        <v>0</v>
      </c>
      <c r="CI126" s="41">
        <v>0</v>
      </c>
      <c r="CJ126" s="41">
        <v>0</v>
      </c>
      <c r="CK126" s="41">
        <v>0</v>
      </c>
      <c r="CL126" s="41">
        <v>0</v>
      </c>
      <c r="CM126" s="41">
        <v>0</v>
      </c>
      <c r="CN126" s="41">
        <v>0</v>
      </c>
      <c r="CO126" s="41">
        <v>0</v>
      </c>
      <c r="CP126" s="41">
        <v>0</v>
      </c>
      <c r="CQ126" s="41">
        <v>0</v>
      </c>
      <c r="CR126" s="41">
        <v>0</v>
      </c>
      <c r="CS126" s="41">
        <v>0</v>
      </c>
      <c r="CT126" s="41">
        <v>0</v>
      </c>
      <c r="CU126" s="41">
        <v>0</v>
      </c>
      <c r="CV126" s="41">
        <v>0</v>
      </c>
    </row>
    <row r="127" spans="1:100" ht="14.25">
      <c r="A127" s="84" t="s">
        <v>15567</v>
      </c>
      <c r="B127" s="41">
        <v>0</v>
      </c>
      <c r="C127" s="41">
        <v>0</v>
      </c>
      <c r="D127" s="41">
        <v>0</v>
      </c>
      <c r="E127" s="41">
        <v>0</v>
      </c>
      <c r="F127" s="41">
        <v>0</v>
      </c>
      <c r="G127" s="41">
        <v>0</v>
      </c>
      <c r="H127" s="41">
        <v>3</v>
      </c>
      <c r="I127" s="41">
        <v>0</v>
      </c>
      <c r="J127" s="41">
        <v>0</v>
      </c>
      <c r="K127" s="41">
        <v>1</v>
      </c>
      <c r="L127" s="41">
        <v>0</v>
      </c>
      <c r="M127" s="41">
        <v>0</v>
      </c>
      <c r="N127" s="41">
        <v>0</v>
      </c>
      <c r="O127" s="41">
        <v>1</v>
      </c>
      <c r="P127" s="41">
        <v>0</v>
      </c>
      <c r="Q127" s="41">
        <v>0</v>
      </c>
      <c r="R127" s="41">
        <v>0</v>
      </c>
      <c r="S127" s="41">
        <v>0</v>
      </c>
      <c r="T127" s="41">
        <v>0</v>
      </c>
      <c r="U127" s="41">
        <v>0</v>
      </c>
      <c r="V127" s="41">
        <v>0</v>
      </c>
      <c r="W127" s="41">
        <v>0</v>
      </c>
      <c r="X127" s="41">
        <v>0</v>
      </c>
      <c r="Y127" s="41">
        <v>1</v>
      </c>
      <c r="Z127" s="41">
        <v>0</v>
      </c>
      <c r="AA127" s="41">
        <v>0</v>
      </c>
      <c r="AB127" s="41">
        <v>0</v>
      </c>
      <c r="AC127" s="41">
        <v>0</v>
      </c>
      <c r="AD127" s="41">
        <v>1</v>
      </c>
      <c r="AE127" s="41">
        <v>0</v>
      </c>
      <c r="AF127" s="41">
        <v>0</v>
      </c>
      <c r="AG127" s="41">
        <v>0</v>
      </c>
      <c r="AH127" s="41">
        <v>0</v>
      </c>
      <c r="AI127" s="41">
        <v>0</v>
      </c>
      <c r="AJ127" s="41">
        <v>0</v>
      </c>
      <c r="AK127" s="41">
        <v>0</v>
      </c>
      <c r="AL127" s="41">
        <v>0</v>
      </c>
      <c r="AM127" s="41">
        <v>0</v>
      </c>
      <c r="AN127" s="41">
        <v>0</v>
      </c>
      <c r="AO127" s="41">
        <v>0</v>
      </c>
      <c r="AP127" s="41">
        <v>0</v>
      </c>
      <c r="AQ127" s="41">
        <v>0</v>
      </c>
      <c r="AR127" s="41">
        <v>0</v>
      </c>
      <c r="AS127" s="41">
        <v>0</v>
      </c>
      <c r="AT127" s="41">
        <v>0</v>
      </c>
      <c r="AU127" s="41">
        <v>0</v>
      </c>
      <c r="AV127" s="41">
        <v>0</v>
      </c>
      <c r="AW127" s="41">
        <v>2</v>
      </c>
      <c r="AX127" s="41">
        <v>0</v>
      </c>
      <c r="AY127" s="41">
        <v>0</v>
      </c>
      <c r="AZ127" s="41">
        <v>0</v>
      </c>
      <c r="BA127" s="41">
        <v>0</v>
      </c>
      <c r="BB127" s="41">
        <v>0</v>
      </c>
      <c r="BC127" s="41">
        <v>1</v>
      </c>
      <c r="BD127" s="41">
        <v>0</v>
      </c>
      <c r="BE127" s="41">
        <v>0</v>
      </c>
      <c r="BF127" s="41">
        <v>0</v>
      </c>
      <c r="BG127" s="41">
        <v>0</v>
      </c>
      <c r="BH127" s="41">
        <v>0</v>
      </c>
      <c r="BI127" s="41">
        <v>0</v>
      </c>
      <c r="BJ127" s="41">
        <v>0</v>
      </c>
      <c r="BK127" s="41">
        <v>1</v>
      </c>
      <c r="BL127" s="41">
        <v>0</v>
      </c>
      <c r="BM127" s="41">
        <v>0</v>
      </c>
      <c r="BN127" s="41">
        <v>0</v>
      </c>
      <c r="BO127" s="41">
        <v>0</v>
      </c>
      <c r="BP127" s="41">
        <v>0</v>
      </c>
      <c r="BQ127" s="41">
        <v>0</v>
      </c>
      <c r="BR127" s="41">
        <v>0</v>
      </c>
      <c r="BS127" s="41">
        <v>1</v>
      </c>
      <c r="BT127" s="41">
        <v>0</v>
      </c>
      <c r="BU127" s="41">
        <v>0</v>
      </c>
      <c r="BV127" s="41">
        <v>1</v>
      </c>
      <c r="BW127" s="41">
        <v>1</v>
      </c>
      <c r="BX127" s="41">
        <v>0</v>
      </c>
      <c r="BY127" s="41">
        <v>0</v>
      </c>
      <c r="BZ127" s="41">
        <v>2</v>
      </c>
      <c r="CA127" s="41">
        <v>0</v>
      </c>
      <c r="CB127" s="41">
        <v>0</v>
      </c>
      <c r="CC127" s="41">
        <v>0</v>
      </c>
      <c r="CD127" s="41">
        <v>0</v>
      </c>
      <c r="CE127" s="41">
        <v>0</v>
      </c>
      <c r="CF127" s="41">
        <v>0</v>
      </c>
      <c r="CG127" s="41">
        <v>0</v>
      </c>
      <c r="CH127" s="41">
        <v>0</v>
      </c>
      <c r="CI127" s="41">
        <v>0</v>
      </c>
      <c r="CJ127" s="41">
        <v>0</v>
      </c>
      <c r="CK127" s="41">
        <v>0</v>
      </c>
      <c r="CL127" s="41">
        <v>0</v>
      </c>
      <c r="CM127" s="41">
        <v>0</v>
      </c>
      <c r="CN127" s="41">
        <v>0</v>
      </c>
      <c r="CO127" s="41">
        <v>0</v>
      </c>
      <c r="CP127" s="41">
        <v>0</v>
      </c>
      <c r="CQ127" s="41">
        <v>0</v>
      </c>
      <c r="CR127" s="41">
        <v>0</v>
      </c>
      <c r="CS127" s="41">
        <v>0</v>
      </c>
      <c r="CT127" s="41">
        <v>0</v>
      </c>
      <c r="CU127" s="41">
        <v>0</v>
      </c>
      <c r="CV127" s="41">
        <v>0</v>
      </c>
    </row>
    <row r="128" spans="1:100" ht="14.25">
      <c r="A128" s="84" t="s">
        <v>15568</v>
      </c>
      <c r="B128" s="41">
        <v>0</v>
      </c>
      <c r="C128" s="41">
        <v>0</v>
      </c>
      <c r="D128" s="41">
        <v>0</v>
      </c>
      <c r="E128" s="41">
        <v>0</v>
      </c>
      <c r="F128" s="41">
        <v>0</v>
      </c>
      <c r="G128" s="41">
        <v>0</v>
      </c>
      <c r="H128" s="41">
        <v>1</v>
      </c>
      <c r="I128" s="41">
        <v>0</v>
      </c>
      <c r="J128" s="41">
        <v>1</v>
      </c>
      <c r="K128" s="41">
        <v>0</v>
      </c>
      <c r="L128" s="41">
        <v>0</v>
      </c>
      <c r="M128" s="41">
        <v>0</v>
      </c>
      <c r="N128" s="41">
        <v>0</v>
      </c>
      <c r="O128" s="41">
        <v>0</v>
      </c>
      <c r="P128" s="41">
        <v>0</v>
      </c>
      <c r="Q128" s="41">
        <v>0</v>
      </c>
      <c r="R128" s="41">
        <v>0</v>
      </c>
      <c r="S128" s="41">
        <v>0</v>
      </c>
      <c r="T128" s="41">
        <v>0</v>
      </c>
      <c r="U128" s="41">
        <v>0</v>
      </c>
      <c r="V128" s="41">
        <v>0</v>
      </c>
      <c r="W128" s="41">
        <v>0</v>
      </c>
      <c r="X128" s="41">
        <v>0</v>
      </c>
      <c r="Y128" s="41">
        <v>0</v>
      </c>
      <c r="Z128" s="41">
        <v>0</v>
      </c>
      <c r="AA128" s="41">
        <v>0</v>
      </c>
      <c r="AB128" s="41">
        <v>0</v>
      </c>
      <c r="AC128" s="41">
        <v>0</v>
      </c>
      <c r="AD128" s="41">
        <v>0</v>
      </c>
      <c r="AE128" s="41">
        <v>0</v>
      </c>
      <c r="AF128" s="41">
        <v>0</v>
      </c>
      <c r="AG128" s="41">
        <v>0</v>
      </c>
      <c r="AH128" s="41">
        <v>0</v>
      </c>
      <c r="AI128" s="41">
        <v>0</v>
      </c>
      <c r="AJ128" s="41">
        <v>0</v>
      </c>
      <c r="AK128" s="41">
        <v>0</v>
      </c>
      <c r="AL128" s="41">
        <v>0</v>
      </c>
      <c r="AM128" s="41">
        <v>0</v>
      </c>
      <c r="AN128" s="41">
        <v>0</v>
      </c>
      <c r="AO128" s="41">
        <v>0</v>
      </c>
      <c r="AP128" s="41">
        <v>0</v>
      </c>
      <c r="AQ128" s="41">
        <v>0</v>
      </c>
      <c r="AR128" s="41">
        <v>0</v>
      </c>
      <c r="AS128" s="41">
        <v>0</v>
      </c>
      <c r="AT128" s="41">
        <v>0</v>
      </c>
      <c r="AU128" s="41">
        <v>0</v>
      </c>
      <c r="AV128" s="41">
        <v>0</v>
      </c>
      <c r="AW128" s="41">
        <v>0</v>
      </c>
      <c r="AX128" s="41">
        <v>0</v>
      </c>
      <c r="AY128" s="41">
        <v>0</v>
      </c>
      <c r="AZ128" s="41">
        <v>0</v>
      </c>
      <c r="BA128" s="41">
        <v>0</v>
      </c>
      <c r="BB128" s="41">
        <v>0</v>
      </c>
      <c r="BC128" s="41">
        <v>0</v>
      </c>
      <c r="BD128" s="41">
        <v>0</v>
      </c>
      <c r="BE128" s="41">
        <v>0</v>
      </c>
      <c r="BF128" s="41">
        <v>0</v>
      </c>
      <c r="BG128" s="41">
        <v>0</v>
      </c>
      <c r="BH128" s="41">
        <v>0</v>
      </c>
      <c r="BI128" s="41">
        <v>0</v>
      </c>
      <c r="BJ128" s="41">
        <v>0</v>
      </c>
      <c r="BK128" s="41">
        <v>0</v>
      </c>
      <c r="BL128" s="41">
        <v>0</v>
      </c>
      <c r="BM128" s="41">
        <v>0</v>
      </c>
      <c r="BN128" s="41">
        <v>0</v>
      </c>
      <c r="BO128" s="41">
        <v>0</v>
      </c>
      <c r="BP128" s="41">
        <v>0</v>
      </c>
      <c r="BQ128" s="41">
        <v>0</v>
      </c>
      <c r="BR128" s="41">
        <v>0</v>
      </c>
      <c r="BS128" s="41">
        <v>0</v>
      </c>
      <c r="BT128" s="41">
        <v>0</v>
      </c>
      <c r="BU128" s="41">
        <v>0</v>
      </c>
      <c r="BV128" s="41">
        <v>0</v>
      </c>
      <c r="BW128" s="41">
        <v>0</v>
      </c>
      <c r="BX128" s="41">
        <v>0</v>
      </c>
      <c r="BY128" s="41">
        <v>0</v>
      </c>
      <c r="BZ128" s="41">
        <v>0</v>
      </c>
      <c r="CA128" s="41">
        <v>0</v>
      </c>
      <c r="CB128" s="41">
        <v>0</v>
      </c>
      <c r="CC128" s="41">
        <v>0</v>
      </c>
      <c r="CD128" s="41">
        <v>0</v>
      </c>
      <c r="CE128" s="41">
        <v>0</v>
      </c>
      <c r="CF128" s="41">
        <v>0</v>
      </c>
      <c r="CG128" s="41">
        <v>0</v>
      </c>
      <c r="CH128" s="41">
        <v>1</v>
      </c>
      <c r="CI128" s="41">
        <v>0</v>
      </c>
      <c r="CJ128" s="41">
        <v>0</v>
      </c>
      <c r="CK128" s="41">
        <v>0</v>
      </c>
      <c r="CL128" s="41">
        <v>0</v>
      </c>
      <c r="CM128" s="41">
        <v>0</v>
      </c>
      <c r="CN128" s="41">
        <v>0</v>
      </c>
      <c r="CO128" s="41">
        <v>0</v>
      </c>
      <c r="CP128" s="41">
        <v>0</v>
      </c>
      <c r="CQ128" s="41">
        <v>0</v>
      </c>
      <c r="CR128" s="41">
        <v>0</v>
      </c>
      <c r="CS128" s="41">
        <v>0</v>
      </c>
      <c r="CT128" s="41">
        <v>0</v>
      </c>
      <c r="CU128" s="41">
        <v>0</v>
      </c>
      <c r="CV128" s="41">
        <v>0</v>
      </c>
    </row>
    <row r="129" spans="1:100" ht="14.25">
      <c r="A129" s="84" t="s">
        <v>15569</v>
      </c>
      <c r="B129" s="41">
        <v>0</v>
      </c>
      <c r="C129" s="41">
        <v>0</v>
      </c>
      <c r="D129" s="41">
        <v>0</v>
      </c>
      <c r="E129" s="41">
        <v>0</v>
      </c>
      <c r="F129" s="41">
        <v>0</v>
      </c>
      <c r="G129" s="41">
        <v>0</v>
      </c>
      <c r="H129" s="41">
        <v>0</v>
      </c>
      <c r="I129" s="41">
        <v>0</v>
      </c>
      <c r="J129" s="41">
        <v>0</v>
      </c>
      <c r="K129" s="41">
        <v>0</v>
      </c>
      <c r="L129" s="41">
        <v>0</v>
      </c>
      <c r="M129" s="41">
        <v>0</v>
      </c>
      <c r="N129" s="41">
        <v>0</v>
      </c>
      <c r="O129" s="41">
        <v>1</v>
      </c>
      <c r="P129" s="41">
        <v>0</v>
      </c>
      <c r="Q129" s="41">
        <v>0</v>
      </c>
      <c r="R129" s="41">
        <v>1</v>
      </c>
      <c r="S129" s="41">
        <v>0</v>
      </c>
      <c r="T129" s="41">
        <v>0</v>
      </c>
      <c r="U129" s="41">
        <v>0</v>
      </c>
      <c r="V129" s="41">
        <v>0</v>
      </c>
      <c r="W129" s="41">
        <v>0</v>
      </c>
      <c r="X129" s="41">
        <v>0</v>
      </c>
      <c r="Y129" s="41">
        <v>0</v>
      </c>
      <c r="Z129" s="41">
        <v>0</v>
      </c>
      <c r="AA129" s="41">
        <v>0</v>
      </c>
      <c r="AB129" s="41">
        <v>0</v>
      </c>
      <c r="AC129" s="41">
        <v>0</v>
      </c>
      <c r="AD129" s="41">
        <v>0</v>
      </c>
      <c r="AE129" s="41">
        <v>0</v>
      </c>
      <c r="AF129" s="41">
        <v>0</v>
      </c>
      <c r="AG129" s="41">
        <v>0</v>
      </c>
      <c r="AH129" s="41">
        <v>0</v>
      </c>
      <c r="AI129" s="41">
        <v>0</v>
      </c>
      <c r="AJ129" s="41">
        <v>0</v>
      </c>
      <c r="AK129" s="41">
        <v>0</v>
      </c>
      <c r="AL129" s="41">
        <v>0</v>
      </c>
      <c r="AM129" s="41">
        <v>0</v>
      </c>
      <c r="AN129" s="41">
        <v>0</v>
      </c>
      <c r="AO129" s="41">
        <v>0</v>
      </c>
      <c r="AP129" s="41">
        <v>0</v>
      </c>
      <c r="AQ129" s="41">
        <v>0</v>
      </c>
      <c r="AR129" s="41">
        <v>0</v>
      </c>
      <c r="AS129" s="41">
        <v>0</v>
      </c>
      <c r="AT129" s="41">
        <v>0</v>
      </c>
      <c r="AU129" s="41">
        <v>0</v>
      </c>
      <c r="AV129" s="41">
        <v>0</v>
      </c>
      <c r="AW129" s="41">
        <v>0</v>
      </c>
      <c r="AX129" s="41">
        <v>0</v>
      </c>
      <c r="AY129" s="41">
        <v>0</v>
      </c>
      <c r="AZ129" s="41">
        <v>0</v>
      </c>
      <c r="BA129" s="41">
        <v>0</v>
      </c>
      <c r="BB129" s="41">
        <v>0</v>
      </c>
      <c r="BC129" s="41">
        <v>0</v>
      </c>
      <c r="BD129" s="41">
        <v>0</v>
      </c>
      <c r="BE129" s="41">
        <v>0</v>
      </c>
      <c r="BF129" s="41">
        <v>0</v>
      </c>
      <c r="BG129" s="41">
        <v>0</v>
      </c>
      <c r="BH129" s="41">
        <v>0</v>
      </c>
      <c r="BI129" s="41">
        <v>0</v>
      </c>
      <c r="BJ129" s="41">
        <v>0</v>
      </c>
      <c r="BK129" s="41">
        <v>0</v>
      </c>
      <c r="BL129" s="41">
        <v>0</v>
      </c>
      <c r="BM129" s="41">
        <v>0</v>
      </c>
      <c r="BN129" s="41">
        <v>0</v>
      </c>
      <c r="BO129" s="41">
        <v>0</v>
      </c>
      <c r="BP129" s="41">
        <v>0</v>
      </c>
      <c r="BQ129" s="41">
        <v>0</v>
      </c>
      <c r="BR129" s="41">
        <v>0</v>
      </c>
      <c r="BS129" s="41">
        <v>0</v>
      </c>
      <c r="BT129" s="41">
        <v>0</v>
      </c>
      <c r="BU129" s="41">
        <v>0</v>
      </c>
      <c r="BV129" s="41">
        <v>0</v>
      </c>
      <c r="BW129" s="41">
        <v>1</v>
      </c>
      <c r="BX129" s="41">
        <v>0</v>
      </c>
      <c r="BY129" s="41">
        <v>0</v>
      </c>
      <c r="BZ129" s="41">
        <v>0</v>
      </c>
      <c r="CA129" s="41">
        <v>0</v>
      </c>
      <c r="CB129" s="41">
        <v>0</v>
      </c>
      <c r="CC129" s="41">
        <v>0</v>
      </c>
      <c r="CD129" s="41">
        <v>0</v>
      </c>
      <c r="CE129" s="41">
        <v>0</v>
      </c>
      <c r="CF129" s="41">
        <v>0</v>
      </c>
      <c r="CG129" s="41">
        <v>0</v>
      </c>
      <c r="CH129" s="41">
        <v>0</v>
      </c>
      <c r="CI129" s="41">
        <v>0</v>
      </c>
      <c r="CJ129" s="41">
        <v>0</v>
      </c>
      <c r="CK129" s="41">
        <v>0</v>
      </c>
      <c r="CL129" s="41">
        <v>0</v>
      </c>
      <c r="CM129" s="41">
        <v>0</v>
      </c>
      <c r="CN129" s="41">
        <v>0</v>
      </c>
      <c r="CO129" s="41">
        <v>0</v>
      </c>
      <c r="CP129" s="41">
        <v>0</v>
      </c>
      <c r="CQ129" s="41">
        <v>0</v>
      </c>
      <c r="CR129" s="41">
        <v>0</v>
      </c>
      <c r="CS129" s="41">
        <v>0</v>
      </c>
      <c r="CT129" s="41">
        <v>0</v>
      </c>
      <c r="CU129" s="41">
        <v>0</v>
      </c>
      <c r="CV129" s="41">
        <v>0</v>
      </c>
    </row>
    <row r="130" spans="1:100" ht="14.25">
      <c r="A130" s="84" t="s">
        <v>15570</v>
      </c>
      <c r="B130" s="41">
        <v>0</v>
      </c>
      <c r="C130" s="41">
        <v>0</v>
      </c>
      <c r="D130" s="41">
        <v>0</v>
      </c>
      <c r="E130" s="41">
        <v>0</v>
      </c>
      <c r="F130" s="41">
        <v>0</v>
      </c>
      <c r="G130" s="41">
        <v>0</v>
      </c>
      <c r="H130" s="41">
        <v>0</v>
      </c>
      <c r="I130" s="41">
        <v>0</v>
      </c>
      <c r="J130" s="41">
        <v>0</v>
      </c>
      <c r="K130" s="41">
        <v>0</v>
      </c>
      <c r="L130" s="41">
        <v>0</v>
      </c>
      <c r="M130" s="41">
        <v>0</v>
      </c>
      <c r="N130" s="41">
        <v>0</v>
      </c>
      <c r="O130" s="41">
        <v>1</v>
      </c>
      <c r="P130" s="41">
        <v>1</v>
      </c>
      <c r="Q130" s="41">
        <v>0</v>
      </c>
      <c r="R130" s="41">
        <v>0</v>
      </c>
      <c r="S130" s="41">
        <v>0</v>
      </c>
      <c r="T130" s="41">
        <v>0</v>
      </c>
      <c r="U130" s="41">
        <v>0</v>
      </c>
      <c r="V130" s="41">
        <v>0</v>
      </c>
      <c r="W130" s="41">
        <v>0</v>
      </c>
      <c r="X130" s="41">
        <v>0</v>
      </c>
      <c r="Y130" s="41">
        <v>1</v>
      </c>
      <c r="Z130" s="41">
        <v>0</v>
      </c>
      <c r="AA130" s="41">
        <v>0</v>
      </c>
      <c r="AB130" s="41">
        <v>0</v>
      </c>
      <c r="AC130" s="41">
        <v>0</v>
      </c>
      <c r="AD130" s="41">
        <v>0</v>
      </c>
      <c r="AE130" s="41">
        <v>0</v>
      </c>
      <c r="AF130" s="41">
        <v>0</v>
      </c>
      <c r="AG130" s="41">
        <v>0</v>
      </c>
      <c r="AH130" s="41">
        <v>0</v>
      </c>
      <c r="AI130" s="41">
        <v>0</v>
      </c>
      <c r="AJ130" s="41">
        <v>0</v>
      </c>
      <c r="AK130" s="41">
        <v>0</v>
      </c>
      <c r="AL130" s="41">
        <v>0</v>
      </c>
      <c r="AM130" s="41">
        <v>0</v>
      </c>
      <c r="AN130" s="41">
        <v>0</v>
      </c>
      <c r="AO130" s="41">
        <v>0</v>
      </c>
      <c r="AP130" s="41">
        <v>0</v>
      </c>
      <c r="AQ130" s="41">
        <v>0</v>
      </c>
      <c r="AR130" s="41">
        <v>0</v>
      </c>
      <c r="AS130" s="41">
        <v>0</v>
      </c>
      <c r="AT130" s="41">
        <v>0</v>
      </c>
      <c r="AU130" s="41">
        <v>0</v>
      </c>
      <c r="AV130" s="41">
        <v>0</v>
      </c>
      <c r="AW130" s="41">
        <v>1</v>
      </c>
      <c r="AX130" s="41">
        <v>0</v>
      </c>
      <c r="AY130" s="41">
        <v>0</v>
      </c>
      <c r="AZ130" s="41">
        <v>0</v>
      </c>
      <c r="BA130" s="41">
        <v>0</v>
      </c>
      <c r="BB130" s="41">
        <v>0</v>
      </c>
      <c r="BC130" s="41">
        <v>1</v>
      </c>
      <c r="BD130" s="41">
        <v>0</v>
      </c>
      <c r="BE130" s="41">
        <v>0</v>
      </c>
      <c r="BF130" s="41">
        <v>0</v>
      </c>
      <c r="BG130" s="41">
        <v>0</v>
      </c>
      <c r="BH130" s="41">
        <v>0</v>
      </c>
      <c r="BI130" s="41">
        <v>0</v>
      </c>
      <c r="BJ130" s="41">
        <v>0</v>
      </c>
      <c r="BK130" s="41">
        <v>0</v>
      </c>
      <c r="BL130" s="41">
        <v>0</v>
      </c>
      <c r="BM130" s="41">
        <v>0</v>
      </c>
      <c r="BN130" s="41">
        <v>0</v>
      </c>
      <c r="BO130" s="41">
        <v>0</v>
      </c>
      <c r="BP130" s="41">
        <v>0</v>
      </c>
      <c r="BQ130" s="41">
        <v>0</v>
      </c>
      <c r="BR130" s="41">
        <v>0</v>
      </c>
      <c r="BS130" s="41">
        <v>0</v>
      </c>
      <c r="BT130" s="41">
        <v>0</v>
      </c>
      <c r="BU130" s="41">
        <v>0</v>
      </c>
      <c r="BV130" s="41">
        <v>0</v>
      </c>
      <c r="BW130" s="41">
        <v>0</v>
      </c>
      <c r="BX130" s="41">
        <v>1</v>
      </c>
      <c r="BY130" s="41">
        <v>0</v>
      </c>
      <c r="BZ130" s="41">
        <v>0</v>
      </c>
      <c r="CA130" s="41">
        <v>0</v>
      </c>
      <c r="CB130" s="41">
        <v>0</v>
      </c>
      <c r="CC130" s="41">
        <v>0</v>
      </c>
      <c r="CD130" s="41">
        <v>0</v>
      </c>
      <c r="CE130" s="41">
        <v>0</v>
      </c>
      <c r="CF130" s="41">
        <v>0</v>
      </c>
      <c r="CG130" s="41">
        <v>0</v>
      </c>
      <c r="CH130" s="41">
        <v>0</v>
      </c>
      <c r="CI130" s="41">
        <v>0</v>
      </c>
      <c r="CJ130" s="41">
        <v>0</v>
      </c>
      <c r="CK130" s="41">
        <v>0</v>
      </c>
      <c r="CL130" s="41">
        <v>0</v>
      </c>
      <c r="CM130" s="41">
        <v>0</v>
      </c>
      <c r="CN130" s="41">
        <v>0</v>
      </c>
      <c r="CO130" s="41">
        <v>0</v>
      </c>
      <c r="CP130" s="41">
        <v>0</v>
      </c>
      <c r="CQ130" s="41">
        <v>0</v>
      </c>
      <c r="CR130" s="41">
        <v>0</v>
      </c>
      <c r="CS130" s="41">
        <v>0</v>
      </c>
      <c r="CT130" s="41">
        <v>0</v>
      </c>
      <c r="CU130" s="41">
        <v>0</v>
      </c>
      <c r="CV130" s="41">
        <v>0</v>
      </c>
    </row>
    <row r="131" spans="1:100" ht="14.25">
      <c r="A131" s="84" t="s">
        <v>15571</v>
      </c>
      <c r="B131" s="41">
        <v>0</v>
      </c>
      <c r="C131" s="41">
        <v>0</v>
      </c>
      <c r="D131" s="41">
        <v>0</v>
      </c>
      <c r="E131" s="41">
        <v>0</v>
      </c>
      <c r="F131" s="41">
        <v>0</v>
      </c>
      <c r="G131" s="41">
        <v>0</v>
      </c>
      <c r="H131" s="41">
        <v>0</v>
      </c>
      <c r="I131" s="41">
        <v>0</v>
      </c>
      <c r="J131" s="41">
        <v>0</v>
      </c>
      <c r="K131" s="41">
        <v>0</v>
      </c>
      <c r="L131" s="41">
        <v>0</v>
      </c>
      <c r="M131" s="41">
        <v>0</v>
      </c>
      <c r="N131" s="41">
        <v>0</v>
      </c>
      <c r="O131" s="41">
        <v>0</v>
      </c>
      <c r="P131" s="41">
        <v>0</v>
      </c>
      <c r="Q131" s="41">
        <v>0</v>
      </c>
      <c r="R131" s="41">
        <v>0</v>
      </c>
      <c r="S131" s="41">
        <v>0</v>
      </c>
      <c r="T131" s="41">
        <v>0</v>
      </c>
      <c r="U131" s="41">
        <v>0</v>
      </c>
      <c r="V131" s="41">
        <v>0</v>
      </c>
      <c r="W131" s="41">
        <v>0</v>
      </c>
      <c r="X131" s="41">
        <v>0</v>
      </c>
      <c r="Y131" s="41">
        <v>1</v>
      </c>
      <c r="Z131" s="41">
        <v>0</v>
      </c>
      <c r="AA131" s="41">
        <v>0</v>
      </c>
      <c r="AB131" s="41">
        <v>0</v>
      </c>
      <c r="AC131" s="41">
        <v>0</v>
      </c>
      <c r="AD131" s="41">
        <v>0</v>
      </c>
      <c r="AE131" s="41">
        <v>0</v>
      </c>
      <c r="AF131" s="41">
        <v>0</v>
      </c>
      <c r="AG131" s="41">
        <v>0</v>
      </c>
      <c r="AH131" s="41">
        <v>0</v>
      </c>
      <c r="AI131" s="41">
        <v>0</v>
      </c>
      <c r="AJ131" s="41">
        <v>0</v>
      </c>
      <c r="AK131" s="41">
        <v>0</v>
      </c>
      <c r="AL131" s="41">
        <v>0</v>
      </c>
      <c r="AM131" s="41">
        <v>0</v>
      </c>
      <c r="AN131" s="41">
        <v>0</v>
      </c>
      <c r="AO131" s="41">
        <v>0</v>
      </c>
      <c r="AP131" s="41">
        <v>0</v>
      </c>
      <c r="AQ131" s="41">
        <v>0</v>
      </c>
      <c r="AR131" s="41">
        <v>0</v>
      </c>
      <c r="AS131" s="41">
        <v>0</v>
      </c>
      <c r="AT131" s="41">
        <v>0</v>
      </c>
      <c r="AU131" s="41">
        <v>0</v>
      </c>
      <c r="AV131" s="41">
        <v>0</v>
      </c>
      <c r="AW131" s="41">
        <v>0</v>
      </c>
      <c r="AX131" s="41">
        <v>0</v>
      </c>
      <c r="AY131" s="41">
        <v>0</v>
      </c>
      <c r="AZ131" s="41">
        <v>0</v>
      </c>
      <c r="BA131" s="41">
        <v>0</v>
      </c>
      <c r="BB131" s="41">
        <v>0</v>
      </c>
      <c r="BC131" s="41">
        <v>0</v>
      </c>
      <c r="BD131" s="41">
        <v>0</v>
      </c>
      <c r="BE131" s="41">
        <v>0</v>
      </c>
      <c r="BF131" s="41">
        <v>0</v>
      </c>
      <c r="BG131" s="41">
        <v>0</v>
      </c>
      <c r="BH131" s="41">
        <v>0</v>
      </c>
      <c r="BI131" s="41">
        <v>0</v>
      </c>
      <c r="BJ131" s="41">
        <v>0</v>
      </c>
      <c r="BK131" s="41">
        <v>0</v>
      </c>
      <c r="BL131" s="41">
        <v>0</v>
      </c>
      <c r="BM131" s="41">
        <v>0</v>
      </c>
      <c r="BN131" s="41">
        <v>0</v>
      </c>
      <c r="BO131" s="41">
        <v>0</v>
      </c>
      <c r="BP131" s="41">
        <v>0</v>
      </c>
      <c r="BQ131" s="41">
        <v>0</v>
      </c>
      <c r="BR131" s="41">
        <v>0</v>
      </c>
      <c r="BS131" s="41">
        <v>0</v>
      </c>
      <c r="BT131" s="41">
        <v>0</v>
      </c>
      <c r="BU131" s="41">
        <v>0</v>
      </c>
      <c r="BV131" s="41">
        <v>0</v>
      </c>
      <c r="BW131" s="41">
        <v>0</v>
      </c>
      <c r="BX131" s="41">
        <v>0</v>
      </c>
      <c r="BY131" s="41">
        <v>0</v>
      </c>
      <c r="BZ131" s="41">
        <v>0</v>
      </c>
      <c r="CA131" s="41">
        <v>0</v>
      </c>
      <c r="CB131" s="41">
        <v>0</v>
      </c>
      <c r="CC131" s="41">
        <v>0</v>
      </c>
      <c r="CD131" s="41">
        <v>0</v>
      </c>
      <c r="CE131" s="41">
        <v>0</v>
      </c>
      <c r="CF131" s="41">
        <v>0</v>
      </c>
      <c r="CG131" s="41">
        <v>0</v>
      </c>
      <c r="CH131" s="41">
        <v>0</v>
      </c>
      <c r="CI131" s="41">
        <v>0</v>
      </c>
      <c r="CJ131" s="41">
        <v>0</v>
      </c>
      <c r="CK131" s="41">
        <v>0</v>
      </c>
      <c r="CL131" s="41">
        <v>0</v>
      </c>
      <c r="CM131" s="41">
        <v>0</v>
      </c>
      <c r="CN131" s="41">
        <v>0</v>
      </c>
      <c r="CO131" s="41">
        <v>0</v>
      </c>
      <c r="CP131" s="41">
        <v>0</v>
      </c>
      <c r="CQ131" s="41">
        <v>0</v>
      </c>
      <c r="CR131" s="41">
        <v>0</v>
      </c>
      <c r="CS131" s="41">
        <v>0</v>
      </c>
      <c r="CT131" s="41">
        <v>0</v>
      </c>
      <c r="CU131" s="41">
        <v>0</v>
      </c>
      <c r="CV131" s="41">
        <v>0</v>
      </c>
    </row>
    <row r="132" spans="1:100" ht="14.25">
      <c r="A132" s="84" t="s">
        <v>15572</v>
      </c>
      <c r="B132" s="41">
        <v>0</v>
      </c>
      <c r="C132" s="41">
        <v>0</v>
      </c>
      <c r="D132" s="41">
        <v>0</v>
      </c>
      <c r="E132" s="41">
        <v>0</v>
      </c>
      <c r="F132" s="41">
        <v>0</v>
      </c>
      <c r="G132" s="41">
        <v>0</v>
      </c>
      <c r="H132" s="41">
        <v>0</v>
      </c>
      <c r="I132" s="41">
        <v>0</v>
      </c>
      <c r="J132" s="41">
        <v>0</v>
      </c>
      <c r="K132" s="41">
        <v>0</v>
      </c>
      <c r="L132" s="41">
        <v>0</v>
      </c>
      <c r="M132" s="41">
        <v>0</v>
      </c>
      <c r="N132" s="41">
        <v>0</v>
      </c>
      <c r="O132" s="41">
        <v>0</v>
      </c>
      <c r="P132" s="41">
        <v>0</v>
      </c>
      <c r="Q132" s="41">
        <v>0</v>
      </c>
      <c r="R132" s="41">
        <v>0</v>
      </c>
      <c r="S132" s="41">
        <v>0</v>
      </c>
      <c r="T132" s="41">
        <v>0</v>
      </c>
      <c r="U132" s="41">
        <v>0</v>
      </c>
      <c r="V132" s="41">
        <v>0</v>
      </c>
      <c r="W132" s="41">
        <v>0</v>
      </c>
      <c r="X132" s="41">
        <v>0</v>
      </c>
      <c r="Y132" s="41">
        <v>0</v>
      </c>
      <c r="Z132" s="41">
        <v>0</v>
      </c>
      <c r="AA132" s="41">
        <v>0</v>
      </c>
      <c r="AB132" s="41">
        <v>0</v>
      </c>
      <c r="AC132" s="41">
        <v>0</v>
      </c>
      <c r="AD132" s="41">
        <v>0</v>
      </c>
      <c r="AE132" s="41">
        <v>0</v>
      </c>
      <c r="AF132" s="41">
        <v>0</v>
      </c>
      <c r="AG132" s="41">
        <v>0</v>
      </c>
      <c r="AH132" s="41">
        <v>0</v>
      </c>
      <c r="AI132" s="41">
        <v>0</v>
      </c>
      <c r="AJ132" s="41">
        <v>0</v>
      </c>
      <c r="AK132" s="41">
        <v>0</v>
      </c>
      <c r="AL132" s="41">
        <v>0</v>
      </c>
      <c r="AM132" s="41">
        <v>0</v>
      </c>
      <c r="AN132" s="41">
        <v>0</v>
      </c>
      <c r="AO132" s="41">
        <v>0</v>
      </c>
      <c r="AP132" s="41">
        <v>0</v>
      </c>
      <c r="AQ132" s="41">
        <v>0</v>
      </c>
      <c r="AR132" s="41">
        <v>0</v>
      </c>
      <c r="AS132" s="41">
        <v>0</v>
      </c>
      <c r="AT132" s="41">
        <v>0</v>
      </c>
      <c r="AU132" s="41">
        <v>0</v>
      </c>
      <c r="AV132" s="41">
        <v>0</v>
      </c>
      <c r="AW132" s="41">
        <v>0</v>
      </c>
      <c r="AX132" s="41">
        <v>0</v>
      </c>
      <c r="AY132" s="41">
        <v>0</v>
      </c>
      <c r="AZ132" s="41">
        <v>0</v>
      </c>
      <c r="BA132" s="41">
        <v>1</v>
      </c>
      <c r="BB132" s="41">
        <v>0</v>
      </c>
      <c r="BC132" s="41">
        <v>0</v>
      </c>
      <c r="BD132" s="41">
        <v>0</v>
      </c>
      <c r="BE132" s="41">
        <v>0</v>
      </c>
      <c r="BF132" s="41">
        <v>0</v>
      </c>
      <c r="BG132" s="41">
        <v>0</v>
      </c>
      <c r="BH132" s="41">
        <v>0</v>
      </c>
      <c r="BI132" s="41">
        <v>0</v>
      </c>
      <c r="BJ132" s="41">
        <v>0</v>
      </c>
      <c r="BK132" s="41">
        <v>0</v>
      </c>
      <c r="BL132" s="41">
        <v>0</v>
      </c>
      <c r="BM132" s="41">
        <v>0</v>
      </c>
      <c r="BN132" s="41">
        <v>0</v>
      </c>
      <c r="BO132" s="41">
        <v>0</v>
      </c>
      <c r="BP132" s="41">
        <v>0</v>
      </c>
      <c r="BQ132" s="41">
        <v>0</v>
      </c>
      <c r="BR132" s="41">
        <v>0</v>
      </c>
      <c r="BS132" s="41">
        <v>0</v>
      </c>
      <c r="BT132" s="41">
        <v>0</v>
      </c>
      <c r="BU132" s="41">
        <v>0</v>
      </c>
      <c r="BV132" s="41">
        <v>0</v>
      </c>
      <c r="BW132" s="41">
        <v>0</v>
      </c>
      <c r="BX132" s="41">
        <v>0</v>
      </c>
      <c r="BY132" s="41">
        <v>0</v>
      </c>
      <c r="BZ132" s="41">
        <v>0</v>
      </c>
      <c r="CA132" s="41">
        <v>0</v>
      </c>
      <c r="CB132" s="41">
        <v>0</v>
      </c>
      <c r="CC132" s="41">
        <v>0</v>
      </c>
      <c r="CD132" s="41">
        <v>0</v>
      </c>
      <c r="CE132" s="41">
        <v>1</v>
      </c>
      <c r="CF132" s="41">
        <v>0</v>
      </c>
      <c r="CG132" s="41">
        <v>0</v>
      </c>
      <c r="CH132" s="41">
        <v>0</v>
      </c>
      <c r="CI132" s="41">
        <v>0</v>
      </c>
      <c r="CJ132" s="41">
        <v>0</v>
      </c>
      <c r="CK132" s="41">
        <v>0</v>
      </c>
      <c r="CL132" s="41">
        <v>0</v>
      </c>
      <c r="CM132" s="41">
        <v>0</v>
      </c>
      <c r="CN132" s="41">
        <v>0</v>
      </c>
      <c r="CO132" s="41">
        <v>0</v>
      </c>
      <c r="CP132" s="41">
        <v>1</v>
      </c>
      <c r="CQ132" s="41">
        <v>0</v>
      </c>
      <c r="CR132" s="41">
        <v>0</v>
      </c>
      <c r="CS132" s="41">
        <v>0</v>
      </c>
      <c r="CT132" s="41">
        <v>0</v>
      </c>
      <c r="CU132" s="41">
        <v>0</v>
      </c>
      <c r="CV132" s="41">
        <v>0</v>
      </c>
    </row>
    <row r="133" spans="1:100" ht="14.25">
      <c r="A133" s="84" t="s">
        <v>15573</v>
      </c>
      <c r="B133" s="41">
        <v>0</v>
      </c>
      <c r="C133" s="41">
        <v>0</v>
      </c>
      <c r="D133" s="41">
        <v>0</v>
      </c>
      <c r="E133" s="41">
        <v>0</v>
      </c>
      <c r="F133" s="41">
        <v>0</v>
      </c>
      <c r="G133" s="41">
        <v>0</v>
      </c>
      <c r="H133" s="41">
        <v>0</v>
      </c>
      <c r="I133" s="41">
        <v>0</v>
      </c>
      <c r="J133" s="41">
        <v>0</v>
      </c>
      <c r="K133" s="41">
        <v>0</v>
      </c>
      <c r="L133" s="41">
        <v>0</v>
      </c>
      <c r="M133" s="41">
        <v>0</v>
      </c>
      <c r="N133" s="41">
        <v>0</v>
      </c>
      <c r="O133" s="41">
        <v>0</v>
      </c>
      <c r="P133" s="41">
        <v>0</v>
      </c>
      <c r="Q133" s="41">
        <v>0</v>
      </c>
      <c r="R133" s="41">
        <v>0</v>
      </c>
      <c r="S133" s="41">
        <v>0</v>
      </c>
      <c r="T133" s="41">
        <v>0</v>
      </c>
      <c r="U133" s="41">
        <v>0</v>
      </c>
      <c r="V133" s="41">
        <v>0</v>
      </c>
      <c r="W133" s="41">
        <v>0</v>
      </c>
      <c r="X133" s="41">
        <v>0</v>
      </c>
      <c r="Y133" s="41">
        <v>0</v>
      </c>
      <c r="Z133" s="41">
        <v>0</v>
      </c>
      <c r="AA133" s="41">
        <v>0</v>
      </c>
      <c r="AB133" s="41">
        <v>0</v>
      </c>
      <c r="AC133" s="41">
        <v>0</v>
      </c>
      <c r="AD133" s="41">
        <v>0</v>
      </c>
      <c r="AE133" s="41">
        <v>0</v>
      </c>
      <c r="AF133" s="41">
        <v>0</v>
      </c>
      <c r="AG133" s="41">
        <v>0</v>
      </c>
      <c r="AH133" s="41">
        <v>0</v>
      </c>
      <c r="AI133" s="41">
        <v>0</v>
      </c>
      <c r="AJ133" s="41">
        <v>0</v>
      </c>
      <c r="AK133" s="41">
        <v>0</v>
      </c>
      <c r="AL133" s="41">
        <v>0</v>
      </c>
      <c r="AM133" s="41">
        <v>0</v>
      </c>
      <c r="AN133" s="41">
        <v>0</v>
      </c>
      <c r="AO133" s="41">
        <v>0</v>
      </c>
      <c r="AP133" s="41">
        <v>0</v>
      </c>
      <c r="AQ133" s="41">
        <v>0</v>
      </c>
      <c r="AR133" s="41">
        <v>0</v>
      </c>
      <c r="AS133" s="41">
        <v>0</v>
      </c>
      <c r="AT133" s="41">
        <v>0</v>
      </c>
      <c r="AU133" s="41">
        <v>0</v>
      </c>
      <c r="AV133" s="41">
        <v>0</v>
      </c>
      <c r="AW133" s="41">
        <v>0</v>
      </c>
      <c r="AX133" s="41">
        <v>0</v>
      </c>
      <c r="AY133" s="41">
        <v>0</v>
      </c>
      <c r="AZ133" s="41">
        <v>1</v>
      </c>
      <c r="BA133" s="41">
        <v>0</v>
      </c>
      <c r="BB133" s="41">
        <v>0</v>
      </c>
      <c r="BC133" s="41">
        <v>0</v>
      </c>
      <c r="BD133" s="41">
        <v>0</v>
      </c>
      <c r="BE133" s="41">
        <v>0</v>
      </c>
      <c r="BF133" s="41">
        <v>0</v>
      </c>
      <c r="BG133" s="41">
        <v>0</v>
      </c>
      <c r="BH133" s="41">
        <v>0</v>
      </c>
      <c r="BI133" s="41">
        <v>0</v>
      </c>
      <c r="BJ133" s="41">
        <v>0</v>
      </c>
      <c r="BK133" s="41">
        <v>0</v>
      </c>
      <c r="BL133" s="41">
        <v>0</v>
      </c>
      <c r="BM133" s="41">
        <v>0</v>
      </c>
      <c r="BN133" s="41">
        <v>0</v>
      </c>
      <c r="BO133" s="41">
        <v>0</v>
      </c>
      <c r="BP133" s="41">
        <v>0</v>
      </c>
      <c r="BQ133" s="41">
        <v>0</v>
      </c>
      <c r="BR133" s="41">
        <v>0</v>
      </c>
      <c r="BS133" s="41">
        <v>0</v>
      </c>
      <c r="BT133" s="41">
        <v>0</v>
      </c>
      <c r="BU133" s="41">
        <v>0</v>
      </c>
      <c r="BV133" s="41">
        <v>0</v>
      </c>
      <c r="BW133" s="41">
        <v>0</v>
      </c>
      <c r="BX133" s="41">
        <v>0</v>
      </c>
      <c r="BY133" s="41">
        <v>1</v>
      </c>
      <c r="BZ133" s="41">
        <v>0</v>
      </c>
      <c r="CA133" s="41">
        <v>0</v>
      </c>
      <c r="CB133" s="41">
        <v>0</v>
      </c>
      <c r="CC133" s="41">
        <v>0</v>
      </c>
      <c r="CD133" s="41">
        <v>0</v>
      </c>
      <c r="CE133" s="41">
        <v>0</v>
      </c>
      <c r="CF133" s="41">
        <v>0</v>
      </c>
      <c r="CG133" s="41">
        <v>0</v>
      </c>
      <c r="CH133" s="41">
        <v>0</v>
      </c>
      <c r="CI133" s="41">
        <v>0</v>
      </c>
      <c r="CJ133" s="41">
        <v>0</v>
      </c>
      <c r="CK133" s="41">
        <v>0</v>
      </c>
      <c r="CL133" s="41">
        <v>0</v>
      </c>
      <c r="CM133" s="41">
        <v>0</v>
      </c>
      <c r="CN133" s="41">
        <v>0</v>
      </c>
      <c r="CO133" s="41">
        <v>0</v>
      </c>
      <c r="CP133" s="41">
        <v>0</v>
      </c>
      <c r="CQ133" s="41">
        <v>0</v>
      </c>
      <c r="CR133" s="41">
        <v>0</v>
      </c>
      <c r="CS133" s="41">
        <v>0</v>
      </c>
      <c r="CT133" s="41">
        <v>0</v>
      </c>
      <c r="CU133" s="41">
        <v>0</v>
      </c>
      <c r="CV133" s="41">
        <v>0</v>
      </c>
    </row>
    <row r="134" spans="1:100" ht="14.25">
      <c r="A134" s="84" t="s">
        <v>15574</v>
      </c>
      <c r="B134" s="41">
        <v>1</v>
      </c>
      <c r="C134" s="41">
        <v>0</v>
      </c>
      <c r="D134" s="41">
        <v>0</v>
      </c>
      <c r="E134" s="41">
        <v>0</v>
      </c>
      <c r="F134" s="41">
        <v>0</v>
      </c>
      <c r="G134" s="41">
        <v>0</v>
      </c>
      <c r="H134" s="41">
        <v>1</v>
      </c>
      <c r="I134" s="41">
        <v>0</v>
      </c>
      <c r="J134" s="41">
        <v>0</v>
      </c>
      <c r="K134" s="41">
        <v>0</v>
      </c>
      <c r="L134" s="41">
        <v>0</v>
      </c>
      <c r="M134" s="41">
        <v>1</v>
      </c>
      <c r="N134" s="41">
        <v>0</v>
      </c>
      <c r="O134" s="41">
        <v>1</v>
      </c>
      <c r="P134" s="41">
        <v>0</v>
      </c>
      <c r="Q134" s="41">
        <v>0</v>
      </c>
      <c r="R134" s="41">
        <v>0</v>
      </c>
      <c r="S134" s="41">
        <v>0</v>
      </c>
      <c r="T134" s="41">
        <v>0</v>
      </c>
      <c r="U134" s="41">
        <v>0</v>
      </c>
      <c r="V134" s="41">
        <v>0</v>
      </c>
      <c r="W134" s="41">
        <v>0</v>
      </c>
      <c r="X134" s="41">
        <v>0</v>
      </c>
      <c r="Y134" s="41">
        <v>0</v>
      </c>
      <c r="Z134" s="41">
        <v>0</v>
      </c>
      <c r="AA134" s="41">
        <v>0</v>
      </c>
      <c r="AB134" s="41">
        <v>0</v>
      </c>
      <c r="AC134" s="41">
        <v>0</v>
      </c>
      <c r="AD134" s="41">
        <v>0</v>
      </c>
      <c r="AE134" s="41">
        <v>0</v>
      </c>
      <c r="AF134" s="41">
        <v>0</v>
      </c>
      <c r="AG134" s="41">
        <v>0</v>
      </c>
      <c r="AH134" s="41">
        <v>0</v>
      </c>
      <c r="AI134" s="41">
        <v>0</v>
      </c>
      <c r="AJ134" s="41">
        <v>0</v>
      </c>
      <c r="AK134" s="41">
        <v>0</v>
      </c>
      <c r="AL134" s="41">
        <v>0</v>
      </c>
      <c r="AM134" s="41">
        <v>0</v>
      </c>
      <c r="AN134" s="41">
        <v>0</v>
      </c>
      <c r="AO134" s="41">
        <v>0</v>
      </c>
      <c r="AP134" s="41">
        <v>0</v>
      </c>
      <c r="AQ134" s="41">
        <v>0</v>
      </c>
      <c r="AR134" s="41">
        <v>0</v>
      </c>
      <c r="AS134" s="41">
        <v>0</v>
      </c>
      <c r="AT134" s="41">
        <v>0</v>
      </c>
      <c r="AU134" s="41">
        <v>0</v>
      </c>
      <c r="AV134" s="41">
        <v>0</v>
      </c>
      <c r="AW134" s="41">
        <v>0</v>
      </c>
      <c r="AX134" s="41">
        <v>0</v>
      </c>
      <c r="AY134" s="41">
        <v>0</v>
      </c>
      <c r="AZ134" s="41">
        <v>0</v>
      </c>
      <c r="BA134" s="41">
        <v>0</v>
      </c>
      <c r="BB134" s="41">
        <v>0</v>
      </c>
      <c r="BC134" s="41">
        <v>0</v>
      </c>
      <c r="BD134" s="41">
        <v>0</v>
      </c>
      <c r="BE134" s="41">
        <v>0</v>
      </c>
      <c r="BF134" s="41">
        <v>0</v>
      </c>
      <c r="BG134" s="41">
        <v>0</v>
      </c>
      <c r="BH134" s="41">
        <v>0</v>
      </c>
      <c r="BI134" s="41">
        <v>0</v>
      </c>
      <c r="BJ134" s="41">
        <v>0</v>
      </c>
      <c r="BK134" s="41">
        <v>0</v>
      </c>
      <c r="BL134" s="41">
        <v>0</v>
      </c>
      <c r="BM134" s="41">
        <v>0</v>
      </c>
      <c r="BN134" s="41">
        <v>0</v>
      </c>
      <c r="BO134" s="41">
        <v>0</v>
      </c>
      <c r="BP134" s="41">
        <v>0</v>
      </c>
      <c r="BQ134" s="41">
        <v>0</v>
      </c>
      <c r="BR134" s="41">
        <v>0</v>
      </c>
      <c r="BS134" s="41">
        <v>0</v>
      </c>
      <c r="BT134" s="41">
        <v>0</v>
      </c>
      <c r="BU134" s="41">
        <v>0</v>
      </c>
      <c r="BV134" s="41">
        <v>0</v>
      </c>
      <c r="BW134" s="41">
        <v>0</v>
      </c>
      <c r="BX134" s="41">
        <v>0</v>
      </c>
      <c r="BY134" s="41">
        <v>0</v>
      </c>
      <c r="BZ134" s="41">
        <v>0</v>
      </c>
      <c r="CA134" s="41">
        <v>0</v>
      </c>
      <c r="CB134" s="41">
        <v>0</v>
      </c>
      <c r="CC134" s="41">
        <v>0</v>
      </c>
      <c r="CD134" s="41">
        <v>0</v>
      </c>
      <c r="CE134" s="41">
        <v>0</v>
      </c>
      <c r="CF134" s="41">
        <v>0</v>
      </c>
      <c r="CG134" s="41">
        <v>0</v>
      </c>
      <c r="CH134" s="41">
        <v>0</v>
      </c>
      <c r="CI134" s="41">
        <v>0</v>
      </c>
      <c r="CJ134" s="41">
        <v>0</v>
      </c>
      <c r="CK134" s="41">
        <v>0</v>
      </c>
      <c r="CL134" s="41">
        <v>0</v>
      </c>
      <c r="CM134" s="41">
        <v>0</v>
      </c>
      <c r="CN134" s="41">
        <v>0</v>
      </c>
      <c r="CO134" s="41">
        <v>0</v>
      </c>
      <c r="CP134" s="41">
        <v>0</v>
      </c>
      <c r="CQ134" s="41">
        <v>0</v>
      </c>
      <c r="CR134" s="41">
        <v>0</v>
      </c>
      <c r="CS134" s="41">
        <v>0</v>
      </c>
      <c r="CT134" s="41">
        <v>0</v>
      </c>
      <c r="CU134" s="41">
        <v>0</v>
      </c>
      <c r="CV134" s="41">
        <v>0</v>
      </c>
    </row>
    <row r="135" spans="1:100" ht="14.25">
      <c r="A135" s="84" t="s">
        <v>15575</v>
      </c>
      <c r="B135" s="41">
        <v>0</v>
      </c>
      <c r="C135" s="41">
        <v>0</v>
      </c>
      <c r="D135" s="41">
        <v>0</v>
      </c>
      <c r="E135" s="41">
        <v>0</v>
      </c>
      <c r="F135" s="41">
        <v>0</v>
      </c>
      <c r="G135" s="41">
        <v>0</v>
      </c>
      <c r="H135" s="41">
        <v>0</v>
      </c>
      <c r="I135" s="41">
        <v>0</v>
      </c>
      <c r="J135" s="41">
        <v>2</v>
      </c>
      <c r="K135" s="41">
        <v>0</v>
      </c>
      <c r="L135" s="41">
        <v>0</v>
      </c>
      <c r="M135" s="41">
        <v>0</v>
      </c>
      <c r="N135" s="41">
        <v>0</v>
      </c>
      <c r="O135" s="41">
        <v>0</v>
      </c>
      <c r="P135" s="41">
        <v>0</v>
      </c>
      <c r="Q135" s="41">
        <v>0</v>
      </c>
      <c r="R135" s="41">
        <v>0</v>
      </c>
      <c r="S135" s="41">
        <v>0</v>
      </c>
      <c r="T135" s="41">
        <v>0</v>
      </c>
      <c r="U135" s="41">
        <v>0</v>
      </c>
      <c r="V135" s="41">
        <v>0</v>
      </c>
      <c r="W135" s="41">
        <v>0</v>
      </c>
      <c r="X135" s="41">
        <v>0</v>
      </c>
      <c r="Y135" s="41">
        <v>0</v>
      </c>
      <c r="Z135" s="41">
        <v>0</v>
      </c>
      <c r="AA135" s="41">
        <v>0</v>
      </c>
      <c r="AB135" s="41">
        <v>0</v>
      </c>
      <c r="AC135" s="41">
        <v>0</v>
      </c>
      <c r="AD135" s="41">
        <v>0</v>
      </c>
      <c r="AE135" s="41">
        <v>0</v>
      </c>
      <c r="AF135" s="41">
        <v>0</v>
      </c>
      <c r="AG135" s="41">
        <v>0</v>
      </c>
      <c r="AH135" s="41">
        <v>0</v>
      </c>
      <c r="AI135" s="41">
        <v>0</v>
      </c>
      <c r="AJ135" s="41">
        <v>1</v>
      </c>
      <c r="AK135" s="41">
        <v>0</v>
      </c>
      <c r="AL135" s="41">
        <v>0</v>
      </c>
      <c r="AM135" s="41">
        <v>0</v>
      </c>
      <c r="AN135" s="41">
        <v>0</v>
      </c>
      <c r="AO135" s="41">
        <v>0</v>
      </c>
      <c r="AP135" s="41">
        <v>0</v>
      </c>
      <c r="AQ135" s="41">
        <v>0</v>
      </c>
      <c r="AR135" s="41">
        <v>0</v>
      </c>
      <c r="AS135" s="41">
        <v>0</v>
      </c>
      <c r="AT135" s="41">
        <v>0</v>
      </c>
      <c r="AU135" s="41">
        <v>0</v>
      </c>
      <c r="AV135" s="41">
        <v>0</v>
      </c>
      <c r="AW135" s="41">
        <v>0</v>
      </c>
      <c r="AX135" s="41">
        <v>0</v>
      </c>
      <c r="AY135" s="41">
        <v>0</v>
      </c>
      <c r="AZ135" s="41">
        <v>0</v>
      </c>
      <c r="BA135" s="41">
        <v>0</v>
      </c>
      <c r="BB135" s="41">
        <v>0</v>
      </c>
      <c r="BC135" s="41">
        <v>0</v>
      </c>
      <c r="BD135" s="41">
        <v>0</v>
      </c>
      <c r="BE135" s="41">
        <v>0</v>
      </c>
      <c r="BF135" s="41">
        <v>0</v>
      </c>
      <c r="BG135" s="41">
        <v>0</v>
      </c>
      <c r="BH135" s="41">
        <v>0</v>
      </c>
      <c r="BI135" s="41">
        <v>0</v>
      </c>
      <c r="BJ135" s="41">
        <v>0</v>
      </c>
      <c r="BK135" s="41">
        <v>0</v>
      </c>
      <c r="BL135" s="41">
        <v>0</v>
      </c>
      <c r="BM135" s="41">
        <v>0</v>
      </c>
      <c r="BN135" s="41">
        <v>0</v>
      </c>
      <c r="BO135" s="41">
        <v>0</v>
      </c>
      <c r="BP135" s="41">
        <v>0</v>
      </c>
      <c r="BQ135" s="41">
        <v>0</v>
      </c>
      <c r="BR135" s="41">
        <v>0</v>
      </c>
      <c r="BS135" s="41">
        <v>0</v>
      </c>
      <c r="BT135" s="41">
        <v>0</v>
      </c>
      <c r="BU135" s="41">
        <v>0</v>
      </c>
      <c r="BV135" s="41">
        <v>0</v>
      </c>
      <c r="BW135" s="41">
        <v>0</v>
      </c>
      <c r="BX135" s="41">
        <v>0</v>
      </c>
      <c r="BY135" s="41">
        <v>0</v>
      </c>
      <c r="BZ135" s="41">
        <v>0</v>
      </c>
      <c r="CA135" s="41">
        <v>0</v>
      </c>
      <c r="CB135" s="41">
        <v>0</v>
      </c>
      <c r="CC135" s="41">
        <v>0</v>
      </c>
      <c r="CD135" s="41">
        <v>0</v>
      </c>
      <c r="CE135" s="41">
        <v>0</v>
      </c>
      <c r="CF135" s="41">
        <v>0</v>
      </c>
      <c r="CG135" s="41">
        <v>0</v>
      </c>
      <c r="CH135" s="41">
        <v>0</v>
      </c>
      <c r="CI135" s="41">
        <v>0</v>
      </c>
      <c r="CJ135" s="41">
        <v>0</v>
      </c>
      <c r="CK135" s="41">
        <v>0</v>
      </c>
      <c r="CL135" s="41">
        <v>0</v>
      </c>
      <c r="CM135" s="41">
        <v>0</v>
      </c>
      <c r="CN135" s="41">
        <v>0</v>
      </c>
      <c r="CO135" s="41">
        <v>0</v>
      </c>
      <c r="CP135" s="41">
        <v>0</v>
      </c>
      <c r="CQ135" s="41">
        <v>0</v>
      </c>
      <c r="CR135" s="41">
        <v>0</v>
      </c>
      <c r="CS135" s="41">
        <v>0</v>
      </c>
      <c r="CT135" s="41">
        <v>0</v>
      </c>
      <c r="CU135" s="41">
        <v>0</v>
      </c>
      <c r="CV135" s="41">
        <v>0</v>
      </c>
    </row>
    <row r="136" spans="1:100" ht="14.25">
      <c r="A136" s="84" t="s">
        <v>15576</v>
      </c>
      <c r="B136" s="41">
        <v>0</v>
      </c>
      <c r="C136" s="41">
        <v>0</v>
      </c>
      <c r="D136" s="41">
        <v>0</v>
      </c>
      <c r="E136" s="41">
        <v>0</v>
      </c>
      <c r="F136" s="41">
        <v>0</v>
      </c>
      <c r="G136" s="41">
        <v>0</v>
      </c>
      <c r="H136" s="41">
        <v>1</v>
      </c>
      <c r="I136" s="41">
        <v>0</v>
      </c>
      <c r="J136" s="41">
        <v>0</v>
      </c>
      <c r="K136" s="41">
        <v>0</v>
      </c>
      <c r="L136" s="41">
        <v>0</v>
      </c>
      <c r="M136" s="41">
        <v>1</v>
      </c>
      <c r="N136" s="41">
        <v>0</v>
      </c>
      <c r="O136" s="41">
        <v>0</v>
      </c>
      <c r="P136" s="41">
        <v>0</v>
      </c>
      <c r="Q136" s="41">
        <v>0</v>
      </c>
      <c r="R136" s="41">
        <v>0</v>
      </c>
      <c r="S136" s="41">
        <v>0</v>
      </c>
      <c r="T136" s="41">
        <v>0</v>
      </c>
      <c r="U136" s="41">
        <v>0</v>
      </c>
      <c r="V136" s="41">
        <v>0</v>
      </c>
      <c r="W136" s="41">
        <v>0</v>
      </c>
      <c r="X136" s="41">
        <v>0</v>
      </c>
      <c r="Y136" s="41">
        <v>0</v>
      </c>
      <c r="Z136" s="41">
        <v>0</v>
      </c>
      <c r="AA136" s="41">
        <v>0</v>
      </c>
      <c r="AB136" s="41">
        <v>0</v>
      </c>
      <c r="AC136" s="41">
        <v>0</v>
      </c>
      <c r="AD136" s="41">
        <v>0</v>
      </c>
      <c r="AE136" s="41">
        <v>0</v>
      </c>
      <c r="AF136" s="41">
        <v>0</v>
      </c>
      <c r="AG136" s="41">
        <v>0</v>
      </c>
      <c r="AH136" s="41">
        <v>0</v>
      </c>
      <c r="AI136" s="41">
        <v>0</v>
      </c>
      <c r="AJ136" s="41">
        <v>0</v>
      </c>
      <c r="AK136" s="41">
        <v>1</v>
      </c>
      <c r="AL136" s="41">
        <v>0</v>
      </c>
      <c r="AM136" s="41">
        <v>0</v>
      </c>
      <c r="AN136" s="41">
        <v>0</v>
      </c>
      <c r="AO136" s="41">
        <v>0</v>
      </c>
      <c r="AP136" s="41">
        <v>0</v>
      </c>
      <c r="AQ136" s="41">
        <v>0</v>
      </c>
      <c r="AR136" s="41">
        <v>0</v>
      </c>
      <c r="AS136" s="41">
        <v>0</v>
      </c>
      <c r="AT136" s="41">
        <v>0</v>
      </c>
      <c r="AU136" s="41">
        <v>0</v>
      </c>
      <c r="AV136" s="41">
        <v>0</v>
      </c>
      <c r="AW136" s="41">
        <v>0</v>
      </c>
      <c r="AX136" s="41">
        <v>0</v>
      </c>
      <c r="AY136" s="41">
        <v>0</v>
      </c>
      <c r="AZ136" s="41">
        <v>0</v>
      </c>
      <c r="BA136" s="41">
        <v>0</v>
      </c>
      <c r="BB136" s="41">
        <v>0</v>
      </c>
      <c r="BC136" s="41">
        <v>0</v>
      </c>
      <c r="BD136" s="41">
        <v>0</v>
      </c>
      <c r="BE136" s="41">
        <v>0</v>
      </c>
      <c r="BF136" s="41">
        <v>0</v>
      </c>
      <c r="BG136" s="41">
        <v>0</v>
      </c>
      <c r="BH136" s="41">
        <v>0</v>
      </c>
      <c r="BI136" s="41">
        <v>0</v>
      </c>
      <c r="BJ136" s="41">
        <v>0</v>
      </c>
      <c r="BK136" s="41">
        <v>0</v>
      </c>
      <c r="BL136" s="41">
        <v>0</v>
      </c>
      <c r="BM136" s="41">
        <v>0</v>
      </c>
      <c r="BN136" s="41">
        <v>0</v>
      </c>
      <c r="BO136" s="41">
        <v>0</v>
      </c>
      <c r="BP136" s="41">
        <v>0</v>
      </c>
      <c r="BQ136" s="41">
        <v>0</v>
      </c>
      <c r="BR136" s="41">
        <v>0</v>
      </c>
      <c r="BS136" s="41">
        <v>0</v>
      </c>
      <c r="BT136" s="41">
        <v>0</v>
      </c>
      <c r="BU136" s="41">
        <v>0</v>
      </c>
      <c r="BV136" s="41">
        <v>0</v>
      </c>
      <c r="BW136" s="41">
        <v>0</v>
      </c>
      <c r="BX136" s="41">
        <v>0</v>
      </c>
      <c r="BY136" s="41">
        <v>0</v>
      </c>
      <c r="BZ136" s="41">
        <v>0</v>
      </c>
      <c r="CA136" s="41">
        <v>0</v>
      </c>
      <c r="CB136" s="41">
        <v>0</v>
      </c>
      <c r="CC136" s="41">
        <v>0</v>
      </c>
      <c r="CD136" s="41">
        <v>0</v>
      </c>
      <c r="CE136" s="41">
        <v>0</v>
      </c>
      <c r="CF136" s="41">
        <v>0</v>
      </c>
      <c r="CG136" s="41">
        <v>0</v>
      </c>
      <c r="CH136" s="41">
        <v>0</v>
      </c>
      <c r="CI136" s="41">
        <v>0</v>
      </c>
      <c r="CJ136" s="41">
        <v>0</v>
      </c>
      <c r="CK136" s="41">
        <v>0</v>
      </c>
      <c r="CL136" s="41">
        <v>0</v>
      </c>
      <c r="CM136" s="41">
        <v>0</v>
      </c>
      <c r="CN136" s="41">
        <v>0</v>
      </c>
      <c r="CO136" s="41">
        <v>0</v>
      </c>
      <c r="CP136" s="41">
        <v>0</v>
      </c>
      <c r="CQ136" s="41">
        <v>0</v>
      </c>
      <c r="CR136" s="41">
        <v>0</v>
      </c>
      <c r="CS136" s="41">
        <v>0</v>
      </c>
      <c r="CT136" s="41">
        <v>0</v>
      </c>
      <c r="CU136" s="41">
        <v>0</v>
      </c>
      <c r="CV136" s="41">
        <v>0</v>
      </c>
    </row>
    <row r="137" spans="1:100" ht="14.25">
      <c r="A137" s="84" t="s">
        <v>15577</v>
      </c>
      <c r="B137" s="41">
        <v>0</v>
      </c>
      <c r="C137" s="41">
        <v>0</v>
      </c>
      <c r="D137" s="41">
        <v>0</v>
      </c>
      <c r="E137" s="41">
        <v>0</v>
      </c>
      <c r="F137" s="41">
        <v>0</v>
      </c>
      <c r="G137" s="41">
        <v>0</v>
      </c>
      <c r="H137" s="41">
        <v>2</v>
      </c>
      <c r="I137" s="41">
        <v>0</v>
      </c>
      <c r="J137" s="41">
        <v>2</v>
      </c>
      <c r="K137" s="41">
        <v>0</v>
      </c>
      <c r="L137" s="41">
        <v>0</v>
      </c>
      <c r="M137" s="41">
        <v>0</v>
      </c>
      <c r="N137" s="41">
        <v>0</v>
      </c>
      <c r="O137" s="41">
        <v>0</v>
      </c>
      <c r="P137" s="41">
        <v>0</v>
      </c>
      <c r="Q137" s="41">
        <v>0</v>
      </c>
      <c r="R137" s="41">
        <v>0</v>
      </c>
      <c r="S137" s="41">
        <v>0</v>
      </c>
      <c r="T137" s="41">
        <v>0</v>
      </c>
      <c r="U137" s="41">
        <v>0</v>
      </c>
      <c r="V137" s="41">
        <v>0</v>
      </c>
      <c r="W137" s="41">
        <v>0</v>
      </c>
      <c r="X137" s="41">
        <v>0</v>
      </c>
      <c r="Y137" s="41">
        <v>0</v>
      </c>
      <c r="Z137" s="41">
        <v>0</v>
      </c>
      <c r="AA137" s="41">
        <v>0</v>
      </c>
      <c r="AB137" s="41">
        <v>0</v>
      </c>
      <c r="AC137" s="41">
        <v>0</v>
      </c>
      <c r="AD137" s="41">
        <v>0</v>
      </c>
      <c r="AE137" s="41">
        <v>0</v>
      </c>
      <c r="AF137" s="41">
        <v>0</v>
      </c>
      <c r="AG137" s="41">
        <v>0</v>
      </c>
      <c r="AH137" s="41">
        <v>0</v>
      </c>
      <c r="AI137" s="41">
        <v>0</v>
      </c>
      <c r="AJ137" s="41">
        <v>0</v>
      </c>
      <c r="AK137" s="41">
        <v>0</v>
      </c>
      <c r="AL137" s="41">
        <v>0</v>
      </c>
      <c r="AM137" s="41">
        <v>0</v>
      </c>
      <c r="AN137" s="41">
        <v>0</v>
      </c>
      <c r="AO137" s="41">
        <v>0</v>
      </c>
      <c r="AP137" s="41">
        <v>0</v>
      </c>
      <c r="AQ137" s="41">
        <v>0</v>
      </c>
      <c r="AR137" s="41">
        <v>0</v>
      </c>
      <c r="AS137" s="41">
        <v>0</v>
      </c>
      <c r="AT137" s="41">
        <v>0</v>
      </c>
      <c r="AU137" s="41">
        <v>0</v>
      </c>
      <c r="AV137" s="41">
        <v>0</v>
      </c>
      <c r="AW137" s="41">
        <v>0</v>
      </c>
      <c r="AX137" s="41">
        <v>0</v>
      </c>
      <c r="AY137" s="41">
        <v>0</v>
      </c>
      <c r="AZ137" s="41">
        <v>0</v>
      </c>
      <c r="BA137" s="41">
        <v>0</v>
      </c>
      <c r="BB137" s="41">
        <v>0</v>
      </c>
      <c r="BC137" s="41">
        <v>0</v>
      </c>
      <c r="BD137" s="41">
        <v>0</v>
      </c>
      <c r="BE137" s="41">
        <v>0</v>
      </c>
      <c r="BF137" s="41">
        <v>0</v>
      </c>
      <c r="BG137" s="41">
        <v>0</v>
      </c>
      <c r="BH137" s="41">
        <v>0</v>
      </c>
      <c r="BI137" s="41">
        <v>0</v>
      </c>
      <c r="BJ137" s="41">
        <v>0</v>
      </c>
      <c r="BK137" s="41">
        <v>0</v>
      </c>
      <c r="BL137" s="41">
        <v>0</v>
      </c>
      <c r="BM137" s="41">
        <v>0</v>
      </c>
      <c r="BN137" s="41">
        <v>0</v>
      </c>
      <c r="BO137" s="41">
        <v>0</v>
      </c>
      <c r="BP137" s="41">
        <v>0</v>
      </c>
      <c r="BQ137" s="41">
        <v>0</v>
      </c>
      <c r="BR137" s="41">
        <v>0</v>
      </c>
      <c r="BS137" s="41">
        <v>0</v>
      </c>
      <c r="BT137" s="41">
        <v>0</v>
      </c>
      <c r="BU137" s="41">
        <v>0</v>
      </c>
      <c r="BV137" s="41">
        <v>0</v>
      </c>
      <c r="BW137" s="41">
        <v>0</v>
      </c>
      <c r="BX137" s="41">
        <v>15</v>
      </c>
      <c r="BY137" s="41">
        <v>0</v>
      </c>
      <c r="BZ137" s="41">
        <v>0</v>
      </c>
      <c r="CA137" s="41">
        <v>0</v>
      </c>
      <c r="CB137" s="41">
        <v>0</v>
      </c>
      <c r="CC137" s="41">
        <v>0</v>
      </c>
      <c r="CD137" s="41">
        <v>0</v>
      </c>
      <c r="CE137" s="41">
        <v>0</v>
      </c>
      <c r="CF137" s="41">
        <v>0</v>
      </c>
      <c r="CG137" s="41">
        <v>0</v>
      </c>
      <c r="CH137" s="41">
        <v>0</v>
      </c>
      <c r="CI137" s="41">
        <v>0</v>
      </c>
      <c r="CJ137" s="41">
        <v>0</v>
      </c>
      <c r="CK137" s="41">
        <v>0</v>
      </c>
      <c r="CL137" s="41">
        <v>0</v>
      </c>
      <c r="CM137" s="41">
        <v>0</v>
      </c>
      <c r="CN137" s="41">
        <v>0</v>
      </c>
      <c r="CO137" s="41">
        <v>0</v>
      </c>
      <c r="CP137" s="41">
        <v>0</v>
      </c>
      <c r="CQ137" s="41">
        <v>0</v>
      </c>
      <c r="CR137" s="41">
        <v>0</v>
      </c>
      <c r="CS137" s="41">
        <v>0</v>
      </c>
      <c r="CT137" s="41">
        <v>0</v>
      </c>
      <c r="CU137" s="41">
        <v>0</v>
      </c>
      <c r="CV137" s="41">
        <v>0</v>
      </c>
    </row>
    <row r="138" spans="1:100" ht="14.25">
      <c r="A138" s="84" t="s">
        <v>15578</v>
      </c>
      <c r="B138" s="41">
        <v>0</v>
      </c>
      <c r="C138" s="41">
        <v>0</v>
      </c>
      <c r="D138" s="41">
        <v>0</v>
      </c>
      <c r="E138" s="41">
        <v>0</v>
      </c>
      <c r="F138" s="41">
        <v>0</v>
      </c>
      <c r="G138" s="41">
        <v>0</v>
      </c>
      <c r="H138" s="41">
        <v>1</v>
      </c>
      <c r="I138" s="41">
        <v>0</v>
      </c>
      <c r="J138" s="41">
        <v>0</v>
      </c>
      <c r="K138" s="41">
        <v>0</v>
      </c>
      <c r="L138" s="41">
        <v>0</v>
      </c>
      <c r="M138" s="41">
        <v>0</v>
      </c>
      <c r="N138" s="41">
        <v>0</v>
      </c>
      <c r="O138" s="41">
        <v>0</v>
      </c>
      <c r="P138" s="41">
        <v>0</v>
      </c>
      <c r="Q138" s="41">
        <v>0</v>
      </c>
      <c r="R138" s="41">
        <v>0</v>
      </c>
      <c r="S138" s="41">
        <v>0</v>
      </c>
      <c r="T138" s="41">
        <v>0</v>
      </c>
      <c r="U138" s="41">
        <v>0</v>
      </c>
      <c r="V138" s="41">
        <v>0</v>
      </c>
      <c r="W138" s="41">
        <v>0</v>
      </c>
      <c r="X138" s="41">
        <v>0</v>
      </c>
      <c r="Y138" s="41">
        <v>0</v>
      </c>
      <c r="Z138" s="41">
        <v>0</v>
      </c>
      <c r="AA138" s="41">
        <v>0</v>
      </c>
      <c r="AB138" s="41">
        <v>0</v>
      </c>
      <c r="AC138" s="41">
        <v>0</v>
      </c>
      <c r="AD138" s="41">
        <v>0</v>
      </c>
      <c r="AE138" s="41">
        <v>0</v>
      </c>
      <c r="AF138" s="41">
        <v>0</v>
      </c>
      <c r="AG138" s="41">
        <v>0</v>
      </c>
      <c r="AH138" s="41">
        <v>0</v>
      </c>
      <c r="AI138" s="41">
        <v>0</v>
      </c>
      <c r="AJ138" s="41">
        <v>0</v>
      </c>
      <c r="AK138" s="41">
        <v>0</v>
      </c>
      <c r="AL138" s="41">
        <v>0</v>
      </c>
      <c r="AM138" s="41">
        <v>0</v>
      </c>
      <c r="AN138" s="41">
        <v>0</v>
      </c>
      <c r="AO138" s="41">
        <v>0</v>
      </c>
      <c r="AP138" s="41">
        <v>0</v>
      </c>
      <c r="AQ138" s="41">
        <v>0</v>
      </c>
      <c r="AR138" s="41">
        <v>0</v>
      </c>
      <c r="AS138" s="41">
        <v>0</v>
      </c>
      <c r="AT138" s="41">
        <v>0</v>
      </c>
      <c r="AU138" s="41">
        <v>0</v>
      </c>
      <c r="AV138" s="41">
        <v>0</v>
      </c>
      <c r="AW138" s="41">
        <v>0</v>
      </c>
      <c r="AX138" s="41">
        <v>0</v>
      </c>
      <c r="AY138" s="41">
        <v>0</v>
      </c>
      <c r="AZ138" s="41">
        <v>0</v>
      </c>
      <c r="BA138" s="41">
        <v>0</v>
      </c>
      <c r="BB138" s="41">
        <v>0</v>
      </c>
      <c r="BC138" s="41">
        <v>0</v>
      </c>
      <c r="BD138" s="41">
        <v>0</v>
      </c>
      <c r="BE138" s="41">
        <v>0</v>
      </c>
      <c r="BF138" s="41">
        <v>0</v>
      </c>
      <c r="BG138" s="41">
        <v>0</v>
      </c>
      <c r="BH138" s="41">
        <v>0</v>
      </c>
      <c r="BI138" s="41">
        <v>0</v>
      </c>
      <c r="BJ138" s="41">
        <v>0</v>
      </c>
      <c r="BK138" s="41">
        <v>0</v>
      </c>
      <c r="BL138" s="41">
        <v>0</v>
      </c>
      <c r="BM138" s="41">
        <v>0</v>
      </c>
      <c r="BN138" s="41">
        <v>0</v>
      </c>
      <c r="BO138" s="41">
        <v>0</v>
      </c>
      <c r="BP138" s="41">
        <v>0</v>
      </c>
      <c r="BQ138" s="41">
        <v>0</v>
      </c>
      <c r="BR138" s="41">
        <v>0</v>
      </c>
      <c r="BS138" s="41">
        <v>0</v>
      </c>
      <c r="BT138" s="41">
        <v>0</v>
      </c>
      <c r="BU138" s="41">
        <v>0</v>
      </c>
      <c r="BV138" s="41">
        <v>0</v>
      </c>
      <c r="BW138" s="41">
        <v>0</v>
      </c>
      <c r="BX138" s="41">
        <v>0</v>
      </c>
      <c r="BY138" s="41">
        <v>0</v>
      </c>
      <c r="BZ138" s="41">
        <v>0</v>
      </c>
      <c r="CA138" s="41">
        <v>0</v>
      </c>
      <c r="CB138" s="41">
        <v>0</v>
      </c>
      <c r="CC138" s="41">
        <v>0</v>
      </c>
      <c r="CD138" s="41">
        <v>0</v>
      </c>
      <c r="CE138" s="41">
        <v>0</v>
      </c>
      <c r="CF138" s="41">
        <v>0</v>
      </c>
      <c r="CG138" s="41">
        <v>0</v>
      </c>
      <c r="CH138" s="41">
        <v>0</v>
      </c>
      <c r="CI138" s="41">
        <v>0</v>
      </c>
      <c r="CJ138" s="41">
        <v>0</v>
      </c>
      <c r="CK138" s="41">
        <v>0</v>
      </c>
      <c r="CL138" s="41">
        <v>0</v>
      </c>
      <c r="CM138" s="41">
        <v>0</v>
      </c>
      <c r="CN138" s="41">
        <v>0</v>
      </c>
      <c r="CO138" s="41">
        <v>0</v>
      </c>
      <c r="CP138" s="41">
        <v>0</v>
      </c>
      <c r="CQ138" s="41">
        <v>0</v>
      </c>
      <c r="CR138" s="41">
        <v>0</v>
      </c>
      <c r="CS138" s="41">
        <v>0</v>
      </c>
      <c r="CT138" s="41">
        <v>0</v>
      </c>
      <c r="CU138" s="41">
        <v>0</v>
      </c>
      <c r="CV138" s="41">
        <v>0</v>
      </c>
    </row>
    <row r="139" spans="1:100" ht="14.25">
      <c r="A139" s="84" t="s">
        <v>15579</v>
      </c>
      <c r="B139" s="41">
        <v>0</v>
      </c>
      <c r="C139" s="41">
        <v>0</v>
      </c>
      <c r="D139" s="41">
        <v>0</v>
      </c>
      <c r="E139" s="41">
        <v>0</v>
      </c>
      <c r="F139" s="41">
        <v>0</v>
      </c>
      <c r="G139" s="41">
        <v>0</v>
      </c>
      <c r="H139" s="41">
        <v>0</v>
      </c>
      <c r="I139" s="41">
        <v>0</v>
      </c>
      <c r="J139" s="41">
        <v>1</v>
      </c>
      <c r="K139" s="41">
        <v>0</v>
      </c>
      <c r="L139" s="41">
        <v>0</v>
      </c>
      <c r="M139" s="41">
        <v>0</v>
      </c>
      <c r="N139" s="41">
        <v>0</v>
      </c>
      <c r="O139" s="41">
        <v>1</v>
      </c>
      <c r="P139" s="41">
        <v>0</v>
      </c>
      <c r="Q139" s="41">
        <v>0</v>
      </c>
      <c r="R139" s="41">
        <v>0</v>
      </c>
      <c r="S139" s="41">
        <v>0</v>
      </c>
      <c r="T139" s="41">
        <v>0</v>
      </c>
      <c r="U139" s="41">
        <v>0</v>
      </c>
      <c r="V139" s="41">
        <v>0</v>
      </c>
      <c r="W139" s="41">
        <v>0</v>
      </c>
      <c r="X139" s="41">
        <v>0</v>
      </c>
      <c r="Y139" s="41">
        <v>0</v>
      </c>
      <c r="Z139" s="41">
        <v>0</v>
      </c>
      <c r="AA139" s="41">
        <v>0</v>
      </c>
      <c r="AB139" s="41">
        <v>0</v>
      </c>
      <c r="AC139" s="41">
        <v>0</v>
      </c>
      <c r="AD139" s="41">
        <v>0</v>
      </c>
      <c r="AE139" s="41">
        <v>0</v>
      </c>
      <c r="AF139" s="41">
        <v>0</v>
      </c>
      <c r="AG139" s="41">
        <v>0</v>
      </c>
      <c r="AH139" s="41">
        <v>0</v>
      </c>
      <c r="AI139" s="41">
        <v>0</v>
      </c>
      <c r="AJ139" s="41">
        <v>0</v>
      </c>
      <c r="AK139" s="41">
        <v>0</v>
      </c>
      <c r="AL139" s="41">
        <v>0</v>
      </c>
      <c r="AM139" s="41">
        <v>0</v>
      </c>
      <c r="AN139" s="41">
        <v>0</v>
      </c>
      <c r="AO139" s="41">
        <v>0</v>
      </c>
      <c r="AP139" s="41">
        <v>0</v>
      </c>
      <c r="AQ139" s="41">
        <v>0</v>
      </c>
      <c r="AR139" s="41">
        <v>0</v>
      </c>
      <c r="AS139" s="41">
        <v>0</v>
      </c>
      <c r="AT139" s="41">
        <v>0</v>
      </c>
      <c r="AU139" s="41">
        <v>0</v>
      </c>
      <c r="AV139" s="41">
        <v>0</v>
      </c>
      <c r="AW139" s="41">
        <v>0</v>
      </c>
      <c r="AX139" s="41">
        <v>0</v>
      </c>
      <c r="AY139" s="41">
        <v>0</v>
      </c>
      <c r="AZ139" s="41">
        <v>0</v>
      </c>
      <c r="BA139" s="41">
        <v>0</v>
      </c>
      <c r="BB139" s="41">
        <v>0</v>
      </c>
      <c r="BC139" s="41">
        <v>0</v>
      </c>
      <c r="BD139" s="41">
        <v>0</v>
      </c>
      <c r="BE139" s="41">
        <v>0</v>
      </c>
      <c r="BF139" s="41">
        <v>0</v>
      </c>
      <c r="BG139" s="41">
        <v>0</v>
      </c>
      <c r="BH139" s="41">
        <v>0</v>
      </c>
      <c r="BI139" s="41">
        <v>0</v>
      </c>
      <c r="BJ139" s="41">
        <v>0</v>
      </c>
      <c r="BK139" s="41">
        <v>0</v>
      </c>
      <c r="BL139" s="41">
        <v>0</v>
      </c>
      <c r="BM139" s="41">
        <v>0</v>
      </c>
      <c r="BN139" s="41">
        <v>0</v>
      </c>
      <c r="BO139" s="41">
        <v>0</v>
      </c>
      <c r="BP139" s="41">
        <v>0</v>
      </c>
      <c r="BQ139" s="41">
        <v>0</v>
      </c>
      <c r="BR139" s="41">
        <v>0</v>
      </c>
      <c r="BS139" s="41">
        <v>0</v>
      </c>
      <c r="BT139" s="41">
        <v>0</v>
      </c>
      <c r="BU139" s="41">
        <v>0</v>
      </c>
      <c r="BV139" s="41">
        <v>0</v>
      </c>
      <c r="BW139" s="41">
        <v>0</v>
      </c>
      <c r="BX139" s="41">
        <v>1</v>
      </c>
      <c r="BY139" s="41">
        <v>0</v>
      </c>
      <c r="BZ139" s="41">
        <v>0</v>
      </c>
      <c r="CA139" s="41">
        <v>0</v>
      </c>
      <c r="CB139" s="41">
        <v>0</v>
      </c>
      <c r="CC139" s="41">
        <v>0</v>
      </c>
      <c r="CD139" s="41">
        <v>0</v>
      </c>
      <c r="CE139" s="41">
        <v>0</v>
      </c>
      <c r="CF139" s="41">
        <v>0</v>
      </c>
      <c r="CG139" s="41">
        <v>0</v>
      </c>
      <c r="CH139" s="41">
        <v>0</v>
      </c>
      <c r="CI139" s="41">
        <v>0</v>
      </c>
      <c r="CJ139" s="41">
        <v>0</v>
      </c>
      <c r="CK139" s="41">
        <v>0</v>
      </c>
      <c r="CL139" s="41">
        <v>0</v>
      </c>
      <c r="CM139" s="41">
        <v>0</v>
      </c>
      <c r="CN139" s="41">
        <v>0</v>
      </c>
      <c r="CO139" s="41">
        <v>0</v>
      </c>
      <c r="CP139" s="41">
        <v>0</v>
      </c>
      <c r="CQ139" s="41">
        <v>0</v>
      </c>
      <c r="CR139" s="41">
        <v>0</v>
      </c>
      <c r="CS139" s="41">
        <v>0</v>
      </c>
      <c r="CT139" s="41">
        <v>0</v>
      </c>
      <c r="CU139" s="41">
        <v>0</v>
      </c>
      <c r="CV139" s="41">
        <v>0</v>
      </c>
    </row>
    <row r="140" spans="1:100" ht="14.25">
      <c r="A140" s="84" t="s">
        <v>15580</v>
      </c>
      <c r="B140" s="41">
        <v>0</v>
      </c>
      <c r="C140" s="41">
        <v>0</v>
      </c>
      <c r="D140" s="41">
        <v>0</v>
      </c>
      <c r="E140" s="41">
        <v>0</v>
      </c>
      <c r="F140" s="41">
        <v>0</v>
      </c>
      <c r="G140" s="41">
        <v>0</v>
      </c>
      <c r="H140" s="41">
        <v>2</v>
      </c>
      <c r="I140" s="41">
        <v>0</v>
      </c>
      <c r="J140" s="41">
        <v>0</v>
      </c>
      <c r="K140" s="41">
        <v>0</v>
      </c>
      <c r="L140" s="41">
        <v>0</v>
      </c>
      <c r="M140" s="41">
        <v>1</v>
      </c>
      <c r="N140" s="41">
        <v>0</v>
      </c>
      <c r="O140" s="41">
        <v>0</v>
      </c>
      <c r="P140" s="41">
        <v>0</v>
      </c>
      <c r="Q140" s="41">
        <v>0</v>
      </c>
      <c r="R140" s="41">
        <v>1</v>
      </c>
      <c r="S140" s="41">
        <v>0</v>
      </c>
      <c r="T140" s="41">
        <v>0</v>
      </c>
      <c r="U140" s="41">
        <v>0</v>
      </c>
      <c r="V140" s="41">
        <v>0</v>
      </c>
      <c r="W140" s="41">
        <v>0</v>
      </c>
      <c r="X140" s="41">
        <v>0</v>
      </c>
      <c r="Y140" s="41">
        <v>0</v>
      </c>
      <c r="Z140" s="41">
        <v>0</v>
      </c>
      <c r="AA140" s="41">
        <v>0</v>
      </c>
      <c r="AB140" s="41">
        <v>0</v>
      </c>
      <c r="AC140" s="41">
        <v>0</v>
      </c>
      <c r="AD140" s="41">
        <v>0</v>
      </c>
      <c r="AE140" s="41">
        <v>0</v>
      </c>
      <c r="AF140" s="41">
        <v>0</v>
      </c>
      <c r="AG140" s="41">
        <v>0</v>
      </c>
      <c r="AH140" s="41">
        <v>0</v>
      </c>
      <c r="AI140" s="41">
        <v>0</v>
      </c>
      <c r="AJ140" s="41">
        <v>0</v>
      </c>
      <c r="AK140" s="41">
        <v>0</v>
      </c>
      <c r="AL140" s="41">
        <v>0</v>
      </c>
      <c r="AM140" s="41">
        <v>0</v>
      </c>
      <c r="AN140" s="41">
        <v>0</v>
      </c>
      <c r="AO140" s="41">
        <v>0</v>
      </c>
      <c r="AP140" s="41">
        <v>0</v>
      </c>
      <c r="AQ140" s="41">
        <v>0</v>
      </c>
      <c r="AR140" s="41">
        <v>0</v>
      </c>
      <c r="AS140" s="41">
        <v>0</v>
      </c>
      <c r="AT140" s="41">
        <v>0</v>
      </c>
      <c r="AU140" s="41">
        <v>0</v>
      </c>
      <c r="AV140" s="41">
        <v>0</v>
      </c>
      <c r="AW140" s="41">
        <v>0</v>
      </c>
      <c r="AX140" s="41">
        <v>0</v>
      </c>
      <c r="AY140" s="41">
        <v>0</v>
      </c>
      <c r="AZ140" s="41">
        <v>0</v>
      </c>
      <c r="BA140" s="41">
        <v>0</v>
      </c>
      <c r="BB140" s="41">
        <v>0</v>
      </c>
      <c r="BC140" s="41">
        <v>0</v>
      </c>
      <c r="BD140" s="41">
        <v>0</v>
      </c>
      <c r="BE140" s="41">
        <v>0</v>
      </c>
      <c r="BF140" s="41">
        <v>0</v>
      </c>
      <c r="BG140" s="41">
        <v>0</v>
      </c>
      <c r="BH140" s="41">
        <v>0</v>
      </c>
      <c r="BI140" s="41">
        <v>0</v>
      </c>
      <c r="BJ140" s="41">
        <v>0</v>
      </c>
      <c r="BK140" s="41">
        <v>0</v>
      </c>
      <c r="BL140" s="41">
        <v>0</v>
      </c>
      <c r="BM140" s="41">
        <v>0</v>
      </c>
      <c r="BN140" s="41">
        <v>0</v>
      </c>
      <c r="BO140" s="41">
        <v>0</v>
      </c>
      <c r="BP140" s="41">
        <v>0</v>
      </c>
      <c r="BQ140" s="41">
        <v>0</v>
      </c>
      <c r="BR140" s="41">
        <v>0</v>
      </c>
      <c r="BS140" s="41">
        <v>0</v>
      </c>
      <c r="BT140" s="41">
        <v>0</v>
      </c>
      <c r="BU140" s="41">
        <v>0</v>
      </c>
      <c r="BV140" s="41">
        <v>0</v>
      </c>
      <c r="BW140" s="41">
        <v>0</v>
      </c>
      <c r="BX140" s="41">
        <v>0</v>
      </c>
      <c r="BY140" s="41">
        <v>0</v>
      </c>
      <c r="BZ140" s="41">
        <v>0</v>
      </c>
      <c r="CA140" s="41">
        <v>1</v>
      </c>
      <c r="CB140" s="41">
        <v>0</v>
      </c>
      <c r="CC140" s="41">
        <v>0</v>
      </c>
      <c r="CD140" s="41">
        <v>0</v>
      </c>
      <c r="CE140" s="41">
        <v>0</v>
      </c>
      <c r="CF140" s="41">
        <v>0</v>
      </c>
      <c r="CG140" s="41">
        <v>0</v>
      </c>
      <c r="CH140" s="41">
        <v>0</v>
      </c>
      <c r="CI140" s="41">
        <v>0</v>
      </c>
      <c r="CJ140" s="41">
        <v>0</v>
      </c>
      <c r="CK140" s="41">
        <v>0</v>
      </c>
      <c r="CL140" s="41">
        <v>0</v>
      </c>
      <c r="CM140" s="41">
        <v>0</v>
      </c>
      <c r="CN140" s="41">
        <v>0</v>
      </c>
      <c r="CO140" s="41">
        <v>0</v>
      </c>
      <c r="CP140" s="41">
        <v>1</v>
      </c>
      <c r="CQ140" s="41">
        <v>0</v>
      </c>
      <c r="CR140" s="41">
        <v>0</v>
      </c>
      <c r="CS140" s="41">
        <v>0</v>
      </c>
      <c r="CT140" s="41">
        <v>0</v>
      </c>
      <c r="CU140" s="41">
        <v>0</v>
      </c>
      <c r="CV140" s="41">
        <v>0</v>
      </c>
    </row>
    <row r="141" spans="1:100" ht="14.25">
      <c r="A141" s="84" t="s">
        <v>15581</v>
      </c>
      <c r="B141" s="41">
        <v>0</v>
      </c>
      <c r="C141" s="41">
        <v>0</v>
      </c>
      <c r="D141" s="41">
        <v>0</v>
      </c>
      <c r="E141" s="41">
        <v>0</v>
      </c>
      <c r="F141" s="41">
        <v>0</v>
      </c>
      <c r="G141" s="41">
        <v>0</v>
      </c>
      <c r="H141" s="41">
        <v>0</v>
      </c>
      <c r="I141" s="41">
        <v>0</v>
      </c>
      <c r="J141" s="41">
        <v>0</v>
      </c>
      <c r="K141" s="41">
        <v>0</v>
      </c>
      <c r="L141" s="41">
        <v>0</v>
      </c>
      <c r="M141" s="41">
        <v>0</v>
      </c>
      <c r="N141" s="41">
        <v>0</v>
      </c>
      <c r="O141" s="41">
        <v>0</v>
      </c>
      <c r="P141" s="41">
        <v>0</v>
      </c>
      <c r="Q141" s="41">
        <v>0</v>
      </c>
      <c r="R141" s="41">
        <v>0</v>
      </c>
      <c r="S141" s="41">
        <v>0</v>
      </c>
      <c r="T141" s="41">
        <v>0</v>
      </c>
      <c r="U141" s="41">
        <v>0</v>
      </c>
      <c r="V141" s="41">
        <v>0</v>
      </c>
      <c r="W141" s="41">
        <v>0</v>
      </c>
      <c r="X141" s="41">
        <v>1</v>
      </c>
      <c r="Y141" s="41">
        <v>0</v>
      </c>
      <c r="Z141" s="41">
        <v>0</v>
      </c>
      <c r="AA141" s="41">
        <v>0</v>
      </c>
      <c r="AB141" s="41">
        <v>0</v>
      </c>
      <c r="AC141" s="41">
        <v>0</v>
      </c>
      <c r="AD141" s="41">
        <v>0</v>
      </c>
      <c r="AE141" s="41">
        <v>0</v>
      </c>
      <c r="AF141" s="41">
        <v>0</v>
      </c>
      <c r="AG141" s="41">
        <v>0</v>
      </c>
      <c r="AH141" s="41">
        <v>0</v>
      </c>
      <c r="AI141" s="41">
        <v>0</v>
      </c>
      <c r="AJ141" s="41">
        <v>1</v>
      </c>
      <c r="AK141" s="41">
        <v>0</v>
      </c>
      <c r="AL141" s="41">
        <v>0</v>
      </c>
      <c r="AM141" s="41">
        <v>0</v>
      </c>
      <c r="AN141" s="41">
        <v>0</v>
      </c>
      <c r="AO141" s="41">
        <v>0</v>
      </c>
      <c r="AP141" s="41">
        <v>0</v>
      </c>
      <c r="AQ141" s="41">
        <v>0</v>
      </c>
      <c r="AR141" s="41">
        <v>0</v>
      </c>
      <c r="AS141" s="41">
        <v>0</v>
      </c>
      <c r="AT141" s="41">
        <v>0</v>
      </c>
      <c r="AU141" s="41">
        <v>0</v>
      </c>
      <c r="AV141" s="41">
        <v>0</v>
      </c>
      <c r="AW141" s="41">
        <v>0</v>
      </c>
      <c r="AX141" s="41">
        <v>0</v>
      </c>
      <c r="AY141" s="41">
        <v>0</v>
      </c>
      <c r="AZ141" s="41">
        <v>0</v>
      </c>
      <c r="BA141" s="41">
        <v>0</v>
      </c>
      <c r="BB141" s="41">
        <v>0</v>
      </c>
      <c r="BC141" s="41">
        <v>0</v>
      </c>
      <c r="BD141" s="41">
        <v>0</v>
      </c>
      <c r="BE141" s="41">
        <v>1</v>
      </c>
      <c r="BF141" s="41">
        <v>0</v>
      </c>
      <c r="BG141" s="41">
        <v>0</v>
      </c>
      <c r="BH141" s="41">
        <v>0</v>
      </c>
      <c r="BI141" s="41">
        <v>0</v>
      </c>
      <c r="BJ141" s="41">
        <v>0</v>
      </c>
      <c r="BK141" s="41">
        <v>0</v>
      </c>
      <c r="BL141" s="41">
        <v>0</v>
      </c>
      <c r="BM141" s="41">
        <v>0</v>
      </c>
      <c r="BN141" s="41">
        <v>0</v>
      </c>
      <c r="BO141" s="41">
        <v>0</v>
      </c>
      <c r="BP141" s="41">
        <v>0</v>
      </c>
      <c r="BQ141" s="41">
        <v>1</v>
      </c>
      <c r="BR141" s="41">
        <v>0</v>
      </c>
      <c r="BS141" s="41">
        <v>0</v>
      </c>
      <c r="BT141" s="41">
        <v>0</v>
      </c>
      <c r="BU141" s="41">
        <v>0</v>
      </c>
      <c r="BV141" s="41">
        <v>0</v>
      </c>
      <c r="BW141" s="41">
        <v>0</v>
      </c>
      <c r="BX141" s="41">
        <v>0</v>
      </c>
      <c r="BY141" s="41">
        <v>0</v>
      </c>
      <c r="BZ141" s="41">
        <v>0</v>
      </c>
      <c r="CA141" s="41">
        <v>0</v>
      </c>
      <c r="CB141" s="41">
        <v>1</v>
      </c>
      <c r="CC141" s="41">
        <v>0</v>
      </c>
      <c r="CD141" s="41">
        <v>0</v>
      </c>
      <c r="CE141" s="41">
        <v>0</v>
      </c>
      <c r="CF141" s="41">
        <v>0</v>
      </c>
      <c r="CG141" s="41">
        <v>0</v>
      </c>
      <c r="CH141" s="41">
        <v>0</v>
      </c>
      <c r="CI141" s="41">
        <v>0</v>
      </c>
      <c r="CJ141" s="41">
        <v>0</v>
      </c>
      <c r="CK141" s="41">
        <v>0</v>
      </c>
      <c r="CL141" s="41">
        <v>0</v>
      </c>
      <c r="CM141" s="41">
        <v>0</v>
      </c>
      <c r="CN141" s="41">
        <v>0</v>
      </c>
      <c r="CO141" s="41">
        <v>0</v>
      </c>
      <c r="CP141" s="41">
        <v>0</v>
      </c>
      <c r="CQ141" s="41">
        <v>0</v>
      </c>
      <c r="CR141" s="41">
        <v>0</v>
      </c>
      <c r="CS141" s="41">
        <v>0</v>
      </c>
      <c r="CT141" s="41">
        <v>0</v>
      </c>
      <c r="CU141" s="41">
        <v>0</v>
      </c>
      <c r="CV141" s="41">
        <v>0</v>
      </c>
    </row>
    <row r="142" spans="1:100" ht="14.25">
      <c r="A142" s="84" t="s">
        <v>15582</v>
      </c>
      <c r="B142" s="41">
        <v>0</v>
      </c>
      <c r="C142" s="41">
        <v>0</v>
      </c>
      <c r="D142" s="41">
        <v>0</v>
      </c>
      <c r="E142" s="41">
        <v>0</v>
      </c>
      <c r="F142" s="41">
        <v>0</v>
      </c>
      <c r="G142" s="41">
        <v>0</v>
      </c>
      <c r="H142" s="41">
        <v>2</v>
      </c>
      <c r="I142" s="41">
        <v>0</v>
      </c>
      <c r="J142" s="41">
        <v>2</v>
      </c>
      <c r="K142" s="41">
        <v>0</v>
      </c>
      <c r="L142" s="41">
        <v>0</v>
      </c>
      <c r="M142" s="41">
        <v>0</v>
      </c>
      <c r="N142" s="41">
        <v>0</v>
      </c>
      <c r="O142" s="41">
        <v>0</v>
      </c>
      <c r="P142" s="41">
        <v>0</v>
      </c>
      <c r="Q142" s="41">
        <v>0</v>
      </c>
      <c r="R142" s="41">
        <v>0</v>
      </c>
      <c r="S142" s="41">
        <v>0</v>
      </c>
      <c r="T142" s="41">
        <v>0</v>
      </c>
      <c r="U142" s="41">
        <v>0</v>
      </c>
      <c r="V142" s="41">
        <v>0</v>
      </c>
      <c r="W142" s="41">
        <v>0</v>
      </c>
      <c r="X142" s="41">
        <v>0</v>
      </c>
      <c r="Y142" s="41">
        <v>0</v>
      </c>
      <c r="Z142" s="41">
        <v>0</v>
      </c>
      <c r="AA142" s="41">
        <v>0</v>
      </c>
      <c r="AB142" s="41">
        <v>0</v>
      </c>
      <c r="AC142" s="41">
        <v>0</v>
      </c>
      <c r="AD142" s="41">
        <v>0</v>
      </c>
      <c r="AE142" s="41">
        <v>0</v>
      </c>
      <c r="AF142" s="41">
        <v>0</v>
      </c>
      <c r="AG142" s="41">
        <v>0</v>
      </c>
      <c r="AH142" s="41">
        <v>0</v>
      </c>
      <c r="AI142" s="41">
        <v>0</v>
      </c>
      <c r="AJ142" s="41">
        <v>0</v>
      </c>
      <c r="AK142" s="41">
        <v>0</v>
      </c>
      <c r="AL142" s="41">
        <v>0</v>
      </c>
      <c r="AM142" s="41">
        <v>0</v>
      </c>
      <c r="AN142" s="41">
        <v>0</v>
      </c>
      <c r="AO142" s="41">
        <v>0</v>
      </c>
      <c r="AP142" s="41">
        <v>0</v>
      </c>
      <c r="AQ142" s="41">
        <v>0</v>
      </c>
      <c r="AR142" s="41">
        <v>0</v>
      </c>
      <c r="AS142" s="41">
        <v>0</v>
      </c>
      <c r="AT142" s="41">
        <v>0</v>
      </c>
      <c r="AU142" s="41">
        <v>0</v>
      </c>
      <c r="AV142" s="41">
        <v>0</v>
      </c>
      <c r="AW142" s="41">
        <v>0</v>
      </c>
      <c r="AX142" s="41">
        <v>0</v>
      </c>
      <c r="AY142" s="41">
        <v>0</v>
      </c>
      <c r="AZ142" s="41">
        <v>0</v>
      </c>
      <c r="BA142" s="41">
        <v>0</v>
      </c>
      <c r="BB142" s="41">
        <v>0</v>
      </c>
      <c r="BC142" s="41">
        <v>0</v>
      </c>
      <c r="BD142" s="41">
        <v>0</v>
      </c>
      <c r="BE142" s="41">
        <v>0</v>
      </c>
      <c r="BF142" s="41">
        <v>0</v>
      </c>
      <c r="BG142" s="41">
        <v>0</v>
      </c>
      <c r="BH142" s="41">
        <v>0</v>
      </c>
      <c r="BI142" s="41">
        <v>0</v>
      </c>
      <c r="BJ142" s="41">
        <v>0</v>
      </c>
      <c r="BK142" s="41">
        <v>0</v>
      </c>
      <c r="BL142" s="41">
        <v>0</v>
      </c>
      <c r="BM142" s="41">
        <v>0</v>
      </c>
      <c r="BN142" s="41">
        <v>0</v>
      </c>
      <c r="BO142" s="41">
        <v>0</v>
      </c>
      <c r="BP142" s="41">
        <v>0</v>
      </c>
      <c r="BQ142" s="41">
        <v>0</v>
      </c>
      <c r="BR142" s="41">
        <v>0</v>
      </c>
      <c r="BS142" s="41">
        <v>0</v>
      </c>
      <c r="BT142" s="41">
        <v>0</v>
      </c>
      <c r="BU142" s="41">
        <v>0</v>
      </c>
      <c r="BV142" s="41">
        <v>0</v>
      </c>
      <c r="BW142" s="41">
        <v>0</v>
      </c>
      <c r="BX142" s="41">
        <v>0</v>
      </c>
      <c r="BY142" s="41">
        <v>0</v>
      </c>
      <c r="BZ142" s="41">
        <v>0</v>
      </c>
      <c r="CA142" s="41">
        <v>0</v>
      </c>
      <c r="CB142" s="41">
        <v>0</v>
      </c>
      <c r="CC142" s="41">
        <v>0</v>
      </c>
      <c r="CD142" s="41">
        <v>0</v>
      </c>
      <c r="CE142" s="41">
        <v>0</v>
      </c>
      <c r="CF142" s="41">
        <v>0</v>
      </c>
      <c r="CG142" s="41">
        <v>0</v>
      </c>
      <c r="CH142" s="41">
        <v>0</v>
      </c>
      <c r="CI142" s="41">
        <v>0</v>
      </c>
      <c r="CJ142" s="41">
        <v>0</v>
      </c>
      <c r="CK142" s="41">
        <v>0</v>
      </c>
      <c r="CL142" s="41">
        <v>0</v>
      </c>
      <c r="CM142" s="41">
        <v>0</v>
      </c>
      <c r="CN142" s="41">
        <v>0</v>
      </c>
      <c r="CO142" s="41">
        <v>0</v>
      </c>
      <c r="CP142" s="41">
        <v>0</v>
      </c>
      <c r="CQ142" s="41">
        <v>0</v>
      </c>
      <c r="CR142" s="41">
        <v>0</v>
      </c>
      <c r="CS142" s="41">
        <v>0</v>
      </c>
      <c r="CT142" s="41">
        <v>0</v>
      </c>
      <c r="CU142" s="41">
        <v>0</v>
      </c>
      <c r="CV142" s="41">
        <v>0</v>
      </c>
    </row>
    <row r="143" spans="1:100" ht="14.25">
      <c r="A143" s="84" t="s">
        <v>15583</v>
      </c>
      <c r="B143" s="41">
        <v>0</v>
      </c>
      <c r="C143" s="41">
        <v>0</v>
      </c>
      <c r="D143" s="41">
        <v>0</v>
      </c>
      <c r="E143" s="41">
        <v>0</v>
      </c>
      <c r="F143" s="41">
        <v>0</v>
      </c>
      <c r="G143" s="41">
        <v>0</v>
      </c>
      <c r="H143" s="41">
        <v>0</v>
      </c>
      <c r="I143" s="41">
        <v>0</v>
      </c>
      <c r="J143" s="41">
        <v>0</v>
      </c>
      <c r="K143" s="41">
        <v>0</v>
      </c>
      <c r="L143" s="41">
        <v>0</v>
      </c>
      <c r="M143" s="41">
        <v>0</v>
      </c>
      <c r="N143" s="41">
        <v>0</v>
      </c>
      <c r="O143" s="41">
        <v>0</v>
      </c>
      <c r="P143" s="41">
        <v>0</v>
      </c>
      <c r="Q143" s="41">
        <v>0</v>
      </c>
      <c r="R143" s="41">
        <v>0</v>
      </c>
      <c r="S143" s="41">
        <v>0</v>
      </c>
      <c r="T143" s="41">
        <v>0</v>
      </c>
      <c r="U143" s="41">
        <v>0</v>
      </c>
      <c r="V143" s="41">
        <v>0</v>
      </c>
      <c r="W143" s="41">
        <v>0</v>
      </c>
      <c r="X143" s="41">
        <v>0</v>
      </c>
      <c r="Y143" s="41">
        <v>0</v>
      </c>
      <c r="Z143" s="41">
        <v>0</v>
      </c>
      <c r="AA143" s="41">
        <v>0</v>
      </c>
      <c r="AB143" s="41">
        <v>0</v>
      </c>
      <c r="AC143" s="41">
        <v>0</v>
      </c>
      <c r="AD143" s="41">
        <v>1</v>
      </c>
      <c r="AE143" s="41">
        <v>0</v>
      </c>
      <c r="AF143" s="41">
        <v>0</v>
      </c>
      <c r="AG143" s="41">
        <v>0</v>
      </c>
      <c r="AH143" s="41">
        <v>0</v>
      </c>
      <c r="AI143" s="41">
        <v>0</v>
      </c>
      <c r="AJ143" s="41">
        <v>0</v>
      </c>
      <c r="AK143" s="41">
        <v>0</v>
      </c>
      <c r="AL143" s="41">
        <v>0</v>
      </c>
      <c r="AM143" s="41">
        <v>0</v>
      </c>
      <c r="AN143" s="41">
        <v>0</v>
      </c>
      <c r="AO143" s="41">
        <v>0</v>
      </c>
      <c r="AP143" s="41">
        <v>0</v>
      </c>
      <c r="AQ143" s="41">
        <v>0</v>
      </c>
      <c r="AR143" s="41">
        <v>0</v>
      </c>
      <c r="AS143" s="41">
        <v>0</v>
      </c>
      <c r="AT143" s="41">
        <v>0</v>
      </c>
      <c r="AU143" s="41">
        <v>0</v>
      </c>
      <c r="AV143" s="41">
        <v>0</v>
      </c>
      <c r="AW143" s="41">
        <v>0</v>
      </c>
      <c r="AX143" s="41">
        <v>0</v>
      </c>
      <c r="AY143" s="41">
        <v>0</v>
      </c>
      <c r="AZ143" s="41">
        <v>0</v>
      </c>
      <c r="BA143" s="41">
        <v>0</v>
      </c>
      <c r="BB143" s="41">
        <v>0</v>
      </c>
      <c r="BC143" s="41">
        <v>0</v>
      </c>
      <c r="BD143" s="41">
        <v>0</v>
      </c>
      <c r="BE143" s="41">
        <v>0</v>
      </c>
      <c r="BF143" s="41">
        <v>0</v>
      </c>
      <c r="BG143" s="41">
        <v>0</v>
      </c>
      <c r="BH143" s="41">
        <v>0</v>
      </c>
      <c r="BI143" s="41">
        <v>0</v>
      </c>
      <c r="BJ143" s="41">
        <v>0</v>
      </c>
      <c r="BK143" s="41">
        <v>1</v>
      </c>
      <c r="BL143" s="41">
        <v>0</v>
      </c>
      <c r="BM143" s="41">
        <v>0</v>
      </c>
      <c r="BN143" s="41">
        <v>0</v>
      </c>
      <c r="BO143" s="41">
        <v>0</v>
      </c>
      <c r="BP143" s="41">
        <v>0</v>
      </c>
      <c r="BQ143" s="41">
        <v>0</v>
      </c>
      <c r="BR143" s="41">
        <v>0</v>
      </c>
      <c r="BS143" s="41">
        <v>0</v>
      </c>
      <c r="BT143" s="41">
        <v>0</v>
      </c>
      <c r="BU143" s="41">
        <v>0</v>
      </c>
      <c r="BV143" s="41">
        <v>0</v>
      </c>
      <c r="BW143" s="41">
        <v>1</v>
      </c>
      <c r="BX143" s="41">
        <v>0</v>
      </c>
      <c r="BY143" s="41">
        <v>0</v>
      </c>
      <c r="BZ143" s="41">
        <v>0</v>
      </c>
      <c r="CA143" s="41">
        <v>0</v>
      </c>
      <c r="CB143" s="41">
        <v>0</v>
      </c>
      <c r="CC143" s="41">
        <v>0</v>
      </c>
      <c r="CD143" s="41">
        <v>0</v>
      </c>
      <c r="CE143" s="41">
        <v>0</v>
      </c>
      <c r="CF143" s="41">
        <v>0</v>
      </c>
      <c r="CG143" s="41">
        <v>0</v>
      </c>
      <c r="CH143" s="41">
        <v>0</v>
      </c>
      <c r="CI143" s="41">
        <v>0</v>
      </c>
      <c r="CJ143" s="41">
        <v>0</v>
      </c>
      <c r="CK143" s="41">
        <v>0</v>
      </c>
      <c r="CL143" s="41">
        <v>0</v>
      </c>
      <c r="CM143" s="41">
        <v>0</v>
      </c>
      <c r="CN143" s="41">
        <v>0</v>
      </c>
      <c r="CO143" s="41">
        <v>0</v>
      </c>
      <c r="CP143" s="41">
        <v>0</v>
      </c>
      <c r="CQ143" s="41">
        <v>0</v>
      </c>
      <c r="CR143" s="41">
        <v>0</v>
      </c>
      <c r="CS143" s="41">
        <v>0</v>
      </c>
      <c r="CT143" s="41">
        <v>0</v>
      </c>
      <c r="CU143" s="41">
        <v>0</v>
      </c>
      <c r="CV143" s="41">
        <v>0</v>
      </c>
    </row>
    <row r="144" spans="1:100" ht="14.25">
      <c r="A144" s="84" t="s">
        <v>15584</v>
      </c>
      <c r="B144" s="41">
        <v>0</v>
      </c>
      <c r="C144" s="41">
        <v>0</v>
      </c>
      <c r="D144" s="41">
        <v>0</v>
      </c>
      <c r="E144" s="41">
        <v>0</v>
      </c>
      <c r="F144" s="41">
        <v>0</v>
      </c>
      <c r="G144" s="41">
        <v>0</v>
      </c>
      <c r="H144" s="41">
        <v>1</v>
      </c>
      <c r="I144" s="41">
        <v>0</v>
      </c>
      <c r="J144" s="41">
        <v>2</v>
      </c>
      <c r="K144" s="41">
        <v>0</v>
      </c>
      <c r="L144" s="41">
        <v>0</v>
      </c>
      <c r="M144" s="41">
        <v>0</v>
      </c>
      <c r="N144" s="41">
        <v>0</v>
      </c>
      <c r="O144" s="41">
        <v>0</v>
      </c>
      <c r="P144" s="41">
        <v>0</v>
      </c>
      <c r="Q144" s="41">
        <v>0</v>
      </c>
      <c r="R144" s="41">
        <v>0</v>
      </c>
      <c r="S144" s="41">
        <v>0</v>
      </c>
      <c r="T144" s="41">
        <v>0</v>
      </c>
      <c r="U144" s="41">
        <v>0</v>
      </c>
      <c r="V144" s="41">
        <v>0</v>
      </c>
      <c r="W144" s="41">
        <v>0</v>
      </c>
      <c r="X144" s="41">
        <v>0</v>
      </c>
      <c r="Y144" s="41">
        <v>0</v>
      </c>
      <c r="Z144" s="41">
        <v>1</v>
      </c>
      <c r="AA144" s="41">
        <v>0</v>
      </c>
      <c r="AB144" s="41">
        <v>0</v>
      </c>
      <c r="AC144" s="41">
        <v>0</v>
      </c>
      <c r="AD144" s="41">
        <v>0</v>
      </c>
      <c r="AE144" s="41">
        <v>0</v>
      </c>
      <c r="AF144" s="41">
        <v>0</v>
      </c>
      <c r="AG144" s="41">
        <v>0</v>
      </c>
      <c r="AH144" s="41">
        <v>0</v>
      </c>
      <c r="AI144" s="41">
        <v>0</v>
      </c>
      <c r="AJ144" s="41">
        <v>0</v>
      </c>
      <c r="AK144" s="41">
        <v>0</v>
      </c>
      <c r="AL144" s="41">
        <v>0</v>
      </c>
      <c r="AM144" s="41">
        <v>0</v>
      </c>
      <c r="AN144" s="41">
        <v>0</v>
      </c>
      <c r="AO144" s="41">
        <v>0</v>
      </c>
      <c r="AP144" s="41">
        <v>0</v>
      </c>
      <c r="AQ144" s="41">
        <v>0</v>
      </c>
      <c r="AR144" s="41">
        <v>0</v>
      </c>
      <c r="AS144" s="41">
        <v>0</v>
      </c>
      <c r="AT144" s="41">
        <v>0</v>
      </c>
      <c r="AU144" s="41">
        <v>0</v>
      </c>
      <c r="AV144" s="41">
        <v>0</v>
      </c>
      <c r="AW144" s="41">
        <v>0</v>
      </c>
      <c r="AX144" s="41">
        <v>0</v>
      </c>
      <c r="AY144" s="41">
        <v>0</v>
      </c>
      <c r="AZ144" s="41">
        <v>0</v>
      </c>
      <c r="BA144" s="41">
        <v>0</v>
      </c>
      <c r="BB144" s="41">
        <v>0</v>
      </c>
      <c r="BC144" s="41">
        <v>0</v>
      </c>
      <c r="BD144" s="41">
        <v>0</v>
      </c>
      <c r="BE144" s="41">
        <v>0</v>
      </c>
      <c r="BF144" s="41">
        <v>0</v>
      </c>
      <c r="BG144" s="41">
        <v>0</v>
      </c>
      <c r="BH144" s="41">
        <v>0</v>
      </c>
      <c r="BI144" s="41">
        <v>0</v>
      </c>
      <c r="BJ144" s="41">
        <v>0</v>
      </c>
      <c r="BK144" s="41">
        <v>0</v>
      </c>
      <c r="BL144" s="41">
        <v>0</v>
      </c>
      <c r="BM144" s="41">
        <v>0</v>
      </c>
      <c r="BN144" s="41">
        <v>0</v>
      </c>
      <c r="BO144" s="41">
        <v>0</v>
      </c>
      <c r="BP144" s="41">
        <v>0</v>
      </c>
      <c r="BQ144" s="41">
        <v>0</v>
      </c>
      <c r="BR144" s="41">
        <v>0</v>
      </c>
      <c r="BS144" s="41">
        <v>0</v>
      </c>
      <c r="BT144" s="41">
        <v>0</v>
      </c>
      <c r="BU144" s="41">
        <v>0</v>
      </c>
      <c r="BV144" s="41">
        <v>0</v>
      </c>
      <c r="BW144" s="41">
        <v>0</v>
      </c>
      <c r="BX144" s="41">
        <v>0</v>
      </c>
      <c r="BY144" s="41">
        <v>0</v>
      </c>
      <c r="BZ144" s="41">
        <v>0</v>
      </c>
      <c r="CA144" s="41">
        <v>0</v>
      </c>
      <c r="CB144" s="41">
        <v>0</v>
      </c>
      <c r="CC144" s="41">
        <v>0</v>
      </c>
      <c r="CD144" s="41">
        <v>0</v>
      </c>
      <c r="CE144" s="41">
        <v>0</v>
      </c>
      <c r="CF144" s="41">
        <v>0</v>
      </c>
      <c r="CG144" s="41">
        <v>0</v>
      </c>
      <c r="CH144" s="41">
        <v>0</v>
      </c>
      <c r="CI144" s="41">
        <v>0</v>
      </c>
      <c r="CJ144" s="41">
        <v>0</v>
      </c>
      <c r="CK144" s="41">
        <v>0</v>
      </c>
      <c r="CL144" s="41">
        <v>0</v>
      </c>
      <c r="CM144" s="41">
        <v>0</v>
      </c>
      <c r="CN144" s="41">
        <v>0</v>
      </c>
      <c r="CO144" s="41">
        <v>0</v>
      </c>
      <c r="CP144" s="41">
        <v>0</v>
      </c>
      <c r="CQ144" s="41">
        <v>0</v>
      </c>
      <c r="CR144" s="41">
        <v>0</v>
      </c>
      <c r="CS144" s="41">
        <v>0</v>
      </c>
      <c r="CT144" s="41">
        <v>0</v>
      </c>
      <c r="CU144" s="41">
        <v>0</v>
      </c>
      <c r="CV144" s="41">
        <v>0</v>
      </c>
    </row>
    <row r="145" spans="1:100" ht="14.25">
      <c r="A145" s="84" t="s">
        <v>15585</v>
      </c>
      <c r="B145" s="41">
        <v>0</v>
      </c>
      <c r="C145" s="41">
        <v>0</v>
      </c>
      <c r="D145" s="41">
        <v>0</v>
      </c>
      <c r="E145" s="41">
        <v>0</v>
      </c>
      <c r="F145" s="41">
        <v>0</v>
      </c>
      <c r="G145" s="41">
        <v>0</v>
      </c>
      <c r="H145" s="41">
        <v>0</v>
      </c>
      <c r="I145" s="41">
        <v>0</v>
      </c>
      <c r="J145" s="41">
        <v>1</v>
      </c>
      <c r="K145" s="41">
        <v>0</v>
      </c>
      <c r="L145" s="41">
        <v>0</v>
      </c>
      <c r="M145" s="41">
        <v>0</v>
      </c>
      <c r="N145" s="41">
        <v>0</v>
      </c>
      <c r="O145" s="41">
        <v>0</v>
      </c>
      <c r="P145" s="41">
        <v>0</v>
      </c>
      <c r="Q145" s="41">
        <v>0</v>
      </c>
      <c r="R145" s="41">
        <v>1</v>
      </c>
      <c r="S145" s="41">
        <v>0</v>
      </c>
      <c r="T145" s="41">
        <v>0</v>
      </c>
      <c r="U145" s="41">
        <v>0</v>
      </c>
      <c r="V145" s="41">
        <v>0</v>
      </c>
      <c r="W145" s="41">
        <v>0</v>
      </c>
      <c r="X145" s="41">
        <v>0</v>
      </c>
      <c r="Y145" s="41">
        <v>0</v>
      </c>
      <c r="Z145" s="41">
        <v>0</v>
      </c>
      <c r="AA145" s="41">
        <v>0</v>
      </c>
      <c r="AB145" s="41">
        <v>0</v>
      </c>
      <c r="AC145" s="41">
        <v>0</v>
      </c>
      <c r="AD145" s="41">
        <v>0</v>
      </c>
      <c r="AE145" s="41">
        <v>0</v>
      </c>
      <c r="AF145" s="41">
        <v>0</v>
      </c>
      <c r="AG145" s="41">
        <v>0</v>
      </c>
      <c r="AH145" s="41">
        <v>0</v>
      </c>
      <c r="AI145" s="41">
        <v>0</v>
      </c>
      <c r="AJ145" s="41">
        <v>0</v>
      </c>
      <c r="AK145" s="41">
        <v>0</v>
      </c>
      <c r="AL145" s="41">
        <v>0</v>
      </c>
      <c r="AM145" s="41">
        <v>0</v>
      </c>
      <c r="AN145" s="41">
        <v>0</v>
      </c>
      <c r="AO145" s="41">
        <v>0</v>
      </c>
      <c r="AP145" s="41">
        <v>0</v>
      </c>
      <c r="AQ145" s="41">
        <v>0</v>
      </c>
      <c r="AR145" s="41">
        <v>0</v>
      </c>
      <c r="AS145" s="41">
        <v>0</v>
      </c>
      <c r="AT145" s="41">
        <v>0</v>
      </c>
      <c r="AU145" s="41">
        <v>0</v>
      </c>
      <c r="AV145" s="41">
        <v>0</v>
      </c>
      <c r="AW145" s="41">
        <v>0</v>
      </c>
      <c r="AX145" s="41">
        <v>0</v>
      </c>
      <c r="AY145" s="41">
        <v>0</v>
      </c>
      <c r="AZ145" s="41">
        <v>0</v>
      </c>
      <c r="BA145" s="41">
        <v>0</v>
      </c>
      <c r="BB145" s="41">
        <v>0</v>
      </c>
      <c r="BC145" s="41">
        <v>0</v>
      </c>
      <c r="BD145" s="41">
        <v>0</v>
      </c>
      <c r="BE145" s="41">
        <v>0</v>
      </c>
      <c r="BF145" s="41">
        <v>0</v>
      </c>
      <c r="BG145" s="41">
        <v>0</v>
      </c>
      <c r="BH145" s="41">
        <v>0</v>
      </c>
      <c r="BI145" s="41">
        <v>0</v>
      </c>
      <c r="BJ145" s="41">
        <v>0</v>
      </c>
      <c r="BK145" s="41">
        <v>0</v>
      </c>
      <c r="BL145" s="41">
        <v>0</v>
      </c>
      <c r="BM145" s="41">
        <v>0</v>
      </c>
      <c r="BN145" s="41">
        <v>0</v>
      </c>
      <c r="BO145" s="41">
        <v>0</v>
      </c>
      <c r="BP145" s="41">
        <v>0</v>
      </c>
      <c r="BQ145" s="41">
        <v>0</v>
      </c>
      <c r="BR145" s="41">
        <v>0</v>
      </c>
      <c r="BS145" s="41">
        <v>0</v>
      </c>
      <c r="BT145" s="41">
        <v>0</v>
      </c>
      <c r="BU145" s="41">
        <v>0</v>
      </c>
      <c r="BV145" s="41">
        <v>0</v>
      </c>
      <c r="BW145" s="41">
        <v>0</v>
      </c>
      <c r="BX145" s="41">
        <v>0</v>
      </c>
      <c r="BY145" s="41">
        <v>0</v>
      </c>
      <c r="BZ145" s="41">
        <v>0</v>
      </c>
      <c r="CA145" s="41">
        <v>0</v>
      </c>
      <c r="CB145" s="41">
        <v>0</v>
      </c>
      <c r="CC145" s="41">
        <v>0</v>
      </c>
      <c r="CD145" s="41">
        <v>0</v>
      </c>
      <c r="CE145" s="41">
        <v>0</v>
      </c>
      <c r="CF145" s="41">
        <v>0</v>
      </c>
      <c r="CG145" s="41">
        <v>0</v>
      </c>
      <c r="CH145" s="41">
        <v>0</v>
      </c>
      <c r="CI145" s="41">
        <v>0</v>
      </c>
      <c r="CJ145" s="41">
        <v>0</v>
      </c>
      <c r="CK145" s="41">
        <v>0</v>
      </c>
      <c r="CL145" s="41">
        <v>0</v>
      </c>
      <c r="CM145" s="41">
        <v>0</v>
      </c>
      <c r="CN145" s="41">
        <v>0</v>
      </c>
      <c r="CO145" s="41">
        <v>0</v>
      </c>
      <c r="CP145" s="41">
        <v>0</v>
      </c>
      <c r="CQ145" s="41">
        <v>0</v>
      </c>
      <c r="CR145" s="41">
        <v>0</v>
      </c>
      <c r="CS145" s="41">
        <v>0</v>
      </c>
      <c r="CT145" s="41">
        <v>0</v>
      </c>
      <c r="CU145" s="41">
        <v>0</v>
      </c>
      <c r="CV145" s="41">
        <v>0</v>
      </c>
    </row>
    <row r="146" spans="1:100" ht="14.25">
      <c r="A146" s="84" t="s">
        <v>15586</v>
      </c>
      <c r="B146" s="41">
        <v>0</v>
      </c>
      <c r="C146" s="41">
        <v>0</v>
      </c>
      <c r="D146" s="41">
        <v>0</v>
      </c>
      <c r="E146" s="41">
        <v>0</v>
      </c>
      <c r="F146" s="41">
        <v>0</v>
      </c>
      <c r="G146" s="41">
        <v>0</v>
      </c>
      <c r="H146" s="41">
        <v>0</v>
      </c>
      <c r="I146" s="41">
        <v>0</v>
      </c>
      <c r="J146" s="41">
        <v>1</v>
      </c>
      <c r="K146" s="41">
        <v>0</v>
      </c>
      <c r="L146" s="41">
        <v>0</v>
      </c>
      <c r="M146" s="41">
        <v>0</v>
      </c>
      <c r="N146" s="41">
        <v>0</v>
      </c>
      <c r="O146" s="41">
        <v>0</v>
      </c>
      <c r="P146" s="41">
        <v>0</v>
      </c>
      <c r="Q146" s="41">
        <v>0</v>
      </c>
      <c r="R146" s="41">
        <v>0</v>
      </c>
      <c r="S146" s="41">
        <v>0</v>
      </c>
      <c r="T146" s="41">
        <v>0</v>
      </c>
      <c r="U146" s="41">
        <v>0</v>
      </c>
      <c r="V146" s="41">
        <v>0</v>
      </c>
      <c r="W146" s="41">
        <v>0</v>
      </c>
      <c r="X146" s="41">
        <v>0</v>
      </c>
      <c r="Y146" s="41">
        <v>0</v>
      </c>
      <c r="Z146" s="41">
        <v>0</v>
      </c>
      <c r="AA146" s="41">
        <v>0</v>
      </c>
      <c r="AB146" s="41">
        <v>0</v>
      </c>
      <c r="AC146" s="41">
        <v>0</v>
      </c>
      <c r="AD146" s="41">
        <v>0</v>
      </c>
      <c r="AE146" s="41">
        <v>0</v>
      </c>
      <c r="AF146" s="41">
        <v>0</v>
      </c>
      <c r="AG146" s="41">
        <v>0</v>
      </c>
      <c r="AH146" s="41">
        <v>0</v>
      </c>
      <c r="AI146" s="41">
        <v>0</v>
      </c>
      <c r="AJ146" s="41">
        <v>0</v>
      </c>
      <c r="AK146" s="41">
        <v>0</v>
      </c>
      <c r="AL146" s="41">
        <v>0</v>
      </c>
      <c r="AM146" s="41">
        <v>0</v>
      </c>
      <c r="AN146" s="41">
        <v>0</v>
      </c>
      <c r="AO146" s="41">
        <v>0</v>
      </c>
      <c r="AP146" s="41">
        <v>0</v>
      </c>
      <c r="AQ146" s="41">
        <v>0</v>
      </c>
      <c r="AR146" s="41">
        <v>0</v>
      </c>
      <c r="AS146" s="41">
        <v>0</v>
      </c>
      <c r="AT146" s="41">
        <v>0</v>
      </c>
      <c r="AU146" s="41">
        <v>0</v>
      </c>
      <c r="AV146" s="41">
        <v>0</v>
      </c>
      <c r="AW146" s="41">
        <v>0</v>
      </c>
      <c r="AX146" s="41">
        <v>0</v>
      </c>
      <c r="AY146" s="41">
        <v>0</v>
      </c>
      <c r="AZ146" s="41">
        <v>0</v>
      </c>
      <c r="BA146" s="41">
        <v>0</v>
      </c>
      <c r="BB146" s="41">
        <v>0</v>
      </c>
      <c r="BC146" s="41">
        <v>0</v>
      </c>
      <c r="BD146" s="41">
        <v>0</v>
      </c>
      <c r="BE146" s="41">
        <v>0</v>
      </c>
      <c r="BF146" s="41">
        <v>0</v>
      </c>
      <c r="BG146" s="41">
        <v>1</v>
      </c>
      <c r="BH146" s="41">
        <v>0</v>
      </c>
      <c r="BI146" s="41">
        <v>0</v>
      </c>
      <c r="BJ146" s="41">
        <v>0</v>
      </c>
      <c r="BK146" s="41">
        <v>0</v>
      </c>
      <c r="BL146" s="41">
        <v>0</v>
      </c>
      <c r="BM146" s="41">
        <v>0</v>
      </c>
      <c r="BN146" s="41">
        <v>0</v>
      </c>
      <c r="BO146" s="41">
        <v>0</v>
      </c>
      <c r="BP146" s="41">
        <v>0</v>
      </c>
      <c r="BQ146" s="41">
        <v>0</v>
      </c>
      <c r="BR146" s="41">
        <v>0</v>
      </c>
      <c r="BS146" s="41">
        <v>0</v>
      </c>
      <c r="BT146" s="41">
        <v>0</v>
      </c>
      <c r="BU146" s="41">
        <v>0</v>
      </c>
      <c r="BV146" s="41">
        <v>0</v>
      </c>
      <c r="BW146" s="41">
        <v>0</v>
      </c>
      <c r="BX146" s="41">
        <v>0</v>
      </c>
      <c r="BY146" s="41">
        <v>0</v>
      </c>
      <c r="BZ146" s="41">
        <v>0</v>
      </c>
      <c r="CA146" s="41">
        <v>0</v>
      </c>
      <c r="CB146" s="41">
        <v>0</v>
      </c>
      <c r="CC146" s="41">
        <v>0</v>
      </c>
      <c r="CD146" s="41">
        <v>0</v>
      </c>
      <c r="CE146" s="41">
        <v>0</v>
      </c>
      <c r="CF146" s="41">
        <v>0</v>
      </c>
      <c r="CG146" s="41">
        <v>0</v>
      </c>
      <c r="CH146" s="41">
        <v>0</v>
      </c>
      <c r="CI146" s="41">
        <v>0</v>
      </c>
      <c r="CJ146" s="41">
        <v>1</v>
      </c>
      <c r="CK146" s="41">
        <v>0</v>
      </c>
      <c r="CL146" s="41">
        <v>0</v>
      </c>
      <c r="CM146" s="41">
        <v>0</v>
      </c>
      <c r="CN146" s="41">
        <v>0</v>
      </c>
      <c r="CO146" s="41">
        <v>0</v>
      </c>
      <c r="CP146" s="41">
        <v>0</v>
      </c>
      <c r="CQ146" s="41">
        <v>0</v>
      </c>
      <c r="CR146" s="41">
        <v>0</v>
      </c>
      <c r="CS146" s="41">
        <v>0</v>
      </c>
      <c r="CT146" s="41">
        <v>0</v>
      </c>
      <c r="CU146" s="41">
        <v>0</v>
      </c>
      <c r="CV146" s="41">
        <v>0</v>
      </c>
    </row>
    <row r="147" spans="1:100" ht="14.25">
      <c r="A147" s="84" t="s">
        <v>15587</v>
      </c>
      <c r="B147" s="41">
        <v>0</v>
      </c>
      <c r="C147" s="41">
        <v>0</v>
      </c>
      <c r="D147" s="41">
        <v>0</v>
      </c>
      <c r="E147" s="41">
        <v>0</v>
      </c>
      <c r="F147" s="41">
        <v>0</v>
      </c>
      <c r="G147" s="41">
        <v>0</v>
      </c>
      <c r="H147" s="41">
        <v>0</v>
      </c>
      <c r="I147" s="41">
        <v>0</v>
      </c>
      <c r="J147" s="41">
        <v>2</v>
      </c>
      <c r="K147" s="41">
        <v>0</v>
      </c>
      <c r="L147" s="41">
        <v>0</v>
      </c>
      <c r="M147" s="41">
        <v>0</v>
      </c>
      <c r="N147" s="41">
        <v>0</v>
      </c>
      <c r="O147" s="41">
        <v>0</v>
      </c>
      <c r="P147" s="41">
        <v>0</v>
      </c>
      <c r="Q147" s="41">
        <v>0</v>
      </c>
      <c r="R147" s="41">
        <v>0</v>
      </c>
      <c r="S147" s="41">
        <v>0</v>
      </c>
      <c r="T147" s="41">
        <v>0</v>
      </c>
      <c r="U147" s="41">
        <v>0</v>
      </c>
      <c r="V147" s="41">
        <v>0</v>
      </c>
      <c r="W147" s="41">
        <v>0</v>
      </c>
      <c r="X147" s="41">
        <v>0</v>
      </c>
      <c r="Y147" s="41">
        <v>0</v>
      </c>
      <c r="Z147" s="41">
        <v>0</v>
      </c>
      <c r="AA147" s="41">
        <v>0</v>
      </c>
      <c r="AB147" s="41">
        <v>0</v>
      </c>
      <c r="AC147" s="41">
        <v>0</v>
      </c>
      <c r="AD147" s="41">
        <v>0</v>
      </c>
      <c r="AE147" s="41">
        <v>0</v>
      </c>
      <c r="AF147" s="41">
        <v>0</v>
      </c>
      <c r="AG147" s="41">
        <v>0</v>
      </c>
      <c r="AH147" s="41">
        <v>0</v>
      </c>
      <c r="AI147" s="41">
        <v>0</v>
      </c>
      <c r="AJ147" s="41">
        <v>0</v>
      </c>
      <c r="AK147" s="41">
        <v>0</v>
      </c>
      <c r="AL147" s="41">
        <v>0</v>
      </c>
      <c r="AM147" s="41">
        <v>0</v>
      </c>
      <c r="AN147" s="41">
        <v>0</v>
      </c>
      <c r="AO147" s="41">
        <v>0</v>
      </c>
      <c r="AP147" s="41">
        <v>0</v>
      </c>
      <c r="AQ147" s="41">
        <v>0</v>
      </c>
      <c r="AR147" s="41">
        <v>0</v>
      </c>
      <c r="AS147" s="41">
        <v>0</v>
      </c>
      <c r="AT147" s="41">
        <v>0</v>
      </c>
      <c r="AU147" s="41">
        <v>0</v>
      </c>
      <c r="AV147" s="41">
        <v>0</v>
      </c>
      <c r="AW147" s="41">
        <v>0</v>
      </c>
      <c r="AX147" s="41">
        <v>0</v>
      </c>
      <c r="AY147" s="41">
        <v>0</v>
      </c>
      <c r="AZ147" s="41">
        <v>0</v>
      </c>
      <c r="BA147" s="41">
        <v>0</v>
      </c>
      <c r="BB147" s="41">
        <v>0</v>
      </c>
      <c r="BC147" s="41">
        <v>0</v>
      </c>
      <c r="BD147" s="41">
        <v>0</v>
      </c>
      <c r="BE147" s="41">
        <v>0</v>
      </c>
      <c r="BF147" s="41">
        <v>0</v>
      </c>
      <c r="BG147" s="41">
        <v>0</v>
      </c>
      <c r="BH147" s="41">
        <v>0</v>
      </c>
      <c r="BI147" s="41">
        <v>0</v>
      </c>
      <c r="BJ147" s="41">
        <v>0</v>
      </c>
      <c r="BK147" s="41">
        <v>0</v>
      </c>
      <c r="BL147" s="41">
        <v>0</v>
      </c>
      <c r="BM147" s="41">
        <v>0</v>
      </c>
      <c r="BN147" s="41">
        <v>0</v>
      </c>
      <c r="BO147" s="41">
        <v>0</v>
      </c>
      <c r="BP147" s="41">
        <v>0</v>
      </c>
      <c r="BQ147" s="41">
        <v>0</v>
      </c>
      <c r="BR147" s="41">
        <v>0</v>
      </c>
      <c r="BS147" s="41">
        <v>0</v>
      </c>
      <c r="BT147" s="41">
        <v>0</v>
      </c>
      <c r="BU147" s="41">
        <v>0</v>
      </c>
      <c r="BV147" s="41">
        <v>0</v>
      </c>
      <c r="BW147" s="41">
        <v>2</v>
      </c>
      <c r="BX147" s="41">
        <v>0</v>
      </c>
      <c r="BY147" s="41">
        <v>0</v>
      </c>
      <c r="BZ147" s="41">
        <v>0</v>
      </c>
      <c r="CA147" s="41">
        <v>0</v>
      </c>
      <c r="CB147" s="41">
        <v>0</v>
      </c>
      <c r="CC147" s="41">
        <v>0</v>
      </c>
      <c r="CD147" s="41">
        <v>0</v>
      </c>
      <c r="CE147" s="41">
        <v>0</v>
      </c>
      <c r="CF147" s="41">
        <v>0</v>
      </c>
      <c r="CG147" s="41">
        <v>0</v>
      </c>
      <c r="CH147" s="41">
        <v>0</v>
      </c>
      <c r="CI147" s="41">
        <v>0</v>
      </c>
      <c r="CJ147" s="41">
        <v>0</v>
      </c>
      <c r="CK147" s="41">
        <v>0</v>
      </c>
      <c r="CL147" s="41">
        <v>0</v>
      </c>
      <c r="CM147" s="41">
        <v>0</v>
      </c>
      <c r="CN147" s="41">
        <v>0</v>
      </c>
      <c r="CO147" s="41">
        <v>0</v>
      </c>
      <c r="CP147" s="41">
        <v>0</v>
      </c>
      <c r="CQ147" s="41">
        <v>0</v>
      </c>
      <c r="CR147" s="41">
        <v>0</v>
      </c>
      <c r="CS147" s="41">
        <v>0</v>
      </c>
      <c r="CT147" s="41">
        <v>0</v>
      </c>
      <c r="CU147" s="41">
        <v>0</v>
      </c>
      <c r="CV147" s="41">
        <v>0</v>
      </c>
    </row>
    <row r="148" spans="1:100" ht="14.25">
      <c r="A148" s="84" t="s">
        <v>15588</v>
      </c>
      <c r="B148" s="41">
        <v>0</v>
      </c>
      <c r="C148" s="41">
        <v>0</v>
      </c>
      <c r="D148" s="41">
        <v>0</v>
      </c>
      <c r="E148" s="41">
        <v>0</v>
      </c>
      <c r="F148" s="41">
        <v>0</v>
      </c>
      <c r="G148" s="41">
        <v>0</v>
      </c>
      <c r="H148" s="41">
        <v>0</v>
      </c>
      <c r="I148" s="41">
        <v>0</v>
      </c>
      <c r="J148" s="41">
        <v>0</v>
      </c>
      <c r="K148" s="41">
        <v>0</v>
      </c>
      <c r="L148" s="41">
        <v>0</v>
      </c>
      <c r="M148" s="41">
        <v>0</v>
      </c>
      <c r="N148" s="41">
        <v>0</v>
      </c>
      <c r="O148" s="41">
        <v>1</v>
      </c>
      <c r="P148" s="41">
        <v>0</v>
      </c>
      <c r="Q148" s="41">
        <v>0</v>
      </c>
      <c r="R148" s="41">
        <v>1</v>
      </c>
      <c r="S148" s="41">
        <v>0</v>
      </c>
      <c r="T148" s="41">
        <v>0</v>
      </c>
      <c r="U148" s="41">
        <v>0</v>
      </c>
      <c r="V148" s="41">
        <v>0</v>
      </c>
      <c r="W148" s="41">
        <v>0</v>
      </c>
      <c r="X148" s="41">
        <v>0</v>
      </c>
      <c r="Y148" s="41">
        <v>0</v>
      </c>
      <c r="Z148" s="41">
        <v>0</v>
      </c>
      <c r="AA148" s="41">
        <v>0</v>
      </c>
      <c r="AB148" s="41">
        <v>0</v>
      </c>
      <c r="AC148" s="41">
        <v>0</v>
      </c>
      <c r="AD148" s="41">
        <v>0</v>
      </c>
      <c r="AE148" s="41">
        <v>0</v>
      </c>
      <c r="AF148" s="41">
        <v>0</v>
      </c>
      <c r="AG148" s="41">
        <v>0</v>
      </c>
      <c r="AH148" s="41">
        <v>0</v>
      </c>
      <c r="AI148" s="41">
        <v>0</v>
      </c>
      <c r="AJ148" s="41">
        <v>0</v>
      </c>
      <c r="AK148" s="41">
        <v>0</v>
      </c>
      <c r="AL148" s="41">
        <v>0</v>
      </c>
      <c r="AM148" s="41">
        <v>0</v>
      </c>
      <c r="AN148" s="41">
        <v>0</v>
      </c>
      <c r="AO148" s="41">
        <v>0</v>
      </c>
      <c r="AP148" s="41">
        <v>0</v>
      </c>
      <c r="AQ148" s="41">
        <v>0</v>
      </c>
      <c r="AR148" s="41">
        <v>0</v>
      </c>
      <c r="AS148" s="41">
        <v>0</v>
      </c>
      <c r="AT148" s="41">
        <v>0</v>
      </c>
      <c r="AU148" s="41">
        <v>0</v>
      </c>
      <c r="AV148" s="41">
        <v>0</v>
      </c>
      <c r="AW148" s="41">
        <v>0</v>
      </c>
      <c r="AX148" s="41">
        <v>0</v>
      </c>
      <c r="AY148" s="41">
        <v>0</v>
      </c>
      <c r="AZ148" s="41">
        <v>0</v>
      </c>
      <c r="BA148" s="41">
        <v>0</v>
      </c>
      <c r="BB148" s="41">
        <v>0</v>
      </c>
      <c r="BC148" s="41">
        <v>0</v>
      </c>
      <c r="BD148" s="41">
        <v>0</v>
      </c>
      <c r="BE148" s="41">
        <v>0</v>
      </c>
      <c r="BF148" s="41">
        <v>0</v>
      </c>
      <c r="BG148" s="41">
        <v>0</v>
      </c>
      <c r="BH148" s="41">
        <v>0</v>
      </c>
      <c r="BI148" s="41">
        <v>0</v>
      </c>
      <c r="BJ148" s="41">
        <v>0</v>
      </c>
      <c r="BK148" s="41">
        <v>0</v>
      </c>
      <c r="BL148" s="41">
        <v>0</v>
      </c>
      <c r="BM148" s="41">
        <v>0</v>
      </c>
      <c r="BN148" s="41">
        <v>0</v>
      </c>
      <c r="BO148" s="41">
        <v>0</v>
      </c>
      <c r="BP148" s="41">
        <v>0</v>
      </c>
      <c r="BQ148" s="41">
        <v>0</v>
      </c>
      <c r="BR148" s="41">
        <v>0</v>
      </c>
      <c r="BS148" s="41">
        <v>0</v>
      </c>
      <c r="BT148" s="41">
        <v>0</v>
      </c>
      <c r="BU148" s="41">
        <v>0</v>
      </c>
      <c r="BV148" s="41">
        <v>0</v>
      </c>
      <c r="BW148" s="41">
        <v>0</v>
      </c>
      <c r="BX148" s="41">
        <v>0</v>
      </c>
      <c r="BY148" s="41">
        <v>0</v>
      </c>
      <c r="BZ148" s="41">
        <v>0</v>
      </c>
      <c r="CA148" s="41">
        <v>0</v>
      </c>
      <c r="CB148" s="41">
        <v>0</v>
      </c>
      <c r="CC148" s="41">
        <v>0</v>
      </c>
      <c r="CD148" s="41">
        <v>0</v>
      </c>
      <c r="CE148" s="41">
        <v>0</v>
      </c>
      <c r="CF148" s="41">
        <v>0</v>
      </c>
      <c r="CG148" s="41">
        <v>0</v>
      </c>
      <c r="CH148" s="41">
        <v>0</v>
      </c>
      <c r="CI148" s="41">
        <v>0</v>
      </c>
      <c r="CJ148" s="41">
        <v>0</v>
      </c>
      <c r="CK148" s="41">
        <v>0</v>
      </c>
      <c r="CL148" s="41">
        <v>0</v>
      </c>
      <c r="CM148" s="41">
        <v>0</v>
      </c>
      <c r="CN148" s="41">
        <v>0</v>
      </c>
      <c r="CO148" s="41">
        <v>0</v>
      </c>
      <c r="CP148" s="41">
        <v>0</v>
      </c>
      <c r="CQ148" s="41">
        <v>0</v>
      </c>
      <c r="CR148" s="41">
        <v>0</v>
      </c>
      <c r="CS148" s="41">
        <v>0</v>
      </c>
      <c r="CT148" s="41">
        <v>0</v>
      </c>
      <c r="CU148" s="41">
        <v>0</v>
      </c>
      <c r="CV148" s="41">
        <v>0</v>
      </c>
    </row>
    <row r="149" spans="1:100" ht="14.25">
      <c r="A149" s="84" t="s">
        <v>15589</v>
      </c>
      <c r="B149" s="41">
        <v>0</v>
      </c>
      <c r="C149" s="41">
        <v>0</v>
      </c>
      <c r="D149" s="41">
        <v>0</v>
      </c>
      <c r="E149" s="41">
        <v>0</v>
      </c>
      <c r="F149" s="41">
        <v>0</v>
      </c>
      <c r="G149" s="41">
        <v>0</v>
      </c>
      <c r="H149" s="41">
        <v>1</v>
      </c>
      <c r="I149" s="41">
        <v>0</v>
      </c>
      <c r="J149" s="41">
        <v>0</v>
      </c>
      <c r="K149" s="41">
        <v>0</v>
      </c>
      <c r="L149" s="41">
        <v>0</v>
      </c>
      <c r="M149" s="41">
        <v>0</v>
      </c>
      <c r="N149" s="41">
        <v>0</v>
      </c>
      <c r="O149" s="41">
        <v>0</v>
      </c>
      <c r="P149" s="41">
        <v>0</v>
      </c>
      <c r="Q149" s="41">
        <v>0</v>
      </c>
      <c r="R149" s="41">
        <v>0</v>
      </c>
      <c r="S149" s="41">
        <v>0</v>
      </c>
      <c r="T149" s="41">
        <v>0</v>
      </c>
      <c r="U149" s="41">
        <v>0</v>
      </c>
      <c r="V149" s="41">
        <v>0</v>
      </c>
      <c r="W149" s="41">
        <v>0</v>
      </c>
      <c r="X149" s="41">
        <v>0</v>
      </c>
      <c r="Y149" s="41">
        <v>1</v>
      </c>
      <c r="Z149" s="41">
        <v>0</v>
      </c>
      <c r="AA149" s="41">
        <v>1</v>
      </c>
      <c r="AB149" s="41">
        <v>0</v>
      </c>
      <c r="AC149" s="41">
        <v>0</v>
      </c>
      <c r="AD149" s="41">
        <v>0</v>
      </c>
      <c r="AE149" s="41">
        <v>0</v>
      </c>
      <c r="AF149" s="41">
        <v>0</v>
      </c>
      <c r="AG149" s="41">
        <v>0</v>
      </c>
      <c r="AH149" s="41">
        <v>0</v>
      </c>
      <c r="AI149" s="41">
        <v>0</v>
      </c>
      <c r="AJ149" s="41">
        <v>0</v>
      </c>
      <c r="AK149" s="41">
        <v>0</v>
      </c>
      <c r="AL149" s="41">
        <v>0</v>
      </c>
      <c r="AM149" s="41">
        <v>0</v>
      </c>
      <c r="AN149" s="41">
        <v>0</v>
      </c>
      <c r="AO149" s="41">
        <v>0</v>
      </c>
      <c r="AP149" s="41">
        <v>0</v>
      </c>
      <c r="AQ149" s="41">
        <v>0</v>
      </c>
      <c r="AR149" s="41">
        <v>0</v>
      </c>
      <c r="AS149" s="41">
        <v>0</v>
      </c>
      <c r="AT149" s="41">
        <v>0</v>
      </c>
      <c r="AU149" s="41">
        <v>0</v>
      </c>
      <c r="AV149" s="41">
        <v>0</v>
      </c>
      <c r="AW149" s="41">
        <v>0</v>
      </c>
      <c r="AX149" s="41">
        <v>0</v>
      </c>
      <c r="AY149" s="41">
        <v>0</v>
      </c>
      <c r="AZ149" s="41">
        <v>1</v>
      </c>
      <c r="BA149" s="41">
        <v>0</v>
      </c>
      <c r="BB149" s="41">
        <v>0</v>
      </c>
      <c r="BC149" s="41">
        <v>0</v>
      </c>
      <c r="BD149" s="41">
        <v>0</v>
      </c>
      <c r="BE149" s="41">
        <v>0</v>
      </c>
      <c r="BF149" s="41">
        <v>0</v>
      </c>
      <c r="BG149" s="41">
        <v>0</v>
      </c>
      <c r="BH149" s="41">
        <v>1</v>
      </c>
      <c r="BI149" s="41">
        <v>0</v>
      </c>
      <c r="BJ149" s="41">
        <v>0</v>
      </c>
      <c r="BK149" s="41">
        <v>0</v>
      </c>
      <c r="BL149" s="41">
        <v>0</v>
      </c>
      <c r="BM149" s="41">
        <v>0</v>
      </c>
      <c r="BN149" s="41">
        <v>0</v>
      </c>
      <c r="BO149" s="41">
        <v>0</v>
      </c>
      <c r="BP149" s="41">
        <v>0</v>
      </c>
      <c r="BQ149" s="41">
        <v>0</v>
      </c>
      <c r="BR149" s="41">
        <v>0</v>
      </c>
      <c r="BS149" s="41">
        <v>0</v>
      </c>
      <c r="BT149" s="41">
        <v>0</v>
      </c>
      <c r="BU149" s="41">
        <v>0</v>
      </c>
      <c r="BV149" s="41">
        <v>0</v>
      </c>
      <c r="BW149" s="41">
        <v>1</v>
      </c>
      <c r="BX149" s="41">
        <v>0</v>
      </c>
      <c r="BY149" s="41">
        <v>0</v>
      </c>
      <c r="BZ149" s="41">
        <v>0</v>
      </c>
      <c r="CA149" s="41">
        <v>0</v>
      </c>
      <c r="CB149" s="41">
        <v>0</v>
      </c>
      <c r="CC149" s="41">
        <v>0</v>
      </c>
      <c r="CD149" s="41">
        <v>0</v>
      </c>
      <c r="CE149" s="41">
        <v>0</v>
      </c>
      <c r="CF149" s="41">
        <v>0</v>
      </c>
      <c r="CG149" s="41">
        <v>0</v>
      </c>
      <c r="CH149" s="41">
        <v>0</v>
      </c>
      <c r="CI149" s="41">
        <v>0</v>
      </c>
      <c r="CJ149" s="41">
        <v>1</v>
      </c>
      <c r="CK149" s="41">
        <v>0</v>
      </c>
      <c r="CL149" s="41">
        <v>0</v>
      </c>
      <c r="CM149" s="41">
        <v>0</v>
      </c>
      <c r="CN149" s="41">
        <v>0</v>
      </c>
      <c r="CO149" s="41">
        <v>0</v>
      </c>
      <c r="CP149" s="41">
        <v>0</v>
      </c>
      <c r="CQ149" s="41">
        <v>0</v>
      </c>
      <c r="CR149" s="41">
        <v>0</v>
      </c>
      <c r="CS149" s="41">
        <v>0</v>
      </c>
      <c r="CT149" s="41">
        <v>0</v>
      </c>
      <c r="CU149" s="41">
        <v>0</v>
      </c>
      <c r="CV149" s="41">
        <v>0</v>
      </c>
    </row>
    <row r="150" spans="1:100" ht="14.25">
      <c r="A150" s="84" t="s">
        <v>15590</v>
      </c>
      <c r="B150" s="41">
        <v>0</v>
      </c>
      <c r="C150" s="41">
        <v>0</v>
      </c>
      <c r="D150" s="41">
        <v>0</v>
      </c>
      <c r="E150" s="41">
        <v>0</v>
      </c>
      <c r="F150" s="41">
        <v>0</v>
      </c>
      <c r="G150" s="41">
        <v>0</v>
      </c>
      <c r="H150" s="41">
        <v>0</v>
      </c>
      <c r="I150" s="41">
        <v>0</v>
      </c>
      <c r="J150" s="41">
        <v>0</v>
      </c>
      <c r="K150" s="41">
        <v>0</v>
      </c>
      <c r="L150" s="41">
        <v>0</v>
      </c>
      <c r="M150" s="41">
        <v>0</v>
      </c>
      <c r="N150" s="41">
        <v>1</v>
      </c>
      <c r="O150" s="41">
        <v>0</v>
      </c>
      <c r="P150" s="41">
        <v>0</v>
      </c>
      <c r="Q150" s="41">
        <v>0</v>
      </c>
      <c r="R150" s="41">
        <v>0</v>
      </c>
      <c r="S150" s="41">
        <v>0</v>
      </c>
      <c r="T150" s="41">
        <v>0</v>
      </c>
      <c r="U150" s="41">
        <v>0</v>
      </c>
      <c r="V150" s="41">
        <v>0</v>
      </c>
      <c r="W150" s="41">
        <v>0</v>
      </c>
      <c r="X150" s="41">
        <v>0</v>
      </c>
      <c r="Y150" s="41">
        <v>0</v>
      </c>
      <c r="Z150" s="41">
        <v>0</v>
      </c>
      <c r="AA150" s="41">
        <v>0</v>
      </c>
      <c r="AB150" s="41">
        <v>0</v>
      </c>
      <c r="AC150" s="41">
        <v>0</v>
      </c>
      <c r="AD150" s="41">
        <v>1</v>
      </c>
      <c r="AE150" s="41">
        <v>0</v>
      </c>
      <c r="AF150" s="41">
        <v>0</v>
      </c>
      <c r="AG150" s="41">
        <v>0</v>
      </c>
      <c r="AH150" s="41">
        <v>0</v>
      </c>
      <c r="AI150" s="41">
        <v>0</v>
      </c>
      <c r="AJ150" s="41">
        <v>0</v>
      </c>
      <c r="AK150" s="41">
        <v>0</v>
      </c>
      <c r="AL150" s="41">
        <v>0</v>
      </c>
      <c r="AM150" s="41">
        <v>0</v>
      </c>
      <c r="AN150" s="41">
        <v>0</v>
      </c>
      <c r="AO150" s="41">
        <v>0</v>
      </c>
      <c r="AP150" s="41">
        <v>0</v>
      </c>
      <c r="AQ150" s="41">
        <v>0</v>
      </c>
      <c r="AR150" s="41">
        <v>0</v>
      </c>
      <c r="AS150" s="41">
        <v>0</v>
      </c>
      <c r="AT150" s="41">
        <v>0</v>
      </c>
      <c r="AU150" s="41">
        <v>0</v>
      </c>
      <c r="AV150" s="41">
        <v>0</v>
      </c>
      <c r="AW150" s="41">
        <v>0</v>
      </c>
      <c r="AX150" s="41">
        <v>0</v>
      </c>
      <c r="AY150" s="41">
        <v>0</v>
      </c>
      <c r="AZ150" s="41">
        <v>0</v>
      </c>
      <c r="BA150" s="41">
        <v>0</v>
      </c>
      <c r="BB150" s="41">
        <v>0</v>
      </c>
      <c r="BC150" s="41">
        <v>0</v>
      </c>
      <c r="BD150" s="41">
        <v>0</v>
      </c>
      <c r="BE150" s="41">
        <v>0</v>
      </c>
      <c r="BF150" s="41">
        <v>0</v>
      </c>
      <c r="BG150" s="41">
        <v>0</v>
      </c>
      <c r="BH150" s="41">
        <v>0</v>
      </c>
      <c r="BI150" s="41">
        <v>0</v>
      </c>
      <c r="BJ150" s="41">
        <v>0</v>
      </c>
      <c r="BK150" s="41">
        <v>0</v>
      </c>
      <c r="BL150" s="41">
        <v>0</v>
      </c>
      <c r="BM150" s="41">
        <v>0</v>
      </c>
      <c r="BN150" s="41">
        <v>0</v>
      </c>
      <c r="BO150" s="41">
        <v>0</v>
      </c>
      <c r="BP150" s="41">
        <v>0</v>
      </c>
      <c r="BQ150" s="41">
        <v>0</v>
      </c>
      <c r="BR150" s="41">
        <v>0</v>
      </c>
      <c r="BS150" s="41">
        <v>0</v>
      </c>
      <c r="BT150" s="41">
        <v>0</v>
      </c>
      <c r="BU150" s="41">
        <v>0</v>
      </c>
      <c r="BV150" s="41">
        <v>0</v>
      </c>
      <c r="BW150" s="41">
        <v>1</v>
      </c>
      <c r="BX150" s="41">
        <v>1</v>
      </c>
      <c r="BY150" s="41">
        <v>0</v>
      </c>
      <c r="BZ150" s="41">
        <v>0</v>
      </c>
      <c r="CA150" s="41">
        <v>0</v>
      </c>
      <c r="CB150" s="41">
        <v>0</v>
      </c>
      <c r="CC150" s="41">
        <v>0</v>
      </c>
      <c r="CD150" s="41">
        <v>0</v>
      </c>
      <c r="CE150" s="41">
        <v>0</v>
      </c>
      <c r="CF150" s="41">
        <v>0</v>
      </c>
      <c r="CG150" s="41">
        <v>0</v>
      </c>
      <c r="CH150" s="41">
        <v>0</v>
      </c>
      <c r="CI150" s="41">
        <v>0</v>
      </c>
      <c r="CJ150" s="41">
        <v>0</v>
      </c>
      <c r="CK150" s="41">
        <v>0</v>
      </c>
      <c r="CL150" s="41">
        <v>0</v>
      </c>
      <c r="CM150" s="41">
        <v>0</v>
      </c>
      <c r="CN150" s="41">
        <v>0</v>
      </c>
      <c r="CO150" s="41">
        <v>0</v>
      </c>
      <c r="CP150" s="41">
        <v>0</v>
      </c>
      <c r="CQ150" s="41">
        <v>0</v>
      </c>
      <c r="CR150" s="41">
        <v>1</v>
      </c>
      <c r="CS150" s="41">
        <v>0</v>
      </c>
      <c r="CT150" s="41">
        <v>0</v>
      </c>
      <c r="CU150" s="41">
        <v>0</v>
      </c>
      <c r="CV150" s="41">
        <v>0</v>
      </c>
    </row>
    <row r="151" spans="1:100" ht="14.25">
      <c r="A151" s="84" t="s">
        <v>15591</v>
      </c>
      <c r="B151" s="41">
        <v>0</v>
      </c>
      <c r="C151" s="41">
        <v>0</v>
      </c>
      <c r="D151" s="41">
        <v>0</v>
      </c>
      <c r="E151" s="41">
        <v>0</v>
      </c>
      <c r="F151" s="41">
        <v>0</v>
      </c>
      <c r="G151" s="41">
        <v>0</v>
      </c>
      <c r="H151" s="41">
        <v>2</v>
      </c>
      <c r="I151" s="41">
        <v>0</v>
      </c>
      <c r="J151" s="41">
        <v>3</v>
      </c>
      <c r="K151" s="41">
        <v>0</v>
      </c>
      <c r="L151" s="41">
        <v>0</v>
      </c>
      <c r="M151" s="41">
        <v>0</v>
      </c>
      <c r="N151" s="41">
        <v>0</v>
      </c>
      <c r="O151" s="41">
        <v>1</v>
      </c>
      <c r="P151" s="41">
        <v>0</v>
      </c>
      <c r="Q151" s="41">
        <v>0</v>
      </c>
      <c r="R151" s="41">
        <v>1</v>
      </c>
      <c r="S151" s="41">
        <v>0</v>
      </c>
      <c r="T151" s="41">
        <v>0</v>
      </c>
      <c r="U151" s="41">
        <v>0</v>
      </c>
      <c r="V151" s="41">
        <v>0</v>
      </c>
      <c r="W151" s="41">
        <v>0</v>
      </c>
      <c r="X151" s="41">
        <v>0</v>
      </c>
      <c r="Y151" s="41">
        <v>0</v>
      </c>
      <c r="Z151" s="41">
        <v>0</v>
      </c>
      <c r="AA151" s="41">
        <v>0</v>
      </c>
      <c r="AB151" s="41">
        <v>0</v>
      </c>
      <c r="AC151" s="41">
        <v>0</v>
      </c>
      <c r="AD151" s="41">
        <v>0</v>
      </c>
      <c r="AE151" s="41">
        <v>0</v>
      </c>
      <c r="AF151" s="41">
        <v>0</v>
      </c>
      <c r="AG151" s="41">
        <v>0</v>
      </c>
      <c r="AH151" s="41">
        <v>0</v>
      </c>
      <c r="AI151" s="41">
        <v>0</v>
      </c>
      <c r="AJ151" s="41">
        <v>0</v>
      </c>
      <c r="AK151" s="41">
        <v>1</v>
      </c>
      <c r="AL151" s="41">
        <v>0</v>
      </c>
      <c r="AM151" s="41">
        <v>0</v>
      </c>
      <c r="AN151" s="41">
        <v>0</v>
      </c>
      <c r="AO151" s="41">
        <v>0</v>
      </c>
      <c r="AP151" s="41">
        <v>0</v>
      </c>
      <c r="AQ151" s="41">
        <v>0</v>
      </c>
      <c r="AR151" s="41">
        <v>0</v>
      </c>
      <c r="AS151" s="41">
        <v>0</v>
      </c>
      <c r="AT151" s="41">
        <v>0</v>
      </c>
      <c r="AU151" s="41">
        <v>6</v>
      </c>
      <c r="AV151" s="41">
        <v>0</v>
      </c>
      <c r="AW151" s="41">
        <v>0</v>
      </c>
      <c r="AX151" s="41">
        <v>0</v>
      </c>
      <c r="AY151" s="41">
        <v>0</v>
      </c>
      <c r="AZ151" s="41">
        <v>0</v>
      </c>
      <c r="BA151" s="41">
        <v>0</v>
      </c>
      <c r="BB151" s="41">
        <v>0</v>
      </c>
      <c r="BC151" s="41">
        <v>0</v>
      </c>
      <c r="BD151" s="41">
        <v>0</v>
      </c>
      <c r="BE151" s="41">
        <v>0</v>
      </c>
      <c r="BF151" s="41">
        <v>0</v>
      </c>
      <c r="BG151" s="41">
        <v>0</v>
      </c>
      <c r="BH151" s="41">
        <v>0</v>
      </c>
      <c r="BI151" s="41">
        <v>0</v>
      </c>
      <c r="BJ151" s="41">
        <v>0</v>
      </c>
      <c r="BK151" s="41">
        <v>1</v>
      </c>
      <c r="BL151" s="41">
        <v>0</v>
      </c>
      <c r="BM151" s="41">
        <v>0</v>
      </c>
      <c r="BN151" s="41">
        <v>0</v>
      </c>
      <c r="BO151" s="41">
        <v>0</v>
      </c>
      <c r="BP151" s="41">
        <v>0</v>
      </c>
      <c r="BQ151" s="41">
        <v>0</v>
      </c>
      <c r="BR151" s="41">
        <v>0</v>
      </c>
      <c r="BS151" s="41">
        <v>0</v>
      </c>
      <c r="BT151" s="41">
        <v>0</v>
      </c>
      <c r="BU151" s="41">
        <v>0</v>
      </c>
      <c r="BV151" s="41">
        <v>0</v>
      </c>
      <c r="BW151" s="41">
        <v>1</v>
      </c>
      <c r="BX151" s="41">
        <v>0</v>
      </c>
      <c r="BY151" s="41">
        <v>0</v>
      </c>
      <c r="BZ151" s="41">
        <v>0</v>
      </c>
      <c r="CA151" s="41">
        <v>0</v>
      </c>
      <c r="CB151" s="41">
        <v>0</v>
      </c>
      <c r="CC151" s="41">
        <v>0</v>
      </c>
      <c r="CD151" s="41">
        <v>0</v>
      </c>
      <c r="CE151" s="41">
        <v>1</v>
      </c>
      <c r="CF151" s="41">
        <v>0</v>
      </c>
      <c r="CG151" s="41">
        <v>0</v>
      </c>
      <c r="CH151" s="41">
        <v>5</v>
      </c>
      <c r="CI151" s="41">
        <v>0</v>
      </c>
      <c r="CJ151" s="41">
        <v>4</v>
      </c>
      <c r="CK151" s="41">
        <v>0</v>
      </c>
      <c r="CL151" s="41">
        <v>0</v>
      </c>
      <c r="CM151" s="41">
        <v>0</v>
      </c>
      <c r="CN151" s="41">
        <v>0</v>
      </c>
      <c r="CO151" s="41">
        <v>0</v>
      </c>
      <c r="CP151" s="41">
        <v>3</v>
      </c>
      <c r="CQ151" s="41">
        <v>0</v>
      </c>
      <c r="CR151" s="41">
        <v>0</v>
      </c>
      <c r="CS151" s="41">
        <v>0</v>
      </c>
      <c r="CT151" s="41">
        <v>0</v>
      </c>
      <c r="CU151" s="41">
        <v>0</v>
      </c>
      <c r="CV151" s="41">
        <v>0</v>
      </c>
    </row>
    <row r="152" spans="1:100" ht="14.25">
      <c r="A152" s="90" t="s">
        <v>15592</v>
      </c>
      <c r="B152" s="41">
        <v>0</v>
      </c>
      <c r="C152" s="41">
        <v>0</v>
      </c>
      <c r="D152" s="41">
        <v>0</v>
      </c>
      <c r="E152" s="41">
        <v>0</v>
      </c>
      <c r="F152" s="41">
        <v>0</v>
      </c>
      <c r="G152" s="41">
        <v>0</v>
      </c>
      <c r="H152" s="65">
        <v>3</v>
      </c>
      <c r="I152" s="41">
        <v>0</v>
      </c>
      <c r="J152" s="41">
        <v>0</v>
      </c>
      <c r="K152" s="41">
        <v>0</v>
      </c>
      <c r="L152" s="41">
        <v>0</v>
      </c>
      <c r="M152" s="41">
        <v>0</v>
      </c>
      <c r="N152" s="41">
        <v>0</v>
      </c>
      <c r="O152" s="41">
        <v>0</v>
      </c>
      <c r="P152" s="41">
        <v>0</v>
      </c>
      <c r="Q152" s="41">
        <v>0</v>
      </c>
      <c r="R152" s="41">
        <v>0</v>
      </c>
      <c r="S152" s="41">
        <v>0</v>
      </c>
      <c r="T152" s="41">
        <v>0</v>
      </c>
      <c r="U152" s="41">
        <v>0</v>
      </c>
      <c r="V152" s="41">
        <v>0</v>
      </c>
      <c r="W152" s="41">
        <v>0</v>
      </c>
      <c r="X152" s="41">
        <v>0</v>
      </c>
      <c r="Y152" s="41">
        <v>0</v>
      </c>
      <c r="Z152" s="41">
        <v>0</v>
      </c>
      <c r="AA152" s="41">
        <v>0</v>
      </c>
      <c r="AB152" s="41">
        <v>0</v>
      </c>
      <c r="AC152" s="41">
        <v>0</v>
      </c>
      <c r="AD152" s="41">
        <v>0</v>
      </c>
      <c r="AE152" s="41">
        <v>0</v>
      </c>
      <c r="AF152" s="41">
        <v>0</v>
      </c>
      <c r="AG152" s="41">
        <v>0</v>
      </c>
      <c r="AH152" s="41">
        <v>0</v>
      </c>
      <c r="AI152" s="41">
        <v>0</v>
      </c>
      <c r="AJ152" s="41">
        <v>0</v>
      </c>
      <c r="AK152" s="41">
        <v>0</v>
      </c>
      <c r="AL152" s="41">
        <v>0</v>
      </c>
      <c r="AM152" s="41">
        <v>0</v>
      </c>
      <c r="AN152" s="41">
        <v>0</v>
      </c>
      <c r="AO152" s="41">
        <v>0</v>
      </c>
      <c r="AP152" s="41">
        <v>0</v>
      </c>
      <c r="AQ152" s="41">
        <v>0</v>
      </c>
      <c r="AR152" s="41">
        <v>0</v>
      </c>
      <c r="AS152" s="41">
        <v>0</v>
      </c>
      <c r="AT152" s="41">
        <v>0</v>
      </c>
      <c r="AU152" s="41">
        <v>0</v>
      </c>
      <c r="AV152" s="41">
        <v>0</v>
      </c>
      <c r="AW152" s="41">
        <v>0</v>
      </c>
      <c r="AX152" s="41">
        <v>0</v>
      </c>
      <c r="AY152" s="41">
        <v>0</v>
      </c>
      <c r="AZ152" s="41">
        <v>0</v>
      </c>
      <c r="BA152" s="41">
        <v>0</v>
      </c>
      <c r="BB152" s="41">
        <v>0</v>
      </c>
      <c r="BC152" s="41">
        <v>0</v>
      </c>
      <c r="BD152" s="41">
        <v>0</v>
      </c>
      <c r="BE152" s="41">
        <v>0</v>
      </c>
      <c r="BF152" s="41">
        <v>0</v>
      </c>
      <c r="BG152" s="41">
        <v>0</v>
      </c>
      <c r="BH152" s="41">
        <v>0</v>
      </c>
      <c r="BI152" s="41">
        <v>0</v>
      </c>
      <c r="BJ152" s="41">
        <v>0</v>
      </c>
      <c r="BK152" s="41">
        <v>0</v>
      </c>
      <c r="BL152" s="41">
        <v>0</v>
      </c>
      <c r="BM152" s="41">
        <v>0</v>
      </c>
      <c r="BN152" s="41">
        <v>0</v>
      </c>
      <c r="BO152" s="41">
        <v>0</v>
      </c>
      <c r="BP152" s="41">
        <v>0</v>
      </c>
      <c r="BQ152" s="41">
        <v>0</v>
      </c>
      <c r="BR152" s="41">
        <v>0</v>
      </c>
      <c r="BS152" s="41">
        <v>0</v>
      </c>
      <c r="BT152" s="41">
        <v>0</v>
      </c>
      <c r="BU152" s="41">
        <v>0</v>
      </c>
      <c r="BV152" s="41">
        <v>0</v>
      </c>
      <c r="BW152" s="41">
        <v>1</v>
      </c>
      <c r="BX152" s="41">
        <v>1</v>
      </c>
      <c r="BY152" s="41">
        <v>0</v>
      </c>
      <c r="BZ152" s="41">
        <v>0</v>
      </c>
      <c r="CA152" s="41">
        <v>0</v>
      </c>
      <c r="CB152" s="41">
        <v>0</v>
      </c>
      <c r="CC152" s="41">
        <v>0</v>
      </c>
      <c r="CD152" s="41">
        <v>0</v>
      </c>
      <c r="CE152" s="41">
        <v>0</v>
      </c>
      <c r="CF152" s="41">
        <v>0</v>
      </c>
      <c r="CG152" s="41">
        <v>0</v>
      </c>
      <c r="CH152" s="41">
        <v>0</v>
      </c>
      <c r="CI152" s="41">
        <v>0</v>
      </c>
      <c r="CJ152" s="41">
        <v>0</v>
      </c>
      <c r="CK152" s="41">
        <v>1</v>
      </c>
      <c r="CL152" s="41">
        <v>0</v>
      </c>
      <c r="CM152" s="41">
        <v>0</v>
      </c>
      <c r="CN152" s="41">
        <v>0</v>
      </c>
      <c r="CO152" s="41">
        <v>0</v>
      </c>
      <c r="CP152" s="41">
        <v>0</v>
      </c>
      <c r="CQ152" s="41">
        <v>0</v>
      </c>
      <c r="CR152" s="41">
        <v>0</v>
      </c>
      <c r="CS152" s="41">
        <v>0</v>
      </c>
      <c r="CT152" s="41">
        <v>0</v>
      </c>
      <c r="CU152" s="41">
        <v>0</v>
      </c>
      <c r="CV152" s="41">
        <v>0</v>
      </c>
    </row>
    <row r="153" spans="1:100" ht="14.25">
      <c r="A153" s="84" t="s">
        <v>15593</v>
      </c>
      <c r="B153" s="41">
        <v>0</v>
      </c>
      <c r="C153" s="41">
        <v>0</v>
      </c>
      <c r="D153" s="41">
        <v>0</v>
      </c>
      <c r="E153" s="41">
        <v>0</v>
      </c>
      <c r="F153" s="41">
        <v>0</v>
      </c>
      <c r="G153" s="41">
        <v>0</v>
      </c>
      <c r="H153" s="41">
        <v>0</v>
      </c>
      <c r="I153" s="41">
        <v>0</v>
      </c>
      <c r="J153" s="41">
        <v>1</v>
      </c>
      <c r="K153" s="41">
        <v>0</v>
      </c>
      <c r="L153" s="41">
        <v>0</v>
      </c>
      <c r="M153" s="41">
        <v>0</v>
      </c>
      <c r="N153" s="41">
        <v>0</v>
      </c>
      <c r="O153" s="41">
        <v>0</v>
      </c>
      <c r="P153" s="41">
        <v>0</v>
      </c>
      <c r="Q153" s="41">
        <v>0</v>
      </c>
      <c r="R153" s="41">
        <v>1</v>
      </c>
      <c r="S153" s="41">
        <v>0</v>
      </c>
      <c r="T153" s="41">
        <v>0</v>
      </c>
      <c r="U153" s="41">
        <v>0</v>
      </c>
      <c r="V153" s="41">
        <v>0</v>
      </c>
      <c r="W153" s="41">
        <v>0</v>
      </c>
      <c r="X153" s="41">
        <v>0</v>
      </c>
      <c r="Y153" s="41">
        <v>0</v>
      </c>
      <c r="Z153" s="41">
        <v>0</v>
      </c>
      <c r="AA153" s="41">
        <v>0</v>
      </c>
      <c r="AB153" s="41">
        <v>0</v>
      </c>
      <c r="AC153" s="41">
        <v>0</v>
      </c>
      <c r="AD153" s="41">
        <v>0</v>
      </c>
      <c r="AE153" s="41">
        <v>0</v>
      </c>
      <c r="AF153" s="41">
        <v>0</v>
      </c>
      <c r="AG153" s="41">
        <v>0</v>
      </c>
      <c r="AH153" s="41">
        <v>0</v>
      </c>
      <c r="AI153" s="41">
        <v>0</v>
      </c>
      <c r="AJ153" s="41">
        <v>0</v>
      </c>
      <c r="AK153" s="41">
        <v>0</v>
      </c>
      <c r="AL153" s="41">
        <v>0</v>
      </c>
      <c r="AM153" s="41">
        <v>0</v>
      </c>
      <c r="AN153" s="41">
        <v>0</v>
      </c>
      <c r="AO153" s="41">
        <v>0</v>
      </c>
      <c r="AP153" s="41">
        <v>0</v>
      </c>
      <c r="AQ153" s="41">
        <v>0</v>
      </c>
      <c r="AR153" s="41">
        <v>0</v>
      </c>
      <c r="AS153" s="41">
        <v>0</v>
      </c>
      <c r="AT153" s="41">
        <v>0</v>
      </c>
      <c r="AU153" s="41">
        <v>0</v>
      </c>
      <c r="AV153" s="41">
        <v>0</v>
      </c>
      <c r="AW153" s="41">
        <v>0</v>
      </c>
      <c r="AX153" s="41">
        <v>0</v>
      </c>
      <c r="AY153" s="41">
        <v>0</v>
      </c>
      <c r="AZ153" s="41">
        <v>0</v>
      </c>
      <c r="BA153" s="41">
        <v>0</v>
      </c>
      <c r="BB153" s="41">
        <v>0</v>
      </c>
      <c r="BC153" s="41">
        <v>0</v>
      </c>
      <c r="BD153" s="41">
        <v>0</v>
      </c>
      <c r="BE153" s="41">
        <v>0</v>
      </c>
      <c r="BF153" s="41">
        <v>0</v>
      </c>
      <c r="BG153" s="41">
        <v>0</v>
      </c>
      <c r="BH153" s="41">
        <v>0</v>
      </c>
      <c r="BI153" s="41">
        <v>0</v>
      </c>
      <c r="BJ153" s="41">
        <v>0</v>
      </c>
      <c r="BK153" s="41">
        <v>2</v>
      </c>
      <c r="BL153" s="41">
        <v>0</v>
      </c>
      <c r="BM153" s="41">
        <v>0</v>
      </c>
      <c r="BN153" s="41">
        <v>0</v>
      </c>
      <c r="BO153" s="41">
        <v>0</v>
      </c>
      <c r="BP153" s="41">
        <v>0</v>
      </c>
      <c r="BQ153" s="41">
        <v>0</v>
      </c>
      <c r="BR153" s="41">
        <v>0</v>
      </c>
      <c r="BS153" s="41">
        <v>0</v>
      </c>
      <c r="BT153" s="41">
        <v>0</v>
      </c>
      <c r="BU153" s="41">
        <v>0</v>
      </c>
      <c r="BV153" s="41">
        <v>0</v>
      </c>
      <c r="BW153" s="41">
        <v>1</v>
      </c>
      <c r="BX153" s="41">
        <v>1</v>
      </c>
      <c r="BY153" s="41">
        <v>0</v>
      </c>
      <c r="BZ153" s="41">
        <v>0</v>
      </c>
      <c r="CA153" s="41">
        <v>0</v>
      </c>
      <c r="CB153" s="41">
        <v>0</v>
      </c>
      <c r="CC153" s="41">
        <v>0</v>
      </c>
      <c r="CD153" s="41">
        <v>0</v>
      </c>
      <c r="CE153" s="41">
        <v>0</v>
      </c>
      <c r="CF153" s="41">
        <v>0</v>
      </c>
      <c r="CG153" s="41">
        <v>0</v>
      </c>
      <c r="CH153" s="41">
        <v>0</v>
      </c>
      <c r="CI153" s="41">
        <v>0</v>
      </c>
      <c r="CJ153" s="41">
        <v>0</v>
      </c>
      <c r="CK153" s="41">
        <v>1</v>
      </c>
      <c r="CL153" s="41">
        <v>0</v>
      </c>
      <c r="CM153" s="41">
        <v>0</v>
      </c>
      <c r="CN153" s="41">
        <v>0</v>
      </c>
      <c r="CO153" s="41">
        <v>0</v>
      </c>
      <c r="CP153" s="41">
        <v>0</v>
      </c>
      <c r="CQ153" s="41">
        <v>0</v>
      </c>
      <c r="CR153" s="41">
        <v>0</v>
      </c>
      <c r="CS153" s="41">
        <v>0</v>
      </c>
      <c r="CT153" s="41">
        <v>0</v>
      </c>
      <c r="CU153" s="41">
        <v>1</v>
      </c>
      <c r="CV153" s="41">
        <v>0</v>
      </c>
    </row>
    <row r="154" spans="1:100" ht="14.25">
      <c r="A154" s="84" t="s">
        <v>15594</v>
      </c>
      <c r="B154" s="41">
        <v>0</v>
      </c>
      <c r="C154" s="41">
        <v>0</v>
      </c>
      <c r="D154" s="41">
        <v>0</v>
      </c>
      <c r="E154" s="41">
        <v>0</v>
      </c>
      <c r="F154" s="41">
        <v>0</v>
      </c>
      <c r="G154" s="41">
        <v>0</v>
      </c>
      <c r="H154" s="41">
        <v>0</v>
      </c>
      <c r="I154" s="41">
        <v>0</v>
      </c>
      <c r="J154" s="41">
        <v>0</v>
      </c>
      <c r="K154" s="41">
        <v>0</v>
      </c>
      <c r="L154" s="41">
        <v>0</v>
      </c>
      <c r="M154" s="41">
        <v>0</v>
      </c>
      <c r="N154" s="41">
        <v>0</v>
      </c>
      <c r="O154" s="41">
        <v>1</v>
      </c>
      <c r="P154" s="41">
        <v>0</v>
      </c>
      <c r="Q154" s="41">
        <v>0</v>
      </c>
      <c r="R154" s="41">
        <v>0</v>
      </c>
      <c r="S154" s="41">
        <v>0</v>
      </c>
      <c r="T154" s="41">
        <v>0</v>
      </c>
      <c r="U154" s="41">
        <v>0</v>
      </c>
      <c r="V154" s="41">
        <v>0</v>
      </c>
      <c r="W154" s="41">
        <v>0</v>
      </c>
      <c r="X154" s="41">
        <v>0</v>
      </c>
      <c r="Y154" s="41">
        <v>0</v>
      </c>
      <c r="Z154" s="41">
        <v>0</v>
      </c>
      <c r="AA154" s="41">
        <v>0</v>
      </c>
      <c r="AB154" s="41">
        <v>0</v>
      </c>
      <c r="AC154" s="41">
        <v>0</v>
      </c>
      <c r="AD154" s="41">
        <v>0</v>
      </c>
      <c r="AE154" s="41">
        <v>1</v>
      </c>
      <c r="AF154" s="41">
        <v>0</v>
      </c>
      <c r="AG154" s="41">
        <v>0</v>
      </c>
      <c r="AH154" s="41">
        <v>0</v>
      </c>
      <c r="AI154" s="41">
        <v>0</v>
      </c>
      <c r="AJ154" s="41">
        <v>0</v>
      </c>
      <c r="AK154" s="41">
        <v>0</v>
      </c>
      <c r="AL154" s="41">
        <v>0</v>
      </c>
      <c r="AM154" s="41">
        <v>0</v>
      </c>
      <c r="AN154" s="41">
        <v>0</v>
      </c>
      <c r="AO154" s="41">
        <v>0</v>
      </c>
      <c r="AP154" s="41">
        <v>0</v>
      </c>
      <c r="AQ154" s="41">
        <v>0</v>
      </c>
      <c r="AR154" s="41">
        <v>0</v>
      </c>
      <c r="AS154" s="41">
        <v>0</v>
      </c>
      <c r="AT154" s="41">
        <v>0</v>
      </c>
      <c r="AU154" s="41">
        <v>0</v>
      </c>
      <c r="AV154" s="41">
        <v>0</v>
      </c>
      <c r="AW154" s="41">
        <v>0</v>
      </c>
      <c r="AX154" s="41">
        <v>0</v>
      </c>
      <c r="AY154" s="41">
        <v>0</v>
      </c>
      <c r="AZ154" s="41">
        <v>0</v>
      </c>
      <c r="BA154" s="41">
        <v>0</v>
      </c>
      <c r="BB154" s="41">
        <v>1</v>
      </c>
      <c r="BC154" s="41">
        <v>0</v>
      </c>
      <c r="BD154" s="41">
        <v>0</v>
      </c>
      <c r="BE154" s="41">
        <v>0</v>
      </c>
      <c r="BF154" s="41">
        <v>0</v>
      </c>
      <c r="BG154" s="41">
        <v>0</v>
      </c>
      <c r="BH154" s="41">
        <v>0</v>
      </c>
      <c r="BI154" s="41">
        <v>0</v>
      </c>
      <c r="BJ154" s="41">
        <v>0</v>
      </c>
      <c r="BK154" s="41">
        <v>0</v>
      </c>
      <c r="BL154" s="41">
        <v>0</v>
      </c>
      <c r="BM154" s="41">
        <v>0</v>
      </c>
      <c r="BN154" s="41">
        <v>0</v>
      </c>
      <c r="BO154" s="41">
        <v>0</v>
      </c>
      <c r="BP154" s="41">
        <v>0</v>
      </c>
      <c r="BQ154" s="41">
        <v>0</v>
      </c>
      <c r="BR154" s="41">
        <v>0</v>
      </c>
      <c r="BS154" s="41">
        <v>0</v>
      </c>
      <c r="BT154" s="41">
        <v>0</v>
      </c>
      <c r="BU154" s="41">
        <v>0</v>
      </c>
      <c r="BV154" s="41">
        <v>0</v>
      </c>
      <c r="BW154" s="41">
        <v>0</v>
      </c>
      <c r="BX154" s="41">
        <v>0</v>
      </c>
      <c r="BY154" s="41">
        <v>0</v>
      </c>
      <c r="BZ154" s="41">
        <v>0</v>
      </c>
      <c r="CA154" s="41">
        <v>0</v>
      </c>
      <c r="CB154" s="41">
        <v>0</v>
      </c>
      <c r="CC154" s="41">
        <v>0</v>
      </c>
      <c r="CD154" s="41">
        <v>0</v>
      </c>
      <c r="CE154" s="41">
        <v>0</v>
      </c>
      <c r="CF154" s="41">
        <v>0</v>
      </c>
      <c r="CG154" s="41">
        <v>0</v>
      </c>
      <c r="CH154" s="41">
        <v>0</v>
      </c>
      <c r="CI154" s="41">
        <v>0</v>
      </c>
      <c r="CJ154" s="41">
        <v>0</v>
      </c>
      <c r="CK154" s="41">
        <v>0</v>
      </c>
      <c r="CL154" s="41">
        <v>0</v>
      </c>
      <c r="CM154" s="41">
        <v>0</v>
      </c>
      <c r="CN154" s="41">
        <v>0</v>
      </c>
      <c r="CO154" s="41">
        <v>0</v>
      </c>
      <c r="CP154" s="41">
        <v>1</v>
      </c>
      <c r="CQ154" s="41">
        <v>0</v>
      </c>
      <c r="CR154" s="41">
        <v>0</v>
      </c>
      <c r="CS154" s="41">
        <v>0</v>
      </c>
      <c r="CT154" s="41">
        <v>0</v>
      </c>
      <c r="CU154" s="41">
        <v>0</v>
      </c>
      <c r="CV154" s="41">
        <v>0</v>
      </c>
    </row>
    <row r="155" spans="1:100" ht="14.25">
      <c r="A155" s="84" t="s">
        <v>15595</v>
      </c>
      <c r="B155" s="41">
        <v>0</v>
      </c>
      <c r="C155" s="41">
        <v>0</v>
      </c>
      <c r="D155" s="41">
        <v>0</v>
      </c>
      <c r="E155" s="41">
        <v>0</v>
      </c>
      <c r="F155" s="41">
        <v>0</v>
      </c>
      <c r="G155" s="41">
        <v>0</v>
      </c>
      <c r="H155" s="41">
        <v>0</v>
      </c>
      <c r="I155" s="41">
        <v>0</v>
      </c>
      <c r="J155" s="41">
        <v>0</v>
      </c>
      <c r="K155" s="41">
        <v>0</v>
      </c>
      <c r="L155" s="41">
        <v>0</v>
      </c>
      <c r="M155" s="41">
        <v>0</v>
      </c>
      <c r="N155" s="41">
        <v>0</v>
      </c>
      <c r="O155" s="41">
        <v>0</v>
      </c>
      <c r="P155" s="41">
        <v>0</v>
      </c>
      <c r="Q155" s="41">
        <v>0</v>
      </c>
      <c r="R155" s="41">
        <v>0</v>
      </c>
      <c r="S155" s="41">
        <v>0</v>
      </c>
      <c r="T155" s="41">
        <v>0</v>
      </c>
      <c r="U155" s="41">
        <v>0</v>
      </c>
      <c r="V155" s="41">
        <v>0</v>
      </c>
      <c r="W155" s="41">
        <v>0</v>
      </c>
      <c r="X155" s="41">
        <v>0</v>
      </c>
      <c r="Y155" s="41">
        <v>0</v>
      </c>
      <c r="Z155" s="41">
        <v>0</v>
      </c>
      <c r="AA155" s="41">
        <v>0</v>
      </c>
      <c r="AB155" s="41">
        <v>0</v>
      </c>
      <c r="AC155" s="41">
        <v>0</v>
      </c>
      <c r="AD155" s="41">
        <v>0</v>
      </c>
      <c r="AE155" s="41">
        <v>0</v>
      </c>
      <c r="AF155" s="41">
        <v>0</v>
      </c>
      <c r="AG155" s="41">
        <v>0</v>
      </c>
      <c r="AH155" s="41">
        <v>0</v>
      </c>
      <c r="AI155" s="41">
        <v>0</v>
      </c>
      <c r="AJ155" s="41">
        <v>0</v>
      </c>
      <c r="AK155" s="41">
        <v>0</v>
      </c>
      <c r="AL155" s="41">
        <v>0</v>
      </c>
      <c r="AM155" s="41">
        <v>0</v>
      </c>
      <c r="AN155" s="41">
        <v>0</v>
      </c>
      <c r="AO155" s="41">
        <v>0</v>
      </c>
      <c r="AP155" s="41">
        <v>0</v>
      </c>
      <c r="AQ155" s="41">
        <v>0</v>
      </c>
      <c r="AR155" s="41">
        <v>0</v>
      </c>
      <c r="AS155" s="41">
        <v>0</v>
      </c>
      <c r="AT155" s="41">
        <v>0</v>
      </c>
      <c r="AU155" s="41">
        <v>0</v>
      </c>
      <c r="AV155" s="41">
        <v>0</v>
      </c>
      <c r="AW155" s="41">
        <v>0</v>
      </c>
      <c r="AX155" s="41">
        <v>0</v>
      </c>
      <c r="AY155" s="41">
        <v>0</v>
      </c>
      <c r="AZ155" s="41">
        <v>0</v>
      </c>
      <c r="BA155" s="41">
        <v>0</v>
      </c>
      <c r="BB155" s="41">
        <v>0</v>
      </c>
      <c r="BC155" s="41">
        <v>0</v>
      </c>
      <c r="BD155" s="41">
        <v>0</v>
      </c>
      <c r="BE155" s="41">
        <v>0</v>
      </c>
      <c r="BF155" s="41">
        <v>0</v>
      </c>
      <c r="BG155" s="41">
        <v>0</v>
      </c>
      <c r="BH155" s="41">
        <v>0</v>
      </c>
      <c r="BI155" s="41">
        <v>0</v>
      </c>
      <c r="BJ155" s="41">
        <v>0</v>
      </c>
      <c r="BK155" s="41">
        <v>1</v>
      </c>
      <c r="BL155" s="41">
        <v>0</v>
      </c>
      <c r="BM155" s="41">
        <v>0</v>
      </c>
      <c r="BN155" s="41">
        <v>0</v>
      </c>
      <c r="BO155" s="41">
        <v>0</v>
      </c>
      <c r="BP155" s="41">
        <v>0</v>
      </c>
      <c r="BQ155" s="41">
        <v>0</v>
      </c>
      <c r="BR155" s="41">
        <v>0</v>
      </c>
      <c r="BS155" s="41">
        <v>0</v>
      </c>
      <c r="BT155" s="41">
        <v>0</v>
      </c>
      <c r="BU155" s="41">
        <v>0</v>
      </c>
      <c r="BV155" s="41">
        <v>0</v>
      </c>
      <c r="BW155" s="41">
        <v>0</v>
      </c>
      <c r="BX155" s="41">
        <v>0</v>
      </c>
      <c r="BY155" s="41">
        <v>0</v>
      </c>
      <c r="BZ155" s="41">
        <v>0</v>
      </c>
      <c r="CA155" s="41">
        <v>0</v>
      </c>
      <c r="CB155" s="41">
        <v>0</v>
      </c>
      <c r="CC155" s="41">
        <v>0</v>
      </c>
      <c r="CD155" s="41">
        <v>0</v>
      </c>
      <c r="CE155" s="41">
        <v>0</v>
      </c>
      <c r="CF155" s="41">
        <v>0</v>
      </c>
      <c r="CG155" s="41">
        <v>0</v>
      </c>
      <c r="CH155" s="41">
        <v>0</v>
      </c>
      <c r="CI155" s="41">
        <v>0</v>
      </c>
      <c r="CJ155" s="41">
        <v>0</v>
      </c>
      <c r="CK155" s="41">
        <v>0</v>
      </c>
      <c r="CL155" s="41">
        <v>0</v>
      </c>
      <c r="CM155" s="41">
        <v>0</v>
      </c>
      <c r="CN155" s="41">
        <v>0</v>
      </c>
      <c r="CO155" s="41">
        <v>0</v>
      </c>
      <c r="CP155" s="41">
        <v>0</v>
      </c>
      <c r="CQ155" s="41">
        <v>0</v>
      </c>
      <c r="CR155" s="41">
        <v>0</v>
      </c>
      <c r="CS155" s="41">
        <v>0</v>
      </c>
      <c r="CT155" s="41">
        <v>0</v>
      </c>
      <c r="CU155" s="41">
        <v>0</v>
      </c>
      <c r="CV155" s="41">
        <v>0</v>
      </c>
    </row>
    <row r="156" spans="1:100" ht="14.25">
      <c r="A156" s="84" t="s">
        <v>15596</v>
      </c>
      <c r="B156" s="41">
        <v>0</v>
      </c>
      <c r="C156" s="41">
        <v>0</v>
      </c>
      <c r="D156" s="41">
        <v>0</v>
      </c>
      <c r="E156" s="41">
        <v>0</v>
      </c>
      <c r="F156" s="41">
        <v>0</v>
      </c>
      <c r="G156" s="41">
        <v>0</v>
      </c>
      <c r="H156" s="41">
        <v>0</v>
      </c>
      <c r="I156" s="41">
        <v>0</v>
      </c>
      <c r="J156" s="41">
        <v>0</v>
      </c>
      <c r="K156" s="41">
        <v>0</v>
      </c>
      <c r="L156" s="41">
        <v>0</v>
      </c>
      <c r="M156" s="41">
        <v>0</v>
      </c>
      <c r="N156" s="41">
        <v>0</v>
      </c>
      <c r="O156" s="41">
        <v>0</v>
      </c>
      <c r="P156" s="41">
        <v>0</v>
      </c>
      <c r="Q156" s="41">
        <v>0</v>
      </c>
      <c r="R156" s="41">
        <v>0</v>
      </c>
      <c r="S156" s="41">
        <v>0</v>
      </c>
      <c r="T156" s="41">
        <v>0</v>
      </c>
      <c r="U156" s="41">
        <v>0</v>
      </c>
      <c r="V156" s="41">
        <v>0</v>
      </c>
      <c r="W156" s="41">
        <v>0</v>
      </c>
      <c r="X156" s="41">
        <v>0</v>
      </c>
      <c r="Y156" s="41">
        <v>0</v>
      </c>
      <c r="Z156" s="41">
        <v>0</v>
      </c>
      <c r="AA156" s="41">
        <v>0</v>
      </c>
      <c r="AB156" s="41">
        <v>0</v>
      </c>
      <c r="AC156" s="41">
        <v>0</v>
      </c>
      <c r="AD156" s="41">
        <v>0</v>
      </c>
      <c r="AE156" s="41">
        <v>0</v>
      </c>
      <c r="AF156" s="41">
        <v>0</v>
      </c>
      <c r="AG156" s="41">
        <v>0</v>
      </c>
      <c r="AH156" s="41">
        <v>0</v>
      </c>
      <c r="AI156" s="41">
        <v>0</v>
      </c>
      <c r="AJ156" s="41">
        <v>0</v>
      </c>
      <c r="AK156" s="41">
        <v>0</v>
      </c>
      <c r="AL156" s="41">
        <v>0</v>
      </c>
      <c r="AM156" s="41">
        <v>0</v>
      </c>
      <c r="AN156" s="41">
        <v>0</v>
      </c>
      <c r="AO156" s="41">
        <v>0</v>
      </c>
      <c r="AP156" s="41">
        <v>0</v>
      </c>
      <c r="AQ156" s="41">
        <v>0</v>
      </c>
      <c r="AR156" s="41">
        <v>0</v>
      </c>
      <c r="AS156" s="41">
        <v>0</v>
      </c>
      <c r="AT156" s="41">
        <v>0</v>
      </c>
      <c r="AU156" s="41">
        <v>0</v>
      </c>
      <c r="AV156" s="41">
        <v>0</v>
      </c>
      <c r="AW156" s="41">
        <v>0</v>
      </c>
      <c r="AX156" s="41">
        <v>0</v>
      </c>
      <c r="AY156" s="41">
        <v>0</v>
      </c>
      <c r="AZ156" s="41">
        <v>0</v>
      </c>
      <c r="BA156" s="41">
        <v>0</v>
      </c>
      <c r="BB156" s="41">
        <v>0</v>
      </c>
      <c r="BC156" s="41">
        <v>0</v>
      </c>
      <c r="BD156" s="41">
        <v>0</v>
      </c>
      <c r="BE156" s="41">
        <v>0</v>
      </c>
      <c r="BF156" s="41">
        <v>0</v>
      </c>
      <c r="BG156" s="41">
        <v>0</v>
      </c>
      <c r="BH156" s="41">
        <v>0</v>
      </c>
      <c r="BI156" s="41">
        <v>0</v>
      </c>
      <c r="BJ156" s="41">
        <v>0</v>
      </c>
      <c r="BK156" s="41">
        <v>0</v>
      </c>
      <c r="BL156" s="41">
        <v>0</v>
      </c>
      <c r="BM156" s="41">
        <v>0</v>
      </c>
      <c r="BN156" s="41">
        <v>0</v>
      </c>
      <c r="BO156" s="41">
        <v>0</v>
      </c>
      <c r="BP156" s="41">
        <v>0</v>
      </c>
      <c r="BQ156" s="41">
        <v>0</v>
      </c>
      <c r="BR156" s="41">
        <v>0</v>
      </c>
      <c r="BS156" s="41">
        <v>0</v>
      </c>
      <c r="BT156" s="41">
        <v>0</v>
      </c>
      <c r="BU156" s="41">
        <v>0</v>
      </c>
      <c r="BV156" s="41">
        <v>0</v>
      </c>
      <c r="BW156" s="41">
        <v>0</v>
      </c>
      <c r="BX156" s="41">
        <v>0</v>
      </c>
      <c r="BY156" s="41">
        <v>0</v>
      </c>
      <c r="BZ156" s="41">
        <v>0</v>
      </c>
      <c r="CA156" s="41">
        <v>0</v>
      </c>
      <c r="CB156" s="41">
        <v>0</v>
      </c>
      <c r="CC156" s="41">
        <v>0</v>
      </c>
      <c r="CD156" s="41">
        <v>0</v>
      </c>
      <c r="CE156" s="41">
        <v>0</v>
      </c>
      <c r="CF156" s="41">
        <v>0</v>
      </c>
      <c r="CG156" s="41">
        <v>0</v>
      </c>
      <c r="CH156" s="41">
        <v>0</v>
      </c>
      <c r="CI156" s="41">
        <v>0</v>
      </c>
      <c r="CJ156" s="41">
        <v>0</v>
      </c>
      <c r="CK156" s="41">
        <v>0</v>
      </c>
      <c r="CL156" s="41">
        <v>0</v>
      </c>
      <c r="CM156" s="41">
        <v>0</v>
      </c>
      <c r="CN156" s="41">
        <v>0</v>
      </c>
      <c r="CO156" s="41">
        <v>0</v>
      </c>
      <c r="CP156" s="41">
        <v>0</v>
      </c>
      <c r="CQ156" s="41">
        <v>0</v>
      </c>
      <c r="CR156" s="41">
        <v>0</v>
      </c>
      <c r="CS156" s="41">
        <v>0</v>
      </c>
      <c r="CT156" s="41">
        <v>0</v>
      </c>
      <c r="CU156" s="41">
        <v>0</v>
      </c>
      <c r="CV156" s="41">
        <v>0</v>
      </c>
    </row>
    <row r="157" spans="1:100" ht="14.25">
      <c r="A157" s="90" t="s">
        <v>15597</v>
      </c>
      <c r="B157" s="41">
        <v>0</v>
      </c>
      <c r="C157" s="41">
        <v>0</v>
      </c>
      <c r="D157" s="41">
        <v>0</v>
      </c>
      <c r="E157" s="41">
        <v>0</v>
      </c>
      <c r="F157" s="41">
        <v>0</v>
      </c>
      <c r="G157" s="41">
        <v>0</v>
      </c>
      <c r="H157" s="41">
        <v>3</v>
      </c>
      <c r="I157" s="41">
        <v>0</v>
      </c>
      <c r="J157" s="65">
        <v>2</v>
      </c>
      <c r="K157" s="41">
        <v>0</v>
      </c>
      <c r="L157" s="41">
        <v>0</v>
      </c>
      <c r="M157" s="41">
        <v>0</v>
      </c>
      <c r="N157" s="41">
        <v>0</v>
      </c>
      <c r="O157" s="41">
        <v>0</v>
      </c>
      <c r="P157" s="41">
        <v>0</v>
      </c>
      <c r="Q157" s="41">
        <v>0</v>
      </c>
      <c r="R157" s="41">
        <v>1</v>
      </c>
      <c r="S157" s="41">
        <v>0</v>
      </c>
      <c r="T157" s="41">
        <v>0</v>
      </c>
      <c r="U157" s="41">
        <v>0</v>
      </c>
      <c r="V157" s="41">
        <v>0</v>
      </c>
      <c r="W157" s="41">
        <v>0</v>
      </c>
      <c r="X157" s="41">
        <v>0</v>
      </c>
      <c r="Y157" s="41">
        <v>0</v>
      </c>
      <c r="Z157" s="41">
        <v>0</v>
      </c>
      <c r="AA157" s="41">
        <v>0</v>
      </c>
      <c r="AB157" s="41">
        <v>0</v>
      </c>
      <c r="AC157" s="41">
        <v>0</v>
      </c>
      <c r="AD157" s="41">
        <v>0</v>
      </c>
      <c r="AE157" s="41">
        <v>0</v>
      </c>
      <c r="AF157" s="41">
        <v>0</v>
      </c>
      <c r="AG157" s="41">
        <v>0</v>
      </c>
      <c r="AH157" s="41">
        <v>0</v>
      </c>
      <c r="AI157" s="41">
        <v>0</v>
      </c>
      <c r="AJ157" s="41">
        <v>0</v>
      </c>
      <c r="AK157" s="41">
        <v>0</v>
      </c>
      <c r="AL157" s="41">
        <v>0</v>
      </c>
      <c r="AM157" s="41">
        <v>0</v>
      </c>
      <c r="AN157" s="41">
        <v>0</v>
      </c>
      <c r="AO157" s="41">
        <v>0</v>
      </c>
      <c r="AP157" s="41">
        <v>0</v>
      </c>
      <c r="AQ157" s="41">
        <v>0</v>
      </c>
      <c r="AR157" s="41">
        <v>0</v>
      </c>
      <c r="AS157" s="41">
        <v>0</v>
      </c>
      <c r="AT157" s="41">
        <v>0</v>
      </c>
      <c r="AU157" s="41">
        <v>0</v>
      </c>
      <c r="AV157" s="41">
        <v>0</v>
      </c>
      <c r="AW157" s="41">
        <v>0</v>
      </c>
      <c r="AX157" s="41">
        <v>0</v>
      </c>
      <c r="AY157" s="41">
        <v>0</v>
      </c>
      <c r="AZ157" s="41">
        <v>0</v>
      </c>
      <c r="BA157" s="41">
        <v>0</v>
      </c>
      <c r="BB157" s="41">
        <v>0</v>
      </c>
      <c r="BC157" s="41">
        <v>0</v>
      </c>
      <c r="BD157" s="41">
        <v>0</v>
      </c>
      <c r="BE157" s="41">
        <v>0</v>
      </c>
      <c r="BF157" s="41">
        <v>0</v>
      </c>
      <c r="BG157" s="41">
        <v>0</v>
      </c>
      <c r="BH157" s="41">
        <v>0</v>
      </c>
      <c r="BI157" s="41">
        <v>0</v>
      </c>
      <c r="BJ157" s="41">
        <v>0</v>
      </c>
      <c r="BK157" s="41">
        <v>3</v>
      </c>
      <c r="BL157" s="41">
        <v>0</v>
      </c>
      <c r="BM157" s="41">
        <v>0</v>
      </c>
      <c r="BN157" s="41">
        <v>0</v>
      </c>
      <c r="BO157" s="41">
        <v>0</v>
      </c>
      <c r="BP157" s="41">
        <v>0</v>
      </c>
      <c r="BQ157" s="41">
        <v>0</v>
      </c>
      <c r="BR157" s="41">
        <v>0</v>
      </c>
      <c r="BS157" s="41">
        <v>0</v>
      </c>
      <c r="BT157" s="41">
        <v>0</v>
      </c>
      <c r="BU157" s="41">
        <v>0</v>
      </c>
      <c r="BV157" s="41">
        <v>0</v>
      </c>
      <c r="BW157" s="41">
        <v>1</v>
      </c>
      <c r="BX157" s="41">
        <v>2</v>
      </c>
      <c r="BY157" s="41">
        <v>0</v>
      </c>
      <c r="BZ157" s="41">
        <v>0</v>
      </c>
      <c r="CA157" s="41">
        <v>0</v>
      </c>
      <c r="CB157" s="41">
        <v>0</v>
      </c>
      <c r="CC157" s="41">
        <v>0</v>
      </c>
      <c r="CD157" s="41">
        <v>0</v>
      </c>
      <c r="CE157" s="41">
        <v>0</v>
      </c>
      <c r="CF157" s="41">
        <v>0</v>
      </c>
      <c r="CG157" s="41">
        <v>0</v>
      </c>
      <c r="CH157" s="41">
        <v>0</v>
      </c>
      <c r="CI157" s="41">
        <v>0</v>
      </c>
      <c r="CJ157" s="41">
        <v>0</v>
      </c>
      <c r="CK157" s="41">
        <v>0</v>
      </c>
      <c r="CL157" s="41">
        <v>0</v>
      </c>
      <c r="CM157" s="41">
        <v>0</v>
      </c>
      <c r="CN157" s="41">
        <v>0</v>
      </c>
      <c r="CO157" s="41">
        <v>0</v>
      </c>
      <c r="CP157" s="41">
        <v>0</v>
      </c>
      <c r="CQ157" s="41">
        <v>0</v>
      </c>
      <c r="CR157" s="41">
        <v>0</v>
      </c>
      <c r="CS157" s="41">
        <v>0</v>
      </c>
      <c r="CT157" s="41">
        <v>0</v>
      </c>
      <c r="CU157" s="41">
        <v>0</v>
      </c>
      <c r="CV157" s="41">
        <v>0</v>
      </c>
    </row>
    <row r="158" spans="1:100" ht="14.25">
      <c r="A158" s="84" t="s">
        <v>15598</v>
      </c>
      <c r="B158" s="41">
        <v>0</v>
      </c>
      <c r="C158" s="41">
        <v>0</v>
      </c>
      <c r="D158" s="41">
        <v>0</v>
      </c>
      <c r="E158" s="41">
        <v>0</v>
      </c>
      <c r="F158" s="41">
        <v>0</v>
      </c>
      <c r="G158" s="41">
        <v>0</v>
      </c>
      <c r="H158" s="41">
        <v>1</v>
      </c>
      <c r="I158" s="41">
        <v>0</v>
      </c>
      <c r="J158" s="41">
        <v>1</v>
      </c>
      <c r="K158" s="41">
        <v>0</v>
      </c>
      <c r="L158" s="41">
        <v>0</v>
      </c>
      <c r="M158" s="41">
        <v>0</v>
      </c>
      <c r="N158" s="41">
        <v>0</v>
      </c>
      <c r="O158" s="41">
        <v>0</v>
      </c>
      <c r="P158" s="41">
        <v>0</v>
      </c>
      <c r="Q158" s="41">
        <v>0</v>
      </c>
      <c r="R158" s="41">
        <v>0</v>
      </c>
      <c r="S158" s="41">
        <v>0</v>
      </c>
      <c r="T158" s="41">
        <v>0</v>
      </c>
      <c r="U158" s="41">
        <v>0</v>
      </c>
      <c r="V158" s="41">
        <v>0</v>
      </c>
      <c r="W158" s="41">
        <v>0</v>
      </c>
      <c r="X158" s="41">
        <v>0</v>
      </c>
      <c r="Y158" s="41">
        <v>0</v>
      </c>
      <c r="Z158" s="41">
        <v>0</v>
      </c>
      <c r="AA158" s="41">
        <v>0</v>
      </c>
      <c r="AB158" s="41">
        <v>0</v>
      </c>
      <c r="AC158" s="41">
        <v>0</v>
      </c>
      <c r="AD158" s="41">
        <v>0</v>
      </c>
      <c r="AE158" s="41">
        <v>0</v>
      </c>
      <c r="AF158" s="41">
        <v>0</v>
      </c>
      <c r="AG158" s="41">
        <v>0</v>
      </c>
      <c r="AH158" s="41">
        <v>0</v>
      </c>
      <c r="AI158" s="41">
        <v>0</v>
      </c>
      <c r="AJ158" s="41">
        <v>0</v>
      </c>
      <c r="AK158" s="41">
        <v>0</v>
      </c>
      <c r="AL158" s="41">
        <v>0</v>
      </c>
      <c r="AM158" s="41">
        <v>0</v>
      </c>
      <c r="AN158" s="41">
        <v>0</v>
      </c>
      <c r="AO158" s="41">
        <v>0</v>
      </c>
      <c r="AP158" s="41">
        <v>0</v>
      </c>
      <c r="AQ158" s="41">
        <v>0</v>
      </c>
      <c r="AR158" s="41">
        <v>0</v>
      </c>
      <c r="AS158" s="41">
        <v>0</v>
      </c>
      <c r="AT158" s="41">
        <v>0</v>
      </c>
      <c r="AU158" s="41">
        <v>0</v>
      </c>
      <c r="AV158" s="41">
        <v>0</v>
      </c>
      <c r="AW158" s="41">
        <v>0</v>
      </c>
      <c r="AX158" s="41">
        <v>0</v>
      </c>
      <c r="AY158" s="41">
        <v>0</v>
      </c>
      <c r="AZ158" s="41">
        <v>0</v>
      </c>
      <c r="BA158" s="41">
        <v>0</v>
      </c>
      <c r="BB158" s="41">
        <v>0</v>
      </c>
      <c r="BC158" s="41">
        <v>0</v>
      </c>
      <c r="BD158" s="41">
        <v>0</v>
      </c>
      <c r="BE158" s="41">
        <v>0</v>
      </c>
      <c r="BF158" s="41">
        <v>0</v>
      </c>
      <c r="BG158" s="41">
        <v>0</v>
      </c>
      <c r="BH158" s="41">
        <v>0</v>
      </c>
      <c r="BI158" s="41">
        <v>0</v>
      </c>
      <c r="BJ158" s="41">
        <v>0</v>
      </c>
      <c r="BK158" s="41">
        <v>0</v>
      </c>
      <c r="BL158" s="41">
        <v>0</v>
      </c>
      <c r="BM158" s="41">
        <v>0</v>
      </c>
      <c r="BN158" s="41">
        <v>0</v>
      </c>
      <c r="BO158" s="41">
        <v>0</v>
      </c>
      <c r="BP158" s="41">
        <v>0</v>
      </c>
      <c r="BQ158" s="41">
        <v>0</v>
      </c>
      <c r="BR158" s="41">
        <v>0</v>
      </c>
      <c r="BS158" s="41">
        <v>0</v>
      </c>
      <c r="BT158" s="41">
        <v>0</v>
      </c>
      <c r="BU158" s="41">
        <v>0</v>
      </c>
      <c r="BV158" s="41">
        <v>0</v>
      </c>
      <c r="BW158" s="41">
        <v>0</v>
      </c>
      <c r="BX158" s="41">
        <v>1</v>
      </c>
      <c r="BY158" s="41">
        <v>0</v>
      </c>
      <c r="BZ158" s="41">
        <v>0</v>
      </c>
      <c r="CA158" s="41">
        <v>0</v>
      </c>
      <c r="CB158" s="41">
        <v>0</v>
      </c>
      <c r="CC158" s="41">
        <v>0</v>
      </c>
      <c r="CD158" s="41">
        <v>0</v>
      </c>
      <c r="CE158" s="41">
        <v>0</v>
      </c>
      <c r="CF158" s="41">
        <v>0</v>
      </c>
      <c r="CG158" s="41">
        <v>0</v>
      </c>
      <c r="CH158" s="41">
        <v>0</v>
      </c>
      <c r="CI158" s="41">
        <v>0</v>
      </c>
      <c r="CJ158" s="41">
        <v>0</v>
      </c>
      <c r="CK158" s="41">
        <v>0</v>
      </c>
      <c r="CL158" s="41">
        <v>0</v>
      </c>
      <c r="CM158" s="41">
        <v>0</v>
      </c>
      <c r="CN158" s="41">
        <v>0</v>
      </c>
      <c r="CO158" s="41">
        <v>0</v>
      </c>
      <c r="CP158" s="41">
        <v>0</v>
      </c>
      <c r="CQ158" s="41">
        <v>0</v>
      </c>
      <c r="CR158" s="41">
        <v>0</v>
      </c>
      <c r="CS158" s="41">
        <v>0</v>
      </c>
      <c r="CT158" s="41">
        <v>0</v>
      </c>
      <c r="CU158" s="41">
        <v>0</v>
      </c>
      <c r="CV158" s="41">
        <v>0</v>
      </c>
    </row>
    <row r="159" spans="1:100" ht="14.25">
      <c r="A159" s="84" t="s">
        <v>15599</v>
      </c>
      <c r="B159" s="41">
        <v>0</v>
      </c>
      <c r="C159" s="41">
        <v>0</v>
      </c>
      <c r="D159" s="41">
        <v>0</v>
      </c>
      <c r="E159" s="41">
        <v>0</v>
      </c>
      <c r="F159" s="41">
        <v>0</v>
      </c>
      <c r="G159" s="41">
        <v>0</v>
      </c>
      <c r="H159" s="41">
        <v>0</v>
      </c>
      <c r="I159" s="41">
        <v>0</v>
      </c>
      <c r="J159" s="41">
        <v>1</v>
      </c>
      <c r="K159" s="41">
        <v>0</v>
      </c>
      <c r="L159" s="41">
        <v>0</v>
      </c>
      <c r="M159" s="41">
        <v>0</v>
      </c>
      <c r="N159" s="41">
        <v>0</v>
      </c>
      <c r="O159" s="41">
        <v>1</v>
      </c>
      <c r="P159" s="41">
        <v>0</v>
      </c>
      <c r="Q159" s="41">
        <v>0</v>
      </c>
      <c r="R159" s="41">
        <v>0</v>
      </c>
      <c r="S159" s="41">
        <v>0</v>
      </c>
      <c r="T159" s="41">
        <v>0</v>
      </c>
      <c r="U159" s="41">
        <v>0</v>
      </c>
      <c r="V159" s="41">
        <v>0</v>
      </c>
      <c r="W159" s="41">
        <v>0</v>
      </c>
      <c r="X159" s="41">
        <v>0</v>
      </c>
      <c r="Y159" s="41">
        <v>0</v>
      </c>
      <c r="Z159" s="41">
        <v>0</v>
      </c>
      <c r="AA159" s="41">
        <v>0</v>
      </c>
      <c r="AB159" s="41">
        <v>0</v>
      </c>
      <c r="AC159" s="41">
        <v>0</v>
      </c>
      <c r="AD159" s="41">
        <v>0</v>
      </c>
      <c r="AE159" s="41">
        <v>0</v>
      </c>
      <c r="AF159" s="41">
        <v>0</v>
      </c>
      <c r="AG159" s="41">
        <v>0</v>
      </c>
      <c r="AH159" s="41">
        <v>0</v>
      </c>
      <c r="AI159" s="41">
        <v>0</v>
      </c>
      <c r="AJ159" s="41">
        <v>0</v>
      </c>
      <c r="AK159" s="41">
        <v>0</v>
      </c>
      <c r="AL159" s="41">
        <v>0</v>
      </c>
      <c r="AM159" s="41">
        <v>0</v>
      </c>
      <c r="AN159" s="41">
        <v>0</v>
      </c>
      <c r="AO159" s="41">
        <v>0</v>
      </c>
      <c r="AP159" s="41">
        <v>0</v>
      </c>
      <c r="AQ159" s="41">
        <v>0</v>
      </c>
      <c r="AR159" s="41">
        <v>0</v>
      </c>
      <c r="AS159" s="41">
        <v>0</v>
      </c>
      <c r="AT159" s="41">
        <v>0</v>
      </c>
      <c r="AU159" s="41">
        <v>0</v>
      </c>
      <c r="AV159" s="41">
        <v>0</v>
      </c>
      <c r="AW159" s="41">
        <v>0</v>
      </c>
      <c r="AX159" s="41">
        <v>0</v>
      </c>
      <c r="AY159" s="41">
        <v>0</v>
      </c>
      <c r="AZ159" s="41">
        <v>0</v>
      </c>
      <c r="BA159" s="41">
        <v>0</v>
      </c>
      <c r="BB159" s="41">
        <v>0</v>
      </c>
      <c r="BC159" s="41">
        <v>0</v>
      </c>
      <c r="BD159" s="41">
        <v>0</v>
      </c>
      <c r="BE159" s="41">
        <v>0</v>
      </c>
      <c r="BF159" s="41">
        <v>0</v>
      </c>
      <c r="BG159" s="41">
        <v>0</v>
      </c>
      <c r="BH159" s="41">
        <v>0</v>
      </c>
      <c r="BI159" s="41">
        <v>0</v>
      </c>
      <c r="BJ159" s="41">
        <v>0</v>
      </c>
      <c r="BK159" s="41">
        <v>0</v>
      </c>
      <c r="BL159" s="41">
        <v>0</v>
      </c>
      <c r="BM159" s="41">
        <v>0</v>
      </c>
      <c r="BN159" s="41">
        <v>0</v>
      </c>
      <c r="BO159" s="41">
        <v>0</v>
      </c>
      <c r="BP159" s="41">
        <v>0</v>
      </c>
      <c r="BQ159" s="41">
        <v>0</v>
      </c>
      <c r="BR159" s="41">
        <v>0</v>
      </c>
      <c r="BS159" s="41">
        <v>0</v>
      </c>
      <c r="BT159" s="41">
        <v>0</v>
      </c>
      <c r="BU159" s="41">
        <v>0</v>
      </c>
      <c r="BV159" s="41">
        <v>0</v>
      </c>
      <c r="BW159" s="41">
        <v>0</v>
      </c>
      <c r="BX159" s="41">
        <v>0</v>
      </c>
      <c r="BY159" s="41">
        <v>0</v>
      </c>
      <c r="BZ159" s="41">
        <v>0</v>
      </c>
      <c r="CA159" s="41">
        <v>0</v>
      </c>
      <c r="CB159" s="41">
        <v>0</v>
      </c>
      <c r="CC159" s="41">
        <v>0</v>
      </c>
      <c r="CD159" s="41">
        <v>0</v>
      </c>
      <c r="CE159" s="41">
        <v>0</v>
      </c>
      <c r="CF159" s="41">
        <v>0</v>
      </c>
      <c r="CG159" s="41">
        <v>1</v>
      </c>
      <c r="CH159" s="41">
        <v>0</v>
      </c>
      <c r="CI159" s="41">
        <v>0</v>
      </c>
      <c r="CJ159" s="41">
        <v>0</v>
      </c>
      <c r="CK159" s="41">
        <v>0</v>
      </c>
      <c r="CL159" s="41">
        <v>0</v>
      </c>
      <c r="CM159" s="41">
        <v>0</v>
      </c>
      <c r="CN159" s="41">
        <v>0</v>
      </c>
      <c r="CO159" s="41">
        <v>0</v>
      </c>
      <c r="CP159" s="41">
        <v>0</v>
      </c>
      <c r="CQ159" s="41">
        <v>0</v>
      </c>
      <c r="CR159" s="41">
        <v>0</v>
      </c>
      <c r="CS159" s="41">
        <v>0</v>
      </c>
      <c r="CT159" s="41">
        <v>0</v>
      </c>
      <c r="CU159" s="41">
        <v>0</v>
      </c>
      <c r="CV159" s="41">
        <v>0</v>
      </c>
    </row>
    <row r="160" spans="1:100" ht="14.25">
      <c r="A160" s="84" t="s">
        <v>15600</v>
      </c>
      <c r="B160" s="41">
        <v>0</v>
      </c>
      <c r="C160" s="41">
        <v>0</v>
      </c>
      <c r="D160" s="41">
        <v>0</v>
      </c>
      <c r="E160" s="41">
        <v>0</v>
      </c>
      <c r="F160" s="41">
        <v>0</v>
      </c>
      <c r="G160" s="41">
        <v>0</v>
      </c>
      <c r="H160" s="41">
        <v>0</v>
      </c>
      <c r="I160" s="41">
        <v>0</v>
      </c>
      <c r="J160" s="41">
        <v>0</v>
      </c>
      <c r="K160" s="41">
        <v>0</v>
      </c>
      <c r="L160" s="41">
        <v>0</v>
      </c>
      <c r="M160" s="41">
        <v>0</v>
      </c>
      <c r="N160" s="41">
        <v>0</v>
      </c>
      <c r="O160" s="41">
        <v>2</v>
      </c>
      <c r="P160" s="41">
        <v>0</v>
      </c>
      <c r="Q160" s="41">
        <v>0</v>
      </c>
      <c r="R160" s="41">
        <v>0</v>
      </c>
      <c r="S160" s="41">
        <v>0</v>
      </c>
      <c r="T160" s="41">
        <v>0</v>
      </c>
      <c r="U160" s="41">
        <v>0</v>
      </c>
      <c r="V160" s="41">
        <v>0</v>
      </c>
      <c r="W160" s="41">
        <v>0</v>
      </c>
      <c r="X160" s="41">
        <v>0</v>
      </c>
      <c r="Y160" s="41">
        <v>0</v>
      </c>
      <c r="Z160" s="41">
        <v>0</v>
      </c>
      <c r="AA160" s="41">
        <v>0</v>
      </c>
      <c r="AB160" s="41">
        <v>0</v>
      </c>
      <c r="AC160" s="41">
        <v>0</v>
      </c>
      <c r="AD160" s="41">
        <v>0</v>
      </c>
      <c r="AE160" s="41">
        <v>0</v>
      </c>
      <c r="AF160" s="41">
        <v>0</v>
      </c>
      <c r="AG160" s="41">
        <v>0</v>
      </c>
      <c r="AH160" s="41">
        <v>0</v>
      </c>
      <c r="AI160" s="41">
        <v>0</v>
      </c>
      <c r="AJ160" s="41">
        <v>0</v>
      </c>
      <c r="AK160" s="41">
        <v>0</v>
      </c>
      <c r="AL160" s="41">
        <v>0</v>
      </c>
      <c r="AM160" s="41">
        <v>0</v>
      </c>
      <c r="AN160" s="41">
        <v>0</v>
      </c>
      <c r="AO160" s="41">
        <v>0</v>
      </c>
      <c r="AP160" s="41">
        <v>0</v>
      </c>
      <c r="AQ160" s="41">
        <v>0</v>
      </c>
      <c r="AR160" s="41">
        <v>0</v>
      </c>
      <c r="AS160" s="41">
        <v>0</v>
      </c>
      <c r="AT160" s="41">
        <v>0</v>
      </c>
      <c r="AU160" s="41">
        <v>0</v>
      </c>
      <c r="AV160" s="41">
        <v>0</v>
      </c>
      <c r="AW160" s="41">
        <v>0</v>
      </c>
      <c r="AX160" s="41">
        <v>0</v>
      </c>
      <c r="AY160" s="41">
        <v>0</v>
      </c>
      <c r="AZ160" s="41">
        <v>0</v>
      </c>
      <c r="BA160" s="41">
        <v>0</v>
      </c>
      <c r="BB160" s="41">
        <v>0</v>
      </c>
      <c r="BC160" s="41">
        <v>0</v>
      </c>
      <c r="BD160" s="41">
        <v>0</v>
      </c>
      <c r="BE160" s="41">
        <v>0</v>
      </c>
      <c r="BF160" s="41">
        <v>0</v>
      </c>
      <c r="BG160" s="41">
        <v>0</v>
      </c>
      <c r="BH160" s="41">
        <v>0</v>
      </c>
      <c r="BI160" s="41">
        <v>0</v>
      </c>
      <c r="BJ160" s="41">
        <v>0</v>
      </c>
      <c r="BK160" s="41">
        <v>0</v>
      </c>
      <c r="BL160" s="41">
        <v>0</v>
      </c>
      <c r="BM160" s="41">
        <v>0</v>
      </c>
      <c r="BN160" s="41">
        <v>0</v>
      </c>
      <c r="BO160" s="41">
        <v>0</v>
      </c>
      <c r="BP160" s="41">
        <v>0</v>
      </c>
      <c r="BQ160" s="41">
        <v>0</v>
      </c>
      <c r="BR160" s="41">
        <v>0</v>
      </c>
      <c r="BS160" s="41">
        <v>0</v>
      </c>
      <c r="BT160" s="41">
        <v>0</v>
      </c>
      <c r="BU160" s="41">
        <v>0</v>
      </c>
      <c r="BV160" s="41">
        <v>0</v>
      </c>
      <c r="BW160" s="41">
        <v>0</v>
      </c>
      <c r="BX160" s="41">
        <v>0</v>
      </c>
      <c r="BY160" s="41">
        <v>0</v>
      </c>
      <c r="BZ160" s="41">
        <v>0</v>
      </c>
      <c r="CA160" s="41">
        <v>0</v>
      </c>
      <c r="CB160" s="41">
        <v>0</v>
      </c>
      <c r="CC160" s="41">
        <v>0</v>
      </c>
      <c r="CD160" s="41">
        <v>0</v>
      </c>
      <c r="CE160" s="41">
        <v>0</v>
      </c>
      <c r="CF160" s="41">
        <v>0</v>
      </c>
      <c r="CG160" s="41">
        <v>0</v>
      </c>
      <c r="CH160" s="41">
        <v>0</v>
      </c>
      <c r="CI160" s="41">
        <v>0</v>
      </c>
      <c r="CJ160" s="41">
        <v>0</v>
      </c>
      <c r="CK160" s="41">
        <v>0</v>
      </c>
      <c r="CL160" s="41">
        <v>0</v>
      </c>
      <c r="CM160" s="41">
        <v>0</v>
      </c>
      <c r="CN160" s="41">
        <v>0</v>
      </c>
      <c r="CO160" s="41">
        <v>0</v>
      </c>
      <c r="CP160" s="41">
        <v>0</v>
      </c>
      <c r="CQ160" s="41">
        <v>0</v>
      </c>
      <c r="CR160" s="41">
        <v>0</v>
      </c>
      <c r="CS160" s="41">
        <v>0</v>
      </c>
      <c r="CT160" s="41">
        <v>0</v>
      </c>
      <c r="CU160" s="41">
        <v>0</v>
      </c>
      <c r="CV160" s="41">
        <v>0</v>
      </c>
    </row>
    <row r="161" spans="1:100" ht="14.25">
      <c r="A161" s="84" t="s">
        <v>15601</v>
      </c>
      <c r="B161" s="41">
        <v>0</v>
      </c>
      <c r="C161" s="41">
        <v>0</v>
      </c>
      <c r="D161" s="41">
        <v>0</v>
      </c>
      <c r="E161" s="41">
        <v>0</v>
      </c>
      <c r="F161" s="41">
        <v>0</v>
      </c>
      <c r="G161" s="41">
        <v>0</v>
      </c>
      <c r="H161" s="41">
        <v>2</v>
      </c>
      <c r="I161" s="41">
        <v>0</v>
      </c>
      <c r="J161" s="41">
        <v>1</v>
      </c>
      <c r="K161" s="41">
        <v>0</v>
      </c>
      <c r="L161" s="41">
        <v>0</v>
      </c>
      <c r="M161" s="41">
        <v>0</v>
      </c>
      <c r="N161" s="41">
        <v>0</v>
      </c>
      <c r="O161" s="41">
        <v>0</v>
      </c>
      <c r="P161" s="41">
        <v>0</v>
      </c>
      <c r="Q161" s="41">
        <v>0</v>
      </c>
      <c r="R161" s="41">
        <v>0</v>
      </c>
      <c r="S161" s="41">
        <v>0</v>
      </c>
      <c r="T161" s="41">
        <v>0</v>
      </c>
      <c r="U161" s="41">
        <v>0</v>
      </c>
      <c r="V161" s="41">
        <v>0</v>
      </c>
      <c r="W161" s="41">
        <v>0</v>
      </c>
      <c r="X161" s="41">
        <v>0</v>
      </c>
      <c r="Y161" s="41">
        <v>1</v>
      </c>
      <c r="Z161" s="41">
        <v>0</v>
      </c>
      <c r="AA161" s="41">
        <v>0</v>
      </c>
      <c r="AB161" s="41">
        <v>0</v>
      </c>
      <c r="AC161" s="41">
        <v>0</v>
      </c>
      <c r="AD161" s="41">
        <v>0</v>
      </c>
      <c r="AE161" s="41">
        <v>0</v>
      </c>
      <c r="AF161" s="41">
        <v>0</v>
      </c>
      <c r="AG161" s="41">
        <v>0</v>
      </c>
      <c r="AH161" s="41">
        <v>0</v>
      </c>
      <c r="AI161" s="41">
        <v>0</v>
      </c>
      <c r="AJ161" s="41">
        <v>0</v>
      </c>
      <c r="AK161" s="41">
        <v>0</v>
      </c>
      <c r="AL161" s="41">
        <v>0</v>
      </c>
      <c r="AM161" s="41">
        <v>0</v>
      </c>
      <c r="AN161" s="41">
        <v>0</v>
      </c>
      <c r="AO161" s="41">
        <v>0</v>
      </c>
      <c r="AP161" s="41">
        <v>0</v>
      </c>
      <c r="AQ161" s="41">
        <v>0</v>
      </c>
      <c r="AR161" s="41">
        <v>0</v>
      </c>
      <c r="AS161" s="41">
        <v>0</v>
      </c>
      <c r="AT161" s="41">
        <v>0</v>
      </c>
      <c r="AU161" s="41">
        <v>0</v>
      </c>
      <c r="AV161" s="41">
        <v>0</v>
      </c>
      <c r="AW161" s="41">
        <v>0</v>
      </c>
      <c r="AX161" s="41">
        <v>0</v>
      </c>
      <c r="AY161" s="41">
        <v>0</v>
      </c>
      <c r="AZ161" s="41">
        <v>0</v>
      </c>
      <c r="BA161" s="41">
        <v>0</v>
      </c>
      <c r="BB161" s="41">
        <v>0</v>
      </c>
      <c r="BC161" s="41">
        <v>0</v>
      </c>
      <c r="BD161" s="41">
        <v>0</v>
      </c>
      <c r="BE161" s="41">
        <v>0</v>
      </c>
      <c r="BF161" s="41">
        <v>0</v>
      </c>
      <c r="BG161" s="41">
        <v>0</v>
      </c>
      <c r="BH161" s="41">
        <v>0</v>
      </c>
      <c r="BI161" s="41">
        <v>0</v>
      </c>
      <c r="BJ161" s="41">
        <v>0</v>
      </c>
      <c r="BK161" s="41">
        <v>0</v>
      </c>
      <c r="BL161" s="41">
        <v>0</v>
      </c>
      <c r="BM161" s="41">
        <v>0</v>
      </c>
      <c r="BN161" s="41">
        <v>0</v>
      </c>
      <c r="BO161" s="41">
        <v>0</v>
      </c>
      <c r="BP161" s="41">
        <v>0</v>
      </c>
      <c r="BQ161" s="41">
        <v>0</v>
      </c>
      <c r="BR161" s="41">
        <v>0</v>
      </c>
      <c r="BS161" s="41">
        <v>0</v>
      </c>
      <c r="BT161" s="41">
        <v>0</v>
      </c>
      <c r="BU161" s="41">
        <v>0</v>
      </c>
      <c r="BV161" s="41">
        <v>0</v>
      </c>
      <c r="BW161" s="41">
        <v>0</v>
      </c>
      <c r="BX161" s="41">
        <v>1</v>
      </c>
      <c r="BY161" s="41">
        <v>0</v>
      </c>
      <c r="BZ161" s="41">
        <v>0</v>
      </c>
      <c r="CA161" s="41">
        <v>0</v>
      </c>
      <c r="CB161" s="41">
        <v>0</v>
      </c>
      <c r="CC161" s="41">
        <v>0</v>
      </c>
      <c r="CD161" s="41">
        <v>0</v>
      </c>
      <c r="CE161" s="41">
        <v>0</v>
      </c>
      <c r="CF161" s="41">
        <v>0</v>
      </c>
      <c r="CG161" s="41">
        <v>1</v>
      </c>
      <c r="CH161" s="41">
        <v>0</v>
      </c>
      <c r="CI161" s="41">
        <v>0</v>
      </c>
      <c r="CJ161" s="41">
        <v>0</v>
      </c>
      <c r="CK161" s="41">
        <v>0</v>
      </c>
      <c r="CL161" s="41">
        <v>0</v>
      </c>
      <c r="CM161" s="41">
        <v>0</v>
      </c>
      <c r="CN161" s="41">
        <v>0</v>
      </c>
      <c r="CO161" s="41">
        <v>0</v>
      </c>
      <c r="CP161" s="41">
        <v>0</v>
      </c>
      <c r="CQ161" s="41">
        <v>0</v>
      </c>
      <c r="CR161" s="41">
        <v>0</v>
      </c>
      <c r="CS161" s="41">
        <v>0</v>
      </c>
      <c r="CT161" s="41">
        <v>0</v>
      </c>
      <c r="CU161" s="41">
        <v>0</v>
      </c>
      <c r="CV161" s="41">
        <v>0</v>
      </c>
    </row>
    <row r="162" spans="1:100" ht="14.25">
      <c r="A162" s="84" t="s">
        <v>15602</v>
      </c>
      <c r="B162" s="41">
        <v>0</v>
      </c>
      <c r="C162" s="41">
        <v>0</v>
      </c>
      <c r="D162" s="41">
        <v>0</v>
      </c>
      <c r="E162" s="41">
        <v>0</v>
      </c>
      <c r="F162" s="41">
        <v>0</v>
      </c>
      <c r="G162" s="41">
        <v>0</v>
      </c>
      <c r="H162" s="41">
        <v>0</v>
      </c>
      <c r="I162" s="41">
        <v>0</v>
      </c>
      <c r="J162" s="41">
        <v>0</v>
      </c>
      <c r="K162" s="41">
        <v>0</v>
      </c>
      <c r="L162" s="41">
        <v>0</v>
      </c>
      <c r="M162" s="41">
        <v>0</v>
      </c>
      <c r="N162" s="41">
        <v>0</v>
      </c>
      <c r="O162" s="41">
        <v>0</v>
      </c>
      <c r="P162" s="41">
        <v>0</v>
      </c>
      <c r="Q162" s="41">
        <v>0</v>
      </c>
      <c r="R162" s="41">
        <v>0</v>
      </c>
      <c r="S162" s="41">
        <v>0</v>
      </c>
      <c r="T162" s="41">
        <v>0</v>
      </c>
      <c r="U162" s="41">
        <v>0</v>
      </c>
      <c r="V162" s="41">
        <v>0</v>
      </c>
      <c r="W162" s="41">
        <v>0</v>
      </c>
      <c r="X162" s="41">
        <v>0</v>
      </c>
      <c r="Y162" s="41">
        <v>0</v>
      </c>
      <c r="Z162" s="41">
        <v>0</v>
      </c>
      <c r="AA162" s="41">
        <v>0</v>
      </c>
      <c r="AB162" s="41">
        <v>0</v>
      </c>
      <c r="AC162" s="41">
        <v>0</v>
      </c>
      <c r="AD162" s="41">
        <v>0</v>
      </c>
      <c r="AE162" s="41">
        <v>0</v>
      </c>
      <c r="AF162" s="41">
        <v>0</v>
      </c>
      <c r="AG162" s="41">
        <v>0</v>
      </c>
      <c r="AH162" s="41">
        <v>0</v>
      </c>
      <c r="AI162" s="41">
        <v>0</v>
      </c>
      <c r="AJ162" s="41">
        <v>0</v>
      </c>
      <c r="AK162" s="41">
        <v>0</v>
      </c>
      <c r="AL162" s="41">
        <v>0</v>
      </c>
      <c r="AM162" s="41">
        <v>0</v>
      </c>
      <c r="AN162" s="41">
        <v>0</v>
      </c>
      <c r="AO162" s="41">
        <v>0</v>
      </c>
      <c r="AP162" s="41">
        <v>0</v>
      </c>
      <c r="AQ162" s="41">
        <v>0</v>
      </c>
      <c r="AR162" s="41">
        <v>0</v>
      </c>
      <c r="AS162" s="41">
        <v>0</v>
      </c>
      <c r="AT162" s="41">
        <v>0</v>
      </c>
      <c r="AU162" s="41">
        <v>0</v>
      </c>
      <c r="AV162" s="41">
        <v>0</v>
      </c>
      <c r="AW162" s="41">
        <v>0</v>
      </c>
      <c r="AX162" s="41">
        <v>0</v>
      </c>
      <c r="AY162" s="41">
        <v>0</v>
      </c>
      <c r="AZ162" s="41">
        <v>0</v>
      </c>
      <c r="BA162" s="41">
        <v>0</v>
      </c>
      <c r="BB162" s="41">
        <v>0</v>
      </c>
      <c r="BC162" s="41">
        <v>0</v>
      </c>
      <c r="BD162" s="41">
        <v>0</v>
      </c>
      <c r="BE162" s="41">
        <v>0</v>
      </c>
      <c r="BF162" s="41">
        <v>0</v>
      </c>
      <c r="BG162" s="41">
        <v>0</v>
      </c>
      <c r="BH162" s="41">
        <v>0</v>
      </c>
      <c r="BI162" s="41">
        <v>0</v>
      </c>
      <c r="BJ162" s="41">
        <v>0</v>
      </c>
      <c r="BK162" s="41">
        <v>0</v>
      </c>
      <c r="BL162" s="41">
        <v>0</v>
      </c>
      <c r="BM162" s="41">
        <v>0</v>
      </c>
      <c r="BN162" s="41">
        <v>0</v>
      </c>
      <c r="BO162" s="41">
        <v>0</v>
      </c>
      <c r="BP162" s="41">
        <v>0</v>
      </c>
      <c r="BQ162" s="41">
        <v>0</v>
      </c>
      <c r="BR162" s="41">
        <v>0</v>
      </c>
      <c r="BS162" s="41">
        <v>0</v>
      </c>
      <c r="BT162" s="41">
        <v>0</v>
      </c>
      <c r="BU162" s="41">
        <v>0</v>
      </c>
      <c r="BV162" s="41">
        <v>0</v>
      </c>
      <c r="BW162" s="41">
        <v>0</v>
      </c>
      <c r="BX162" s="41">
        <v>0</v>
      </c>
      <c r="BY162" s="41">
        <v>0</v>
      </c>
      <c r="BZ162" s="41">
        <v>0</v>
      </c>
      <c r="CA162" s="41">
        <v>0</v>
      </c>
      <c r="CB162" s="41">
        <v>0</v>
      </c>
      <c r="CC162" s="41">
        <v>0</v>
      </c>
      <c r="CD162" s="41">
        <v>0</v>
      </c>
      <c r="CE162" s="41">
        <v>0</v>
      </c>
      <c r="CF162" s="41">
        <v>0</v>
      </c>
      <c r="CG162" s="41">
        <v>0</v>
      </c>
      <c r="CH162" s="41">
        <v>0</v>
      </c>
      <c r="CI162" s="41">
        <v>0</v>
      </c>
      <c r="CJ162" s="41">
        <v>0</v>
      </c>
      <c r="CK162" s="41">
        <v>0</v>
      </c>
      <c r="CL162" s="41">
        <v>0</v>
      </c>
      <c r="CM162" s="41">
        <v>0</v>
      </c>
      <c r="CN162" s="41">
        <v>0</v>
      </c>
      <c r="CO162" s="41">
        <v>0</v>
      </c>
      <c r="CP162" s="41">
        <v>0</v>
      </c>
      <c r="CQ162" s="41">
        <v>0</v>
      </c>
      <c r="CR162" s="41">
        <v>0</v>
      </c>
      <c r="CS162" s="41">
        <v>0</v>
      </c>
      <c r="CT162" s="41">
        <v>0</v>
      </c>
      <c r="CU162" s="41">
        <v>0</v>
      </c>
      <c r="CV162" s="41">
        <v>0</v>
      </c>
    </row>
    <row r="163" spans="1:100" ht="14.25">
      <c r="A163" s="84" t="s">
        <v>15603</v>
      </c>
      <c r="B163" s="41">
        <v>0</v>
      </c>
      <c r="C163" s="41">
        <v>0</v>
      </c>
      <c r="D163" s="41">
        <v>0</v>
      </c>
      <c r="E163" s="41">
        <v>0</v>
      </c>
      <c r="F163" s="41">
        <v>0</v>
      </c>
      <c r="G163" s="41">
        <v>0</v>
      </c>
      <c r="H163" s="41">
        <v>0</v>
      </c>
      <c r="I163" s="41">
        <v>0</v>
      </c>
      <c r="J163" s="41">
        <v>0</v>
      </c>
      <c r="K163" s="41">
        <v>0</v>
      </c>
      <c r="L163" s="41">
        <v>0</v>
      </c>
      <c r="M163" s="41">
        <v>0</v>
      </c>
      <c r="N163" s="41">
        <v>0</v>
      </c>
      <c r="O163" s="41">
        <v>0</v>
      </c>
      <c r="P163" s="41">
        <v>0</v>
      </c>
      <c r="Q163" s="41">
        <v>0</v>
      </c>
      <c r="R163" s="41">
        <v>0</v>
      </c>
      <c r="S163" s="41">
        <v>0</v>
      </c>
      <c r="T163" s="41">
        <v>0</v>
      </c>
      <c r="U163" s="41">
        <v>0</v>
      </c>
      <c r="V163" s="41">
        <v>0</v>
      </c>
      <c r="W163" s="41">
        <v>0</v>
      </c>
      <c r="X163" s="41">
        <v>0</v>
      </c>
      <c r="Y163" s="41">
        <v>0</v>
      </c>
      <c r="Z163" s="41">
        <v>0</v>
      </c>
      <c r="AA163" s="41">
        <v>0</v>
      </c>
      <c r="AB163" s="41">
        <v>0</v>
      </c>
      <c r="AC163" s="41">
        <v>0</v>
      </c>
      <c r="AD163" s="41">
        <v>0</v>
      </c>
      <c r="AE163" s="41">
        <v>0</v>
      </c>
      <c r="AF163" s="41">
        <v>0</v>
      </c>
      <c r="AG163" s="41">
        <v>0</v>
      </c>
      <c r="AH163" s="41">
        <v>0</v>
      </c>
      <c r="AI163" s="41">
        <v>0</v>
      </c>
      <c r="AJ163" s="41">
        <v>0</v>
      </c>
      <c r="AK163" s="41">
        <v>0</v>
      </c>
      <c r="AL163" s="41">
        <v>0</v>
      </c>
      <c r="AM163" s="41">
        <v>0</v>
      </c>
      <c r="AN163" s="41">
        <v>0</v>
      </c>
      <c r="AO163" s="41">
        <v>0</v>
      </c>
      <c r="AP163" s="41">
        <v>0</v>
      </c>
      <c r="AQ163" s="41">
        <v>0</v>
      </c>
      <c r="AR163" s="41">
        <v>0</v>
      </c>
      <c r="AS163" s="41">
        <v>0</v>
      </c>
      <c r="AT163" s="41">
        <v>0</v>
      </c>
      <c r="AU163" s="41">
        <v>0</v>
      </c>
      <c r="AV163" s="41">
        <v>0</v>
      </c>
      <c r="AW163" s="41">
        <v>0</v>
      </c>
      <c r="AX163" s="41">
        <v>0</v>
      </c>
      <c r="AY163" s="41">
        <v>0</v>
      </c>
      <c r="AZ163" s="41">
        <v>0</v>
      </c>
      <c r="BA163" s="41">
        <v>0</v>
      </c>
      <c r="BB163" s="41">
        <v>0</v>
      </c>
      <c r="BC163" s="41">
        <v>0</v>
      </c>
      <c r="BD163" s="41">
        <v>0</v>
      </c>
      <c r="BE163" s="41">
        <v>0</v>
      </c>
      <c r="BF163" s="41">
        <v>0</v>
      </c>
      <c r="BG163" s="41">
        <v>0</v>
      </c>
      <c r="BH163" s="41">
        <v>0</v>
      </c>
      <c r="BI163" s="41">
        <v>0</v>
      </c>
      <c r="BJ163" s="41">
        <v>0</v>
      </c>
      <c r="BK163" s="41">
        <v>0</v>
      </c>
      <c r="BL163" s="41">
        <v>0</v>
      </c>
      <c r="BM163" s="41">
        <v>0</v>
      </c>
      <c r="BN163" s="41">
        <v>0</v>
      </c>
      <c r="BO163" s="41">
        <v>0</v>
      </c>
      <c r="BP163" s="41">
        <v>0</v>
      </c>
      <c r="BQ163" s="41">
        <v>0</v>
      </c>
      <c r="BR163" s="41">
        <v>0</v>
      </c>
      <c r="BS163" s="41">
        <v>0</v>
      </c>
      <c r="BT163" s="41">
        <v>0</v>
      </c>
      <c r="BU163" s="41">
        <v>0</v>
      </c>
      <c r="BV163" s="41">
        <v>0</v>
      </c>
      <c r="BW163" s="41">
        <v>0</v>
      </c>
      <c r="BX163" s="41">
        <v>0</v>
      </c>
      <c r="BY163" s="41">
        <v>0</v>
      </c>
      <c r="BZ163" s="41">
        <v>0</v>
      </c>
      <c r="CA163" s="41">
        <v>0</v>
      </c>
      <c r="CB163" s="41">
        <v>0</v>
      </c>
      <c r="CC163" s="41">
        <v>0</v>
      </c>
      <c r="CD163" s="41">
        <v>0</v>
      </c>
      <c r="CE163" s="41">
        <v>0</v>
      </c>
      <c r="CF163" s="41">
        <v>0</v>
      </c>
      <c r="CG163" s="41">
        <v>0</v>
      </c>
      <c r="CH163" s="41">
        <v>0</v>
      </c>
      <c r="CI163" s="41">
        <v>0</v>
      </c>
      <c r="CJ163" s="41">
        <v>0</v>
      </c>
      <c r="CK163" s="41">
        <v>0</v>
      </c>
      <c r="CL163" s="41">
        <v>0</v>
      </c>
      <c r="CM163" s="41">
        <v>0</v>
      </c>
      <c r="CN163" s="41">
        <v>0</v>
      </c>
      <c r="CO163" s="41">
        <v>0</v>
      </c>
      <c r="CP163" s="41">
        <v>0</v>
      </c>
      <c r="CQ163" s="41">
        <v>0</v>
      </c>
      <c r="CR163" s="41">
        <v>0</v>
      </c>
      <c r="CS163" s="41">
        <v>0</v>
      </c>
      <c r="CT163" s="41">
        <v>0</v>
      </c>
      <c r="CU163" s="41">
        <v>0</v>
      </c>
      <c r="CV163" s="41">
        <v>0</v>
      </c>
    </row>
    <row r="164" spans="1:100" ht="14.25">
      <c r="A164" s="84" t="s">
        <v>15604</v>
      </c>
      <c r="B164" s="41">
        <v>0</v>
      </c>
      <c r="C164" s="41">
        <v>0</v>
      </c>
      <c r="D164" s="41">
        <v>0</v>
      </c>
      <c r="E164" s="41">
        <v>0</v>
      </c>
      <c r="F164" s="41">
        <v>0</v>
      </c>
      <c r="G164" s="41">
        <v>0</v>
      </c>
      <c r="H164" s="41">
        <v>0</v>
      </c>
      <c r="I164" s="41">
        <v>0</v>
      </c>
      <c r="J164" s="41">
        <v>0</v>
      </c>
      <c r="K164" s="41">
        <v>0</v>
      </c>
      <c r="L164" s="41">
        <v>0</v>
      </c>
      <c r="M164" s="41">
        <v>0</v>
      </c>
      <c r="N164" s="41">
        <v>0</v>
      </c>
      <c r="O164" s="41">
        <v>0</v>
      </c>
      <c r="P164" s="41">
        <v>0</v>
      </c>
      <c r="Q164" s="41">
        <v>0</v>
      </c>
      <c r="R164" s="41">
        <v>0</v>
      </c>
      <c r="S164" s="41">
        <v>0</v>
      </c>
      <c r="T164" s="41">
        <v>0</v>
      </c>
      <c r="U164" s="41">
        <v>0</v>
      </c>
      <c r="V164" s="41">
        <v>0</v>
      </c>
      <c r="W164" s="41">
        <v>0</v>
      </c>
      <c r="X164" s="41">
        <v>0</v>
      </c>
      <c r="Y164" s="41">
        <v>0</v>
      </c>
      <c r="Z164" s="41">
        <v>0</v>
      </c>
      <c r="AA164" s="41">
        <v>0</v>
      </c>
      <c r="AB164" s="41">
        <v>0</v>
      </c>
      <c r="AC164" s="41">
        <v>0</v>
      </c>
      <c r="AD164" s="41">
        <v>0</v>
      </c>
      <c r="AE164" s="41">
        <v>0</v>
      </c>
      <c r="AF164" s="41">
        <v>0</v>
      </c>
      <c r="AG164" s="41">
        <v>0</v>
      </c>
      <c r="AH164" s="41">
        <v>0</v>
      </c>
      <c r="AI164" s="41">
        <v>0</v>
      </c>
      <c r="AJ164" s="41">
        <v>0</v>
      </c>
      <c r="AK164" s="41">
        <v>0</v>
      </c>
      <c r="AL164" s="41">
        <v>0</v>
      </c>
      <c r="AM164" s="41">
        <v>0</v>
      </c>
      <c r="AN164" s="41">
        <v>0</v>
      </c>
      <c r="AO164" s="41">
        <v>0</v>
      </c>
      <c r="AP164" s="41">
        <v>0</v>
      </c>
      <c r="AQ164" s="41">
        <v>0</v>
      </c>
      <c r="AR164" s="41">
        <v>0</v>
      </c>
      <c r="AS164" s="41">
        <v>0</v>
      </c>
      <c r="AT164" s="41">
        <v>0</v>
      </c>
      <c r="AU164" s="41">
        <v>0</v>
      </c>
      <c r="AV164" s="41">
        <v>0</v>
      </c>
      <c r="AW164" s="41">
        <v>0</v>
      </c>
      <c r="AX164" s="41">
        <v>0</v>
      </c>
      <c r="AY164" s="41">
        <v>0</v>
      </c>
      <c r="AZ164" s="41">
        <v>0</v>
      </c>
      <c r="BA164" s="41">
        <v>0</v>
      </c>
      <c r="BB164" s="41">
        <v>0</v>
      </c>
      <c r="BC164" s="41">
        <v>0</v>
      </c>
      <c r="BD164" s="41">
        <v>0</v>
      </c>
      <c r="BE164" s="41">
        <v>0</v>
      </c>
      <c r="BF164" s="41">
        <v>0</v>
      </c>
      <c r="BG164" s="41">
        <v>0</v>
      </c>
      <c r="BH164" s="41">
        <v>0</v>
      </c>
      <c r="BI164" s="41">
        <v>0</v>
      </c>
      <c r="BJ164" s="41">
        <v>0</v>
      </c>
      <c r="BK164" s="41">
        <v>0</v>
      </c>
      <c r="BL164" s="41">
        <v>0</v>
      </c>
      <c r="BM164" s="41">
        <v>0</v>
      </c>
      <c r="BN164" s="41">
        <v>0</v>
      </c>
      <c r="BO164" s="41">
        <v>0</v>
      </c>
      <c r="BP164" s="41">
        <v>0</v>
      </c>
      <c r="BQ164" s="41">
        <v>0</v>
      </c>
      <c r="BR164" s="41">
        <v>0</v>
      </c>
      <c r="BS164" s="41">
        <v>0</v>
      </c>
      <c r="BT164" s="41">
        <v>0</v>
      </c>
      <c r="BU164" s="41">
        <v>0</v>
      </c>
      <c r="BV164" s="41">
        <v>0</v>
      </c>
      <c r="BW164" s="41">
        <v>0</v>
      </c>
      <c r="BX164" s="41">
        <v>0</v>
      </c>
      <c r="BY164" s="41">
        <v>0</v>
      </c>
      <c r="BZ164" s="41">
        <v>0</v>
      </c>
      <c r="CA164" s="41">
        <v>0</v>
      </c>
      <c r="CB164" s="41">
        <v>0</v>
      </c>
      <c r="CC164" s="41">
        <v>0</v>
      </c>
      <c r="CD164" s="41">
        <v>0</v>
      </c>
      <c r="CE164" s="41">
        <v>0</v>
      </c>
      <c r="CF164" s="41">
        <v>0</v>
      </c>
      <c r="CG164" s="41">
        <v>0</v>
      </c>
      <c r="CH164" s="41">
        <v>0</v>
      </c>
      <c r="CI164" s="41">
        <v>0</v>
      </c>
      <c r="CJ164" s="41">
        <v>0</v>
      </c>
      <c r="CK164" s="41">
        <v>0</v>
      </c>
      <c r="CL164" s="41">
        <v>0</v>
      </c>
      <c r="CM164" s="41">
        <v>0</v>
      </c>
      <c r="CN164" s="41">
        <v>0</v>
      </c>
      <c r="CO164" s="41">
        <v>0</v>
      </c>
      <c r="CP164" s="41">
        <v>0</v>
      </c>
      <c r="CQ164" s="41">
        <v>0</v>
      </c>
      <c r="CR164" s="41">
        <v>0</v>
      </c>
      <c r="CS164" s="41">
        <v>0</v>
      </c>
      <c r="CT164" s="41">
        <v>0</v>
      </c>
      <c r="CU164" s="41">
        <v>0</v>
      </c>
      <c r="CV164" s="41">
        <v>0</v>
      </c>
    </row>
    <row r="165" spans="1:100" ht="14.25">
      <c r="A165" s="84" t="s">
        <v>15605</v>
      </c>
      <c r="B165" s="41">
        <v>0</v>
      </c>
      <c r="C165" s="41">
        <v>0</v>
      </c>
      <c r="D165" s="41">
        <v>0</v>
      </c>
      <c r="E165" s="41">
        <v>0</v>
      </c>
      <c r="F165" s="41">
        <v>1</v>
      </c>
      <c r="G165" s="41">
        <v>1</v>
      </c>
      <c r="H165" s="41">
        <v>0</v>
      </c>
      <c r="I165" s="41">
        <v>1</v>
      </c>
      <c r="J165" s="41">
        <v>0</v>
      </c>
      <c r="K165" s="41">
        <v>0</v>
      </c>
      <c r="L165" s="41">
        <v>0</v>
      </c>
      <c r="M165" s="41">
        <v>0</v>
      </c>
      <c r="N165" s="41">
        <v>1</v>
      </c>
      <c r="O165" s="41">
        <v>0</v>
      </c>
      <c r="P165" s="41">
        <v>1</v>
      </c>
      <c r="Q165" s="41">
        <v>0</v>
      </c>
      <c r="R165" s="41">
        <v>0</v>
      </c>
      <c r="S165" s="41">
        <v>1</v>
      </c>
      <c r="T165" s="41">
        <v>0</v>
      </c>
      <c r="U165" s="41">
        <v>0</v>
      </c>
      <c r="V165" s="41">
        <v>1</v>
      </c>
      <c r="W165" s="41">
        <v>0</v>
      </c>
      <c r="X165" s="41">
        <v>0</v>
      </c>
      <c r="Y165" s="41">
        <v>0</v>
      </c>
      <c r="Z165" s="41">
        <v>0</v>
      </c>
      <c r="AA165" s="41">
        <v>1</v>
      </c>
      <c r="AB165" s="41">
        <v>0</v>
      </c>
      <c r="AC165" s="41">
        <v>0</v>
      </c>
      <c r="AD165" s="41">
        <v>0</v>
      </c>
      <c r="AE165" s="41">
        <v>0</v>
      </c>
      <c r="AF165" s="41">
        <v>1</v>
      </c>
      <c r="AG165" s="41">
        <v>0</v>
      </c>
      <c r="AH165" s="41">
        <v>0</v>
      </c>
      <c r="AI165" s="41">
        <v>0</v>
      </c>
      <c r="AJ165" s="41">
        <v>2</v>
      </c>
      <c r="AK165" s="41">
        <v>0</v>
      </c>
      <c r="AL165" s="41">
        <v>0</v>
      </c>
      <c r="AM165" s="41">
        <v>1</v>
      </c>
      <c r="AN165" s="41">
        <v>0</v>
      </c>
      <c r="AO165" s="41">
        <v>0</v>
      </c>
      <c r="AP165" s="41">
        <v>0</v>
      </c>
      <c r="AQ165" s="41">
        <v>0</v>
      </c>
      <c r="AR165" s="41">
        <v>0</v>
      </c>
      <c r="AS165" s="41">
        <v>0</v>
      </c>
      <c r="AT165" s="41">
        <v>0</v>
      </c>
      <c r="AU165" s="41">
        <v>0</v>
      </c>
      <c r="AV165" s="41">
        <v>0</v>
      </c>
      <c r="AW165" s="41">
        <v>0</v>
      </c>
      <c r="AX165" s="41">
        <v>0</v>
      </c>
      <c r="AY165" s="41">
        <v>0</v>
      </c>
      <c r="AZ165" s="41">
        <v>0</v>
      </c>
      <c r="BA165" s="41">
        <v>0</v>
      </c>
      <c r="BB165" s="41">
        <v>0</v>
      </c>
      <c r="BC165" s="41">
        <v>0</v>
      </c>
      <c r="BD165" s="41">
        <v>0</v>
      </c>
      <c r="BE165" s="41">
        <v>0</v>
      </c>
      <c r="BF165" s="41">
        <v>0</v>
      </c>
      <c r="BG165" s="41">
        <v>1</v>
      </c>
      <c r="BH165" s="41">
        <v>0</v>
      </c>
      <c r="BI165" s="41">
        <v>1</v>
      </c>
      <c r="BJ165" s="41">
        <v>0</v>
      </c>
      <c r="BK165" s="41">
        <v>0</v>
      </c>
      <c r="BL165" s="41">
        <v>1</v>
      </c>
      <c r="BM165" s="41">
        <v>1</v>
      </c>
      <c r="BN165" s="41">
        <v>0</v>
      </c>
      <c r="BO165" s="41">
        <v>0</v>
      </c>
      <c r="BP165" s="41">
        <v>0</v>
      </c>
      <c r="BQ165" s="41">
        <v>0</v>
      </c>
      <c r="BR165" s="41">
        <v>1</v>
      </c>
      <c r="BS165" s="41">
        <v>0</v>
      </c>
      <c r="BT165" s="41">
        <v>1</v>
      </c>
      <c r="BU165" s="41">
        <v>2</v>
      </c>
      <c r="BV165" s="41">
        <v>0</v>
      </c>
      <c r="BW165" s="41">
        <v>0</v>
      </c>
      <c r="BX165" s="41">
        <v>0</v>
      </c>
      <c r="BY165" s="41">
        <v>1</v>
      </c>
      <c r="BZ165" s="41">
        <v>0</v>
      </c>
      <c r="CA165" s="41">
        <v>0</v>
      </c>
      <c r="CB165" s="41">
        <v>0</v>
      </c>
      <c r="CC165" s="41">
        <v>0</v>
      </c>
      <c r="CD165" s="41">
        <v>0</v>
      </c>
      <c r="CE165" s="41">
        <v>0</v>
      </c>
      <c r="CF165" s="41">
        <v>1</v>
      </c>
      <c r="CG165" s="41">
        <v>0</v>
      </c>
      <c r="CH165" s="41">
        <v>0</v>
      </c>
      <c r="CI165" s="41">
        <v>1</v>
      </c>
      <c r="CJ165" s="41">
        <v>0</v>
      </c>
      <c r="CK165" s="41">
        <v>0</v>
      </c>
      <c r="CL165" s="41">
        <v>0</v>
      </c>
      <c r="CM165" s="41">
        <v>0</v>
      </c>
      <c r="CN165" s="41">
        <v>0</v>
      </c>
      <c r="CO165" s="41">
        <v>0</v>
      </c>
      <c r="CP165" s="41">
        <v>0</v>
      </c>
      <c r="CQ165" s="41">
        <v>0</v>
      </c>
      <c r="CR165" s="41">
        <v>0</v>
      </c>
      <c r="CS165" s="41">
        <v>0</v>
      </c>
      <c r="CT165" s="41">
        <v>1</v>
      </c>
      <c r="CU165" s="41">
        <v>0</v>
      </c>
      <c r="CV165" s="41">
        <v>0</v>
      </c>
    </row>
    <row r="166" spans="1:100" ht="14.25">
      <c r="A166" s="84" t="s">
        <v>15606</v>
      </c>
      <c r="B166" s="41">
        <v>0</v>
      </c>
      <c r="C166" s="41">
        <v>0</v>
      </c>
      <c r="D166" s="41">
        <v>0</v>
      </c>
      <c r="E166" s="41">
        <v>0</v>
      </c>
      <c r="F166" s="41">
        <v>0</v>
      </c>
      <c r="G166" s="41">
        <v>0</v>
      </c>
      <c r="H166" s="41">
        <v>0</v>
      </c>
      <c r="I166" s="41">
        <v>0</v>
      </c>
      <c r="J166" s="41">
        <v>0</v>
      </c>
      <c r="K166" s="41">
        <v>0</v>
      </c>
      <c r="L166" s="41">
        <v>0</v>
      </c>
      <c r="M166" s="41">
        <v>0</v>
      </c>
      <c r="N166" s="41">
        <v>0</v>
      </c>
      <c r="O166" s="41">
        <v>0</v>
      </c>
      <c r="P166" s="41">
        <v>0</v>
      </c>
      <c r="Q166" s="41">
        <v>0</v>
      </c>
      <c r="R166" s="41">
        <v>0</v>
      </c>
      <c r="S166" s="41">
        <v>0</v>
      </c>
      <c r="T166" s="41">
        <v>0</v>
      </c>
      <c r="U166" s="41">
        <v>0</v>
      </c>
      <c r="V166" s="41">
        <v>0</v>
      </c>
      <c r="W166" s="41">
        <v>0</v>
      </c>
      <c r="X166" s="41">
        <v>0</v>
      </c>
      <c r="Y166" s="41">
        <v>0</v>
      </c>
      <c r="Z166" s="41">
        <v>0</v>
      </c>
      <c r="AA166" s="41">
        <v>0</v>
      </c>
      <c r="AB166" s="41">
        <v>0</v>
      </c>
      <c r="AC166" s="41">
        <v>0</v>
      </c>
      <c r="AD166" s="41">
        <v>0</v>
      </c>
      <c r="AE166" s="41">
        <v>0</v>
      </c>
      <c r="AF166" s="41">
        <v>0</v>
      </c>
      <c r="AG166" s="41">
        <v>0</v>
      </c>
      <c r="AH166" s="41">
        <v>0</v>
      </c>
      <c r="AI166" s="41">
        <v>0</v>
      </c>
      <c r="AJ166" s="41">
        <v>0</v>
      </c>
      <c r="AK166" s="41">
        <v>0</v>
      </c>
      <c r="AL166" s="41">
        <v>0</v>
      </c>
      <c r="AM166" s="41">
        <v>0</v>
      </c>
      <c r="AN166" s="41">
        <v>0</v>
      </c>
      <c r="AO166" s="41">
        <v>0</v>
      </c>
      <c r="AP166" s="41">
        <v>0</v>
      </c>
      <c r="AQ166" s="41">
        <v>0</v>
      </c>
      <c r="AR166" s="41">
        <v>0</v>
      </c>
      <c r="AS166" s="41">
        <v>0</v>
      </c>
      <c r="AT166" s="41">
        <v>0</v>
      </c>
      <c r="AU166" s="41">
        <v>0</v>
      </c>
      <c r="AV166" s="41">
        <v>0</v>
      </c>
      <c r="AW166" s="41">
        <v>0</v>
      </c>
      <c r="AX166" s="41">
        <v>0</v>
      </c>
      <c r="AY166" s="41">
        <v>0</v>
      </c>
      <c r="AZ166" s="41">
        <v>0</v>
      </c>
      <c r="BA166" s="41">
        <v>0</v>
      </c>
      <c r="BB166" s="41">
        <v>0</v>
      </c>
      <c r="BC166" s="41">
        <v>0</v>
      </c>
      <c r="BD166" s="41">
        <v>0</v>
      </c>
      <c r="BE166" s="41">
        <v>0</v>
      </c>
      <c r="BF166" s="41">
        <v>0</v>
      </c>
      <c r="BG166" s="41">
        <v>0</v>
      </c>
      <c r="BH166" s="41">
        <v>0</v>
      </c>
      <c r="BI166" s="41">
        <v>0</v>
      </c>
      <c r="BJ166" s="41">
        <v>0</v>
      </c>
      <c r="BK166" s="41">
        <v>0</v>
      </c>
      <c r="BL166" s="41">
        <v>0</v>
      </c>
      <c r="BM166" s="41">
        <v>0</v>
      </c>
      <c r="BN166" s="41">
        <v>0</v>
      </c>
      <c r="BO166" s="41">
        <v>0</v>
      </c>
      <c r="BP166" s="41">
        <v>0</v>
      </c>
      <c r="BQ166" s="41">
        <v>0</v>
      </c>
      <c r="BR166" s="41">
        <v>0</v>
      </c>
      <c r="BS166" s="41">
        <v>0</v>
      </c>
      <c r="BT166" s="41">
        <v>0</v>
      </c>
      <c r="BU166" s="41">
        <v>0</v>
      </c>
      <c r="BV166" s="41">
        <v>0</v>
      </c>
      <c r="BW166" s="41">
        <v>0</v>
      </c>
      <c r="BX166" s="41">
        <v>0</v>
      </c>
      <c r="BY166" s="41">
        <v>0</v>
      </c>
      <c r="BZ166" s="41">
        <v>0</v>
      </c>
      <c r="CA166" s="41">
        <v>0</v>
      </c>
      <c r="CB166" s="41">
        <v>0</v>
      </c>
      <c r="CC166" s="41">
        <v>0</v>
      </c>
      <c r="CD166" s="41">
        <v>0</v>
      </c>
      <c r="CE166" s="41">
        <v>0</v>
      </c>
      <c r="CF166" s="41">
        <v>0</v>
      </c>
      <c r="CG166" s="41">
        <v>0</v>
      </c>
      <c r="CH166" s="41">
        <v>0</v>
      </c>
      <c r="CI166" s="41">
        <v>0</v>
      </c>
      <c r="CJ166" s="41">
        <v>0</v>
      </c>
      <c r="CK166" s="41">
        <v>0</v>
      </c>
      <c r="CL166" s="41">
        <v>0</v>
      </c>
      <c r="CM166" s="41">
        <v>0</v>
      </c>
      <c r="CN166" s="41">
        <v>0</v>
      </c>
      <c r="CO166" s="41">
        <v>0</v>
      </c>
      <c r="CP166" s="41">
        <v>0</v>
      </c>
      <c r="CQ166" s="41">
        <v>0</v>
      </c>
      <c r="CR166" s="41">
        <v>0</v>
      </c>
      <c r="CS166" s="41">
        <v>0</v>
      </c>
      <c r="CT166" s="41">
        <v>0</v>
      </c>
      <c r="CU166" s="41">
        <v>0</v>
      </c>
      <c r="CV166" s="41">
        <v>0</v>
      </c>
    </row>
    <row r="167" spans="1:100" ht="14.25">
      <c r="A167" s="84" t="s">
        <v>15607</v>
      </c>
      <c r="B167" s="41">
        <v>0</v>
      </c>
      <c r="C167" s="41">
        <v>0</v>
      </c>
      <c r="D167" s="41">
        <v>0</v>
      </c>
      <c r="E167" s="41">
        <v>0</v>
      </c>
      <c r="F167" s="41">
        <v>0</v>
      </c>
      <c r="G167" s="41">
        <v>0</v>
      </c>
      <c r="H167" s="41">
        <v>0</v>
      </c>
      <c r="I167" s="41">
        <v>0</v>
      </c>
      <c r="J167" s="41">
        <v>0</v>
      </c>
      <c r="K167" s="41">
        <v>0</v>
      </c>
      <c r="L167" s="41">
        <v>0</v>
      </c>
      <c r="M167" s="41">
        <v>0</v>
      </c>
      <c r="N167" s="41">
        <v>0</v>
      </c>
      <c r="O167" s="41">
        <v>0</v>
      </c>
      <c r="P167" s="41">
        <v>0</v>
      </c>
      <c r="Q167" s="41">
        <v>0</v>
      </c>
      <c r="R167" s="41">
        <v>0</v>
      </c>
      <c r="S167" s="41">
        <v>0</v>
      </c>
      <c r="T167" s="41">
        <v>0</v>
      </c>
      <c r="U167" s="41">
        <v>0</v>
      </c>
      <c r="V167" s="41">
        <v>0</v>
      </c>
      <c r="W167" s="41">
        <v>0</v>
      </c>
      <c r="X167" s="41">
        <v>0</v>
      </c>
      <c r="Y167" s="41">
        <v>0</v>
      </c>
      <c r="Z167" s="41">
        <v>0</v>
      </c>
      <c r="AA167" s="41">
        <v>0</v>
      </c>
      <c r="AB167" s="41">
        <v>0</v>
      </c>
      <c r="AC167" s="41">
        <v>0</v>
      </c>
      <c r="AD167" s="41">
        <v>0</v>
      </c>
      <c r="AE167" s="41">
        <v>0</v>
      </c>
      <c r="AF167" s="41">
        <v>0</v>
      </c>
      <c r="AG167" s="41">
        <v>0</v>
      </c>
      <c r="AH167" s="41">
        <v>0</v>
      </c>
      <c r="AI167" s="41">
        <v>0</v>
      </c>
      <c r="AJ167" s="41">
        <v>0</v>
      </c>
      <c r="AK167" s="41">
        <v>0</v>
      </c>
      <c r="AL167" s="41">
        <v>0</v>
      </c>
      <c r="AM167" s="41">
        <v>0</v>
      </c>
      <c r="AN167" s="41">
        <v>0</v>
      </c>
      <c r="AO167" s="41">
        <v>0</v>
      </c>
      <c r="AP167" s="41">
        <v>0</v>
      </c>
      <c r="AQ167" s="41">
        <v>0</v>
      </c>
      <c r="AR167" s="41">
        <v>0</v>
      </c>
      <c r="AS167" s="41">
        <v>0</v>
      </c>
      <c r="AT167" s="41">
        <v>0</v>
      </c>
      <c r="AU167" s="41">
        <v>0</v>
      </c>
      <c r="AV167" s="41">
        <v>0</v>
      </c>
      <c r="AW167" s="41">
        <v>0</v>
      </c>
      <c r="AX167" s="41">
        <v>0</v>
      </c>
      <c r="AY167" s="41">
        <v>0</v>
      </c>
      <c r="AZ167" s="41">
        <v>0</v>
      </c>
      <c r="BA167" s="41">
        <v>0</v>
      </c>
      <c r="BB167" s="41">
        <v>0</v>
      </c>
      <c r="BC167" s="41">
        <v>0</v>
      </c>
      <c r="BD167" s="41">
        <v>0</v>
      </c>
      <c r="BE167" s="41">
        <v>0</v>
      </c>
      <c r="BF167" s="41">
        <v>0</v>
      </c>
      <c r="BG167" s="41">
        <v>0</v>
      </c>
      <c r="BH167" s="41">
        <v>0</v>
      </c>
      <c r="BI167" s="41">
        <v>0</v>
      </c>
      <c r="BJ167" s="41">
        <v>0</v>
      </c>
      <c r="BK167" s="41">
        <v>0</v>
      </c>
      <c r="BL167" s="41">
        <v>0</v>
      </c>
      <c r="BM167" s="41">
        <v>0</v>
      </c>
      <c r="BN167" s="41">
        <v>0</v>
      </c>
      <c r="BO167" s="41">
        <v>0</v>
      </c>
      <c r="BP167" s="41">
        <v>0</v>
      </c>
      <c r="BQ167" s="41">
        <v>0</v>
      </c>
      <c r="BR167" s="41">
        <v>0</v>
      </c>
      <c r="BS167" s="41">
        <v>0</v>
      </c>
      <c r="BT167" s="41">
        <v>0</v>
      </c>
      <c r="BU167" s="41">
        <v>0</v>
      </c>
      <c r="BV167" s="41">
        <v>0</v>
      </c>
      <c r="BW167" s="41">
        <v>0</v>
      </c>
      <c r="BX167" s="41">
        <v>0</v>
      </c>
      <c r="BY167" s="41">
        <v>0</v>
      </c>
      <c r="BZ167" s="41">
        <v>0</v>
      </c>
      <c r="CA167" s="41">
        <v>0</v>
      </c>
      <c r="CB167" s="41">
        <v>0</v>
      </c>
      <c r="CC167" s="41">
        <v>0</v>
      </c>
      <c r="CD167" s="41">
        <v>0</v>
      </c>
      <c r="CE167" s="41">
        <v>0</v>
      </c>
      <c r="CF167" s="41">
        <v>0</v>
      </c>
      <c r="CG167" s="41">
        <v>0</v>
      </c>
      <c r="CH167" s="41">
        <v>0</v>
      </c>
      <c r="CI167" s="41">
        <v>0</v>
      </c>
      <c r="CJ167" s="41">
        <v>0</v>
      </c>
      <c r="CK167" s="41">
        <v>0</v>
      </c>
      <c r="CL167" s="41">
        <v>0</v>
      </c>
      <c r="CM167" s="41">
        <v>0</v>
      </c>
      <c r="CN167" s="41">
        <v>0</v>
      </c>
      <c r="CO167" s="41">
        <v>0</v>
      </c>
      <c r="CP167" s="41">
        <v>0</v>
      </c>
      <c r="CQ167" s="41">
        <v>0</v>
      </c>
      <c r="CR167" s="41">
        <v>0</v>
      </c>
      <c r="CS167" s="41">
        <v>0</v>
      </c>
      <c r="CT167" s="41">
        <v>0</v>
      </c>
      <c r="CU167" s="41">
        <v>0</v>
      </c>
      <c r="CV167" s="41">
        <v>0</v>
      </c>
    </row>
    <row r="168" spans="1:100" ht="14.25">
      <c r="A168" s="84" t="s">
        <v>15608</v>
      </c>
      <c r="B168" s="41">
        <v>0</v>
      </c>
      <c r="C168" s="41">
        <v>0</v>
      </c>
      <c r="D168" s="41">
        <v>0</v>
      </c>
      <c r="E168" s="41">
        <v>0</v>
      </c>
      <c r="F168" s="41">
        <v>0</v>
      </c>
      <c r="G168" s="41">
        <v>0</v>
      </c>
      <c r="H168" s="41">
        <v>0</v>
      </c>
      <c r="I168" s="41">
        <v>0</v>
      </c>
      <c r="J168" s="41">
        <v>0</v>
      </c>
      <c r="K168" s="41">
        <v>0</v>
      </c>
      <c r="L168" s="41">
        <v>0</v>
      </c>
      <c r="M168" s="41">
        <v>0</v>
      </c>
      <c r="N168" s="41">
        <v>0</v>
      </c>
      <c r="O168" s="41">
        <v>0</v>
      </c>
      <c r="P168" s="41">
        <v>0</v>
      </c>
      <c r="Q168" s="41">
        <v>0</v>
      </c>
      <c r="R168" s="41">
        <v>0</v>
      </c>
      <c r="S168" s="41">
        <v>0</v>
      </c>
      <c r="T168" s="41">
        <v>0</v>
      </c>
      <c r="U168" s="41">
        <v>0</v>
      </c>
      <c r="V168" s="41">
        <v>0</v>
      </c>
      <c r="W168" s="41">
        <v>0</v>
      </c>
      <c r="X168" s="41">
        <v>0</v>
      </c>
      <c r="Y168" s="41">
        <v>0</v>
      </c>
      <c r="Z168" s="41">
        <v>0</v>
      </c>
      <c r="AA168" s="41">
        <v>0</v>
      </c>
      <c r="AB168" s="41">
        <v>0</v>
      </c>
      <c r="AC168" s="41">
        <v>0</v>
      </c>
      <c r="AD168" s="41">
        <v>0</v>
      </c>
      <c r="AE168" s="41">
        <v>0</v>
      </c>
      <c r="AF168" s="41">
        <v>0</v>
      </c>
      <c r="AG168" s="41">
        <v>0</v>
      </c>
      <c r="AH168" s="41">
        <v>0</v>
      </c>
      <c r="AI168" s="41">
        <v>0</v>
      </c>
      <c r="AJ168" s="41">
        <v>0</v>
      </c>
      <c r="AK168" s="41">
        <v>0</v>
      </c>
      <c r="AL168" s="41">
        <v>0</v>
      </c>
      <c r="AM168" s="41">
        <v>0</v>
      </c>
      <c r="AN168" s="41">
        <v>0</v>
      </c>
      <c r="AO168" s="41">
        <v>0</v>
      </c>
      <c r="AP168" s="41">
        <v>0</v>
      </c>
      <c r="AQ168" s="41">
        <v>0</v>
      </c>
      <c r="AR168" s="41">
        <v>0</v>
      </c>
      <c r="AS168" s="41">
        <v>0</v>
      </c>
      <c r="AT168" s="41">
        <v>0</v>
      </c>
      <c r="AU168" s="41">
        <v>0</v>
      </c>
      <c r="AV168" s="41">
        <v>0</v>
      </c>
      <c r="AW168" s="41">
        <v>0</v>
      </c>
      <c r="AX168" s="41">
        <v>0</v>
      </c>
      <c r="AY168" s="41">
        <v>0</v>
      </c>
      <c r="AZ168" s="41">
        <v>0</v>
      </c>
      <c r="BA168" s="41">
        <v>0</v>
      </c>
      <c r="BB168" s="41">
        <v>0</v>
      </c>
      <c r="BC168" s="41">
        <v>0</v>
      </c>
      <c r="BD168" s="41">
        <v>0</v>
      </c>
      <c r="BE168" s="41">
        <v>0</v>
      </c>
      <c r="BF168" s="41">
        <v>0</v>
      </c>
      <c r="BG168" s="41">
        <v>0</v>
      </c>
      <c r="BH168" s="41">
        <v>0</v>
      </c>
      <c r="BI168" s="41">
        <v>0</v>
      </c>
      <c r="BJ168" s="41">
        <v>0</v>
      </c>
      <c r="BK168" s="41">
        <v>0</v>
      </c>
      <c r="BL168" s="41">
        <v>0</v>
      </c>
      <c r="BM168" s="41">
        <v>0</v>
      </c>
      <c r="BN168" s="41">
        <v>0</v>
      </c>
      <c r="BO168" s="41">
        <v>0</v>
      </c>
      <c r="BP168" s="41">
        <v>0</v>
      </c>
      <c r="BQ168" s="41">
        <v>0</v>
      </c>
      <c r="BR168" s="41">
        <v>0</v>
      </c>
      <c r="BS168" s="41">
        <v>0</v>
      </c>
      <c r="BT168" s="41">
        <v>0</v>
      </c>
      <c r="BU168" s="41">
        <v>0</v>
      </c>
      <c r="BV168" s="41">
        <v>0</v>
      </c>
      <c r="BW168" s="41">
        <v>0</v>
      </c>
      <c r="BX168" s="41">
        <v>0</v>
      </c>
      <c r="BY168" s="41">
        <v>0</v>
      </c>
      <c r="BZ168" s="41">
        <v>0</v>
      </c>
      <c r="CA168" s="41">
        <v>0</v>
      </c>
      <c r="CB168" s="41">
        <v>0</v>
      </c>
      <c r="CC168" s="41">
        <v>0</v>
      </c>
      <c r="CD168" s="41">
        <v>0</v>
      </c>
      <c r="CE168" s="41">
        <v>0</v>
      </c>
      <c r="CF168" s="41">
        <v>0</v>
      </c>
      <c r="CG168" s="41">
        <v>0</v>
      </c>
      <c r="CH168" s="41">
        <v>0</v>
      </c>
      <c r="CI168" s="41">
        <v>0</v>
      </c>
      <c r="CJ168" s="41">
        <v>0</v>
      </c>
      <c r="CK168" s="41">
        <v>0</v>
      </c>
      <c r="CL168" s="41">
        <v>0</v>
      </c>
      <c r="CM168" s="41">
        <v>0</v>
      </c>
      <c r="CN168" s="41">
        <v>0</v>
      </c>
      <c r="CO168" s="41">
        <v>0</v>
      </c>
      <c r="CP168" s="41">
        <v>0</v>
      </c>
      <c r="CQ168" s="41">
        <v>0</v>
      </c>
      <c r="CR168" s="41">
        <v>0</v>
      </c>
      <c r="CS168" s="41">
        <v>0</v>
      </c>
      <c r="CT168" s="41">
        <v>0</v>
      </c>
      <c r="CU168" s="41">
        <v>0</v>
      </c>
      <c r="CV168" s="41">
        <v>0</v>
      </c>
    </row>
    <row r="169" spans="1:100" ht="14.25">
      <c r="A169" s="84" t="s">
        <v>15609</v>
      </c>
      <c r="B169" s="41">
        <v>0</v>
      </c>
      <c r="C169" s="41">
        <v>0</v>
      </c>
      <c r="D169" s="41">
        <v>0</v>
      </c>
      <c r="E169" s="41">
        <v>0</v>
      </c>
      <c r="F169" s="41">
        <v>0</v>
      </c>
      <c r="G169" s="41">
        <v>0</v>
      </c>
      <c r="H169" s="41">
        <v>1</v>
      </c>
      <c r="I169" s="41">
        <v>2</v>
      </c>
      <c r="J169" s="41">
        <v>0</v>
      </c>
      <c r="K169" s="41">
        <v>0</v>
      </c>
      <c r="L169" s="41">
        <v>0</v>
      </c>
      <c r="M169" s="41">
        <v>1</v>
      </c>
      <c r="N169" s="41">
        <v>0</v>
      </c>
      <c r="O169" s="41">
        <v>0</v>
      </c>
      <c r="P169" s="41">
        <v>1</v>
      </c>
      <c r="Q169" s="41">
        <v>1</v>
      </c>
      <c r="R169" s="41">
        <v>1</v>
      </c>
      <c r="S169" s="41">
        <v>0</v>
      </c>
      <c r="T169" s="41">
        <v>0</v>
      </c>
      <c r="U169" s="41">
        <v>1</v>
      </c>
      <c r="V169" s="41">
        <v>0</v>
      </c>
      <c r="W169" s="41">
        <v>3</v>
      </c>
      <c r="X169" s="41">
        <v>0</v>
      </c>
      <c r="Y169" s="41">
        <v>2</v>
      </c>
      <c r="Z169" s="41">
        <v>1</v>
      </c>
      <c r="AA169" s="41">
        <v>0</v>
      </c>
      <c r="AB169" s="41">
        <v>0</v>
      </c>
      <c r="AC169" s="41">
        <v>2</v>
      </c>
      <c r="AD169" s="41">
        <v>0</v>
      </c>
      <c r="AE169" s="41">
        <v>0</v>
      </c>
      <c r="AF169" s="41">
        <v>0</v>
      </c>
      <c r="AG169" s="41">
        <v>1</v>
      </c>
      <c r="AH169" s="41">
        <v>0</v>
      </c>
      <c r="AI169" s="41">
        <v>2</v>
      </c>
      <c r="AJ169" s="41">
        <v>0</v>
      </c>
      <c r="AK169" s="41">
        <v>1</v>
      </c>
      <c r="AL169" s="41">
        <v>0</v>
      </c>
      <c r="AM169" s="41">
        <v>0</v>
      </c>
      <c r="AN169" s="41">
        <v>0</v>
      </c>
      <c r="AO169" s="41">
        <v>0</v>
      </c>
      <c r="AP169" s="41">
        <v>0</v>
      </c>
      <c r="AQ169" s="41">
        <v>2</v>
      </c>
      <c r="AR169" s="41">
        <v>0</v>
      </c>
      <c r="AS169" s="41">
        <v>0</v>
      </c>
      <c r="AT169" s="41">
        <v>1</v>
      </c>
      <c r="AU169" s="41">
        <v>0</v>
      </c>
      <c r="AV169" s="41">
        <v>0</v>
      </c>
      <c r="AW169" s="41">
        <v>0</v>
      </c>
      <c r="AX169" s="41">
        <v>0</v>
      </c>
      <c r="AY169" s="41">
        <v>1</v>
      </c>
      <c r="AZ169" s="41">
        <v>0</v>
      </c>
      <c r="BA169" s="41">
        <v>0</v>
      </c>
      <c r="BB169" s="41">
        <v>0</v>
      </c>
      <c r="BC169" s="41">
        <v>4</v>
      </c>
      <c r="BD169" s="41">
        <v>0</v>
      </c>
      <c r="BE169" s="41">
        <v>1</v>
      </c>
      <c r="BF169" s="41">
        <v>0</v>
      </c>
      <c r="BG169" s="41">
        <v>1</v>
      </c>
      <c r="BH169" s="41">
        <v>0</v>
      </c>
      <c r="BI169" s="41">
        <v>0</v>
      </c>
      <c r="BJ169" s="41">
        <v>0</v>
      </c>
      <c r="BK169" s="41">
        <v>0</v>
      </c>
      <c r="BL169" s="41">
        <v>1</v>
      </c>
      <c r="BM169" s="41">
        <v>0</v>
      </c>
      <c r="BN169" s="41">
        <v>1</v>
      </c>
      <c r="BO169" s="41">
        <v>0</v>
      </c>
      <c r="BP169" s="41">
        <v>0</v>
      </c>
      <c r="BQ169" s="41">
        <v>0</v>
      </c>
      <c r="BR169" s="41">
        <v>2</v>
      </c>
      <c r="BS169" s="41">
        <v>2</v>
      </c>
      <c r="BT169" s="41">
        <v>1</v>
      </c>
      <c r="BU169" s="41">
        <v>0</v>
      </c>
      <c r="BV169" s="41">
        <v>0</v>
      </c>
      <c r="BW169" s="41">
        <v>0</v>
      </c>
      <c r="BX169" s="41">
        <v>0</v>
      </c>
      <c r="BY169" s="41">
        <v>0</v>
      </c>
      <c r="BZ169" s="41">
        <v>0</v>
      </c>
      <c r="CA169" s="41">
        <v>0</v>
      </c>
      <c r="CB169" s="41">
        <v>2</v>
      </c>
      <c r="CC169" s="41">
        <v>0</v>
      </c>
      <c r="CD169" s="41">
        <v>0</v>
      </c>
      <c r="CE169" s="41">
        <v>0</v>
      </c>
      <c r="CF169" s="41">
        <v>0</v>
      </c>
      <c r="CG169" s="41">
        <v>0</v>
      </c>
      <c r="CH169" s="41">
        <v>2</v>
      </c>
      <c r="CI169" s="41">
        <v>0</v>
      </c>
      <c r="CJ169" s="41">
        <v>0</v>
      </c>
      <c r="CK169" s="41">
        <v>1</v>
      </c>
      <c r="CL169" s="41">
        <v>1</v>
      </c>
      <c r="CM169" s="41">
        <v>0</v>
      </c>
      <c r="CN169" s="41">
        <v>0</v>
      </c>
      <c r="CO169" s="41">
        <v>1</v>
      </c>
      <c r="CP169" s="41">
        <v>0</v>
      </c>
      <c r="CQ169" s="41">
        <v>0</v>
      </c>
      <c r="CR169" s="41">
        <v>1</v>
      </c>
      <c r="CS169" s="41">
        <v>1</v>
      </c>
      <c r="CT169" s="41">
        <v>0</v>
      </c>
      <c r="CU169" s="41">
        <v>1</v>
      </c>
      <c r="CV169" s="41">
        <v>0</v>
      </c>
    </row>
    <row r="170" spans="1:100" ht="14.25">
      <c r="A170" s="84" t="s">
        <v>15610</v>
      </c>
      <c r="B170" s="41">
        <v>0</v>
      </c>
      <c r="C170" s="41">
        <v>0</v>
      </c>
      <c r="D170" s="41">
        <v>0</v>
      </c>
      <c r="E170" s="41">
        <v>0</v>
      </c>
      <c r="F170" s="41">
        <v>0</v>
      </c>
      <c r="G170" s="41">
        <v>0</v>
      </c>
      <c r="H170" s="41">
        <v>0</v>
      </c>
      <c r="I170" s="41">
        <v>0</v>
      </c>
      <c r="J170" s="41">
        <v>0</v>
      </c>
      <c r="K170" s="41">
        <v>0</v>
      </c>
      <c r="L170" s="41">
        <v>0</v>
      </c>
      <c r="M170" s="41">
        <v>0</v>
      </c>
      <c r="N170" s="41">
        <v>0</v>
      </c>
      <c r="O170" s="41">
        <v>0</v>
      </c>
      <c r="P170" s="41">
        <v>0</v>
      </c>
      <c r="Q170" s="41">
        <v>0</v>
      </c>
      <c r="R170" s="41">
        <v>0</v>
      </c>
      <c r="S170" s="41">
        <v>0</v>
      </c>
      <c r="T170" s="41">
        <v>0</v>
      </c>
      <c r="U170" s="41">
        <v>0</v>
      </c>
      <c r="V170" s="41">
        <v>0</v>
      </c>
      <c r="W170" s="41">
        <v>0</v>
      </c>
      <c r="X170" s="41">
        <v>0</v>
      </c>
      <c r="Y170" s="41">
        <v>0</v>
      </c>
      <c r="Z170" s="41">
        <v>0</v>
      </c>
      <c r="AA170" s="41">
        <v>0</v>
      </c>
      <c r="AB170" s="41">
        <v>0</v>
      </c>
      <c r="AC170" s="41">
        <v>0</v>
      </c>
      <c r="AD170" s="41">
        <v>0</v>
      </c>
      <c r="AE170" s="41">
        <v>0</v>
      </c>
      <c r="AF170" s="41">
        <v>0</v>
      </c>
      <c r="AG170" s="41">
        <v>0</v>
      </c>
      <c r="AH170" s="41">
        <v>0</v>
      </c>
      <c r="AI170" s="41">
        <v>0</v>
      </c>
      <c r="AJ170" s="41">
        <v>0</v>
      </c>
      <c r="AK170" s="41">
        <v>0</v>
      </c>
      <c r="AL170" s="41">
        <v>0</v>
      </c>
      <c r="AM170" s="41">
        <v>0</v>
      </c>
      <c r="AN170" s="41">
        <v>0</v>
      </c>
      <c r="AO170" s="41">
        <v>0</v>
      </c>
      <c r="AP170" s="41">
        <v>0</v>
      </c>
      <c r="AQ170" s="41">
        <v>0</v>
      </c>
      <c r="AR170" s="41">
        <v>0</v>
      </c>
      <c r="AS170" s="41">
        <v>0</v>
      </c>
      <c r="AT170" s="41">
        <v>0</v>
      </c>
      <c r="AU170" s="41">
        <v>0</v>
      </c>
      <c r="AV170" s="41">
        <v>0</v>
      </c>
      <c r="AW170" s="41">
        <v>0</v>
      </c>
      <c r="AX170" s="41">
        <v>0</v>
      </c>
      <c r="AY170" s="41">
        <v>0</v>
      </c>
      <c r="AZ170" s="41">
        <v>0</v>
      </c>
      <c r="BA170" s="41">
        <v>0</v>
      </c>
      <c r="BB170" s="41">
        <v>0</v>
      </c>
      <c r="BC170" s="41">
        <v>0</v>
      </c>
      <c r="BD170" s="41">
        <v>0</v>
      </c>
      <c r="BE170" s="41">
        <v>0</v>
      </c>
      <c r="BF170" s="41">
        <v>0</v>
      </c>
      <c r="BG170" s="41">
        <v>0</v>
      </c>
      <c r="BH170" s="41">
        <v>0</v>
      </c>
      <c r="BI170" s="41">
        <v>0</v>
      </c>
      <c r="BJ170" s="41">
        <v>0</v>
      </c>
      <c r="BK170" s="41">
        <v>0</v>
      </c>
      <c r="BL170" s="41">
        <v>0</v>
      </c>
      <c r="BM170" s="41">
        <v>0</v>
      </c>
      <c r="BN170" s="41">
        <v>0</v>
      </c>
      <c r="BO170" s="41">
        <v>0</v>
      </c>
      <c r="BP170" s="41">
        <v>0</v>
      </c>
      <c r="BQ170" s="41">
        <v>0</v>
      </c>
      <c r="BR170" s="41">
        <v>0</v>
      </c>
      <c r="BS170" s="41">
        <v>0</v>
      </c>
      <c r="BT170" s="41">
        <v>0</v>
      </c>
      <c r="BU170" s="41">
        <v>0</v>
      </c>
      <c r="BV170" s="41">
        <v>0</v>
      </c>
      <c r="BW170" s="41">
        <v>0</v>
      </c>
      <c r="BX170" s="41">
        <v>0</v>
      </c>
      <c r="BY170" s="41">
        <v>0</v>
      </c>
      <c r="BZ170" s="41">
        <v>0</v>
      </c>
      <c r="CA170" s="41">
        <v>0</v>
      </c>
      <c r="CB170" s="41">
        <v>0</v>
      </c>
      <c r="CC170" s="41">
        <v>0</v>
      </c>
      <c r="CD170" s="41">
        <v>0</v>
      </c>
      <c r="CE170" s="41">
        <v>0</v>
      </c>
      <c r="CF170" s="41">
        <v>0</v>
      </c>
      <c r="CG170" s="41">
        <v>0</v>
      </c>
      <c r="CH170" s="41">
        <v>0</v>
      </c>
      <c r="CI170" s="41">
        <v>0</v>
      </c>
      <c r="CJ170" s="41">
        <v>0</v>
      </c>
      <c r="CK170" s="41">
        <v>0</v>
      </c>
      <c r="CL170" s="41">
        <v>0</v>
      </c>
      <c r="CM170" s="41">
        <v>0</v>
      </c>
      <c r="CN170" s="41">
        <v>0</v>
      </c>
      <c r="CO170" s="41">
        <v>0</v>
      </c>
      <c r="CP170" s="41">
        <v>0</v>
      </c>
      <c r="CQ170" s="41">
        <v>0</v>
      </c>
      <c r="CR170" s="41">
        <v>0</v>
      </c>
      <c r="CS170" s="41">
        <v>0</v>
      </c>
      <c r="CT170" s="41">
        <v>0</v>
      </c>
      <c r="CU170" s="41">
        <v>0</v>
      </c>
      <c r="CV170" s="41">
        <v>0</v>
      </c>
    </row>
    <row r="171" spans="1:100" ht="14.25">
      <c r="A171" s="84" t="s">
        <v>15611</v>
      </c>
      <c r="B171" s="41">
        <v>0</v>
      </c>
      <c r="C171" s="41">
        <v>0</v>
      </c>
      <c r="D171" s="41">
        <v>0</v>
      </c>
      <c r="E171" s="41">
        <v>0</v>
      </c>
      <c r="F171" s="41">
        <v>0</v>
      </c>
      <c r="G171" s="41">
        <v>0</v>
      </c>
      <c r="H171" s="41">
        <v>0</v>
      </c>
      <c r="I171" s="41">
        <v>0</v>
      </c>
      <c r="J171" s="41">
        <v>0</v>
      </c>
      <c r="K171" s="41">
        <v>0</v>
      </c>
      <c r="L171" s="41">
        <v>0</v>
      </c>
      <c r="M171" s="41">
        <v>0</v>
      </c>
      <c r="N171" s="41">
        <v>0</v>
      </c>
      <c r="O171" s="41">
        <v>0</v>
      </c>
      <c r="P171" s="41">
        <v>0</v>
      </c>
      <c r="Q171" s="41">
        <v>0</v>
      </c>
      <c r="R171" s="41">
        <v>0</v>
      </c>
      <c r="S171" s="41">
        <v>0</v>
      </c>
      <c r="T171" s="41">
        <v>0</v>
      </c>
      <c r="U171" s="41">
        <v>0</v>
      </c>
      <c r="V171" s="41">
        <v>0</v>
      </c>
      <c r="W171" s="41">
        <v>0</v>
      </c>
      <c r="X171" s="41">
        <v>0</v>
      </c>
      <c r="Y171" s="41">
        <v>0</v>
      </c>
      <c r="Z171" s="41">
        <v>0</v>
      </c>
      <c r="AA171" s="41">
        <v>0</v>
      </c>
      <c r="AB171" s="41">
        <v>0</v>
      </c>
      <c r="AC171" s="41">
        <v>0</v>
      </c>
      <c r="AD171" s="41">
        <v>0</v>
      </c>
      <c r="AE171" s="41">
        <v>0</v>
      </c>
      <c r="AF171" s="41">
        <v>0</v>
      </c>
      <c r="AG171" s="41">
        <v>0</v>
      </c>
      <c r="AH171" s="41">
        <v>0</v>
      </c>
      <c r="AI171" s="41">
        <v>0</v>
      </c>
      <c r="AJ171" s="41">
        <v>0</v>
      </c>
      <c r="AK171" s="41">
        <v>0</v>
      </c>
      <c r="AL171" s="41">
        <v>0</v>
      </c>
      <c r="AM171" s="41">
        <v>0</v>
      </c>
      <c r="AN171" s="41">
        <v>0</v>
      </c>
      <c r="AO171" s="41">
        <v>0</v>
      </c>
      <c r="AP171" s="41">
        <v>0</v>
      </c>
      <c r="AQ171" s="41">
        <v>0</v>
      </c>
      <c r="AR171" s="41">
        <v>0</v>
      </c>
      <c r="AS171" s="41">
        <v>0</v>
      </c>
      <c r="AT171" s="41">
        <v>0</v>
      </c>
      <c r="AU171" s="41">
        <v>0</v>
      </c>
      <c r="AV171" s="41">
        <v>0</v>
      </c>
      <c r="AW171" s="41">
        <v>0</v>
      </c>
      <c r="AX171" s="41">
        <v>0</v>
      </c>
      <c r="AY171" s="41">
        <v>0</v>
      </c>
      <c r="AZ171" s="41">
        <v>0</v>
      </c>
      <c r="BA171" s="41">
        <v>0</v>
      </c>
      <c r="BB171" s="41">
        <v>0</v>
      </c>
      <c r="BC171" s="41">
        <v>0</v>
      </c>
      <c r="BD171" s="41">
        <v>0</v>
      </c>
      <c r="BE171" s="41">
        <v>0</v>
      </c>
      <c r="BF171" s="41">
        <v>0</v>
      </c>
      <c r="BG171" s="41">
        <v>0</v>
      </c>
      <c r="BH171" s="41">
        <v>0</v>
      </c>
      <c r="BI171" s="41">
        <v>0</v>
      </c>
      <c r="BJ171" s="41">
        <v>0</v>
      </c>
      <c r="BK171" s="41">
        <v>0</v>
      </c>
      <c r="BL171" s="41">
        <v>0</v>
      </c>
      <c r="BM171" s="41">
        <v>0</v>
      </c>
      <c r="BN171" s="41">
        <v>0</v>
      </c>
      <c r="BO171" s="41">
        <v>0</v>
      </c>
      <c r="BP171" s="41">
        <v>0</v>
      </c>
      <c r="BQ171" s="41">
        <v>0</v>
      </c>
      <c r="BR171" s="41">
        <v>0</v>
      </c>
      <c r="BS171" s="41">
        <v>0</v>
      </c>
      <c r="BT171" s="41">
        <v>0</v>
      </c>
      <c r="BU171" s="41">
        <v>0</v>
      </c>
      <c r="BV171" s="41">
        <v>0</v>
      </c>
      <c r="BW171" s="41">
        <v>0</v>
      </c>
      <c r="BX171" s="41">
        <v>0</v>
      </c>
      <c r="BY171" s="41">
        <v>0</v>
      </c>
      <c r="BZ171" s="41">
        <v>0</v>
      </c>
      <c r="CA171" s="41">
        <v>0</v>
      </c>
      <c r="CB171" s="41">
        <v>0</v>
      </c>
      <c r="CC171" s="41">
        <v>0</v>
      </c>
      <c r="CD171" s="41">
        <v>0</v>
      </c>
      <c r="CE171" s="41">
        <v>0</v>
      </c>
      <c r="CF171" s="41">
        <v>0</v>
      </c>
      <c r="CG171" s="41">
        <v>0</v>
      </c>
      <c r="CH171" s="41">
        <v>0</v>
      </c>
      <c r="CI171" s="41">
        <v>0</v>
      </c>
      <c r="CJ171" s="41">
        <v>0</v>
      </c>
      <c r="CK171" s="41">
        <v>0</v>
      </c>
      <c r="CL171" s="41">
        <v>0</v>
      </c>
      <c r="CM171" s="41">
        <v>0</v>
      </c>
      <c r="CN171" s="41">
        <v>0</v>
      </c>
      <c r="CO171" s="41">
        <v>0</v>
      </c>
      <c r="CP171" s="41">
        <v>0</v>
      </c>
      <c r="CQ171" s="41">
        <v>0</v>
      </c>
      <c r="CR171" s="41">
        <v>0</v>
      </c>
      <c r="CS171" s="41">
        <v>0</v>
      </c>
      <c r="CT171" s="41">
        <v>0</v>
      </c>
      <c r="CU171" s="41">
        <v>0</v>
      </c>
      <c r="CV171" s="41">
        <v>0</v>
      </c>
    </row>
    <row r="172" spans="1:100" ht="14.25">
      <c r="A172" s="84" t="s">
        <v>15612</v>
      </c>
      <c r="B172" s="41">
        <v>0</v>
      </c>
      <c r="C172" s="41">
        <v>0</v>
      </c>
      <c r="D172" s="41">
        <v>0</v>
      </c>
      <c r="E172" s="41">
        <v>0</v>
      </c>
      <c r="F172" s="41">
        <v>0</v>
      </c>
      <c r="G172" s="41">
        <v>0</v>
      </c>
      <c r="H172" s="41">
        <v>0</v>
      </c>
      <c r="I172" s="41">
        <v>0</v>
      </c>
      <c r="J172" s="41">
        <v>0</v>
      </c>
      <c r="K172" s="41">
        <v>0</v>
      </c>
      <c r="L172" s="41">
        <v>0</v>
      </c>
      <c r="M172" s="41">
        <v>0</v>
      </c>
      <c r="N172" s="41">
        <v>0</v>
      </c>
      <c r="O172" s="41">
        <v>0</v>
      </c>
      <c r="P172" s="41">
        <v>0</v>
      </c>
      <c r="Q172" s="41">
        <v>0</v>
      </c>
      <c r="R172" s="41">
        <v>0</v>
      </c>
      <c r="S172" s="41">
        <v>0</v>
      </c>
      <c r="T172" s="41">
        <v>0</v>
      </c>
      <c r="U172" s="41">
        <v>0</v>
      </c>
      <c r="V172" s="41">
        <v>0</v>
      </c>
      <c r="W172" s="41">
        <v>0</v>
      </c>
      <c r="X172" s="41">
        <v>0</v>
      </c>
      <c r="Y172" s="41">
        <v>0</v>
      </c>
      <c r="Z172" s="41">
        <v>0</v>
      </c>
      <c r="AA172" s="41">
        <v>0</v>
      </c>
      <c r="AB172" s="41">
        <v>0</v>
      </c>
      <c r="AC172" s="41">
        <v>0</v>
      </c>
      <c r="AD172" s="41">
        <v>0</v>
      </c>
      <c r="AE172" s="41">
        <v>0</v>
      </c>
      <c r="AF172" s="41">
        <v>0</v>
      </c>
      <c r="AG172" s="41">
        <v>0</v>
      </c>
      <c r="AH172" s="41">
        <v>0</v>
      </c>
      <c r="AI172" s="41">
        <v>0</v>
      </c>
      <c r="AJ172" s="41">
        <v>0</v>
      </c>
      <c r="AK172" s="41">
        <v>0</v>
      </c>
      <c r="AL172" s="41">
        <v>0</v>
      </c>
      <c r="AM172" s="41">
        <v>0</v>
      </c>
      <c r="AN172" s="41">
        <v>0</v>
      </c>
      <c r="AO172" s="41">
        <v>0</v>
      </c>
      <c r="AP172" s="41">
        <v>0</v>
      </c>
      <c r="AQ172" s="41">
        <v>0</v>
      </c>
      <c r="AR172" s="41">
        <v>0</v>
      </c>
      <c r="AS172" s="41">
        <v>0</v>
      </c>
      <c r="AT172" s="41">
        <v>0</v>
      </c>
      <c r="AU172" s="41">
        <v>0</v>
      </c>
      <c r="AV172" s="41">
        <v>0</v>
      </c>
      <c r="AW172" s="41">
        <v>0</v>
      </c>
      <c r="AX172" s="41">
        <v>0</v>
      </c>
      <c r="AY172" s="41">
        <v>0</v>
      </c>
      <c r="AZ172" s="41">
        <v>0</v>
      </c>
      <c r="BA172" s="41">
        <v>0</v>
      </c>
      <c r="BB172" s="41">
        <v>0</v>
      </c>
      <c r="BC172" s="41">
        <v>0</v>
      </c>
      <c r="BD172" s="41">
        <v>0</v>
      </c>
      <c r="BE172" s="41">
        <v>0</v>
      </c>
      <c r="BF172" s="41">
        <v>0</v>
      </c>
      <c r="BG172" s="41">
        <v>0</v>
      </c>
      <c r="BH172" s="41">
        <v>0</v>
      </c>
      <c r="BI172" s="41">
        <v>0</v>
      </c>
      <c r="BJ172" s="41">
        <v>0</v>
      </c>
      <c r="BK172" s="41">
        <v>0</v>
      </c>
      <c r="BL172" s="41">
        <v>0</v>
      </c>
      <c r="BM172" s="41">
        <v>0</v>
      </c>
      <c r="BN172" s="41">
        <v>0</v>
      </c>
      <c r="BO172" s="41">
        <v>0</v>
      </c>
      <c r="BP172" s="41">
        <v>0</v>
      </c>
      <c r="BQ172" s="41">
        <v>0</v>
      </c>
      <c r="BR172" s="41">
        <v>0</v>
      </c>
      <c r="BS172" s="41">
        <v>0</v>
      </c>
      <c r="BT172" s="41">
        <v>0</v>
      </c>
      <c r="BU172" s="41">
        <v>0</v>
      </c>
      <c r="BV172" s="41">
        <v>0</v>
      </c>
      <c r="BW172" s="41">
        <v>0</v>
      </c>
      <c r="BX172" s="41">
        <v>0</v>
      </c>
      <c r="BY172" s="41">
        <v>0</v>
      </c>
      <c r="BZ172" s="41">
        <v>0</v>
      </c>
      <c r="CA172" s="41">
        <v>0</v>
      </c>
      <c r="CB172" s="41">
        <v>0</v>
      </c>
      <c r="CC172" s="41">
        <v>0</v>
      </c>
      <c r="CD172" s="41">
        <v>0</v>
      </c>
      <c r="CE172" s="41">
        <v>0</v>
      </c>
      <c r="CF172" s="41">
        <v>0</v>
      </c>
      <c r="CG172" s="41">
        <v>0</v>
      </c>
      <c r="CH172" s="41">
        <v>0</v>
      </c>
      <c r="CI172" s="41">
        <v>0</v>
      </c>
      <c r="CJ172" s="41">
        <v>0</v>
      </c>
      <c r="CK172" s="41">
        <v>0</v>
      </c>
      <c r="CL172" s="41">
        <v>0</v>
      </c>
      <c r="CM172" s="41">
        <v>0</v>
      </c>
      <c r="CN172" s="41">
        <v>0</v>
      </c>
      <c r="CO172" s="41">
        <v>0</v>
      </c>
      <c r="CP172" s="41">
        <v>0</v>
      </c>
      <c r="CQ172" s="41">
        <v>0</v>
      </c>
      <c r="CR172" s="41">
        <v>0</v>
      </c>
      <c r="CS172" s="41">
        <v>0</v>
      </c>
      <c r="CT172" s="41">
        <v>0</v>
      </c>
      <c r="CU172" s="41">
        <v>0</v>
      </c>
      <c r="CV172" s="41">
        <v>0</v>
      </c>
    </row>
    <row r="173" spans="1:100" ht="14.25">
      <c r="A173" s="84" t="s">
        <v>15613</v>
      </c>
      <c r="B173" s="41">
        <v>0</v>
      </c>
      <c r="C173" s="41">
        <v>0</v>
      </c>
      <c r="D173" s="41">
        <v>0</v>
      </c>
      <c r="E173" s="41">
        <v>0</v>
      </c>
      <c r="F173" s="41">
        <v>0</v>
      </c>
      <c r="G173" s="41">
        <v>0</v>
      </c>
      <c r="H173" s="41">
        <v>0</v>
      </c>
      <c r="I173" s="41">
        <v>0</v>
      </c>
      <c r="J173" s="41">
        <v>0</v>
      </c>
      <c r="K173" s="41">
        <v>0</v>
      </c>
      <c r="L173" s="41">
        <v>0</v>
      </c>
      <c r="M173" s="41">
        <v>0</v>
      </c>
      <c r="N173" s="41">
        <v>0</v>
      </c>
      <c r="O173" s="41">
        <v>0</v>
      </c>
      <c r="P173" s="41">
        <v>0</v>
      </c>
      <c r="Q173" s="41">
        <v>0</v>
      </c>
      <c r="R173" s="41">
        <v>0</v>
      </c>
      <c r="S173" s="41">
        <v>0</v>
      </c>
      <c r="T173" s="41">
        <v>0</v>
      </c>
      <c r="U173" s="41">
        <v>0</v>
      </c>
      <c r="V173" s="41">
        <v>0</v>
      </c>
      <c r="W173" s="41">
        <v>0</v>
      </c>
      <c r="X173" s="41">
        <v>0</v>
      </c>
      <c r="Y173" s="41">
        <v>0</v>
      </c>
      <c r="Z173" s="41">
        <v>0</v>
      </c>
      <c r="AA173" s="41">
        <v>0</v>
      </c>
      <c r="AB173" s="41">
        <v>0</v>
      </c>
      <c r="AC173" s="41">
        <v>0</v>
      </c>
      <c r="AD173" s="41">
        <v>0</v>
      </c>
      <c r="AE173" s="41">
        <v>0</v>
      </c>
      <c r="AF173" s="41">
        <v>0</v>
      </c>
      <c r="AG173" s="41">
        <v>0</v>
      </c>
      <c r="AH173" s="41">
        <v>0</v>
      </c>
      <c r="AI173" s="41">
        <v>0</v>
      </c>
      <c r="AJ173" s="41">
        <v>0</v>
      </c>
      <c r="AK173" s="41">
        <v>0</v>
      </c>
      <c r="AL173" s="41">
        <v>0</v>
      </c>
      <c r="AM173" s="41">
        <v>0</v>
      </c>
      <c r="AN173" s="41">
        <v>0</v>
      </c>
      <c r="AO173" s="41">
        <v>0</v>
      </c>
      <c r="AP173" s="41">
        <v>0</v>
      </c>
      <c r="AQ173" s="41">
        <v>0</v>
      </c>
      <c r="AR173" s="41">
        <v>0</v>
      </c>
      <c r="AS173" s="41">
        <v>0</v>
      </c>
      <c r="AT173" s="41">
        <v>0</v>
      </c>
      <c r="AU173" s="41">
        <v>0</v>
      </c>
      <c r="AV173" s="41">
        <v>0</v>
      </c>
      <c r="AW173" s="41">
        <v>0</v>
      </c>
      <c r="AX173" s="41">
        <v>0</v>
      </c>
      <c r="AY173" s="41">
        <v>0</v>
      </c>
      <c r="AZ173" s="41">
        <v>0</v>
      </c>
      <c r="BA173" s="41">
        <v>0</v>
      </c>
      <c r="BB173" s="41">
        <v>0</v>
      </c>
      <c r="BC173" s="41">
        <v>0</v>
      </c>
      <c r="BD173" s="41">
        <v>0</v>
      </c>
      <c r="BE173" s="41">
        <v>0</v>
      </c>
      <c r="BF173" s="41">
        <v>0</v>
      </c>
      <c r="BG173" s="41">
        <v>0</v>
      </c>
      <c r="BH173" s="41">
        <v>0</v>
      </c>
      <c r="BI173" s="41">
        <v>0</v>
      </c>
      <c r="BJ173" s="41">
        <v>0</v>
      </c>
      <c r="BK173" s="41">
        <v>0</v>
      </c>
      <c r="BL173" s="41">
        <v>0</v>
      </c>
      <c r="BM173" s="41">
        <v>0</v>
      </c>
      <c r="BN173" s="41">
        <v>0</v>
      </c>
      <c r="BO173" s="41">
        <v>0</v>
      </c>
      <c r="BP173" s="41">
        <v>0</v>
      </c>
      <c r="BQ173" s="41">
        <v>0</v>
      </c>
      <c r="BR173" s="41">
        <v>0</v>
      </c>
      <c r="BS173" s="41">
        <v>0</v>
      </c>
      <c r="BT173" s="41">
        <v>0</v>
      </c>
      <c r="BU173" s="41">
        <v>0</v>
      </c>
      <c r="BV173" s="41">
        <v>0</v>
      </c>
      <c r="BW173" s="41">
        <v>0</v>
      </c>
      <c r="BX173" s="41">
        <v>0</v>
      </c>
      <c r="BY173" s="41">
        <v>0</v>
      </c>
      <c r="BZ173" s="41">
        <v>0</v>
      </c>
      <c r="CA173" s="41">
        <v>0</v>
      </c>
      <c r="CB173" s="41">
        <v>0</v>
      </c>
      <c r="CC173" s="41">
        <v>0</v>
      </c>
      <c r="CD173" s="41">
        <v>0</v>
      </c>
      <c r="CE173" s="41">
        <v>0</v>
      </c>
      <c r="CF173" s="41">
        <v>0</v>
      </c>
      <c r="CG173" s="41">
        <v>0</v>
      </c>
      <c r="CH173" s="41">
        <v>0</v>
      </c>
      <c r="CI173" s="41">
        <v>0</v>
      </c>
      <c r="CJ173" s="41">
        <v>0</v>
      </c>
      <c r="CK173" s="41">
        <v>0</v>
      </c>
      <c r="CL173" s="41">
        <v>0</v>
      </c>
      <c r="CM173" s="41">
        <v>0</v>
      </c>
      <c r="CN173" s="41">
        <v>0</v>
      </c>
      <c r="CO173" s="41">
        <v>0</v>
      </c>
      <c r="CP173" s="41">
        <v>0</v>
      </c>
      <c r="CQ173" s="41">
        <v>0</v>
      </c>
      <c r="CR173" s="41">
        <v>0</v>
      </c>
      <c r="CS173" s="41">
        <v>0</v>
      </c>
      <c r="CT173" s="41">
        <v>0</v>
      </c>
      <c r="CU173" s="41">
        <v>0</v>
      </c>
      <c r="CV173" s="41">
        <v>0</v>
      </c>
    </row>
    <row r="174" spans="1:100" ht="14.25">
      <c r="A174" s="84" t="s">
        <v>15614</v>
      </c>
      <c r="B174" s="41">
        <v>0</v>
      </c>
      <c r="C174" s="41">
        <v>0</v>
      </c>
      <c r="D174" s="41">
        <v>0</v>
      </c>
      <c r="E174" s="41">
        <v>0</v>
      </c>
      <c r="F174" s="41">
        <v>0</v>
      </c>
      <c r="G174" s="41">
        <v>0</v>
      </c>
      <c r="H174" s="41">
        <v>0</v>
      </c>
      <c r="I174" s="41">
        <v>0</v>
      </c>
      <c r="J174" s="41">
        <v>0</v>
      </c>
      <c r="K174" s="41">
        <v>0</v>
      </c>
      <c r="L174" s="41">
        <v>0</v>
      </c>
      <c r="M174" s="41">
        <v>0</v>
      </c>
      <c r="N174" s="41">
        <v>0</v>
      </c>
      <c r="O174" s="41">
        <v>0</v>
      </c>
      <c r="P174" s="41">
        <v>0</v>
      </c>
      <c r="Q174" s="41">
        <v>0</v>
      </c>
      <c r="R174" s="41">
        <v>0</v>
      </c>
      <c r="S174" s="41">
        <v>0</v>
      </c>
      <c r="T174" s="41">
        <v>0</v>
      </c>
      <c r="U174" s="41">
        <v>0</v>
      </c>
      <c r="V174" s="41">
        <v>0</v>
      </c>
      <c r="W174" s="41">
        <v>0</v>
      </c>
      <c r="X174" s="41">
        <v>0</v>
      </c>
      <c r="Y174" s="41">
        <v>0</v>
      </c>
      <c r="Z174" s="41">
        <v>0</v>
      </c>
      <c r="AA174" s="41">
        <v>0</v>
      </c>
      <c r="AB174" s="41">
        <v>0</v>
      </c>
      <c r="AC174" s="41">
        <v>0</v>
      </c>
      <c r="AD174" s="41">
        <v>0</v>
      </c>
      <c r="AE174" s="41">
        <v>0</v>
      </c>
      <c r="AF174" s="41">
        <v>0</v>
      </c>
      <c r="AG174" s="41">
        <v>0</v>
      </c>
      <c r="AH174" s="41">
        <v>0</v>
      </c>
      <c r="AI174" s="41">
        <v>0</v>
      </c>
      <c r="AJ174" s="41">
        <v>0</v>
      </c>
      <c r="AK174" s="41">
        <v>0</v>
      </c>
      <c r="AL174" s="41">
        <v>0</v>
      </c>
      <c r="AM174" s="41">
        <v>0</v>
      </c>
      <c r="AN174" s="41">
        <v>0</v>
      </c>
      <c r="AO174" s="41">
        <v>0</v>
      </c>
      <c r="AP174" s="41">
        <v>0</v>
      </c>
      <c r="AQ174" s="41">
        <v>0</v>
      </c>
      <c r="AR174" s="41">
        <v>0</v>
      </c>
      <c r="AS174" s="41">
        <v>0</v>
      </c>
      <c r="AT174" s="41">
        <v>0</v>
      </c>
      <c r="AU174" s="41">
        <v>0</v>
      </c>
      <c r="AV174" s="41">
        <v>0</v>
      </c>
      <c r="AW174" s="41">
        <v>0</v>
      </c>
      <c r="AX174" s="41">
        <v>0</v>
      </c>
      <c r="AY174" s="41">
        <v>0</v>
      </c>
      <c r="AZ174" s="41">
        <v>0</v>
      </c>
      <c r="BA174" s="41">
        <v>0</v>
      </c>
      <c r="BB174" s="41">
        <v>0</v>
      </c>
      <c r="BC174" s="41">
        <v>0</v>
      </c>
      <c r="BD174" s="41">
        <v>0</v>
      </c>
      <c r="BE174" s="41">
        <v>0</v>
      </c>
      <c r="BF174" s="41">
        <v>0</v>
      </c>
      <c r="BG174" s="41">
        <v>0</v>
      </c>
      <c r="BH174" s="41">
        <v>0</v>
      </c>
      <c r="BI174" s="41">
        <v>0</v>
      </c>
      <c r="BJ174" s="41">
        <v>0</v>
      </c>
      <c r="BK174" s="41">
        <v>0</v>
      </c>
      <c r="BL174" s="41">
        <v>0</v>
      </c>
      <c r="BM174" s="41">
        <v>0</v>
      </c>
      <c r="BN174" s="41">
        <v>0</v>
      </c>
      <c r="BO174" s="41">
        <v>0</v>
      </c>
      <c r="BP174" s="41">
        <v>0</v>
      </c>
      <c r="BQ174" s="41">
        <v>0</v>
      </c>
      <c r="BR174" s="41">
        <v>0</v>
      </c>
      <c r="BS174" s="41">
        <v>0</v>
      </c>
      <c r="BT174" s="41">
        <v>0</v>
      </c>
      <c r="BU174" s="41">
        <v>0</v>
      </c>
      <c r="BV174" s="41">
        <v>0</v>
      </c>
      <c r="BW174" s="41">
        <v>0</v>
      </c>
      <c r="BX174" s="41">
        <v>0</v>
      </c>
      <c r="BY174" s="41">
        <v>0</v>
      </c>
      <c r="BZ174" s="41">
        <v>0</v>
      </c>
      <c r="CA174" s="41">
        <v>0</v>
      </c>
      <c r="CB174" s="41">
        <v>0</v>
      </c>
      <c r="CC174" s="41">
        <v>0</v>
      </c>
      <c r="CD174" s="41">
        <v>0</v>
      </c>
      <c r="CE174" s="41">
        <v>0</v>
      </c>
      <c r="CF174" s="41">
        <v>0</v>
      </c>
      <c r="CG174" s="41">
        <v>0</v>
      </c>
      <c r="CH174" s="41">
        <v>0</v>
      </c>
      <c r="CI174" s="41">
        <v>0</v>
      </c>
      <c r="CJ174" s="41">
        <v>0</v>
      </c>
      <c r="CK174" s="41">
        <v>0</v>
      </c>
      <c r="CL174" s="41">
        <v>0</v>
      </c>
      <c r="CM174" s="41">
        <v>0</v>
      </c>
      <c r="CN174" s="41">
        <v>0</v>
      </c>
      <c r="CO174" s="41">
        <v>0</v>
      </c>
      <c r="CP174" s="41">
        <v>0</v>
      </c>
      <c r="CQ174" s="41">
        <v>0</v>
      </c>
      <c r="CR174" s="41">
        <v>0</v>
      </c>
      <c r="CS174" s="41">
        <v>0</v>
      </c>
      <c r="CT174" s="41">
        <v>0</v>
      </c>
      <c r="CU174" s="41">
        <v>0</v>
      </c>
      <c r="CV174" s="41">
        <v>0</v>
      </c>
    </row>
    <row r="175" spans="1:100" ht="14.25">
      <c r="A175" s="84" t="s">
        <v>15615</v>
      </c>
      <c r="B175" s="41">
        <v>0</v>
      </c>
      <c r="C175" s="41">
        <v>0</v>
      </c>
      <c r="D175" s="41">
        <v>0</v>
      </c>
      <c r="E175" s="41">
        <v>0</v>
      </c>
      <c r="F175" s="41">
        <v>0</v>
      </c>
      <c r="G175" s="41">
        <v>0</v>
      </c>
      <c r="H175" s="41">
        <v>0</v>
      </c>
      <c r="I175" s="41">
        <v>0</v>
      </c>
      <c r="J175" s="41">
        <v>0</v>
      </c>
      <c r="K175" s="41">
        <v>0</v>
      </c>
      <c r="L175" s="41">
        <v>0</v>
      </c>
      <c r="M175" s="41">
        <v>0</v>
      </c>
      <c r="N175" s="41">
        <v>0</v>
      </c>
      <c r="O175" s="41">
        <v>0</v>
      </c>
      <c r="P175" s="41">
        <v>0</v>
      </c>
      <c r="Q175" s="41">
        <v>0</v>
      </c>
      <c r="R175" s="41">
        <v>0</v>
      </c>
      <c r="S175" s="41">
        <v>0</v>
      </c>
      <c r="T175" s="41">
        <v>0</v>
      </c>
      <c r="U175" s="41">
        <v>0</v>
      </c>
      <c r="V175" s="41">
        <v>0</v>
      </c>
      <c r="W175" s="41">
        <v>0</v>
      </c>
      <c r="X175" s="41">
        <v>0</v>
      </c>
      <c r="Y175" s="41">
        <v>0</v>
      </c>
      <c r="Z175" s="41">
        <v>0</v>
      </c>
      <c r="AA175" s="41">
        <v>0</v>
      </c>
      <c r="AB175" s="41">
        <v>0</v>
      </c>
      <c r="AC175" s="41">
        <v>0</v>
      </c>
      <c r="AD175" s="41">
        <v>0</v>
      </c>
      <c r="AE175" s="41">
        <v>0</v>
      </c>
      <c r="AF175" s="41">
        <v>0</v>
      </c>
      <c r="AG175" s="41">
        <v>0</v>
      </c>
      <c r="AH175" s="41">
        <v>0</v>
      </c>
      <c r="AI175" s="41">
        <v>0</v>
      </c>
      <c r="AJ175" s="41">
        <v>0</v>
      </c>
      <c r="AK175" s="41">
        <v>0</v>
      </c>
      <c r="AL175" s="41">
        <v>0</v>
      </c>
      <c r="AM175" s="41">
        <v>0</v>
      </c>
      <c r="AN175" s="41">
        <v>0</v>
      </c>
      <c r="AO175" s="41">
        <v>0</v>
      </c>
      <c r="AP175" s="41">
        <v>0</v>
      </c>
      <c r="AQ175" s="41">
        <v>0</v>
      </c>
      <c r="AR175" s="41">
        <v>0</v>
      </c>
      <c r="AS175" s="41">
        <v>0</v>
      </c>
      <c r="AT175" s="41">
        <v>0</v>
      </c>
      <c r="AU175" s="41">
        <v>0</v>
      </c>
      <c r="AV175" s="41">
        <v>0</v>
      </c>
      <c r="AW175" s="41">
        <v>0</v>
      </c>
      <c r="AX175" s="41">
        <v>0</v>
      </c>
      <c r="AY175" s="41">
        <v>0</v>
      </c>
      <c r="AZ175" s="41">
        <v>0</v>
      </c>
      <c r="BA175" s="41">
        <v>0</v>
      </c>
      <c r="BB175" s="41">
        <v>0</v>
      </c>
      <c r="BC175" s="41">
        <v>0</v>
      </c>
      <c r="BD175" s="41">
        <v>0</v>
      </c>
      <c r="BE175" s="41">
        <v>0</v>
      </c>
      <c r="BF175" s="41">
        <v>0</v>
      </c>
      <c r="BG175" s="41">
        <v>0</v>
      </c>
      <c r="BH175" s="41">
        <v>0</v>
      </c>
      <c r="BI175" s="41">
        <v>0</v>
      </c>
      <c r="BJ175" s="41">
        <v>0</v>
      </c>
      <c r="BK175" s="41">
        <v>0</v>
      </c>
      <c r="BL175" s="41">
        <v>0</v>
      </c>
      <c r="BM175" s="41">
        <v>0</v>
      </c>
      <c r="BN175" s="41">
        <v>0</v>
      </c>
      <c r="BO175" s="41">
        <v>0</v>
      </c>
      <c r="BP175" s="41">
        <v>0</v>
      </c>
      <c r="BQ175" s="41">
        <v>0</v>
      </c>
      <c r="BR175" s="41">
        <v>0</v>
      </c>
      <c r="BS175" s="41">
        <v>0</v>
      </c>
      <c r="BT175" s="41">
        <v>0</v>
      </c>
      <c r="BU175" s="41">
        <v>0</v>
      </c>
      <c r="BV175" s="41">
        <v>0</v>
      </c>
      <c r="BW175" s="41">
        <v>0</v>
      </c>
      <c r="BX175" s="41">
        <v>0</v>
      </c>
      <c r="BY175" s="41">
        <v>0</v>
      </c>
      <c r="BZ175" s="41">
        <v>0</v>
      </c>
      <c r="CA175" s="41">
        <v>0</v>
      </c>
      <c r="CB175" s="41">
        <v>0</v>
      </c>
      <c r="CC175" s="41">
        <v>0</v>
      </c>
      <c r="CD175" s="41">
        <v>0</v>
      </c>
      <c r="CE175" s="41">
        <v>0</v>
      </c>
      <c r="CF175" s="41">
        <v>0</v>
      </c>
      <c r="CG175" s="41">
        <v>0</v>
      </c>
      <c r="CH175" s="41">
        <v>0</v>
      </c>
      <c r="CI175" s="41">
        <v>0</v>
      </c>
      <c r="CJ175" s="41">
        <v>0</v>
      </c>
      <c r="CK175" s="41">
        <v>0</v>
      </c>
      <c r="CL175" s="41">
        <v>0</v>
      </c>
      <c r="CM175" s="41">
        <v>0</v>
      </c>
      <c r="CN175" s="41">
        <v>0</v>
      </c>
      <c r="CO175" s="41">
        <v>0</v>
      </c>
      <c r="CP175" s="41">
        <v>0</v>
      </c>
      <c r="CQ175" s="41">
        <v>0</v>
      </c>
      <c r="CR175" s="41">
        <v>0</v>
      </c>
      <c r="CS175" s="41">
        <v>0</v>
      </c>
      <c r="CT175" s="41">
        <v>0</v>
      </c>
      <c r="CU175" s="41">
        <v>0</v>
      </c>
      <c r="CV175" s="41">
        <v>0</v>
      </c>
    </row>
    <row r="176" spans="1:100" ht="14.25">
      <c r="A176" s="84" t="s">
        <v>15616</v>
      </c>
      <c r="B176" s="41">
        <v>0</v>
      </c>
      <c r="C176" s="41">
        <v>0</v>
      </c>
      <c r="D176" s="41">
        <v>0</v>
      </c>
      <c r="E176" s="41">
        <v>0</v>
      </c>
      <c r="F176" s="41">
        <v>0</v>
      </c>
      <c r="G176" s="41">
        <v>0</v>
      </c>
      <c r="H176" s="41">
        <v>0</v>
      </c>
      <c r="I176" s="41">
        <v>0</v>
      </c>
      <c r="J176" s="41">
        <v>0</v>
      </c>
      <c r="K176" s="41">
        <v>0</v>
      </c>
      <c r="L176" s="41">
        <v>0</v>
      </c>
      <c r="M176" s="41">
        <v>0</v>
      </c>
      <c r="N176" s="41">
        <v>0</v>
      </c>
      <c r="O176" s="41">
        <v>0</v>
      </c>
      <c r="P176" s="41">
        <v>0</v>
      </c>
      <c r="Q176" s="41">
        <v>0</v>
      </c>
      <c r="R176" s="41">
        <v>0</v>
      </c>
      <c r="S176" s="41">
        <v>0</v>
      </c>
      <c r="T176" s="41">
        <v>0</v>
      </c>
      <c r="U176" s="41">
        <v>0</v>
      </c>
      <c r="V176" s="41">
        <v>0</v>
      </c>
      <c r="W176" s="41">
        <v>0</v>
      </c>
      <c r="X176" s="41">
        <v>0</v>
      </c>
      <c r="Y176" s="41">
        <v>0</v>
      </c>
      <c r="Z176" s="41">
        <v>0</v>
      </c>
      <c r="AA176" s="41">
        <v>0</v>
      </c>
      <c r="AB176" s="41">
        <v>0</v>
      </c>
      <c r="AC176" s="41">
        <v>0</v>
      </c>
      <c r="AD176" s="41">
        <v>0</v>
      </c>
      <c r="AE176" s="41">
        <v>0</v>
      </c>
      <c r="AF176" s="41">
        <v>0</v>
      </c>
      <c r="AG176" s="41">
        <v>0</v>
      </c>
      <c r="AH176" s="41">
        <v>0</v>
      </c>
      <c r="AI176" s="41">
        <v>0</v>
      </c>
      <c r="AJ176" s="41">
        <v>0</v>
      </c>
      <c r="AK176" s="41">
        <v>0</v>
      </c>
      <c r="AL176" s="41">
        <v>0</v>
      </c>
      <c r="AM176" s="41">
        <v>0</v>
      </c>
      <c r="AN176" s="41">
        <v>0</v>
      </c>
      <c r="AO176" s="41">
        <v>0</v>
      </c>
      <c r="AP176" s="41">
        <v>0</v>
      </c>
      <c r="AQ176" s="41">
        <v>0</v>
      </c>
      <c r="AR176" s="41">
        <v>0</v>
      </c>
      <c r="AS176" s="41">
        <v>0</v>
      </c>
      <c r="AT176" s="41">
        <v>0</v>
      </c>
      <c r="AU176" s="41">
        <v>0</v>
      </c>
      <c r="AV176" s="41">
        <v>0</v>
      </c>
      <c r="AW176" s="41">
        <v>0</v>
      </c>
      <c r="AX176" s="41">
        <v>0</v>
      </c>
      <c r="AY176" s="41">
        <v>0</v>
      </c>
      <c r="AZ176" s="41">
        <v>0</v>
      </c>
      <c r="BA176" s="41">
        <v>0</v>
      </c>
      <c r="BB176" s="41">
        <v>0</v>
      </c>
      <c r="BC176" s="41">
        <v>0</v>
      </c>
      <c r="BD176" s="41">
        <v>0</v>
      </c>
      <c r="BE176" s="41">
        <v>0</v>
      </c>
      <c r="BF176" s="41">
        <v>0</v>
      </c>
      <c r="BG176" s="41">
        <v>0</v>
      </c>
      <c r="BH176" s="41">
        <v>0</v>
      </c>
      <c r="BI176" s="41">
        <v>0</v>
      </c>
      <c r="BJ176" s="41">
        <v>0</v>
      </c>
      <c r="BK176" s="41">
        <v>0</v>
      </c>
      <c r="BL176" s="41">
        <v>0</v>
      </c>
      <c r="BM176" s="41">
        <v>0</v>
      </c>
      <c r="BN176" s="41">
        <v>0</v>
      </c>
      <c r="BO176" s="41">
        <v>0</v>
      </c>
      <c r="BP176" s="41">
        <v>0</v>
      </c>
      <c r="BQ176" s="41">
        <v>0</v>
      </c>
      <c r="BR176" s="41">
        <v>0</v>
      </c>
      <c r="BS176" s="41">
        <v>0</v>
      </c>
      <c r="BT176" s="41">
        <v>0</v>
      </c>
      <c r="BU176" s="41">
        <v>0</v>
      </c>
      <c r="BV176" s="41">
        <v>0</v>
      </c>
      <c r="BW176" s="41">
        <v>0</v>
      </c>
      <c r="BX176" s="41">
        <v>0</v>
      </c>
      <c r="BY176" s="41">
        <v>0</v>
      </c>
      <c r="BZ176" s="41">
        <v>0</v>
      </c>
      <c r="CA176" s="41">
        <v>0</v>
      </c>
      <c r="CB176" s="41">
        <v>0</v>
      </c>
      <c r="CC176" s="41">
        <v>0</v>
      </c>
      <c r="CD176" s="41">
        <v>0</v>
      </c>
      <c r="CE176" s="41">
        <v>0</v>
      </c>
      <c r="CF176" s="41">
        <v>0</v>
      </c>
      <c r="CG176" s="41">
        <v>0</v>
      </c>
      <c r="CH176" s="41">
        <v>0</v>
      </c>
      <c r="CI176" s="41">
        <v>0</v>
      </c>
      <c r="CJ176" s="41">
        <v>0</v>
      </c>
      <c r="CK176" s="41">
        <v>0</v>
      </c>
      <c r="CL176" s="41">
        <v>0</v>
      </c>
      <c r="CM176" s="41">
        <v>0</v>
      </c>
      <c r="CN176" s="41">
        <v>0</v>
      </c>
      <c r="CO176" s="41">
        <v>0</v>
      </c>
      <c r="CP176" s="41">
        <v>0</v>
      </c>
      <c r="CQ176" s="41">
        <v>0</v>
      </c>
      <c r="CR176" s="41">
        <v>0</v>
      </c>
      <c r="CS176" s="41">
        <v>0</v>
      </c>
      <c r="CT176" s="41">
        <v>0</v>
      </c>
      <c r="CU176" s="41">
        <v>0</v>
      </c>
      <c r="CV176" s="41">
        <v>0</v>
      </c>
    </row>
    <row r="177" spans="1:100" ht="14.25">
      <c r="A177" s="84" t="s">
        <v>15617</v>
      </c>
      <c r="B177" s="41">
        <v>0</v>
      </c>
      <c r="C177" s="41">
        <v>0</v>
      </c>
      <c r="D177" s="41">
        <v>0</v>
      </c>
      <c r="E177" s="41">
        <v>0</v>
      </c>
      <c r="F177" s="41">
        <v>0</v>
      </c>
      <c r="G177" s="41">
        <v>0</v>
      </c>
      <c r="H177" s="41">
        <v>0</v>
      </c>
      <c r="I177" s="41">
        <v>0</v>
      </c>
      <c r="J177" s="41">
        <v>0</v>
      </c>
      <c r="K177" s="41">
        <v>0</v>
      </c>
      <c r="L177" s="41">
        <v>0</v>
      </c>
      <c r="M177" s="41">
        <v>0</v>
      </c>
      <c r="N177" s="41">
        <v>0</v>
      </c>
      <c r="O177" s="41">
        <v>0</v>
      </c>
      <c r="P177" s="41">
        <v>0</v>
      </c>
      <c r="Q177" s="41">
        <v>0</v>
      </c>
      <c r="R177" s="41">
        <v>0</v>
      </c>
      <c r="S177" s="41">
        <v>0</v>
      </c>
      <c r="T177" s="41">
        <v>0</v>
      </c>
      <c r="U177" s="41">
        <v>0</v>
      </c>
      <c r="V177" s="41">
        <v>0</v>
      </c>
      <c r="W177" s="41">
        <v>0</v>
      </c>
      <c r="X177" s="41">
        <v>0</v>
      </c>
      <c r="Y177" s="41">
        <v>0</v>
      </c>
      <c r="Z177" s="41">
        <v>0</v>
      </c>
      <c r="AA177" s="41">
        <v>0</v>
      </c>
      <c r="AB177" s="41">
        <v>0</v>
      </c>
      <c r="AC177" s="41">
        <v>0</v>
      </c>
      <c r="AD177" s="41">
        <v>0</v>
      </c>
      <c r="AE177" s="41">
        <v>0</v>
      </c>
      <c r="AF177" s="41">
        <v>0</v>
      </c>
      <c r="AG177" s="41">
        <v>0</v>
      </c>
      <c r="AH177" s="41">
        <v>0</v>
      </c>
      <c r="AI177" s="41">
        <v>0</v>
      </c>
      <c r="AJ177" s="41">
        <v>0</v>
      </c>
      <c r="AK177" s="41">
        <v>0</v>
      </c>
      <c r="AL177" s="41">
        <v>0</v>
      </c>
      <c r="AM177" s="41">
        <v>0</v>
      </c>
      <c r="AN177" s="41">
        <v>0</v>
      </c>
      <c r="AO177" s="41">
        <v>0</v>
      </c>
      <c r="AP177" s="41">
        <v>0</v>
      </c>
      <c r="AQ177" s="41">
        <v>0</v>
      </c>
      <c r="AR177" s="41">
        <v>0</v>
      </c>
      <c r="AS177" s="41">
        <v>0</v>
      </c>
      <c r="AT177" s="41">
        <v>0</v>
      </c>
      <c r="AU177" s="41">
        <v>0</v>
      </c>
      <c r="AV177" s="41">
        <v>0</v>
      </c>
      <c r="AW177" s="41">
        <v>0</v>
      </c>
      <c r="AX177" s="41">
        <v>0</v>
      </c>
      <c r="AY177" s="41">
        <v>0</v>
      </c>
      <c r="AZ177" s="41">
        <v>0</v>
      </c>
      <c r="BA177" s="41">
        <v>0</v>
      </c>
      <c r="BB177" s="41">
        <v>0</v>
      </c>
      <c r="BC177" s="41">
        <v>0</v>
      </c>
      <c r="BD177" s="41">
        <v>0</v>
      </c>
      <c r="BE177" s="41">
        <v>0</v>
      </c>
      <c r="BF177" s="41">
        <v>0</v>
      </c>
      <c r="BG177" s="41">
        <v>0</v>
      </c>
      <c r="BH177" s="41">
        <v>0</v>
      </c>
      <c r="BI177" s="41">
        <v>0</v>
      </c>
      <c r="BJ177" s="41">
        <v>0</v>
      </c>
      <c r="BK177" s="41">
        <v>0</v>
      </c>
      <c r="BL177" s="41">
        <v>0</v>
      </c>
      <c r="BM177" s="41">
        <v>0</v>
      </c>
      <c r="BN177" s="41">
        <v>0</v>
      </c>
      <c r="BO177" s="41">
        <v>0</v>
      </c>
      <c r="BP177" s="41">
        <v>0</v>
      </c>
      <c r="BQ177" s="41">
        <v>0</v>
      </c>
      <c r="BR177" s="41">
        <v>0</v>
      </c>
      <c r="BS177" s="41">
        <v>0</v>
      </c>
      <c r="BT177" s="41">
        <v>0</v>
      </c>
      <c r="BU177" s="41">
        <v>0</v>
      </c>
      <c r="BV177" s="41">
        <v>0</v>
      </c>
      <c r="BW177" s="41">
        <v>0</v>
      </c>
      <c r="BX177" s="41">
        <v>0</v>
      </c>
      <c r="BY177" s="41">
        <v>0</v>
      </c>
      <c r="BZ177" s="41">
        <v>0</v>
      </c>
      <c r="CA177" s="41">
        <v>0</v>
      </c>
      <c r="CB177" s="41">
        <v>0</v>
      </c>
      <c r="CC177" s="41">
        <v>0</v>
      </c>
      <c r="CD177" s="41">
        <v>0</v>
      </c>
      <c r="CE177" s="41">
        <v>0</v>
      </c>
      <c r="CF177" s="41">
        <v>0</v>
      </c>
      <c r="CG177" s="41">
        <v>0</v>
      </c>
      <c r="CH177" s="41">
        <v>0</v>
      </c>
      <c r="CI177" s="41">
        <v>0</v>
      </c>
      <c r="CJ177" s="41">
        <v>0</v>
      </c>
      <c r="CK177" s="41">
        <v>0</v>
      </c>
      <c r="CL177" s="41">
        <v>0</v>
      </c>
      <c r="CM177" s="41">
        <v>0</v>
      </c>
      <c r="CN177" s="41">
        <v>0</v>
      </c>
      <c r="CO177" s="41">
        <v>0</v>
      </c>
      <c r="CP177" s="41">
        <v>0</v>
      </c>
      <c r="CQ177" s="41">
        <v>0</v>
      </c>
      <c r="CR177" s="41">
        <v>0</v>
      </c>
      <c r="CS177" s="41">
        <v>0</v>
      </c>
      <c r="CT177" s="41">
        <v>0</v>
      </c>
      <c r="CU177" s="41">
        <v>0</v>
      </c>
      <c r="CV177" s="41">
        <v>0</v>
      </c>
    </row>
    <row r="178" spans="1:100" ht="14.25">
      <c r="A178" s="84" t="s">
        <v>15618</v>
      </c>
      <c r="B178" s="41">
        <v>0</v>
      </c>
      <c r="C178" s="41">
        <v>0</v>
      </c>
      <c r="D178" s="41">
        <v>0</v>
      </c>
      <c r="E178" s="41">
        <v>0</v>
      </c>
      <c r="F178" s="41">
        <v>0</v>
      </c>
      <c r="G178" s="41">
        <v>0</v>
      </c>
      <c r="H178" s="41">
        <v>0</v>
      </c>
      <c r="I178" s="41">
        <v>0</v>
      </c>
      <c r="J178" s="41">
        <v>0</v>
      </c>
      <c r="K178" s="41">
        <v>0</v>
      </c>
      <c r="L178" s="41">
        <v>0</v>
      </c>
      <c r="M178" s="41">
        <v>0</v>
      </c>
      <c r="N178" s="41">
        <v>0</v>
      </c>
      <c r="O178" s="41">
        <v>0</v>
      </c>
      <c r="P178" s="41">
        <v>0</v>
      </c>
      <c r="Q178" s="41">
        <v>0</v>
      </c>
      <c r="R178" s="41">
        <v>0</v>
      </c>
      <c r="S178" s="41">
        <v>0</v>
      </c>
      <c r="T178" s="41">
        <v>0</v>
      </c>
      <c r="U178" s="41">
        <v>0</v>
      </c>
      <c r="V178" s="41">
        <v>0</v>
      </c>
      <c r="W178" s="41">
        <v>0</v>
      </c>
      <c r="X178" s="41">
        <v>0</v>
      </c>
      <c r="Y178" s="41">
        <v>0</v>
      </c>
      <c r="Z178" s="41">
        <v>0</v>
      </c>
      <c r="AA178" s="41">
        <v>0</v>
      </c>
      <c r="AB178" s="41">
        <v>0</v>
      </c>
      <c r="AC178" s="41">
        <v>0</v>
      </c>
      <c r="AD178" s="41">
        <v>0</v>
      </c>
      <c r="AE178" s="41">
        <v>0</v>
      </c>
      <c r="AF178" s="41">
        <v>0</v>
      </c>
      <c r="AG178" s="41">
        <v>0</v>
      </c>
      <c r="AH178" s="41">
        <v>0</v>
      </c>
      <c r="AI178" s="41">
        <v>0</v>
      </c>
      <c r="AJ178" s="41">
        <v>0</v>
      </c>
      <c r="AK178" s="41">
        <v>0</v>
      </c>
      <c r="AL178" s="41">
        <v>0</v>
      </c>
      <c r="AM178" s="41">
        <v>0</v>
      </c>
      <c r="AN178" s="41">
        <v>0</v>
      </c>
      <c r="AO178" s="41">
        <v>0</v>
      </c>
      <c r="AP178" s="41">
        <v>0</v>
      </c>
      <c r="AQ178" s="41">
        <v>0</v>
      </c>
      <c r="AR178" s="41">
        <v>0</v>
      </c>
      <c r="AS178" s="41">
        <v>0</v>
      </c>
      <c r="AT178" s="41">
        <v>0</v>
      </c>
      <c r="AU178" s="41">
        <v>2</v>
      </c>
      <c r="AV178" s="41">
        <v>0</v>
      </c>
      <c r="AW178" s="41">
        <v>1</v>
      </c>
      <c r="AX178" s="41">
        <v>0</v>
      </c>
      <c r="AY178" s="41">
        <v>1</v>
      </c>
      <c r="AZ178" s="41">
        <v>0</v>
      </c>
      <c r="BA178" s="41">
        <v>0</v>
      </c>
      <c r="BB178" s="41">
        <v>0</v>
      </c>
      <c r="BC178" s="41">
        <v>0</v>
      </c>
      <c r="BD178" s="41">
        <v>0</v>
      </c>
      <c r="BE178" s="41">
        <v>0</v>
      </c>
      <c r="BF178" s="41">
        <v>0</v>
      </c>
      <c r="BG178" s="41">
        <v>0</v>
      </c>
      <c r="BH178" s="41">
        <v>0</v>
      </c>
      <c r="BI178" s="41">
        <v>0</v>
      </c>
      <c r="BJ178" s="41">
        <v>0</v>
      </c>
      <c r="BK178" s="41">
        <v>0</v>
      </c>
      <c r="BL178" s="41">
        <v>0</v>
      </c>
      <c r="BM178" s="41">
        <v>0</v>
      </c>
      <c r="BN178" s="41">
        <v>0</v>
      </c>
      <c r="BO178" s="41">
        <v>0</v>
      </c>
      <c r="BP178" s="41">
        <v>0</v>
      </c>
      <c r="BQ178" s="41">
        <v>0</v>
      </c>
      <c r="BR178" s="41">
        <v>0</v>
      </c>
      <c r="BS178" s="41">
        <v>0</v>
      </c>
      <c r="BT178" s="41">
        <v>0</v>
      </c>
      <c r="BU178" s="41">
        <v>0</v>
      </c>
      <c r="BV178" s="41">
        <v>0</v>
      </c>
      <c r="BW178" s="41">
        <v>0</v>
      </c>
      <c r="BX178" s="41">
        <v>0</v>
      </c>
      <c r="BY178" s="41">
        <v>0</v>
      </c>
      <c r="BZ178" s="41">
        <v>0</v>
      </c>
      <c r="CA178" s="41">
        <v>0</v>
      </c>
      <c r="CB178" s="41">
        <v>0</v>
      </c>
      <c r="CC178" s="41">
        <v>0</v>
      </c>
      <c r="CD178" s="41">
        <v>0</v>
      </c>
      <c r="CE178" s="41">
        <v>0</v>
      </c>
      <c r="CF178" s="41">
        <v>0</v>
      </c>
      <c r="CG178" s="41">
        <v>0</v>
      </c>
      <c r="CH178" s="41">
        <v>0</v>
      </c>
      <c r="CI178" s="41">
        <v>0</v>
      </c>
      <c r="CJ178" s="41">
        <v>0</v>
      </c>
      <c r="CK178" s="41">
        <v>1</v>
      </c>
      <c r="CL178" s="41">
        <v>0</v>
      </c>
      <c r="CM178" s="41">
        <v>0</v>
      </c>
      <c r="CN178" s="41">
        <v>0</v>
      </c>
      <c r="CO178" s="41">
        <v>0</v>
      </c>
      <c r="CP178" s="41">
        <v>0</v>
      </c>
      <c r="CQ178" s="41">
        <v>0</v>
      </c>
      <c r="CR178" s="41">
        <v>0</v>
      </c>
      <c r="CS178" s="41">
        <v>1</v>
      </c>
      <c r="CT178" s="41">
        <v>0</v>
      </c>
      <c r="CU178" s="41">
        <v>0</v>
      </c>
      <c r="CV178" s="41">
        <v>0</v>
      </c>
    </row>
    <row r="179" spans="1:100" ht="14.25">
      <c r="A179" s="84" t="s">
        <v>15619</v>
      </c>
      <c r="B179" s="41">
        <v>0</v>
      </c>
      <c r="C179" s="41">
        <v>0</v>
      </c>
      <c r="D179" s="41">
        <v>0</v>
      </c>
      <c r="E179" s="41">
        <v>0</v>
      </c>
      <c r="F179" s="41">
        <v>0</v>
      </c>
      <c r="G179" s="41">
        <v>0</v>
      </c>
      <c r="H179" s="41">
        <v>0</v>
      </c>
      <c r="I179" s="41">
        <v>0</v>
      </c>
      <c r="J179" s="41">
        <v>0</v>
      </c>
      <c r="K179" s="41">
        <v>0</v>
      </c>
      <c r="L179" s="41">
        <v>0</v>
      </c>
      <c r="M179" s="41">
        <v>0</v>
      </c>
      <c r="N179" s="41">
        <v>0</v>
      </c>
      <c r="O179" s="41">
        <v>0</v>
      </c>
      <c r="P179" s="41">
        <v>0</v>
      </c>
      <c r="Q179" s="41">
        <v>0</v>
      </c>
      <c r="R179" s="41">
        <v>0</v>
      </c>
      <c r="S179" s="41">
        <v>0</v>
      </c>
      <c r="T179" s="41">
        <v>0</v>
      </c>
      <c r="U179" s="41">
        <v>0</v>
      </c>
      <c r="V179" s="41">
        <v>0</v>
      </c>
      <c r="W179" s="41">
        <v>0</v>
      </c>
      <c r="X179" s="41">
        <v>0</v>
      </c>
      <c r="Y179" s="41">
        <v>0</v>
      </c>
      <c r="Z179" s="41">
        <v>0</v>
      </c>
      <c r="AA179" s="41">
        <v>0</v>
      </c>
      <c r="AB179" s="41">
        <v>0</v>
      </c>
      <c r="AC179" s="41">
        <v>0</v>
      </c>
      <c r="AD179" s="41">
        <v>0</v>
      </c>
      <c r="AE179" s="41">
        <v>0</v>
      </c>
      <c r="AF179" s="41">
        <v>0</v>
      </c>
      <c r="AG179" s="41">
        <v>0</v>
      </c>
      <c r="AH179" s="41">
        <v>0</v>
      </c>
      <c r="AI179" s="41">
        <v>0</v>
      </c>
      <c r="AJ179" s="41">
        <v>0</v>
      </c>
      <c r="AK179" s="41">
        <v>0</v>
      </c>
      <c r="AL179" s="41">
        <v>0</v>
      </c>
      <c r="AM179" s="41">
        <v>0</v>
      </c>
      <c r="AN179" s="41">
        <v>0</v>
      </c>
      <c r="AO179" s="41">
        <v>0</v>
      </c>
      <c r="AP179" s="41">
        <v>0</v>
      </c>
      <c r="AQ179" s="41">
        <v>0</v>
      </c>
      <c r="AR179" s="41">
        <v>0</v>
      </c>
      <c r="AS179" s="41">
        <v>0</v>
      </c>
      <c r="AT179" s="41">
        <v>0</v>
      </c>
      <c r="AU179" s="41">
        <v>0</v>
      </c>
      <c r="AV179" s="41">
        <v>0</v>
      </c>
      <c r="AW179" s="41">
        <v>0</v>
      </c>
      <c r="AX179" s="41">
        <v>0</v>
      </c>
      <c r="AY179" s="41">
        <v>0</v>
      </c>
      <c r="AZ179" s="41">
        <v>0</v>
      </c>
      <c r="BA179" s="41">
        <v>0</v>
      </c>
      <c r="BB179" s="41">
        <v>0</v>
      </c>
      <c r="BC179" s="41">
        <v>0</v>
      </c>
      <c r="BD179" s="41">
        <v>0</v>
      </c>
      <c r="BE179" s="41">
        <v>0</v>
      </c>
      <c r="BF179" s="41">
        <v>0</v>
      </c>
      <c r="BG179" s="41">
        <v>0</v>
      </c>
      <c r="BH179" s="41">
        <v>0</v>
      </c>
      <c r="BI179" s="41">
        <v>0</v>
      </c>
      <c r="BJ179" s="41">
        <v>0</v>
      </c>
      <c r="BK179" s="41">
        <v>0</v>
      </c>
      <c r="BL179" s="41">
        <v>0</v>
      </c>
      <c r="BM179" s="41">
        <v>0</v>
      </c>
      <c r="BN179" s="41">
        <v>0</v>
      </c>
      <c r="BO179" s="41">
        <v>0</v>
      </c>
      <c r="BP179" s="41">
        <v>0</v>
      </c>
      <c r="BQ179" s="41">
        <v>0</v>
      </c>
      <c r="BR179" s="41">
        <v>0</v>
      </c>
      <c r="BS179" s="41">
        <v>0</v>
      </c>
      <c r="BT179" s="41">
        <v>0</v>
      </c>
      <c r="BU179" s="41">
        <v>0</v>
      </c>
      <c r="BV179" s="41">
        <v>0</v>
      </c>
      <c r="BW179" s="41">
        <v>0</v>
      </c>
      <c r="BX179" s="41">
        <v>0</v>
      </c>
      <c r="BY179" s="41">
        <v>0</v>
      </c>
      <c r="BZ179" s="41">
        <v>0</v>
      </c>
      <c r="CA179" s="41">
        <v>0</v>
      </c>
      <c r="CB179" s="41">
        <v>0</v>
      </c>
      <c r="CC179" s="41">
        <v>0</v>
      </c>
      <c r="CD179" s="41">
        <v>0</v>
      </c>
      <c r="CE179" s="41">
        <v>0</v>
      </c>
      <c r="CF179" s="41">
        <v>0</v>
      </c>
      <c r="CG179" s="41">
        <v>0</v>
      </c>
      <c r="CH179" s="41">
        <v>0</v>
      </c>
      <c r="CI179" s="41">
        <v>0</v>
      </c>
      <c r="CJ179" s="41">
        <v>0</v>
      </c>
      <c r="CK179" s="41">
        <v>0</v>
      </c>
      <c r="CL179" s="41">
        <v>0</v>
      </c>
      <c r="CM179" s="41">
        <v>0</v>
      </c>
      <c r="CN179" s="41">
        <v>0</v>
      </c>
      <c r="CO179" s="41">
        <v>0</v>
      </c>
      <c r="CP179" s="41">
        <v>0</v>
      </c>
      <c r="CQ179" s="41">
        <v>0</v>
      </c>
      <c r="CR179" s="41">
        <v>0</v>
      </c>
      <c r="CS179" s="41">
        <v>0</v>
      </c>
      <c r="CT179" s="41">
        <v>0</v>
      </c>
      <c r="CU179" s="41">
        <v>0</v>
      </c>
      <c r="CV179" s="41">
        <v>0</v>
      </c>
    </row>
    <row r="180" spans="1:100" ht="14.25">
      <c r="A180" s="84" t="s">
        <v>15620</v>
      </c>
      <c r="B180" s="41">
        <v>0</v>
      </c>
      <c r="C180" s="41">
        <v>0</v>
      </c>
      <c r="D180" s="41">
        <v>0</v>
      </c>
      <c r="E180" s="41">
        <v>0</v>
      </c>
      <c r="F180" s="41">
        <v>0</v>
      </c>
      <c r="G180" s="41">
        <v>0</v>
      </c>
      <c r="H180" s="41">
        <v>0</v>
      </c>
      <c r="I180" s="41">
        <v>0</v>
      </c>
      <c r="J180" s="41">
        <v>0</v>
      </c>
      <c r="K180" s="41">
        <v>0</v>
      </c>
      <c r="L180" s="41">
        <v>0</v>
      </c>
      <c r="M180" s="41">
        <v>0</v>
      </c>
      <c r="N180" s="41">
        <v>0</v>
      </c>
      <c r="O180" s="41">
        <v>0</v>
      </c>
      <c r="P180" s="41">
        <v>0</v>
      </c>
      <c r="Q180" s="41">
        <v>0</v>
      </c>
      <c r="R180" s="41">
        <v>0</v>
      </c>
      <c r="S180" s="41">
        <v>0</v>
      </c>
      <c r="T180" s="41">
        <v>0</v>
      </c>
      <c r="U180" s="41">
        <v>0</v>
      </c>
      <c r="V180" s="41">
        <v>0</v>
      </c>
      <c r="W180" s="41">
        <v>0</v>
      </c>
      <c r="X180" s="41">
        <v>0</v>
      </c>
      <c r="Y180" s="41">
        <v>0</v>
      </c>
      <c r="Z180" s="41">
        <v>0</v>
      </c>
      <c r="AA180" s="41">
        <v>0</v>
      </c>
      <c r="AB180" s="41">
        <v>0</v>
      </c>
      <c r="AC180" s="41">
        <v>0</v>
      </c>
      <c r="AD180" s="41">
        <v>0</v>
      </c>
      <c r="AE180" s="41">
        <v>0</v>
      </c>
      <c r="AF180" s="41">
        <v>0</v>
      </c>
      <c r="AG180" s="41">
        <v>0</v>
      </c>
      <c r="AH180" s="41">
        <v>0</v>
      </c>
      <c r="AI180" s="41">
        <v>0</v>
      </c>
      <c r="AJ180" s="41">
        <v>0</v>
      </c>
      <c r="AK180" s="41">
        <v>0</v>
      </c>
      <c r="AL180" s="41">
        <v>0</v>
      </c>
      <c r="AM180" s="41">
        <v>0</v>
      </c>
      <c r="AN180" s="41">
        <v>0</v>
      </c>
      <c r="AO180" s="41">
        <v>0</v>
      </c>
      <c r="AP180" s="41">
        <v>0</v>
      </c>
      <c r="AQ180" s="41">
        <v>0</v>
      </c>
      <c r="AR180" s="41">
        <v>0</v>
      </c>
      <c r="AS180" s="41">
        <v>0</v>
      </c>
      <c r="AT180" s="41">
        <v>0</v>
      </c>
      <c r="AU180" s="41">
        <v>0</v>
      </c>
      <c r="AV180" s="41">
        <v>0</v>
      </c>
      <c r="AW180" s="41">
        <v>0</v>
      </c>
      <c r="AX180" s="41">
        <v>0</v>
      </c>
      <c r="AY180" s="41">
        <v>0</v>
      </c>
      <c r="AZ180" s="41">
        <v>0</v>
      </c>
      <c r="BA180" s="41">
        <v>0</v>
      </c>
      <c r="BB180" s="41">
        <v>0</v>
      </c>
      <c r="BC180" s="41">
        <v>0</v>
      </c>
      <c r="BD180" s="41">
        <v>0</v>
      </c>
      <c r="BE180" s="41">
        <v>0</v>
      </c>
      <c r="BF180" s="41">
        <v>0</v>
      </c>
      <c r="BG180" s="41">
        <v>0</v>
      </c>
      <c r="BH180" s="41">
        <v>0</v>
      </c>
      <c r="BI180" s="41">
        <v>0</v>
      </c>
      <c r="BJ180" s="41">
        <v>0</v>
      </c>
      <c r="BK180" s="41">
        <v>0</v>
      </c>
      <c r="BL180" s="41">
        <v>0</v>
      </c>
      <c r="BM180" s="41">
        <v>0</v>
      </c>
      <c r="BN180" s="41">
        <v>0</v>
      </c>
      <c r="BO180" s="41">
        <v>0</v>
      </c>
      <c r="BP180" s="41">
        <v>0</v>
      </c>
      <c r="BQ180" s="41">
        <v>0</v>
      </c>
      <c r="BR180" s="41">
        <v>0</v>
      </c>
      <c r="BS180" s="41">
        <v>0</v>
      </c>
      <c r="BT180" s="41">
        <v>0</v>
      </c>
      <c r="BU180" s="41">
        <v>0</v>
      </c>
      <c r="BV180" s="41">
        <v>0</v>
      </c>
      <c r="BW180" s="41">
        <v>0</v>
      </c>
      <c r="BX180" s="41">
        <v>0</v>
      </c>
      <c r="BY180" s="41">
        <v>0</v>
      </c>
      <c r="BZ180" s="41">
        <v>0</v>
      </c>
      <c r="CA180" s="41">
        <v>0</v>
      </c>
      <c r="CB180" s="41">
        <v>0</v>
      </c>
      <c r="CC180" s="41">
        <v>0</v>
      </c>
      <c r="CD180" s="41">
        <v>0</v>
      </c>
      <c r="CE180" s="41">
        <v>0</v>
      </c>
      <c r="CF180" s="41">
        <v>0</v>
      </c>
      <c r="CG180" s="41">
        <v>0</v>
      </c>
      <c r="CH180" s="41">
        <v>0</v>
      </c>
      <c r="CI180" s="41">
        <v>0</v>
      </c>
      <c r="CJ180" s="41">
        <v>0</v>
      </c>
      <c r="CK180" s="41">
        <v>0</v>
      </c>
      <c r="CL180" s="41">
        <v>0</v>
      </c>
      <c r="CM180" s="41">
        <v>0</v>
      </c>
      <c r="CN180" s="41">
        <v>0</v>
      </c>
      <c r="CO180" s="41">
        <v>0</v>
      </c>
      <c r="CP180" s="41">
        <v>0</v>
      </c>
      <c r="CQ180" s="41">
        <v>0</v>
      </c>
      <c r="CR180" s="41">
        <v>0</v>
      </c>
      <c r="CS180" s="41">
        <v>0</v>
      </c>
      <c r="CT180" s="41">
        <v>0</v>
      </c>
      <c r="CU180" s="41">
        <v>0</v>
      </c>
      <c r="CV180" s="41">
        <v>0</v>
      </c>
    </row>
    <row r="181" spans="1:100" ht="14.25">
      <c r="A181" s="84" t="s">
        <v>15621</v>
      </c>
      <c r="B181" s="41">
        <v>0</v>
      </c>
      <c r="C181" s="41">
        <v>0</v>
      </c>
      <c r="D181" s="41">
        <v>0</v>
      </c>
      <c r="E181" s="41">
        <v>0</v>
      </c>
      <c r="F181" s="41">
        <v>1</v>
      </c>
      <c r="G181" s="41">
        <v>0</v>
      </c>
      <c r="H181" s="41">
        <v>0</v>
      </c>
      <c r="I181" s="41">
        <v>0</v>
      </c>
      <c r="J181" s="41">
        <v>0</v>
      </c>
      <c r="K181" s="41">
        <v>0</v>
      </c>
      <c r="L181" s="41">
        <v>1</v>
      </c>
      <c r="M181" s="41">
        <v>0</v>
      </c>
      <c r="N181" s="41">
        <v>1</v>
      </c>
      <c r="O181" s="41">
        <v>0</v>
      </c>
      <c r="P181" s="41">
        <v>0</v>
      </c>
      <c r="Q181" s="41">
        <v>0</v>
      </c>
      <c r="R181" s="41">
        <v>0</v>
      </c>
      <c r="S181" s="41">
        <v>0</v>
      </c>
      <c r="T181" s="41">
        <v>0</v>
      </c>
      <c r="U181" s="41">
        <v>0</v>
      </c>
      <c r="V181" s="41">
        <v>0</v>
      </c>
      <c r="W181" s="41">
        <v>0</v>
      </c>
      <c r="X181" s="41">
        <v>0</v>
      </c>
      <c r="Y181" s="41">
        <v>2</v>
      </c>
      <c r="Z181" s="41">
        <v>0</v>
      </c>
      <c r="AA181" s="41">
        <v>0</v>
      </c>
      <c r="AB181" s="41">
        <v>0</v>
      </c>
      <c r="AC181" s="41">
        <v>0</v>
      </c>
      <c r="AD181" s="41">
        <v>0</v>
      </c>
      <c r="AE181" s="41">
        <v>0</v>
      </c>
      <c r="AF181" s="41">
        <v>0</v>
      </c>
      <c r="AG181" s="41">
        <v>0</v>
      </c>
      <c r="AH181" s="41">
        <v>0</v>
      </c>
      <c r="AI181" s="41">
        <v>0</v>
      </c>
      <c r="AJ181" s="41">
        <v>0</v>
      </c>
      <c r="AK181" s="41">
        <v>0</v>
      </c>
      <c r="AL181" s="41">
        <v>0</v>
      </c>
      <c r="AM181" s="41">
        <v>0</v>
      </c>
      <c r="AN181" s="41">
        <v>0</v>
      </c>
      <c r="AO181" s="41">
        <v>0</v>
      </c>
      <c r="AP181" s="41">
        <v>0</v>
      </c>
      <c r="AQ181" s="41">
        <v>0</v>
      </c>
      <c r="AR181" s="41">
        <v>0</v>
      </c>
      <c r="AS181" s="41">
        <v>0</v>
      </c>
      <c r="AT181" s="41">
        <v>0</v>
      </c>
      <c r="AU181" s="41">
        <v>0</v>
      </c>
      <c r="AV181" s="41">
        <v>1</v>
      </c>
      <c r="AW181" s="41">
        <v>0</v>
      </c>
      <c r="AX181" s="41">
        <v>0</v>
      </c>
      <c r="AY181" s="41">
        <v>0</v>
      </c>
      <c r="AZ181" s="41">
        <v>0</v>
      </c>
      <c r="BA181" s="41">
        <v>0</v>
      </c>
      <c r="BB181" s="41">
        <v>0</v>
      </c>
      <c r="BC181" s="41">
        <v>0</v>
      </c>
      <c r="BD181" s="41">
        <v>0</v>
      </c>
      <c r="BE181" s="41">
        <v>1</v>
      </c>
      <c r="BF181" s="41">
        <v>0</v>
      </c>
      <c r="BG181" s="41">
        <v>1</v>
      </c>
      <c r="BH181" s="41">
        <v>0</v>
      </c>
      <c r="BI181" s="41">
        <v>0</v>
      </c>
      <c r="BJ181" s="41">
        <v>1</v>
      </c>
      <c r="BK181" s="41">
        <v>0</v>
      </c>
      <c r="BL181" s="41">
        <v>0</v>
      </c>
      <c r="BM181" s="41">
        <v>0</v>
      </c>
      <c r="BN181" s="41">
        <v>1</v>
      </c>
      <c r="BO181" s="41">
        <v>0</v>
      </c>
      <c r="BP181" s="41">
        <v>1</v>
      </c>
      <c r="BQ181" s="41">
        <v>0</v>
      </c>
      <c r="BR181" s="41">
        <v>0</v>
      </c>
      <c r="BS181" s="41">
        <v>0</v>
      </c>
      <c r="BT181" s="41">
        <v>0</v>
      </c>
      <c r="BU181" s="41">
        <v>0</v>
      </c>
      <c r="BV181" s="41">
        <v>0</v>
      </c>
      <c r="BW181" s="41">
        <v>0</v>
      </c>
      <c r="BX181" s="41">
        <v>0</v>
      </c>
      <c r="BY181" s="41">
        <v>0</v>
      </c>
      <c r="BZ181" s="41">
        <v>1</v>
      </c>
      <c r="CA181" s="41">
        <v>0</v>
      </c>
      <c r="CB181" s="41">
        <v>0</v>
      </c>
      <c r="CC181" s="41">
        <v>0</v>
      </c>
      <c r="CD181" s="41">
        <v>0</v>
      </c>
      <c r="CE181" s="41">
        <v>0</v>
      </c>
      <c r="CF181" s="41">
        <v>0</v>
      </c>
      <c r="CG181" s="41">
        <v>0</v>
      </c>
      <c r="CH181" s="41">
        <v>0</v>
      </c>
      <c r="CI181" s="41">
        <v>0</v>
      </c>
      <c r="CJ181" s="41">
        <v>0</v>
      </c>
      <c r="CK181" s="41">
        <v>0</v>
      </c>
      <c r="CL181" s="41">
        <v>0</v>
      </c>
      <c r="CM181" s="41">
        <v>0</v>
      </c>
      <c r="CN181" s="41">
        <v>0</v>
      </c>
      <c r="CO181" s="41">
        <v>0</v>
      </c>
      <c r="CP181" s="41">
        <v>0</v>
      </c>
      <c r="CQ181" s="41">
        <v>0</v>
      </c>
      <c r="CR181" s="41">
        <v>0</v>
      </c>
      <c r="CS181" s="41">
        <v>0</v>
      </c>
      <c r="CT181" s="41">
        <v>0</v>
      </c>
      <c r="CU181" s="41">
        <v>0</v>
      </c>
      <c r="CV181" s="41">
        <v>2</v>
      </c>
    </row>
    <row r="182" spans="1:100" ht="14.25">
      <c r="A182" s="84" t="s">
        <v>15622</v>
      </c>
      <c r="B182" s="41">
        <v>0</v>
      </c>
      <c r="C182" s="41">
        <v>0</v>
      </c>
      <c r="D182" s="41">
        <v>0</v>
      </c>
      <c r="E182" s="41">
        <v>0</v>
      </c>
      <c r="F182" s="41">
        <v>0</v>
      </c>
      <c r="G182" s="41">
        <v>0</v>
      </c>
      <c r="H182" s="41">
        <v>0</v>
      </c>
      <c r="I182" s="41">
        <v>0</v>
      </c>
      <c r="J182" s="41">
        <v>0</v>
      </c>
      <c r="K182" s="41">
        <v>0</v>
      </c>
      <c r="L182" s="41">
        <v>0</v>
      </c>
      <c r="M182" s="41">
        <v>0</v>
      </c>
      <c r="N182" s="41">
        <v>0</v>
      </c>
      <c r="O182" s="41">
        <v>0</v>
      </c>
      <c r="P182" s="41">
        <v>0</v>
      </c>
      <c r="Q182" s="41">
        <v>0</v>
      </c>
      <c r="R182" s="41">
        <v>0</v>
      </c>
      <c r="S182" s="41">
        <v>0</v>
      </c>
      <c r="T182" s="41">
        <v>0</v>
      </c>
      <c r="U182" s="41">
        <v>0</v>
      </c>
      <c r="V182" s="41">
        <v>0</v>
      </c>
      <c r="W182" s="41">
        <v>0</v>
      </c>
      <c r="X182" s="41">
        <v>0</v>
      </c>
      <c r="Y182" s="41">
        <v>0</v>
      </c>
      <c r="Z182" s="41">
        <v>0</v>
      </c>
      <c r="AA182" s="41">
        <v>0</v>
      </c>
      <c r="AB182" s="41">
        <v>0</v>
      </c>
      <c r="AC182" s="41">
        <v>0</v>
      </c>
      <c r="AD182" s="41">
        <v>0</v>
      </c>
      <c r="AE182" s="41">
        <v>0</v>
      </c>
      <c r="AF182" s="41">
        <v>0</v>
      </c>
      <c r="AG182" s="41">
        <v>0</v>
      </c>
      <c r="AH182" s="41">
        <v>0</v>
      </c>
      <c r="AI182" s="41">
        <v>0</v>
      </c>
      <c r="AJ182" s="41">
        <v>0</v>
      </c>
      <c r="AK182" s="41">
        <v>0</v>
      </c>
      <c r="AL182" s="41">
        <v>0</v>
      </c>
      <c r="AM182" s="41">
        <v>0</v>
      </c>
      <c r="AN182" s="41">
        <v>0</v>
      </c>
      <c r="AO182" s="41">
        <v>0</v>
      </c>
      <c r="AP182" s="41">
        <v>0</v>
      </c>
      <c r="AQ182" s="41">
        <v>0</v>
      </c>
      <c r="AR182" s="41">
        <v>0</v>
      </c>
      <c r="AS182" s="41">
        <v>0</v>
      </c>
      <c r="AT182" s="41">
        <v>0</v>
      </c>
      <c r="AU182" s="41">
        <v>0</v>
      </c>
      <c r="AV182" s="41">
        <v>0</v>
      </c>
      <c r="AW182" s="41">
        <v>0</v>
      </c>
      <c r="AX182" s="41">
        <v>0</v>
      </c>
      <c r="AY182" s="41">
        <v>0</v>
      </c>
      <c r="AZ182" s="41">
        <v>0</v>
      </c>
      <c r="BA182" s="41">
        <v>0</v>
      </c>
      <c r="BB182" s="41">
        <v>0</v>
      </c>
      <c r="BC182" s="41">
        <v>0</v>
      </c>
      <c r="BD182" s="41">
        <v>0</v>
      </c>
      <c r="BE182" s="41">
        <v>0</v>
      </c>
      <c r="BF182" s="41">
        <v>0</v>
      </c>
      <c r="BG182" s="41">
        <v>0</v>
      </c>
      <c r="BH182" s="41">
        <v>0</v>
      </c>
      <c r="BI182" s="41">
        <v>0</v>
      </c>
      <c r="BJ182" s="41">
        <v>0</v>
      </c>
      <c r="BK182" s="41">
        <v>0</v>
      </c>
      <c r="BL182" s="41">
        <v>0</v>
      </c>
      <c r="BM182" s="41">
        <v>0</v>
      </c>
      <c r="BN182" s="41">
        <v>0</v>
      </c>
      <c r="BO182" s="41">
        <v>0</v>
      </c>
      <c r="BP182" s="41">
        <v>0</v>
      </c>
      <c r="BQ182" s="41">
        <v>0</v>
      </c>
      <c r="BR182" s="41">
        <v>0</v>
      </c>
      <c r="BS182" s="41">
        <v>0</v>
      </c>
      <c r="BT182" s="41">
        <v>0</v>
      </c>
      <c r="BU182" s="41">
        <v>0</v>
      </c>
      <c r="BV182" s="41">
        <v>0</v>
      </c>
      <c r="BW182" s="41">
        <v>0</v>
      </c>
      <c r="BX182" s="41">
        <v>0</v>
      </c>
      <c r="BY182" s="41">
        <v>0</v>
      </c>
      <c r="BZ182" s="41">
        <v>0</v>
      </c>
      <c r="CA182" s="41">
        <v>0</v>
      </c>
      <c r="CB182" s="41">
        <v>0</v>
      </c>
      <c r="CC182" s="41">
        <v>0</v>
      </c>
      <c r="CD182" s="41">
        <v>0</v>
      </c>
      <c r="CE182" s="41">
        <v>0</v>
      </c>
      <c r="CF182" s="41">
        <v>0</v>
      </c>
      <c r="CG182" s="41">
        <v>0</v>
      </c>
      <c r="CH182" s="41">
        <v>0</v>
      </c>
      <c r="CI182" s="41">
        <v>0</v>
      </c>
      <c r="CJ182" s="41">
        <v>0</v>
      </c>
      <c r="CK182" s="41">
        <v>0</v>
      </c>
      <c r="CL182" s="41">
        <v>0</v>
      </c>
      <c r="CM182" s="41">
        <v>0</v>
      </c>
      <c r="CN182" s="41">
        <v>0</v>
      </c>
      <c r="CO182" s="41">
        <v>0</v>
      </c>
      <c r="CP182" s="41">
        <v>0</v>
      </c>
      <c r="CQ182" s="41">
        <v>0</v>
      </c>
      <c r="CR182" s="41">
        <v>0</v>
      </c>
      <c r="CS182" s="41">
        <v>0</v>
      </c>
      <c r="CT182" s="41">
        <v>0</v>
      </c>
      <c r="CU182" s="41">
        <v>0</v>
      </c>
      <c r="CV182" s="41">
        <v>0</v>
      </c>
    </row>
    <row r="183" spans="1:100" ht="14.25">
      <c r="A183" s="84" t="s">
        <v>15623</v>
      </c>
      <c r="B183" s="41">
        <v>0</v>
      </c>
      <c r="C183" s="41">
        <v>0</v>
      </c>
      <c r="D183" s="41">
        <v>0</v>
      </c>
      <c r="E183" s="41">
        <v>0</v>
      </c>
      <c r="F183" s="41">
        <v>0</v>
      </c>
      <c r="G183" s="41">
        <v>0</v>
      </c>
      <c r="H183" s="41">
        <v>3</v>
      </c>
      <c r="I183" s="41">
        <v>0</v>
      </c>
      <c r="J183" s="41">
        <v>1</v>
      </c>
      <c r="K183" s="41">
        <v>0</v>
      </c>
      <c r="L183" s="41">
        <v>0</v>
      </c>
      <c r="M183" s="41">
        <v>0</v>
      </c>
      <c r="N183" s="41">
        <v>0</v>
      </c>
      <c r="O183" s="41">
        <v>2</v>
      </c>
      <c r="P183" s="41">
        <v>0</v>
      </c>
      <c r="Q183" s="41">
        <v>0</v>
      </c>
      <c r="R183" s="41">
        <v>1</v>
      </c>
      <c r="S183" s="41">
        <v>0</v>
      </c>
      <c r="T183" s="41">
        <v>0</v>
      </c>
      <c r="U183" s="41">
        <v>2</v>
      </c>
      <c r="V183" s="41">
        <v>0</v>
      </c>
      <c r="W183" s="41">
        <v>0</v>
      </c>
      <c r="X183" s="41">
        <v>0</v>
      </c>
      <c r="Y183" s="41">
        <v>1</v>
      </c>
      <c r="Z183" s="41">
        <v>2</v>
      </c>
      <c r="AA183" s="41">
        <v>0</v>
      </c>
      <c r="AB183" s="41">
        <v>0</v>
      </c>
      <c r="AC183" s="41">
        <v>0</v>
      </c>
      <c r="AD183" s="41">
        <v>1</v>
      </c>
      <c r="AE183" s="41">
        <v>0</v>
      </c>
      <c r="AF183" s="41">
        <v>1</v>
      </c>
      <c r="AG183" s="41">
        <v>0</v>
      </c>
      <c r="AH183" s="41">
        <v>0</v>
      </c>
      <c r="AI183" s="41">
        <v>0</v>
      </c>
      <c r="AJ183" s="41">
        <v>0</v>
      </c>
      <c r="AK183" s="41">
        <v>0</v>
      </c>
      <c r="AL183" s="41">
        <v>0</v>
      </c>
      <c r="AM183" s="41">
        <v>0</v>
      </c>
      <c r="AN183" s="41">
        <v>0</v>
      </c>
      <c r="AO183" s="41">
        <v>0</v>
      </c>
      <c r="AP183" s="41">
        <v>0</v>
      </c>
      <c r="AQ183" s="41">
        <v>0</v>
      </c>
      <c r="AR183" s="41">
        <v>0</v>
      </c>
      <c r="AS183" s="41">
        <v>3</v>
      </c>
      <c r="AT183" s="41">
        <v>1</v>
      </c>
      <c r="AU183" s="41">
        <v>13</v>
      </c>
      <c r="AV183" s="41">
        <v>0</v>
      </c>
      <c r="AW183" s="41">
        <v>3</v>
      </c>
      <c r="AX183" s="41">
        <v>0</v>
      </c>
      <c r="AY183" s="41">
        <v>2</v>
      </c>
      <c r="AZ183" s="41">
        <v>0</v>
      </c>
      <c r="BA183" s="41">
        <v>0</v>
      </c>
      <c r="BB183" s="41">
        <v>0</v>
      </c>
      <c r="BC183" s="41">
        <v>0</v>
      </c>
      <c r="BD183" s="41">
        <v>0</v>
      </c>
      <c r="BE183" s="41">
        <v>0</v>
      </c>
      <c r="BF183" s="41">
        <v>0</v>
      </c>
      <c r="BG183" s="41">
        <v>0</v>
      </c>
      <c r="BH183" s="41">
        <v>0</v>
      </c>
      <c r="BI183" s="41">
        <v>0</v>
      </c>
      <c r="BJ183" s="41">
        <v>0</v>
      </c>
      <c r="BK183" s="41">
        <v>0</v>
      </c>
      <c r="BL183" s="41">
        <v>0</v>
      </c>
      <c r="BM183" s="41">
        <v>0</v>
      </c>
      <c r="BN183" s="41">
        <v>0</v>
      </c>
      <c r="BO183" s="41">
        <v>0</v>
      </c>
      <c r="BP183" s="41">
        <v>0</v>
      </c>
      <c r="BQ183" s="41">
        <v>2</v>
      </c>
      <c r="BR183" s="41">
        <v>1</v>
      </c>
      <c r="BS183" s="41">
        <v>0</v>
      </c>
      <c r="BT183" s="41">
        <v>2</v>
      </c>
      <c r="BU183" s="41">
        <v>2</v>
      </c>
      <c r="BV183" s="41">
        <v>0</v>
      </c>
      <c r="BW183" s="41">
        <v>0</v>
      </c>
      <c r="BX183" s="41">
        <v>0</v>
      </c>
      <c r="BY183" s="41">
        <v>1</v>
      </c>
      <c r="BZ183" s="41">
        <v>0</v>
      </c>
      <c r="CA183" s="41">
        <v>0</v>
      </c>
      <c r="CB183" s="41">
        <v>0</v>
      </c>
      <c r="CC183" s="41">
        <v>2</v>
      </c>
      <c r="CD183" s="41">
        <v>0</v>
      </c>
      <c r="CE183" s="41">
        <v>0</v>
      </c>
      <c r="CF183" s="41">
        <v>0</v>
      </c>
      <c r="CG183" s="41">
        <v>2</v>
      </c>
      <c r="CH183" s="41">
        <v>1</v>
      </c>
      <c r="CI183" s="41">
        <v>0</v>
      </c>
      <c r="CJ183" s="41">
        <v>0</v>
      </c>
      <c r="CK183" s="41">
        <v>0</v>
      </c>
      <c r="CL183" s="41">
        <v>0</v>
      </c>
      <c r="CM183" s="41">
        <v>0</v>
      </c>
      <c r="CN183" s="41">
        <v>0</v>
      </c>
      <c r="CO183" s="41">
        <v>0</v>
      </c>
      <c r="CP183" s="41">
        <v>0</v>
      </c>
      <c r="CQ183" s="41">
        <v>0</v>
      </c>
      <c r="CR183" s="41">
        <v>0</v>
      </c>
      <c r="CS183" s="41">
        <v>1</v>
      </c>
      <c r="CT183" s="41">
        <v>0</v>
      </c>
      <c r="CU183" s="41">
        <v>0</v>
      </c>
      <c r="CV183" s="41">
        <v>0</v>
      </c>
    </row>
    <row r="184" spans="1:100" ht="14.25">
      <c r="A184" s="84" t="s">
        <v>15624</v>
      </c>
      <c r="B184" s="41">
        <v>0</v>
      </c>
      <c r="C184" s="41">
        <v>0</v>
      </c>
      <c r="D184" s="41">
        <v>0</v>
      </c>
      <c r="E184" s="41">
        <v>0</v>
      </c>
      <c r="F184" s="41">
        <v>0</v>
      </c>
      <c r="G184" s="41">
        <v>0</v>
      </c>
      <c r="H184" s="41">
        <v>0</v>
      </c>
      <c r="I184" s="41">
        <v>0</v>
      </c>
      <c r="J184" s="41">
        <v>1</v>
      </c>
      <c r="K184" s="41">
        <v>0</v>
      </c>
      <c r="L184" s="41">
        <v>0</v>
      </c>
      <c r="M184" s="41">
        <v>2</v>
      </c>
      <c r="N184" s="41">
        <v>0</v>
      </c>
      <c r="O184" s="41">
        <v>0</v>
      </c>
      <c r="P184" s="41">
        <v>0</v>
      </c>
      <c r="Q184" s="41">
        <v>0</v>
      </c>
      <c r="R184" s="41">
        <v>0</v>
      </c>
      <c r="S184" s="41">
        <v>0</v>
      </c>
      <c r="T184" s="41">
        <v>0</v>
      </c>
      <c r="U184" s="41">
        <v>0</v>
      </c>
      <c r="V184" s="41">
        <v>0</v>
      </c>
      <c r="W184" s="41">
        <v>1</v>
      </c>
      <c r="X184" s="41">
        <v>0</v>
      </c>
      <c r="Y184" s="41">
        <v>0</v>
      </c>
      <c r="Z184" s="41">
        <v>0</v>
      </c>
      <c r="AA184" s="41">
        <v>0</v>
      </c>
      <c r="AB184" s="41">
        <v>0</v>
      </c>
      <c r="AC184" s="41">
        <v>0</v>
      </c>
      <c r="AD184" s="41">
        <v>0</v>
      </c>
      <c r="AE184" s="41">
        <v>0</v>
      </c>
      <c r="AF184" s="41">
        <v>0</v>
      </c>
      <c r="AG184" s="41">
        <v>0</v>
      </c>
      <c r="AH184" s="41">
        <v>0</v>
      </c>
      <c r="AI184" s="41">
        <v>1</v>
      </c>
      <c r="AJ184" s="41">
        <v>0</v>
      </c>
      <c r="AK184" s="41">
        <v>1</v>
      </c>
      <c r="AL184" s="41">
        <v>0</v>
      </c>
      <c r="AM184" s="41">
        <v>0</v>
      </c>
      <c r="AN184" s="41">
        <v>0</v>
      </c>
      <c r="AO184" s="41">
        <v>0</v>
      </c>
      <c r="AP184" s="41">
        <v>0</v>
      </c>
      <c r="AQ184" s="41">
        <v>0</v>
      </c>
      <c r="AR184" s="41">
        <v>0</v>
      </c>
      <c r="AS184" s="41">
        <v>0</v>
      </c>
      <c r="AT184" s="41">
        <v>0</v>
      </c>
      <c r="AU184" s="41">
        <v>0</v>
      </c>
      <c r="AV184" s="41">
        <v>0</v>
      </c>
      <c r="AW184" s="41">
        <v>0</v>
      </c>
      <c r="AX184" s="41">
        <v>0</v>
      </c>
      <c r="AY184" s="41">
        <v>0</v>
      </c>
      <c r="AZ184" s="41">
        <v>1</v>
      </c>
      <c r="BA184" s="41">
        <v>0</v>
      </c>
      <c r="BB184" s="41">
        <v>0</v>
      </c>
      <c r="BC184" s="41">
        <v>0</v>
      </c>
      <c r="BD184" s="41">
        <v>0</v>
      </c>
      <c r="BE184" s="41">
        <v>0</v>
      </c>
      <c r="BF184" s="41">
        <v>0</v>
      </c>
      <c r="BG184" s="41">
        <v>0</v>
      </c>
      <c r="BH184" s="41">
        <v>0</v>
      </c>
      <c r="BI184" s="41">
        <v>0</v>
      </c>
      <c r="BJ184" s="41">
        <v>0</v>
      </c>
      <c r="BK184" s="41">
        <v>0</v>
      </c>
      <c r="BL184" s="41">
        <v>2</v>
      </c>
      <c r="BM184" s="41">
        <v>0</v>
      </c>
      <c r="BN184" s="41">
        <v>0</v>
      </c>
      <c r="BO184" s="41">
        <v>0</v>
      </c>
      <c r="BP184" s="41">
        <v>0</v>
      </c>
      <c r="BQ184" s="41">
        <v>0</v>
      </c>
      <c r="BR184" s="41">
        <v>1</v>
      </c>
      <c r="BS184" s="41">
        <v>0</v>
      </c>
      <c r="BT184" s="41">
        <v>0</v>
      </c>
      <c r="BU184" s="41">
        <v>0</v>
      </c>
      <c r="BV184" s="41">
        <v>1</v>
      </c>
      <c r="BW184" s="41">
        <v>0</v>
      </c>
      <c r="BX184" s="41">
        <v>0</v>
      </c>
      <c r="BY184" s="41">
        <v>0</v>
      </c>
      <c r="BZ184" s="41">
        <v>0</v>
      </c>
      <c r="CA184" s="41">
        <v>0</v>
      </c>
      <c r="CB184" s="41">
        <v>0</v>
      </c>
      <c r="CC184" s="41">
        <v>0</v>
      </c>
      <c r="CD184" s="41">
        <v>0</v>
      </c>
      <c r="CE184" s="41">
        <v>0</v>
      </c>
      <c r="CF184" s="41">
        <v>0</v>
      </c>
      <c r="CG184" s="41">
        <v>0</v>
      </c>
      <c r="CH184" s="41">
        <v>0</v>
      </c>
      <c r="CI184" s="41">
        <v>0</v>
      </c>
      <c r="CJ184" s="41">
        <v>0</v>
      </c>
      <c r="CK184" s="41">
        <v>0</v>
      </c>
      <c r="CL184" s="41">
        <v>0</v>
      </c>
      <c r="CM184" s="41">
        <v>0</v>
      </c>
      <c r="CN184" s="41">
        <v>0</v>
      </c>
      <c r="CO184" s="41">
        <v>0</v>
      </c>
      <c r="CP184" s="41">
        <v>0</v>
      </c>
      <c r="CQ184" s="41">
        <v>1</v>
      </c>
      <c r="CR184" s="41">
        <v>0</v>
      </c>
      <c r="CS184" s="41">
        <v>0</v>
      </c>
      <c r="CT184" s="41">
        <v>0</v>
      </c>
      <c r="CU184" s="41">
        <v>0</v>
      </c>
      <c r="CV184" s="41">
        <v>0</v>
      </c>
    </row>
    <row r="185" spans="1:100" ht="14.25">
      <c r="A185" s="84" t="s">
        <v>15625</v>
      </c>
      <c r="B185" s="41">
        <v>0</v>
      </c>
      <c r="C185" s="41">
        <v>0</v>
      </c>
      <c r="D185" s="41">
        <v>0</v>
      </c>
      <c r="E185" s="41">
        <v>0</v>
      </c>
      <c r="F185" s="41">
        <v>0</v>
      </c>
      <c r="G185" s="41">
        <v>0</v>
      </c>
      <c r="H185" s="41">
        <v>0</v>
      </c>
      <c r="I185" s="41">
        <v>0</v>
      </c>
      <c r="J185" s="41">
        <v>0</v>
      </c>
      <c r="K185" s="41">
        <v>0</v>
      </c>
      <c r="L185" s="41">
        <v>0</v>
      </c>
      <c r="M185" s="41">
        <v>0</v>
      </c>
      <c r="N185" s="41">
        <v>0</v>
      </c>
      <c r="O185" s="41">
        <v>0</v>
      </c>
      <c r="P185" s="41">
        <v>0</v>
      </c>
      <c r="Q185" s="41">
        <v>0</v>
      </c>
      <c r="R185" s="41">
        <v>0</v>
      </c>
      <c r="S185" s="41">
        <v>0</v>
      </c>
      <c r="T185" s="41">
        <v>0</v>
      </c>
      <c r="U185" s="41">
        <v>0</v>
      </c>
      <c r="V185" s="41">
        <v>0</v>
      </c>
      <c r="W185" s="41">
        <v>0</v>
      </c>
      <c r="X185" s="41">
        <v>0</v>
      </c>
      <c r="Y185" s="41">
        <v>0</v>
      </c>
      <c r="Z185" s="41">
        <v>0</v>
      </c>
      <c r="AA185" s="41">
        <v>0</v>
      </c>
      <c r="AB185" s="41">
        <v>0</v>
      </c>
      <c r="AC185" s="41">
        <v>0</v>
      </c>
      <c r="AD185" s="41">
        <v>0</v>
      </c>
      <c r="AE185" s="41">
        <v>0</v>
      </c>
      <c r="AF185" s="41">
        <v>0</v>
      </c>
      <c r="AG185" s="41">
        <v>0</v>
      </c>
      <c r="AH185" s="41">
        <v>0</v>
      </c>
      <c r="AI185" s="41">
        <v>0</v>
      </c>
      <c r="AJ185" s="41">
        <v>0</v>
      </c>
      <c r="AK185" s="41">
        <v>0</v>
      </c>
      <c r="AL185" s="41">
        <v>0</v>
      </c>
      <c r="AM185" s="41">
        <v>0</v>
      </c>
      <c r="AN185" s="41">
        <v>0</v>
      </c>
      <c r="AO185" s="41">
        <v>0</v>
      </c>
      <c r="AP185" s="41">
        <v>0</v>
      </c>
      <c r="AQ185" s="41">
        <v>0</v>
      </c>
      <c r="AR185" s="41">
        <v>0</v>
      </c>
      <c r="AS185" s="41">
        <v>0</v>
      </c>
      <c r="AT185" s="41">
        <v>0</v>
      </c>
      <c r="AU185" s="41">
        <v>0</v>
      </c>
      <c r="AV185" s="41">
        <v>0</v>
      </c>
      <c r="AW185" s="41">
        <v>0</v>
      </c>
      <c r="AX185" s="41">
        <v>0</v>
      </c>
      <c r="AY185" s="41">
        <v>0</v>
      </c>
      <c r="AZ185" s="41">
        <v>0</v>
      </c>
      <c r="BA185" s="41">
        <v>0</v>
      </c>
      <c r="BB185" s="41">
        <v>0</v>
      </c>
      <c r="BC185" s="41">
        <v>0</v>
      </c>
      <c r="BD185" s="41">
        <v>0</v>
      </c>
      <c r="BE185" s="41">
        <v>0</v>
      </c>
      <c r="BF185" s="41">
        <v>0</v>
      </c>
      <c r="BG185" s="41">
        <v>0</v>
      </c>
      <c r="BH185" s="41">
        <v>0</v>
      </c>
      <c r="BI185" s="41">
        <v>0</v>
      </c>
      <c r="BJ185" s="41">
        <v>0</v>
      </c>
      <c r="BK185" s="41">
        <v>0</v>
      </c>
      <c r="BL185" s="41">
        <v>0</v>
      </c>
      <c r="BM185" s="41">
        <v>0</v>
      </c>
      <c r="BN185" s="41">
        <v>0</v>
      </c>
      <c r="BO185" s="41">
        <v>0</v>
      </c>
      <c r="BP185" s="41">
        <v>0</v>
      </c>
      <c r="BQ185" s="41">
        <v>0</v>
      </c>
      <c r="BR185" s="41">
        <v>0</v>
      </c>
      <c r="BS185" s="41">
        <v>0</v>
      </c>
      <c r="BT185" s="41">
        <v>0</v>
      </c>
      <c r="BU185" s="41">
        <v>0</v>
      </c>
      <c r="BV185" s="41">
        <v>0</v>
      </c>
      <c r="BW185" s="41">
        <v>0</v>
      </c>
      <c r="BX185" s="41">
        <v>0</v>
      </c>
      <c r="BY185" s="41">
        <v>0</v>
      </c>
      <c r="BZ185" s="41">
        <v>0</v>
      </c>
      <c r="CA185" s="41">
        <v>0</v>
      </c>
      <c r="CB185" s="41">
        <v>0</v>
      </c>
      <c r="CC185" s="41">
        <v>0</v>
      </c>
      <c r="CD185" s="41">
        <v>0</v>
      </c>
      <c r="CE185" s="41">
        <v>0</v>
      </c>
      <c r="CF185" s="41">
        <v>0</v>
      </c>
      <c r="CG185" s="41">
        <v>0</v>
      </c>
      <c r="CH185" s="41">
        <v>0</v>
      </c>
      <c r="CI185" s="41">
        <v>0</v>
      </c>
      <c r="CJ185" s="41">
        <v>0</v>
      </c>
      <c r="CK185" s="41">
        <v>0</v>
      </c>
      <c r="CL185" s="41">
        <v>0</v>
      </c>
      <c r="CM185" s="41">
        <v>0</v>
      </c>
      <c r="CN185" s="41">
        <v>0</v>
      </c>
      <c r="CO185" s="41">
        <v>0</v>
      </c>
      <c r="CP185" s="41">
        <v>0</v>
      </c>
      <c r="CQ185" s="41">
        <v>0</v>
      </c>
      <c r="CR185" s="41">
        <v>0</v>
      </c>
      <c r="CS185" s="41">
        <v>0</v>
      </c>
      <c r="CT185" s="41">
        <v>0</v>
      </c>
      <c r="CU185" s="41">
        <v>0</v>
      </c>
      <c r="CV185" s="41">
        <v>0</v>
      </c>
    </row>
    <row r="186" spans="1:100" ht="14.25">
      <c r="A186" s="84" t="s">
        <v>15626</v>
      </c>
      <c r="B186" s="41">
        <v>0</v>
      </c>
      <c r="C186" s="41">
        <v>0</v>
      </c>
      <c r="D186" s="41">
        <v>0</v>
      </c>
      <c r="E186" s="41">
        <v>0</v>
      </c>
      <c r="F186" s="41">
        <v>1</v>
      </c>
      <c r="G186" s="41">
        <v>0</v>
      </c>
      <c r="H186" s="41">
        <v>0</v>
      </c>
      <c r="I186" s="41">
        <v>0</v>
      </c>
      <c r="J186" s="41">
        <v>0</v>
      </c>
      <c r="K186" s="41">
        <v>0</v>
      </c>
      <c r="L186" s="41">
        <v>0</v>
      </c>
      <c r="M186" s="41">
        <v>0</v>
      </c>
      <c r="N186" s="41">
        <v>0</v>
      </c>
      <c r="O186" s="41">
        <v>0</v>
      </c>
      <c r="P186" s="41">
        <v>0</v>
      </c>
      <c r="Q186" s="41">
        <v>0</v>
      </c>
      <c r="R186" s="41">
        <v>1</v>
      </c>
      <c r="S186" s="41">
        <v>0</v>
      </c>
      <c r="T186" s="41">
        <v>0</v>
      </c>
      <c r="U186" s="41">
        <v>0</v>
      </c>
      <c r="V186" s="41">
        <v>0</v>
      </c>
      <c r="W186" s="41">
        <v>0</v>
      </c>
      <c r="X186" s="41">
        <v>0</v>
      </c>
      <c r="Y186" s="41">
        <v>0</v>
      </c>
      <c r="Z186" s="41">
        <v>1</v>
      </c>
      <c r="AA186" s="41">
        <v>0</v>
      </c>
      <c r="AB186" s="41">
        <v>0</v>
      </c>
      <c r="AC186" s="41">
        <v>0</v>
      </c>
      <c r="AD186" s="41">
        <v>1</v>
      </c>
      <c r="AE186" s="41">
        <v>0</v>
      </c>
      <c r="AF186" s="41">
        <v>0</v>
      </c>
      <c r="AG186" s="41">
        <v>0</v>
      </c>
      <c r="AH186" s="41">
        <v>0</v>
      </c>
      <c r="AI186" s="41">
        <v>0</v>
      </c>
      <c r="AJ186" s="41">
        <v>0</v>
      </c>
      <c r="AK186" s="41">
        <v>0</v>
      </c>
      <c r="AL186" s="41">
        <v>0</v>
      </c>
      <c r="AM186" s="41">
        <v>0</v>
      </c>
      <c r="AN186" s="41">
        <v>0</v>
      </c>
      <c r="AO186" s="41">
        <v>0</v>
      </c>
      <c r="AP186" s="41">
        <v>0</v>
      </c>
      <c r="AQ186" s="41">
        <v>0</v>
      </c>
      <c r="AR186" s="41">
        <v>0</v>
      </c>
      <c r="AS186" s="41">
        <v>0</v>
      </c>
      <c r="AT186" s="41">
        <v>0</v>
      </c>
      <c r="AU186" s="41">
        <v>0</v>
      </c>
      <c r="AV186" s="41">
        <v>0</v>
      </c>
      <c r="AW186" s="41">
        <v>0</v>
      </c>
      <c r="AX186" s="41">
        <v>0</v>
      </c>
      <c r="AY186" s="41">
        <v>0</v>
      </c>
      <c r="AZ186" s="41">
        <v>0</v>
      </c>
      <c r="BA186" s="41">
        <v>0</v>
      </c>
      <c r="BB186" s="41">
        <v>0</v>
      </c>
      <c r="BC186" s="41">
        <v>0</v>
      </c>
      <c r="BD186" s="41">
        <v>0</v>
      </c>
      <c r="BE186" s="41">
        <v>1</v>
      </c>
      <c r="BF186" s="41">
        <v>0</v>
      </c>
      <c r="BG186" s="41">
        <v>0</v>
      </c>
      <c r="BH186" s="41">
        <v>0</v>
      </c>
      <c r="BI186" s="41">
        <v>0</v>
      </c>
      <c r="BJ186" s="41">
        <v>0</v>
      </c>
      <c r="BK186" s="41">
        <v>1</v>
      </c>
      <c r="BL186" s="41">
        <v>0</v>
      </c>
      <c r="BM186" s="41">
        <v>0</v>
      </c>
      <c r="BN186" s="41">
        <v>0</v>
      </c>
      <c r="BO186" s="41">
        <v>0</v>
      </c>
      <c r="BP186" s="41">
        <v>0</v>
      </c>
      <c r="BQ186" s="41">
        <v>0</v>
      </c>
      <c r="BR186" s="41">
        <v>0</v>
      </c>
      <c r="BS186" s="41">
        <v>0</v>
      </c>
      <c r="BT186" s="41">
        <v>0</v>
      </c>
      <c r="BU186" s="41">
        <v>0</v>
      </c>
      <c r="BV186" s="41">
        <v>0</v>
      </c>
      <c r="BW186" s="41">
        <v>0</v>
      </c>
      <c r="BX186" s="41">
        <v>0</v>
      </c>
      <c r="BY186" s="41">
        <v>0</v>
      </c>
      <c r="BZ186" s="41">
        <v>0</v>
      </c>
      <c r="CA186" s="41">
        <v>0</v>
      </c>
      <c r="CB186" s="41">
        <v>0</v>
      </c>
      <c r="CC186" s="41">
        <v>0</v>
      </c>
      <c r="CD186" s="41">
        <v>0</v>
      </c>
      <c r="CE186" s="41">
        <v>0</v>
      </c>
      <c r="CF186" s="41">
        <v>0</v>
      </c>
      <c r="CG186" s="41">
        <v>0</v>
      </c>
      <c r="CH186" s="41">
        <v>0</v>
      </c>
      <c r="CI186" s="41">
        <v>0</v>
      </c>
      <c r="CJ186" s="41">
        <v>0</v>
      </c>
      <c r="CK186" s="41">
        <v>0</v>
      </c>
      <c r="CL186" s="41">
        <v>0</v>
      </c>
      <c r="CM186" s="41">
        <v>0</v>
      </c>
      <c r="CN186" s="41">
        <v>0</v>
      </c>
      <c r="CO186" s="41">
        <v>0</v>
      </c>
      <c r="CP186" s="41">
        <v>0</v>
      </c>
      <c r="CQ186" s="41">
        <v>0</v>
      </c>
      <c r="CR186" s="41">
        <v>0</v>
      </c>
      <c r="CS186" s="41">
        <v>0</v>
      </c>
      <c r="CT186" s="41">
        <v>0</v>
      </c>
      <c r="CU186" s="41">
        <v>0</v>
      </c>
      <c r="CV186" s="41">
        <v>0</v>
      </c>
    </row>
    <row r="187" spans="1:100" ht="14.25">
      <c r="A187" s="84" t="s">
        <v>15627</v>
      </c>
      <c r="B187" s="41">
        <v>0</v>
      </c>
      <c r="C187" s="41">
        <v>0</v>
      </c>
      <c r="D187" s="41">
        <v>0</v>
      </c>
      <c r="E187" s="41">
        <v>0</v>
      </c>
      <c r="F187" s="41">
        <v>0</v>
      </c>
      <c r="G187" s="41">
        <v>0</v>
      </c>
      <c r="H187" s="41">
        <v>0</v>
      </c>
      <c r="I187" s="41">
        <v>0</v>
      </c>
      <c r="J187" s="41">
        <v>0</v>
      </c>
      <c r="K187" s="41">
        <v>0</v>
      </c>
      <c r="L187" s="41">
        <v>0</v>
      </c>
      <c r="M187" s="41">
        <v>0</v>
      </c>
      <c r="N187" s="41">
        <v>0</v>
      </c>
      <c r="O187" s="41">
        <v>0</v>
      </c>
      <c r="P187" s="41">
        <v>0</v>
      </c>
      <c r="Q187" s="41">
        <v>0</v>
      </c>
      <c r="R187" s="41">
        <v>0</v>
      </c>
      <c r="S187" s="41">
        <v>0</v>
      </c>
      <c r="T187" s="41">
        <v>0</v>
      </c>
      <c r="U187" s="41">
        <v>0</v>
      </c>
      <c r="V187" s="41">
        <v>0</v>
      </c>
      <c r="W187" s="41">
        <v>0</v>
      </c>
      <c r="X187" s="41">
        <v>0</v>
      </c>
      <c r="Y187" s="41">
        <v>0</v>
      </c>
      <c r="Z187" s="41">
        <v>0</v>
      </c>
      <c r="AA187" s="41">
        <v>0</v>
      </c>
      <c r="AB187" s="41">
        <v>0</v>
      </c>
      <c r="AC187" s="41">
        <v>0</v>
      </c>
      <c r="AD187" s="41">
        <v>0</v>
      </c>
      <c r="AE187" s="41">
        <v>0</v>
      </c>
      <c r="AF187" s="41">
        <v>0</v>
      </c>
      <c r="AG187" s="41">
        <v>0</v>
      </c>
      <c r="AH187" s="41">
        <v>0</v>
      </c>
      <c r="AI187" s="41">
        <v>0</v>
      </c>
      <c r="AJ187" s="41">
        <v>0</v>
      </c>
      <c r="AK187" s="41">
        <v>0</v>
      </c>
      <c r="AL187" s="41">
        <v>0</v>
      </c>
      <c r="AM187" s="41">
        <v>0</v>
      </c>
      <c r="AN187" s="41">
        <v>0</v>
      </c>
      <c r="AO187" s="41">
        <v>0</v>
      </c>
      <c r="AP187" s="41">
        <v>0</v>
      </c>
      <c r="AQ187" s="41">
        <v>0</v>
      </c>
      <c r="AR187" s="41">
        <v>0</v>
      </c>
      <c r="AS187" s="41">
        <v>0</v>
      </c>
      <c r="AT187" s="41">
        <v>0</v>
      </c>
      <c r="AU187" s="41">
        <v>0</v>
      </c>
      <c r="AV187" s="41">
        <v>0</v>
      </c>
      <c r="AW187" s="41">
        <v>0</v>
      </c>
      <c r="AX187" s="41">
        <v>0</v>
      </c>
      <c r="AY187" s="41">
        <v>0</v>
      </c>
      <c r="AZ187" s="41">
        <v>0</v>
      </c>
      <c r="BA187" s="41">
        <v>0</v>
      </c>
      <c r="BB187" s="41">
        <v>0</v>
      </c>
      <c r="BC187" s="41">
        <v>0</v>
      </c>
      <c r="BD187" s="41">
        <v>0</v>
      </c>
      <c r="BE187" s="41">
        <v>0</v>
      </c>
      <c r="BF187" s="41">
        <v>0</v>
      </c>
      <c r="BG187" s="41">
        <v>0</v>
      </c>
      <c r="BH187" s="41">
        <v>0</v>
      </c>
      <c r="BI187" s="41">
        <v>0</v>
      </c>
      <c r="BJ187" s="41">
        <v>0</v>
      </c>
      <c r="BK187" s="41">
        <v>0</v>
      </c>
      <c r="BL187" s="41">
        <v>0</v>
      </c>
      <c r="BM187" s="41">
        <v>0</v>
      </c>
      <c r="BN187" s="41">
        <v>0</v>
      </c>
      <c r="BO187" s="41">
        <v>0</v>
      </c>
      <c r="BP187" s="41">
        <v>0</v>
      </c>
      <c r="BQ187" s="41">
        <v>0</v>
      </c>
      <c r="BR187" s="41">
        <v>0</v>
      </c>
      <c r="BS187" s="41">
        <v>0</v>
      </c>
      <c r="BT187" s="41">
        <v>0</v>
      </c>
      <c r="BU187" s="41">
        <v>1</v>
      </c>
      <c r="BV187" s="41">
        <v>0</v>
      </c>
      <c r="BW187" s="41">
        <v>0</v>
      </c>
      <c r="BX187" s="41">
        <v>0</v>
      </c>
      <c r="BY187" s="41">
        <v>0</v>
      </c>
      <c r="BZ187" s="41">
        <v>0</v>
      </c>
      <c r="CA187" s="41">
        <v>0</v>
      </c>
      <c r="CB187" s="41">
        <v>0</v>
      </c>
      <c r="CC187" s="41">
        <v>0</v>
      </c>
      <c r="CD187" s="41">
        <v>0</v>
      </c>
      <c r="CE187" s="41">
        <v>0</v>
      </c>
      <c r="CF187" s="41">
        <v>0</v>
      </c>
      <c r="CG187" s="41">
        <v>0</v>
      </c>
      <c r="CH187" s="41">
        <v>0</v>
      </c>
      <c r="CI187" s="41">
        <v>0</v>
      </c>
      <c r="CJ187" s="41">
        <v>0</v>
      </c>
      <c r="CK187" s="41">
        <v>0</v>
      </c>
      <c r="CL187" s="41">
        <v>0</v>
      </c>
      <c r="CM187" s="41">
        <v>0</v>
      </c>
      <c r="CN187" s="41">
        <v>0</v>
      </c>
      <c r="CO187" s="41">
        <v>0</v>
      </c>
      <c r="CP187" s="41">
        <v>0</v>
      </c>
      <c r="CQ187" s="41">
        <v>0</v>
      </c>
      <c r="CR187" s="41">
        <v>0</v>
      </c>
      <c r="CS187" s="41">
        <v>0</v>
      </c>
      <c r="CT187" s="41">
        <v>0</v>
      </c>
      <c r="CU187" s="41">
        <v>0</v>
      </c>
      <c r="CV187" s="41">
        <v>0</v>
      </c>
    </row>
    <row r="188" spans="1:100" ht="14.25">
      <c r="A188" s="84" t="s">
        <v>15628</v>
      </c>
      <c r="B188" s="41">
        <v>0</v>
      </c>
      <c r="C188" s="41">
        <v>0</v>
      </c>
      <c r="D188" s="41">
        <v>0</v>
      </c>
      <c r="E188" s="41">
        <v>0</v>
      </c>
      <c r="F188" s="41">
        <v>0</v>
      </c>
      <c r="G188" s="41">
        <v>0</v>
      </c>
      <c r="H188" s="41">
        <v>0</v>
      </c>
      <c r="I188" s="41">
        <v>0</v>
      </c>
      <c r="J188" s="41">
        <v>0</v>
      </c>
      <c r="K188" s="41">
        <v>0</v>
      </c>
      <c r="L188" s="41">
        <v>0</v>
      </c>
      <c r="M188" s="41">
        <v>0</v>
      </c>
      <c r="N188" s="41">
        <v>0</v>
      </c>
      <c r="O188" s="41">
        <v>1</v>
      </c>
      <c r="P188" s="41">
        <v>0</v>
      </c>
      <c r="Q188" s="41">
        <v>0</v>
      </c>
      <c r="R188" s="41">
        <v>0</v>
      </c>
      <c r="S188" s="41">
        <v>0</v>
      </c>
      <c r="T188" s="41">
        <v>0</v>
      </c>
      <c r="U188" s="41">
        <v>0</v>
      </c>
      <c r="V188" s="41">
        <v>0</v>
      </c>
      <c r="W188" s="41">
        <v>0</v>
      </c>
      <c r="X188" s="41">
        <v>0</v>
      </c>
      <c r="Y188" s="41">
        <v>0</v>
      </c>
      <c r="Z188" s="41">
        <v>0</v>
      </c>
      <c r="AA188" s="41">
        <v>0</v>
      </c>
      <c r="AB188" s="41">
        <v>0</v>
      </c>
      <c r="AC188" s="41">
        <v>0</v>
      </c>
      <c r="AD188" s="41">
        <v>0</v>
      </c>
      <c r="AE188" s="41">
        <v>0</v>
      </c>
      <c r="AF188" s="41">
        <v>0</v>
      </c>
      <c r="AG188" s="41">
        <v>0</v>
      </c>
      <c r="AH188" s="41">
        <v>0</v>
      </c>
      <c r="AI188" s="41">
        <v>0</v>
      </c>
      <c r="AJ188" s="41">
        <v>0</v>
      </c>
      <c r="AK188" s="41">
        <v>0</v>
      </c>
      <c r="AL188" s="41">
        <v>0</v>
      </c>
      <c r="AM188" s="41">
        <v>0</v>
      </c>
      <c r="AN188" s="41">
        <v>0</v>
      </c>
      <c r="AO188" s="41">
        <v>0</v>
      </c>
      <c r="AP188" s="41">
        <v>0</v>
      </c>
      <c r="AQ188" s="41">
        <v>0</v>
      </c>
      <c r="AR188" s="41">
        <v>0</v>
      </c>
      <c r="AS188" s="41">
        <v>0</v>
      </c>
      <c r="AT188" s="41">
        <v>0</v>
      </c>
      <c r="AU188" s="41">
        <v>0</v>
      </c>
      <c r="AV188" s="41">
        <v>0</v>
      </c>
      <c r="AW188" s="41">
        <v>0</v>
      </c>
      <c r="AX188" s="41">
        <v>0</v>
      </c>
      <c r="AY188" s="41">
        <v>0</v>
      </c>
      <c r="AZ188" s="41">
        <v>0</v>
      </c>
      <c r="BA188" s="41">
        <v>0</v>
      </c>
      <c r="BB188" s="41">
        <v>0</v>
      </c>
      <c r="BC188" s="41">
        <v>0</v>
      </c>
      <c r="BD188" s="41">
        <v>0</v>
      </c>
      <c r="BE188" s="41">
        <v>0</v>
      </c>
      <c r="BF188" s="41">
        <v>0</v>
      </c>
      <c r="BG188" s="41">
        <v>0</v>
      </c>
      <c r="BH188" s="41">
        <v>0</v>
      </c>
      <c r="BI188" s="41">
        <v>0</v>
      </c>
      <c r="BJ188" s="41">
        <v>0</v>
      </c>
      <c r="BK188" s="41">
        <v>0</v>
      </c>
      <c r="BL188" s="41">
        <v>0</v>
      </c>
      <c r="BM188" s="41">
        <v>0</v>
      </c>
      <c r="BN188" s="41">
        <v>0</v>
      </c>
      <c r="BO188" s="41">
        <v>0</v>
      </c>
      <c r="BP188" s="41">
        <v>0</v>
      </c>
      <c r="BQ188" s="41">
        <v>0</v>
      </c>
      <c r="BR188" s="41">
        <v>0</v>
      </c>
      <c r="BS188" s="41">
        <v>0</v>
      </c>
      <c r="BT188" s="41">
        <v>0</v>
      </c>
      <c r="BU188" s="41">
        <v>0</v>
      </c>
      <c r="BV188" s="41">
        <v>0</v>
      </c>
      <c r="BW188" s="41">
        <v>0</v>
      </c>
      <c r="BX188" s="41">
        <v>0</v>
      </c>
      <c r="BY188" s="41">
        <v>0</v>
      </c>
      <c r="BZ188" s="41">
        <v>0</v>
      </c>
      <c r="CA188" s="41">
        <v>0</v>
      </c>
      <c r="CB188" s="41">
        <v>0</v>
      </c>
      <c r="CC188" s="41">
        <v>0</v>
      </c>
      <c r="CD188" s="41">
        <v>0</v>
      </c>
      <c r="CE188" s="41">
        <v>0</v>
      </c>
      <c r="CF188" s="41">
        <v>0</v>
      </c>
      <c r="CG188" s="41">
        <v>0</v>
      </c>
      <c r="CH188" s="41">
        <v>0</v>
      </c>
      <c r="CI188" s="41">
        <v>0</v>
      </c>
      <c r="CJ188" s="41">
        <v>0</v>
      </c>
      <c r="CK188" s="41">
        <v>0</v>
      </c>
      <c r="CL188" s="41">
        <v>0</v>
      </c>
      <c r="CM188" s="41">
        <v>0</v>
      </c>
      <c r="CN188" s="41">
        <v>0</v>
      </c>
      <c r="CO188" s="41">
        <v>0</v>
      </c>
      <c r="CP188" s="41">
        <v>0</v>
      </c>
      <c r="CQ188" s="41">
        <v>0</v>
      </c>
      <c r="CR188" s="41">
        <v>0</v>
      </c>
      <c r="CS188" s="41">
        <v>0</v>
      </c>
      <c r="CT188" s="41">
        <v>0</v>
      </c>
      <c r="CU188" s="41">
        <v>0</v>
      </c>
      <c r="CV188" s="41">
        <v>0</v>
      </c>
    </row>
    <row r="189" spans="1:100" ht="14.25">
      <c r="A189" s="84" t="s">
        <v>15629</v>
      </c>
      <c r="B189" s="41">
        <v>0</v>
      </c>
      <c r="C189" s="41">
        <v>0</v>
      </c>
      <c r="D189" s="41">
        <v>0</v>
      </c>
      <c r="E189" s="41">
        <v>0</v>
      </c>
      <c r="F189" s="41">
        <v>0</v>
      </c>
      <c r="G189" s="41">
        <v>0</v>
      </c>
      <c r="H189" s="41">
        <v>0</v>
      </c>
      <c r="I189" s="41">
        <v>0</v>
      </c>
      <c r="J189" s="41">
        <v>0</v>
      </c>
      <c r="K189" s="41">
        <v>0</v>
      </c>
      <c r="L189" s="41">
        <v>0</v>
      </c>
      <c r="M189" s="41">
        <v>0</v>
      </c>
      <c r="N189" s="41">
        <v>0</v>
      </c>
      <c r="O189" s="41">
        <v>2</v>
      </c>
      <c r="P189" s="41">
        <v>0</v>
      </c>
      <c r="Q189" s="41">
        <v>0</v>
      </c>
      <c r="R189" s="41">
        <v>0</v>
      </c>
      <c r="S189" s="41">
        <v>0</v>
      </c>
      <c r="T189" s="41">
        <v>1</v>
      </c>
      <c r="U189" s="41">
        <v>0</v>
      </c>
      <c r="V189" s="41">
        <v>0</v>
      </c>
      <c r="W189" s="41">
        <v>0</v>
      </c>
      <c r="X189" s="41">
        <v>0</v>
      </c>
      <c r="Y189" s="41">
        <v>0</v>
      </c>
      <c r="Z189" s="41">
        <v>0</v>
      </c>
      <c r="AA189" s="41">
        <v>0</v>
      </c>
      <c r="AB189" s="41">
        <v>0</v>
      </c>
      <c r="AC189" s="41">
        <v>0</v>
      </c>
      <c r="AD189" s="41">
        <v>0</v>
      </c>
      <c r="AE189" s="41">
        <v>0</v>
      </c>
      <c r="AF189" s="41">
        <v>0</v>
      </c>
      <c r="AG189" s="41">
        <v>0</v>
      </c>
      <c r="AH189" s="41">
        <v>1</v>
      </c>
      <c r="AI189" s="41">
        <v>0</v>
      </c>
      <c r="AJ189" s="41">
        <v>0</v>
      </c>
      <c r="AK189" s="41">
        <v>0</v>
      </c>
      <c r="AL189" s="41">
        <v>0</v>
      </c>
      <c r="AM189" s="41">
        <v>0</v>
      </c>
      <c r="AN189" s="41">
        <v>0</v>
      </c>
      <c r="AO189" s="41">
        <v>0</v>
      </c>
      <c r="AP189" s="41">
        <v>0</v>
      </c>
      <c r="AQ189" s="41">
        <v>0</v>
      </c>
      <c r="AR189" s="41">
        <v>0</v>
      </c>
      <c r="AS189" s="41">
        <v>0</v>
      </c>
      <c r="AT189" s="41">
        <v>0</v>
      </c>
      <c r="AU189" s="41">
        <v>0</v>
      </c>
      <c r="AV189" s="41">
        <v>0</v>
      </c>
      <c r="AW189" s="41">
        <v>0</v>
      </c>
      <c r="AX189" s="41">
        <v>0</v>
      </c>
      <c r="AY189" s="41">
        <v>0</v>
      </c>
      <c r="AZ189" s="41">
        <v>0</v>
      </c>
      <c r="BA189" s="41">
        <v>0</v>
      </c>
      <c r="BB189" s="41">
        <v>0</v>
      </c>
      <c r="BC189" s="41">
        <v>0</v>
      </c>
      <c r="BD189" s="41">
        <v>0</v>
      </c>
      <c r="BE189" s="41">
        <v>0</v>
      </c>
      <c r="BF189" s="41">
        <v>0</v>
      </c>
      <c r="BG189" s="41">
        <v>0</v>
      </c>
      <c r="BH189" s="41">
        <v>1</v>
      </c>
      <c r="BI189" s="41">
        <v>0</v>
      </c>
      <c r="BJ189" s="41">
        <v>0</v>
      </c>
      <c r="BK189" s="41">
        <v>0</v>
      </c>
      <c r="BL189" s="41">
        <v>0</v>
      </c>
      <c r="BM189" s="41">
        <v>0</v>
      </c>
      <c r="BN189" s="41">
        <v>0</v>
      </c>
      <c r="BO189" s="41">
        <v>0</v>
      </c>
      <c r="BP189" s="41">
        <v>0</v>
      </c>
      <c r="BQ189" s="41">
        <v>0</v>
      </c>
      <c r="BR189" s="41">
        <v>1</v>
      </c>
      <c r="BS189" s="41">
        <v>0</v>
      </c>
      <c r="BT189" s="41">
        <v>0</v>
      </c>
      <c r="BU189" s="41">
        <v>0</v>
      </c>
      <c r="BV189" s="41">
        <v>0</v>
      </c>
      <c r="BW189" s="41">
        <v>0</v>
      </c>
      <c r="BX189" s="41">
        <v>0</v>
      </c>
      <c r="BY189" s="41">
        <v>0</v>
      </c>
      <c r="BZ189" s="41">
        <v>0</v>
      </c>
      <c r="CA189" s="41">
        <v>0</v>
      </c>
      <c r="CB189" s="41">
        <v>0</v>
      </c>
      <c r="CC189" s="41">
        <v>0</v>
      </c>
      <c r="CD189" s="41">
        <v>0</v>
      </c>
      <c r="CE189" s="41">
        <v>0</v>
      </c>
      <c r="CF189" s="41">
        <v>0</v>
      </c>
      <c r="CG189" s="41">
        <v>0</v>
      </c>
      <c r="CH189" s="41">
        <v>0</v>
      </c>
      <c r="CI189" s="41">
        <v>0</v>
      </c>
      <c r="CJ189" s="41">
        <v>0</v>
      </c>
      <c r="CK189" s="41">
        <v>0</v>
      </c>
      <c r="CL189" s="41">
        <v>0</v>
      </c>
      <c r="CM189" s="41">
        <v>0</v>
      </c>
      <c r="CN189" s="41">
        <v>0</v>
      </c>
      <c r="CO189" s="41">
        <v>0</v>
      </c>
      <c r="CP189" s="41">
        <v>0</v>
      </c>
      <c r="CQ189" s="41">
        <v>0</v>
      </c>
      <c r="CR189" s="41">
        <v>0</v>
      </c>
      <c r="CS189" s="41">
        <v>0</v>
      </c>
      <c r="CT189" s="41">
        <v>0</v>
      </c>
      <c r="CU189" s="41">
        <v>0</v>
      </c>
      <c r="CV189" s="41">
        <v>0</v>
      </c>
    </row>
    <row r="190" spans="1:100" ht="14.25">
      <c r="A190" s="84" t="s">
        <v>15630</v>
      </c>
      <c r="B190" s="41">
        <v>0</v>
      </c>
      <c r="C190" s="41">
        <v>0</v>
      </c>
      <c r="D190" s="41">
        <v>0</v>
      </c>
      <c r="E190" s="41">
        <v>0</v>
      </c>
      <c r="F190" s="41">
        <v>0</v>
      </c>
      <c r="G190" s="41">
        <v>0</v>
      </c>
      <c r="H190" s="41">
        <v>0</v>
      </c>
      <c r="I190" s="41">
        <v>0</v>
      </c>
      <c r="J190" s="41">
        <v>0</v>
      </c>
      <c r="K190" s="41">
        <v>0</v>
      </c>
      <c r="L190" s="41">
        <v>0</v>
      </c>
      <c r="M190" s="41">
        <v>1</v>
      </c>
      <c r="N190" s="41">
        <v>0</v>
      </c>
      <c r="O190" s="41">
        <v>0</v>
      </c>
      <c r="P190" s="41">
        <v>0</v>
      </c>
      <c r="Q190" s="41">
        <v>0</v>
      </c>
      <c r="R190" s="41">
        <v>0</v>
      </c>
      <c r="S190" s="41">
        <v>0</v>
      </c>
      <c r="T190" s="41">
        <v>0</v>
      </c>
      <c r="U190" s="41">
        <v>0</v>
      </c>
      <c r="V190" s="41">
        <v>0</v>
      </c>
      <c r="W190" s="41">
        <v>0</v>
      </c>
      <c r="X190" s="41">
        <v>0</v>
      </c>
      <c r="Y190" s="41">
        <v>0</v>
      </c>
      <c r="Z190" s="41">
        <v>0</v>
      </c>
      <c r="AA190" s="41">
        <v>0</v>
      </c>
      <c r="AB190" s="41">
        <v>0</v>
      </c>
      <c r="AC190" s="41">
        <v>0</v>
      </c>
      <c r="AD190" s="41">
        <v>0</v>
      </c>
      <c r="AE190" s="41">
        <v>0</v>
      </c>
      <c r="AF190" s="41">
        <v>0</v>
      </c>
      <c r="AG190" s="41">
        <v>0</v>
      </c>
      <c r="AH190" s="41">
        <v>0</v>
      </c>
      <c r="AI190" s="41">
        <v>0</v>
      </c>
      <c r="AJ190" s="41">
        <v>3</v>
      </c>
      <c r="AK190" s="41">
        <v>1</v>
      </c>
      <c r="AL190" s="41">
        <v>0</v>
      </c>
      <c r="AM190" s="41">
        <v>0</v>
      </c>
      <c r="AN190" s="41">
        <v>0</v>
      </c>
      <c r="AO190" s="41">
        <v>0</v>
      </c>
      <c r="AP190" s="41">
        <v>0</v>
      </c>
      <c r="AQ190" s="41">
        <v>0</v>
      </c>
      <c r="AR190" s="41">
        <v>0</v>
      </c>
      <c r="AS190" s="41">
        <v>0</v>
      </c>
      <c r="AT190" s="41">
        <v>0</v>
      </c>
      <c r="AU190" s="41">
        <v>0</v>
      </c>
      <c r="AV190" s="41">
        <v>0</v>
      </c>
      <c r="AW190" s="41">
        <v>0</v>
      </c>
      <c r="AX190" s="41">
        <v>0</v>
      </c>
      <c r="AY190" s="41">
        <v>0</v>
      </c>
      <c r="AZ190" s="41">
        <v>0</v>
      </c>
      <c r="BA190" s="41">
        <v>0</v>
      </c>
      <c r="BB190" s="41">
        <v>0</v>
      </c>
      <c r="BC190" s="41">
        <v>0</v>
      </c>
      <c r="BD190" s="41">
        <v>0</v>
      </c>
      <c r="BE190" s="41">
        <v>0</v>
      </c>
      <c r="BF190" s="41">
        <v>0</v>
      </c>
      <c r="BG190" s="41">
        <v>0</v>
      </c>
      <c r="BH190" s="41">
        <v>0</v>
      </c>
      <c r="BI190" s="41">
        <v>0</v>
      </c>
      <c r="BJ190" s="41">
        <v>0</v>
      </c>
      <c r="BK190" s="41">
        <v>0</v>
      </c>
      <c r="BL190" s="41">
        <v>0</v>
      </c>
      <c r="BM190" s="41">
        <v>0</v>
      </c>
      <c r="BN190" s="41">
        <v>0</v>
      </c>
      <c r="BO190" s="41">
        <v>0</v>
      </c>
      <c r="BP190" s="41">
        <v>0</v>
      </c>
      <c r="BQ190" s="41">
        <v>0</v>
      </c>
      <c r="BR190" s="41">
        <v>0</v>
      </c>
      <c r="BS190" s="41">
        <v>0</v>
      </c>
      <c r="BT190" s="41">
        <v>0</v>
      </c>
      <c r="BU190" s="41">
        <v>0</v>
      </c>
      <c r="BV190" s="41">
        <v>0</v>
      </c>
      <c r="BW190" s="41">
        <v>0</v>
      </c>
      <c r="BX190" s="41">
        <v>0</v>
      </c>
      <c r="BY190" s="41">
        <v>0</v>
      </c>
      <c r="BZ190" s="41">
        <v>0</v>
      </c>
      <c r="CA190" s="41">
        <v>0</v>
      </c>
      <c r="CB190" s="41">
        <v>0</v>
      </c>
      <c r="CC190" s="41">
        <v>0</v>
      </c>
      <c r="CD190" s="41">
        <v>1</v>
      </c>
      <c r="CE190" s="41">
        <v>0</v>
      </c>
      <c r="CF190" s="41">
        <v>0</v>
      </c>
      <c r="CG190" s="41">
        <v>0</v>
      </c>
      <c r="CH190" s="41">
        <v>0</v>
      </c>
      <c r="CI190" s="41">
        <v>0</v>
      </c>
      <c r="CJ190" s="41">
        <v>0</v>
      </c>
      <c r="CK190" s="41">
        <v>0</v>
      </c>
      <c r="CL190" s="41">
        <v>0</v>
      </c>
      <c r="CM190" s="41">
        <v>0</v>
      </c>
      <c r="CN190" s="41">
        <v>0</v>
      </c>
      <c r="CO190" s="41">
        <v>0</v>
      </c>
      <c r="CP190" s="41">
        <v>0</v>
      </c>
      <c r="CQ190" s="41">
        <v>0</v>
      </c>
      <c r="CR190" s="41">
        <v>0</v>
      </c>
      <c r="CS190" s="41">
        <v>0</v>
      </c>
      <c r="CT190" s="41">
        <v>0</v>
      </c>
      <c r="CU190" s="41">
        <v>0</v>
      </c>
      <c r="CV190" s="41">
        <v>0</v>
      </c>
    </row>
    <row r="191" spans="1:100" ht="14.25">
      <c r="A191" s="84" t="s">
        <v>15631</v>
      </c>
      <c r="B191" s="41">
        <v>0</v>
      </c>
      <c r="C191" s="41">
        <v>0</v>
      </c>
      <c r="D191" s="41">
        <v>0</v>
      </c>
      <c r="E191" s="41">
        <v>0</v>
      </c>
      <c r="F191" s="41">
        <v>0</v>
      </c>
      <c r="G191" s="41">
        <v>0</v>
      </c>
      <c r="H191" s="41">
        <v>0</v>
      </c>
      <c r="I191" s="41">
        <v>0</v>
      </c>
      <c r="J191" s="41">
        <v>0</v>
      </c>
      <c r="K191" s="41">
        <v>0</v>
      </c>
      <c r="L191" s="41">
        <v>0</v>
      </c>
      <c r="M191" s="41">
        <v>0</v>
      </c>
      <c r="N191" s="41">
        <v>0</v>
      </c>
      <c r="O191" s="41">
        <v>0</v>
      </c>
      <c r="P191" s="41">
        <v>0</v>
      </c>
      <c r="Q191" s="41">
        <v>0</v>
      </c>
      <c r="R191" s="41">
        <v>0</v>
      </c>
      <c r="S191" s="41">
        <v>0</v>
      </c>
      <c r="T191" s="41">
        <v>0</v>
      </c>
      <c r="U191" s="41">
        <v>0</v>
      </c>
      <c r="V191" s="41">
        <v>0</v>
      </c>
      <c r="W191" s="41">
        <v>0</v>
      </c>
      <c r="X191" s="41">
        <v>0</v>
      </c>
      <c r="Y191" s="41">
        <v>0</v>
      </c>
      <c r="Z191" s="41">
        <v>0</v>
      </c>
      <c r="AA191" s="41">
        <v>0</v>
      </c>
      <c r="AB191" s="41">
        <v>0</v>
      </c>
      <c r="AC191" s="41">
        <v>0</v>
      </c>
      <c r="AD191" s="41">
        <v>0</v>
      </c>
      <c r="AE191" s="41">
        <v>0</v>
      </c>
      <c r="AF191" s="41">
        <v>0</v>
      </c>
      <c r="AG191" s="41">
        <v>0</v>
      </c>
      <c r="AH191" s="41">
        <v>0</v>
      </c>
      <c r="AI191" s="41">
        <v>0</v>
      </c>
      <c r="AJ191" s="41">
        <v>0</v>
      </c>
      <c r="AK191" s="41">
        <v>0</v>
      </c>
      <c r="AL191" s="41">
        <v>0</v>
      </c>
      <c r="AM191" s="41">
        <v>0</v>
      </c>
      <c r="AN191" s="41">
        <v>0</v>
      </c>
      <c r="AO191" s="41">
        <v>0</v>
      </c>
      <c r="AP191" s="41">
        <v>0</v>
      </c>
      <c r="AQ191" s="41">
        <v>0</v>
      </c>
      <c r="AR191" s="41">
        <v>0</v>
      </c>
      <c r="AS191" s="41">
        <v>0</v>
      </c>
      <c r="AT191" s="41">
        <v>0</v>
      </c>
      <c r="AU191" s="41">
        <v>0</v>
      </c>
      <c r="AV191" s="41">
        <v>0</v>
      </c>
      <c r="AW191" s="41">
        <v>0</v>
      </c>
      <c r="AX191" s="41">
        <v>0</v>
      </c>
      <c r="AY191" s="41">
        <v>0</v>
      </c>
      <c r="AZ191" s="41">
        <v>0</v>
      </c>
      <c r="BA191" s="41">
        <v>0</v>
      </c>
      <c r="BB191" s="41">
        <v>0</v>
      </c>
      <c r="BC191" s="41">
        <v>0</v>
      </c>
      <c r="BD191" s="41">
        <v>0</v>
      </c>
      <c r="BE191" s="41">
        <v>0</v>
      </c>
      <c r="BF191" s="41">
        <v>0</v>
      </c>
      <c r="BG191" s="41">
        <v>0</v>
      </c>
      <c r="BH191" s="41">
        <v>0</v>
      </c>
      <c r="BI191" s="41">
        <v>0</v>
      </c>
      <c r="BJ191" s="41">
        <v>0</v>
      </c>
      <c r="BK191" s="41">
        <v>0</v>
      </c>
      <c r="BL191" s="41">
        <v>0</v>
      </c>
      <c r="BM191" s="41">
        <v>0</v>
      </c>
      <c r="BN191" s="41">
        <v>0</v>
      </c>
      <c r="BO191" s="41">
        <v>0</v>
      </c>
      <c r="BP191" s="41">
        <v>0</v>
      </c>
      <c r="BQ191" s="41">
        <v>0</v>
      </c>
      <c r="BR191" s="41">
        <v>0</v>
      </c>
      <c r="BS191" s="41">
        <v>0</v>
      </c>
      <c r="BT191" s="41">
        <v>0</v>
      </c>
      <c r="BU191" s="41">
        <v>0</v>
      </c>
      <c r="BV191" s="41">
        <v>0</v>
      </c>
      <c r="BW191" s="41">
        <v>0</v>
      </c>
      <c r="BX191" s="41">
        <v>0</v>
      </c>
      <c r="BY191" s="41">
        <v>0</v>
      </c>
      <c r="BZ191" s="41">
        <v>0</v>
      </c>
      <c r="CA191" s="41">
        <v>0</v>
      </c>
      <c r="CB191" s="41">
        <v>0</v>
      </c>
      <c r="CC191" s="41">
        <v>0</v>
      </c>
      <c r="CD191" s="41">
        <v>0</v>
      </c>
      <c r="CE191" s="41">
        <v>0</v>
      </c>
      <c r="CF191" s="41">
        <v>0</v>
      </c>
      <c r="CG191" s="41">
        <v>0</v>
      </c>
      <c r="CH191" s="41">
        <v>0</v>
      </c>
      <c r="CI191" s="41">
        <v>0</v>
      </c>
      <c r="CJ191" s="41">
        <v>0</v>
      </c>
      <c r="CK191" s="41">
        <v>0</v>
      </c>
      <c r="CL191" s="41">
        <v>0</v>
      </c>
      <c r="CM191" s="41">
        <v>0</v>
      </c>
      <c r="CN191" s="41">
        <v>0</v>
      </c>
      <c r="CO191" s="41">
        <v>0</v>
      </c>
      <c r="CP191" s="41">
        <v>0</v>
      </c>
      <c r="CQ191" s="41">
        <v>0</v>
      </c>
      <c r="CR191" s="41">
        <v>0</v>
      </c>
      <c r="CS191" s="41">
        <v>0</v>
      </c>
      <c r="CT191" s="41">
        <v>0</v>
      </c>
      <c r="CU191" s="41">
        <v>0</v>
      </c>
      <c r="CV191" s="41">
        <v>0</v>
      </c>
    </row>
    <row r="192" spans="1:100" ht="14.25">
      <c r="A192" s="84" t="s">
        <v>15632</v>
      </c>
      <c r="B192" s="41">
        <v>0</v>
      </c>
      <c r="C192" s="41">
        <v>0</v>
      </c>
      <c r="D192" s="41">
        <v>0</v>
      </c>
      <c r="E192" s="41">
        <v>0</v>
      </c>
      <c r="F192" s="41">
        <v>0</v>
      </c>
      <c r="G192" s="41">
        <v>0</v>
      </c>
      <c r="H192" s="41">
        <v>0</v>
      </c>
      <c r="I192" s="41">
        <v>0</v>
      </c>
      <c r="J192" s="41">
        <v>0</v>
      </c>
      <c r="K192" s="41">
        <v>0</v>
      </c>
      <c r="L192" s="41">
        <v>0</v>
      </c>
      <c r="M192" s="41">
        <v>0</v>
      </c>
      <c r="N192" s="41">
        <v>0</v>
      </c>
      <c r="O192" s="41">
        <v>0</v>
      </c>
      <c r="P192" s="41">
        <v>0</v>
      </c>
      <c r="Q192" s="41">
        <v>0</v>
      </c>
      <c r="R192" s="41">
        <v>1</v>
      </c>
      <c r="S192" s="41">
        <v>0</v>
      </c>
      <c r="T192" s="41">
        <v>0</v>
      </c>
      <c r="U192" s="41">
        <v>0</v>
      </c>
      <c r="V192" s="41">
        <v>0</v>
      </c>
      <c r="W192" s="41">
        <v>0</v>
      </c>
      <c r="X192" s="41">
        <v>0</v>
      </c>
      <c r="Y192" s="41">
        <v>0</v>
      </c>
      <c r="Z192" s="41">
        <v>0</v>
      </c>
      <c r="AA192" s="41">
        <v>0</v>
      </c>
      <c r="AB192" s="41">
        <v>0</v>
      </c>
      <c r="AC192" s="41">
        <v>0</v>
      </c>
      <c r="AD192" s="41">
        <v>0</v>
      </c>
      <c r="AE192" s="41">
        <v>0</v>
      </c>
      <c r="AF192" s="41">
        <v>0</v>
      </c>
      <c r="AG192" s="41">
        <v>0</v>
      </c>
      <c r="AH192" s="41">
        <v>0</v>
      </c>
      <c r="AI192" s="41">
        <v>0</v>
      </c>
      <c r="AJ192" s="41">
        <v>0</v>
      </c>
      <c r="AK192" s="41">
        <v>0</v>
      </c>
      <c r="AL192" s="41">
        <v>0</v>
      </c>
      <c r="AM192" s="41">
        <v>0</v>
      </c>
      <c r="AN192" s="41">
        <v>0</v>
      </c>
      <c r="AO192" s="41">
        <v>0</v>
      </c>
      <c r="AP192" s="41">
        <v>0</v>
      </c>
      <c r="AQ192" s="41">
        <v>0</v>
      </c>
      <c r="AR192" s="41">
        <v>0</v>
      </c>
      <c r="AS192" s="41">
        <v>0</v>
      </c>
      <c r="AT192" s="41">
        <v>0</v>
      </c>
      <c r="AU192" s="41">
        <v>0</v>
      </c>
      <c r="AV192" s="41">
        <v>0</v>
      </c>
      <c r="AW192" s="41">
        <v>0</v>
      </c>
      <c r="AX192" s="41">
        <v>0</v>
      </c>
      <c r="AY192" s="41">
        <v>0</v>
      </c>
      <c r="AZ192" s="41">
        <v>0</v>
      </c>
      <c r="BA192" s="41">
        <v>0</v>
      </c>
      <c r="BB192" s="41">
        <v>0</v>
      </c>
      <c r="BC192" s="41">
        <v>0</v>
      </c>
      <c r="BD192" s="41">
        <v>0</v>
      </c>
      <c r="BE192" s="41">
        <v>0</v>
      </c>
      <c r="BF192" s="41">
        <v>0</v>
      </c>
      <c r="BG192" s="41">
        <v>0</v>
      </c>
      <c r="BH192" s="41">
        <v>0</v>
      </c>
      <c r="BI192" s="41">
        <v>0</v>
      </c>
      <c r="BJ192" s="41">
        <v>0</v>
      </c>
      <c r="BK192" s="41">
        <v>0</v>
      </c>
      <c r="BL192" s="41">
        <v>0</v>
      </c>
      <c r="BM192" s="41">
        <v>0</v>
      </c>
      <c r="BN192" s="41">
        <v>0</v>
      </c>
      <c r="BO192" s="41">
        <v>0</v>
      </c>
      <c r="BP192" s="41">
        <v>0</v>
      </c>
      <c r="BQ192" s="41">
        <v>0</v>
      </c>
      <c r="BR192" s="41">
        <v>0</v>
      </c>
      <c r="BS192" s="41">
        <v>0</v>
      </c>
      <c r="BT192" s="41">
        <v>0</v>
      </c>
      <c r="BU192" s="41">
        <v>0</v>
      </c>
      <c r="BV192" s="41">
        <v>0</v>
      </c>
      <c r="BW192" s="41">
        <v>0</v>
      </c>
      <c r="BX192" s="41">
        <v>0</v>
      </c>
      <c r="BY192" s="41">
        <v>0</v>
      </c>
      <c r="BZ192" s="41">
        <v>0</v>
      </c>
      <c r="CA192" s="41">
        <v>0</v>
      </c>
      <c r="CB192" s="41">
        <v>0</v>
      </c>
      <c r="CC192" s="41">
        <v>0</v>
      </c>
      <c r="CD192" s="41">
        <v>0</v>
      </c>
      <c r="CE192" s="41">
        <v>0</v>
      </c>
      <c r="CF192" s="41">
        <v>0</v>
      </c>
      <c r="CG192" s="41">
        <v>0</v>
      </c>
      <c r="CH192" s="41">
        <v>0</v>
      </c>
      <c r="CI192" s="41">
        <v>0</v>
      </c>
      <c r="CJ192" s="41">
        <v>0</v>
      </c>
      <c r="CK192" s="41">
        <v>0</v>
      </c>
      <c r="CL192" s="41">
        <v>0</v>
      </c>
      <c r="CM192" s="41">
        <v>0</v>
      </c>
      <c r="CN192" s="41">
        <v>0</v>
      </c>
      <c r="CO192" s="41">
        <v>0</v>
      </c>
      <c r="CP192" s="41">
        <v>0</v>
      </c>
      <c r="CQ192" s="41">
        <v>0</v>
      </c>
      <c r="CR192" s="41">
        <v>0</v>
      </c>
      <c r="CS192" s="41">
        <v>0</v>
      </c>
      <c r="CT192" s="41">
        <v>0</v>
      </c>
      <c r="CU192" s="41">
        <v>0</v>
      </c>
      <c r="CV192" s="41">
        <v>0</v>
      </c>
    </row>
    <row r="193" spans="1:100" ht="14.25">
      <c r="A193" s="84" t="s">
        <v>15633</v>
      </c>
      <c r="B193" s="41">
        <v>0</v>
      </c>
      <c r="C193" s="41">
        <v>0</v>
      </c>
      <c r="D193" s="41">
        <v>0</v>
      </c>
      <c r="E193" s="41">
        <v>0</v>
      </c>
      <c r="F193" s="41">
        <v>0</v>
      </c>
      <c r="G193" s="41">
        <v>0</v>
      </c>
      <c r="H193" s="41">
        <v>0</v>
      </c>
      <c r="I193" s="41">
        <v>0</v>
      </c>
      <c r="J193" s="41">
        <v>0</v>
      </c>
      <c r="K193" s="41">
        <v>0</v>
      </c>
      <c r="L193" s="41">
        <v>0</v>
      </c>
      <c r="M193" s="41">
        <v>0</v>
      </c>
      <c r="N193" s="41">
        <v>0</v>
      </c>
      <c r="O193" s="41">
        <v>0</v>
      </c>
      <c r="P193" s="41">
        <v>0</v>
      </c>
      <c r="Q193" s="41">
        <v>0</v>
      </c>
      <c r="R193" s="41">
        <v>0</v>
      </c>
      <c r="S193" s="41">
        <v>0</v>
      </c>
      <c r="T193" s="41">
        <v>0</v>
      </c>
      <c r="U193" s="41">
        <v>0</v>
      </c>
      <c r="V193" s="41">
        <v>0</v>
      </c>
      <c r="W193" s="41">
        <v>0</v>
      </c>
      <c r="X193" s="41">
        <v>0</v>
      </c>
      <c r="Y193" s="41">
        <v>0</v>
      </c>
      <c r="Z193" s="41">
        <v>0</v>
      </c>
      <c r="AA193" s="41">
        <v>0</v>
      </c>
      <c r="AB193" s="41">
        <v>0</v>
      </c>
      <c r="AC193" s="41">
        <v>0</v>
      </c>
      <c r="AD193" s="41">
        <v>0</v>
      </c>
      <c r="AE193" s="41">
        <v>0</v>
      </c>
      <c r="AF193" s="41">
        <v>0</v>
      </c>
      <c r="AG193" s="41">
        <v>0</v>
      </c>
      <c r="AH193" s="41">
        <v>0</v>
      </c>
      <c r="AI193" s="41">
        <v>0</v>
      </c>
      <c r="AJ193" s="41">
        <v>0</v>
      </c>
      <c r="AK193" s="41">
        <v>0</v>
      </c>
      <c r="AL193" s="41">
        <v>0</v>
      </c>
      <c r="AM193" s="41">
        <v>0</v>
      </c>
      <c r="AN193" s="41">
        <v>0</v>
      </c>
      <c r="AO193" s="41">
        <v>0</v>
      </c>
      <c r="AP193" s="41">
        <v>0</v>
      </c>
      <c r="AQ193" s="41">
        <v>0</v>
      </c>
      <c r="AR193" s="41">
        <v>0</v>
      </c>
      <c r="AS193" s="41">
        <v>0</v>
      </c>
      <c r="AT193" s="41">
        <v>0</v>
      </c>
      <c r="AU193" s="41">
        <v>0</v>
      </c>
      <c r="AV193" s="41">
        <v>0</v>
      </c>
      <c r="AW193" s="41">
        <v>0</v>
      </c>
      <c r="AX193" s="41">
        <v>0</v>
      </c>
      <c r="AY193" s="41">
        <v>0</v>
      </c>
      <c r="AZ193" s="41">
        <v>0</v>
      </c>
      <c r="BA193" s="41">
        <v>0</v>
      </c>
      <c r="BB193" s="41">
        <v>0</v>
      </c>
      <c r="BC193" s="41">
        <v>0</v>
      </c>
      <c r="BD193" s="41">
        <v>0</v>
      </c>
      <c r="BE193" s="41">
        <v>0</v>
      </c>
      <c r="BF193" s="41">
        <v>0</v>
      </c>
      <c r="BG193" s="41">
        <v>0</v>
      </c>
      <c r="BH193" s="41">
        <v>0</v>
      </c>
      <c r="BI193" s="41">
        <v>0</v>
      </c>
      <c r="BJ193" s="41">
        <v>0</v>
      </c>
      <c r="BK193" s="41">
        <v>0</v>
      </c>
      <c r="BL193" s="41">
        <v>0</v>
      </c>
      <c r="BM193" s="41">
        <v>0</v>
      </c>
      <c r="BN193" s="41">
        <v>0</v>
      </c>
      <c r="BO193" s="41">
        <v>0</v>
      </c>
      <c r="BP193" s="41">
        <v>0</v>
      </c>
      <c r="BQ193" s="41">
        <v>0</v>
      </c>
      <c r="BR193" s="41">
        <v>0</v>
      </c>
      <c r="BS193" s="41">
        <v>0</v>
      </c>
      <c r="BT193" s="41">
        <v>0</v>
      </c>
      <c r="BU193" s="41">
        <v>0</v>
      </c>
      <c r="BV193" s="41">
        <v>0</v>
      </c>
      <c r="BW193" s="41">
        <v>0</v>
      </c>
      <c r="BX193" s="41">
        <v>0</v>
      </c>
      <c r="BY193" s="41">
        <v>0</v>
      </c>
      <c r="BZ193" s="41">
        <v>0</v>
      </c>
      <c r="CA193" s="41">
        <v>0</v>
      </c>
      <c r="CB193" s="41">
        <v>0</v>
      </c>
      <c r="CC193" s="41">
        <v>0</v>
      </c>
      <c r="CD193" s="41">
        <v>0</v>
      </c>
      <c r="CE193" s="41">
        <v>0</v>
      </c>
      <c r="CF193" s="41">
        <v>0</v>
      </c>
      <c r="CG193" s="41">
        <v>0</v>
      </c>
      <c r="CH193" s="41">
        <v>0</v>
      </c>
      <c r="CI193" s="41">
        <v>0</v>
      </c>
      <c r="CJ193" s="41">
        <v>0</v>
      </c>
      <c r="CK193" s="41">
        <v>0</v>
      </c>
      <c r="CL193" s="41">
        <v>0</v>
      </c>
      <c r="CM193" s="41">
        <v>0</v>
      </c>
      <c r="CN193" s="41">
        <v>0</v>
      </c>
      <c r="CO193" s="41">
        <v>0</v>
      </c>
      <c r="CP193" s="41">
        <v>0</v>
      </c>
      <c r="CQ193" s="41">
        <v>0</v>
      </c>
      <c r="CR193" s="41">
        <v>1</v>
      </c>
      <c r="CS193" s="41">
        <v>0</v>
      </c>
      <c r="CT193" s="41">
        <v>0</v>
      </c>
      <c r="CU193" s="41">
        <v>0</v>
      </c>
      <c r="CV193" s="41">
        <v>0</v>
      </c>
    </row>
    <row r="194" spans="1:100" ht="14.25">
      <c r="A194" s="84" t="s">
        <v>15634</v>
      </c>
      <c r="B194" s="41">
        <v>0</v>
      </c>
      <c r="C194" s="41">
        <v>0</v>
      </c>
      <c r="D194" s="41">
        <v>0</v>
      </c>
      <c r="E194" s="41">
        <v>0</v>
      </c>
      <c r="F194" s="41">
        <v>0</v>
      </c>
      <c r="G194" s="41">
        <v>0</v>
      </c>
      <c r="H194" s="41">
        <v>0</v>
      </c>
      <c r="I194" s="41">
        <v>0</v>
      </c>
      <c r="J194" s="41">
        <v>1</v>
      </c>
      <c r="K194" s="41">
        <v>0</v>
      </c>
      <c r="L194" s="41">
        <v>0</v>
      </c>
      <c r="M194" s="41">
        <v>0</v>
      </c>
      <c r="N194" s="41">
        <v>0</v>
      </c>
      <c r="O194" s="41">
        <v>0</v>
      </c>
      <c r="P194" s="41">
        <v>0</v>
      </c>
      <c r="Q194" s="41">
        <v>0</v>
      </c>
      <c r="R194" s="41">
        <v>0</v>
      </c>
      <c r="S194" s="41">
        <v>0</v>
      </c>
      <c r="T194" s="41">
        <v>0</v>
      </c>
      <c r="U194" s="41">
        <v>0</v>
      </c>
      <c r="V194" s="41">
        <v>0</v>
      </c>
      <c r="W194" s="41">
        <v>0</v>
      </c>
      <c r="X194" s="41">
        <v>0</v>
      </c>
      <c r="Y194" s="41">
        <v>0</v>
      </c>
      <c r="Z194" s="41">
        <v>0</v>
      </c>
      <c r="AA194" s="41">
        <v>0</v>
      </c>
      <c r="AB194" s="41">
        <v>0</v>
      </c>
      <c r="AC194" s="41">
        <v>0</v>
      </c>
      <c r="AD194" s="41">
        <v>0</v>
      </c>
      <c r="AE194" s="41">
        <v>0</v>
      </c>
      <c r="AF194" s="41">
        <v>0</v>
      </c>
      <c r="AG194" s="41">
        <v>0</v>
      </c>
      <c r="AH194" s="41">
        <v>0</v>
      </c>
      <c r="AI194" s="41">
        <v>0</v>
      </c>
      <c r="AJ194" s="41">
        <v>0</v>
      </c>
      <c r="AK194" s="41">
        <v>0</v>
      </c>
      <c r="AL194" s="41">
        <v>0</v>
      </c>
      <c r="AM194" s="41">
        <v>0</v>
      </c>
      <c r="AN194" s="41">
        <v>0</v>
      </c>
      <c r="AO194" s="41">
        <v>0</v>
      </c>
      <c r="AP194" s="41">
        <v>0</v>
      </c>
      <c r="AQ194" s="41">
        <v>0</v>
      </c>
      <c r="AR194" s="41">
        <v>0</v>
      </c>
      <c r="AS194" s="41">
        <v>0</v>
      </c>
      <c r="AT194" s="41">
        <v>0</v>
      </c>
      <c r="AU194" s="41">
        <v>0</v>
      </c>
      <c r="AV194" s="41">
        <v>0</v>
      </c>
      <c r="AW194" s="41">
        <v>0</v>
      </c>
      <c r="AX194" s="41">
        <v>0</v>
      </c>
      <c r="AY194" s="41">
        <v>0</v>
      </c>
      <c r="AZ194" s="41">
        <v>0</v>
      </c>
      <c r="BA194" s="41">
        <v>0</v>
      </c>
      <c r="BB194" s="41">
        <v>0</v>
      </c>
      <c r="BC194" s="41">
        <v>0</v>
      </c>
      <c r="BD194" s="41">
        <v>0</v>
      </c>
      <c r="BE194" s="41">
        <v>0</v>
      </c>
      <c r="BF194" s="41">
        <v>0</v>
      </c>
      <c r="BG194" s="41">
        <v>0</v>
      </c>
      <c r="BH194" s="41">
        <v>0</v>
      </c>
      <c r="BI194" s="41">
        <v>0</v>
      </c>
      <c r="BJ194" s="41">
        <v>0</v>
      </c>
      <c r="BK194" s="41">
        <v>0</v>
      </c>
      <c r="BL194" s="41">
        <v>0</v>
      </c>
      <c r="BM194" s="41">
        <v>0</v>
      </c>
      <c r="BN194" s="41">
        <v>0</v>
      </c>
      <c r="BO194" s="41">
        <v>0</v>
      </c>
      <c r="BP194" s="41">
        <v>0</v>
      </c>
      <c r="BQ194" s="41">
        <v>0</v>
      </c>
      <c r="BR194" s="41">
        <v>0</v>
      </c>
      <c r="BS194" s="41">
        <v>0</v>
      </c>
      <c r="BT194" s="41">
        <v>0</v>
      </c>
      <c r="BU194" s="41">
        <v>0</v>
      </c>
      <c r="BV194" s="41">
        <v>0</v>
      </c>
      <c r="BW194" s="41">
        <v>0</v>
      </c>
      <c r="BX194" s="41">
        <v>0</v>
      </c>
      <c r="BY194" s="41">
        <v>0</v>
      </c>
      <c r="BZ194" s="41">
        <v>0</v>
      </c>
      <c r="CA194" s="41">
        <v>0</v>
      </c>
      <c r="CB194" s="41">
        <v>0</v>
      </c>
      <c r="CC194" s="41">
        <v>0</v>
      </c>
      <c r="CD194" s="41">
        <v>0</v>
      </c>
      <c r="CE194" s="41">
        <v>0</v>
      </c>
      <c r="CF194" s="41">
        <v>0</v>
      </c>
      <c r="CG194" s="41">
        <v>0</v>
      </c>
      <c r="CH194" s="41">
        <v>0</v>
      </c>
      <c r="CI194" s="41">
        <v>0</v>
      </c>
      <c r="CJ194" s="41">
        <v>0</v>
      </c>
      <c r="CK194" s="41">
        <v>0</v>
      </c>
      <c r="CL194" s="41">
        <v>0</v>
      </c>
      <c r="CM194" s="41">
        <v>0</v>
      </c>
      <c r="CN194" s="41">
        <v>0</v>
      </c>
      <c r="CO194" s="41">
        <v>0</v>
      </c>
      <c r="CP194" s="41">
        <v>0</v>
      </c>
      <c r="CQ194" s="41">
        <v>0</v>
      </c>
      <c r="CR194" s="41">
        <v>0</v>
      </c>
      <c r="CS194" s="41">
        <v>0</v>
      </c>
      <c r="CT194" s="41">
        <v>0</v>
      </c>
      <c r="CU194" s="41">
        <v>0</v>
      </c>
      <c r="CV194" s="41">
        <v>0</v>
      </c>
    </row>
    <row r="195" spans="1:100" ht="14.25">
      <c r="A195" s="90" t="s">
        <v>15635</v>
      </c>
      <c r="B195" s="41">
        <v>0</v>
      </c>
      <c r="C195" s="41">
        <v>0</v>
      </c>
      <c r="D195" s="41">
        <v>0</v>
      </c>
      <c r="E195" s="41">
        <v>0</v>
      </c>
      <c r="F195" s="41">
        <v>0</v>
      </c>
      <c r="G195" s="41">
        <v>0</v>
      </c>
      <c r="H195" s="41">
        <v>1</v>
      </c>
      <c r="I195" s="41">
        <v>0</v>
      </c>
      <c r="J195" s="41">
        <v>1</v>
      </c>
      <c r="K195" s="65">
        <v>2</v>
      </c>
      <c r="L195" s="41">
        <v>0</v>
      </c>
      <c r="M195" s="41">
        <v>0</v>
      </c>
      <c r="N195" s="41">
        <v>0</v>
      </c>
      <c r="O195" s="41">
        <v>0</v>
      </c>
      <c r="P195" s="41">
        <v>0</v>
      </c>
      <c r="Q195" s="41">
        <v>0</v>
      </c>
      <c r="R195" s="41">
        <v>0</v>
      </c>
      <c r="S195" s="41">
        <v>0</v>
      </c>
      <c r="T195" s="41">
        <v>0</v>
      </c>
      <c r="U195" s="41">
        <v>0</v>
      </c>
      <c r="V195" s="41">
        <v>0</v>
      </c>
      <c r="W195" s="41">
        <v>0</v>
      </c>
      <c r="X195" s="41">
        <v>0</v>
      </c>
      <c r="Y195" s="41">
        <v>0</v>
      </c>
      <c r="Z195" s="41">
        <v>0</v>
      </c>
      <c r="AA195" s="41">
        <v>0</v>
      </c>
      <c r="AB195" s="41">
        <v>0</v>
      </c>
      <c r="AC195" s="41">
        <v>0</v>
      </c>
      <c r="AD195" s="41">
        <v>1</v>
      </c>
      <c r="AE195" s="41">
        <v>1</v>
      </c>
      <c r="AF195" s="41">
        <v>0</v>
      </c>
      <c r="AG195" s="41">
        <v>1</v>
      </c>
      <c r="AH195" s="41">
        <v>0</v>
      </c>
      <c r="AI195" s="41">
        <v>0</v>
      </c>
      <c r="AJ195" s="41">
        <v>0</v>
      </c>
      <c r="AK195" s="41">
        <v>0</v>
      </c>
      <c r="AL195" s="41">
        <v>0</v>
      </c>
      <c r="AM195" s="41">
        <v>0</v>
      </c>
      <c r="AN195" s="41">
        <v>0</v>
      </c>
      <c r="AO195" s="41">
        <v>0</v>
      </c>
      <c r="AP195" s="41">
        <v>0</v>
      </c>
      <c r="AQ195" s="41">
        <v>0</v>
      </c>
      <c r="AR195" s="41">
        <v>0</v>
      </c>
      <c r="AS195" s="41">
        <v>0</v>
      </c>
      <c r="AT195" s="41">
        <v>0</v>
      </c>
      <c r="AU195" s="41">
        <v>0</v>
      </c>
      <c r="AV195" s="41">
        <v>0</v>
      </c>
      <c r="AW195" s="41">
        <v>0</v>
      </c>
      <c r="AX195" s="41">
        <v>0</v>
      </c>
      <c r="AY195" s="41">
        <v>0</v>
      </c>
      <c r="AZ195" s="41">
        <v>0</v>
      </c>
      <c r="BA195" s="41">
        <v>0</v>
      </c>
      <c r="BB195" s="41">
        <v>0</v>
      </c>
      <c r="BC195" s="41">
        <v>0</v>
      </c>
      <c r="BD195" s="41">
        <v>0</v>
      </c>
      <c r="BE195" s="41">
        <v>0</v>
      </c>
      <c r="BF195" s="41">
        <v>0</v>
      </c>
      <c r="BG195" s="41">
        <v>0</v>
      </c>
      <c r="BH195" s="41">
        <v>0</v>
      </c>
      <c r="BI195" s="41">
        <v>0</v>
      </c>
      <c r="BJ195" s="41">
        <v>0</v>
      </c>
      <c r="BK195" s="41">
        <v>0</v>
      </c>
      <c r="BL195" s="41">
        <v>0</v>
      </c>
      <c r="BM195" s="41">
        <v>0</v>
      </c>
      <c r="BN195" s="41">
        <v>0</v>
      </c>
      <c r="BO195" s="41">
        <v>0</v>
      </c>
      <c r="BP195" s="41">
        <v>0</v>
      </c>
      <c r="BQ195" s="41">
        <v>0</v>
      </c>
      <c r="BR195" s="41">
        <v>0</v>
      </c>
      <c r="BS195" s="41">
        <v>0</v>
      </c>
      <c r="BT195" s="41">
        <v>0</v>
      </c>
      <c r="BU195" s="41">
        <v>0</v>
      </c>
      <c r="BV195" s="41">
        <v>0</v>
      </c>
      <c r="BW195" s="41">
        <v>0</v>
      </c>
      <c r="BX195" s="41">
        <v>0</v>
      </c>
      <c r="BY195" s="41">
        <v>0</v>
      </c>
      <c r="BZ195" s="41">
        <v>1</v>
      </c>
      <c r="CA195" s="41">
        <v>0</v>
      </c>
      <c r="CB195" s="41">
        <v>0</v>
      </c>
      <c r="CC195" s="41">
        <v>0</v>
      </c>
      <c r="CD195" s="41">
        <v>0</v>
      </c>
      <c r="CE195" s="41">
        <v>0</v>
      </c>
      <c r="CF195" s="41">
        <v>0</v>
      </c>
      <c r="CG195" s="41">
        <v>0</v>
      </c>
      <c r="CH195" s="41">
        <v>0</v>
      </c>
      <c r="CI195" s="41">
        <v>0</v>
      </c>
      <c r="CJ195" s="41">
        <v>0</v>
      </c>
      <c r="CK195" s="41">
        <v>0</v>
      </c>
      <c r="CL195" s="41">
        <v>0</v>
      </c>
      <c r="CM195" s="41">
        <v>0</v>
      </c>
      <c r="CN195" s="41">
        <v>0</v>
      </c>
      <c r="CO195" s="41">
        <v>0</v>
      </c>
      <c r="CP195" s="41">
        <v>0</v>
      </c>
      <c r="CQ195" s="41">
        <v>0</v>
      </c>
      <c r="CR195" s="41">
        <v>0</v>
      </c>
      <c r="CS195" s="41">
        <v>0</v>
      </c>
      <c r="CT195" s="41">
        <v>0</v>
      </c>
      <c r="CU195" s="41">
        <v>0</v>
      </c>
      <c r="CV195" s="41">
        <v>0</v>
      </c>
    </row>
    <row r="196" spans="1:100" ht="14.25">
      <c r="A196" s="84" t="s">
        <v>15636</v>
      </c>
      <c r="B196" s="41">
        <v>0</v>
      </c>
      <c r="C196" s="41">
        <v>0</v>
      </c>
      <c r="D196" s="41">
        <v>0</v>
      </c>
      <c r="E196" s="41">
        <v>0</v>
      </c>
      <c r="F196" s="41">
        <v>0</v>
      </c>
      <c r="G196" s="41">
        <v>0</v>
      </c>
      <c r="H196" s="41">
        <v>0</v>
      </c>
      <c r="I196" s="41">
        <v>0</v>
      </c>
      <c r="J196" s="41">
        <v>0</v>
      </c>
      <c r="K196" s="41">
        <v>0</v>
      </c>
      <c r="L196" s="41">
        <v>0</v>
      </c>
      <c r="M196" s="41">
        <v>0</v>
      </c>
      <c r="N196" s="41">
        <v>0</v>
      </c>
      <c r="O196" s="41">
        <v>0</v>
      </c>
      <c r="P196" s="41">
        <v>0</v>
      </c>
      <c r="Q196" s="41">
        <v>0</v>
      </c>
      <c r="R196" s="41">
        <v>0</v>
      </c>
      <c r="S196" s="41">
        <v>0</v>
      </c>
      <c r="T196" s="41">
        <v>0</v>
      </c>
      <c r="U196" s="41">
        <v>0</v>
      </c>
      <c r="V196" s="41">
        <v>0</v>
      </c>
      <c r="W196" s="41">
        <v>0</v>
      </c>
      <c r="X196" s="41">
        <v>0</v>
      </c>
      <c r="Y196" s="41">
        <v>0</v>
      </c>
      <c r="Z196" s="41">
        <v>0</v>
      </c>
      <c r="AA196" s="41">
        <v>0</v>
      </c>
      <c r="AB196" s="41">
        <v>0</v>
      </c>
      <c r="AC196" s="41">
        <v>0</v>
      </c>
      <c r="AD196" s="41">
        <v>0</v>
      </c>
      <c r="AE196" s="41">
        <v>0</v>
      </c>
      <c r="AF196" s="41">
        <v>0</v>
      </c>
      <c r="AG196" s="41">
        <v>0</v>
      </c>
      <c r="AH196" s="41">
        <v>0</v>
      </c>
      <c r="AI196" s="41">
        <v>0</v>
      </c>
      <c r="AJ196" s="41">
        <v>0</v>
      </c>
      <c r="AK196" s="41">
        <v>0</v>
      </c>
      <c r="AL196" s="41">
        <v>0</v>
      </c>
      <c r="AM196" s="41">
        <v>0</v>
      </c>
      <c r="AN196" s="41">
        <v>0</v>
      </c>
      <c r="AO196" s="41">
        <v>0</v>
      </c>
      <c r="AP196" s="41">
        <v>0</v>
      </c>
      <c r="AQ196" s="41">
        <v>0</v>
      </c>
      <c r="AR196" s="41">
        <v>0</v>
      </c>
      <c r="AS196" s="41">
        <v>0</v>
      </c>
      <c r="AT196" s="41">
        <v>0</v>
      </c>
      <c r="AU196" s="41">
        <v>0</v>
      </c>
      <c r="AV196" s="41">
        <v>0</v>
      </c>
      <c r="AW196" s="41">
        <v>0</v>
      </c>
      <c r="AX196" s="41">
        <v>0</v>
      </c>
      <c r="AY196" s="41">
        <v>0</v>
      </c>
      <c r="AZ196" s="41">
        <v>0</v>
      </c>
      <c r="BA196" s="41">
        <v>0</v>
      </c>
      <c r="BB196" s="41">
        <v>0</v>
      </c>
      <c r="BC196" s="41">
        <v>0</v>
      </c>
      <c r="BD196" s="41">
        <v>0</v>
      </c>
      <c r="BE196" s="41">
        <v>0</v>
      </c>
      <c r="BF196" s="41">
        <v>0</v>
      </c>
      <c r="BG196" s="41">
        <v>0</v>
      </c>
      <c r="BH196" s="41">
        <v>0</v>
      </c>
      <c r="BI196" s="41">
        <v>0</v>
      </c>
      <c r="BJ196" s="41">
        <v>0</v>
      </c>
      <c r="BK196" s="41">
        <v>0</v>
      </c>
      <c r="BL196" s="41">
        <v>0</v>
      </c>
      <c r="BM196" s="41">
        <v>0</v>
      </c>
      <c r="BN196" s="41">
        <v>0</v>
      </c>
      <c r="BO196" s="41">
        <v>0</v>
      </c>
      <c r="BP196" s="41">
        <v>0</v>
      </c>
      <c r="BQ196" s="41">
        <v>0</v>
      </c>
      <c r="BR196" s="41">
        <v>0</v>
      </c>
      <c r="BS196" s="41">
        <v>0</v>
      </c>
      <c r="BT196" s="41">
        <v>0</v>
      </c>
      <c r="BU196" s="41">
        <v>0</v>
      </c>
      <c r="BV196" s="41">
        <v>0</v>
      </c>
      <c r="BW196" s="41">
        <v>0</v>
      </c>
      <c r="BX196" s="41">
        <v>0</v>
      </c>
      <c r="BY196" s="41">
        <v>0</v>
      </c>
      <c r="BZ196" s="41">
        <v>0</v>
      </c>
      <c r="CA196" s="41">
        <v>0</v>
      </c>
      <c r="CB196" s="41">
        <v>0</v>
      </c>
      <c r="CC196" s="41">
        <v>0</v>
      </c>
      <c r="CD196" s="41">
        <v>0</v>
      </c>
      <c r="CE196" s="41">
        <v>0</v>
      </c>
      <c r="CF196" s="41">
        <v>0</v>
      </c>
      <c r="CG196" s="41">
        <v>0</v>
      </c>
      <c r="CH196" s="41">
        <v>0</v>
      </c>
      <c r="CI196" s="41">
        <v>0</v>
      </c>
      <c r="CJ196" s="41">
        <v>0</v>
      </c>
      <c r="CK196" s="41">
        <v>0</v>
      </c>
      <c r="CL196" s="41">
        <v>0</v>
      </c>
      <c r="CM196" s="41">
        <v>0</v>
      </c>
      <c r="CN196" s="41">
        <v>0</v>
      </c>
      <c r="CO196" s="41">
        <v>0</v>
      </c>
      <c r="CP196" s="41">
        <v>0</v>
      </c>
      <c r="CQ196" s="41">
        <v>0</v>
      </c>
      <c r="CR196" s="41">
        <v>0</v>
      </c>
      <c r="CS196" s="41">
        <v>0</v>
      </c>
      <c r="CT196" s="41">
        <v>0</v>
      </c>
      <c r="CU196" s="41">
        <v>0</v>
      </c>
      <c r="CV196" s="41">
        <v>0</v>
      </c>
    </row>
    <row r="197" spans="1:100" ht="14.25">
      <c r="A197" s="84" t="s">
        <v>15637</v>
      </c>
      <c r="B197" s="41">
        <v>0</v>
      </c>
      <c r="C197" s="41">
        <v>0</v>
      </c>
      <c r="D197" s="41">
        <v>0</v>
      </c>
      <c r="E197" s="41">
        <v>0</v>
      </c>
      <c r="F197" s="41">
        <v>0</v>
      </c>
      <c r="G197" s="41">
        <v>0</v>
      </c>
      <c r="H197" s="41">
        <v>0</v>
      </c>
      <c r="I197" s="41">
        <v>0</v>
      </c>
      <c r="J197" s="41">
        <v>0</v>
      </c>
      <c r="K197" s="41">
        <v>0</v>
      </c>
      <c r="L197" s="41">
        <v>0</v>
      </c>
      <c r="M197" s="41">
        <v>0</v>
      </c>
      <c r="N197" s="41">
        <v>0</v>
      </c>
      <c r="O197" s="41">
        <v>0</v>
      </c>
      <c r="P197" s="41">
        <v>0</v>
      </c>
      <c r="Q197" s="41">
        <v>0</v>
      </c>
      <c r="R197" s="41">
        <v>0</v>
      </c>
      <c r="S197" s="41">
        <v>0</v>
      </c>
      <c r="T197" s="41">
        <v>0</v>
      </c>
      <c r="U197" s="41">
        <v>0</v>
      </c>
      <c r="V197" s="41">
        <v>0</v>
      </c>
      <c r="W197" s="41">
        <v>0</v>
      </c>
      <c r="X197" s="41">
        <v>0</v>
      </c>
      <c r="Y197" s="41">
        <v>0</v>
      </c>
      <c r="Z197" s="41">
        <v>0</v>
      </c>
      <c r="AA197" s="41">
        <v>0</v>
      </c>
      <c r="AB197" s="41">
        <v>0</v>
      </c>
      <c r="AC197" s="41">
        <v>0</v>
      </c>
      <c r="AD197" s="41">
        <v>0</v>
      </c>
      <c r="AE197" s="41">
        <v>0</v>
      </c>
      <c r="AF197" s="41">
        <v>0</v>
      </c>
      <c r="AG197" s="41">
        <v>0</v>
      </c>
      <c r="AH197" s="41">
        <v>0</v>
      </c>
      <c r="AI197" s="41">
        <v>0</v>
      </c>
      <c r="AJ197" s="41">
        <v>0</v>
      </c>
      <c r="AK197" s="41">
        <v>0</v>
      </c>
      <c r="AL197" s="41">
        <v>0</v>
      </c>
      <c r="AM197" s="41">
        <v>1</v>
      </c>
      <c r="AN197" s="41">
        <v>0</v>
      </c>
      <c r="AO197" s="41">
        <v>0</v>
      </c>
      <c r="AP197" s="41">
        <v>0</v>
      </c>
      <c r="AQ197" s="41">
        <v>0</v>
      </c>
      <c r="AR197" s="41">
        <v>0</v>
      </c>
      <c r="AS197" s="41">
        <v>0</v>
      </c>
      <c r="AT197" s="41">
        <v>0</v>
      </c>
      <c r="AU197" s="41">
        <v>0</v>
      </c>
      <c r="AV197" s="41">
        <v>0</v>
      </c>
      <c r="AW197" s="41">
        <v>0</v>
      </c>
      <c r="AX197" s="41">
        <v>0</v>
      </c>
      <c r="AY197" s="41">
        <v>0</v>
      </c>
      <c r="AZ197" s="41">
        <v>0</v>
      </c>
      <c r="BA197" s="41">
        <v>0</v>
      </c>
      <c r="BB197" s="41">
        <v>0</v>
      </c>
      <c r="BC197" s="41">
        <v>0</v>
      </c>
      <c r="BD197" s="41">
        <v>0</v>
      </c>
      <c r="BE197" s="41">
        <v>0</v>
      </c>
      <c r="BF197" s="41">
        <v>0</v>
      </c>
      <c r="BG197" s="41">
        <v>0</v>
      </c>
      <c r="BH197" s="41">
        <v>0</v>
      </c>
      <c r="BI197" s="41">
        <v>0</v>
      </c>
      <c r="BJ197" s="41">
        <v>0</v>
      </c>
      <c r="BK197" s="41">
        <v>0</v>
      </c>
      <c r="BL197" s="41">
        <v>0</v>
      </c>
      <c r="BM197" s="41">
        <v>0</v>
      </c>
      <c r="BN197" s="41">
        <v>0</v>
      </c>
      <c r="BO197" s="41">
        <v>0</v>
      </c>
      <c r="BP197" s="41">
        <v>0</v>
      </c>
      <c r="BQ197" s="41">
        <v>0</v>
      </c>
      <c r="BR197" s="41">
        <v>0</v>
      </c>
      <c r="BS197" s="41">
        <v>0</v>
      </c>
      <c r="BT197" s="41">
        <v>0</v>
      </c>
      <c r="BU197" s="41">
        <v>0</v>
      </c>
      <c r="BV197" s="41">
        <v>0</v>
      </c>
      <c r="BW197" s="41">
        <v>0</v>
      </c>
      <c r="BX197" s="41">
        <v>0</v>
      </c>
      <c r="BY197" s="41">
        <v>0</v>
      </c>
      <c r="BZ197" s="41">
        <v>0</v>
      </c>
      <c r="CA197" s="41">
        <v>0</v>
      </c>
      <c r="CB197" s="41">
        <v>0</v>
      </c>
      <c r="CC197" s="41">
        <v>0</v>
      </c>
      <c r="CD197" s="41">
        <v>0</v>
      </c>
      <c r="CE197" s="41">
        <v>0</v>
      </c>
      <c r="CF197" s="41">
        <v>0</v>
      </c>
      <c r="CG197" s="41">
        <v>0</v>
      </c>
      <c r="CH197" s="41">
        <v>0</v>
      </c>
      <c r="CI197" s="41">
        <v>0</v>
      </c>
      <c r="CJ197" s="41">
        <v>0</v>
      </c>
      <c r="CK197" s="41">
        <v>0</v>
      </c>
      <c r="CL197" s="41">
        <v>0</v>
      </c>
      <c r="CM197" s="41">
        <v>0</v>
      </c>
      <c r="CN197" s="41">
        <v>0</v>
      </c>
      <c r="CO197" s="41">
        <v>0</v>
      </c>
      <c r="CP197" s="41">
        <v>0</v>
      </c>
      <c r="CQ197" s="41">
        <v>0</v>
      </c>
      <c r="CR197" s="41">
        <v>0</v>
      </c>
      <c r="CS197" s="41">
        <v>0</v>
      </c>
      <c r="CT197" s="41">
        <v>0</v>
      </c>
      <c r="CU197" s="41">
        <v>0</v>
      </c>
      <c r="CV197" s="41">
        <v>0</v>
      </c>
    </row>
    <row r="198" spans="1:100" ht="14.25">
      <c r="A198" s="90" t="s">
        <v>15638</v>
      </c>
      <c r="B198" s="41">
        <v>0</v>
      </c>
      <c r="C198" s="41">
        <v>0</v>
      </c>
      <c r="D198" s="41">
        <v>0</v>
      </c>
      <c r="E198" s="41">
        <v>0</v>
      </c>
      <c r="F198" s="41">
        <v>0</v>
      </c>
      <c r="G198" s="41">
        <v>0</v>
      </c>
      <c r="H198" s="41">
        <v>1</v>
      </c>
      <c r="I198" s="41">
        <v>0</v>
      </c>
      <c r="J198" s="41">
        <v>0</v>
      </c>
      <c r="K198" s="41">
        <v>0</v>
      </c>
      <c r="L198" s="41">
        <v>0</v>
      </c>
      <c r="M198" s="41">
        <v>0</v>
      </c>
      <c r="N198" s="41">
        <v>0</v>
      </c>
      <c r="O198" s="41">
        <v>0</v>
      </c>
      <c r="P198" s="41">
        <v>0</v>
      </c>
      <c r="Q198" s="41">
        <v>0</v>
      </c>
      <c r="R198" s="41">
        <v>0</v>
      </c>
      <c r="S198" s="41">
        <v>0</v>
      </c>
      <c r="T198" s="41">
        <v>0</v>
      </c>
      <c r="U198" s="41">
        <v>0</v>
      </c>
      <c r="V198" s="41">
        <v>0</v>
      </c>
      <c r="W198" s="41">
        <v>0</v>
      </c>
      <c r="X198" s="41">
        <v>0</v>
      </c>
      <c r="Y198" s="41">
        <v>2</v>
      </c>
      <c r="Z198" s="41">
        <v>0</v>
      </c>
      <c r="AA198" s="41">
        <v>0</v>
      </c>
      <c r="AB198" s="41">
        <v>0</v>
      </c>
      <c r="AC198" s="41">
        <v>0</v>
      </c>
      <c r="AD198" s="41">
        <v>0</v>
      </c>
      <c r="AE198" s="41">
        <v>0</v>
      </c>
      <c r="AF198" s="41">
        <v>0</v>
      </c>
      <c r="AG198" s="41">
        <v>0</v>
      </c>
      <c r="AH198" s="41">
        <v>0</v>
      </c>
      <c r="AI198" s="41">
        <v>0</v>
      </c>
      <c r="AJ198" s="41">
        <v>0</v>
      </c>
      <c r="AK198" s="41">
        <v>0</v>
      </c>
      <c r="AL198" s="41">
        <v>0</v>
      </c>
      <c r="AM198" s="41">
        <v>0</v>
      </c>
      <c r="AN198" s="41">
        <v>0</v>
      </c>
      <c r="AO198" s="41">
        <v>0</v>
      </c>
      <c r="AP198" s="41">
        <v>0</v>
      </c>
      <c r="AQ198" s="41">
        <v>0</v>
      </c>
      <c r="AR198" s="41">
        <v>0</v>
      </c>
      <c r="AS198" s="41">
        <v>0</v>
      </c>
      <c r="AT198" s="41">
        <v>0</v>
      </c>
      <c r="AU198" s="41">
        <v>0</v>
      </c>
      <c r="AV198" s="41">
        <v>0</v>
      </c>
      <c r="AW198" s="41">
        <v>0</v>
      </c>
      <c r="AX198" s="41">
        <v>0</v>
      </c>
      <c r="AY198" s="41">
        <v>0</v>
      </c>
      <c r="AZ198" s="41">
        <v>1</v>
      </c>
      <c r="BA198" s="41">
        <v>0</v>
      </c>
      <c r="BB198" s="41">
        <v>0</v>
      </c>
      <c r="BC198" s="41">
        <v>0</v>
      </c>
      <c r="BD198" s="41">
        <v>0</v>
      </c>
      <c r="BE198" s="41">
        <v>0</v>
      </c>
      <c r="BF198" s="41">
        <v>0</v>
      </c>
      <c r="BG198" s="41">
        <v>0</v>
      </c>
      <c r="BH198" s="41">
        <v>0</v>
      </c>
      <c r="BI198" s="41">
        <v>0</v>
      </c>
      <c r="BJ198" s="41">
        <v>0</v>
      </c>
      <c r="BK198" s="41">
        <v>0</v>
      </c>
      <c r="BL198" s="41">
        <v>0</v>
      </c>
      <c r="BM198" s="41">
        <v>0</v>
      </c>
      <c r="BN198" s="41">
        <v>0</v>
      </c>
      <c r="BO198" s="41">
        <v>0</v>
      </c>
      <c r="BP198" s="65">
        <v>2</v>
      </c>
      <c r="BQ198" s="41">
        <v>0</v>
      </c>
      <c r="BR198" s="41">
        <v>0</v>
      </c>
      <c r="BS198" s="41">
        <v>0</v>
      </c>
      <c r="BT198" s="41">
        <v>0</v>
      </c>
      <c r="BU198" s="41">
        <v>0</v>
      </c>
      <c r="BV198" s="41">
        <v>0</v>
      </c>
      <c r="BW198" s="41">
        <v>0</v>
      </c>
      <c r="BX198" s="41">
        <v>0</v>
      </c>
      <c r="BY198" s="41">
        <v>0</v>
      </c>
      <c r="BZ198" s="41">
        <v>0</v>
      </c>
      <c r="CA198" s="41">
        <v>0</v>
      </c>
      <c r="CB198" s="41">
        <v>0</v>
      </c>
      <c r="CC198" s="41">
        <v>0</v>
      </c>
      <c r="CD198" s="41">
        <v>0</v>
      </c>
      <c r="CE198" s="41">
        <v>0</v>
      </c>
      <c r="CF198" s="41">
        <v>0</v>
      </c>
      <c r="CG198" s="41">
        <v>0</v>
      </c>
      <c r="CH198" s="41">
        <v>0</v>
      </c>
      <c r="CI198" s="41">
        <v>0</v>
      </c>
      <c r="CJ198" s="41">
        <v>0</v>
      </c>
      <c r="CK198" s="41">
        <v>0</v>
      </c>
      <c r="CL198" s="41">
        <v>0</v>
      </c>
      <c r="CM198" s="41">
        <v>0</v>
      </c>
      <c r="CN198" s="41">
        <v>0</v>
      </c>
      <c r="CO198" s="41">
        <v>0</v>
      </c>
      <c r="CP198" s="41">
        <v>0</v>
      </c>
      <c r="CQ198" s="41">
        <v>0</v>
      </c>
      <c r="CR198" s="41">
        <v>0</v>
      </c>
      <c r="CS198" s="41">
        <v>0</v>
      </c>
      <c r="CT198" s="41">
        <v>0</v>
      </c>
      <c r="CU198" s="41">
        <v>0</v>
      </c>
      <c r="CV198" s="41">
        <v>0</v>
      </c>
    </row>
    <row r="199" spans="1:100" ht="14.25">
      <c r="A199" s="84" t="s">
        <v>15639</v>
      </c>
      <c r="B199" s="41">
        <v>0</v>
      </c>
      <c r="C199" s="41">
        <v>0</v>
      </c>
      <c r="D199" s="41">
        <v>0</v>
      </c>
      <c r="E199" s="41">
        <v>0</v>
      </c>
      <c r="F199" s="41">
        <v>0</v>
      </c>
      <c r="G199" s="41">
        <v>0</v>
      </c>
      <c r="H199" s="41">
        <v>0</v>
      </c>
      <c r="I199" s="41">
        <v>0</v>
      </c>
      <c r="J199" s="41">
        <v>0</v>
      </c>
      <c r="K199" s="41">
        <v>0</v>
      </c>
      <c r="L199" s="41">
        <v>0</v>
      </c>
      <c r="M199" s="41">
        <v>0</v>
      </c>
      <c r="N199" s="41">
        <v>0</v>
      </c>
      <c r="O199" s="41">
        <v>0</v>
      </c>
      <c r="P199" s="41">
        <v>0</v>
      </c>
      <c r="Q199" s="41">
        <v>0</v>
      </c>
      <c r="R199" s="41">
        <v>0</v>
      </c>
      <c r="S199" s="41">
        <v>0</v>
      </c>
      <c r="T199" s="41">
        <v>0</v>
      </c>
      <c r="U199" s="41">
        <v>0</v>
      </c>
      <c r="V199" s="41">
        <v>0</v>
      </c>
      <c r="W199" s="41">
        <v>0</v>
      </c>
      <c r="X199" s="41">
        <v>0</v>
      </c>
      <c r="Y199" s="41">
        <v>0</v>
      </c>
      <c r="Z199" s="41">
        <v>0</v>
      </c>
      <c r="AA199" s="41">
        <v>0</v>
      </c>
      <c r="AB199" s="41">
        <v>0</v>
      </c>
      <c r="AC199" s="41">
        <v>0</v>
      </c>
      <c r="AD199" s="41">
        <v>0</v>
      </c>
      <c r="AE199" s="41">
        <v>0</v>
      </c>
      <c r="AF199" s="41">
        <v>0</v>
      </c>
      <c r="AG199" s="41">
        <v>0</v>
      </c>
      <c r="AH199" s="41">
        <v>0</v>
      </c>
      <c r="AI199" s="41">
        <v>0</v>
      </c>
      <c r="AJ199" s="41">
        <v>0</v>
      </c>
      <c r="AK199" s="41">
        <v>0</v>
      </c>
      <c r="AL199" s="41">
        <v>0</v>
      </c>
      <c r="AM199" s="41">
        <v>0</v>
      </c>
      <c r="AN199" s="41">
        <v>0</v>
      </c>
      <c r="AO199" s="41">
        <v>0</v>
      </c>
      <c r="AP199" s="41">
        <v>0</v>
      </c>
      <c r="AQ199" s="41">
        <v>0</v>
      </c>
      <c r="AR199" s="41">
        <v>0</v>
      </c>
      <c r="AS199" s="41">
        <v>0</v>
      </c>
      <c r="AT199" s="41">
        <v>0</v>
      </c>
      <c r="AU199" s="41">
        <v>0</v>
      </c>
      <c r="AV199" s="41">
        <v>0</v>
      </c>
      <c r="AW199" s="41">
        <v>0</v>
      </c>
      <c r="AX199" s="41">
        <v>0</v>
      </c>
      <c r="AY199" s="41">
        <v>0</v>
      </c>
      <c r="AZ199" s="41">
        <v>0</v>
      </c>
      <c r="BA199" s="41">
        <v>0</v>
      </c>
      <c r="BB199" s="41">
        <v>0</v>
      </c>
      <c r="BC199" s="41">
        <v>0</v>
      </c>
      <c r="BD199" s="41">
        <v>0</v>
      </c>
      <c r="BE199" s="41">
        <v>0</v>
      </c>
      <c r="BF199" s="41">
        <v>0</v>
      </c>
      <c r="BG199" s="41">
        <v>0</v>
      </c>
      <c r="BH199" s="41">
        <v>0</v>
      </c>
      <c r="BI199" s="41">
        <v>0</v>
      </c>
      <c r="BJ199" s="41">
        <v>0</v>
      </c>
      <c r="BK199" s="41">
        <v>0</v>
      </c>
      <c r="BL199" s="41">
        <v>0</v>
      </c>
      <c r="BM199" s="41">
        <v>0</v>
      </c>
      <c r="BN199" s="41">
        <v>0</v>
      </c>
      <c r="BO199" s="41">
        <v>0</v>
      </c>
      <c r="BP199" s="41">
        <v>0</v>
      </c>
      <c r="BQ199" s="41">
        <v>0</v>
      </c>
      <c r="BR199" s="41">
        <v>0</v>
      </c>
      <c r="BS199" s="41">
        <v>0</v>
      </c>
      <c r="BT199" s="41">
        <v>0</v>
      </c>
      <c r="BU199" s="41">
        <v>0</v>
      </c>
      <c r="BV199" s="41">
        <v>0</v>
      </c>
      <c r="BW199" s="41">
        <v>0</v>
      </c>
      <c r="BX199" s="41">
        <v>0</v>
      </c>
      <c r="BY199" s="41">
        <v>0</v>
      </c>
      <c r="BZ199" s="41">
        <v>0</v>
      </c>
      <c r="CA199" s="41">
        <v>0</v>
      </c>
      <c r="CB199" s="41">
        <v>0</v>
      </c>
      <c r="CC199" s="41">
        <v>0</v>
      </c>
      <c r="CD199" s="41">
        <v>0</v>
      </c>
      <c r="CE199" s="41">
        <v>0</v>
      </c>
      <c r="CF199" s="41">
        <v>0</v>
      </c>
      <c r="CG199" s="41">
        <v>0</v>
      </c>
      <c r="CH199" s="41">
        <v>0</v>
      </c>
      <c r="CI199" s="41">
        <v>0</v>
      </c>
      <c r="CJ199" s="41">
        <v>0</v>
      </c>
      <c r="CK199" s="41">
        <v>0</v>
      </c>
      <c r="CL199" s="41">
        <v>0</v>
      </c>
      <c r="CM199" s="41">
        <v>0</v>
      </c>
      <c r="CN199" s="41">
        <v>0</v>
      </c>
      <c r="CO199" s="41">
        <v>0</v>
      </c>
      <c r="CP199" s="41">
        <v>0</v>
      </c>
      <c r="CQ199" s="41">
        <v>0</v>
      </c>
      <c r="CR199" s="41">
        <v>0</v>
      </c>
      <c r="CS199" s="41">
        <v>0</v>
      </c>
      <c r="CT199" s="41">
        <v>0</v>
      </c>
      <c r="CU199" s="41">
        <v>0</v>
      </c>
      <c r="CV199" s="41">
        <v>0</v>
      </c>
    </row>
    <row r="200" spans="1:100" ht="14.25">
      <c r="A200" s="84" t="s">
        <v>15640</v>
      </c>
      <c r="B200" s="41">
        <v>0</v>
      </c>
      <c r="C200" s="41">
        <v>0</v>
      </c>
      <c r="D200" s="41">
        <v>0</v>
      </c>
      <c r="E200" s="41">
        <v>0</v>
      </c>
      <c r="F200" s="41">
        <v>0</v>
      </c>
      <c r="G200" s="41">
        <v>0</v>
      </c>
      <c r="H200" s="41">
        <v>0</v>
      </c>
      <c r="I200" s="41">
        <v>0</v>
      </c>
      <c r="J200" s="41">
        <v>0</v>
      </c>
      <c r="K200" s="41">
        <v>0</v>
      </c>
      <c r="L200" s="41">
        <v>0</v>
      </c>
      <c r="M200" s="41">
        <v>0</v>
      </c>
      <c r="N200" s="41">
        <v>0</v>
      </c>
      <c r="O200" s="41">
        <v>0</v>
      </c>
      <c r="P200" s="41">
        <v>0</v>
      </c>
      <c r="Q200" s="41">
        <v>0</v>
      </c>
      <c r="R200" s="41">
        <v>0</v>
      </c>
      <c r="S200" s="41">
        <v>0</v>
      </c>
      <c r="T200" s="41">
        <v>0</v>
      </c>
      <c r="U200" s="41">
        <v>0</v>
      </c>
      <c r="V200" s="41">
        <v>0</v>
      </c>
      <c r="W200" s="41">
        <v>0</v>
      </c>
      <c r="X200" s="41">
        <v>0</v>
      </c>
      <c r="Y200" s="41">
        <v>0</v>
      </c>
      <c r="Z200" s="41">
        <v>0</v>
      </c>
      <c r="AA200" s="41">
        <v>0</v>
      </c>
      <c r="AB200" s="41">
        <v>0</v>
      </c>
      <c r="AC200" s="41">
        <v>0</v>
      </c>
      <c r="AD200" s="41">
        <v>0</v>
      </c>
      <c r="AE200" s="41">
        <v>0</v>
      </c>
      <c r="AF200" s="41">
        <v>0</v>
      </c>
      <c r="AG200" s="41">
        <v>0</v>
      </c>
      <c r="AH200" s="41">
        <v>0</v>
      </c>
      <c r="AI200" s="41">
        <v>0</v>
      </c>
      <c r="AJ200" s="41">
        <v>0</v>
      </c>
      <c r="AK200" s="41">
        <v>0</v>
      </c>
      <c r="AL200" s="41">
        <v>0</v>
      </c>
      <c r="AM200" s="41">
        <v>0</v>
      </c>
      <c r="AN200" s="41">
        <v>0</v>
      </c>
      <c r="AO200" s="41">
        <v>0</v>
      </c>
      <c r="AP200" s="41">
        <v>0</v>
      </c>
      <c r="AQ200" s="41">
        <v>0</v>
      </c>
      <c r="AR200" s="41">
        <v>0</v>
      </c>
      <c r="AS200" s="41">
        <v>0</v>
      </c>
      <c r="AT200" s="41">
        <v>0</v>
      </c>
      <c r="AU200" s="41">
        <v>0</v>
      </c>
      <c r="AV200" s="41">
        <v>0</v>
      </c>
      <c r="AW200" s="41">
        <v>0</v>
      </c>
      <c r="AX200" s="41">
        <v>0</v>
      </c>
      <c r="AY200" s="41">
        <v>0</v>
      </c>
      <c r="AZ200" s="41">
        <v>0</v>
      </c>
      <c r="BA200" s="41">
        <v>0</v>
      </c>
      <c r="BB200" s="41">
        <v>0</v>
      </c>
      <c r="BC200" s="41">
        <v>0</v>
      </c>
      <c r="BD200" s="41">
        <v>0</v>
      </c>
      <c r="BE200" s="41">
        <v>0</v>
      </c>
      <c r="BF200" s="41">
        <v>0</v>
      </c>
      <c r="BG200" s="41">
        <v>0</v>
      </c>
      <c r="BH200" s="41">
        <v>0</v>
      </c>
      <c r="BI200" s="41">
        <v>0</v>
      </c>
      <c r="BJ200" s="41">
        <v>0</v>
      </c>
      <c r="BK200" s="41">
        <v>0</v>
      </c>
      <c r="BL200" s="41">
        <v>0</v>
      </c>
      <c r="BM200" s="41">
        <v>0</v>
      </c>
      <c r="BN200" s="41">
        <v>0</v>
      </c>
      <c r="BO200" s="41">
        <v>0</v>
      </c>
      <c r="BP200" s="41">
        <v>0</v>
      </c>
      <c r="BQ200" s="41">
        <v>0</v>
      </c>
      <c r="BR200" s="41">
        <v>0</v>
      </c>
      <c r="BS200" s="41">
        <v>0</v>
      </c>
      <c r="BT200" s="41">
        <v>0</v>
      </c>
      <c r="BU200" s="41">
        <v>0</v>
      </c>
      <c r="BV200" s="41">
        <v>0</v>
      </c>
      <c r="BW200" s="41">
        <v>0</v>
      </c>
      <c r="BX200" s="41">
        <v>0</v>
      </c>
      <c r="BY200" s="41">
        <v>0</v>
      </c>
      <c r="BZ200" s="41">
        <v>0</v>
      </c>
      <c r="CA200" s="41">
        <v>0</v>
      </c>
      <c r="CB200" s="41">
        <v>0</v>
      </c>
      <c r="CC200" s="41">
        <v>0</v>
      </c>
      <c r="CD200" s="41">
        <v>0</v>
      </c>
      <c r="CE200" s="41">
        <v>0</v>
      </c>
      <c r="CF200" s="41">
        <v>0</v>
      </c>
      <c r="CG200" s="41">
        <v>0</v>
      </c>
      <c r="CH200" s="41">
        <v>0</v>
      </c>
      <c r="CI200" s="41">
        <v>0</v>
      </c>
      <c r="CJ200" s="41">
        <v>0</v>
      </c>
      <c r="CK200" s="41">
        <v>0</v>
      </c>
      <c r="CL200" s="41">
        <v>0</v>
      </c>
      <c r="CM200" s="41">
        <v>0</v>
      </c>
      <c r="CN200" s="41">
        <v>0</v>
      </c>
      <c r="CO200" s="41">
        <v>0</v>
      </c>
      <c r="CP200" s="41">
        <v>0</v>
      </c>
      <c r="CQ200" s="41">
        <v>0</v>
      </c>
      <c r="CR200" s="41">
        <v>0</v>
      </c>
      <c r="CS200" s="41">
        <v>0</v>
      </c>
      <c r="CT200" s="41">
        <v>0</v>
      </c>
      <c r="CU200" s="41">
        <v>0</v>
      </c>
      <c r="CV200" s="41">
        <v>0</v>
      </c>
    </row>
    <row r="201" spans="1:100" ht="14.25">
      <c r="A201" s="84" t="s">
        <v>15641</v>
      </c>
      <c r="B201" s="41">
        <v>0</v>
      </c>
      <c r="C201" s="41">
        <v>0</v>
      </c>
      <c r="D201" s="41">
        <v>0</v>
      </c>
      <c r="E201" s="41">
        <v>0</v>
      </c>
      <c r="F201" s="41">
        <v>0</v>
      </c>
      <c r="G201" s="41">
        <v>0</v>
      </c>
      <c r="H201" s="41">
        <v>0</v>
      </c>
      <c r="I201" s="41">
        <v>0</v>
      </c>
      <c r="J201" s="41">
        <v>0</v>
      </c>
      <c r="K201" s="41">
        <v>0</v>
      </c>
      <c r="L201" s="41">
        <v>0</v>
      </c>
      <c r="M201" s="41">
        <v>0</v>
      </c>
      <c r="N201" s="41">
        <v>0</v>
      </c>
      <c r="O201" s="41">
        <v>0</v>
      </c>
      <c r="P201" s="41">
        <v>0</v>
      </c>
      <c r="Q201" s="41">
        <v>0</v>
      </c>
      <c r="R201" s="41">
        <v>0</v>
      </c>
      <c r="S201" s="41">
        <v>0</v>
      </c>
      <c r="T201" s="41">
        <v>0</v>
      </c>
      <c r="U201" s="41">
        <v>0</v>
      </c>
      <c r="V201" s="41">
        <v>0</v>
      </c>
      <c r="W201" s="41">
        <v>0</v>
      </c>
      <c r="X201" s="41">
        <v>0</v>
      </c>
      <c r="Y201" s="41">
        <v>0</v>
      </c>
      <c r="Z201" s="41">
        <v>0</v>
      </c>
      <c r="AA201" s="41">
        <v>0</v>
      </c>
      <c r="AB201" s="41">
        <v>0</v>
      </c>
      <c r="AC201" s="41">
        <v>0</v>
      </c>
      <c r="AD201" s="41">
        <v>0</v>
      </c>
      <c r="AE201" s="41">
        <v>0</v>
      </c>
      <c r="AF201" s="41">
        <v>0</v>
      </c>
      <c r="AG201" s="41">
        <v>0</v>
      </c>
      <c r="AH201" s="41">
        <v>0</v>
      </c>
      <c r="AI201" s="41">
        <v>0</v>
      </c>
      <c r="AJ201" s="41">
        <v>0</v>
      </c>
      <c r="AK201" s="41">
        <v>0</v>
      </c>
      <c r="AL201" s="41">
        <v>0</v>
      </c>
      <c r="AM201" s="41">
        <v>0</v>
      </c>
      <c r="AN201" s="41">
        <v>0</v>
      </c>
      <c r="AO201" s="41">
        <v>0</v>
      </c>
      <c r="AP201" s="41">
        <v>0</v>
      </c>
      <c r="AQ201" s="41">
        <v>0</v>
      </c>
      <c r="AR201" s="41">
        <v>0</v>
      </c>
      <c r="AS201" s="41">
        <v>0</v>
      </c>
      <c r="AT201" s="41">
        <v>0</v>
      </c>
      <c r="AU201" s="41">
        <v>0</v>
      </c>
      <c r="AV201" s="41">
        <v>0</v>
      </c>
      <c r="AW201" s="41">
        <v>0</v>
      </c>
      <c r="AX201" s="41">
        <v>0</v>
      </c>
      <c r="AY201" s="41">
        <v>0</v>
      </c>
      <c r="AZ201" s="41">
        <v>0</v>
      </c>
      <c r="BA201" s="41">
        <v>0</v>
      </c>
      <c r="BB201" s="41">
        <v>0</v>
      </c>
      <c r="BC201" s="41">
        <v>0</v>
      </c>
      <c r="BD201" s="41">
        <v>0</v>
      </c>
      <c r="BE201" s="41">
        <v>0</v>
      </c>
      <c r="BF201" s="41">
        <v>0</v>
      </c>
      <c r="BG201" s="41">
        <v>0</v>
      </c>
      <c r="BH201" s="41">
        <v>0</v>
      </c>
      <c r="BI201" s="41">
        <v>0</v>
      </c>
      <c r="BJ201" s="41">
        <v>0</v>
      </c>
      <c r="BK201" s="41">
        <v>0</v>
      </c>
      <c r="BL201" s="41">
        <v>0</v>
      </c>
      <c r="BM201" s="41">
        <v>0</v>
      </c>
      <c r="BN201" s="41">
        <v>0</v>
      </c>
      <c r="BO201" s="41">
        <v>0</v>
      </c>
      <c r="BP201" s="41">
        <v>0</v>
      </c>
      <c r="BQ201" s="41">
        <v>0</v>
      </c>
      <c r="BR201" s="41">
        <v>0</v>
      </c>
      <c r="BS201" s="41">
        <v>0</v>
      </c>
      <c r="BT201" s="41">
        <v>0</v>
      </c>
      <c r="BU201" s="41">
        <v>0</v>
      </c>
      <c r="BV201" s="41">
        <v>0</v>
      </c>
      <c r="BW201" s="41">
        <v>0</v>
      </c>
      <c r="BX201" s="41">
        <v>0</v>
      </c>
      <c r="BY201" s="41">
        <v>0</v>
      </c>
      <c r="BZ201" s="41">
        <v>0</v>
      </c>
      <c r="CA201" s="41">
        <v>0</v>
      </c>
      <c r="CB201" s="41">
        <v>0</v>
      </c>
      <c r="CC201" s="41">
        <v>0</v>
      </c>
      <c r="CD201" s="41">
        <v>0</v>
      </c>
      <c r="CE201" s="41">
        <v>0</v>
      </c>
      <c r="CF201" s="41">
        <v>0</v>
      </c>
      <c r="CG201" s="41">
        <v>0</v>
      </c>
      <c r="CH201" s="41">
        <v>0</v>
      </c>
      <c r="CI201" s="41">
        <v>0</v>
      </c>
      <c r="CJ201" s="41">
        <v>0</v>
      </c>
      <c r="CK201" s="41">
        <v>0</v>
      </c>
      <c r="CL201" s="41">
        <v>0</v>
      </c>
      <c r="CM201" s="41">
        <v>0</v>
      </c>
      <c r="CN201" s="41">
        <v>0</v>
      </c>
      <c r="CO201" s="41">
        <v>0</v>
      </c>
      <c r="CP201" s="41">
        <v>0</v>
      </c>
      <c r="CQ201" s="41">
        <v>0</v>
      </c>
      <c r="CR201" s="41">
        <v>0</v>
      </c>
      <c r="CS201" s="41">
        <v>0</v>
      </c>
      <c r="CT201" s="41">
        <v>0</v>
      </c>
      <c r="CU201" s="41">
        <v>0</v>
      </c>
      <c r="CV201" s="41">
        <v>0</v>
      </c>
    </row>
    <row r="202" spans="1:100" ht="14.25">
      <c r="A202" s="84" t="s">
        <v>15642</v>
      </c>
      <c r="B202" s="41">
        <v>0</v>
      </c>
      <c r="C202" s="41">
        <v>0</v>
      </c>
      <c r="D202" s="41">
        <v>0</v>
      </c>
      <c r="E202" s="41">
        <v>0</v>
      </c>
      <c r="F202" s="41">
        <v>0</v>
      </c>
      <c r="G202" s="41">
        <v>0</v>
      </c>
      <c r="H202" s="41">
        <v>0</v>
      </c>
      <c r="I202" s="41">
        <v>0</v>
      </c>
      <c r="J202" s="41">
        <v>0</v>
      </c>
      <c r="K202" s="41">
        <v>0</v>
      </c>
      <c r="L202" s="41">
        <v>0</v>
      </c>
      <c r="M202" s="41">
        <v>0</v>
      </c>
      <c r="N202" s="41">
        <v>0</v>
      </c>
      <c r="O202" s="41">
        <v>0</v>
      </c>
      <c r="P202" s="41">
        <v>0</v>
      </c>
      <c r="Q202" s="41">
        <v>0</v>
      </c>
      <c r="R202" s="41">
        <v>0</v>
      </c>
      <c r="S202" s="41">
        <v>0</v>
      </c>
      <c r="T202" s="41">
        <v>0</v>
      </c>
      <c r="U202" s="41">
        <v>0</v>
      </c>
      <c r="V202" s="41">
        <v>0</v>
      </c>
      <c r="W202" s="41">
        <v>0</v>
      </c>
      <c r="X202" s="41">
        <v>0</v>
      </c>
      <c r="Y202" s="41">
        <v>0</v>
      </c>
      <c r="Z202" s="41">
        <v>0</v>
      </c>
      <c r="AA202" s="41">
        <v>0</v>
      </c>
      <c r="AB202" s="41">
        <v>0</v>
      </c>
      <c r="AC202" s="41">
        <v>0</v>
      </c>
      <c r="AD202" s="41">
        <v>0</v>
      </c>
      <c r="AE202" s="41">
        <v>0</v>
      </c>
      <c r="AF202" s="41">
        <v>0</v>
      </c>
      <c r="AG202" s="41">
        <v>0</v>
      </c>
      <c r="AH202" s="41">
        <v>0</v>
      </c>
      <c r="AI202" s="41">
        <v>0</v>
      </c>
      <c r="AJ202" s="41">
        <v>0</v>
      </c>
      <c r="AK202" s="41">
        <v>0</v>
      </c>
      <c r="AL202" s="41">
        <v>0</v>
      </c>
      <c r="AM202" s="41">
        <v>0</v>
      </c>
      <c r="AN202" s="41">
        <v>0</v>
      </c>
      <c r="AO202" s="41">
        <v>0</v>
      </c>
      <c r="AP202" s="41">
        <v>0</v>
      </c>
      <c r="AQ202" s="41">
        <v>0</v>
      </c>
      <c r="AR202" s="41">
        <v>0</v>
      </c>
      <c r="AS202" s="41">
        <v>0</v>
      </c>
      <c r="AT202" s="41">
        <v>0</v>
      </c>
      <c r="AU202" s="41">
        <v>0</v>
      </c>
      <c r="AV202" s="41">
        <v>0</v>
      </c>
      <c r="AW202" s="41">
        <v>0</v>
      </c>
      <c r="AX202" s="41">
        <v>0</v>
      </c>
      <c r="AY202" s="41">
        <v>0</v>
      </c>
      <c r="AZ202" s="41">
        <v>0</v>
      </c>
      <c r="BA202" s="41">
        <v>0</v>
      </c>
      <c r="BB202" s="41">
        <v>0</v>
      </c>
      <c r="BC202" s="41">
        <v>0</v>
      </c>
      <c r="BD202" s="41">
        <v>0</v>
      </c>
      <c r="BE202" s="41">
        <v>0</v>
      </c>
      <c r="BF202" s="41">
        <v>0</v>
      </c>
      <c r="BG202" s="41">
        <v>0</v>
      </c>
      <c r="BH202" s="41">
        <v>0</v>
      </c>
      <c r="BI202" s="41">
        <v>0</v>
      </c>
      <c r="BJ202" s="41">
        <v>0</v>
      </c>
      <c r="BK202" s="41">
        <v>0</v>
      </c>
      <c r="BL202" s="41">
        <v>0</v>
      </c>
      <c r="BM202" s="41">
        <v>0</v>
      </c>
      <c r="BN202" s="41">
        <v>0</v>
      </c>
      <c r="BO202" s="41">
        <v>0</v>
      </c>
      <c r="BP202" s="41">
        <v>0</v>
      </c>
      <c r="BQ202" s="41">
        <v>0</v>
      </c>
      <c r="BR202" s="41">
        <v>0</v>
      </c>
      <c r="BS202" s="41">
        <v>0</v>
      </c>
      <c r="BT202" s="41">
        <v>0</v>
      </c>
      <c r="BU202" s="41">
        <v>0</v>
      </c>
      <c r="BV202" s="41">
        <v>0</v>
      </c>
      <c r="BW202" s="41">
        <v>0</v>
      </c>
      <c r="BX202" s="41">
        <v>0</v>
      </c>
      <c r="BY202" s="41">
        <v>0</v>
      </c>
      <c r="BZ202" s="41">
        <v>0</v>
      </c>
      <c r="CA202" s="41">
        <v>0</v>
      </c>
      <c r="CB202" s="41">
        <v>0</v>
      </c>
      <c r="CC202" s="41">
        <v>0</v>
      </c>
      <c r="CD202" s="41">
        <v>0</v>
      </c>
      <c r="CE202" s="41">
        <v>0</v>
      </c>
      <c r="CF202" s="41">
        <v>0</v>
      </c>
      <c r="CG202" s="41">
        <v>0</v>
      </c>
      <c r="CH202" s="41">
        <v>0</v>
      </c>
      <c r="CI202" s="41">
        <v>0</v>
      </c>
      <c r="CJ202" s="41">
        <v>0</v>
      </c>
      <c r="CK202" s="41">
        <v>0</v>
      </c>
      <c r="CL202" s="41">
        <v>0</v>
      </c>
      <c r="CM202" s="41">
        <v>0</v>
      </c>
      <c r="CN202" s="41">
        <v>0</v>
      </c>
      <c r="CO202" s="41">
        <v>0</v>
      </c>
      <c r="CP202" s="41">
        <v>0</v>
      </c>
      <c r="CQ202" s="41">
        <v>0</v>
      </c>
      <c r="CR202" s="41">
        <v>0</v>
      </c>
      <c r="CS202" s="41">
        <v>0</v>
      </c>
      <c r="CT202" s="41">
        <v>0</v>
      </c>
      <c r="CU202" s="41">
        <v>0</v>
      </c>
      <c r="CV202" s="41">
        <v>0</v>
      </c>
    </row>
    <row r="203" spans="1:100" ht="14.25">
      <c r="A203" s="84" t="s">
        <v>15643</v>
      </c>
      <c r="B203" s="41">
        <v>0</v>
      </c>
      <c r="C203" s="41">
        <v>0</v>
      </c>
      <c r="D203" s="41">
        <v>0</v>
      </c>
      <c r="E203" s="41">
        <v>0</v>
      </c>
      <c r="F203" s="41">
        <v>0</v>
      </c>
      <c r="G203" s="41">
        <v>0</v>
      </c>
      <c r="H203" s="41">
        <v>0</v>
      </c>
      <c r="I203" s="41">
        <v>0</v>
      </c>
      <c r="J203" s="41">
        <v>0</v>
      </c>
      <c r="K203" s="41">
        <v>0</v>
      </c>
      <c r="L203" s="41">
        <v>0</v>
      </c>
      <c r="M203" s="41">
        <v>0</v>
      </c>
      <c r="N203" s="41">
        <v>0</v>
      </c>
      <c r="O203" s="41">
        <v>0</v>
      </c>
      <c r="P203" s="41">
        <v>0</v>
      </c>
      <c r="Q203" s="41">
        <v>0</v>
      </c>
      <c r="R203" s="41">
        <v>0</v>
      </c>
      <c r="S203" s="41">
        <v>0</v>
      </c>
      <c r="T203" s="41">
        <v>0</v>
      </c>
      <c r="U203" s="41">
        <v>0</v>
      </c>
      <c r="V203" s="41">
        <v>0</v>
      </c>
      <c r="W203" s="41">
        <v>0</v>
      </c>
      <c r="X203" s="41">
        <v>0</v>
      </c>
      <c r="Y203" s="41">
        <v>0</v>
      </c>
      <c r="Z203" s="41">
        <v>0</v>
      </c>
      <c r="AA203" s="41">
        <v>0</v>
      </c>
      <c r="AB203" s="41">
        <v>0</v>
      </c>
      <c r="AC203" s="41">
        <v>0</v>
      </c>
      <c r="AD203" s="41">
        <v>0</v>
      </c>
      <c r="AE203" s="41">
        <v>0</v>
      </c>
      <c r="AF203" s="41">
        <v>0</v>
      </c>
      <c r="AG203" s="41">
        <v>0</v>
      </c>
      <c r="AH203" s="41">
        <v>0</v>
      </c>
      <c r="AI203" s="41">
        <v>0</v>
      </c>
      <c r="AJ203" s="41">
        <v>0</v>
      </c>
      <c r="AK203" s="41">
        <v>0</v>
      </c>
      <c r="AL203" s="41">
        <v>0</v>
      </c>
      <c r="AM203" s="41">
        <v>0</v>
      </c>
      <c r="AN203" s="41">
        <v>0</v>
      </c>
      <c r="AO203" s="41">
        <v>0</v>
      </c>
      <c r="AP203" s="41">
        <v>0</v>
      </c>
      <c r="AQ203" s="41">
        <v>0</v>
      </c>
      <c r="AR203" s="41">
        <v>0</v>
      </c>
      <c r="AS203" s="41">
        <v>0</v>
      </c>
      <c r="AT203" s="41">
        <v>0</v>
      </c>
      <c r="AU203" s="41">
        <v>0</v>
      </c>
      <c r="AV203" s="41">
        <v>0</v>
      </c>
      <c r="AW203" s="41">
        <v>0</v>
      </c>
      <c r="AX203" s="41">
        <v>0</v>
      </c>
      <c r="AY203" s="41">
        <v>0</v>
      </c>
      <c r="AZ203" s="41">
        <v>0</v>
      </c>
      <c r="BA203" s="41">
        <v>0</v>
      </c>
      <c r="BB203" s="41">
        <v>0</v>
      </c>
      <c r="BC203" s="41">
        <v>0</v>
      </c>
      <c r="BD203" s="41">
        <v>0</v>
      </c>
      <c r="BE203" s="41">
        <v>0</v>
      </c>
      <c r="BF203" s="41">
        <v>0</v>
      </c>
      <c r="BG203" s="41">
        <v>0</v>
      </c>
      <c r="BH203" s="41">
        <v>0</v>
      </c>
      <c r="BI203" s="41">
        <v>0</v>
      </c>
      <c r="BJ203" s="41">
        <v>0</v>
      </c>
      <c r="BK203" s="41">
        <v>0</v>
      </c>
      <c r="BL203" s="41">
        <v>0</v>
      </c>
      <c r="BM203" s="41">
        <v>0</v>
      </c>
      <c r="BN203" s="41">
        <v>0</v>
      </c>
      <c r="BO203" s="41">
        <v>0</v>
      </c>
      <c r="BP203" s="41">
        <v>0</v>
      </c>
      <c r="BQ203" s="41">
        <v>0</v>
      </c>
      <c r="BR203" s="41">
        <v>0</v>
      </c>
      <c r="BS203" s="41">
        <v>0</v>
      </c>
      <c r="BT203" s="41">
        <v>0</v>
      </c>
      <c r="BU203" s="41">
        <v>0</v>
      </c>
      <c r="BV203" s="41">
        <v>0</v>
      </c>
      <c r="BW203" s="41">
        <v>0</v>
      </c>
      <c r="BX203" s="41">
        <v>0</v>
      </c>
      <c r="BY203" s="41">
        <v>0</v>
      </c>
      <c r="BZ203" s="41">
        <v>0</v>
      </c>
      <c r="CA203" s="41">
        <v>0</v>
      </c>
      <c r="CB203" s="41">
        <v>0</v>
      </c>
      <c r="CC203" s="41">
        <v>0</v>
      </c>
      <c r="CD203" s="41">
        <v>0</v>
      </c>
      <c r="CE203" s="41">
        <v>0</v>
      </c>
      <c r="CF203" s="41">
        <v>0</v>
      </c>
      <c r="CG203" s="41">
        <v>0</v>
      </c>
      <c r="CH203" s="41">
        <v>0</v>
      </c>
      <c r="CI203" s="41">
        <v>0</v>
      </c>
      <c r="CJ203" s="41">
        <v>0</v>
      </c>
      <c r="CK203" s="41">
        <v>0</v>
      </c>
      <c r="CL203" s="41">
        <v>0</v>
      </c>
      <c r="CM203" s="41">
        <v>0</v>
      </c>
      <c r="CN203" s="41">
        <v>0</v>
      </c>
      <c r="CO203" s="41">
        <v>0</v>
      </c>
      <c r="CP203" s="41">
        <v>0</v>
      </c>
      <c r="CQ203" s="41">
        <v>0</v>
      </c>
      <c r="CR203" s="41">
        <v>0</v>
      </c>
      <c r="CS203" s="41">
        <v>0</v>
      </c>
      <c r="CT203" s="41">
        <v>0</v>
      </c>
      <c r="CU203" s="41">
        <v>0</v>
      </c>
      <c r="CV203" s="41">
        <v>0</v>
      </c>
    </row>
    <row r="204" spans="1:100" ht="14.25">
      <c r="A204" s="84" t="s">
        <v>15644</v>
      </c>
      <c r="B204" s="41">
        <v>0</v>
      </c>
      <c r="C204" s="41">
        <v>0</v>
      </c>
      <c r="D204" s="41">
        <v>0</v>
      </c>
      <c r="E204" s="41">
        <v>0</v>
      </c>
      <c r="F204" s="41">
        <v>0</v>
      </c>
      <c r="G204" s="41">
        <v>0</v>
      </c>
      <c r="H204" s="41">
        <v>0</v>
      </c>
      <c r="I204" s="41">
        <v>0</v>
      </c>
      <c r="J204" s="41">
        <v>0</v>
      </c>
      <c r="K204" s="41">
        <v>0</v>
      </c>
      <c r="L204" s="41">
        <v>0</v>
      </c>
      <c r="M204" s="41">
        <v>0</v>
      </c>
      <c r="N204" s="41">
        <v>0</v>
      </c>
      <c r="O204" s="41">
        <v>0</v>
      </c>
      <c r="P204" s="41">
        <v>0</v>
      </c>
      <c r="Q204" s="41">
        <v>0</v>
      </c>
      <c r="R204" s="41">
        <v>0</v>
      </c>
      <c r="S204" s="41">
        <v>0</v>
      </c>
      <c r="T204" s="41">
        <v>0</v>
      </c>
      <c r="U204" s="41">
        <v>0</v>
      </c>
      <c r="V204" s="41">
        <v>0</v>
      </c>
      <c r="W204" s="41">
        <v>0</v>
      </c>
      <c r="X204" s="41">
        <v>0</v>
      </c>
      <c r="Y204" s="41">
        <v>0</v>
      </c>
      <c r="Z204" s="41">
        <v>0</v>
      </c>
      <c r="AA204" s="41">
        <v>0</v>
      </c>
      <c r="AB204" s="41">
        <v>0</v>
      </c>
      <c r="AC204" s="41">
        <v>0</v>
      </c>
      <c r="AD204" s="41">
        <v>0</v>
      </c>
      <c r="AE204" s="41">
        <v>0</v>
      </c>
      <c r="AF204" s="41">
        <v>0</v>
      </c>
      <c r="AG204" s="41">
        <v>0</v>
      </c>
      <c r="AH204" s="41">
        <v>0</v>
      </c>
      <c r="AI204" s="41">
        <v>0</v>
      </c>
      <c r="AJ204" s="41">
        <v>0</v>
      </c>
      <c r="AK204" s="41">
        <v>0</v>
      </c>
      <c r="AL204" s="41">
        <v>0</v>
      </c>
      <c r="AM204" s="41">
        <v>0</v>
      </c>
      <c r="AN204" s="41">
        <v>0</v>
      </c>
      <c r="AO204" s="41">
        <v>0</v>
      </c>
      <c r="AP204" s="41">
        <v>0</v>
      </c>
      <c r="AQ204" s="41">
        <v>0</v>
      </c>
      <c r="AR204" s="41">
        <v>0</v>
      </c>
      <c r="AS204" s="41">
        <v>0</v>
      </c>
      <c r="AT204" s="41">
        <v>0</v>
      </c>
      <c r="AU204" s="41">
        <v>0</v>
      </c>
      <c r="AV204" s="41">
        <v>0</v>
      </c>
      <c r="AW204" s="41">
        <v>0</v>
      </c>
      <c r="AX204" s="41">
        <v>0</v>
      </c>
      <c r="AY204" s="41">
        <v>0</v>
      </c>
      <c r="AZ204" s="41">
        <v>0</v>
      </c>
      <c r="BA204" s="41">
        <v>0</v>
      </c>
      <c r="BB204" s="41">
        <v>0</v>
      </c>
      <c r="BC204" s="41">
        <v>0</v>
      </c>
      <c r="BD204" s="41">
        <v>0</v>
      </c>
      <c r="BE204" s="41">
        <v>0</v>
      </c>
      <c r="BF204" s="41">
        <v>0</v>
      </c>
      <c r="BG204" s="41">
        <v>0</v>
      </c>
      <c r="BH204" s="41">
        <v>0</v>
      </c>
      <c r="BI204" s="41">
        <v>0</v>
      </c>
      <c r="BJ204" s="41">
        <v>0</v>
      </c>
      <c r="BK204" s="41">
        <v>0</v>
      </c>
      <c r="BL204" s="41">
        <v>0</v>
      </c>
      <c r="BM204" s="41">
        <v>0</v>
      </c>
      <c r="BN204" s="41">
        <v>0</v>
      </c>
      <c r="BO204" s="41">
        <v>0</v>
      </c>
      <c r="BP204" s="41">
        <v>0</v>
      </c>
      <c r="BQ204" s="41">
        <v>0</v>
      </c>
      <c r="BR204" s="41">
        <v>0</v>
      </c>
      <c r="BS204" s="41">
        <v>0</v>
      </c>
      <c r="BT204" s="41">
        <v>0</v>
      </c>
      <c r="BU204" s="41">
        <v>0</v>
      </c>
      <c r="BV204" s="41">
        <v>0</v>
      </c>
      <c r="BW204" s="41">
        <v>0</v>
      </c>
      <c r="BX204" s="41">
        <v>0</v>
      </c>
      <c r="BY204" s="41">
        <v>0</v>
      </c>
      <c r="BZ204" s="41">
        <v>0</v>
      </c>
      <c r="CA204" s="41">
        <v>0</v>
      </c>
      <c r="CB204" s="41">
        <v>0</v>
      </c>
      <c r="CC204" s="41">
        <v>0</v>
      </c>
      <c r="CD204" s="41">
        <v>0</v>
      </c>
      <c r="CE204" s="41">
        <v>0</v>
      </c>
      <c r="CF204" s="41">
        <v>0</v>
      </c>
      <c r="CG204" s="41">
        <v>0</v>
      </c>
      <c r="CH204" s="41">
        <v>0</v>
      </c>
      <c r="CI204" s="41">
        <v>0</v>
      </c>
      <c r="CJ204" s="41">
        <v>0</v>
      </c>
      <c r="CK204" s="41">
        <v>0</v>
      </c>
      <c r="CL204" s="41">
        <v>0</v>
      </c>
      <c r="CM204" s="41">
        <v>0</v>
      </c>
      <c r="CN204" s="41">
        <v>0</v>
      </c>
      <c r="CO204" s="41">
        <v>0</v>
      </c>
      <c r="CP204" s="41">
        <v>0</v>
      </c>
      <c r="CQ204" s="41">
        <v>0</v>
      </c>
      <c r="CR204" s="41">
        <v>0</v>
      </c>
      <c r="CS204" s="41">
        <v>0</v>
      </c>
      <c r="CT204" s="41">
        <v>0</v>
      </c>
      <c r="CU204" s="41">
        <v>0</v>
      </c>
      <c r="CV204" s="41">
        <v>0</v>
      </c>
    </row>
    <row r="205" spans="1:100" ht="14.25">
      <c r="A205" s="84" t="s">
        <v>15645</v>
      </c>
      <c r="B205" s="41">
        <v>0</v>
      </c>
      <c r="C205" s="41">
        <v>0</v>
      </c>
      <c r="D205" s="41">
        <v>0</v>
      </c>
      <c r="E205" s="41">
        <v>0</v>
      </c>
      <c r="F205" s="41">
        <v>0</v>
      </c>
      <c r="G205" s="41">
        <v>0</v>
      </c>
      <c r="H205" s="41">
        <v>0</v>
      </c>
      <c r="I205" s="41">
        <v>0</v>
      </c>
      <c r="J205" s="41">
        <v>0</v>
      </c>
      <c r="K205" s="41">
        <v>0</v>
      </c>
      <c r="L205" s="41">
        <v>0</v>
      </c>
      <c r="M205" s="41">
        <v>0</v>
      </c>
      <c r="N205" s="41">
        <v>0</v>
      </c>
      <c r="O205" s="41">
        <v>0</v>
      </c>
      <c r="P205" s="41">
        <v>0</v>
      </c>
      <c r="Q205" s="41">
        <v>0</v>
      </c>
      <c r="R205" s="41">
        <v>0</v>
      </c>
      <c r="S205" s="41">
        <v>0</v>
      </c>
      <c r="T205" s="41">
        <v>0</v>
      </c>
      <c r="U205" s="41">
        <v>0</v>
      </c>
      <c r="V205" s="41">
        <v>0</v>
      </c>
      <c r="W205" s="41">
        <v>0</v>
      </c>
      <c r="X205" s="41">
        <v>0</v>
      </c>
      <c r="Y205" s="41">
        <v>0</v>
      </c>
      <c r="Z205" s="41">
        <v>0</v>
      </c>
      <c r="AA205" s="41">
        <v>0</v>
      </c>
      <c r="AB205" s="41">
        <v>0</v>
      </c>
      <c r="AC205" s="41">
        <v>0</v>
      </c>
      <c r="AD205" s="41">
        <v>0</v>
      </c>
      <c r="AE205" s="41">
        <v>0</v>
      </c>
      <c r="AF205" s="41">
        <v>0</v>
      </c>
      <c r="AG205" s="41">
        <v>0</v>
      </c>
      <c r="AH205" s="41">
        <v>0</v>
      </c>
      <c r="AI205" s="41">
        <v>0</v>
      </c>
      <c r="AJ205" s="41">
        <v>0</v>
      </c>
      <c r="AK205" s="41">
        <v>0</v>
      </c>
      <c r="AL205" s="41">
        <v>0</v>
      </c>
      <c r="AM205" s="41">
        <v>0</v>
      </c>
      <c r="AN205" s="41">
        <v>0</v>
      </c>
      <c r="AO205" s="41">
        <v>0</v>
      </c>
      <c r="AP205" s="41">
        <v>0</v>
      </c>
      <c r="AQ205" s="41">
        <v>0</v>
      </c>
      <c r="AR205" s="41">
        <v>0</v>
      </c>
      <c r="AS205" s="41">
        <v>0</v>
      </c>
      <c r="AT205" s="41">
        <v>0</v>
      </c>
      <c r="AU205" s="41">
        <v>0</v>
      </c>
      <c r="AV205" s="41">
        <v>0</v>
      </c>
      <c r="AW205" s="41">
        <v>0</v>
      </c>
      <c r="AX205" s="41">
        <v>0</v>
      </c>
      <c r="AY205" s="41">
        <v>0</v>
      </c>
      <c r="AZ205" s="41">
        <v>0</v>
      </c>
      <c r="BA205" s="41">
        <v>0</v>
      </c>
      <c r="BB205" s="41">
        <v>0</v>
      </c>
      <c r="BC205" s="41">
        <v>0</v>
      </c>
      <c r="BD205" s="41">
        <v>0</v>
      </c>
      <c r="BE205" s="41">
        <v>0</v>
      </c>
      <c r="BF205" s="41">
        <v>0</v>
      </c>
      <c r="BG205" s="41">
        <v>0</v>
      </c>
      <c r="BH205" s="41">
        <v>0</v>
      </c>
      <c r="BI205" s="41">
        <v>0</v>
      </c>
      <c r="BJ205" s="41">
        <v>0</v>
      </c>
      <c r="BK205" s="41">
        <v>0</v>
      </c>
      <c r="BL205" s="41">
        <v>0</v>
      </c>
      <c r="BM205" s="41">
        <v>0</v>
      </c>
      <c r="BN205" s="41">
        <v>0</v>
      </c>
      <c r="BO205" s="41">
        <v>0</v>
      </c>
      <c r="BP205" s="41">
        <v>0</v>
      </c>
      <c r="BQ205" s="41">
        <v>0</v>
      </c>
      <c r="BR205" s="41">
        <v>0</v>
      </c>
      <c r="BS205" s="41">
        <v>0</v>
      </c>
      <c r="BT205" s="41">
        <v>0</v>
      </c>
      <c r="BU205" s="41">
        <v>0</v>
      </c>
      <c r="BV205" s="41">
        <v>0</v>
      </c>
      <c r="BW205" s="41">
        <v>0</v>
      </c>
      <c r="BX205" s="41">
        <v>0</v>
      </c>
      <c r="BY205" s="41">
        <v>0</v>
      </c>
      <c r="BZ205" s="41">
        <v>0</v>
      </c>
      <c r="CA205" s="41">
        <v>0</v>
      </c>
      <c r="CB205" s="41">
        <v>0</v>
      </c>
      <c r="CC205" s="41">
        <v>0</v>
      </c>
      <c r="CD205" s="41">
        <v>0</v>
      </c>
      <c r="CE205" s="41">
        <v>0</v>
      </c>
      <c r="CF205" s="41">
        <v>0</v>
      </c>
      <c r="CG205" s="41">
        <v>0</v>
      </c>
      <c r="CH205" s="41">
        <v>0</v>
      </c>
      <c r="CI205" s="41">
        <v>0</v>
      </c>
      <c r="CJ205" s="41">
        <v>0</v>
      </c>
      <c r="CK205" s="41">
        <v>0</v>
      </c>
      <c r="CL205" s="41">
        <v>0</v>
      </c>
      <c r="CM205" s="41">
        <v>0</v>
      </c>
      <c r="CN205" s="41">
        <v>0</v>
      </c>
      <c r="CO205" s="41">
        <v>0</v>
      </c>
      <c r="CP205" s="41">
        <v>0</v>
      </c>
      <c r="CQ205" s="41">
        <v>0</v>
      </c>
      <c r="CR205" s="41">
        <v>0</v>
      </c>
      <c r="CS205" s="41">
        <v>0</v>
      </c>
      <c r="CT205" s="41">
        <v>0</v>
      </c>
      <c r="CU205" s="41">
        <v>0</v>
      </c>
      <c r="CV205" s="41">
        <v>0</v>
      </c>
    </row>
    <row r="206" spans="1:100" ht="14.25">
      <c r="A206" s="84" t="s">
        <v>15646</v>
      </c>
      <c r="B206" s="41">
        <v>0</v>
      </c>
      <c r="C206" s="41">
        <v>0</v>
      </c>
      <c r="D206" s="41">
        <v>0</v>
      </c>
      <c r="E206" s="41">
        <v>0</v>
      </c>
      <c r="F206" s="41">
        <v>0</v>
      </c>
      <c r="G206" s="41">
        <v>0</v>
      </c>
      <c r="H206" s="41">
        <v>0</v>
      </c>
      <c r="I206" s="41">
        <v>0</v>
      </c>
      <c r="J206" s="41">
        <v>0</v>
      </c>
      <c r="K206" s="41">
        <v>0</v>
      </c>
      <c r="L206" s="41">
        <v>0</v>
      </c>
      <c r="M206" s="41">
        <v>0</v>
      </c>
      <c r="N206" s="41">
        <v>0</v>
      </c>
      <c r="O206" s="41">
        <v>0</v>
      </c>
      <c r="P206" s="41">
        <v>0</v>
      </c>
      <c r="Q206" s="41">
        <v>0</v>
      </c>
      <c r="R206" s="41">
        <v>0</v>
      </c>
      <c r="S206" s="41">
        <v>0</v>
      </c>
      <c r="T206" s="41">
        <v>0</v>
      </c>
      <c r="U206" s="41">
        <v>0</v>
      </c>
      <c r="V206" s="41">
        <v>0</v>
      </c>
      <c r="W206" s="41">
        <v>0</v>
      </c>
      <c r="X206" s="41">
        <v>0</v>
      </c>
      <c r="Y206" s="41">
        <v>0</v>
      </c>
      <c r="Z206" s="41">
        <v>0</v>
      </c>
      <c r="AA206" s="41">
        <v>0</v>
      </c>
      <c r="AB206" s="41">
        <v>0</v>
      </c>
      <c r="AC206" s="41">
        <v>0</v>
      </c>
      <c r="AD206" s="41">
        <v>0</v>
      </c>
      <c r="AE206" s="41">
        <v>0</v>
      </c>
      <c r="AF206" s="41">
        <v>0</v>
      </c>
      <c r="AG206" s="41">
        <v>0</v>
      </c>
      <c r="AH206" s="41">
        <v>0</v>
      </c>
      <c r="AI206" s="41">
        <v>0</v>
      </c>
      <c r="AJ206" s="41">
        <v>0</v>
      </c>
      <c r="AK206" s="41">
        <v>0</v>
      </c>
      <c r="AL206" s="41">
        <v>0</v>
      </c>
      <c r="AM206" s="41">
        <v>0</v>
      </c>
      <c r="AN206" s="41">
        <v>0</v>
      </c>
      <c r="AO206" s="41">
        <v>0</v>
      </c>
      <c r="AP206" s="41">
        <v>0</v>
      </c>
      <c r="AQ206" s="41">
        <v>0</v>
      </c>
      <c r="AR206" s="41">
        <v>0</v>
      </c>
      <c r="AS206" s="41">
        <v>0</v>
      </c>
      <c r="AT206" s="41">
        <v>0</v>
      </c>
      <c r="AU206" s="41">
        <v>0</v>
      </c>
      <c r="AV206" s="41">
        <v>0</v>
      </c>
      <c r="AW206" s="41">
        <v>0</v>
      </c>
      <c r="AX206" s="41">
        <v>0</v>
      </c>
      <c r="AY206" s="41">
        <v>0</v>
      </c>
      <c r="AZ206" s="41">
        <v>0</v>
      </c>
      <c r="BA206" s="41">
        <v>0</v>
      </c>
      <c r="BB206" s="41">
        <v>0</v>
      </c>
      <c r="BC206" s="41">
        <v>0</v>
      </c>
      <c r="BD206" s="41">
        <v>0</v>
      </c>
      <c r="BE206" s="41">
        <v>0</v>
      </c>
      <c r="BF206" s="41">
        <v>0</v>
      </c>
      <c r="BG206" s="41">
        <v>0</v>
      </c>
      <c r="BH206" s="41">
        <v>0</v>
      </c>
      <c r="BI206" s="41">
        <v>0</v>
      </c>
      <c r="BJ206" s="41">
        <v>0</v>
      </c>
      <c r="BK206" s="41">
        <v>0</v>
      </c>
      <c r="BL206" s="41">
        <v>0</v>
      </c>
      <c r="BM206" s="41">
        <v>0</v>
      </c>
      <c r="BN206" s="41">
        <v>0</v>
      </c>
      <c r="BO206" s="41">
        <v>0</v>
      </c>
      <c r="BP206" s="41">
        <v>0</v>
      </c>
      <c r="BQ206" s="41">
        <v>0</v>
      </c>
      <c r="BR206" s="41">
        <v>0</v>
      </c>
      <c r="BS206" s="41">
        <v>0</v>
      </c>
      <c r="BT206" s="41">
        <v>0</v>
      </c>
      <c r="BU206" s="41">
        <v>0</v>
      </c>
      <c r="BV206" s="41">
        <v>0</v>
      </c>
      <c r="BW206" s="41">
        <v>0</v>
      </c>
      <c r="BX206" s="41">
        <v>0</v>
      </c>
      <c r="BY206" s="41">
        <v>0</v>
      </c>
      <c r="BZ206" s="41">
        <v>0</v>
      </c>
      <c r="CA206" s="41">
        <v>0</v>
      </c>
      <c r="CB206" s="41">
        <v>0</v>
      </c>
      <c r="CC206" s="41">
        <v>0</v>
      </c>
      <c r="CD206" s="41">
        <v>0</v>
      </c>
      <c r="CE206" s="41">
        <v>0</v>
      </c>
      <c r="CF206" s="41">
        <v>0</v>
      </c>
      <c r="CG206" s="41">
        <v>0</v>
      </c>
      <c r="CH206" s="41">
        <v>0</v>
      </c>
      <c r="CI206" s="41">
        <v>0</v>
      </c>
      <c r="CJ206" s="41">
        <v>0</v>
      </c>
      <c r="CK206" s="41">
        <v>0</v>
      </c>
      <c r="CL206" s="41">
        <v>0</v>
      </c>
      <c r="CM206" s="41">
        <v>0</v>
      </c>
      <c r="CN206" s="41">
        <v>0</v>
      </c>
      <c r="CO206" s="41">
        <v>0</v>
      </c>
      <c r="CP206" s="41">
        <v>0</v>
      </c>
      <c r="CQ206" s="41">
        <v>0</v>
      </c>
      <c r="CR206" s="41">
        <v>0</v>
      </c>
      <c r="CS206" s="41">
        <v>0</v>
      </c>
      <c r="CT206" s="41">
        <v>0</v>
      </c>
      <c r="CU206" s="41">
        <v>0</v>
      </c>
      <c r="CV206" s="41">
        <v>0</v>
      </c>
    </row>
    <row r="207" spans="1:100" ht="14.25">
      <c r="A207" s="84" t="s">
        <v>15647</v>
      </c>
      <c r="B207" s="41">
        <v>0</v>
      </c>
      <c r="C207" s="41">
        <v>0</v>
      </c>
      <c r="D207" s="41">
        <v>0</v>
      </c>
      <c r="E207" s="41">
        <v>0</v>
      </c>
      <c r="F207" s="41">
        <v>0</v>
      </c>
      <c r="G207" s="41">
        <v>0</v>
      </c>
      <c r="H207" s="41">
        <v>0</v>
      </c>
      <c r="I207" s="41">
        <v>0</v>
      </c>
      <c r="J207" s="41">
        <v>0</v>
      </c>
      <c r="K207" s="41">
        <v>0</v>
      </c>
      <c r="L207" s="41">
        <v>0</v>
      </c>
      <c r="M207" s="41">
        <v>0</v>
      </c>
      <c r="N207" s="41">
        <v>0</v>
      </c>
      <c r="O207" s="41">
        <v>0</v>
      </c>
      <c r="P207" s="41">
        <v>0</v>
      </c>
      <c r="Q207" s="41">
        <v>0</v>
      </c>
      <c r="R207" s="41">
        <v>0</v>
      </c>
      <c r="S207" s="41">
        <v>0</v>
      </c>
      <c r="T207" s="41">
        <v>0</v>
      </c>
      <c r="U207" s="41">
        <v>0</v>
      </c>
      <c r="V207" s="41">
        <v>0</v>
      </c>
      <c r="W207" s="41">
        <v>0</v>
      </c>
      <c r="X207" s="41">
        <v>0</v>
      </c>
      <c r="Y207" s="41">
        <v>0</v>
      </c>
      <c r="Z207" s="41">
        <v>0</v>
      </c>
      <c r="AA207" s="41">
        <v>0</v>
      </c>
      <c r="AB207" s="41">
        <v>0</v>
      </c>
      <c r="AC207" s="41">
        <v>0</v>
      </c>
      <c r="AD207" s="41">
        <v>0</v>
      </c>
      <c r="AE207" s="41">
        <v>0</v>
      </c>
      <c r="AF207" s="41">
        <v>0</v>
      </c>
      <c r="AG207" s="41">
        <v>0</v>
      </c>
      <c r="AH207" s="41">
        <v>0</v>
      </c>
      <c r="AI207" s="41">
        <v>0</v>
      </c>
      <c r="AJ207" s="41">
        <v>0</v>
      </c>
      <c r="AK207" s="41">
        <v>0</v>
      </c>
      <c r="AL207" s="41">
        <v>0</v>
      </c>
      <c r="AM207" s="41">
        <v>0</v>
      </c>
      <c r="AN207" s="41">
        <v>0</v>
      </c>
      <c r="AO207" s="41">
        <v>0</v>
      </c>
      <c r="AP207" s="41">
        <v>0</v>
      </c>
      <c r="AQ207" s="41">
        <v>0</v>
      </c>
      <c r="AR207" s="41">
        <v>0</v>
      </c>
      <c r="AS207" s="41">
        <v>0</v>
      </c>
      <c r="AT207" s="41">
        <v>0</v>
      </c>
      <c r="AU207" s="41">
        <v>0</v>
      </c>
      <c r="AV207" s="41">
        <v>0</v>
      </c>
      <c r="AW207" s="41">
        <v>0</v>
      </c>
      <c r="AX207" s="41">
        <v>0</v>
      </c>
      <c r="AY207" s="41">
        <v>0</v>
      </c>
      <c r="AZ207" s="41">
        <v>0</v>
      </c>
      <c r="BA207" s="41">
        <v>0</v>
      </c>
      <c r="BB207" s="41">
        <v>0</v>
      </c>
      <c r="BC207" s="41">
        <v>0</v>
      </c>
      <c r="BD207" s="41">
        <v>0</v>
      </c>
      <c r="BE207" s="41">
        <v>0</v>
      </c>
      <c r="BF207" s="41">
        <v>0</v>
      </c>
      <c r="BG207" s="41">
        <v>0</v>
      </c>
      <c r="BH207" s="41">
        <v>0</v>
      </c>
      <c r="BI207" s="41">
        <v>0</v>
      </c>
      <c r="BJ207" s="41">
        <v>0</v>
      </c>
      <c r="BK207" s="41">
        <v>0</v>
      </c>
      <c r="BL207" s="41">
        <v>0</v>
      </c>
      <c r="BM207" s="41">
        <v>0</v>
      </c>
      <c r="BN207" s="41">
        <v>0</v>
      </c>
      <c r="BO207" s="41">
        <v>0</v>
      </c>
      <c r="BP207" s="41">
        <v>0</v>
      </c>
      <c r="BQ207" s="41">
        <v>0</v>
      </c>
      <c r="BR207" s="41">
        <v>0</v>
      </c>
      <c r="BS207" s="41">
        <v>0</v>
      </c>
      <c r="BT207" s="41">
        <v>0</v>
      </c>
      <c r="BU207" s="41">
        <v>0</v>
      </c>
      <c r="BV207" s="41">
        <v>0</v>
      </c>
      <c r="BW207" s="41">
        <v>0</v>
      </c>
      <c r="BX207" s="41">
        <v>0</v>
      </c>
      <c r="BY207" s="41">
        <v>0</v>
      </c>
      <c r="BZ207" s="41">
        <v>0</v>
      </c>
      <c r="CA207" s="41">
        <v>0</v>
      </c>
      <c r="CB207" s="41">
        <v>0</v>
      </c>
      <c r="CC207" s="41">
        <v>0</v>
      </c>
      <c r="CD207" s="41">
        <v>0</v>
      </c>
      <c r="CE207" s="41">
        <v>0</v>
      </c>
      <c r="CF207" s="41">
        <v>0</v>
      </c>
      <c r="CG207" s="41">
        <v>0</v>
      </c>
      <c r="CH207" s="41">
        <v>0</v>
      </c>
      <c r="CI207" s="41">
        <v>0</v>
      </c>
      <c r="CJ207" s="41">
        <v>0</v>
      </c>
      <c r="CK207" s="41">
        <v>0</v>
      </c>
      <c r="CL207" s="41">
        <v>0</v>
      </c>
      <c r="CM207" s="41">
        <v>0</v>
      </c>
      <c r="CN207" s="41">
        <v>0</v>
      </c>
      <c r="CO207" s="41">
        <v>0</v>
      </c>
      <c r="CP207" s="41">
        <v>0</v>
      </c>
      <c r="CQ207" s="41">
        <v>0</v>
      </c>
      <c r="CR207" s="41">
        <v>0</v>
      </c>
      <c r="CS207" s="41">
        <v>0</v>
      </c>
      <c r="CT207" s="41">
        <v>0</v>
      </c>
      <c r="CU207" s="41">
        <v>0</v>
      </c>
      <c r="CV207" s="41">
        <v>0</v>
      </c>
    </row>
    <row r="208" spans="1:100" ht="14.25">
      <c r="A208" s="84" t="s">
        <v>15648</v>
      </c>
      <c r="B208" s="41">
        <v>0</v>
      </c>
      <c r="C208" s="41">
        <v>0</v>
      </c>
      <c r="D208" s="41">
        <v>0</v>
      </c>
      <c r="E208" s="41">
        <v>0</v>
      </c>
      <c r="F208" s="41">
        <v>0</v>
      </c>
      <c r="G208" s="41">
        <v>0</v>
      </c>
      <c r="H208" s="41">
        <v>0</v>
      </c>
      <c r="I208" s="41">
        <v>0</v>
      </c>
      <c r="J208" s="41">
        <v>0</v>
      </c>
      <c r="K208" s="41">
        <v>0</v>
      </c>
      <c r="L208" s="41">
        <v>0</v>
      </c>
      <c r="M208" s="41">
        <v>0</v>
      </c>
      <c r="N208" s="41">
        <v>0</v>
      </c>
      <c r="O208" s="41">
        <v>0</v>
      </c>
      <c r="P208" s="41">
        <v>0</v>
      </c>
      <c r="Q208" s="41">
        <v>0</v>
      </c>
      <c r="R208" s="41">
        <v>0</v>
      </c>
      <c r="S208" s="41">
        <v>0</v>
      </c>
      <c r="T208" s="41">
        <v>0</v>
      </c>
      <c r="U208" s="41">
        <v>0</v>
      </c>
      <c r="V208" s="41">
        <v>0</v>
      </c>
      <c r="W208" s="41">
        <v>0</v>
      </c>
      <c r="X208" s="41">
        <v>0</v>
      </c>
      <c r="Y208" s="41">
        <v>0</v>
      </c>
      <c r="Z208" s="41">
        <v>0</v>
      </c>
      <c r="AA208" s="41">
        <v>0</v>
      </c>
      <c r="AB208" s="41">
        <v>0</v>
      </c>
      <c r="AC208" s="41">
        <v>0</v>
      </c>
      <c r="AD208" s="41">
        <v>0</v>
      </c>
      <c r="AE208" s="41">
        <v>0</v>
      </c>
      <c r="AF208" s="41">
        <v>0</v>
      </c>
      <c r="AG208" s="41">
        <v>0</v>
      </c>
      <c r="AH208" s="41">
        <v>0</v>
      </c>
      <c r="AI208" s="41">
        <v>0</v>
      </c>
      <c r="AJ208" s="41">
        <v>0</v>
      </c>
      <c r="AK208" s="41">
        <v>0</v>
      </c>
      <c r="AL208" s="41">
        <v>0</v>
      </c>
      <c r="AM208" s="41">
        <v>0</v>
      </c>
      <c r="AN208" s="41">
        <v>0</v>
      </c>
      <c r="AO208" s="41">
        <v>0</v>
      </c>
      <c r="AP208" s="41">
        <v>0</v>
      </c>
      <c r="AQ208" s="41">
        <v>0</v>
      </c>
      <c r="AR208" s="41">
        <v>0</v>
      </c>
      <c r="AS208" s="41">
        <v>0</v>
      </c>
      <c r="AT208" s="41">
        <v>0</v>
      </c>
      <c r="AU208" s="41">
        <v>0</v>
      </c>
      <c r="AV208" s="41">
        <v>0</v>
      </c>
      <c r="AW208" s="41">
        <v>0</v>
      </c>
      <c r="AX208" s="41">
        <v>0</v>
      </c>
      <c r="AY208" s="41">
        <v>0</v>
      </c>
      <c r="AZ208" s="41">
        <v>0</v>
      </c>
      <c r="BA208" s="41">
        <v>0</v>
      </c>
      <c r="BB208" s="41">
        <v>0</v>
      </c>
      <c r="BC208" s="41">
        <v>0</v>
      </c>
      <c r="BD208" s="41">
        <v>0</v>
      </c>
      <c r="BE208" s="41">
        <v>0</v>
      </c>
      <c r="BF208" s="41">
        <v>0</v>
      </c>
      <c r="BG208" s="41">
        <v>0</v>
      </c>
      <c r="BH208" s="41">
        <v>0</v>
      </c>
      <c r="BI208" s="41">
        <v>0</v>
      </c>
      <c r="BJ208" s="41">
        <v>0</v>
      </c>
      <c r="BK208" s="41">
        <v>0</v>
      </c>
      <c r="BL208" s="41">
        <v>0</v>
      </c>
      <c r="BM208" s="41">
        <v>0</v>
      </c>
      <c r="BN208" s="41">
        <v>0</v>
      </c>
      <c r="BO208" s="41">
        <v>0</v>
      </c>
      <c r="BP208" s="41">
        <v>0</v>
      </c>
      <c r="BQ208" s="41">
        <v>0</v>
      </c>
      <c r="BR208" s="41">
        <v>0</v>
      </c>
      <c r="BS208" s="41">
        <v>0</v>
      </c>
      <c r="BT208" s="41">
        <v>0</v>
      </c>
      <c r="BU208" s="41">
        <v>0</v>
      </c>
      <c r="BV208" s="41">
        <v>0</v>
      </c>
      <c r="BW208" s="41">
        <v>0</v>
      </c>
      <c r="BX208" s="41">
        <v>0</v>
      </c>
      <c r="BY208" s="41">
        <v>0</v>
      </c>
      <c r="BZ208" s="41">
        <v>0</v>
      </c>
      <c r="CA208" s="41">
        <v>0</v>
      </c>
      <c r="CB208" s="41">
        <v>0</v>
      </c>
      <c r="CC208" s="41">
        <v>0</v>
      </c>
      <c r="CD208" s="41">
        <v>0</v>
      </c>
      <c r="CE208" s="41">
        <v>0</v>
      </c>
      <c r="CF208" s="41">
        <v>0</v>
      </c>
      <c r="CG208" s="41">
        <v>0</v>
      </c>
      <c r="CH208" s="41">
        <v>0</v>
      </c>
      <c r="CI208" s="41">
        <v>0</v>
      </c>
      <c r="CJ208" s="41">
        <v>0</v>
      </c>
      <c r="CK208" s="41">
        <v>0</v>
      </c>
      <c r="CL208" s="41">
        <v>0</v>
      </c>
      <c r="CM208" s="41">
        <v>0</v>
      </c>
      <c r="CN208" s="41">
        <v>0</v>
      </c>
      <c r="CO208" s="41">
        <v>0</v>
      </c>
      <c r="CP208" s="41">
        <v>0</v>
      </c>
      <c r="CQ208" s="41">
        <v>0</v>
      </c>
      <c r="CR208" s="41">
        <v>0</v>
      </c>
      <c r="CS208" s="41">
        <v>0</v>
      </c>
      <c r="CT208" s="41">
        <v>0</v>
      </c>
      <c r="CU208" s="41">
        <v>0</v>
      </c>
      <c r="CV208" s="41">
        <v>0</v>
      </c>
    </row>
    <row r="209" spans="1:100" ht="14.25">
      <c r="A209" s="84" t="s">
        <v>15649</v>
      </c>
      <c r="B209" s="41">
        <v>0</v>
      </c>
      <c r="C209" s="41">
        <v>0</v>
      </c>
      <c r="D209" s="41">
        <v>0</v>
      </c>
      <c r="E209" s="41">
        <v>0</v>
      </c>
      <c r="F209" s="41">
        <v>0</v>
      </c>
      <c r="G209" s="41">
        <v>0</v>
      </c>
      <c r="H209" s="41">
        <v>0</v>
      </c>
      <c r="I209" s="41">
        <v>0</v>
      </c>
      <c r="J209" s="41">
        <v>0</v>
      </c>
      <c r="K209" s="41">
        <v>0</v>
      </c>
      <c r="L209" s="41">
        <v>0</v>
      </c>
      <c r="M209" s="41">
        <v>0</v>
      </c>
      <c r="N209" s="41">
        <v>0</v>
      </c>
      <c r="O209" s="41">
        <v>0</v>
      </c>
      <c r="P209" s="41">
        <v>0</v>
      </c>
      <c r="Q209" s="41">
        <v>0</v>
      </c>
      <c r="R209" s="41">
        <v>0</v>
      </c>
      <c r="S209" s="41">
        <v>0</v>
      </c>
      <c r="T209" s="41">
        <v>0</v>
      </c>
      <c r="U209" s="41">
        <v>0</v>
      </c>
      <c r="V209" s="41">
        <v>0</v>
      </c>
      <c r="W209" s="41">
        <v>0</v>
      </c>
      <c r="X209" s="41">
        <v>0</v>
      </c>
      <c r="Y209" s="41">
        <v>0</v>
      </c>
      <c r="Z209" s="41">
        <v>0</v>
      </c>
      <c r="AA209" s="41">
        <v>0</v>
      </c>
      <c r="AB209" s="41">
        <v>0</v>
      </c>
      <c r="AC209" s="41">
        <v>0</v>
      </c>
      <c r="AD209" s="41">
        <v>0</v>
      </c>
      <c r="AE209" s="41">
        <v>0</v>
      </c>
      <c r="AF209" s="41">
        <v>0</v>
      </c>
      <c r="AG209" s="41">
        <v>0</v>
      </c>
      <c r="AH209" s="41">
        <v>0</v>
      </c>
      <c r="AI209" s="41">
        <v>0</v>
      </c>
      <c r="AJ209" s="41">
        <v>0</v>
      </c>
      <c r="AK209" s="41">
        <v>0</v>
      </c>
      <c r="AL209" s="41">
        <v>0</v>
      </c>
      <c r="AM209" s="41">
        <v>0</v>
      </c>
      <c r="AN209" s="41">
        <v>0</v>
      </c>
      <c r="AO209" s="41">
        <v>0</v>
      </c>
      <c r="AP209" s="41">
        <v>0</v>
      </c>
      <c r="AQ209" s="41">
        <v>0</v>
      </c>
      <c r="AR209" s="41">
        <v>0</v>
      </c>
      <c r="AS209" s="41">
        <v>0</v>
      </c>
      <c r="AT209" s="41">
        <v>0</v>
      </c>
      <c r="AU209" s="41">
        <v>0</v>
      </c>
      <c r="AV209" s="41">
        <v>0</v>
      </c>
      <c r="AW209" s="41">
        <v>0</v>
      </c>
      <c r="AX209" s="41">
        <v>0</v>
      </c>
      <c r="AY209" s="41">
        <v>0</v>
      </c>
      <c r="AZ209" s="41">
        <v>0</v>
      </c>
      <c r="BA209" s="41">
        <v>0</v>
      </c>
      <c r="BB209" s="41">
        <v>0</v>
      </c>
      <c r="BC209" s="41">
        <v>0</v>
      </c>
      <c r="BD209" s="41">
        <v>0</v>
      </c>
      <c r="BE209" s="41">
        <v>0</v>
      </c>
      <c r="BF209" s="41">
        <v>0</v>
      </c>
      <c r="BG209" s="41">
        <v>0</v>
      </c>
      <c r="BH209" s="41">
        <v>0</v>
      </c>
      <c r="BI209" s="41">
        <v>0</v>
      </c>
      <c r="BJ209" s="41">
        <v>0</v>
      </c>
      <c r="BK209" s="41">
        <v>0</v>
      </c>
      <c r="BL209" s="41">
        <v>0</v>
      </c>
      <c r="BM209" s="41">
        <v>0</v>
      </c>
      <c r="BN209" s="41">
        <v>0</v>
      </c>
      <c r="BO209" s="41">
        <v>0</v>
      </c>
      <c r="BP209" s="41">
        <v>0</v>
      </c>
      <c r="BQ209" s="41">
        <v>0</v>
      </c>
      <c r="BR209" s="41">
        <v>0</v>
      </c>
      <c r="BS209" s="41">
        <v>0</v>
      </c>
      <c r="BT209" s="41">
        <v>0</v>
      </c>
      <c r="BU209" s="41">
        <v>0</v>
      </c>
      <c r="BV209" s="41">
        <v>0</v>
      </c>
      <c r="BW209" s="41">
        <v>0</v>
      </c>
      <c r="BX209" s="41">
        <v>0</v>
      </c>
      <c r="BY209" s="41">
        <v>0</v>
      </c>
      <c r="BZ209" s="41">
        <v>0</v>
      </c>
      <c r="CA209" s="41">
        <v>0</v>
      </c>
      <c r="CB209" s="41">
        <v>0</v>
      </c>
      <c r="CC209" s="41">
        <v>0</v>
      </c>
      <c r="CD209" s="41">
        <v>0</v>
      </c>
      <c r="CE209" s="41">
        <v>0</v>
      </c>
      <c r="CF209" s="41">
        <v>0</v>
      </c>
      <c r="CG209" s="41">
        <v>0</v>
      </c>
      <c r="CH209" s="41">
        <v>0</v>
      </c>
      <c r="CI209" s="41">
        <v>0</v>
      </c>
      <c r="CJ209" s="41">
        <v>0</v>
      </c>
      <c r="CK209" s="41">
        <v>0</v>
      </c>
      <c r="CL209" s="41">
        <v>0</v>
      </c>
      <c r="CM209" s="41">
        <v>0</v>
      </c>
      <c r="CN209" s="41">
        <v>0</v>
      </c>
      <c r="CO209" s="41">
        <v>0</v>
      </c>
      <c r="CP209" s="41">
        <v>0</v>
      </c>
      <c r="CQ209" s="41">
        <v>0</v>
      </c>
      <c r="CR209" s="41">
        <v>0</v>
      </c>
      <c r="CS209" s="41">
        <v>0</v>
      </c>
      <c r="CT209" s="41">
        <v>0</v>
      </c>
      <c r="CU209" s="41">
        <v>0</v>
      </c>
      <c r="CV209" s="41">
        <v>0</v>
      </c>
    </row>
    <row r="210" spans="1:100" ht="14.25">
      <c r="A210" s="84" t="s">
        <v>15650</v>
      </c>
      <c r="B210" s="41">
        <v>0</v>
      </c>
      <c r="C210" s="41">
        <v>0</v>
      </c>
      <c r="D210" s="41">
        <v>0</v>
      </c>
      <c r="E210" s="41">
        <v>0</v>
      </c>
      <c r="F210" s="41">
        <v>0</v>
      </c>
      <c r="G210" s="41">
        <v>0</v>
      </c>
      <c r="H210" s="41">
        <v>0</v>
      </c>
      <c r="I210" s="41">
        <v>0</v>
      </c>
      <c r="J210" s="41">
        <v>0</v>
      </c>
      <c r="K210" s="41">
        <v>0</v>
      </c>
      <c r="L210" s="41">
        <v>0</v>
      </c>
      <c r="M210" s="41">
        <v>0</v>
      </c>
      <c r="N210" s="41">
        <v>0</v>
      </c>
      <c r="O210" s="41">
        <v>0</v>
      </c>
      <c r="P210" s="41">
        <v>0</v>
      </c>
      <c r="Q210" s="41">
        <v>0</v>
      </c>
      <c r="R210" s="41">
        <v>0</v>
      </c>
      <c r="S210" s="41">
        <v>0</v>
      </c>
      <c r="T210" s="41">
        <v>0</v>
      </c>
      <c r="U210" s="41">
        <v>0</v>
      </c>
      <c r="V210" s="41">
        <v>0</v>
      </c>
      <c r="W210" s="41">
        <v>0</v>
      </c>
      <c r="X210" s="41">
        <v>0</v>
      </c>
      <c r="Y210" s="41">
        <v>0</v>
      </c>
      <c r="Z210" s="41">
        <v>0</v>
      </c>
      <c r="AA210" s="41">
        <v>0</v>
      </c>
      <c r="AB210" s="41">
        <v>0</v>
      </c>
      <c r="AC210" s="41">
        <v>0</v>
      </c>
      <c r="AD210" s="41">
        <v>0</v>
      </c>
      <c r="AE210" s="41">
        <v>0</v>
      </c>
      <c r="AF210" s="41">
        <v>0</v>
      </c>
      <c r="AG210" s="41">
        <v>0</v>
      </c>
      <c r="AH210" s="41">
        <v>0</v>
      </c>
      <c r="AI210" s="41">
        <v>0</v>
      </c>
      <c r="AJ210" s="41">
        <v>0</v>
      </c>
      <c r="AK210" s="41">
        <v>0</v>
      </c>
      <c r="AL210" s="41">
        <v>0</v>
      </c>
      <c r="AM210" s="41">
        <v>0</v>
      </c>
      <c r="AN210" s="41">
        <v>0</v>
      </c>
      <c r="AO210" s="41">
        <v>0</v>
      </c>
      <c r="AP210" s="41">
        <v>0</v>
      </c>
      <c r="AQ210" s="41">
        <v>0</v>
      </c>
      <c r="AR210" s="41">
        <v>0</v>
      </c>
      <c r="AS210" s="41">
        <v>0</v>
      </c>
      <c r="AT210" s="41">
        <v>0</v>
      </c>
      <c r="AU210" s="41">
        <v>0</v>
      </c>
      <c r="AV210" s="41">
        <v>0</v>
      </c>
      <c r="AW210" s="41">
        <v>0</v>
      </c>
      <c r="AX210" s="41">
        <v>0</v>
      </c>
      <c r="AY210" s="41">
        <v>0</v>
      </c>
      <c r="AZ210" s="41">
        <v>0</v>
      </c>
      <c r="BA210" s="41">
        <v>0</v>
      </c>
      <c r="BB210" s="41">
        <v>0</v>
      </c>
      <c r="BC210" s="41">
        <v>0</v>
      </c>
      <c r="BD210" s="41">
        <v>0</v>
      </c>
      <c r="BE210" s="41">
        <v>0</v>
      </c>
      <c r="BF210" s="41">
        <v>0</v>
      </c>
      <c r="BG210" s="41">
        <v>0</v>
      </c>
      <c r="BH210" s="41">
        <v>0</v>
      </c>
      <c r="BI210" s="41">
        <v>0</v>
      </c>
      <c r="BJ210" s="41">
        <v>0</v>
      </c>
      <c r="BK210" s="41">
        <v>0</v>
      </c>
      <c r="BL210" s="41">
        <v>0</v>
      </c>
      <c r="BM210" s="41">
        <v>0</v>
      </c>
      <c r="BN210" s="41">
        <v>0</v>
      </c>
      <c r="BO210" s="41">
        <v>0</v>
      </c>
      <c r="BP210" s="41">
        <v>0</v>
      </c>
      <c r="BQ210" s="41">
        <v>0</v>
      </c>
      <c r="BR210" s="41">
        <v>0</v>
      </c>
      <c r="BS210" s="41">
        <v>0</v>
      </c>
      <c r="BT210" s="41">
        <v>0</v>
      </c>
      <c r="BU210" s="41">
        <v>0</v>
      </c>
      <c r="BV210" s="41">
        <v>0</v>
      </c>
      <c r="BW210" s="41">
        <v>0</v>
      </c>
      <c r="BX210" s="41">
        <v>0</v>
      </c>
      <c r="BY210" s="41">
        <v>0</v>
      </c>
      <c r="BZ210" s="41">
        <v>0</v>
      </c>
      <c r="CA210" s="41">
        <v>0</v>
      </c>
      <c r="CB210" s="41">
        <v>0</v>
      </c>
      <c r="CC210" s="41">
        <v>0</v>
      </c>
      <c r="CD210" s="41">
        <v>0</v>
      </c>
      <c r="CE210" s="41">
        <v>0</v>
      </c>
      <c r="CF210" s="41">
        <v>0</v>
      </c>
      <c r="CG210" s="41">
        <v>0</v>
      </c>
      <c r="CH210" s="41">
        <v>0</v>
      </c>
      <c r="CI210" s="41">
        <v>0</v>
      </c>
      <c r="CJ210" s="41">
        <v>0</v>
      </c>
      <c r="CK210" s="41">
        <v>0</v>
      </c>
      <c r="CL210" s="41">
        <v>0</v>
      </c>
      <c r="CM210" s="41">
        <v>0</v>
      </c>
      <c r="CN210" s="41">
        <v>0</v>
      </c>
      <c r="CO210" s="41">
        <v>0</v>
      </c>
      <c r="CP210" s="41">
        <v>0</v>
      </c>
      <c r="CQ210" s="41">
        <v>0</v>
      </c>
      <c r="CR210" s="41">
        <v>0</v>
      </c>
      <c r="CS210" s="41">
        <v>0</v>
      </c>
      <c r="CT210" s="41">
        <v>0</v>
      </c>
      <c r="CU210" s="41">
        <v>0</v>
      </c>
      <c r="CV210" s="41">
        <v>0</v>
      </c>
    </row>
    <row r="211" spans="1:100" ht="14.25">
      <c r="A211" s="84" t="s">
        <v>15651</v>
      </c>
      <c r="B211" s="41">
        <v>0</v>
      </c>
      <c r="C211" s="41">
        <v>0</v>
      </c>
      <c r="D211" s="41">
        <v>0</v>
      </c>
      <c r="E211" s="41">
        <v>0</v>
      </c>
      <c r="F211" s="41">
        <v>0</v>
      </c>
      <c r="G211" s="41">
        <v>0</v>
      </c>
      <c r="H211" s="41">
        <v>0</v>
      </c>
      <c r="I211" s="41">
        <v>0</v>
      </c>
      <c r="J211" s="41">
        <v>0</v>
      </c>
      <c r="K211" s="41">
        <v>0</v>
      </c>
      <c r="L211" s="41">
        <v>0</v>
      </c>
      <c r="M211" s="41">
        <v>0</v>
      </c>
      <c r="N211" s="41">
        <v>0</v>
      </c>
      <c r="O211" s="41">
        <v>0</v>
      </c>
      <c r="P211" s="41">
        <v>0</v>
      </c>
      <c r="Q211" s="41">
        <v>0</v>
      </c>
      <c r="R211" s="41">
        <v>0</v>
      </c>
      <c r="S211" s="41">
        <v>0</v>
      </c>
      <c r="T211" s="41">
        <v>0</v>
      </c>
      <c r="U211" s="41">
        <v>0</v>
      </c>
      <c r="V211" s="41">
        <v>0</v>
      </c>
      <c r="W211" s="41">
        <v>0</v>
      </c>
      <c r="X211" s="41">
        <v>0</v>
      </c>
      <c r="Y211" s="41">
        <v>0</v>
      </c>
      <c r="Z211" s="41">
        <v>0</v>
      </c>
      <c r="AA211" s="41">
        <v>0</v>
      </c>
      <c r="AB211" s="41">
        <v>0</v>
      </c>
      <c r="AC211" s="41">
        <v>0</v>
      </c>
      <c r="AD211" s="41">
        <v>0</v>
      </c>
      <c r="AE211" s="41">
        <v>0</v>
      </c>
      <c r="AF211" s="41">
        <v>0</v>
      </c>
      <c r="AG211" s="41">
        <v>0</v>
      </c>
      <c r="AH211" s="41">
        <v>0</v>
      </c>
      <c r="AI211" s="41">
        <v>0</v>
      </c>
      <c r="AJ211" s="41">
        <v>0</v>
      </c>
      <c r="AK211" s="41">
        <v>0</v>
      </c>
      <c r="AL211" s="41">
        <v>0</v>
      </c>
      <c r="AM211" s="41">
        <v>0</v>
      </c>
      <c r="AN211" s="41">
        <v>0</v>
      </c>
      <c r="AO211" s="41">
        <v>0</v>
      </c>
      <c r="AP211" s="41">
        <v>0</v>
      </c>
      <c r="AQ211" s="41">
        <v>0</v>
      </c>
      <c r="AR211" s="41">
        <v>0</v>
      </c>
      <c r="AS211" s="41">
        <v>0</v>
      </c>
      <c r="AT211" s="41">
        <v>0</v>
      </c>
      <c r="AU211" s="41">
        <v>0</v>
      </c>
      <c r="AV211" s="41">
        <v>0</v>
      </c>
      <c r="AW211" s="41">
        <v>0</v>
      </c>
      <c r="AX211" s="41">
        <v>0</v>
      </c>
      <c r="AY211" s="41">
        <v>0</v>
      </c>
      <c r="AZ211" s="41">
        <v>0</v>
      </c>
      <c r="BA211" s="41">
        <v>0</v>
      </c>
      <c r="BB211" s="41">
        <v>0</v>
      </c>
      <c r="BC211" s="41">
        <v>0</v>
      </c>
      <c r="BD211" s="41">
        <v>0</v>
      </c>
      <c r="BE211" s="41">
        <v>0</v>
      </c>
      <c r="BF211" s="41">
        <v>0</v>
      </c>
      <c r="BG211" s="41">
        <v>0</v>
      </c>
      <c r="BH211" s="41">
        <v>0</v>
      </c>
      <c r="BI211" s="41">
        <v>0</v>
      </c>
      <c r="BJ211" s="41">
        <v>0</v>
      </c>
      <c r="BK211" s="41">
        <v>0</v>
      </c>
      <c r="BL211" s="41">
        <v>0</v>
      </c>
      <c r="BM211" s="41">
        <v>0</v>
      </c>
      <c r="BN211" s="41">
        <v>0</v>
      </c>
      <c r="BO211" s="41">
        <v>0</v>
      </c>
      <c r="BP211" s="41">
        <v>0</v>
      </c>
      <c r="BQ211" s="41">
        <v>0</v>
      </c>
      <c r="BR211" s="41">
        <v>0</v>
      </c>
      <c r="BS211" s="41">
        <v>0</v>
      </c>
      <c r="BT211" s="41">
        <v>0</v>
      </c>
      <c r="BU211" s="41">
        <v>0</v>
      </c>
      <c r="BV211" s="41">
        <v>0</v>
      </c>
      <c r="BW211" s="41">
        <v>0</v>
      </c>
      <c r="BX211" s="41">
        <v>0</v>
      </c>
      <c r="BY211" s="41">
        <v>0</v>
      </c>
      <c r="BZ211" s="41">
        <v>0</v>
      </c>
      <c r="CA211" s="41">
        <v>0</v>
      </c>
      <c r="CB211" s="41">
        <v>0</v>
      </c>
      <c r="CC211" s="41">
        <v>0</v>
      </c>
      <c r="CD211" s="41">
        <v>0</v>
      </c>
      <c r="CE211" s="41">
        <v>0</v>
      </c>
      <c r="CF211" s="41">
        <v>0</v>
      </c>
      <c r="CG211" s="41">
        <v>0</v>
      </c>
      <c r="CH211" s="41">
        <v>0</v>
      </c>
      <c r="CI211" s="41">
        <v>0</v>
      </c>
      <c r="CJ211" s="41">
        <v>0</v>
      </c>
      <c r="CK211" s="41">
        <v>0</v>
      </c>
      <c r="CL211" s="41">
        <v>0</v>
      </c>
      <c r="CM211" s="41">
        <v>0</v>
      </c>
      <c r="CN211" s="41">
        <v>0</v>
      </c>
      <c r="CO211" s="41">
        <v>0</v>
      </c>
      <c r="CP211" s="41">
        <v>0</v>
      </c>
      <c r="CQ211" s="41">
        <v>0</v>
      </c>
      <c r="CR211" s="41">
        <v>0</v>
      </c>
      <c r="CS211" s="41">
        <v>0</v>
      </c>
      <c r="CT211" s="41">
        <v>0</v>
      </c>
      <c r="CU211" s="41">
        <v>0</v>
      </c>
      <c r="CV211" s="41">
        <v>0</v>
      </c>
    </row>
    <row r="212" spans="1:100" ht="14.25">
      <c r="A212" s="84" t="s">
        <v>15652</v>
      </c>
      <c r="B212" s="41">
        <v>0</v>
      </c>
      <c r="C212" s="41">
        <v>0</v>
      </c>
      <c r="D212" s="41">
        <v>0</v>
      </c>
      <c r="E212" s="41">
        <v>0</v>
      </c>
      <c r="F212" s="41">
        <v>0</v>
      </c>
      <c r="G212" s="41">
        <v>0</v>
      </c>
      <c r="H212" s="41">
        <v>0</v>
      </c>
      <c r="I212" s="41">
        <v>0</v>
      </c>
      <c r="J212" s="41">
        <v>0</v>
      </c>
      <c r="K212" s="41">
        <v>0</v>
      </c>
      <c r="L212" s="41">
        <v>0</v>
      </c>
      <c r="M212" s="41">
        <v>0</v>
      </c>
      <c r="N212" s="41">
        <v>0</v>
      </c>
      <c r="O212" s="41">
        <v>0</v>
      </c>
      <c r="P212" s="41">
        <v>0</v>
      </c>
      <c r="Q212" s="41">
        <v>0</v>
      </c>
      <c r="R212" s="41">
        <v>0</v>
      </c>
      <c r="S212" s="41">
        <v>0</v>
      </c>
      <c r="T212" s="41">
        <v>0</v>
      </c>
      <c r="U212" s="41">
        <v>0</v>
      </c>
      <c r="V212" s="41">
        <v>0</v>
      </c>
      <c r="W212" s="41">
        <v>0</v>
      </c>
      <c r="X212" s="41">
        <v>0</v>
      </c>
      <c r="Y212" s="41">
        <v>0</v>
      </c>
      <c r="Z212" s="41">
        <v>0</v>
      </c>
      <c r="AA212" s="41">
        <v>0</v>
      </c>
      <c r="AB212" s="41">
        <v>0</v>
      </c>
      <c r="AC212" s="41">
        <v>0</v>
      </c>
      <c r="AD212" s="41">
        <v>0</v>
      </c>
      <c r="AE212" s="41">
        <v>0</v>
      </c>
      <c r="AF212" s="41">
        <v>0</v>
      </c>
      <c r="AG212" s="41">
        <v>0</v>
      </c>
      <c r="AH212" s="41">
        <v>0</v>
      </c>
      <c r="AI212" s="41">
        <v>0</v>
      </c>
      <c r="AJ212" s="41">
        <v>0</v>
      </c>
      <c r="AK212" s="41">
        <v>0</v>
      </c>
      <c r="AL212" s="41">
        <v>0</v>
      </c>
      <c r="AM212" s="41">
        <v>0</v>
      </c>
      <c r="AN212" s="41">
        <v>0</v>
      </c>
      <c r="AO212" s="41">
        <v>0</v>
      </c>
      <c r="AP212" s="41">
        <v>0</v>
      </c>
      <c r="AQ212" s="41">
        <v>0</v>
      </c>
      <c r="AR212" s="41">
        <v>0</v>
      </c>
      <c r="AS212" s="41">
        <v>0</v>
      </c>
      <c r="AT212" s="41">
        <v>0</v>
      </c>
      <c r="AU212" s="41">
        <v>0</v>
      </c>
      <c r="AV212" s="41">
        <v>0</v>
      </c>
      <c r="AW212" s="41">
        <v>0</v>
      </c>
      <c r="AX212" s="41">
        <v>0</v>
      </c>
      <c r="AY212" s="41">
        <v>0</v>
      </c>
      <c r="AZ212" s="41">
        <v>0</v>
      </c>
      <c r="BA212" s="41">
        <v>0</v>
      </c>
      <c r="BB212" s="41">
        <v>0</v>
      </c>
      <c r="BC212" s="41">
        <v>0</v>
      </c>
      <c r="BD212" s="41">
        <v>0</v>
      </c>
      <c r="BE212" s="41">
        <v>0</v>
      </c>
      <c r="BF212" s="41">
        <v>0</v>
      </c>
      <c r="BG212" s="41">
        <v>0</v>
      </c>
      <c r="BH212" s="41">
        <v>0</v>
      </c>
      <c r="BI212" s="41">
        <v>0</v>
      </c>
      <c r="BJ212" s="41">
        <v>0</v>
      </c>
      <c r="BK212" s="41">
        <v>0</v>
      </c>
      <c r="BL212" s="41">
        <v>0</v>
      </c>
      <c r="BM212" s="41">
        <v>0</v>
      </c>
      <c r="BN212" s="41">
        <v>0</v>
      </c>
      <c r="BO212" s="41">
        <v>0</v>
      </c>
      <c r="BP212" s="41">
        <v>0</v>
      </c>
      <c r="BQ212" s="41">
        <v>0</v>
      </c>
      <c r="BR212" s="41">
        <v>0</v>
      </c>
      <c r="BS212" s="41">
        <v>0</v>
      </c>
      <c r="BT212" s="41">
        <v>0</v>
      </c>
      <c r="BU212" s="41">
        <v>0</v>
      </c>
      <c r="BV212" s="41">
        <v>0</v>
      </c>
      <c r="BW212" s="41">
        <v>0</v>
      </c>
      <c r="BX212" s="41">
        <v>0</v>
      </c>
      <c r="BY212" s="41">
        <v>0</v>
      </c>
      <c r="BZ212" s="41">
        <v>0</v>
      </c>
      <c r="CA212" s="41">
        <v>0</v>
      </c>
      <c r="CB212" s="41">
        <v>0</v>
      </c>
      <c r="CC212" s="41">
        <v>0</v>
      </c>
      <c r="CD212" s="41">
        <v>0</v>
      </c>
      <c r="CE212" s="41">
        <v>0</v>
      </c>
      <c r="CF212" s="41">
        <v>0</v>
      </c>
      <c r="CG212" s="41">
        <v>0</v>
      </c>
      <c r="CH212" s="41">
        <v>0</v>
      </c>
      <c r="CI212" s="41">
        <v>0</v>
      </c>
      <c r="CJ212" s="41">
        <v>0</v>
      </c>
      <c r="CK212" s="41">
        <v>0</v>
      </c>
      <c r="CL212" s="41">
        <v>0</v>
      </c>
      <c r="CM212" s="41">
        <v>0</v>
      </c>
      <c r="CN212" s="41">
        <v>0</v>
      </c>
      <c r="CO212" s="41">
        <v>0</v>
      </c>
      <c r="CP212" s="41">
        <v>0</v>
      </c>
      <c r="CQ212" s="41">
        <v>0</v>
      </c>
      <c r="CR212" s="41">
        <v>0</v>
      </c>
      <c r="CS212" s="41">
        <v>0</v>
      </c>
      <c r="CT212" s="41">
        <v>0</v>
      </c>
      <c r="CU212" s="41">
        <v>0</v>
      </c>
      <c r="CV212" s="41">
        <v>0</v>
      </c>
    </row>
    <row r="213" spans="1:100" ht="14.25">
      <c r="A213" s="84" t="s">
        <v>15653</v>
      </c>
      <c r="B213" s="41">
        <v>0</v>
      </c>
      <c r="C213" s="41">
        <v>0</v>
      </c>
      <c r="D213" s="41">
        <v>0</v>
      </c>
      <c r="E213" s="41">
        <v>0</v>
      </c>
      <c r="F213" s="41">
        <v>0</v>
      </c>
      <c r="G213" s="41">
        <v>0</v>
      </c>
      <c r="H213" s="41">
        <v>0</v>
      </c>
      <c r="I213" s="41">
        <v>0</v>
      </c>
      <c r="J213" s="41">
        <v>0</v>
      </c>
      <c r="K213" s="41">
        <v>0</v>
      </c>
      <c r="L213" s="41">
        <v>0</v>
      </c>
      <c r="M213" s="41">
        <v>0</v>
      </c>
      <c r="N213" s="41">
        <v>0</v>
      </c>
      <c r="O213" s="41">
        <v>0</v>
      </c>
      <c r="P213" s="41">
        <v>0</v>
      </c>
      <c r="Q213" s="41">
        <v>0</v>
      </c>
      <c r="R213" s="41">
        <v>0</v>
      </c>
      <c r="S213" s="41">
        <v>0</v>
      </c>
      <c r="T213" s="41">
        <v>0</v>
      </c>
      <c r="U213" s="41">
        <v>0</v>
      </c>
      <c r="V213" s="41">
        <v>0</v>
      </c>
      <c r="W213" s="41">
        <v>0</v>
      </c>
      <c r="X213" s="41">
        <v>0</v>
      </c>
      <c r="Y213" s="41">
        <v>0</v>
      </c>
      <c r="Z213" s="41">
        <v>0</v>
      </c>
      <c r="AA213" s="41">
        <v>0</v>
      </c>
      <c r="AB213" s="41">
        <v>0</v>
      </c>
      <c r="AC213" s="41">
        <v>0</v>
      </c>
      <c r="AD213" s="41">
        <v>0</v>
      </c>
      <c r="AE213" s="41">
        <v>0</v>
      </c>
      <c r="AF213" s="41">
        <v>0</v>
      </c>
      <c r="AG213" s="41">
        <v>0</v>
      </c>
      <c r="AH213" s="41">
        <v>0</v>
      </c>
      <c r="AI213" s="41">
        <v>0</v>
      </c>
      <c r="AJ213" s="41">
        <v>0</v>
      </c>
      <c r="AK213" s="41">
        <v>0</v>
      </c>
      <c r="AL213" s="41">
        <v>0</v>
      </c>
      <c r="AM213" s="41">
        <v>0</v>
      </c>
      <c r="AN213" s="41">
        <v>0</v>
      </c>
      <c r="AO213" s="41">
        <v>0</v>
      </c>
      <c r="AP213" s="41">
        <v>0</v>
      </c>
      <c r="AQ213" s="41">
        <v>0</v>
      </c>
      <c r="AR213" s="41">
        <v>0</v>
      </c>
      <c r="AS213" s="41">
        <v>0</v>
      </c>
      <c r="AT213" s="41">
        <v>0</v>
      </c>
      <c r="AU213" s="41">
        <v>0</v>
      </c>
      <c r="AV213" s="41">
        <v>0</v>
      </c>
      <c r="AW213" s="41">
        <v>0</v>
      </c>
      <c r="AX213" s="41">
        <v>0</v>
      </c>
      <c r="AY213" s="41">
        <v>0</v>
      </c>
      <c r="AZ213" s="41">
        <v>0</v>
      </c>
      <c r="BA213" s="41">
        <v>0</v>
      </c>
      <c r="BB213" s="41">
        <v>0</v>
      </c>
      <c r="BC213" s="41">
        <v>0</v>
      </c>
      <c r="BD213" s="41">
        <v>0</v>
      </c>
      <c r="BE213" s="41">
        <v>0</v>
      </c>
      <c r="BF213" s="41">
        <v>0</v>
      </c>
      <c r="BG213" s="41">
        <v>0</v>
      </c>
      <c r="BH213" s="41">
        <v>0</v>
      </c>
      <c r="BI213" s="41">
        <v>0</v>
      </c>
      <c r="BJ213" s="41">
        <v>0</v>
      </c>
      <c r="BK213" s="41">
        <v>0</v>
      </c>
      <c r="BL213" s="41">
        <v>0</v>
      </c>
      <c r="BM213" s="41">
        <v>0</v>
      </c>
      <c r="BN213" s="41">
        <v>0</v>
      </c>
      <c r="BO213" s="41">
        <v>0</v>
      </c>
      <c r="BP213" s="41">
        <v>0</v>
      </c>
      <c r="BQ213" s="41">
        <v>0</v>
      </c>
      <c r="BR213" s="41">
        <v>0</v>
      </c>
      <c r="BS213" s="41">
        <v>0</v>
      </c>
      <c r="BT213" s="41">
        <v>0</v>
      </c>
      <c r="BU213" s="41">
        <v>0</v>
      </c>
      <c r="BV213" s="41">
        <v>0</v>
      </c>
      <c r="BW213" s="41">
        <v>0</v>
      </c>
      <c r="BX213" s="41">
        <v>0</v>
      </c>
      <c r="BY213" s="41">
        <v>0</v>
      </c>
      <c r="BZ213" s="41">
        <v>0</v>
      </c>
      <c r="CA213" s="41">
        <v>0</v>
      </c>
      <c r="CB213" s="41">
        <v>0</v>
      </c>
      <c r="CC213" s="41">
        <v>0</v>
      </c>
      <c r="CD213" s="41">
        <v>0</v>
      </c>
      <c r="CE213" s="41">
        <v>0</v>
      </c>
      <c r="CF213" s="41">
        <v>0</v>
      </c>
      <c r="CG213" s="41">
        <v>0</v>
      </c>
      <c r="CH213" s="41">
        <v>0</v>
      </c>
      <c r="CI213" s="41">
        <v>0</v>
      </c>
      <c r="CJ213" s="41">
        <v>0</v>
      </c>
      <c r="CK213" s="41">
        <v>0</v>
      </c>
      <c r="CL213" s="41">
        <v>0</v>
      </c>
      <c r="CM213" s="41">
        <v>0</v>
      </c>
      <c r="CN213" s="41">
        <v>0</v>
      </c>
      <c r="CO213" s="41">
        <v>0</v>
      </c>
      <c r="CP213" s="41">
        <v>0</v>
      </c>
      <c r="CQ213" s="41">
        <v>0</v>
      </c>
      <c r="CR213" s="41">
        <v>0</v>
      </c>
      <c r="CS213" s="41">
        <v>0</v>
      </c>
      <c r="CT213" s="41">
        <v>0</v>
      </c>
      <c r="CU213" s="41">
        <v>0</v>
      </c>
      <c r="CV213" s="41">
        <v>0</v>
      </c>
    </row>
    <row r="214" spans="1:100" ht="14.25">
      <c r="A214" s="84" t="s">
        <v>15654</v>
      </c>
      <c r="B214" s="41">
        <v>0</v>
      </c>
      <c r="C214" s="41">
        <v>0</v>
      </c>
      <c r="D214" s="41">
        <v>0</v>
      </c>
      <c r="E214" s="41">
        <v>0</v>
      </c>
      <c r="F214" s="41">
        <v>0</v>
      </c>
      <c r="G214" s="41">
        <v>0</v>
      </c>
      <c r="H214" s="41">
        <v>0</v>
      </c>
      <c r="I214" s="41">
        <v>0</v>
      </c>
      <c r="J214" s="41">
        <v>0</v>
      </c>
      <c r="K214" s="41">
        <v>0</v>
      </c>
      <c r="L214" s="41">
        <v>0</v>
      </c>
      <c r="M214" s="41">
        <v>0</v>
      </c>
      <c r="N214" s="41">
        <v>0</v>
      </c>
      <c r="O214" s="41">
        <v>0</v>
      </c>
      <c r="P214" s="41">
        <v>0</v>
      </c>
      <c r="Q214" s="41">
        <v>0</v>
      </c>
      <c r="R214" s="41">
        <v>0</v>
      </c>
      <c r="S214" s="41">
        <v>0</v>
      </c>
      <c r="T214" s="41">
        <v>0</v>
      </c>
      <c r="U214" s="41">
        <v>0</v>
      </c>
      <c r="V214" s="41">
        <v>0</v>
      </c>
      <c r="W214" s="41">
        <v>0</v>
      </c>
      <c r="X214" s="41">
        <v>0</v>
      </c>
      <c r="Y214" s="41">
        <v>0</v>
      </c>
      <c r="Z214" s="41">
        <v>0</v>
      </c>
      <c r="AA214" s="41">
        <v>0</v>
      </c>
      <c r="AB214" s="41">
        <v>0</v>
      </c>
      <c r="AC214" s="41">
        <v>0</v>
      </c>
      <c r="AD214" s="41">
        <v>0</v>
      </c>
      <c r="AE214" s="41">
        <v>0</v>
      </c>
      <c r="AF214" s="41">
        <v>0</v>
      </c>
      <c r="AG214" s="41">
        <v>0</v>
      </c>
      <c r="AH214" s="41">
        <v>0</v>
      </c>
      <c r="AI214" s="41">
        <v>0</v>
      </c>
      <c r="AJ214" s="41">
        <v>0</v>
      </c>
      <c r="AK214" s="41">
        <v>0</v>
      </c>
      <c r="AL214" s="41">
        <v>0</v>
      </c>
      <c r="AM214" s="41">
        <v>0</v>
      </c>
      <c r="AN214" s="41">
        <v>0</v>
      </c>
      <c r="AO214" s="41">
        <v>0</v>
      </c>
      <c r="AP214" s="41">
        <v>0</v>
      </c>
      <c r="AQ214" s="41">
        <v>0</v>
      </c>
      <c r="AR214" s="41">
        <v>0</v>
      </c>
      <c r="AS214" s="41">
        <v>0</v>
      </c>
      <c r="AT214" s="41">
        <v>0</v>
      </c>
      <c r="AU214" s="41">
        <v>0</v>
      </c>
      <c r="AV214" s="41">
        <v>0</v>
      </c>
      <c r="AW214" s="41">
        <v>0</v>
      </c>
      <c r="AX214" s="41">
        <v>0</v>
      </c>
      <c r="AY214" s="41">
        <v>0</v>
      </c>
      <c r="AZ214" s="41">
        <v>0</v>
      </c>
      <c r="BA214" s="41">
        <v>0</v>
      </c>
      <c r="BB214" s="41">
        <v>0</v>
      </c>
      <c r="BC214" s="41">
        <v>0</v>
      </c>
      <c r="BD214" s="41">
        <v>0</v>
      </c>
      <c r="BE214" s="41">
        <v>0</v>
      </c>
      <c r="BF214" s="41">
        <v>0</v>
      </c>
      <c r="BG214" s="41">
        <v>0</v>
      </c>
      <c r="BH214" s="41">
        <v>0</v>
      </c>
      <c r="BI214" s="41">
        <v>0</v>
      </c>
      <c r="BJ214" s="41">
        <v>0</v>
      </c>
      <c r="BK214" s="41">
        <v>0</v>
      </c>
      <c r="BL214" s="41">
        <v>0</v>
      </c>
      <c r="BM214" s="41">
        <v>0</v>
      </c>
      <c r="BN214" s="41">
        <v>0</v>
      </c>
      <c r="BO214" s="41">
        <v>0</v>
      </c>
      <c r="BP214" s="41">
        <v>0</v>
      </c>
      <c r="BQ214" s="41">
        <v>0</v>
      </c>
      <c r="BR214" s="41">
        <v>0</v>
      </c>
      <c r="BS214" s="41">
        <v>0</v>
      </c>
      <c r="BT214" s="41">
        <v>0</v>
      </c>
      <c r="BU214" s="41">
        <v>0</v>
      </c>
      <c r="BV214" s="41">
        <v>0</v>
      </c>
      <c r="BW214" s="41">
        <v>0</v>
      </c>
      <c r="BX214" s="41">
        <v>0</v>
      </c>
      <c r="BY214" s="41">
        <v>0</v>
      </c>
      <c r="BZ214" s="41">
        <v>0</v>
      </c>
      <c r="CA214" s="41">
        <v>0</v>
      </c>
      <c r="CB214" s="41">
        <v>0</v>
      </c>
      <c r="CC214" s="41">
        <v>0</v>
      </c>
      <c r="CD214" s="41">
        <v>0</v>
      </c>
      <c r="CE214" s="41">
        <v>0</v>
      </c>
      <c r="CF214" s="41">
        <v>0</v>
      </c>
      <c r="CG214" s="41">
        <v>0</v>
      </c>
      <c r="CH214" s="41">
        <v>0</v>
      </c>
      <c r="CI214" s="41">
        <v>0</v>
      </c>
      <c r="CJ214" s="41">
        <v>0</v>
      </c>
      <c r="CK214" s="41">
        <v>0</v>
      </c>
      <c r="CL214" s="41">
        <v>0</v>
      </c>
      <c r="CM214" s="41">
        <v>0</v>
      </c>
      <c r="CN214" s="41">
        <v>0</v>
      </c>
      <c r="CO214" s="41">
        <v>0</v>
      </c>
      <c r="CP214" s="41">
        <v>0</v>
      </c>
      <c r="CQ214" s="41">
        <v>0</v>
      </c>
      <c r="CR214" s="41">
        <v>0</v>
      </c>
      <c r="CS214" s="41">
        <v>0</v>
      </c>
      <c r="CT214" s="41">
        <v>0</v>
      </c>
      <c r="CU214" s="41">
        <v>0</v>
      </c>
      <c r="CV214" s="41">
        <v>0</v>
      </c>
    </row>
    <row r="215" spans="1:100" ht="14.25">
      <c r="A215" s="84" t="s">
        <v>15655</v>
      </c>
      <c r="B215" s="41">
        <v>0</v>
      </c>
      <c r="C215" s="41">
        <v>0</v>
      </c>
      <c r="D215" s="41">
        <v>0</v>
      </c>
      <c r="E215" s="41">
        <v>0</v>
      </c>
      <c r="F215" s="41">
        <v>0</v>
      </c>
      <c r="G215" s="41">
        <v>0</v>
      </c>
      <c r="H215" s="41">
        <v>0</v>
      </c>
      <c r="I215" s="41">
        <v>0</v>
      </c>
      <c r="J215" s="41">
        <v>0</v>
      </c>
      <c r="K215" s="41">
        <v>0</v>
      </c>
      <c r="L215" s="41">
        <v>0</v>
      </c>
      <c r="M215" s="41">
        <v>0</v>
      </c>
      <c r="N215" s="41">
        <v>0</v>
      </c>
      <c r="O215" s="41">
        <v>0</v>
      </c>
      <c r="P215" s="41">
        <v>0</v>
      </c>
      <c r="Q215" s="41">
        <v>0</v>
      </c>
      <c r="R215" s="41">
        <v>0</v>
      </c>
      <c r="S215" s="41">
        <v>0</v>
      </c>
      <c r="T215" s="41">
        <v>0</v>
      </c>
      <c r="U215" s="41">
        <v>0</v>
      </c>
      <c r="V215" s="41">
        <v>0</v>
      </c>
      <c r="W215" s="41">
        <v>0</v>
      </c>
      <c r="X215" s="41">
        <v>0</v>
      </c>
      <c r="Y215" s="41">
        <v>0</v>
      </c>
      <c r="Z215" s="41">
        <v>0</v>
      </c>
      <c r="AA215" s="41">
        <v>0</v>
      </c>
      <c r="AB215" s="41">
        <v>0</v>
      </c>
      <c r="AC215" s="41">
        <v>0</v>
      </c>
      <c r="AD215" s="41">
        <v>0</v>
      </c>
      <c r="AE215" s="41">
        <v>0</v>
      </c>
      <c r="AF215" s="41">
        <v>0</v>
      </c>
      <c r="AG215" s="41">
        <v>0</v>
      </c>
      <c r="AH215" s="41">
        <v>0</v>
      </c>
      <c r="AI215" s="41">
        <v>0</v>
      </c>
      <c r="AJ215" s="41">
        <v>0</v>
      </c>
      <c r="AK215" s="41">
        <v>0</v>
      </c>
      <c r="AL215" s="41">
        <v>0</v>
      </c>
      <c r="AM215" s="41">
        <v>0</v>
      </c>
      <c r="AN215" s="41">
        <v>0</v>
      </c>
      <c r="AO215" s="41">
        <v>0</v>
      </c>
      <c r="AP215" s="41">
        <v>0</v>
      </c>
      <c r="AQ215" s="41">
        <v>0</v>
      </c>
      <c r="AR215" s="41">
        <v>0</v>
      </c>
      <c r="AS215" s="41">
        <v>0</v>
      </c>
      <c r="AT215" s="41">
        <v>0</v>
      </c>
      <c r="AU215" s="41">
        <v>0</v>
      </c>
      <c r="AV215" s="41">
        <v>0</v>
      </c>
      <c r="AW215" s="41">
        <v>0</v>
      </c>
      <c r="AX215" s="41">
        <v>0</v>
      </c>
      <c r="AY215" s="41">
        <v>0</v>
      </c>
      <c r="AZ215" s="41">
        <v>0</v>
      </c>
      <c r="BA215" s="41">
        <v>0</v>
      </c>
      <c r="BB215" s="41">
        <v>0</v>
      </c>
      <c r="BC215" s="41">
        <v>0</v>
      </c>
      <c r="BD215" s="41">
        <v>0</v>
      </c>
      <c r="BE215" s="41">
        <v>0</v>
      </c>
      <c r="BF215" s="41">
        <v>0</v>
      </c>
      <c r="BG215" s="41">
        <v>0</v>
      </c>
      <c r="BH215" s="41">
        <v>0</v>
      </c>
      <c r="BI215" s="41">
        <v>0</v>
      </c>
      <c r="BJ215" s="41">
        <v>0</v>
      </c>
      <c r="BK215" s="41">
        <v>0</v>
      </c>
      <c r="BL215" s="41">
        <v>0</v>
      </c>
      <c r="BM215" s="41">
        <v>0</v>
      </c>
      <c r="BN215" s="41">
        <v>0</v>
      </c>
      <c r="BO215" s="41">
        <v>0</v>
      </c>
      <c r="BP215" s="41">
        <v>0</v>
      </c>
      <c r="BQ215" s="41">
        <v>0</v>
      </c>
      <c r="BR215" s="41">
        <v>0</v>
      </c>
      <c r="BS215" s="41">
        <v>0</v>
      </c>
      <c r="BT215" s="41">
        <v>0</v>
      </c>
      <c r="BU215" s="41">
        <v>0</v>
      </c>
      <c r="BV215" s="41">
        <v>0</v>
      </c>
      <c r="BW215" s="41">
        <v>0</v>
      </c>
      <c r="BX215" s="41">
        <v>0</v>
      </c>
      <c r="BY215" s="41">
        <v>0</v>
      </c>
      <c r="BZ215" s="41">
        <v>0</v>
      </c>
      <c r="CA215" s="41">
        <v>0</v>
      </c>
      <c r="CB215" s="41">
        <v>0</v>
      </c>
      <c r="CC215" s="41">
        <v>0</v>
      </c>
      <c r="CD215" s="41">
        <v>0</v>
      </c>
      <c r="CE215" s="41">
        <v>0</v>
      </c>
      <c r="CF215" s="41">
        <v>0</v>
      </c>
      <c r="CG215" s="41">
        <v>0</v>
      </c>
      <c r="CH215" s="41">
        <v>0</v>
      </c>
      <c r="CI215" s="41">
        <v>0</v>
      </c>
      <c r="CJ215" s="41">
        <v>0</v>
      </c>
      <c r="CK215" s="41">
        <v>0</v>
      </c>
      <c r="CL215" s="41">
        <v>0</v>
      </c>
      <c r="CM215" s="41">
        <v>0</v>
      </c>
      <c r="CN215" s="41">
        <v>0</v>
      </c>
      <c r="CO215" s="41">
        <v>0</v>
      </c>
      <c r="CP215" s="41">
        <v>0</v>
      </c>
      <c r="CQ215" s="41">
        <v>0</v>
      </c>
      <c r="CR215" s="41">
        <v>0</v>
      </c>
      <c r="CS215" s="41">
        <v>0</v>
      </c>
      <c r="CT215" s="41">
        <v>0</v>
      </c>
      <c r="CU215" s="41">
        <v>0</v>
      </c>
      <c r="CV215" s="41">
        <v>0</v>
      </c>
    </row>
    <row r="216" spans="1:100" ht="14.25">
      <c r="A216" s="84" t="s">
        <v>15656</v>
      </c>
      <c r="B216" s="41">
        <v>0</v>
      </c>
      <c r="C216" s="41">
        <v>0</v>
      </c>
      <c r="D216" s="41">
        <v>0</v>
      </c>
      <c r="E216" s="41">
        <v>0</v>
      </c>
      <c r="F216" s="41">
        <v>0</v>
      </c>
      <c r="G216" s="41">
        <v>0</v>
      </c>
      <c r="H216" s="41">
        <v>0</v>
      </c>
      <c r="I216" s="41">
        <v>0</v>
      </c>
      <c r="J216" s="41">
        <v>0</v>
      </c>
      <c r="K216" s="41">
        <v>0</v>
      </c>
      <c r="L216" s="41">
        <v>0</v>
      </c>
      <c r="M216" s="41">
        <v>0</v>
      </c>
      <c r="N216" s="41">
        <v>0</v>
      </c>
      <c r="O216" s="41">
        <v>0</v>
      </c>
      <c r="P216" s="41">
        <v>0</v>
      </c>
      <c r="Q216" s="41">
        <v>0</v>
      </c>
      <c r="R216" s="41">
        <v>0</v>
      </c>
      <c r="S216" s="41">
        <v>0</v>
      </c>
      <c r="T216" s="41">
        <v>0</v>
      </c>
      <c r="U216" s="41">
        <v>0</v>
      </c>
      <c r="V216" s="41">
        <v>0</v>
      </c>
      <c r="W216" s="41">
        <v>0</v>
      </c>
      <c r="X216" s="41">
        <v>0</v>
      </c>
      <c r="Y216" s="41">
        <v>0</v>
      </c>
      <c r="Z216" s="41">
        <v>0</v>
      </c>
      <c r="AA216" s="41">
        <v>0</v>
      </c>
      <c r="AB216" s="41">
        <v>0</v>
      </c>
      <c r="AC216" s="41">
        <v>0</v>
      </c>
      <c r="AD216" s="41">
        <v>0</v>
      </c>
      <c r="AE216" s="41">
        <v>0</v>
      </c>
      <c r="AF216" s="41">
        <v>0</v>
      </c>
      <c r="AG216" s="41">
        <v>0</v>
      </c>
      <c r="AH216" s="41">
        <v>0</v>
      </c>
      <c r="AI216" s="41">
        <v>0</v>
      </c>
      <c r="AJ216" s="41">
        <v>0</v>
      </c>
      <c r="AK216" s="41">
        <v>0</v>
      </c>
      <c r="AL216" s="41">
        <v>0</v>
      </c>
      <c r="AM216" s="41">
        <v>0</v>
      </c>
      <c r="AN216" s="41">
        <v>0</v>
      </c>
      <c r="AO216" s="41">
        <v>0</v>
      </c>
      <c r="AP216" s="41">
        <v>0</v>
      </c>
      <c r="AQ216" s="41">
        <v>0</v>
      </c>
      <c r="AR216" s="41">
        <v>0</v>
      </c>
      <c r="AS216" s="41">
        <v>0</v>
      </c>
      <c r="AT216" s="41">
        <v>0</v>
      </c>
      <c r="AU216" s="41">
        <v>0</v>
      </c>
      <c r="AV216" s="41">
        <v>0</v>
      </c>
      <c r="AW216" s="41">
        <v>0</v>
      </c>
      <c r="AX216" s="41">
        <v>0</v>
      </c>
      <c r="AY216" s="41">
        <v>0</v>
      </c>
      <c r="AZ216" s="41">
        <v>0</v>
      </c>
      <c r="BA216" s="41">
        <v>0</v>
      </c>
      <c r="BB216" s="41">
        <v>0</v>
      </c>
      <c r="BC216" s="41">
        <v>0</v>
      </c>
      <c r="BD216" s="41">
        <v>0</v>
      </c>
      <c r="BE216" s="41">
        <v>0</v>
      </c>
      <c r="BF216" s="41">
        <v>0</v>
      </c>
      <c r="BG216" s="41">
        <v>0</v>
      </c>
      <c r="BH216" s="41">
        <v>0</v>
      </c>
      <c r="BI216" s="41">
        <v>0</v>
      </c>
      <c r="BJ216" s="41">
        <v>0</v>
      </c>
      <c r="BK216" s="41">
        <v>0</v>
      </c>
      <c r="BL216" s="41">
        <v>0</v>
      </c>
      <c r="BM216" s="41">
        <v>0</v>
      </c>
      <c r="BN216" s="41">
        <v>0</v>
      </c>
      <c r="BO216" s="41">
        <v>0</v>
      </c>
      <c r="BP216" s="41">
        <v>0</v>
      </c>
      <c r="BQ216" s="41">
        <v>0</v>
      </c>
      <c r="BR216" s="41">
        <v>0</v>
      </c>
      <c r="BS216" s="41">
        <v>0</v>
      </c>
      <c r="BT216" s="41">
        <v>0</v>
      </c>
      <c r="BU216" s="41">
        <v>0</v>
      </c>
      <c r="BV216" s="41">
        <v>0</v>
      </c>
      <c r="BW216" s="41">
        <v>0</v>
      </c>
      <c r="BX216" s="41">
        <v>0</v>
      </c>
      <c r="BY216" s="41">
        <v>0</v>
      </c>
      <c r="BZ216" s="41">
        <v>0</v>
      </c>
      <c r="CA216" s="41">
        <v>0</v>
      </c>
      <c r="CB216" s="41">
        <v>0</v>
      </c>
      <c r="CC216" s="41">
        <v>0</v>
      </c>
      <c r="CD216" s="41">
        <v>0</v>
      </c>
      <c r="CE216" s="41">
        <v>0</v>
      </c>
      <c r="CF216" s="41">
        <v>0</v>
      </c>
      <c r="CG216" s="41">
        <v>0</v>
      </c>
      <c r="CH216" s="41">
        <v>0</v>
      </c>
      <c r="CI216" s="41">
        <v>0</v>
      </c>
      <c r="CJ216" s="41">
        <v>0</v>
      </c>
      <c r="CK216" s="41">
        <v>0</v>
      </c>
      <c r="CL216" s="41">
        <v>0</v>
      </c>
      <c r="CM216" s="41">
        <v>0</v>
      </c>
      <c r="CN216" s="41">
        <v>0</v>
      </c>
      <c r="CO216" s="41">
        <v>0</v>
      </c>
      <c r="CP216" s="41">
        <v>0</v>
      </c>
      <c r="CQ216" s="41">
        <v>0</v>
      </c>
      <c r="CR216" s="41">
        <v>0</v>
      </c>
      <c r="CS216" s="41">
        <v>0</v>
      </c>
      <c r="CT216" s="41">
        <v>0</v>
      </c>
      <c r="CU216" s="41">
        <v>0</v>
      </c>
      <c r="CV216" s="41">
        <v>0</v>
      </c>
    </row>
    <row r="217" spans="1:100" ht="14.25">
      <c r="A217" s="84" t="s">
        <v>15657</v>
      </c>
      <c r="B217" s="41">
        <v>0</v>
      </c>
      <c r="C217" s="41">
        <v>0</v>
      </c>
      <c r="D217" s="41">
        <v>0</v>
      </c>
      <c r="E217" s="41">
        <v>0</v>
      </c>
      <c r="F217" s="41">
        <v>0</v>
      </c>
      <c r="G217" s="41">
        <v>0</v>
      </c>
      <c r="H217" s="41">
        <v>0</v>
      </c>
      <c r="I217" s="41">
        <v>0</v>
      </c>
      <c r="J217" s="41">
        <v>0</v>
      </c>
      <c r="K217" s="41">
        <v>0</v>
      </c>
      <c r="L217" s="41">
        <v>0</v>
      </c>
      <c r="M217" s="41">
        <v>0</v>
      </c>
      <c r="N217" s="41">
        <v>0</v>
      </c>
      <c r="O217" s="41">
        <v>0</v>
      </c>
      <c r="P217" s="41">
        <v>0</v>
      </c>
      <c r="Q217" s="41">
        <v>0</v>
      </c>
      <c r="R217" s="41">
        <v>0</v>
      </c>
      <c r="S217" s="41">
        <v>0</v>
      </c>
      <c r="T217" s="41">
        <v>0</v>
      </c>
      <c r="U217" s="41">
        <v>0</v>
      </c>
      <c r="V217" s="41">
        <v>0</v>
      </c>
      <c r="W217" s="41">
        <v>0</v>
      </c>
      <c r="X217" s="41">
        <v>0</v>
      </c>
      <c r="Y217" s="41">
        <v>0</v>
      </c>
      <c r="Z217" s="41">
        <v>0</v>
      </c>
      <c r="AA217" s="41">
        <v>0</v>
      </c>
      <c r="AB217" s="41">
        <v>0</v>
      </c>
      <c r="AC217" s="41">
        <v>0</v>
      </c>
      <c r="AD217" s="41">
        <v>0</v>
      </c>
      <c r="AE217" s="41">
        <v>0</v>
      </c>
      <c r="AF217" s="41">
        <v>0</v>
      </c>
      <c r="AG217" s="41">
        <v>0</v>
      </c>
      <c r="AH217" s="41">
        <v>0</v>
      </c>
      <c r="AI217" s="41">
        <v>0</v>
      </c>
      <c r="AJ217" s="41">
        <v>0</v>
      </c>
      <c r="AK217" s="41">
        <v>0</v>
      </c>
      <c r="AL217" s="41">
        <v>0</v>
      </c>
      <c r="AM217" s="41">
        <v>0</v>
      </c>
      <c r="AN217" s="41">
        <v>0</v>
      </c>
      <c r="AO217" s="41">
        <v>0</v>
      </c>
      <c r="AP217" s="41">
        <v>0</v>
      </c>
      <c r="AQ217" s="41">
        <v>0</v>
      </c>
      <c r="AR217" s="41">
        <v>0</v>
      </c>
      <c r="AS217" s="41">
        <v>0</v>
      </c>
      <c r="AT217" s="41">
        <v>0</v>
      </c>
      <c r="AU217" s="41">
        <v>0</v>
      </c>
      <c r="AV217" s="41">
        <v>0</v>
      </c>
      <c r="AW217" s="41">
        <v>0</v>
      </c>
      <c r="AX217" s="41">
        <v>0</v>
      </c>
      <c r="AY217" s="41">
        <v>0</v>
      </c>
      <c r="AZ217" s="41">
        <v>0</v>
      </c>
      <c r="BA217" s="41">
        <v>0</v>
      </c>
      <c r="BB217" s="41">
        <v>0</v>
      </c>
      <c r="BC217" s="41">
        <v>0</v>
      </c>
      <c r="BD217" s="41">
        <v>0</v>
      </c>
      <c r="BE217" s="41">
        <v>0</v>
      </c>
      <c r="BF217" s="41">
        <v>0</v>
      </c>
      <c r="BG217" s="41">
        <v>0</v>
      </c>
      <c r="BH217" s="41">
        <v>0</v>
      </c>
      <c r="BI217" s="41">
        <v>0</v>
      </c>
      <c r="BJ217" s="41">
        <v>0</v>
      </c>
      <c r="BK217" s="41">
        <v>0</v>
      </c>
      <c r="BL217" s="41">
        <v>0</v>
      </c>
      <c r="BM217" s="41">
        <v>0</v>
      </c>
      <c r="BN217" s="41">
        <v>0</v>
      </c>
      <c r="BO217" s="41">
        <v>0</v>
      </c>
      <c r="BP217" s="41">
        <v>0</v>
      </c>
      <c r="BQ217" s="41">
        <v>0</v>
      </c>
      <c r="BR217" s="41">
        <v>0</v>
      </c>
      <c r="BS217" s="41">
        <v>0</v>
      </c>
      <c r="BT217" s="41">
        <v>0</v>
      </c>
      <c r="BU217" s="41">
        <v>0</v>
      </c>
      <c r="BV217" s="41">
        <v>0</v>
      </c>
      <c r="BW217" s="41">
        <v>0</v>
      </c>
      <c r="BX217" s="41">
        <v>0</v>
      </c>
      <c r="BY217" s="41">
        <v>0</v>
      </c>
      <c r="BZ217" s="41">
        <v>0</v>
      </c>
      <c r="CA217" s="41">
        <v>0</v>
      </c>
      <c r="CB217" s="41">
        <v>0</v>
      </c>
      <c r="CC217" s="41">
        <v>0</v>
      </c>
      <c r="CD217" s="41">
        <v>0</v>
      </c>
      <c r="CE217" s="41">
        <v>0</v>
      </c>
      <c r="CF217" s="41">
        <v>0</v>
      </c>
      <c r="CG217" s="41">
        <v>0</v>
      </c>
      <c r="CH217" s="41">
        <v>0</v>
      </c>
      <c r="CI217" s="41">
        <v>0</v>
      </c>
      <c r="CJ217" s="41">
        <v>0</v>
      </c>
      <c r="CK217" s="41">
        <v>0</v>
      </c>
      <c r="CL217" s="41">
        <v>0</v>
      </c>
      <c r="CM217" s="41">
        <v>0</v>
      </c>
      <c r="CN217" s="41">
        <v>0</v>
      </c>
      <c r="CO217" s="41">
        <v>0</v>
      </c>
      <c r="CP217" s="41">
        <v>0</v>
      </c>
      <c r="CQ217" s="41">
        <v>0</v>
      </c>
      <c r="CR217" s="41">
        <v>0</v>
      </c>
      <c r="CS217" s="41">
        <v>0</v>
      </c>
      <c r="CT217" s="41">
        <v>0</v>
      </c>
      <c r="CU217" s="41">
        <v>0</v>
      </c>
      <c r="CV217" s="41">
        <v>0</v>
      </c>
    </row>
    <row r="218" spans="1:100" ht="14.25">
      <c r="A218" s="84" t="s">
        <v>15658</v>
      </c>
      <c r="B218" s="41">
        <v>0</v>
      </c>
      <c r="C218" s="41">
        <v>0</v>
      </c>
      <c r="D218" s="41">
        <v>0</v>
      </c>
      <c r="E218" s="41">
        <v>0</v>
      </c>
      <c r="F218" s="41">
        <v>0</v>
      </c>
      <c r="G218" s="41">
        <v>0</v>
      </c>
      <c r="H218" s="41">
        <v>0</v>
      </c>
      <c r="I218" s="41">
        <v>0</v>
      </c>
      <c r="J218" s="41">
        <v>0</v>
      </c>
      <c r="K218" s="41">
        <v>0</v>
      </c>
      <c r="L218" s="41">
        <v>0</v>
      </c>
      <c r="M218" s="41">
        <v>0</v>
      </c>
      <c r="N218" s="41">
        <v>0</v>
      </c>
      <c r="O218" s="41">
        <v>0</v>
      </c>
      <c r="P218" s="41">
        <v>0</v>
      </c>
      <c r="Q218" s="41">
        <v>0</v>
      </c>
      <c r="R218" s="41">
        <v>0</v>
      </c>
      <c r="S218" s="41">
        <v>0</v>
      </c>
      <c r="T218" s="41">
        <v>0</v>
      </c>
      <c r="U218" s="41">
        <v>0</v>
      </c>
      <c r="V218" s="41">
        <v>0</v>
      </c>
      <c r="W218" s="41">
        <v>0</v>
      </c>
      <c r="X218" s="41">
        <v>0</v>
      </c>
      <c r="Y218" s="41">
        <v>0</v>
      </c>
      <c r="Z218" s="41">
        <v>0</v>
      </c>
      <c r="AA218" s="41">
        <v>0</v>
      </c>
      <c r="AB218" s="41">
        <v>0</v>
      </c>
      <c r="AC218" s="41">
        <v>0</v>
      </c>
      <c r="AD218" s="41">
        <v>0</v>
      </c>
      <c r="AE218" s="41">
        <v>0</v>
      </c>
      <c r="AF218" s="41">
        <v>0</v>
      </c>
      <c r="AG218" s="41">
        <v>0</v>
      </c>
      <c r="AH218" s="41">
        <v>0</v>
      </c>
      <c r="AI218" s="41">
        <v>0</v>
      </c>
      <c r="AJ218" s="41">
        <v>0</v>
      </c>
      <c r="AK218" s="41">
        <v>0</v>
      </c>
      <c r="AL218" s="41">
        <v>0</v>
      </c>
      <c r="AM218" s="41">
        <v>0</v>
      </c>
      <c r="AN218" s="41">
        <v>0</v>
      </c>
      <c r="AO218" s="41">
        <v>0</v>
      </c>
      <c r="AP218" s="41">
        <v>0</v>
      </c>
      <c r="AQ218" s="41">
        <v>0</v>
      </c>
      <c r="AR218" s="41">
        <v>0</v>
      </c>
      <c r="AS218" s="41">
        <v>0</v>
      </c>
      <c r="AT218" s="41">
        <v>0</v>
      </c>
      <c r="AU218" s="41">
        <v>0</v>
      </c>
      <c r="AV218" s="41">
        <v>0</v>
      </c>
      <c r="AW218" s="41">
        <v>0</v>
      </c>
      <c r="AX218" s="41">
        <v>0</v>
      </c>
      <c r="AY218" s="41">
        <v>0</v>
      </c>
      <c r="AZ218" s="41">
        <v>0</v>
      </c>
      <c r="BA218" s="41">
        <v>0</v>
      </c>
      <c r="BB218" s="41">
        <v>0</v>
      </c>
      <c r="BC218" s="41">
        <v>0</v>
      </c>
      <c r="BD218" s="41">
        <v>0</v>
      </c>
      <c r="BE218" s="41">
        <v>0</v>
      </c>
      <c r="BF218" s="41">
        <v>0</v>
      </c>
      <c r="BG218" s="41">
        <v>0</v>
      </c>
      <c r="BH218" s="41">
        <v>0</v>
      </c>
      <c r="BI218" s="41">
        <v>0</v>
      </c>
      <c r="BJ218" s="41">
        <v>0</v>
      </c>
      <c r="BK218" s="41">
        <v>0</v>
      </c>
      <c r="BL218" s="41">
        <v>0</v>
      </c>
      <c r="BM218" s="41">
        <v>0</v>
      </c>
      <c r="BN218" s="41">
        <v>0</v>
      </c>
      <c r="BO218" s="41">
        <v>0</v>
      </c>
      <c r="BP218" s="41">
        <v>0</v>
      </c>
      <c r="BQ218" s="41">
        <v>0</v>
      </c>
      <c r="BR218" s="41">
        <v>0</v>
      </c>
      <c r="BS218" s="41">
        <v>0</v>
      </c>
      <c r="BT218" s="41">
        <v>0</v>
      </c>
      <c r="BU218" s="41">
        <v>0</v>
      </c>
      <c r="BV218" s="41">
        <v>0</v>
      </c>
      <c r="BW218" s="41">
        <v>0</v>
      </c>
      <c r="BX218" s="41">
        <v>0</v>
      </c>
      <c r="BY218" s="41">
        <v>0</v>
      </c>
      <c r="BZ218" s="41">
        <v>0</v>
      </c>
      <c r="CA218" s="41">
        <v>0</v>
      </c>
      <c r="CB218" s="41">
        <v>0</v>
      </c>
      <c r="CC218" s="41">
        <v>0</v>
      </c>
      <c r="CD218" s="41">
        <v>0</v>
      </c>
      <c r="CE218" s="41">
        <v>0</v>
      </c>
      <c r="CF218" s="41">
        <v>0</v>
      </c>
      <c r="CG218" s="41">
        <v>0</v>
      </c>
      <c r="CH218" s="41">
        <v>0</v>
      </c>
      <c r="CI218" s="41">
        <v>0</v>
      </c>
      <c r="CJ218" s="41">
        <v>0</v>
      </c>
      <c r="CK218" s="41">
        <v>0</v>
      </c>
      <c r="CL218" s="41">
        <v>0</v>
      </c>
      <c r="CM218" s="41">
        <v>0</v>
      </c>
      <c r="CN218" s="41">
        <v>0</v>
      </c>
      <c r="CO218" s="41">
        <v>0</v>
      </c>
      <c r="CP218" s="41">
        <v>0</v>
      </c>
      <c r="CQ218" s="41">
        <v>0</v>
      </c>
      <c r="CR218" s="41">
        <v>0</v>
      </c>
      <c r="CS218" s="41">
        <v>0</v>
      </c>
      <c r="CT218" s="41">
        <v>0</v>
      </c>
      <c r="CU218" s="41">
        <v>0</v>
      </c>
      <c r="CV218" s="41">
        <v>0</v>
      </c>
    </row>
    <row r="219" spans="1:100" ht="14.25">
      <c r="A219" s="84" t="s">
        <v>15659</v>
      </c>
      <c r="B219" s="41">
        <v>0</v>
      </c>
      <c r="C219" s="41">
        <v>0</v>
      </c>
      <c r="D219" s="41">
        <v>0</v>
      </c>
      <c r="E219" s="41">
        <v>0</v>
      </c>
      <c r="F219" s="41">
        <v>0</v>
      </c>
      <c r="G219" s="41">
        <v>0</v>
      </c>
      <c r="H219" s="41">
        <v>0</v>
      </c>
      <c r="I219" s="41">
        <v>0</v>
      </c>
      <c r="J219" s="41">
        <v>0</v>
      </c>
      <c r="K219" s="41">
        <v>0</v>
      </c>
      <c r="L219" s="41">
        <v>0</v>
      </c>
      <c r="M219" s="41">
        <v>0</v>
      </c>
      <c r="N219" s="41">
        <v>0</v>
      </c>
      <c r="O219" s="41">
        <v>0</v>
      </c>
      <c r="P219" s="41">
        <v>0</v>
      </c>
      <c r="Q219" s="41">
        <v>0</v>
      </c>
      <c r="R219" s="41">
        <v>0</v>
      </c>
      <c r="S219" s="41">
        <v>0</v>
      </c>
      <c r="T219" s="41">
        <v>0</v>
      </c>
      <c r="U219" s="41">
        <v>0</v>
      </c>
      <c r="V219" s="41">
        <v>0</v>
      </c>
      <c r="W219" s="41">
        <v>0</v>
      </c>
      <c r="X219" s="41">
        <v>0</v>
      </c>
      <c r="Y219" s="41">
        <v>0</v>
      </c>
      <c r="Z219" s="41">
        <v>0</v>
      </c>
      <c r="AA219" s="41">
        <v>0</v>
      </c>
      <c r="AB219" s="41">
        <v>0</v>
      </c>
      <c r="AC219" s="41">
        <v>0</v>
      </c>
      <c r="AD219" s="41">
        <v>0</v>
      </c>
      <c r="AE219" s="41">
        <v>0</v>
      </c>
      <c r="AF219" s="41">
        <v>0</v>
      </c>
      <c r="AG219" s="41">
        <v>0</v>
      </c>
      <c r="AH219" s="41">
        <v>0</v>
      </c>
      <c r="AI219" s="41">
        <v>0</v>
      </c>
      <c r="AJ219" s="41">
        <v>0</v>
      </c>
      <c r="AK219" s="41">
        <v>0</v>
      </c>
      <c r="AL219" s="41">
        <v>0</v>
      </c>
      <c r="AM219" s="41">
        <v>0</v>
      </c>
      <c r="AN219" s="41">
        <v>0</v>
      </c>
      <c r="AO219" s="41">
        <v>0</v>
      </c>
      <c r="AP219" s="41">
        <v>0</v>
      </c>
      <c r="AQ219" s="41">
        <v>0</v>
      </c>
      <c r="AR219" s="41">
        <v>0</v>
      </c>
      <c r="AS219" s="41">
        <v>0</v>
      </c>
      <c r="AT219" s="41">
        <v>0</v>
      </c>
      <c r="AU219" s="41">
        <v>0</v>
      </c>
      <c r="AV219" s="41">
        <v>0</v>
      </c>
      <c r="AW219" s="41">
        <v>0</v>
      </c>
      <c r="AX219" s="41">
        <v>0</v>
      </c>
      <c r="AY219" s="41">
        <v>0</v>
      </c>
      <c r="AZ219" s="41">
        <v>0</v>
      </c>
      <c r="BA219" s="41">
        <v>0</v>
      </c>
      <c r="BB219" s="41">
        <v>0</v>
      </c>
      <c r="BC219" s="41">
        <v>0</v>
      </c>
      <c r="BD219" s="41">
        <v>0</v>
      </c>
      <c r="BE219" s="41">
        <v>0</v>
      </c>
      <c r="BF219" s="41">
        <v>0</v>
      </c>
      <c r="BG219" s="41">
        <v>0</v>
      </c>
      <c r="BH219" s="41">
        <v>0</v>
      </c>
      <c r="BI219" s="41">
        <v>0</v>
      </c>
      <c r="BJ219" s="41">
        <v>0</v>
      </c>
      <c r="BK219" s="41">
        <v>0</v>
      </c>
      <c r="BL219" s="41">
        <v>0</v>
      </c>
      <c r="BM219" s="41">
        <v>0</v>
      </c>
      <c r="BN219" s="41">
        <v>0</v>
      </c>
      <c r="BO219" s="41">
        <v>0</v>
      </c>
      <c r="BP219" s="41">
        <v>0</v>
      </c>
      <c r="BQ219" s="41">
        <v>0</v>
      </c>
      <c r="BR219" s="41">
        <v>0</v>
      </c>
      <c r="BS219" s="41">
        <v>0</v>
      </c>
      <c r="BT219" s="41">
        <v>0</v>
      </c>
      <c r="BU219" s="41">
        <v>0</v>
      </c>
      <c r="BV219" s="41">
        <v>0</v>
      </c>
      <c r="BW219" s="41">
        <v>0</v>
      </c>
      <c r="BX219" s="41">
        <v>0</v>
      </c>
      <c r="BY219" s="41">
        <v>0</v>
      </c>
      <c r="BZ219" s="41">
        <v>0</v>
      </c>
      <c r="CA219" s="41">
        <v>0</v>
      </c>
      <c r="CB219" s="41">
        <v>0</v>
      </c>
      <c r="CC219" s="41">
        <v>0</v>
      </c>
      <c r="CD219" s="41">
        <v>0</v>
      </c>
      <c r="CE219" s="41">
        <v>0</v>
      </c>
      <c r="CF219" s="41">
        <v>0</v>
      </c>
      <c r="CG219" s="41">
        <v>0</v>
      </c>
      <c r="CH219" s="41">
        <v>0</v>
      </c>
      <c r="CI219" s="41">
        <v>0</v>
      </c>
      <c r="CJ219" s="41">
        <v>0</v>
      </c>
      <c r="CK219" s="41">
        <v>0</v>
      </c>
      <c r="CL219" s="41">
        <v>0</v>
      </c>
      <c r="CM219" s="41">
        <v>0</v>
      </c>
      <c r="CN219" s="41">
        <v>0</v>
      </c>
      <c r="CO219" s="41">
        <v>0</v>
      </c>
      <c r="CP219" s="41">
        <v>0</v>
      </c>
      <c r="CQ219" s="41">
        <v>0</v>
      </c>
      <c r="CR219" s="41">
        <v>0</v>
      </c>
      <c r="CS219" s="41">
        <v>0</v>
      </c>
      <c r="CT219" s="41">
        <v>0</v>
      </c>
      <c r="CU219" s="41">
        <v>0</v>
      </c>
      <c r="CV219" s="41">
        <v>0</v>
      </c>
    </row>
    <row r="220" spans="1:100" ht="14.25">
      <c r="A220" s="84" t="s">
        <v>15660</v>
      </c>
      <c r="B220" s="41">
        <v>0</v>
      </c>
      <c r="C220" s="41">
        <v>0</v>
      </c>
      <c r="D220" s="41">
        <v>0</v>
      </c>
      <c r="E220" s="41">
        <v>0</v>
      </c>
      <c r="F220" s="41">
        <v>0</v>
      </c>
      <c r="G220" s="41">
        <v>0</v>
      </c>
      <c r="H220" s="41">
        <v>0</v>
      </c>
      <c r="I220" s="41">
        <v>0</v>
      </c>
      <c r="J220" s="41">
        <v>0</v>
      </c>
      <c r="K220" s="41">
        <v>0</v>
      </c>
      <c r="L220" s="41">
        <v>0</v>
      </c>
      <c r="M220" s="41">
        <v>0</v>
      </c>
      <c r="N220" s="41">
        <v>0</v>
      </c>
      <c r="O220" s="41">
        <v>0</v>
      </c>
      <c r="P220" s="41">
        <v>0</v>
      </c>
      <c r="Q220" s="41">
        <v>0</v>
      </c>
      <c r="R220" s="41">
        <v>0</v>
      </c>
      <c r="S220" s="41">
        <v>0</v>
      </c>
      <c r="T220" s="41">
        <v>0</v>
      </c>
      <c r="U220" s="41">
        <v>0</v>
      </c>
      <c r="V220" s="41">
        <v>0</v>
      </c>
      <c r="W220" s="41">
        <v>0</v>
      </c>
      <c r="X220" s="41">
        <v>0</v>
      </c>
      <c r="Y220" s="41">
        <v>0</v>
      </c>
      <c r="Z220" s="41">
        <v>0</v>
      </c>
      <c r="AA220" s="41">
        <v>0</v>
      </c>
      <c r="AB220" s="41">
        <v>0</v>
      </c>
      <c r="AC220" s="41">
        <v>0</v>
      </c>
      <c r="AD220" s="41">
        <v>0</v>
      </c>
      <c r="AE220" s="41">
        <v>0</v>
      </c>
      <c r="AF220" s="41">
        <v>0</v>
      </c>
      <c r="AG220" s="41">
        <v>0</v>
      </c>
      <c r="AH220" s="41">
        <v>0</v>
      </c>
      <c r="AI220" s="41">
        <v>0</v>
      </c>
      <c r="AJ220" s="41">
        <v>0</v>
      </c>
      <c r="AK220" s="41">
        <v>0</v>
      </c>
      <c r="AL220" s="41">
        <v>0</v>
      </c>
      <c r="AM220" s="41">
        <v>0</v>
      </c>
      <c r="AN220" s="41">
        <v>0</v>
      </c>
      <c r="AO220" s="41">
        <v>0</v>
      </c>
      <c r="AP220" s="41">
        <v>0</v>
      </c>
      <c r="AQ220" s="41">
        <v>0</v>
      </c>
      <c r="AR220" s="41">
        <v>0</v>
      </c>
      <c r="AS220" s="41">
        <v>0</v>
      </c>
      <c r="AT220" s="41">
        <v>0</v>
      </c>
      <c r="AU220" s="41">
        <v>0</v>
      </c>
      <c r="AV220" s="41">
        <v>0</v>
      </c>
      <c r="AW220" s="41">
        <v>0</v>
      </c>
      <c r="AX220" s="41">
        <v>0</v>
      </c>
      <c r="AY220" s="41">
        <v>0</v>
      </c>
      <c r="AZ220" s="41">
        <v>0</v>
      </c>
      <c r="BA220" s="41">
        <v>0</v>
      </c>
      <c r="BB220" s="41">
        <v>0</v>
      </c>
      <c r="BC220" s="41">
        <v>0</v>
      </c>
      <c r="BD220" s="41">
        <v>0</v>
      </c>
      <c r="BE220" s="41">
        <v>0</v>
      </c>
      <c r="BF220" s="41">
        <v>0</v>
      </c>
      <c r="BG220" s="41">
        <v>0</v>
      </c>
      <c r="BH220" s="41">
        <v>0</v>
      </c>
      <c r="BI220" s="41">
        <v>0</v>
      </c>
      <c r="BJ220" s="41">
        <v>0</v>
      </c>
      <c r="BK220" s="41">
        <v>0</v>
      </c>
      <c r="BL220" s="41">
        <v>0</v>
      </c>
      <c r="BM220" s="41">
        <v>0</v>
      </c>
      <c r="BN220" s="41">
        <v>0</v>
      </c>
      <c r="BO220" s="41">
        <v>0</v>
      </c>
      <c r="BP220" s="41">
        <v>0</v>
      </c>
      <c r="BQ220" s="41">
        <v>0</v>
      </c>
      <c r="BR220" s="41">
        <v>0</v>
      </c>
      <c r="BS220" s="41">
        <v>0</v>
      </c>
      <c r="BT220" s="41">
        <v>0</v>
      </c>
      <c r="BU220" s="41">
        <v>0</v>
      </c>
      <c r="BV220" s="41">
        <v>0</v>
      </c>
      <c r="BW220" s="41">
        <v>0</v>
      </c>
      <c r="BX220" s="41">
        <v>0</v>
      </c>
      <c r="BY220" s="41">
        <v>0</v>
      </c>
      <c r="BZ220" s="41">
        <v>0</v>
      </c>
      <c r="CA220" s="41">
        <v>0</v>
      </c>
      <c r="CB220" s="41">
        <v>0</v>
      </c>
      <c r="CC220" s="41">
        <v>0</v>
      </c>
      <c r="CD220" s="41">
        <v>0</v>
      </c>
      <c r="CE220" s="41">
        <v>0</v>
      </c>
      <c r="CF220" s="41">
        <v>0</v>
      </c>
      <c r="CG220" s="41">
        <v>0</v>
      </c>
      <c r="CH220" s="41">
        <v>0</v>
      </c>
      <c r="CI220" s="41">
        <v>0</v>
      </c>
      <c r="CJ220" s="41">
        <v>0</v>
      </c>
      <c r="CK220" s="41">
        <v>0</v>
      </c>
      <c r="CL220" s="41">
        <v>0</v>
      </c>
      <c r="CM220" s="41">
        <v>0</v>
      </c>
      <c r="CN220" s="41">
        <v>0</v>
      </c>
      <c r="CO220" s="41">
        <v>0</v>
      </c>
      <c r="CP220" s="41">
        <v>0</v>
      </c>
      <c r="CQ220" s="41">
        <v>0</v>
      </c>
      <c r="CR220" s="41">
        <v>0</v>
      </c>
      <c r="CS220" s="41">
        <v>0</v>
      </c>
      <c r="CT220" s="41">
        <v>0</v>
      </c>
      <c r="CU220" s="41">
        <v>0</v>
      </c>
      <c r="CV220" s="41">
        <v>0</v>
      </c>
    </row>
    <row r="221" spans="1:100" ht="14.25">
      <c r="A221" s="84" t="s">
        <v>15661</v>
      </c>
      <c r="B221" s="41">
        <v>0</v>
      </c>
      <c r="C221" s="41">
        <v>0</v>
      </c>
      <c r="D221" s="41">
        <v>0</v>
      </c>
      <c r="E221" s="41">
        <v>0</v>
      </c>
      <c r="F221" s="41">
        <v>0</v>
      </c>
      <c r="G221" s="41">
        <v>0</v>
      </c>
      <c r="H221" s="41">
        <v>0</v>
      </c>
      <c r="I221" s="41">
        <v>0</v>
      </c>
      <c r="J221" s="41">
        <v>0</v>
      </c>
      <c r="K221" s="41">
        <v>0</v>
      </c>
      <c r="L221" s="41">
        <v>0</v>
      </c>
      <c r="M221" s="41">
        <v>0</v>
      </c>
      <c r="N221" s="41">
        <v>0</v>
      </c>
      <c r="O221" s="41">
        <v>0</v>
      </c>
      <c r="P221" s="41">
        <v>0</v>
      </c>
      <c r="Q221" s="41">
        <v>0</v>
      </c>
      <c r="R221" s="41">
        <v>0</v>
      </c>
      <c r="S221" s="41">
        <v>0</v>
      </c>
      <c r="T221" s="41">
        <v>0</v>
      </c>
      <c r="U221" s="41">
        <v>0</v>
      </c>
      <c r="V221" s="41">
        <v>0</v>
      </c>
      <c r="W221" s="41">
        <v>0</v>
      </c>
      <c r="X221" s="41">
        <v>0</v>
      </c>
      <c r="Y221" s="41">
        <v>0</v>
      </c>
      <c r="Z221" s="41">
        <v>0</v>
      </c>
      <c r="AA221" s="41">
        <v>0</v>
      </c>
      <c r="AB221" s="41">
        <v>0</v>
      </c>
      <c r="AC221" s="41">
        <v>0</v>
      </c>
      <c r="AD221" s="41">
        <v>0</v>
      </c>
      <c r="AE221" s="41">
        <v>0</v>
      </c>
      <c r="AF221" s="41">
        <v>0</v>
      </c>
      <c r="AG221" s="41">
        <v>0</v>
      </c>
      <c r="AH221" s="41">
        <v>0</v>
      </c>
      <c r="AI221" s="41">
        <v>0</v>
      </c>
      <c r="AJ221" s="41">
        <v>0</v>
      </c>
      <c r="AK221" s="41">
        <v>0</v>
      </c>
      <c r="AL221" s="41">
        <v>0</v>
      </c>
      <c r="AM221" s="41">
        <v>0</v>
      </c>
      <c r="AN221" s="41">
        <v>0</v>
      </c>
      <c r="AO221" s="41">
        <v>0</v>
      </c>
      <c r="AP221" s="41">
        <v>0</v>
      </c>
      <c r="AQ221" s="41">
        <v>0</v>
      </c>
      <c r="AR221" s="41">
        <v>0</v>
      </c>
      <c r="AS221" s="41">
        <v>0</v>
      </c>
      <c r="AT221" s="41">
        <v>0</v>
      </c>
      <c r="AU221" s="41">
        <v>0</v>
      </c>
      <c r="AV221" s="41">
        <v>0</v>
      </c>
      <c r="AW221" s="41">
        <v>0</v>
      </c>
      <c r="AX221" s="41">
        <v>0</v>
      </c>
      <c r="AY221" s="41">
        <v>0</v>
      </c>
      <c r="AZ221" s="41">
        <v>0</v>
      </c>
      <c r="BA221" s="41">
        <v>0</v>
      </c>
      <c r="BB221" s="41">
        <v>0</v>
      </c>
      <c r="BC221" s="41">
        <v>0</v>
      </c>
      <c r="BD221" s="41">
        <v>0</v>
      </c>
      <c r="BE221" s="41">
        <v>0</v>
      </c>
      <c r="BF221" s="41">
        <v>0</v>
      </c>
      <c r="BG221" s="41">
        <v>0</v>
      </c>
      <c r="BH221" s="41">
        <v>0</v>
      </c>
      <c r="BI221" s="41">
        <v>0</v>
      </c>
      <c r="BJ221" s="41">
        <v>0</v>
      </c>
      <c r="BK221" s="41">
        <v>0</v>
      </c>
      <c r="BL221" s="41">
        <v>0</v>
      </c>
      <c r="BM221" s="41">
        <v>0</v>
      </c>
      <c r="BN221" s="41">
        <v>0</v>
      </c>
      <c r="BO221" s="41">
        <v>0</v>
      </c>
      <c r="BP221" s="41">
        <v>0</v>
      </c>
      <c r="BQ221" s="41">
        <v>0</v>
      </c>
      <c r="BR221" s="41">
        <v>0</v>
      </c>
      <c r="BS221" s="41">
        <v>0</v>
      </c>
      <c r="BT221" s="41">
        <v>0</v>
      </c>
      <c r="BU221" s="41">
        <v>0</v>
      </c>
      <c r="BV221" s="41">
        <v>0</v>
      </c>
      <c r="BW221" s="41">
        <v>0</v>
      </c>
      <c r="BX221" s="41">
        <v>0</v>
      </c>
      <c r="BY221" s="41">
        <v>0</v>
      </c>
      <c r="BZ221" s="41">
        <v>0</v>
      </c>
      <c r="CA221" s="41">
        <v>0</v>
      </c>
      <c r="CB221" s="41">
        <v>0</v>
      </c>
      <c r="CC221" s="41">
        <v>0</v>
      </c>
      <c r="CD221" s="41">
        <v>0</v>
      </c>
      <c r="CE221" s="41">
        <v>0</v>
      </c>
      <c r="CF221" s="41">
        <v>0</v>
      </c>
      <c r="CG221" s="41">
        <v>0</v>
      </c>
      <c r="CH221" s="41">
        <v>0</v>
      </c>
      <c r="CI221" s="41">
        <v>0</v>
      </c>
      <c r="CJ221" s="41">
        <v>0</v>
      </c>
      <c r="CK221" s="41">
        <v>0</v>
      </c>
      <c r="CL221" s="41">
        <v>0</v>
      </c>
      <c r="CM221" s="41">
        <v>0</v>
      </c>
      <c r="CN221" s="41">
        <v>0</v>
      </c>
      <c r="CO221" s="41">
        <v>0</v>
      </c>
      <c r="CP221" s="41">
        <v>0</v>
      </c>
      <c r="CQ221" s="41">
        <v>0</v>
      </c>
      <c r="CR221" s="41">
        <v>0</v>
      </c>
      <c r="CS221" s="41">
        <v>0</v>
      </c>
      <c r="CT221" s="41">
        <v>0</v>
      </c>
      <c r="CU221" s="41">
        <v>0</v>
      </c>
      <c r="CV221" s="41">
        <v>0</v>
      </c>
    </row>
    <row r="222" spans="1:100" ht="14.25">
      <c r="A222" s="84" t="s">
        <v>15662</v>
      </c>
      <c r="B222" s="41">
        <v>0</v>
      </c>
      <c r="C222" s="41">
        <v>0</v>
      </c>
      <c r="D222" s="41">
        <v>0</v>
      </c>
      <c r="E222" s="41">
        <v>0</v>
      </c>
      <c r="F222" s="41">
        <v>0</v>
      </c>
      <c r="G222" s="41">
        <v>0</v>
      </c>
      <c r="H222" s="41">
        <v>0</v>
      </c>
      <c r="I222" s="41">
        <v>0</v>
      </c>
      <c r="J222" s="41">
        <v>0</v>
      </c>
      <c r="K222" s="41">
        <v>0</v>
      </c>
      <c r="L222" s="41">
        <v>0</v>
      </c>
      <c r="M222" s="41">
        <v>0</v>
      </c>
      <c r="N222" s="41">
        <v>0</v>
      </c>
      <c r="O222" s="41">
        <v>0</v>
      </c>
      <c r="P222" s="41">
        <v>0</v>
      </c>
      <c r="Q222" s="41">
        <v>0</v>
      </c>
      <c r="R222" s="41">
        <v>0</v>
      </c>
      <c r="S222" s="41">
        <v>0</v>
      </c>
      <c r="T222" s="41">
        <v>0</v>
      </c>
      <c r="U222" s="41">
        <v>0</v>
      </c>
      <c r="V222" s="41">
        <v>0</v>
      </c>
      <c r="W222" s="41">
        <v>0</v>
      </c>
      <c r="X222" s="41">
        <v>0</v>
      </c>
      <c r="Y222" s="41">
        <v>0</v>
      </c>
      <c r="Z222" s="41">
        <v>0</v>
      </c>
      <c r="AA222" s="41">
        <v>0</v>
      </c>
      <c r="AB222" s="41">
        <v>0</v>
      </c>
      <c r="AC222" s="41">
        <v>0</v>
      </c>
      <c r="AD222" s="41">
        <v>0</v>
      </c>
      <c r="AE222" s="41">
        <v>0</v>
      </c>
      <c r="AF222" s="41">
        <v>0</v>
      </c>
      <c r="AG222" s="41">
        <v>0</v>
      </c>
      <c r="AH222" s="41">
        <v>0</v>
      </c>
      <c r="AI222" s="41">
        <v>0</v>
      </c>
      <c r="AJ222" s="41">
        <v>0</v>
      </c>
      <c r="AK222" s="41">
        <v>0</v>
      </c>
      <c r="AL222" s="41">
        <v>0</v>
      </c>
      <c r="AM222" s="41">
        <v>0</v>
      </c>
      <c r="AN222" s="41">
        <v>0</v>
      </c>
      <c r="AO222" s="41">
        <v>0</v>
      </c>
      <c r="AP222" s="41">
        <v>0</v>
      </c>
      <c r="AQ222" s="41">
        <v>0</v>
      </c>
      <c r="AR222" s="41">
        <v>0</v>
      </c>
      <c r="AS222" s="41">
        <v>0</v>
      </c>
      <c r="AT222" s="41">
        <v>0</v>
      </c>
      <c r="AU222" s="41">
        <v>0</v>
      </c>
      <c r="AV222" s="41">
        <v>0</v>
      </c>
      <c r="AW222" s="41">
        <v>0</v>
      </c>
      <c r="AX222" s="41">
        <v>0</v>
      </c>
      <c r="AY222" s="41">
        <v>0</v>
      </c>
      <c r="AZ222" s="41">
        <v>0</v>
      </c>
      <c r="BA222" s="41">
        <v>0</v>
      </c>
      <c r="BB222" s="41">
        <v>0</v>
      </c>
      <c r="BC222" s="41">
        <v>0</v>
      </c>
      <c r="BD222" s="41">
        <v>0</v>
      </c>
      <c r="BE222" s="41">
        <v>0</v>
      </c>
      <c r="BF222" s="41">
        <v>0</v>
      </c>
      <c r="BG222" s="41">
        <v>0</v>
      </c>
      <c r="BH222" s="41">
        <v>0</v>
      </c>
      <c r="BI222" s="41">
        <v>0</v>
      </c>
      <c r="BJ222" s="41">
        <v>0</v>
      </c>
      <c r="BK222" s="41">
        <v>0</v>
      </c>
      <c r="BL222" s="41">
        <v>0</v>
      </c>
      <c r="BM222" s="41">
        <v>0</v>
      </c>
      <c r="BN222" s="41">
        <v>0</v>
      </c>
      <c r="BO222" s="41">
        <v>0</v>
      </c>
      <c r="BP222" s="41">
        <v>0</v>
      </c>
      <c r="BQ222" s="41">
        <v>0</v>
      </c>
      <c r="BR222" s="41">
        <v>0</v>
      </c>
      <c r="BS222" s="41">
        <v>0</v>
      </c>
      <c r="BT222" s="41">
        <v>0</v>
      </c>
      <c r="BU222" s="41">
        <v>0</v>
      </c>
      <c r="BV222" s="41">
        <v>0</v>
      </c>
      <c r="BW222" s="41">
        <v>0</v>
      </c>
      <c r="BX222" s="41">
        <v>0</v>
      </c>
      <c r="BY222" s="41">
        <v>0</v>
      </c>
      <c r="BZ222" s="41">
        <v>0</v>
      </c>
      <c r="CA222" s="41">
        <v>0</v>
      </c>
      <c r="CB222" s="41">
        <v>0</v>
      </c>
      <c r="CC222" s="41">
        <v>0</v>
      </c>
      <c r="CD222" s="41">
        <v>0</v>
      </c>
      <c r="CE222" s="41">
        <v>0</v>
      </c>
      <c r="CF222" s="41">
        <v>0</v>
      </c>
      <c r="CG222" s="41">
        <v>0</v>
      </c>
      <c r="CH222" s="41">
        <v>0</v>
      </c>
      <c r="CI222" s="41">
        <v>0</v>
      </c>
      <c r="CJ222" s="41">
        <v>0</v>
      </c>
      <c r="CK222" s="41">
        <v>0</v>
      </c>
      <c r="CL222" s="41">
        <v>0</v>
      </c>
      <c r="CM222" s="41">
        <v>0</v>
      </c>
      <c r="CN222" s="41">
        <v>0</v>
      </c>
      <c r="CO222" s="41">
        <v>0</v>
      </c>
      <c r="CP222" s="41">
        <v>0</v>
      </c>
      <c r="CQ222" s="41">
        <v>0</v>
      </c>
      <c r="CR222" s="41">
        <v>0</v>
      </c>
      <c r="CS222" s="41">
        <v>0</v>
      </c>
      <c r="CT222" s="41">
        <v>0</v>
      </c>
      <c r="CU222" s="41">
        <v>0</v>
      </c>
      <c r="CV222" s="41">
        <v>0</v>
      </c>
    </row>
    <row r="223" spans="1:100" ht="14.25">
      <c r="A223" s="84" t="s">
        <v>15663</v>
      </c>
      <c r="B223" s="41">
        <v>0</v>
      </c>
      <c r="C223" s="41">
        <v>0</v>
      </c>
      <c r="D223" s="41">
        <v>0</v>
      </c>
      <c r="E223" s="41">
        <v>0</v>
      </c>
      <c r="F223" s="41">
        <v>0</v>
      </c>
      <c r="G223" s="41">
        <v>0</v>
      </c>
      <c r="H223" s="41">
        <v>0</v>
      </c>
      <c r="I223" s="41">
        <v>0</v>
      </c>
      <c r="J223" s="41">
        <v>0</v>
      </c>
      <c r="K223" s="41">
        <v>0</v>
      </c>
      <c r="L223" s="41">
        <v>0</v>
      </c>
      <c r="M223" s="41">
        <v>0</v>
      </c>
      <c r="N223" s="41">
        <v>0</v>
      </c>
      <c r="O223" s="41">
        <v>0</v>
      </c>
      <c r="P223" s="41">
        <v>0</v>
      </c>
      <c r="Q223" s="41">
        <v>0</v>
      </c>
      <c r="R223" s="41">
        <v>0</v>
      </c>
      <c r="S223" s="41">
        <v>0</v>
      </c>
      <c r="T223" s="41">
        <v>0</v>
      </c>
      <c r="U223" s="41">
        <v>0</v>
      </c>
      <c r="V223" s="41">
        <v>0</v>
      </c>
      <c r="W223" s="41">
        <v>0</v>
      </c>
      <c r="X223" s="41">
        <v>0</v>
      </c>
      <c r="Y223" s="41">
        <v>0</v>
      </c>
      <c r="Z223" s="41">
        <v>0</v>
      </c>
      <c r="AA223" s="41">
        <v>0</v>
      </c>
      <c r="AB223" s="41">
        <v>0</v>
      </c>
      <c r="AC223" s="41">
        <v>0</v>
      </c>
      <c r="AD223" s="41">
        <v>0</v>
      </c>
      <c r="AE223" s="41">
        <v>0</v>
      </c>
      <c r="AF223" s="41">
        <v>0</v>
      </c>
      <c r="AG223" s="41">
        <v>0</v>
      </c>
      <c r="AH223" s="41">
        <v>0</v>
      </c>
      <c r="AI223" s="41">
        <v>0</v>
      </c>
      <c r="AJ223" s="41">
        <v>0</v>
      </c>
      <c r="AK223" s="41">
        <v>0</v>
      </c>
      <c r="AL223" s="41">
        <v>0</v>
      </c>
      <c r="AM223" s="41">
        <v>0</v>
      </c>
      <c r="AN223" s="41">
        <v>0</v>
      </c>
      <c r="AO223" s="41">
        <v>0</v>
      </c>
      <c r="AP223" s="41">
        <v>0</v>
      </c>
      <c r="AQ223" s="41">
        <v>0</v>
      </c>
      <c r="AR223" s="41">
        <v>0</v>
      </c>
      <c r="AS223" s="41">
        <v>0</v>
      </c>
      <c r="AT223" s="41">
        <v>0</v>
      </c>
      <c r="AU223" s="41">
        <v>0</v>
      </c>
      <c r="AV223" s="41">
        <v>0</v>
      </c>
      <c r="AW223" s="41">
        <v>0</v>
      </c>
      <c r="AX223" s="41">
        <v>0</v>
      </c>
      <c r="AY223" s="41">
        <v>0</v>
      </c>
      <c r="AZ223" s="41">
        <v>0</v>
      </c>
      <c r="BA223" s="41">
        <v>0</v>
      </c>
      <c r="BB223" s="41">
        <v>0</v>
      </c>
      <c r="BC223" s="41">
        <v>0</v>
      </c>
      <c r="BD223" s="41">
        <v>0</v>
      </c>
      <c r="BE223" s="41">
        <v>0</v>
      </c>
      <c r="BF223" s="41">
        <v>0</v>
      </c>
      <c r="BG223" s="41">
        <v>0</v>
      </c>
      <c r="BH223" s="41">
        <v>0</v>
      </c>
      <c r="BI223" s="41">
        <v>0</v>
      </c>
      <c r="BJ223" s="41">
        <v>0</v>
      </c>
      <c r="BK223" s="41">
        <v>0</v>
      </c>
      <c r="BL223" s="41">
        <v>0</v>
      </c>
      <c r="BM223" s="41">
        <v>0</v>
      </c>
      <c r="BN223" s="41">
        <v>0</v>
      </c>
      <c r="BO223" s="41">
        <v>0</v>
      </c>
      <c r="BP223" s="41">
        <v>0</v>
      </c>
      <c r="BQ223" s="41">
        <v>0</v>
      </c>
      <c r="BR223" s="41">
        <v>0</v>
      </c>
      <c r="BS223" s="41">
        <v>0</v>
      </c>
      <c r="BT223" s="41">
        <v>0</v>
      </c>
      <c r="BU223" s="41">
        <v>0</v>
      </c>
      <c r="BV223" s="41">
        <v>0</v>
      </c>
      <c r="BW223" s="41">
        <v>0</v>
      </c>
      <c r="BX223" s="41">
        <v>0</v>
      </c>
      <c r="BY223" s="41">
        <v>0</v>
      </c>
      <c r="BZ223" s="41">
        <v>0</v>
      </c>
      <c r="CA223" s="41">
        <v>0</v>
      </c>
      <c r="CB223" s="41">
        <v>0</v>
      </c>
      <c r="CC223" s="41">
        <v>0</v>
      </c>
      <c r="CD223" s="41">
        <v>0</v>
      </c>
      <c r="CE223" s="41">
        <v>0</v>
      </c>
      <c r="CF223" s="41">
        <v>0</v>
      </c>
      <c r="CG223" s="41">
        <v>0</v>
      </c>
      <c r="CH223" s="41">
        <v>0</v>
      </c>
      <c r="CI223" s="41">
        <v>0</v>
      </c>
      <c r="CJ223" s="41">
        <v>0</v>
      </c>
      <c r="CK223" s="41">
        <v>0</v>
      </c>
      <c r="CL223" s="41">
        <v>0</v>
      </c>
      <c r="CM223" s="41">
        <v>0</v>
      </c>
      <c r="CN223" s="41">
        <v>0</v>
      </c>
      <c r="CO223" s="41">
        <v>0</v>
      </c>
      <c r="CP223" s="41">
        <v>0</v>
      </c>
      <c r="CQ223" s="41">
        <v>0</v>
      </c>
      <c r="CR223" s="41">
        <v>0</v>
      </c>
      <c r="CS223" s="41">
        <v>0</v>
      </c>
      <c r="CT223" s="41">
        <v>0</v>
      </c>
      <c r="CU223" s="41">
        <v>0</v>
      </c>
      <c r="CV223" s="41">
        <v>0</v>
      </c>
    </row>
    <row r="224" spans="1:100" ht="14.25">
      <c r="A224" s="84" t="s">
        <v>15664</v>
      </c>
      <c r="B224" s="41">
        <v>0</v>
      </c>
      <c r="C224" s="41">
        <v>0</v>
      </c>
      <c r="D224" s="41">
        <v>0</v>
      </c>
      <c r="E224" s="41">
        <v>0</v>
      </c>
      <c r="F224" s="41">
        <v>0</v>
      </c>
      <c r="G224" s="41">
        <v>0</v>
      </c>
      <c r="H224" s="41">
        <v>0</v>
      </c>
      <c r="I224" s="41">
        <v>0</v>
      </c>
      <c r="J224" s="41">
        <v>0</v>
      </c>
      <c r="K224" s="41">
        <v>0</v>
      </c>
      <c r="L224" s="41">
        <v>0</v>
      </c>
      <c r="M224" s="41">
        <v>0</v>
      </c>
      <c r="N224" s="41">
        <v>0</v>
      </c>
      <c r="O224" s="41">
        <v>0</v>
      </c>
      <c r="P224" s="41">
        <v>0</v>
      </c>
      <c r="Q224" s="41">
        <v>0</v>
      </c>
      <c r="R224" s="41">
        <v>0</v>
      </c>
      <c r="S224" s="41">
        <v>0</v>
      </c>
      <c r="T224" s="41">
        <v>0</v>
      </c>
      <c r="U224" s="41">
        <v>0</v>
      </c>
      <c r="V224" s="41">
        <v>0</v>
      </c>
      <c r="W224" s="41">
        <v>0</v>
      </c>
      <c r="X224" s="41">
        <v>0</v>
      </c>
      <c r="Y224" s="41">
        <v>0</v>
      </c>
      <c r="Z224" s="41">
        <v>0</v>
      </c>
      <c r="AA224" s="41">
        <v>0</v>
      </c>
      <c r="AB224" s="41">
        <v>0</v>
      </c>
      <c r="AC224" s="41">
        <v>0</v>
      </c>
      <c r="AD224" s="41">
        <v>0</v>
      </c>
      <c r="AE224" s="41">
        <v>0</v>
      </c>
      <c r="AF224" s="41">
        <v>0</v>
      </c>
      <c r="AG224" s="41">
        <v>0</v>
      </c>
      <c r="AH224" s="41">
        <v>0</v>
      </c>
      <c r="AI224" s="41">
        <v>0</v>
      </c>
      <c r="AJ224" s="41">
        <v>0</v>
      </c>
      <c r="AK224" s="41">
        <v>0</v>
      </c>
      <c r="AL224" s="41">
        <v>0</v>
      </c>
      <c r="AM224" s="41">
        <v>0</v>
      </c>
      <c r="AN224" s="41">
        <v>0</v>
      </c>
      <c r="AO224" s="41">
        <v>0</v>
      </c>
      <c r="AP224" s="41">
        <v>0</v>
      </c>
      <c r="AQ224" s="41">
        <v>0</v>
      </c>
      <c r="AR224" s="41">
        <v>0</v>
      </c>
      <c r="AS224" s="41">
        <v>0</v>
      </c>
      <c r="AT224" s="41">
        <v>0</v>
      </c>
      <c r="AU224" s="41">
        <v>0</v>
      </c>
      <c r="AV224" s="41">
        <v>0</v>
      </c>
      <c r="AW224" s="41">
        <v>0</v>
      </c>
      <c r="AX224" s="41">
        <v>0</v>
      </c>
      <c r="AY224" s="41">
        <v>0</v>
      </c>
      <c r="AZ224" s="41">
        <v>0</v>
      </c>
      <c r="BA224" s="41">
        <v>0</v>
      </c>
      <c r="BB224" s="41">
        <v>0</v>
      </c>
      <c r="BC224" s="41">
        <v>0</v>
      </c>
      <c r="BD224" s="41">
        <v>0</v>
      </c>
      <c r="BE224" s="41">
        <v>0</v>
      </c>
      <c r="BF224" s="41">
        <v>0</v>
      </c>
      <c r="BG224" s="41">
        <v>0</v>
      </c>
      <c r="BH224" s="41">
        <v>0</v>
      </c>
      <c r="BI224" s="41">
        <v>0</v>
      </c>
      <c r="BJ224" s="41">
        <v>0</v>
      </c>
      <c r="BK224" s="41">
        <v>0</v>
      </c>
      <c r="BL224" s="41">
        <v>0</v>
      </c>
      <c r="BM224" s="41">
        <v>0</v>
      </c>
      <c r="BN224" s="41">
        <v>0</v>
      </c>
      <c r="BO224" s="41">
        <v>0</v>
      </c>
      <c r="BP224" s="41">
        <v>0</v>
      </c>
      <c r="BQ224" s="41">
        <v>0</v>
      </c>
      <c r="BR224" s="41">
        <v>0</v>
      </c>
      <c r="BS224" s="41">
        <v>0</v>
      </c>
      <c r="BT224" s="41">
        <v>0</v>
      </c>
      <c r="BU224" s="41">
        <v>0</v>
      </c>
      <c r="BV224" s="41">
        <v>0</v>
      </c>
      <c r="BW224" s="41">
        <v>0</v>
      </c>
      <c r="BX224" s="41">
        <v>0</v>
      </c>
      <c r="BY224" s="41">
        <v>0</v>
      </c>
      <c r="BZ224" s="41">
        <v>0</v>
      </c>
      <c r="CA224" s="41">
        <v>0</v>
      </c>
      <c r="CB224" s="41">
        <v>0</v>
      </c>
      <c r="CC224" s="41">
        <v>0</v>
      </c>
      <c r="CD224" s="41">
        <v>0</v>
      </c>
      <c r="CE224" s="41">
        <v>0</v>
      </c>
      <c r="CF224" s="41">
        <v>0</v>
      </c>
      <c r="CG224" s="41">
        <v>0</v>
      </c>
      <c r="CH224" s="41">
        <v>0</v>
      </c>
      <c r="CI224" s="41">
        <v>0</v>
      </c>
      <c r="CJ224" s="41">
        <v>0</v>
      </c>
      <c r="CK224" s="41">
        <v>0</v>
      </c>
      <c r="CL224" s="41">
        <v>0</v>
      </c>
      <c r="CM224" s="41">
        <v>0</v>
      </c>
      <c r="CN224" s="41">
        <v>0</v>
      </c>
      <c r="CO224" s="41">
        <v>0</v>
      </c>
      <c r="CP224" s="41">
        <v>0</v>
      </c>
      <c r="CQ224" s="41">
        <v>0</v>
      </c>
      <c r="CR224" s="41">
        <v>0</v>
      </c>
      <c r="CS224" s="41">
        <v>0</v>
      </c>
      <c r="CT224" s="41">
        <v>0</v>
      </c>
      <c r="CU224" s="41">
        <v>0</v>
      </c>
      <c r="CV224" s="41">
        <v>0</v>
      </c>
    </row>
    <row r="225" spans="1:100" ht="14.25">
      <c r="A225" s="84" t="s">
        <v>15665</v>
      </c>
      <c r="B225" s="41">
        <v>0</v>
      </c>
      <c r="C225" s="41">
        <v>0</v>
      </c>
      <c r="D225" s="41">
        <v>0</v>
      </c>
      <c r="E225" s="41">
        <v>0</v>
      </c>
      <c r="F225" s="41">
        <v>0</v>
      </c>
      <c r="G225" s="41">
        <v>0</v>
      </c>
      <c r="H225" s="41">
        <v>0</v>
      </c>
      <c r="I225" s="41">
        <v>0</v>
      </c>
      <c r="J225" s="41">
        <v>0</v>
      </c>
      <c r="K225" s="41">
        <v>0</v>
      </c>
      <c r="L225" s="41">
        <v>0</v>
      </c>
      <c r="M225" s="41">
        <v>0</v>
      </c>
      <c r="N225" s="41">
        <v>0</v>
      </c>
      <c r="O225" s="41">
        <v>0</v>
      </c>
      <c r="P225" s="41">
        <v>0</v>
      </c>
      <c r="Q225" s="41">
        <v>0</v>
      </c>
      <c r="R225" s="41">
        <v>0</v>
      </c>
      <c r="S225" s="41">
        <v>0</v>
      </c>
      <c r="T225" s="41">
        <v>0</v>
      </c>
      <c r="U225" s="41">
        <v>0</v>
      </c>
      <c r="V225" s="41">
        <v>0</v>
      </c>
      <c r="W225" s="41">
        <v>0</v>
      </c>
      <c r="X225" s="41">
        <v>0</v>
      </c>
      <c r="Y225" s="41">
        <v>0</v>
      </c>
      <c r="Z225" s="41">
        <v>0</v>
      </c>
      <c r="AA225" s="41">
        <v>0</v>
      </c>
      <c r="AB225" s="41">
        <v>0</v>
      </c>
      <c r="AC225" s="41">
        <v>0</v>
      </c>
      <c r="AD225" s="41">
        <v>0</v>
      </c>
      <c r="AE225" s="41">
        <v>0</v>
      </c>
      <c r="AF225" s="41">
        <v>0</v>
      </c>
      <c r="AG225" s="41">
        <v>0</v>
      </c>
      <c r="AH225" s="41">
        <v>0</v>
      </c>
      <c r="AI225" s="41">
        <v>0</v>
      </c>
      <c r="AJ225" s="41">
        <v>0</v>
      </c>
      <c r="AK225" s="41">
        <v>0</v>
      </c>
      <c r="AL225" s="41">
        <v>0</v>
      </c>
      <c r="AM225" s="41">
        <v>0</v>
      </c>
      <c r="AN225" s="41">
        <v>0</v>
      </c>
      <c r="AO225" s="41">
        <v>0</v>
      </c>
      <c r="AP225" s="41">
        <v>0</v>
      </c>
      <c r="AQ225" s="41">
        <v>0</v>
      </c>
      <c r="AR225" s="41">
        <v>0</v>
      </c>
      <c r="AS225" s="41">
        <v>0</v>
      </c>
      <c r="AT225" s="41">
        <v>0</v>
      </c>
      <c r="AU225" s="41">
        <v>0</v>
      </c>
      <c r="AV225" s="41">
        <v>0</v>
      </c>
      <c r="AW225" s="41">
        <v>0</v>
      </c>
      <c r="AX225" s="41">
        <v>0</v>
      </c>
      <c r="AY225" s="41">
        <v>0</v>
      </c>
      <c r="AZ225" s="41">
        <v>0</v>
      </c>
      <c r="BA225" s="41">
        <v>0</v>
      </c>
      <c r="BB225" s="41">
        <v>0</v>
      </c>
      <c r="BC225" s="41">
        <v>0</v>
      </c>
      <c r="BD225" s="41">
        <v>0</v>
      </c>
      <c r="BE225" s="41">
        <v>0</v>
      </c>
      <c r="BF225" s="41">
        <v>0</v>
      </c>
      <c r="BG225" s="41">
        <v>0</v>
      </c>
      <c r="BH225" s="41">
        <v>0</v>
      </c>
      <c r="BI225" s="41">
        <v>0</v>
      </c>
      <c r="BJ225" s="41">
        <v>0</v>
      </c>
      <c r="BK225" s="41">
        <v>0</v>
      </c>
      <c r="BL225" s="41">
        <v>0</v>
      </c>
      <c r="BM225" s="41">
        <v>0</v>
      </c>
      <c r="BN225" s="41">
        <v>0</v>
      </c>
      <c r="BO225" s="41">
        <v>0</v>
      </c>
      <c r="BP225" s="41">
        <v>0</v>
      </c>
      <c r="BQ225" s="41">
        <v>0</v>
      </c>
      <c r="BR225" s="41">
        <v>0</v>
      </c>
      <c r="BS225" s="41">
        <v>0</v>
      </c>
      <c r="BT225" s="41">
        <v>0</v>
      </c>
      <c r="BU225" s="41">
        <v>0</v>
      </c>
      <c r="BV225" s="41">
        <v>0</v>
      </c>
      <c r="BW225" s="41">
        <v>0</v>
      </c>
      <c r="BX225" s="41">
        <v>0</v>
      </c>
      <c r="BY225" s="41">
        <v>0</v>
      </c>
      <c r="BZ225" s="41">
        <v>0</v>
      </c>
      <c r="CA225" s="41">
        <v>0</v>
      </c>
      <c r="CB225" s="41">
        <v>0</v>
      </c>
      <c r="CC225" s="41">
        <v>0</v>
      </c>
      <c r="CD225" s="41">
        <v>0</v>
      </c>
      <c r="CE225" s="41">
        <v>0</v>
      </c>
      <c r="CF225" s="41">
        <v>0</v>
      </c>
      <c r="CG225" s="41">
        <v>0</v>
      </c>
      <c r="CH225" s="41">
        <v>0</v>
      </c>
      <c r="CI225" s="41">
        <v>0</v>
      </c>
      <c r="CJ225" s="41">
        <v>0</v>
      </c>
      <c r="CK225" s="41">
        <v>0</v>
      </c>
      <c r="CL225" s="41">
        <v>0</v>
      </c>
      <c r="CM225" s="41">
        <v>0</v>
      </c>
      <c r="CN225" s="41">
        <v>0</v>
      </c>
      <c r="CO225" s="41">
        <v>0</v>
      </c>
      <c r="CP225" s="41">
        <v>0</v>
      </c>
      <c r="CQ225" s="41">
        <v>0</v>
      </c>
      <c r="CR225" s="41">
        <v>0</v>
      </c>
      <c r="CS225" s="41">
        <v>0</v>
      </c>
      <c r="CT225" s="41">
        <v>0</v>
      </c>
      <c r="CU225" s="41">
        <v>0</v>
      </c>
      <c r="CV225" s="41">
        <v>0</v>
      </c>
    </row>
    <row r="226" spans="1:100" ht="14.25">
      <c r="A226" s="84" t="s">
        <v>15666</v>
      </c>
      <c r="B226" s="41">
        <v>0</v>
      </c>
      <c r="C226" s="41">
        <v>0</v>
      </c>
      <c r="D226" s="41">
        <v>0</v>
      </c>
      <c r="E226" s="41">
        <v>0</v>
      </c>
      <c r="F226" s="41">
        <v>0</v>
      </c>
      <c r="G226" s="41">
        <v>0</v>
      </c>
      <c r="H226" s="41">
        <v>0</v>
      </c>
      <c r="I226" s="41">
        <v>0</v>
      </c>
      <c r="J226" s="41">
        <v>0</v>
      </c>
      <c r="K226" s="41">
        <v>0</v>
      </c>
      <c r="L226" s="41">
        <v>0</v>
      </c>
      <c r="M226" s="41">
        <v>0</v>
      </c>
      <c r="N226" s="41">
        <v>0</v>
      </c>
      <c r="O226" s="41">
        <v>0</v>
      </c>
      <c r="P226" s="41">
        <v>0</v>
      </c>
      <c r="Q226" s="41">
        <v>0</v>
      </c>
      <c r="R226" s="41">
        <v>0</v>
      </c>
      <c r="S226" s="41">
        <v>0</v>
      </c>
      <c r="T226" s="41">
        <v>0</v>
      </c>
      <c r="U226" s="41">
        <v>0</v>
      </c>
      <c r="V226" s="41">
        <v>0</v>
      </c>
      <c r="W226" s="41">
        <v>0</v>
      </c>
      <c r="X226" s="41">
        <v>0</v>
      </c>
      <c r="Y226" s="41">
        <v>0</v>
      </c>
      <c r="Z226" s="41">
        <v>0</v>
      </c>
      <c r="AA226" s="41">
        <v>0</v>
      </c>
      <c r="AB226" s="41">
        <v>0</v>
      </c>
      <c r="AC226" s="41">
        <v>0</v>
      </c>
      <c r="AD226" s="41">
        <v>0</v>
      </c>
      <c r="AE226" s="41">
        <v>0</v>
      </c>
      <c r="AF226" s="41">
        <v>0</v>
      </c>
      <c r="AG226" s="41">
        <v>0</v>
      </c>
      <c r="AH226" s="41">
        <v>0</v>
      </c>
      <c r="AI226" s="41">
        <v>0</v>
      </c>
      <c r="AJ226" s="41">
        <v>0</v>
      </c>
      <c r="AK226" s="41">
        <v>0</v>
      </c>
      <c r="AL226" s="41">
        <v>0</v>
      </c>
      <c r="AM226" s="41">
        <v>0</v>
      </c>
      <c r="AN226" s="41">
        <v>0</v>
      </c>
      <c r="AO226" s="41">
        <v>0</v>
      </c>
      <c r="AP226" s="41">
        <v>0</v>
      </c>
      <c r="AQ226" s="41">
        <v>0</v>
      </c>
      <c r="AR226" s="41">
        <v>0</v>
      </c>
      <c r="AS226" s="41">
        <v>0</v>
      </c>
      <c r="AT226" s="41">
        <v>0</v>
      </c>
      <c r="AU226" s="41">
        <v>0</v>
      </c>
      <c r="AV226" s="41">
        <v>0</v>
      </c>
      <c r="AW226" s="41">
        <v>0</v>
      </c>
      <c r="AX226" s="41">
        <v>0</v>
      </c>
      <c r="AY226" s="41">
        <v>0</v>
      </c>
      <c r="AZ226" s="41">
        <v>0</v>
      </c>
      <c r="BA226" s="41">
        <v>0</v>
      </c>
      <c r="BB226" s="41">
        <v>0</v>
      </c>
      <c r="BC226" s="41">
        <v>0</v>
      </c>
      <c r="BD226" s="41">
        <v>0</v>
      </c>
      <c r="BE226" s="41">
        <v>0</v>
      </c>
      <c r="BF226" s="41">
        <v>0</v>
      </c>
      <c r="BG226" s="41">
        <v>0</v>
      </c>
      <c r="BH226" s="41">
        <v>0</v>
      </c>
      <c r="BI226" s="41">
        <v>0</v>
      </c>
      <c r="BJ226" s="41">
        <v>0</v>
      </c>
      <c r="BK226" s="41">
        <v>0</v>
      </c>
      <c r="BL226" s="41">
        <v>0</v>
      </c>
      <c r="BM226" s="41">
        <v>0</v>
      </c>
      <c r="BN226" s="41">
        <v>0</v>
      </c>
      <c r="BO226" s="41">
        <v>0</v>
      </c>
      <c r="BP226" s="41">
        <v>0</v>
      </c>
      <c r="BQ226" s="41">
        <v>0</v>
      </c>
      <c r="BR226" s="41">
        <v>0</v>
      </c>
      <c r="BS226" s="41">
        <v>0</v>
      </c>
      <c r="BT226" s="41">
        <v>0</v>
      </c>
      <c r="BU226" s="41">
        <v>0</v>
      </c>
      <c r="BV226" s="41">
        <v>0</v>
      </c>
      <c r="BW226" s="41">
        <v>0</v>
      </c>
      <c r="BX226" s="41">
        <v>0</v>
      </c>
      <c r="BY226" s="41">
        <v>0</v>
      </c>
      <c r="BZ226" s="41">
        <v>0</v>
      </c>
      <c r="CA226" s="41">
        <v>0</v>
      </c>
      <c r="CB226" s="41">
        <v>0</v>
      </c>
      <c r="CC226" s="41">
        <v>0</v>
      </c>
      <c r="CD226" s="41">
        <v>0</v>
      </c>
      <c r="CE226" s="41">
        <v>0</v>
      </c>
      <c r="CF226" s="41">
        <v>0</v>
      </c>
      <c r="CG226" s="41">
        <v>0</v>
      </c>
      <c r="CH226" s="41">
        <v>0</v>
      </c>
      <c r="CI226" s="41">
        <v>0</v>
      </c>
      <c r="CJ226" s="41">
        <v>0</v>
      </c>
      <c r="CK226" s="41">
        <v>0</v>
      </c>
      <c r="CL226" s="41">
        <v>0</v>
      </c>
      <c r="CM226" s="41">
        <v>0</v>
      </c>
      <c r="CN226" s="41">
        <v>0</v>
      </c>
      <c r="CO226" s="41">
        <v>0</v>
      </c>
      <c r="CP226" s="41">
        <v>0</v>
      </c>
      <c r="CQ226" s="41">
        <v>0</v>
      </c>
      <c r="CR226" s="41">
        <v>0</v>
      </c>
      <c r="CS226" s="41">
        <v>0</v>
      </c>
      <c r="CT226" s="41">
        <v>0</v>
      </c>
      <c r="CU226" s="41">
        <v>0</v>
      </c>
      <c r="CV226" s="41">
        <v>0</v>
      </c>
    </row>
    <row r="227" spans="1:100" ht="14.25">
      <c r="A227" s="84" t="s">
        <v>15667</v>
      </c>
      <c r="B227" s="41">
        <v>0</v>
      </c>
      <c r="C227" s="41">
        <v>0</v>
      </c>
      <c r="D227" s="41">
        <v>0</v>
      </c>
      <c r="E227" s="41">
        <v>0</v>
      </c>
      <c r="F227" s="41">
        <v>0</v>
      </c>
      <c r="G227" s="41">
        <v>0</v>
      </c>
      <c r="H227" s="41">
        <v>0</v>
      </c>
      <c r="I227" s="41">
        <v>0</v>
      </c>
      <c r="J227" s="41">
        <v>0</v>
      </c>
      <c r="K227" s="41">
        <v>0</v>
      </c>
      <c r="L227" s="41">
        <v>0</v>
      </c>
      <c r="M227" s="41">
        <v>0</v>
      </c>
      <c r="N227" s="41">
        <v>0</v>
      </c>
      <c r="O227" s="41">
        <v>0</v>
      </c>
      <c r="P227" s="41">
        <v>0</v>
      </c>
      <c r="Q227" s="41">
        <v>0</v>
      </c>
      <c r="R227" s="41">
        <v>0</v>
      </c>
      <c r="S227" s="41">
        <v>0</v>
      </c>
      <c r="T227" s="41">
        <v>0</v>
      </c>
      <c r="U227" s="41">
        <v>0</v>
      </c>
      <c r="V227" s="41">
        <v>0</v>
      </c>
      <c r="W227" s="41">
        <v>0</v>
      </c>
      <c r="X227" s="41">
        <v>0</v>
      </c>
      <c r="Y227" s="41">
        <v>0</v>
      </c>
      <c r="Z227" s="41">
        <v>0</v>
      </c>
      <c r="AA227" s="41">
        <v>0</v>
      </c>
      <c r="AB227" s="41">
        <v>0</v>
      </c>
      <c r="AC227" s="41">
        <v>0</v>
      </c>
      <c r="AD227" s="41">
        <v>0</v>
      </c>
      <c r="AE227" s="41">
        <v>0</v>
      </c>
      <c r="AF227" s="41">
        <v>0</v>
      </c>
      <c r="AG227" s="41">
        <v>0</v>
      </c>
      <c r="AH227" s="41">
        <v>0</v>
      </c>
      <c r="AI227" s="41">
        <v>0</v>
      </c>
      <c r="AJ227" s="41">
        <v>0</v>
      </c>
      <c r="AK227" s="41">
        <v>0</v>
      </c>
      <c r="AL227" s="41">
        <v>0</v>
      </c>
      <c r="AM227" s="41">
        <v>0</v>
      </c>
      <c r="AN227" s="41">
        <v>0</v>
      </c>
      <c r="AO227" s="41">
        <v>0</v>
      </c>
      <c r="AP227" s="41">
        <v>0</v>
      </c>
      <c r="AQ227" s="41">
        <v>0</v>
      </c>
      <c r="AR227" s="41">
        <v>0</v>
      </c>
      <c r="AS227" s="41">
        <v>0</v>
      </c>
      <c r="AT227" s="41">
        <v>0</v>
      </c>
      <c r="AU227" s="41">
        <v>0</v>
      </c>
      <c r="AV227" s="41">
        <v>0</v>
      </c>
      <c r="AW227" s="41">
        <v>0</v>
      </c>
      <c r="AX227" s="41">
        <v>0</v>
      </c>
      <c r="AY227" s="41">
        <v>0</v>
      </c>
      <c r="AZ227" s="41">
        <v>0</v>
      </c>
      <c r="BA227" s="41">
        <v>0</v>
      </c>
      <c r="BB227" s="41">
        <v>0</v>
      </c>
      <c r="BC227" s="41">
        <v>0</v>
      </c>
      <c r="BD227" s="41">
        <v>0</v>
      </c>
      <c r="BE227" s="41">
        <v>0</v>
      </c>
      <c r="BF227" s="41">
        <v>0</v>
      </c>
      <c r="BG227" s="41">
        <v>0</v>
      </c>
      <c r="BH227" s="41">
        <v>0</v>
      </c>
      <c r="BI227" s="41">
        <v>0</v>
      </c>
      <c r="BJ227" s="41">
        <v>0</v>
      </c>
      <c r="BK227" s="41">
        <v>0</v>
      </c>
      <c r="BL227" s="41">
        <v>0</v>
      </c>
      <c r="BM227" s="41">
        <v>0</v>
      </c>
      <c r="BN227" s="41">
        <v>0</v>
      </c>
      <c r="BO227" s="41">
        <v>0</v>
      </c>
      <c r="BP227" s="41">
        <v>0</v>
      </c>
      <c r="BQ227" s="41">
        <v>0</v>
      </c>
      <c r="BR227" s="41">
        <v>0</v>
      </c>
      <c r="BS227" s="41">
        <v>0</v>
      </c>
      <c r="BT227" s="41">
        <v>0</v>
      </c>
      <c r="BU227" s="41">
        <v>0</v>
      </c>
      <c r="BV227" s="41">
        <v>0</v>
      </c>
      <c r="BW227" s="41">
        <v>0</v>
      </c>
      <c r="BX227" s="41">
        <v>0</v>
      </c>
      <c r="BY227" s="41">
        <v>0</v>
      </c>
      <c r="BZ227" s="41">
        <v>0</v>
      </c>
      <c r="CA227" s="41">
        <v>0</v>
      </c>
      <c r="CB227" s="41">
        <v>0</v>
      </c>
      <c r="CC227" s="41">
        <v>0</v>
      </c>
      <c r="CD227" s="41">
        <v>0</v>
      </c>
      <c r="CE227" s="41">
        <v>0</v>
      </c>
      <c r="CF227" s="41">
        <v>0</v>
      </c>
      <c r="CG227" s="41">
        <v>0</v>
      </c>
      <c r="CH227" s="41">
        <v>0</v>
      </c>
      <c r="CI227" s="41">
        <v>0</v>
      </c>
      <c r="CJ227" s="41">
        <v>0</v>
      </c>
      <c r="CK227" s="41">
        <v>0</v>
      </c>
      <c r="CL227" s="41">
        <v>0</v>
      </c>
      <c r="CM227" s="41">
        <v>0</v>
      </c>
      <c r="CN227" s="41">
        <v>0</v>
      </c>
      <c r="CO227" s="41">
        <v>0</v>
      </c>
      <c r="CP227" s="41">
        <v>0</v>
      </c>
      <c r="CQ227" s="41">
        <v>0</v>
      </c>
      <c r="CR227" s="41">
        <v>0</v>
      </c>
      <c r="CS227" s="41">
        <v>0</v>
      </c>
      <c r="CT227" s="41">
        <v>0</v>
      </c>
      <c r="CU227" s="41">
        <v>0</v>
      </c>
      <c r="CV227" s="41">
        <v>0</v>
      </c>
    </row>
    <row r="228" spans="1:100" ht="14.25">
      <c r="A228" s="84" t="s">
        <v>15668</v>
      </c>
      <c r="B228" s="41">
        <v>0</v>
      </c>
      <c r="C228" s="41">
        <v>0</v>
      </c>
      <c r="D228" s="41">
        <v>0</v>
      </c>
      <c r="E228" s="41">
        <v>0</v>
      </c>
      <c r="F228" s="41">
        <v>0</v>
      </c>
      <c r="G228" s="41">
        <v>0</v>
      </c>
      <c r="H228" s="41">
        <v>0</v>
      </c>
      <c r="I228" s="41">
        <v>0</v>
      </c>
      <c r="J228" s="41">
        <v>0</v>
      </c>
      <c r="K228" s="41">
        <v>0</v>
      </c>
      <c r="L228" s="41">
        <v>0</v>
      </c>
      <c r="M228" s="41">
        <v>0</v>
      </c>
      <c r="N228" s="41">
        <v>0</v>
      </c>
      <c r="O228" s="41">
        <v>0</v>
      </c>
      <c r="P228" s="41">
        <v>0</v>
      </c>
      <c r="Q228" s="41">
        <v>0</v>
      </c>
      <c r="R228" s="41">
        <v>0</v>
      </c>
      <c r="S228" s="41">
        <v>0</v>
      </c>
      <c r="T228" s="41">
        <v>0</v>
      </c>
      <c r="U228" s="41">
        <v>0</v>
      </c>
      <c r="V228" s="41">
        <v>0</v>
      </c>
      <c r="W228" s="41">
        <v>0</v>
      </c>
      <c r="X228" s="41">
        <v>0</v>
      </c>
      <c r="Y228" s="41">
        <v>0</v>
      </c>
      <c r="Z228" s="41">
        <v>0</v>
      </c>
      <c r="AA228" s="41">
        <v>0</v>
      </c>
      <c r="AB228" s="41">
        <v>0</v>
      </c>
      <c r="AC228" s="41">
        <v>0</v>
      </c>
      <c r="AD228" s="41">
        <v>0</v>
      </c>
      <c r="AE228" s="41">
        <v>0</v>
      </c>
      <c r="AF228" s="41">
        <v>0</v>
      </c>
      <c r="AG228" s="41">
        <v>0</v>
      </c>
      <c r="AH228" s="41">
        <v>0</v>
      </c>
      <c r="AI228" s="41">
        <v>0</v>
      </c>
      <c r="AJ228" s="41">
        <v>0</v>
      </c>
      <c r="AK228" s="41">
        <v>0</v>
      </c>
      <c r="AL228" s="41">
        <v>0</v>
      </c>
      <c r="AM228" s="41">
        <v>0</v>
      </c>
      <c r="AN228" s="41">
        <v>0</v>
      </c>
      <c r="AO228" s="41">
        <v>0</v>
      </c>
      <c r="AP228" s="41">
        <v>0</v>
      </c>
      <c r="AQ228" s="41">
        <v>0</v>
      </c>
      <c r="AR228" s="41">
        <v>0</v>
      </c>
      <c r="AS228" s="41">
        <v>0</v>
      </c>
      <c r="AT228" s="41">
        <v>0</v>
      </c>
      <c r="AU228" s="41">
        <v>0</v>
      </c>
      <c r="AV228" s="41">
        <v>0</v>
      </c>
      <c r="AW228" s="41">
        <v>0</v>
      </c>
      <c r="AX228" s="41">
        <v>0</v>
      </c>
      <c r="AY228" s="41">
        <v>0</v>
      </c>
      <c r="AZ228" s="41">
        <v>0</v>
      </c>
      <c r="BA228" s="41">
        <v>0</v>
      </c>
      <c r="BB228" s="41">
        <v>0</v>
      </c>
      <c r="BC228" s="41">
        <v>0</v>
      </c>
      <c r="BD228" s="41">
        <v>0</v>
      </c>
      <c r="BE228" s="41">
        <v>0</v>
      </c>
      <c r="BF228" s="41">
        <v>0</v>
      </c>
      <c r="BG228" s="41">
        <v>0</v>
      </c>
      <c r="BH228" s="41">
        <v>0</v>
      </c>
      <c r="BI228" s="41">
        <v>0</v>
      </c>
      <c r="BJ228" s="41">
        <v>0</v>
      </c>
      <c r="BK228" s="41">
        <v>0</v>
      </c>
      <c r="BL228" s="41">
        <v>0</v>
      </c>
      <c r="BM228" s="41">
        <v>0</v>
      </c>
      <c r="BN228" s="41">
        <v>0</v>
      </c>
      <c r="BO228" s="41">
        <v>0</v>
      </c>
      <c r="BP228" s="41">
        <v>0</v>
      </c>
      <c r="BQ228" s="41">
        <v>0</v>
      </c>
      <c r="BR228" s="41">
        <v>0</v>
      </c>
      <c r="BS228" s="41">
        <v>0</v>
      </c>
      <c r="BT228" s="41">
        <v>0</v>
      </c>
      <c r="BU228" s="41">
        <v>0</v>
      </c>
      <c r="BV228" s="41">
        <v>0</v>
      </c>
      <c r="BW228" s="41">
        <v>0</v>
      </c>
      <c r="BX228" s="41">
        <v>0</v>
      </c>
      <c r="BY228" s="41">
        <v>0</v>
      </c>
      <c r="BZ228" s="41">
        <v>0</v>
      </c>
      <c r="CA228" s="41">
        <v>0</v>
      </c>
      <c r="CB228" s="41">
        <v>0</v>
      </c>
      <c r="CC228" s="41">
        <v>0</v>
      </c>
      <c r="CD228" s="41">
        <v>0</v>
      </c>
      <c r="CE228" s="41">
        <v>0</v>
      </c>
      <c r="CF228" s="41">
        <v>0</v>
      </c>
      <c r="CG228" s="41">
        <v>0</v>
      </c>
      <c r="CH228" s="41">
        <v>0</v>
      </c>
      <c r="CI228" s="41">
        <v>0</v>
      </c>
      <c r="CJ228" s="41">
        <v>0</v>
      </c>
      <c r="CK228" s="41">
        <v>0</v>
      </c>
      <c r="CL228" s="41">
        <v>0</v>
      </c>
      <c r="CM228" s="41">
        <v>0</v>
      </c>
      <c r="CN228" s="41">
        <v>0</v>
      </c>
      <c r="CO228" s="41">
        <v>0</v>
      </c>
      <c r="CP228" s="41">
        <v>0</v>
      </c>
      <c r="CQ228" s="41">
        <v>0</v>
      </c>
      <c r="CR228" s="41">
        <v>0</v>
      </c>
      <c r="CS228" s="41">
        <v>0</v>
      </c>
      <c r="CT228" s="41">
        <v>0</v>
      </c>
      <c r="CU228" s="41">
        <v>0</v>
      </c>
      <c r="CV228" s="41">
        <v>0</v>
      </c>
    </row>
    <row r="229" spans="1:100" ht="14.25">
      <c r="A229" s="84" t="s">
        <v>15669</v>
      </c>
      <c r="B229" s="41">
        <v>0</v>
      </c>
      <c r="C229" s="41">
        <v>0</v>
      </c>
      <c r="D229" s="41">
        <v>0</v>
      </c>
      <c r="E229" s="41">
        <v>0</v>
      </c>
      <c r="F229" s="41">
        <v>0</v>
      </c>
      <c r="G229" s="41">
        <v>0</v>
      </c>
      <c r="H229" s="41">
        <v>0</v>
      </c>
      <c r="I229" s="41">
        <v>0</v>
      </c>
      <c r="J229" s="41">
        <v>0</v>
      </c>
      <c r="K229" s="41">
        <v>0</v>
      </c>
      <c r="L229" s="41">
        <v>0</v>
      </c>
      <c r="M229" s="41">
        <v>0</v>
      </c>
      <c r="N229" s="41">
        <v>0</v>
      </c>
      <c r="O229" s="41">
        <v>0</v>
      </c>
      <c r="P229" s="41">
        <v>0</v>
      </c>
      <c r="Q229" s="41">
        <v>0</v>
      </c>
      <c r="R229" s="41">
        <v>0</v>
      </c>
      <c r="S229" s="41">
        <v>0</v>
      </c>
      <c r="T229" s="41">
        <v>0</v>
      </c>
      <c r="U229" s="41">
        <v>0</v>
      </c>
      <c r="V229" s="41">
        <v>0</v>
      </c>
      <c r="W229" s="41">
        <v>0</v>
      </c>
      <c r="X229" s="41">
        <v>0</v>
      </c>
      <c r="Y229" s="41">
        <v>0</v>
      </c>
      <c r="Z229" s="41">
        <v>0</v>
      </c>
      <c r="AA229" s="41">
        <v>0</v>
      </c>
      <c r="AB229" s="41">
        <v>0</v>
      </c>
      <c r="AC229" s="41">
        <v>0</v>
      </c>
      <c r="AD229" s="41">
        <v>0</v>
      </c>
      <c r="AE229" s="41">
        <v>0</v>
      </c>
      <c r="AF229" s="41">
        <v>0</v>
      </c>
      <c r="AG229" s="41">
        <v>0</v>
      </c>
      <c r="AH229" s="41">
        <v>0</v>
      </c>
      <c r="AI229" s="41">
        <v>0</v>
      </c>
      <c r="AJ229" s="41">
        <v>0</v>
      </c>
      <c r="AK229" s="41">
        <v>0</v>
      </c>
      <c r="AL229" s="41">
        <v>0</v>
      </c>
      <c r="AM229" s="41">
        <v>0</v>
      </c>
      <c r="AN229" s="41">
        <v>0</v>
      </c>
      <c r="AO229" s="41">
        <v>0</v>
      </c>
      <c r="AP229" s="41">
        <v>0</v>
      </c>
      <c r="AQ229" s="41">
        <v>0</v>
      </c>
      <c r="AR229" s="41">
        <v>0</v>
      </c>
      <c r="AS229" s="41">
        <v>0</v>
      </c>
      <c r="AT229" s="41">
        <v>0</v>
      </c>
      <c r="AU229" s="41">
        <v>0</v>
      </c>
      <c r="AV229" s="41">
        <v>0</v>
      </c>
      <c r="AW229" s="41">
        <v>0</v>
      </c>
      <c r="AX229" s="41">
        <v>0</v>
      </c>
      <c r="AY229" s="41">
        <v>0</v>
      </c>
      <c r="AZ229" s="41">
        <v>0</v>
      </c>
      <c r="BA229" s="41">
        <v>0</v>
      </c>
      <c r="BB229" s="41">
        <v>0</v>
      </c>
      <c r="BC229" s="41">
        <v>0</v>
      </c>
      <c r="BD229" s="41">
        <v>0</v>
      </c>
      <c r="BE229" s="41">
        <v>0</v>
      </c>
      <c r="BF229" s="41">
        <v>0</v>
      </c>
      <c r="BG229" s="41">
        <v>0</v>
      </c>
      <c r="BH229" s="41">
        <v>0</v>
      </c>
      <c r="BI229" s="41">
        <v>0</v>
      </c>
      <c r="BJ229" s="41">
        <v>0</v>
      </c>
      <c r="BK229" s="41">
        <v>0</v>
      </c>
      <c r="BL229" s="41">
        <v>0</v>
      </c>
      <c r="BM229" s="41">
        <v>0</v>
      </c>
      <c r="BN229" s="41">
        <v>0</v>
      </c>
      <c r="BO229" s="41">
        <v>0</v>
      </c>
      <c r="BP229" s="41">
        <v>0</v>
      </c>
      <c r="BQ229" s="41">
        <v>0</v>
      </c>
      <c r="BR229" s="41">
        <v>0</v>
      </c>
      <c r="BS229" s="41">
        <v>0</v>
      </c>
      <c r="BT229" s="41">
        <v>0</v>
      </c>
      <c r="BU229" s="41">
        <v>0</v>
      </c>
      <c r="BV229" s="41">
        <v>0</v>
      </c>
      <c r="BW229" s="41">
        <v>0</v>
      </c>
      <c r="BX229" s="41">
        <v>0</v>
      </c>
      <c r="BY229" s="41">
        <v>0</v>
      </c>
      <c r="BZ229" s="41">
        <v>0</v>
      </c>
      <c r="CA229" s="41">
        <v>0</v>
      </c>
      <c r="CB229" s="41">
        <v>0</v>
      </c>
      <c r="CC229" s="41">
        <v>0</v>
      </c>
      <c r="CD229" s="41">
        <v>0</v>
      </c>
      <c r="CE229" s="41">
        <v>0</v>
      </c>
      <c r="CF229" s="41">
        <v>0</v>
      </c>
      <c r="CG229" s="41">
        <v>0</v>
      </c>
      <c r="CH229" s="41">
        <v>0</v>
      </c>
      <c r="CI229" s="41">
        <v>0</v>
      </c>
      <c r="CJ229" s="41">
        <v>0</v>
      </c>
      <c r="CK229" s="41">
        <v>0</v>
      </c>
      <c r="CL229" s="41">
        <v>0</v>
      </c>
      <c r="CM229" s="41">
        <v>0</v>
      </c>
      <c r="CN229" s="41">
        <v>0</v>
      </c>
      <c r="CO229" s="41">
        <v>0</v>
      </c>
      <c r="CP229" s="41">
        <v>0</v>
      </c>
      <c r="CQ229" s="41">
        <v>0</v>
      </c>
      <c r="CR229" s="41">
        <v>0</v>
      </c>
      <c r="CS229" s="41">
        <v>0</v>
      </c>
      <c r="CT229" s="41">
        <v>0</v>
      </c>
      <c r="CU229" s="41">
        <v>0</v>
      </c>
      <c r="CV229" s="41">
        <v>0</v>
      </c>
    </row>
    <row r="230" spans="1:100" ht="14.25">
      <c r="A230" s="84" t="s">
        <v>15670</v>
      </c>
      <c r="B230" s="41">
        <v>0</v>
      </c>
      <c r="C230" s="41">
        <v>0</v>
      </c>
      <c r="D230" s="41">
        <v>0</v>
      </c>
      <c r="E230" s="41">
        <v>0</v>
      </c>
      <c r="F230" s="41">
        <v>0</v>
      </c>
      <c r="G230" s="41">
        <v>0</v>
      </c>
      <c r="H230" s="41">
        <v>0</v>
      </c>
      <c r="I230" s="41">
        <v>0</v>
      </c>
      <c r="J230" s="41">
        <v>0</v>
      </c>
      <c r="K230" s="41">
        <v>0</v>
      </c>
      <c r="L230" s="41">
        <v>0</v>
      </c>
      <c r="M230" s="41">
        <v>0</v>
      </c>
      <c r="N230" s="41">
        <v>0</v>
      </c>
      <c r="O230" s="41">
        <v>0</v>
      </c>
      <c r="P230" s="41">
        <v>0</v>
      </c>
      <c r="Q230" s="41">
        <v>0</v>
      </c>
      <c r="R230" s="41">
        <v>0</v>
      </c>
      <c r="S230" s="41">
        <v>0</v>
      </c>
      <c r="T230" s="41">
        <v>0</v>
      </c>
      <c r="U230" s="41">
        <v>0</v>
      </c>
      <c r="V230" s="41">
        <v>0</v>
      </c>
      <c r="W230" s="41">
        <v>0</v>
      </c>
      <c r="X230" s="41">
        <v>0</v>
      </c>
      <c r="Y230" s="41">
        <v>0</v>
      </c>
      <c r="Z230" s="41">
        <v>0</v>
      </c>
      <c r="AA230" s="41">
        <v>0</v>
      </c>
      <c r="AB230" s="41">
        <v>0</v>
      </c>
      <c r="AC230" s="41">
        <v>0</v>
      </c>
      <c r="AD230" s="41">
        <v>0</v>
      </c>
      <c r="AE230" s="41">
        <v>0</v>
      </c>
      <c r="AF230" s="41">
        <v>0</v>
      </c>
      <c r="AG230" s="41">
        <v>0</v>
      </c>
      <c r="AH230" s="41">
        <v>0</v>
      </c>
      <c r="AI230" s="41">
        <v>0</v>
      </c>
      <c r="AJ230" s="41">
        <v>0</v>
      </c>
      <c r="AK230" s="41">
        <v>0</v>
      </c>
      <c r="AL230" s="41">
        <v>0</v>
      </c>
      <c r="AM230" s="41">
        <v>0</v>
      </c>
      <c r="AN230" s="41">
        <v>0</v>
      </c>
      <c r="AO230" s="41">
        <v>0</v>
      </c>
      <c r="AP230" s="41">
        <v>0</v>
      </c>
      <c r="AQ230" s="41">
        <v>0</v>
      </c>
      <c r="AR230" s="41">
        <v>0</v>
      </c>
      <c r="AS230" s="41">
        <v>0</v>
      </c>
      <c r="AT230" s="41">
        <v>0</v>
      </c>
      <c r="AU230" s="41">
        <v>0</v>
      </c>
      <c r="AV230" s="41">
        <v>0</v>
      </c>
      <c r="AW230" s="41">
        <v>0</v>
      </c>
      <c r="AX230" s="41">
        <v>0</v>
      </c>
      <c r="AY230" s="41">
        <v>0</v>
      </c>
      <c r="AZ230" s="41">
        <v>0</v>
      </c>
      <c r="BA230" s="41">
        <v>0</v>
      </c>
      <c r="BB230" s="41">
        <v>0</v>
      </c>
      <c r="BC230" s="41">
        <v>0</v>
      </c>
      <c r="BD230" s="41">
        <v>0</v>
      </c>
      <c r="BE230" s="41">
        <v>0</v>
      </c>
      <c r="BF230" s="41">
        <v>0</v>
      </c>
      <c r="BG230" s="41">
        <v>0</v>
      </c>
      <c r="BH230" s="41">
        <v>0</v>
      </c>
      <c r="BI230" s="41">
        <v>0</v>
      </c>
      <c r="BJ230" s="41">
        <v>0</v>
      </c>
      <c r="BK230" s="41">
        <v>0</v>
      </c>
      <c r="BL230" s="41">
        <v>0</v>
      </c>
      <c r="BM230" s="41">
        <v>0</v>
      </c>
      <c r="BN230" s="41">
        <v>0</v>
      </c>
      <c r="BO230" s="41">
        <v>0</v>
      </c>
      <c r="BP230" s="41">
        <v>0</v>
      </c>
      <c r="BQ230" s="41">
        <v>0</v>
      </c>
      <c r="BR230" s="41">
        <v>0</v>
      </c>
      <c r="BS230" s="41">
        <v>0</v>
      </c>
      <c r="BT230" s="41">
        <v>0</v>
      </c>
      <c r="BU230" s="41">
        <v>0</v>
      </c>
      <c r="BV230" s="41">
        <v>0</v>
      </c>
      <c r="BW230" s="41">
        <v>0</v>
      </c>
      <c r="BX230" s="41">
        <v>0</v>
      </c>
      <c r="BY230" s="41">
        <v>0</v>
      </c>
      <c r="BZ230" s="41">
        <v>0</v>
      </c>
      <c r="CA230" s="41">
        <v>0</v>
      </c>
      <c r="CB230" s="41">
        <v>0</v>
      </c>
      <c r="CC230" s="41">
        <v>0</v>
      </c>
      <c r="CD230" s="41">
        <v>0</v>
      </c>
      <c r="CE230" s="41">
        <v>0</v>
      </c>
      <c r="CF230" s="41">
        <v>0</v>
      </c>
      <c r="CG230" s="41">
        <v>0</v>
      </c>
      <c r="CH230" s="41">
        <v>0</v>
      </c>
      <c r="CI230" s="41">
        <v>0</v>
      </c>
      <c r="CJ230" s="41">
        <v>0</v>
      </c>
      <c r="CK230" s="41">
        <v>0</v>
      </c>
      <c r="CL230" s="41">
        <v>0</v>
      </c>
      <c r="CM230" s="41">
        <v>0</v>
      </c>
      <c r="CN230" s="41">
        <v>0</v>
      </c>
      <c r="CO230" s="41">
        <v>0</v>
      </c>
      <c r="CP230" s="41">
        <v>0</v>
      </c>
      <c r="CQ230" s="41">
        <v>0</v>
      </c>
      <c r="CR230" s="41">
        <v>0</v>
      </c>
      <c r="CS230" s="41">
        <v>0</v>
      </c>
      <c r="CT230" s="41">
        <v>0</v>
      </c>
      <c r="CU230" s="41">
        <v>0</v>
      </c>
      <c r="CV230" s="41">
        <v>0</v>
      </c>
    </row>
    <row r="231" spans="1:100" ht="14.25">
      <c r="A231" s="84" t="s">
        <v>15671</v>
      </c>
      <c r="B231" s="41">
        <v>0</v>
      </c>
      <c r="C231" s="41">
        <v>0</v>
      </c>
      <c r="D231" s="41">
        <v>0</v>
      </c>
      <c r="E231" s="41">
        <v>0</v>
      </c>
      <c r="F231" s="41">
        <v>0</v>
      </c>
      <c r="G231" s="41">
        <v>0</v>
      </c>
      <c r="H231" s="41">
        <v>0</v>
      </c>
      <c r="I231" s="41">
        <v>0</v>
      </c>
      <c r="J231" s="41">
        <v>0</v>
      </c>
      <c r="K231" s="41">
        <v>0</v>
      </c>
      <c r="L231" s="41">
        <v>0</v>
      </c>
      <c r="M231" s="41">
        <v>0</v>
      </c>
      <c r="N231" s="41">
        <v>0</v>
      </c>
      <c r="O231" s="41">
        <v>0</v>
      </c>
      <c r="P231" s="41">
        <v>0</v>
      </c>
      <c r="Q231" s="41">
        <v>0</v>
      </c>
      <c r="R231" s="41">
        <v>0</v>
      </c>
      <c r="S231" s="41">
        <v>0</v>
      </c>
      <c r="T231" s="41">
        <v>0</v>
      </c>
      <c r="U231" s="41">
        <v>0</v>
      </c>
      <c r="V231" s="41">
        <v>0</v>
      </c>
      <c r="W231" s="41">
        <v>0</v>
      </c>
      <c r="X231" s="41">
        <v>0</v>
      </c>
      <c r="Y231" s="41">
        <v>0</v>
      </c>
      <c r="Z231" s="41">
        <v>0</v>
      </c>
      <c r="AA231" s="41">
        <v>0</v>
      </c>
      <c r="AB231" s="41">
        <v>0</v>
      </c>
      <c r="AC231" s="41">
        <v>0</v>
      </c>
      <c r="AD231" s="41">
        <v>0</v>
      </c>
      <c r="AE231" s="41">
        <v>0</v>
      </c>
      <c r="AF231" s="41">
        <v>0</v>
      </c>
      <c r="AG231" s="41">
        <v>0</v>
      </c>
      <c r="AH231" s="41">
        <v>0</v>
      </c>
      <c r="AI231" s="41">
        <v>0</v>
      </c>
      <c r="AJ231" s="41">
        <v>0</v>
      </c>
      <c r="AK231" s="41">
        <v>0</v>
      </c>
      <c r="AL231" s="41">
        <v>0</v>
      </c>
      <c r="AM231" s="41">
        <v>0</v>
      </c>
      <c r="AN231" s="41">
        <v>0</v>
      </c>
      <c r="AO231" s="41">
        <v>0</v>
      </c>
      <c r="AP231" s="41">
        <v>0</v>
      </c>
      <c r="AQ231" s="41">
        <v>0</v>
      </c>
      <c r="AR231" s="41">
        <v>0</v>
      </c>
      <c r="AS231" s="41">
        <v>0</v>
      </c>
      <c r="AT231" s="41">
        <v>0</v>
      </c>
      <c r="AU231" s="41">
        <v>0</v>
      </c>
      <c r="AV231" s="41">
        <v>0</v>
      </c>
      <c r="AW231" s="41">
        <v>0</v>
      </c>
      <c r="AX231" s="41">
        <v>0</v>
      </c>
      <c r="AY231" s="41">
        <v>0</v>
      </c>
      <c r="AZ231" s="41">
        <v>0</v>
      </c>
      <c r="BA231" s="41">
        <v>0</v>
      </c>
      <c r="BB231" s="41">
        <v>0</v>
      </c>
      <c r="BC231" s="41">
        <v>0</v>
      </c>
      <c r="BD231" s="41">
        <v>0</v>
      </c>
      <c r="BE231" s="41">
        <v>0</v>
      </c>
      <c r="BF231" s="41">
        <v>0</v>
      </c>
      <c r="BG231" s="41">
        <v>0</v>
      </c>
      <c r="BH231" s="41">
        <v>0</v>
      </c>
      <c r="BI231" s="41">
        <v>0</v>
      </c>
      <c r="BJ231" s="41">
        <v>0</v>
      </c>
      <c r="BK231" s="41">
        <v>0</v>
      </c>
      <c r="BL231" s="41">
        <v>0</v>
      </c>
      <c r="BM231" s="41">
        <v>0</v>
      </c>
      <c r="BN231" s="41">
        <v>0</v>
      </c>
      <c r="BO231" s="41">
        <v>0</v>
      </c>
      <c r="BP231" s="41">
        <v>0</v>
      </c>
      <c r="BQ231" s="41">
        <v>0</v>
      </c>
      <c r="BR231" s="41">
        <v>0</v>
      </c>
      <c r="BS231" s="41">
        <v>0</v>
      </c>
      <c r="BT231" s="41">
        <v>0</v>
      </c>
      <c r="BU231" s="41">
        <v>0</v>
      </c>
      <c r="BV231" s="41">
        <v>0</v>
      </c>
      <c r="BW231" s="41">
        <v>0</v>
      </c>
      <c r="BX231" s="41">
        <v>0</v>
      </c>
      <c r="BY231" s="41">
        <v>0</v>
      </c>
      <c r="BZ231" s="41">
        <v>0</v>
      </c>
      <c r="CA231" s="41">
        <v>0</v>
      </c>
      <c r="CB231" s="41">
        <v>0</v>
      </c>
      <c r="CC231" s="41">
        <v>0</v>
      </c>
      <c r="CD231" s="41">
        <v>0</v>
      </c>
      <c r="CE231" s="41">
        <v>0</v>
      </c>
      <c r="CF231" s="41">
        <v>0</v>
      </c>
      <c r="CG231" s="41">
        <v>0</v>
      </c>
      <c r="CH231" s="41">
        <v>0</v>
      </c>
      <c r="CI231" s="41">
        <v>0</v>
      </c>
      <c r="CJ231" s="41">
        <v>0</v>
      </c>
      <c r="CK231" s="41">
        <v>0</v>
      </c>
      <c r="CL231" s="41">
        <v>0</v>
      </c>
      <c r="CM231" s="41">
        <v>0</v>
      </c>
      <c r="CN231" s="41">
        <v>0</v>
      </c>
      <c r="CO231" s="41">
        <v>0</v>
      </c>
      <c r="CP231" s="41">
        <v>0</v>
      </c>
      <c r="CQ231" s="41">
        <v>0</v>
      </c>
      <c r="CR231" s="41">
        <v>0</v>
      </c>
      <c r="CS231" s="41">
        <v>0</v>
      </c>
      <c r="CT231" s="41">
        <v>0</v>
      </c>
      <c r="CU231" s="41">
        <v>0</v>
      </c>
      <c r="CV231" s="41">
        <v>0</v>
      </c>
    </row>
    <row r="232" spans="1:100" ht="14.25">
      <c r="A232" s="84" t="s">
        <v>15672</v>
      </c>
      <c r="B232" s="41">
        <v>0</v>
      </c>
      <c r="C232" s="41">
        <v>0</v>
      </c>
      <c r="D232" s="41">
        <v>0</v>
      </c>
      <c r="E232" s="41">
        <v>0</v>
      </c>
      <c r="F232" s="41">
        <v>0</v>
      </c>
      <c r="G232" s="41">
        <v>0</v>
      </c>
      <c r="H232" s="41">
        <v>0</v>
      </c>
      <c r="I232" s="41">
        <v>0</v>
      </c>
      <c r="J232" s="41">
        <v>0</v>
      </c>
      <c r="K232" s="41">
        <v>0</v>
      </c>
      <c r="L232" s="41">
        <v>0</v>
      </c>
      <c r="M232" s="41">
        <v>0</v>
      </c>
      <c r="N232" s="41">
        <v>0</v>
      </c>
      <c r="O232" s="41">
        <v>0</v>
      </c>
      <c r="P232" s="41">
        <v>0</v>
      </c>
      <c r="Q232" s="41">
        <v>0</v>
      </c>
      <c r="R232" s="41">
        <v>0</v>
      </c>
      <c r="S232" s="41">
        <v>0</v>
      </c>
      <c r="T232" s="41">
        <v>0</v>
      </c>
      <c r="U232" s="41">
        <v>0</v>
      </c>
      <c r="V232" s="41">
        <v>0</v>
      </c>
      <c r="W232" s="41">
        <v>0</v>
      </c>
      <c r="X232" s="41">
        <v>0</v>
      </c>
      <c r="Y232" s="41">
        <v>0</v>
      </c>
      <c r="Z232" s="41">
        <v>0</v>
      </c>
      <c r="AA232" s="41">
        <v>0</v>
      </c>
      <c r="AB232" s="41">
        <v>0</v>
      </c>
      <c r="AC232" s="41">
        <v>0</v>
      </c>
      <c r="AD232" s="41">
        <v>0</v>
      </c>
      <c r="AE232" s="41">
        <v>0</v>
      </c>
      <c r="AF232" s="41">
        <v>0</v>
      </c>
      <c r="AG232" s="41">
        <v>0</v>
      </c>
      <c r="AH232" s="41">
        <v>0</v>
      </c>
      <c r="AI232" s="41">
        <v>0</v>
      </c>
      <c r="AJ232" s="41">
        <v>0</v>
      </c>
      <c r="AK232" s="41">
        <v>0</v>
      </c>
      <c r="AL232" s="41">
        <v>0</v>
      </c>
      <c r="AM232" s="41">
        <v>0</v>
      </c>
      <c r="AN232" s="41">
        <v>0</v>
      </c>
      <c r="AO232" s="41">
        <v>0</v>
      </c>
      <c r="AP232" s="41">
        <v>0</v>
      </c>
      <c r="AQ232" s="41">
        <v>0</v>
      </c>
      <c r="AR232" s="41">
        <v>0</v>
      </c>
      <c r="AS232" s="41">
        <v>0</v>
      </c>
      <c r="AT232" s="41">
        <v>0</v>
      </c>
      <c r="AU232" s="41">
        <v>0</v>
      </c>
      <c r="AV232" s="41">
        <v>0</v>
      </c>
      <c r="AW232" s="41">
        <v>0</v>
      </c>
      <c r="AX232" s="41">
        <v>0</v>
      </c>
      <c r="AY232" s="41">
        <v>0</v>
      </c>
      <c r="AZ232" s="41">
        <v>0</v>
      </c>
      <c r="BA232" s="41">
        <v>0</v>
      </c>
      <c r="BB232" s="41">
        <v>0</v>
      </c>
      <c r="BC232" s="41">
        <v>0</v>
      </c>
      <c r="BD232" s="41">
        <v>0</v>
      </c>
      <c r="BE232" s="41">
        <v>0</v>
      </c>
      <c r="BF232" s="41">
        <v>0</v>
      </c>
      <c r="BG232" s="41">
        <v>0</v>
      </c>
      <c r="BH232" s="41">
        <v>0</v>
      </c>
      <c r="BI232" s="41">
        <v>0</v>
      </c>
      <c r="BJ232" s="41">
        <v>0</v>
      </c>
      <c r="BK232" s="41">
        <v>0</v>
      </c>
      <c r="BL232" s="41">
        <v>0</v>
      </c>
      <c r="BM232" s="41">
        <v>0</v>
      </c>
      <c r="BN232" s="41">
        <v>0</v>
      </c>
      <c r="BO232" s="41">
        <v>0</v>
      </c>
      <c r="BP232" s="41">
        <v>0</v>
      </c>
      <c r="BQ232" s="41">
        <v>0</v>
      </c>
      <c r="BR232" s="41">
        <v>0</v>
      </c>
      <c r="BS232" s="41">
        <v>0</v>
      </c>
      <c r="BT232" s="41">
        <v>0</v>
      </c>
      <c r="BU232" s="41">
        <v>0</v>
      </c>
      <c r="BV232" s="41">
        <v>0</v>
      </c>
      <c r="BW232" s="41">
        <v>0</v>
      </c>
      <c r="BX232" s="41">
        <v>0</v>
      </c>
      <c r="BY232" s="41">
        <v>0</v>
      </c>
      <c r="BZ232" s="41">
        <v>0</v>
      </c>
      <c r="CA232" s="41">
        <v>0</v>
      </c>
      <c r="CB232" s="41">
        <v>0</v>
      </c>
      <c r="CC232" s="41">
        <v>0</v>
      </c>
      <c r="CD232" s="41">
        <v>0</v>
      </c>
      <c r="CE232" s="41">
        <v>0</v>
      </c>
      <c r="CF232" s="41">
        <v>0</v>
      </c>
      <c r="CG232" s="41">
        <v>0</v>
      </c>
      <c r="CH232" s="41">
        <v>0</v>
      </c>
      <c r="CI232" s="41">
        <v>0</v>
      </c>
      <c r="CJ232" s="41">
        <v>0</v>
      </c>
      <c r="CK232" s="41">
        <v>0</v>
      </c>
      <c r="CL232" s="41">
        <v>0</v>
      </c>
      <c r="CM232" s="41">
        <v>0</v>
      </c>
      <c r="CN232" s="41">
        <v>0</v>
      </c>
      <c r="CO232" s="41">
        <v>0</v>
      </c>
      <c r="CP232" s="41">
        <v>0</v>
      </c>
      <c r="CQ232" s="41">
        <v>0</v>
      </c>
      <c r="CR232" s="41">
        <v>0</v>
      </c>
      <c r="CS232" s="41">
        <v>0</v>
      </c>
      <c r="CT232" s="41">
        <v>0</v>
      </c>
      <c r="CU232" s="41">
        <v>0</v>
      </c>
      <c r="CV232" s="41">
        <v>0</v>
      </c>
    </row>
    <row r="233" spans="1:100" ht="14.25">
      <c r="A233" s="84" t="s">
        <v>15673</v>
      </c>
      <c r="B233" s="41">
        <v>0</v>
      </c>
      <c r="C233" s="41">
        <v>0</v>
      </c>
      <c r="D233" s="41">
        <v>0</v>
      </c>
      <c r="E233" s="41">
        <v>0</v>
      </c>
      <c r="F233" s="41">
        <v>0</v>
      </c>
      <c r="G233" s="41">
        <v>0</v>
      </c>
      <c r="H233" s="41">
        <v>0</v>
      </c>
      <c r="I233" s="41">
        <v>0</v>
      </c>
      <c r="J233" s="41">
        <v>0</v>
      </c>
      <c r="K233" s="41">
        <v>0</v>
      </c>
      <c r="L233" s="41">
        <v>0</v>
      </c>
      <c r="M233" s="41">
        <v>0</v>
      </c>
      <c r="N233" s="41">
        <v>0</v>
      </c>
      <c r="O233" s="41">
        <v>0</v>
      </c>
      <c r="P233" s="41">
        <v>0</v>
      </c>
      <c r="Q233" s="41">
        <v>0</v>
      </c>
      <c r="R233" s="41">
        <v>0</v>
      </c>
      <c r="S233" s="41">
        <v>0</v>
      </c>
      <c r="T233" s="41">
        <v>0</v>
      </c>
      <c r="U233" s="41">
        <v>0</v>
      </c>
      <c r="V233" s="41">
        <v>0</v>
      </c>
      <c r="W233" s="41">
        <v>0</v>
      </c>
      <c r="X233" s="41">
        <v>0</v>
      </c>
      <c r="Y233" s="41">
        <v>0</v>
      </c>
      <c r="Z233" s="41">
        <v>0</v>
      </c>
      <c r="AA233" s="41">
        <v>0</v>
      </c>
      <c r="AB233" s="41">
        <v>0</v>
      </c>
      <c r="AC233" s="41">
        <v>0</v>
      </c>
      <c r="AD233" s="41">
        <v>0</v>
      </c>
      <c r="AE233" s="41">
        <v>0</v>
      </c>
      <c r="AF233" s="41">
        <v>0</v>
      </c>
      <c r="AG233" s="41">
        <v>0</v>
      </c>
      <c r="AH233" s="41">
        <v>0</v>
      </c>
      <c r="AI233" s="41">
        <v>0</v>
      </c>
      <c r="AJ233" s="41">
        <v>0</v>
      </c>
      <c r="AK233" s="41">
        <v>0</v>
      </c>
      <c r="AL233" s="41">
        <v>0</v>
      </c>
      <c r="AM233" s="41">
        <v>0</v>
      </c>
      <c r="AN233" s="41">
        <v>0</v>
      </c>
      <c r="AO233" s="41">
        <v>0</v>
      </c>
      <c r="AP233" s="41">
        <v>0</v>
      </c>
      <c r="AQ233" s="41">
        <v>0</v>
      </c>
      <c r="AR233" s="41">
        <v>0</v>
      </c>
      <c r="AS233" s="41">
        <v>0</v>
      </c>
      <c r="AT233" s="41">
        <v>0</v>
      </c>
      <c r="AU233" s="41">
        <v>0</v>
      </c>
      <c r="AV233" s="41">
        <v>0</v>
      </c>
      <c r="AW233" s="41">
        <v>0</v>
      </c>
      <c r="AX233" s="41">
        <v>0</v>
      </c>
      <c r="AY233" s="41">
        <v>0</v>
      </c>
      <c r="AZ233" s="41">
        <v>0</v>
      </c>
      <c r="BA233" s="41">
        <v>0</v>
      </c>
      <c r="BB233" s="41">
        <v>0</v>
      </c>
      <c r="BC233" s="41">
        <v>0</v>
      </c>
      <c r="BD233" s="41">
        <v>0</v>
      </c>
      <c r="BE233" s="41">
        <v>0</v>
      </c>
      <c r="BF233" s="41">
        <v>0</v>
      </c>
      <c r="BG233" s="41">
        <v>0</v>
      </c>
      <c r="BH233" s="41">
        <v>0</v>
      </c>
      <c r="BI233" s="41">
        <v>0</v>
      </c>
      <c r="BJ233" s="41">
        <v>0</v>
      </c>
      <c r="BK233" s="41">
        <v>0</v>
      </c>
      <c r="BL233" s="41">
        <v>0</v>
      </c>
      <c r="BM233" s="41">
        <v>0</v>
      </c>
      <c r="BN233" s="41">
        <v>0</v>
      </c>
      <c r="BO233" s="41">
        <v>0</v>
      </c>
      <c r="BP233" s="41">
        <v>0</v>
      </c>
      <c r="BQ233" s="41">
        <v>0</v>
      </c>
      <c r="BR233" s="41">
        <v>0</v>
      </c>
      <c r="BS233" s="41">
        <v>0</v>
      </c>
      <c r="BT233" s="41">
        <v>0</v>
      </c>
      <c r="BU233" s="41">
        <v>0</v>
      </c>
      <c r="BV233" s="41">
        <v>0</v>
      </c>
      <c r="BW233" s="41">
        <v>0</v>
      </c>
      <c r="BX233" s="41">
        <v>0</v>
      </c>
      <c r="BY233" s="41">
        <v>0</v>
      </c>
      <c r="BZ233" s="41">
        <v>0</v>
      </c>
      <c r="CA233" s="41">
        <v>0</v>
      </c>
      <c r="CB233" s="41">
        <v>0</v>
      </c>
      <c r="CC233" s="41">
        <v>0</v>
      </c>
      <c r="CD233" s="41">
        <v>0</v>
      </c>
      <c r="CE233" s="41">
        <v>0</v>
      </c>
      <c r="CF233" s="41">
        <v>0</v>
      </c>
      <c r="CG233" s="41">
        <v>0</v>
      </c>
      <c r="CH233" s="41">
        <v>0</v>
      </c>
      <c r="CI233" s="41">
        <v>0</v>
      </c>
      <c r="CJ233" s="41">
        <v>0</v>
      </c>
      <c r="CK233" s="41">
        <v>0</v>
      </c>
      <c r="CL233" s="41">
        <v>0</v>
      </c>
      <c r="CM233" s="41">
        <v>0</v>
      </c>
      <c r="CN233" s="41">
        <v>0</v>
      </c>
      <c r="CO233" s="41">
        <v>0</v>
      </c>
      <c r="CP233" s="41">
        <v>0</v>
      </c>
      <c r="CQ233" s="41">
        <v>0</v>
      </c>
      <c r="CR233" s="41">
        <v>0</v>
      </c>
      <c r="CS233" s="41">
        <v>0</v>
      </c>
      <c r="CT233" s="41">
        <v>0</v>
      </c>
      <c r="CU233" s="41">
        <v>0</v>
      </c>
      <c r="CV233" s="41">
        <v>0</v>
      </c>
    </row>
    <row r="234" spans="1:100" ht="14.25">
      <c r="A234" s="84" t="s">
        <v>15674</v>
      </c>
      <c r="B234" s="41">
        <v>0</v>
      </c>
      <c r="C234" s="41">
        <v>0</v>
      </c>
      <c r="D234" s="41">
        <v>0</v>
      </c>
      <c r="E234" s="41">
        <v>0</v>
      </c>
      <c r="F234" s="41">
        <v>0</v>
      </c>
      <c r="G234" s="41">
        <v>0</v>
      </c>
      <c r="H234" s="41">
        <v>0</v>
      </c>
      <c r="I234" s="41">
        <v>0</v>
      </c>
      <c r="J234" s="41">
        <v>0</v>
      </c>
      <c r="K234" s="41">
        <v>0</v>
      </c>
      <c r="L234" s="41">
        <v>0</v>
      </c>
      <c r="M234" s="41">
        <v>0</v>
      </c>
      <c r="N234" s="41">
        <v>0</v>
      </c>
      <c r="O234" s="41">
        <v>0</v>
      </c>
      <c r="P234" s="41">
        <v>0</v>
      </c>
      <c r="Q234" s="41">
        <v>0</v>
      </c>
      <c r="R234" s="41">
        <v>0</v>
      </c>
      <c r="S234" s="41">
        <v>0</v>
      </c>
      <c r="T234" s="41">
        <v>0</v>
      </c>
      <c r="U234" s="41">
        <v>0</v>
      </c>
      <c r="V234" s="41">
        <v>0</v>
      </c>
      <c r="W234" s="41">
        <v>0</v>
      </c>
      <c r="X234" s="41">
        <v>0</v>
      </c>
      <c r="Y234" s="41">
        <v>0</v>
      </c>
      <c r="Z234" s="41">
        <v>0</v>
      </c>
      <c r="AA234" s="41">
        <v>0</v>
      </c>
      <c r="AB234" s="41">
        <v>0</v>
      </c>
      <c r="AC234" s="41">
        <v>0</v>
      </c>
      <c r="AD234" s="41">
        <v>0</v>
      </c>
      <c r="AE234" s="41">
        <v>0</v>
      </c>
      <c r="AF234" s="41">
        <v>0</v>
      </c>
      <c r="AG234" s="41">
        <v>0</v>
      </c>
      <c r="AH234" s="41">
        <v>0</v>
      </c>
      <c r="AI234" s="41">
        <v>0</v>
      </c>
      <c r="AJ234" s="41">
        <v>0</v>
      </c>
      <c r="AK234" s="41">
        <v>0</v>
      </c>
      <c r="AL234" s="41">
        <v>0</v>
      </c>
      <c r="AM234" s="41">
        <v>0</v>
      </c>
      <c r="AN234" s="41">
        <v>0</v>
      </c>
      <c r="AO234" s="41">
        <v>0</v>
      </c>
      <c r="AP234" s="41">
        <v>0</v>
      </c>
      <c r="AQ234" s="41">
        <v>0</v>
      </c>
      <c r="AR234" s="41">
        <v>0</v>
      </c>
      <c r="AS234" s="41">
        <v>0</v>
      </c>
      <c r="AT234" s="41">
        <v>0</v>
      </c>
      <c r="AU234" s="41">
        <v>0</v>
      </c>
      <c r="AV234" s="41">
        <v>0</v>
      </c>
      <c r="AW234" s="41">
        <v>0</v>
      </c>
      <c r="AX234" s="41">
        <v>0</v>
      </c>
      <c r="AY234" s="41">
        <v>0</v>
      </c>
      <c r="AZ234" s="41">
        <v>0</v>
      </c>
      <c r="BA234" s="41">
        <v>0</v>
      </c>
      <c r="BB234" s="41">
        <v>0</v>
      </c>
      <c r="BC234" s="41">
        <v>0</v>
      </c>
      <c r="BD234" s="41">
        <v>0</v>
      </c>
      <c r="BE234" s="41">
        <v>0</v>
      </c>
      <c r="BF234" s="41">
        <v>0</v>
      </c>
      <c r="BG234" s="41">
        <v>0</v>
      </c>
      <c r="BH234" s="41">
        <v>0</v>
      </c>
      <c r="BI234" s="41">
        <v>0</v>
      </c>
      <c r="BJ234" s="41">
        <v>0</v>
      </c>
      <c r="BK234" s="41">
        <v>0</v>
      </c>
      <c r="BL234" s="41">
        <v>0</v>
      </c>
      <c r="BM234" s="41">
        <v>0</v>
      </c>
      <c r="BN234" s="41">
        <v>0</v>
      </c>
      <c r="BO234" s="41">
        <v>0</v>
      </c>
      <c r="BP234" s="41">
        <v>0</v>
      </c>
      <c r="BQ234" s="41">
        <v>0</v>
      </c>
      <c r="BR234" s="41">
        <v>0</v>
      </c>
      <c r="BS234" s="41">
        <v>0</v>
      </c>
      <c r="BT234" s="41">
        <v>0</v>
      </c>
      <c r="BU234" s="41">
        <v>0</v>
      </c>
      <c r="BV234" s="41">
        <v>0</v>
      </c>
      <c r="BW234" s="41">
        <v>0</v>
      </c>
      <c r="BX234" s="41">
        <v>0</v>
      </c>
      <c r="BY234" s="41">
        <v>0</v>
      </c>
      <c r="BZ234" s="41">
        <v>0</v>
      </c>
      <c r="CA234" s="41">
        <v>0</v>
      </c>
      <c r="CB234" s="41">
        <v>0</v>
      </c>
      <c r="CC234" s="41">
        <v>0</v>
      </c>
      <c r="CD234" s="41">
        <v>0</v>
      </c>
      <c r="CE234" s="41">
        <v>0</v>
      </c>
      <c r="CF234" s="41">
        <v>0</v>
      </c>
      <c r="CG234" s="41">
        <v>0</v>
      </c>
      <c r="CH234" s="41">
        <v>0</v>
      </c>
      <c r="CI234" s="41">
        <v>0</v>
      </c>
      <c r="CJ234" s="41">
        <v>0</v>
      </c>
      <c r="CK234" s="41">
        <v>0</v>
      </c>
      <c r="CL234" s="41">
        <v>0</v>
      </c>
      <c r="CM234" s="41">
        <v>0</v>
      </c>
      <c r="CN234" s="41">
        <v>0</v>
      </c>
      <c r="CO234" s="41">
        <v>0</v>
      </c>
      <c r="CP234" s="41">
        <v>0</v>
      </c>
      <c r="CQ234" s="41">
        <v>0</v>
      </c>
      <c r="CR234" s="41">
        <v>0</v>
      </c>
      <c r="CS234" s="41">
        <v>0</v>
      </c>
      <c r="CT234" s="41">
        <v>0</v>
      </c>
      <c r="CU234" s="41">
        <v>0</v>
      </c>
      <c r="CV234" s="41">
        <v>0</v>
      </c>
    </row>
    <row r="235" spans="1:100" ht="14.25">
      <c r="A235" s="84" t="s">
        <v>15675</v>
      </c>
      <c r="B235" s="41">
        <v>0</v>
      </c>
      <c r="C235" s="41">
        <v>0</v>
      </c>
      <c r="D235" s="41">
        <v>0</v>
      </c>
      <c r="E235" s="41">
        <v>0</v>
      </c>
      <c r="F235" s="41">
        <v>0</v>
      </c>
      <c r="G235" s="41">
        <v>0</v>
      </c>
      <c r="H235" s="41">
        <v>0</v>
      </c>
      <c r="I235" s="41">
        <v>0</v>
      </c>
      <c r="J235" s="41">
        <v>0</v>
      </c>
      <c r="K235" s="41">
        <v>0</v>
      </c>
      <c r="L235" s="41">
        <v>0</v>
      </c>
      <c r="M235" s="41">
        <v>0</v>
      </c>
      <c r="N235" s="41">
        <v>0</v>
      </c>
      <c r="O235" s="41">
        <v>0</v>
      </c>
      <c r="P235" s="41">
        <v>0</v>
      </c>
      <c r="Q235" s="41">
        <v>0</v>
      </c>
      <c r="R235" s="41">
        <v>0</v>
      </c>
      <c r="S235" s="41">
        <v>0</v>
      </c>
      <c r="T235" s="41">
        <v>0</v>
      </c>
      <c r="U235" s="41">
        <v>0</v>
      </c>
      <c r="V235" s="41">
        <v>0</v>
      </c>
      <c r="W235" s="41">
        <v>0</v>
      </c>
      <c r="X235" s="41">
        <v>0</v>
      </c>
      <c r="Y235" s="41">
        <v>0</v>
      </c>
      <c r="Z235" s="41">
        <v>0</v>
      </c>
      <c r="AA235" s="41">
        <v>0</v>
      </c>
      <c r="AB235" s="41">
        <v>0</v>
      </c>
      <c r="AC235" s="41">
        <v>0</v>
      </c>
      <c r="AD235" s="41">
        <v>0</v>
      </c>
      <c r="AE235" s="41">
        <v>0</v>
      </c>
      <c r="AF235" s="41">
        <v>0</v>
      </c>
      <c r="AG235" s="41">
        <v>0</v>
      </c>
      <c r="AH235" s="41">
        <v>0</v>
      </c>
      <c r="AI235" s="41">
        <v>0</v>
      </c>
      <c r="AJ235" s="41">
        <v>0</v>
      </c>
      <c r="AK235" s="41">
        <v>0</v>
      </c>
      <c r="AL235" s="41">
        <v>0</v>
      </c>
      <c r="AM235" s="41">
        <v>0</v>
      </c>
      <c r="AN235" s="41">
        <v>0</v>
      </c>
      <c r="AO235" s="41">
        <v>0</v>
      </c>
      <c r="AP235" s="41">
        <v>0</v>
      </c>
      <c r="AQ235" s="41">
        <v>0</v>
      </c>
      <c r="AR235" s="41">
        <v>0</v>
      </c>
      <c r="AS235" s="41">
        <v>0</v>
      </c>
      <c r="AT235" s="41">
        <v>0</v>
      </c>
      <c r="AU235" s="41">
        <v>0</v>
      </c>
      <c r="AV235" s="41">
        <v>0</v>
      </c>
      <c r="AW235" s="41">
        <v>0</v>
      </c>
      <c r="AX235" s="41">
        <v>0</v>
      </c>
      <c r="AY235" s="41">
        <v>0</v>
      </c>
      <c r="AZ235" s="41">
        <v>0</v>
      </c>
      <c r="BA235" s="41">
        <v>0</v>
      </c>
      <c r="BB235" s="41">
        <v>0</v>
      </c>
      <c r="BC235" s="41">
        <v>0</v>
      </c>
      <c r="BD235" s="41">
        <v>0</v>
      </c>
      <c r="BE235" s="41">
        <v>0</v>
      </c>
      <c r="BF235" s="41">
        <v>0</v>
      </c>
      <c r="BG235" s="41">
        <v>0</v>
      </c>
      <c r="BH235" s="41">
        <v>0</v>
      </c>
      <c r="BI235" s="41">
        <v>0</v>
      </c>
      <c r="BJ235" s="41">
        <v>0</v>
      </c>
      <c r="BK235" s="41">
        <v>0</v>
      </c>
      <c r="BL235" s="41">
        <v>0</v>
      </c>
      <c r="BM235" s="41">
        <v>0</v>
      </c>
      <c r="BN235" s="41">
        <v>0</v>
      </c>
      <c r="BO235" s="41">
        <v>0</v>
      </c>
      <c r="BP235" s="41">
        <v>0</v>
      </c>
      <c r="BQ235" s="41">
        <v>0</v>
      </c>
      <c r="BR235" s="41">
        <v>0</v>
      </c>
      <c r="BS235" s="41">
        <v>0</v>
      </c>
      <c r="BT235" s="41">
        <v>0</v>
      </c>
      <c r="BU235" s="41">
        <v>0</v>
      </c>
      <c r="BV235" s="41">
        <v>0</v>
      </c>
      <c r="BW235" s="41">
        <v>0</v>
      </c>
      <c r="BX235" s="41">
        <v>0</v>
      </c>
      <c r="BY235" s="41">
        <v>0</v>
      </c>
      <c r="BZ235" s="41">
        <v>0</v>
      </c>
      <c r="CA235" s="41">
        <v>0</v>
      </c>
      <c r="CB235" s="41">
        <v>0</v>
      </c>
      <c r="CC235" s="41">
        <v>0</v>
      </c>
      <c r="CD235" s="41">
        <v>0</v>
      </c>
      <c r="CE235" s="41">
        <v>0</v>
      </c>
      <c r="CF235" s="41">
        <v>0</v>
      </c>
      <c r="CG235" s="41">
        <v>0</v>
      </c>
      <c r="CH235" s="41">
        <v>0</v>
      </c>
      <c r="CI235" s="41">
        <v>0</v>
      </c>
      <c r="CJ235" s="41">
        <v>0</v>
      </c>
      <c r="CK235" s="41">
        <v>0</v>
      </c>
      <c r="CL235" s="41">
        <v>0</v>
      </c>
      <c r="CM235" s="41">
        <v>0</v>
      </c>
      <c r="CN235" s="41">
        <v>0</v>
      </c>
      <c r="CO235" s="41">
        <v>0</v>
      </c>
      <c r="CP235" s="41">
        <v>0</v>
      </c>
      <c r="CQ235" s="41">
        <v>0</v>
      </c>
      <c r="CR235" s="41">
        <v>0</v>
      </c>
      <c r="CS235" s="41">
        <v>0</v>
      </c>
      <c r="CT235" s="41">
        <v>0</v>
      </c>
      <c r="CU235" s="41">
        <v>0</v>
      </c>
      <c r="CV235" s="41">
        <v>0</v>
      </c>
    </row>
    <row r="236" spans="1:100" ht="14.25">
      <c r="A236" s="84" t="s">
        <v>15676</v>
      </c>
      <c r="B236" s="41">
        <v>0</v>
      </c>
      <c r="C236" s="41">
        <v>0</v>
      </c>
      <c r="D236" s="41">
        <v>0</v>
      </c>
      <c r="E236" s="41">
        <v>0</v>
      </c>
      <c r="F236" s="41">
        <v>0</v>
      </c>
      <c r="G236" s="41">
        <v>0</v>
      </c>
      <c r="H236" s="41">
        <v>0</v>
      </c>
      <c r="I236" s="41">
        <v>0</v>
      </c>
      <c r="J236" s="41">
        <v>0</v>
      </c>
      <c r="K236" s="41">
        <v>0</v>
      </c>
      <c r="L236" s="41">
        <v>0</v>
      </c>
      <c r="M236" s="41">
        <v>0</v>
      </c>
      <c r="N236" s="41">
        <v>0</v>
      </c>
      <c r="O236" s="41">
        <v>0</v>
      </c>
      <c r="P236" s="41">
        <v>0</v>
      </c>
      <c r="Q236" s="41">
        <v>0</v>
      </c>
      <c r="R236" s="41">
        <v>0</v>
      </c>
      <c r="S236" s="41">
        <v>0</v>
      </c>
      <c r="T236" s="41">
        <v>0</v>
      </c>
      <c r="U236" s="41">
        <v>0</v>
      </c>
      <c r="V236" s="41">
        <v>0</v>
      </c>
      <c r="W236" s="41">
        <v>0</v>
      </c>
      <c r="X236" s="41">
        <v>0</v>
      </c>
      <c r="Y236" s="41">
        <v>0</v>
      </c>
      <c r="Z236" s="41">
        <v>0</v>
      </c>
      <c r="AA236" s="41">
        <v>0</v>
      </c>
      <c r="AB236" s="41">
        <v>0</v>
      </c>
      <c r="AC236" s="41">
        <v>0</v>
      </c>
      <c r="AD236" s="41">
        <v>0</v>
      </c>
      <c r="AE236" s="41">
        <v>0</v>
      </c>
      <c r="AF236" s="41">
        <v>0</v>
      </c>
      <c r="AG236" s="41">
        <v>0</v>
      </c>
      <c r="AH236" s="41">
        <v>0</v>
      </c>
      <c r="AI236" s="41">
        <v>0</v>
      </c>
      <c r="AJ236" s="41">
        <v>0</v>
      </c>
      <c r="AK236" s="41">
        <v>0</v>
      </c>
      <c r="AL236" s="41">
        <v>0</v>
      </c>
      <c r="AM236" s="41">
        <v>0</v>
      </c>
      <c r="AN236" s="41">
        <v>0</v>
      </c>
      <c r="AO236" s="41">
        <v>0</v>
      </c>
      <c r="AP236" s="41">
        <v>0</v>
      </c>
      <c r="AQ236" s="41">
        <v>0</v>
      </c>
      <c r="AR236" s="41">
        <v>0</v>
      </c>
      <c r="AS236" s="41">
        <v>0</v>
      </c>
      <c r="AT236" s="41">
        <v>0</v>
      </c>
      <c r="AU236" s="41">
        <v>0</v>
      </c>
      <c r="AV236" s="41">
        <v>0</v>
      </c>
      <c r="AW236" s="41">
        <v>0</v>
      </c>
      <c r="AX236" s="41">
        <v>0</v>
      </c>
      <c r="AY236" s="41">
        <v>0</v>
      </c>
      <c r="AZ236" s="41">
        <v>0</v>
      </c>
      <c r="BA236" s="41">
        <v>0</v>
      </c>
      <c r="BB236" s="41">
        <v>0</v>
      </c>
      <c r="BC236" s="41">
        <v>0</v>
      </c>
      <c r="BD236" s="41">
        <v>0</v>
      </c>
      <c r="BE236" s="41">
        <v>0</v>
      </c>
      <c r="BF236" s="41">
        <v>0</v>
      </c>
      <c r="BG236" s="41">
        <v>0</v>
      </c>
      <c r="BH236" s="41">
        <v>0</v>
      </c>
      <c r="BI236" s="41">
        <v>0</v>
      </c>
      <c r="BJ236" s="41">
        <v>0</v>
      </c>
      <c r="BK236" s="41">
        <v>0</v>
      </c>
      <c r="BL236" s="41">
        <v>0</v>
      </c>
      <c r="BM236" s="41">
        <v>0</v>
      </c>
      <c r="BN236" s="41">
        <v>0</v>
      </c>
      <c r="BO236" s="41">
        <v>0</v>
      </c>
      <c r="BP236" s="41">
        <v>0</v>
      </c>
      <c r="BQ236" s="41">
        <v>0</v>
      </c>
      <c r="BR236" s="41">
        <v>0</v>
      </c>
      <c r="BS236" s="41">
        <v>0</v>
      </c>
      <c r="BT236" s="41">
        <v>0</v>
      </c>
      <c r="BU236" s="41">
        <v>0</v>
      </c>
      <c r="BV236" s="41">
        <v>0</v>
      </c>
      <c r="BW236" s="41">
        <v>0</v>
      </c>
      <c r="BX236" s="41">
        <v>0</v>
      </c>
      <c r="BY236" s="41">
        <v>0</v>
      </c>
      <c r="BZ236" s="41">
        <v>0</v>
      </c>
      <c r="CA236" s="41">
        <v>0</v>
      </c>
      <c r="CB236" s="41">
        <v>0</v>
      </c>
      <c r="CC236" s="41">
        <v>0</v>
      </c>
      <c r="CD236" s="41">
        <v>0</v>
      </c>
      <c r="CE236" s="41">
        <v>0</v>
      </c>
      <c r="CF236" s="41">
        <v>0</v>
      </c>
      <c r="CG236" s="41">
        <v>0</v>
      </c>
      <c r="CH236" s="41">
        <v>0</v>
      </c>
      <c r="CI236" s="41">
        <v>0</v>
      </c>
      <c r="CJ236" s="41">
        <v>0</v>
      </c>
      <c r="CK236" s="41">
        <v>0</v>
      </c>
      <c r="CL236" s="41">
        <v>0</v>
      </c>
      <c r="CM236" s="41">
        <v>0</v>
      </c>
      <c r="CN236" s="41">
        <v>0</v>
      </c>
      <c r="CO236" s="41">
        <v>0</v>
      </c>
      <c r="CP236" s="41">
        <v>0</v>
      </c>
      <c r="CQ236" s="41">
        <v>0</v>
      </c>
      <c r="CR236" s="41">
        <v>0</v>
      </c>
      <c r="CS236" s="41">
        <v>0</v>
      </c>
      <c r="CT236" s="41">
        <v>0</v>
      </c>
      <c r="CU236" s="41">
        <v>0</v>
      </c>
      <c r="CV236" s="41">
        <v>0</v>
      </c>
    </row>
    <row r="237" spans="1:100" ht="14.25">
      <c r="A237" s="84" t="s">
        <v>15677</v>
      </c>
      <c r="B237" s="41">
        <v>0</v>
      </c>
      <c r="C237" s="41">
        <v>0</v>
      </c>
      <c r="D237" s="41">
        <v>0</v>
      </c>
      <c r="E237" s="41">
        <v>0</v>
      </c>
      <c r="F237" s="41">
        <v>0</v>
      </c>
      <c r="G237" s="41">
        <v>0</v>
      </c>
      <c r="H237" s="41">
        <v>0</v>
      </c>
      <c r="I237" s="41">
        <v>0</v>
      </c>
      <c r="J237" s="41">
        <v>0</v>
      </c>
      <c r="K237" s="41">
        <v>0</v>
      </c>
      <c r="L237" s="41">
        <v>0</v>
      </c>
      <c r="M237" s="41">
        <v>0</v>
      </c>
      <c r="N237" s="41">
        <v>0</v>
      </c>
      <c r="O237" s="41">
        <v>0</v>
      </c>
      <c r="P237" s="41">
        <v>0</v>
      </c>
      <c r="Q237" s="41">
        <v>0</v>
      </c>
      <c r="R237" s="41">
        <v>0</v>
      </c>
      <c r="S237" s="41">
        <v>0</v>
      </c>
      <c r="T237" s="41">
        <v>0</v>
      </c>
      <c r="U237" s="41">
        <v>0</v>
      </c>
      <c r="V237" s="41">
        <v>0</v>
      </c>
      <c r="W237" s="41">
        <v>0</v>
      </c>
      <c r="X237" s="41">
        <v>0</v>
      </c>
      <c r="Y237" s="41">
        <v>0</v>
      </c>
      <c r="Z237" s="41">
        <v>0</v>
      </c>
      <c r="AA237" s="41">
        <v>0</v>
      </c>
      <c r="AB237" s="41">
        <v>0</v>
      </c>
      <c r="AC237" s="41">
        <v>0</v>
      </c>
      <c r="AD237" s="41">
        <v>0</v>
      </c>
      <c r="AE237" s="41">
        <v>0</v>
      </c>
      <c r="AF237" s="41">
        <v>0</v>
      </c>
      <c r="AG237" s="41">
        <v>0</v>
      </c>
      <c r="AH237" s="41">
        <v>0</v>
      </c>
      <c r="AI237" s="41">
        <v>0</v>
      </c>
      <c r="AJ237" s="41">
        <v>0</v>
      </c>
      <c r="AK237" s="41">
        <v>0</v>
      </c>
      <c r="AL237" s="41">
        <v>0</v>
      </c>
      <c r="AM237" s="41">
        <v>0</v>
      </c>
      <c r="AN237" s="41">
        <v>0</v>
      </c>
      <c r="AO237" s="41">
        <v>0</v>
      </c>
      <c r="AP237" s="41">
        <v>0</v>
      </c>
      <c r="AQ237" s="41">
        <v>0</v>
      </c>
      <c r="AR237" s="41">
        <v>0</v>
      </c>
      <c r="AS237" s="41">
        <v>0</v>
      </c>
      <c r="AT237" s="41">
        <v>0</v>
      </c>
      <c r="AU237" s="41">
        <v>0</v>
      </c>
      <c r="AV237" s="41">
        <v>0</v>
      </c>
      <c r="AW237" s="41">
        <v>0</v>
      </c>
      <c r="AX237" s="41">
        <v>0</v>
      </c>
      <c r="AY237" s="41">
        <v>0</v>
      </c>
      <c r="AZ237" s="41">
        <v>0</v>
      </c>
      <c r="BA237" s="41">
        <v>0</v>
      </c>
      <c r="BB237" s="41">
        <v>0</v>
      </c>
      <c r="BC237" s="41">
        <v>0</v>
      </c>
      <c r="BD237" s="41">
        <v>0</v>
      </c>
      <c r="BE237" s="41">
        <v>0</v>
      </c>
      <c r="BF237" s="41">
        <v>0</v>
      </c>
      <c r="BG237" s="41">
        <v>0</v>
      </c>
      <c r="BH237" s="41">
        <v>0</v>
      </c>
      <c r="BI237" s="41">
        <v>0</v>
      </c>
      <c r="BJ237" s="41">
        <v>0</v>
      </c>
      <c r="BK237" s="41">
        <v>0</v>
      </c>
      <c r="BL237" s="41">
        <v>0</v>
      </c>
      <c r="BM237" s="41">
        <v>0</v>
      </c>
      <c r="BN237" s="41">
        <v>0</v>
      </c>
      <c r="BO237" s="41">
        <v>0</v>
      </c>
      <c r="BP237" s="41">
        <v>0</v>
      </c>
      <c r="BQ237" s="41">
        <v>0</v>
      </c>
      <c r="BR237" s="41">
        <v>0</v>
      </c>
      <c r="BS237" s="41">
        <v>0</v>
      </c>
      <c r="BT237" s="41">
        <v>0</v>
      </c>
      <c r="BU237" s="41">
        <v>0</v>
      </c>
      <c r="BV237" s="41">
        <v>0</v>
      </c>
      <c r="BW237" s="41">
        <v>0</v>
      </c>
      <c r="BX237" s="41">
        <v>0</v>
      </c>
      <c r="BY237" s="41">
        <v>0</v>
      </c>
      <c r="BZ237" s="41">
        <v>0</v>
      </c>
      <c r="CA237" s="41">
        <v>0</v>
      </c>
      <c r="CB237" s="41">
        <v>0</v>
      </c>
      <c r="CC237" s="41">
        <v>0</v>
      </c>
      <c r="CD237" s="41">
        <v>0</v>
      </c>
      <c r="CE237" s="41">
        <v>0</v>
      </c>
      <c r="CF237" s="41">
        <v>0</v>
      </c>
      <c r="CG237" s="41">
        <v>0</v>
      </c>
      <c r="CH237" s="41">
        <v>0</v>
      </c>
      <c r="CI237" s="41">
        <v>0</v>
      </c>
      <c r="CJ237" s="41">
        <v>0</v>
      </c>
      <c r="CK237" s="41">
        <v>0</v>
      </c>
      <c r="CL237" s="41">
        <v>0</v>
      </c>
      <c r="CM237" s="41">
        <v>0</v>
      </c>
      <c r="CN237" s="41">
        <v>0</v>
      </c>
      <c r="CO237" s="41">
        <v>0</v>
      </c>
      <c r="CP237" s="41">
        <v>0</v>
      </c>
      <c r="CQ237" s="41">
        <v>0</v>
      </c>
      <c r="CR237" s="41">
        <v>0</v>
      </c>
      <c r="CS237" s="41">
        <v>0</v>
      </c>
      <c r="CT237" s="41">
        <v>0</v>
      </c>
      <c r="CU237" s="41">
        <v>0</v>
      </c>
      <c r="CV237" s="41">
        <v>0</v>
      </c>
    </row>
    <row r="238" spans="1:100" ht="14.25">
      <c r="A238" s="84" t="s">
        <v>15678</v>
      </c>
      <c r="B238" s="41">
        <v>0</v>
      </c>
      <c r="C238" s="41">
        <v>0</v>
      </c>
      <c r="D238" s="41">
        <v>0</v>
      </c>
      <c r="E238" s="41">
        <v>0</v>
      </c>
      <c r="F238" s="41">
        <v>0</v>
      </c>
      <c r="G238" s="41">
        <v>0</v>
      </c>
      <c r="H238" s="41">
        <v>0</v>
      </c>
      <c r="I238" s="41">
        <v>0</v>
      </c>
      <c r="J238" s="41">
        <v>0</v>
      </c>
      <c r="K238" s="41">
        <v>0</v>
      </c>
      <c r="L238" s="41">
        <v>0</v>
      </c>
      <c r="M238" s="41">
        <v>0</v>
      </c>
      <c r="N238" s="41">
        <v>0</v>
      </c>
      <c r="O238" s="41">
        <v>0</v>
      </c>
      <c r="P238" s="41">
        <v>0</v>
      </c>
      <c r="Q238" s="41">
        <v>0</v>
      </c>
      <c r="R238" s="41">
        <v>0</v>
      </c>
      <c r="S238" s="41">
        <v>0</v>
      </c>
      <c r="T238" s="41">
        <v>0</v>
      </c>
      <c r="U238" s="41">
        <v>0</v>
      </c>
      <c r="V238" s="41">
        <v>0</v>
      </c>
      <c r="W238" s="41">
        <v>0</v>
      </c>
      <c r="X238" s="41">
        <v>0</v>
      </c>
      <c r="Y238" s="41">
        <v>0</v>
      </c>
      <c r="Z238" s="41">
        <v>0</v>
      </c>
      <c r="AA238" s="41">
        <v>0</v>
      </c>
      <c r="AB238" s="41">
        <v>0</v>
      </c>
      <c r="AC238" s="41">
        <v>0</v>
      </c>
      <c r="AD238" s="41">
        <v>0</v>
      </c>
      <c r="AE238" s="41">
        <v>0</v>
      </c>
      <c r="AF238" s="41">
        <v>0</v>
      </c>
      <c r="AG238" s="41">
        <v>0</v>
      </c>
      <c r="AH238" s="41">
        <v>0</v>
      </c>
      <c r="AI238" s="41">
        <v>0</v>
      </c>
      <c r="AJ238" s="41">
        <v>0</v>
      </c>
      <c r="AK238" s="41">
        <v>0</v>
      </c>
      <c r="AL238" s="41">
        <v>0</v>
      </c>
      <c r="AM238" s="41">
        <v>0</v>
      </c>
      <c r="AN238" s="41">
        <v>0</v>
      </c>
      <c r="AO238" s="41">
        <v>0</v>
      </c>
      <c r="AP238" s="41">
        <v>0</v>
      </c>
      <c r="AQ238" s="41">
        <v>0</v>
      </c>
      <c r="AR238" s="41">
        <v>0</v>
      </c>
      <c r="AS238" s="41">
        <v>0</v>
      </c>
      <c r="AT238" s="41">
        <v>0</v>
      </c>
      <c r="AU238" s="41">
        <v>0</v>
      </c>
      <c r="AV238" s="41">
        <v>0</v>
      </c>
      <c r="AW238" s="41">
        <v>0</v>
      </c>
      <c r="AX238" s="41">
        <v>0</v>
      </c>
      <c r="AY238" s="41">
        <v>0</v>
      </c>
      <c r="AZ238" s="41">
        <v>0</v>
      </c>
      <c r="BA238" s="41">
        <v>0</v>
      </c>
      <c r="BB238" s="41">
        <v>0</v>
      </c>
      <c r="BC238" s="41">
        <v>0</v>
      </c>
      <c r="BD238" s="41">
        <v>0</v>
      </c>
      <c r="BE238" s="41">
        <v>0</v>
      </c>
      <c r="BF238" s="41">
        <v>0</v>
      </c>
      <c r="BG238" s="41">
        <v>0</v>
      </c>
      <c r="BH238" s="41">
        <v>0</v>
      </c>
      <c r="BI238" s="41">
        <v>0</v>
      </c>
      <c r="BJ238" s="41">
        <v>0</v>
      </c>
      <c r="BK238" s="41">
        <v>0</v>
      </c>
      <c r="BL238" s="41">
        <v>0</v>
      </c>
      <c r="BM238" s="41">
        <v>0</v>
      </c>
      <c r="BN238" s="41">
        <v>0</v>
      </c>
      <c r="BO238" s="41">
        <v>0</v>
      </c>
      <c r="BP238" s="41">
        <v>0</v>
      </c>
      <c r="BQ238" s="41">
        <v>0</v>
      </c>
      <c r="BR238" s="41">
        <v>0</v>
      </c>
      <c r="BS238" s="41">
        <v>0</v>
      </c>
      <c r="BT238" s="41">
        <v>0</v>
      </c>
      <c r="BU238" s="41">
        <v>0</v>
      </c>
      <c r="BV238" s="41">
        <v>0</v>
      </c>
      <c r="BW238" s="41">
        <v>0</v>
      </c>
      <c r="BX238" s="41">
        <v>0</v>
      </c>
      <c r="BY238" s="41">
        <v>0</v>
      </c>
      <c r="BZ238" s="41">
        <v>0</v>
      </c>
      <c r="CA238" s="41">
        <v>0</v>
      </c>
      <c r="CB238" s="41">
        <v>0</v>
      </c>
      <c r="CC238" s="41">
        <v>0</v>
      </c>
      <c r="CD238" s="41">
        <v>0</v>
      </c>
      <c r="CE238" s="41">
        <v>0</v>
      </c>
      <c r="CF238" s="41">
        <v>0</v>
      </c>
      <c r="CG238" s="41">
        <v>0</v>
      </c>
      <c r="CH238" s="41">
        <v>0</v>
      </c>
      <c r="CI238" s="41">
        <v>0</v>
      </c>
      <c r="CJ238" s="41">
        <v>0</v>
      </c>
      <c r="CK238" s="41">
        <v>0</v>
      </c>
      <c r="CL238" s="41">
        <v>0</v>
      </c>
      <c r="CM238" s="41">
        <v>0</v>
      </c>
      <c r="CN238" s="41">
        <v>0</v>
      </c>
      <c r="CO238" s="41">
        <v>0</v>
      </c>
      <c r="CP238" s="41">
        <v>0</v>
      </c>
      <c r="CQ238" s="41">
        <v>0</v>
      </c>
      <c r="CR238" s="41">
        <v>0</v>
      </c>
      <c r="CS238" s="41">
        <v>0</v>
      </c>
      <c r="CT238" s="41">
        <v>0</v>
      </c>
      <c r="CU238" s="41">
        <v>0</v>
      </c>
      <c r="CV238" s="41">
        <v>0</v>
      </c>
    </row>
    <row r="239" spans="1:100" ht="14.25">
      <c r="A239" s="84" t="s">
        <v>15679</v>
      </c>
      <c r="B239" s="41">
        <v>0</v>
      </c>
      <c r="C239" s="41">
        <v>0</v>
      </c>
      <c r="D239" s="41">
        <v>0</v>
      </c>
      <c r="E239" s="41">
        <v>0</v>
      </c>
      <c r="F239" s="41">
        <v>0</v>
      </c>
      <c r="G239" s="41">
        <v>0</v>
      </c>
      <c r="H239" s="41">
        <v>0</v>
      </c>
      <c r="I239" s="41">
        <v>0</v>
      </c>
      <c r="J239" s="41">
        <v>0</v>
      </c>
      <c r="K239" s="41">
        <v>0</v>
      </c>
      <c r="L239" s="41">
        <v>0</v>
      </c>
      <c r="M239" s="41">
        <v>0</v>
      </c>
      <c r="N239" s="41">
        <v>0</v>
      </c>
      <c r="O239" s="41">
        <v>0</v>
      </c>
      <c r="P239" s="41">
        <v>0</v>
      </c>
      <c r="Q239" s="41">
        <v>0</v>
      </c>
      <c r="R239" s="41">
        <v>0</v>
      </c>
      <c r="S239" s="41">
        <v>0</v>
      </c>
      <c r="T239" s="41">
        <v>0</v>
      </c>
      <c r="U239" s="41">
        <v>0</v>
      </c>
      <c r="V239" s="41">
        <v>0</v>
      </c>
      <c r="W239" s="41">
        <v>0</v>
      </c>
      <c r="X239" s="41">
        <v>0</v>
      </c>
      <c r="Y239" s="41">
        <v>0</v>
      </c>
      <c r="Z239" s="41">
        <v>0</v>
      </c>
      <c r="AA239" s="41">
        <v>0</v>
      </c>
      <c r="AB239" s="41">
        <v>0</v>
      </c>
      <c r="AC239" s="41">
        <v>0</v>
      </c>
      <c r="AD239" s="41">
        <v>0</v>
      </c>
      <c r="AE239" s="41">
        <v>0</v>
      </c>
      <c r="AF239" s="41">
        <v>0</v>
      </c>
      <c r="AG239" s="41">
        <v>0</v>
      </c>
      <c r="AH239" s="41">
        <v>0</v>
      </c>
      <c r="AI239" s="41">
        <v>0</v>
      </c>
      <c r="AJ239" s="41">
        <v>0</v>
      </c>
      <c r="AK239" s="41">
        <v>0</v>
      </c>
      <c r="AL239" s="41">
        <v>0</v>
      </c>
      <c r="AM239" s="41">
        <v>0</v>
      </c>
      <c r="AN239" s="41">
        <v>0</v>
      </c>
      <c r="AO239" s="41">
        <v>0</v>
      </c>
      <c r="AP239" s="41">
        <v>0</v>
      </c>
      <c r="AQ239" s="41">
        <v>0</v>
      </c>
      <c r="AR239" s="41">
        <v>0</v>
      </c>
      <c r="AS239" s="41">
        <v>0</v>
      </c>
      <c r="AT239" s="41">
        <v>0</v>
      </c>
      <c r="AU239" s="41">
        <v>0</v>
      </c>
      <c r="AV239" s="41">
        <v>0</v>
      </c>
      <c r="AW239" s="41">
        <v>0</v>
      </c>
      <c r="AX239" s="41">
        <v>0</v>
      </c>
      <c r="AY239" s="41">
        <v>0</v>
      </c>
      <c r="AZ239" s="41">
        <v>0</v>
      </c>
      <c r="BA239" s="41">
        <v>0</v>
      </c>
      <c r="BB239" s="41">
        <v>0</v>
      </c>
      <c r="BC239" s="41">
        <v>0</v>
      </c>
      <c r="BD239" s="41">
        <v>0</v>
      </c>
      <c r="BE239" s="41">
        <v>0</v>
      </c>
      <c r="BF239" s="41">
        <v>0</v>
      </c>
      <c r="BG239" s="41">
        <v>0</v>
      </c>
      <c r="BH239" s="41">
        <v>0</v>
      </c>
      <c r="BI239" s="41">
        <v>0</v>
      </c>
      <c r="BJ239" s="41">
        <v>0</v>
      </c>
      <c r="BK239" s="41">
        <v>0</v>
      </c>
      <c r="BL239" s="41">
        <v>0</v>
      </c>
      <c r="BM239" s="41">
        <v>0</v>
      </c>
      <c r="BN239" s="41">
        <v>0</v>
      </c>
      <c r="BO239" s="41">
        <v>0</v>
      </c>
      <c r="BP239" s="41">
        <v>0</v>
      </c>
      <c r="BQ239" s="41">
        <v>0</v>
      </c>
      <c r="BR239" s="41">
        <v>0</v>
      </c>
      <c r="BS239" s="41">
        <v>0</v>
      </c>
      <c r="BT239" s="41">
        <v>0</v>
      </c>
      <c r="BU239" s="41">
        <v>0</v>
      </c>
      <c r="BV239" s="41">
        <v>0</v>
      </c>
      <c r="BW239" s="41">
        <v>0</v>
      </c>
      <c r="BX239" s="41">
        <v>0</v>
      </c>
      <c r="BY239" s="41">
        <v>0</v>
      </c>
      <c r="BZ239" s="41">
        <v>0</v>
      </c>
      <c r="CA239" s="41">
        <v>0</v>
      </c>
      <c r="CB239" s="41">
        <v>0</v>
      </c>
      <c r="CC239" s="41">
        <v>0</v>
      </c>
      <c r="CD239" s="41">
        <v>0</v>
      </c>
      <c r="CE239" s="41">
        <v>0</v>
      </c>
      <c r="CF239" s="41">
        <v>0</v>
      </c>
      <c r="CG239" s="41">
        <v>0</v>
      </c>
      <c r="CH239" s="41">
        <v>0</v>
      </c>
      <c r="CI239" s="41">
        <v>0</v>
      </c>
      <c r="CJ239" s="41">
        <v>0</v>
      </c>
      <c r="CK239" s="41">
        <v>0</v>
      </c>
      <c r="CL239" s="41">
        <v>0</v>
      </c>
      <c r="CM239" s="41">
        <v>0</v>
      </c>
      <c r="CN239" s="41">
        <v>0</v>
      </c>
      <c r="CO239" s="41">
        <v>0</v>
      </c>
      <c r="CP239" s="41">
        <v>0</v>
      </c>
      <c r="CQ239" s="41">
        <v>0</v>
      </c>
      <c r="CR239" s="41">
        <v>0</v>
      </c>
      <c r="CS239" s="41">
        <v>0</v>
      </c>
      <c r="CT239" s="41">
        <v>0</v>
      </c>
      <c r="CU239" s="41">
        <v>0</v>
      </c>
      <c r="CV239" s="41">
        <v>0</v>
      </c>
    </row>
    <row r="240" spans="1:100" ht="14.25">
      <c r="A240" s="84" t="s">
        <v>15680</v>
      </c>
      <c r="B240" s="41">
        <v>0</v>
      </c>
      <c r="C240" s="41">
        <v>0</v>
      </c>
      <c r="D240" s="41">
        <v>0</v>
      </c>
      <c r="E240" s="41">
        <v>0</v>
      </c>
      <c r="F240" s="41">
        <v>0</v>
      </c>
      <c r="G240" s="41">
        <v>0</v>
      </c>
      <c r="H240" s="41">
        <v>0</v>
      </c>
      <c r="I240" s="41">
        <v>0</v>
      </c>
      <c r="J240" s="41">
        <v>0</v>
      </c>
      <c r="K240" s="41">
        <v>0</v>
      </c>
      <c r="L240" s="41">
        <v>0</v>
      </c>
      <c r="M240" s="41">
        <v>0</v>
      </c>
      <c r="N240" s="41">
        <v>0</v>
      </c>
      <c r="O240" s="41">
        <v>0</v>
      </c>
      <c r="P240" s="41">
        <v>0</v>
      </c>
      <c r="Q240" s="41">
        <v>0</v>
      </c>
      <c r="R240" s="41">
        <v>0</v>
      </c>
      <c r="S240" s="41">
        <v>0</v>
      </c>
      <c r="T240" s="41">
        <v>0</v>
      </c>
      <c r="U240" s="41">
        <v>0</v>
      </c>
      <c r="V240" s="41">
        <v>0</v>
      </c>
      <c r="W240" s="41">
        <v>0</v>
      </c>
      <c r="X240" s="41">
        <v>0</v>
      </c>
      <c r="Y240" s="41">
        <v>0</v>
      </c>
      <c r="Z240" s="41">
        <v>0</v>
      </c>
      <c r="AA240" s="41">
        <v>0</v>
      </c>
      <c r="AB240" s="41">
        <v>0</v>
      </c>
      <c r="AC240" s="41">
        <v>0</v>
      </c>
      <c r="AD240" s="41">
        <v>0</v>
      </c>
      <c r="AE240" s="41">
        <v>0</v>
      </c>
      <c r="AF240" s="41">
        <v>0</v>
      </c>
      <c r="AG240" s="41">
        <v>0</v>
      </c>
      <c r="AH240" s="41">
        <v>0</v>
      </c>
      <c r="AI240" s="41">
        <v>0</v>
      </c>
      <c r="AJ240" s="41">
        <v>0</v>
      </c>
      <c r="AK240" s="41">
        <v>0</v>
      </c>
      <c r="AL240" s="41">
        <v>0</v>
      </c>
      <c r="AM240" s="41">
        <v>0</v>
      </c>
      <c r="AN240" s="41">
        <v>0</v>
      </c>
      <c r="AO240" s="41">
        <v>0</v>
      </c>
      <c r="AP240" s="41">
        <v>0</v>
      </c>
      <c r="AQ240" s="41">
        <v>0</v>
      </c>
      <c r="AR240" s="41">
        <v>0</v>
      </c>
      <c r="AS240" s="41">
        <v>0</v>
      </c>
      <c r="AT240" s="41">
        <v>0</v>
      </c>
      <c r="AU240" s="41">
        <v>0</v>
      </c>
      <c r="AV240" s="41">
        <v>0</v>
      </c>
      <c r="AW240" s="41">
        <v>0</v>
      </c>
      <c r="AX240" s="41">
        <v>0</v>
      </c>
      <c r="AY240" s="41">
        <v>0</v>
      </c>
      <c r="AZ240" s="41">
        <v>0</v>
      </c>
      <c r="BA240" s="41">
        <v>0</v>
      </c>
      <c r="BB240" s="41">
        <v>0</v>
      </c>
      <c r="BC240" s="41">
        <v>0</v>
      </c>
      <c r="BD240" s="41">
        <v>0</v>
      </c>
      <c r="BE240" s="41">
        <v>0</v>
      </c>
      <c r="BF240" s="41">
        <v>0</v>
      </c>
      <c r="BG240" s="41">
        <v>0</v>
      </c>
      <c r="BH240" s="41">
        <v>0</v>
      </c>
      <c r="BI240" s="41">
        <v>0</v>
      </c>
      <c r="BJ240" s="41">
        <v>0</v>
      </c>
      <c r="BK240" s="41">
        <v>0</v>
      </c>
      <c r="BL240" s="41">
        <v>0</v>
      </c>
      <c r="BM240" s="41">
        <v>0</v>
      </c>
      <c r="BN240" s="41">
        <v>0</v>
      </c>
      <c r="BO240" s="41">
        <v>0</v>
      </c>
      <c r="BP240" s="41">
        <v>0</v>
      </c>
      <c r="BQ240" s="41">
        <v>0</v>
      </c>
      <c r="BR240" s="41">
        <v>0</v>
      </c>
      <c r="BS240" s="41">
        <v>0</v>
      </c>
      <c r="BT240" s="41">
        <v>0</v>
      </c>
      <c r="BU240" s="41">
        <v>0</v>
      </c>
      <c r="BV240" s="41">
        <v>0</v>
      </c>
      <c r="BW240" s="41">
        <v>0</v>
      </c>
      <c r="BX240" s="41">
        <v>0</v>
      </c>
      <c r="BY240" s="41">
        <v>0</v>
      </c>
      <c r="BZ240" s="41">
        <v>0</v>
      </c>
      <c r="CA240" s="41">
        <v>0</v>
      </c>
      <c r="CB240" s="41">
        <v>0</v>
      </c>
      <c r="CC240" s="41">
        <v>0</v>
      </c>
      <c r="CD240" s="41">
        <v>0</v>
      </c>
      <c r="CE240" s="41">
        <v>0</v>
      </c>
      <c r="CF240" s="41">
        <v>0</v>
      </c>
      <c r="CG240" s="41">
        <v>0</v>
      </c>
      <c r="CH240" s="41">
        <v>0</v>
      </c>
      <c r="CI240" s="41">
        <v>0</v>
      </c>
      <c r="CJ240" s="41">
        <v>0</v>
      </c>
      <c r="CK240" s="41">
        <v>0</v>
      </c>
      <c r="CL240" s="41">
        <v>0</v>
      </c>
      <c r="CM240" s="41">
        <v>0</v>
      </c>
      <c r="CN240" s="41">
        <v>0</v>
      </c>
      <c r="CO240" s="41">
        <v>0</v>
      </c>
      <c r="CP240" s="41">
        <v>0</v>
      </c>
      <c r="CQ240" s="41">
        <v>0</v>
      </c>
      <c r="CR240" s="41">
        <v>0</v>
      </c>
      <c r="CS240" s="41">
        <v>0</v>
      </c>
      <c r="CT240" s="41">
        <v>0</v>
      </c>
      <c r="CU240" s="41">
        <v>0</v>
      </c>
      <c r="CV240" s="41">
        <v>0</v>
      </c>
    </row>
    <row r="241" spans="1:100" ht="14.25">
      <c r="A241" s="84" t="s">
        <v>15681</v>
      </c>
      <c r="B241" s="41">
        <v>0</v>
      </c>
      <c r="C241" s="41">
        <v>0</v>
      </c>
      <c r="D241" s="41">
        <v>0</v>
      </c>
      <c r="E241" s="41">
        <v>0</v>
      </c>
      <c r="F241" s="41">
        <v>0</v>
      </c>
      <c r="G241" s="41">
        <v>0</v>
      </c>
      <c r="H241" s="41">
        <v>0</v>
      </c>
      <c r="I241" s="41">
        <v>0</v>
      </c>
      <c r="J241" s="41">
        <v>0</v>
      </c>
      <c r="K241" s="41">
        <v>0</v>
      </c>
      <c r="L241" s="41">
        <v>0</v>
      </c>
      <c r="M241" s="41">
        <v>0</v>
      </c>
      <c r="N241" s="41">
        <v>0</v>
      </c>
      <c r="O241" s="41">
        <v>0</v>
      </c>
      <c r="P241" s="41">
        <v>0</v>
      </c>
      <c r="Q241" s="41">
        <v>0</v>
      </c>
      <c r="R241" s="41">
        <v>0</v>
      </c>
      <c r="S241" s="41">
        <v>0</v>
      </c>
      <c r="T241" s="41">
        <v>0</v>
      </c>
      <c r="U241" s="41">
        <v>0</v>
      </c>
      <c r="V241" s="41">
        <v>0</v>
      </c>
      <c r="W241" s="41">
        <v>0</v>
      </c>
      <c r="X241" s="41">
        <v>0</v>
      </c>
      <c r="Y241" s="41">
        <v>0</v>
      </c>
      <c r="Z241" s="41">
        <v>0</v>
      </c>
      <c r="AA241" s="41">
        <v>0</v>
      </c>
      <c r="AB241" s="41">
        <v>0</v>
      </c>
      <c r="AC241" s="41">
        <v>0</v>
      </c>
      <c r="AD241" s="41">
        <v>0</v>
      </c>
      <c r="AE241" s="41">
        <v>0</v>
      </c>
      <c r="AF241" s="41">
        <v>0</v>
      </c>
      <c r="AG241" s="41">
        <v>0</v>
      </c>
      <c r="AH241" s="41">
        <v>0</v>
      </c>
      <c r="AI241" s="41">
        <v>0</v>
      </c>
      <c r="AJ241" s="41">
        <v>0</v>
      </c>
      <c r="AK241" s="41">
        <v>0</v>
      </c>
      <c r="AL241" s="41">
        <v>0</v>
      </c>
      <c r="AM241" s="41">
        <v>0</v>
      </c>
      <c r="AN241" s="41">
        <v>0</v>
      </c>
      <c r="AO241" s="41">
        <v>0</v>
      </c>
      <c r="AP241" s="41">
        <v>0</v>
      </c>
      <c r="AQ241" s="41">
        <v>0</v>
      </c>
      <c r="AR241" s="41">
        <v>0</v>
      </c>
      <c r="AS241" s="41">
        <v>0</v>
      </c>
      <c r="AT241" s="41">
        <v>0</v>
      </c>
      <c r="AU241" s="41">
        <v>0</v>
      </c>
      <c r="AV241" s="41">
        <v>0</v>
      </c>
      <c r="AW241" s="41">
        <v>0</v>
      </c>
      <c r="AX241" s="41">
        <v>0</v>
      </c>
      <c r="AY241" s="41">
        <v>0</v>
      </c>
      <c r="AZ241" s="41">
        <v>0</v>
      </c>
      <c r="BA241" s="41">
        <v>0</v>
      </c>
      <c r="BB241" s="41">
        <v>0</v>
      </c>
      <c r="BC241" s="41">
        <v>0</v>
      </c>
      <c r="BD241" s="41">
        <v>0</v>
      </c>
      <c r="BE241" s="41">
        <v>0</v>
      </c>
      <c r="BF241" s="41">
        <v>0</v>
      </c>
      <c r="BG241" s="41">
        <v>0</v>
      </c>
      <c r="BH241" s="41">
        <v>0</v>
      </c>
      <c r="BI241" s="41">
        <v>0</v>
      </c>
      <c r="BJ241" s="41">
        <v>0</v>
      </c>
      <c r="BK241" s="41">
        <v>0</v>
      </c>
      <c r="BL241" s="41">
        <v>0</v>
      </c>
      <c r="BM241" s="41">
        <v>0</v>
      </c>
      <c r="BN241" s="41">
        <v>0</v>
      </c>
      <c r="BO241" s="41">
        <v>0</v>
      </c>
      <c r="BP241" s="41">
        <v>0</v>
      </c>
      <c r="BQ241" s="41">
        <v>0</v>
      </c>
      <c r="BR241" s="41">
        <v>0</v>
      </c>
      <c r="BS241" s="41">
        <v>0</v>
      </c>
      <c r="BT241" s="41">
        <v>0</v>
      </c>
      <c r="BU241" s="41">
        <v>0</v>
      </c>
      <c r="BV241" s="41">
        <v>0</v>
      </c>
      <c r="BW241" s="41">
        <v>0</v>
      </c>
      <c r="BX241" s="41">
        <v>0</v>
      </c>
      <c r="BY241" s="41">
        <v>0</v>
      </c>
      <c r="BZ241" s="41">
        <v>0</v>
      </c>
      <c r="CA241" s="41">
        <v>0</v>
      </c>
      <c r="CB241" s="41">
        <v>0</v>
      </c>
      <c r="CC241" s="41">
        <v>0</v>
      </c>
      <c r="CD241" s="41">
        <v>0</v>
      </c>
      <c r="CE241" s="41">
        <v>0</v>
      </c>
      <c r="CF241" s="41">
        <v>0</v>
      </c>
      <c r="CG241" s="41">
        <v>0</v>
      </c>
      <c r="CH241" s="41">
        <v>0</v>
      </c>
      <c r="CI241" s="41">
        <v>0</v>
      </c>
      <c r="CJ241" s="41">
        <v>0</v>
      </c>
      <c r="CK241" s="41">
        <v>0</v>
      </c>
      <c r="CL241" s="41">
        <v>0</v>
      </c>
      <c r="CM241" s="41">
        <v>0</v>
      </c>
      <c r="CN241" s="41">
        <v>0</v>
      </c>
      <c r="CO241" s="41">
        <v>0</v>
      </c>
      <c r="CP241" s="41">
        <v>0</v>
      </c>
      <c r="CQ241" s="41">
        <v>0</v>
      </c>
      <c r="CR241" s="41">
        <v>0</v>
      </c>
      <c r="CS241" s="41">
        <v>0</v>
      </c>
      <c r="CT241" s="41">
        <v>0</v>
      </c>
      <c r="CU241" s="41">
        <v>0</v>
      </c>
      <c r="CV241" s="41">
        <v>0</v>
      </c>
    </row>
    <row r="242" spans="1:100" ht="14.25">
      <c r="A242" s="84" t="s">
        <v>15682</v>
      </c>
      <c r="B242" s="41">
        <v>0</v>
      </c>
      <c r="C242" s="41">
        <v>0</v>
      </c>
      <c r="D242" s="41">
        <v>0</v>
      </c>
      <c r="E242" s="41">
        <v>0</v>
      </c>
      <c r="F242" s="41">
        <v>0</v>
      </c>
      <c r="G242" s="41">
        <v>0</v>
      </c>
      <c r="H242" s="41">
        <v>0</v>
      </c>
      <c r="I242" s="41">
        <v>0</v>
      </c>
      <c r="J242" s="41">
        <v>0</v>
      </c>
      <c r="K242" s="41">
        <v>0</v>
      </c>
      <c r="L242" s="41">
        <v>0</v>
      </c>
      <c r="M242" s="41">
        <v>0</v>
      </c>
      <c r="N242" s="41">
        <v>0</v>
      </c>
      <c r="O242" s="41">
        <v>0</v>
      </c>
      <c r="P242" s="41">
        <v>0</v>
      </c>
      <c r="Q242" s="41">
        <v>0</v>
      </c>
      <c r="R242" s="41">
        <v>0</v>
      </c>
      <c r="S242" s="41">
        <v>0</v>
      </c>
      <c r="T242" s="41">
        <v>0</v>
      </c>
      <c r="U242" s="41">
        <v>0</v>
      </c>
      <c r="V242" s="41">
        <v>0</v>
      </c>
      <c r="W242" s="41">
        <v>0</v>
      </c>
      <c r="X242" s="41">
        <v>0</v>
      </c>
      <c r="Y242" s="41">
        <v>0</v>
      </c>
      <c r="Z242" s="41">
        <v>0</v>
      </c>
      <c r="AA242" s="41">
        <v>0</v>
      </c>
      <c r="AB242" s="41">
        <v>0</v>
      </c>
      <c r="AC242" s="41">
        <v>0</v>
      </c>
      <c r="AD242" s="41">
        <v>0</v>
      </c>
      <c r="AE242" s="41">
        <v>0</v>
      </c>
      <c r="AF242" s="41">
        <v>0</v>
      </c>
      <c r="AG242" s="41">
        <v>0</v>
      </c>
      <c r="AH242" s="41">
        <v>0</v>
      </c>
      <c r="AI242" s="41">
        <v>0</v>
      </c>
      <c r="AJ242" s="41">
        <v>0</v>
      </c>
      <c r="AK242" s="41">
        <v>0</v>
      </c>
      <c r="AL242" s="41">
        <v>0</v>
      </c>
      <c r="AM242" s="41">
        <v>0</v>
      </c>
      <c r="AN242" s="41">
        <v>0</v>
      </c>
      <c r="AO242" s="41">
        <v>0</v>
      </c>
      <c r="AP242" s="41">
        <v>0</v>
      </c>
      <c r="AQ242" s="41">
        <v>0</v>
      </c>
      <c r="AR242" s="41">
        <v>0</v>
      </c>
      <c r="AS242" s="41">
        <v>0</v>
      </c>
      <c r="AT242" s="41">
        <v>0</v>
      </c>
      <c r="AU242" s="41">
        <v>0</v>
      </c>
      <c r="AV242" s="41">
        <v>0</v>
      </c>
      <c r="AW242" s="41">
        <v>0</v>
      </c>
      <c r="AX242" s="41">
        <v>0</v>
      </c>
      <c r="AY242" s="41">
        <v>0</v>
      </c>
      <c r="AZ242" s="41">
        <v>0</v>
      </c>
      <c r="BA242" s="41">
        <v>0</v>
      </c>
      <c r="BB242" s="41">
        <v>0</v>
      </c>
      <c r="BC242" s="41">
        <v>0</v>
      </c>
      <c r="BD242" s="41">
        <v>0</v>
      </c>
      <c r="BE242" s="41">
        <v>0</v>
      </c>
      <c r="BF242" s="41">
        <v>0</v>
      </c>
      <c r="BG242" s="41">
        <v>0</v>
      </c>
      <c r="BH242" s="41">
        <v>0</v>
      </c>
      <c r="BI242" s="41">
        <v>0</v>
      </c>
      <c r="BJ242" s="41">
        <v>0</v>
      </c>
      <c r="BK242" s="41">
        <v>0</v>
      </c>
      <c r="BL242" s="41">
        <v>0</v>
      </c>
      <c r="BM242" s="41">
        <v>0</v>
      </c>
      <c r="BN242" s="41">
        <v>0</v>
      </c>
      <c r="BO242" s="41">
        <v>0</v>
      </c>
      <c r="BP242" s="41">
        <v>0</v>
      </c>
      <c r="BQ242" s="41">
        <v>0</v>
      </c>
      <c r="BR242" s="41">
        <v>0</v>
      </c>
      <c r="BS242" s="41">
        <v>0</v>
      </c>
      <c r="BT242" s="41">
        <v>0</v>
      </c>
      <c r="BU242" s="41">
        <v>0</v>
      </c>
      <c r="BV242" s="41">
        <v>0</v>
      </c>
      <c r="BW242" s="41">
        <v>0</v>
      </c>
      <c r="BX242" s="41">
        <v>0</v>
      </c>
      <c r="BY242" s="41">
        <v>0</v>
      </c>
      <c r="BZ242" s="41">
        <v>0</v>
      </c>
      <c r="CA242" s="41">
        <v>0</v>
      </c>
      <c r="CB242" s="41">
        <v>0</v>
      </c>
      <c r="CC242" s="41">
        <v>0</v>
      </c>
      <c r="CD242" s="41">
        <v>0</v>
      </c>
      <c r="CE242" s="41">
        <v>0</v>
      </c>
      <c r="CF242" s="41">
        <v>0</v>
      </c>
      <c r="CG242" s="41">
        <v>0</v>
      </c>
      <c r="CH242" s="41">
        <v>0</v>
      </c>
      <c r="CI242" s="41">
        <v>0</v>
      </c>
      <c r="CJ242" s="41">
        <v>0</v>
      </c>
      <c r="CK242" s="41">
        <v>0</v>
      </c>
      <c r="CL242" s="41">
        <v>0</v>
      </c>
      <c r="CM242" s="41">
        <v>0</v>
      </c>
      <c r="CN242" s="41">
        <v>0</v>
      </c>
      <c r="CO242" s="41">
        <v>0</v>
      </c>
      <c r="CP242" s="41">
        <v>0</v>
      </c>
      <c r="CQ242" s="41">
        <v>0</v>
      </c>
      <c r="CR242" s="41">
        <v>0</v>
      </c>
      <c r="CS242" s="41">
        <v>0</v>
      </c>
      <c r="CT242" s="41">
        <v>0</v>
      </c>
      <c r="CU242" s="41">
        <v>0</v>
      </c>
      <c r="CV242" s="41">
        <v>0</v>
      </c>
    </row>
    <row r="243" spans="1:100" ht="14.25">
      <c r="A243" s="84" t="s">
        <v>15683</v>
      </c>
      <c r="B243" s="41">
        <v>0</v>
      </c>
      <c r="C243" s="41">
        <v>0</v>
      </c>
      <c r="D243" s="41">
        <v>0</v>
      </c>
      <c r="E243" s="41">
        <v>0</v>
      </c>
      <c r="F243" s="41">
        <v>0</v>
      </c>
      <c r="G243" s="41">
        <v>0</v>
      </c>
      <c r="H243" s="41">
        <v>0</v>
      </c>
      <c r="I243" s="41">
        <v>0</v>
      </c>
      <c r="J243" s="41">
        <v>0</v>
      </c>
      <c r="K243" s="41">
        <v>0</v>
      </c>
      <c r="L243" s="41">
        <v>0</v>
      </c>
      <c r="M243" s="41">
        <v>0</v>
      </c>
      <c r="N243" s="41">
        <v>0</v>
      </c>
      <c r="O243" s="41">
        <v>0</v>
      </c>
      <c r="P243" s="41">
        <v>0</v>
      </c>
      <c r="Q243" s="41">
        <v>0</v>
      </c>
      <c r="R243" s="41">
        <v>0</v>
      </c>
      <c r="S243" s="41">
        <v>0</v>
      </c>
      <c r="T243" s="41">
        <v>0</v>
      </c>
      <c r="U243" s="41">
        <v>0</v>
      </c>
      <c r="V243" s="41">
        <v>0</v>
      </c>
      <c r="W243" s="41">
        <v>0</v>
      </c>
      <c r="X243" s="41">
        <v>0</v>
      </c>
      <c r="Y243" s="41">
        <v>0</v>
      </c>
      <c r="Z243" s="41">
        <v>0</v>
      </c>
      <c r="AA243" s="41">
        <v>0</v>
      </c>
      <c r="AB243" s="41">
        <v>0</v>
      </c>
      <c r="AC243" s="41">
        <v>0</v>
      </c>
      <c r="AD243" s="41">
        <v>0</v>
      </c>
      <c r="AE243" s="41">
        <v>0</v>
      </c>
      <c r="AF243" s="41">
        <v>0</v>
      </c>
      <c r="AG243" s="41">
        <v>0</v>
      </c>
      <c r="AH243" s="41">
        <v>0</v>
      </c>
      <c r="AI243" s="41">
        <v>0</v>
      </c>
      <c r="AJ243" s="41">
        <v>0</v>
      </c>
      <c r="AK243" s="41">
        <v>0</v>
      </c>
      <c r="AL243" s="41">
        <v>0</v>
      </c>
      <c r="AM243" s="41">
        <v>0</v>
      </c>
      <c r="AN243" s="41">
        <v>0</v>
      </c>
      <c r="AO243" s="41">
        <v>0</v>
      </c>
      <c r="AP243" s="41">
        <v>0</v>
      </c>
      <c r="AQ243" s="41">
        <v>0</v>
      </c>
      <c r="AR243" s="41">
        <v>0</v>
      </c>
      <c r="AS243" s="41">
        <v>0</v>
      </c>
      <c r="AT243" s="41">
        <v>0</v>
      </c>
      <c r="AU243" s="41">
        <v>0</v>
      </c>
      <c r="AV243" s="41">
        <v>0</v>
      </c>
      <c r="AW243" s="41">
        <v>0</v>
      </c>
      <c r="AX243" s="41">
        <v>0</v>
      </c>
      <c r="AY243" s="41">
        <v>0</v>
      </c>
      <c r="AZ243" s="41">
        <v>0</v>
      </c>
      <c r="BA243" s="41">
        <v>0</v>
      </c>
      <c r="BB243" s="41">
        <v>0</v>
      </c>
      <c r="BC243" s="41">
        <v>0</v>
      </c>
      <c r="BD243" s="41">
        <v>0</v>
      </c>
      <c r="BE243" s="41">
        <v>0</v>
      </c>
      <c r="BF243" s="41">
        <v>0</v>
      </c>
      <c r="BG243" s="41">
        <v>0</v>
      </c>
      <c r="BH243" s="41">
        <v>0</v>
      </c>
      <c r="BI243" s="41">
        <v>0</v>
      </c>
      <c r="BJ243" s="41">
        <v>0</v>
      </c>
      <c r="BK243" s="41">
        <v>0</v>
      </c>
      <c r="BL243" s="41">
        <v>0</v>
      </c>
      <c r="BM243" s="41">
        <v>0</v>
      </c>
      <c r="BN243" s="41">
        <v>0</v>
      </c>
      <c r="BO243" s="41">
        <v>0</v>
      </c>
      <c r="BP243" s="41">
        <v>0</v>
      </c>
      <c r="BQ243" s="41">
        <v>0</v>
      </c>
      <c r="BR243" s="41">
        <v>0</v>
      </c>
      <c r="BS243" s="41">
        <v>0</v>
      </c>
      <c r="BT243" s="41">
        <v>0</v>
      </c>
      <c r="BU243" s="41">
        <v>0</v>
      </c>
      <c r="BV243" s="41">
        <v>0</v>
      </c>
      <c r="BW243" s="41">
        <v>0</v>
      </c>
      <c r="BX243" s="41">
        <v>0</v>
      </c>
      <c r="BY243" s="41">
        <v>0</v>
      </c>
      <c r="BZ243" s="41">
        <v>0</v>
      </c>
      <c r="CA243" s="41">
        <v>0</v>
      </c>
      <c r="CB243" s="41">
        <v>0</v>
      </c>
      <c r="CC243" s="41">
        <v>0</v>
      </c>
      <c r="CD243" s="41">
        <v>0</v>
      </c>
      <c r="CE243" s="41">
        <v>0</v>
      </c>
      <c r="CF243" s="41">
        <v>0</v>
      </c>
      <c r="CG243" s="41">
        <v>0</v>
      </c>
      <c r="CH243" s="41">
        <v>0</v>
      </c>
      <c r="CI243" s="41">
        <v>0</v>
      </c>
      <c r="CJ243" s="41">
        <v>0</v>
      </c>
      <c r="CK243" s="41">
        <v>0</v>
      </c>
      <c r="CL243" s="41">
        <v>0</v>
      </c>
      <c r="CM243" s="41">
        <v>0</v>
      </c>
      <c r="CN243" s="41">
        <v>0</v>
      </c>
      <c r="CO243" s="41">
        <v>0</v>
      </c>
      <c r="CP243" s="41">
        <v>0</v>
      </c>
      <c r="CQ243" s="41">
        <v>0</v>
      </c>
      <c r="CR243" s="41">
        <v>0</v>
      </c>
      <c r="CS243" s="41">
        <v>0</v>
      </c>
      <c r="CT243" s="41">
        <v>0</v>
      </c>
      <c r="CU243" s="41">
        <v>0</v>
      </c>
      <c r="CV243" s="41">
        <v>0</v>
      </c>
    </row>
    <row r="244" spans="1:100" ht="14.25">
      <c r="A244" s="84" t="s">
        <v>15684</v>
      </c>
      <c r="B244" s="41">
        <v>0</v>
      </c>
      <c r="C244" s="41">
        <v>0</v>
      </c>
      <c r="D244" s="41">
        <v>0</v>
      </c>
      <c r="E244" s="41">
        <v>0</v>
      </c>
      <c r="F244" s="41">
        <v>0</v>
      </c>
      <c r="G244" s="41">
        <v>0</v>
      </c>
      <c r="H244" s="41">
        <v>0</v>
      </c>
      <c r="I244" s="41">
        <v>0</v>
      </c>
      <c r="J244" s="41">
        <v>0</v>
      </c>
      <c r="K244" s="41">
        <v>0</v>
      </c>
      <c r="L244" s="41">
        <v>0</v>
      </c>
      <c r="M244" s="41">
        <v>0</v>
      </c>
      <c r="N244" s="41">
        <v>0</v>
      </c>
      <c r="O244" s="41">
        <v>0</v>
      </c>
      <c r="P244" s="41">
        <v>0</v>
      </c>
      <c r="Q244" s="41">
        <v>0</v>
      </c>
      <c r="R244" s="41">
        <v>0</v>
      </c>
      <c r="S244" s="41">
        <v>0</v>
      </c>
      <c r="T244" s="41">
        <v>0</v>
      </c>
      <c r="U244" s="41">
        <v>0</v>
      </c>
      <c r="V244" s="41">
        <v>0</v>
      </c>
      <c r="W244" s="41">
        <v>0</v>
      </c>
      <c r="X244" s="41">
        <v>0</v>
      </c>
      <c r="Y244" s="41">
        <v>0</v>
      </c>
      <c r="Z244" s="41">
        <v>0</v>
      </c>
      <c r="AA244" s="41">
        <v>0</v>
      </c>
      <c r="AB244" s="41">
        <v>0</v>
      </c>
      <c r="AC244" s="41">
        <v>0</v>
      </c>
      <c r="AD244" s="41">
        <v>0</v>
      </c>
      <c r="AE244" s="41">
        <v>0</v>
      </c>
      <c r="AF244" s="41">
        <v>0</v>
      </c>
      <c r="AG244" s="41">
        <v>0</v>
      </c>
      <c r="AH244" s="41">
        <v>0</v>
      </c>
      <c r="AI244" s="41">
        <v>0</v>
      </c>
      <c r="AJ244" s="41">
        <v>0</v>
      </c>
      <c r="AK244" s="41">
        <v>0</v>
      </c>
      <c r="AL244" s="41">
        <v>0</v>
      </c>
      <c r="AM244" s="41">
        <v>0</v>
      </c>
      <c r="AN244" s="41">
        <v>0</v>
      </c>
      <c r="AO244" s="41">
        <v>0</v>
      </c>
      <c r="AP244" s="41">
        <v>0</v>
      </c>
      <c r="AQ244" s="41">
        <v>0</v>
      </c>
      <c r="AR244" s="41">
        <v>0</v>
      </c>
      <c r="AS244" s="41">
        <v>0</v>
      </c>
      <c r="AT244" s="41">
        <v>0</v>
      </c>
      <c r="AU244" s="41">
        <v>0</v>
      </c>
      <c r="AV244" s="41">
        <v>0</v>
      </c>
      <c r="AW244" s="41">
        <v>0</v>
      </c>
      <c r="AX244" s="41">
        <v>0</v>
      </c>
      <c r="AY244" s="41">
        <v>0</v>
      </c>
      <c r="AZ244" s="41">
        <v>0</v>
      </c>
      <c r="BA244" s="41">
        <v>0</v>
      </c>
      <c r="BB244" s="41">
        <v>0</v>
      </c>
      <c r="BC244" s="41">
        <v>0</v>
      </c>
      <c r="BD244" s="41">
        <v>0</v>
      </c>
      <c r="BE244" s="41">
        <v>0</v>
      </c>
      <c r="BF244" s="41">
        <v>0</v>
      </c>
      <c r="BG244" s="41">
        <v>0</v>
      </c>
      <c r="BH244" s="41">
        <v>0</v>
      </c>
      <c r="BI244" s="41">
        <v>0</v>
      </c>
      <c r="BJ244" s="41">
        <v>0</v>
      </c>
      <c r="BK244" s="41">
        <v>0</v>
      </c>
      <c r="BL244" s="41">
        <v>0</v>
      </c>
      <c r="BM244" s="41">
        <v>0</v>
      </c>
      <c r="BN244" s="41">
        <v>0</v>
      </c>
      <c r="BO244" s="41">
        <v>0</v>
      </c>
      <c r="BP244" s="41">
        <v>0</v>
      </c>
      <c r="BQ244" s="41">
        <v>0</v>
      </c>
      <c r="BR244" s="41">
        <v>0</v>
      </c>
      <c r="BS244" s="41">
        <v>0</v>
      </c>
      <c r="BT244" s="41">
        <v>0</v>
      </c>
      <c r="BU244" s="41">
        <v>0</v>
      </c>
      <c r="BV244" s="41">
        <v>0</v>
      </c>
      <c r="BW244" s="41">
        <v>0</v>
      </c>
      <c r="BX244" s="41">
        <v>0</v>
      </c>
      <c r="BY244" s="41">
        <v>0</v>
      </c>
      <c r="BZ244" s="41">
        <v>0</v>
      </c>
      <c r="CA244" s="41">
        <v>0</v>
      </c>
      <c r="CB244" s="41">
        <v>0</v>
      </c>
      <c r="CC244" s="41">
        <v>0</v>
      </c>
      <c r="CD244" s="41">
        <v>0</v>
      </c>
      <c r="CE244" s="41">
        <v>0</v>
      </c>
      <c r="CF244" s="41">
        <v>0</v>
      </c>
      <c r="CG244" s="41">
        <v>0</v>
      </c>
      <c r="CH244" s="41">
        <v>0</v>
      </c>
      <c r="CI244" s="41">
        <v>0</v>
      </c>
      <c r="CJ244" s="41">
        <v>0</v>
      </c>
      <c r="CK244" s="41">
        <v>0</v>
      </c>
      <c r="CL244" s="41">
        <v>0</v>
      </c>
      <c r="CM244" s="41">
        <v>0</v>
      </c>
      <c r="CN244" s="41">
        <v>0</v>
      </c>
      <c r="CO244" s="41">
        <v>0</v>
      </c>
      <c r="CP244" s="41">
        <v>0</v>
      </c>
      <c r="CQ244" s="41">
        <v>0</v>
      </c>
      <c r="CR244" s="41">
        <v>0</v>
      </c>
      <c r="CS244" s="41">
        <v>0</v>
      </c>
      <c r="CT244" s="41">
        <v>0</v>
      </c>
      <c r="CU244" s="41">
        <v>0</v>
      </c>
      <c r="CV244" s="41">
        <v>0</v>
      </c>
    </row>
    <row r="245" spans="1:100" ht="14.25">
      <c r="A245" s="84" t="s">
        <v>15685</v>
      </c>
      <c r="B245" s="41">
        <v>0</v>
      </c>
      <c r="C245" s="41">
        <v>0</v>
      </c>
      <c r="D245" s="41">
        <v>0</v>
      </c>
      <c r="E245" s="41">
        <v>0</v>
      </c>
      <c r="F245" s="41">
        <v>0</v>
      </c>
      <c r="G245" s="41">
        <v>0</v>
      </c>
      <c r="H245" s="41">
        <v>0</v>
      </c>
      <c r="I245" s="41">
        <v>0</v>
      </c>
      <c r="J245" s="41">
        <v>0</v>
      </c>
      <c r="K245" s="41">
        <v>0</v>
      </c>
      <c r="L245" s="41">
        <v>0</v>
      </c>
      <c r="M245" s="41">
        <v>0</v>
      </c>
      <c r="N245" s="41">
        <v>0</v>
      </c>
      <c r="O245" s="41">
        <v>0</v>
      </c>
      <c r="P245" s="41">
        <v>0</v>
      </c>
      <c r="Q245" s="41">
        <v>0</v>
      </c>
      <c r="R245" s="41">
        <v>0</v>
      </c>
      <c r="S245" s="41">
        <v>0</v>
      </c>
      <c r="T245" s="41">
        <v>0</v>
      </c>
      <c r="U245" s="41">
        <v>0</v>
      </c>
      <c r="V245" s="41">
        <v>0</v>
      </c>
      <c r="W245" s="41">
        <v>0</v>
      </c>
      <c r="X245" s="41">
        <v>0</v>
      </c>
      <c r="Y245" s="41">
        <v>0</v>
      </c>
      <c r="Z245" s="41">
        <v>0</v>
      </c>
      <c r="AA245" s="41">
        <v>0</v>
      </c>
      <c r="AB245" s="41">
        <v>0</v>
      </c>
      <c r="AC245" s="41">
        <v>0</v>
      </c>
      <c r="AD245" s="41">
        <v>0</v>
      </c>
      <c r="AE245" s="41">
        <v>0</v>
      </c>
      <c r="AF245" s="41">
        <v>0</v>
      </c>
      <c r="AG245" s="41">
        <v>0</v>
      </c>
      <c r="AH245" s="41">
        <v>0</v>
      </c>
      <c r="AI245" s="41">
        <v>0</v>
      </c>
      <c r="AJ245" s="41">
        <v>0</v>
      </c>
      <c r="AK245" s="41">
        <v>0</v>
      </c>
      <c r="AL245" s="41">
        <v>0</v>
      </c>
      <c r="AM245" s="41">
        <v>0</v>
      </c>
      <c r="AN245" s="41">
        <v>0</v>
      </c>
      <c r="AO245" s="41">
        <v>0</v>
      </c>
      <c r="AP245" s="41">
        <v>0</v>
      </c>
      <c r="AQ245" s="41">
        <v>0</v>
      </c>
      <c r="AR245" s="41">
        <v>0</v>
      </c>
      <c r="AS245" s="41">
        <v>0</v>
      </c>
      <c r="AT245" s="41">
        <v>0</v>
      </c>
      <c r="AU245" s="41">
        <v>0</v>
      </c>
      <c r="AV245" s="41">
        <v>0</v>
      </c>
      <c r="AW245" s="41">
        <v>0</v>
      </c>
      <c r="AX245" s="41">
        <v>0</v>
      </c>
      <c r="AY245" s="41">
        <v>0</v>
      </c>
      <c r="AZ245" s="41">
        <v>0</v>
      </c>
      <c r="BA245" s="41">
        <v>0</v>
      </c>
      <c r="BB245" s="41">
        <v>0</v>
      </c>
      <c r="BC245" s="41">
        <v>0</v>
      </c>
      <c r="BD245" s="41">
        <v>0</v>
      </c>
      <c r="BE245" s="41">
        <v>0</v>
      </c>
      <c r="BF245" s="41">
        <v>0</v>
      </c>
      <c r="BG245" s="41">
        <v>0</v>
      </c>
      <c r="BH245" s="41">
        <v>0</v>
      </c>
      <c r="BI245" s="41">
        <v>0</v>
      </c>
      <c r="BJ245" s="41">
        <v>0</v>
      </c>
      <c r="BK245" s="41">
        <v>0</v>
      </c>
      <c r="BL245" s="41">
        <v>0</v>
      </c>
      <c r="BM245" s="41">
        <v>0</v>
      </c>
      <c r="BN245" s="41">
        <v>0</v>
      </c>
      <c r="BO245" s="41">
        <v>0</v>
      </c>
      <c r="BP245" s="41">
        <v>0</v>
      </c>
      <c r="BQ245" s="41">
        <v>0</v>
      </c>
      <c r="BR245" s="41">
        <v>0</v>
      </c>
      <c r="BS245" s="41">
        <v>0</v>
      </c>
      <c r="BT245" s="41">
        <v>0</v>
      </c>
      <c r="BU245" s="41">
        <v>0</v>
      </c>
      <c r="BV245" s="41">
        <v>0</v>
      </c>
      <c r="BW245" s="41">
        <v>0</v>
      </c>
      <c r="BX245" s="41">
        <v>0</v>
      </c>
      <c r="BY245" s="41">
        <v>0</v>
      </c>
      <c r="BZ245" s="41">
        <v>0</v>
      </c>
      <c r="CA245" s="41">
        <v>0</v>
      </c>
      <c r="CB245" s="41">
        <v>0</v>
      </c>
      <c r="CC245" s="41">
        <v>0</v>
      </c>
      <c r="CD245" s="41">
        <v>0</v>
      </c>
      <c r="CE245" s="41">
        <v>0</v>
      </c>
      <c r="CF245" s="41">
        <v>0</v>
      </c>
      <c r="CG245" s="41">
        <v>0</v>
      </c>
      <c r="CH245" s="41">
        <v>0</v>
      </c>
      <c r="CI245" s="41">
        <v>0</v>
      </c>
      <c r="CJ245" s="41">
        <v>0</v>
      </c>
      <c r="CK245" s="41">
        <v>0</v>
      </c>
      <c r="CL245" s="41">
        <v>0</v>
      </c>
      <c r="CM245" s="41">
        <v>0</v>
      </c>
      <c r="CN245" s="41">
        <v>0</v>
      </c>
      <c r="CO245" s="41">
        <v>0</v>
      </c>
      <c r="CP245" s="41">
        <v>0</v>
      </c>
      <c r="CQ245" s="41">
        <v>0</v>
      </c>
      <c r="CR245" s="41">
        <v>0</v>
      </c>
      <c r="CS245" s="41">
        <v>0</v>
      </c>
      <c r="CT245" s="41">
        <v>0</v>
      </c>
      <c r="CU245" s="41">
        <v>0</v>
      </c>
      <c r="CV245" s="41">
        <v>0</v>
      </c>
    </row>
    <row r="246" spans="1:100" ht="14.25">
      <c r="A246" s="84" t="s">
        <v>15686</v>
      </c>
      <c r="B246" s="41">
        <v>0</v>
      </c>
      <c r="C246" s="41">
        <v>0</v>
      </c>
      <c r="D246" s="41">
        <v>0</v>
      </c>
      <c r="E246" s="41">
        <v>0</v>
      </c>
      <c r="F246" s="41">
        <v>0</v>
      </c>
      <c r="G246" s="41">
        <v>0</v>
      </c>
      <c r="H246" s="41">
        <v>0</v>
      </c>
      <c r="I246" s="41">
        <v>0</v>
      </c>
      <c r="J246" s="41">
        <v>0</v>
      </c>
      <c r="K246" s="41">
        <v>0</v>
      </c>
      <c r="L246" s="41">
        <v>0</v>
      </c>
      <c r="M246" s="41">
        <v>0</v>
      </c>
      <c r="N246" s="41">
        <v>0</v>
      </c>
      <c r="O246" s="41">
        <v>0</v>
      </c>
      <c r="P246" s="41">
        <v>0</v>
      </c>
      <c r="Q246" s="41">
        <v>0</v>
      </c>
      <c r="R246" s="41">
        <v>0</v>
      </c>
      <c r="S246" s="41">
        <v>0</v>
      </c>
      <c r="T246" s="41">
        <v>0</v>
      </c>
      <c r="U246" s="41">
        <v>0</v>
      </c>
      <c r="V246" s="41">
        <v>0</v>
      </c>
      <c r="W246" s="41">
        <v>0</v>
      </c>
      <c r="X246" s="41">
        <v>0</v>
      </c>
      <c r="Y246" s="41">
        <v>0</v>
      </c>
      <c r="Z246" s="41">
        <v>0</v>
      </c>
      <c r="AA246" s="41">
        <v>0</v>
      </c>
      <c r="AB246" s="41">
        <v>0</v>
      </c>
      <c r="AC246" s="41">
        <v>0</v>
      </c>
      <c r="AD246" s="41">
        <v>0</v>
      </c>
      <c r="AE246" s="41">
        <v>0</v>
      </c>
      <c r="AF246" s="41">
        <v>0</v>
      </c>
      <c r="AG246" s="41">
        <v>0</v>
      </c>
      <c r="AH246" s="41">
        <v>0</v>
      </c>
      <c r="AI246" s="41">
        <v>0</v>
      </c>
      <c r="AJ246" s="41">
        <v>0</v>
      </c>
      <c r="AK246" s="41">
        <v>0</v>
      </c>
      <c r="AL246" s="41">
        <v>0</v>
      </c>
      <c r="AM246" s="41">
        <v>0</v>
      </c>
      <c r="AN246" s="41">
        <v>0</v>
      </c>
      <c r="AO246" s="41">
        <v>0</v>
      </c>
      <c r="AP246" s="41">
        <v>0</v>
      </c>
      <c r="AQ246" s="41">
        <v>0</v>
      </c>
      <c r="AR246" s="41">
        <v>0</v>
      </c>
      <c r="AS246" s="41">
        <v>0</v>
      </c>
      <c r="AT246" s="41">
        <v>0</v>
      </c>
      <c r="AU246" s="41">
        <v>0</v>
      </c>
      <c r="AV246" s="41">
        <v>0</v>
      </c>
      <c r="AW246" s="41">
        <v>0</v>
      </c>
      <c r="AX246" s="41">
        <v>0</v>
      </c>
      <c r="AY246" s="41">
        <v>0</v>
      </c>
      <c r="AZ246" s="41">
        <v>0</v>
      </c>
      <c r="BA246" s="41">
        <v>0</v>
      </c>
      <c r="BB246" s="41">
        <v>0</v>
      </c>
      <c r="BC246" s="41">
        <v>0</v>
      </c>
      <c r="BD246" s="41">
        <v>0</v>
      </c>
      <c r="BE246" s="41">
        <v>0</v>
      </c>
      <c r="BF246" s="41">
        <v>0</v>
      </c>
      <c r="BG246" s="41">
        <v>0</v>
      </c>
      <c r="BH246" s="41">
        <v>0</v>
      </c>
      <c r="BI246" s="41">
        <v>0</v>
      </c>
      <c r="BJ246" s="41">
        <v>0</v>
      </c>
      <c r="BK246" s="41">
        <v>0</v>
      </c>
      <c r="BL246" s="41">
        <v>0</v>
      </c>
      <c r="BM246" s="41">
        <v>0</v>
      </c>
      <c r="BN246" s="41">
        <v>0</v>
      </c>
      <c r="BO246" s="41">
        <v>0</v>
      </c>
      <c r="BP246" s="41">
        <v>0</v>
      </c>
      <c r="BQ246" s="41">
        <v>0</v>
      </c>
      <c r="BR246" s="41">
        <v>0</v>
      </c>
      <c r="BS246" s="41">
        <v>0</v>
      </c>
      <c r="BT246" s="41">
        <v>0</v>
      </c>
      <c r="BU246" s="41">
        <v>0</v>
      </c>
      <c r="BV246" s="41">
        <v>0</v>
      </c>
      <c r="BW246" s="41">
        <v>0</v>
      </c>
      <c r="BX246" s="41">
        <v>0</v>
      </c>
      <c r="BY246" s="41">
        <v>0</v>
      </c>
      <c r="BZ246" s="41">
        <v>0</v>
      </c>
      <c r="CA246" s="41">
        <v>0</v>
      </c>
      <c r="CB246" s="41">
        <v>0</v>
      </c>
      <c r="CC246" s="41">
        <v>0</v>
      </c>
      <c r="CD246" s="41">
        <v>0</v>
      </c>
      <c r="CE246" s="41">
        <v>0</v>
      </c>
      <c r="CF246" s="41">
        <v>0</v>
      </c>
      <c r="CG246" s="41">
        <v>0</v>
      </c>
      <c r="CH246" s="41">
        <v>0</v>
      </c>
      <c r="CI246" s="41">
        <v>0</v>
      </c>
      <c r="CJ246" s="41">
        <v>0</v>
      </c>
      <c r="CK246" s="41">
        <v>0</v>
      </c>
      <c r="CL246" s="41">
        <v>0</v>
      </c>
      <c r="CM246" s="41">
        <v>0</v>
      </c>
      <c r="CN246" s="41">
        <v>0</v>
      </c>
      <c r="CO246" s="41">
        <v>0</v>
      </c>
      <c r="CP246" s="41">
        <v>0</v>
      </c>
      <c r="CQ246" s="41">
        <v>0</v>
      </c>
      <c r="CR246" s="41">
        <v>0</v>
      </c>
      <c r="CS246" s="41">
        <v>0</v>
      </c>
      <c r="CT246" s="41">
        <v>0</v>
      </c>
      <c r="CU246" s="41">
        <v>0</v>
      </c>
      <c r="CV246" s="41">
        <v>0</v>
      </c>
    </row>
    <row r="247" spans="1:100" ht="14.25">
      <c r="A247" s="84" t="s">
        <v>15687</v>
      </c>
      <c r="B247" s="41">
        <v>0</v>
      </c>
      <c r="C247" s="41">
        <v>0</v>
      </c>
      <c r="D247" s="41">
        <v>0</v>
      </c>
      <c r="E247" s="41">
        <v>0</v>
      </c>
      <c r="F247" s="41">
        <v>0</v>
      </c>
      <c r="G247" s="41">
        <v>0</v>
      </c>
      <c r="H247" s="41">
        <v>0</v>
      </c>
      <c r="I247" s="41">
        <v>0</v>
      </c>
      <c r="J247" s="41">
        <v>0</v>
      </c>
      <c r="K247" s="41">
        <v>0</v>
      </c>
      <c r="L247" s="41">
        <v>0</v>
      </c>
      <c r="M247" s="41">
        <v>0</v>
      </c>
      <c r="N247" s="41">
        <v>0</v>
      </c>
      <c r="O247" s="41">
        <v>0</v>
      </c>
      <c r="P247" s="41">
        <v>0</v>
      </c>
      <c r="Q247" s="41">
        <v>0</v>
      </c>
      <c r="R247" s="41">
        <v>0</v>
      </c>
      <c r="S247" s="41">
        <v>0</v>
      </c>
      <c r="T247" s="41">
        <v>0</v>
      </c>
      <c r="U247" s="41">
        <v>0</v>
      </c>
      <c r="V247" s="41">
        <v>0</v>
      </c>
      <c r="W247" s="41">
        <v>0</v>
      </c>
      <c r="X247" s="41">
        <v>0</v>
      </c>
      <c r="Y247" s="41">
        <v>0</v>
      </c>
      <c r="Z247" s="41">
        <v>0</v>
      </c>
      <c r="AA247" s="41">
        <v>0</v>
      </c>
      <c r="AB247" s="41">
        <v>0</v>
      </c>
      <c r="AC247" s="41">
        <v>0</v>
      </c>
      <c r="AD247" s="41">
        <v>0</v>
      </c>
      <c r="AE247" s="41">
        <v>0</v>
      </c>
      <c r="AF247" s="41">
        <v>0</v>
      </c>
      <c r="AG247" s="41">
        <v>0</v>
      </c>
      <c r="AH247" s="41">
        <v>0</v>
      </c>
      <c r="AI247" s="41">
        <v>0</v>
      </c>
      <c r="AJ247" s="41">
        <v>0</v>
      </c>
      <c r="AK247" s="41">
        <v>0</v>
      </c>
      <c r="AL247" s="41">
        <v>0</v>
      </c>
      <c r="AM247" s="41">
        <v>0</v>
      </c>
      <c r="AN247" s="41">
        <v>0</v>
      </c>
      <c r="AO247" s="41">
        <v>0</v>
      </c>
      <c r="AP247" s="41">
        <v>0</v>
      </c>
      <c r="AQ247" s="41">
        <v>0</v>
      </c>
      <c r="AR247" s="41">
        <v>0</v>
      </c>
      <c r="AS247" s="41">
        <v>0</v>
      </c>
      <c r="AT247" s="41">
        <v>0</v>
      </c>
      <c r="AU247" s="41">
        <v>0</v>
      </c>
      <c r="AV247" s="41">
        <v>0</v>
      </c>
      <c r="AW247" s="41">
        <v>0</v>
      </c>
      <c r="AX247" s="41">
        <v>0</v>
      </c>
      <c r="AY247" s="41">
        <v>0</v>
      </c>
      <c r="AZ247" s="41">
        <v>0</v>
      </c>
      <c r="BA247" s="41">
        <v>0</v>
      </c>
      <c r="BB247" s="41">
        <v>0</v>
      </c>
      <c r="BC247" s="41">
        <v>0</v>
      </c>
      <c r="BD247" s="41">
        <v>0</v>
      </c>
      <c r="BE247" s="41">
        <v>0</v>
      </c>
      <c r="BF247" s="41">
        <v>0</v>
      </c>
      <c r="BG247" s="41">
        <v>0</v>
      </c>
      <c r="BH247" s="41">
        <v>0</v>
      </c>
      <c r="BI247" s="41">
        <v>0</v>
      </c>
      <c r="BJ247" s="41">
        <v>0</v>
      </c>
      <c r="BK247" s="41">
        <v>0</v>
      </c>
      <c r="BL247" s="41">
        <v>0</v>
      </c>
      <c r="BM247" s="41">
        <v>0</v>
      </c>
      <c r="BN247" s="41">
        <v>0</v>
      </c>
      <c r="BO247" s="41">
        <v>0</v>
      </c>
      <c r="BP247" s="41">
        <v>0</v>
      </c>
      <c r="BQ247" s="41">
        <v>0</v>
      </c>
      <c r="BR247" s="41">
        <v>0</v>
      </c>
      <c r="BS247" s="41">
        <v>0</v>
      </c>
      <c r="BT247" s="41">
        <v>0</v>
      </c>
      <c r="BU247" s="41">
        <v>0</v>
      </c>
      <c r="BV247" s="41">
        <v>0</v>
      </c>
      <c r="BW247" s="41">
        <v>0</v>
      </c>
      <c r="BX247" s="41">
        <v>0</v>
      </c>
      <c r="BY247" s="41">
        <v>0</v>
      </c>
      <c r="BZ247" s="41">
        <v>0</v>
      </c>
      <c r="CA247" s="41">
        <v>0</v>
      </c>
      <c r="CB247" s="41">
        <v>0</v>
      </c>
      <c r="CC247" s="41">
        <v>0</v>
      </c>
      <c r="CD247" s="41">
        <v>0</v>
      </c>
      <c r="CE247" s="41">
        <v>0</v>
      </c>
      <c r="CF247" s="41">
        <v>0</v>
      </c>
      <c r="CG247" s="41">
        <v>0</v>
      </c>
      <c r="CH247" s="41">
        <v>0</v>
      </c>
      <c r="CI247" s="41">
        <v>0</v>
      </c>
      <c r="CJ247" s="41">
        <v>0</v>
      </c>
      <c r="CK247" s="41">
        <v>0</v>
      </c>
      <c r="CL247" s="41">
        <v>0</v>
      </c>
      <c r="CM247" s="41">
        <v>0</v>
      </c>
      <c r="CN247" s="41">
        <v>0</v>
      </c>
      <c r="CO247" s="41">
        <v>0</v>
      </c>
      <c r="CP247" s="41">
        <v>0</v>
      </c>
      <c r="CQ247" s="41">
        <v>0</v>
      </c>
      <c r="CR247" s="41">
        <v>0</v>
      </c>
      <c r="CS247" s="41">
        <v>0</v>
      </c>
      <c r="CT247" s="41">
        <v>0</v>
      </c>
      <c r="CU247" s="41">
        <v>0</v>
      </c>
      <c r="CV247" s="41">
        <v>0</v>
      </c>
    </row>
    <row r="248" spans="1:100" ht="14.25">
      <c r="A248" s="84" t="s">
        <v>15688</v>
      </c>
      <c r="B248" s="41">
        <v>0</v>
      </c>
      <c r="C248" s="41">
        <v>0</v>
      </c>
      <c r="D248" s="41">
        <v>0</v>
      </c>
      <c r="E248" s="41">
        <v>0</v>
      </c>
      <c r="F248" s="41">
        <v>0</v>
      </c>
      <c r="G248" s="41">
        <v>0</v>
      </c>
      <c r="H248" s="41">
        <v>0</v>
      </c>
      <c r="I248" s="41">
        <v>0</v>
      </c>
      <c r="J248" s="41">
        <v>0</v>
      </c>
      <c r="K248" s="41">
        <v>0</v>
      </c>
      <c r="L248" s="41">
        <v>0</v>
      </c>
      <c r="M248" s="41">
        <v>0</v>
      </c>
      <c r="N248" s="41">
        <v>0</v>
      </c>
      <c r="O248" s="41">
        <v>0</v>
      </c>
      <c r="P248" s="41">
        <v>0</v>
      </c>
      <c r="Q248" s="41">
        <v>0</v>
      </c>
      <c r="R248" s="41">
        <v>0</v>
      </c>
      <c r="S248" s="41">
        <v>0</v>
      </c>
      <c r="T248" s="41">
        <v>0</v>
      </c>
      <c r="U248" s="41">
        <v>0</v>
      </c>
      <c r="V248" s="41">
        <v>0</v>
      </c>
      <c r="W248" s="41">
        <v>0</v>
      </c>
      <c r="X248" s="41">
        <v>0</v>
      </c>
      <c r="Y248" s="41">
        <v>0</v>
      </c>
      <c r="Z248" s="41">
        <v>0</v>
      </c>
      <c r="AA248" s="41">
        <v>0</v>
      </c>
      <c r="AB248" s="41">
        <v>0</v>
      </c>
      <c r="AC248" s="41">
        <v>0</v>
      </c>
      <c r="AD248" s="41">
        <v>0</v>
      </c>
      <c r="AE248" s="41">
        <v>0</v>
      </c>
      <c r="AF248" s="41">
        <v>0</v>
      </c>
      <c r="AG248" s="41">
        <v>0</v>
      </c>
      <c r="AH248" s="41">
        <v>0</v>
      </c>
      <c r="AI248" s="41">
        <v>0</v>
      </c>
      <c r="AJ248" s="41">
        <v>0</v>
      </c>
      <c r="AK248" s="41">
        <v>0</v>
      </c>
      <c r="AL248" s="41">
        <v>0</v>
      </c>
      <c r="AM248" s="41">
        <v>0</v>
      </c>
      <c r="AN248" s="41">
        <v>0</v>
      </c>
      <c r="AO248" s="41">
        <v>0</v>
      </c>
      <c r="AP248" s="41">
        <v>0</v>
      </c>
      <c r="AQ248" s="41">
        <v>0</v>
      </c>
      <c r="AR248" s="41">
        <v>0</v>
      </c>
      <c r="AS248" s="41">
        <v>0</v>
      </c>
      <c r="AT248" s="41">
        <v>0</v>
      </c>
      <c r="AU248" s="41">
        <v>0</v>
      </c>
      <c r="AV248" s="41">
        <v>0</v>
      </c>
      <c r="AW248" s="41">
        <v>0</v>
      </c>
      <c r="AX248" s="41">
        <v>0</v>
      </c>
      <c r="AY248" s="41">
        <v>0</v>
      </c>
      <c r="AZ248" s="41">
        <v>0</v>
      </c>
      <c r="BA248" s="41">
        <v>0</v>
      </c>
      <c r="BB248" s="41">
        <v>0</v>
      </c>
      <c r="BC248" s="41">
        <v>0</v>
      </c>
      <c r="BD248" s="41">
        <v>0</v>
      </c>
      <c r="BE248" s="41">
        <v>0</v>
      </c>
      <c r="BF248" s="41">
        <v>0</v>
      </c>
      <c r="BG248" s="41">
        <v>0</v>
      </c>
      <c r="BH248" s="41">
        <v>0</v>
      </c>
      <c r="BI248" s="41">
        <v>0</v>
      </c>
      <c r="BJ248" s="41">
        <v>0</v>
      </c>
      <c r="BK248" s="41">
        <v>0</v>
      </c>
      <c r="BL248" s="41">
        <v>0</v>
      </c>
      <c r="BM248" s="41">
        <v>0</v>
      </c>
      <c r="BN248" s="41">
        <v>0</v>
      </c>
      <c r="BO248" s="41">
        <v>0</v>
      </c>
      <c r="BP248" s="41">
        <v>0</v>
      </c>
      <c r="BQ248" s="41">
        <v>0</v>
      </c>
      <c r="BR248" s="41">
        <v>0</v>
      </c>
      <c r="BS248" s="41">
        <v>0</v>
      </c>
      <c r="BT248" s="41">
        <v>0</v>
      </c>
      <c r="BU248" s="41">
        <v>0</v>
      </c>
      <c r="BV248" s="41">
        <v>0</v>
      </c>
      <c r="BW248" s="41">
        <v>0</v>
      </c>
      <c r="BX248" s="41">
        <v>0</v>
      </c>
      <c r="BY248" s="41">
        <v>0</v>
      </c>
      <c r="BZ248" s="41">
        <v>0</v>
      </c>
      <c r="CA248" s="41">
        <v>0</v>
      </c>
      <c r="CB248" s="41">
        <v>0</v>
      </c>
      <c r="CC248" s="41">
        <v>0</v>
      </c>
      <c r="CD248" s="41">
        <v>0</v>
      </c>
      <c r="CE248" s="41">
        <v>0</v>
      </c>
      <c r="CF248" s="41">
        <v>0</v>
      </c>
      <c r="CG248" s="41">
        <v>0</v>
      </c>
      <c r="CH248" s="41">
        <v>0</v>
      </c>
      <c r="CI248" s="41">
        <v>0</v>
      </c>
      <c r="CJ248" s="41">
        <v>0</v>
      </c>
      <c r="CK248" s="41">
        <v>0</v>
      </c>
      <c r="CL248" s="41">
        <v>0</v>
      </c>
      <c r="CM248" s="41">
        <v>0</v>
      </c>
      <c r="CN248" s="41">
        <v>0</v>
      </c>
      <c r="CO248" s="41">
        <v>0</v>
      </c>
      <c r="CP248" s="41">
        <v>0</v>
      </c>
      <c r="CQ248" s="41">
        <v>0</v>
      </c>
      <c r="CR248" s="41">
        <v>0</v>
      </c>
      <c r="CS248" s="41">
        <v>0</v>
      </c>
      <c r="CT248" s="41">
        <v>0</v>
      </c>
      <c r="CU248" s="41">
        <v>0</v>
      </c>
      <c r="CV248" s="41">
        <v>0</v>
      </c>
    </row>
    <row r="249" spans="1:100" ht="14.25">
      <c r="A249" s="84" t="s">
        <v>15689</v>
      </c>
      <c r="B249" s="41">
        <v>0</v>
      </c>
      <c r="C249" s="41">
        <v>0</v>
      </c>
      <c r="D249" s="41">
        <v>0</v>
      </c>
      <c r="E249" s="41">
        <v>0</v>
      </c>
      <c r="F249" s="41">
        <v>0</v>
      </c>
      <c r="G249" s="41">
        <v>0</v>
      </c>
      <c r="H249" s="41">
        <v>0</v>
      </c>
      <c r="I249" s="41">
        <v>0</v>
      </c>
      <c r="J249" s="41">
        <v>0</v>
      </c>
      <c r="K249" s="41">
        <v>0</v>
      </c>
      <c r="L249" s="41">
        <v>0</v>
      </c>
      <c r="M249" s="41">
        <v>0</v>
      </c>
      <c r="N249" s="41">
        <v>0</v>
      </c>
      <c r="O249" s="41">
        <v>0</v>
      </c>
      <c r="P249" s="41">
        <v>0</v>
      </c>
      <c r="Q249" s="41">
        <v>0</v>
      </c>
      <c r="R249" s="41">
        <v>0</v>
      </c>
      <c r="S249" s="41">
        <v>0</v>
      </c>
      <c r="T249" s="41">
        <v>0</v>
      </c>
      <c r="U249" s="41">
        <v>0</v>
      </c>
      <c r="V249" s="41">
        <v>0</v>
      </c>
      <c r="W249" s="41">
        <v>0</v>
      </c>
      <c r="X249" s="41">
        <v>0</v>
      </c>
      <c r="Y249" s="41">
        <v>0</v>
      </c>
      <c r="Z249" s="41">
        <v>0</v>
      </c>
      <c r="AA249" s="41">
        <v>0</v>
      </c>
      <c r="AB249" s="41">
        <v>0</v>
      </c>
      <c r="AC249" s="41">
        <v>0</v>
      </c>
      <c r="AD249" s="41">
        <v>0</v>
      </c>
      <c r="AE249" s="41">
        <v>0</v>
      </c>
      <c r="AF249" s="41">
        <v>0</v>
      </c>
      <c r="AG249" s="41">
        <v>0</v>
      </c>
      <c r="AH249" s="41">
        <v>0</v>
      </c>
      <c r="AI249" s="41">
        <v>0</v>
      </c>
      <c r="AJ249" s="41">
        <v>0</v>
      </c>
      <c r="AK249" s="41">
        <v>0</v>
      </c>
      <c r="AL249" s="41">
        <v>0</v>
      </c>
      <c r="AM249" s="41">
        <v>0</v>
      </c>
      <c r="AN249" s="41">
        <v>0</v>
      </c>
      <c r="AO249" s="41">
        <v>0</v>
      </c>
      <c r="AP249" s="41">
        <v>0</v>
      </c>
      <c r="AQ249" s="41">
        <v>0</v>
      </c>
      <c r="AR249" s="41">
        <v>0</v>
      </c>
      <c r="AS249" s="41">
        <v>0</v>
      </c>
      <c r="AT249" s="41">
        <v>0</v>
      </c>
      <c r="AU249" s="41">
        <v>0</v>
      </c>
      <c r="AV249" s="41">
        <v>0</v>
      </c>
      <c r="AW249" s="41">
        <v>0</v>
      </c>
      <c r="AX249" s="41">
        <v>0</v>
      </c>
      <c r="AY249" s="41">
        <v>0</v>
      </c>
      <c r="AZ249" s="41">
        <v>0</v>
      </c>
      <c r="BA249" s="41">
        <v>0</v>
      </c>
      <c r="BB249" s="41">
        <v>0</v>
      </c>
      <c r="BC249" s="41">
        <v>0</v>
      </c>
      <c r="BD249" s="41">
        <v>0</v>
      </c>
      <c r="BE249" s="41">
        <v>0</v>
      </c>
      <c r="BF249" s="41">
        <v>0</v>
      </c>
      <c r="BG249" s="41">
        <v>0</v>
      </c>
      <c r="BH249" s="41">
        <v>0</v>
      </c>
      <c r="BI249" s="41">
        <v>0</v>
      </c>
      <c r="BJ249" s="41">
        <v>0</v>
      </c>
      <c r="BK249" s="41">
        <v>0</v>
      </c>
      <c r="BL249" s="41">
        <v>0</v>
      </c>
      <c r="BM249" s="41">
        <v>0</v>
      </c>
      <c r="BN249" s="41">
        <v>0</v>
      </c>
      <c r="BO249" s="41">
        <v>0</v>
      </c>
      <c r="BP249" s="41">
        <v>0</v>
      </c>
      <c r="BQ249" s="41">
        <v>0</v>
      </c>
      <c r="BR249" s="41">
        <v>0</v>
      </c>
      <c r="BS249" s="41">
        <v>0</v>
      </c>
      <c r="BT249" s="41">
        <v>0</v>
      </c>
      <c r="BU249" s="41">
        <v>0</v>
      </c>
      <c r="BV249" s="41">
        <v>0</v>
      </c>
      <c r="BW249" s="41">
        <v>0</v>
      </c>
      <c r="BX249" s="41">
        <v>0</v>
      </c>
      <c r="BY249" s="41">
        <v>0</v>
      </c>
      <c r="BZ249" s="41">
        <v>0</v>
      </c>
      <c r="CA249" s="41">
        <v>0</v>
      </c>
      <c r="CB249" s="41">
        <v>0</v>
      </c>
      <c r="CC249" s="41">
        <v>0</v>
      </c>
      <c r="CD249" s="41">
        <v>0</v>
      </c>
      <c r="CE249" s="41">
        <v>0</v>
      </c>
      <c r="CF249" s="41">
        <v>0</v>
      </c>
      <c r="CG249" s="41">
        <v>0</v>
      </c>
      <c r="CH249" s="41">
        <v>0</v>
      </c>
      <c r="CI249" s="41">
        <v>0</v>
      </c>
      <c r="CJ249" s="41">
        <v>0</v>
      </c>
      <c r="CK249" s="41">
        <v>0</v>
      </c>
      <c r="CL249" s="41">
        <v>0</v>
      </c>
      <c r="CM249" s="41">
        <v>0</v>
      </c>
      <c r="CN249" s="41">
        <v>0</v>
      </c>
      <c r="CO249" s="41">
        <v>0</v>
      </c>
      <c r="CP249" s="41">
        <v>0</v>
      </c>
      <c r="CQ249" s="41">
        <v>0</v>
      </c>
      <c r="CR249" s="41">
        <v>0</v>
      </c>
      <c r="CS249" s="41">
        <v>0</v>
      </c>
      <c r="CT249" s="41">
        <v>0</v>
      </c>
      <c r="CU249" s="41">
        <v>0</v>
      </c>
      <c r="CV249" s="41">
        <v>0</v>
      </c>
    </row>
    <row r="250" spans="1:100" ht="14.25">
      <c r="A250" s="84" t="s">
        <v>15690</v>
      </c>
      <c r="B250" s="41">
        <v>0</v>
      </c>
      <c r="C250" s="41">
        <v>0</v>
      </c>
      <c r="D250" s="41">
        <v>0</v>
      </c>
      <c r="E250" s="41">
        <v>0</v>
      </c>
      <c r="F250" s="41">
        <v>0</v>
      </c>
      <c r="G250" s="41">
        <v>0</v>
      </c>
      <c r="H250" s="41">
        <v>0</v>
      </c>
      <c r="I250" s="41">
        <v>0</v>
      </c>
      <c r="J250" s="41">
        <v>0</v>
      </c>
      <c r="K250" s="41">
        <v>0</v>
      </c>
      <c r="L250" s="41">
        <v>0</v>
      </c>
      <c r="M250" s="41">
        <v>0</v>
      </c>
      <c r="N250" s="41">
        <v>0</v>
      </c>
      <c r="O250" s="41">
        <v>0</v>
      </c>
      <c r="P250" s="41">
        <v>0</v>
      </c>
      <c r="Q250" s="41">
        <v>0</v>
      </c>
      <c r="R250" s="41">
        <v>0</v>
      </c>
      <c r="S250" s="41">
        <v>0</v>
      </c>
      <c r="T250" s="41">
        <v>0</v>
      </c>
      <c r="U250" s="41">
        <v>0</v>
      </c>
      <c r="V250" s="41">
        <v>0</v>
      </c>
      <c r="W250" s="41">
        <v>0</v>
      </c>
      <c r="X250" s="41">
        <v>0</v>
      </c>
      <c r="Y250" s="41">
        <v>0</v>
      </c>
      <c r="Z250" s="41">
        <v>0</v>
      </c>
      <c r="AA250" s="41">
        <v>0</v>
      </c>
      <c r="AB250" s="41">
        <v>0</v>
      </c>
      <c r="AC250" s="41">
        <v>0</v>
      </c>
      <c r="AD250" s="41">
        <v>0</v>
      </c>
      <c r="AE250" s="41">
        <v>0</v>
      </c>
      <c r="AF250" s="41">
        <v>0</v>
      </c>
      <c r="AG250" s="41">
        <v>0</v>
      </c>
      <c r="AH250" s="41">
        <v>0</v>
      </c>
      <c r="AI250" s="41">
        <v>0</v>
      </c>
      <c r="AJ250" s="41">
        <v>0</v>
      </c>
      <c r="AK250" s="41">
        <v>0</v>
      </c>
      <c r="AL250" s="41">
        <v>0</v>
      </c>
      <c r="AM250" s="41">
        <v>0</v>
      </c>
      <c r="AN250" s="41">
        <v>0</v>
      </c>
      <c r="AO250" s="41">
        <v>0</v>
      </c>
      <c r="AP250" s="41">
        <v>0</v>
      </c>
      <c r="AQ250" s="41">
        <v>0</v>
      </c>
      <c r="AR250" s="41">
        <v>0</v>
      </c>
      <c r="AS250" s="41">
        <v>0</v>
      </c>
      <c r="AT250" s="41">
        <v>0</v>
      </c>
      <c r="AU250" s="41">
        <v>0</v>
      </c>
      <c r="AV250" s="41">
        <v>0</v>
      </c>
      <c r="AW250" s="41">
        <v>0</v>
      </c>
      <c r="AX250" s="41">
        <v>0</v>
      </c>
      <c r="AY250" s="41">
        <v>0</v>
      </c>
      <c r="AZ250" s="41">
        <v>0</v>
      </c>
      <c r="BA250" s="41">
        <v>0</v>
      </c>
      <c r="BB250" s="41">
        <v>0</v>
      </c>
      <c r="BC250" s="41">
        <v>0</v>
      </c>
      <c r="BD250" s="41">
        <v>0</v>
      </c>
      <c r="BE250" s="41">
        <v>0</v>
      </c>
      <c r="BF250" s="41">
        <v>0</v>
      </c>
      <c r="BG250" s="41">
        <v>0</v>
      </c>
      <c r="BH250" s="41">
        <v>0</v>
      </c>
      <c r="BI250" s="41">
        <v>0</v>
      </c>
      <c r="BJ250" s="41">
        <v>0</v>
      </c>
      <c r="BK250" s="41">
        <v>0</v>
      </c>
      <c r="BL250" s="41">
        <v>0</v>
      </c>
      <c r="BM250" s="41">
        <v>0</v>
      </c>
      <c r="BN250" s="41">
        <v>0</v>
      </c>
      <c r="BO250" s="41">
        <v>0</v>
      </c>
      <c r="BP250" s="41">
        <v>0</v>
      </c>
      <c r="BQ250" s="41">
        <v>0</v>
      </c>
      <c r="BR250" s="41">
        <v>0</v>
      </c>
      <c r="BS250" s="41">
        <v>0</v>
      </c>
      <c r="BT250" s="41">
        <v>0</v>
      </c>
      <c r="BU250" s="41">
        <v>0</v>
      </c>
      <c r="BV250" s="41">
        <v>0</v>
      </c>
      <c r="BW250" s="41">
        <v>0</v>
      </c>
      <c r="BX250" s="41">
        <v>0</v>
      </c>
      <c r="BY250" s="41">
        <v>0</v>
      </c>
      <c r="BZ250" s="41">
        <v>0</v>
      </c>
      <c r="CA250" s="41">
        <v>0</v>
      </c>
      <c r="CB250" s="41">
        <v>0</v>
      </c>
      <c r="CC250" s="41">
        <v>0</v>
      </c>
      <c r="CD250" s="41">
        <v>0</v>
      </c>
      <c r="CE250" s="41">
        <v>0</v>
      </c>
      <c r="CF250" s="41">
        <v>0</v>
      </c>
      <c r="CG250" s="41">
        <v>0</v>
      </c>
      <c r="CH250" s="41">
        <v>0</v>
      </c>
      <c r="CI250" s="41">
        <v>0</v>
      </c>
      <c r="CJ250" s="41">
        <v>0</v>
      </c>
      <c r="CK250" s="41">
        <v>0</v>
      </c>
      <c r="CL250" s="41">
        <v>0</v>
      </c>
      <c r="CM250" s="41">
        <v>0</v>
      </c>
      <c r="CN250" s="41">
        <v>0</v>
      </c>
      <c r="CO250" s="41">
        <v>0</v>
      </c>
      <c r="CP250" s="41">
        <v>0</v>
      </c>
      <c r="CQ250" s="41">
        <v>0</v>
      </c>
      <c r="CR250" s="41">
        <v>0</v>
      </c>
      <c r="CS250" s="41">
        <v>0</v>
      </c>
      <c r="CT250" s="41">
        <v>0</v>
      </c>
      <c r="CU250" s="41">
        <v>0</v>
      </c>
      <c r="CV250" s="41">
        <v>0</v>
      </c>
    </row>
    <row r="251" spans="1:100" ht="14.25">
      <c r="A251" s="84" t="s">
        <v>15691</v>
      </c>
      <c r="B251" s="41">
        <v>0</v>
      </c>
      <c r="C251" s="41">
        <v>0</v>
      </c>
      <c r="D251" s="41">
        <v>0</v>
      </c>
      <c r="E251" s="41">
        <v>0</v>
      </c>
      <c r="F251" s="41">
        <v>0</v>
      </c>
      <c r="G251" s="41">
        <v>0</v>
      </c>
      <c r="H251" s="41">
        <v>0</v>
      </c>
      <c r="I251" s="41">
        <v>0</v>
      </c>
      <c r="J251" s="41">
        <v>0</v>
      </c>
      <c r="K251" s="41">
        <v>0</v>
      </c>
      <c r="L251" s="41">
        <v>0</v>
      </c>
      <c r="M251" s="41">
        <v>0</v>
      </c>
      <c r="N251" s="41">
        <v>0</v>
      </c>
      <c r="O251" s="41">
        <v>0</v>
      </c>
      <c r="P251" s="41">
        <v>0</v>
      </c>
      <c r="Q251" s="41">
        <v>0</v>
      </c>
      <c r="R251" s="41">
        <v>0</v>
      </c>
      <c r="S251" s="41">
        <v>0</v>
      </c>
      <c r="T251" s="41">
        <v>0</v>
      </c>
      <c r="U251" s="41">
        <v>0</v>
      </c>
      <c r="V251" s="41">
        <v>0</v>
      </c>
      <c r="W251" s="41">
        <v>0</v>
      </c>
      <c r="X251" s="41">
        <v>0</v>
      </c>
      <c r="Y251" s="41">
        <v>0</v>
      </c>
      <c r="Z251" s="41">
        <v>0</v>
      </c>
      <c r="AA251" s="41">
        <v>0</v>
      </c>
      <c r="AB251" s="41">
        <v>0</v>
      </c>
      <c r="AC251" s="41">
        <v>0</v>
      </c>
      <c r="AD251" s="41">
        <v>0</v>
      </c>
      <c r="AE251" s="41">
        <v>0</v>
      </c>
      <c r="AF251" s="41">
        <v>0</v>
      </c>
      <c r="AG251" s="41">
        <v>0</v>
      </c>
      <c r="AH251" s="41">
        <v>0</v>
      </c>
      <c r="AI251" s="41">
        <v>0</v>
      </c>
      <c r="AJ251" s="41">
        <v>0</v>
      </c>
      <c r="AK251" s="41">
        <v>0</v>
      </c>
      <c r="AL251" s="41">
        <v>0</v>
      </c>
      <c r="AM251" s="41">
        <v>0</v>
      </c>
      <c r="AN251" s="41">
        <v>0</v>
      </c>
      <c r="AO251" s="41">
        <v>0</v>
      </c>
      <c r="AP251" s="41">
        <v>0</v>
      </c>
      <c r="AQ251" s="41">
        <v>0</v>
      </c>
      <c r="AR251" s="41">
        <v>0</v>
      </c>
      <c r="AS251" s="41">
        <v>0</v>
      </c>
      <c r="AT251" s="41">
        <v>0</v>
      </c>
      <c r="AU251" s="41">
        <v>0</v>
      </c>
      <c r="AV251" s="41">
        <v>0</v>
      </c>
      <c r="AW251" s="41">
        <v>0</v>
      </c>
      <c r="AX251" s="41">
        <v>0</v>
      </c>
      <c r="AY251" s="41">
        <v>0</v>
      </c>
      <c r="AZ251" s="41">
        <v>0</v>
      </c>
      <c r="BA251" s="41">
        <v>0</v>
      </c>
      <c r="BB251" s="41">
        <v>0</v>
      </c>
      <c r="BC251" s="41">
        <v>0</v>
      </c>
      <c r="BD251" s="41">
        <v>0</v>
      </c>
      <c r="BE251" s="41">
        <v>0</v>
      </c>
      <c r="BF251" s="41">
        <v>0</v>
      </c>
      <c r="BG251" s="41">
        <v>0</v>
      </c>
      <c r="BH251" s="41">
        <v>0</v>
      </c>
      <c r="BI251" s="41">
        <v>0</v>
      </c>
      <c r="BJ251" s="41">
        <v>0</v>
      </c>
      <c r="BK251" s="41">
        <v>0</v>
      </c>
      <c r="BL251" s="41">
        <v>0</v>
      </c>
      <c r="BM251" s="41">
        <v>0</v>
      </c>
      <c r="BN251" s="41">
        <v>0</v>
      </c>
      <c r="BO251" s="41">
        <v>0</v>
      </c>
      <c r="BP251" s="41">
        <v>0</v>
      </c>
      <c r="BQ251" s="41">
        <v>0</v>
      </c>
      <c r="BR251" s="41">
        <v>0</v>
      </c>
      <c r="BS251" s="41">
        <v>0</v>
      </c>
      <c r="BT251" s="41">
        <v>0</v>
      </c>
      <c r="BU251" s="41">
        <v>0</v>
      </c>
      <c r="BV251" s="41">
        <v>0</v>
      </c>
      <c r="BW251" s="41">
        <v>0</v>
      </c>
      <c r="BX251" s="41">
        <v>0</v>
      </c>
      <c r="BY251" s="41">
        <v>0</v>
      </c>
      <c r="BZ251" s="41">
        <v>0</v>
      </c>
      <c r="CA251" s="41">
        <v>0</v>
      </c>
      <c r="CB251" s="41">
        <v>0</v>
      </c>
      <c r="CC251" s="41">
        <v>0</v>
      </c>
      <c r="CD251" s="41">
        <v>0</v>
      </c>
      <c r="CE251" s="41">
        <v>0</v>
      </c>
      <c r="CF251" s="41">
        <v>0</v>
      </c>
      <c r="CG251" s="41">
        <v>0</v>
      </c>
      <c r="CH251" s="41">
        <v>0</v>
      </c>
      <c r="CI251" s="41">
        <v>0</v>
      </c>
      <c r="CJ251" s="41">
        <v>0</v>
      </c>
      <c r="CK251" s="41">
        <v>0</v>
      </c>
      <c r="CL251" s="41">
        <v>0</v>
      </c>
      <c r="CM251" s="41">
        <v>0</v>
      </c>
      <c r="CN251" s="41">
        <v>0</v>
      </c>
      <c r="CO251" s="41">
        <v>0</v>
      </c>
      <c r="CP251" s="41">
        <v>0</v>
      </c>
      <c r="CQ251" s="41">
        <v>0</v>
      </c>
      <c r="CR251" s="41">
        <v>0</v>
      </c>
      <c r="CS251" s="41">
        <v>0</v>
      </c>
      <c r="CT251" s="41">
        <v>0</v>
      </c>
      <c r="CU251" s="41">
        <v>0</v>
      </c>
      <c r="CV251" s="41">
        <v>0</v>
      </c>
    </row>
    <row r="252" spans="1:100" ht="14.25">
      <c r="A252" s="84" t="s">
        <v>15692</v>
      </c>
      <c r="B252" s="41">
        <v>0</v>
      </c>
      <c r="C252" s="41">
        <v>0</v>
      </c>
      <c r="D252" s="41">
        <v>0</v>
      </c>
      <c r="E252" s="41">
        <v>0</v>
      </c>
      <c r="F252" s="41">
        <v>0</v>
      </c>
      <c r="G252" s="41">
        <v>0</v>
      </c>
      <c r="H252" s="41">
        <v>0</v>
      </c>
      <c r="I252" s="41">
        <v>0</v>
      </c>
      <c r="J252" s="41">
        <v>0</v>
      </c>
      <c r="K252" s="41">
        <v>0</v>
      </c>
      <c r="L252" s="41">
        <v>0</v>
      </c>
      <c r="M252" s="41">
        <v>0</v>
      </c>
      <c r="N252" s="41">
        <v>0</v>
      </c>
      <c r="O252" s="41">
        <v>0</v>
      </c>
      <c r="P252" s="41">
        <v>0</v>
      </c>
      <c r="Q252" s="41">
        <v>0</v>
      </c>
      <c r="R252" s="41">
        <v>0</v>
      </c>
      <c r="S252" s="41">
        <v>0</v>
      </c>
      <c r="T252" s="41">
        <v>0</v>
      </c>
      <c r="U252" s="41">
        <v>0</v>
      </c>
      <c r="V252" s="41">
        <v>0</v>
      </c>
      <c r="W252" s="41">
        <v>0</v>
      </c>
      <c r="X252" s="41">
        <v>0</v>
      </c>
      <c r="Y252" s="41">
        <v>0</v>
      </c>
      <c r="Z252" s="41">
        <v>0</v>
      </c>
      <c r="AA252" s="41">
        <v>0</v>
      </c>
      <c r="AB252" s="41">
        <v>0</v>
      </c>
      <c r="AC252" s="41">
        <v>0</v>
      </c>
      <c r="AD252" s="41">
        <v>0</v>
      </c>
      <c r="AE252" s="41">
        <v>0</v>
      </c>
      <c r="AF252" s="41">
        <v>0</v>
      </c>
      <c r="AG252" s="41">
        <v>0</v>
      </c>
      <c r="AH252" s="41">
        <v>0</v>
      </c>
      <c r="AI252" s="41">
        <v>0</v>
      </c>
      <c r="AJ252" s="41">
        <v>0</v>
      </c>
      <c r="AK252" s="41">
        <v>0</v>
      </c>
      <c r="AL252" s="41">
        <v>0</v>
      </c>
      <c r="AM252" s="41">
        <v>0</v>
      </c>
      <c r="AN252" s="41">
        <v>0</v>
      </c>
      <c r="AO252" s="41">
        <v>0</v>
      </c>
      <c r="AP252" s="41">
        <v>0</v>
      </c>
      <c r="AQ252" s="41">
        <v>0</v>
      </c>
      <c r="AR252" s="41">
        <v>0</v>
      </c>
      <c r="AS252" s="41">
        <v>0</v>
      </c>
      <c r="AT252" s="41">
        <v>0</v>
      </c>
      <c r="AU252" s="41">
        <v>0</v>
      </c>
      <c r="AV252" s="41">
        <v>0</v>
      </c>
      <c r="AW252" s="41">
        <v>0</v>
      </c>
      <c r="AX252" s="41">
        <v>0</v>
      </c>
      <c r="AY252" s="41">
        <v>0</v>
      </c>
      <c r="AZ252" s="41">
        <v>0</v>
      </c>
      <c r="BA252" s="41">
        <v>0</v>
      </c>
      <c r="BB252" s="41">
        <v>0</v>
      </c>
      <c r="BC252" s="41">
        <v>0</v>
      </c>
      <c r="BD252" s="41">
        <v>0</v>
      </c>
      <c r="BE252" s="41">
        <v>0</v>
      </c>
      <c r="BF252" s="41">
        <v>0</v>
      </c>
      <c r="BG252" s="41">
        <v>0</v>
      </c>
      <c r="BH252" s="41">
        <v>0</v>
      </c>
      <c r="BI252" s="41">
        <v>0</v>
      </c>
      <c r="BJ252" s="41">
        <v>0</v>
      </c>
      <c r="BK252" s="41">
        <v>0</v>
      </c>
      <c r="BL252" s="41">
        <v>0</v>
      </c>
      <c r="BM252" s="41">
        <v>0</v>
      </c>
      <c r="BN252" s="41">
        <v>0</v>
      </c>
      <c r="BO252" s="41">
        <v>0</v>
      </c>
      <c r="BP252" s="41">
        <v>0</v>
      </c>
      <c r="BQ252" s="41">
        <v>0</v>
      </c>
      <c r="BR252" s="41">
        <v>0</v>
      </c>
      <c r="BS252" s="41">
        <v>0</v>
      </c>
      <c r="BT252" s="41">
        <v>0</v>
      </c>
      <c r="BU252" s="41">
        <v>0</v>
      </c>
      <c r="BV252" s="41">
        <v>0</v>
      </c>
      <c r="BW252" s="41">
        <v>0</v>
      </c>
      <c r="BX252" s="41">
        <v>0</v>
      </c>
      <c r="BY252" s="41">
        <v>0</v>
      </c>
      <c r="BZ252" s="41">
        <v>0</v>
      </c>
      <c r="CA252" s="41">
        <v>0</v>
      </c>
      <c r="CB252" s="41">
        <v>0</v>
      </c>
      <c r="CC252" s="41">
        <v>0</v>
      </c>
      <c r="CD252" s="41">
        <v>0</v>
      </c>
      <c r="CE252" s="41">
        <v>0</v>
      </c>
      <c r="CF252" s="41">
        <v>0</v>
      </c>
      <c r="CG252" s="41">
        <v>0</v>
      </c>
      <c r="CH252" s="41">
        <v>0</v>
      </c>
      <c r="CI252" s="41">
        <v>0</v>
      </c>
      <c r="CJ252" s="41">
        <v>0</v>
      </c>
      <c r="CK252" s="41">
        <v>0</v>
      </c>
      <c r="CL252" s="41">
        <v>0</v>
      </c>
      <c r="CM252" s="41">
        <v>0</v>
      </c>
      <c r="CN252" s="41">
        <v>0</v>
      </c>
      <c r="CO252" s="41">
        <v>0</v>
      </c>
      <c r="CP252" s="41">
        <v>0</v>
      </c>
      <c r="CQ252" s="41">
        <v>0</v>
      </c>
      <c r="CR252" s="41">
        <v>0</v>
      </c>
      <c r="CS252" s="41">
        <v>0</v>
      </c>
      <c r="CT252" s="41">
        <v>0</v>
      </c>
      <c r="CU252" s="41">
        <v>0</v>
      </c>
      <c r="CV252" s="41">
        <v>0</v>
      </c>
    </row>
    <row r="253" spans="1:100" ht="14.25">
      <c r="A253" s="84" t="s">
        <v>15693</v>
      </c>
      <c r="B253" s="41">
        <v>0</v>
      </c>
      <c r="C253" s="41">
        <v>0</v>
      </c>
      <c r="D253" s="41">
        <v>0</v>
      </c>
      <c r="E253" s="41">
        <v>0</v>
      </c>
      <c r="F253" s="41">
        <v>0</v>
      </c>
      <c r="G253" s="41">
        <v>0</v>
      </c>
      <c r="H253" s="41">
        <v>0</v>
      </c>
      <c r="I253" s="41">
        <v>0</v>
      </c>
      <c r="J253" s="41">
        <v>0</v>
      </c>
      <c r="K253" s="41">
        <v>0</v>
      </c>
      <c r="L253" s="41">
        <v>0</v>
      </c>
      <c r="M253" s="41">
        <v>0</v>
      </c>
      <c r="N253" s="41">
        <v>0</v>
      </c>
      <c r="O253" s="41">
        <v>0</v>
      </c>
      <c r="P253" s="41">
        <v>0</v>
      </c>
      <c r="Q253" s="41">
        <v>0</v>
      </c>
      <c r="R253" s="41">
        <v>0</v>
      </c>
      <c r="S253" s="41">
        <v>0</v>
      </c>
      <c r="T253" s="41">
        <v>0</v>
      </c>
      <c r="U253" s="41">
        <v>0</v>
      </c>
      <c r="V253" s="41">
        <v>0</v>
      </c>
      <c r="W253" s="41">
        <v>0</v>
      </c>
      <c r="X253" s="41">
        <v>0</v>
      </c>
      <c r="Y253" s="41">
        <v>0</v>
      </c>
      <c r="Z253" s="41">
        <v>0</v>
      </c>
      <c r="AA253" s="41">
        <v>0</v>
      </c>
      <c r="AB253" s="41">
        <v>0</v>
      </c>
      <c r="AC253" s="41">
        <v>0</v>
      </c>
      <c r="AD253" s="41">
        <v>0</v>
      </c>
      <c r="AE253" s="41">
        <v>0</v>
      </c>
      <c r="AF253" s="41">
        <v>0</v>
      </c>
      <c r="AG253" s="41">
        <v>0</v>
      </c>
      <c r="AH253" s="41">
        <v>0</v>
      </c>
      <c r="AI253" s="41">
        <v>0</v>
      </c>
      <c r="AJ253" s="41">
        <v>0</v>
      </c>
      <c r="AK253" s="41">
        <v>0</v>
      </c>
      <c r="AL253" s="41">
        <v>0</v>
      </c>
      <c r="AM253" s="41">
        <v>0</v>
      </c>
      <c r="AN253" s="41">
        <v>0</v>
      </c>
      <c r="AO253" s="41">
        <v>0</v>
      </c>
      <c r="AP253" s="41">
        <v>0</v>
      </c>
      <c r="AQ253" s="41">
        <v>0</v>
      </c>
      <c r="AR253" s="41">
        <v>0</v>
      </c>
      <c r="AS253" s="41">
        <v>0</v>
      </c>
      <c r="AT253" s="41">
        <v>0</v>
      </c>
      <c r="AU253" s="41">
        <v>0</v>
      </c>
      <c r="AV253" s="41">
        <v>0</v>
      </c>
      <c r="AW253" s="41">
        <v>0</v>
      </c>
      <c r="AX253" s="41">
        <v>0</v>
      </c>
      <c r="AY253" s="41">
        <v>0</v>
      </c>
      <c r="AZ253" s="41">
        <v>0</v>
      </c>
      <c r="BA253" s="41">
        <v>0</v>
      </c>
      <c r="BB253" s="41">
        <v>0</v>
      </c>
      <c r="BC253" s="41">
        <v>0</v>
      </c>
      <c r="BD253" s="41">
        <v>0</v>
      </c>
      <c r="BE253" s="41">
        <v>0</v>
      </c>
      <c r="BF253" s="41">
        <v>0</v>
      </c>
      <c r="BG253" s="41">
        <v>0</v>
      </c>
      <c r="BH253" s="41">
        <v>0</v>
      </c>
      <c r="BI253" s="41">
        <v>0</v>
      </c>
      <c r="BJ253" s="41">
        <v>0</v>
      </c>
      <c r="BK253" s="41">
        <v>0</v>
      </c>
      <c r="BL253" s="41">
        <v>0</v>
      </c>
      <c r="BM253" s="41">
        <v>0</v>
      </c>
      <c r="BN253" s="41">
        <v>0</v>
      </c>
      <c r="BO253" s="41">
        <v>0</v>
      </c>
      <c r="BP253" s="41">
        <v>0</v>
      </c>
      <c r="BQ253" s="41">
        <v>0</v>
      </c>
      <c r="BR253" s="41">
        <v>0</v>
      </c>
      <c r="BS253" s="41">
        <v>0</v>
      </c>
      <c r="BT253" s="41">
        <v>0</v>
      </c>
      <c r="BU253" s="41">
        <v>0</v>
      </c>
      <c r="BV253" s="41">
        <v>0</v>
      </c>
      <c r="BW253" s="41">
        <v>0</v>
      </c>
      <c r="BX253" s="41">
        <v>0</v>
      </c>
      <c r="BY253" s="41">
        <v>0</v>
      </c>
      <c r="BZ253" s="41">
        <v>0</v>
      </c>
      <c r="CA253" s="41">
        <v>0</v>
      </c>
      <c r="CB253" s="41">
        <v>0</v>
      </c>
      <c r="CC253" s="41">
        <v>0</v>
      </c>
      <c r="CD253" s="41">
        <v>0</v>
      </c>
      <c r="CE253" s="41">
        <v>0</v>
      </c>
      <c r="CF253" s="41">
        <v>0</v>
      </c>
      <c r="CG253" s="41">
        <v>0</v>
      </c>
      <c r="CH253" s="41">
        <v>0</v>
      </c>
      <c r="CI253" s="41">
        <v>0</v>
      </c>
      <c r="CJ253" s="41">
        <v>0</v>
      </c>
      <c r="CK253" s="41">
        <v>0</v>
      </c>
      <c r="CL253" s="41">
        <v>0</v>
      </c>
      <c r="CM253" s="41">
        <v>0</v>
      </c>
      <c r="CN253" s="41">
        <v>0</v>
      </c>
      <c r="CO253" s="41">
        <v>0</v>
      </c>
      <c r="CP253" s="41">
        <v>0</v>
      </c>
      <c r="CQ253" s="41">
        <v>0</v>
      </c>
      <c r="CR253" s="41">
        <v>0</v>
      </c>
      <c r="CS253" s="41">
        <v>0</v>
      </c>
      <c r="CT253" s="41">
        <v>0</v>
      </c>
      <c r="CU253" s="41">
        <v>0</v>
      </c>
      <c r="CV253" s="41">
        <v>0</v>
      </c>
    </row>
    <row r="254" spans="1:100" ht="14.25">
      <c r="A254" s="84" t="s">
        <v>15694</v>
      </c>
      <c r="B254" s="41">
        <v>0</v>
      </c>
      <c r="C254" s="41">
        <v>0</v>
      </c>
      <c r="D254" s="41">
        <v>0</v>
      </c>
      <c r="E254" s="41">
        <v>0</v>
      </c>
      <c r="F254" s="41">
        <v>0</v>
      </c>
      <c r="G254" s="41">
        <v>0</v>
      </c>
      <c r="H254" s="41">
        <v>0</v>
      </c>
      <c r="I254" s="41">
        <v>0</v>
      </c>
      <c r="J254" s="41">
        <v>0</v>
      </c>
      <c r="K254" s="41">
        <v>0</v>
      </c>
      <c r="L254" s="41">
        <v>0</v>
      </c>
      <c r="M254" s="41">
        <v>0</v>
      </c>
      <c r="N254" s="41">
        <v>0</v>
      </c>
      <c r="O254" s="41">
        <v>0</v>
      </c>
      <c r="P254" s="41">
        <v>0</v>
      </c>
      <c r="Q254" s="41">
        <v>0</v>
      </c>
      <c r="R254" s="41">
        <v>0</v>
      </c>
      <c r="S254" s="41">
        <v>0</v>
      </c>
      <c r="T254" s="41">
        <v>0</v>
      </c>
      <c r="U254" s="41">
        <v>0</v>
      </c>
      <c r="V254" s="41">
        <v>0</v>
      </c>
      <c r="W254" s="41">
        <v>0</v>
      </c>
      <c r="X254" s="41">
        <v>0</v>
      </c>
      <c r="Y254" s="41">
        <v>0</v>
      </c>
      <c r="Z254" s="41">
        <v>0</v>
      </c>
      <c r="AA254" s="41">
        <v>0</v>
      </c>
      <c r="AB254" s="41">
        <v>0</v>
      </c>
      <c r="AC254" s="41">
        <v>0</v>
      </c>
      <c r="AD254" s="41">
        <v>0</v>
      </c>
      <c r="AE254" s="41">
        <v>0</v>
      </c>
      <c r="AF254" s="41">
        <v>0</v>
      </c>
      <c r="AG254" s="41">
        <v>0</v>
      </c>
      <c r="AH254" s="41">
        <v>0</v>
      </c>
      <c r="AI254" s="41">
        <v>0</v>
      </c>
      <c r="AJ254" s="41">
        <v>0</v>
      </c>
      <c r="AK254" s="41">
        <v>0</v>
      </c>
      <c r="AL254" s="41">
        <v>0</v>
      </c>
      <c r="AM254" s="41">
        <v>0</v>
      </c>
      <c r="AN254" s="41">
        <v>0</v>
      </c>
      <c r="AO254" s="41">
        <v>0</v>
      </c>
      <c r="AP254" s="41">
        <v>0</v>
      </c>
      <c r="AQ254" s="41">
        <v>0</v>
      </c>
      <c r="AR254" s="41">
        <v>0</v>
      </c>
      <c r="AS254" s="41">
        <v>0</v>
      </c>
      <c r="AT254" s="41">
        <v>0</v>
      </c>
      <c r="AU254" s="41">
        <v>0</v>
      </c>
      <c r="AV254" s="41">
        <v>0</v>
      </c>
      <c r="AW254" s="41">
        <v>0</v>
      </c>
      <c r="AX254" s="41">
        <v>0</v>
      </c>
      <c r="AY254" s="41">
        <v>0</v>
      </c>
      <c r="AZ254" s="41">
        <v>0</v>
      </c>
      <c r="BA254" s="41">
        <v>0</v>
      </c>
      <c r="BB254" s="41">
        <v>0</v>
      </c>
      <c r="BC254" s="41">
        <v>0</v>
      </c>
      <c r="BD254" s="41">
        <v>0</v>
      </c>
      <c r="BE254" s="41">
        <v>0</v>
      </c>
      <c r="BF254" s="41">
        <v>0</v>
      </c>
      <c r="BG254" s="41">
        <v>0</v>
      </c>
      <c r="BH254" s="41">
        <v>0</v>
      </c>
      <c r="BI254" s="41">
        <v>0</v>
      </c>
      <c r="BJ254" s="41">
        <v>0</v>
      </c>
      <c r="BK254" s="41">
        <v>0</v>
      </c>
      <c r="BL254" s="41">
        <v>0</v>
      </c>
      <c r="BM254" s="41">
        <v>0</v>
      </c>
      <c r="BN254" s="41">
        <v>0</v>
      </c>
      <c r="BO254" s="41">
        <v>0</v>
      </c>
      <c r="BP254" s="41">
        <v>0</v>
      </c>
      <c r="BQ254" s="41">
        <v>0</v>
      </c>
      <c r="BR254" s="41">
        <v>0</v>
      </c>
      <c r="BS254" s="41">
        <v>0</v>
      </c>
      <c r="BT254" s="41">
        <v>0</v>
      </c>
      <c r="BU254" s="41">
        <v>0</v>
      </c>
      <c r="BV254" s="41">
        <v>0</v>
      </c>
      <c r="BW254" s="41">
        <v>0</v>
      </c>
      <c r="BX254" s="41">
        <v>0</v>
      </c>
      <c r="BY254" s="41">
        <v>0</v>
      </c>
      <c r="BZ254" s="41">
        <v>0</v>
      </c>
      <c r="CA254" s="41">
        <v>0</v>
      </c>
      <c r="CB254" s="41">
        <v>0</v>
      </c>
      <c r="CC254" s="41">
        <v>0</v>
      </c>
      <c r="CD254" s="41">
        <v>0</v>
      </c>
      <c r="CE254" s="41">
        <v>0</v>
      </c>
      <c r="CF254" s="41">
        <v>0</v>
      </c>
      <c r="CG254" s="41">
        <v>0</v>
      </c>
      <c r="CH254" s="41">
        <v>0</v>
      </c>
      <c r="CI254" s="41">
        <v>0</v>
      </c>
      <c r="CJ254" s="41">
        <v>0</v>
      </c>
      <c r="CK254" s="41">
        <v>0</v>
      </c>
      <c r="CL254" s="41">
        <v>0</v>
      </c>
      <c r="CM254" s="41">
        <v>0</v>
      </c>
      <c r="CN254" s="41">
        <v>0</v>
      </c>
      <c r="CO254" s="41">
        <v>0</v>
      </c>
      <c r="CP254" s="41">
        <v>0</v>
      </c>
      <c r="CQ254" s="41">
        <v>0</v>
      </c>
      <c r="CR254" s="41">
        <v>0</v>
      </c>
      <c r="CS254" s="41">
        <v>0</v>
      </c>
      <c r="CT254" s="41">
        <v>0</v>
      </c>
      <c r="CU254" s="41">
        <v>0</v>
      </c>
      <c r="CV254" s="41">
        <v>0</v>
      </c>
    </row>
    <row r="255" spans="1:100" ht="14.25">
      <c r="A255" s="84" t="s">
        <v>15695</v>
      </c>
      <c r="B255" s="41">
        <v>0</v>
      </c>
      <c r="C255" s="41">
        <v>0</v>
      </c>
      <c r="D255" s="41">
        <v>0</v>
      </c>
      <c r="E255" s="41">
        <v>0</v>
      </c>
      <c r="F255" s="41">
        <v>0</v>
      </c>
      <c r="G255" s="41">
        <v>0</v>
      </c>
      <c r="H255" s="41">
        <v>0</v>
      </c>
      <c r="I255" s="41">
        <v>0</v>
      </c>
      <c r="J255" s="41">
        <v>0</v>
      </c>
      <c r="K255" s="41">
        <v>0</v>
      </c>
      <c r="L255" s="41">
        <v>0</v>
      </c>
      <c r="M255" s="41">
        <v>0</v>
      </c>
      <c r="N255" s="41">
        <v>0</v>
      </c>
      <c r="O255" s="41">
        <v>0</v>
      </c>
      <c r="P255" s="41">
        <v>0</v>
      </c>
      <c r="Q255" s="41">
        <v>0</v>
      </c>
      <c r="R255" s="41">
        <v>0</v>
      </c>
      <c r="S255" s="41">
        <v>0</v>
      </c>
      <c r="T255" s="41">
        <v>0</v>
      </c>
      <c r="U255" s="41">
        <v>0</v>
      </c>
      <c r="V255" s="41">
        <v>0</v>
      </c>
      <c r="W255" s="41">
        <v>0</v>
      </c>
      <c r="X255" s="41">
        <v>0</v>
      </c>
      <c r="Y255" s="41">
        <v>0</v>
      </c>
      <c r="Z255" s="41">
        <v>0</v>
      </c>
      <c r="AA255" s="41">
        <v>0</v>
      </c>
      <c r="AB255" s="41">
        <v>0</v>
      </c>
      <c r="AC255" s="41">
        <v>0</v>
      </c>
      <c r="AD255" s="41">
        <v>0</v>
      </c>
      <c r="AE255" s="41">
        <v>0</v>
      </c>
      <c r="AF255" s="41">
        <v>0</v>
      </c>
      <c r="AG255" s="41">
        <v>0</v>
      </c>
      <c r="AH255" s="41">
        <v>0</v>
      </c>
      <c r="AI255" s="41">
        <v>0</v>
      </c>
      <c r="AJ255" s="41">
        <v>0</v>
      </c>
      <c r="AK255" s="41">
        <v>0</v>
      </c>
      <c r="AL255" s="41">
        <v>0</v>
      </c>
      <c r="AM255" s="41">
        <v>0</v>
      </c>
      <c r="AN255" s="41">
        <v>0</v>
      </c>
      <c r="AO255" s="41">
        <v>0</v>
      </c>
      <c r="AP255" s="41">
        <v>0</v>
      </c>
      <c r="AQ255" s="41">
        <v>0</v>
      </c>
      <c r="AR255" s="41">
        <v>0</v>
      </c>
      <c r="AS255" s="41">
        <v>0</v>
      </c>
      <c r="AT255" s="41">
        <v>0</v>
      </c>
      <c r="AU255" s="41">
        <v>0</v>
      </c>
      <c r="AV255" s="41">
        <v>0</v>
      </c>
      <c r="AW255" s="41">
        <v>0</v>
      </c>
      <c r="AX255" s="41">
        <v>0</v>
      </c>
      <c r="AY255" s="41">
        <v>0</v>
      </c>
      <c r="AZ255" s="41">
        <v>0</v>
      </c>
      <c r="BA255" s="41">
        <v>0</v>
      </c>
      <c r="BB255" s="41">
        <v>0</v>
      </c>
      <c r="BC255" s="41">
        <v>0</v>
      </c>
      <c r="BD255" s="41">
        <v>0</v>
      </c>
      <c r="BE255" s="41">
        <v>0</v>
      </c>
      <c r="BF255" s="41">
        <v>0</v>
      </c>
      <c r="BG255" s="41">
        <v>0</v>
      </c>
      <c r="BH255" s="41">
        <v>0</v>
      </c>
      <c r="BI255" s="41">
        <v>0</v>
      </c>
      <c r="BJ255" s="41">
        <v>0</v>
      </c>
      <c r="BK255" s="41">
        <v>0</v>
      </c>
      <c r="BL255" s="41">
        <v>0</v>
      </c>
      <c r="BM255" s="41">
        <v>0</v>
      </c>
      <c r="BN255" s="41">
        <v>0</v>
      </c>
      <c r="BO255" s="41">
        <v>0</v>
      </c>
      <c r="BP255" s="41">
        <v>0</v>
      </c>
      <c r="BQ255" s="41">
        <v>0</v>
      </c>
      <c r="BR255" s="41">
        <v>0</v>
      </c>
      <c r="BS255" s="41">
        <v>0</v>
      </c>
      <c r="BT255" s="41">
        <v>0</v>
      </c>
      <c r="BU255" s="41">
        <v>0</v>
      </c>
      <c r="BV255" s="41">
        <v>0</v>
      </c>
      <c r="BW255" s="41">
        <v>0</v>
      </c>
      <c r="BX255" s="41">
        <v>0</v>
      </c>
      <c r="BY255" s="41">
        <v>0</v>
      </c>
      <c r="BZ255" s="41">
        <v>0</v>
      </c>
      <c r="CA255" s="41">
        <v>0</v>
      </c>
      <c r="CB255" s="41">
        <v>0</v>
      </c>
      <c r="CC255" s="41">
        <v>0</v>
      </c>
      <c r="CD255" s="41">
        <v>0</v>
      </c>
      <c r="CE255" s="41">
        <v>0</v>
      </c>
      <c r="CF255" s="41">
        <v>0</v>
      </c>
      <c r="CG255" s="41">
        <v>0</v>
      </c>
      <c r="CH255" s="41">
        <v>0</v>
      </c>
      <c r="CI255" s="41">
        <v>0</v>
      </c>
      <c r="CJ255" s="41">
        <v>0</v>
      </c>
      <c r="CK255" s="41">
        <v>0</v>
      </c>
      <c r="CL255" s="41">
        <v>0</v>
      </c>
      <c r="CM255" s="41">
        <v>0</v>
      </c>
      <c r="CN255" s="41">
        <v>0</v>
      </c>
      <c r="CO255" s="41">
        <v>0</v>
      </c>
      <c r="CP255" s="41">
        <v>0</v>
      </c>
      <c r="CQ255" s="41">
        <v>0</v>
      </c>
      <c r="CR255" s="41">
        <v>0</v>
      </c>
      <c r="CS255" s="41">
        <v>0</v>
      </c>
      <c r="CT255" s="41">
        <v>0</v>
      </c>
      <c r="CU255" s="41">
        <v>0</v>
      </c>
      <c r="CV255" s="41">
        <v>0</v>
      </c>
    </row>
    <row r="256" spans="1:100" ht="14.25">
      <c r="A256" s="84" t="s">
        <v>15696</v>
      </c>
      <c r="B256" s="41">
        <v>0</v>
      </c>
      <c r="C256" s="41">
        <v>0</v>
      </c>
      <c r="D256" s="41">
        <v>0</v>
      </c>
      <c r="E256" s="41">
        <v>0</v>
      </c>
      <c r="F256" s="41">
        <v>0</v>
      </c>
      <c r="G256" s="41">
        <v>0</v>
      </c>
      <c r="H256" s="41">
        <v>0</v>
      </c>
      <c r="I256" s="41">
        <v>0</v>
      </c>
      <c r="J256" s="41">
        <v>0</v>
      </c>
      <c r="K256" s="41">
        <v>0</v>
      </c>
      <c r="L256" s="41">
        <v>0</v>
      </c>
      <c r="M256" s="41">
        <v>0</v>
      </c>
      <c r="N256" s="41">
        <v>0</v>
      </c>
      <c r="O256" s="41">
        <v>0</v>
      </c>
      <c r="P256" s="41">
        <v>0</v>
      </c>
      <c r="Q256" s="41">
        <v>0</v>
      </c>
      <c r="R256" s="41">
        <v>0</v>
      </c>
      <c r="S256" s="41">
        <v>0</v>
      </c>
      <c r="T256" s="41">
        <v>0</v>
      </c>
      <c r="U256" s="41">
        <v>0</v>
      </c>
      <c r="V256" s="41">
        <v>0</v>
      </c>
      <c r="W256" s="41">
        <v>0</v>
      </c>
      <c r="X256" s="41">
        <v>0</v>
      </c>
      <c r="Y256" s="41">
        <v>0</v>
      </c>
      <c r="Z256" s="41">
        <v>0</v>
      </c>
      <c r="AA256" s="41">
        <v>0</v>
      </c>
      <c r="AB256" s="41">
        <v>0</v>
      </c>
      <c r="AC256" s="41">
        <v>0</v>
      </c>
      <c r="AD256" s="41">
        <v>0</v>
      </c>
      <c r="AE256" s="41">
        <v>0</v>
      </c>
      <c r="AF256" s="41">
        <v>0</v>
      </c>
      <c r="AG256" s="41">
        <v>0</v>
      </c>
      <c r="AH256" s="41">
        <v>0</v>
      </c>
      <c r="AI256" s="41">
        <v>0</v>
      </c>
      <c r="AJ256" s="41">
        <v>0</v>
      </c>
      <c r="AK256" s="41">
        <v>0</v>
      </c>
      <c r="AL256" s="41">
        <v>0</v>
      </c>
      <c r="AM256" s="41">
        <v>0</v>
      </c>
      <c r="AN256" s="41">
        <v>0</v>
      </c>
      <c r="AO256" s="41">
        <v>0</v>
      </c>
      <c r="AP256" s="41">
        <v>0</v>
      </c>
      <c r="AQ256" s="41">
        <v>0</v>
      </c>
      <c r="AR256" s="41">
        <v>0</v>
      </c>
      <c r="AS256" s="41">
        <v>0</v>
      </c>
      <c r="AT256" s="41">
        <v>0</v>
      </c>
      <c r="AU256" s="41">
        <v>0</v>
      </c>
      <c r="AV256" s="41">
        <v>0</v>
      </c>
      <c r="AW256" s="41">
        <v>0</v>
      </c>
      <c r="AX256" s="41">
        <v>0</v>
      </c>
      <c r="AY256" s="41">
        <v>0</v>
      </c>
      <c r="AZ256" s="41">
        <v>0</v>
      </c>
      <c r="BA256" s="41">
        <v>0</v>
      </c>
      <c r="BB256" s="41">
        <v>0</v>
      </c>
      <c r="BC256" s="41">
        <v>0</v>
      </c>
      <c r="BD256" s="41">
        <v>0</v>
      </c>
      <c r="BE256" s="41">
        <v>0</v>
      </c>
      <c r="BF256" s="41">
        <v>0</v>
      </c>
      <c r="BG256" s="41">
        <v>0</v>
      </c>
      <c r="BH256" s="41">
        <v>0</v>
      </c>
      <c r="BI256" s="41">
        <v>0</v>
      </c>
      <c r="BJ256" s="41">
        <v>0</v>
      </c>
      <c r="BK256" s="41">
        <v>0</v>
      </c>
      <c r="BL256" s="41">
        <v>0</v>
      </c>
      <c r="BM256" s="41">
        <v>0</v>
      </c>
      <c r="BN256" s="41">
        <v>0</v>
      </c>
      <c r="BO256" s="41">
        <v>0</v>
      </c>
      <c r="BP256" s="41">
        <v>0</v>
      </c>
      <c r="BQ256" s="41">
        <v>0</v>
      </c>
      <c r="BR256" s="41">
        <v>0</v>
      </c>
      <c r="BS256" s="41">
        <v>0</v>
      </c>
      <c r="BT256" s="41">
        <v>0</v>
      </c>
      <c r="BU256" s="41">
        <v>0</v>
      </c>
      <c r="BV256" s="41">
        <v>0</v>
      </c>
      <c r="BW256" s="41">
        <v>0</v>
      </c>
      <c r="BX256" s="41">
        <v>0</v>
      </c>
      <c r="BY256" s="41">
        <v>0</v>
      </c>
      <c r="BZ256" s="41">
        <v>0</v>
      </c>
      <c r="CA256" s="41">
        <v>0</v>
      </c>
      <c r="CB256" s="41">
        <v>0</v>
      </c>
      <c r="CC256" s="41">
        <v>0</v>
      </c>
      <c r="CD256" s="41">
        <v>0</v>
      </c>
      <c r="CE256" s="41">
        <v>0</v>
      </c>
      <c r="CF256" s="41">
        <v>0</v>
      </c>
      <c r="CG256" s="41">
        <v>0</v>
      </c>
      <c r="CH256" s="41">
        <v>0</v>
      </c>
      <c r="CI256" s="41">
        <v>0</v>
      </c>
      <c r="CJ256" s="41">
        <v>0</v>
      </c>
      <c r="CK256" s="41">
        <v>0</v>
      </c>
      <c r="CL256" s="41">
        <v>0</v>
      </c>
      <c r="CM256" s="41">
        <v>0</v>
      </c>
      <c r="CN256" s="41">
        <v>0</v>
      </c>
      <c r="CO256" s="41">
        <v>0</v>
      </c>
      <c r="CP256" s="41">
        <v>0</v>
      </c>
      <c r="CQ256" s="41">
        <v>0</v>
      </c>
      <c r="CR256" s="41">
        <v>0</v>
      </c>
      <c r="CS256" s="41">
        <v>0</v>
      </c>
      <c r="CT256" s="41">
        <v>0</v>
      </c>
      <c r="CU256" s="41">
        <v>0</v>
      </c>
      <c r="CV256" s="41">
        <v>0</v>
      </c>
    </row>
    <row r="257" spans="1:100" ht="14.25">
      <c r="A257" s="84" t="s">
        <v>15697</v>
      </c>
      <c r="B257" s="41">
        <v>0</v>
      </c>
      <c r="C257" s="41">
        <v>0</v>
      </c>
      <c r="D257" s="41">
        <v>0</v>
      </c>
      <c r="E257" s="41">
        <v>0</v>
      </c>
      <c r="F257" s="41">
        <v>0</v>
      </c>
      <c r="G257" s="41">
        <v>0</v>
      </c>
      <c r="H257" s="41">
        <v>0</v>
      </c>
      <c r="I257" s="41">
        <v>0</v>
      </c>
      <c r="J257" s="41">
        <v>0</v>
      </c>
      <c r="K257" s="41">
        <v>0</v>
      </c>
      <c r="L257" s="41">
        <v>0</v>
      </c>
      <c r="M257" s="41">
        <v>0</v>
      </c>
      <c r="N257" s="41">
        <v>0</v>
      </c>
      <c r="O257" s="41">
        <v>0</v>
      </c>
      <c r="P257" s="41">
        <v>0</v>
      </c>
      <c r="Q257" s="41">
        <v>0</v>
      </c>
      <c r="R257" s="41">
        <v>0</v>
      </c>
      <c r="S257" s="41">
        <v>0</v>
      </c>
      <c r="T257" s="41">
        <v>0</v>
      </c>
      <c r="U257" s="41">
        <v>0</v>
      </c>
      <c r="V257" s="41">
        <v>0</v>
      </c>
      <c r="W257" s="41">
        <v>0</v>
      </c>
      <c r="X257" s="41">
        <v>0</v>
      </c>
      <c r="Y257" s="41">
        <v>0</v>
      </c>
      <c r="Z257" s="41">
        <v>0</v>
      </c>
      <c r="AA257" s="41">
        <v>0</v>
      </c>
      <c r="AB257" s="41">
        <v>0</v>
      </c>
      <c r="AC257" s="41">
        <v>0</v>
      </c>
      <c r="AD257" s="41">
        <v>0</v>
      </c>
      <c r="AE257" s="41">
        <v>0</v>
      </c>
      <c r="AF257" s="41">
        <v>0</v>
      </c>
      <c r="AG257" s="41">
        <v>0</v>
      </c>
      <c r="AH257" s="41">
        <v>0</v>
      </c>
      <c r="AI257" s="41">
        <v>0</v>
      </c>
      <c r="AJ257" s="41">
        <v>0</v>
      </c>
      <c r="AK257" s="41">
        <v>0</v>
      </c>
      <c r="AL257" s="41">
        <v>0</v>
      </c>
      <c r="AM257" s="41">
        <v>0</v>
      </c>
      <c r="AN257" s="41">
        <v>0</v>
      </c>
      <c r="AO257" s="41">
        <v>0</v>
      </c>
      <c r="AP257" s="41">
        <v>0</v>
      </c>
      <c r="AQ257" s="41">
        <v>0</v>
      </c>
      <c r="AR257" s="41">
        <v>0</v>
      </c>
      <c r="AS257" s="41">
        <v>0</v>
      </c>
      <c r="AT257" s="41">
        <v>0</v>
      </c>
      <c r="AU257" s="41">
        <v>0</v>
      </c>
      <c r="AV257" s="41">
        <v>0</v>
      </c>
      <c r="AW257" s="41">
        <v>0</v>
      </c>
      <c r="AX257" s="41">
        <v>0</v>
      </c>
      <c r="AY257" s="41">
        <v>0</v>
      </c>
      <c r="AZ257" s="41">
        <v>0</v>
      </c>
      <c r="BA257" s="41">
        <v>0</v>
      </c>
      <c r="BB257" s="41">
        <v>0</v>
      </c>
      <c r="BC257" s="41">
        <v>0</v>
      </c>
      <c r="BD257" s="41">
        <v>0</v>
      </c>
      <c r="BE257" s="41">
        <v>0</v>
      </c>
      <c r="BF257" s="41">
        <v>0</v>
      </c>
      <c r="BG257" s="41">
        <v>0</v>
      </c>
      <c r="BH257" s="41">
        <v>0</v>
      </c>
      <c r="BI257" s="41">
        <v>0</v>
      </c>
      <c r="BJ257" s="41">
        <v>0</v>
      </c>
      <c r="BK257" s="41">
        <v>0</v>
      </c>
      <c r="BL257" s="41">
        <v>0</v>
      </c>
      <c r="BM257" s="41">
        <v>0</v>
      </c>
      <c r="BN257" s="41">
        <v>0</v>
      </c>
      <c r="BO257" s="41">
        <v>0</v>
      </c>
      <c r="BP257" s="41">
        <v>0</v>
      </c>
      <c r="BQ257" s="41">
        <v>0</v>
      </c>
      <c r="BR257" s="41">
        <v>0</v>
      </c>
      <c r="BS257" s="41">
        <v>0</v>
      </c>
      <c r="BT257" s="41">
        <v>0</v>
      </c>
      <c r="BU257" s="41">
        <v>0</v>
      </c>
      <c r="BV257" s="41">
        <v>0</v>
      </c>
      <c r="BW257" s="41">
        <v>0</v>
      </c>
      <c r="BX257" s="41">
        <v>0</v>
      </c>
      <c r="BY257" s="41">
        <v>0</v>
      </c>
      <c r="BZ257" s="41">
        <v>0</v>
      </c>
      <c r="CA257" s="41">
        <v>0</v>
      </c>
      <c r="CB257" s="41">
        <v>0</v>
      </c>
      <c r="CC257" s="41">
        <v>0</v>
      </c>
      <c r="CD257" s="41">
        <v>0</v>
      </c>
      <c r="CE257" s="41">
        <v>0</v>
      </c>
      <c r="CF257" s="41">
        <v>0</v>
      </c>
      <c r="CG257" s="41">
        <v>0</v>
      </c>
      <c r="CH257" s="41">
        <v>0</v>
      </c>
      <c r="CI257" s="41">
        <v>0</v>
      </c>
      <c r="CJ257" s="41">
        <v>0</v>
      </c>
      <c r="CK257" s="41">
        <v>0</v>
      </c>
      <c r="CL257" s="41">
        <v>0</v>
      </c>
      <c r="CM257" s="41">
        <v>0</v>
      </c>
      <c r="CN257" s="41">
        <v>0</v>
      </c>
      <c r="CO257" s="41">
        <v>0</v>
      </c>
      <c r="CP257" s="41">
        <v>0</v>
      </c>
      <c r="CQ257" s="41">
        <v>0</v>
      </c>
      <c r="CR257" s="41">
        <v>0</v>
      </c>
      <c r="CS257" s="41">
        <v>0</v>
      </c>
      <c r="CT257" s="41">
        <v>0</v>
      </c>
      <c r="CU257" s="41">
        <v>0</v>
      </c>
      <c r="CV257" s="41">
        <v>0</v>
      </c>
    </row>
    <row r="258" spans="1:100" ht="14.25">
      <c r="A258" s="84" t="s">
        <v>15698</v>
      </c>
      <c r="B258" s="41">
        <v>0</v>
      </c>
      <c r="C258" s="41">
        <v>0</v>
      </c>
      <c r="D258" s="41">
        <v>0</v>
      </c>
      <c r="E258" s="41">
        <v>0</v>
      </c>
      <c r="F258" s="41">
        <v>0</v>
      </c>
      <c r="G258" s="41">
        <v>0</v>
      </c>
      <c r="H258" s="41">
        <v>0</v>
      </c>
      <c r="I258" s="41">
        <v>0</v>
      </c>
      <c r="J258" s="41">
        <v>0</v>
      </c>
      <c r="K258" s="41">
        <v>0</v>
      </c>
      <c r="L258" s="41">
        <v>0</v>
      </c>
      <c r="M258" s="41">
        <v>0</v>
      </c>
      <c r="N258" s="41">
        <v>0</v>
      </c>
      <c r="O258" s="41">
        <v>0</v>
      </c>
      <c r="P258" s="41">
        <v>0</v>
      </c>
      <c r="Q258" s="41">
        <v>0</v>
      </c>
      <c r="R258" s="41">
        <v>0</v>
      </c>
      <c r="S258" s="41">
        <v>0</v>
      </c>
      <c r="T258" s="41">
        <v>0</v>
      </c>
      <c r="U258" s="41">
        <v>0</v>
      </c>
      <c r="V258" s="41">
        <v>0</v>
      </c>
      <c r="W258" s="41">
        <v>0</v>
      </c>
      <c r="X258" s="41">
        <v>0</v>
      </c>
      <c r="Y258" s="41">
        <v>0</v>
      </c>
      <c r="Z258" s="41">
        <v>0</v>
      </c>
      <c r="AA258" s="41">
        <v>0</v>
      </c>
      <c r="AB258" s="41">
        <v>0</v>
      </c>
      <c r="AC258" s="41">
        <v>0</v>
      </c>
      <c r="AD258" s="41">
        <v>0</v>
      </c>
      <c r="AE258" s="41">
        <v>0</v>
      </c>
      <c r="AF258" s="41">
        <v>0</v>
      </c>
      <c r="AG258" s="41">
        <v>0</v>
      </c>
      <c r="AH258" s="41">
        <v>0</v>
      </c>
      <c r="AI258" s="41">
        <v>0</v>
      </c>
      <c r="AJ258" s="41">
        <v>0</v>
      </c>
      <c r="AK258" s="41">
        <v>0</v>
      </c>
      <c r="AL258" s="41">
        <v>0</v>
      </c>
      <c r="AM258" s="41">
        <v>0</v>
      </c>
      <c r="AN258" s="41">
        <v>0</v>
      </c>
      <c r="AO258" s="41">
        <v>0</v>
      </c>
      <c r="AP258" s="41">
        <v>0</v>
      </c>
      <c r="AQ258" s="41">
        <v>0</v>
      </c>
      <c r="AR258" s="41">
        <v>0</v>
      </c>
      <c r="AS258" s="41">
        <v>0</v>
      </c>
      <c r="AT258" s="41">
        <v>0</v>
      </c>
      <c r="AU258" s="41">
        <v>0</v>
      </c>
      <c r="AV258" s="41">
        <v>0</v>
      </c>
      <c r="AW258" s="41">
        <v>0</v>
      </c>
      <c r="AX258" s="41">
        <v>0</v>
      </c>
      <c r="AY258" s="41">
        <v>0</v>
      </c>
      <c r="AZ258" s="41">
        <v>0</v>
      </c>
      <c r="BA258" s="41">
        <v>0</v>
      </c>
      <c r="BB258" s="41">
        <v>0</v>
      </c>
      <c r="BC258" s="41">
        <v>0</v>
      </c>
      <c r="BD258" s="41">
        <v>0</v>
      </c>
      <c r="BE258" s="41">
        <v>0</v>
      </c>
      <c r="BF258" s="41">
        <v>0</v>
      </c>
      <c r="BG258" s="41">
        <v>0</v>
      </c>
      <c r="BH258" s="41">
        <v>0</v>
      </c>
      <c r="BI258" s="41">
        <v>0</v>
      </c>
      <c r="BJ258" s="41">
        <v>0</v>
      </c>
      <c r="BK258" s="41">
        <v>0</v>
      </c>
      <c r="BL258" s="41">
        <v>0</v>
      </c>
      <c r="BM258" s="41">
        <v>0</v>
      </c>
      <c r="BN258" s="41">
        <v>0</v>
      </c>
      <c r="BO258" s="41">
        <v>0</v>
      </c>
      <c r="BP258" s="41">
        <v>0</v>
      </c>
      <c r="BQ258" s="41">
        <v>0</v>
      </c>
      <c r="BR258" s="41">
        <v>0</v>
      </c>
      <c r="BS258" s="41">
        <v>0</v>
      </c>
      <c r="BT258" s="41">
        <v>0</v>
      </c>
      <c r="BU258" s="41">
        <v>0</v>
      </c>
      <c r="BV258" s="41">
        <v>0</v>
      </c>
      <c r="BW258" s="41">
        <v>0</v>
      </c>
      <c r="BX258" s="41">
        <v>0</v>
      </c>
      <c r="BY258" s="41">
        <v>0</v>
      </c>
      <c r="BZ258" s="41">
        <v>0</v>
      </c>
      <c r="CA258" s="41">
        <v>0</v>
      </c>
      <c r="CB258" s="41">
        <v>0</v>
      </c>
      <c r="CC258" s="41">
        <v>0</v>
      </c>
      <c r="CD258" s="41">
        <v>0</v>
      </c>
      <c r="CE258" s="41">
        <v>0</v>
      </c>
      <c r="CF258" s="41">
        <v>0</v>
      </c>
      <c r="CG258" s="41">
        <v>0</v>
      </c>
      <c r="CH258" s="41">
        <v>0</v>
      </c>
      <c r="CI258" s="41">
        <v>0</v>
      </c>
      <c r="CJ258" s="41">
        <v>0</v>
      </c>
      <c r="CK258" s="41">
        <v>0</v>
      </c>
      <c r="CL258" s="41">
        <v>0</v>
      </c>
      <c r="CM258" s="41">
        <v>0</v>
      </c>
      <c r="CN258" s="41">
        <v>0</v>
      </c>
      <c r="CO258" s="41">
        <v>0</v>
      </c>
      <c r="CP258" s="41">
        <v>0</v>
      </c>
      <c r="CQ258" s="41">
        <v>0</v>
      </c>
      <c r="CR258" s="41">
        <v>0</v>
      </c>
      <c r="CS258" s="41">
        <v>0</v>
      </c>
      <c r="CT258" s="41">
        <v>0</v>
      </c>
      <c r="CU258" s="41">
        <v>0</v>
      </c>
      <c r="CV258" s="41">
        <v>0</v>
      </c>
    </row>
    <row r="259" spans="1:100" ht="14.25">
      <c r="A259" s="84" t="s">
        <v>15699</v>
      </c>
      <c r="B259" s="41">
        <v>0</v>
      </c>
      <c r="C259" s="41">
        <v>0</v>
      </c>
      <c r="D259" s="41">
        <v>0</v>
      </c>
      <c r="E259" s="41">
        <v>0</v>
      </c>
      <c r="F259" s="41">
        <v>0</v>
      </c>
      <c r="G259" s="41">
        <v>0</v>
      </c>
      <c r="H259" s="41">
        <v>0</v>
      </c>
      <c r="I259" s="41">
        <v>0</v>
      </c>
      <c r="J259" s="41">
        <v>0</v>
      </c>
      <c r="K259" s="41">
        <v>0</v>
      </c>
      <c r="L259" s="41">
        <v>0</v>
      </c>
      <c r="M259" s="41">
        <v>0</v>
      </c>
      <c r="N259" s="41">
        <v>0</v>
      </c>
      <c r="O259" s="41">
        <v>0</v>
      </c>
      <c r="P259" s="41">
        <v>0</v>
      </c>
      <c r="Q259" s="41">
        <v>0</v>
      </c>
      <c r="R259" s="41">
        <v>0</v>
      </c>
      <c r="S259" s="41">
        <v>0</v>
      </c>
      <c r="T259" s="41">
        <v>0</v>
      </c>
      <c r="U259" s="41">
        <v>0</v>
      </c>
      <c r="V259" s="41">
        <v>0</v>
      </c>
      <c r="W259" s="41">
        <v>0</v>
      </c>
      <c r="X259" s="41">
        <v>0</v>
      </c>
      <c r="Y259" s="41">
        <v>0</v>
      </c>
      <c r="Z259" s="41">
        <v>0</v>
      </c>
      <c r="AA259" s="41">
        <v>0</v>
      </c>
      <c r="AB259" s="41">
        <v>0</v>
      </c>
      <c r="AC259" s="41">
        <v>0</v>
      </c>
      <c r="AD259" s="41">
        <v>0</v>
      </c>
      <c r="AE259" s="41">
        <v>0</v>
      </c>
      <c r="AF259" s="41">
        <v>0</v>
      </c>
      <c r="AG259" s="41">
        <v>0</v>
      </c>
      <c r="AH259" s="41">
        <v>0</v>
      </c>
      <c r="AI259" s="41">
        <v>0</v>
      </c>
      <c r="AJ259" s="41">
        <v>0</v>
      </c>
      <c r="AK259" s="41">
        <v>0</v>
      </c>
      <c r="AL259" s="41">
        <v>0</v>
      </c>
      <c r="AM259" s="41">
        <v>0</v>
      </c>
      <c r="AN259" s="41">
        <v>0</v>
      </c>
      <c r="AO259" s="41">
        <v>0</v>
      </c>
      <c r="AP259" s="41">
        <v>0</v>
      </c>
      <c r="AQ259" s="41">
        <v>0</v>
      </c>
      <c r="AR259" s="41">
        <v>0</v>
      </c>
      <c r="AS259" s="41">
        <v>0</v>
      </c>
      <c r="AT259" s="41">
        <v>0</v>
      </c>
      <c r="AU259" s="41">
        <v>0</v>
      </c>
      <c r="AV259" s="41">
        <v>0</v>
      </c>
      <c r="AW259" s="41">
        <v>0</v>
      </c>
      <c r="AX259" s="41">
        <v>0</v>
      </c>
      <c r="AY259" s="41">
        <v>0</v>
      </c>
      <c r="AZ259" s="41">
        <v>0</v>
      </c>
      <c r="BA259" s="41">
        <v>0</v>
      </c>
      <c r="BB259" s="41">
        <v>0</v>
      </c>
      <c r="BC259" s="41">
        <v>0</v>
      </c>
      <c r="BD259" s="41">
        <v>0</v>
      </c>
      <c r="BE259" s="41">
        <v>0</v>
      </c>
      <c r="BF259" s="41">
        <v>0</v>
      </c>
      <c r="BG259" s="41">
        <v>0</v>
      </c>
      <c r="BH259" s="41">
        <v>0</v>
      </c>
      <c r="BI259" s="41">
        <v>0</v>
      </c>
      <c r="BJ259" s="41">
        <v>0</v>
      </c>
      <c r="BK259" s="41">
        <v>0</v>
      </c>
      <c r="BL259" s="41">
        <v>0</v>
      </c>
      <c r="BM259" s="41">
        <v>0</v>
      </c>
      <c r="BN259" s="41">
        <v>0</v>
      </c>
      <c r="BO259" s="41">
        <v>0</v>
      </c>
      <c r="BP259" s="41">
        <v>0</v>
      </c>
      <c r="BQ259" s="41">
        <v>0</v>
      </c>
      <c r="BR259" s="41">
        <v>0</v>
      </c>
      <c r="BS259" s="41">
        <v>0</v>
      </c>
      <c r="BT259" s="41">
        <v>0</v>
      </c>
      <c r="BU259" s="41">
        <v>0</v>
      </c>
      <c r="BV259" s="41">
        <v>0</v>
      </c>
      <c r="BW259" s="41">
        <v>0</v>
      </c>
      <c r="BX259" s="41">
        <v>0</v>
      </c>
      <c r="BY259" s="41">
        <v>0</v>
      </c>
      <c r="BZ259" s="41">
        <v>0</v>
      </c>
      <c r="CA259" s="41">
        <v>0</v>
      </c>
      <c r="CB259" s="41">
        <v>0</v>
      </c>
      <c r="CC259" s="41">
        <v>0</v>
      </c>
      <c r="CD259" s="41">
        <v>0</v>
      </c>
      <c r="CE259" s="41">
        <v>0</v>
      </c>
      <c r="CF259" s="41">
        <v>0</v>
      </c>
      <c r="CG259" s="41">
        <v>0</v>
      </c>
      <c r="CH259" s="41">
        <v>0</v>
      </c>
      <c r="CI259" s="41">
        <v>0</v>
      </c>
      <c r="CJ259" s="41">
        <v>0</v>
      </c>
      <c r="CK259" s="41">
        <v>0</v>
      </c>
      <c r="CL259" s="41">
        <v>0</v>
      </c>
      <c r="CM259" s="41">
        <v>0</v>
      </c>
      <c r="CN259" s="41">
        <v>0</v>
      </c>
      <c r="CO259" s="41">
        <v>0</v>
      </c>
      <c r="CP259" s="41">
        <v>0</v>
      </c>
      <c r="CQ259" s="41">
        <v>0</v>
      </c>
      <c r="CR259" s="41">
        <v>0</v>
      </c>
      <c r="CS259" s="41">
        <v>0</v>
      </c>
      <c r="CT259" s="41">
        <v>0</v>
      </c>
      <c r="CU259" s="41">
        <v>0</v>
      </c>
      <c r="CV259" s="41">
        <v>0</v>
      </c>
    </row>
    <row r="260" spans="1:100" ht="14.25">
      <c r="A260" s="84" t="s">
        <v>15700</v>
      </c>
      <c r="B260" s="41">
        <v>0</v>
      </c>
      <c r="C260" s="41">
        <v>0</v>
      </c>
      <c r="D260" s="41">
        <v>0</v>
      </c>
      <c r="E260" s="41">
        <v>0</v>
      </c>
      <c r="F260" s="41">
        <v>0</v>
      </c>
      <c r="G260" s="41">
        <v>0</v>
      </c>
      <c r="H260" s="41">
        <v>0</v>
      </c>
      <c r="I260" s="41">
        <v>0</v>
      </c>
      <c r="J260" s="41">
        <v>0</v>
      </c>
      <c r="K260" s="41">
        <v>0</v>
      </c>
      <c r="L260" s="41">
        <v>0</v>
      </c>
      <c r="M260" s="41">
        <v>0</v>
      </c>
      <c r="N260" s="41">
        <v>0</v>
      </c>
      <c r="O260" s="41">
        <v>0</v>
      </c>
      <c r="P260" s="41">
        <v>0</v>
      </c>
      <c r="Q260" s="41">
        <v>0</v>
      </c>
      <c r="R260" s="41">
        <v>0</v>
      </c>
      <c r="S260" s="41">
        <v>0</v>
      </c>
      <c r="T260" s="41">
        <v>0</v>
      </c>
      <c r="U260" s="41">
        <v>0</v>
      </c>
      <c r="V260" s="41">
        <v>0</v>
      </c>
      <c r="W260" s="41">
        <v>0</v>
      </c>
      <c r="X260" s="41">
        <v>0</v>
      </c>
      <c r="Y260" s="41">
        <v>0</v>
      </c>
      <c r="Z260" s="41">
        <v>0</v>
      </c>
      <c r="AA260" s="41">
        <v>0</v>
      </c>
      <c r="AB260" s="41">
        <v>0</v>
      </c>
      <c r="AC260" s="41">
        <v>0</v>
      </c>
      <c r="AD260" s="41">
        <v>0</v>
      </c>
      <c r="AE260" s="41">
        <v>0</v>
      </c>
      <c r="AF260" s="41">
        <v>0</v>
      </c>
      <c r="AG260" s="41">
        <v>0</v>
      </c>
      <c r="AH260" s="41">
        <v>0</v>
      </c>
      <c r="AI260" s="41">
        <v>0</v>
      </c>
      <c r="AJ260" s="41">
        <v>0</v>
      </c>
      <c r="AK260" s="41">
        <v>0</v>
      </c>
      <c r="AL260" s="41">
        <v>0</v>
      </c>
      <c r="AM260" s="41">
        <v>0</v>
      </c>
      <c r="AN260" s="41">
        <v>0</v>
      </c>
      <c r="AO260" s="41">
        <v>0</v>
      </c>
      <c r="AP260" s="41">
        <v>0</v>
      </c>
      <c r="AQ260" s="41">
        <v>0</v>
      </c>
      <c r="AR260" s="41">
        <v>0</v>
      </c>
      <c r="AS260" s="41">
        <v>0</v>
      </c>
      <c r="AT260" s="41">
        <v>0</v>
      </c>
      <c r="AU260" s="41">
        <v>0</v>
      </c>
      <c r="AV260" s="41">
        <v>0</v>
      </c>
      <c r="AW260" s="41">
        <v>0</v>
      </c>
      <c r="AX260" s="41">
        <v>0</v>
      </c>
      <c r="AY260" s="41">
        <v>0</v>
      </c>
      <c r="AZ260" s="41">
        <v>0</v>
      </c>
      <c r="BA260" s="41">
        <v>0</v>
      </c>
      <c r="BB260" s="41">
        <v>0</v>
      </c>
      <c r="BC260" s="41">
        <v>0</v>
      </c>
      <c r="BD260" s="41">
        <v>0</v>
      </c>
      <c r="BE260" s="41">
        <v>0</v>
      </c>
      <c r="BF260" s="41">
        <v>0</v>
      </c>
      <c r="BG260" s="41">
        <v>0</v>
      </c>
      <c r="BH260" s="41">
        <v>0</v>
      </c>
      <c r="BI260" s="41">
        <v>0</v>
      </c>
      <c r="BJ260" s="41">
        <v>0</v>
      </c>
      <c r="BK260" s="41">
        <v>0</v>
      </c>
      <c r="BL260" s="41">
        <v>0</v>
      </c>
      <c r="BM260" s="41">
        <v>0</v>
      </c>
      <c r="BN260" s="41">
        <v>0</v>
      </c>
      <c r="BO260" s="41">
        <v>0</v>
      </c>
      <c r="BP260" s="41">
        <v>0</v>
      </c>
      <c r="BQ260" s="41">
        <v>0</v>
      </c>
      <c r="BR260" s="41">
        <v>0</v>
      </c>
      <c r="BS260" s="41">
        <v>0</v>
      </c>
      <c r="BT260" s="41">
        <v>0</v>
      </c>
      <c r="BU260" s="41">
        <v>0</v>
      </c>
      <c r="BV260" s="41">
        <v>0</v>
      </c>
      <c r="BW260" s="41">
        <v>0</v>
      </c>
      <c r="BX260" s="41">
        <v>0</v>
      </c>
      <c r="BY260" s="41">
        <v>0</v>
      </c>
      <c r="BZ260" s="41">
        <v>0</v>
      </c>
      <c r="CA260" s="41">
        <v>0</v>
      </c>
      <c r="CB260" s="41">
        <v>0</v>
      </c>
      <c r="CC260" s="41">
        <v>0</v>
      </c>
      <c r="CD260" s="41">
        <v>0</v>
      </c>
      <c r="CE260" s="41">
        <v>0</v>
      </c>
      <c r="CF260" s="41">
        <v>0</v>
      </c>
      <c r="CG260" s="41">
        <v>0</v>
      </c>
      <c r="CH260" s="41">
        <v>0</v>
      </c>
      <c r="CI260" s="41">
        <v>0</v>
      </c>
      <c r="CJ260" s="41">
        <v>0</v>
      </c>
      <c r="CK260" s="41">
        <v>0</v>
      </c>
      <c r="CL260" s="41">
        <v>0</v>
      </c>
      <c r="CM260" s="41">
        <v>0</v>
      </c>
      <c r="CN260" s="41">
        <v>0</v>
      </c>
      <c r="CO260" s="41">
        <v>0</v>
      </c>
      <c r="CP260" s="41">
        <v>0</v>
      </c>
      <c r="CQ260" s="41">
        <v>0</v>
      </c>
      <c r="CR260" s="41">
        <v>0</v>
      </c>
      <c r="CS260" s="41">
        <v>0</v>
      </c>
      <c r="CT260" s="41">
        <v>0</v>
      </c>
      <c r="CU260" s="41">
        <v>0</v>
      </c>
      <c r="CV260" s="41">
        <v>0</v>
      </c>
    </row>
    <row r="261" spans="1:100" ht="14.25">
      <c r="A261" s="84" t="s">
        <v>15701</v>
      </c>
      <c r="B261" s="41">
        <v>0</v>
      </c>
      <c r="C261" s="41">
        <v>0</v>
      </c>
      <c r="D261" s="41">
        <v>0</v>
      </c>
      <c r="E261" s="41">
        <v>0</v>
      </c>
      <c r="F261" s="41">
        <v>0</v>
      </c>
      <c r="G261" s="41">
        <v>0</v>
      </c>
      <c r="H261" s="41">
        <v>0</v>
      </c>
      <c r="I261" s="41">
        <v>0</v>
      </c>
      <c r="J261" s="41">
        <v>0</v>
      </c>
      <c r="K261" s="41">
        <v>0</v>
      </c>
      <c r="L261" s="41">
        <v>0</v>
      </c>
      <c r="M261" s="41">
        <v>0</v>
      </c>
      <c r="N261" s="41">
        <v>0</v>
      </c>
      <c r="O261" s="41">
        <v>0</v>
      </c>
      <c r="P261" s="41">
        <v>0</v>
      </c>
      <c r="Q261" s="41">
        <v>0</v>
      </c>
      <c r="R261" s="41">
        <v>0</v>
      </c>
      <c r="S261" s="41">
        <v>0</v>
      </c>
      <c r="T261" s="41">
        <v>0</v>
      </c>
      <c r="U261" s="41">
        <v>0</v>
      </c>
      <c r="V261" s="41">
        <v>0</v>
      </c>
      <c r="W261" s="41">
        <v>0</v>
      </c>
      <c r="X261" s="41">
        <v>0</v>
      </c>
      <c r="Y261" s="41">
        <v>0</v>
      </c>
      <c r="Z261" s="41">
        <v>0</v>
      </c>
      <c r="AA261" s="41">
        <v>0</v>
      </c>
      <c r="AB261" s="41">
        <v>0</v>
      </c>
      <c r="AC261" s="41">
        <v>0</v>
      </c>
      <c r="AD261" s="41">
        <v>0</v>
      </c>
      <c r="AE261" s="41">
        <v>0</v>
      </c>
      <c r="AF261" s="41">
        <v>0</v>
      </c>
      <c r="AG261" s="41">
        <v>0</v>
      </c>
      <c r="AH261" s="41">
        <v>0</v>
      </c>
      <c r="AI261" s="41">
        <v>0</v>
      </c>
      <c r="AJ261" s="41">
        <v>0</v>
      </c>
      <c r="AK261" s="41">
        <v>0</v>
      </c>
      <c r="AL261" s="41">
        <v>0</v>
      </c>
      <c r="AM261" s="41">
        <v>0</v>
      </c>
      <c r="AN261" s="41">
        <v>0</v>
      </c>
      <c r="AO261" s="41">
        <v>0</v>
      </c>
      <c r="AP261" s="41">
        <v>0</v>
      </c>
      <c r="AQ261" s="41">
        <v>0</v>
      </c>
      <c r="AR261" s="41">
        <v>0</v>
      </c>
      <c r="AS261" s="41">
        <v>0</v>
      </c>
      <c r="AT261" s="41">
        <v>0</v>
      </c>
      <c r="AU261" s="41">
        <v>0</v>
      </c>
      <c r="AV261" s="41">
        <v>0</v>
      </c>
      <c r="AW261" s="41">
        <v>0</v>
      </c>
      <c r="AX261" s="41">
        <v>0</v>
      </c>
      <c r="AY261" s="41">
        <v>0</v>
      </c>
      <c r="AZ261" s="41">
        <v>0</v>
      </c>
      <c r="BA261" s="41">
        <v>0</v>
      </c>
      <c r="BB261" s="41">
        <v>0</v>
      </c>
      <c r="BC261" s="41">
        <v>0</v>
      </c>
      <c r="BD261" s="41">
        <v>0</v>
      </c>
      <c r="BE261" s="41">
        <v>0</v>
      </c>
      <c r="BF261" s="41">
        <v>0</v>
      </c>
      <c r="BG261" s="41">
        <v>0</v>
      </c>
      <c r="BH261" s="41">
        <v>0</v>
      </c>
      <c r="BI261" s="41">
        <v>0</v>
      </c>
      <c r="BJ261" s="41">
        <v>0</v>
      </c>
      <c r="BK261" s="41">
        <v>0</v>
      </c>
      <c r="BL261" s="41">
        <v>0</v>
      </c>
      <c r="BM261" s="41">
        <v>0</v>
      </c>
      <c r="BN261" s="41">
        <v>0</v>
      </c>
      <c r="BO261" s="41">
        <v>0</v>
      </c>
      <c r="BP261" s="41">
        <v>0</v>
      </c>
      <c r="BQ261" s="41">
        <v>0</v>
      </c>
      <c r="BR261" s="41">
        <v>0</v>
      </c>
      <c r="BS261" s="41">
        <v>0</v>
      </c>
      <c r="BT261" s="41">
        <v>0</v>
      </c>
      <c r="BU261" s="41">
        <v>0</v>
      </c>
      <c r="BV261" s="41">
        <v>0</v>
      </c>
      <c r="BW261" s="41">
        <v>0</v>
      </c>
      <c r="BX261" s="41">
        <v>0</v>
      </c>
      <c r="BY261" s="41">
        <v>0</v>
      </c>
      <c r="BZ261" s="41">
        <v>0</v>
      </c>
      <c r="CA261" s="41">
        <v>0</v>
      </c>
      <c r="CB261" s="41">
        <v>0</v>
      </c>
      <c r="CC261" s="41">
        <v>0</v>
      </c>
      <c r="CD261" s="41">
        <v>0</v>
      </c>
      <c r="CE261" s="41">
        <v>0</v>
      </c>
      <c r="CF261" s="41">
        <v>0</v>
      </c>
      <c r="CG261" s="41">
        <v>0</v>
      </c>
      <c r="CH261" s="41">
        <v>0</v>
      </c>
      <c r="CI261" s="41">
        <v>0</v>
      </c>
      <c r="CJ261" s="41">
        <v>0</v>
      </c>
      <c r="CK261" s="41">
        <v>0</v>
      </c>
      <c r="CL261" s="41">
        <v>0</v>
      </c>
      <c r="CM261" s="41">
        <v>0</v>
      </c>
      <c r="CN261" s="41">
        <v>0</v>
      </c>
      <c r="CO261" s="41">
        <v>0</v>
      </c>
      <c r="CP261" s="41">
        <v>0</v>
      </c>
      <c r="CQ261" s="41">
        <v>0</v>
      </c>
      <c r="CR261" s="41">
        <v>0</v>
      </c>
      <c r="CS261" s="41">
        <v>0</v>
      </c>
      <c r="CT261" s="41">
        <v>0</v>
      </c>
      <c r="CU261" s="41">
        <v>0</v>
      </c>
      <c r="CV261" s="41">
        <v>0</v>
      </c>
    </row>
    <row r="262" spans="1:100" ht="14.25">
      <c r="A262" s="84" t="s">
        <v>15702</v>
      </c>
      <c r="B262" s="41">
        <v>0</v>
      </c>
      <c r="C262" s="41">
        <v>0</v>
      </c>
      <c r="D262" s="41">
        <v>0</v>
      </c>
      <c r="E262" s="41">
        <v>0</v>
      </c>
      <c r="F262" s="41">
        <v>0</v>
      </c>
      <c r="G262" s="41">
        <v>0</v>
      </c>
      <c r="H262" s="41">
        <v>0</v>
      </c>
      <c r="I262" s="41">
        <v>0</v>
      </c>
      <c r="J262" s="41">
        <v>0</v>
      </c>
      <c r="K262" s="41">
        <v>0</v>
      </c>
      <c r="L262" s="41">
        <v>0</v>
      </c>
      <c r="M262" s="41">
        <v>0</v>
      </c>
      <c r="N262" s="41">
        <v>0</v>
      </c>
      <c r="O262" s="41">
        <v>0</v>
      </c>
      <c r="P262" s="41">
        <v>0</v>
      </c>
      <c r="Q262" s="41">
        <v>0</v>
      </c>
      <c r="R262" s="41">
        <v>0</v>
      </c>
      <c r="S262" s="41">
        <v>0</v>
      </c>
      <c r="T262" s="41">
        <v>0</v>
      </c>
      <c r="U262" s="41">
        <v>0</v>
      </c>
      <c r="V262" s="41">
        <v>0</v>
      </c>
      <c r="W262" s="41">
        <v>0</v>
      </c>
      <c r="X262" s="41">
        <v>0</v>
      </c>
      <c r="Y262" s="41">
        <v>0</v>
      </c>
      <c r="Z262" s="41">
        <v>0</v>
      </c>
      <c r="AA262" s="41">
        <v>0</v>
      </c>
      <c r="AB262" s="41">
        <v>0</v>
      </c>
      <c r="AC262" s="41">
        <v>0</v>
      </c>
      <c r="AD262" s="41">
        <v>0</v>
      </c>
      <c r="AE262" s="41">
        <v>0</v>
      </c>
      <c r="AF262" s="41">
        <v>0</v>
      </c>
      <c r="AG262" s="41">
        <v>0</v>
      </c>
      <c r="AH262" s="41">
        <v>0</v>
      </c>
      <c r="AI262" s="41">
        <v>0</v>
      </c>
      <c r="AJ262" s="41">
        <v>0</v>
      </c>
      <c r="AK262" s="41">
        <v>0</v>
      </c>
      <c r="AL262" s="41">
        <v>0</v>
      </c>
      <c r="AM262" s="41">
        <v>0</v>
      </c>
      <c r="AN262" s="41">
        <v>0</v>
      </c>
      <c r="AO262" s="41">
        <v>0</v>
      </c>
      <c r="AP262" s="41">
        <v>0</v>
      </c>
      <c r="AQ262" s="41">
        <v>0</v>
      </c>
      <c r="AR262" s="41">
        <v>0</v>
      </c>
      <c r="AS262" s="41">
        <v>0</v>
      </c>
      <c r="AT262" s="41">
        <v>0</v>
      </c>
      <c r="AU262" s="41">
        <v>0</v>
      </c>
      <c r="AV262" s="41">
        <v>0</v>
      </c>
      <c r="AW262" s="41">
        <v>0</v>
      </c>
      <c r="AX262" s="41">
        <v>0</v>
      </c>
      <c r="AY262" s="41">
        <v>0</v>
      </c>
      <c r="AZ262" s="41">
        <v>0</v>
      </c>
      <c r="BA262" s="41">
        <v>0</v>
      </c>
      <c r="BB262" s="41">
        <v>0</v>
      </c>
      <c r="BC262" s="41">
        <v>0</v>
      </c>
      <c r="BD262" s="41">
        <v>0</v>
      </c>
      <c r="BE262" s="41">
        <v>0</v>
      </c>
      <c r="BF262" s="41">
        <v>0</v>
      </c>
      <c r="BG262" s="41">
        <v>0</v>
      </c>
      <c r="BH262" s="41">
        <v>0</v>
      </c>
      <c r="BI262" s="41">
        <v>0</v>
      </c>
      <c r="BJ262" s="41">
        <v>0</v>
      </c>
      <c r="BK262" s="41">
        <v>0</v>
      </c>
      <c r="BL262" s="41">
        <v>0</v>
      </c>
      <c r="BM262" s="41">
        <v>0</v>
      </c>
      <c r="BN262" s="41">
        <v>0</v>
      </c>
      <c r="BO262" s="41">
        <v>0</v>
      </c>
      <c r="BP262" s="41">
        <v>0</v>
      </c>
      <c r="BQ262" s="41">
        <v>0</v>
      </c>
      <c r="BR262" s="41">
        <v>0</v>
      </c>
      <c r="BS262" s="41">
        <v>0</v>
      </c>
      <c r="BT262" s="41">
        <v>0</v>
      </c>
      <c r="BU262" s="41">
        <v>0</v>
      </c>
      <c r="BV262" s="41">
        <v>0</v>
      </c>
      <c r="BW262" s="41">
        <v>0</v>
      </c>
      <c r="BX262" s="41">
        <v>0</v>
      </c>
      <c r="BY262" s="41">
        <v>0</v>
      </c>
      <c r="BZ262" s="41">
        <v>0</v>
      </c>
      <c r="CA262" s="41">
        <v>0</v>
      </c>
      <c r="CB262" s="41">
        <v>0</v>
      </c>
      <c r="CC262" s="41">
        <v>0</v>
      </c>
      <c r="CD262" s="41">
        <v>0</v>
      </c>
      <c r="CE262" s="41">
        <v>0</v>
      </c>
      <c r="CF262" s="41">
        <v>0</v>
      </c>
      <c r="CG262" s="41">
        <v>0</v>
      </c>
      <c r="CH262" s="41">
        <v>0</v>
      </c>
      <c r="CI262" s="41">
        <v>0</v>
      </c>
      <c r="CJ262" s="41">
        <v>0</v>
      </c>
      <c r="CK262" s="41">
        <v>0</v>
      </c>
      <c r="CL262" s="41">
        <v>0</v>
      </c>
      <c r="CM262" s="41">
        <v>0</v>
      </c>
      <c r="CN262" s="41">
        <v>0</v>
      </c>
      <c r="CO262" s="41">
        <v>0</v>
      </c>
      <c r="CP262" s="41">
        <v>0</v>
      </c>
      <c r="CQ262" s="41">
        <v>0</v>
      </c>
      <c r="CR262" s="41">
        <v>0</v>
      </c>
      <c r="CS262" s="41">
        <v>0</v>
      </c>
      <c r="CT262" s="41">
        <v>0</v>
      </c>
      <c r="CU262" s="41">
        <v>0</v>
      </c>
      <c r="CV262" s="41">
        <v>0</v>
      </c>
    </row>
    <row r="263" spans="1:100" ht="14.25">
      <c r="A263" s="84" t="s">
        <v>15703</v>
      </c>
      <c r="B263" s="41">
        <v>0</v>
      </c>
      <c r="C263" s="41">
        <v>0</v>
      </c>
      <c r="D263" s="41">
        <v>0</v>
      </c>
      <c r="E263" s="41">
        <v>0</v>
      </c>
      <c r="F263" s="41">
        <v>0</v>
      </c>
      <c r="G263" s="41">
        <v>0</v>
      </c>
      <c r="H263" s="41">
        <v>0</v>
      </c>
      <c r="I263" s="41">
        <v>0</v>
      </c>
      <c r="J263" s="41">
        <v>0</v>
      </c>
      <c r="K263" s="41">
        <v>0</v>
      </c>
      <c r="L263" s="41">
        <v>0</v>
      </c>
      <c r="M263" s="41">
        <v>0</v>
      </c>
      <c r="N263" s="41">
        <v>0</v>
      </c>
      <c r="O263" s="41">
        <v>0</v>
      </c>
      <c r="P263" s="41">
        <v>0</v>
      </c>
      <c r="Q263" s="41">
        <v>0</v>
      </c>
      <c r="R263" s="41">
        <v>0</v>
      </c>
      <c r="S263" s="41">
        <v>0</v>
      </c>
      <c r="T263" s="41">
        <v>0</v>
      </c>
      <c r="U263" s="41">
        <v>0</v>
      </c>
      <c r="V263" s="41">
        <v>0</v>
      </c>
      <c r="W263" s="41">
        <v>0</v>
      </c>
      <c r="X263" s="41">
        <v>0</v>
      </c>
      <c r="Y263" s="41">
        <v>0</v>
      </c>
      <c r="Z263" s="41">
        <v>0</v>
      </c>
      <c r="AA263" s="41">
        <v>0</v>
      </c>
      <c r="AB263" s="41">
        <v>0</v>
      </c>
      <c r="AC263" s="41">
        <v>0</v>
      </c>
      <c r="AD263" s="41">
        <v>0</v>
      </c>
      <c r="AE263" s="41">
        <v>0</v>
      </c>
      <c r="AF263" s="41">
        <v>0</v>
      </c>
      <c r="AG263" s="41">
        <v>0</v>
      </c>
      <c r="AH263" s="41">
        <v>0</v>
      </c>
      <c r="AI263" s="41">
        <v>0</v>
      </c>
      <c r="AJ263" s="41">
        <v>0</v>
      </c>
      <c r="AK263" s="41">
        <v>0</v>
      </c>
      <c r="AL263" s="41">
        <v>0</v>
      </c>
      <c r="AM263" s="41">
        <v>0</v>
      </c>
      <c r="AN263" s="41">
        <v>0</v>
      </c>
      <c r="AO263" s="41">
        <v>0</v>
      </c>
      <c r="AP263" s="41">
        <v>0</v>
      </c>
      <c r="AQ263" s="41">
        <v>0</v>
      </c>
      <c r="AR263" s="41">
        <v>0</v>
      </c>
      <c r="AS263" s="41">
        <v>0</v>
      </c>
      <c r="AT263" s="41">
        <v>0</v>
      </c>
      <c r="AU263" s="41">
        <v>0</v>
      </c>
      <c r="AV263" s="41">
        <v>0</v>
      </c>
      <c r="AW263" s="41">
        <v>0</v>
      </c>
      <c r="AX263" s="41">
        <v>0</v>
      </c>
      <c r="AY263" s="41">
        <v>0</v>
      </c>
      <c r="AZ263" s="41">
        <v>0</v>
      </c>
      <c r="BA263" s="41">
        <v>0</v>
      </c>
      <c r="BB263" s="41">
        <v>0</v>
      </c>
      <c r="BC263" s="41">
        <v>0</v>
      </c>
      <c r="BD263" s="41">
        <v>0</v>
      </c>
      <c r="BE263" s="41">
        <v>0</v>
      </c>
      <c r="BF263" s="41">
        <v>0</v>
      </c>
      <c r="BG263" s="41">
        <v>0</v>
      </c>
      <c r="BH263" s="41">
        <v>0</v>
      </c>
      <c r="BI263" s="41">
        <v>0</v>
      </c>
      <c r="BJ263" s="41">
        <v>0</v>
      </c>
      <c r="BK263" s="41">
        <v>0</v>
      </c>
      <c r="BL263" s="41">
        <v>0</v>
      </c>
      <c r="BM263" s="41">
        <v>0</v>
      </c>
      <c r="BN263" s="41">
        <v>0</v>
      </c>
      <c r="BO263" s="41">
        <v>0</v>
      </c>
      <c r="BP263" s="41">
        <v>0</v>
      </c>
      <c r="BQ263" s="41">
        <v>0</v>
      </c>
      <c r="BR263" s="41">
        <v>0</v>
      </c>
      <c r="BS263" s="41">
        <v>0</v>
      </c>
      <c r="BT263" s="41">
        <v>0</v>
      </c>
      <c r="BU263" s="41">
        <v>0</v>
      </c>
      <c r="BV263" s="41">
        <v>0</v>
      </c>
      <c r="BW263" s="41">
        <v>0</v>
      </c>
      <c r="BX263" s="41">
        <v>0</v>
      </c>
      <c r="BY263" s="41">
        <v>0</v>
      </c>
      <c r="BZ263" s="41">
        <v>0</v>
      </c>
      <c r="CA263" s="41">
        <v>0</v>
      </c>
      <c r="CB263" s="41">
        <v>0</v>
      </c>
      <c r="CC263" s="41">
        <v>0</v>
      </c>
      <c r="CD263" s="41">
        <v>0</v>
      </c>
      <c r="CE263" s="41">
        <v>0</v>
      </c>
      <c r="CF263" s="41">
        <v>0</v>
      </c>
      <c r="CG263" s="41">
        <v>0</v>
      </c>
      <c r="CH263" s="41">
        <v>0</v>
      </c>
      <c r="CI263" s="41">
        <v>0</v>
      </c>
      <c r="CJ263" s="41">
        <v>0</v>
      </c>
      <c r="CK263" s="41">
        <v>0</v>
      </c>
      <c r="CL263" s="41">
        <v>0</v>
      </c>
      <c r="CM263" s="41">
        <v>0</v>
      </c>
      <c r="CN263" s="41">
        <v>0</v>
      </c>
      <c r="CO263" s="41">
        <v>0</v>
      </c>
      <c r="CP263" s="41">
        <v>0</v>
      </c>
      <c r="CQ263" s="41">
        <v>0</v>
      </c>
      <c r="CR263" s="41">
        <v>0</v>
      </c>
      <c r="CS263" s="41">
        <v>0</v>
      </c>
      <c r="CT263" s="41">
        <v>0</v>
      </c>
      <c r="CU263" s="41">
        <v>0</v>
      </c>
      <c r="CV263" s="41">
        <v>0</v>
      </c>
    </row>
    <row r="264" spans="1:100" ht="14.25">
      <c r="A264" s="84" t="s">
        <v>15704</v>
      </c>
      <c r="B264" s="41">
        <v>0</v>
      </c>
      <c r="C264" s="41">
        <v>0</v>
      </c>
      <c r="D264" s="41">
        <v>0</v>
      </c>
      <c r="E264" s="41">
        <v>0</v>
      </c>
      <c r="F264" s="41">
        <v>0</v>
      </c>
      <c r="G264" s="41">
        <v>0</v>
      </c>
      <c r="H264" s="41">
        <v>0</v>
      </c>
      <c r="I264" s="41">
        <v>0</v>
      </c>
      <c r="J264" s="41">
        <v>0</v>
      </c>
      <c r="K264" s="41">
        <v>0</v>
      </c>
      <c r="L264" s="41">
        <v>0</v>
      </c>
      <c r="M264" s="41">
        <v>0</v>
      </c>
      <c r="N264" s="41">
        <v>0</v>
      </c>
      <c r="O264" s="41">
        <v>0</v>
      </c>
      <c r="P264" s="41">
        <v>0</v>
      </c>
      <c r="Q264" s="41">
        <v>0</v>
      </c>
      <c r="R264" s="41">
        <v>0</v>
      </c>
      <c r="S264" s="41">
        <v>0</v>
      </c>
      <c r="T264" s="41">
        <v>0</v>
      </c>
      <c r="U264" s="41">
        <v>0</v>
      </c>
      <c r="V264" s="41">
        <v>0</v>
      </c>
      <c r="W264" s="41">
        <v>0</v>
      </c>
      <c r="X264" s="41">
        <v>0</v>
      </c>
      <c r="Y264" s="41">
        <v>0</v>
      </c>
      <c r="Z264" s="41">
        <v>0</v>
      </c>
      <c r="AA264" s="41">
        <v>0</v>
      </c>
      <c r="AB264" s="41">
        <v>0</v>
      </c>
      <c r="AC264" s="41">
        <v>0</v>
      </c>
      <c r="AD264" s="41">
        <v>0</v>
      </c>
      <c r="AE264" s="41">
        <v>0</v>
      </c>
      <c r="AF264" s="41">
        <v>0</v>
      </c>
      <c r="AG264" s="41">
        <v>0</v>
      </c>
      <c r="AH264" s="41">
        <v>0</v>
      </c>
      <c r="AI264" s="41">
        <v>0</v>
      </c>
      <c r="AJ264" s="41">
        <v>0</v>
      </c>
      <c r="AK264" s="41">
        <v>0</v>
      </c>
      <c r="AL264" s="41">
        <v>0</v>
      </c>
      <c r="AM264" s="41">
        <v>0</v>
      </c>
      <c r="AN264" s="41">
        <v>0</v>
      </c>
      <c r="AO264" s="41">
        <v>0</v>
      </c>
      <c r="AP264" s="41">
        <v>0</v>
      </c>
      <c r="AQ264" s="41">
        <v>0</v>
      </c>
      <c r="AR264" s="41">
        <v>0</v>
      </c>
      <c r="AS264" s="41">
        <v>0</v>
      </c>
      <c r="AT264" s="41">
        <v>0</v>
      </c>
      <c r="AU264" s="41">
        <v>0</v>
      </c>
      <c r="AV264" s="41">
        <v>0</v>
      </c>
      <c r="AW264" s="41">
        <v>0</v>
      </c>
      <c r="AX264" s="41">
        <v>0</v>
      </c>
      <c r="AY264" s="41">
        <v>0</v>
      </c>
      <c r="AZ264" s="41">
        <v>0</v>
      </c>
      <c r="BA264" s="41">
        <v>0</v>
      </c>
      <c r="BB264" s="41">
        <v>0</v>
      </c>
      <c r="BC264" s="41">
        <v>0</v>
      </c>
      <c r="BD264" s="41">
        <v>0</v>
      </c>
      <c r="BE264" s="41">
        <v>0</v>
      </c>
      <c r="BF264" s="41">
        <v>0</v>
      </c>
      <c r="BG264" s="41">
        <v>0</v>
      </c>
      <c r="BH264" s="41">
        <v>0</v>
      </c>
      <c r="BI264" s="41">
        <v>0</v>
      </c>
      <c r="BJ264" s="41">
        <v>0</v>
      </c>
      <c r="BK264" s="41">
        <v>0</v>
      </c>
      <c r="BL264" s="41">
        <v>0</v>
      </c>
      <c r="BM264" s="41">
        <v>0</v>
      </c>
      <c r="BN264" s="41">
        <v>0</v>
      </c>
      <c r="BO264" s="41">
        <v>0</v>
      </c>
      <c r="BP264" s="41">
        <v>0</v>
      </c>
      <c r="BQ264" s="41">
        <v>0</v>
      </c>
      <c r="BR264" s="41">
        <v>0</v>
      </c>
      <c r="BS264" s="41">
        <v>0</v>
      </c>
      <c r="BT264" s="41">
        <v>0</v>
      </c>
      <c r="BU264" s="41">
        <v>0</v>
      </c>
      <c r="BV264" s="41">
        <v>0</v>
      </c>
      <c r="BW264" s="41">
        <v>0</v>
      </c>
      <c r="BX264" s="41">
        <v>0</v>
      </c>
      <c r="BY264" s="41">
        <v>0</v>
      </c>
      <c r="BZ264" s="41">
        <v>0</v>
      </c>
      <c r="CA264" s="41">
        <v>0</v>
      </c>
      <c r="CB264" s="41">
        <v>0</v>
      </c>
      <c r="CC264" s="41">
        <v>0</v>
      </c>
      <c r="CD264" s="41">
        <v>0</v>
      </c>
      <c r="CE264" s="41">
        <v>0</v>
      </c>
      <c r="CF264" s="41">
        <v>0</v>
      </c>
      <c r="CG264" s="41">
        <v>0</v>
      </c>
      <c r="CH264" s="41">
        <v>0</v>
      </c>
      <c r="CI264" s="41">
        <v>0</v>
      </c>
      <c r="CJ264" s="41">
        <v>0</v>
      </c>
      <c r="CK264" s="41">
        <v>0</v>
      </c>
      <c r="CL264" s="41">
        <v>0</v>
      </c>
      <c r="CM264" s="41">
        <v>0</v>
      </c>
      <c r="CN264" s="41">
        <v>0</v>
      </c>
      <c r="CO264" s="41">
        <v>0</v>
      </c>
      <c r="CP264" s="41">
        <v>0</v>
      </c>
      <c r="CQ264" s="41">
        <v>0</v>
      </c>
      <c r="CR264" s="41">
        <v>0</v>
      </c>
      <c r="CS264" s="41">
        <v>0</v>
      </c>
      <c r="CT264" s="41">
        <v>0</v>
      </c>
      <c r="CU264" s="41">
        <v>0</v>
      </c>
      <c r="CV264" s="41">
        <v>0</v>
      </c>
    </row>
    <row r="265" spans="1:100" ht="14.25">
      <c r="A265" s="84" t="s">
        <v>15705</v>
      </c>
      <c r="B265" s="41">
        <v>0</v>
      </c>
      <c r="C265" s="41">
        <v>0</v>
      </c>
      <c r="D265" s="41">
        <v>0</v>
      </c>
      <c r="E265" s="41">
        <v>0</v>
      </c>
      <c r="F265" s="41">
        <v>0</v>
      </c>
      <c r="G265" s="41">
        <v>0</v>
      </c>
      <c r="H265" s="41">
        <v>0</v>
      </c>
      <c r="I265" s="41">
        <v>0</v>
      </c>
      <c r="J265" s="41">
        <v>0</v>
      </c>
      <c r="K265" s="41">
        <v>0</v>
      </c>
      <c r="L265" s="41">
        <v>0</v>
      </c>
      <c r="M265" s="41">
        <v>0</v>
      </c>
      <c r="N265" s="41">
        <v>0</v>
      </c>
      <c r="O265" s="41">
        <v>0</v>
      </c>
      <c r="P265" s="41">
        <v>0</v>
      </c>
      <c r="Q265" s="41">
        <v>0</v>
      </c>
      <c r="R265" s="41">
        <v>0</v>
      </c>
      <c r="S265" s="41">
        <v>0</v>
      </c>
      <c r="T265" s="41">
        <v>0</v>
      </c>
      <c r="U265" s="41">
        <v>0</v>
      </c>
      <c r="V265" s="41">
        <v>0</v>
      </c>
      <c r="W265" s="41">
        <v>0</v>
      </c>
      <c r="X265" s="41">
        <v>0</v>
      </c>
      <c r="Y265" s="41">
        <v>0</v>
      </c>
      <c r="Z265" s="41">
        <v>0</v>
      </c>
      <c r="AA265" s="41">
        <v>0</v>
      </c>
      <c r="AB265" s="41">
        <v>0</v>
      </c>
      <c r="AC265" s="41">
        <v>0</v>
      </c>
      <c r="AD265" s="41">
        <v>0</v>
      </c>
      <c r="AE265" s="41">
        <v>0</v>
      </c>
      <c r="AF265" s="41">
        <v>0</v>
      </c>
      <c r="AG265" s="41">
        <v>0</v>
      </c>
      <c r="AH265" s="41">
        <v>0</v>
      </c>
      <c r="AI265" s="41">
        <v>0</v>
      </c>
      <c r="AJ265" s="41">
        <v>0</v>
      </c>
      <c r="AK265" s="41">
        <v>0</v>
      </c>
      <c r="AL265" s="41">
        <v>0</v>
      </c>
      <c r="AM265" s="41">
        <v>0</v>
      </c>
      <c r="AN265" s="41">
        <v>0</v>
      </c>
      <c r="AO265" s="41">
        <v>0</v>
      </c>
      <c r="AP265" s="41">
        <v>0</v>
      </c>
      <c r="AQ265" s="41">
        <v>0</v>
      </c>
      <c r="AR265" s="41">
        <v>0</v>
      </c>
      <c r="AS265" s="41">
        <v>0</v>
      </c>
      <c r="AT265" s="41">
        <v>0</v>
      </c>
      <c r="AU265" s="41">
        <v>0</v>
      </c>
      <c r="AV265" s="41">
        <v>0</v>
      </c>
      <c r="AW265" s="41">
        <v>0</v>
      </c>
      <c r="AX265" s="41">
        <v>0</v>
      </c>
      <c r="AY265" s="41">
        <v>0</v>
      </c>
      <c r="AZ265" s="41">
        <v>0</v>
      </c>
      <c r="BA265" s="41">
        <v>0</v>
      </c>
      <c r="BB265" s="41">
        <v>0</v>
      </c>
      <c r="BC265" s="41">
        <v>0</v>
      </c>
      <c r="BD265" s="41">
        <v>0</v>
      </c>
      <c r="BE265" s="41">
        <v>0</v>
      </c>
      <c r="BF265" s="41">
        <v>0</v>
      </c>
      <c r="BG265" s="41">
        <v>0</v>
      </c>
      <c r="BH265" s="41">
        <v>0</v>
      </c>
      <c r="BI265" s="41">
        <v>0</v>
      </c>
      <c r="BJ265" s="41">
        <v>0</v>
      </c>
      <c r="BK265" s="41">
        <v>0</v>
      </c>
      <c r="BL265" s="41">
        <v>0</v>
      </c>
      <c r="BM265" s="41">
        <v>0</v>
      </c>
      <c r="BN265" s="41">
        <v>0</v>
      </c>
      <c r="BO265" s="41">
        <v>0</v>
      </c>
      <c r="BP265" s="41">
        <v>0</v>
      </c>
      <c r="BQ265" s="41">
        <v>0</v>
      </c>
      <c r="BR265" s="41">
        <v>0</v>
      </c>
      <c r="BS265" s="41">
        <v>0</v>
      </c>
      <c r="BT265" s="41">
        <v>0</v>
      </c>
      <c r="BU265" s="41">
        <v>0</v>
      </c>
      <c r="BV265" s="41">
        <v>0</v>
      </c>
      <c r="BW265" s="41">
        <v>0</v>
      </c>
      <c r="BX265" s="41">
        <v>0</v>
      </c>
      <c r="BY265" s="41">
        <v>0</v>
      </c>
      <c r="BZ265" s="41">
        <v>0</v>
      </c>
      <c r="CA265" s="41">
        <v>0</v>
      </c>
      <c r="CB265" s="41">
        <v>0</v>
      </c>
      <c r="CC265" s="41">
        <v>0</v>
      </c>
      <c r="CD265" s="41">
        <v>0</v>
      </c>
      <c r="CE265" s="41">
        <v>0</v>
      </c>
      <c r="CF265" s="41">
        <v>0</v>
      </c>
      <c r="CG265" s="41">
        <v>0</v>
      </c>
      <c r="CH265" s="41">
        <v>0</v>
      </c>
      <c r="CI265" s="41">
        <v>0</v>
      </c>
      <c r="CJ265" s="41">
        <v>0</v>
      </c>
      <c r="CK265" s="41">
        <v>0</v>
      </c>
      <c r="CL265" s="41">
        <v>0</v>
      </c>
      <c r="CM265" s="41">
        <v>0</v>
      </c>
      <c r="CN265" s="41">
        <v>0</v>
      </c>
      <c r="CO265" s="41">
        <v>0</v>
      </c>
      <c r="CP265" s="41">
        <v>0</v>
      </c>
      <c r="CQ265" s="41">
        <v>0</v>
      </c>
      <c r="CR265" s="41">
        <v>0</v>
      </c>
      <c r="CS265" s="41">
        <v>0</v>
      </c>
      <c r="CT265" s="41">
        <v>0</v>
      </c>
      <c r="CU265" s="41">
        <v>0</v>
      </c>
      <c r="CV265" s="41">
        <v>0</v>
      </c>
    </row>
    <row r="266" spans="1:100" ht="14.25">
      <c r="A266" s="84" t="s">
        <v>15706</v>
      </c>
      <c r="B266" s="41">
        <v>0</v>
      </c>
      <c r="C266" s="41">
        <v>0</v>
      </c>
      <c r="D266" s="41">
        <v>0</v>
      </c>
      <c r="E266" s="41">
        <v>0</v>
      </c>
      <c r="F266" s="41">
        <v>0</v>
      </c>
      <c r="G266" s="41">
        <v>0</v>
      </c>
      <c r="H266" s="41">
        <v>0</v>
      </c>
      <c r="I266" s="41">
        <v>0</v>
      </c>
      <c r="J266" s="41">
        <v>0</v>
      </c>
      <c r="K266" s="41">
        <v>0</v>
      </c>
      <c r="L266" s="41">
        <v>0</v>
      </c>
      <c r="M266" s="41">
        <v>0</v>
      </c>
      <c r="N266" s="41">
        <v>0</v>
      </c>
      <c r="O266" s="41">
        <v>0</v>
      </c>
      <c r="P266" s="41">
        <v>0</v>
      </c>
      <c r="Q266" s="41">
        <v>0</v>
      </c>
      <c r="R266" s="41">
        <v>0</v>
      </c>
      <c r="S266" s="41">
        <v>0</v>
      </c>
      <c r="T266" s="41">
        <v>0</v>
      </c>
      <c r="U266" s="41">
        <v>0</v>
      </c>
      <c r="V266" s="41">
        <v>0</v>
      </c>
      <c r="W266" s="41">
        <v>0</v>
      </c>
      <c r="X266" s="41">
        <v>0</v>
      </c>
      <c r="Y266" s="41">
        <v>0</v>
      </c>
      <c r="Z266" s="41">
        <v>0</v>
      </c>
      <c r="AA266" s="41">
        <v>0</v>
      </c>
      <c r="AB266" s="41">
        <v>0</v>
      </c>
      <c r="AC266" s="41">
        <v>0</v>
      </c>
      <c r="AD266" s="41">
        <v>0</v>
      </c>
      <c r="AE266" s="41">
        <v>0</v>
      </c>
      <c r="AF266" s="41">
        <v>0</v>
      </c>
      <c r="AG266" s="41">
        <v>0</v>
      </c>
      <c r="AH266" s="41">
        <v>0</v>
      </c>
      <c r="AI266" s="41">
        <v>0</v>
      </c>
      <c r="AJ266" s="41">
        <v>0</v>
      </c>
      <c r="AK266" s="41">
        <v>0</v>
      </c>
      <c r="AL266" s="41">
        <v>0</v>
      </c>
      <c r="AM266" s="41">
        <v>0</v>
      </c>
      <c r="AN266" s="41">
        <v>0</v>
      </c>
      <c r="AO266" s="41">
        <v>0</v>
      </c>
      <c r="AP266" s="41">
        <v>0</v>
      </c>
      <c r="AQ266" s="41">
        <v>0</v>
      </c>
      <c r="AR266" s="41">
        <v>0</v>
      </c>
      <c r="AS266" s="41">
        <v>0</v>
      </c>
      <c r="AT266" s="41">
        <v>0</v>
      </c>
      <c r="AU266" s="41">
        <v>0</v>
      </c>
      <c r="AV266" s="41">
        <v>0</v>
      </c>
      <c r="AW266" s="41">
        <v>0</v>
      </c>
      <c r="AX266" s="41">
        <v>0</v>
      </c>
      <c r="AY266" s="41">
        <v>0</v>
      </c>
      <c r="AZ266" s="41">
        <v>0</v>
      </c>
      <c r="BA266" s="41">
        <v>0</v>
      </c>
      <c r="BB266" s="41">
        <v>0</v>
      </c>
      <c r="BC266" s="41">
        <v>0</v>
      </c>
      <c r="BD266" s="41">
        <v>0</v>
      </c>
      <c r="BE266" s="41">
        <v>0</v>
      </c>
      <c r="BF266" s="41">
        <v>0</v>
      </c>
      <c r="BG266" s="41">
        <v>0</v>
      </c>
      <c r="BH266" s="41">
        <v>0</v>
      </c>
      <c r="BI266" s="41">
        <v>0</v>
      </c>
      <c r="BJ266" s="41">
        <v>0</v>
      </c>
      <c r="BK266" s="41">
        <v>0</v>
      </c>
      <c r="BL266" s="41">
        <v>0</v>
      </c>
      <c r="BM266" s="41">
        <v>0</v>
      </c>
      <c r="BN266" s="41">
        <v>0</v>
      </c>
      <c r="BO266" s="41">
        <v>0</v>
      </c>
      <c r="BP266" s="41">
        <v>0</v>
      </c>
      <c r="BQ266" s="41">
        <v>0</v>
      </c>
      <c r="BR266" s="41">
        <v>0</v>
      </c>
      <c r="BS266" s="41">
        <v>0</v>
      </c>
      <c r="BT266" s="41">
        <v>0</v>
      </c>
      <c r="BU266" s="41">
        <v>0</v>
      </c>
      <c r="BV266" s="41">
        <v>0</v>
      </c>
      <c r="BW266" s="41">
        <v>0</v>
      </c>
      <c r="BX266" s="41">
        <v>0</v>
      </c>
      <c r="BY266" s="41">
        <v>0</v>
      </c>
      <c r="BZ266" s="41">
        <v>0</v>
      </c>
      <c r="CA266" s="41">
        <v>0</v>
      </c>
      <c r="CB266" s="41">
        <v>0</v>
      </c>
      <c r="CC266" s="41">
        <v>0</v>
      </c>
      <c r="CD266" s="41">
        <v>0</v>
      </c>
      <c r="CE266" s="41">
        <v>0</v>
      </c>
      <c r="CF266" s="41">
        <v>0</v>
      </c>
      <c r="CG266" s="41">
        <v>0</v>
      </c>
      <c r="CH266" s="41">
        <v>0</v>
      </c>
      <c r="CI266" s="41">
        <v>0</v>
      </c>
      <c r="CJ266" s="41">
        <v>0</v>
      </c>
      <c r="CK266" s="41">
        <v>0</v>
      </c>
      <c r="CL266" s="41">
        <v>0</v>
      </c>
      <c r="CM266" s="41">
        <v>0</v>
      </c>
      <c r="CN266" s="41">
        <v>0</v>
      </c>
      <c r="CO266" s="41">
        <v>0</v>
      </c>
      <c r="CP266" s="41">
        <v>0</v>
      </c>
      <c r="CQ266" s="41">
        <v>0</v>
      </c>
      <c r="CR266" s="41">
        <v>0</v>
      </c>
      <c r="CS266" s="41">
        <v>0</v>
      </c>
      <c r="CT266" s="41">
        <v>0</v>
      </c>
      <c r="CU266" s="41">
        <v>0</v>
      </c>
      <c r="CV266" s="41">
        <v>0</v>
      </c>
    </row>
    <row r="267" spans="1:100" ht="14.25">
      <c r="A267" s="84" t="s">
        <v>15707</v>
      </c>
      <c r="B267" s="41">
        <v>0</v>
      </c>
      <c r="C267" s="41">
        <v>0</v>
      </c>
      <c r="D267" s="41">
        <v>0</v>
      </c>
      <c r="E267" s="41">
        <v>0</v>
      </c>
      <c r="F267" s="41">
        <v>0</v>
      </c>
      <c r="G267" s="41">
        <v>0</v>
      </c>
      <c r="H267" s="41">
        <v>0</v>
      </c>
      <c r="I267" s="41">
        <v>0</v>
      </c>
      <c r="J267" s="41">
        <v>0</v>
      </c>
      <c r="K267" s="41">
        <v>0</v>
      </c>
      <c r="L267" s="41">
        <v>0</v>
      </c>
      <c r="M267" s="41">
        <v>0</v>
      </c>
      <c r="N267" s="41">
        <v>0</v>
      </c>
      <c r="O267" s="41">
        <v>0</v>
      </c>
      <c r="P267" s="41">
        <v>0</v>
      </c>
      <c r="Q267" s="41">
        <v>0</v>
      </c>
      <c r="R267" s="41">
        <v>0</v>
      </c>
      <c r="S267" s="41">
        <v>0</v>
      </c>
      <c r="T267" s="41">
        <v>0</v>
      </c>
      <c r="U267" s="41">
        <v>0</v>
      </c>
      <c r="V267" s="41">
        <v>0</v>
      </c>
      <c r="W267" s="41">
        <v>0</v>
      </c>
      <c r="X267" s="41">
        <v>0</v>
      </c>
      <c r="Y267" s="41">
        <v>0</v>
      </c>
      <c r="Z267" s="41">
        <v>0</v>
      </c>
      <c r="AA267" s="41">
        <v>0</v>
      </c>
      <c r="AB267" s="41">
        <v>0</v>
      </c>
      <c r="AC267" s="41">
        <v>0</v>
      </c>
      <c r="AD267" s="41">
        <v>0</v>
      </c>
      <c r="AE267" s="41">
        <v>0</v>
      </c>
      <c r="AF267" s="41">
        <v>0</v>
      </c>
      <c r="AG267" s="41">
        <v>0</v>
      </c>
      <c r="AH267" s="41">
        <v>0</v>
      </c>
      <c r="AI267" s="41">
        <v>0</v>
      </c>
      <c r="AJ267" s="41">
        <v>0</v>
      </c>
      <c r="AK267" s="41">
        <v>0</v>
      </c>
      <c r="AL267" s="41">
        <v>0</v>
      </c>
      <c r="AM267" s="41">
        <v>0</v>
      </c>
      <c r="AN267" s="41">
        <v>0</v>
      </c>
      <c r="AO267" s="41">
        <v>0</v>
      </c>
      <c r="AP267" s="41">
        <v>0</v>
      </c>
      <c r="AQ267" s="41">
        <v>0</v>
      </c>
      <c r="AR267" s="41">
        <v>0</v>
      </c>
      <c r="AS267" s="41">
        <v>0</v>
      </c>
      <c r="AT267" s="41">
        <v>0</v>
      </c>
      <c r="AU267" s="41">
        <v>0</v>
      </c>
      <c r="AV267" s="41">
        <v>0</v>
      </c>
      <c r="AW267" s="41">
        <v>0</v>
      </c>
      <c r="AX267" s="41">
        <v>0</v>
      </c>
      <c r="AY267" s="41">
        <v>0</v>
      </c>
      <c r="AZ267" s="41">
        <v>0</v>
      </c>
      <c r="BA267" s="41">
        <v>0</v>
      </c>
      <c r="BB267" s="41">
        <v>0</v>
      </c>
      <c r="BC267" s="41">
        <v>0</v>
      </c>
      <c r="BD267" s="41">
        <v>0</v>
      </c>
      <c r="BE267" s="41">
        <v>0</v>
      </c>
      <c r="BF267" s="41">
        <v>0</v>
      </c>
      <c r="BG267" s="41">
        <v>0</v>
      </c>
      <c r="BH267" s="41">
        <v>0</v>
      </c>
      <c r="BI267" s="41">
        <v>0</v>
      </c>
      <c r="BJ267" s="41">
        <v>0</v>
      </c>
      <c r="BK267" s="41">
        <v>0</v>
      </c>
      <c r="BL267" s="41">
        <v>0</v>
      </c>
      <c r="BM267" s="41">
        <v>0</v>
      </c>
      <c r="BN267" s="41">
        <v>0</v>
      </c>
      <c r="BO267" s="41">
        <v>0</v>
      </c>
      <c r="BP267" s="41">
        <v>0</v>
      </c>
      <c r="BQ267" s="41">
        <v>0</v>
      </c>
      <c r="BR267" s="41">
        <v>0</v>
      </c>
      <c r="BS267" s="41">
        <v>0</v>
      </c>
      <c r="BT267" s="41">
        <v>0</v>
      </c>
      <c r="BU267" s="41">
        <v>0</v>
      </c>
      <c r="BV267" s="41">
        <v>0</v>
      </c>
      <c r="BW267" s="41">
        <v>0</v>
      </c>
      <c r="BX267" s="41">
        <v>0</v>
      </c>
      <c r="BY267" s="41">
        <v>0</v>
      </c>
      <c r="BZ267" s="41">
        <v>0</v>
      </c>
      <c r="CA267" s="41">
        <v>0</v>
      </c>
      <c r="CB267" s="41">
        <v>0</v>
      </c>
      <c r="CC267" s="41">
        <v>0</v>
      </c>
      <c r="CD267" s="41">
        <v>0</v>
      </c>
      <c r="CE267" s="41">
        <v>0</v>
      </c>
      <c r="CF267" s="41">
        <v>0</v>
      </c>
      <c r="CG267" s="41">
        <v>0</v>
      </c>
      <c r="CH267" s="41">
        <v>0</v>
      </c>
      <c r="CI267" s="41">
        <v>0</v>
      </c>
      <c r="CJ267" s="41">
        <v>0</v>
      </c>
      <c r="CK267" s="41">
        <v>0</v>
      </c>
      <c r="CL267" s="41">
        <v>0</v>
      </c>
      <c r="CM267" s="41">
        <v>0</v>
      </c>
      <c r="CN267" s="41">
        <v>0</v>
      </c>
      <c r="CO267" s="41">
        <v>0</v>
      </c>
      <c r="CP267" s="41">
        <v>0</v>
      </c>
      <c r="CQ267" s="41">
        <v>0</v>
      </c>
      <c r="CR267" s="41">
        <v>0</v>
      </c>
      <c r="CS267" s="41">
        <v>0</v>
      </c>
      <c r="CT267" s="41">
        <v>0</v>
      </c>
      <c r="CU267" s="41">
        <v>0</v>
      </c>
      <c r="CV267" s="41">
        <v>0</v>
      </c>
    </row>
    <row r="268" spans="1:100" ht="14.25">
      <c r="A268" s="84" t="s">
        <v>15708</v>
      </c>
      <c r="B268" s="41">
        <v>0</v>
      </c>
      <c r="C268" s="41">
        <v>0</v>
      </c>
      <c r="D268" s="41">
        <v>0</v>
      </c>
      <c r="E268" s="41">
        <v>0</v>
      </c>
      <c r="F268" s="41">
        <v>0</v>
      </c>
      <c r="G268" s="41">
        <v>0</v>
      </c>
      <c r="H268" s="41">
        <v>0</v>
      </c>
      <c r="I268" s="41">
        <v>0</v>
      </c>
      <c r="J268" s="41">
        <v>0</v>
      </c>
      <c r="K268" s="41">
        <v>0</v>
      </c>
      <c r="L268" s="41">
        <v>0</v>
      </c>
      <c r="M268" s="41">
        <v>0</v>
      </c>
      <c r="N268" s="41">
        <v>0</v>
      </c>
      <c r="O268" s="41">
        <v>0</v>
      </c>
      <c r="P268" s="41">
        <v>0</v>
      </c>
      <c r="Q268" s="41">
        <v>0</v>
      </c>
      <c r="R268" s="41">
        <v>0</v>
      </c>
      <c r="S268" s="41">
        <v>0</v>
      </c>
      <c r="T268" s="41">
        <v>0</v>
      </c>
      <c r="U268" s="41">
        <v>0</v>
      </c>
      <c r="V268" s="41">
        <v>0</v>
      </c>
      <c r="W268" s="41">
        <v>0</v>
      </c>
      <c r="X268" s="41">
        <v>0</v>
      </c>
      <c r="Y268" s="41">
        <v>0</v>
      </c>
      <c r="Z268" s="41">
        <v>0</v>
      </c>
      <c r="AA268" s="41">
        <v>0</v>
      </c>
      <c r="AB268" s="41">
        <v>0</v>
      </c>
      <c r="AC268" s="41">
        <v>0</v>
      </c>
      <c r="AD268" s="41">
        <v>0</v>
      </c>
      <c r="AE268" s="41">
        <v>0</v>
      </c>
      <c r="AF268" s="41">
        <v>0</v>
      </c>
      <c r="AG268" s="41">
        <v>0</v>
      </c>
      <c r="AH268" s="41">
        <v>0</v>
      </c>
      <c r="AI268" s="41">
        <v>0</v>
      </c>
      <c r="AJ268" s="41">
        <v>0</v>
      </c>
      <c r="AK268" s="41">
        <v>0</v>
      </c>
      <c r="AL268" s="41">
        <v>0</v>
      </c>
      <c r="AM268" s="41">
        <v>0</v>
      </c>
      <c r="AN268" s="41">
        <v>0</v>
      </c>
      <c r="AO268" s="41">
        <v>0</v>
      </c>
      <c r="AP268" s="41">
        <v>0</v>
      </c>
      <c r="AQ268" s="41">
        <v>0</v>
      </c>
      <c r="AR268" s="41">
        <v>0</v>
      </c>
      <c r="AS268" s="41">
        <v>0</v>
      </c>
      <c r="AT268" s="41">
        <v>0</v>
      </c>
      <c r="AU268" s="41">
        <v>0</v>
      </c>
      <c r="AV268" s="41">
        <v>0</v>
      </c>
      <c r="AW268" s="41">
        <v>0</v>
      </c>
      <c r="AX268" s="41">
        <v>0</v>
      </c>
      <c r="AY268" s="41">
        <v>0</v>
      </c>
      <c r="AZ268" s="41">
        <v>0</v>
      </c>
      <c r="BA268" s="41">
        <v>0</v>
      </c>
      <c r="BB268" s="41">
        <v>0</v>
      </c>
      <c r="BC268" s="41">
        <v>0</v>
      </c>
      <c r="BD268" s="41">
        <v>0</v>
      </c>
      <c r="BE268" s="41">
        <v>0</v>
      </c>
      <c r="BF268" s="41">
        <v>0</v>
      </c>
      <c r="BG268" s="41">
        <v>0</v>
      </c>
      <c r="BH268" s="41">
        <v>0</v>
      </c>
      <c r="BI268" s="41">
        <v>0</v>
      </c>
      <c r="BJ268" s="41">
        <v>0</v>
      </c>
      <c r="BK268" s="41">
        <v>0</v>
      </c>
      <c r="BL268" s="41">
        <v>0</v>
      </c>
      <c r="BM268" s="41">
        <v>0</v>
      </c>
      <c r="BN268" s="41">
        <v>0</v>
      </c>
      <c r="BO268" s="41">
        <v>0</v>
      </c>
      <c r="BP268" s="41">
        <v>0</v>
      </c>
      <c r="BQ268" s="41">
        <v>0</v>
      </c>
      <c r="BR268" s="41">
        <v>0</v>
      </c>
      <c r="BS268" s="41">
        <v>0</v>
      </c>
      <c r="BT268" s="41">
        <v>0</v>
      </c>
      <c r="BU268" s="41">
        <v>0</v>
      </c>
      <c r="BV268" s="41">
        <v>0</v>
      </c>
      <c r="BW268" s="41">
        <v>0</v>
      </c>
      <c r="BX268" s="41">
        <v>0</v>
      </c>
      <c r="BY268" s="41">
        <v>0</v>
      </c>
      <c r="BZ268" s="41">
        <v>0</v>
      </c>
      <c r="CA268" s="41">
        <v>0</v>
      </c>
      <c r="CB268" s="41">
        <v>0</v>
      </c>
      <c r="CC268" s="41">
        <v>0</v>
      </c>
      <c r="CD268" s="41">
        <v>0</v>
      </c>
      <c r="CE268" s="41">
        <v>0</v>
      </c>
      <c r="CF268" s="41">
        <v>0</v>
      </c>
      <c r="CG268" s="41">
        <v>0</v>
      </c>
      <c r="CH268" s="41">
        <v>0</v>
      </c>
      <c r="CI268" s="41">
        <v>0</v>
      </c>
      <c r="CJ268" s="41">
        <v>0</v>
      </c>
      <c r="CK268" s="41">
        <v>0</v>
      </c>
      <c r="CL268" s="41">
        <v>0</v>
      </c>
      <c r="CM268" s="41">
        <v>0</v>
      </c>
      <c r="CN268" s="41">
        <v>0</v>
      </c>
      <c r="CO268" s="41">
        <v>0</v>
      </c>
      <c r="CP268" s="41">
        <v>0</v>
      </c>
      <c r="CQ268" s="41">
        <v>0</v>
      </c>
      <c r="CR268" s="41">
        <v>0</v>
      </c>
      <c r="CS268" s="41">
        <v>0</v>
      </c>
      <c r="CT268" s="41">
        <v>0</v>
      </c>
      <c r="CU268" s="41">
        <v>0</v>
      </c>
      <c r="CV268" s="41">
        <v>0</v>
      </c>
    </row>
    <row r="269" spans="1:100" ht="14.25">
      <c r="A269" s="84" t="s">
        <v>15709</v>
      </c>
      <c r="B269" s="41">
        <v>0</v>
      </c>
      <c r="C269" s="41">
        <v>0</v>
      </c>
      <c r="D269" s="41">
        <v>0</v>
      </c>
      <c r="E269" s="41">
        <v>0</v>
      </c>
      <c r="F269" s="41">
        <v>0</v>
      </c>
      <c r="G269" s="41">
        <v>0</v>
      </c>
      <c r="H269" s="41">
        <v>0</v>
      </c>
      <c r="I269" s="41">
        <v>0</v>
      </c>
      <c r="J269" s="41">
        <v>0</v>
      </c>
      <c r="K269" s="41">
        <v>0</v>
      </c>
      <c r="L269" s="41">
        <v>0</v>
      </c>
      <c r="M269" s="41">
        <v>0</v>
      </c>
      <c r="N269" s="41">
        <v>0</v>
      </c>
      <c r="O269" s="41">
        <v>0</v>
      </c>
      <c r="P269" s="41">
        <v>0</v>
      </c>
      <c r="Q269" s="41">
        <v>0</v>
      </c>
      <c r="R269" s="41">
        <v>0</v>
      </c>
      <c r="S269" s="41">
        <v>0</v>
      </c>
      <c r="T269" s="41">
        <v>0</v>
      </c>
      <c r="U269" s="41">
        <v>0</v>
      </c>
      <c r="V269" s="41">
        <v>0</v>
      </c>
      <c r="W269" s="41">
        <v>0</v>
      </c>
      <c r="X269" s="41">
        <v>0</v>
      </c>
      <c r="Y269" s="41">
        <v>0</v>
      </c>
      <c r="Z269" s="41">
        <v>0</v>
      </c>
      <c r="AA269" s="41">
        <v>0</v>
      </c>
      <c r="AB269" s="41">
        <v>0</v>
      </c>
      <c r="AC269" s="41">
        <v>0</v>
      </c>
      <c r="AD269" s="41">
        <v>0</v>
      </c>
      <c r="AE269" s="41">
        <v>0</v>
      </c>
      <c r="AF269" s="41">
        <v>0</v>
      </c>
      <c r="AG269" s="41">
        <v>0</v>
      </c>
      <c r="AH269" s="41">
        <v>0</v>
      </c>
      <c r="AI269" s="41">
        <v>0</v>
      </c>
      <c r="AJ269" s="41">
        <v>0</v>
      </c>
      <c r="AK269" s="41">
        <v>0</v>
      </c>
      <c r="AL269" s="41">
        <v>0</v>
      </c>
      <c r="AM269" s="41">
        <v>0</v>
      </c>
      <c r="AN269" s="41">
        <v>0</v>
      </c>
      <c r="AO269" s="41">
        <v>0</v>
      </c>
      <c r="AP269" s="41">
        <v>0</v>
      </c>
      <c r="AQ269" s="41">
        <v>0</v>
      </c>
      <c r="AR269" s="41">
        <v>0</v>
      </c>
      <c r="AS269" s="41">
        <v>0</v>
      </c>
      <c r="AT269" s="41">
        <v>0</v>
      </c>
      <c r="AU269" s="41">
        <v>0</v>
      </c>
      <c r="AV269" s="41">
        <v>0</v>
      </c>
      <c r="AW269" s="41">
        <v>0</v>
      </c>
      <c r="AX269" s="41">
        <v>0</v>
      </c>
      <c r="AY269" s="41">
        <v>0</v>
      </c>
      <c r="AZ269" s="41">
        <v>0</v>
      </c>
      <c r="BA269" s="41">
        <v>0</v>
      </c>
      <c r="BB269" s="41">
        <v>0</v>
      </c>
      <c r="BC269" s="41">
        <v>0</v>
      </c>
      <c r="BD269" s="41">
        <v>0</v>
      </c>
      <c r="BE269" s="41">
        <v>0</v>
      </c>
      <c r="BF269" s="41">
        <v>0</v>
      </c>
      <c r="BG269" s="41">
        <v>0</v>
      </c>
      <c r="BH269" s="41">
        <v>0</v>
      </c>
      <c r="BI269" s="41">
        <v>0</v>
      </c>
      <c r="BJ269" s="41">
        <v>0</v>
      </c>
      <c r="BK269" s="41">
        <v>0</v>
      </c>
      <c r="BL269" s="41">
        <v>0</v>
      </c>
      <c r="BM269" s="41">
        <v>0</v>
      </c>
      <c r="BN269" s="41">
        <v>0</v>
      </c>
      <c r="BO269" s="41">
        <v>0</v>
      </c>
      <c r="BP269" s="41">
        <v>0</v>
      </c>
      <c r="BQ269" s="41">
        <v>0</v>
      </c>
      <c r="BR269" s="41">
        <v>0</v>
      </c>
      <c r="BS269" s="41">
        <v>0</v>
      </c>
      <c r="BT269" s="41">
        <v>0</v>
      </c>
      <c r="BU269" s="41">
        <v>0</v>
      </c>
      <c r="BV269" s="41">
        <v>0</v>
      </c>
      <c r="BW269" s="41">
        <v>0</v>
      </c>
      <c r="BX269" s="41">
        <v>0</v>
      </c>
      <c r="BY269" s="41">
        <v>0</v>
      </c>
      <c r="BZ269" s="41">
        <v>0</v>
      </c>
      <c r="CA269" s="41">
        <v>0</v>
      </c>
      <c r="CB269" s="41">
        <v>0</v>
      </c>
      <c r="CC269" s="41">
        <v>0</v>
      </c>
      <c r="CD269" s="41">
        <v>0</v>
      </c>
      <c r="CE269" s="41">
        <v>0</v>
      </c>
      <c r="CF269" s="41">
        <v>0</v>
      </c>
      <c r="CG269" s="41">
        <v>0</v>
      </c>
      <c r="CH269" s="41">
        <v>0</v>
      </c>
      <c r="CI269" s="41">
        <v>0</v>
      </c>
      <c r="CJ269" s="41">
        <v>0</v>
      </c>
      <c r="CK269" s="41">
        <v>0</v>
      </c>
      <c r="CL269" s="41">
        <v>0</v>
      </c>
      <c r="CM269" s="41">
        <v>0</v>
      </c>
      <c r="CN269" s="41">
        <v>0</v>
      </c>
      <c r="CO269" s="41">
        <v>0</v>
      </c>
      <c r="CP269" s="41">
        <v>0</v>
      </c>
      <c r="CQ269" s="41">
        <v>0</v>
      </c>
      <c r="CR269" s="41">
        <v>0</v>
      </c>
      <c r="CS269" s="41">
        <v>0</v>
      </c>
      <c r="CT269" s="41">
        <v>0</v>
      </c>
      <c r="CU269" s="41">
        <v>0</v>
      </c>
      <c r="CV269" s="41">
        <v>0</v>
      </c>
    </row>
    <row r="270" spans="1:100" ht="14.25">
      <c r="A270" s="84" t="s">
        <v>15710</v>
      </c>
      <c r="B270" s="41">
        <v>0</v>
      </c>
      <c r="C270" s="41">
        <v>0</v>
      </c>
      <c r="D270" s="41">
        <v>0</v>
      </c>
      <c r="E270" s="41">
        <v>0</v>
      </c>
      <c r="F270" s="41">
        <v>0</v>
      </c>
      <c r="G270" s="41">
        <v>0</v>
      </c>
      <c r="H270" s="41">
        <v>0</v>
      </c>
      <c r="I270" s="41">
        <v>0</v>
      </c>
      <c r="J270" s="41">
        <v>0</v>
      </c>
      <c r="K270" s="41">
        <v>0</v>
      </c>
      <c r="L270" s="41">
        <v>0</v>
      </c>
      <c r="M270" s="41">
        <v>0</v>
      </c>
      <c r="N270" s="41">
        <v>0</v>
      </c>
      <c r="O270" s="41">
        <v>0</v>
      </c>
      <c r="P270" s="41">
        <v>0</v>
      </c>
      <c r="Q270" s="41">
        <v>0</v>
      </c>
      <c r="R270" s="41">
        <v>0</v>
      </c>
      <c r="S270" s="41">
        <v>0</v>
      </c>
      <c r="T270" s="41">
        <v>0</v>
      </c>
      <c r="U270" s="41">
        <v>0</v>
      </c>
      <c r="V270" s="41">
        <v>0</v>
      </c>
      <c r="W270" s="41">
        <v>0</v>
      </c>
      <c r="X270" s="41">
        <v>0</v>
      </c>
      <c r="Y270" s="41">
        <v>0</v>
      </c>
      <c r="Z270" s="41">
        <v>0</v>
      </c>
      <c r="AA270" s="41">
        <v>0</v>
      </c>
      <c r="AB270" s="41">
        <v>0</v>
      </c>
      <c r="AC270" s="41">
        <v>0</v>
      </c>
      <c r="AD270" s="41">
        <v>0</v>
      </c>
      <c r="AE270" s="41">
        <v>0</v>
      </c>
      <c r="AF270" s="41">
        <v>0</v>
      </c>
      <c r="AG270" s="41">
        <v>0</v>
      </c>
      <c r="AH270" s="41">
        <v>0</v>
      </c>
      <c r="AI270" s="41">
        <v>0</v>
      </c>
      <c r="AJ270" s="41">
        <v>0</v>
      </c>
      <c r="AK270" s="41">
        <v>0</v>
      </c>
      <c r="AL270" s="41">
        <v>0</v>
      </c>
      <c r="AM270" s="41">
        <v>0</v>
      </c>
      <c r="AN270" s="41">
        <v>0</v>
      </c>
      <c r="AO270" s="41">
        <v>0</v>
      </c>
      <c r="AP270" s="41">
        <v>0</v>
      </c>
      <c r="AQ270" s="41">
        <v>0</v>
      </c>
      <c r="AR270" s="41">
        <v>0</v>
      </c>
      <c r="AS270" s="41">
        <v>0</v>
      </c>
      <c r="AT270" s="41">
        <v>0</v>
      </c>
      <c r="AU270" s="41">
        <v>0</v>
      </c>
      <c r="AV270" s="41">
        <v>0</v>
      </c>
      <c r="AW270" s="41">
        <v>0</v>
      </c>
      <c r="AX270" s="41">
        <v>0</v>
      </c>
      <c r="AY270" s="41">
        <v>0</v>
      </c>
      <c r="AZ270" s="41">
        <v>0</v>
      </c>
      <c r="BA270" s="41">
        <v>0</v>
      </c>
      <c r="BB270" s="41">
        <v>0</v>
      </c>
      <c r="BC270" s="41">
        <v>0</v>
      </c>
      <c r="BD270" s="41">
        <v>0</v>
      </c>
      <c r="BE270" s="41">
        <v>0</v>
      </c>
      <c r="BF270" s="41">
        <v>0</v>
      </c>
      <c r="BG270" s="41">
        <v>0</v>
      </c>
      <c r="BH270" s="41">
        <v>0</v>
      </c>
      <c r="BI270" s="41">
        <v>0</v>
      </c>
      <c r="BJ270" s="41">
        <v>0</v>
      </c>
      <c r="BK270" s="41">
        <v>0</v>
      </c>
      <c r="BL270" s="41">
        <v>0</v>
      </c>
      <c r="BM270" s="41">
        <v>0</v>
      </c>
      <c r="BN270" s="41">
        <v>0</v>
      </c>
      <c r="BO270" s="41">
        <v>0</v>
      </c>
      <c r="BP270" s="41">
        <v>0</v>
      </c>
      <c r="BQ270" s="41">
        <v>0</v>
      </c>
      <c r="BR270" s="41">
        <v>0</v>
      </c>
      <c r="BS270" s="41">
        <v>0</v>
      </c>
      <c r="BT270" s="41">
        <v>0</v>
      </c>
      <c r="BU270" s="41">
        <v>0</v>
      </c>
      <c r="BV270" s="41">
        <v>0</v>
      </c>
      <c r="BW270" s="41">
        <v>0</v>
      </c>
      <c r="BX270" s="41">
        <v>0</v>
      </c>
      <c r="BY270" s="41">
        <v>0</v>
      </c>
      <c r="BZ270" s="41">
        <v>0</v>
      </c>
      <c r="CA270" s="41">
        <v>0</v>
      </c>
      <c r="CB270" s="41">
        <v>0</v>
      </c>
      <c r="CC270" s="41">
        <v>0</v>
      </c>
      <c r="CD270" s="41">
        <v>0</v>
      </c>
      <c r="CE270" s="41">
        <v>0</v>
      </c>
      <c r="CF270" s="41">
        <v>0</v>
      </c>
      <c r="CG270" s="41">
        <v>0</v>
      </c>
      <c r="CH270" s="41">
        <v>0</v>
      </c>
      <c r="CI270" s="41">
        <v>0</v>
      </c>
      <c r="CJ270" s="41">
        <v>0</v>
      </c>
      <c r="CK270" s="41">
        <v>0</v>
      </c>
      <c r="CL270" s="41">
        <v>0</v>
      </c>
      <c r="CM270" s="41">
        <v>0</v>
      </c>
      <c r="CN270" s="41">
        <v>0</v>
      </c>
      <c r="CO270" s="41">
        <v>0</v>
      </c>
      <c r="CP270" s="41">
        <v>0</v>
      </c>
      <c r="CQ270" s="41">
        <v>0</v>
      </c>
      <c r="CR270" s="41">
        <v>0</v>
      </c>
      <c r="CS270" s="41">
        <v>0</v>
      </c>
      <c r="CT270" s="41">
        <v>0</v>
      </c>
      <c r="CU270" s="41">
        <v>0</v>
      </c>
      <c r="CV270" s="41">
        <v>0</v>
      </c>
    </row>
    <row r="271" spans="1:100" ht="14.25">
      <c r="A271" s="84" t="s">
        <v>15711</v>
      </c>
      <c r="B271" s="41">
        <v>0</v>
      </c>
      <c r="C271" s="41">
        <v>0</v>
      </c>
      <c r="D271" s="41">
        <v>0</v>
      </c>
      <c r="E271" s="41">
        <v>0</v>
      </c>
      <c r="F271" s="41">
        <v>0</v>
      </c>
      <c r="G271" s="41">
        <v>0</v>
      </c>
      <c r="H271" s="41">
        <v>0</v>
      </c>
      <c r="I271" s="41">
        <v>0</v>
      </c>
      <c r="J271" s="41">
        <v>0</v>
      </c>
      <c r="K271" s="41">
        <v>0</v>
      </c>
      <c r="L271" s="41">
        <v>0</v>
      </c>
      <c r="M271" s="41">
        <v>0</v>
      </c>
      <c r="N271" s="41">
        <v>0</v>
      </c>
      <c r="O271" s="41">
        <v>0</v>
      </c>
      <c r="P271" s="41">
        <v>0</v>
      </c>
      <c r="Q271" s="41">
        <v>0</v>
      </c>
      <c r="R271" s="41">
        <v>0</v>
      </c>
      <c r="S271" s="41">
        <v>0</v>
      </c>
      <c r="T271" s="41">
        <v>0</v>
      </c>
      <c r="U271" s="41">
        <v>0</v>
      </c>
      <c r="V271" s="41">
        <v>0</v>
      </c>
      <c r="W271" s="41">
        <v>0</v>
      </c>
      <c r="X271" s="41">
        <v>0</v>
      </c>
      <c r="Y271" s="41">
        <v>0</v>
      </c>
      <c r="Z271" s="41">
        <v>0</v>
      </c>
      <c r="AA271" s="41">
        <v>0</v>
      </c>
      <c r="AB271" s="41">
        <v>0</v>
      </c>
      <c r="AC271" s="41">
        <v>0</v>
      </c>
      <c r="AD271" s="41">
        <v>0</v>
      </c>
      <c r="AE271" s="41">
        <v>0</v>
      </c>
      <c r="AF271" s="41">
        <v>0</v>
      </c>
      <c r="AG271" s="41">
        <v>0</v>
      </c>
      <c r="AH271" s="41">
        <v>0</v>
      </c>
      <c r="AI271" s="41">
        <v>0</v>
      </c>
      <c r="AJ271" s="41">
        <v>0</v>
      </c>
      <c r="AK271" s="41">
        <v>0</v>
      </c>
      <c r="AL271" s="41">
        <v>0</v>
      </c>
      <c r="AM271" s="41">
        <v>0</v>
      </c>
      <c r="AN271" s="41">
        <v>0</v>
      </c>
      <c r="AO271" s="41">
        <v>0</v>
      </c>
      <c r="AP271" s="41">
        <v>0</v>
      </c>
      <c r="AQ271" s="41">
        <v>0</v>
      </c>
      <c r="AR271" s="41">
        <v>0</v>
      </c>
      <c r="AS271" s="41">
        <v>0</v>
      </c>
      <c r="AT271" s="41">
        <v>0</v>
      </c>
      <c r="AU271" s="41">
        <v>0</v>
      </c>
      <c r="AV271" s="41">
        <v>0</v>
      </c>
      <c r="AW271" s="41">
        <v>0</v>
      </c>
      <c r="AX271" s="41">
        <v>0</v>
      </c>
      <c r="AY271" s="41">
        <v>0</v>
      </c>
      <c r="AZ271" s="41">
        <v>0</v>
      </c>
      <c r="BA271" s="41">
        <v>0</v>
      </c>
      <c r="BB271" s="41">
        <v>0</v>
      </c>
      <c r="BC271" s="41">
        <v>0</v>
      </c>
      <c r="BD271" s="41">
        <v>0</v>
      </c>
      <c r="BE271" s="41">
        <v>0</v>
      </c>
      <c r="BF271" s="41">
        <v>0</v>
      </c>
      <c r="BG271" s="41">
        <v>0</v>
      </c>
      <c r="BH271" s="41">
        <v>0</v>
      </c>
      <c r="BI271" s="41">
        <v>0</v>
      </c>
      <c r="BJ271" s="41">
        <v>0</v>
      </c>
      <c r="BK271" s="41">
        <v>0</v>
      </c>
      <c r="BL271" s="41">
        <v>0</v>
      </c>
      <c r="BM271" s="41">
        <v>0</v>
      </c>
      <c r="BN271" s="41">
        <v>0</v>
      </c>
      <c r="BO271" s="41">
        <v>0</v>
      </c>
      <c r="BP271" s="41">
        <v>0</v>
      </c>
      <c r="BQ271" s="41">
        <v>0</v>
      </c>
      <c r="BR271" s="41">
        <v>0</v>
      </c>
      <c r="BS271" s="41">
        <v>0</v>
      </c>
      <c r="BT271" s="41">
        <v>0</v>
      </c>
      <c r="BU271" s="41">
        <v>0</v>
      </c>
      <c r="BV271" s="41">
        <v>0</v>
      </c>
      <c r="BW271" s="41">
        <v>0</v>
      </c>
      <c r="BX271" s="41">
        <v>0</v>
      </c>
      <c r="BY271" s="41">
        <v>0</v>
      </c>
      <c r="BZ271" s="41">
        <v>0</v>
      </c>
      <c r="CA271" s="41">
        <v>0</v>
      </c>
      <c r="CB271" s="41">
        <v>0</v>
      </c>
      <c r="CC271" s="41">
        <v>0</v>
      </c>
      <c r="CD271" s="41">
        <v>0</v>
      </c>
      <c r="CE271" s="41">
        <v>0</v>
      </c>
      <c r="CF271" s="41">
        <v>0</v>
      </c>
      <c r="CG271" s="41">
        <v>0</v>
      </c>
      <c r="CH271" s="41">
        <v>0</v>
      </c>
      <c r="CI271" s="41">
        <v>0</v>
      </c>
      <c r="CJ271" s="41">
        <v>0</v>
      </c>
      <c r="CK271" s="41">
        <v>0</v>
      </c>
      <c r="CL271" s="41">
        <v>0</v>
      </c>
      <c r="CM271" s="41">
        <v>0</v>
      </c>
      <c r="CN271" s="41">
        <v>0</v>
      </c>
      <c r="CO271" s="41">
        <v>0</v>
      </c>
      <c r="CP271" s="41">
        <v>0</v>
      </c>
      <c r="CQ271" s="41">
        <v>0</v>
      </c>
      <c r="CR271" s="41">
        <v>0</v>
      </c>
      <c r="CS271" s="41">
        <v>0</v>
      </c>
      <c r="CT271" s="41">
        <v>0</v>
      </c>
      <c r="CU271" s="41">
        <v>0</v>
      </c>
      <c r="CV271" s="41">
        <v>0</v>
      </c>
    </row>
    <row r="272" spans="1:100" ht="14.25">
      <c r="A272" s="84" t="s">
        <v>15712</v>
      </c>
      <c r="B272" s="41">
        <v>0</v>
      </c>
      <c r="C272" s="41">
        <v>0</v>
      </c>
      <c r="D272" s="41">
        <v>0</v>
      </c>
      <c r="E272" s="41">
        <v>0</v>
      </c>
      <c r="F272" s="41">
        <v>0</v>
      </c>
      <c r="G272" s="41">
        <v>0</v>
      </c>
      <c r="H272" s="41">
        <v>0</v>
      </c>
      <c r="I272" s="41">
        <v>0</v>
      </c>
      <c r="J272" s="41">
        <v>0</v>
      </c>
      <c r="K272" s="41">
        <v>0</v>
      </c>
      <c r="L272" s="41">
        <v>0</v>
      </c>
      <c r="M272" s="41">
        <v>0</v>
      </c>
      <c r="N272" s="41">
        <v>0</v>
      </c>
      <c r="O272" s="41">
        <v>0</v>
      </c>
      <c r="P272" s="41">
        <v>0</v>
      </c>
      <c r="Q272" s="41">
        <v>0</v>
      </c>
      <c r="R272" s="41">
        <v>0</v>
      </c>
      <c r="S272" s="41">
        <v>0</v>
      </c>
      <c r="T272" s="41">
        <v>0</v>
      </c>
      <c r="U272" s="41">
        <v>0</v>
      </c>
      <c r="V272" s="41">
        <v>0</v>
      </c>
      <c r="W272" s="41">
        <v>0</v>
      </c>
      <c r="X272" s="41">
        <v>0</v>
      </c>
      <c r="Y272" s="41">
        <v>0</v>
      </c>
      <c r="Z272" s="41">
        <v>0</v>
      </c>
      <c r="AA272" s="41">
        <v>0</v>
      </c>
      <c r="AB272" s="41">
        <v>0</v>
      </c>
      <c r="AC272" s="41">
        <v>0</v>
      </c>
      <c r="AD272" s="41">
        <v>0</v>
      </c>
      <c r="AE272" s="41">
        <v>0</v>
      </c>
      <c r="AF272" s="41">
        <v>0</v>
      </c>
      <c r="AG272" s="41">
        <v>0</v>
      </c>
      <c r="AH272" s="41">
        <v>0</v>
      </c>
      <c r="AI272" s="41">
        <v>0</v>
      </c>
      <c r="AJ272" s="41">
        <v>0</v>
      </c>
      <c r="AK272" s="41">
        <v>0</v>
      </c>
      <c r="AL272" s="41">
        <v>0</v>
      </c>
      <c r="AM272" s="41">
        <v>0</v>
      </c>
      <c r="AN272" s="41">
        <v>0</v>
      </c>
      <c r="AO272" s="41">
        <v>0</v>
      </c>
      <c r="AP272" s="41">
        <v>0</v>
      </c>
      <c r="AQ272" s="41">
        <v>0</v>
      </c>
      <c r="AR272" s="41">
        <v>0</v>
      </c>
      <c r="AS272" s="41">
        <v>0</v>
      </c>
      <c r="AT272" s="41">
        <v>0</v>
      </c>
      <c r="AU272" s="41">
        <v>0</v>
      </c>
      <c r="AV272" s="41">
        <v>0</v>
      </c>
      <c r="AW272" s="41">
        <v>0</v>
      </c>
      <c r="AX272" s="41">
        <v>0</v>
      </c>
      <c r="AY272" s="41">
        <v>0</v>
      </c>
      <c r="AZ272" s="41">
        <v>0</v>
      </c>
      <c r="BA272" s="41">
        <v>0</v>
      </c>
      <c r="BB272" s="41">
        <v>0</v>
      </c>
      <c r="BC272" s="41">
        <v>0</v>
      </c>
      <c r="BD272" s="41">
        <v>0</v>
      </c>
      <c r="BE272" s="41">
        <v>0</v>
      </c>
      <c r="BF272" s="41">
        <v>0</v>
      </c>
      <c r="BG272" s="41">
        <v>0</v>
      </c>
      <c r="BH272" s="41">
        <v>0</v>
      </c>
      <c r="BI272" s="41">
        <v>0</v>
      </c>
      <c r="BJ272" s="41">
        <v>0</v>
      </c>
      <c r="BK272" s="41">
        <v>0</v>
      </c>
      <c r="BL272" s="41">
        <v>0</v>
      </c>
      <c r="BM272" s="41">
        <v>0</v>
      </c>
      <c r="BN272" s="41">
        <v>0</v>
      </c>
      <c r="BO272" s="41">
        <v>0</v>
      </c>
      <c r="BP272" s="41">
        <v>0</v>
      </c>
      <c r="BQ272" s="41">
        <v>0</v>
      </c>
      <c r="BR272" s="41">
        <v>0</v>
      </c>
      <c r="BS272" s="41">
        <v>0</v>
      </c>
      <c r="BT272" s="41">
        <v>0</v>
      </c>
      <c r="BU272" s="41">
        <v>0</v>
      </c>
      <c r="BV272" s="41">
        <v>0</v>
      </c>
      <c r="BW272" s="41">
        <v>0</v>
      </c>
      <c r="BX272" s="41">
        <v>0</v>
      </c>
      <c r="BY272" s="41">
        <v>0</v>
      </c>
      <c r="BZ272" s="41">
        <v>0</v>
      </c>
      <c r="CA272" s="41">
        <v>0</v>
      </c>
      <c r="CB272" s="41">
        <v>0</v>
      </c>
      <c r="CC272" s="41">
        <v>0</v>
      </c>
      <c r="CD272" s="41">
        <v>0</v>
      </c>
      <c r="CE272" s="41">
        <v>0</v>
      </c>
      <c r="CF272" s="41">
        <v>0</v>
      </c>
      <c r="CG272" s="41">
        <v>0</v>
      </c>
      <c r="CH272" s="41">
        <v>0</v>
      </c>
      <c r="CI272" s="41">
        <v>0</v>
      </c>
      <c r="CJ272" s="41">
        <v>0</v>
      </c>
      <c r="CK272" s="41">
        <v>0</v>
      </c>
      <c r="CL272" s="41">
        <v>0</v>
      </c>
      <c r="CM272" s="41">
        <v>0</v>
      </c>
      <c r="CN272" s="41">
        <v>0</v>
      </c>
      <c r="CO272" s="41">
        <v>0</v>
      </c>
      <c r="CP272" s="41">
        <v>0</v>
      </c>
      <c r="CQ272" s="41">
        <v>0</v>
      </c>
      <c r="CR272" s="41">
        <v>0</v>
      </c>
      <c r="CS272" s="41">
        <v>0</v>
      </c>
      <c r="CT272" s="41">
        <v>0</v>
      </c>
      <c r="CU272" s="41">
        <v>0</v>
      </c>
      <c r="CV272" s="41">
        <v>0</v>
      </c>
    </row>
    <row r="273" spans="1:100" ht="14.25">
      <c r="A273" s="84" t="s">
        <v>15713</v>
      </c>
      <c r="B273" s="41">
        <v>0</v>
      </c>
      <c r="C273" s="41">
        <v>0</v>
      </c>
      <c r="D273" s="41">
        <v>0</v>
      </c>
      <c r="E273" s="41">
        <v>0</v>
      </c>
      <c r="F273" s="41">
        <v>0</v>
      </c>
      <c r="G273" s="41">
        <v>0</v>
      </c>
      <c r="H273" s="41">
        <v>0</v>
      </c>
      <c r="I273" s="41">
        <v>0</v>
      </c>
      <c r="J273" s="41">
        <v>0</v>
      </c>
      <c r="K273" s="41">
        <v>0</v>
      </c>
      <c r="L273" s="41">
        <v>0</v>
      </c>
      <c r="M273" s="41">
        <v>0</v>
      </c>
      <c r="N273" s="41">
        <v>0</v>
      </c>
      <c r="O273" s="41">
        <v>0</v>
      </c>
      <c r="P273" s="41">
        <v>0</v>
      </c>
      <c r="Q273" s="41">
        <v>0</v>
      </c>
      <c r="R273" s="41">
        <v>0</v>
      </c>
      <c r="S273" s="41">
        <v>0</v>
      </c>
      <c r="T273" s="41">
        <v>0</v>
      </c>
      <c r="U273" s="41">
        <v>0</v>
      </c>
      <c r="V273" s="41">
        <v>0</v>
      </c>
      <c r="W273" s="41">
        <v>0</v>
      </c>
      <c r="X273" s="41">
        <v>0</v>
      </c>
      <c r="Y273" s="41">
        <v>0</v>
      </c>
      <c r="Z273" s="41">
        <v>0</v>
      </c>
      <c r="AA273" s="41">
        <v>0</v>
      </c>
      <c r="AB273" s="41">
        <v>0</v>
      </c>
      <c r="AC273" s="41">
        <v>0</v>
      </c>
      <c r="AD273" s="41">
        <v>0</v>
      </c>
      <c r="AE273" s="41">
        <v>0</v>
      </c>
      <c r="AF273" s="41">
        <v>0</v>
      </c>
      <c r="AG273" s="41">
        <v>0</v>
      </c>
      <c r="AH273" s="41">
        <v>0</v>
      </c>
      <c r="AI273" s="41">
        <v>0</v>
      </c>
      <c r="AJ273" s="41">
        <v>0</v>
      </c>
      <c r="AK273" s="41">
        <v>0</v>
      </c>
      <c r="AL273" s="41">
        <v>0</v>
      </c>
      <c r="AM273" s="41">
        <v>0</v>
      </c>
      <c r="AN273" s="41">
        <v>0</v>
      </c>
      <c r="AO273" s="41">
        <v>0</v>
      </c>
      <c r="AP273" s="41">
        <v>0</v>
      </c>
      <c r="AQ273" s="41">
        <v>0</v>
      </c>
      <c r="AR273" s="41">
        <v>0</v>
      </c>
      <c r="AS273" s="41">
        <v>0</v>
      </c>
      <c r="AT273" s="41">
        <v>0</v>
      </c>
      <c r="AU273" s="41">
        <v>0</v>
      </c>
      <c r="AV273" s="41">
        <v>0</v>
      </c>
      <c r="AW273" s="41">
        <v>0</v>
      </c>
      <c r="AX273" s="41">
        <v>0</v>
      </c>
      <c r="AY273" s="41">
        <v>0</v>
      </c>
      <c r="AZ273" s="41">
        <v>0</v>
      </c>
      <c r="BA273" s="41">
        <v>0</v>
      </c>
      <c r="BB273" s="41">
        <v>0</v>
      </c>
      <c r="BC273" s="41">
        <v>0</v>
      </c>
      <c r="BD273" s="41">
        <v>0</v>
      </c>
      <c r="BE273" s="41">
        <v>0</v>
      </c>
      <c r="BF273" s="41">
        <v>0</v>
      </c>
      <c r="BG273" s="41">
        <v>0</v>
      </c>
      <c r="BH273" s="41">
        <v>0</v>
      </c>
      <c r="BI273" s="41">
        <v>0</v>
      </c>
      <c r="BJ273" s="41">
        <v>0</v>
      </c>
      <c r="BK273" s="41">
        <v>0</v>
      </c>
      <c r="BL273" s="41">
        <v>0</v>
      </c>
      <c r="BM273" s="41">
        <v>0</v>
      </c>
      <c r="BN273" s="41">
        <v>0</v>
      </c>
      <c r="BO273" s="41">
        <v>0</v>
      </c>
      <c r="BP273" s="41">
        <v>0</v>
      </c>
      <c r="BQ273" s="41">
        <v>0</v>
      </c>
      <c r="BR273" s="41">
        <v>0</v>
      </c>
      <c r="BS273" s="41">
        <v>0</v>
      </c>
      <c r="BT273" s="41">
        <v>0</v>
      </c>
      <c r="BU273" s="41">
        <v>0</v>
      </c>
      <c r="BV273" s="41">
        <v>0</v>
      </c>
      <c r="BW273" s="41">
        <v>0</v>
      </c>
      <c r="BX273" s="41">
        <v>0</v>
      </c>
      <c r="BY273" s="41">
        <v>0</v>
      </c>
      <c r="BZ273" s="41">
        <v>0</v>
      </c>
      <c r="CA273" s="41">
        <v>0</v>
      </c>
      <c r="CB273" s="41">
        <v>0</v>
      </c>
      <c r="CC273" s="41">
        <v>0</v>
      </c>
      <c r="CD273" s="41">
        <v>0</v>
      </c>
      <c r="CE273" s="41">
        <v>0</v>
      </c>
      <c r="CF273" s="41">
        <v>0</v>
      </c>
      <c r="CG273" s="41">
        <v>0</v>
      </c>
      <c r="CH273" s="41">
        <v>0</v>
      </c>
      <c r="CI273" s="41">
        <v>0</v>
      </c>
      <c r="CJ273" s="41">
        <v>0</v>
      </c>
      <c r="CK273" s="41">
        <v>0</v>
      </c>
      <c r="CL273" s="41">
        <v>0</v>
      </c>
      <c r="CM273" s="41">
        <v>0</v>
      </c>
      <c r="CN273" s="41">
        <v>0</v>
      </c>
      <c r="CO273" s="41">
        <v>0</v>
      </c>
      <c r="CP273" s="41">
        <v>0</v>
      </c>
      <c r="CQ273" s="41">
        <v>0</v>
      </c>
      <c r="CR273" s="41">
        <v>0</v>
      </c>
      <c r="CS273" s="41">
        <v>0</v>
      </c>
      <c r="CT273" s="41">
        <v>0</v>
      </c>
      <c r="CU273" s="41">
        <v>0</v>
      </c>
      <c r="CV273" s="41">
        <v>0</v>
      </c>
    </row>
    <row r="274" spans="1:100" ht="14.25">
      <c r="A274" s="84" t="s">
        <v>15714</v>
      </c>
      <c r="B274" s="41">
        <v>0</v>
      </c>
      <c r="C274" s="41">
        <v>0</v>
      </c>
      <c r="D274" s="41">
        <v>0</v>
      </c>
      <c r="E274" s="41">
        <v>0</v>
      </c>
      <c r="F274" s="41">
        <v>0</v>
      </c>
      <c r="G274" s="41">
        <v>0</v>
      </c>
      <c r="H274" s="41">
        <v>0</v>
      </c>
      <c r="I274" s="41">
        <v>0</v>
      </c>
      <c r="J274" s="41">
        <v>0</v>
      </c>
      <c r="K274" s="41">
        <v>0</v>
      </c>
      <c r="L274" s="41">
        <v>0</v>
      </c>
      <c r="M274" s="41">
        <v>0</v>
      </c>
      <c r="N274" s="41">
        <v>0</v>
      </c>
      <c r="O274" s="41">
        <v>0</v>
      </c>
      <c r="P274" s="41">
        <v>0</v>
      </c>
      <c r="Q274" s="41">
        <v>0</v>
      </c>
      <c r="R274" s="41">
        <v>0</v>
      </c>
      <c r="S274" s="41">
        <v>0</v>
      </c>
      <c r="T274" s="41">
        <v>0</v>
      </c>
      <c r="U274" s="41">
        <v>0</v>
      </c>
      <c r="V274" s="41">
        <v>0</v>
      </c>
      <c r="W274" s="41">
        <v>0</v>
      </c>
      <c r="X274" s="41">
        <v>0</v>
      </c>
      <c r="Y274" s="41">
        <v>0</v>
      </c>
      <c r="Z274" s="41">
        <v>0</v>
      </c>
      <c r="AA274" s="41">
        <v>0</v>
      </c>
      <c r="AB274" s="41">
        <v>0</v>
      </c>
      <c r="AC274" s="41">
        <v>0</v>
      </c>
      <c r="AD274" s="41">
        <v>0</v>
      </c>
      <c r="AE274" s="41">
        <v>0</v>
      </c>
      <c r="AF274" s="41">
        <v>0</v>
      </c>
      <c r="AG274" s="41">
        <v>0</v>
      </c>
      <c r="AH274" s="41">
        <v>0</v>
      </c>
      <c r="AI274" s="41">
        <v>0</v>
      </c>
      <c r="AJ274" s="41">
        <v>0</v>
      </c>
      <c r="AK274" s="41">
        <v>0</v>
      </c>
      <c r="AL274" s="41">
        <v>0</v>
      </c>
      <c r="AM274" s="41">
        <v>0</v>
      </c>
      <c r="AN274" s="41">
        <v>0</v>
      </c>
      <c r="AO274" s="41">
        <v>0</v>
      </c>
      <c r="AP274" s="41">
        <v>0</v>
      </c>
      <c r="AQ274" s="41">
        <v>0</v>
      </c>
      <c r="AR274" s="41">
        <v>0</v>
      </c>
      <c r="AS274" s="41">
        <v>0</v>
      </c>
      <c r="AT274" s="41">
        <v>0</v>
      </c>
      <c r="AU274" s="41">
        <v>0</v>
      </c>
      <c r="AV274" s="41">
        <v>0</v>
      </c>
      <c r="AW274" s="41">
        <v>0</v>
      </c>
      <c r="AX274" s="41">
        <v>0</v>
      </c>
      <c r="AY274" s="41">
        <v>0</v>
      </c>
      <c r="AZ274" s="41">
        <v>0</v>
      </c>
      <c r="BA274" s="41">
        <v>0</v>
      </c>
      <c r="BB274" s="41">
        <v>0</v>
      </c>
      <c r="BC274" s="41">
        <v>0</v>
      </c>
      <c r="BD274" s="41">
        <v>0</v>
      </c>
      <c r="BE274" s="41">
        <v>0</v>
      </c>
      <c r="BF274" s="41">
        <v>0</v>
      </c>
      <c r="BG274" s="41">
        <v>0</v>
      </c>
      <c r="BH274" s="41">
        <v>0</v>
      </c>
      <c r="BI274" s="41">
        <v>0</v>
      </c>
      <c r="BJ274" s="41">
        <v>0</v>
      </c>
      <c r="BK274" s="41">
        <v>0</v>
      </c>
      <c r="BL274" s="41">
        <v>0</v>
      </c>
      <c r="BM274" s="41">
        <v>0</v>
      </c>
      <c r="BN274" s="41">
        <v>0</v>
      </c>
      <c r="BO274" s="41">
        <v>0</v>
      </c>
      <c r="BP274" s="41">
        <v>0</v>
      </c>
      <c r="BQ274" s="41">
        <v>0</v>
      </c>
      <c r="BR274" s="41">
        <v>0</v>
      </c>
      <c r="BS274" s="41">
        <v>0</v>
      </c>
      <c r="BT274" s="41">
        <v>0</v>
      </c>
      <c r="BU274" s="41">
        <v>0</v>
      </c>
      <c r="BV274" s="41">
        <v>0</v>
      </c>
      <c r="BW274" s="41">
        <v>0</v>
      </c>
      <c r="BX274" s="41">
        <v>0</v>
      </c>
      <c r="BY274" s="41">
        <v>0</v>
      </c>
      <c r="BZ274" s="41">
        <v>0</v>
      </c>
      <c r="CA274" s="41">
        <v>0</v>
      </c>
      <c r="CB274" s="41">
        <v>0</v>
      </c>
      <c r="CC274" s="41">
        <v>0</v>
      </c>
      <c r="CD274" s="41">
        <v>0</v>
      </c>
      <c r="CE274" s="41">
        <v>0</v>
      </c>
      <c r="CF274" s="41">
        <v>0</v>
      </c>
      <c r="CG274" s="41">
        <v>0</v>
      </c>
      <c r="CH274" s="41">
        <v>0</v>
      </c>
      <c r="CI274" s="41">
        <v>0</v>
      </c>
      <c r="CJ274" s="41">
        <v>0</v>
      </c>
      <c r="CK274" s="41">
        <v>0</v>
      </c>
      <c r="CL274" s="41">
        <v>0</v>
      </c>
      <c r="CM274" s="41">
        <v>0</v>
      </c>
      <c r="CN274" s="41">
        <v>0</v>
      </c>
      <c r="CO274" s="41">
        <v>0</v>
      </c>
      <c r="CP274" s="41">
        <v>0</v>
      </c>
      <c r="CQ274" s="41">
        <v>0</v>
      </c>
      <c r="CR274" s="41">
        <v>0</v>
      </c>
      <c r="CS274" s="41">
        <v>0</v>
      </c>
      <c r="CT274" s="41">
        <v>0</v>
      </c>
      <c r="CU274" s="41">
        <v>0</v>
      </c>
      <c r="CV274" s="41">
        <v>0</v>
      </c>
    </row>
    <row r="275" spans="1:100" ht="14.25">
      <c r="A275" s="84" t="s">
        <v>15715</v>
      </c>
      <c r="B275" s="41">
        <v>0</v>
      </c>
      <c r="C275" s="41">
        <v>0</v>
      </c>
      <c r="D275" s="41">
        <v>0</v>
      </c>
      <c r="E275" s="41">
        <v>0</v>
      </c>
      <c r="F275" s="41">
        <v>0</v>
      </c>
      <c r="G275" s="41">
        <v>0</v>
      </c>
      <c r="H275" s="41">
        <v>0</v>
      </c>
      <c r="I275" s="41">
        <v>0</v>
      </c>
      <c r="J275" s="41">
        <v>0</v>
      </c>
      <c r="K275" s="41">
        <v>0</v>
      </c>
      <c r="L275" s="41">
        <v>0</v>
      </c>
      <c r="M275" s="41">
        <v>0</v>
      </c>
      <c r="N275" s="41">
        <v>0</v>
      </c>
      <c r="O275" s="41">
        <v>0</v>
      </c>
      <c r="P275" s="41">
        <v>0</v>
      </c>
      <c r="Q275" s="41">
        <v>0</v>
      </c>
      <c r="R275" s="41">
        <v>0</v>
      </c>
      <c r="S275" s="41">
        <v>0</v>
      </c>
      <c r="T275" s="41">
        <v>0</v>
      </c>
      <c r="U275" s="41">
        <v>0</v>
      </c>
      <c r="V275" s="41">
        <v>0</v>
      </c>
      <c r="W275" s="41">
        <v>0</v>
      </c>
      <c r="X275" s="41">
        <v>0</v>
      </c>
      <c r="Y275" s="41">
        <v>0</v>
      </c>
      <c r="Z275" s="41">
        <v>0</v>
      </c>
      <c r="AA275" s="41">
        <v>0</v>
      </c>
      <c r="AB275" s="41">
        <v>0</v>
      </c>
      <c r="AC275" s="41">
        <v>0</v>
      </c>
      <c r="AD275" s="41">
        <v>0</v>
      </c>
      <c r="AE275" s="41">
        <v>0</v>
      </c>
      <c r="AF275" s="41">
        <v>0</v>
      </c>
      <c r="AG275" s="41">
        <v>0</v>
      </c>
      <c r="AH275" s="41">
        <v>0</v>
      </c>
      <c r="AI275" s="41">
        <v>0</v>
      </c>
      <c r="AJ275" s="41">
        <v>0</v>
      </c>
      <c r="AK275" s="41">
        <v>0</v>
      </c>
      <c r="AL275" s="41">
        <v>0</v>
      </c>
      <c r="AM275" s="41">
        <v>0</v>
      </c>
      <c r="AN275" s="41">
        <v>0</v>
      </c>
      <c r="AO275" s="41">
        <v>0</v>
      </c>
      <c r="AP275" s="41">
        <v>0</v>
      </c>
      <c r="AQ275" s="41">
        <v>0</v>
      </c>
      <c r="AR275" s="41">
        <v>0</v>
      </c>
      <c r="AS275" s="41">
        <v>0</v>
      </c>
      <c r="AT275" s="41">
        <v>0</v>
      </c>
      <c r="AU275" s="41">
        <v>0</v>
      </c>
      <c r="AV275" s="41">
        <v>0</v>
      </c>
      <c r="AW275" s="41">
        <v>0</v>
      </c>
      <c r="AX275" s="41">
        <v>0</v>
      </c>
      <c r="AY275" s="41">
        <v>0</v>
      </c>
      <c r="AZ275" s="41">
        <v>0</v>
      </c>
      <c r="BA275" s="41">
        <v>0</v>
      </c>
      <c r="BB275" s="41">
        <v>0</v>
      </c>
      <c r="BC275" s="41">
        <v>0</v>
      </c>
      <c r="BD275" s="41">
        <v>0</v>
      </c>
      <c r="BE275" s="41">
        <v>0</v>
      </c>
      <c r="BF275" s="41">
        <v>0</v>
      </c>
      <c r="BG275" s="41">
        <v>0</v>
      </c>
      <c r="BH275" s="41">
        <v>0</v>
      </c>
      <c r="BI275" s="41">
        <v>0</v>
      </c>
      <c r="BJ275" s="41">
        <v>0</v>
      </c>
      <c r="BK275" s="41">
        <v>0</v>
      </c>
      <c r="BL275" s="41">
        <v>0</v>
      </c>
      <c r="BM275" s="41">
        <v>0</v>
      </c>
      <c r="BN275" s="41">
        <v>0</v>
      </c>
      <c r="BO275" s="41">
        <v>0</v>
      </c>
      <c r="BP275" s="41">
        <v>0</v>
      </c>
      <c r="BQ275" s="41">
        <v>0</v>
      </c>
      <c r="BR275" s="41">
        <v>0</v>
      </c>
      <c r="BS275" s="41">
        <v>0</v>
      </c>
      <c r="BT275" s="41">
        <v>0</v>
      </c>
      <c r="BU275" s="41">
        <v>0</v>
      </c>
      <c r="BV275" s="41">
        <v>0</v>
      </c>
      <c r="BW275" s="41">
        <v>0</v>
      </c>
      <c r="BX275" s="41">
        <v>0</v>
      </c>
      <c r="BY275" s="41">
        <v>0</v>
      </c>
      <c r="BZ275" s="41">
        <v>0</v>
      </c>
      <c r="CA275" s="41">
        <v>0</v>
      </c>
      <c r="CB275" s="41">
        <v>0</v>
      </c>
      <c r="CC275" s="41">
        <v>0</v>
      </c>
      <c r="CD275" s="41">
        <v>0</v>
      </c>
      <c r="CE275" s="41">
        <v>0</v>
      </c>
      <c r="CF275" s="41">
        <v>0</v>
      </c>
      <c r="CG275" s="41">
        <v>0</v>
      </c>
      <c r="CH275" s="41">
        <v>0</v>
      </c>
      <c r="CI275" s="41">
        <v>0</v>
      </c>
      <c r="CJ275" s="41">
        <v>0</v>
      </c>
      <c r="CK275" s="41">
        <v>0</v>
      </c>
      <c r="CL275" s="41">
        <v>0</v>
      </c>
      <c r="CM275" s="41">
        <v>0</v>
      </c>
      <c r="CN275" s="41">
        <v>0</v>
      </c>
      <c r="CO275" s="41">
        <v>0</v>
      </c>
      <c r="CP275" s="41">
        <v>0</v>
      </c>
      <c r="CQ275" s="41">
        <v>0</v>
      </c>
      <c r="CR275" s="41">
        <v>0</v>
      </c>
      <c r="CS275" s="41">
        <v>0</v>
      </c>
      <c r="CT275" s="41">
        <v>0</v>
      </c>
      <c r="CU275" s="41">
        <v>0</v>
      </c>
      <c r="CV275" s="41">
        <v>0</v>
      </c>
    </row>
    <row r="276" spans="1:100" ht="14.25">
      <c r="A276" s="84" t="s">
        <v>15716</v>
      </c>
      <c r="B276" s="41">
        <v>0</v>
      </c>
      <c r="C276" s="41">
        <v>0</v>
      </c>
      <c r="D276" s="41">
        <v>0</v>
      </c>
      <c r="E276" s="41">
        <v>0</v>
      </c>
      <c r="F276" s="41">
        <v>0</v>
      </c>
      <c r="G276" s="41">
        <v>0</v>
      </c>
      <c r="H276" s="41">
        <v>0</v>
      </c>
      <c r="I276" s="41">
        <v>0</v>
      </c>
      <c r="J276" s="41">
        <v>0</v>
      </c>
      <c r="K276" s="41">
        <v>0</v>
      </c>
      <c r="L276" s="41">
        <v>0</v>
      </c>
      <c r="M276" s="41">
        <v>0</v>
      </c>
      <c r="N276" s="41">
        <v>0</v>
      </c>
      <c r="O276" s="41">
        <v>0</v>
      </c>
      <c r="P276" s="41">
        <v>0</v>
      </c>
      <c r="Q276" s="41">
        <v>0</v>
      </c>
      <c r="R276" s="41">
        <v>0</v>
      </c>
      <c r="S276" s="41">
        <v>0</v>
      </c>
      <c r="T276" s="41">
        <v>0</v>
      </c>
      <c r="U276" s="41">
        <v>0</v>
      </c>
      <c r="V276" s="41">
        <v>0</v>
      </c>
      <c r="W276" s="41">
        <v>0</v>
      </c>
      <c r="X276" s="41">
        <v>0</v>
      </c>
      <c r="Y276" s="41">
        <v>0</v>
      </c>
      <c r="Z276" s="41">
        <v>0</v>
      </c>
      <c r="AA276" s="41">
        <v>0</v>
      </c>
      <c r="AB276" s="41">
        <v>0</v>
      </c>
      <c r="AC276" s="41">
        <v>0</v>
      </c>
      <c r="AD276" s="41">
        <v>0</v>
      </c>
      <c r="AE276" s="41">
        <v>0</v>
      </c>
      <c r="AF276" s="41">
        <v>0</v>
      </c>
      <c r="AG276" s="41">
        <v>0</v>
      </c>
      <c r="AH276" s="41">
        <v>0</v>
      </c>
      <c r="AI276" s="41">
        <v>0</v>
      </c>
      <c r="AJ276" s="41">
        <v>0</v>
      </c>
      <c r="AK276" s="41">
        <v>0</v>
      </c>
      <c r="AL276" s="41">
        <v>0</v>
      </c>
      <c r="AM276" s="41">
        <v>0</v>
      </c>
      <c r="AN276" s="41">
        <v>0</v>
      </c>
      <c r="AO276" s="41">
        <v>0</v>
      </c>
      <c r="AP276" s="41">
        <v>0</v>
      </c>
      <c r="AQ276" s="41">
        <v>0</v>
      </c>
      <c r="AR276" s="41">
        <v>0</v>
      </c>
      <c r="AS276" s="41">
        <v>0</v>
      </c>
      <c r="AT276" s="41">
        <v>0</v>
      </c>
      <c r="AU276" s="41">
        <v>0</v>
      </c>
      <c r="AV276" s="41">
        <v>0</v>
      </c>
      <c r="AW276" s="41">
        <v>0</v>
      </c>
      <c r="AX276" s="41">
        <v>0</v>
      </c>
      <c r="AY276" s="41">
        <v>0</v>
      </c>
      <c r="AZ276" s="41">
        <v>0</v>
      </c>
      <c r="BA276" s="41">
        <v>0</v>
      </c>
      <c r="BB276" s="41">
        <v>0</v>
      </c>
      <c r="BC276" s="41">
        <v>0</v>
      </c>
      <c r="BD276" s="41">
        <v>0</v>
      </c>
      <c r="BE276" s="41">
        <v>0</v>
      </c>
      <c r="BF276" s="41">
        <v>0</v>
      </c>
      <c r="BG276" s="41">
        <v>0</v>
      </c>
      <c r="BH276" s="41">
        <v>0</v>
      </c>
      <c r="BI276" s="41">
        <v>0</v>
      </c>
      <c r="BJ276" s="41">
        <v>0</v>
      </c>
      <c r="BK276" s="41">
        <v>0</v>
      </c>
      <c r="BL276" s="41">
        <v>0</v>
      </c>
      <c r="BM276" s="41">
        <v>0</v>
      </c>
      <c r="BN276" s="41">
        <v>0</v>
      </c>
      <c r="BO276" s="41">
        <v>0</v>
      </c>
      <c r="BP276" s="41">
        <v>0</v>
      </c>
      <c r="BQ276" s="41">
        <v>0</v>
      </c>
      <c r="BR276" s="41">
        <v>0</v>
      </c>
      <c r="BS276" s="41">
        <v>0</v>
      </c>
      <c r="BT276" s="41">
        <v>0</v>
      </c>
      <c r="BU276" s="41">
        <v>0</v>
      </c>
      <c r="BV276" s="41">
        <v>0</v>
      </c>
      <c r="BW276" s="41">
        <v>0</v>
      </c>
      <c r="BX276" s="41">
        <v>0</v>
      </c>
      <c r="BY276" s="41">
        <v>0</v>
      </c>
      <c r="BZ276" s="41">
        <v>0</v>
      </c>
      <c r="CA276" s="41">
        <v>0</v>
      </c>
      <c r="CB276" s="41">
        <v>0</v>
      </c>
      <c r="CC276" s="41">
        <v>0</v>
      </c>
      <c r="CD276" s="41">
        <v>0</v>
      </c>
      <c r="CE276" s="41">
        <v>0</v>
      </c>
      <c r="CF276" s="41">
        <v>0</v>
      </c>
      <c r="CG276" s="41">
        <v>0</v>
      </c>
      <c r="CH276" s="41">
        <v>0</v>
      </c>
      <c r="CI276" s="41">
        <v>0</v>
      </c>
      <c r="CJ276" s="41">
        <v>0</v>
      </c>
      <c r="CK276" s="41">
        <v>0</v>
      </c>
      <c r="CL276" s="41">
        <v>0</v>
      </c>
      <c r="CM276" s="41">
        <v>0</v>
      </c>
      <c r="CN276" s="41">
        <v>0</v>
      </c>
      <c r="CO276" s="41">
        <v>0</v>
      </c>
      <c r="CP276" s="41">
        <v>0</v>
      </c>
      <c r="CQ276" s="41">
        <v>0</v>
      </c>
      <c r="CR276" s="41">
        <v>0</v>
      </c>
      <c r="CS276" s="41">
        <v>0</v>
      </c>
      <c r="CT276" s="41">
        <v>0</v>
      </c>
      <c r="CU276" s="41">
        <v>0</v>
      </c>
      <c r="CV276" s="41">
        <v>0</v>
      </c>
    </row>
    <row r="277" spans="1:100" ht="14.25">
      <c r="A277" s="84" t="s">
        <v>15717</v>
      </c>
      <c r="B277" s="41">
        <v>0</v>
      </c>
      <c r="C277" s="41">
        <v>0</v>
      </c>
      <c r="D277" s="41">
        <v>0</v>
      </c>
      <c r="E277" s="41">
        <v>0</v>
      </c>
      <c r="F277" s="41">
        <v>0</v>
      </c>
      <c r="G277" s="41">
        <v>0</v>
      </c>
      <c r="H277" s="41">
        <v>0</v>
      </c>
      <c r="I277" s="41">
        <v>0</v>
      </c>
      <c r="J277" s="41">
        <v>0</v>
      </c>
      <c r="K277" s="41">
        <v>0</v>
      </c>
      <c r="L277" s="41">
        <v>0</v>
      </c>
      <c r="M277" s="41">
        <v>0</v>
      </c>
      <c r="N277" s="41">
        <v>0</v>
      </c>
      <c r="O277" s="41">
        <v>0</v>
      </c>
      <c r="P277" s="41">
        <v>0</v>
      </c>
      <c r="Q277" s="41">
        <v>0</v>
      </c>
      <c r="R277" s="41">
        <v>0</v>
      </c>
      <c r="S277" s="41">
        <v>0</v>
      </c>
      <c r="T277" s="41">
        <v>0</v>
      </c>
      <c r="U277" s="41">
        <v>0</v>
      </c>
      <c r="V277" s="41">
        <v>0</v>
      </c>
      <c r="W277" s="41">
        <v>0</v>
      </c>
      <c r="X277" s="41">
        <v>0</v>
      </c>
      <c r="Y277" s="41">
        <v>0</v>
      </c>
      <c r="Z277" s="41">
        <v>0</v>
      </c>
      <c r="AA277" s="41">
        <v>0</v>
      </c>
      <c r="AB277" s="41">
        <v>0</v>
      </c>
      <c r="AC277" s="41">
        <v>0</v>
      </c>
      <c r="AD277" s="41">
        <v>0</v>
      </c>
      <c r="AE277" s="41">
        <v>0</v>
      </c>
      <c r="AF277" s="41">
        <v>0</v>
      </c>
      <c r="AG277" s="41">
        <v>0</v>
      </c>
      <c r="AH277" s="41">
        <v>0</v>
      </c>
      <c r="AI277" s="41">
        <v>0</v>
      </c>
      <c r="AJ277" s="41">
        <v>0</v>
      </c>
      <c r="AK277" s="41">
        <v>0</v>
      </c>
      <c r="AL277" s="41">
        <v>0</v>
      </c>
      <c r="AM277" s="41">
        <v>0</v>
      </c>
      <c r="AN277" s="41">
        <v>0</v>
      </c>
      <c r="AO277" s="41">
        <v>0</v>
      </c>
      <c r="AP277" s="41">
        <v>0</v>
      </c>
      <c r="AQ277" s="41">
        <v>0</v>
      </c>
      <c r="AR277" s="41">
        <v>0</v>
      </c>
      <c r="AS277" s="41">
        <v>0</v>
      </c>
      <c r="AT277" s="41">
        <v>0</v>
      </c>
      <c r="AU277" s="41">
        <v>0</v>
      </c>
      <c r="AV277" s="41">
        <v>0</v>
      </c>
      <c r="AW277" s="41">
        <v>0</v>
      </c>
      <c r="AX277" s="41">
        <v>0</v>
      </c>
      <c r="AY277" s="41">
        <v>0</v>
      </c>
      <c r="AZ277" s="41">
        <v>0</v>
      </c>
      <c r="BA277" s="41">
        <v>0</v>
      </c>
      <c r="BB277" s="41">
        <v>0</v>
      </c>
      <c r="BC277" s="41">
        <v>0</v>
      </c>
      <c r="BD277" s="41">
        <v>0</v>
      </c>
      <c r="BE277" s="41">
        <v>0</v>
      </c>
      <c r="BF277" s="41">
        <v>0</v>
      </c>
      <c r="BG277" s="41">
        <v>0</v>
      </c>
      <c r="BH277" s="41">
        <v>0</v>
      </c>
      <c r="BI277" s="41">
        <v>0</v>
      </c>
      <c r="BJ277" s="41">
        <v>0</v>
      </c>
      <c r="BK277" s="41">
        <v>0</v>
      </c>
      <c r="BL277" s="41">
        <v>0</v>
      </c>
      <c r="BM277" s="41">
        <v>0</v>
      </c>
      <c r="BN277" s="41">
        <v>0</v>
      </c>
      <c r="BO277" s="41">
        <v>0</v>
      </c>
      <c r="BP277" s="41">
        <v>0</v>
      </c>
      <c r="BQ277" s="41">
        <v>0</v>
      </c>
      <c r="BR277" s="41">
        <v>0</v>
      </c>
      <c r="BS277" s="41">
        <v>0</v>
      </c>
      <c r="BT277" s="41">
        <v>0</v>
      </c>
      <c r="BU277" s="41">
        <v>0</v>
      </c>
      <c r="BV277" s="41">
        <v>0</v>
      </c>
      <c r="BW277" s="41">
        <v>0</v>
      </c>
      <c r="BX277" s="41">
        <v>0</v>
      </c>
      <c r="BY277" s="41">
        <v>0</v>
      </c>
      <c r="BZ277" s="41">
        <v>0</v>
      </c>
      <c r="CA277" s="41">
        <v>0</v>
      </c>
      <c r="CB277" s="41">
        <v>0</v>
      </c>
      <c r="CC277" s="41">
        <v>0</v>
      </c>
      <c r="CD277" s="41">
        <v>0</v>
      </c>
      <c r="CE277" s="41">
        <v>0</v>
      </c>
      <c r="CF277" s="41">
        <v>0</v>
      </c>
      <c r="CG277" s="41">
        <v>0</v>
      </c>
      <c r="CH277" s="41">
        <v>0</v>
      </c>
      <c r="CI277" s="41">
        <v>0</v>
      </c>
      <c r="CJ277" s="41">
        <v>0</v>
      </c>
      <c r="CK277" s="41">
        <v>0</v>
      </c>
      <c r="CL277" s="41">
        <v>0</v>
      </c>
      <c r="CM277" s="41">
        <v>0</v>
      </c>
      <c r="CN277" s="41">
        <v>0</v>
      </c>
      <c r="CO277" s="41">
        <v>0</v>
      </c>
      <c r="CP277" s="41">
        <v>0</v>
      </c>
      <c r="CQ277" s="41">
        <v>0</v>
      </c>
      <c r="CR277" s="41">
        <v>0</v>
      </c>
      <c r="CS277" s="41">
        <v>0</v>
      </c>
      <c r="CT277" s="41">
        <v>0</v>
      </c>
      <c r="CU277" s="41">
        <v>0</v>
      </c>
      <c r="CV277" s="41">
        <v>0</v>
      </c>
    </row>
    <row r="278" spans="1:100" ht="14.25">
      <c r="A278" s="84" t="s">
        <v>15718</v>
      </c>
      <c r="B278" s="41">
        <v>0</v>
      </c>
      <c r="C278" s="41">
        <v>0</v>
      </c>
      <c r="D278" s="41">
        <v>0</v>
      </c>
      <c r="E278" s="41">
        <v>0</v>
      </c>
      <c r="F278" s="41">
        <v>0</v>
      </c>
      <c r="G278" s="41">
        <v>0</v>
      </c>
      <c r="H278" s="41">
        <v>0</v>
      </c>
      <c r="I278" s="41">
        <v>0</v>
      </c>
      <c r="J278" s="41">
        <v>0</v>
      </c>
      <c r="K278" s="41">
        <v>0</v>
      </c>
      <c r="L278" s="41">
        <v>0</v>
      </c>
      <c r="M278" s="41">
        <v>0</v>
      </c>
      <c r="N278" s="41">
        <v>0</v>
      </c>
      <c r="O278" s="41">
        <v>0</v>
      </c>
      <c r="P278" s="41">
        <v>0</v>
      </c>
      <c r="Q278" s="41">
        <v>0</v>
      </c>
      <c r="R278" s="41">
        <v>0</v>
      </c>
      <c r="S278" s="41">
        <v>0</v>
      </c>
      <c r="T278" s="41">
        <v>0</v>
      </c>
      <c r="U278" s="41">
        <v>0</v>
      </c>
      <c r="V278" s="41">
        <v>0</v>
      </c>
      <c r="W278" s="41">
        <v>0</v>
      </c>
      <c r="X278" s="41">
        <v>0</v>
      </c>
      <c r="Y278" s="41">
        <v>0</v>
      </c>
      <c r="Z278" s="41">
        <v>0</v>
      </c>
      <c r="AA278" s="41">
        <v>0</v>
      </c>
      <c r="AB278" s="41">
        <v>0</v>
      </c>
      <c r="AC278" s="41">
        <v>0</v>
      </c>
      <c r="AD278" s="41">
        <v>0</v>
      </c>
      <c r="AE278" s="41">
        <v>0</v>
      </c>
      <c r="AF278" s="41">
        <v>0</v>
      </c>
      <c r="AG278" s="41">
        <v>0</v>
      </c>
      <c r="AH278" s="41">
        <v>0</v>
      </c>
      <c r="AI278" s="41">
        <v>0</v>
      </c>
      <c r="AJ278" s="41">
        <v>0</v>
      </c>
      <c r="AK278" s="41">
        <v>0</v>
      </c>
      <c r="AL278" s="41">
        <v>0</v>
      </c>
      <c r="AM278" s="41">
        <v>0</v>
      </c>
      <c r="AN278" s="41">
        <v>0</v>
      </c>
      <c r="AO278" s="41">
        <v>0</v>
      </c>
      <c r="AP278" s="41">
        <v>0</v>
      </c>
      <c r="AQ278" s="41">
        <v>0</v>
      </c>
      <c r="AR278" s="41">
        <v>0</v>
      </c>
      <c r="AS278" s="41">
        <v>0</v>
      </c>
      <c r="AT278" s="41">
        <v>0</v>
      </c>
      <c r="AU278" s="41">
        <v>0</v>
      </c>
      <c r="AV278" s="41">
        <v>0</v>
      </c>
      <c r="AW278" s="41">
        <v>0</v>
      </c>
      <c r="AX278" s="41">
        <v>0</v>
      </c>
      <c r="AY278" s="41">
        <v>0</v>
      </c>
      <c r="AZ278" s="41">
        <v>0</v>
      </c>
      <c r="BA278" s="41">
        <v>0</v>
      </c>
      <c r="BB278" s="41">
        <v>0</v>
      </c>
      <c r="BC278" s="41">
        <v>0</v>
      </c>
      <c r="BD278" s="41">
        <v>0</v>
      </c>
      <c r="BE278" s="41">
        <v>0</v>
      </c>
      <c r="BF278" s="41">
        <v>0</v>
      </c>
      <c r="BG278" s="41">
        <v>0</v>
      </c>
      <c r="BH278" s="41">
        <v>0</v>
      </c>
      <c r="BI278" s="41">
        <v>0</v>
      </c>
      <c r="BJ278" s="41">
        <v>0</v>
      </c>
      <c r="BK278" s="41">
        <v>0</v>
      </c>
      <c r="BL278" s="41">
        <v>0</v>
      </c>
      <c r="BM278" s="41">
        <v>0</v>
      </c>
      <c r="BN278" s="41">
        <v>0</v>
      </c>
      <c r="BO278" s="41">
        <v>0</v>
      </c>
      <c r="BP278" s="41">
        <v>0</v>
      </c>
      <c r="BQ278" s="41">
        <v>0</v>
      </c>
      <c r="BR278" s="41">
        <v>0</v>
      </c>
      <c r="BS278" s="41">
        <v>0</v>
      </c>
      <c r="BT278" s="41">
        <v>0</v>
      </c>
      <c r="BU278" s="41">
        <v>0</v>
      </c>
      <c r="BV278" s="41">
        <v>0</v>
      </c>
      <c r="BW278" s="41">
        <v>0</v>
      </c>
      <c r="BX278" s="41">
        <v>0</v>
      </c>
      <c r="BY278" s="41">
        <v>0</v>
      </c>
      <c r="BZ278" s="41">
        <v>0</v>
      </c>
      <c r="CA278" s="41">
        <v>0</v>
      </c>
      <c r="CB278" s="41">
        <v>0</v>
      </c>
      <c r="CC278" s="41">
        <v>0</v>
      </c>
      <c r="CD278" s="41">
        <v>0</v>
      </c>
      <c r="CE278" s="41">
        <v>0</v>
      </c>
      <c r="CF278" s="41">
        <v>0</v>
      </c>
      <c r="CG278" s="41">
        <v>0</v>
      </c>
      <c r="CH278" s="41">
        <v>0</v>
      </c>
      <c r="CI278" s="41">
        <v>0</v>
      </c>
      <c r="CJ278" s="41">
        <v>0</v>
      </c>
      <c r="CK278" s="41">
        <v>0</v>
      </c>
      <c r="CL278" s="41">
        <v>0</v>
      </c>
      <c r="CM278" s="41">
        <v>0</v>
      </c>
      <c r="CN278" s="41">
        <v>0</v>
      </c>
      <c r="CO278" s="41">
        <v>0</v>
      </c>
      <c r="CP278" s="41">
        <v>0</v>
      </c>
      <c r="CQ278" s="41">
        <v>0</v>
      </c>
      <c r="CR278" s="41">
        <v>0</v>
      </c>
      <c r="CS278" s="41">
        <v>0</v>
      </c>
      <c r="CT278" s="41">
        <v>0</v>
      </c>
      <c r="CU278" s="41">
        <v>0</v>
      </c>
      <c r="CV278" s="41">
        <v>0</v>
      </c>
    </row>
    <row r="279" spans="1:100" ht="14.25">
      <c r="A279" s="84" t="s">
        <v>15719</v>
      </c>
      <c r="B279" s="41">
        <v>0</v>
      </c>
      <c r="C279" s="41">
        <v>0</v>
      </c>
      <c r="D279" s="41">
        <v>0</v>
      </c>
      <c r="E279" s="41">
        <v>0</v>
      </c>
      <c r="F279" s="41">
        <v>0</v>
      </c>
      <c r="G279" s="41">
        <v>0</v>
      </c>
      <c r="H279" s="41">
        <v>0</v>
      </c>
      <c r="I279" s="41">
        <v>0</v>
      </c>
      <c r="J279" s="41">
        <v>0</v>
      </c>
      <c r="K279" s="41">
        <v>0</v>
      </c>
      <c r="L279" s="41">
        <v>0</v>
      </c>
      <c r="M279" s="41">
        <v>0</v>
      </c>
      <c r="N279" s="41">
        <v>0</v>
      </c>
      <c r="O279" s="41">
        <v>0</v>
      </c>
      <c r="P279" s="41">
        <v>0</v>
      </c>
      <c r="Q279" s="41">
        <v>0</v>
      </c>
      <c r="R279" s="41">
        <v>0</v>
      </c>
      <c r="S279" s="41">
        <v>0</v>
      </c>
      <c r="T279" s="41">
        <v>0</v>
      </c>
      <c r="U279" s="41">
        <v>0</v>
      </c>
      <c r="V279" s="41">
        <v>0</v>
      </c>
      <c r="W279" s="41">
        <v>0</v>
      </c>
      <c r="X279" s="41">
        <v>0</v>
      </c>
      <c r="Y279" s="41">
        <v>0</v>
      </c>
      <c r="Z279" s="41">
        <v>0</v>
      </c>
      <c r="AA279" s="41">
        <v>0</v>
      </c>
      <c r="AB279" s="41">
        <v>0</v>
      </c>
      <c r="AC279" s="41">
        <v>0</v>
      </c>
      <c r="AD279" s="41">
        <v>0</v>
      </c>
      <c r="AE279" s="41">
        <v>0</v>
      </c>
      <c r="AF279" s="41">
        <v>0</v>
      </c>
      <c r="AG279" s="41">
        <v>0</v>
      </c>
      <c r="AH279" s="41">
        <v>0</v>
      </c>
      <c r="AI279" s="41">
        <v>0</v>
      </c>
      <c r="AJ279" s="41">
        <v>0</v>
      </c>
      <c r="AK279" s="41">
        <v>0</v>
      </c>
      <c r="AL279" s="41">
        <v>0</v>
      </c>
      <c r="AM279" s="41">
        <v>0</v>
      </c>
      <c r="AN279" s="41">
        <v>0</v>
      </c>
      <c r="AO279" s="41">
        <v>0</v>
      </c>
      <c r="AP279" s="41">
        <v>0</v>
      </c>
      <c r="AQ279" s="41">
        <v>0</v>
      </c>
      <c r="AR279" s="41">
        <v>0</v>
      </c>
      <c r="AS279" s="41">
        <v>0</v>
      </c>
      <c r="AT279" s="41">
        <v>0</v>
      </c>
      <c r="AU279" s="41">
        <v>0</v>
      </c>
      <c r="AV279" s="41">
        <v>0</v>
      </c>
      <c r="AW279" s="41">
        <v>0</v>
      </c>
      <c r="AX279" s="41">
        <v>0</v>
      </c>
      <c r="AY279" s="41">
        <v>0</v>
      </c>
      <c r="AZ279" s="41">
        <v>0</v>
      </c>
      <c r="BA279" s="41">
        <v>0</v>
      </c>
      <c r="BB279" s="41">
        <v>0</v>
      </c>
      <c r="BC279" s="41">
        <v>0</v>
      </c>
      <c r="BD279" s="41">
        <v>0</v>
      </c>
      <c r="BE279" s="41">
        <v>0</v>
      </c>
      <c r="BF279" s="41">
        <v>0</v>
      </c>
      <c r="BG279" s="41">
        <v>0</v>
      </c>
      <c r="BH279" s="41">
        <v>0</v>
      </c>
      <c r="BI279" s="41">
        <v>0</v>
      </c>
      <c r="BJ279" s="41">
        <v>0</v>
      </c>
      <c r="BK279" s="41">
        <v>0</v>
      </c>
      <c r="BL279" s="41">
        <v>0</v>
      </c>
      <c r="BM279" s="41">
        <v>0</v>
      </c>
      <c r="BN279" s="41">
        <v>0</v>
      </c>
      <c r="BO279" s="41">
        <v>0</v>
      </c>
      <c r="BP279" s="41">
        <v>0</v>
      </c>
      <c r="BQ279" s="41">
        <v>0</v>
      </c>
      <c r="BR279" s="41">
        <v>0</v>
      </c>
      <c r="BS279" s="41">
        <v>0</v>
      </c>
      <c r="BT279" s="41">
        <v>0</v>
      </c>
      <c r="BU279" s="41">
        <v>0</v>
      </c>
      <c r="BV279" s="41">
        <v>0</v>
      </c>
      <c r="BW279" s="41">
        <v>0</v>
      </c>
      <c r="BX279" s="41">
        <v>0</v>
      </c>
      <c r="BY279" s="41">
        <v>0</v>
      </c>
      <c r="BZ279" s="41">
        <v>0</v>
      </c>
      <c r="CA279" s="41">
        <v>0</v>
      </c>
      <c r="CB279" s="41">
        <v>0</v>
      </c>
      <c r="CC279" s="41">
        <v>0</v>
      </c>
      <c r="CD279" s="41">
        <v>0</v>
      </c>
      <c r="CE279" s="41">
        <v>0</v>
      </c>
      <c r="CF279" s="41">
        <v>0</v>
      </c>
      <c r="CG279" s="41">
        <v>0</v>
      </c>
      <c r="CH279" s="41">
        <v>0</v>
      </c>
      <c r="CI279" s="41">
        <v>0</v>
      </c>
      <c r="CJ279" s="41">
        <v>0</v>
      </c>
      <c r="CK279" s="41">
        <v>0</v>
      </c>
      <c r="CL279" s="41">
        <v>0</v>
      </c>
      <c r="CM279" s="41">
        <v>0</v>
      </c>
      <c r="CN279" s="41">
        <v>0</v>
      </c>
      <c r="CO279" s="41">
        <v>0</v>
      </c>
      <c r="CP279" s="41">
        <v>0</v>
      </c>
      <c r="CQ279" s="41">
        <v>0</v>
      </c>
      <c r="CR279" s="41">
        <v>0</v>
      </c>
      <c r="CS279" s="41">
        <v>0</v>
      </c>
      <c r="CT279" s="41">
        <v>0</v>
      </c>
      <c r="CU279" s="41">
        <v>0</v>
      </c>
      <c r="CV279" s="41">
        <v>0</v>
      </c>
    </row>
    <row r="280" spans="1:100" ht="14.25">
      <c r="A280" s="84" t="s">
        <v>15720</v>
      </c>
      <c r="B280" s="41">
        <v>0</v>
      </c>
      <c r="C280" s="41">
        <v>0</v>
      </c>
      <c r="D280" s="41">
        <v>0</v>
      </c>
      <c r="E280" s="41">
        <v>0</v>
      </c>
      <c r="F280" s="41">
        <v>0</v>
      </c>
      <c r="G280" s="41">
        <v>0</v>
      </c>
      <c r="H280" s="41">
        <v>0</v>
      </c>
      <c r="I280" s="41">
        <v>0</v>
      </c>
      <c r="J280" s="41">
        <v>0</v>
      </c>
      <c r="K280" s="41">
        <v>0</v>
      </c>
      <c r="L280" s="41">
        <v>0</v>
      </c>
      <c r="M280" s="41">
        <v>0</v>
      </c>
      <c r="N280" s="41">
        <v>0</v>
      </c>
      <c r="O280" s="41">
        <v>0</v>
      </c>
      <c r="P280" s="41">
        <v>0</v>
      </c>
      <c r="Q280" s="41">
        <v>0</v>
      </c>
      <c r="R280" s="41">
        <v>0</v>
      </c>
      <c r="S280" s="41">
        <v>0</v>
      </c>
      <c r="T280" s="41">
        <v>0</v>
      </c>
      <c r="U280" s="41">
        <v>0</v>
      </c>
      <c r="V280" s="41">
        <v>0</v>
      </c>
      <c r="W280" s="41">
        <v>0</v>
      </c>
      <c r="X280" s="41">
        <v>0</v>
      </c>
      <c r="Y280" s="41">
        <v>0</v>
      </c>
      <c r="Z280" s="41">
        <v>0</v>
      </c>
      <c r="AA280" s="41">
        <v>0</v>
      </c>
      <c r="AB280" s="41">
        <v>0</v>
      </c>
      <c r="AC280" s="41">
        <v>0</v>
      </c>
      <c r="AD280" s="41">
        <v>0</v>
      </c>
      <c r="AE280" s="41">
        <v>0</v>
      </c>
      <c r="AF280" s="41">
        <v>0</v>
      </c>
      <c r="AG280" s="41">
        <v>0</v>
      </c>
      <c r="AH280" s="41">
        <v>0</v>
      </c>
      <c r="AI280" s="41">
        <v>0</v>
      </c>
      <c r="AJ280" s="41">
        <v>0</v>
      </c>
      <c r="AK280" s="41">
        <v>0</v>
      </c>
      <c r="AL280" s="41">
        <v>0</v>
      </c>
      <c r="AM280" s="41">
        <v>0</v>
      </c>
      <c r="AN280" s="41">
        <v>0</v>
      </c>
      <c r="AO280" s="41">
        <v>0</v>
      </c>
      <c r="AP280" s="41">
        <v>0</v>
      </c>
      <c r="AQ280" s="41">
        <v>0</v>
      </c>
      <c r="AR280" s="41">
        <v>0</v>
      </c>
      <c r="AS280" s="41">
        <v>0</v>
      </c>
      <c r="AT280" s="41">
        <v>0</v>
      </c>
      <c r="AU280" s="41">
        <v>0</v>
      </c>
      <c r="AV280" s="41">
        <v>0</v>
      </c>
      <c r="AW280" s="41">
        <v>0</v>
      </c>
      <c r="AX280" s="41">
        <v>0</v>
      </c>
      <c r="AY280" s="41">
        <v>0</v>
      </c>
      <c r="AZ280" s="41">
        <v>0</v>
      </c>
      <c r="BA280" s="41">
        <v>0</v>
      </c>
      <c r="BB280" s="41">
        <v>0</v>
      </c>
      <c r="BC280" s="41">
        <v>0</v>
      </c>
      <c r="BD280" s="41">
        <v>0</v>
      </c>
      <c r="BE280" s="41">
        <v>0</v>
      </c>
      <c r="BF280" s="41">
        <v>0</v>
      </c>
      <c r="BG280" s="41">
        <v>0</v>
      </c>
      <c r="BH280" s="41">
        <v>0</v>
      </c>
      <c r="BI280" s="41">
        <v>0</v>
      </c>
      <c r="BJ280" s="41">
        <v>0</v>
      </c>
      <c r="BK280" s="41">
        <v>0</v>
      </c>
      <c r="BL280" s="41">
        <v>0</v>
      </c>
      <c r="BM280" s="41">
        <v>0</v>
      </c>
      <c r="BN280" s="41">
        <v>0</v>
      </c>
      <c r="BO280" s="41">
        <v>0</v>
      </c>
      <c r="BP280" s="41">
        <v>0</v>
      </c>
      <c r="BQ280" s="41">
        <v>0</v>
      </c>
      <c r="BR280" s="41">
        <v>0</v>
      </c>
      <c r="BS280" s="41">
        <v>0</v>
      </c>
      <c r="BT280" s="41">
        <v>0</v>
      </c>
      <c r="BU280" s="41">
        <v>0</v>
      </c>
      <c r="BV280" s="41">
        <v>0</v>
      </c>
      <c r="BW280" s="41">
        <v>0</v>
      </c>
      <c r="BX280" s="41">
        <v>0</v>
      </c>
      <c r="BY280" s="41">
        <v>0</v>
      </c>
      <c r="BZ280" s="41">
        <v>0</v>
      </c>
      <c r="CA280" s="41">
        <v>0</v>
      </c>
      <c r="CB280" s="41">
        <v>0</v>
      </c>
      <c r="CC280" s="41">
        <v>0</v>
      </c>
      <c r="CD280" s="41">
        <v>0</v>
      </c>
      <c r="CE280" s="41">
        <v>0</v>
      </c>
      <c r="CF280" s="41">
        <v>0</v>
      </c>
      <c r="CG280" s="41">
        <v>0</v>
      </c>
      <c r="CH280" s="41">
        <v>0</v>
      </c>
      <c r="CI280" s="41">
        <v>0</v>
      </c>
      <c r="CJ280" s="41">
        <v>0</v>
      </c>
      <c r="CK280" s="41">
        <v>0</v>
      </c>
      <c r="CL280" s="41">
        <v>0</v>
      </c>
      <c r="CM280" s="41">
        <v>0</v>
      </c>
      <c r="CN280" s="41">
        <v>0</v>
      </c>
      <c r="CO280" s="41">
        <v>0</v>
      </c>
      <c r="CP280" s="41">
        <v>0</v>
      </c>
      <c r="CQ280" s="41">
        <v>0</v>
      </c>
      <c r="CR280" s="41">
        <v>0</v>
      </c>
      <c r="CS280" s="41">
        <v>0</v>
      </c>
      <c r="CT280" s="41">
        <v>0</v>
      </c>
      <c r="CU280" s="41">
        <v>0</v>
      </c>
      <c r="CV280" s="41">
        <v>0</v>
      </c>
    </row>
    <row r="281" spans="1:100" ht="14.25">
      <c r="A281" s="84" t="s">
        <v>15721</v>
      </c>
      <c r="B281" s="41">
        <v>0</v>
      </c>
      <c r="C281" s="41">
        <v>0</v>
      </c>
      <c r="D281" s="41">
        <v>0</v>
      </c>
      <c r="E281" s="41">
        <v>0</v>
      </c>
      <c r="F281" s="41">
        <v>0</v>
      </c>
      <c r="G281" s="41">
        <v>0</v>
      </c>
      <c r="H281" s="41">
        <v>0</v>
      </c>
      <c r="I281" s="41">
        <v>0</v>
      </c>
      <c r="J281" s="41">
        <v>0</v>
      </c>
      <c r="K281" s="41">
        <v>0</v>
      </c>
      <c r="L281" s="41">
        <v>0</v>
      </c>
      <c r="M281" s="41">
        <v>0</v>
      </c>
      <c r="N281" s="41">
        <v>0</v>
      </c>
      <c r="O281" s="41">
        <v>0</v>
      </c>
      <c r="P281" s="41">
        <v>0</v>
      </c>
      <c r="Q281" s="41">
        <v>0</v>
      </c>
      <c r="R281" s="41">
        <v>0</v>
      </c>
      <c r="S281" s="41">
        <v>0</v>
      </c>
      <c r="T281" s="41">
        <v>0</v>
      </c>
      <c r="U281" s="41">
        <v>0</v>
      </c>
      <c r="V281" s="41">
        <v>0</v>
      </c>
      <c r="W281" s="41">
        <v>0</v>
      </c>
      <c r="X281" s="41">
        <v>0</v>
      </c>
      <c r="Y281" s="41">
        <v>0</v>
      </c>
      <c r="Z281" s="41">
        <v>0</v>
      </c>
      <c r="AA281" s="41">
        <v>0</v>
      </c>
      <c r="AB281" s="41">
        <v>0</v>
      </c>
      <c r="AC281" s="41">
        <v>0</v>
      </c>
      <c r="AD281" s="41">
        <v>0</v>
      </c>
      <c r="AE281" s="41">
        <v>0</v>
      </c>
      <c r="AF281" s="41">
        <v>0</v>
      </c>
      <c r="AG281" s="41">
        <v>0</v>
      </c>
      <c r="AH281" s="41">
        <v>0</v>
      </c>
      <c r="AI281" s="41">
        <v>0</v>
      </c>
      <c r="AJ281" s="41">
        <v>0</v>
      </c>
      <c r="AK281" s="41">
        <v>0</v>
      </c>
      <c r="AL281" s="41">
        <v>0</v>
      </c>
      <c r="AM281" s="41">
        <v>0</v>
      </c>
      <c r="AN281" s="41">
        <v>0</v>
      </c>
      <c r="AO281" s="41">
        <v>0</v>
      </c>
      <c r="AP281" s="41">
        <v>0</v>
      </c>
      <c r="AQ281" s="41">
        <v>0</v>
      </c>
      <c r="AR281" s="41">
        <v>0</v>
      </c>
      <c r="AS281" s="41">
        <v>0</v>
      </c>
      <c r="AT281" s="41">
        <v>0</v>
      </c>
      <c r="AU281" s="41">
        <v>0</v>
      </c>
      <c r="AV281" s="41">
        <v>0</v>
      </c>
      <c r="AW281" s="41">
        <v>0</v>
      </c>
      <c r="AX281" s="41">
        <v>0</v>
      </c>
      <c r="AY281" s="41">
        <v>0</v>
      </c>
      <c r="AZ281" s="41">
        <v>0</v>
      </c>
      <c r="BA281" s="41">
        <v>0</v>
      </c>
      <c r="BB281" s="41">
        <v>0</v>
      </c>
      <c r="BC281" s="41">
        <v>0</v>
      </c>
      <c r="BD281" s="41">
        <v>0</v>
      </c>
      <c r="BE281" s="41">
        <v>0</v>
      </c>
      <c r="BF281" s="41">
        <v>0</v>
      </c>
      <c r="BG281" s="41">
        <v>0</v>
      </c>
      <c r="BH281" s="41">
        <v>0</v>
      </c>
      <c r="BI281" s="41">
        <v>0</v>
      </c>
      <c r="BJ281" s="41">
        <v>0</v>
      </c>
      <c r="BK281" s="41">
        <v>0</v>
      </c>
      <c r="BL281" s="41">
        <v>0</v>
      </c>
      <c r="BM281" s="41">
        <v>0</v>
      </c>
      <c r="BN281" s="41">
        <v>0</v>
      </c>
      <c r="BO281" s="41">
        <v>0</v>
      </c>
      <c r="BP281" s="41">
        <v>0</v>
      </c>
      <c r="BQ281" s="41">
        <v>0</v>
      </c>
      <c r="BR281" s="41">
        <v>0</v>
      </c>
      <c r="BS281" s="41">
        <v>0</v>
      </c>
      <c r="BT281" s="41">
        <v>0</v>
      </c>
      <c r="BU281" s="41">
        <v>0</v>
      </c>
      <c r="BV281" s="41">
        <v>0</v>
      </c>
      <c r="BW281" s="41">
        <v>0</v>
      </c>
      <c r="BX281" s="41">
        <v>0</v>
      </c>
      <c r="BY281" s="41">
        <v>0</v>
      </c>
      <c r="BZ281" s="41">
        <v>0</v>
      </c>
      <c r="CA281" s="41">
        <v>0</v>
      </c>
      <c r="CB281" s="41">
        <v>0</v>
      </c>
      <c r="CC281" s="41">
        <v>0</v>
      </c>
      <c r="CD281" s="41">
        <v>0</v>
      </c>
      <c r="CE281" s="41">
        <v>0</v>
      </c>
      <c r="CF281" s="41">
        <v>0</v>
      </c>
      <c r="CG281" s="41">
        <v>0</v>
      </c>
      <c r="CH281" s="41">
        <v>0</v>
      </c>
      <c r="CI281" s="41">
        <v>0</v>
      </c>
      <c r="CJ281" s="41">
        <v>0</v>
      </c>
      <c r="CK281" s="41">
        <v>0</v>
      </c>
      <c r="CL281" s="41">
        <v>0</v>
      </c>
      <c r="CM281" s="41">
        <v>0</v>
      </c>
      <c r="CN281" s="41">
        <v>0</v>
      </c>
      <c r="CO281" s="41">
        <v>0</v>
      </c>
      <c r="CP281" s="41">
        <v>0</v>
      </c>
      <c r="CQ281" s="41">
        <v>0</v>
      </c>
      <c r="CR281" s="41">
        <v>0</v>
      </c>
      <c r="CS281" s="41">
        <v>0</v>
      </c>
      <c r="CT281" s="41">
        <v>0</v>
      </c>
      <c r="CU281" s="41">
        <v>0</v>
      </c>
      <c r="CV281" s="41">
        <v>0</v>
      </c>
    </row>
    <row r="282" spans="1:100" ht="14.25">
      <c r="A282" s="84" t="s">
        <v>15722</v>
      </c>
      <c r="B282" s="41">
        <v>0</v>
      </c>
      <c r="C282" s="41">
        <v>0</v>
      </c>
      <c r="D282" s="41">
        <v>0</v>
      </c>
      <c r="E282" s="41">
        <v>0</v>
      </c>
      <c r="F282" s="41">
        <v>0</v>
      </c>
      <c r="G282" s="41">
        <v>0</v>
      </c>
      <c r="H282" s="41">
        <v>0</v>
      </c>
      <c r="I282" s="41">
        <v>0</v>
      </c>
      <c r="J282" s="41">
        <v>0</v>
      </c>
      <c r="K282" s="41">
        <v>0</v>
      </c>
      <c r="L282" s="41">
        <v>0</v>
      </c>
      <c r="M282" s="41">
        <v>0</v>
      </c>
      <c r="N282" s="41">
        <v>0</v>
      </c>
      <c r="O282" s="41">
        <v>0</v>
      </c>
      <c r="P282" s="41">
        <v>0</v>
      </c>
      <c r="Q282" s="41">
        <v>0</v>
      </c>
      <c r="R282" s="41">
        <v>0</v>
      </c>
      <c r="S282" s="41">
        <v>0</v>
      </c>
      <c r="T282" s="41">
        <v>0</v>
      </c>
      <c r="U282" s="41">
        <v>0</v>
      </c>
      <c r="V282" s="41">
        <v>0</v>
      </c>
      <c r="W282" s="41">
        <v>0</v>
      </c>
      <c r="X282" s="41">
        <v>0</v>
      </c>
      <c r="Y282" s="41">
        <v>0</v>
      </c>
      <c r="Z282" s="41">
        <v>0</v>
      </c>
      <c r="AA282" s="41">
        <v>0</v>
      </c>
      <c r="AB282" s="41">
        <v>0</v>
      </c>
      <c r="AC282" s="41">
        <v>0</v>
      </c>
      <c r="AD282" s="41">
        <v>0</v>
      </c>
      <c r="AE282" s="41">
        <v>0</v>
      </c>
      <c r="AF282" s="41">
        <v>0</v>
      </c>
      <c r="AG282" s="41">
        <v>0</v>
      </c>
      <c r="AH282" s="41">
        <v>0</v>
      </c>
      <c r="AI282" s="41">
        <v>0</v>
      </c>
      <c r="AJ282" s="41">
        <v>0</v>
      </c>
      <c r="AK282" s="41">
        <v>0</v>
      </c>
      <c r="AL282" s="41">
        <v>0</v>
      </c>
      <c r="AM282" s="41">
        <v>0</v>
      </c>
      <c r="AN282" s="41">
        <v>0</v>
      </c>
      <c r="AO282" s="41">
        <v>0</v>
      </c>
      <c r="AP282" s="41">
        <v>0</v>
      </c>
      <c r="AQ282" s="41">
        <v>0</v>
      </c>
      <c r="AR282" s="41">
        <v>0</v>
      </c>
      <c r="AS282" s="41">
        <v>0</v>
      </c>
      <c r="AT282" s="41">
        <v>0</v>
      </c>
      <c r="AU282" s="41">
        <v>0</v>
      </c>
      <c r="AV282" s="41">
        <v>0</v>
      </c>
      <c r="AW282" s="41">
        <v>0</v>
      </c>
      <c r="AX282" s="41">
        <v>0</v>
      </c>
      <c r="AY282" s="41">
        <v>0</v>
      </c>
      <c r="AZ282" s="41">
        <v>0</v>
      </c>
      <c r="BA282" s="41">
        <v>0</v>
      </c>
      <c r="BB282" s="41">
        <v>0</v>
      </c>
      <c r="BC282" s="41">
        <v>0</v>
      </c>
      <c r="BD282" s="41">
        <v>0</v>
      </c>
      <c r="BE282" s="41">
        <v>0</v>
      </c>
      <c r="BF282" s="41">
        <v>0</v>
      </c>
      <c r="BG282" s="41">
        <v>0</v>
      </c>
      <c r="BH282" s="41">
        <v>0</v>
      </c>
      <c r="BI282" s="41">
        <v>0</v>
      </c>
      <c r="BJ282" s="41">
        <v>0</v>
      </c>
      <c r="BK282" s="41">
        <v>0</v>
      </c>
      <c r="BL282" s="41">
        <v>0</v>
      </c>
      <c r="BM282" s="41">
        <v>0</v>
      </c>
      <c r="BN282" s="41">
        <v>0</v>
      </c>
      <c r="BO282" s="41">
        <v>0</v>
      </c>
      <c r="BP282" s="41">
        <v>0</v>
      </c>
      <c r="BQ282" s="41">
        <v>0</v>
      </c>
      <c r="BR282" s="41">
        <v>0</v>
      </c>
      <c r="BS282" s="41">
        <v>0</v>
      </c>
      <c r="BT282" s="41">
        <v>0</v>
      </c>
      <c r="BU282" s="41">
        <v>0</v>
      </c>
      <c r="BV282" s="41">
        <v>0</v>
      </c>
      <c r="BW282" s="41">
        <v>0</v>
      </c>
      <c r="BX282" s="41">
        <v>0</v>
      </c>
      <c r="BY282" s="41">
        <v>0</v>
      </c>
      <c r="BZ282" s="41">
        <v>0</v>
      </c>
      <c r="CA282" s="41">
        <v>0</v>
      </c>
      <c r="CB282" s="41">
        <v>0</v>
      </c>
      <c r="CC282" s="41">
        <v>0</v>
      </c>
      <c r="CD282" s="41">
        <v>0</v>
      </c>
      <c r="CE282" s="41">
        <v>0</v>
      </c>
      <c r="CF282" s="41">
        <v>0</v>
      </c>
      <c r="CG282" s="41">
        <v>0</v>
      </c>
      <c r="CH282" s="41">
        <v>0</v>
      </c>
      <c r="CI282" s="41">
        <v>0</v>
      </c>
      <c r="CJ282" s="41">
        <v>0</v>
      </c>
      <c r="CK282" s="41">
        <v>0</v>
      </c>
      <c r="CL282" s="41">
        <v>0</v>
      </c>
      <c r="CM282" s="41">
        <v>0</v>
      </c>
      <c r="CN282" s="41">
        <v>0</v>
      </c>
      <c r="CO282" s="41">
        <v>0</v>
      </c>
      <c r="CP282" s="41">
        <v>0</v>
      </c>
      <c r="CQ282" s="41">
        <v>0</v>
      </c>
      <c r="CR282" s="41">
        <v>0</v>
      </c>
      <c r="CS282" s="41">
        <v>0</v>
      </c>
      <c r="CT282" s="41">
        <v>0</v>
      </c>
      <c r="CU282" s="41">
        <v>0</v>
      </c>
      <c r="CV282" s="41">
        <v>0</v>
      </c>
    </row>
    <row r="283" spans="1:100" ht="14.25">
      <c r="A283" s="84" t="s">
        <v>15723</v>
      </c>
      <c r="B283" s="41">
        <v>0</v>
      </c>
      <c r="C283" s="41">
        <v>0</v>
      </c>
      <c r="D283" s="41">
        <v>0</v>
      </c>
      <c r="E283" s="41">
        <v>0</v>
      </c>
      <c r="F283" s="41">
        <v>0</v>
      </c>
      <c r="G283" s="41">
        <v>0</v>
      </c>
      <c r="H283" s="41">
        <v>0</v>
      </c>
      <c r="I283" s="41">
        <v>0</v>
      </c>
      <c r="J283" s="41">
        <v>0</v>
      </c>
      <c r="K283" s="41">
        <v>0</v>
      </c>
      <c r="L283" s="41">
        <v>0</v>
      </c>
      <c r="M283" s="41">
        <v>0</v>
      </c>
      <c r="N283" s="41">
        <v>0</v>
      </c>
      <c r="O283" s="41">
        <v>0</v>
      </c>
      <c r="P283" s="41">
        <v>0</v>
      </c>
      <c r="Q283" s="41">
        <v>0</v>
      </c>
      <c r="R283" s="41">
        <v>0</v>
      </c>
      <c r="S283" s="41">
        <v>0</v>
      </c>
      <c r="T283" s="41">
        <v>0</v>
      </c>
      <c r="U283" s="41">
        <v>0</v>
      </c>
      <c r="V283" s="41">
        <v>0</v>
      </c>
      <c r="W283" s="41">
        <v>0</v>
      </c>
      <c r="X283" s="41">
        <v>0</v>
      </c>
      <c r="Y283" s="41">
        <v>0</v>
      </c>
      <c r="Z283" s="41">
        <v>0</v>
      </c>
      <c r="AA283" s="41">
        <v>0</v>
      </c>
      <c r="AB283" s="41">
        <v>0</v>
      </c>
      <c r="AC283" s="41">
        <v>0</v>
      </c>
      <c r="AD283" s="41">
        <v>0</v>
      </c>
      <c r="AE283" s="41">
        <v>0</v>
      </c>
      <c r="AF283" s="41">
        <v>0</v>
      </c>
      <c r="AG283" s="41">
        <v>0</v>
      </c>
      <c r="AH283" s="41">
        <v>0</v>
      </c>
      <c r="AI283" s="41">
        <v>0</v>
      </c>
      <c r="AJ283" s="41">
        <v>0</v>
      </c>
      <c r="AK283" s="41">
        <v>0</v>
      </c>
      <c r="AL283" s="41">
        <v>0</v>
      </c>
      <c r="AM283" s="41">
        <v>0</v>
      </c>
      <c r="AN283" s="41">
        <v>0</v>
      </c>
      <c r="AO283" s="41">
        <v>0</v>
      </c>
      <c r="AP283" s="41">
        <v>0</v>
      </c>
      <c r="AQ283" s="41">
        <v>0</v>
      </c>
      <c r="AR283" s="41">
        <v>0</v>
      </c>
      <c r="AS283" s="41">
        <v>0</v>
      </c>
      <c r="AT283" s="41">
        <v>0</v>
      </c>
      <c r="AU283" s="41">
        <v>0</v>
      </c>
      <c r="AV283" s="41">
        <v>0</v>
      </c>
      <c r="AW283" s="41">
        <v>0</v>
      </c>
      <c r="AX283" s="41">
        <v>0</v>
      </c>
      <c r="AY283" s="41">
        <v>0</v>
      </c>
      <c r="AZ283" s="41">
        <v>0</v>
      </c>
      <c r="BA283" s="41">
        <v>0</v>
      </c>
      <c r="BB283" s="41">
        <v>0</v>
      </c>
      <c r="BC283" s="41">
        <v>0</v>
      </c>
      <c r="BD283" s="41">
        <v>0</v>
      </c>
      <c r="BE283" s="41">
        <v>0</v>
      </c>
      <c r="BF283" s="41">
        <v>0</v>
      </c>
      <c r="BG283" s="41">
        <v>0</v>
      </c>
      <c r="BH283" s="41">
        <v>0</v>
      </c>
      <c r="BI283" s="41">
        <v>0</v>
      </c>
      <c r="BJ283" s="41">
        <v>0</v>
      </c>
      <c r="BK283" s="41">
        <v>0</v>
      </c>
      <c r="BL283" s="41">
        <v>0</v>
      </c>
      <c r="BM283" s="41">
        <v>0</v>
      </c>
      <c r="BN283" s="41">
        <v>0</v>
      </c>
      <c r="BO283" s="41">
        <v>0</v>
      </c>
      <c r="BP283" s="41">
        <v>0</v>
      </c>
      <c r="BQ283" s="41">
        <v>0</v>
      </c>
      <c r="BR283" s="41">
        <v>0</v>
      </c>
      <c r="BS283" s="41">
        <v>0</v>
      </c>
      <c r="BT283" s="41">
        <v>0</v>
      </c>
      <c r="BU283" s="41">
        <v>0</v>
      </c>
      <c r="BV283" s="41">
        <v>0</v>
      </c>
      <c r="BW283" s="41">
        <v>0</v>
      </c>
      <c r="BX283" s="41">
        <v>0</v>
      </c>
      <c r="BY283" s="41">
        <v>0</v>
      </c>
      <c r="BZ283" s="41">
        <v>0</v>
      </c>
      <c r="CA283" s="41">
        <v>0</v>
      </c>
      <c r="CB283" s="41">
        <v>0</v>
      </c>
      <c r="CC283" s="41">
        <v>0</v>
      </c>
      <c r="CD283" s="41">
        <v>0</v>
      </c>
      <c r="CE283" s="41">
        <v>0</v>
      </c>
      <c r="CF283" s="41">
        <v>0</v>
      </c>
      <c r="CG283" s="41">
        <v>0</v>
      </c>
      <c r="CH283" s="41">
        <v>0</v>
      </c>
      <c r="CI283" s="41">
        <v>0</v>
      </c>
      <c r="CJ283" s="41">
        <v>0</v>
      </c>
      <c r="CK283" s="41">
        <v>0</v>
      </c>
      <c r="CL283" s="41">
        <v>0</v>
      </c>
      <c r="CM283" s="41">
        <v>0</v>
      </c>
      <c r="CN283" s="41">
        <v>0</v>
      </c>
      <c r="CO283" s="41">
        <v>0</v>
      </c>
      <c r="CP283" s="41">
        <v>0</v>
      </c>
      <c r="CQ283" s="41">
        <v>0</v>
      </c>
      <c r="CR283" s="41">
        <v>0</v>
      </c>
      <c r="CS283" s="41">
        <v>0</v>
      </c>
      <c r="CT283" s="41">
        <v>0</v>
      </c>
      <c r="CU283" s="41">
        <v>0</v>
      </c>
      <c r="CV283" s="41">
        <v>0</v>
      </c>
    </row>
    <row r="284" spans="1:100" ht="14.25">
      <c r="A284" s="84" t="s">
        <v>15724</v>
      </c>
      <c r="B284" s="41">
        <v>0</v>
      </c>
      <c r="C284" s="41">
        <v>0</v>
      </c>
      <c r="D284" s="41">
        <v>0</v>
      </c>
      <c r="E284" s="41">
        <v>0</v>
      </c>
      <c r="F284" s="41">
        <v>0</v>
      </c>
      <c r="G284" s="41">
        <v>0</v>
      </c>
      <c r="H284" s="41">
        <v>0</v>
      </c>
      <c r="I284" s="41">
        <v>0</v>
      </c>
      <c r="J284" s="41">
        <v>0</v>
      </c>
      <c r="K284" s="41">
        <v>0</v>
      </c>
      <c r="L284" s="41">
        <v>0</v>
      </c>
      <c r="M284" s="41">
        <v>0</v>
      </c>
      <c r="N284" s="41">
        <v>0</v>
      </c>
      <c r="O284" s="41">
        <v>0</v>
      </c>
      <c r="P284" s="41">
        <v>0</v>
      </c>
      <c r="Q284" s="41">
        <v>0</v>
      </c>
      <c r="R284" s="41">
        <v>0</v>
      </c>
      <c r="S284" s="41">
        <v>0</v>
      </c>
      <c r="T284" s="41">
        <v>0</v>
      </c>
      <c r="U284" s="41">
        <v>0</v>
      </c>
      <c r="V284" s="41">
        <v>0</v>
      </c>
      <c r="W284" s="41">
        <v>0</v>
      </c>
      <c r="X284" s="41">
        <v>0</v>
      </c>
      <c r="Y284" s="41">
        <v>0</v>
      </c>
      <c r="Z284" s="41">
        <v>0</v>
      </c>
      <c r="AA284" s="41">
        <v>0</v>
      </c>
      <c r="AB284" s="41">
        <v>0</v>
      </c>
      <c r="AC284" s="41">
        <v>0</v>
      </c>
      <c r="AD284" s="41">
        <v>0</v>
      </c>
      <c r="AE284" s="41">
        <v>0</v>
      </c>
      <c r="AF284" s="41">
        <v>0</v>
      </c>
      <c r="AG284" s="41">
        <v>0</v>
      </c>
      <c r="AH284" s="41">
        <v>0</v>
      </c>
      <c r="AI284" s="41">
        <v>0</v>
      </c>
      <c r="AJ284" s="41">
        <v>0</v>
      </c>
      <c r="AK284" s="41">
        <v>0</v>
      </c>
      <c r="AL284" s="41">
        <v>0</v>
      </c>
      <c r="AM284" s="41">
        <v>0</v>
      </c>
      <c r="AN284" s="41">
        <v>0</v>
      </c>
      <c r="AO284" s="41">
        <v>0</v>
      </c>
      <c r="AP284" s="41">
        <v>0</v>
      </c>
      <c r="AQ284" s="41">
        <v>0</v>
      </c>
      <c r="AR284" s="41">
        <v>0</v>
      </c>
      <c r="AS284" s="41">
        <v>0</v>
      </c>
      <c r="AT284" s="41">
        <v>0</v>
      </c>
      <c r="AU284" s="41">
        <v>0</v>
      </c>
      <c r="AV284" s="41">
        <v>0</v>
      </c>
      <c r="AW284" s="41">
        <v>0</v>
      </c>
      <c r="AX284" s="41">
        <v>0</v>
      </c>
      <c r="AY284" s="41">
        <v>0</v>
      </c>
      <c r="AZ284" s="41">
        <v>0</v>
      </c>
      <c r="BA284" s="41">
        <v>0</v>
      </c>
      <c r="BB284" s="41">
        <v>0</v>
      </c>
      <c r="BC284" s="41">
        <v>0</v>
      </c>
      <c r="BD284" s="41">
        <v>0</v>
      </c>
      <c r="BE284" s="41">
        <v>0</v>
      </c>
      <c r="BF284" s="41">
        <v>0</v>
      </c>
      <c r="BG284" s="41">
        <v>0</v>
      </c>
      <c r="BH284" s="41">
        <v>0</v>
      </c>
      <c r="BI284" s="41">
        <v>0</v>
      </c>
      <c r="BJ284" s="41">
        <v>0</v>
      </c>
      <c r="BK284" s="41">
        <v>0</v>
      </c>
      <c r="BL284" s="41">
        <v>0</v>
      </c>
      <c r="BM284" s="41">
        <v>0</v>
      </c>
      <c r="BN284" s="41">
        <v>0</v>
      </c>
      <c r="BO284" s="41">
        <v>0</v>
      </c>
      <c r="BP284" s="41">
        <v>0</v>
      </c>
      <c r="BQ284" s="41">
        <v>0</v>
      </c>
      <c r="BR284" s="41">
        <v>0</v>
      </c>
      <c r="BS284" s="41">
        <v>0</v>
      </c>
      <c r="BT284" s="41">
        <v>0</v>
      </c>
      <c r="BU284" s="41">
        <v>0</v>
      </c>
      <c r="BV284" s="41">
        <v>0</v>
      </c>
      <c r="BW284" s="41">
        <v>0</v>
      </c>
      <c r="BX284" s="41">
        <v>0</v>
      </c>
      <c r="BY284" s="41">
        <v>0</v>
      </c>
      <c r="BZ284" s="41">
        <v>0</v>
      </c>
      <c r="CA284" s="41">
        <v>0</v>
      </c>
      <c r="CB284" s="41">
        <v>0</v>
      </c>
      <c r="CC284" s="41">
        <v>0</v>
      </c>
      <c r="CD284" s="41">
        <v>0</v>
      </c>
      <c r="CE284" s="41">
        <v>0</v>
      </c>
      <c r="CF284" s="41">
        <v>0</v>
      </c>
      <c r="CG284" s="41">
        <v>0</v>
      </c>
      <c r="CH284" s="41">
        <v>0</v>
      </c>
      <c r="CI284" s="41">
        <v>0</v>
      </c>
      <c r="CJ284" s="41">
        <v>0</v>
      </c>
      <c r="CK284" s="41">
        <v>0</v>
      </c>
      <c r="CL284" s="41">
        <v>0</v>
      </c>
      <c r="CM284" s="41">
        <v>0</v>
      </c>
      <c r="CN284" s="41">
        <v>0</v>
      </c>
      <c r="CO284" s="41">
        <v>0</v>
      </c>
      <c r="CP284" s="41">
        <v>0</v>
      </c>
      <c r="CQ284" s="41">
        <v>0</v>
      </c>
      <c r="CR284" s="41">
        <v>0</v>
      </c>
      <c r="CS284" s="41">
        <v>0</v>
      </c>
      <c r="CT284" s="41">
        <v>0</v>
      </c>
      <c r="CU284" s="41">
        <v>0</v>
      </c>
      <c r="CV284" s="41">
        <v>0</v>
      </c>
    </row>
    <row r="285" spans="1:100" ht="14.25">
      <c r="A285" s="84" t="s">
        <v>15725</v>
      </c>
      <c r="B285" s="41">
        <v>0</v>
      </c>
      <c r="C285" s="41">
        <v>0</v>
      </c>
      <c r="D285" s="41">
        <v>0</v>
      </c>
      <c r="E285" s="41">
        <v>0</v>
      </c>
      <c r="F285" s="41">
        <v>0</v>
      </c>
      <c r="G285" s="41">
        <v>0</v>
      </c>
      <c r="H285" s="41">
        <v>0</v>
      </c>
      <c r="I285" s="41">
        <v>0</v>
      </c>
      <c r="J285" s="41">
        <v>0</v>
      </c>
      <c r="K285" s="41">
        <v>0</v>
      </c>
      <c r="L285" s="41">
        <v>0</v>
      </c>
      <c r="M285" s="41">
        <v>0</v>
      </c>
      <c r="N285" s="41">
        <v>0</v>
      </c>
      <c r="O285" s="41">
        <v>0</v>
      </c>
      <c r="P285" s="41">
        <v>0</v>
      </c>
      <c r="Q285" s="41">
        <v>0</v>
      </c>
      <c r="R285" s="41">
        <v>0</v>
      </c>
      <c r="S285" s="41">
        <v>0</v>
      </c>
      <c r="T285" s="41">
        <v>0</v>
      </c>
      <c r="U285" s="41">
        <v>0</v>
      </c>
      <c r="V285" s="41">
        <v>0</v>
      </c>
      <c r="W285" s="41">
        <v>0</v>
      </c>
      <c r="X285" s="41">
        <v>0</v>
      </c>
      <c r="Y285" s="41">
        <v>0</v>
      </c>
      <c r="Z285" s="41">
        <v>0</v>
      </c>
      <c r="AA285" s="41">
        <v>0</v>
      </c>
      <c r="AB285" s="41">
        <v>0</v>
      </c>
      <c r="AC285" s="41">
        <v>0</v>
      </c>
      <c r="AD285" s="41">
        <v>0</v>
      </c>
      <c r="AE285" s="41">
        <v>0</v>
      </c>
      <c r="AF285" s="41">
        <v>0</v>
      </c>
      <c r="AG285" s="41">
        <v>0</v>
      </c>
      <c r="AH285" s="41">
        <v>0</v>
      </c>
      <c r="AI285" s="41">
        <v>0</v>
      </c>
      <c r="AJ285" s="41">
        <v>0</v>
      </c>
      <c r="AK285" s="41">
        <v>0</v>
      </c>
      <c r="AL285" s="41">
        <v>0</v>
      </c>
      <c r="AM285" s="41">
        <v>0</v>
      </c>
      <c r="AN285" s="41">
        <v>0</v>
      </c>
      <c r="AO285" s="41">
        <v>0</v>
      </c>
      <c r="AP285" s="41">
        <v>0</v>
      </c>
      <c r="AQ285" s="41">
        <v>0</v>
      </c>
      <c r="AR285" s="41">
        <v>0</v>
      </c>
      <c r="AS285" s="41">
        <v>0</v>
      </c>
      <c r="AT285" s="41">
        <v>0</v>
      </c>
      <c r="AU285" s="41">
        <v>0</v>
      </c>
      <c r="AV285" s="41">
        <v>0</v>
      </c>
      <c r="AW285" s="41">
        <v>0</v>
      </c>
      <c r="AX285" s="41">
        <v>0</v>
      </c>
      <c r="AY285" s="41">
        <v>0</v>
      </c>
      <c r="AZ285" s="41">
        <v>0</v>
      </c>
      <c r="BA285" s="41">
        <v>0</v>
      </c>
      <c r="BB285" s="41">
        <v>0</v>
      </c>
      <c r="BC285" s="41">
        <v>0</v>
      </c>
      <c r="BD285" s="41">
        <v>0</v>
      </c>
      <c r="BE285" s="41">
        <v>0</v>
      </c>
      <c r="BF285" s="41">
        <v>0</v>
      </c>
      <c r="BG285" s="41">
        <v>0</v>
      </c>
      <c r="BH285" s="41">
        <v>0</v>
      </c>
      <c r="BI285" s="41">
        <v>0</v>
      </c>
      <c r="BJ285" s="41">
        <v>0</v>
      </c>
      <c r="BK285" s="41">
        <v>0</v>
      </c>
      <c r="BL285" s="41">
        <v>0</v>
      </c>
      <c r="BM285" s="41">
        <v>0</v>
      </c>
      <c r="BN285" s="41">
        <v>0</v>
      </c>
      <c r="BO285" s="41">
        <v>0</v>
      </c>
      <c r="BP285" s="41">
        <v>0</v>
      </c>
      <c r="BQ285" s="41">
        <v>0</v>
      </c>
      <c r="BR285" s="41">
        <v>0</v>
      </c>
      <c r="BS285" s="41">
        <v>0</v>
      </c>
      <c r="BT285" s="41">
        <v>0</v>
      </c>
      <c r="BU285" s="41">
        <v>0</v>
      </c>
      <c r="BV285" s="41">
        <v>0</v>
      </c>
      <c r="BW285" s="41">
        <v>0</v>
      </c>
      <c r="BX285" s="41">
        <v>0</v>
      </c>
      <c r="BY285" s="41">
        <v>0</v>
      </c>
      <c r="BZ285" s="41">
        <v>0</v>
      </c>
      <c r="CA285" s="41">
        <v>0</v>
      </c>
      <c r="CB285" s="41">
        <v>0</v>
      </c>
      <c r="CC285" s="41">
        <v>0</v>
      </c>
      <c r="CD285" s="41">
        <v>0</v>
      </c>
      <c r="CE285" s="41">
        <v>0</v>
      </c>
      <c r="CF285" s="41">
        <v>0</v>
      </c>
      <c r="CG285" s="41">
        <v>0</v>
      </c>
      <c r="CH285" s="41">
        <v>0</v>
      </c>
      <c r="CI285" s="41">
        <v>0</v>
      </c>
      <c r="CJ285" s="41">
        <v>0</v>
      </c>
      <c r="CK285" s="41">
        <v>0</v>
      </c>
      <c r="CL285" s="41">
        <v>0</v>
      </c>
      <c r="CM285" s="41">
        <v>0</v>
      </c>
      <c r="CN285" s="41">
        <v>0</v>
      </c>
      <c r="CO285" s="41">
        <v>0</v>
      </c>
      <c r="CP285" s="41">
        <v>0</v>
      </c>
      <c r="CQ285" s="41">
        <v>0</v>
      </c>
      <c r="CR285" s="41">
        <v>0</v>
      </c>
      <c r="CS285" s="41">
        <v>0</v>
      </c>
      <c r="CT285" s="41">
        <v>0</v>
      </c>
      <c r="CU285" s="41">
        <v>0</v>
      </c>
      <c r="CV285" s="41">
        <v>0</v>
      </c>
    </row>
    <row r="286" spans="1:100" ht="14.25">
      <c r="A286" s="84" t="s">
        <v>15726</v>
      </c>
      <c r="B286" s="41">
        <v>0</v>
      </c>
      <c r="C286" s="41">
        <v>0</v>
      </c>
      <c r="D286" s="41">
        <v>0</v>
      </c>
      <c r="E286" s="41">
        <v>0</v>
      </c>
      <c r="F286" s="41">
        <v>0</v>
      </c>
      <c r="G286" s="41">
        <v>0</v>
      </c>
      <c r="H286" s="41">
        <v>0</v>
      </c>
      <c r="I286" s="41">
        <v>0</v>
      </c>
      <c r="J286" s="41">
        <v>0</v>
      </c>
      <c r="K286" s="41">
        <v>0</v>
      </c>
      <c r="L286" s="41">
        <v>0</v>
      </c>
      <c r="M286" s="41">
        <v>0</v>
      </c>
      <c r="N286" s="41">
        <v>0</v>
      </c>
      <c r="O286" s="41">
        <v>0</v>
      </c>
      <c r="P286" s="41">
        <v>0</v>
      </c>
      <c r="Q286" s="41">
        <v>0</v>
      </c>
      <c r="R286" s="41">
        <v>0</v>
      </c>
      <c r="S286" s="41">
        <v>0</v>
      </c>
      <c r="T286" s="41">
        <v>0</v>
      </c>
      <c r="U286" s="41">
        <v>0</v>
      </c>
      <c r="V286" s="41">
        <v>0</v>
      </c>
      <c r="W286" s="41">
        <v>0</v>
      </c>
      <c r="X286" s="41">
        <v>0</v>
      </c>
      <c r="Y286" s="41">
        <v>0</v>
      </c>
      <c r="Z286" s="41">
        <v>0</v>
      </c>
      <c r="AA286" s="41">
        <v>0</v>
      </c>
      <c r="AB286" s="41">
        <v>0</v>
      </c>
      <c r="AC286" s="41">
        <v>0</v>
      </c>
      <c r="AD286" s="41">
        <v>0</v>
      </c>
      <c r="AE286" s="41">
        <v>0</v>
      </c>
      <c r="AF286" s="41">
        <v>0</v>
      </c>
      <c r="AG286" s="41">
        <v>0</v>
      </c>
      <c r="AH286" s="41">
        <v>0</v>
      </c>
      <c r="AI286" s="41">
        <v>0</v>
      </c>
      <c r="AJ286" s="41">
        <v>0</v>
      </c>
      <c r="AK286" s="41">
        <v>0</v>
      </c>
      <c r="AL286" s="41">
        <v>0</v>
      </c>
      <c r="AM286" s="41">
        <v>0</v>
      </c>
      <c r="AN286" s="41">
        <v>0</v>
      </c>
      <c r="AO286" s="41">
        <v>0</v>
      </c>
      <c r="AP286" s="41">
        <v>0</v>
      </c>
      <c r="AQ286" s="41">
        <v>0</v>
      </c>
      <c r="AR286" s="41">
        <v>0</v>
      </c>
      <c r="AS286" s="41">
        <v>0</v>
      </c>
      <c r="AT286" s="41">
        <v>0</v>
      </c>
      <c r="AU286" s="41">
        <v>0</v>
      </c>
      <c r="AV286" s="41">
        <v>0</v>
      </c>
      <c r="AW286" s="41">
        <v>0</v>
      </c>
      <c r="AX286" s="41">
        <v>0</v>
      </c>
      <c r="AY286" s="41">
        <v>0</v>
      </c>
      <c r="AZ286" s="41">
        <v>0</v>
      </c>
      <c r="BA286" s="41">
        <v>0</v>
      </c>
      <c r="BB286" s="41">
        <v>0</v>
      </c>
      <c r="BC286" s="41">
        <v>0</v>
      </c>
      <c r="BD286" s="41">
        <v>0</v>
      </c>
      <c r="BE286" s="41">
        <v>0</v>
      </c>
      <c r="BF286" s="41">
        <v>0</v>
      </c>
      <c r="BG286" s="41">
        <v>0</v>
      </c>
      <c r="BH286" s="41">
        <v>0</v>
      </c>
      <c r="BI286" s="41">
        <v>0</v>
      </c>
      <c r="BJ286" s="41">
        <v>0</v>
      </c>
      <c r="BK286" s="41">
        <v>0</v>
      </c>
      <c r="BL286" s="41">
        <v>0</v>
      </c>
      <c r="BM286" s="41">
        <v>0</v>
      </c>
      <c r="BN286" s="41">
        <v>0</v>
      </c>
      <c r="BO286" s="41">
        <v>0</v>
      </c>
      <c r="BP286" s="41">
        <v>0</v>
      </c>
      <c r="BQ286" s="41">
        <v>0</v>
      </c>
      <c r="BR286" s="41">
        <v>0</v>
      </c>
      <c r="BS286" s="41">
        <v>0</v>
      </c>
      <c r="BT286" s="41">
        <v>0</v>
      </c>
      <c r="BU286" s="41">
        <v>0</v>
      </c>
      <c r="BV286" s="41">
        <v>0</v>
      </c>
      <c r="BW286" s="41">
        <v>0</v>
      </c>
      <c r="BX286" s="41">
        <v>0</v>
      </c>
      <c r="BY286" s="41">
        <v>0</v>
      </c>
      <c r="BZ286" s="41">
        <v>0</v>
      </c>
      <c r="CA286" s="41">
        <v>0</v>
      </c>
      <c r="CB286" s="41">
        <v>0</v>
      </c>
      <c r="CC286" s="41">
        <v>0</v>
      </c>
      <c r="CD286" s="41">
        <v>0</v>
      </c>
      <c r="CE286" s="41">
        <v>0</v>
      </c>
      <c r="CF286" s="41">
        <v>0</v>
      </c>
      <c r="CG286" s="41">
        <v>0</v>
      </c>
      <c r="CH286" s="41">
        <v>0</v>
      </c>
      <c r="CI286" s="41">
        <v>0</v>
      </c>
      <c r="CJ286" s="41">
        <v>0</v>
      </c>
      <c r="CK286" s="41">
        <v>0</v>
      </c>
      <c r="CL286" s="41">
        <v>0</v>
      </c>
      <c r="CM286" s="41">
        <v>0</v>
      </c>
      <c r="CN286" s="41">
        <v>0</v>
      </c>
      <c r="CO286" s="41">
        <v>0</v>
      </c>
      <c r="CP286" s="41">
        <v>0</v>
      </c>
      <c r="CQ286" s="41">
        <v>0</v>
      </c>
      <c r="CR286" s="41">
        <v>0</v>
      </c>
      <c r="CS286" s="41">
        <v>0</v>
      </c>
      <c r="CT286" s="41">
        <v>0</v>
      </c>
      <c r="CU286" s="41">
        <v>0</v>
      </c>
      <c r="CV286" s="41">
        <v>0</v>
      </c>
    </row>
    <row r="287" spans="1:100" ht="14.25">
      <c r="A287" s="84" t="s">
        <v>15727</v>
      </c>
      <c r="B287" s="41">
        <v>0</v>
      </c>
      <c r="C287" s="41">
        <v>0</v>
      </c>
      <c r="D287" s="41">
        <v>0</v>
      </c>
      <c r="E287" s="41">
        <v>0</v>
      </c>
      <c r="F287" s="41">
        <v>0</v>
      </c>
      <c r="G287" s="41">
        <v>0</v>
      </c>
      <c r="H287" s="41">
        <v>0</v>
      </c>
      <c r="I287" s="41">
        <v>0</v>
      </c>
      <c r="J287" s="41">
        <v>0</v>
      </c>
      <c r="K287" s="41">
        <v>0</v>
      </c>
      <c r="L287" s="41">
        <v>0</v>
      </c>
      <c r="M287" s="41">
        <v>0</v>
      </c>
      <c r="N287" s="41">
        <v>0</v>
      </c>
      <c r="O287" s="41">
        <v>0</v>
      </c>
      <c r="P287" s="41">
        <v>0</v>
      </c>
      <c r="Q287" s="41">
        <v>0</v>
      </c>
      <c r="R287" s="41">
        <v>0</v>
      </c>
      <c r="S287" s="41">
        <v>0</v>
      </c>
      <c r="T287" s="41">
        <v>0</v>
      </c>
      <c r="U287" s="41">
        <v>0</v>
      </c>
      <c r="V287" s="41">
        <v>0</v>
      </c>
      <c r="W287" s="41">
        <v>0</v>
      </c>
      <c r="X287" s="41">
        <v>0</v>
      </c>
      <c r="Y287" s="41">
        <v>0</v>
      </c>
      <c r="Z287" s="41">
        <v>0</v>
      </c>
      <c r="AA287" s="41">
        <v>0</v>
      </c>
      <c r="AB287" s="41">
        <v>0</v>
      </c>
      <c r="AC287" s="41">
        <v>0</v>
      </c>
      <c r="AD287" s="41">
        <v>0</v>
      </c>
      <c r="AE287" s="41">
        <v>0</v>
      </c>
      <c r="AF287" s="41">
        <v>0</v>
      </c>
      <c r="AG287" s="41">
        <v>0</v>
      </c>
      <c r="AH287" s="41">
        <v>0</v>
      </c>
      <c r="AI287" s="41">
        <v>0</v>
      </c>
      <c r="AJ287" s="41">
        <v>0</v>
      </c>
      <c r="AK287" s="41">
        <v>0</v>
      </c>
      <c r="AL287" s="41">
        <v>0</v>
      </c>
      <c r="AM287" s="41">
        <v>0</v>
      </c>
      <c r="AN287" s="41">
        <v>0</v>
      </c>
      <c r="AO287" s="41">
        <v>0</v>
      </c>
      <c r="AP287" s="41">
        <v>0</v>
      </c>
      <c r="AQ287" s="41">
        <v>0</v>
      </c>
      <c r="AR287" s="41">
        <v>0</v>
      </c>
      <c r="AS287" s="41">
        <v>0</v>
      </c>
      <c r="AT287" s="41">
        <v>0</v>
      </c>
      <c r="AU287" s="41">
        <v>0</v>
      </c>
      <c r="AV287" s="41">
        <v>0</v>
      </c>
      <c r="AW287" s="41">
        <v>0</v>
      </c>
      <c r="AX287" s="41">
        <v>0</v>
      </c>
      <c r="AY287" s="41">
        <v>0</v>
      </c>
      <c r="AZ287" s="41">
        <v>0</v>
      </c>
      <c r="BA287" s="41">
        <v>0</v>
      </c>
      <c r="BB287" s="41">
        <v>0</v>
      </c>
      <c r="BC287" s="41">
        <v>0</v>
      </c>
      <c r="BD287" s="41">
        <v>0</v>
      </c>
      <c r="BE287" s="41">
        <v>0</v>
      </c>
      <c r="BF287" s="41">
        <v>0</v>
      </c>
      <c r="BG287" s="41">
        <v>0</v>
      </c>
      <c r="BH287" s="41">
        <v>0</v>
      </c>
      <c r="BI287" s="41">
        <v>0</v>
      </c>
      <c r="BJ287" s="41">
        <v>0</v>
      </c>
      <c r="BK287" s="41">
        <v>0</v>
      </c>
      <c r="BL287" s="41">
        <v>0</v>
      </c>
      <c r="BM287" s="41">
        <v>0</v>
      </c>
      <c r="BN287" s="41">
        <v>0</v>
      </c>
      <c r="BO287" s="41">
        <v>0</v>
      </c>
      <c r="BP287" s="41">
        <v>0</v>
      </c>
      <c r="BQ287" s="41">
        <v>0</v>
      </c>
      <c r="BR287" s="41">
        <v>0</v>
      </c>
      <c r="BS287" s="41">
        <v>0</v>
      </c>
      <c r="BT287" s="41">
        <v>0</v>
      </c>
      <c r="BU287" s="41">
        <v>0</v>
      </c>
      <c r="BV287" s="41">
        <v>0</v>
      </c>
      <c r="BW287" s="41">
        <v>0</v>
      </c>
      <c r="BX287" s="41">
        <v>0</v>
      </c>
      <c r="BY287" s="41">
        <v>0</v>
      </c>
      <c r="BZ287" s="41">
        <v>0</v>
      </c>
      <c r="CA287" s="41">
        <v>0</v>
      </c>
      <c r="CB287" s="41">
        <v>0</v>
      </c>
      <c r="CC287" s="41">
        <v>0</v>
      </c>
      <c r="CD287" s="41">
        <v>0</v>
      </c>
      <c r="CE287" s="41">
        <v>0</v>
      </c>
      <c r="CF287" s="41">
        <v>0</v>
      </c>
      <c r="CG287" s="41">
        <v>0</v>
      </c>
      <c r="CH287" s="41">
        <v>0</v>
      </c>
      <c r="CI287" s="41">
        <v>0</v>
      </c>
      <c r="CJ287" s="41">
        <v>0</v>
      </c>
      <c r="CK287" s="41">
        <v>0</v>
      </c>
      <c r="CL287" s="41">
        <v>0</v>
      </c>
      <c r="CM287" s="41">
        <v>0</v>
      </c>
      <c r="CN287" s="41">
        <v>0</v>
      </c>
      <c r="CO287" s="41">
        <v>0</v>
      </c>
      <c r="CP287" s="41">
        <v>0</v>
      </c>
      <c r="CQ287" s="41">
        <v>0</v>
      </c>
      <c r="CR287" s="41">
        <v>0</v>
      </c>
      <c r="CS287" s="41">
        <v>0</v>
      </c>
      <c r="CT287" s="41">
        <v>0</v>
      </c>
      <c r="CU287" s="41">
        <v>0</v>
      </c>
      <c r="CV287" s="41">
        <v>0</v>
      </c>
    </row>
    <row r="288" spans="1:100" ht="14.25">
      <c r="A288" s="84" t="s">
        <v>15728</v>
      </c>
      <c r="B288" s="41">
        <v>0</v>
      </c>
      <c r="C288" s="41">
        <v>0</v>
      </c>
      <c r="D288" s="41">
        <v>0</v>
      </c>
      <c r="E288" s="41">
        <v>0</v>
      </c>
      <c r="F288" s="41">
        <v>0</v>
      </c>
      <c r="G288" s="41">
        <v>0</v>
      </c>
      <c r="H288" s="41">
        <v>0</v>
      </c>
      <c r="I288" s="41">
        <v>0</v>
      </c>
      <c r="J288" s="41">
        <v>0</v>
      </c>
      <c r="K288" s="41">
        <v>0</v>
      </c>
      <c r="L288" s="41">
        <v>0</v>
      </c>
      <c r="M288" s="41">
        <v>0</v>
      </c>
      <c r="N288" s="41">
        <v>0</v>
      </c>
      <c r="O288" s="41">
        <v>0</v>
      </c>
      <c r="P288" s="41">
        <v>0</v>
      </c>
      <c r="Q288" s="41">
        <v>0</v>
      </c>
      <c r="R288" s="41">
        <v>0</v>
      </c>
      <c r="S288" s="41">
        <v>0</v>
      </c>
      <c r="T288" s="41">
        <v>0</v>
      </c>
      <c r="U288" s="41">
        <v>0</v>
      </c>
      <c r="V288" s="41">
        <v>0</v>
      </c>
      <c r="W288" s="41">
        <v>0</v>
      </c>
      <c r="X288" s="41">
        <v>0</v>
      </c>
      <c r="Y288" s="41">
        <v>0</v>
      </c>
      <c r="Z288" s="41">
        <v>0</v>
      </c>
      <c r="AA288" s="41">
        <v>0</v>
      </c>
      <c r="AB288" s="41">
        <v>0</v>
      </c>
      <c r="AC288" s="41">
        <v>0</v>
      </c>
      <c r="AD288" s="41">
        <v>0</v>
      </c>
      <c r="AE288" s="41">
        <v>0</v>
      </c>
      <c r="AF288" s="41">
        <v>0</v>
      </c>
      <c r="AG288" s="41">
        <v>0</v>
      </c>
      <c r="AH288" s="41">
        <v>0</v>
      </c>
      <c r="AI288" s="41">
        <v>0</v>
      </c>
      <c r="AJ288" s="41">
        <v>0</v>
      </c>
      <c r="AK288" s="41">
        <v>0</v>
      </c>
      <c r="AL288" s="41">
        <v>0</v>
      </c>
      <c r="AM288" s="41">
        <v>0</v>
      </c>
      <c r="AN288" s="41">
        <v>0</v>
      </c>
      <c r="AO288" s="41">
        <v>0</v>
      </c>
      <c r="AP288" s="41">
        <v>0</v>
      </c>
      <c r="AQ288" s="41">
        <v>0</v>
      </c>
      <c r="AR288" s="41">
        <v>0</v>
      </c>
      <c r="AS288" s="41">
        <v>0</v>
      </c>
      <c r="AT288" s="41">
        <v>0</v>
      </c>
      <c r="AU288" s="41">
        <v>0</v>
      </c>
      <c r="AV288" s="41">
        <v>0</v>
      </c>
      <c r="AW288" s="41">
        <v>0</v>
      </c>
      <c r="AX288" s="41">
        <v>0</v>
      </c>
      <c r="AY288" s="41">
        <v>0</v>
      </c>
      <c r="AZ288" s="41">
        <v>0</v>
      </c>
      <c r="BA288" s="41">
        <v>0</v>
      </c>
      <c r="BB288" s="41">
        <v>0</v>
      </c>
      <c r="BC288" s="41">
        <v>0</v>
      </c>
      <c r="BD288" s="41">
        <v>0</v>
      </c>
      <c r="BE288" s="41">
        <v>0</v>
      </c>
      <c r="BF288" s="41">
        <v>0</v>
      </c>
      <c r="BG288" s="41">
        <v>0</v>
      </c>
      <c r="BH288" s="41">
        <v>0</v>
      </c>
      <c r="BI288" s="41">
        <v>0</v>
      </c>
      <c r="BJ288" s="41">
        <v>0</v>
      </c>
      <c r="BK288" s="41">
        <v>0</v>
      </c>
      <c r="BL288" s="41">
        <v>0</v>
      </c>
      <c r="BM288" s="41">
        <v>0</v>
      </c>
      <c r="BN288" s="41">
        <v>0</v>
      </c>
      <c r="BO288" s="41">
        <v>0</v>
      </c>
      <c r="BP288" s="41">
        <v>0</v>
      </c>
      <c r="BQ288" s="41">
        <v>0</v>
      </c>
      <c r="BR288" s="41">
        <v>0</v>
      </c>
      <c r="BS288" s="41">
        <v>0</v>
      </c>
      <c r="BT288" s="41">
        <v>0</v>
      </c>
      <c r="BU288" s="41">
        <v>0</v>
      </c>
      <c r="BV288" s="41">
        <v>0</v>
      </c>
      <c r="BW288" s="41">
        <v>0</v>
      </c>
      <c r="BX288" s="41">
        <v>0</v>
      </c>
      <c r="BY288" s="41">
        <v>0</v>
      </c>
      <c r="BZ288" s="41">
        <v>0</v>
      </c>
      <c r="CA288" s="41">
        <v>0</v>
      </c>
      <c r="CB288" s="41">
        <v>0</v>
      </c>
      <c r="CC288" s="41">
        <v>0</v>
      </c>
      <c r="CD288" s="41">
        <v>0</v>
      </c>
      <c r="CE288" s="41">
        <v>0</v>
      </c>
      <c r="CF288" s="41">
        <v>0</v>
      </c>
      <c r="CG288" s="41">
        <v>0</v>
      </c>
      <c r="CH288" s="41">
        <v>0</v>
      </c>
      <c r="CI288" s="41">
        <v>0</v>
      </c>
      <c r="CJ288" s="41">
        <v>0</v>
      </c>
      <c r="CK288" s="41">
        <v>0</v>
      </c>
      <c r="CL288" s="41">
        <v>0</v>
      </c>
      <c r="CM288" s="41">
        <v>0</v>
      </c>
      <c r="CN288" s="41">
        <v>0</v>
      </c>
      <c r="CO288" s="41">
        <v>0</v>
      </c>
      <c r="CP288" s="41">
        <v>0</v>
      </c>
      <c r="CQ288" s="41">
        <v>0</v>
      </c>
      <c r="CR288" s="41">
        <v>0</v>
      </c>
      <c r="CS288" s="41">
        <v>0</v>
      </c>
      <c r="CT288" s="41">
        <v>0</v>
      </c>
      <c r="CU288" s="41">
        <v>0</v>
      </c>
      <c r="CV288" s="41">
        <v>0</v>
      </c>
    </row>
    <row r="289" spans="1:100" ht="14.25">
      <c r="A289" s="84" t="s">
        <v>15729</v>
      </c>
      <c r="B289" s="41">
        <v>0</v>
      </c>
      <c r="C289" s="41">
        <v>0</v>
      </c>
      <c r="D289" s="41">
        <v>0</v>
      </c>
      <c r="E289" s="41">
        <v>0</v>
      </c>
      <c r="F289" s="41">
        <v>0</v>
      </c>
      <c r="G289" s="41">
        <v>0</v>
      </c>
      <c r="H289" s="41">
        <v>0</v>
      </c>
      <c r="I289" s="41">
        <v>0</v>
      </c>
      <c r="J289" s="41">
        <v>0</v>
      </c>
      <c r="K289" s="41">
        <v>0</v>
      </c>
      <c r="L289" s="41">
        <v>0</v>
      </c>
      <c r="M289" s="41">
        <v>0</v>
      </c>
      <c r="N289" s="41">
        <v>0</v>
      </c>
      <c r="O289" s="41">
        <v>0</v>
      </c>
      <c r="P289" s="41">
        <v>0</v>
      </c>
      <c r="Q289" s="41">
        <v>0</v>
      </c>
      <c r="R289" s="41">
        <v>0</v>
      </c>
      <c r="S289" s="41">
        <v>0</v>
      </c>
      <c r="T289" s="41">
        <v>0</v>
      </c>
      <c r="U289" s="41">
        <v>0</v>
      </c>
      <c r="V289" s="41">
        <v>0</v>
      </c>
      <c r="W289" s="41">
        <v>0</v>
      </c>
      <c r="X289" s="41">
        <v>0</v>
      </c>
      <c r="Y289" s="41">
        <v>0</v>
      </c>
      <c r="Z289" s="41">
        <v>0</v>
      </c>
      <c r="AA289" s="41">
        <v>0</v>
      </c>
      <c r="AB289" s="41">
        <v>0</v>
      </c>
      <c r="AC289" s="41">
        <v>0</v>
      </c>
      <c r="AD289" s="41">
        <v>0</v>
      </c>
      <c r="AE289" s="41">
        <v>0</v>
      </c>
      <c r="AF289" s="41">
        <v>0</v>
      </c>
      <c r="AG289" s="41">
        <v>0</v>
      </c>
      <c r="AH289" s="41">
        <v>0</v>
      </c>
      <c r="AI289" s="41">
        <v>0</v>
      </c>
      <c r="AJ289" s="41">
        <v>0</v>
      </c>
      <c r="AK289" s="41">
        <v>0</v>
      </c>
      <c r="AL289" s="41">
        <v>0</v>
      </c>
      <c r="AM289" s="41">
        <v>0</v>
      </c>
      <c r="AN289" s="41">
        <v>0</v>
      </c>
      <c r="AO289" s="41">
        <v>0</v>
      </c>
      <c r="AP289" s="41">
        <v>0</v>
      </c>
      <c r="AQ289" s="41">
        <v>0</v>
      </c>
      <c r="AR289" s="41">
        <v>0</v>
      </c>
      <c r="AS289" s="41">
        <v>0</v>
      </c>
      <c r="AT289" s="41">
        <v>0</v>
      </c>
      <c r="AU289" s="41">
        <v>0</v>
      </c>
      <c r="AV289" s="41">
        <v>0</v>
      </c>
      <c r="AW289" s="41">
        <v>0</v>
      </c>
      <c r="AX289" s="41">
        <v>0</v>
      </c>
      <c r="AY289" s="41">
        <v>0</v>
      </c>
      <c r="AZ289" s="41">
        <v>0</v>
      </c>
      <c r="BA289" s="41">
        <v>0</v>
      </c>
      <c r="BB289" s="41">
        <v>0</v>
      </c>
      <c r="BC289" s="41">
        <v>0</v>
      </c>
      <c r="BD289" s="41">
        <v>0</v>
      </c>
      <c r="BE289" s="41">
        <v>0</v>
      </c>
      <c r="BF289" s="41">
        <v>0</v>
      </c>
      <c r="BG289" s="41">
        <v>0</v>
      </c>
      <c r="BH289" s="41">
        <v>0</v>
      </c>
      <c r="BI289" s="41">
        <v>0</v>
      </c>
      <c r="BJ289" s="41">
        <v>0</v>
      </c>
      <c r="BK289" s="41">
        <v>0</v>
      </c>
      <c r="BL289" s="41">
        <v>0</v>
      </c>
      <c r="BM289" s="41">
        <v>0</v>
      </c>
      <c r="BN289" s="41">
        <v>0</v>
      </c>
      <c r="BO289" s="41">
        <v>0</v>
      </c>
      <c r="BP289" s="41">
        <v>0</v>
      </c>
      <c r="BQ289" s="41">
        <v>0</v>
      </c>
      <c r="BR289" s="41">
        <v>0</v>
      </c>
      <c r="BS289" s="41">
        <v>0</v>
      </c>
      <c r="BT289" s="41">
        <v>0</v>
      </c>
      <c r="BU289" s="41">
        <v>0</v>
      </c>
      <c r="BV289" s="41">
        <v>0</v>
      </c>
      <c r="BW289" s="41">
        <v>0</v>
      </c>
      <c r="BX289" s="41">
        <v>0</v>
      </c>
      <c r="BY289" s="41">
        <v>0</v>
      </c>
      <c r="BZ289" s="41">
        <v>0</v>
      </c>
      <c r="CA289" s="41">
        <v>0</v>
      </c>
      <c r="CB289" s="41">
        <v>0</v>
      </c>
      <c r="CC289" s="41">
        <v>0</v>
      </c>
      <c r="CD289" s="41">
        <v>0</v>
      </c>
      <c r="CE289" s="41">
        <v>0</v>
      </c>
      <c r="CF289" s="41">
        <v>0</v>
      </c>
      <c r="CG289" s="41">
        <v>0</v>
      </c>
      <c r="CH289" s="41">
        <v>0</v>
      </c>
      <c r="CI289" s="41">
        <v>0</v>
      </c>
      <c r="CJ289" s="41">
        <v>0</v>
      </c>
      <c r="CK289" s="41">
        <v>0</v>
      </c>
      <c r="CL289" s="41">
        <v>0</v>
      </c>
      <c r="CM289" s="41">
        <v>0</v>
      </c>
      <c r="CN289" s="41">
        <v>0</v>
      </c>
      <c r="CO289" s="41">
        <v>0</v>
      </c>
      <c r="CP289" s="41">
        <v>0</v>
      </c>
      <c r="CQ289" s="41">
        <v>0</v>
      </c>
      <c r="CR289" s="41">
        <v>0</v>
      </c>
      <c r="CS289" s="41">
        <v>0</v>
      </c>
      <c r="CT289" s="41">
        <v>0</v>
      </c>
      <c r="CU289" s="41">
        <v>0</v>
      </c>
      <c r="CV289" s="41">
        <v>0</v>
      </c>
    </row>
    <row r="290" spans="1:100" ht="14.25">
      <c r="A290" s="84" t="s">
        <v>15730</v>
      </c>
      <c r="B290" s="41">
        <v>0</v>
      </c>
      <c r="C290" s="41">
        <v>0</v>
      </c>
      <c r="D290" s="41">
        <v>0</v>
      </c>
      <c r="E290" s="41">
        <v>0</v>
      </c>
      <c r="F290" s="41">
        <v>0</v>
      </c>
      <c r="G290" s="41">
        <v>0</v>
      </c>
      <c r="H290" s="41">
        <v>0</v>
      </c>
      <c r="I290" s="41">
        <v>0</v>
      </c>
      <c r="J290" s="41">
        <v>0</v>
      </c>
      <c r="K290" s="41">
        <v>0</v>
      </c>
      <c r="L290" s="41">
        <v>0</v>
      </c>
      <c r="M290" s="41">
        <v>0</v>
      </c>
      <c r="N290" s="41">
        <v>0</v>
      </c>
      <c r="O290" s="41">
        <v>0</v>
      </c>
      <c r="P290" s="41">
        <v>0</v>
      </c>
      <c r="Q290" s="41">
        <v>0</v>
      </c>
      <c r="R290" s="41">
        <v>0</v>
      </c>
      <c r="S290" s="41">
        <v>0</v>
      </c>
      <c r="T290" s="41">
        <v>0</v>
      </c>
      <c r="U290" s="41">
        <v>0</v>
      </c>
      <c r="V290" s="41">
        <v>0</v>
      </c>
      <c r="W290" s="41">
        <v>0</v>
      </c>
      <c r="X290" s="41">
        <v>0</v>
      </c>
      <c r="Y290" s="41">
        <v>0</v>
      </c>
      <c r="Z290" s="41">
        <v>0</v>
      </c>
      <c r="AA290" s="41">
        <v>0</v>
      </c>
      <c r="AB290" s="41">
        <v>0</v>
      </c>
      <c r="AC290" s="41">
        <v>0</v>
      </c>
      <c r="AD290" s="41">
        <v>0</v>
      </c>
      <c r="AE290" s="41">
        <v>0</v>
      </c>
      <c r="AF290" s="41">
        <v>0</v>
      </c>
      <c r="AG290" s="41">
        <v>0</v>
      </c>
      <c r="AH290" s="41">
        <v>0</v>
      </c>
      <c r="AI290" s="41">
        <v>0</v>
      </c>
      <c r="AJ290" s="41">
        <v>0</v>
      </c>
      <c r="AK290" s="41">
        <v>0</v>
      </c>
      <c r="AL290" s="41">
        <v>0</v>
      </c>
      <c r="AM290" s="41">
        <v>0</v>
      </c>
      <c r="AN290" s="41">
        <v>0</v>
      </c>
      <c r="AO290" s="41">
        <v>0</v>
      </c>
      <c r="AP290" s="41">
        <v>0</v>
      </c>
      <c r="AQ290" s="41">
        <v>0</v>
      </c>
      <c r="AR290" s="41">
        <v>0</v>
      </c>
      <c r="AS290" s="41">
        <v>0</v>
      </c>
      <c r="AT290" s="41">
        <v>0</v>
      </c>
      <c r="AU290" s="41">
        <v>0</v>
      </c>
      <c r="AV290" s="41">
        <v>0</v>
      </c>
      <c r="AW290" s="41">
        <v>0</v>
      </c>
      <c r="AX290" s="41">
        <v>0</v>
      </c>
      <c r="AY290" s="41">
        <v>0</v>
      </c>
      <c r="AZ290" s="41">
        <v>0</v>
      </c>
      <c r="BA290" s="41">
        <v>0</v>
      </c>
      <c r="BB290" s="41">
        <v>0</v>
      </c>
      <c r="BC290" s="41">
        <v>0</v>
      </c>
      <c r="BD290" s="41">
        <v>0</v>
      </c>
      <c r="BE290" s="41">
        <v>0</v>
      </c>
      <c r="BF290" s="41">
        <v>0</v>
      </c>
      <c r="BG290" s="41">
        <v>0</v>
      </c>
      <c r="BH290" s="41">
        <v>0</v>
      </c>
      <c r="BI290" s="41">
        <v>0</v>
      </c>
      <c r="BJ290" s="41">
        <v>0</v>
      </c>
      <c r="BK290" s="41">
        <v>0</v>
      </c>
      <c r="BL290" s="41">
        <v>0</v>
      </c>
      <c r="BM290" s="41">
        <v>0</v>
      </c>
      <c r="BN290" s="41">
        <v>0</v>
      </c>
      <c r="BO290" s="41">
        <v>0</v>
      </c>
      <c r="BP290" s="41">
        <v>0</v>
      </c>
      <c r="BQ290" s="41">
        <v>0</v>
      </c>
      <c r="BR290" s="41">
        <v>0</v>
      </c>
      <c r="BS290" s="41">
        <v>0</v>
      </c>
      <c r="BT290" s="41">
        <v>0</v>
      </c>
      <c r="BU290" s="41">
        <v>0</v>
      </c>
      <c r="BV290" s="41">
        <v>0</v>
      </c>
      <c r="BW290" s="41">
        <v>0</v>
      </c>
      <c r="BX290" s="41">
        <v>0</v>
      </c>
      <c r="BY290" s="41">
        <v>0</v>
      </c>
      <c r="BZ290" s="41">
        <v>0</v>
      </c>
      <c r="CA290" s="41">
        <v>0</v>
      </c>
      <c r="CB290" s="41">
        <v>0</v>
      </c>
      <c r="CC290" s="41">
        <v>0</v>
      </c>
      <c r="CD290" s="41">
        <v>0</v>
      </c>
      <c r="CE290" s="41">
        <v>0</v>
      </c>
      <c r="CF290" s="41">
        <v>0</v>
      </c>
      <c r="CG290" s="41">
        <v>0</v>
      </c>
      <c r="CH290" s="41">
        <v>0</v>
      </c>
      <c r="CI290" s="41">
        <v>0</v>
      </c>
      <c r="CJ290" s="41">
        <v>0</v>
      </c>
      <c r="CK290" s="41">
        <v>0</v>
      </c>
      <c r="CL290" s="41">
        <v>0</v>
      </c>
      <c r="CM290" s="41">
        <v>0</v>
      </c>
      <c r="CN290" s="41">
        <v>0</v>
      </c>
      <c r="CO290" s="41">
        <v>0</v>
      </c>
      <c r="CP290" s="41">
        <v>0</v>
      </c>
      <c r="CQ290" s="41">
        <v>0</v>
      </c>
      <c r="CR290" s="41">
        <v>0</v>
      </c>
      <c r="CS290" s="41">
        <v>0</v>
      </c>
      <c r="CT290" s="41">
        <v>0</v>
      </c>
      <c r="CU290" s="41">
        <v>0</v>
      </c>
      <c r="CV290" s="41">
        <v>0</v>
      </c>
    </row>
    <row r="291" spans="1:100" ht="14.25">
      <c r="A291" s="84" t="s">
        <v>15731</v>
      </c>
      <c r="B291" s="41">
        <v>0</v>
      </c>
      <c r="C291" s="41">
        <v>0</v>
      </c>
      <c r="D291" s="41">
        <v>0</v>
      </c>
      <c r="E291" s="41">
        <v>0</v>
      </c>
      <c r="F291" s="41">
        <v>0</v>
      </c>
      <c r="G291" s="41">
        <v>0</v>
      </c>
      <c r="H291" s="41">
        <v>0</v>
      </c>
      <c r="I291" s="41">
        <v>0</v>
      </c>
      <c r="J291" s="41">
        <v>0</v>
      </c>
      <c r="K291" s="41">
        <v>0</v>
      </c>
      <c r="L291" s="41">
        <v>0</v>
      </c>
      <c r="M291" s="41">
        <v>0</v>
      </c>
      <c r="N291" s="41">
        <v>0</v>
      </c>
      <c r="O291" s="41">
        <v>0</v>
      </c>
      <c r="P291" s="41">
        <v>0</v>
      </c>
      <c r="Q291" s="41">
        <v>0</v>
      </c>
      <c r="R291" s="41">
        <v>0</v>
      </c>
      <c r="S291" s="41">
        <v>0</v>
      </c>
      <c r="T291" s="41">
        <v>0</v>
      </c>
      <c r="U291" s="41">
        <v>0</v>
      </c>
      <c r="V291" s="41">
        <v>0</v>
      </c>
      <c r="W291" s="41">
        <v>0</v>
      </c>
      <c r="X291" s="41">
        <v>0</v>
      </c>
      <c r="Y291" s="41">
        <v>0</v>
      </c>
      <c r="Z291" s="41">
        <v>0</v>
      </c>
      <c r="AA291" s="41">
        <v>0</v>
      </c>
      <c r="AB291" s="41">
        <v>0</v>
      </c>
      <c r="AC291" s="41">
        <v>0</v>
      </c>
      <c r="AD291" s="41">
        <v>0</v>
      </c>
      <c r="AE291" s="41">
        <v>0</v>
      </c>
      <c r="AF291" s="41">
        <v>0</v>
      </c>
      <c r="AG291" s="41">
        <v>0</v>
      </c>
      <c r="AH291" s="41">
        <v>0</v>
      </c>
      <c r="AI291" s="41">
        <v>0</v>
      </c>
      <c r="AJ291" s="41">
        <v>0</v>
      </c>
      <c r="AK291" s="41">
        <v>0</v>
      </c>
      <c r="AL291" s="41">
        <v>0</v>
      </c>
      <c r="AM291" s="41">
        <v>0</v>
      </c>
      <c r="AN291" s="41">
        <v>0</v>
      </c>
      <c r="AO291" s="41">
        <v>0</v>
      </c>
      <c r="AP291" s="41">
        <v>0</v>
      </c>
      <c r="AQ291" s="41">
        <v>0</v>
      </c>
      <c r="AR291" s="41">
        <v>0</v>
      </c>
      <c r="AS291" s="41">
        <v>0</v>
      </c>
      <c r="AT291" s="41">
        <v>0</v>
      </c>
      <c r="AU291" s="41">
        <v>0</v>
      </c>
      <c r="AV291" s="41">
        <v>0</v>
      </c>
      <c r="AW291" s="41">
        <v>0</v>
      </c>
      <c r="AX291" s="41">
        <v>0</v>
      </c>
      <c r="AY291" s="41">
        <v>0</v>
      </c>
      <c r="AZ291" s="41">
        <v>0</v>
      </c>
      <c r="BA291" s="41">
        <v>0</v>
      </c>
      <c r="BB291" s="41">
        <v>0</v>
      </c>
      <c r="BC291" s="41">
        <v>0</v>
      </c>
      <c r="BD291" s="41">
        <v>0</v>
      </c>
      <c r="BE291" s="41">
        <v>0</v>
      </c>
      <c r="BF291" s="41">
        <v>0</v>
      </c>
      <c r="BG291" s="41">
        <v>0</v>
      </c>
      <c r="BH291" s="41">
        <v>0</v>
      </c>
      <c r="BI291" s="41">
        <v>0</v>
      </c>
      <c r="BJ291" s="41">
        <v>0</v>
      </c>
      <c r="BK291" s="41">
        <v>0</v>
      </c>
      <c r="BL291" s="41">
        <v>0</v>
      </c>
      <c r="BM291" s="41">
        <v>0</v>
      </c>
      <c r="BN291" s="41">
        <v>0</v>
      </c>
      <c r="BO291" s="41">
        <v>0</v>
      </c>
      <c r="BP291" s="41">
        <v>0</v>
      </c>
      <c r="BQ291" s="41">
        <v>0</v>
      </c>
      <c r="BR291" s="41">
        <v>0</v>
      </c>
      <c r="BS291" s="41">
        <v>0</v>
      </c>
      <c r="BT291" s="41">
        <v>0</v>
      </c>
      <c r="BU291" s="41">
        <v>0</v>
      </c>
      <c r="BV291" s="41">
        <v>0</v>
      </c>
      <c r="BW291" s="41">
        <v>0</v>
      </c>
      <c r="BX291" s="41">
        <v>0</v>
      </c>
      <c r="BY291" s="41">
        <v>0</v>
      </c>
      <c r="BZ291" s="41">
        <v>0</v>
      </c>
      <c r="CA291" s="41">
        <v>0</v>
      </c>
      <c r="CB291" s="41">
        <v>0</v>
      </c>
      <c r="CC291" s="41">
        <v>0</v>
      </c>
      <c r="CD291" s="41">
        <v>0</v>
      </c>
      <c r="CE291" s="41">
        <v>0</v>
      </c>
      <c r="CF291" s="41">
        <v>0</v>
      </c>
      <c r="CG291" s="41">
        <v>0</v>
      </c>
      <c r="CH291" s="41">
        <v>0</v>
      </c>
      <c r="CI291" s="41">
        <v>0</v>
      </c>
      <c r="CJ291" s="41">
        <v>0</v>
      </c>
      <c r="CK291" s="41">
        <v>0</v>
      </c>
      <c r="CL291" s="41">
        <v>0</v>
      </c>
      <c r="CM291" s="41">
        <v>0</v>
      </c>
      <c r="CN291" s="41">
        <v>0</v>
      </c>
      <c r="CO291" s="41">
        <v>0</v>
      </c>
      <c r="CP291" s="41">
        <v>0</v>
      </c>
      <c r="CQ291" s="41">
        <v>0</v>
      </c>
      <c r="CR291" s="41">
        <v>0</v>
      </c>
      <c r="CS291" s="41">
        <v>0</v>
      </c>
      <c r="CT291" s="41">
        <v>0</v>
      </c>
      <c r="CU291" s="41">
        <v>0</v>
      </c>
      <c r="CV291" s="41">
        <v>0</v>
      </c>
    </row>
    <row r="292" spans="1:100" ht="14.25">
      <c r="A292" s="84" t="s">
        <v>15732</v>
      </c>
      <c r="B292" s="41">
        <v>0</v>
      </c>
      <c r="C292" s="41">
        <v>0</v>
      </c>
      <c r="D292" s="41">
        <v>0</v>
      </c>
      <c r="E292" s="41">
        <v>0</v>
      </c>
      <c r="F292" s="41">
        <v>0</v>
      </c>
      <c r="G292" s="41">
        <v>0</v>
      </c>
      <c r="H292" s="41">
        <v>0</v>
      </c>
      <c r="I292" s="41">
        <v>0</v>
      </c>
      <c r="J292" s="41">
        <v>0</v>
      </c>
      <c r="K292" s="41">
        <v>0</v>
      </c>
      <c r="L292" s="41">
        <v>0</v>
      </c>
      <c r="M292" s="41">
        <v>0</v>
      </c>
      <c r="N292" s="41">
        <v>0</v>
      </c>
      <c r="O292" s="41">
        <v>0</v>
      </c>
      <c r="P292" s="41">
        <v>0</v>
      </c>
      <c r="Q292" s="41">
        <v>0</v>
      </c>
      <c r="R292" s="41">
        <v>0</v>
      </c>
      <c r="S292" s="41">
        <v>0</v>
      </c>
      <c r="T292" s="41">
        <v>0</v>
      </c>
      <c r="U292" s="41">
        <v>0</v>
      </c>
      <c r="V292" s="41">
        <v>0</v>
      </c>
      <c r="W292" s="41">
        <v>0</v>
      </c>
      <c r="X292" s="41">
        <v>0</v>
      </c>
      <c r="Y292" s="41">
        <v>0</v>
      </c>
      <c r="Z292" s="41">
        <v>0</v>
      </c>
      <c r="AA292" s="41">
        <v>0</v>
      </c>
      <c r="AB292" s="41">
        <v>0</v>
      </c>
      <c r="AC292" s="41">
        <v>0</v>
      </c>
      <c r="AD292" s="41">
        <v>0</v>
      </c>
      <c r="AE292" s="41">
        <v>0</v>
      </c>
      <c r="AF292" s="41">
        <v>0</v>
      </c>
      <c r="AG292" s="41">
        <v>0</v>
      </c>
      <c r="AH292" s="41">
        <v>0</v>
      </c>
      <c r="AI292" s="41">
        <v>0</v>
      </c>
      <c r="AJ292" s="41">
        <v>0</v>
      </c>
      <c r="AK292" s="41">
        <v>0</v>
      </c>
      <c r="AL292" s="41">
        <v>0</v>
      </c>
      <c r="AM292" s="41">
        <v>0</v>
      </c>
      <c r="AN292" s="41">
        <v>0</v>
      </c>
      <c r="AO292" s="41">
        <v>0</v>
      </c>
      <c r="AP292" s="41">
        <v>0</v>
      </c>
      <c r="AQ292" s="41">
        <v>0</v>
      </c>
      <c r="AR292" s="41">
        <v>0</v>
      </c>
      <c r="AS292" s="41">
        <v>0</v>
      </c>
      <c r="AT292" s="41">
        <v>0</v>
      </c>
      <c r="AU292" s="41">
        <v>0</v>
      </c>
      <c r="AV292" s="41">
        <v>0</v>
      </c>
      <c r="AW292" s="41">
        <v>0</v>
      </c>
      <c r="AX292" s="41">
        <v>0</v>
      </c>
      <c r="AY292" s="41">
        <v>0</v>
      </c>
      <c r="AZ292" s="41">
        <v>0</v>
      </c>
      <c r="BA292" s="41">
        <v>0</v>
      </c>
      <c r="BB292" s="41">
        <v>0</v>
      </c>
      <c r="BC292" s="41">
        <v>0</v>
      </c>
      <c r="BD292" s="41">
        <v>0</v>
      </c>
      <c r="BE292" s="41">
        <v>0</v>
      </c>
      <c r="BF292" s="41">
        <v>0</v>
      </c>
      <c r="BG292" s="41">
        <v>0</v>
      </c>
      <c r="BH292" s="41">
        <v>0</v>
      </c>
      <c r="BI292" s="41">
        <v>0</v>
      </c>
      <c r="BJ292" s="41">
        <v>0</v>
      </c>
      <c r="BK292" s="41">
        <v>0</v>
      </c>
      <c r="BL292" s="41">
        <v>0</v>
      </c>
      <c r="BM292" s="41">
        <v>0</v>
      </c>
      <c r="BN292" s="41">
        <v>0</v>
      </c>
      <c r="BO292" s="41">
        <v>0</v>
      </c>
      <c r="BP292" s="41">
        <v>0</v>
      </c>
      <c r="BQ292" s="41">
        <v>0</v>
      </c>
      <c r="BR292" s="41">
        <v>0</v>
      </c>
      <c r="BS292" s="41">
        <v>0</v>
      </c>
      <c r="BT292" s="41">
        <v>0</v>
      </c>
      <c r="BU292" s="41">
        <v>0</v>
      </c>
      <c r="BV292" s="41">
        <v>0</v>
      </c>
      <c r="BW292" s="41">
        <v>0</v>
      </c>
      <c r="BX292" s="41">
        <v>0</v>
      </c>
      <c r="BY292" s="41">
        <v>0</v>
      </c>
      <c r="BZ292" s="41">
        <v>0</v>
      </c>
      <c r="CA292" s="41">
        <v>0</v>
      </c>
      <c r="CB292" s="41">
        <v>0</v>
      </c>
      <c r="CC292" s="41">
        <v>0</v>
      </c>
      <c r="CD292" s="41">
        <v>0</v>
      </c>
      <c r="CE292" s="41">
        <v>0</v>
      </c>
      <c r="CF292" s="41">
        <v>0</v>
      </c>
      <c r="CG292" s="41">
        <v>0</v>
      </c>
      <c r="CH292" s="41">
        <v>0</v>
      </c>
      <c r="CI292" s="41">
        <v>0</v>
      </c>
      <c r="CJ292" s="41">
        <v>0</v>
      </c>
      <c r="CK292" s="41">
        <v>0</v>
      </c>
      <c r="CL292" s="41">
        <v>0</v>
      </c>
      <c r="CM292" s="41">
        <v>0</v>
      </c>
      <c r="CN292" s="41">
        <v>0</v>
      </c>
      <c r="CO292" s="41">
        <v>0</v>
      </c>
      <c r="CP292" s="41">
        <v>0</v>
      </c>
      <c r="CQ292" s="41">
        <v>0</v>
      </c>
      <c r="CR292" s="41">
        <v>0</v>
      </c>
      <c r="CS292" s="41">
        <v>0</v>
      </c>
      <c r="CT292" s="41">
        <v>0</v>
      </c>
      <c r="CU292" s="41">
        <v>0</v>
      </c>
      <c r="CV292" s="41">
        <v>0</v>
      </c>
    </row>
    <row r="293" spans="1:100" ht="14.25">
      <c r="A293" s="84" t="s">
        <v>15733</v>
      </c>
      <c r="B293" s="41">
        <v>0</v>
      </c>
      <c r="C293" s="41">
        <v>0</v>
      </c>
      <c r="D293" s="41">
        <v>0</v>
      </c>
      <c r="E293" s="41">
        <v>0</v>
      </c>
      <c r="F293" s="41">
        <v>0</v>
      </c>
      <c r="G293" s="41">
        <v>0</v>
      </c>
      <c r="H293" s="41">
        <v>0</v>
      </c>
      <c r="I293" s="41">
        <v>0</v>
      </c>
      <c r="J293" s="41">
        <v>0</v>
      </c>
      <c r="K293" s="41">
        <v>0</v>
      </c>
      <c r="L293" s="41">
        <v>0</v>
      </c>
      <c r="M293" s="41">
        <v>0</v>
      </c>
      <c r="N293" s="41">
        <v>0</v>
      </c>
      <c r="O293" s="41">
        <v>0</v>
      </c>
      <c r="P293" s="41">
        <v>0</v>
      </c>
      <c r="Q293" s="41">
        <v>0</v>
      </c>
      <c r="R293" s="41">
        <v>0</v>
      </c>
      <c r="S293" s="41">
        <v>0</v>
      </c>
      <c r="T293" s="41">
        <v>0</v>
      </c>
      <c r="U293" s="41">
        <v>0</v>
      </c>
      <c r="V293" s="41">
        <v>0</v>
      </c>
      <c r="W293" s="41">
        <v>0</v>
      </c>
      <c r="X293" s="41">
        <v>0</v>
      </c>
      <c r="Y293" s="41">
        <v>0</v>
      </c>
      <c r="Z293" s="41">
        <v>0</v>
      </c>
      <c r="AA293" s="41">
        <v>0</v>
      </c>
      <c r="AB293" s="41">
        <v>0</v>
      </c>
      <c r="AC293" s="41">
        <v>0</v>
      </c>
      <c r="AD293" s="41">
        <v>0</v>
      </c>
      <c r="AE293" s="41">
        <v>0</v>
      </c>
      <c r="AF293" s="41">
        <v>0</v>
      </c>
      <c r="AG293" s="41">
        <v>0</v>
      </c>
      <c r="AH293" s="41">
        <v>0</v>
      </c>
      <c r="AI293" s="41">
        <v>0</v>
      </c>
      <c r="AJ293" s="41">
        <v>0</v>
      </c>
      <c r="AK293" s="41">
        <v>0</v>
      </c>
      <c r="AL293" s="41">
        <v>0</v>
      </c>
      <c r="AM293" s="41">
        <v>0</v>
      </c>
      <c r="AN293" s="41">
        <v>0</v>
      </c>
      <c r="AO293" s="41">
        <v>0</v>
      </c>
      <c r="AP293" s="41">
        <v>0</v>
      </c>
      <c r="AQ293" s="41">
        <v>0</v>
      </c>
      <c r="AR293" s="41">
        <v>0</v>
      </c>
      <c r="AS293" s="41">
        <v>0</v>
      </c>
      <c r="AT293" s="41">
        <v>0</v>
      </c>
      <c r="AU293" s="41">
        <v>0</v>
      </c>
      <c r="AV293" s="41">
        <v>0</v>
      </c>
      <c r="AW293" s="41">
        <v>0</v>
      </c>
      <c r="AX293" s="41">
        <v>0</v>
      </c>
      <c r="AY293" s="41">
        <v>0</v>
      </c>
      <c r="AZ293" s="41">
        <v>0</v>
      </c>
      <c r="BA293" s="41">
        <v>0</v>
      </c>
      <c r="BB293" s="41">
        <v>0</v>
      </c>
      <c r="BC293" s="41">
        <v>0</v>
      </c>
      <c r="BD293" s="41">
        <v>0</v>
      </c>
      <c r="BE293" s="41">
        <v>0</v>
      </c>
      <c r="BF293" s="41">
        <v>0</v>
      </c>
      <c r="BG293" s="41">
        <v>0</v>
      </c>
      <c r="BH293" s="41">
        <v>0</v>
      </c>
      <c r="BI293" s="41">
        <v>0</v>
      </c>
      <c r="BJ293" s="41">
        <v>0</v>
      </c>
      <c r="BK293" s="41">
        <v>0</v>
      </c>
      <c r="BL293" s="41">
        <v>0</v>
      </c>
      <c r="BM293" s="41">
        <v>0</v>
      </c>
      <c r="BN293" s="41">
        <v>0</v>
      </c>
      <c r="BO293" s="41">
        <v>0</v>
      </c>
      <c r="BP293" s="41">
        <v>0</v>
      </c>
      <c r="BQ293" s="41">
        <v>0</v>
      </c>
      <c r="BR293" s="41">
        <v>0</v>
      </c>
      <c r="BS293" s="41">
        <v>0</v>
      </c>
      <c r="BT293" s="41">
        <v>0</v>
      </c>
      <c r="BU293" s="41">
        <v>0</v>
      </c>
      <c r="BV293" s="41">
        <v>0</v>
      </c>
      <c r="BW293" s="41">
        <v>0</v>
      </c>
      <c r="BX293" s="41">
        <v>0</v>
      </c>
      <c r="BY293" s="41">
        <v>0</v>
      </c>
      <c r="BZ293" s="41">
        <v>0</v>
      </c>
      <c r="CA293" s="41">
        <v>0</v>
      </c>
      <c r="CB293" s="41">
        <v>0</v>
      </c>
      <c r="CC293" s="41">
        <v>0</v>
      </c>
      <c r="CD293" s="41">
        <v>0</v>
      </c>
      <c r="CE293" s="41">
        <v>0</v>
      </c>
      <c r="CF293" s="41">
        <v>0</v>
      </c>
      <c r="CG293" s="41">
        <v>0</v>
      </c>
      <c r="CH293" s="41">
        <v>0</v>
      </c>
      <c r="CI293" s="41">
        <v>0</v>
      </c>
      <c r="CJ293" s="41">
        <v>0</v>
      </c>
      <c r="CK293" s="41">
        <v>0</v>
      </c>
      <c r="CL293" s="41">
        <v>0</v>
      </c>
      <c r="CM293" s="41">
        <v>0</v>
      </c>
      <c r="CN293" s="41">
        <v>0</v>
      </c>
      <c r="CO293" s="41">
        <v>0</v>
      </c>
      <c r="CP293" s="41">
        <v>0</v>
      </c>
      <c r="CQ293" s="41">
        <v>0</v>
      </c>
      <c r="CR293" s="41">
        <v>0</v>
      </c>
      <c r="CS293" s="41">
        <v>0</v>
      </c>
      <c r="CT293" s="41">
        <v>0</v>
      </c>
      <c r="CU293" s="41">
        <v>0</v>
      </c>
      <c r="CV293" s="41">
        <v>0</v>
      </c>
    </row>
    <row r="294" spans="1:100" ht="14.25">
      <c r="A294" s="84" t="s">
        <v>15734</v>
      </c>
      <c r="B294" s="41">
        <v>0</v>
      </c>
      <c r="C294" s="41">
        <v>0</v>
      </c>
      <c r="D294" s="41">
        <v>0</v>
      </c>
      <c r="E294" s="41">
        <v>0</v>
      </c>
      <c r="F294" s="41">
        <v>0</v>
      </c>
      <c r="G294" s="41">
        <v>0</v>
      </c>
      <c r="H294" s="41">
        <v>0</v>
      </c>
      <c r="I294" s="41">
        <v>0</v>
      </c>
      <c r="J294" s="41">
        <v>0</v>
      </c>
      <c r="K294" s="41">
        <v>0</v>
      </c>
      <c r="L294" s="41">
        <v>0</v>
      </c>
      <c r="M294" s="41">
        <v>0</v>
      </c>
      <c r="N294" s="41">
        <v>0</v>
      </c>
      <c r="O294" s="41">
        <v>0</v>
      </c>
      <c r="P294" s="41">
        <v>0</v>
      </c>
      <c r="Q294" s="41">
        <v>0</v>
      </c>
      <c r="R294" s="41">
        <v>0</v>
      </c>
      <c r="S294" s="41">
        <v>0</v>
      </c>
      <c r="T294" s="41">
        <v>0</v>
      </c>
      <c r="U294" s="41">
        <v>0</v>
      </c>
      <c r="V294" s="41">
        <v>0</v>
      </c>
      <c r="W294" s="41">
        <v>0</v>
      </c>
      <c r="X294" s="41">
        <v>0</v>
      </c>
      <c r="Y294" s="41">
        <v>0</v>
      </c>
      <c r="Z294" s="41">
        <v>0</v>
      </c>
      <c r="AA294" s="41">
        <v>0</v>
      </c>
      <c r="AB294" s="41">
        <v>0</v>
      </c>
      <c r="AC294" s="41">
        <v>0</v>
      </c>
      <c r="AD294" s="41">
        <v>0</v>
      </c>
      <c r="AE294" s="41">
        <v>0</v>
      </c>
      <c r="AF294" s="41">
        <v>0</v>
      </c>
      <c r="AG294" s="41">
        <v>0</v>
      </c>
      <c r="AH294" s="41">
        <v>0</v>
      </c>
      <c r="AI294" s="41">
        <v>0</v>
      </c>
      <c r="AJ294" s="41">
        <v>0</v>
      </c>
      <c r="AK294" s="41">
        <v>0</v>
      </c>
      <c r="AL294" s="41">
        <v>0</v>
      </c>
      <c r="AM294" s="41">
        <v>0</v>
      </c>
      <c r="AN294" s="41">
        <v>0</v>
      </c>
      <c r="AO294" s="41">
        <v>0</v>
      </c>
      <c r="AP294" s="41">
        <v>0</v>
      </c>
      <c r="AQ294" s="41">
        <v>0</v>
      </c>
      <c r="AR294" s="41">
        <v>0</v>
      </c>
      <c r="AS294" s="41">
        <v>0</v>
      </c>
      <c r="AT294" s="41">
        <v>0</v>
      </c>
      <c r="AU294" s="41">
        <v>0</v>
      </c>
      <c r="AV294" s="41">
        <v>0</v>
      </c>
      <c r="AW294" s="41">
        <v>0</v>
      </c>
      <c r="AX294" s="41">
        <v>0</v>
      </c>
      <c r="AY294" s="41">
        <v>0</v>
      </c>
      <c r="AZ294" s="41">
        <v>0</v>
      </c>
      <c r="BA294" s="41">
        <v>0</v>
      </c>
      <c r="BB294" s="41">
        <v>0</v>
      </c>
      <c r="BC294" s="41">
        <v>0</v>
      </c>
      <c r="BD294" s="41">
        <v>0</v>
      </c>
      <c r="BE294" s="41">
        <v>0</v>
      </c>
      <c r="BF294" s="41">
        <v>0</v>
      </c>
      <c r="BG294" s="41">
        <v>0</v>
      </c>
      <c r="BH294" s="41">
        <v>0</v>
      </c>
      <c r="BI294" s="41">
        <v>0</v>
      </c>
      <c r="BJ294" s="41">
        <v>0</v>
      </c>
      <c r="BK294" s="41">
        <v>0</v>
      </c>
      <c r="BL294" s="41">
        <v>0</v>
      </c>
      <c r="BM294" s="41">
        <v>0</v>
      </c>
      <c r="BN294" s="41">
        <v>0</v>
      </c>
      <c r="BO294" s="41">
        <v>0</v>
      </c>
      <c r="BP294" s="41">
        <v>0</v>
      </c>
      <c r="BQ294" s="41">
        <v>0</v>
      </c>
      <c r="BR294" s="41">
        <v>0</v>
      </c>
      <c r="BS294" s="41">
        <v>0</v>
      </c>
      <c r="BT294" s="41">
        <v>0</v>
      </c>
      <c r="BU294" s="41">
        <v>0</v>
      </c>
      <c r="BV294" s="41">
        <v>0</v>
      </c>
      <c r="BW294" s="41">
        <v>0</v>
      </c>
      <c r="BX294" s="41">
        <v>0</v>
      </c>
      <c r="BY294" s="41">
        <v>0</v>
      </c>
      <c r="BZ294" s="41">
        <v>0</v>
      </c>
      <c r="CA294" s="41">
        <v>0</v>
      </c>
      <c r="CB294" s="41">
        <v>0</v>
      </c>
      <c r="CC294" s="41">
        <v>0</v>
      </c>
      <c r="CD294" s="41">
        <v>0</v>
      </c>
      <c r="CE294" s="41">
        <v>0</v>
      </c>
      <c r="CF294" s="41">
        <v>0</v>
      </c>
      <c r="CG294" s="41">
        <v>0</v>
      </c>
      <c r="CH294" s="41">
        <v>0</v>
      </c>
      <c r="CI294" s="41">
        <v>0</v>
      </c>
      <c r="CJ294" s="41">
        <v>0</v>
      </c>
      <c r="CK294" s="41">
        <v>0</v>
      </c>
      <c r="CL294" s="41">
        <v>0</v>
      </c>
      <c r="CM294" s="41">
        <v>0</v>
      </c>
      <c r="CN294" s="41">
        <v>0</v>
      </c>
      <c r="CO294" s="41">
        <v>0</v>
      </c>
      <c r="CP294" s="41">
        <v>0</v>
      </c>
      <c r="CQ294" s="41">
        <v>0</v>
      </c>
      <c r="CR294" s="41">
        <v>0</v>
      </c>
      <c r="CS294" s="41">
        <v>0</v>
      </c>
      <c r="CT294" s="41">
        <v>0</v>
      </c>
      <c r="CU294" s="41">
        <v>0</v>
      </c>
      <c r="CV294" s="41">
        <v>0</v>
      </c>
    </row>
    <row r="295" spans="1:100" ht="14.25">
      <c r="A295" s="84" t="s">
        <v>15735</v>
      </c>
      <c r="B295" s="41">
        <v>0</v>
      </c>
      <c r="C295" s="41">
        <v>0</v>
      </c>
      <c r="D295" s="41">
        <v>0</v>
      </c>
      <c r="E295" s="41">
        <v>0</v>
      </c>
      <c r="F295" s="41">
        <v>0</v>
      </c>
      <c r="G295" s="41">
        <v>0</v>
      </c>
      <c r="H295" s="41">
        <v>0</v>
      </c>
      <c r="I295" s="41">
        <v>0</v>
      </c>
      <c r="J295" s="41">
        <v>0</v>
      </c>
      <c r="K295" s="41">
        <v>0</v>
      </c>
      <c r="L295" s="41">
        <v>0</v>
      </c>
      <c r="M295" s="41">
        <v>0</v>
      </c>
      <c r="N295" s="41">
        <v>0</v>
      </c>
      <c r="O295" s="41">
        <v>0</v>
      </c>
      <c r="P295" s="41">
        <v>0</v>
      </c>
      <c r="Q295" s="41">
        <v>0</v>
      </c>
      <c r="R295" s="41">
        <v>0</v>
      </c>
      <c r="S295" s="41">
        <v>0</v>
      </c>
      <c r="T295" s="41">
        <v>0</v>
      </c>
      <c r="U295" s="41">
        <v>0</v>
      </c>
      <c r="V295" s="41">
        <v>0</v>
      </c>
      <c r="W295" s="41">
        <v>0</v>
      </c>
      <c r="X295" s="41">
        <v>0</v>
      </c>
      <c r="Y295" s="41">
        <v>0</v>
      </c>
      <c r="Z295" s="41">
        <v>0</v>
      </c>
      <c r="AA295" s="41">
        <v>0</v>
      </c>
      <c r="AB295" s="41">
        <v>0</v>
      </c>
      <c r="AC295" s="41">
        <v>0</v>
      </c>
      <c r="AD295" s="41">
        <v>0</v>
      </c>
      <c r="AE295" s="41">
        <v>0</v>
      </c>
      <c r="AF295" s="41">
        <v>0</v>
      </c>
      <c r="AG295" s="41">
        <v>0</v>
      </c>
      <c r="AH295" s="41">
        <v>0</v>
      </c>
      <c r="AI295" s="41">
        <v>0</v>
      </c>
      <c r="AJ295" s="41">
        <v>0</v>
      </c>
      <c r="AK295" s="41">
        <v>0</v>
      </c>
      <c r="AL295" s="41">
        <v>0</v>
      </c>
      <c r="AM295" s="41">
        <v>0</v>
      </c>
      <c r="AN295" s="41">
        <v>0</v>
      </c>
      <c r="AO295" s="41">
        <v>0</v>
      </c>
      <c r="AP295" s="41">
        <v>0</v>
      </c>
      <c r="AQ295" s="41">
        <v>0</v>
      </c>
      <c r="AR295" s="41">
        <v>0</v>
      </c>
      <c r="AS295" s="41">
        <v>0</v>
      </c>
      <c r="AT295" s="41">
        <v>0</v>
      </c>
      <c r="AU295" s="41">
        <v>0</v>
      </c>
      <c r="AV295" s="41">
        <v>0</v>
      </c>
      <c r="AW295" s="41">
        <v>0</v>
      </c>
      <c r="AX295" s="41">
        <v>0</v>
      </c>
      <c r="AY295" s="41">
        <v>0</v>
      </c>
      <c r="AZ295" s="41">
        <v>0</v>
      </c>
      <c r="BA295" s="41">
        <v>0</v>
      </c>
      <c r="BB295" s="41">
        <v>0</v>
      </c>
      <c r="BC295" s="41">
        <v>0</v>
      </c>
      <c r="BD295" s="41">
        <v>0</v>
      </c>
      <c r="BE295" s="41">
        <v>0</v>
      </c>
      <c r="BF295" s="41">
        <v>0</v>
      </c>
      <c r="BG295" s="41">
        <v>0</v>
      </c>
      <c r="BH295" s="41">
        <v>0</v>
      </c>
      <c r="BI295" s="41">
        <v>0</v>
      </c>
      <c r="BJ295" s="41">
        <v>0</v>
      </c>
      <c r="BK295" s="41">
        <v>0</v>
      </c>
      <c r="BL295" s="41">
        <v>0</v>
      </c>
      <c r="BM295" s="41">
        <v>0</v>
      </c>
      <c r="BN295" s="41">
        <v>0</v>
      </c>
      <c r="BO295" s="41">
        <v>0</v>
      </c>
      <c r="BP295" s="41">
        <v>0</v>
      </c>
      <c r="BQ295" s="41">
        <v>0</v>
      </c>
      <c r="BR295" s="41">
        <v>0</v>
      </c>
      <c r="BS295" s="41">
        <v>0</v>
      </c>
      <c r="BT295" s="41">
        <v>0</v>
      </c>
      <c r="BU295" s="41">
        <v>0</v>
      </c>
      <c r="BV295" s="41">
        <v>0</v>
      </c>
      <c r="BW295" s="41">
        <v>0</v>
      </c>
      <c r="BX295" s="41">
        <v>0</v>
      </c>
      <c r="BY295" s="41">
        <v>0</v>
      </c>
      <c r="BZ295" s="41">
        <v>0</v>
      </c>
      <c r="CA295" s="41">
        <v>0</v>
      </c>
      <c r="CB295" s="41">
        <v>0</v>
      </c>
      <c r="CC295" s="41">
        <v>0</v>
      </c>
      <c r="CD295" s="41">
        <v>0</v>
      </c>
      <c r="CE295" s="41">
        <v>0</v>
      </c>
      <c r="CF295" s="41">
        <v>0</v>
      </c>
      <c r="CG295" s="41">
        <v>0</v>
      </c>
      <c r="CH295" s="41">
        <v>0</v>
      </c>
      <c r="CI295" s="41">
        <v>0</v>
      </c>
      <c r="CJ295" s="41">
        <v>0</v>
      </c>
      <c r="CK295" s="41">
        <v>0</v>
      </c>
      <c r="CL295" s="41">
        <v>0</v>
      </c>
      <c r="CM295" s="41">
        <v>0</v>
      </c>
      <c r="CN295" s="41">
        <v>0</v>
      </c>
      <c r="CO295" s="41">
        <v>0</v>
      </c>
      <c r="CP295" s="41">
        <v>0</v>
      </c>
      <c r="CQ295" s="41">
        <v>0</v>
      </c>
      <c r="CR295" s="41">
        <v>0</v>
      </c>
      <c r="CS295" s="41">
        <v>0</v>
      </c>
      <c r="CT295" s="41">
        <v>0</v>
      </c>
      <c r="CU295" s="41">
        <v>0</v>
      </c>
      <c r="CV295" s="41">
        <v>0</v>
      </c>
    </row>
    <row r="296" spans="1:100" ht="14.25">
      <c r="A296" s="84" t="s">
        <v>15736</v>
      </c>
      <c r="B296" s="41">
        <v>0</v>
      </c>
      <c r="C296" s="41">
        <v>0</v>
      </c>
      <c r="D296" s="41">
        <v>0</v>
      </c>
      <c r="E296" s="41">
        <v>0</v>
      </c>
      <c r="F296" s="41">
        <v>0</v>
      </c>
      <c r="G296" s="41">
        <v>0</v>
      </c>
      <c r="H296" s="41">
        <v>0</v>
      </c>
      <c r="I296" s="41">
        <v>0</v>
      </c>
      <c r="J296" s="41">
        <v>0</v>
      </c>
      <c r="K296" s="41">
        <v>0</v>
      </c>
      <c r="L296" s="41">
        <v>0</v>
      </c>
      <c r="M296" s="41">
        <v>0</v>
      </c>
      <c r="N296" s="41">
        <v>0</v>
      </c>
      <c r="O296" s="41">
        <v>0</v>
      </c>
      <c r="P296" s="41">
        <v>0</v>
      </c>
      <c r="Q296" s="41">
        <v>0</v>
      </c>
      <c r="R296" s="41">
        <v>0</v>
      </c>
      <c r="S296" s="41">
        <v>0</v>
      </c>
      <c r="T296" s="41">
        <v>0</v>
      </c>
      <c r="U296" s="41">
        <v>0</v>
      </c>
      <c r="V296" s="41">
        <v>0</v>
      </c>
      <c r="W296" s="41">
        <v>0</v>
      </c>
      <c r="X296" s="41">
        <v>0</v>
      </c>
      <c r="Y296" s="41">
        <v>0</v>
      </c>
      <c r="Z296" s="41">
        <v>0</v>
      </c>
      <c r="AA296" s="41">
        <v>0</v>
      </c>
      <c r="AB296" s="41">
        <v>0</v>
      </c>
      <c r="AC296" s="41">
        <v>0</v>
      </c>
      <c r="AD296" s="41">
        <v>0</v>
      </c>
      <c r="AE296" s="41">
        <v>0</v>
      </c>
      <c r="AF296" s="41">
        <v>0</v>
      </c>
      <c r="AG296" s="41">
        <v>0</v>
      </c>
      <c r="AH296" s="41">
        <v>0</v>
      </c>
      <c r="AI296" s="41">
        <v>0</v>
      </c>
      <c r="AJ296" s="41">
        <v>0</v>
      </c>
      <c r="AK296" s="41">
        <v>0</v>
      </c>
      <c r="AL296" s="41">
        <v>0</v>
      </c>
      <c r="AM296" s="41">
        <v>0</v>
      </c>
      <c r="AN296" s="41">
        <v>0</v>
      </c>
      <c r="AO296" s="41">
        <v>0</v>
      </c>
      <c r="AP296" s="41">
        <v>0</v>
      </c>
      <c r="AQ296" s="41">
        <v>0</v>
      </c>
      <c r="AR296" s="41">
        <v>0</v>
      </c>
      <c r="AS296" s="41">
        <v>0</v>
      </c>
      <c r="AT296" s="41">
        <v>0</v>
      </c>
      <c r="AU296" s="41">
        <v>0</v>
      </c>
      <c r="AV296" s="41">
        <v>0</v>
      </c>
      <c r="AW296" s="41">
        <v>0</v>
      </c>
      <c r="AX296" s="41">
        <v>0</v>
      </c>
      <c r="AY296" s="41">
        <v>0</v>
      </c>
      <c r="AZ296" s="41">
        <v>0</v>
      </c>
      <c r="BA296" s="41">
        <v>0</v>
      </c>
      <c r="BB296" s="41">
        <v>0</v>
      </c>
      <c r="BC296" s="41">
        <v>0</v>
      </c>
      <c r="BD296" s="41">
        <v>0</v>
      </c>
      <c r="BE296" s="41">
        <v>0</v>
      </c>
      <c r="BF296" s="41">
        <v>0</v>
      </c>
      <c r="BG296" s="41">
        <v>0</v>
      </c>
      <c r="BH296" s="41">
        <v>0</v>
      </c>
      <c r="BI296" s="41">
        <v>0</v>
      </c>
      <c r="BJ296" s="41">
        <v>0</v>
      </c>
      <c r="BK296" s="41">
        <v>0</v>
      </c>
      <c r="BL296" s="41">
        <v>0</v>
      </c>
      <c r="BM296" s="41">
        <v>0</v>
      </c>
      <c r="BN296" s="41">
        <v>0</v>
      </c>
      <c r="BO296" s="41">
        <v>0</v>
      </c>
      <c r="BP296" s="41">
        <v>0</v>
      </c>
      <c r="BQ296" s="41">
        <v>0</v>
      </c>
      <c r="BR296" s="41">
        <v>0</v>
      </c>
      <c r="BS296" s="41">
        <v>0</v>
      </c>
      <c r="BT296" s="41">
        <v>0</v>
      </c>
      <c r="BU296" s="41">
        <v>0</v>
      </c>
      <c r="BV296" s="41">
        <v>0</v>
      </c>
      <c r="BW296" s="41">
        <v>0</v>
      </c>
      <c r="BX296" s="41">
        <v>0</v>
      </c>
      <c r="BY296" s="41">
        <v>0</v>
      </c>
      <c r="BZ296" s="41">
        <v>0</v>
      </c>
      <c r="CA296" s="41">
        <v>0</v>
      </c>
      <c r="CB296" s="41">
        <v>0</v>
      </c>
      <c r="CC296" s="41">
        <v>0</v>
      </c>
      <c r="CD296" s="41">
        <v>0</v>
      </c>
      <c r="CE296" s="41">
        <v>0</v>
      </c>
      <c r="CF296" s="41">
        <v>0</v>
      </c>
      <c r="CG296" s="41">
        <v>0</v>
      </c>
      <c r="CH296" s="41">
        <v>0</v>
      </c>
      <c r="CI296" s="41">
        <v>0</v>
      </c>
      <c r="CJ296" s="41">
        <v>0</v>
      </c>
      <c r="CK296" s="41">
        <v>0</v>
      </c>
      <c r="CL296" s="41">
        <v>0</v>
      </c>
      <c r="CM296" s="41">
        <v>0</v>
      </c>
      <c r="CN296" s="41">
        <v>0</v>
      </c>
      <c r="CO296" s="41">
        <v>0</v>
      </c>
      <c r="CP296" s="41">
        <v>0</v>
      </c>
      <c r="CQ296" s="41">
        <v>0</v>
      </c>
      <c r="CR296" s="41">
        <v>0</v>
      </c>
      <c r="CS296" s="41">
        <v>0</v>
      </c>
      <c r="CT296" s="41">
        <v>0</v>
      </c>
      <c r="CU296" s="41">
        <v>0</v>
      </c>
      <c r="CV296" s="41">
        <v>0</v>
      </c>
    </row>
    <row r="297" spans="1:100" ht="14.25">
      <c r="A297" s="84" t="s">
        <v>15737</v>
      </c>
      <c r="B297" s="41">
        <v>0</v>
      </c>
      <c r="C297" s="41">
        <v>0</v>
      </c>
      <c r="D297" s="41">
        <v>0</v>
      </c>
      <c r="E297" s="41">
        <v>0</v>
      </c>
      <c r="F297" s="41">
        <v>0</v>
      </c>
      <c r="G297" s="41">
        <v>0</v>
      </c>
      <c r="H297" s="41">
        <v>0</v>
      </c>
      <c r="I297" s="41">
        <v>0</v>
      </c>
      <c r="J297" s="41">
        <v>0</v>
      </c>
      <c r="K297" s="41">
        <v>0</v>
      </c>
      <c r="L297" s="41">
        <v>0</v>
      </c>
      <c r="M297" s="41">
        <v>0</v>
      </c>
      <c r="N297" s="41">
        <v>0</v>
      </c>
      <c r="O297" s="41">
        <v>0</v>
      </c>
      <c r="P297" s="41">
        <v>0</v>
      </c>
      <c r="Q297" s="41">
        <v>0</v>
      </c>
      <c r="R297" s="41">
        <v>0</v>
      </c>
      <c r="S297" s="41">
        <v>0</v>
      </c>
      <c r="T297" s="41">
        <v>0</v>
      </c>
      <c r="U297" s="41">
        <v>0</v>
      </c>
      <c r="V297" s="41">
        <v>0</v>
      </c>
      <c r="W297" s="41">
        <v>0</v>
      </c>
      <c r="X297" s="41">
        <v>0</v>
      </c>
      <c r="Y297" s="41">
        <v>0</v>
      </c>
      <c r="Z297" s="41">
        <v>0</v>
      </c>
      <c r="AA297" s="41">
        <v>0</v>
      </c>
      <c r="AB297" s="41">
        <v>0</v>
      </c>
      <c r="AC297" s="41">
        <v>0</v>
      </c>
      <c r="AD297" s="41">
        <v>0</v>
      </c>
      <c r="AE297" s="41">
        <v>0</v>
      </c>
      <c r="AF297" s="41">
        <v>0</v>
      </c>
      <c r="AG297" s="41">
        <v>0</v>
      </c>
      <c r="AH297" s="41">
        <v>0</v>
      </c>
      <c r="AI297" s="41">
        <v>0</v>
      </c>
      <c r="AJ297" s="41">
        <v>0</v>
      </c>
      <c r="AK297" s="41">
        <v>0</v>
      </c>
      <c r="AL297" s="41">
        <v>0</v>
      </c>
      <c r="AM297" s="41">
        <v>0</v>
      </c>
      <c r="AN297" s="41">
        <v>0</v>
      </c>
      <c r="AO297" s="41">
        <v>0</v>
      </c>
      <c r="AP297" s="41">
        <v>0</v>
      </c>
      <c r="AQ297" s="41">
        <v>0</v>
      </c>
      <c r="AR297" s="41">
        <v>0</v>
      </c>
      <c r="AS297" s="41">
        <v>0</v>
      </c>
      <c r="AT297" s="41">
        <v>0</v>
      </c>
      <c r="AU297" s="41">
        <v>0</v>
      </c>
      <c r="AV297" s="41">
        <v>0</v>
      </c>
      <c r="AW297" s="41">
        <v>0</v>
      </c>
      <c r="AX297" s="41">
        <v>0</v>
      </c>
      <c r="AY297" s="41">
        <v>0</v>
      </c>
      <c r="AZ297" s="41">
        <v>0</v>
      </c>
      <c r="BA297" s="41">
        <v>0</v>
      </c>
      <c r="BB297" s="41">
        <v>0</v>
      </c>
      <c r="BC297" s="41">
        <v>0</v>
      </c>
      <c r="BD297" s="41">
        <v>0</v>
      </c>
      <c r="BE297" s="41">
        <v>0</v>
      </c>
      <c r="BF297" s="41">
        <v>0</v>
      </c>
      <c r="BG297" s="41">
        <v>0</v>
      </c>
      <c r="BH297" s="41">
        <v>0</v>
      </c>
      <c r="BI297" s="41">
        <v>0</v>
      </c>
      <c r="BJ297" s="41">
        <v>0</v>
      </c>
      <c r="BK297" s="41">
        <v>0</v>
      </c>
      <c r="BL297" s="41">
        <v>0</v>
      </c>
      <c r="BM297" s="41">
        <v>0</v>
      </c>
      <c r="BN297" s="41">
        <v>0</v>
      </c>
      <c r="BO297" s="41">
        <v>0</v>
      </c>
      <c r="BP297" s="41">
        <v>0</v>
      </c>
      <c r="BQ297" s="41">
        <v>0</v>
      </c>
      <c r="BR297" s="41">
        <v>0</v>
      </c>
      <c r="BS297" s="41">
        <v>0</v>
      </c>
      <c r="BT297" s="41">
        <v>0</v>
      </c>
      <c r="BU297" s="41">
        <v>0</v>
      </c>
      <c r="BV297" s="41">
        <v>0</v>
      </c>
      <c r="BW297" s="41">
        <v>0</v>
      </c>
      <c r="BX297" s="41">
        <v>0</v>
      </c>
      <c r="BY297" s="41">
        <v>0</v>
      </c>
      <c r="BZ297" s="41">
        <v>0</v>
      </c>
      <c r="CA297" s="41">
        <v>0</v>
      </c>
      <c r="CB297" s="41">
        <v>0</v>
      </c>
      <c r="CC297" s="41">
        <v>0</v>
      </c>
      <c r="CD297" s="41">
        <v>0</v>
      </c>
      <c r="CE297" s="41">
        <v>0</v>
      </c>
      <c r="CF297" s="41">
        <v>0</v>
      </c>
      <c r="CG297" s="41">
        <v>0</v>
      </c>
      <c r="CH297" s="41">
        <v>0</v>
      </c>
      <c r="CI297" s="41">
        <v>0</v>
      </c>
      <c r="CJ297" s="41">
        <v>0</v>
      </c>
      <c r="CK297" s="41">
        <v>0</v>
      </c>
      <c r="CL297" s="41">
        <v>0</v>
      </c>
      <c r="CM297" s="41">
        <v>0</v>
      </c>
      <c r="CN297" s="41">
        <v>0</v>
      </c>
      <c r="CO297" s="41">
        <v>0</v>
      </c>
      <c r="CP297" s="41">
        <v>0</v>
      </c>
      <c r="CQ297" s="41">
        <v>0</v>
      </c>
      <c r="CR297" s="41">
        <v>0</v>
      </c>
      <c r="CS297" s="41">
        <v>0</v>
      </c>
      <c r="CT297" s="41">
        <v>0</v>
      </c>
      <c r="CU297" s="41">
        <v>0</v>
      </c>
      <c r="CV297" s="41">
        <v>0</v>
      </c>
    </row>
    <row r="298" spans="1:100" ht="14.25">
      <c r="A298" s="84" t="s">
        <v>15738</v>
      </c>
      <c r="B298" s="41">
        <v>0</v>
      </c>
      <c r="C298" s="41">
        <v>0</v>
      </c>
      <c r="D298" s="41">
        <v>0</v>
      </c>
      <c r="E298" s="41">
        <v>0</v>
      </c>
      <c r="F298" s="41">
        <v>0</v>
      </c>
      <c r="G298" s="41">
        <v>0</v>
      </c>
      <c r="H298" s="41">
        <v>0</v>
      </c>
      <c r="I298" s="41">
        <v>0</v>
      </c>
      <c r="J298" s="41">
        <v>0</v>
      </c>
      <c r="K298" s="41">
        <v>0</v>
      </c>
      <c r="L298" s="41">
        <v>0</v>
      </c>
      <c r="M298" s="41">
        <v>0</v>
      </c>
      <c r="N298" s="41">
        <v>0</v>
      </c>
      <c r="O298" s="41">
        <v>0</v>
      </c>
      <c r="P298" s="41">
        <v>0</v>
      </c>
      <c r="Q298" s="41">
        <v>0</v>
      </c>
      <c r="R298" s="41">
        <v>0</v>
      </c>
      <c r="S298" s="41">
        <v>0</v>
      </c>
      <c r="T298" s="41">
        <v>0</v>
      </c>
      <c r="U298" s="41">
        <v>0</v>
      </c>
      <c r="V298" s="41">
        <v>0</v>
      </c>
      <c r="W298" s="41">
        <v>0</v>
      </c>
      <c r="X298" s="41">
        <v>0</v>
      </c>
      <c r="Y298" s="41">
        <v>0</v>
      </c>
      <c r="Z298" s="41">
        <v>0</v>
      </c>
      <c r="AA298" s="41">
        <v>0</v>
      </c>
      <c r="AB298" s="41">
        <v>0</v>
      </c>
      <c r="AC298" s="41">
        <v>0</v>
      </c>
      <c r="AD298" s="41">
        <v>0</v>
      </c>
      <c r="AE298" s="41">
        <v>0</v>
      </c>
      <c r="AF298" s="41">
        <v>0</v>
      </c>
      <c r="AG298" s="41">
        <v>0</v>
      </c>
      <c r="AH298" s="41">
        <v>0</v>
      </c>
      <c r="AI298" s="41">
        <v>0</v>
      </c>
      <c r="AJ298" s="41">
        <v>0</v>
      </c>
      <c r="AK298" s="41">
        <v>0</v>
      </c>
      <c r="AL298" s="41">
        <v>0</v>
      </c>
      <c r="AM298" s="41">
        <v>0</v>
      </c>
      <c r="AN298" s="41">
        <v>0</v>
      </c>
      <c r="AO298" s="41">
        <v>0</v>
      </c>
      <c r="AP298" s="41">
        <v>0</v>
      </c>
      <c r="AQ298" s="41">
        <v>0</v>
      </c>
      <c r="AR298" s="41">
        <v>0</v>
      </c>
      <c r="AS298" s="41">
        <v>0</v>
      </c>
      <c r="AT298" s="41">
        <v>0</v>
      </c>
      <c r="AU298" s="41">
        <v>0</v>
      </c>
      <c r="AV298" s="41">
        <v>0</v>
      </c>
      <c r="AW298" s="41">
        <v>0</v>
      </c>
      <c r="AX298" s="41">
        <v>0</v>
      </c>
      <c r="AY298" s="41">
        <v>0</v>
      </c>
      <c r="AZ298" s="41">
        <v>0</v>
      </c>
      <c r="BA298" s="41">
        <v>0</v>
      </c>
      <c r="BB298" s="41">
        <v>0</v>
      </c>
      <c r="BC298" s="41">
        <v>0</v>
      </c>
      <c r="BD298" s="41">
        <v>0</v>
      </c>
      <c r="BE298" s="41">
        <v>0</v>
      </c>
      <c r="BF298" s="41">
        <v>0</v>
      </c>
      <c r="BG298" s="41">
        <v>0</v>
      </c>
      <c r="BH298" s="41">
        <v>0</v>
      </c>
      <c r="BI298" s="41">
        <v>0</v>
      </c>
      <c r="BJ298" s="41">
        <v>0</v>
      </c>
      <c r="BK298" s="41">
        <v>0</v>
      </c>
      <c r="BL298" s="41">
        <v>0</v>
      </c>
      <c r="BM298" s="41">
        <v>0</v>
      </c>
      <c r="BN298" s="41">
        <v>0</v>
      </c>
      <c r="BO298" s="41">
        <v>0</v>
      </c>
      <c r="BP298" s="41">
        <v>0</v>
      </c>
      <c r="BQ298" s="41">
        <v>0</v>
      </c>
      <c r="BR298" s="41">
        <v>0</v>
      </c>
      <c r="BS298" s="41">
        <v>0</v>
      </c>
      <c r="BT298" s="41">
        <v>0</v>
      </c>
      <c r="BU298" s="41">
        <v>0</v>
      </c>
      <c r="BV298" s="41">
        <v>0</v>
      </c>
      <c r="BW298" s="41">
        <v>0</v>
      </c>
      <c r="BX298" s="41">
        <v>0</v>
      </c>
      <c r="BY298" s="41">
        <v>0</v>
      </c>
      <c r="BZ298" s="41">
        <v>0</v>
      </c>
      <c r="CA298" s="41">
        <v>0</v>
      </c>
      <c r="CB298" s="41">
        <v>0</v>
      </c>
      <c r="CC298" s="41">
        <v>0</v>
      </c>
      <c r="CD298" s="41">
        <v>0</v>
      </c>
      <c r="CE298" s="41">
        <v>0</v>
      </c>
      <c r="CF298" s="41">
        <v>0</v>
      </c>
      <c r="CG298" s="41">
        <v>0</v>
      </c>
      <c r="CH298" s="41">
        <v>0</v>
      </c>
      <c r="CI298" s="41">
        <v>0</v>
      </c>
      <c r="CJ298" s="41">
        <v>0</v>
      </c>
      <c r="CK298" s="41">
        <v>0</v>
      </c>
      <c r="CL298" s="41">
        <v>0</v>
      </c>
      <c r="CM298" s="41">
        <v>0</v>
      </c>
      <c r="CN298" s="41">
        <v>0</v>
      </c>
      <c r="CO298" s="41">
        <v>0</v>
      </c>
      <c r="CP298" s="41">
        <v>0</v>
      </c>
      <c r="CQ298" s="41">
        <v>0</v>
      </c>
      <c r="CR298" s="41">
        <v>0</v>
      </c>
      <c r="CS298" s="41">
        <v>0</v>
      </c>
      <c r="CT298" s="41">
        <v>0</v>
      </c>
      <c r="CU298" s="41">
        <v>0</v>
      </c>
      <c r="CV298" s="41">
        <v>0</v>
      </c>
    </row>
    <row r="299" spans="1:100" ht="14.25">
      <c r="A299" s="84" t="s">
        <v>15739</v>
      </c>
      <c r="B299" s="41">
        <v>0</v>
      </c>
      <c r="C299" s="41">
        <v>0</v>
      </c>
      <c r="D299" s="41">
        <v>0</v>
      </c>
      <c r="E299" s="41">
        <v>0</v>
      </c>
      <c r="F299" s="41">
        <v>0</v>
      </c>
      <c r="G299" s="41">
        <v>0</v>
      </c>
      <c r="H299" s="41">
        <v>0</v>
      </c>
      <c r="I299" s="41">
        <v>0</v>
      </c>
      <c r="J299" s="41">
        <v>0</v>
      </c>
      <c r="K299" s="41">
        <v>0</v>
      </c>
      <c r="L299" s="41">
        <v>0</v>
      </c>
      <c r="M299" s="41">
        <v>0</v>
      </c>
      <c r="N299" s="41">
        <v>0</v>
      </c>
      <c r="O299" s="41">
        <v>0</v>
      </c>
      <c r="P299" s="41">
        <v>0</v>
      </c>
      <c r="Q299" s="41">
        <v>0</v>
      </c>
      <c r="R299" s="41">
        <v>0</v>
      </c>
      <c r="S299" s="41">
        <v>0</v>
      </c>
      <c r="T299" s="41">
        <v>0</v>
      </c>
      <c r="U299" s="41">
        <v>0</v>
      </c>
      <c r="V299" s="41">
        <v>0</v>
      </c>
      <c r="W299" s="41">
        <v>0</v>
      </c>
      <c r="X299" s="41">
        <v>0</v>
      </c>
      <c r="Y299" s="41">
        <v>0</v>
      </c>
      <c r="Z299" s="41">
        <v>0</v>
      </c>
      <c r="AA299" s="41">
        <v>0</v>
      </c>
      <c r="AB299" s="41">
        <v>0</v>
      </c>
      <c r="AC299" s="41">
        <v>0</v>
      </c>
      <c r="AD299" s="41">
        <v>0</v>
      </c>
      <c r="AE299" s="41">
        <v>0</v>
      </c>
      <c r="AF299" s="41">
        <v>0</v>
      </c>
      <c r="AG299" s="41">
        <v>0</v>
      </c>
      <c r="AH299" s="41">
        <v>0</v>
      </c>
      <c r="AI299" s="41">
        <v>0</v>
      </c>
      <c r="AJ299" s="41">
        <v>0</v>
      </c>
      <c r="AK299" s="41">
        <v>0</v>
      </c>
      <c r="AL299" s="41">
        <v>0</v>
      </c>
      <c r="AM299" s="41">
        <v>0</v>
      </c>
      <c r="AN299" s="41">
        <v>0</v>
      </c>
      <c r="AO299" s="41">
        <v>0</v>
      </c>
      <c r="AP299" s="41">
        <v>0</v>
      </c>
      <c r="AQ299" s="41">
        <v>0</v>
      </c>
      <c r="AR299" s="41">
        <v>0</v>
      </c>
      <c r="AS299" s="41">
        <v>0</v>
      </c>
      <c r="AT299" s="41">
        <v>0</v>
      </c>
      <c r="AU299" s="41">
        <v>0</v>
      </c>
      <c r="AV299" s="41">
        <v>0</v>
      </c>
      <c r="AW299" s="41">
        <v>0</v>
      </c>
      <c r="AX299" s="41">
        <v>0</v>
      </c>
      <c r="AY299" s="41">
        <v>0</v>
      </c>
      <c r="AZ299" s="41">
        <v>0</v>
      </c>
      <c r="BA299" s="41">
        <v>0</v>
      </c>
      <c r="BB299" s="41">
        <v>0</v>
      </c>
      <c r="BC299" s="41">
        <v>0</v>
      </c>
      <c r="BD299" s="41">
        <v>0</v>
      </c>
      <c r="BE299" s="41">
        <v>0</v>
      </c>
      <c r="BF299" s="41">
        <v>0</v>
      </c>
      <c r="BG299" s="41">
        <v>0</v>
      </c>
      <c r="BH299" s="41">
        <v>0</v>
      </c>
      <c r="BI299" s="41">
        <v>0</v>
      </c>
      <c r="BJ299" s="41">
        <v>0</v>
      </c>
      <c r="BK299" s="41">
        <v>0</v>
      </c>
      <c r="BL299" s="41">
        <v>0</v>
      </c>
      <c r="BM299" s="41">
        <v>0</v>
      </c>
      <c r="BN299" s="41">
        <v>0</v>
      </c>
      <c r="BO299" s="41">
        <v>0</v>
      </c>
      <c r="BP299" s="41">
        <v>0</v>
      </c>
      <c r="BQ299" s="41">
        <v>0</v>
      </c>
      <c r="BR299" s="41">
        <v>0</v>
      </c>
      <c r="BS299" s="41">
        <v>0</v>
      </c>
      <c r="BT299" s="41">
        <v>0</v>
      </c>
      <c r="BU299" s="41">
        <v>0</v>
      </c>
      <c r="BV299" s="41">
        <v>0</v>
      </c>
      <c r="BW299" s="41">
        <v>0</v>
      </c>
      <c r="BX299" s="41">
        <v>0</v>
      </c>
      <c r="BY299" s="41">
        <v>0</v>
      </c>
      <c r="BZ299" s="41">
        <v>0</v>
      </c>
      <c r="CA299" s="41">
        <v>0</v>
      </c>
      <c r="CB299" s="41">
        <v>0</v>
      </c>
      <c r="CC299" s="41">
        <v>0</v>
      </c>
      <c r="CD299" s="41">
        <v>0</v>
      </c>
      <c r="CE299" s="41">
        <v>0</v>
      </c>
      <c r="CF299" s="41">
        <v>0</v>
      </c>
      <c r="CG299" s="41">
        <v>0</v>
      </c>
      <c r="CH299" s="41">
        <v>0</v>
      </c>
      <c r="CI299" s="41">
        <v>0</v>
      </c>
      <c r="CJ299" s="41">
        <v>0</v>
      </c>
      <c r="CK299" s="41">
        <v>0</v>
      </c>
      <c r="CL299" s="41">
        <v>0</v>
      </c>
      <c r="CM299" s="41">
        <v>0</v>
      </c>
      <c r="CN299" s="41">
        <v>0</v>
      </c>
      <c r="CO299" s="41">
        <v>0</v>
      </c>
      <c r="CP299" s="41">
        <v>0</v>
      </c>
      <c r="CQ299" s="41">
        <v>0</v>
      </c>
      <c r="CR299" s="41">
        <v>0</v>
      </c>
      <c r="CS299" s="41">
        <v>0</v>
      </c>
      <c r="CT299" s="41">
        <v>0</v>
      </c>
      <c r="CU299" s="41">
        <v>0</v>
      </c>
      <c r="CV299" s="41">
        <v>0</v>
      </c>
    </row>
    <row r="300" spans="1:100" ht="14.25">
      <c r="A300" s="84" t="s">
        <v>15740</v>
      </c>
      <c r="B300" s="41">
        <v>0</v>
      </c>
      <c r="C300" s="41">
        <v>0</v>
      </c>
      <c r="D300" s="41">
        <v>0</v>
      </c>
      <c r="E300" s="41">
        <v>0</v>
      </c>
      <c r="F300" s="41">
        <v>0</v>
      </c>
      <c r="G300" s="41">
        <v>0</v>
      </c>
      <c r="H300" s="41">
        <v>0</v>
      </c>
      <c r="I300" s="41">
        <v>0</v>
      </c>
      <c r="J300" s="41">
        <v>0</v>
      </c>
      <c r="K300" s="41">
        <v>0</v>
      </c>
      <c r="L300" s="41">
        <v>0</v>
      </c>
      <c r="M300" s="41">
        <v>0</v>
      </c>
      <c r="N300" s="41">
        <v>0</v>
      </c>
      <c r="O300" s="41">
        <v>0</v>
      </c>
      <c r="P300" s="41">
        <v>0</v>
      </c>
      <c r="Q300" s="41">
        <v>0</v>
      </c>
      <c r="R300" s="41">
        <v>0</v>
      </c>
      <c r="S300" s="41">
        <v>0</v>
      </c>
      <c r="T300" s="41">
        <v>0</v>
      </c>
      <c r="U300" s="41">
        <v>0</v>
      </c>
      <c r="V300" s="41">
        <v>0</v>
      </c>
      <c r="W300" s="41">
        <v>0</v>
      </c>
      <c r="X300" s="41">
        <v>0</v>
      </c>
      <c r="Y300" s="41">
        <v>0</v>
      </c>
      <c r="Z300" s="41">
        <v>0</v>
      </c>
      <c r="AA300" s="41">
        <v>0</v>
      </c>
      <c r="AB300" s="41">
        <v>0</v>
      </c>
      <c r="AC300" s="41">
        <v>0</v>
      </c>
      <c r="AD300" s="41">
        <v>0</v>
      </c>
      <c r="AE300" s="41">
        <v>0</v>
      </c>
      <c r="AF300" s="41">
        <v>0</v>
      </c>
      <c r="AG300" s="41">
        <v>0</v>
      </c>
      <c r="AH300" s="41">
        <v>0</v>
      </c>
      <c r="AI300" s="41">
        <v>0</v>
      </c>
      <c r="AJ300" s="41">
        <v>0</v>
      </c>
      <c r="AK300" s="41">
        <v>0</v>
      </c>
      <c r="AL300" s="41">
        <v>0</v>
      </c>
      <c r="AM300" s="41">
        <v>0</v>
      </c>
      <c r="AN300" s="41">
        <v>0</v>
      </c>
      <c r="AO300" s="41">
        <v>0</v>
      </c>
      <c r="AP300" s="41">
        <v>0</v>
      </c>
      <c r="AQ300" s="41">
        <v>0</v>
      </c>
      <c r="AR300" s="41">
        <v>0</v>
      </c>
      <c r="AS300" s="41">
        <v>0</v>
      </c>
      <c r="AT300" s="41">
        <v>0</v>
      </c>
      <c r="AU300" s="41">
        <v>0</v>
      </c>
      <c r="AV300" s="41">
        <v>0</v>
      </c>
      <c r="AW300" s="41">
        <v>0</v>
      </c>
      <c r="AX300" s="41">
        <v>0</v>
      </c>
      <c r="AY300" s="41">
        <v>0</v>
      </c>
      <c r="AZ300" s="41">
        <v>0</v>
      </c>
      <c r="BA300" s="41">
        <v>0</v>
      </c>
      <c r="BB300" s="41">
        <v>0</v>
      </c>
      <c r="BC300" s="41">
        <v>0</v>
      </c>
      <c r="BD300" s="41">
        <v>0</v>
      </c>
      <c r="BE300" s="41">
        <v>0</v>
      </c>
      <c r="BF300" s="41">
        <v>0</v>
      </c>
      <c r="BG300" s="41">
        <v>0</v>
      </c>
      <c r="BH300" s="41">
        <v>0</v>
      </c>
      <c r="BI300" s="41">
        <v>0</v>
      </c>
      <c r="BJ300" s="41">
        <v>0</v>
      </c>
      <c r="BK300" s="41">
        <v>0</v>
      </c>
      <c r="BL300" s="41">
        <v>0</v>
      </c>
      <c r="BM300" s="41">
        <v>0</v>
      </c>
      <c r="BN300" s="41">
        <v>0</v>
      </c>
      <c r="BO300" s="41">
        <v>0</v>
      </c>
      <c r="BP300" s="41">
        <v>0</v>
      </c>
      <c r="BQ300" s="41">
        <v>0</v>
      </c>
      <c r="BR300" s="41">
        <v>0</v>
      </c>
      <c r="BS300" s="41">
        <v>0</v>
      </c>
      <c r="BT300" s="41">
        <v>0</v>
      </c>
      <c r="BU300" s="41">
        <v>0</v>
      </c>
      <c r="BV300" s="41">
        <v>0</v>
      </c>
      <c r="BW300" s="41">
        <v>0</v>
      </c>
      <c r="BX300" s="41">
        <v>0</v>
      </c>
      <c r="BY300" s="41">
        <v>0</v>
      </c>
      <c r="BZ300" s="41">
        <v>0</v>
      </c>
      <c r="CA300" s="41">
        <v>0</v>
      </c>
      <c r="CB300" s="41">
        <v>0</v>
      </c>
      <c r="CC300" s="41">
        <v>0</v>
      </c>
      <c r="CD300" s="41">
        <v>0</v>
      </c>
      <c r="CE300" s="41">
        <v>0</v>
      </c>
      <c r="CF300" s="41">
        <v>0</v>
      </c>
      <c r="CG300" s="41">
        <v>0</v>
      </c>
      <c r="CH300" s="41">
        <v>0</v>
      </c>
      <c r="CI300" s="41">
        <v>0</v>
      </c>
      <c r="CJ300" s="41">
        <v>0</v>
      </c>
      <c r="CK300" s="41">
        <v>0</v>
      </c>
      <c r="CL300" s="41">
        <v>0</v>
      </c>
      <c r="CM300" s="41">
        <v>0</v>
      </c>
      <c r="CN300" s="41">
        <v>0</v>
      </c>
      <c r="CO300" s="41">
        <v>0</v>
      </c>
      <c r="CP300" s="41">
        <v>0</v>
      </c>
      <c r="CQ300" s="41">
        <v>0</v>
      </c>
      <c r="CR300" s="41">
        <v>0</v>
      </c>
      <c r="CS300" s="41">
        <v>0</v>
      </c>
      <c r="CT300" s="41">
        <v>0</v>
      </c>
      <c r="CU300" s="41">
        <v>0</v>
      </c>
      <c r="CV300" s="41">
        <v>0</v>
      </c>
    </row>
    <row r="301" spans="1:100" ht="14.25">
      <c r="A301" s="84" t="s">
        <v>15741</v>
      </c>
      <c r="B301" s="41">
        <v>0</v>
      </c>
      <c r="C301" s="41">
        <v>0</v>
      </c>
      <c r="D301" s="41">
        <v>0</v>
      </c>
      <c r="E301" s="41">
        <v>0</v>
      </c>
      <c r="F301" s="41">
        <v>0</v>
      </c>
      <c r="G301" s="41">
        <v>0</v>
      </c>
      <c r="H301" s="41">
        <v>0</v>
      </c>
      <c r="I301" s="41">
        <v>0</v>
      </c>
      <c r="J301" s="41">
        <v>0</v>
      </c>
      <c r="K301" s="41">
        <v>0</v>
      </c>
      <c r="L301" s="41">
        <v>0</v>
      </c>
      <c r="M301" s="41">
        <v>0</v>
      </c>
      <c r="N301" s="41">
        <v>0</v>
      </c>
      <c r="O301" s="41">
        <v>0</v>
      </c>
      <c r="P301" s="41">
        <v>0</v>
      </c>
      <c r="Q301" s="41">
        <v>0</v>
      </c>
      <c r="R301" s="41">
        <v>0</v>
      </c>
      <c r="S301" s="41">
        <v>0</v>
      </c>
      <c r="T301" s="41">
        <v>0</v>
      </c>
      <c r="U301" s="41">
        <v>0</v>
      </c>
      <c r="V301" s="41">
        <v>0</v>
      </c>
      <c r="W301" s="41">
        <v>0</v>
      </c>
      <c r="X301" s="41">
        <v>0</v>
      </c>
      <c r="Y301" s="41">
        <v>0</v>
      </c>
      <c r="Z301" s="41">
        <v>0</v>
      </c>
      <c r="AA301" s="41">
        <v>0</v>
      </c>
      <c r="AB301" s="41">
        <v>0</v>
      </c>
      <c r="AC301" s="41">
        <v>0</v>
      </c>
      <c r="AD301" s="41">
        <v>0</v>
      </c>
      <c r="AE301" s="41">
        <v>0</v>
      </c>
      <c r="AF301" s="41">
        <v>0</v>
      </c>
      <c r="AG301" s="41">
        <v>0</v>
      </c>
      <c r="AH301" s="41">
        <v>0</v>
      </c>
      <c r="AI301" s="41">
        <v>0</v>
      </c>
      <c r="AJ301" s="41">
        <v>0</v>
      </c>
      <c r="AK301" s="41">
        <v>0</v>
      </c>
      <c r="AL301" s="41">
        <v>0</v>
      </c>
      <c r="AM301" s="41">
        <v>0</v>
      </c>
      <c r="AN301" s="41">
        <v>0</v>
      </c>
      <c r="AO301" s="41">
        <v>0</v>
      </c>
      <c r="AP301" s="41">
        <v>0</v>
      </c>
      <c r="AQ301" s="41">
        <v>0</v>
      </c>
      <c r="AR301" s="41">
        <v>0</v>
      </c>
      <c r="AS301" s="41">
        <v>0</v>
      </c>
      <c r="AT301" s="41">
        <v>0</v>
      </c>
      <c r="AU301" s="41">
        <v>0</v>
      </c>
      <c r="AV301" s="41">
        <v>0</v>
      </c>
      <c r="AW301" s="41">
        <v>0</v>
      </c>
      <c r="AX301" s="41">
        <v>0</v>
      </c>
      <c r="AY301" s="41">
        <v>0</v>
      </c>
      <c r="AZ301" s="41">
        <v>0</v>
      </c>
      <c r="BA301" s="41">
        <v>0</v>
      </c>
      <c r="BB301" s="41">
        <v>0</v>
      </c>
      <c r="BC301" s="41">
        <v>0</v>
      </c>
      <c r="BD301" s="41">
        <v>0</v>
      </c>
      <c r="BE301" s="41">
        <v>0</v>
      </c>
      <c r="BF301" s="41">
        <v>0</v>
      </c>
      <c r="BG301" s="41">
        <v>0</v>
      </c>
      <c r="BH301" s="41">
        <v>0</v>
      </c>
      <c r="BI301" s="41">
        <v>0</v>
      </c>
      <c r="BJ301" s="41">
        <v>0</v>
      </c>
      <c r="BK301" s="41">
        <v>0</v>
      </c>
      <c r="BL301" s="41">
        <v>0</v>
      </c>
      <c r="BM301" s="41">
        <v>0</v>
      </c>
      <c r="BN301" s="41">
        <v>0</v>
      </c>
      <c r="BO301" s="41">
        <v>0</v>
      </c>
      <c r="BP301" s="41">
        <v>0</v>
      </c>
      <c r="BQ301" s="41">
        <v>0</v>
      </c>
      <c r="BR301" s="41">
        <v>0</v>
      </c>
      <c r="BS301" s="41">
        <v>0</v>
      </c>
      <c r="BT301" s="41">
        <v>0</v>
      </c>
      <c r="BU301" s="41">
        <v>0</v>
      </c>
      <c r="BV301" s="41">
        <v>0</v>
      </c>
      <c r="BW301" s="41">
        <v>0</v>
      </c>
      <c r="BX301" s="41">
        <v>0</v>
      </c>
      <c r="BY301" s="41">
        <v>0</v>
      </c>
      <c r="BZ301" s="41">
        <v>0</v>
      </c>
      <c r="CA301" s="41">
        <v>0</v>
      </c>
      <c r="CB301" s="41">
        <v>0</v>
      </c>
      <c r="CC301" s="41">
        <v>0</v>
      </c>
      <c r="CD301" s="41">
        <v>0</v>
      </c>
      <c r="CE301" s="41">
        <v>0</v>
      </c>
      <c r="CF301" s="41">
        <v>0</v>
      </c>
      <c r="CG301" s="41">
        <v>0</v>
      </c>
      <c r="CH301" s="41">
        <v>0</v>
      </c>
      <c r="CI301" s="41">
        <v>0</v>
      </c>
      <c r="CJ301" s="41">
        <v>0</v>
      </c>
      <c r="CK301" s="41">
        <v>0</v>
      </c>
      <c r="CL301" s="41">
        <v>0</v>
      </c>
      <c r="CM301" s="41">
        <v>0</v>
      </c>
      <c r="CN301" s="41">
        <v>0</v>
      </c>
      <c r="CO301" s="41">
        <v>0</v>
      </c>
      <c r="CP301" s="41">
        <v>0</v>
      </c>
      <c r="CQ301" s="41">
        <v>0</v>
      </c>
      <c r="CR301" s="41">
        <v>0</v>
      </c>
      <c r="CS301" s="41">
        <v>0</v>
      </c>
      <c r="CT301" s="41">
        <v>0</v>
      </c>
      <c r="CU301" s="41">
        <v>0</v>
      </c>
      <c r="CV301" s="41">
        <v>0</v>
      </c>
    </row>
    <row r="302" spans="1:100" ht="14.25">
      <c r="A302" s="84" t="s">
        <v>15742</v>
      </c>
      <c r="B302" s="41">
        <v>0</v>
      </c>
      <c r="C302" s="41">
        <v>0</v>
      </c>
      <c r="D302" s="41">
        <v>0</v>
      </c>
      <c r="E302" s="41">
        <v>0</v>
      </c>
      <c r="F302" s="41">
        <v>0</v>
      </c>
      <c r="G302" s="41">
        <v>0</v>
      </c>
      <c r="H302" s="41">
        <v>0</v>
      </c>
      <c r="I302" s="41">
        <v>0</v>
      </c>
      <c r="J302" s="41">
        <v>0</v>
      </c>
      <c r="K302" s="41">
        <v>0</v>
      </c>
      <c r="L302" s="41">
        <v>0</v>
      </c>
      <c r="M302" s="41">
        <v>0</v>
      </c>
      <c r="N302" s="41">
        <v>0</v>
      </c>
      <c r="O302" s="41">
        <v>0</v>
      </c>
      <c r="P302" s="41">
        <v>0</v>
      </c>
      <c r="Q302" s="41">
        <v>0</v>
      </c>
      <c r="R302" s="41">
        <v>0</v>
      </c>
      <c r="S302" s="41">
        <v>0</v>
      </c>
      <c r="T302" s="41">
        <v>0</v>
      </c>
      <c r="U302" s="41">
        <v>0</v>
      </c>
      <c r="V302" s="41">
        <v>0</v>
      </c>
      <c r="W302" s="41">
        <v>0</v>
      </c>
      <c r="X302" s="41">
        <v>0</v>
      </c>
      <c r="Y302" s="41">
        <v>0</v>
      </c>
      <c r="Z302" s="41">
        <v>0</v>
      </c>
      <c r="AA302" s="41">
        <v>0</v>
      </c>
      <c r="AB302" s="41">
        <v>0</v>
      </c>
      <c r="AC302" s="41">
        <v>0</v>
      </c>
      <c r="AD302" s="41">
        <v>0</v>
      </c>
      <c r="AE302" s="41">
        <v>0</v>
      </c>
      <c r="AF302" s="41">
        <v>0</v>
      </c>
      <c r="AG302" s="41">
        <v>0</v>
      </c>
      <c r="AH302" s="41">
        <v>0</v>
      </c>
      <c r="AI302" s="41">
        <v>0</v>
      </c>
      <c r="AJ302" s="41">
        <v>0</v>
      </c>
      <c r="AK302" s="41">
        <v>0</v>
      </c>
      <c r="AL302" s="41">
        <v>0</v>
      </c>
      <c r="AM302" s="41">
        <v>0</v>
      </c>
      <c r="AN302" s="41">
        <v>0</v>
      </c>
      <c r="AO302" s="41">
        <v>0</v>
      </c>
      <c r="AP302" s="41">
        <v>0</v>
      </c>
      <c r="AQ302" s="41">
        <v>0</v>
      </c>
      <c r="AR302" s="41">
        <v>0</v>
      </c>
      <c r="AS302" s="41">
        <v>0</v>
      </c>
      <c r="AT302" s="41">
        <v>0</v>
      </c>
      <c r="AU302" s="41">
        <v>0</v>
      </c>
      <c r="AV302" s="41">
        <v>0</v>
      </c>
      <c r="AW302" s="41">
        <v>0</v>
      </c>
      <c r="AX302" s="41">
        <v>0</v>
      </c>
      <c r="AY302" s="41">
        <v>0</v>
      </c>
      <c r="AZ302" s="41">
        <v>0</v>
      </c>
      <c r="BA302" s="41">
        <v>0</v>
      </c>
      <c r="BB302" s="41">
        <v>0</v>
      </c>
      <c r="BC302" s="41">
        <v>0</v>
      </c>
      <c r="BD302" s="41">
        <v>0</v>
      </c>
      <c r="BE302" s="41">
        <v>0</v>
      </c>
      <c r="BF302" s="41">
        <v>0</v>
      </c>
      <c r="BG302" s="41">
        <v>0</v>
      </c>
      <c r="BH302" s="41">
        <v>0</v>
      </c>
      <c r="BI302" s="41">
        <v>0</v>
      </c>
      <c r="BJ302" s="41">
        <v>0</v>
      </c>
      <c r="BK302" s="41">
        <v>0</v>
      </c>
      <c r="BL302" s="41">
        <v>0</v>
      </c>
      <c r="BM302" s="41">
        <v>0</v>
      </c>
      <c r="BN302" s="41">
        <v>0</v>
      </c>
      <c r="BO302" s="41">
        <v>0</v>
      </c>
      <c r="BP302" s="41">
        <v>0</v>
      </c>
      <c r="BQ302" s="41">
        <v>0</v>
      </c>
      <c r="BR302" s="41">
        <v>0</v>
      </c>
      <c r="BS302" s="41">
        <v>0</v>
      </c>
      <c r="BT302" s="41">
        <v>0</v>
      </c>
      <c r="BU302" s="41">
        <v>0</v>
      </c>
      <c r="BV302" s="41">
        <v>0</v>
      </c>
      <c r="BW302" s="41">
        <v>0</v>
      </c>
      <c r="BX302" s="41">
        <v>0</v>
      </c>
      <c r="BY302" s="41">
        <v>0</v>
      </c>
      <c r="BZ302" s="41">
        <v>0</v>
      </c>
      <c r="CA302" s="41">
        <v>0</v>
      </c>
      <c r="CB302" s="41">
        <v>0</v>
      </c>
      <c r="CC302" s="41">
        <v>0</v>
      </c>
      <c r="CD302" s="41">
        <v>0</v>
      </c>
      <c r="CE302" s="41">
        <v>0</v>
      </c>
      <c r="CF302" s="41">
        <v>0</v>
      </c>
      <c r="CG302" s="41">
        <v>0</v>
      </c>
      <c r="CH302" s="41">
        <v>0</v>
      </c>
      <c r="CI302" s="41">
        <v>0</v>
      </c>
      <c r="CJ302" s="41">
        <v>0</v>
      </c>
      <c r="CK302" s="41">
        <v>0</v>
      </c>
      <c r="CL302" s="41">
        <v>0</v>
      </c>
      <c r="CM302" s="41">
        <v>0</v>
      </c>
      <c r="CN302" s="41">
        <v>0</v>
      </c>
      <c r="CO302" s="41">
        <v>0</v>
      </c>
      <c r="CP302" s="41">
        <v>0</v>
      </c>
      <c r="CQ302" s="41">
        <v>0</v>
      </c>
      <c r="CR302" s="41">
        <v>0</v>
      </c>
      <c r="CS302" s="41">
        <v>0</v>
      </c>
      <c r="CT302" s="41">
        <v>0</v>
      </c>
      <c r="CU302" s="41">
        <v>0</v>
      </c>
      <c r="CV302" s="41">
        <v>0</v>
      </c>
    </row>
    <row r="303" spans="1:100" ht="14.25">
      <c r="A303" s="84" t="s">
        <v>15743</v>
      </c>
      <c r="B303" s="41">
        <v>0</v>
      </c>
      <c r="C303" s="41">
        <v>0</v>
      </c>
      <c r="D303" s="41">
        <v>0</v>
      </c>
      <c r="E303" s="41">
        <v>0</v>
      </c>
      <c r="F303" s="41">
        <v>0</v>
      </c>
      <c r="G303" s="41">
        <v>0</v>
      </c>
      <c r="H303" s="41">
        <v>0</v>
      </c>
      <c r="I303" s="41">
        <v>0</v>
      </c>
      <c r="J303" s="41">
        <v>0</v>
      </c>
      <c r="K303" s="41">
        <v>0</v>
      </c>
      <c r="L303" s="41">
        <v>0</v>
      </c>
      <c r="M303" s="41">
        <v>0</v>
      </c>
      <c r="N303" s="41">
        <v>0</v>
      </c>
      <c r="O303" s="41">
        <v>0</v>
      </c>
      <c r="P303" s="41">
        <v>0</v>
      </c>
      <c r="Q303" s="41">
        <v>0</v>
      </c>
      <c r="R303" s="41">
        <v>0</v>
      </c>
      <c r="S303" s="41">
        <v>0</v>
      </c>
      <c r="T303" s="41">
        <v>0</v>
      </c>
      <c r="U303" s="41">
        <v>0</v>
      </c>
      <c r="V303" s="41">
        <v>0</v>
      </c>
      <c r="W303" s="41">
        <v>0</v>
      </c>
      <c r="X303" s="41">
        <v>0</v>
      </c>
      <c r="Y303" s="41">
        <v>0</v>
      </c>
      <c r="Z303" s="41">
        <v>0</v>
      </c>
      <c r="AA303" s="41">
        <v>0</v>
      </c>
      <c r="AB303" s="41">
        <v>0</v>
      </c>
      <c r="AC303" s="41">
        <v>0</v>
      </c>
      <c r="AD303" s="41">
        <v>0</v>
      </c>
      <c r="AE303" s="41">
        <v>0</v>
      </c>
      <c r="AF303" s="41">
        <v>0</v>
      </c>
      <c r="AG303" s="41">
        <v>0</v>
      </c>
      <c r="AH303" s="41">
        <v>0</v>
      </c>
      <c r="AI303" s="41">
        <v>0</v>
      </c>
      <c r="AJ303" s="41">
        <v>0</v>
      </c>
      <c r="AK303" s="41">
        <v>0</v>
      </c>
      <c r="AL303" s="41">
        <v>0</v>
      </c>
      <c r="AM303" s="41">
        <v>0</v>
      </c>
      <c r="AN303" s="41">
        <v>0</v>
      </c>
      <c r="AO303" s="41">
        <v>0</v>
      </c>
      <c r="AP303" s="41">
        <v>0</v>
      </c>
      <c r="AQ303" s="41">
        <v>0</v>
      </c>
      <c r="AR303" s="41">
        <v>0</v>
      </c>
      <c r="AS303" s="41">
        <v>0</v>
      </c>
      <c r="AT303" s="41">
        <v>0</v>
      </c>
      <c r="AU303" s="41">
        <v>0</v>
      </c>
      <c r="AV303" s="41">
        <v>0</v>
      </c>
      <c r="AW303" s="41">
        <v>0</v>
      </c>
      <c r="AX303" s="41">
        <v>0</v>
      </c>
      <c r="AY303" s="41">
        <v>0</v>
      </c>
      <c r="AZ303" s="41">
        <v>0</v>
      </c>
      <c r="BA303" s="41">
        <v>0</v>
      </c>
      <c r="BB303" s="41">
        <v>0</v>
      </c>
      <c r="BC303" s="41">
        <v>0</v>
      </c>
      <c r="BD303" s="41">
        <v>0</v>
      </c>
      <c r="BE303" s="41">
        <v>0</v>
      </c>
      <c r="BF303" s="41">
        <v>0</v>
      </c>
      <c r="BG303" s="41">
        <v>0</v>
      </c>
      <c r="BH303" s="41">
        <v>0</v>
      </c>
      <c r="BI303" s="41">
        <v>0</v>
      </c>
      <c r="BJ303" s="41">
        <v>0</v>
      </c>
      <c r="BK303" s="41">
        <v>0</v>
      </c>
      <c r="BL303" s="41">
        <v>0</v>
      </c>
      <c r="BM303" s="41">
        <v>0</v>
      </c>
      <c r="BN303" s="41">
        <v>0</v>
      </c>
      <c r="BO303" s="41">
        <v>0</v>
      </c>
      <c r="BP303" s="41">
        <v>0</v>
      </c>
      <c r="BQ303" s="41">
        <v>0</v>
      </c>
      <c r="BR303" s="41">
        <v>0</v>
      </c>
      <c r="BS303" s="41">
        <v>0</v>
      </c>
      <c r="BT303" s="41">
        <v>0</v>
      </c>
      <c r="BU303" s="41">
        <v>0</v>
      </c>
      <c r="BV303" s="41">
        <v>0</v>
      </c>
      <c r="BW303" s="41">
        <v>0</v>
      </c>
      <c r="BX303" s="41">
        <v>0</v>
      </c>
      <c r="BY303" s="41">
        <v>0</v>
      </c>
      <c r="BZ303" s="41">
        <v>0</v>
      </c>
      <c r="CA303" s="41">
        <v>0</v>
      </c>
      <c r="CB303" s="41">
        <v>0</v>
      </c>
      <c r="CC303" s="41">
        <v>0</v>
      </c>
      <c r="CD303" s="41">
        <v>0</v>
      </c>
      <c r="CE303" s="41">
        <v>0</v>
      </c>
      <c r="CF303" s="41">
        <v>0</v>
      </c>
      <c r="CG303" s="41">
        <v>0</v>
      </c>
      <c r="CH303" s="41">
        <v>0</v>
      </c>
      <c r="CI303" s="41">
        <v>0</v>
      </c>
      <c r="CJ303" s="41">
        <v>0</v>
      </c>
      <c r="CK303" s="41">
        <v>0</v>
      </c>
      <c r="CL303" s="41">
        <v>0</v>
      </c>
      <c r="CM303" s="41">
        <v>0</v>
      </c>
      <c r="CN303" s="41">
        <v>0</v>
      </c>
      <c r="CO303" s="41">
        <v>0</v>
      </c>
      <c r="CP303" s="41">
        <v>0</v>
      </c>
      <c r="CQ303" s="41">
        <v>0</v>
      </c>
      <c r="CR303" s="41">
        <v>0</v>
      </c>
      <c r="CS303" s="41">
        <v>0</v>
      </c>
      <c r="CT303" s="41">
        <v>0</v>
      </c>
      <c r="CU303" s="41">
        <v>0</v>
      </c>
      <c r="CV303" s="41">
        <v>0</v>
      </c>
    </row>
    <row r="304" spans="1:100" ht="14.25">
      <c r="A304" s="84" t="s">
        <v>15744</v>
      </c>
      <c r="B304" s="41">
        <v>0</v>
      </c>
      <c r="C304" s="41">
        <v>0</v>
      </c>
      <c r="D304" s="41">
        <v>0</v>
      </c>
      <c r="E304" s="41">
        <v>0</v>
      </c>
      <c r="F304" s="41">
        <v>0</v>
      </c>
      <c r="G304" s="41">
        <v>0</v>
      </c>
      <c r="H304" s="41">
        <v>0</v>
      </c>
      <c r="I304" s="41">
        <v>0</v>
      </c>
      <c r="J304" s="41">
        <v>0</v>
      </c>
      <c r="K304" s="41">
        <v>0</v>
      </c>
      <c r="L304" s="41">
        <v>0</v>
      </c>
      <c r="M304" s="41">
        <v>0</v>
      </c>
      <c r="N304" s="41">
        <v>0</v>
      </c>
      <c r="O304" s="41">
        <v>0</v>
      </c>
      <c r="P304" s="41">
        <v>0</v>
      </c>
      <c r="Q304" s="41">
        <v>0</v>
      </c>
      <c r="R304" s="41">
        <v>0</v>
      </c>
      <c r="S304" s="41">
        <v>0</v>
      </c>
      <c r="T304" s="41">
        <v>0</v>
      </c>
      <c r="U304" s="41">
        <v>0</v>
      </c>
      <c r="V304" s="41">
        <v>0</v>
      </c>
      <c r="W304" s="41">
        <v>0</v>
      </c>
      <c r="X304" s="41">
        <v>0</v>
      </c>
      <c r="Y304" s="41">
        <v>0</v>
      </c>
      <c r="Z304" s="41">
        <v>0</v>
      </c>
      <c r="AA304" s="41">
        <v>0</v>
      </c>
      <c r="AB304" s="41">
        <v>0</v>
      </c>
      <c r="AC304" s="41">
        <v>0</v>
      </c>
      <c r="AD304" s="41">
        <v>0</v>
      </c>
      <c r="AE304" s="41">
        <v>0</v>
      </c>
      <c r="AF304" s="41">
        <v>0</v>
      </c>
      <c r="AG304" s="41">
        <v>0</v>
      </c>
      <c r="AH304" s="41">
        <v>0</v>
      </c>
      <c r="AI304" s="41">
        <v>0</v>
      </c>
      <c r="AJ304" s="41">
        <v>0</v>
      </c>
      <c r="AK304" s="41">
        <v>0</v>
      </c>
      <c r="AL304" s="41">
        <v>0</v>
      </c>
      <c r="AM304" s="41">
        <v>0</v>
      </c>
      <c r="AN304" s="41">
        <v>0</v>
      </c>
      <c r="AO304" s="41">
        <v>0</v>
      </c>
      <c r="AP304" s="41">
        <v>0</v>
      </c>
      <c r="AQ304" s="41">
        <v>0</v>
      </c>
      <c r="AR304" s="41">
        <v>0</v>
      </c>
      <c r="AS304" s="41">
        <v>0</v>
      </c>
      <c r="AT304" s="41">
        <v>0</v>
      </c>
      <c r="AU304" s="41">
        <v>0</v>
      </c>
      <c r="AV304" s="41">
        <v>0</v>
      </c>
      <c r="AW304" s="41">
        <v>0</v>
      </c>
      <c r="AX304" s="41">
        <v>0</v>
      </c>
      <c r="AY304" s="41">
        <v>0</v>
      </c>
      <c r="AZ304" s="41">
        <v>0</v>
      </c>
      <c r="BA304" s="41">
        <v>0</v>
      </c>
      <c r="BB304" s="41">
        <v>0</v>
      </c>
      <c r="BC304" s="41">
        <v>0</v>
      </c>
      <c r="BD304" s="41">
        <v>0</v>
      </c>
      <c r="BE304" s="41">
        <v>0</v>
      </c>
      <c r="BF304" s="41">
        <v>0</v>
      </c>
      <c r="BG304" s="41">
        <v>0</v>
      </c>
      <c r="BH304" s="41">
        <v>0</v>
      </c>
      <c r="BI304" s="41">
        <v>0</v>
      </c>
      <c r="BJ304" s="41">
        <v>0</v>
      </c>
      <c r="BK304" s="41">
        <v>0</v>
      </c>
      <c r="BL304" s="41">
        <v>0</v>
      </c>
      <c r="BM304" s="41">
        <v>0</v>
      </c>
      <c r="BN304" s="41">
        <v>0</v>
      </c>
      <c r="BO304" s="41">
        <v>0</v>
      </c>
      <c r="BP304" s="41">
        <v>0</v>
      </c>
      <c r="BQ304" s="41">
        <v>0</v>
      </c>
      <c r="BR304" s="41">
        <v>0</v>
      </c>
      <c r="BS304" s="41">
        <v>0</v>
      </c>
      <c r="BT304" s="41">
        <v>0</v>
      </c>
      <c r="BU304" s="41">
        <v>0</v>
      </c>
      <c r="BV304" s="41">
        <v>0</v>
      </c>
      <c r="BW304" s="41">
        <v>0</v>
      </c>
      <c r="BX304" s="41">
        <v>0</v>
      </c>
      <c r="BY304" s="41">
        <v>0</v>
      </c>
      <c r="BZ304" s="41">
        <v>0</v>
      </c>
      <c r="CA304" s="41">
        <v>0</v>
      </c>
      <c r="CB304" s="41">
        <v>0</v>
      </c>
      <c r="CC304" s="41">
        <v>0</v>
      </c>
      <c r="CD304" s="41">
        <v>0</v>
      </c>
      <c r="CE304" s="41">
        <v>0</v>
      </c>
      <c r="CF304" s="41">
        <v>0</v>
      </c>
      <c r="CG304" s="41">
        <v>0</v>
      </c>
      <c r="CH304" s="41">
        <v>0</v>
      </c>
      <c r="CI304" s="41">
        <v>0</v>
      </c>
      <c r="CJ304" s="41">
        <v>0</v>
      </c>
      <c r="CK304" s="41">
        <v>0</v>
      </c>
      <c r="CL304" s="41">
        <v>0</v>
      </c>
      <c r="CM304" s="41">
        <v>0</v>
      </c>
      <c r="CN304" s="41">
        <v>0</v>
      </c>
      <c r="CO304" s="41">
        <v>0</v>
      </c>
      <c r="CP304" s="41">
        <v>0</v>
      </c>
      <c r="CQ304" s="41">
        <v>0</v>
      </c>
      <c r="CR304" s="41">
        <v>0</v>
      </c>
      <c r="CS304" s="41">
        <v>0</v>
      </c>
      <c r="CT304" s="41">
        <v>0</v>
      </c>
      <c r="CU304" s="41">
        <v>0</v>
      </c>
      <c r="CV304" s="41">
        <v>0</v>
      </c>
    </row>
    <row r="305" spans="1:100" ht="14.25">
      <c r="A305" s="84" t="s">
        <v>15745</v>
      </c>
      <c r="B305" s="41">
        <v>0</v>
      </c>
      <c r="C305" s="41">
        <v>0</v>
      </c>
      <c r="D305" s="41">
        <v>0</v>
      </c>
      <c r="E305" s="41">
        <v>0</v>
      </c>
      <c r="F305" s="41">
        <v>0</v>
      </c>
      <c r="G305" s="41">
        <v>0</v>
      </c>
      <c r="H305" s="41">
        <v>0</v>
      </c>
      <c r="I305" s="41">
        <v>0</v>
      </c>
      <c r="J305" s="41">
        <v>0</v>
      </c>
      <c r="K305" s="41">
        <v>0</v>
      </c>
      <c r="L305" s="41">
        <v>0</v>
      </c>
      <c r="M305" s="41">
        <v>0</v>
      </c>
      <c r="N305" s="41">
        <v>0</v>
      </c>
      <c r="O305" s="41">
        <v>0</v>
      </c>
      <c r="P305" s="41">
        <v>0</v>
      </c>
      <c r="Q305" s="41">
        <v>0</v>
      </c>
      <c r="R305" s="41">
        <v>0</v>
      </c>
      <c r="S305" s="41">
        <v>0</v>
      </c>
      <c r="T305" s="41">
        <v>0</v>
      </c>
      <c r="U305" s="41">
        <v>0</v>
      </c>
      <c r="V305" s="41">
        <v>0</v>
      </c>
      <c r="W305" s="41">
        <v>0</v>
      </c>
      <c r="X305" s="41">
        <v>0</v>
      </c>
      <c r="Y305" s="41">
        <v>0</v>
      </c>
      <c r="Z305" s="41">
        <v>0</v>
      </c>
      <c r="AA305" s="41">
        <v>0</v>
      </c>
      <c r="AB305" s="41">
        <v>0</v>
      </c>
      <c r="AC305" s="41">
        <v>0</v>
      </c>
      <c r="AD305" s="41">
        <v>0</v>
      </c>
      <c r="AE305" s="41">
        <v>0</v>
      </c>
      <c r="AF305" s="41">
        <v>0</v>
      </c>
      <c r="AG305" s="41">
        <v>0</v>
      </c>
      <c r="AH305" s="41">
        <v>0</v>
      </c>
      <c r="AI305" s="41">
        <v>0</v>
      </c>
      <c r="AJ305" s="41">
        <v>0</v>
      </c>
      <c r="AK305" s="41">
        <v>0</v>
      </c>
      <c r="AL305" s="41">
        <v>0</v>
      </c>
      <c r="AM305" s="41">
        <v>0</v>
      </c>
      <c r="AN305" s="41">
        <v>0</v>
      </c>
      <c r="AO305" s="41">
        <v>0</v>
      </c>
      <c r="AP305" s="41">
        <v>0</v>
      </c>
      <c r="AQ305" s="41">
        <v>0</v>
      </c>
      <c r="AR305" s="41">
        <v>0</v>
      </c>
      <c r="AS305" s="41">
        <v>0</v>
      </c>
      <c r="AT305" s="41">
        <v>0</v>
      </c>
      <c r="AU305" s="41">
        <v>0</v>
      </c>
      <c r="AV305" s="41">
        <v>0</v>
      </c>
      <c r="AW305" s="41">
        <v>0</v>
      </c>
      <c r="AX305" s="41">
        <v>0</v>
      </c>
      <c r="AY305" s="41">
        <v>0</v>
      </c>
      <c r="AZ305" s="41">
        <v>0</v>
      </c>
      <c r="BA305" s="41">
        <v>0</v>
      </c>
      <c r="BB305" s="41">
        <v>0</v>
      </c>
      <c r="BC305" s="41">
        <v>0</v>
      </c>
      <c r="BD305" s="41">
        <v>0</v>
      </c>
      <c r="BE305" s="41">
        <v>0</v>
      </c>
      <c r="BF305" s="41">
        <v>0</v>
      </c>
      <c r="BG305" s="41">
        <v>0</v>
      </c>
      <c r="BH305" s="41">
        <v>0</v>
      </c>
      <c r="BI305" s="41">
        <v>0</v>
      </c>
      <c r="BJ305" s="41">
        <v>0</v>
      </c>
      <c r="BK305" s="41">
        <v>0</v>
      </c>
      <c r="BL305" s="41">
        <v>0</v>
      </c>
      <c r="BM305" s="41">
        <v>0</v>
      </c>
      <c r="BN305" s="41">
        <v>0</v>
      </c>
      <c r="BO305" s="41">
        <v>0</v>
      </c>
      <c r="BP305" s="41">
        <v>0</v>
      </c>
      <c r="BQ305" s="41">
        <v>0</v>
      </c>
      <c r="BR305" s="41">
        <v>0</v>
      </c>
      <c r="BS305" s="41">
        <v>0</v>
      </c>
      <c r="BT305" s="41">
        <v>0</v>
      </c>
      <c r="BU305" s="41">
        <v>0</v>
      </c>
      <c r="BV305" s="41">
        <v>0</v>
      </c>
      <c r="BW305" s="41">
        <v>0</v>
      </c>
      <c r="BX305" s="41">
        <v>0</v>
      </c>
      <c r="BY305" s="41">
        <v>0</v>
      </c>
      <c r="BZ305" s="41">
        <v>0</v>
      </c>
      <c r="CA305" s="41">
        <v>0</v>
      </c>
      <c r="CB305" s="41">
        <v>0</v>
      </c>
      <c r="CC305" s="41">
        <v>0</v>
      </c>
      <c r="CD305" s="41">
        <v>0</v>
      </c>
      <c r="CE305" s="41">
        <v>0</v>
      </c>
      <c r="CF305" s="41">
        <v>0</v>
      </c>
      <c r="CG305" s="41">
        <v>0</v>
      </c>
      <c r="CH305" s="41">
        <v>0</v>
      </c>
      <c r="CI305" s="41">
        <v>0</v>
      </c>
      <c r="CJ305" s="41">
        <v>0</v>
      </c>
      <c r="CK305" s="41">
        <v>0</v>
      </c>
      <c r="CL305" s="41">
        <v>0</v>
      </c>
      <c r="CM305" s="41">
        <v>0</v>
      </c>
      <c r="CN305" s="41">
        <v>0</v>
      </c>
      <c r="CO305" s="41">
        <v>0</v>
      </c>
      <c r="CP305" s="41">
        <v>0</v>
      </c>
      <c r="CQ305" s="41">
        <v>0</v>
      </c>
      <c r="CR305" s="41">
        <v>0</v>
      </c>
      <c r="CS305" s="41">
        <v>0</v>
      </c>
      <c r="CT305" s="41">
        <v>0</v>
      </c>
      <c r="CU305" s="41">
        <v>0</v>
      </c>
      <c r="CV305" s="41">
        <v>0</v>
      </c>
    </row>
    <row r="306" spans="1:100" ht="14.25">
      <c r="A306" s="84" t="s">
        <v>15746</v>
      </c>
      <c r="B306" s="41">
        <v>0</v>
      </c>
      <c r="C306" s="41">
        <v>0</v>
      </c>
      <c r="D306" s="41">
        <v>0</v>
      </c>
      <c r="E306" s="41">
        <v>0</v>
      </c>
      <c r="F306" s="41">
        <v>0</v>
      </c>
      <c r="G306" s="41">
        <v>0</v>
      </c>
      <c r="H306" s="41">
        <v>0</v>
      </c>
      <c r="I306" s="41">
        <v>0</v>
      </c>
      <c r="J306" s="41">
        <v>0</v>
      </c>
      <c r="K306" s="41">
        <v>0</v>
      </c>
      <c r="L306" s="41">
        <v>0</v>
      </c>
      <c r="M306" s="41">
        <v>0</v>
      </c>
      <c r="N306" s="41">
        <v>0</v>
      </c>
      <c r="O306" s="41">
        <v>0</v>
      </c>
      <c r="P306" s="41">
        <v>0</v>
      </c>
      <c r="Q306" s="41">
        <v>0</v>
      </c>
      <c r="R306" s="41">
        <v>0</v>
      </c>
      <c r="S306" s="41">
        <v>0</v>
      </c>
      <c r="T306" s="41">
        <v>0</v>
      </c>
      <c r="U306" s="41">
        <v>0</v>
      </c>
      <c r="V306" s="41">
        <v>0</v>
      </c>
      <c r="W306" s="41">
        <v>0</v>
      </c>
      <c r="X306" s="41">
        <v>0</v>
      </c>
      <c r="Y306" s="41">
        <v>0</v>
      </c>
      <c r="Z306" s="41">
        <v>0</v>
      </c>
      <c r="AA306" s="41">
        <v>0</v>
      </c>
      <c r="AB306" s="41">
        <v>0</v>
      </c>
      <c r="AC306" s="41">
        <v>0</v>
      </c>
      <c r="AD306" s="41">
        <v>0</v>
      </c>
      <c r="AE306" s="41">
        <v>0</v>
      </c>
      <c r="AF306" s="41">
        <v>0</v>
      </c>
      <c r="AG306" s="41">
        <v>0</v>
      </c>
      <c r="AH306" s="41">
        <v>0</v>
      </c>
      <c r="AI306" s="41">
        <v>0</v>
      </c>
      <c r="AJ306" s="41">
        <v>0</v>
      </c>
      <c r="AK306" s="41">
        <v>0</v>
      </c>
      <c r="AL306" s="41">
        <v>0</v>
      </c>
      <c r="AM306" s="41">
        <v>0</v>
      </c>
      <c r="AN306" s="41">
        <v>0</v>
      </c>
      <c r="AO306" s="41">
        <v>0</v>
      </c>
      <c r="AP306" s="41">
        <v>0</v>
      </c>
      <c r="AQ306" s="41">
        <v>0</v>
      </c>
      <c r="AR306" s="41">
        <v>0</v>
      </c>
      <c r="AS306" s="41">
        <v>0</v>
      </c>
      <c r="AT306" s="41">
        <v>0</v>
      </c>
      <c r="AU306" s="41">
        <v>0</v>
      </c>
      <c r="AV306" s="41">
        <v>0</v>
      </c>
      <c r="AW306" s="41">
        <v>0</v>
      </c>
      <c r="AX306" s="41">
        <v>0</v>
      </c>
      <c r="AY306" s="41">
        <v>0</v>
      </c>
      <c r="AZ306" s="41">
        <v>0</v>
      </c>
      <c r="BA306" s="41">
        <v>0</v>
      </c>
      <c r="BB306" s="41">
        <v>0</v>
      </c>
      <c r="BC306" s="41">
        <v>0</v>
      </c>
      <c r="BD306" s="41">
        <v>0</v>
      </c>
      <c r="BE306" s="41">
        <v>0</v>
      </c>
      <c r="BF306" s="41">
        <v>0</v>
      </c>
      <c r="BG306" s="41">
        <v>0</v>
      </c>
      <c r="BH306" s="41">
        <v>0</v>
      </c>
      <c r="BI306" s="41">
        <v>0</v>
      </c>
      <c r="BJ306" s="41">
        <v>0</v>
      </c>
      <c r="BK306" s="41">
        <v>0</v>
      </c>
      <c r="BL306" s="41">
        <v>0</v>
      </c>
      <c r="BM306" s="41">
        <v>0</v>
      </c>
      <c r="BN306" s="41">
        <v>0</v>
      </c>
      <c r="BO306" s="41">
        <v>0</v>
      </c>
      <c r="BP306" s="41">
        <v>0</v>
      </c>
      <c r="BQ306" s="41">
        <v>0</v>
      </c>
      <c r="BR306" s="41">
        <v>0</v>
      </c>
      <c r="BS306" s="41">
        <v>0</v>
      </c>
      <c r="BT306" s="41">
        <v>0</v>
      </c>
      <c r="BU306" s="41">
        <v>0</v>
      </c>
      <c r="BV306" s="41">
        <v>0</v>
      </c>
      <c r="BW306" s="41">
        <v>0</v>
      </c>
      <c r="BX306" s="41">
        <v>0</v>
      </c>
      <c r="BY306" s="41">
        <v>0</v>
      </c>
      <c r="BZ306" s="41">
        <v>0</v>
      </c>
      <c r="CA306" s="41">
        <v>0</v>
      </c>
      <c r="CB306" s="41">
        <v>0</v>
      </c>
      <c r="CC306" s="41">
        <v>0</v>
      </c>
      <c r="CD306" s="41">
        <v>0</v>
      </c>
      <c r="CE306" s="41">
        <v>0</v>
      </c>
      <c r="CF306" s="41">
        <v>0</v>
      </c>
      <c r="CG306" s="41">
        <v>0</v>
      </c>
      <c r="CH306" s="41">
        <v>0</v>
      </c>
      <c r="CI306" s="41">
        <v>0</v>
      </c>
      <c r="CJ306" s="41">
        <v>0</v>
      </c>
      <c r="CK306" s="41">
        <v>0</v>
      </c>
      <c r="CL306" s="41">
        <v>0</v>
      </c>
      <c r="CM306" s="41">
        <v>0</v>
      </c>
      <c r="CN306" s="41">
        <v>0</v>
      </c>
      <c r="CO306" s="41">
        <v>0</v>
      </c>
      <c r="CP306" s="41">
        <v>0</v>
      </c>
      <c r="CQ306" s="41">
        <v>0</v>
      </c>
      <c r="CR306" s="41">
        <v>0</v>
      </c>
      <c r="CS306" s="41">
        <v>0</v>
      </c>
      <c r="CT306" s="41">
        <v>0</v>
      </c>
      <c r="CU306" s="41">
        <v>0</v>
      </c>
      <c r="CV306" s="41">
        <v>0</v>
      </c>
    </row>
    <row r="307" spans="1:100" ht="14.25">
      <c r="A307" s="84" t="s">
        <v>15747</v>
      </c>
      <c r="B307" s="41">
        <v>0</v>
      </c>
      <c r="C307" s="41">
        <v>0</v>
      </c>
      <c r="D307" s="41">
        <v>0</v>
      </c>
      <c r="E307" s="41">
        <v>0</v>
      </c>
      <c r="F307" s="41">
        <v>0</v>
      </c>
      <c r="G307" s="41">
        <v>0</v>
      </c>
      <c r="H307" s="41">
        <v>0</v>
      </c>
      <c r="I307" s="41">
        <v>0</v>
      </c>
      <c r="J307" s="41">
        <v>0</v>
      </c>
      <c r="K307" s="41">
        <v>0</v>
      </c>
      <c r="L307" s="41">
        <v>0</v>
      </c>
      <c r="M307" s="41">
        <v>0</v>
      </c>
      <c r="N307" s="41">
        <v>0</v>
      </c>
      <c r="O307" s="41">
        <v>0</v>
      </c>
      <c r="P307" s="41">
        <v>0</v>
      </c>
      <c r="Q307" s="41">
        <v>0</v>
      </c>
      <c r="R307" s="41">
        <v>0</v>
      </c>
      <c r="S307" s="41">
        <v>0</v>
      </c>
      <c r="T307" s="41">
        <v>0</v>
      </c>
      <c r="U307" s="41">
        <v>0</v>
      </c>
      <c r="V307" s="41">
        <v>0</v>
      </c>
      <c r="W307" s="41">
        <v>0</v>
      </c>
      <c r="X307" s="41">
        <v>0</v>
      </c>
      <c r="Y307" s="41">
        <v>0</v>
      </c>
      <c r="Z307" s="41">
        <v>0</v>
      </c>
      <c r="AA307" s="41">
        <v>0</v>
      </c>
      <c r="AB307" s="41">
        <v>0</v>
      </c>
      <c r="AC307" s="41">
        <v>0</v>
      </c>
      <c r="AD307" s="41">
        <v>0</v>
      </c>
      <c r="AE307" s="41">
        <v>0</v>
      </c>
      <c r="AF307" s="41">
        <v>0</v>
      </c>
      <c r="AG307" s="41">
        <v>0</v>
      </c>
      <c r="AH307" s="41">
        <v>0</v>
      </c>
      <c r="AI307" s="41">
        <v>0</v>
      </c>
      <c r="AJ307" s="41">
        <v>0</v>
      </c>
      <c r="AK307" s="41">
        <v>0</v>
      </c>
      <c r="AL307" s="41">
        <v>0</v>
      </c>
      <c r="AM307" s="41">
        <v>0</v>
      </c>
      <c r="AN307" s="41">
        <v>0</v>
      </c>
      <c r="AO307" s="41">
        <v>0</v>
      </c>
      <c r="AP307" s="41">
        <v>0</v>
      </c>
      <c r="AQ307" s="41">
        <v>0</v>
      </c>
      <c r="AR307" s="41">
        <v>0</v>
      </c>
      <c r="AS307" s="41">
        <v>0</v>
      </c>
      <c r="AT307" s="41">
        <v>0</v>
      </c>
      <c r="AU307" s="41">
        <v>0</v>
      </c>
      <c r="AV307" s="41">
        <v>0</v>
      </c>
      <c r="AW307" s="41">
        <v>0</v>
      </c>
      <c r="AX307" s="41">
        <v>0</v>
      </c>
      <c r="AY307" s="41">
        <v>0</v>
      </c>
      <c r="AZ307" s="41">
        <v>0</v>
      </c>
      <c r="BA307" s="41">
        <v>0</v>
      </c>
      <c r="BB307" s="41">
        <v>0</v>
      </c>
      <c r="BC307" s="41">
        <v>0</v>
      </c>
      <c r="BD307" s="41">
        <v>0</v>
      </c>
      <c r="BE307" s="41">
        <v>0</v>
      </c>
      <c r="BF307" s="41">
        <v>0</v>
      </c>
      <c r="BG307" s="41">
        <v>0</v>
      </c>
      <c r="BH307" s="41">
        <v>0</v>
      </c>
      <c r="BI307" s="41">
        <v>0</v>
      </c>
      <c r="BJ307" s="41">
        <v>0</v>
      </c>
      <c r="BK307" s="41">
        <v>0</v>
      </c>
      <c r="BL307" s="41">
        <v>0</v>
      </c>
      <c r="BM307" s="41">
        <v>0</v>
      </c>
      <c r="BN307" s="41">
        <v>0</v>
      </c>
      <c r="BO307" s="41">
        <v>0</v>
      </c>
      <c r="BP307" s="41">
        <v>0</v>
      </c>
      <c r="BQ307" s="41">
        <v>0</v>
      </c>
      <c r="BR307" s="41">
        <v>0</v>
      </c>
      <c r="BS307" s="41">
        <v>0</v>
      </c>
      <c r="BT307" s="41">
        <v>0</v>
      </c>
      <c r="BU307" s="41">
        <v>0</v>
      </c>
      <c r="BV307" s="41">
        <v>0</v>
      </c>
      <c r="BW307" s="41">
        <v>0</v>
      </c>
      <c r="BX307" s="41">
        <v>0</v>
      </c>
      <c r="BY307" s="41">
        <v>0</v>
      </c>
      <c r="BZ307" s="41">
        <v>0</v>
      </c>
      <c r="CA307" s="41">
        <v>0</v>
      </c>
      <c r="CB307" s="41">
        <v>0</v>
      </c>
      <c r="CC307" s="41">
        <v>0</v>
      </c>
      <c r="CD307" s="41">
        <v>0</v>
      </c>
      <c r="CE307" s="41">
        <v>0</v>
      </c>
      <c r="CF307" s="41">
        <v>0</v>
      </c>
      <c r="CG307" s="41">
        <v>0</v>
      </c>
      <c r="CH307" s="41">
        <v>0</v>
      </c>
      <c r="CI307" s="41">
        <v>0</v>
      </c>
      <c r="CJ307" s="41">
        <v>0</v>
      </c>
      <c r="CK307" s="41">
        <v>0</v>
      </c>
      <c r="CL307" s="41">
        <v>0</v>
      </c>
      <c r="CM307" s="41">
        <v>0</v>
      </c>
      <c r="CN307" s="41">
        <v>0</v>
      </c>
      <c r="CO307" s="41">
        <v>0</v>
      </c>
      <c r="CP307" s="41">
        <v>0</v>
      </c>
      <c r="CQ307" s="41">
        <v>0</v>
      </c>
      <c r="CR307" s="41">
        <v>0</v>
      </c>
      <c r="CS307" s="41">
        <v>0</v>
      </c>
      <c r="CT307" s="41">
        <v>0</v>
      </c>
      <c r="CU307" s="41">
        <v>0</v>
      </c>
      <c r="CV307" s="41">
        <v>0</v>
      </c>
    </row>
    <row r="308" spans="1:100" ht="14.25">
      <c r="A308" s="84" t="s">
        <v>15748</v>
      </c>
      <c r="B308" s="41">
        <v>0</v>
      </c>
      <c r="C308" s="41">
        <v>0</v>
      </c>
      <c r="D308" s="41">
        <v>0</v>
      </c>
      <c r="E308" s="41">
        <v>0</v>
      </c>
      <c r="F308" s="41">
        <v>0</v>
      </c>
      <c r="G308" s="41">
        <v>0</v>
      </c>
      <c r="H308" s="41">
        <v>0</v>
      </c>
      <c r="I308" s="41">
        <v>0</v>
      </c>
      <c r="J308" s="41">
        <v>0</v>
      </c>
      <c r="K308" s="41">
        <v>0</v>
      </c>
      <c r="L308" s="41">
        <v>0</v>
      </c>
      <c r="M308" s="41">
        <v>0</v>
      </c>
      <c r="N308" s="41">
        <v>0</v>
      </c>
      <c r="O308" s="41">
        <v>0</v>
      </c>
      <c r="P308" s="41">
        <v>0</v>
      </c>
      <c r="Q308" s="41">
        <v>0</v>
      </c>
      <c r="R308" s="41">
        <v>0</v>
      </c>
      <c r="S308" s="41">
        <v>0</v>
      </c>
      <c r="T308" s="41">
        <v>0</v>
      </c>
      <c r="U308" s="41">
        <v>0</v>
      </c>
      <c r="V308" s="41">
        <v>0</v>
      </c>
      <c r="W308" s="41">
        <v>0</v>
      </c>
      <c r="X308" s="41">
        <v>0</v>
      </c>
      <c r="Y308" s="41">
        <v>0</v>
      </c>
      <c r="Z308" s="41">
        <v>0</v>
      </c>
      <c r="AA308" s="41">
        <v>0</v>
      </c>
      <c r="AB308" s="41">
        <v>0</v>
      </c>
      <c r="AC308" s="41">
        <v>0</v>
      </c>
      <c r="AD308" s="41">
        <v>0</v>
      </c>
      <c r="AE308" s="41">
        <v>0</v>
      </c>
      <c r="AF308" s="41">
        <v>0</v>
      </c>
      <c r="AG308" s="41">
        <v>0</v>
      </c>
      <c r="AH308" s="41">
        <v>0</v>
      </c>
      <c r="AI308" s="41">
        <v>0</v>
      </c>
      <c r="AJ308" s="41">
        <v>0</v>
      </c>
      <c r="AK308" s="41">
        <v>0</v>
      </c>
      <c r="AL308" s="41">
        <v>0</v>
      </c>
      <c r="AM308" s="41">
        <v>0</v>
      </c>
      <c r="AN308" s="41">
        <v>0</v>
      </c>
      <c r="AO308" s="41">
        <v>0</v>
      </c>
      <c r="AP308" s="41">
        <v>0</v>
      </c>
      <c r="AQ308" s="41">
        <v>0</v>
      </c>
      <c r="AR308" s="41">
        <v>0</v>
      </c>
      <c r="AS308" s="41">
        <v>0</v>
      </c>
      <c r="AT308" s="41">
        <v>0</v>
      </c>
      <c r="AU308" s="41">
        <v>0</v>
      </c>
      <c r="AV308" s="41">
        <v>0</v>
      </c>
      <c r="AW308" s="41">
        <v>0</v>
      </c>
      <c r="AX308" s="41">
        <v>0</v>
      </c>
      <c r="AY308" s="41">
        <v>0</v>
      </c>
      <c r="AZ308" s="41">
        <v>0</v>
      </c>
      <c r="BA308" s="41">
        <v>0</v>
      </c>
      <c r="BB308" s="41">
        <v>0</v>
      </c>
      <c r="BC308" s="41">
        <v>0</v>
      </c>
      <c r="BD308" s="41">
        <v>0</v>
      </c>
      <c r="BE308" s="41">
        <v>0</v>
      </c>
      <c r="BF308" s="41">
        <v>0</v>
      </c>
      <c r="BG308" s="41">
        <v>0</v>
      </c>
      <c r="BH308" s="41">
        <v>0</v>
      </c>
      <c r="BI308" s="41">
        <v>0</v>
      </c>
      <c r="BJ308" s="41">
        <v>0</v>
      </c>
      <c r="BK308" s="41">
        <v>0</v>
      </c>
      <c r="BL308" s="41">
        <v>0</v>
      </c>
      <c r="BM308" s="41">
        <v>0</v>
      </c>
      <c r="BN308" s="41">
        <v>0</v>
      </c>
      <c r="BO308" s="41">
        <v>0</v>
      </c>
      <c r="BP308" s="41">
        <v>0</v>
      </c>
      <c r="BQ308" s="41">
        <v>0</v>
      </c>
      <c r="BR308" s="41">
        <v>0</v>
      </c>
      <c r="BS308" s="41">
        <v>0</v>
      </c>
      <c r="BT308" s="41">
        <v>0</v>
      </c>
      <c r="BU308" s="41">
        <v>0</v>
      </c>
      <c r="BV308" s="41">
        <v>0</v>
      </c>
      <c r="BW308" s="41">
        <v>0</v>
      </c>
      <c r="BX308" s="41">
        <v>0</v>
      </c>
      <c r="BY308" s="41">
        <v>0</v>
      </c>
      <c r="BZ308" s="41">
        <v>0</v>
      </c>
      <c r="CA308" s="41">
        <v>0</v>
      </c>
      <c r="CB308" s="41">
        <v>0</v>
      </c>
      <c r="CC308" s="41">
        <v>0</v>
      </c>
      <c r="CD308" s="41">
        <v>0</v>
      </c>
      <c r="CE308" s="41">
        <v>0</v>
      </c>
      <c r="CF308" s="41">
        <v>0</v>
      </c>
      <c r="CG308" s="41">
        <v>0</v>
      </c>
      <c r="CH308" s="41">
        <v>0</v>
      </c>
      <c r="CI308" s="41">
        <v>0</v>
      </c>
      <c r="CJ308" s="41">
        <v>0</v>
      </c>
      <c r="CK308" s="41">
        <v>0</v>
      </c>
      <c r="CL308" s="41">
        <v>0</v>
      </c>
      <c r="CM308" s="41">
        <v>0</v>
      </c>
      <c r="CN308" s="41">
        <v>0</v>
      </c>
      <c r="CO308" s="41">
        <v>0</v>
      </c>
      <c r="CP308" s="41">
        <v>0</v>
      </c>
      <c r="CQ308" s="41">
        <v>0</v>
      </c>
      <c r="CR308" s="41">
        <v>0</v>
      </c>
      <c r="CS308" s="41">
        <v>0</v>
      </c>
      <c r="CT308" s="41">
        <v>0</v>
      </c>
      <c r="CU308" s="41">
        <v>0</v>
      </c>
      <c r="CV308" s="41">
        <v>0</v>
      </c>
    </row>
    <row r="309" spans="1:100" ht="14.25">
      <c r="A309" s="84" t="s">
        <v>15749</v>
      </c>
      <c r="B309" s="41">
        <v>0</v>
      </c>
      <c r="C309" s="41">
        <v>0</v>
      </c>
      <c r="D309" s="41">
        <v>0</v>
      </c>
      <c r="E309" s="41">
        <v>0</v>
      </c>
      <c r="F309" s="41">
        <v>0</v>
      </c>
      <c r="G309" s="41">
        <v>0</v>
      </c>
      <c r="H309" s="41">
        <v>0</v>
      </c>
      <c r="I309" s="41">
        <v>0</v>
      </c>
      <c r="J309" s="41">
        <v>0</v>
      </c>
      <c r="K309" s="41">
        <v>0</v>
      </c>
      <c r="L309" s="41">
        <v>0</v>
      </c>
      <c r="M309" s="41">
        <v>0</v>
      </c>
      <c r="N309" s="41">
        <v>0</v>
      </c>
      <c r="O309" s="41">
        <v>0</v>
      </c>
      <c r="P309" s="41">
        <v>0</v>
      </c>
      <c r="Q309" s="41">
        <v>0</v>
      </c>
      <c r="R309" s="41">
        <v>0</v>
      </c>
      <c r="S309" s="41">
        <v>0</v>
      </c>
      <c r="T309" s="41">
        <v>0</v>
      </c>
      <c r="U309" s="41">
        <v>0</v>
      </c>
      <c r="V309" s="41">
        <v>0</v>
      </c>
      <c r="W309" s="41">
        <v>0</v>
      </c>
      <c r="X309" s="41">
        <v>0</v>
      </c>
      <c r="Y309" s="41">
        <v>0</v>
      </c>
      <c r="Z309" s="41">
        <v>0</v>
      </c>
      <c r="AA309" s="41">
        <v>0</v>
      </c>
      <c r="AB309" s="41">
        <v>0</v>
      </c>
      <c r="AC309" s="41">
        <v>0</v>
      </c>
      <c r="AD309" s="41">
        <v>0</v>
      </c>
      <c r="AE309" s="41">
        <v>0</v>
      </c>
      <c r="AF309" s="41">
        <v>0</v>
      </c>
      <c r="AG309" s="41">
        <v>0</v>
      </c>
      <c r="AH309" s="41">
        <v>0</v>
      </c>
      <c r="AI309" s="41">
        <v>0</v>
      </c>
      <c r="AJ309" s="41">
        <v>0</v>
      </c>
      <c r="AK309" s="41">
        <v>0</v>
      </c>
      <c r="AL309" s="41">
        <v>0</v>
      </c>
      <c r="AM309" s="41">
        <v>0</v>
      </c>
      <c r="AN309" s="41">
        <v>0</v>
      </c>
      <c r="AO309" s="41">
        <v>0</v>
      </c>
      <c r="AP309" s="41">
        <v>0</v>
      </c>
      <c r="AQ309" s="41">
        <v>0</v>
      </c>
      <c r="AR309" s="41">
        <v>0</v>
      </c>
      <c r="AS309" s="41">
        <v>0</v>
      </c>
      <c r="AT309" s="41">
        <v>0</v>
      </c>
      <c r="AU309" s="41">
        <v>0</v>
      </c>
      <c r="AV309" s="41">
        <v>0</v>
      </c>
      <c r="AW309" s="41">
        <v>0</v>
      </c>
      <c r="AX309" s="41">
        <v>0</v>
      </c>
      <c r="AY309" s="41">
        <v>0</v>
      </c>
      <c r="AZ309" s="41">
        <v>0</v>
      </c>
      <c r="BA309" s="41">
        <v>0</v>
      </c>
      <c r="BB309" s="41">
        <v>0</v>
      </c>
      <c r="BC309" s="41">
        <v>0</v>
      </c>
      <c r="BD309" s="41">
        <v>0</v>
      </c>
      <c r="BE309" s="41">
        <v>0</v>
      </c>
      <c r="BF309" s="41">
        <v>0</v>
      </c>
      <c r="BG309" s="41">
        <v>0</v>
      </c>
      <c r="BH309" s="41">
        <v>0</v>
      </c>
      <c r="BI309" s="41">
        <v>0</v>
      </c>
      <c r="BJ309" s="41">
        <v>0</v>
      </c>
      <c r="BK309" s="41">
        <v>0</v>
      </c>
      <c r="BL309" s="41">
        <v>0</v>
      </c>
      <c r="BM309" s="41">
        <v>0</v>
      </c>
      <c r="BN309" s="41">
        <v>0</v>
      </c>
      <c r="BO309" s="41">
        <v>0</v>
      </c>
      <c r="BP309" s="41">
        <v>0</v>
      </c>
      <c r="BQ309" s="41">
        <v>0</v>
      </c>
      <c r="BR309" s="41">
        <v>0</v>
      </c>
      <c r="BS309" s="41">
        <v>0</v>
      </c>
      <c r="BT309" s="41">
        <v>0</v>
      </c>
      <c r="BU309" s="41">
        <v>0</v>
      </c>
      <c r="BV309" s="41">
        <v>0</v>
      </c>
      <c r="BW309" s="41">
        <v>0</v>
      </c>
      <c r="BX309" s="41">
        <v>0</v>
      </c>
      <c r="BY309" s="41">
        <v>0</v>
      </c>
      <c r="BZ309" s="41">
        <v>0</v>
      </c>
      <c r="CA309" s="41">
        <v>0</v>
      </c>
      <c r="CB309" s="41">
        <v>0</v>
      </c>
      <c r="CC309" s="41">
        <v>0</v>
      </c>
      <c r="CD309" s="41">
        <v>0</v>
      </c>
      <c r="CE309" s="41">
        <v>0</v>
      </c>
      <c r="CF309" s="41">
        <v>0</v>
      </c>
      <c r="CG309" s="41">
        <v>0</v>
      </c>
      <c r="CH309" s="41">
        <v>0</v>
      </c>
      <c r="CI309" s="41">
        <v>0</v>
      </c>
      <c r="CJ309" s="41">
        <v>0</v>
      </c>
      <c r="CK309" s="41">
        <v>0</v>
      </c>
      <c r="CL309" s="41">
        <v>0</v>
      </c>
      <c r="CM309" s="41">
        <v>0</v>
      </c>
      <c r="CN309" s="41">
        <v>0</v>
      </c>
      <c r="CO309" s="41">
        <v>0</v>
      </c>
      <c r="CP309" s="41">
        <v>0</v>
      </c>
      <c r="CQ309" s="41">
        <v>0</v>
      </c>
      <c r="CR309" s="41">
        <v>0</v>
      </c>
      <c r="CS309" s="41">
        <v>0</v>
      </c>
      <c r="CT309" s="41">
        <v>0</v>
      </c>
      <c r="CU309" s="41">
        <v>0</v>
      </c>
      <c r="CV309" s="41">
        <v>0</v>
      </c>
    </row>
    <row r="310" spans="1:100" ht="14.25">
      <c r="A310" s="84" t="s">
        <v>15750</v>
      </c>
      <c r="B310" s="41">
        <v>0</v>
      </c>
      <c r="C310" s="41">
        <v>0</v>
      </c>
      <c r="D310" s="41">
        <v>0</v>
      </c>
      <c r="E310" s="41">
        <v>0</v>
      </c>
      <c r="F310" s="41">
        <v>0</v>
      </c>
      <c r="G310" s="41">
        <v>0</v>
      </c>
      <c r="H310" s="41">
        <v>0</v>
      </c>
      <c r="I310" s="41">
        <v>0</v>
      </c>
      <c r="J310" s="41">
        <v>0</v>
      </c>
      <c r="K310" s="41">
        <v>0</v>
      </c>
      <c r="L310" s="41">
        <v>0</v>
      </c>
      <c r="M310" s="41">
        <v>0</v>
      </c>
      <c r="N310" s="41">
        <v>0</v>
      </c>
      <c r="O310" s="41">
        <v>0</v>
      </c>
      <c r="P310" s="41">
        <v>0</v>
      </c>
      <c r="Q310" s="41">
        <v>0</v>
      </c>
      <c r="R310" s="41">
        <v>0</v>
      </c>
      <c r="S310" s="41">
        <v>0</v>
      </c>
      <c r="T310" s="41">
        <v>0</v>
      </c>
      <c r="U310" s="41">
        <v>0</v>
      </c>
      <c r="V310" s="41">
        <v>0</v>
      </c>
      <c r="W310" s="41">
        <v>0</v>
      </c>
      <c r="X310" s="41">
        <v>0</v>
      </c>
      <c r="Y310" s="41">
        <v>0</v>
      </c>
      <c r="Z310" s="41">
        <v>0</v>
      </c>
      <c r="AA310" s="41">
        <v>0</v>
      </c>
      <c r="AB310" s="41">
        <v>0</v>
      </c>
      <c r="AC310" s="41">
        <v>0</v>
      </c>
      <c r="AD310" s="41">
        <v>0</v>
      </c>
      <c r="AE310" s="41">
        <v>0</v>
      </c>
      <c r="AF310" s="41">
        <v>0</v>
      </c>
      <c r="AG310" s="41">
        <v>0</v>
      </c>
      <c r="AH310" s="41">
        <v>0</v>
      </c>
      <c r="AI310" s="41">
        <v>0</v>
      </c>
      <c r="AJ310" s="41">
        <v>0</v>
      </c>
      <c r="AK310" s="41">
        <v>0</v>
      </c>
      <c r="AL310" s="41">
        <v>0</v>
      </c>
      <c r="AM310" s="41">
        <v>0</v>
      </c>
      <c r="AN310" s="41">
        <v>0</v>
      </c>
      <c r="AO310" s="41">
        <v>0</v>
      </c>
      <c r="AP310" s="41">
        <v>0</v>
      </c>
      <c r="AQ310" s="41">
        <v>0</v>
      </c>
      <c r="AR310" s="41">
        <v>0</v>
      </c>
      <c r="AS310" s="41">
        <v>0</v>
      </c>
      <c r="AT310" s="41">
        <v>0</v>
      </c>
      <c r="AU310" s="41">
        <v>0</v>
      </c>
      <c r="AV310" s="41">
        <v>0</v>
      </c>
      <c r="AW310" s="41">
        <v>0</v>
      </c>
      <c r="AX310" s="41">
        <v>0</v>
      </c>
      <c r="AY310" s="41">
        <v>0</v>
      </c>
      <c r="AZ310" s="41">
        <v>0</v>
      </c>
      <c r="BA310" s="41">
        <v>0</v>
      </c>
      <c r="BB310" s="41">
        <v>0</v>
      </c>
      <c r="BC310" s="41">
        <v>0</v>
      </c>
      <c r="BD310" s="41">
        <v>0</v>
      </c>
      <c r="BE310" s="41">
        <v>0</v>
      </c>
      <c r="BF310" s="41">
        <v>0</v>
      </c>
      <c r="BG310" s="41">
        <v>0</v>
      </c>
      <c r="BH310" s="41">
        <v>0</v>
      </c>
      <c r="BI310" s="41">
        <v>0</v>
      </c>
      <c r="BJ310" s="41">
        <v>0</v>
      </c>
      <c r="BK310" s="41">
        <v>0</v>
      </c>
      <c r="BL310" s="41">
        <v>0</v>
      </c>
      <c r="BM310" s="41">
        <v>0</v>
      </c>
      <c r="BN310" s="41">
        <v>0</v>
      </c>
      <c r="BO310" s="41">
        <v>0</v>
      </c>
      <c r="BP310" s="41">
        <v>0</v>
      </c>
      <c r="BQ310" s="41">
        <v>0</v>
      </c>
      <c r="BR310" s="41">
        <v>0</v>
      </c>
      <c r="BS310" s="41">
        <v>0</v>
      </c>
      <c r="BT310" s="41">
        <v>0</v>
      </c>
      <c r="BU310" s="41">
        <v>0</v>
      </c>
      <c r="BV310" s="41">
        <v>0</v>
      </c>
      <c r="BW310" s="41">
        <v>0</v>
      </c>
      <c r="BX310" s="41">
        <v>0</v>
      </c>
      <c r="BY310" s="41">
        <v>0</v>
      </c>
      <c r="BZ310" s="41">
        <v>0</v>
      </c>
      <c r="CA310" s="41">
        <v>0</v>
      </c>
      <c r="CB310" s="41">
        <v>0</v>
      </c>
      <c r="CC310" s="41">
        <v>0</v>
      </c>
      <c r="CD310" s="41">
        <v>0</v>
      </c>
      <c r="CE310" s="41">
        <v>0</v>
      </c>
      <c r="CF310" s="41">
        <v>0</v>
      </c>
      <c r="CG310" s="41">
        <v>0</v>
      </c>
      <c r="CH310" s="41">
        <v>0</v>
      </c>
      <c r="CI310" s="41">
        <v>0</v>
      </c>
      <c r="CJ310" s="41">
        <v>0</v>
      </c>
      <c r="CK310" s="41">
        <v>0</v>
      </c>
      <c r="CL310" s="41">
        <v>0</v>
      </c>
      <c r="CM310" s="41">
        <v>0</v>
      </c>
      <c r="CN310" s="41">
        <v>0</v>
      </c>
      <c r="CO310" s="41">
        <v>0</v>
      </c>
      <c r="CP310" s="41">
        <v>0</v>
      </c>
      <c r="CQ310" s="41">
        <v>0</v>
      </c>
      <c r="CR310" s="41">
        <v>0</v>
      </c>
      <c r="CS310" s="41">
        <v>0</v>
      </c>
      <c r="CT310" s="41">
        <v>0</v>
      </c>
      <c r="CU310" s="41">
        <v>0</v>
      </c>
      <c r="CV310" s="41">
        <v>0</v>
      </c>
    </row>
    <row r="311" spans="1:100" ht="14.25">
      <c r="A311" s="84" t="s">
        <v>15751</v>
      </c>
      <c r="B311" s="41">
        <v>0</v>
      </c>
      <c r="C311" s="41">
        <v>0</v>
      </c>
      <c r="D311" s="41">
        <v>0</v>
      </c>
      <c r="E311" s="41">
        <v>0</v>
      </c>
      <c r="F311" s="41">
        <v>0</v>
      </c>
      <c r="G311" s="41">
        <v>0</v>
      </c>
      <c r="H311" s="41">
        <v>0</v>
      </c>
      <c r="I311" s="41">
        <v>0</v>
      </c>
      <c r="J311" s="41">
        <v>0</v>
      </c>
      <c r="K311" s="41">
        <v>0</v>
      </c>
      <c r="L311" s="41">
        <v>0</v>
      </c>
      <c r="M311" s="41">
        <v>0</v>
      </c>
      <c r="N311" s="41">
        <v>0</v>
      </c>
      <c r="O311" s="41">
        <v>0</v>
      </c>
      <c r="P311" s="41">
        <v>0</v>
      </c>
      <c r="Q311" s="41">
        <v>0</v>
      </c>
      <c r="R311" s="41">
        <v>0</v>
      </c>
      <c r="S311" s="41">
        <v>0</v>
      </c>
      <c r="T311" s="41">
        <v>0</v>
      </c>
      <c r="U311" s="41">
        <v>0</v>
      </c>
      <c r="V311" s="41">
        <v>0</v>
      </c>
      <c r="W311" s="41">
        <v>0</v>
      </c>
      <c r="X311" s="41">
        <v>0</v>
      </c>
      <c r="Y311" s="41">
        <v>0</v>
      </c>
      <c r="Z311" s="41">
        <v>0</v>
      </c>
      <c r="AA311" s="41">
        <v>0</v>
      </c>
      <c r="AB311" s="41">
        <v>0</v>
      </c>
      <c r="AC311" s="41">
        <v>0</v>
      </c>
      <c r="AD311" s="41">
        <v>0</v>
      </c>
      <c r="AE311" s="41">
        <v>0</v>
      </c>
      <c r="AF311" s="41">
        <v>0</v>
      </c>
      <c r="AG311" s="41">
        <v>0</v>
      </c>
      <c r="AH311" s="41">
        <v>0</v>
      </c>
      <c r="AI311" s="41">
        <v>0</v>
      </c>
      <c r="AJ311" s="41">
        <v>0</v>
      </c>
      <c r="AK311" s="41">
        <v>0</v>
      </c>
      <c r="AL311" s="41">
        <v>0</v>
      </c>
      <c r="AM311" s="41">
        <v>0</v>
      </c>
      <c r="AN311" s="41">
        <v>0</v>
      </c>
      <c r="AO311" s="41">
        <v>0</v>
      </c>
      <c r="AP311" s="41">
        <v>0</v>
      </c>
      <c r="AQ311" s="41">
        <v>0</v>
      </c>
      <c r="AR311" s="41">
        <v>0</v>
      </c>
      <c r="AS311" s="41">
        <v>0</v>
      </c>
      <c r="AT311" s="41">
        <v>0</v>
      </c>
      <c r="AU311" s="41">
        <v>0</v>
      </c>
      <c r="AV311" s="41">
        <v>0</v>
      </c>
      <c r="AW311" s="41">
        <v>0</v>
      </c>
      <c r="AX311" s="41">
        <v>0</v>
      </c>
      <c r="AY311" s="41">
        <v>0</v>
      </c>
      <c r="AZ311" s="41">
        <v>0</v>
      </c>
      <c r="BA311" s="41">
        <v>0</v>
      </c>
      <c r="BB311" s="41">
        <v>0</v>
      </c>
      <c r="BC311" s="41">
        <v>0</v>
      </c>
      <c r="BD311" s="41">
        <v>0</v>
      </c>
      <c r="BE311" s="41">
        <v>0</v>
      </c>
      <c r="BF311" s="41">
        <v>0</v>
      </c>
      <c r="BG311" s="41">
        <v>0</v>
      </c>
      <c r="BH311" s="41">
        <v>0</v>
      </c>
      <c r="BI311" s="41">
        <v>0</v>
      </c>
      <c r="BJ311" s="41">
        <v>0</v>
      </c>
      <c r="BK311" s="41">
        <v>0</v>
      </c>
      <c r="BL311" s="41">
        <v>0</v>
      </c>
      <c r="BM311" s="41">
        <v>0</v>
      </c>
      <c r="BN311" s="41">
        <v>0</v>
      </c>
      <c r="BO311" s="41">
        <v>0</v>
      </c>
      <c r="BP311" s="41">
        <v>0</v>
      </c>
      <c r="BQ311" s="41">
        <v>0</v>
      </c>
      <c r="BR311" s="41">
        <v>0</v>
      </c>
      <c r="BS311" s="41">
        <v>0</v>
      </c>
      <c r="BT311" s="41">
        <v>0</v>
      </c>
      <c r="BU311" s="41">
        <v>0</v>
      </c>
      <c r="BV311" s="41">
        <v>0</v>
      </c>
      <c r="BW311" s="41">
        <v>0</v>
      </c>
      <c r="BX311" s="41">
        <v>0</v>
      </c>
      <c r="BY311" s="41">
        <v>0</v>
      </c>
      <c r="BZ311" s="41">
        <v>0</v>
      </c>
      <c r="CA311" s="41">
        <v>0</v>
      </c>
      <c r="CB311" s="41">
        <v>0</v>
      </c>
      <c r="CC311" s="41">
        <v>0</v>
      </c>
      <c r="CD311" s="41">
        <v>0</v>
      </c>
      <c r="CE311" s="41">
        <v>0</v>
      </c>
      <c r="CF311" s="41">
        <v>0</v>
      </c>
      <c r="CG311" s="41">
        <v>0</v>
      </c>
      <c r="CH311" s="41">
        <v>0</v>
      </c>
      <c r="CI311" s="41">
        <v>0</v>
      </c>
      <c r="CJ311" s="41">
        <v>0</v>
      </c>
      <c r="CK311" s="41">
        <v>0</v>
      </c>
      <c r="CL311" s="41">
        <v>0</v>
      </c>
      <c r="CM311" s="41">
        <v>0</v>
      </c>
      <c r="CN311" s="41">
        <v>0</v>
      </c>
      <c r="CO311" s="41">
        <v>0</v>
      </c>
      <c r="CP311" s="41">
        <v>0</v>
      </c>
      <c r="CQ311" s="41">
        <v>0</v>
      </c>
      <c r="CR311" s="41">
        <v>0</v>
      </c>
      <c r="CS311" s="41">
        <v>0</v>
      </c>
      <c r="CT311" s="41">
        <v>0</v>
      </c>
      <c r="CU311" s="41">
        <v>0</v>
      </c>
      <c r="CV311" s="41">
        <v>0</v>
      </c>
    </row>
    <row r="312" spans="1:100" ht="14.25">
      <c r="A312" s="84" t="s">
        <v>15752</v>
      </c>
      <c r="B312" s="41">
        <v>0</v>
      </c>
      <c r="C312" s="41">
        <v>0</v>
      </c>
      <c r="D312" s="41">
        <v>0</v>
      </c>
      <c r="E312" s="41">
        <v>0</v>
      </c>
      <c r="F312" s="41">
        <v>0</v>
      </c>
      <c r="G312" s="41">
        <v>0</v>
      </c>
      <c r="H312" s="41">
        <v>0</v>
      </c>
      <c r="I312" s="41">
        <v>0</v>
      </c>
      <c r="J312" s="41">
        <v>0</v>
      </c>
      <c r="K312" s="41">
        <v>0</v>
      </c>
      <c r="L312" s="41">
        <v>0</v>
      </c>
      <c r="M312" s="41">
        <v>0</v>
      </c>
      <c r="N312" s="41">
        <v>0</v>
      </c>
      <c r="O312" s="41">
        <v>0</v>
      </c>
      <c r="P312" s="41">
        <v>0</v>
      </c>
      <c r="Q312" s="41">
        <v>0</v>
      </c>
      <c r="R312" s="41">
        <v>0</v>
      </c>
      <c r="S312" s="41">
        <v>0</v>
      </c>
      <c r="T312" s="41">
        <v>0</v>
      </c>
      <c r="U312" s="41">
        <v>0</v>
      </c>
      <c r="V312" s="41">
        <v>0</v>
      </c>
      <c r="W312" s="41">
        <v>0</v>
      </c>
      <c r="X312" s="41">
        <v>0</v>
      </c>
      <c r="Y312" s="41">
        <v>0</v>
      </c>
      <c r="Z312" s="41">
        <v>0</v>
      </c>
      <c r="AA312" s="41">
        <v>0</v>
      </c>
      <c r="AB312" s="41">
        <v>0</v>
      </c>
      <c r="AC312" s="41">
        <v>0</v>
      </c>
      <c r="AD312" s="41">
        <v>0</v>
      </c>
      <c r="AE312" s="41">
        <v>0</v>
      </c>
      <c r="AF312" s="41">
        <v>0</v>
      </c>
      <c r="AG312" s="41">
        <v>0</v>
      </c>
      <c r="AH312" s="41">
        <v>0</v>
      </c>
      <c r="AI312" s="41">
        <v>0</v>
      </c>
      <c r="AJ312" s="41">
        <v>0</v>
      </c>
      <c r="AK312" s="41">
        <v>0</v>
      </c>
      <c r="AL312" s="41">
        <v>0</v>
      </c>
      <c r="AM312" s="41">
        <v>0</v>
      </c>
      <c r="AN312" s="41">
        <v>0</v>
      </c>
      <c r="AO312" s="41">
        <v>0</v>
      </c>
      <c r="AP312" s="41">
        <v>0</v>
      </c>
      <c r="AQ312" s="41">
        <v>0</v>
      </c>
      <c r="AR312" s="41">
        <v>0</v>
      </c>
      <c r="AS312" s="41">
        <v>0</v>
      </c>
      <c r="AT312" s="41">
        <v>0</v>
      </c>
      <c r="AU312" s="41">
        <v>0</v>
      </c>
      <c r="AV312" s="41">
        <v>0</v>
      </c>
      <c r="AW312" s="41">
        <v>0</v>
      </c>
      <c r="AX312" s="41">
        <v>0</v>
      </c>
      <c r="AY312" s="41">
        <v>0</v>
      </c>
      <c r="AZ312" s="41">
        <v>0</v>
      </c>
      <c r="BA312" s="41">
        <v>0</v>
      </c>
      <c r="BB312" s="41">
        <v>0</v>
      </c>
      <c r="BC312" s="41">
        <v>0</v>
      </c>
      <c r="BD312" s="41">
        <v>0</v>
      </c>
      <c r="BE312" s="41">
        <v>0</v>
      </c>
      <c r="BF312" s="41">
        <v>0</v>
      </c>
      <c r="BG312" s="41">
        <v>0</v>
      </c>
      <c r="BH312" s="41">
        <v>0</v>
      </c>
      <c r="BI312" s="41">
        <v>0</v>
      </c>
      <c r="BJ312" s="41">
        <v>0</v>
      </c>
      <c r="BK312" s="41">
        <v>0</v>
      </c>
      <c r="BL312" s="41">
        <v>0</v>
      </c>
      <c r="BM312" s="41">
        <v>0</v>
      </c>
      <c r="BN312" s="41">
        <v>0</v>
      </c>
      <c r="BO312" s="41">
        <v>0</v>
      </c>
      <c r="BP312" s="41">
        <v>0</v>
      </c>
      <c r="BQ312" s="41">
        <v>0</v>
      </c>
      <c r="BR312" s="41">
        <v>0</v>
      </c>
      <c r="BS312" s="41">
        <v>0</v>
      </c>
      <c r="BT312" s="41">
        <v>0</v>
      </c>
      <c r="BU312" s="41">
        <v>0</v>
      </c>
      <c r="BV312" s="41">
        <v>0</v>
      </c>
      <c r="BW312" s="41">
        <v>0</v>
      </c>
      <c r="BX312" s="41">
        <v>0</v>
      </c>
      <c r="BY312" s="41">
        <v>0</v>
      </c>
      <c r="BZ312" s="41">
        <v>0</v>
      </c>
      <c r="CA312" s="41">
        <v>0</v>
      </c>
      <c r="CB312" s="41">
        <v>0</v>
      </c>
      <c r="CC312" s="41">
        <v>0</v>
      </c>
      <c r="CD312" s="41">
        <v>0</v>
      </c>
      <c r="CE312" s="41">
        <v>0</v>
      </c>
      <c r="CF312" s="41">
        <v>0</v>
      </c>
      <c r="CG312" s="41">
        <v>0</v>
      </c>
      <c r="CH312" s="41">
        <v>0</v>
      </c>
      <c r="CI312" s="41">
        <v>0</v>
      </c>
      <c r="CJ312" s="41">
        <v>0</v>
      </c>
      <c r="CK312" s="41">
        <v>0</v>
      </c>
      <c r="CL312" s="41">
        <v>0</v>
      </c>
      <c r="CM312" s="41">
        <v>0</v>
      </c>
      <c r="CN312" s="41">
        <v>0</v>
      </c>
      <c r="CO312" s="41">
        <v>0</v>
      </c>
      <c r="CP312" s="41">
        <v>0</v>
      </c>
      <c r="CQ312" s="41">
        <v>0</v>
      </c>
      <c r="CR312" s="41">
        <v>0</v>
      </c>
      <c r="CS312" s="41">
        <v>0</v>
      </c>
      <c r="CT312" s="41">
        <v>0</v>
      </c>
      <c r="CU312" s="41">
        <v>0</v>
      </c>
      <c r="CV312" s="41">
        <v>0</v>
      </c>
    </row>
    <row r="313" spans="1:100" ht="14.25">
      <c r="A313" s="84" t="s">
        <v>15753</v>
      </c>
      <c r="B313" s="41">
        <v>0</v>
      </c>
      <c r="C313" s="41">
        <v>0</v>
      </c>
      <c r="D313" s="41">
        <v>0</v>
      </c>
      <c r="E313" s="41">
        <v>0</v>
      </c>
      <c r="F313" s="41">
        <v>0</v>
      </c>
      <c r="G313" s="41">
        <v>0</v>
      </c>
      <c r="H313" s="41">
        <v>0</v>
      </c>
      <c r="I313" s="41">
        <v>0</v>
      </c>
      <c r="J313" s="41">
        <v>0</v>
      </c>
      <c r="K313" s="41">
        <v>0</v>
      </c>
      <c r="L313" s="41">
        <v>0</v>
      </c>
      <c r="M313" s="41">
        <v>0</v>
      </c>
      <c r="N313" s="41">
        <v>0</v>
      </c>
      <c r="O313" s="41">
        <v>0</v>
      </c>
      <c r="P313" s="41">
        <v>0</v>
      </c>
      <c r="Q313" s="41">
        <v>0</v>
      </c>
      <c r="R313" s="41">
        <v>0</v>
      </c>
      <c r="S313" s="41">
        <v>0</v>
      </c>
      <c r="T313" s="41">
        <v>0</v>
      </c>
      <c r="U313" s="41">
        <v>0</v>
      </c>
      <c r="V313" s="41">
        <v>0</v>
      </c>
      <c r="W313" s="41">
        <v>0</v>
      </c>
      <c r="X313" s="41">
        <v>0</v>
      </c>
      <c r="Y313" s="41">
        <v>0</v>
      </c>
      <c r="Z313" s="41">
        <v>0</v>
      </c>
      <c r="AA313" s="41">
        <v>0</v>
      </c>
      <c r="AB313" s="41">
        <v>0</v>
      </c>
      <c r="AC313" s="41">
        <v>0</v>
      </c>
      <c r="AD313" s="41">
        <v>0</v>
      </c>
      <c r="AE313" s="41">
        <v>0</v>
      </c>
      <c r="AF313" s="41">
        <v>0</v>
      </c>
      <c r="AG313" s="41">
        <v>0</v>
      </c>
      <c r="AH313" s="41">
        <v>0</v>
      </c>
      <c r="AI313" s="41">
        <v>0</v>
      </c>
      <c r="AJ313" s="41">
        <v>0</v>
      </c>
      <c r="AK313" s="41">
        <v>0</v>
      </c>
      <c r="AL313" s="41">
        <v>0</v>
      </c>
      <c r="AM313" s="41">
        <v>0</v>
      </c>
      <c r="AN313" s="41">
        <v>0</v>
      </c>
      <c r="AO313" s="41">
        <v>0</v>
      </c>
      <c r="AP313" s="41">
        <v>0</v>
      </c>
      <c r="AQ313" s="41">
        <v>0</v>
      </c>
      <c r="AR313" s="41">
        <v>0</v>
      </c>
      <c r="AS313" s="41">
        <v>0</v>
      </c>
      <c r="AT313" s="41">
        <v>0</v>
      </c>
      <c r="AU313" s="41">
        <v>0</v>
      </c>
      <c r="AV313" s="41">
        <v>0</v>
      </c>
      <c r="AW313" s="41">
        <v>0</v>
      </c>
      <c r="AX313" s="41">
        <v>0</v>
      </c>
      <c r="AY313" s="41">
        <v>0</v>
      </c>
      <c r="AZ313" s="41">
        <v>0</v>
      </c>
      <c r="BA313" s="41">
        <v>0</v>
      </c>
      <c r="BB313" s="41">
        <v>0</v>
      </c>
      <c r="BC313" s="41">
        <v>0</v>
      </c>
      <c r="BD313" s="41">
        <v>0</v>
      </c>
      <c r="BE313" s="41">
        <v>0</v>
      </c>
      <c r="BF313" s="41">
        <v>0</v>
      </c>
      <c r="BG313" s="41">
        <v>0</v>
      </c>
      <c r="BH313" s="41">
        <v>0</v>
      </c>
      <c r="BI313" s="41">
        <v>0</v>
      </c>
      <c r="BJ313" s="41">
        <v>0</v>
      </c>
      <c r="BK313" s="41">
        <v>0</v>
      </c>
      <c r="BL313" s="41">
        <v>0</v>
      </c>
      <c r="BM313" s="41">
        <v>0</v>
      </c>
      <c r="BN313" s="41">
        <v>0</v>
      </c>
      <c r="BO313" s="41">
        <v>0</v>
      </c>
      <c r="BP313" s="41">
        <v>0</v>
      </c>
      <c r="BQ313" s="41">
        <v>0</v>
      </c>
      <c r="BR313" s="41">
        <v>0</v>
      </c>
      <c r="BS313" s="41">
        <v>0</v>
      </c>
      <c r="BT313" s="41">
        <v>0</v>
      </c>
      <c r="BU313" s="41">
        <v>0</v>
      </c>
      <c r="BV313" s="41">
        <v>0</v>
      </c>
      <c r="BW313" s="41">
        <v>0</v>
      </c>
      <c r="BX313" s="41">
        <v>0</v>
      </c>
      <c r="BY313" s="41">
        <v>0</v>
      </c>
      <c r="BZ313" s="41">
        <v>0</v>
      </c>
      <c r="CA313" s="41">
        <v>0</v>
      </c>
      <c r="CB313" s="41">
        <v>0</v>
      </c>
      <c r="CC313" s="41">
        <v>0</v>
      </c>
      <c r="CD313" s="41">
        <v>0</v>
      </c>
      <c r="CE313" s="41">
        <v>0</v>
      </c>
      <c r="CF313" s="41">
        <v>0</v>
      </c>
      <c r="CG313" s="41">
        <v>0</v>
      </c>
      <c r="CH313" s="41">
        <v>0</v>
      </c>
      <c r="CI313" s="41">
        <v>0</v>
      </c>
      <c r="CJ313" s="41">
        <v>0</v>
      </c>
      <c r="CK313" s="41">
        <v>0</v>
      </c>
      <c r="CL313" s="41">
        <v>0</v>
      </c>
      <c r="CM313" s="41">
        <v>0</v>
      </c>
      <c r="CN313" s="41">
        <v>0</v>
      </c>
      <c r="CO313" s="41">
        <v>0</v>
      </c>
      <c r="CP313" s="41">
        <v>0</v>
      </c>
      <c r="CQ313" s="41">
        <v>0</v>
      </c>
      <c r="CR313" s="41">
        <v>0</v>
      </c>
      <c r="CS313" s="41">
        <v>0</v>
      </c>
      <c r="CT313" s="41">
        <v>0</v>
      </c>
      <c r="CU313" s="41">
        <v>0</v>
      </c>
      <c r="CV313" s="41">
        <v>0</v>
      </c>
    </row>
    <row r="314" spans="1:100" ht="14.25">
      <c r="A314" s="84" t="s">
        <v>15754</v>
      </c>
      <c r="B314" s="41">
        <v>0</v>
      </c>
      <c r="C314" s="41">
        <v>0</v>
      </c>
      <c r="D314" s="41">
        <v>0</v>
      </c>
      <c r="E314" s="41">
        <v>0</v>
      </c>
      <c r="F314" s="41">
        <v>0</v>
      </c>
      <c r="G314" s="41">
        <v>0</v>
      </c>
      <c r="H314" s="41">
        <v>0</v>
      </c>
      <c r="I314" s="41">
        <v>0</v>
      </c>
      <c r="J314" s="41">
        <v>0</v>
      </c>
      <c r="K314" s="41">
        <v>0</v>
      </c>
      <c r="L314" s="41">
        <v>0</v>
      </c>
      <c r="M314" s="41">
        <v>0</v>
      </c>
      <c r="N314" s="41">
        <v>0</v>
      </c>
      <c r="O314" s="41">
        <v>0</v>
      </c>
      <c r="P314" s="41">
        <v>0</v>
      </c>
      <c r="Q314" s="41">
        <v>0</v>
      </c>
      <c r="R314" s="41">
        <v>0</v>
      </c>
      <c r="S314" s="41">
        <v>0</v>
      </c>
      <c r="T314" s="41">
        <v>0</v>
      </c>
      <c r="U314" s="41">
        <v>0</v>
      </c>
      <c r="V314" s="41">
        <v>0</v>
      </c>
      <c r="W314" s="41">
        <v>0</v>
      </c>
      <c r="X314" s="41">
        <v>0</v>
      </c>
      <c r="Y314" s="41">
        <v>0</v>
      </c>
      <c r="Z314" s="41">
        <v>0</v>
      </c>
      <c r="AA314" s="41">
        <v>0</v>
      </c>
      <c r="AB314" s="41">
        <v>0</v>
      </c>
      <c r="AC314" s="41">
        <v>0</v>
      </c>
      <c r="AD314" s="41">
        <v>0</v>
      </c>
      <c r="AE314" s="41">
        <v>0</v>
      </c>
      <c r="AF314" s="41">
        <v>0</v>
      </c>
      <c r="AG314" s="41">
        <v>0</v>
      </c>
      <c r="AH314" s="41">
        <v>0</v>
      </c>
      <c r="AI314" s="41">
        <v>0</v>
      </c>
      <c r="AJ314" s="41">
        <v>0</v>
      </c>
      <c r="AK314" s="41">
        <v>0</v>
      </c>
      <c r="AL314" s="41">
        <v>0</v>
      </c>
      <c r="AM314" s="41">
        <v>0</v>
      </c>
      <c r="AN314" s="41">
        <v>0</v>
      </c>
      <c r="AO314" s="41">
        <v>0</v>
      </c>
      <c r="AP314" s="41">
        <v>0</v>
      </c>
      <c r="AQ314" s="41">
        <v>0</v>
      </c>
      <c r="AR314" s="41">
        <v>0</v>
      </c>
      <c r="AS314" s="41">
        <v>0</v>
      </c>
      <c r="AT314" s="41">
        <v>0</v>
      </c>
      <c r="AU314" s="41">
        <v>0</v>
      </c>
      <c r="AV314" s="41">
        <v>0</v>
      </c>
      <c r="AW314" s="41">
        <v>0</v>
      </c>
      <c r="AX314" s="41">
        <v>0</v>
      </c>
      <c r="AY314" s="41">
        <v>0</v>
      </c>
      <c r="AZ314" s="41">
        <v>0</v>
      </c>
      <c r="BA314" s="41">
        <v>0</v>
      </c>
      <c r="BB314" s="41">
        <v>0</v>
      </c>
      <c r="BC314" s="41">
        <v>0</v>
      </c>
      <c r="BD314" s="41">
        <v>0</v>
      </c>
      <c r="BE314" s="41">
        <v>0</v>
      </c>
      <c r="BF314" s="41">
        <v>0</v>
      </c>
      <c r="BG314" s="41">
        <v>0</v>
      </c>
      <c r="BH314" s="41">
        <v>0</v>
      </c>
      <c r="BI314" s="41">
        <v>0</v>
      </c>
      <c r="BJ314" s="41">
        <v>0</v>
      </c>
      <c r="BK314" s="41">
        <v>0</v>
      </c>
      <c r="BL314" s="41">
        <v>0</v>
      </c>
      <c r="BM314" s="41">
        <v>0</v>
      </c>
      <c r="BN314" s="41">
        <v>0</v>
      </c>
      <c r="BO314" s="41">
        <v>0</v>
      </c>
      <c r="BP314" s="41">
        <v>0</v>
      </c>
      <c r="BQ314" s="41">
        <v>0</v>
      </c>
      <c r="BR314" s="41">
        <v>0</v>
      </c>
      <c r="BS314" s="41">
        <v>0</v>
      </c>
      <c r="BT314" s="41">
        <v>0</v>
      </c>
      <c r="BU314" s="41">
        <v>0</v>
      </c>
      <c r="BV314" s="41">
        <v>0</v>
      </c>
      <c r="BW314" s="41">
        <v>0</v>
      </c>
      <c r="BX314" s="41">
        <v>0</v>
      </c>
      <c r="BY314" s="41">
        <v>0</v>
      </c>
      <c r="BZ314" s="41">
        <v>0</v>
      </c>
      <c r="CA314" s="41">
        <v>0</v>
      </c>
      <c r="CB314" s="41">
        <v>0</v>
      </c>
      <c r="CC314" s="41">
        <v>0</v>
      </c>
      <c r="CD314" s="41">
        <v>0</v>
      </c>
      <c r="CE314" s="41">
        <v>0</v>
      </c>
      <c r="CF314" s="41">
        <v>0</v>
      </c>
      <c r="CG314" s="41">
        <v>0</v>
      </c>
      <c r="CH314" s="41">
        <v>0</v>
      </c>
      <c r="CI314" s="41">
        <v>0</v>
      </c>
      <c r="CJ314" s="41">
        <v>0</v>
      </c>
      <c r="CK314" s="41">
        <v>0</v>
      </c>
      <c r="CL314" s="41">
        <v>0</v>
      </c>
      <c r="CM314" s="41">
        <v>0</v>
      </c>
      <c r="CN314" s="41">
        <v>0</v>
      </c>
      <c r="CO314" s="41">
        <v>0</v>
      </c>
      <c r="CP314" s="41">
        <v>0</v>
      </c>
      <c r="CQ314" s="41">
        <v>0</v>
      </c>
      <c r="CR314" s="41">
        <v>0</v>
      </c>
      <c r="CS314" s="41">
        <v>0</v>
      </c>
      <c r="CT314" s="41">
        <v>0</v>
      </c>
      <c r="CU314" s="41">
        <v>0</v>
      </c>
      <c r="CV314" s="41">
        <v>0</v>
      </c>
    </row>
    <row r="315" spans="1:100" ht="14.25">
      <c r="A315" s="84" t="s">
        <v>15755</v>
      </c>
      <c r="B315" s="41">
        <v>0</v>
      </c>
      <c r="C315" s="41">
        <v>0</v>
      </c>
      <c r="D315" s="41">
        <v>0</v>
      </c>
      <c r="E315" s="41">
        <v>0</v>
      </c>
      <c r="F315" s="41">
        <v>0</v>
      </c>
      <c r="G315" s="41">
        <v>0</v>
      </c>
      <c r="H315" s="41">
        <v>0</v>
      </c>
      <c r="I315" s="41">
        <v>0</v>
      </c>
      <c r="J315" s="41">
        <v>0</v>
      </c>
      <c r="K315" s="41">
        <v>0</v>
      </c>
      <c r="L315" s="41">
        <v>0</v>
      </c>
      <c r="M315" s="41">
        <v>0</v>
      </c>
      <c r="N315" s="41">
        <v>0</v>
      </c>
      <c r="O315" s="41">
        <v>0</v>
      </c>
      <c r="P315" s="41">
        <v>0</v>
      </c>
      <c r="Q315" s="41">
        <v>0</v>
      </c>
      <c r="R315" s="41">
        <v>0</v>
      </c>
      <c r="S315" s="41">
        <v>0</v>
      </c>
      <c r="T315" s="41">
        <v>0</v>
      </c>
      <c r="U315" s="41">
        <v>0</v>
      </c>
      <c r="V315" s="41">
        <v>0</v>
      </c>
      <c r="W315" s="41">
        <v>0</v>
      </c>
      <c r="X315" s="41">
        <v>0</v>
      </c>
      <c r="Y315" s="41">
        <v>0</v>
      </c>
      <c r="Z315" s="41">
        <v>0</v>
      </c>
      <c r="AA315" s="41">
        <v>0</v>
      </c>
      <c r="AB315" s="41">
        <v>0</v>
      </c>
      <c r="AC315" s="41">
        <v>0</v>
      </c>
      <c r="AD315" s="41">
        <v>0</v>
      </c>
      <c r="AE315" s="41">
        <v>0</v>
      </c>
      <c r="AF315" s="41">
        <v>0</v>
      </c>
      <c r="AG315" s="41">
        <v>0</v>
      </c>
      <c r="AH315" s="41">
        <v>0</v>
      </c>
      <c r="AI315" s="41">
        <v>0</v>
      </c>
      <c r="AJ315" s="41">
        <v>0</v>
      </c>
      <c r="AK315" s="41">
        <v>0</v>
      </c>
      <c r="AL315" s="41">
        <v>0</v>
      </c>
      <c r="AM315" s="41">
        <v>0</v>
      </c>
      <c r="AN315" s="41">
        <v>0</v>
      </c>
      <c r="AO315" s="41">
        <v>0</v>
      </c>
      <c r="AP315" s="41">
        <v>0</v>
      </c>
      <c r="AQ315" s="41">
        <v>0</v>
      </c>
      <c r="AR315" s="41">
        <v>0</v>
      </c>
      <c r="AS315" s="41">
        <v>0</v>
      </c>
      <c r="AT315" s="41">
        <v>0</v>
      </c>
      <c r="AU315" s="41">
        <v>0</v>
      </c>
      <c r="AV315" s="41">
        <v>0</v>
      </c>
      <c r="AW315" s="41">
        <v>0</v>
      </c>
      <c r="AX315" s="41">
        <v>0</v>
      </c>
      <c r="AY315" s="41">
        <v>0</v>
      </c>
      <c r="AZ315" s="41">
        <v>0</v>
      </c>
      <c r="BA315" s="41">
        <v>0</v>
      </c>
      <c r="BB315" s="41">
        <v>0</v>
      </c>
      <c r="BC315" s="41">
        <v>0</v>
      </c>
      <c r="BD315" s="41">
        <v>0</v>
      </c>
      <c r="BE315" s="41">
        <v>0</v>
      </c>
      <c r="BF315" s="41">
        <v>0</v>
      </c>
      <c r="BG315" s="41">
        <v>0</v>
      </c>
      <c r="BH315" s="41">
        <v>0</v>
      </c>
      <c r="BI315" s="41">
        <v>0</v>
      </c>
      <c r="BJ315" s="41">
        <v>0</v>
      </c>
      <c r="BK315" s="41">
        <v>0</v>
      </c>
      <c r="BL315" s="41">
        <v>0</v>
      </c>
      <c r="BM315" s="41">
        <v>0</v>
      </c>
      <c r="BN315" s="41">
        <v>0</v>
      </c>
      <c r="BO315" s="41">
        <v>0</v>
      </c>
      <c r="BP315" s="41">
        <v>0</v>
      </c>
      <c r="BQ315" s="41">
        <v>0</v>
      </c>
      <c r="BR315" s="41">
        <v>0</v>
      </c>
      <c r="BS315" s="41">
        <v>0</v>
      </c>
      <c r="BT315" s="41">
        <v>0</v>
      </c>
      <c r="BU315" s="41">
        <v>0</v>
      </c>
      <c r="BV315" s="41">
        <v>0</v>
      </c>
      <c r="BW315" s="41">
        <v>0</v>
      </c>
      <c r="BX315" s="41">
        <v>0</v>
      </c>
      <c r="BY315" s="41">
        <v>0</v>
      </c>
      <c r="BZ315" s="41">
        <v>0</v>
      </c>
      <c r="CA315" s="41">
        <v>0</v>
      </c>
      <c r="CB315" s="41">
        <v>0</v>
      </c>
      <c r="CC315" s="41">
        <v>0</v>
      </c>
      <c r="CD315" s="41">
        <v>0</v>
      </c>
      <c r="CE315" s="41">
        <v>0</v>
      </c>
      <c r="CF315" s="41">
        <v>0</v>
      </c>
      <c r="CG315" s="41">
        <v>0</v>
      </c>
      <c r="CH315" s="41">
        <v>0</v>
      </c>
      <c r="CI315" s="41">
        <v>0</v>
      </c>
      <c r="CJ315" s="41">
        <v>0</v>
      </c>
      <c r="CK315" s="41">
        <v>0</v>
      </c>
      <c r="CL315" s="41">
        <v>0</v>
      </c>
      <c r="CM315" s="41">
        <v>0</v>
      </c>
      <c r="CN315" s="41">
        <v>0</v>
      </c>
      <c r="CO315" s="41">
        <v>0</v>
      </c>
      <c r="CP315" s="41">
        <v>0</v>
      </c>
      <c r="CQ315" s="41">
        <v>0</v>
      </c>
      <c r="CR315" s="41">
        <v>0</v>
      </c>
      <c r="CS315" s="41">
        <v>0</v>
      </c>
      <c r="CT315" s="41">
        <v>0</v>
      </c>
      <c r="CU315" s="41">
        <v>0</v>
      </c>
      <c r="CV315" s="41">
        <v>0</v>
      </c>
    </row>
    <row r="316" spans="1:100" ht="14.25">
      <c r="A316" s="84" t="s">
        <v>15756</v>
      </c>
      <c r="B316" s="41">
        <v>0</v>
      </c>
      <c r="C316" s="41">
        <v>0</v>
      </c>
      <c r="D316" s="41">
        <v>0</v>
      </c>
      <c r="E316" s="41">
        <v>0</v>
      </c>
      <c r="F316" s="41">
        <v>0</v>
      </c>
      <c r="G316" s="41">
        <v>0</v>
      </c>
      <c r="H316" s="41">
        <v>0</v>
      </c>
      <c r="I316" s="41">
        <v>0</v>
      </c>
      <c r="J316" s="41">
        <v>0</v>
      </c>
      <c r="K316" s="41">
        <v>0</v>
      </c>
      <c r="L316" s="41">
        <v>0</v>
      </c>
      <c r="M316" s="41">
        <v>0</v>
      </c>
      <c r="N316" s="41">
        <v>0</v>
      </c>
      <c r="O316" s="41">
        <v>0</v>
      </c>
      <c r="P316" s="41">
        <v>0</v>
      </c>
      <c r="Q316" s="41">
        <v>0</v>
      </c>
      <c r="R316" s="41">
        <v>0</v>
      </c>
      <c r="S316" s="41">
        <v>0</v>
      </c>
      <c r="T316" s="41">
        <v>0</v>
      </c>
      <c r="U316" s="41">
        <v>0</v>
      </c>
      <c r="V316" s="41">
        <v>0</v>
      </c>
      <c r="W316" s="41">
        <v>0</v>
      </c>
      <c r="X316" s="41">
        <v>0</v>
      </c>
      <c r="Y316" s="41">
        <v>0</v>
      </c>
      <c r="Z316" s="41">
        <v>0</v>
      </c>
      <c r="AA316" s="41">
        <v>0</v>
      </c>
      <c r="AB316" s="41">
        <v>0</v>
      </c>
      <c r="AC316" s="41">
        <v>0</v>
      </c>
      <c r="AD316" s="41">
        <v>0</v>
      </c>
      <c r="AE316" s="41">
        <v>0</v>
      </c>
      <c r="AF316" s="41">
        <v>0</v>
      </c>
      <c r="AG316" s="41">
        <v>0</v>
      </c>
      <c r="AH316" s="41">
        <v>0</v>
      </c>
      <c r="AI316" s="41">
        <v>0</v>
      </c>
      <c r="AJ316" s="41">
        <v>0</v>
      </c>
      <c r="AK316" s="41">
        <v>0</v>
      </c>
      <c r="AL316" s="41">
        <v>0</v>
      </c>
      <c r="AM316" s="41">
        <v>0</v>
      </c>
      <c r="AN316" s="41">
        <v>0</v>
      </c>
      <c r="AO316" s="41">
        <v>0</v>
      </c>
      <c r="AP316" s="41">
        <v>0</v>
      </c>
      <c r="AQ316" s="41">
        <v>0</v>
      </c>
      <c r="AR316" s="41">
        <v>0</v>
      </c>
      <c r="AS316" s="41">
        <v>0</v>
      </c>
      <c r="AT316" s="41">
        <v>0</v>
      </c>
      <c r="AU316" s="41">
        <v>0</v>
      </c>
      <c r="AV316" s="41">
        <v>0</v>
      </c>
      <c r="AW316" s="41">
        <v>0</v>
      </c>
      <c r="AX316" s="41">
        <v>0</v>
      </c>
      <c r="AY316" s="41">
        <v>0</v>
      </c>
      <c r="AZ316" s="41">
        <v>0</v>
      </c>
      <c r="BA316" s="41">
        <v>0</v>
      </c>
      <c r="BB316" s="41">
        <v>0</v>
      </c>
      <c r="BC316" s="41">
        <v>0</v>
      </c>
      <c r="BD316" s="41">
        <v>0</v>
      </c>
      <c r="BE316" s="41">
        <v>0</v>
      </c>
      <c r="BF316" s="41">
        <v>0</v>
      </c>
      <c r="BG316" s="41">
        <v>0</v>
      </c>
      <c r="BH316" s="41">
        <v>0</v>
      </c>
      <c r="BI316" s="41">
        <v>0</v>
      </c>
      <c r="BJ316" s="41">
        <v>0</v>
      </c>
      <c r="BK316" s="41">
        <v>0</v>
      </c>
      <c r="BL316" s="41">
        <v>0</v>
      </c>
      <c r="BM316" s="41">
        <v>0</v>
      </c>
      <c r="BN316" s="41">
        <v>0</v>
      </c>
      <c r="BO316" s="41">
        <v>0</v>
      </c>
      <c r="BP316" s="41">
        <v>0</v>
      </c>
      <c r="BQ316" s="41">
        <v>0</v>
      </c>
      <c r="BR316" s="41">
        <v>0</v>
      </c>
      <c r="BS316" s="41">
        <v>0</v>
      </c>
      <c r="BT316" s="41">
        <v>0</v>
      </c>
      <c r="BU316" s="41">
        <v>0</v>
      </c>
      <c r="BV316" s="41">
        <v>0</v>
      </c>
      <c r="BW316" s="41">
        <v>0</v>
      </c>
      <c r="BX316" s="41">
        <v>0</v>
      </c>
      <c r="BY316" s="41">
        <v>0</v>
      </c>
      <c r="BZ316" s="41">
        <v>0</v>
      </c>
      <c r="CA316" s="41">
        <v>0</v>
      </c>
      <c r="CB316" s="41">
        <v>0</v>
      </c>
      <c r="CC316" s="41">
        <v>0</v>
      </c>
      <c r="CD316" s="41">
        <v>0</v>
      </c>
      <c r="CE316" s="41">
        <v>0</v>
      </c>
      <c r="CF316" s="41">
        <v>0</v>
      </c>
      <c r="CG316" s="41">
        <v>0</v>
      </c>
      <c r="CH316" s="41">
        <v>0</v>
      </c>
      <c r="CI316" s="41">
        <v>0</v>
      </c>
      <c r="CJ316" s="41">
        <v>0</v>
      </c>
      <c r="CK316" s="41">
        <v>0</v>
      </c>
      <c r="CL316" s="41">
        <v>0</v>
      </c>
      <c r="CM316" s="41">
        <v>0</v>
      </c>
      <c r="CN316" s="41">
        <v>0</v>
      </c>
      <c r="CO316" s="41">
        <v>0</v>
      </c>
      <c r="CP316" s="41">
        <v>0</v>
      </c>
      <c r="CQ316" s="41">
        <v>0</v>
      </c>
      <c r="CR316" s="41">
        <v>0</v>
      </c>
      <c r="CS316" s="41">
        <v>0</v>
      </c>
      <c r="CT316" s="41">
        <v>0</v>
      </c>
      <c r="CU316" s="41">
        <v>0</v>
      </c>
      <c r="CV316" s="41">
        <v>0</v>
      </c>
    </row>
    <row r="317" spans="1:100" ht="14.25">
      <c r="A317" s="84" t="s">
        <v>15757</v>
      </c>
      <c r="B317" s="41">
        <v>0</v>
      </c>
      <c r="C317" s="41">
        <v>0</v>
      </c>
      <c r="D317" s="41">
        <v>0</v>
      </c>
      <c r="E317" s="41">
        <v>0</v>
      </c>
      <c r="F317" s="41">
        <v>0</v>
      </c>
      <c r="G317" s="41">
        <v>0</v>
      </c>
      <c r="H317" s="41">
        <v>0</v>
      </c>
      <c r="I317" s="41">
        <v>0</v>
      </c>
      <c r="J317" s="41">
        <v>0</v>
      </c>
      <c r="K317" s="41">
        <v>0</v>
      </c>
      <c r="L317" s="41">
        <v>0</v>
      </c>
      <c r="M317" s="41">
        <v>0</v>
      </c>
      <c r="N317" s="41">
        <v>0</v>
      </c>
      <c r="O317" s="41">
        <v>0</v>
      </c>
      <c r="P317" s="41">
        <v>0</v>
      </c>
      <c r="Q317" s="41">
        <v>0</v>
      </c>
      <c r="R317" s="41">
        <v>0</v>
      </c>
      <c r="S317" s="41">
        <v>0</v>
      </c>
      <c r="T317" s="41">
        <v>0</v>
      </c>
      <c r="U317" s="41">
        <v>0</v>
      </c>
      <c r="V317" s="41">
        <v>0</v>
      </c>
      <c r="W317" s="41">
        <v>0</v>
      </c>
      <c r="X317" s="41">
        <v>0</v>
      </c>
      <c r="Y317" s="41">
        <v>0</v>
      </c>
      <c r="Z317" s="41">
        <v>0</v>
      </c>
      <c r="AA317" s="41">
        <v>0</v>
      </c>
      <c r="AB317" s="41">
        <v>0</v>
      </c>
      <c r="AC317" s="41">
        <v>0</v>
      </c>
      <c r="AD317" s="41">
        <v>0</v>
      </c>
      <c r="AE317" s="41">
        <v>0</v>
      </c>
      <c r="AF317" s="41">
        <v>0</v>
      </c>
      <c r="AG317" s="41">
        <v>0</v>
      </c>
      <c r="AH317" s="41">
        <v>0</v>
      </c>
      <c r="AI317" s="41">
        <v>0</v>
      </c>
      <c r="AJ317" s="41">
        <v>0</v>
      </c>
      <c r="AK317" s="41">
        <v>0</v>
      </c>
      <c r="AL317" s="41">
        <v>0</v>
      </c>
      <c r="AM317" s="41">
        <v>0</v>
      </c>
      <c r="AN317" s="41">
        <v>0</v>
      </c>
      <c r="AO317" s="41">
        <v>0</v>
      </c>
      <c r="AP317" s="41">
        <v>0</v>
      </c>
      <c r="AQ317" s="41">
        <v>0</v>
      </c>
      <c r="AR317" s="41">
        <v>0</v>
      </c>
      <c r="AS317" s="41">
        <v>0</v>
      </c>
      <c r="AT317" s="41">
        <v>0</v>
      </c>
      <c r="AU317" s="41">
        <v>0</v>
      </c>
      <c r="AV317" s="41">
        <v>0</v>
      </c>
      <c r="AW317" s="41">
        <v>0</v>
      </c>
      <c r="AX317" s="41">
        <v>0</v>
      </c>
      <c r="AY317" s="41">
        <v>0</v>
      </c>
      <c r="AZ317" s="41">
        <v>0</v>
      </c>
      <c r="BA317" s="41">
        <v>0</v>
      </c>
      <c r="BB317" s="41">
        <v>0</v>
      </c>
      <c r="BC317" s="41">
        <v>0</v>
      </c>
      <c r="BD317" s="41">
        <v>0</v>
      </c>
      <c r="BE317" s="41">
        <v>0</v>
      </c>
      <c r="BF317" s="41">
        <v>0</v>
      </c>
      <c r="BG317" s="41">
        <v>0</v>
      </c>
      <c r="BH317" s="41">
        <v>0</v>
      </c>
      <c r="BI317" s="41">
        <v>0</v>
      </c>
      <c r="BJ317" s="41">
        <v>0</v>
      </c>
      <c r="BK317" s="41">
        <v>0</v>
      </c>
      <c r="BL317" s="41">
        <v>0</v>
      </c>
      <c r="BM317" s="41">
        <v>0</v>
      </c>
      <c r="BN317" s="41">
        <v>0</v>
      </c>
      <c r="BO317" s="41">
        <v>0</v>
      </c>
      <c r="BP317" s="41">
        <v>0</v>
      </c>
      <c r="BQ317" s="41">
        <v>0</v>
      </c>
      <c r="BR317" s="41">
        <v>0</v>
      </c>
      <c r="BS317" s="41">
        <v>0</v>
      </c>
      <c r="BT317" s="41">
        <v>0</v>
      </c>
      <c r="BU317" s="41">
        <v>0</v>
      </c>
      <c r="BV317" s="41">
        <v>0</v>
      </c>
      <c r="BW317" s="41">
        <v>0</v>
      </c>
      <c r="BX317" s="41">
        <v>0</v>
      </c>
      <c r="BY317" s="41">
        <v>0</v>
      </c>
      <c r="BZ317" s="41">
        <v>0</v>
      </c>
      <c r="CA317" s="41">
        <v>0</v>
      </c>
      <c r="CB317" s="41">
        <v>0</v>
      </c>
      <c r="CC317" s="41">
        <v>0</v>
      </c>
      <c r="CD317" s="41">
        <v>0</v>
      </c>
      <c r="CE317" s="41">
        <v>0</v>
      </c>
      <c r="CF317" s="41">
        <v>0</v>
      </c>
      <c r="CG317" s="41">
        <v>0</v>
      </c>
      <c r="CH317" s="41">
        <v>0</v>
      </c>
      <c r="CI317" s="41">
        <v>0</v>
      </c>
      <c r="CJ317" s="41">
        <v>0</v>
      </c>
      <c r="CK317" s="41">
        <v>0</v>
      </c>
      <c r="CL317" s="41">
        <v>0</v>
      </c>
      <c r="CM317" s="41">
        <v>0</v>
      </c>
      <c r="CN317" s="41">
        <v>0</v>
      </c>
      <c r="CO317" s="41">
        <v>0</v>
      </c>
      <c r="CP317" s="41">
        <v>0</v>
      </c>
      <c r="CQ317" s="41">
        <v>0</v>
      </c>
      <c r="CR317" s="41">
        <v>0</v>
      </c>
      <c r="CS317" s="41">
        <v>0</v>
      </c>
      <c r="CT317" s="41">
        <v>0</v>
      </c>
      <c r="CU317" s="41">
        <v>0</v>
      </c>
      <c r="CV317" s="41">
        <v>0</v>
      </c>
    </row>
    <row r="318" spans="1:100" ht="14.25">
      <c r="A318" s="84" t="s">
        <v>15758</v>
      </c>
      <c r="B318" s="41">
        <v>0</v>
      </c>
      <c r="C318" s="41">
        <v>0</v>
      </c>
      <c r="D318" s="41">
        <v>0</v>
      </c>
      <c r="E318" s="41">
        <v>0</v>
      </c>
      <c r="F318" s="41">
        <v>0</v>
      </c>
      <c r="G318" s="41">
        <v>0</v>
      </c>
      <c r="H318" s="41">
        <v>0</v>
      </c>
      <c r="I318" s="41">
        <v>0</v>
      </c>
      <c r="J318" s="41">
        <v>0</v>
      </c>
      <c r="K318" s="41">
        <v>0</v>
      </c>
      <c r="L318" s="41">
        <v>0</v>
      </c>
      <c r="M318" s="41">
        <v>0</v>
      </c>
      <c r="N318" s="41">
        <v>0</v>
      </c>
      <c r="O318" s="41">
        <v>0</v>
      </c>
      <c r="P318" s="41">
        <v>0</v>
      </c>
      <c r="Q318" s="41">
        <v>0</v>
      </c>
      <c r="R318" s="41">
        <v>0</v>
      </c>
      <c r="S318" s="41">
        <v>0</v>
      </c>
      <c r="T318" s="41">
        <v>0</v>
      </c>
      <c r="U318" s="41">
        <v>0</v>
      </c>
      <c r="V318" s="41">
        <v>0</v>
      </c>
      <c r="W318" s="41">
        <v>0</v>
      </c>
      <c r="X318" s="41">
        <v>0</v>
      </c>
      <c r="Y318" s="41">
        <v>0</v>
      </c>
      <c r="Z318" s="41">
        <v>0</v>
      </c>
      <c r="AA318" s="41">
        <v>0</v>
      </c>
      <c r="AB318" s="41">
        <v>0</v>
      </c>
      <c r="AC318" s="41">
        <v>0</v>
      </c>
      <c r="AD318" s="41">
        <v>0</v>
      </c>
      <c r="AE318" s="41">
        <v>0</v>
      </c>
      <c r="AF318" s="41">
        <v>0</v>
      </c>
      <c r="AG318" s="41">
        <v>0</v>
      </c>
      <c r="AH318" s="41">
        <v>0</v>
      </c>
      <c r="AI318" s="41">
        <v>0</v>
      </c>
      <c r="AJ318" s="41">
        <v>0</v>
      </c>
      <c r="AK318" s="41">
        <v>0</v>
      </c>
      <c r="AL318" s="41">
        <v>0</v>
      </c>
      <c r="AM318" s="41">
        <v>0</v>
      </c>
      <c r="AN318" s="41">
        <v>0</v>
      </c>
      <c r="AO318" s="41">
        <v>0</v>
      </c>
      <c r="AP318" s="41">
        <v>0</v>
      </c>
      <c r="AQ318" s="41">
        <v>0</v>
      </c>
      <c r="AR318" s="41">
        <v>0</v>
      </c>
      <c r="AS318" s="41">
        <v>0</v>
      </c>
      <c r="AT318" s="41">
        <v>0</v>
      </c>
      <c r="AU318" s="41">
        <v>0</v>
      </c>
      <c r="AV318" s="41">
        <v>0</v>
      </c>
      <c r="AW318" s="41">
        <v>0</v>
      </c>
      <c r="AX318" s="41">
        <v>0</v>
      </c>
      <c r="AY318" s="41">
        <v>0</v>
      </c>
      <c r="AZ318" s="41">
        <v>0</v>
      </c>
      <c r="BA318" s="41">
        <v>0</v>
      </c>
      <c r="BB318" s="41">
        <v>0</v>
      </c>
      <c r="BC318" s="41">
        <v>0</v>
      </c>
      <c r="BD318" s="41">
        <v>0</v>
      </c>
      <c r="BE318" s="41">
        <v>0</v>
      </c>
      <c r="BF318" s="41">
        <v>0</v>
      </c>
      <c r="BG318" s="41">
        <v>0</v>
      </c>
      <c r="BH318" s="41">
        <v>0</v>
      </c>
      <c r="BI318" s="41">
        <v>0</v>
      </c>
      <c r="BJ318" s="41">
        <v>0</v>
      </c>
      <c r="BK318" s="41">
        <v>0</v>
      </c>
      <c r="BL318" s="41">
        <v>0</v>
      </c>
      <c r="BM318" s="41">
        <v>0</v>
      </c>
      <c r="BN318" s="41">
        <v>0</v>
      </c>
      <c r="BO318" s="41">
        <v>0</v>
      </c>
      <c r="BP318" s="41">
        <v>0</v>
      </c>
      <c r="BQ318" s="41">
        <v>0</v>
      </c>
      <c r="BR318" s="41">
        <v>0</v>
      </c>
      <c r="BS318" s="41">
        <v>0</v>
      </c>
      <c r="BT318" s="41">
        <v>0</v>
      </c>
      <c r="BU318" s="41">
        <v>0</v>
      </c>
      <c r="BV318" s="41">
        <v>0</v>
      </c>
      <c r="BW318" s="41">
        <v>0</v>
      </c>
      <c r="BX318" s="41">
        <v>0</v>
      </c>
      <c r="BY318" s="41">
        <v>0</v>
      </c>
      <c r="BZ318" s="41">
        <v>0</v>
      </c>
      <c r="CA318" s="41">
        <v>0</v>
      </c>
      <c r="CB318" s="41">
        <v>0</v>
      </c>
      <c r="CC318" s="41">
        <v>0</v>
      </c>
      <c r="CD318" s="41">
        <v>0</v>
      </c>
      <c r="CE318" s="41">
        <v>0</v>
      </c>
      <c r="CF318" s="41">
        <v>0</v>
      </c>
      <c r="CG318" s="41">
        <v>0</v>
      </c>
      <c r="CH318" s="41">
        <v>0</v>
      </c>
      <c r="CI318" s="41">
        <v>0</v>
      </c>
      <c r="CJ318" s="41">
        <v>0</v>
      </c>
      <c r="CK318" s="41">
        <v>0</v>
      </c>
      <c r="CL318" s="41">
        <v>0</v>
      </c>
      <c r="CM318" s="41">
        <v>0</v>
      </c>
      <c r="CN318" s="41">
        <v>0</v>
      </c>
      <c r="CO318" s="41">
        <v>0</v>
      </c>
      <c r="CP318" s="41">
        <v>0</v>
      </c>
      <c r="CQ318" s="41">
        <v>0</v>
      </c>
      <c r="CR318" s="41">
        <v>0</v>
      </c>
      <c r="CS318" s="41">
        <v>0</v>
      </c>
      <c r="CT318" s="41">
        <v>0</v>
      </c>
      <c r="CU318" s="41">
        <v>0</v>
      </c>
      <c r="CV318" s="41">
        <v>0</v>
      </c>
    </row>
    <row r="319" spans="1:100" ht="14.25">
      <c r="A319" s="84" t="s">
        <v>15759</v>
      </c>
      <c r="B319" s="41">
        <v>0</v>
      </c>
      <c r="C319" s="41">
        <v>0</v>
      </c>
      <c r="D319" s="41">
        <v>0</v>
      </c>
      <c r="E319" s="41">
        <v>0</v>
      </c>
      <c r="F319" s="41">
        <v>0</v>
      </c>
      <c r="G319" s="41">
        <v>0</v>
      </c>
      <c r="H319" s="41">
        <v>0</v>
      </c>
      <c r="I319" s="41">
        <v>0</v>
      </c>
      <c r="J319" s="41">
        <v>0</v>
      </c>
      <c r="K319" s="41">
        <v>0</v>
      </c>
      <c r="L319" s="41">
        <v>0</v>
      </c>
      <c r="M319" s="41">
        <v>0</v>
      </c>
      <c r="N319" s="41">
        <v>0</v>
      </c>
      <c r="O319" s="41">
        <v>0</v>
      </c>
      <c r="P319" s="41">
        <v>0</v>
      </c>
      <c r="Q319" s="41">
        <v>0</v>
      </c>
      <c r="R319" s="41">
        <v>0</v>
      </c>
      <c r="S319" s="41">
        <v>0</v>
      </c>
      <c r="T319" s="41">
        <v>0</v>
      </c>
      <c r="U319" s="41">
        <v>0</v>
      </c>
      <c r="V319" s="41">
        <v>0</v>
      </c>
      <c r="W319" s="41">
        <v>0</v>
      </c>
      <c r="X319" s="41">
        <v>0</v>
      </c>
      <c r="Y319" s="41">
        <v>0</v>
      </c>
      <c r="Z319" s="41">
        <v>0</v>
      </c>
      <c r="AA319" s="41">
        <v>0</v>
      </c>
      <c r="AB319" s="41">
        <v>0</v>
      </c>
      <c r="AC319" s="41">
        <v>0</v>
      </c>
      <c r="AD319" s="41">
        <v>0</v>
      </c>
      <c r="AE319" s="41">
        <v>0</v>
      </c>
      <c r="AF319" s="41">
        <v>0</v>
      </c>
      <c r="AG319" s="41">
        <v>0</v>
      </c>
      <c r="AH319" s="41">
        <v>0</v>
      </c>
      <c r="AI319" s="41">
        <v>0</v>
      </c>
      <c r="AJ319" s="41">
        <v>0</v>
      </c>
      <c r="AK319" s="41">
        <v>0</v>
      </c>
      <c r="AL319" s="41">
        <v>0</v>
      </c>
      <c r="AM319" s="41">
        <v>0</v>
      </c>
      <c r="AN319" s="41">
        <v>0</v>
      </c>
      <c r="AO319" s="41">
        <v>0</v>
      </c>
      <c r="AP319" s="41">
        <v>0</v>
      </c>
      <c r="AQ319" s="41">
        <v>0</v>
      </c>
      <c r="AR319" s="41">
        <v>0</v>
      </c>
      <c r="AS319" s="41">
        <v>0</v>
      </c>
      <c r="AT319" s="41">
        <v>0</v>
      </c>
      <c r="AU319" s="41">
        <v>0</v>
      </c>
      <c r="AV319" s="41">
        <v>0</v>
      </c>
      <c r="AW319" s="41">
        <v>0</v>
      </c>
      <c r="AX319" s="41">
        <v>0</v>
      </c>
      <c r="AY319" s="41">
        <v>0</v>
      </c>
      <c r="AZ319" s="41">
        <v>0</v>
      </c>
      <c r="BA319" s="41">
        <v>0</v>
      </c>
      <c r="BB319" s="41">
        <v>0</v>
      </c>
      <c r="BC319" s="41">
        <v>0</v>
      </c>
      <c r="BD319" s="41">
        <v>0</v>
      </c>
      <c r="BE319" s="41">
        <v>0</v>
      </c>
      <c r="BF319" s="41">
        <v>0</v>
      </c>
      <c r="BG319" s="41">
        <v>0</v>
      </c>
      <c r="BH319" s="41">
        <v>0</v>
      </c>
      <c r="BI319" s="41">
        <v>0</v>
      </c>
      <c r="BJ319" s="41">
        <v>0</v>
      </c>
      <c r="BK319" s="41">
        <v>0</v>
      </c>
      <c r="BL319" s="41">
        <v>0</v>
      </c>
      <c r="BM319" s="41">
        <v>0</v>
      </c>
      <c r="BN319" s="41">
        <v>0</v>
      </c>
      <c r="BO319" s="41">
        <v>0</v>
      </c>
      <c r="BP319" s="41">
        <v>0</v>
      </c>
      <c r="BQ319" s="41">
        <v>0</v>
      </c>
      <c r="BR319" s="41">
        <v>0</v>
      </c>
      <c r="BS319" s="41">
        <v>0</v>
      </c>
      <c r="BT319" s="41">
        <v>0</v>
      </c>
      <c r="BU319" s="41">
        <v>0</v>
      </c>
      <c r="BV319" s="41">
        <v>0</v>
      </c>
      <c r="BW319" s="41">
        <v>0</v>
      </c>
      <c r="BX319" s="41">
        <v>0</v>
      </c>
      <c r="BY319" s="41">
        <v>0</v>
      </c>
      <c r="BZ319" s="41">
        <v>0</v>
      </c>
      <c r="CA319" s="41">
        <v>0</v>
      </c>
      <c r="CB319" s="41">
        <v>0</v>
      </c>
      <c r="CC319" s="41">
        <v>0</v>
      </c>
      <c r="CD319" s="41">
        <v>0</v>
      </c>
      <c r="CE319" s="41">
        <v>0</v>
      </c>
      <c r="CF319" s="41">
        <v>0</v>
      </c>
      <c r="CG319" s="41">
        <v>0</v>
      </c>
      <c r="CH319" s="41">
        <v>0</v>
      </c>
      <c r="CI319" s="41">
        <v>0</v>
      </c>
      <c r="CJ319" s="41">
        <v>0</v>
      </c>
      <c r="CK319" s="41">
        <v>0</v>
      </c>
      <c r="CL319" s="41">
        <v>0</v>
      </c>
      <c r="CM319" s="41">
        <v>0</v>
      </c>
      <c r="CN319" s="41">
        <v>0</v>
      </c>
      <c r="CO319" s="41">
        <v>0</v>
      </c>
      <c r="CP319" s="41">
        <v>0</v>
      </c>
      <c r="CQ319" s="41">
        <v>0</v>
      </c>
      <c r="CR319" s="41">
        <v>0</v>
      </c>
      <c r="CS319" s="41">
        <v>0</v>
      </c>
      <c r="CT319" s="41">
        <v>0</v>
      </c>
      <c r="CU319" s="41">
        <v>0</v>
      </c>
      <c r="CV319" s="41">
        <v>0</v>
      </c>
    </row>
    <row r="320" spans="1:100" ht="14.25">
      <c r="A320" s="84" t="s">
        <v>15760</v>
      </c>
      <c r="B320" s="41">
        <v>0</v>
      </c>
      <c r="C320" s="41">
        <v>0</v>
      </c>
      <c r="D320" s="41">
        <v>0</v>
      </c>
      <c r="E320" s="41">
        <v>0</v>
      </c>
      <c r="F320" s="41">
        <v>0</v>
      </c>
      <c r="G320" s="41">
        <v>0</v>
      </c>
      <c r="H320" s="41">
        <v>0</v>
      </c>
      <c r="I320" s="41">
        <v>0</v>
      </c>
      <c r="J320" s="41">
        <v>0</v>
      </c>
      <c r="K320" s="41">
        <v>0</v>
      </c>
      <c r="L320" s="41">
        <v>0</v>
      </c>
      <c r="M320" s="41">
        <v>0</v>
      </c>
      <c r="N320" s="41">
        <v>0</v>
      </c>
      <c r="O320" s="41">
        <v>0</v>
      </c>
      <c r="P320" s="41">
        <v>0</v>
      </c>
      <c r="Q320" s="41">
        <v>0</v>
      </c>
      <c r="R320" s="41">
        <v>0</v>
      </c>
      <c r="S320" s="41">
        <v>0</v>
      </c>
      <c r="T320" s="41">
        <v>0</v>
      </c>
      <c r="U320" s="41">
        <v>0</v>
      </c>
      <c r="V320" s="41">
        <v>0</v>
      </c>
      <c r="W320" s="41">
        <v>0</v>
      </c>
      <c r="X320" s="41">
        <v>0</v>
      </c>
      <c r="Y320" s="41">
        <v>0</v>
      </c>
      <c r="Z320" s="41">
        <v>0</v>
      </c>
      <c r="AA320" s="41">
        <v>0</v>
      </c>
      <c r="AB320" s="41">
        <v>0</v>
      </c>
      <c r="AC320" s="41">
        <v>0</v>
      </c>
      <c r="AD320" s="41">
        <v>0</v>
      </c>
      <c r="AE320" s="41">
        <v>0</v>
      </c>
      <c r="AF320" s="41">
        <v>0</v>
      </c>
      <c r="AG320" s="41">
        <v>0</v>
      </c>
      <c r="AH320" s="41">
        <v>0</v>
      </c>
      <c r="AI320" s="41">
        <v>0</v>
      </c>
      <c r="AJ320" s="41">
        <v>0</v>
      </c>
      <c r="AK320" s="41">
        <v>0</v>
      </c>
      <c r="AL320" s="41">
        <v>0</v>
      </c>
      <c r="AM320" s="41">
        <v>0</v>
      </c>
      <c r="AN320" s="41">
        <v>0</v>
      </c>
      <c r="AO320" s="41">
        <v>0</v>
      </c>
      <c r="AP320" s="41">
        <v>0</v>
      </c>
      <c r="AQ320" s="41">
        <v>0</v>
      </c>
      <c r="AR320" s="41">
        <v>0</v>
      </c>
      <c r="AS320" s="41">
        <v>0</v>
      </c>
      <c r="AT320" s="41">
        <v>0</v>
      </c>
      <c r="AU320" s="41">
        <v>0</v>
      </c>
      <c r="AV320" s="41">
        <v>0</v>
      </c>
      <c r="AW320" s="41">
        <v>0</v>
      </c>
      <c r="AX320" s="41">
        <v>0</v>
      </c>
      <c r="AY320" s="41">
        <v>0</v>
      </c>
      <c r="AZ320" s="41">
        <v>0</v>
      </c>
      <c r="BA320" s="41">
        <v>0</v>
      </c>
      <c r="BB320" s="41">
        <v>0</v>
      </c>
      <c r="BC320" s="41">
        <v>0</v>
      </c>
      <c r="BD320" s="41">
        <v>0</v>
      </c>
      <c r="BE320" s="41">
        <v>0</v>
      </c>
      <c r="BF320" s="41">
        <v>0</v>
      </c>
      <c r="BG320" s="41">
        <v>0</v>
      </c>
      <c r="BH320" s="41">
        <v>0</v>
      </c>
      <c r="BI320" s="41">
        <v>0</v>
      </c>
      <c r="BJ320" s="41">
        <v>0</v>
      </c>
      <c r="BK320" s="41">
        <v>0</v>
      </c>
      <c r="BL320" s="41">
        <v>0</v>
      </c>
      <c r="BM320" s="41">
        <v>0</v>
      </c>
      <c r="BN320" s="41">
        <v>0</v>
      </c>
      <c r="BO320" s="41">
        <v>0</v>
      </c>
      <c r="BP320" s="41">
        <v>0</v>
      </c>
      <c r="BQ320" s="41">
        <v>0</v>
      </c>
      <c r="BR320" s="41">
        <v>0</v>
      </c>
      <c r="BS320" s="41">
        <v>0</v>
      </c>
      <c r="BT320" s="41">
        <v>0</v>
      </c>
      <c r="BU320" s="41">
        <v>0</v>
      </c>
      <c r="BV320" s="41">
        <v>0</v>
      </c>
      <c r="BW320" s="41">
        <v>0</v>
      </c>
      <c r="BX320" s="41">
        <v>0</v>
      </c>
      <c r="BY320" s="41">
        <v>0</v>
      </c>
      <c r="BZ320" s="41">
        <v>0</v>
      </c>
      <c r="CA320" s="41">
        <v>0</v>
      </c>
      <c r="CB320" s="41">
        <v>0</v>
      </c>
      <c r="CC320" s="41">
        <v>0</v>
      </c>
      <c r="CD320" s="41">
        <v>0</v>
      </c>
      <c r="CE320" s="41">
        <v>0</v>
      </c>
      <c r="CF320" s="41">
        <v>0</v>
      </c>
      <c r="CG320" s="41">
        <v>0</v>
      </c>
      <c r="CH320" s="41">
        <v>0</v>
      </c>
      <c r="CI320" s="41">
        <v>0</v>
      </c>
      <c r="CJ320" s="41">
        <v>0</v>
      </c>
      <c r="CK320" s="41">
        <v>0</v>
      </c>
      <c r="CL320" s="41">
        <v>0</v>
      </c>
      <c r="CM320" s="41">
        <v>0</v>
      </c>
      <c r="CN320" s="41">
        <v>0</v>
      </c>
      <c r="CO320" s="41">
        <v>0</v>
      </c>
      <c r="CP320" s="41">
        <v>0</v>
      </c>
      <c r="CQ320" s="41">
        <v>0</v>
      </c>
      <c r="CR320" s="41">
        <v>0</v>
      </c>
      <c r="CS320" s="41">
        <v>0</v>
      </c>
      <c r="CT320" s="41">
        <v>0</v>
      </c>
      <c r="CU320" s="41">
        <v>0</v>
      </c>
      <c r="CV320" s="41">
        <v>0</v>
      </c>
    </row>
    <row r="321" spans="1:100" ht="14.25">
      <c r="A321" s="84" t="s">
        <v>15761</v>
      </c>
      <c r="B321" s="41">
        <v>0</v>
      </c>
      <c r="C321" s="41">
        <v>0</v>
      </c>
      <c r="D321" s="41">
        <v>0</v>
      </c>
      <c r="E321" s="41">
        <v>0</v>
      </c>
      <c r="F321" s="41">
        <v>0</v>
      </c>
      <c r="G321" s="41">
        <v>0</v>
      </c>
      <c r="H321" s="41">
        <v>0</v>
      </c>
      <c r="I321" s="41">
        <v>0</v>
      </c>
      <c r="J321" s="41">
        <v>0</v>
      </c>
      <c r="K321" s="41">
        <v>0</v>
      </c>
      <c r="L321" s="41">
        <v>0</v>
      </c>
      <c r="M321" s="41">
        <v>0</v>
      </c>
      <c r="N321" s="41">
        <v>0</v>
      </c>
      <c r="O321" s="41">
        <v>0</v>
      </c>
      <c r="P321" s="41">
        <v>0</v>
      </c>
      <c r="Q321" s="41">
        <v>0</v>
      </c>
      <c r="R321" s="41">
        <v>0</v>
      </c>
      <c r="S321" s="41">
        <v>0</v>
      </c>
      <c r="T321" s="41">
        <v>0</v>
      </c>
      <c r="U321" s="41">
        <v>0</v>
      </c>
      <c r="V321" s="41">
        <v>0</v>
      </c>
      <c r="W321" s="41">
        <v>0</v>
      </c>
      <c r="X321" s="41">
        <v>0</v>
      </c>
      <c r="Y321" s="41">
        <v>0</v>
      </c>
      <c r="Z321" s="41">
        <v>0</v>
      </c>
      <c r="AA321" s="41">
        <v>0</v>
      </c>
      <c r="AB321" s="41">
        <v>0</v>
      </c>
      <c r="AC321" s="41">
        <v>0</v>
      </c>
      <c r="AD321" s="41">
        <v>0</v>
      </c>
      <c r="AE321" s="41">
        <v>0</v>
      </c>
      <c r="AF321" s="41">
        <v>0</v>
      </c>
      <c r="AG321" s="41">
        <v>0</v>
      </c>
      <c r="AH321" s="41">
        <v>0</v>
      </c>
      <c r="AI321" s="41">
        <v>0</v>
      </c>
      <c r="AJ321" s="41">
        <v>0</v>
      </c>
      <c r="AK321" s="41">
        <v>0</v>
      </c>
      <c r="AL321" s="41">
        <v>0</v>
      </c>
      <c r="AM321" s="41">
        <v>0</v>
      </c>
      <c r="AN321" s="41">
        <v>0</v>
      </c>
      <c r="AO321" s="41">
        <v>0</v>
      </c>
      <c r="AP321" s="41">
        <v>0</v>
      </c>
      <c r="AQ321" s="41">
        <v>0</v>
      </c>
      <c r="AR321" s="41">
        <v>0</v>
      </c>
      <c r="AS321" s="41">
        <v>0</v>
      </c>
      <c r="AT321" s="41">
        <v>0</v>
      </c>
      <c r="AU321" s="41">
        <v>0</v>
      </c>
      <c r="AV321" s="41">
        <v>0</v>
      </c>
      <c r="AW321" s="41">
        <v>0</v>
      </c>
      <c r="AX321" s="41">
        <v>0</v>
      </c>
      <c r="AY321" s="41">
        <v>0</v>
      </c>
      <c r="AZ321" s="41">
        <v>0</v>
      </c>
      <c r="BA321" s="41">
        <v>0</v>
      </c>
      <c r="BB321" s="41">
        <v>0</v>
      </c>
      <c r="BC321" s="41">
        <v>0</v>
      </c>
      <c r="BD321" s="41">
        <v>0</v>
      </c>
      <c r="BE321" s="41">
        <v>0</v>
      </c>
      <c r="BF321" s="41">
        <v>0</v>
      </c>
      <c r="BG321" s="41">
        <v>0</v>
      </c>
      <c r="BH321" s="41">
        <v>0</v>
      </c>
      <c r="BI321" s="41">
        <v>0</v>
      </c>
      <c r="BJ321" s="41">
        <v>0</v>
      </c>
      <c r="BK321" s="41">
        <v>0</v>
      </c>
      <c r="BL321" s="41">
        <v>0</v>
      </c>
      <c r="BM321" s="41">
        <v>0</v>
      </c>
      <c r="BN321" s="41">
        <v>0</v>
      </c>
      <c r="BO321" s="41">
        <v>0</v>
      </c>
      <c r="BP321" s="41">
        <v>0</v>
      </c>
      <c r="BQ321" s="41">
        <v>0</v>
      </c>
      <c r="BR321" s="41">
        <v>0</v>
      </c>
      <c r="BS321" s="41">
        <v>0</v>
      </c>
      <c r="BT321" s="41">
        <v>0</v>
      </c>
      <c r="BU321" s="41">
        <v>0</v>
      </c>
      <c r="BV321" s="41">
        <v>0</v>
      </c>
      <c r="BW321" s="41">
        <v>0</v>
      </c>
      <c r="BX321" s="41">
        <v>0</v>
      </c>
      <c r="BY321" s="41">
        <v>0</v>
      </c>
      <c r="BZ321" s="41">
        <v>0</v>
      </c>
      <c r="CA321" s="41">
        <v>0</v>
      </c>
      <c r="CB321" s="41">
        <v>0</v>
      </c>
      <c r="CC321" s="41">
        <v>0</v>
      </c>
      <c r="CD321" s="41">
        <v>0</v>
      </c>
      <c r="CE321" s="41">
        <v>0</v>
      </c>
      <c r="CF321" s="41">
        <v>0</v>
      </c>
      <c r="CG321" s="41">
        <v>0</v>
      </c>
      <c r="CH321" s="41">
        <v>0</v>
      </c>
      <c r="CI321" s="41">
        <v>0</v>
      </c>
      <c r="CJ321" s="41">
        <v>0</v>
      </c>
      <c r="CK321" s="41">
        <v>0</v>
      </c>
      <c r="CL321" s="41">
        <v>0</v>
      </c>
      <c r="CM321" s="41">
        <v>0</v>
      </c>
      <c r="CN321" s="41">
        <v>0</v>
      </c>
      <c r="CO321" s="41">
        <v>0</v>
      </c>
      <c r="CP321" s="41">
        <v>0</v>
      </c>
      <c r="CQ321" s="41">
        <v>0</v>
      </c>
      <c r="CR321" s="41">
        <v>0</v>
      </c>
      <c r="CS321" s="41">
        <v>0</v>
      </c>
      <c r="CT321" s="41">
        <v>0</v>
      </c>
      <c r="CU321" s="41">
        <v>0</v>
      </c>
      <c r="CV321" s="41">
        <v>0</v>
      </c>
    </row>
    <row r="322" spans="1:100" ht="14.25">
      <c r="A322" s="84" t="s">
        <v>15762</v>
      </c>
      <c r="B322" s="41">
        <v>0</v>
      </c>
      <c r="C322" s="41">
        <v>0</v>
      </c>
      <c r="D322" s="41">
        <v>0</v>
      </c>
      <c r="E322" s="41">
        <v>0</v>
      </c>
      <c r="F322" s="41">
        <v>0</v>
      </c>
      <c r="G322" s="41">
        <v>0</v>
      </c>
      <c r="H322" s="41">
        <v>0</v>
      </c>
      <c r="I322" s="41">
        <v>0</v>
      </c>
      <c r="J322" s="41">
        <v>0</v>
      </c>
      <c r="K322" s="41">
        <v>0</v>
      </c>
      <c r="L322" s="41">
        <v>0</v>
      </c>
      <c r="M322" s="41">
        <v>0</v>
      </c>
      <c r="N322" s="41">
        <v>0</v>
      </c>
      <c r="O322" s="41">
        <v>0</v>
      </c>
      <c r="P322" s="41">
        <v>0</v>
      </c>
      <c r="Q322" s="41">
        <v>0</v>
      </c>
      <c r="R322" s="41">
        <v>0</v>
      </c>
      <c r="S322" s="41">
        <v>0</v>
      </c>
      <c r="T322" s="41">
        <v>0</v>
      </c>
      <c r="U322" s="41">
        <v>0</v>
      </c>
      <c r="V322" s="41">
        <v>0</v>
      </c>
      <c r="W322" s="41">
        <v>0</v>
      </c>
      <c r="X322" s="41">
        <v>0</v>
      </c>
      <c r="Y322" s="41">
        <v>0</v>
      </c>
      <c r="Z322" s="41">
        <v>0</v>
      </c>
      <c r="AA322" s="41">
        <v>0</v>
      </c>
      <c r="AB322" s="41">
        <v>0</v>
      </c>
      <c r="AC322" s="41">
        <v>0</v>
      </c>
      <c r="AD322" s="41">
        <v>0</v>
      </c>
      <c r="AE322" s="41">
        <v>0</v>
      </c>
      <c r="AF322" s="41">
        <v>0</v>
      </c>
      <c r="AG322" s="41">
        <v>0</v>
      </c>
      <c r="AH322" s="41">
        <v>0</v>
      </c>
      <c r="AI322" s="41">
        <v>0</v>
      </c>
      <c r="AJ322" s="41">
        <v>0</v>
      </c>
      <c r="AK322" s="41">
        <v>0</v>
      </c>
      <c r="AL322" s="41">
        <v>0</v>
      </c>
      <c r="AM322" s="41">
        <v>0</v>
      </c>
      <c r="AN322" s="41">
        <v>0</v>
      </c>
      <c r="AO322" s="41">
        <v>0</v>
      </c>
      <c r="AP322" s="41">
        <v>0</v>
      </c>
      <c r="AQ322" s="41">
        <v>0</v>
      </c>
      <c r="AR322" s="41">
        <v>0</v>
      </c>
      <c r="AS322" s="41">
        <v>0</v>
      </c>
      <c r="AT322" s="41">
        <v>0</v>
      </c>
      <c r="AU322" s="41">
        <v>0</v>
      </c>
      <c r="AV322" s="41">
        <v>0</v>
      </c>
      <c r="AW322" s="41">
        <v>0</v>
      </c>
      <c r="AX322" s="41">
        <v>0</v>
      </c>
      <c r="AY322" s="41">
        <v>0</v>
      </c>
      <c r="AZ322" s="41">
        <v>0</v>
      </c>
      <c r="BA322" s="41">
        <v>0</v>
      </c>
      <c r="BB322" s="41">
        <v>0</v>
      </c>
      <c r="BC322" s="41">
        <v>0</v>
      </c>
      <c r="BD322" s="41">
        <v>0</v>
      </c>
      <c r="BE322" s="41">
        <v>0</v>
      </c>
      <c r="BF322" s="41">
        <v>0</v>
      </c>
      <c r="BG322" s="41">
        <v>0</v>
      </c>
      <c r="BH322" s="41">
        <v>0</v>
      </c>
      <c r="BI322" s="41">
        <v>0</v>
      </c>
      <c r="BJ322" s="41">
        <v>0</v>
      </c>
      <c r="BK322" s="41">
        <v>0</v>
      </c>
      <c r="BL322" s="41">
        <v>0</v>
      </c>
      <c r="BM322" s="41">
        <v>0</v>
      </c>
      <c r="BN322" s="41">
        <v>0</v>
      </c>
      <c r="BO322" s="41">
        <v>0</v>
      </c>
      <c r="BP322" s="41">
        <v>0</v>
      </c>
      <c r="BQ322" s="41">
        <v>0</v>
      </c>
      <c r="BR322" s="41">
        <v>0</v>
      </c>
      <c r="BS322" s="41">
        <v>0</v>
      </c>
      <c r="BT322" s="41">
        <v>0</v>
      </c>
      <c r="BU322" s="41">
        <v>0</v>
      </c>
      <c r="BV322" s="41">
        <v>0</v>
      </c>
      <c r="BW322" s="41">
        <v>0</v>
      </c>
      <c r="BX322" s="41">
        <v>0</v>
      </c>
      <c r="BY322" s="41">
        <v>0</v>
      </c>
      <c r="BZ322" s="41">
        <v>0</v>
      </c>
      <c r="CA322" s="41">
        <v>0</v>
      </c>
      <c r="CB322" s="41">
        <v>0</v>
      </c>
      <c r="CC322" s="41">
        <v>0</v>
      </c>
      <c r="CD322" s="41">
        <v>0</v>
      </c>
      <c r="CE322" s="41">
        <v>0</v>
      </c>
      <c r="CF322" s="41">
        <v>0</v>
      </c>
      <c r="CG322" s="41">
        <v>0</v>
      </c>
      <c r="CH322" s="41">
        <v>0</v>
      </c>
      <c r="CI322" s="41">
        <v>0</v>
      </c>
      <c r="CJ322" s="41">
        <v>0</v>
      </c>
      <c r="CK322" s="41">
        <v>0</v>
      </c>
      <c r="CL322" s="41">
        <v>0</v>
      </c>
      <c r="CM322" s="41">
        <v>0</v>
      </c>
      <c r="CN322" s="41">
        <v>0</v>
      </c>
      <c r="CO322" s="41">
        <v>0</v>
      </c>
      <c r="CP322" s="41">
        <v>0</v>
      </c>
      <c r="CQ322" s="41">
        <v>0</v>
      </c>
      <c r="CR322" s="41">
        <v>0</v>
      </c>
      <c r="CS322" s="41">
        <v>0</v>
      </c>
      <c r="CT322" s="41">
        <v>0</v>
      </c>
      <c r="CU322" s="41">
        <v>0</v>
      </c>
      <c r="CV322" s="41">
        <v>0</v>
      </c>
    </row>
    <row r="323" spans="1:100" ht="14.25">
      <c r="A323" s="84" t="s">
        <v>15763</v>
      </c>
      <c r="B323" s="41">
        <v>0</v>
      </c>
      <c r="C323" s="41">
        <v>0</v>
      </c>
      <c r="D323" s="41">
        <v>0</v>
      </c>
      <c r="E323" s="41">
        <v>0</v>
      </c>
      <c r="F323" s="41">
        <v>0</v>
      </c>
      <c r="G323" s="41">
        <v>0</v>
      </c>
      <c r="H323" s="41">
        <v>0</v>
      </c>
      <c r="I323" s="41">
        <v>0</v>
      </c>
      <c r="J323" s="41">
        <v>0</v>
      </c>
      <c r="K323" s="41">
        <v>0</v>
      </c>
      <c r="L323" s="41">
        <v>0</v>
      </c>
      <c r="M323" s="41">
        <v>0</v>
      </c>
      <c r="N323" s="41">
        <v>0</v>
      </c>
      <c r="O323" s="41">
        <v>0</v>
      </c>
      <c r="P323" s="41">
        <v>0</v>
      </c>
      <c r="Q323" s="41">
        <v>0</v>
      </c>
      <c r="R323" s="41">
        <v>0</v>
      </c>
      <c r="S323" s="41">
        <v>0</v>
      </c>
      <c r="T323" s="41">
        <v>0</v>
      </c>
      <c r="U323" s="41">
        <v>0</v>
      </c>
      <c r="V323" s="41">
        <v>0</v>
      </c>
      <c r="W323" s="41">
        <v>0</v>
      </c>
      <c r="X323" s="41">
        <v>0</v>
      </c>
      <c r="Y323" s="41">
        <v>0</v>
      </c>
      <c r="Z323" s="41">
        <v>0</v>
      </c>
      <c r="AA323" s="41">
        <v>0</v>
      </c>
      <c r="AB323" s="41">
        <v>0</v>
      </c>
      <c r="AC323" s="41">
        <v>0</v>
      </c>
      <c r="AD323" s="41">
        <v>0</v>
      </c>
      <c r="AE323" s="41">
        <v>0</v>
      </c>
      <c r="AF323" s="41">
        <v>0</v>
      </c>
      <c r="AG323" s="41">
        <v>0</v>
      </c>
      <c r="AH323" s="41">
        <v>0</v>
      </c>
      <c r="AI323" s="41">
        <v>0</v>
      </c>
      <c r="AJ323" s="41">
        <v>0</v>
      </c>
      <c r="AK323" s="41">
        <v>0</v>
      </c>
      <c r="AL323" s="41">
        <v>0</v>
      </c>
      <c r="AM323" s="41">
        <v>0</v>
      </c>
      <c r="AN323" s="41">
        <v>0</v>
      </c>
      <c r="AO323" s="41">
        <v>0</v>
      </c>
      <c r="AP323" s="41">
        <v>0</v>
      </c>
      <c r="AQ323" s="41">
        <v>0</v>
      </c>
      <c r="AR323" s="41">
        <v>0</v>
      </c>
      <c r="AS323" s="41">
        <v>0</v>
      </c>
      <c r="AT323" s="41">
        <v>0</v>
      </c>
      <c r="AU323" s="41">
        <v>0</v>
      </c>
      <c r="AV323" s="41">
        <v>0</v>
      </c>
      <c r="AW323" s="41">
        <v>0</v>
      </c>
      <c r="AX323" s="41">
        <v>0</v>
      </c>
      <c r="AY323" s="41">
        <v>0</v>
      </c>
      <c r="AZ323" s="41">
        <v>0</v>
      </c>
      <c r="BA323" s="41">
        <v>0</v>
      </c>
      <c r="BB323" s="41">
        <v>0</v>
      </c>
      <c r="BC323" s="41">
        <v>0</v>
      </c>
      <c r="BD323" s="41">
        <v>0</v>
      </c>
      <c r="BE323" s="41">
        <v>0</v>
      </c>
      <c r="BF323" s="41">
        <v>0</v>
      </c>
      <c r="BG323" s="41">
        <v>0</v>
      </c>
      <c r="BH323" s="41">
        <v>0</v>
      </c>
      <c r="BI323" s="41">
        <v>0</v>
      </c>
      <c r="BJ323" s="41">
        <v>0</v>
      </c>
      <c r="BK323" s="41">
        <v>0</v>
      </c>
      <c r="BL323" s="41">
        <v>0</v>
      </c>
      <c r="BM323" s="41">
        <v>0</v>
      </c>
      <c r="BN323" s="41">
        <v>0</v>
      </c>
      <c r="BO323" s="41">
        <v>0</v>
      </c>
      <c r="BP323" s="41">
        <v>0</v>
      </c>
      <c r="BQ323" s="41">
        <v>0</v>
      </c>
      <c r="BR323" s="41">
        <v>0</v>
      </c>
      <c r="BS323" s="41">
        <v>0</v>
      </c>
      <c r="BT323" s="41">
        <v>0</v>
      </c>
      <c r="BU323" s="41">
        <v>0</v>
      </c>
      <c r="BV323" s="41">
        <v>0</v>
      </c>
      <c r="BW323" s="41">
        <v>0</v>
      </c>
      <c r="BX323" s="41">
        <v>0</v>
      </c>
      <c r="BY323" s="41">
        <v>0</v>
      </c>
      <c r="BZ323" s="41">
        <v>0</v>
      </c>
      <c r="CA323" s="41">
        <v>0</v>
      </c>
      <c r="CB323" s="41">
        <v>0</v>
      </c>
      <c r="CC323" s="41">
        <v>0</v>
      </c>
      <c r="CD323" s="41">
        <v>0</v>
      </c>
      <c r="CE323" s="41">
        <v>0</v>
      </c>
      <c r="CF323" s="41">
        <v>0</v>
      </c>
      <c r="CG323" s="41">
        <v>0</v>
      </c>
      <c r="CH323" s="41">
        <v>0</v>
      </c>
      <c r="CI323" s="41">
        <v>0</v>
      </c>
      <c r="CJ323" s="41">
        <v>0</v>
      </c>
      <c r="CK323" s="41">
        <v>0</v>
      </c>
      <c r="CL323" s="41">
        <v>0</v>
      </c>
      <c r="CM323" s="41">
        <v>0</v>
      </c>
      <c r="CN323" s="41">
        <v>0</v>
      </c>
      <c r="CO323" s="41">
        <v>0</v>
      </c>
      <c r="CP323" s="41">
        <v>0</v>
      </c>
      <c r="CQ323" s="41">
        <v>0</v>
      </c>
      <c r="CR323" s="41">
        <v>0</v>
      </c>
      <c r="CS323" s="41">
        <v>0</v>
      </c>
      <c r="CT323" s="41">
        <v>0</v>
      </c>
      <c r="CU323" s="41">
        <v>0</v>
      </c>
      <c r="CV323" s="41">
        <v>0</v>
      </c>
    </row>
    <row r="324" spans="1:100" ht="14.25">
      <c r="A324" s="84" t="s">
        <v>15764</v>
      </c>
      <c r="B324" s="41">
        <v>0</v>
      </c>
      <c r="C324" s="41">
        <v>0</v>
      </c>
      <c r="D324" s="41">
        <v>0</v>
      </c>
      <c r="E324" s="41">
        <v>0</v>
      </c>
      <c r="F324" s="41">
        <v>0</v>
      </c>
      <c r="G324" s="41">
        <v>0</v>
      </c>
      <c r="H324" s="41">
        <v>0</v>
      </c>
      <c r="I324" s="41">
        <v>0</v>
      </c>
      <c r="J324" s="41">
        <v>0</v>
      </c>
      <c r="K324" s="41">
        <v>0</v>
      </c>
      <c r="L324" s="41">
        <v>0</v>
      </c>
      <c r="M324" s="41">
        <v>0</v>
      </c>
      <c r="N324" s="41">
        <v>0</v>
      </c>
      <c r="O324" s="41">
        <v>0</v>
      </c>
      <c r="P324" s="41">
        <v>0</v>
      </c>
      <c r="Q324" s="41">
        <v>0</v>
      </c>
      <c r="R324" s="41">
        <v>0</v>
      </c>
      <c r="S324" s="41">
        <v>0</v>
      </c>
      <c r="T324" s="41">
        <v>0</v>
      </c>
      <c r="U324" s="41">
        <v>0</v>
      </c>
      <c r="V324" s="41">
        <v>0</v>
      </c>
      <c r="W324" s="41">
        <v>0</v>
      </c>
      <c r="X324" s="41">
        <v>0</v>
      </c>
      <c r="Y324" s="41">
        <v>0</v>
      </c>
      <c r="Z324" s="41">
        <v>0</v>
      </c>
      <c r="AA324" s="41">
        <v>0</v>
      </c>
      <c r="AB324" s="41">
        <v>0</v>
      </c>
      <c r="AC324" s="41">
        <v>0</v>
      </c>
      <c r="AD324" s="41">
        <v>0</v>
      </c>
      <c r="AE324" s="41">
        <v>0</v>
      </c>
      <c r="AF324" s="41">
        <v>0</v>
      </c>
      <c r="AG324" s="41">
        <v>0</v>
      </c>
      <c r="AH324" s="41">
        <v>0</v>
      </c>
      <c r="AI324" s="41">
        <v>0</v>
      </c>
      <c r="AJ324" s="41">
        <v>0</v>
      </c>
      <c r="AK324" s="41">
        <v>0</v>
      </c>
      <c r="AL324" s="41">
        <v>0</v>
      </c>
      <c r="AM324" s="41">
        <v>0</v>
      </c>
      <c r="AN324" s="41">
        <v>0</v>
      </c>
      <c r="AO324" s="41">
        <v>0</v>
      </c>
      <c r="AP324" s="41">
        <v>0</v>
      </c>
      <c r="AQ324" s="41">
        <v>0</v>
      </c>
      <c r="AR324" s="41">
        <v>0</v>
      </c>
      <c r="AS324" s="41">
        <v>0</v>
      </c>
      <c r="AT324" s="41">
        <v>0</v>
      </c>
      <c r="AU324" s="41">
        <v>0</v>
      </c>
      <c r="AV324" s="41">
        <v>0</v>
      </c>
      <c r="AW324" s="41">
        <v>0</v>
      </c>
      <c r="AX324" s="41">
        <v>0</v>
      </c>
      <c r="AY324" s="41">
        <v>0</v>
      </c>
      <c r="AZ324" s="41">
        <v>0</v>
      </c>
      <c r="BA324" s="41">
        <v>0</v>
      </c>
      <c r="BB324" s="41">
        <v>0</v>
      </c>
      <c r="BC324" s="41">
        <v>0</v>
      </c>
      <c r="BD324" s="41">
        <v>0</v>
      </c>
      <c r="BE324" s="41">
        <v>0</v>
      </c>
      <c r="BF324" s="41">
        <v>0</v>
      </c>
      <c r="BG324" s="41">
        <v>0</v>
      </c>
      <c r="BH324" s="41">
        <v>0</v>
      </c>
      <c r="BI324" s="41">
        <v>0</v>
      </c>
      <c r="BJ324" s="41">
        <v>0</v>
      </c>
      <c r="BK324" s="41">
        <v>0</v>
      </c>
      <c r="BL324" s="41">
        <v>0</v>
      </c>
      <c r="BM324" s="41">
        <v>0</v>
      </c>
      <c r="BN324" s="41">
        <v>0</v>
      </c>
      <c r="BO324" s="41">
        <v>0</v>
      </c>
      <c r="BP324" s="41">
        <v>0</v>
      </c>
      <c r="BQ324" s="41">
        <v>0</v>
      </c>
      <c r="BR324" s="41">
        <v>0</v>
      </c>
      <c r="BS324" s="41">
        <v>0</v>
      </c>
      <c r="BT324" s="41">
        <v>0</v>
      </c>
      <c r="BU324" s="41">
        <v>0</v>
      </c>
      <c r="BV324" s="41">
        <v>0</v>
      </c>
      <c r="BW324" s="41">
        <v>0</v>
      </c>
      <c r="BX324" s="41">
        <v>0</v>
      </c>
      <c r="BY324" s="41">
        <v>0</v>
      </c>
      <c r="BZ324" s="41">
        <v>0</v>
      </c>
      <c r="CA324" s="41">
        <v>0</v>
      </c>
      <c r="CB324" s="41">
        <v>0</v>
      </c>
      <c r="CC324" s="41">
        <v>0</v>
      </c>
      <c r="CD324" s="41">
        <v>0</v>
      </c>
      <c r="CE324" s="41">
        <v>0</v>
      </c>
      <c r="CF324" s="41">
        <v>0</v>
      </c>
      <c r="CG324" s="41">
        <v>0</v>
      </c>
      <c r="CH324" s="41">
        <v>0</v>
      </c>
      <c r="CI324" s="41">
        <v>0</v>
      </c>
      <c r="CJ324" s="41">
        <v>0</v>
      </c>
      <c r="CK324" s="41">
        <v>0</v>
      </c>
      <c r="CL324" s="41">
        <v>0</v>
      </c>
      <c r="CM324" s="41">
        <v>0</v>
      </c>
      <c r="CN324" s="41">
        <v>0</v>
      </c>
      <c r="CO324" s="41">
        <v>0</v>
      </c>
      <c r="CP324" s="41">
        <v>0</v>
      </c>
      <c r="CQ324" s="41">
        <v>0</v>
      </c>
      <c r="CR324" s="41">
        <v>0</v>
      </c>
      <c r="CS324" s="41">
        <v>0</v>
      </c>
      <c r="CT324" s="41">
        <v>0</v>
      </c>
      <c r="CU324" s="41">
        <v>0</v>
      </c>
      <c r="CV324" s="41">
        <v>0</v>
      </c>
    </row>
    <row r="325" spans="1:100" ht="14.25">
      <c r="A325" s="84" t="s">
        <v>15765</v>
      </c>
      <c r="B325" s="41">
        <v>0</v>
      </c>
      <c r="C325" s="41">
        <v>0</v>
      </c>
      <c r="D325" s="41">
        <v>0</v>
      </c>
      <c r="E325" s="41">
        <v>0</v>
      </c>
      <c r="F325" s="41">
        <v>0</v>
      </c>
      <c r="G325" s="41">
        <v>0</v>
      </c>
      <c r="H325" s="41">
        <v>0</v>
      </c>
      <c r="I325" s="41">
        <v>0</v>
      </c>
      <c r="J325" s="41">
        <v>0</v>
      </c>
      <c r="K325" s="41">
        <v>0</v>
      </c>
      <c r="L325" s="41">
        <v>0</v>
      </c>
      <c r="M325" s="41">
        <v>0</v>
      </c>
      <c r="N325" s="41">
        <v>0</v>
      </c>
      <c r="O325" s="41">
        <v>0</v>
      </c>
      <c r="P325" s="41">
        <v>0</v>
      </c>
      <c r="Q325" s="41">
        <v>0</v>
      </c>
      <c r="R325" s="41">
        <v>0</v>
      </c>
      <c r="S325" s="41">
        <v>0</v>
      </c>
      <c r="T325" s="41">
        <v>0</v>
      </c>
      <c r="U325" s="41">
        <v>0</v>
      </c>
      <c r="V325" s="41">
        <v>0</v>
      </c>
      <c r="W325" s="41">
        <v>0</v>
      </c>
      <c r="X325" s="41">
        <v>0</v>
      </c>
      <c r="Y325" s="41">
        <v>0</v>
      </c>
      <c r="Z325" s="41">
        <v>0</v>
      </c>
      <c r="AA325" s="41">
        <v>0</v>
      </c>
      <c r="AB325" s="41">
        <v>0</v>
      </c>
      <c r="AC325" s="41">
        <v>0</v>
      </c>
      <c r="AD325" s="41">
        <v>0</v>
      </c>
      <c r="AE325" s="41">
        <v>0</v>
      </c>
      <c r="AF325" s="41">
        <v>0</v>
      </c>
      <c r="AG325" s="41">
        <v>0</v>
      </c>
      <c r="AH325" s="41">
        <v>0</v>
      </c>
      <c r="AI325" s="41">
        <v>0</v>
      </c>
      <c r="AJ325" s="41">
        <v>0</v>
      </c>
      <c r="AK325" s="41">
        <v>0</v>
      </c>
      <c r="AL325" s="41">
        <v>0</v>
      </c>
      <c r="AM325" s="41">
        <v>0</v>
      </c>
      <c r="AN325" s="41">
        <v>0</v>
      </c>
      <c r="AO325" s="41">
        <v>0</v>
      </c>
      <c r="AP325" s="41">
        <v>0</v>
      </c>
      <c r="AQ325" s="41">
        <v>0</v>
      </c>
      <c r="AR325" s="41">
        <v>0</v>
      </c>
      <c r="AS325" s="41">
        <v>0</v>
      </c>
      <c r="AT325" s="41">
        <v>0</v>
      </c>
      <c r="AU325" s="41">
        <v>0</v>
      </c>
      <c r="AV325" s="41">
        <v>0</v>
      </c>
      <c r="AW325" s="41">
        <v>0</v>
      </c>
      <c r="AX325" s="41">
        <v>0</v>
      </c>
      <c r="AY325" s="41">
        <v>0</v>
      </c>
      <c r="AZ325" s="41">
        <v>0</v>
      </c>
      <c r="BA325" s="41">
        <v>0</v>
      </c>
      <c r="BB325" s="41">
        <v>0</v>
      </c>
      <c r="BC325" s="41">
        <v>0</v>
      </c>
      <c r="BD325" s="41">
        <v>0</v>
      </c>
      <c r="BE325" s="41">
        <v>0</v>
      </c>
      <c r="BF325" s="41">
        <v>0</v>
      </c>
      <c r="BG325" s="41">
        <v>0</v>
      </c>
      <c r="BH325" s="41">
        <v>0</v>
      </c>
      <c r="BI325" s="41">
        <v>0</v>
      </c>
      <c r="BJ325" s="41">
        <v>0</v>
      </c>
      <c r="BK325" s="41">
        <v>0</v>
      </c>
      <c r="BL325" s="41">
        <v>0</v>
      </c>
      <c r="BM325" s="41">
        <v>0</v>
      </c>
      <c r="BN325" s="41">
        <v>0</v>
      </c>
      <c r="BO325" s="41">
        <v>0</v>
      </c>
      <c r="BP325" s="41">
        <v>0</v>
      </c>
      <c r="BQ325" s="41">
        <v>0</v>
      </c>
      <c r="BR325" s="41">
        <v>0</v>
      </c>
      <c r="BS325" s="41">
        <v>0</v>
      </c>
      <c r="BT325" s="41">
        <v>0</v>
      </c>
      <c r="BU325" s="41">
        <v>0</v>
      </c>
      <c r="BV325" s="41">
        <v>0</v>
      </c>
      <c r="BW325" s="41">
        <v>0</v>
      </c>
      <c r="BX325" s="41">
        <v>0</v>
      </c>
      <c r="BY325" s="41">
        <v>0</v>
      </c>
      <c r="BZ325" s="41">
        <v>0</v>
      </c>
      <c r="CA325" s="41">
        <v>0</v>
      </c>
      <c r="CB325" s="41">
        <v>0</v>
      </c>
      <c r="CC325" s="41">
        <v>0</v>
      </c>
      <c r="CD325" s="41">
        <v>0</v>
      </c>
      <c r="CE325" s="41">
        <v>0</v>
      </c>
      <c r="CF325" s="41">
        <v>0</v>
      </c>
      <c r="CG325" s="41">
        <v>0</v>
      </c>
      <c r="CH325" s="41">
        <v>0</v>
      </c>
      <c r="CI325" s="41">
        <v>0</v>
      </c>
      <c r="CJ325" s="41">
        <v>0</v>
      </c>
      <c r="CK325" s="41">
        <v>0</v>
      </c>
      <c r="CL325" s="41">
        <v>0</v>
      </c>
      <c r="CM325" s="41">
        <v>0</v>
      </c>
      <c r="CN325" s="41">
        <v>0</v>
      </c>
      <c r="CO325" s="41">
        <v>0</v>
      </c>
      <c r="CP325" s="41">
        <v>0</v>
      </c>
      <c r="CQ325" s="41">
        <v>0</v>
      </c>
      <c r="CR325" s="41">
        <v>0</v>
      </c>
      <c r="CS325" s="41">
        <v>0</v>
      </c>
      <c r="CT325" s="41">
        <v>0</v>
      </c>
      <c r="CU325" s="41">
        <v>0</v>
      </c>
      <c r="CV325" s="41">
        <v>0</v>
      </c>
    </row>
    <row r="326" spans="1:100" ht="14.25">
      <c r="A326" s="84" t="s">
        <v>15766</v>
      </c>
      <c r="B326" s="41">
        <v>0</v>
      </c>
      <c r="C326" s="41">
        <v>0</v>
      </c>
      <c r="D326" s="41">
        <v>0</v>
      </c>
      <c r="E326" s="41">
        <v>0</v>
      </c>
      <c r="F326" s="41">
        <v>0</v>
      </c>
      <c r="G326" s="41">
        <v>0</v>
      </c>
      <c r="H326" s="41">
        <v>0</v>
      </c>
      <c r="I326" s="41">
        <v>0</v>
      </c>
      <c r="J326" s="41">
        <v>0</v>
      </c>
      <c r="K326" s="41">
        <v>0</v>
      </c>
      <c r="L326" s="41">
        <v>0</v>
      </c>
      <c r="M326" s="41">
        <v>0</v>
      </c>
      <c r="N326" s="41">
        <v>0</v>
      </c>
      <c r="O326" s="41">
        <v>0</v>
      </c>
      <c r="P326" s="41">
        <v>0</v>
      </c>
      <c r="Q326" s="41">
        <v>0</v>
      </c>
      <c r="R326" s="41">
        <v>0</v>
      </c>
      <c r="S326" s="41">
        <v>0</v>
      </c>
      <c r="T326" s="41">
        <v>0</v>
      </c>
      <c r="U326" s="41">
        <v>0</v>
      </c>
      <c r="V326" s="41">
        <v>0</v>
      </c>
      <c r="W326" s="41">
        <v>0</v>
      </c>
      <c r="X326" s="41">
        <v>0</v>
      </c>
      <c r="Y326" s="41">
        <v>0</v>
      </c>
      <c r="Z326" s="41">
        <v>0</v>
      </c>
      <c r="AA326" s="41">
        <v>0</v>
      </c>
      <c r="AB326" s="41">
        <v>0</v>
      </c>
      <c r="AC326" s="41">
        <v>0</v>
      </c>
      <c r="AD326" s="41">
        <v>0</v>
      </c>
      <c r="AE326" s="41">
        <v>0</v>
      </c>
      <c r="AF326" s="41">
        <v>0</v>
      </c>
      <c r="AG326" s="41">
        <v>0</v>
      </c>
      <c r="AH326" s="41">
        <v>0</v>
      </c>
      <c r="AI326" s="41">
        <v>0</v>
      </c>
      <c r="AJ326" s="41">
        <v>0</v>
      </c>
      <c r="AK326" s="41">
        <v>0</v>
      </c>
      <c r="AL326" s="41">
        <v>0</v>
      </c>
      <c r="AM326" s="41">
        <v>0</v>
      </c>
      <c r="AN326" s="41">
        <v>0</v>
      </c>
      <c r="AO326" s="41">
        <v>0</v>
      </c>
      <c r="AP326" s="41">
        <v>0</v>
      </c>
      <c r="AQ326" s="41">
        <v>0</v>
      </c>
      <c r="AR326" s="41">
        <v>0</v>
      </c>
      <c r="AS326" s="41">
        <v>0</v>
      </c>
      <c r="AT326" s="41">
        <v>0</v>
      </c>
      <c r="AU326" s="41">
        <v>0</v>
      </c>
      <c r="AV326" s="41">
        <v>0</v>
      </c>
      <c r="AW326" s="41">
        <v>0</v>
      </c>
      <c r="AX326" s="41">
        <v>0</v>
      </c>
      <c r="AY326" s="41">
        <v>0</v>
      </c>
      <c r="AZ326" s="41">
        <v>0</v>
      </c>
      <c r="BA326" s="41">
        <v>0</v>
      </c>
      <c r="BB326" s="41">
        <v>0</v>
      </c>
      <c r="BC326" s="41">
        <v>0</v>
      </c>
      <c r="BD326" s="41">
        <v>0</v>
      </c>
      <c r="BE326" s="41">
        <v>0</v>
      </c>
      <c r="BF326" s="41">
        <v>0</v>
      </c>
      <c r="BG326" s="41">
        <v>0</v>
      </c>
      <c r="BH326" s="41">
        <v>0</v>
      </c>
      <c r="BI326" s="41">
        <v>0</v>
      </c>
      <c r="BJ326" s="41">
        <v>0</v>
      </c>
      <c r="BK326" s="41">
        <v>0</v>
      </c>
      <c r="BL326" s="41">
        <v>0</v>
      </c>
      <c r="BM326" s="41">
        <v>0</v>
      </c>
      <c r="BN326" s="41">
        <v>0</v>
      </c>
      <c r="BO326" s="41">
        <v>0</v>
      </c>
      <c r="BP326" s="41">
        <v>0</v>
      </c>
      <c r="BQ326" s="41">
        <v>0</v>
      </c>
      <c r="BR326" s="41">
        <v>0</v>
      </c>
      <c r="BS326" s="41">
        <v>0</v>
      </c>
      <c r="BT326" s="41">
        <v>0</v>
      </c>
      <c r="BU326" s="41">
        <v>0</v>
      </c>
      <c r="BV326" s="41">
        <v>0</v>
      </c>
      <c r="BW326" s="41">
        <v>0</v>
      </c>
      <c r="BX326" s="41">
        <v>0</v>
      </c>
      <c r="BY326" s="41">
        <v>0</v>
      </c>
      <c r="BZ326" s="41">
        <v>0</v>
      </c>
      <c r="CA326" s="41">
        <v>0</v>
      </c>
      <c r="CB326" s="41">
        <v>0</v>
      </c>
      <c r="CC326" s="41">
        <v>0</v>
      </c>
      <c r="CD326" s="41">
        <v>0</v>
      </c>
      <c r="CE326" s="41">
        <v>0</v>
      </c>
      <c r="CF326" s="41">
        <v>0</v>
      </c>
      <c r="CG326" s="41">
        <v>0</v>
      </c>
      <c r="CH326" s="41">
        <v>0</v>
      </c>
      <c r="CI326" s="41">
        <v>0</v>
      </c>
      <c r="CJ326" s="41">
        <v>0</v>
      </c>
      <c r="CK326" s="41">
        <v>0</v>
      </c>
      <c r="CL326" s="41">
        <v>0</v>
      </c>
      <c r="CM326" s="41">
        <v>0</v>
      </c>
      <c r="CN326" s="41">
        <v>0</v>
      </c>
      <c r="CO326" s="41">
        <v>0</v>
      </c>
      <c r="CP326" s="41">
        <v>0</v>
      </c>
      <c r="CQ326" s="41">
        <v>0</v>
      </c>
      <c r="CR326" s="41">
        <v>0</v>
      </c>
      <c r="CS326" s="41">
        <v>0</v>
      </c>
      <c r="CT326" s="41">
        <v>0</v>
      </c>
      <c r="CU326" s="41">
        <v>0</v>
      </c>
      <c r="CV326" s="41">
        <v>0</v>
      </c>
    </row>
    <row r="327" spans="1:100" ht="14.25">
      <c r="A327" s="84" t="s">
        <v>15767</v>
      </c>
      <c r="B327" s="41">
        <v>0</v>
      </c>
      <c r="C327" s="41">
        <v>0</v>
      </c>
      <c r="D327" s="41">
        <v>0</v>
      </c>
      <c r="E327" s="41">
        <v>0</v>
      </c>
      <c r="F327" s="41">
        <v>0</v>
      </c>
      <c r="G327" s="41">
        <v>0</v>
      </c>
      <c r="H327" s="41">
        <v>0</v>
      </c>
      <c r="I327" s="41">
        <v>0</v>
      </c>
      <c r="J327" s="41">
        <v>0</v>
      </c>
      <c r="K327" s="41">
        <v>0</v>
      </c>
      <c r="L327" s="41">
        <v>0</v>
      </c>
      <c r="M327" s="41">
        <v>0</v>
      </c>
      <c r="N327" s="41">
        <v>0</v>
      </c>
      <c r="O327" s="41">
        <v>0</v>
      </c>
      <c r="P327" s="41">
        <v>0</v>
      </c>
      <c r="Q327" s="41">
        <v>0</v>
      </c>
      <c r="R327" s="41">
        <v>0</v>
      </c>
      <c r="S327" s="41">
        <v>0</v>
      </c>
      <c r="T327" s="41">
        <v>0</v>
      </c>
      <c r="U327" s="41">
        <v>0</v>
      </c>
      <c r="V327" s="41">
        <v>0</v>
      </c>
      <c r="W327" s="41">
        <v>0</v>
      </c>
      <c r="X327" s="41">
        <v>0</v>
      </c>
      <c r="Y327" s="41">
        <v>0</v>
      </c>
      <c r="Z327" s="41">
        <v>0</v>
      </c>
      <c r="AA327" s="41">
        <v>0</v>
      </c>
      <c r="AB327" s="41">
        <v>0</v>
      </c>
      <c r="AC327" s="41">
        <v>0</v>
      </c>
      <c r="AD327" s="41">
        <v>0</v>
      </c>
      <c r="AE327" s="41">
        <v>0</v>
      </c>
      <c r="AF327" s="41">
        <v>0</v>
      </c>
      <c r="AG327" s="41">
        <v>0</v>
      </c>
      <c r="AH327" s="41">
        <v>0</v>
      </c>
      <c r="AI327" s="41">
        <v>0</v>
      </c>
      <c r="AJ327" s="41">
        <v>0</v>
      </c>
      <c r="AK327" s="41">
        <v>0</v>
      </c>
      <c r="AL327" s="41">
        <v>0</v>
      </c>
      <c r="AM327" s="41">
        <v>0</v>
      </c>
      <c r="AN327" s="41">
        <v>0</v>
      </c>
      <c r="AO327" s="41">
        <v>0</v>
      </c>
      <c r="AP327" s="41">
        <v>0</v>
      </c>
      <c r="AQ327" s="41">
        <v>0</v>
      </c>
      <c r="AR327" s="41">
        <v>0</v>
      </c>
      <c r="AS327" s="41">
        <v>0</v>
      </c>
      <c r="AT327" s="41">
        <v>0</v>
      </c>
      <c r="AU327" s="41">
        <v>0</v>
      </c>
      <c r="AV327" s="41">
        <v>0</v>
      </c>
      <c r="AW327" s="41">
        <v>0</v>
      </c>
      <c r="AX327" s="41">
        <v>0</v>
      </c>
      <c r="AY327" s="41">
        <v>0</v>
      </c>
      <c r="AZ327" s="41">
        <v>0</v>
      </c>
      <c r="BA327" s="41">
        <v>0</v>
      </c>
      <c r="BB327" s="41">
        <v>0</v>
      </c>
      <c r="BC327" s="41">
        <v>0</v>
      </c>
      <c r="BD327" s="41">
        <v>0</v>
      </c>
      <c r="BE327" s="41">
        <v>0</v>
      </c>
      <c r="BF327" s="41">
        <v>0</v>
      </c>
      <c r="BG327" s="41">
        <v>0</v>
      </c>
      <c r="BH327" s="41">
        <v>0</v>
      </c>
      <c r="BI327" s="41">
        <v>0</v>
      </c>
      <c r="BJ327" s="41">
        <v>0</v>
      </c>
      <c r="BK327" s="41">
        <v>0</v>
      </c>
      <c r="BL327" s="41">
        <v>0</v>
      </c>
      <c r="BM327" s="41">
        <v>0</v>
      </c>
      <c r="BN327" s="41">
        <v>0</v>
      </c>
      <c r="BO327" s="41">
        <v>0</v>
      </c>
      <c r="BP327" s="41">
        <v>0</v>
      </c>
      <c r="BQ327" s="41">
        <v>0</v>
      </c>
      <c r="BR327" s="41">
        <v>0</v>
      </c>
      <c r="BS327" s="41">
        <v>0</v>
      </c>
      <c r="BT327" s="41">
        <v>0</v>
      </c>
      <c r="BU327" s="41">
        <v>0</v>
      </c>
      <c r="BV327" s="41">
        <v>0</v>
      </c>
      <c r="BW327" s="41">
        <v>0</v>
      </c>
      <c r="BX327" s="41">
        <v>0</v>
      </c>
      <c r="BY327" s="41">
        <v>0</v>
      </c>
      <c r="BZ327" s="41">
        <v>0</v>
      </c>
      <c r="CA327" s="41">
        <v>0</v>
      </c>
      <c r="CB327" s="41">
        <v>0</v>
      </c>
      <c r="CC327" s="41">
        <v>0</v>
      </c>
      <c r="CD327" s="41">
        <v>0</v>
      </c>
      <c r="CE327" s="41">
        <v>0</v>
      </c>
      <c r="CF327" s="41">
        <v>0</v>
      </c>
      <c r="CG327" s="41">
        <v>0</v>
      </c>
      <c r="CH327" s="41">
        <v>0</v>
      </c>
      <c r="CI327" s="41">
        <v>0</v>
      </c>
      <c r="CJ327" s="41">
        <v>0</v>
      </c>
      <c r="CK327" s="41">
        <v>0</v>
      </c>
      <c r="CL327" s="41">
        <v>0</v>
      </c>
      <c r="CM327" s="41">
        <v>0</v>
      </c>
      <c r="CN327" s="41">
        <v>0</v>
      </c>
      <c r="CO327" s="41">
        <v>0</v>
      </c>
      <c r="CP327" s="41">
        <v>0</v>
      </c>
      <c r="CQ327" s="41">
        <v>0</v>
      </c>
      <c r="CR327" s="41">
        <v>0</v>
      </c>
      <c r="CS327" s="41">
        <v>0</v>
      </c>
      <c r="CT327" s="41">
        <v>0</v>
      </c>
      <c r="CU327" s="41">
        <v>0</v>
      </c>
      <c r="CV327" s="41">
        <v>0</v>
      </c>
    </row>
    <row r="328" spans="1:100" ht="14.25">
      <c r="A328" s="84" t="s">
        <v>15768</v>
      </c>
      <c r="B328" s="41">
        <v>0</v>
      </c>
      <c r="C328" s="41">
        <v>0</v>
      </c>
      <c r="D328" s="41">
        <v>0</v>
      </c>
      <c r="E328" s="41">
        <v>0</v>
      </c>
      <c r="F328" s="41">
        <v>0</v>
      </c>
      <c r="G328" s="41">
        <v>0</v>
      </c>
      <c r="H328" s="41">
        <v>0</v>
      </c>
      <c r="I328" s="41">
        <v>0</v>
      </c>
      <c r="J328" s="41">
        <v>0</v>
      </c>
      <c r="K328" s="41">
        <v>0</v>
      </c>
      <c r="L328" s="41">
        <v>0</v>
      </c>
      <c r="M328" s="41">
        <v>0</v>
      </c>
      <c r="N328" s="41">
        <v>0</v>
      </c>
      <c r="O328" s="41">
        <v>0</v>
      </c>
      <c r="P328" s="41">
        <v>0</v>
      </c>
      <c r="Q328" s="41">
        <v>0</v>
      </c>
      <c r="R328" s="41">
        <v>0</v>
      </c>
      <c r="S328" s="41">
        <v>0</v>
      </c>
      <c r="T328" s="41">
        <v>0</v>
      </c>
      <c r="U328" s="41">
        <v>0</v>
      </c>
      <c r="V328" s="41">
        <v>0</v>
      </c>
      <c r="W328" s="41">
        <v>0</v>
      </c>
      <c r="X328" s="41">
        <v>0</v>
      </c>
      <c r="Y328" s="41">
        <v>0</v>
      </c>
      <c r="Z328" s="41">
        <v>0</v>
      </c>
      <c r="AA328" s="41">
        <v>0</v>
      </c>
      <c r="AB328" s="41">
        <v>0</v>
      </c>
      <c r="AC328" s="41">
        <v>0</v>
      </c>
      <c r="AD328" s="41">
        <v>0</v>
      </c>
      <c r="AE328" s="41">
        <v>0</v>
      </c>
      <c r="AF328" s="41">
        <v>0</v>
      </c>
      <c r="AG328" s="41">
        <v>0</v>
      </c>
      <c r="AH328" s="41">
        <v>0</v>
      </c>
      <c r="AI328" s="41">
        <v>0</v>
      </c>
      <c r="AJ328" s="41">
        <v>0</v>
      </c>
      <c r="AK328" s="41">
        <v>0</v>
      </c>
      <c r="AL328" s="41">
        <v>0</v>
      </c>
      <c r="AM328" s="41">
        <v>0</v>
      </c>
      <c r="AN328" s="41">
        <v>0</v>
      </c>
      <c r="AO328" s="41">
        <v>0</v>
      </c>
      <c r="AP328" s="41">
        <v>0</v>
      </c>
      <c r="AQ328" s="41">
        <v>0</v>
      </c>
      <c r="AR328" s="41">
        <v>0</v>
      </c>
      <c r="AS328" s="41">
        <v>0</v>
      </c>
      <c r="AT328" s="41">
        <v>0</v>
      </c>
      <c r="AU328" s="41">
        <v>0</v>
      </c>
      <c r="AV328" s="41">
        <v>0</v>
      </c>
      <c r="AW328" s="41">
        <v>0</v>
      </c>
      <c r="AX328" s="41">
        <v>0</v>
      </c>
      <c r="AY328" s="41">
        <v>0</v>
      </c>
      <c r="AZ328" s="41">
        <v>0</v>
      </c>
      <c r="BA328" s="41">
        <v>0</v>
      </c>
      <c r="BB328" s="41">
        <v>0</v>
      </c>
      <c r="BC328" s="41">
        <v>0</v>
      </c>
      <c r="BD328" s="41">
        <v>0</v>
      </c>
      <c r="BE328" s="41">
        <v>0</v>
      </c>
      <c r="BF328" s="41">
        <v>0</v>
      </c>
      <c r="BG328" s="41">
        <v>0</v>
      </c>
      <c r="BH328" s="41">
        <v>0</v>
      </c>
      <c r="BI328" s="41">
        <v>0</v>
      </c>
      <c r="BJ328" s="41">
        <v>0</v>
      </c>
      <c r="BK328" s="41">
        <v>0</v>
      </c>
      <c r="BL328" s="41">
        <v>0</v>
      </c>
      <c r="BM328" s="41">
        <v>0</v>
      </c>
      <c r="BN328" s="41">
        <v>0</v>
      </c>
      <c r="BO328" s="41">
        <v>0</v>
      </c>
      <c r="BP328" s="41">
        <v>0</v>
      </c>
      <c r="BQ328" s="41">
        <v>0</v>
      </c>
      <c r="BR328" s="41">
        <v>0</v>
      </c>
      <c r="BS328" s="41">
        <v>0</v>
      </c>
      <c r="BT328" s="41">
        <v>0</v>
      </c>
      <c r="BU328" s="41">
        <v>0</v>
      </c>
      <c r="BV328" s="41">
        <v>0</v>
      </c>
      <c r="BW328" s="41">
        <v>0</v>
      </c>
      <c r="BX328" s="41">
        <v>0</v>
      </c>
      <c r="BY328" s="41">
        <v>0</v>
      </c>
      <c r="BZ328" s="41">
        <v>0</v>
      </c>
      <c r="CA328" s="41">
        <v>0</v>
      </c>
      <c r="CB328" s="41">
        <v>0</v>
      </c>
      <c r="CC328" s="41">
        <v>0</v>
      </c>
      <c r="CD328" s="41">
        <v>0</v>
      </c>
      <c r="CE328" s="41">
        <v>0</v>
      </c>
      <c r="CF328" s="41">
        <v>0</v>
      </c>
      <c r="CG328" s="41">
        <v>0</v>
      </c>
      <c r="CH328" s="41">
        <v>0</v>
      </c>
      <c r="CI328" s="41">
        <v>0</v>
      </c>
      <c r="CJ328" s="41">
        <v>0</v>
      </c>
      <c r="CK328" s="41">
        <v>0</v>
      </c>
      <c r="CL328" s="41">
        <v>0</v>
      </c>
      <c r="CM328" s="41">
        <v>0</v>
      </c>
      <c r="CN328" s="41">
        <v>0</v>
      </c>
      <c r="CO328" s="41">
        <v>0</v>
      </c>
      <c r="CP328" s="41">
        <v>0</v>
      </c>
      <c r="CQ328" s="41">
        <v>0</v>
      </c>
      <c r="CR328" s="41">
        <v>0</v>
      </c>
      <c r="CS328" s="41">
        <v>0</v>
      </c>
      <c r="CT328" s="41">
        <v>0</v>
      </c>
      <c r="CU328" s="41">
        <v>0</v>
      </c>
      <c r="CV328" s="41">
        <v>0</v>
      </c>
    </row>
    <row r="329" spans="1:100" ht="14.25">
      <c r="A329" s="84" t="s">
        <v>15769</v>
      </c>
      <c r="B329" s="41">
        <v>0</v>
      </c>
      <c r="C329" s="41">
        <v>0</v>
      </c>
      <c r="D329" s="41">
        <v>0</v>
      </c>
      <c r="E329" s="41">
        <v>0</v>
      </c>
      <c r="F329" s="41">
        <v>0</v>
      </c>
      <c r="G329" s="41">
        <v>0</v>
      </c>
      <c r="H329" s="41">
        <v>0</v>
      </c>
      <c r="I329" s="41">
        <v>0</v>
      </c>
      <c r="J329" s="41">
        <v>0</v>
      </c>
      <c r="K329" s="41">
        <v>0</v>
      </c>
      <c r="L329" s="41">
        <v>0</v>
      </c>
      <c r="M329" s="41">
        <v>0</v>
      </c>
      <c r="N329" s="41">
        <v>0</v>
      </c>
      <c r="O329" s="41">
        <v>0</v>
      </c>
      <c r="P329" s="41">
        <v>0</v>
      </c>
      <c r="Q329" s="41">
        <v>0</v>
      </c>
      <c r="R329" s="41">
        <v>0</v>
      </c>
      <c r="S329" s="41">
        <v>0</v>
      </c>
      <c r="T329" s="41">
        <v>0</v>
      </c>
      <c r="U329" s="41">
        <v>0</v>
      </c>
      <c r="V329" s="41">
        <v>0</v>
      </c>
      <c r="W329" s="41">
        <v>0</v>
      </c>
      <c r="X329" s="41">
        <v>0</v>
      </c>
      <c r="Y329" s="41">
        <v>0</v>
      </c>
      <c r="Z329" s="41">
        <v>0</v>
      </c>
      <c r="AA329" s="41">
        <v>0</v>
      </c>
      <c r="AB329" s="41">
        <v>0</v>
      </c>
      <c r="AC329" s="41">
        <v>0</v>
      </c>
      <c r="AD329" s="41">
        <v>0</v>
      </c>
      <c r="AE329" s="41">
        <v>0</v>
      </c>
      <c r="AF329" s="41">
        <v>0</v>
      </c>
      <c r="AG329" s="41">
        <v>0</v>
      </c>
      <c r="AH329" s="41">
        <v>0</v>
      </c>
      <c r="AI329" s="41">
        <v>0</v>
      </c>
      <c r="AJ329" s="41">
        <v>0</v>
      </c>
      <c r="AK329" s="41">
        <v>0</v>
      </c>
      <c r="AL329" s="41">
        <v>0</v>
      </c>
      <c r="AM329" s="41">
        <v>0</v>
      </c>
      <c r="AN329" s="41">
        <v>0</v>
      </c>
      <c r="AO329" s="41">
        <v>0</v>
      </c>
      <c r="AP329" s="41">
        <v>0</v>
      </c>
      <c r="AQ329" s="41">
        <v>0</v>
      </c>
      <c r="AR329" s="41">
        <v>0</v>
      </c>
      <c r="AS329" s="41">
        <v>0</v>
      </c>
      <c r="AT329" s="41">
        <v>0</v>
      </c>
      <c r="AU329" s="41">
        <v>0</v>
      </c>
      <c r="AV329" s="41">
        <v>0</v>
      </c>
      <c r="AW329" s="41">
        <v>0</v>
      </c>
      <c r="AX329" s="41">
        <v>0</v>
      </c>
      <c r="AY329" s="41">
        <v>0</v>
      </c>
      <c r="AZ329" s="41">
        <v>0</v>
      </c>
      <c r="BA329" s="41">
        <v>0</v>
      </c>
      <c r="BB329" s="41">
        <v>0</v>
      </c>
      <c r="BC329" s="41">
        <v>0</v>
      </c>
      <c r="BD329" s="41">
        <v>0</v>
      </c>
      <c r="BE329" s="41">
        <v>0</v>
      </c>
      <c r="BF329" s="41">
        <v>0</v>
      </c>
      <c r="BG329" s="41">
        <v>0</v>
      </c>
      <c r="BH329" s="41">
        <v>0</v>
      </c>
      <c r="BI329" s="41">
        <v>0</v>
      </c>
      <c r="BJ329" s="41">
        <v>0</v>
      </c>
      <c r="BK329" s="41">
        <v>0</v>
      </c>
      <c r="BL329" s="41">
        <v>0</v>
      </c>
      <c r="BM329" s="41">
        <v>0</v>
      </c>
      <c r="BN329" s="41">
        <v>0</v>
      </c>
      <c r="BO329" s="41">
        <v>0</v>
      </c>
      <c r="BP329" s="41">
        <v>0</v>
      </c>
      <c r="BQ329" s="41">
        <v>0</v>
      </c>
      <c r="BR329" s="41">
        <v>0</v>
      </c>
      <c r="BS329" s="41">
        <v>0</v>
      </c>
      <c r="BT329" s="41">
        <v>0</v>
      </c>
      <c r="BU329" s="41">
        <v>0</v>
      </c>
      <c r="BV329" s="41">
        <v>0</v>
      </c>
      <c r="BW329" s="41">
        <v>0</v>
      </c>
      <c r="BX329" s="41">
        <v>0</v>
      </c>
      <c r="BY329" s="41">
        <v>0</v>
      </c>
      <c r="BZ329" s="41">
        <v>0</v>
      </c>
      <c r="CA329" s="41">
        <v>0</v>
      </c>
      <c r="CB329" s="41">
        <v>0</v>
      </c>
      <c r="CC329" s="41">
        <v>0</v>
      </c>
      <c r="CD329" s="41">
        <v>0</v>
      </c>
      <c r="CE329" s="41">
        <v>0</v>
      </c>
      <c r="CF329" s="41">
        <v>0</v>
      </c>
      <c r="CG329" s="41">
        <v>0</v>
      </c>
      <c r="CH329" s="41">
        <v>0</v>
      </c>
      <c r="CI329" s="41">
        <v>0</v>
      </c>
      <c r="CJ329" s="41">
        <v>0</v>
      </c>
      <c r="CK329" s="41">
        <v>0</v>
      </c>
      <c r="CL329" s="41">
        <v>0</v>
      </c>
      <c r="CM329" s="41">
        <v>0</v>
      </c>
      <c r="CN329" s="41">
        <v>0</v>
      </c>
      <c r="CO329" s="41">
        <v>0</v>
      </c>
      <c r="CP329" s="41">
        <v>0</v>
      </c>
      <c r="CQ329" s="41">
        <v>0</v>
      </c>
      <c r="CR329" s="41">
        <v>0</v>
      </c>
      <c r="CS329" s="41">
        <v>0</v>
      </c>
      <c r="CT329" s="41">
        <v>0</v>
      </c>
      <c r="CU329" s="41">
        <v>0</v>
      </c>
      <c r="CV329" s="41">
        <v>0</v>
      </c>
    </row>
    <row r="330" spans="1:100" ht="14.25">
      <c r="A330" s="84" t="s">
        <v>15770</v>
      </c>
      <c r="B330" s="41">
        <v>0</v>
      </c>
      <c r="C330" s="41">
        <v>0</v>
      </c>
      <c r="D330" s="41">
        <v>0</v>
      </c>
      <c r="E330" s="41">
        <v>0</v>
      </c>
      <c r="F330" s="41">
        <v>0</v>
      </c>
      <c r="G330" s="41">
        <v>0</v>
      </c>
      <c r="H330" s="41">
        <v>0</v>
      </c>
      <c r="I330" s="41">
        <v>0</v>
      </c>
      <c r="J330" s="41">
        <v>0</v>
      </c>
      <c r="K330" s="41">
        <v>0</v>
      </c>
      <c r="L330" s="41">
        <v>0</v>
      </c>
      <c r="M330" s="41">
        <v>0</v>
      </c>
      <c r="N330" s="41">
        <v>0</v>
      </c>
      <c r="O330" s="41">
        <v>0</v>
      </c>
      <c r="P330" s="41">
        <v>0</v>
      </c>
      <c r="Q330" s="41">
        <v>0</v>
      </c>
      <c r="R330" s="41">
        <v>0</v>
      </c>
      <c r="S330" s="41">
        <v>0</v>
      </c>
      <c r="T330" s="41">
        <v>0</v>
      </c>
      <c r="U330" s="41">
        <v>0</v>
      </c>
      <c r="V330" s="41">
        <v>0</v>
      </c>
      <c r="W330" s="41">
        <v>0</v>
      </c>
      <c r="X330" s="41">
        <v>0</v>
      </c>
      <c r="Y330" s="41">
        <v>0</v>
      </c>
      <c r="Z330" s="41">
        <v>0</v>
      </c>
      <c r="AA330" s="41">
        <v>0</v>
      </c>
      <c r="AB330" s="41">
        <v>0</v>
      </c>
      <c r="AC330" s="41">
        <v>0</v>
      </c>
      <c r="AD330" s="41">
        <v>0</v>
      </c>
      <c r="AE330" s="41">
        <v>0</v>
      </c>
      <c r="AF330" s="41">
        <v>0</v>
      </c>
      <c r="AG330" s="41">
        <v>0</v>
      </c>
      <c r="AH330" s="41">
        <v>0</v>
      </c>
      <c r="AI330" s="41">
        <v>0</v>
      </c>
      <c r="AJ330" s="41">
        <v>0</v>
      </c>
      <c r="AK330" s="41">
        <v>0</v>
      </c>
      <c r="AL330" s="41">
        <v>0</v>
      </c>
      <c r="AM330" s="41">
        <v>0</v>
      </c>
      <c r="AN330" s="41">
        <v>0</v>
      </c>
      <c r="AO330" s="41">
        <v>0</v>
      </c>
      <c r="AP330" s="41">
        <v>0</v>
      </c>
      <c r="AQ330" s="41">
        <v>0</v>
      </c>
      <c r="AR330" s="41">
        <v>0</v>
      </c>
      <c r="AS330" s="41">
        <v>0</v>
      </c>
      <c r="AT330" s="41">
        <v>0</v>
      </c>
      <c r="AU330" s="41">
        <v>0</v>
      </c>
      <c r="AV330" s="41">
        <v>0</v>
      </c>
      <c r="AW330" s="41">
        <v>0</v>
      </c>
      <c r="AX330" s="41">
        <v>0</v>
      </c>
      <c r="AY330" s="41">
        <v>0</v>
      </c>
      <c r="AZ330" s="41">
        <v>0</v>
      </c>
      <c r="BA330" s="41">
        <v>0</v>
      </c>
      <c r="BB330" s="41">
        <v>0</v>
      </c>
      <c r="BC330" s="41">
        <v>0</v>
      </c>
      <c r="BD330" s="41">
        <v>0</v>
      </c>
      <c r="BE330" s="41">
        <v>0</v>
      </c>
      <c r="BF330" s="41">
        <v>0</v>
      </c>
      <c r="BG330" s="41">
        <v>0</v>
      </c>
      <c r="BH330" s="41">
        <v>0</v>
      </c>
      <c r="BI330" s="41">
        <v>0</v>
      </c>
      <c r="BJ330" s="41">
        <v>0</v>
      </c>
      <c r="BK330" s="41">
        <v>0</v>
      </c>
      <c r="BL330" s="41">
        <v>0</v>
      </c>
      <c r="BM330" s="41">
        <v>0</v>
      </c>
      <c r="BN330" s="41">
        <v>0</v>
      </c>
      <c r="BO330" s="41">
        <v>0</v>
      </c>
      <c r="BP330" s="41">
        <v>0</v>
      </c>
      <c r="BQ330" s="41">
        <v>0</v>
      </c>
      <c r="BR330" s="41">
        <v>0</v>
      </c>
      <c r="BS330" s="41">
        <v>0</v>
      </c>
      <c r="BT330" s="41">
        <v>0</v>
      </c>
      <c r="BU330" s="41">
        <v>0</v>
      </c>
      <c r="BV330" s="41">
        <v>0</v>
      </c>
      <c r="BW330" s="41">
        <v>0</v>
      </c>
      <c r="BX330" s="41">
        <v>0</v>
      </c>
      <c r="BY330" s="41">
        <v>0</v>
      </c>
      <c r="BZ330" s="41">
        <v>0</v>
      </c>
      <c r="CA330" s="41">
        <v>0</v>
      </c>
      <c r="CB330" s="41">
        <v>0</v>
      </c>
      <c r="CC330" s="41">
        <v>0</v>
      </c>
      <c r="CD330" s="41">
        <v>0</v>
      </c>
      <c r="CE330" s="41">
        <v>0</v>
      </c>
      <c r="CF330" s="41">
        <v>0</v>
      </c>
      <c r="CG330" s="41">
        <v>0</v>
      </c>
      <c r="CH330" s="41">
        <v>0</v>
      </c>
      <c r="CI330" s="41">
        <v>0</v>
      </c>
      <c r="CJ330" s="41">
        <v>0</v>
      </c>
      <c r="CK330" s="41">
        <v>0</v>
      </c>
      <c r="CL330" s="41">
        <v>0</v>
      </c>
      <c r="CM330" s="41">
        <v>0</v>
      </c>
      <c r="CN330" s="41">
        <v>0</v>
      </c>
      <c r="CO330" s="41">
        <v>0</v>
      </c>
      <c r="CP330" s="41">
        <v>0</v>
      </c>
      <c r="CQ330" s="41">
        <v>0</v>
      </c>
      <c r="CR330" s="41">
        <v>0</v>
      </c>
      <c r="CS330" s="41">
        <v>0</v>
      </c>
      <c r="CT330" s="41">
        <v>0</v>
      </c>
      <c r="CU330" s="41">
        <v>0</v>
      </c>
      <c r="CV330" s="41">
        <v>0</v>
      </c>
    </row>
    <row r="331" spans="1:100" ht="14.25">
      <c r="A331" s="84" t="s">
        <v>15771</v>
      </c>
      <c r="B331" s="41">
        <v>0</v>
      </c>
      <c r="C331" s="41">
        <v>0</v>
      </c>
      <c r="D331" s="41">
        <v>0</v>
      </c>
      <c r="E331" s="41">
        <v>0</v>
      </c>
      <c r="F331" s="41">
        <v>0</v>
      </c>
      <c r="G331" s="41">
        <v>0</v>
      </c>
      <c r="H331" s="41">
        <v>0</v>
      </c>
      <c r="I331" s="41">
        <v>0</v>
      </c>
      <c r="J331" s="41">
        <v>0</v>
      </c>
      <c r="K331" s="41">
        <v>0</v>
      </c>
      <c r="L331" s="41">
        <v>0</v>
      </c>
      <c r="M331" s="41">
        <v>0</v>
      </c>
      <c r="N331" s="41">
        <v>0</v>
      </c>
      <c r="O331" s="41">
        <v>0</v>
      </c>
      <c r="P331" s="41">
        <v>0</v>
      </c>
      <c r="Q331" s="41">
        <v>0</v>
      </c>
      <c r="R331" s="41">
        <v>0</v>
      </c>
      <c r="S331" s="41">
        <v>0</v>
      </c>
      <c r="T331" s="41">
        <v>0</v>
      </c>
      <c r="U331" s="41">
        <v>0</v>
      </c>
      <c r="V331" s="41">
        <v>0</v>
      </c>
      <c r="W331" s="41">
        <v>0</v>
      </c>
      <c r="X331" s="41">
        <v>0</v>
      </c>
      <c r="Y331" s="41">
        <v>0</v>
      </c>
      <c r="Z331" s="41">
        <v>0</v>
      </c>
      <c r="AA331" s="41">
        <v>0</v>
      </c>
      <c r="AB331" s="41">
        <v>0</v>
      </c>
      <c r="AC331" s="41">
        <v>0</v>
      </c>
      <c r="AD331" s="41">
        <v>0</v>
      </c>
      <c r="AE331" s="41">
        <v>0</v>
      </c>
      <c r="AF331" s="41">
        <v>0</v>
      </c>
      <c r="AG331" s="41">
        <v>0</v>
      </c>
      <c r="AH331" s="41">
        <v>0</v>
      </c>
      <c r="AI331" s="41">
        <v>0</v>
      </c>
      <c r="AJ331" s="41">
        <v>0</v>
      </c>
      <c r="AK331" s="41">
        <v>0</v>
      </c>
      <c r="AL331" s="41">
        <v>0</v>
      </c>
      <c r="AM331" s="41">
        <v>0</v>
      </c>
      <c r="AN331" s="41">
        <v>0</v>
      </c>
      <c r="AO331" s="41">
        <v>0</v>
      </c>
      <c r="AP331" s="41">
        <v>0</v>
      </c>
      <c r="AQ331" s="41">
        <v>0</v>
      </c>
      <c r="AR331" s="41">
        <v>0</v>
      </c>
      <c r="AS331" s="41">
        <v>0</v>
      </c>
      <c r="AT331" s="41">
        <v>0</v>
      </c>
      <c r="AU331" s="41">
        <v>0</v>
      </c>
      <c r="AV331" s="41">
        <v>0</v>
      </c>
      <c r="AW331" s="41">
        <v>0</v>
      </c>
      <c r="AX331" s="41">
        <v>0</v>
      </c>
      <c r="AY331" s="41">
        <v>0</v>
      </c>
      <c r="AZ331" s="41">
        <v>0</v>
      </c>
      <c r="BA331" s="41">
        <v>0</v>
      </c>
      <c r="BB331" s="41">
        <v>0</v>
      </c>
      <c r="BC331" s="41">
        <v>0</v>
      </c>
      <c r="BD331" s="41">
        <v>0</v>
      </c>
      <c r="BE331" s="41">
        <v>0</v>
      </c>
      <c r="BF331" s="41">
        <v>0</v>
      </c>
      <c r="BG331" s="41">
        <v>0</v>
      </c>
      <c r="BH331" s="41">
        <v>0</v>
      </c>
      <c r="BI331" s="41">
        <v>0</v>
      </c>
      <c r="BJ331" s="41">
        <v>0</v>
      </c>
      <c r="BK331" s="41">
        <v>0</v>
      </c>
      <c r="BL331" s="41">
        <v>0</v>
      </c>
      <c r="BM331" s="41">
        <v>0</v>
      </c>
      <c r="BN331" s="41">
        <v>0</v>
      </c>
      <c r="BO331" s="41">
        <v>0</v>
      </c>
      <c r="BP331" s="41">
        <v>0</v>
      </c>
      <c r="BQ331" s="41">
        <v>0</v>
      </c>
      <c r="BR331" s="41">
        <v>0</v>
      </c>
      <c r="BS331" s="41">
        <v>0</v>
      </c>
      <c r="BT331" s="41">
        <v>0</v>
      </c>
      <c r="BU331" s="41">
        <v>0</v>
      </c>
      <c r="BV331" s="41">
        <v>0</v>
      </c>
      <c r="BW331" s="41">
        <v>0</v>
      </c>
      <c r="BX331" s="41">
        <v>0</v>
      </c>
      <c r="BY331" s="41">
        <v>0</v>
      </c>
      <c r="BZ331" s="41">
        <v>0</v>
      </c>
      <c r="CA331" s="41">
        <v>0</v>
      </c>
      <c r="CB331" s="41">
        <v>0</v>
      </c>
      <c r="CC331" s="41">
        <v>0</v>
      </c>
      <c r="CD331" s="41">
        <v>0</v>
      </c>
      <c r="CE331" s="41">
        <v>0</v>
      </c>
      <c r="CF331" s="41">
        <v>0</v>
      </c>
      <c r="CG331" s="41">
        <v>0</v>
      </c>
      <c r="CH331" s="41">
        <v>0</v>
      </c>
      <c r="CI331" s="41">
        <v>0</v>
      </c>
      <c r="CJ331" s="41">
        <v>0</v>
      </c>
      <c r="CK331" s="41">
        <v>0</v>
      </c>
      <c r="CL331" s="41">
        <v>0</v>
      </c>
      <c r="CM331" s="41">
        <v>0</v>
      </c>
      <c r="CN331" s="41">
        <v>0</v>
      </c>
      <c r="CO331" s="41">
        <v>0</v>
      </c>
      <c r="CP331" s="41">
        <v>0</v>
      </c>
      <c r="CQ331" s="41">
        <v>0</v>
      </c>
      <c r="CR331" s="41">
        <v>0</v>
      </c>
      <c r="CS331" s="41">
        <v>0</v>
      </c>
      <c r="CT331" s="41">
        <v>0</v>
      </c>
      <c r="CU331" s="41">
        <v>0</v>
      </c>
      <c r="CV331" s="41">
        <v>0</v>
      </c>
    </row>
    <row r="332" spans="1:100" ht="14.25">
      <c r="A332" s="84" t="s">
        <v>15772</v>
      </c>
      <c r="B332" s="41">
        <v>0</v>
      </c>
      <c r="C332" s="41">
        <v>0</v>
      </c>
      <c r="D332" s="41">
        <v>0</v>
      </c>
      <c r="E332" s="41">
        <v>0</v>
      </c>
      <c r="F332" s="41">
        <v>0</v>
      </c>
      <c r="G332" s="41">
        <v>0</v>
      </c>
      <c r="H332" s="41">
        <v>0</v>
      </c>
      <c r="I332" s="41">
        <v>0</v>
      </c>
      <c r="J332" s="41">
        <v>0</v>
      </c>
      <c r="K332" s="41">
        <v>0</v>
      </c>
      <c r="L332" s="41">
        <v>0</v>
      </c>
      <c r="M332" s="41">
        <v>0</v>
      </c>
      <c r="N332" s="41">
        <v>0</v>
      </c>
      <c r="O332" s="41">
        <v>0</v>
      </c>
      <c r="P332" s="41">
        <v>0</v>
      </c>
      <c r="Q332" s="41">
        <v>0</v>
      </c>
      <c r="R332" s="41">
        <v>0</v>
      </c>
      <c r="S332" s="41">
        <v>0</v>
      </c>
      <c r="T332" s="41">
        <v>0</v>
      </c>
      <c r="U332" s="41">
        <v>0</v>
      </c>
      <c r="V332" s="41">
        <v>0</v>
      </c>
      <c r="W332" s="41">
        <v>0</v>
      </c>
      <c r="X332" s="41">
        <v>0</v>
      </c>
      <c r="Y332" s="41">
        <v>0</v>
      </c>
      <c r="Z332" s="41">
        <v>0</v>
      </c>
      <c r="AA332" s="41">
        <v>0</v>
      </c>
      <c r="AB332" s="41">
        <v>0</v>
      </c>
      <c r="AC332" s="41">
        <v>0</v>
      </c>
      <c r="AD332" s="41">
        <v>0</v>
      </c>
      <c r="AE332" s="41">
        <v>0</v>
      </c>
      <c r="AF332" s="41">
        <v>0</v>
      </c>
      <c r="AG332" s="41">
        <v>0</v>
      </c>
      <c r="AH332" s="41">
        <v>0</v>
      </c>
      <c r="AI332" s="41">
        <v>0</v>
      </c>
      <c r="AJ332" s="41">
        <v>0</v>
      </c>
      <c r="AK332" s="41">
        <v>0</v>
      </c>
      <c r="AL332" s="41">
        <v>0</v>
      </c>
      <c r="AM332" s="41">
        <v>0</v>
      </c>
      <c r="AN332" s="41">
        <v>0</v>
      </c>
      <c r="AO332" s="41">
        <v>0</v>
      </c>
      <c r="AP332" s="41">
        <v>0</v>
      </c>
      <c r="AQ332" s="41">
        <v>0</v>
      </c>
      <c r="AR332" s="41">
        <v>0</v>
      </c>
      <c r="AS332" s="41">
        <v>0</v>
      </c>
      <c r="AT332" s="41">
        <v>0</v>
      </c>
      <c r="AU332" s="41">
        <v>0</v>
      </c>
      <c r="AV332" s="41">
        <v>0</v>
      </c>
      <c r="AW332" s="41">
        <v>0</v>
      </c>
      <c r="AX332" s="41">
        <v>0</v>
      </c>
      <c r="AY332" s="41">
        <v>0</v>
      </c>
      <c r="AZ332" s="41">
        <v>0</v>
      </c>
      <c r="BA332" s="41">
        <v>0</v>
      </c>
      <c r="BB332" s="41">
        <v>0</v>
      </c>
      <c r="BC332" s="41">
        <v>0</v>
      </c>
      <c r="BD332" s="41">
        <v>0</v>
      </c>
      <c r="BE332" s="41">
        <v>0</v>
      </c>
      <c r="BF332" s="41">
        <v>0</v>
      </c>
      <c r="BG332" s="41">
        <v>0</v>
      </c>
      <c r="BH332" s="41">
        <v>0</v>
      </c>
      <c r="BI332" s="41">
        <v>0</v>
      </c>
      <c r="BJ332" s="41">
        <v>0</v>
      </c>
      <c r="BK332" s="41">
        <v>0</v>
      </c>
      <c r="BL332" s="41">
        <v>0</v>
      </c>
      <c r="BM332" s="41">
        <v>0</v>
      </c>
      <c r="BN332" s="41">
        <v>0</v>
      </c>
      <c r="BO332" s="41">
        <v>0</v>
      </c>
      <c r="BP332" s="41">
        <v>0</v>
      </c>
      <c r="BQ332" s="41">
        <v>0</v>
      </c>
      <c r="BR332" s="41">
        <v>0</v>
      </c>
      <c r="BS332" s="41">
        <v>0</v>
      </c>
      <c r="BT332" s="41">
        <v>0</v>
      </c>
      <c r="BU332" s="41">
        <v>0</v>
      </c>
      <c r="BV332" s="41">
        <v>0</v>
      </c>
      <c r="BW332" s="41">
        <v>0</v>
      </c>
      <c r="BX332" s="41">
        <v>0</v>
      </c>
      <c r="BY332" s="41">
        <v>0</v>
      </c>
      <c r="BZ332" s="41">
        <v>0</v>
      </c>
      <c r="CA332" s="41">
        <v>0</v>
      </c>
      <c r="CB332" s="41">
        <v>0</v>
      </c>
      <c r="CC332" s="41">
        <v>0</v>
      </c>
      <c r="CD332" s="41">
        <v>0</v>
      </c>
      <c r="CE332" s="41">
        <v>0</v>
      </c>
      <c r="CF332" s="41">
        <v>0</v>
      </c>
      <c r="CG332" s="41">
        <v>0</v>
      </c>
      <c r="CH332" s="41">
        <v>0</v>
      </c>
      <c r="CI332" s="41">
        <v>0</v>
      </c>
      <c r="CJ332" s="41">
        <v>0</v>
      </c>
      <c r="CK332" s="41">
        <v>0</v>
      </c>
      <c r="CL332" s="41">
        <v>0</v>
      </c>
      <c r="CM332" s="41">
        <v>0</v>
      </c>
      <c r="CN332" s="41">
        <v>0</v>
      </c>
      <c r="CO332" s="41">
        <v>0</v>
      </c>
      <c r="CP332" s="41">
        <v>0</v>
      </c>
      <c r="CQ332" s="41">
        <v>0</v>
      </c>
      <c r="CR332" s="41">
        <v>0</v>
      </c>
      <c r="CS332" s="41">
        <v>0</v>
      </c>
      <c r="CT332" s="41">
        <v>0</v>
      </c>
      <c r="CU332" s="41">
        <v>0</v>
      </c>
      <c r="CV332" s="41">
        <v>0</v>
      </c>
    </row>
    <row r="333" spans="1:100" ht="14.25">
      <c r="A333" s="84" t="s">
        <v>15773</v>
      </c>
      <c r="B333" s="41">
        <v>0</v>
      </c>
      <c r="C333" s="41">
        <v>0</v>
      </c>
      <c r="D333" s="41">
        <v>0</v>
      </c>
      <c r="E333" s="41">
        <v>0</v>
      </c>
      <c r="F333" s="41">
        <v>0</v>
      </c>
      <c r="G333" s="41">
        <v>0</v>
      </c>
      <c r="H333" s="41">
        <v>0</v>
      </c>
      <c r="I333" s="41">
        <v>0</v>
      </c>
      <c r="J333" s="41">
        <v>0</v>
      </c>
      <c r="K333" s="41">
        <v>0</v>
      </c>
      <c r="L333" s="41">
        <v>0</v>
      </c>
      <c r="M333" s="41">
        <v>0</v>
      </c>
      <c r="N333" s="41">
        <v>0</v>
      </c>
      <c r="O333" s="41">
        <v>0</v>
      </c>
      <c r="P333" s="41">
        <v>0</v>
      </c>
      <c r="Q333" s="41">
        <v>0</v>
      </c>
      <c r="R333" s="41">
        <v>0</v>
      </c>
      <c r="S333" s="41">
        <v>0</v>
      </c>
      <c r="T333" s="41">
        <v>0</v>
      </c>
      <c r="U333" s="41">
        <v>0</v>
      </c>
      <c r="V333" s="41">
        <v>0</v>
      </c>
      <c r="W333" s="41">
        <v>0</v>
      </c>
      <c r="X333" s="41">
        <v>0</v>
      </c>
      <c r="Y333" s="41">
        <v>0</v>
      </c>
      <c r="Z333" s="41">
        <v>0</v>
      </c>
      <c r="AA333" s="41">
        <v>0</v>
      </c>
      <c r="AB333" s="41">
        <v>0</v>
      </c>
      <c r="AC333" s="41">
        <v>0</v>
      </c>
      <c r="AD333" s="41">
        <v>0</v>
      </c>
      <c r="AE333" s="41">
        <v>0</v>
      </c>
      <c r="AF333" s="41">
        <v>0</v>
      </c>
      <c r="AG333" s="41">
        <v>0</v>
      </c>
      <c r="AH333" s="41">
        <v>0</v>
      </c>
      <c r="AI333" s="41">
        <v>0</v>
      </c>
      <c r="AJ333" s="41">
        <v>0</v>
      </c>
      <c r="AK333" s="41">
        <v>0</v>
      </c>
      <c r="AL333" s="41">
        <v>0</v>
      </c>
      <c r="AM333" s="41">
        <v>0</v>
      </c>
      <c r="AN333" s="41">
        <v>0</v>
      </c>
      <c r="AO333" s="41">
        <v>0</v>
      </c>
      <c r="AP333" s="41">
        <v>0</v>
      </c>
      <c r="AQ333" s="41">
        <v>0</v>
      </c>
      <c r="AR333" s="41">
        <v>0</v>
      </c>
      <c r="AS333" s="41">
        <v>0</v>
      </c>
      <c r="AT333" s="41">
        <v>0</v>
      </c>
      <c r="AU333" s="41">
        <v>0</v>
      </c>
      <c r="AV333" s="41">
        <v>0</v>
      </c>
      <c r="AW333" s="41">
        <v>0</v>
      </c>
      <c r="AX333" s="41">
        <v>0</v>
      </c>
      <c r="AY333" s="41">
        <v>0</v>
      </c>
      <c r="AZ333" s="41">
        <v>0</v>
      </c>
      <c r="BA333" s="41">
        <v>0</v>
      </c>
      <c r="BB333" s="41">
        <v>0</v>
      </c>
      <c r="BC333" s="41">
        <v>0</v>
      </c>
      <c r="BD333" s="41">
        <v>0</v>
      </c>
      <c r="BE333" s="41">
        <v>0</v>
      </c>
      <c r="BF333" s="41">
        <v>0</v>
      </c>
      <c r="BG333" s="41">
        <v>0</v>
      </c>
      <c r="BH333" s="41">
        <v>0</v>
      </c>
      <c r="BI333" s="41">
        <v>0</v>
      </c>
      <c r="BJ333" s="41">
        <v>0</v>
      </c>
      <c r="BK333" s="41">
        <v>0</v>
      </c>
      <c r="BL333" s="41">
        <v>0</v>
      </c>
      <c r="BM333" s="41">
        <v>0</v>
      </c>
      <c r="BN333" s="41">
        <v>0</v>
      </c>
      <c r="BO333" s="41">
        <v>0</v>
      </c>
      <c r="BP333" s="41">
        <v>0</v>
      </c>
      <c r="BQ333" s="41">
        <v>0</v>
      </c>
      <c r="BR333" s="41">
        <v>0</v>
      </c>
      <c r="BS333" s="41">
        <v>0</v>
      </c>
      <c r="BT333" s="41">
        <v>0</v>
      </c>
      <c r="BU333" s="41">
        <v>0</v>
      </c>
      <c r="BV333" s="41">
        <v>0</v>
      </c>
      <c r="BW333" s="41">
        <v>0</v>
      </c>
      <c r="BX333" s="41">
        <v>0</v>
      </c>
      <c r="BY333" s="41">
        <v>0</v>
      </c>
      <c r="BZ333" s="41">
        <v>0</v>
      </c>
      <c r="CA333" s="41">
        <v>0</v>
      </c>
      <c r="CB333" s="41">
        <v>0</v>
      </c>
      <c r="CC333" s="41">
        <v>0</v>
      </c>
      <c r="CD333" s="41">
        <v>0</v>
      </c>
      <c r="CE333" s="41">
        <v>0</v>
      </c>
      <c r="CF333" s="41">
        <v>0</v>
      </c>
      <c r="CG333" s="41">
        <v>0</v>
      </c>
      <c r="CH333" s="41">
        <v>0</v>
      </c>
      <c r="CI333" s="41">
        <v>0</v>
      </c>
      <c r="CJ333" s="41">
        <v>0</v>
      </c>
      <c r="CK333" s="41">
        <v>0</v>
      </c>
      <c r="CL333" s="41">
        <v>0</v>
      </c>
      <c r="CM333" s="41">
        <v>0</v>
      </c>
      <c r="CN333" s="41">
        <v>0</v>
      </c>
      <c r="CO333" s="41">
        <v>0</v>
      </c>
      <c r="CP333" s="41">
        <v>0</v>
      </c>
      <c r="CQ333" s="41">
        <v>0</v>
      </c>
      <c r="CR333" s="41">
        <v>0</v>
      </c>
      <c r="CS333" s="41">
        <v>0</v>
      </c>
      <c r="CT333" s="41">
        <v>0</v>
      </c>
      <c r="CU333" s="41">
        <v>0</v>
      </c>
      <c r="CV333" s="41">
        <v>0</v>
      </c>
    </row>
    <row r="334" spans="1:100" ht="14.25">
      <c r="A334" s="84" t="s">
        <v>15774</v>
      </c>
      <c r="B334" s="41">
        <v>0</v>
      </c>
      <c r="C334" s="41">
        <v>0</v>
      </c>
      <c r="D334" s="41">
        <v>0</v>
      </c>
      <c r="E334" s="41">
        <v>0</v>
      </c>
      <c r="F334" s="41">
        <v>0</v>
      </c>
      <c r="G334" s="41">
        <v>0</v>
      </c>
      <c r="H334" s="41">
        <v>0</v>
      </c>
      <c r="I334" s="41">
        <v>0</v>
      </c>
      <c r="J334" s="41">
        <v>0</v>
      </c>
      <c r="K334" s="41">
        <v>0</v>
      </c>
      <c r="L334" s="41">
        <v>0</v>
      </c>
      <c r="M334" s="41">
        <v>0</v>
      </c>
      <c r="N334" s="41">
        <v>0</v>
      </c>
      <c r="O334" s="41">
        <v>0</v>
      </c>
      <c r="P334" s="41">
        <v>0</v>
      </c>
      <c r="Q334" s="41">
        <v>0</v>
      </c>
      <c r="R334" s="41">
        <v>0</v>
      </c>
      <c r="S334" s="41">
        <v>0</v>
      </c>
      <c r="T334" s="41">
        <v>0</v>
      </c>
      <c r="U334" s="41">
        <v>0</v>
      </c>
      <c r="V334" s="41">
        <v>0</v>
      </c>
      <c r="W334" s="41">
        <v>0</v>
      </c>
      <c r="X334" s="41">
        <v>0</v>
      </c>
      <c r="Y334" s="41">
        <v>0</v>
      </c>
      <c r="Z334" s="41">
        <v>0</v>
      </c>
      <c r="AA334" s="41">
        <v>0</v>
      </c>
      <c r="AB334" s="41">
        <v>0</v>
      </c>
      <c r="AC334" s="41">
        <v>0</v>
      </c>
      <c r="AD334" s="41">
        <v>0</v>
      </c>
      <c r="AE334" s="41">
        <v>0</v>
      </c>
      <c r="AF334" s="41">
        <v>0</v>
      </c>
      <c r="AG334" s="41">
        <v>0</v>
      </c>
      <c r="AH334" s="41">
        <v>0</v>
      </c>
      <c r="AI334" s="41">
        <v>0</v>
      </c>
      <c r="AJ334" s="41">
        <v>0</v>
      </c>
      <c r="AK334" s="41">
        <v>0</v>
      </c>
      <c r="AL334" s="41">
        <v>0</v>
      </c>
      <c r="AM334" s="41">
        <v>0</v>
      </c>
      <c r="AN334" s="41">
        <v>0</v>
      </c>
      <c r="AO334" s="41">
        <v>0</v>
      </c>
      <c r="AP334" s="41">
        <v>0</v>
      </c>
      <c r="AQ334" s="41">
        <v>0</v>
      </c>
      <c r="AR334" s="41">
        <v>0</v>
      </c>
      <c r="AS334" s="41">
        <v>0</v>
      </c>
      <c r="AT334" s="41">
        <v>0</v>
      </c>
      <c r="AU334" s="41">
        <v>0</v>
      </c>
      <c r="AV334" s="41">
        <v>0</v>
      </c>
      <c r="AW334" s="41">
        <v>0</v>
      </c>
      <c r="AX334" s="41">
        <v>0</v>
      </c>
      <c r="AY334" s="41">
        <v>0</v>
      </c>
      <c r="AZ334" s="41">
        <v>0</v>
      </c>
      <c r="BA334" s="41">
        <v>0</v>
      </c>
      <c r="BB334" s="41">
        <v>0</v>
      </c>
      <c r="BC334" s="41">
        <v>0</v>
      </c>
      <c r="BD334" s="41">
        <v>0</v>
      </c>
      <c r="BE334" s="41">
        <v>0</v>
      </c>
      <c r="BF334" s="41">
        <v>0</v>
      </c>
      <c r="BG334" s="41">
        <v>0</v>
      </c>
      <c r="BH334" s="41">
        <v>0</v>
      </c>
      <c r="BI334" s="41">
        <v>0</v>
      </c>
      <c r="BJ334" s="41">
        <v>0</v>
      </c>
      <c r="BK334" s="41">
        <v>0</v>
      </c>
      <c r="BL334" s="41">
        <v>0</v>
      </c>
      <c r="BM334" s="41">
        <v>0</v>
      </c>
      <c r="BN334" s="41">
        <v>0</v>
      </c>
      <c r="BO334" s="41">
        <v>0</v>
      </c>
      <c r="BP334" s="41">
        <v>0</v>
      </c>
      <c r="BQ334" s="41">
        <v>0</v>
      </c>
      <c r="BR334" s="41">
        <v>0</v>
      </c>
      <c r="BS334" s="41">
        <v>0</v>
      </c>
      <c r="BT334" s="41">
        <v>0</v>
      </c>
      <c r="BU334" s="41">
        <v>0</v>
      </c>
      <c r="BV334" s="41">
        <v>0</v>
      </c>
      <c r="BW334" s="41">
        <v>0</v>
      </c>
      <c r="BX334" s="41">
        <v>0</v>
      </c>
      <c r="BY334" s="41">
        <v>0</v>
      </c>
      <c r="BZ334" s="41">
        <v>0</v>
      </c>
      <c r="CA334" s="41">
        <v>0</v>
      </c>
      <c r="CB334" s="41">
        <v>0</v>
      </c>
      <c r="CC334" s="41">
        <v>0</v>
      </c>
      <c r="CD334" s="41">
        <v>0</v>
      </c>
      <c r="CE334" s="41">
        <v>0</v>
      </c>
      <c r="CF334" s="41">
        <v>0</v>
      </c>
      <c r="CG334" s="41">
        <v>0</v>
      </c>
      <c r="CH334" s="41">
        <v>0</v>
      </c>
      <c r="CI334" s="41">
        <v>0</v>
      </c>
      <c r="CJ334" s="41">
        <v>0</v>
      </c>
      <c r="CK334" s="41">
        <v>0</v>
      </c>
      <c r="CL334" s="41">
        <v>0</v>
      </c>
      <c r="CM334" s="41">
        <v>0</v>
      </c>
      <c r="CN334" s="41">
        <v>0</v>
      </c>
      <c r="CO334" s="41">
        <v>0</v>
      </c>
      <c r="CP334" s="41">
        <v>0</v>
      </c>
      <c r="CQ334" s="41">
        <v>0</v>
      </c>
      <c r="CR334" s="41">
        <v>0</v>
      </c>
      <c r="CS334" s="41">
        <v>0</v>
      </c>
      <c r="CT334" s="41">
        <v>0</v>
      </c>
      <c r="CU334" s="41">
        <v>0</v>
      </c>
      <c r="CV334" s="41">
        <v>0</v>
      </c>
    </row>
    <row r="335" spans="1:100" ht="14.25">
      <c r="A335" s="84" t="s">
        <v>15775</v>
      </c>
      <c r="B335" s="41">
        <v>0</v>
      </c>
      <c r="C335" s="41">
        <v>0</v>
      </c>
      <c r="D335" s="41">
        <v>0</v>
      </c>
      <c r="E335" s="41">
        <v>0</v>
      </c>
      <c r="F335" s="41">
        <v>0</v>
      </c>
      <c r="G335" s="41">
        <v>0</v>
      </c>
      <c r="H335" s="41">
        <v>0</v>
      </c>
      <c r="I335" s="41">
        <v>0</v>
      </c>
      <c r="J335" s="41">
        <v>0</v>
      </c>
      <c r="K335" s="41">
        <v>0</v>
      </c>
      <c r="L335" s="41">
        <v>0</v>
      </c>
      <c r="M335" s="41">
        <v>0</v>
      </c>
      <c r="N335" s="41">
        <v>0</v>
      </c>
      <c r="O335" s="41">
        <v>0</v>
      </c>
      <c r="P335" s="41">
        <v>0</v>
      </c>
      <c r="Q335" s="41">
        <v>0</v>
      </c>
      <c r="R335" s="41">
        <v>0</v>
      </c>
      <c r="S335" s="41">
        <v>0</v>
      </c>
      <c r="T335" s="41">
        <v>0</v>
      </c>
      <c r="U335" s="41">
        <v>0</v>
      </c>
      <c r="V335" s="41">
        <v>0</v>
      </c>
      <c r="W335" s="41">
        <v>0</v>
      </c>
      <c r="X335" s="41">
        <v>0</v>
      </c>
      <c r="Y335" s="41">
        <v>0</v>
      </c>
      <c r="Z335" s="41">
        <v>0</v>
      </c>
      <c r="AA335" s="41">
        <v>0</v>
      </c>
      <c r="AB335" s="41">
        <v>0</v>
      </c>
      <c r="AC335" s="41">
        <v>0</v>
      </c>
      <c r="AD335" s="41">
        <v>0</v>
      </c>
      <c r="AE335" s="41">
        <v>0</v>
      </c>
      <c r="AF335" s="41">
        <v>0</v>
      </c>
      <c r="AG335" s="41">
        <v>0</v>
      </c>
      <c r="AH335" s="41">
        <v>0</v>
      </c>
      <c r="AI335" s="41">
        <v>0</v>
      </c>
      <c r="AJ335" s="41">
        <v>0</v>
      </c>
      <c r="AK335" s="41">
        <v>0</v>
      </c>
      <c r="AL335" s="41">
        <v>0</v>
      </c>
      <c r="AM335" s="41">
        <v>0</v>
      </c>
      <c r="AN335" s="41">
        <v>0</v>
      </c>
      <c r="AO335" s="41">
        <v>0</v>
      </c>
      <c r="AP335" s="41">
        <v>0</v>
      </c>
      <c r="AQ335" s="41">
        <v>0</v>
      </c>
      <c r="AR335" s="41">
        <v>0</v>
      </c>
      <c r="AS335" s="41">
        <v>0</v>
      </c>
      <c r="AT335" s="41">
        <v>0</v>
      </c>
      <c r="AU335" s="41">
        <v>0</v>
      </c>
      <c r="AV335" s="41">
        <v>0</v>
      </c>
      <c r="AW335" s="41">
        <v>0</v>
      </c>
      <c r="AX335" s="41">
        <v>0</v>
      </c>
      <c r="AY335" s="41">
        <v>0</v>
      </c>
      <c r="AZ335" s="41">
        <v>0</v>
      </c>
      <c r="BA335" s="41">
        <v>0</v>
      </c>
      <c r="BB335" s="41">
        <v>0</v>
      </c>
      <c r="BC335" s="41">
        <v>0</v>
      </c>
      <c r="BD335" s="41">
        <v>0</v>
      </c>
      <c r="BE335" s="41">
        <v>0</v>
      </c>
      <c r="BF335" s="41">
        <v>0</v>
      </c>
      <c r="BG335" s="41">
        <v>0</v>
      </c>
      <c r="BH335" s="41">
        <v>0</v>
      </c>
      <c r="BI335" s="41">
        <v>0</v>
      </c>
      <c r="BJ335" s="41">
        <v>0</v>
      </c>
      <c r="BK335" s="41">
        <v>0</v>
      </c>
      <c r="BL335" s="41">
        <v>0</v>
      </c>
      <c r="BM335" s="41">
        <v>0</v>
      </c>
      <c r="BN335" s="41">
        <v>0</v>
      </c>
      <c r="BO335" s="41">
        <v>0</v>
      </c>
      <c r="BP335" s="41">
        <v>0</v>
      </c>
      <c r="BQ335" s="41">
        <v>0</v>
      </c>
      <c r="BR335" s="41">
        <v>0</v>
      </c>
      <c r="BS335" s="41">
        <v>0</v>
      </c>
      <c r="BT335" s="41">
        <v>0</v>
      </c>
      <c r="BU335" s="41">
        <v>0</v>
      </c>
      <c r="BV335" s="41">
        <v>0</v>
      </c>
      <c r="BW335" s="41">
        <v>0</v>
      </c>
      <c r="BX335" s="41">
        <v>0</v>
      </c>
      <c r="BY335" s="41">
        <v>0</v>
      </c>
      <c r="BZ335" s="41">
        <v>0</v>
      </c>
      <c r="CA335" s="41">
        <v>0</v>
      </c>
      <c r="CB335" s="41">
        <v>0</v>
      </c>
      <c r="CC335" s="41">
        <v>0</v>
      </c>
      <c r="CD335" s="41">
        <v>0</v>
      </c>
      <c r="CE335" s="41">
        <v>0</v>
      </c>
      <c r="CF335" s="41">
        <v>0</v>
      </c>
      <c r="CG335" s="41">
        <v>0</v>
      </c>
      <c r="CH335" s="41">
        <v>0</v>
      </c>
      <c r="CI335" s="41">
        <v>0</v>
      </c>
      <c r="CJ335" s="41">
        <v>0</v>
      </c>
      <c r="CK335" s="41">
        <v>0</v>
      </c>
      <c r="CL335" s="41">
        <v>0</v>
      </c>
      <c r="CM335" s="41">
        <v>0</v>
      </c>
      <c r="CN335" s="41">
        <v>0</v>
      </c>
      <c r="CO335" s="41">
        <v>0</v>
      </c>
      <c r="CP335" s="41">
        <v>0</v>
      </c>
      <c r="CQ335" s="41">
        <v>0</v>
      </c>
      <c r="CR335" s="41">
        <v>0</v>
      </c>
      <c r="CS335" s="41">
        <v>0</v>
      </c>
      <c r="CT335" s="41">
        <v>0</v>
      </c>
      <c r="CU335" s="41">
        <v>0</v>
      </c>
      <c r="CV335" s="41">
        <v>0</v>
      </c>
    </row>
    <row r="336" spans="1:100" ht="14.25">
      <c r="A336" s="84" t="s">
        <v>15776</v>
      </c>
      <c r="B336" s="41">
        <v>0</v>
      </c>
      <c r="C336" s="41">
        <v>0</v>
      </c>
      <c r="D336" s="41">
        <v>0</v>
      </c>
      <c r="E336" s="41">
        <v>0</v>
      </c>
      <c r="F336" s="41">
        <v>0</v>
      </c>
      <c r="G336" s="41">
        <v>0</v>
      </c>
      <c r="H336" s="41">
        <v>0</v>
      </c>
      <c r="I336" s="41">
        <v>0</v>
      </c>
      <c r="J336" s="41">
        <v>0</v>
      </c>
      <c r="K336" s="41">
        <v>0</v>
      </c>
      <c r="L336" s="41">
        <v>0</v>
      </c>
      <c r="M336" s="41">
        <v>0</v>
      </c>
      <c r="N336" s="41">
        <v>0</v>
      </c>
      <c r="O336" s="41">
        <v>0</v>
      </c>
      <c r="P336" s="41">
        <v>0</v>
      </c>
      <c r="Q336" s="41">
        <v>0</v>
      </c>
      <c r="R336" s="41">
        <v>0</v>
      </c>
      <c r="S336" s="41">
        <v>0</v>
      </c>
      <c r="T336" s="41">
        <v>0</v>
      </c>
      <c r="U336" s="41">
        <v>0</v>
      </c>
      <c r="V336" s="41">
        <v>0</v>
      </c>
      <c r="W336" s="41">
        <v>0</v>
      </c>
      <c r="X336" s="41">
        <v>0</v>
      </c>
      <c r="Y336" s="41">
        <v>0</v>
      </c>
      <c r="Z336" s="41">
        <v>0</v>
      </c>
      <c r="AA336" s="41">
        <v>0</v>
      </c>
      <c r="AB336" s="41">
        <v>0</v>
      </c>
      <c r="AC336" s="41">
        <v>0</v>
      </c>
      <c r="AD336" s="41">
        <v>0</v>
      </c>
      <c r="AE336" s="41">
        <v>0</v>
      </c>
      <c r="AF336" s="41">
        <v>0</v>
      </c>
      <c r="AG336" s="41">
        <v>0</v>
      </c>
      <c r="AH336" s="41">
        <v>0</v>
      </c>
      <c r="AI336" s="41">
        <v>0</v>
      </c>
      <c r="AJ336" s="41">
        <v>0</v>
      </c>
      <c r="AK336" s="41">
        <v>0</v>
      </c>
      <c r="AL336" s="41">
        <v>0</v>
      </c>
      <c r="AM336" s="41">
        <v>0</v>
      </c>
      <c r="AN336" s="41">
        <v>0</v>
      </c>
      <c r="AO336" s="41">
        <v>0</v>
      </c>
      <c r="AP336" s="41">
        <v>0</v>
      </c>
      <c r="AQ336" s="41">
        <v>0</v>
      </c>
      <c r="AR336" s="41">
        <v>0</v>
      </c>
      <c r="AS336" s="41">
        <v>0</v>
      </c>
      <c r="AT336" s="41">
        <v>0</v>
      </c>
      <c r="AU336" s="41">
        <v>0</v>
      </c>
      <c r="AV336" s="41">
        <v>0</v>
      </c>
      <c r="AW336" s="41">
        <v>0</v>
      </c>
      <c r="AX336" s="41">
        <v>0</v>
      </c>
      <c r="AY336" s="41">
        <v>0</v>
      </c>
      <c r="AZ336" s="41">
        <v>0</v>
      </c>
      <c r="BA336" s="41">
        <v>0</v>
      </c>
      <c r="BB336" s="41">
        <v>0</v>
      </c>
      <c r="BC336" s="41">
        <v>0</v>
      </c>
      <c r="BD336" s="41">
        <v>0</v>
      </c>
      <c r="BE336" s="41">
        <v>0</v>
      </c>
      <c r="BF336" s="41">
        <v>0</v>
      </c>
      <c r="BG336" s="41">
        <v>0</v>
      </c>
      <c r="BH336" s="41">
        <v>0</v>
      </c>
      <c r="BI336" s="41">
        <v>0</v>
      </c>
      <c r="BJ336" s="41">
        <v>0</v>
      </c>
      <c r="BK336" s="41">
        <v>0</v>
      </c>
      <c r="BL336" s="41">
        <v>0</v>
      </c>
      <c r="BM336" s="41">
        <v>0</v>
      </c>
      <c r="BN336" s="41">
        <v>0</v>
      </c>
      <c r="BO336" s="41">
        <v>0</v>
      </c>
      <c r="BP336" s="41">
        <v>0</v>
      </c>
      <c r="BQ336" s="41">
        <v>0</v>
      </c>
      <c r="BR336" s="41">
        <v>0</v>
      </c>
      <c r="BS336" s="41">
        <v>0</v>
      </c>
      <c r="BT336" s="41">
        <v>0</v>
      </c>
      <c r="BU336" s="41">
        <v>0</v>
      </c>
      <c r="BV336" s="41">
        <v>0</v>
      </c>
      <c r="BW336" s="41">
        <v>0</v>
      </c>
      <c r="BX336" s="41">
        <v>0</v>
      </c>
      <c r="BY336" s="41">
        <v>0</v>
      </c>
      <c r="BZ336" s="41">
        <v>0</v>
      </c>
      <c r="CA336" s="41">
        <v>0</v>
      </c>
      <c r="CB336" s="41">
        <v>0</v>
      </c>
      <c r="CC336" s="41">
        <v>0</v>
      </c>
      <c r="CD336" s="41">
        <v>0</v>
      </c>
      <c r="CE336" s="41">
        <v>0</v>
      </c>
      <c r="CF336" s="41">
        <v>0</v>
      </c>
      <c r="CG336" s="41">
        <v>0</v>
      </c>
      <c r="CH336" s="41">
        <v>0</v>
      </c>
      <c r="CI336" s="41">
        <v>0</v>
      </c>
      <c r="CJ336" s="41">
        <v>0</v>
      </c>
      <c r="CK336" s="41">
        <v>0</v>
      </c>
      <c r="CL336" s="41">
        <v>0</v>
      </c>
      <c r="CM336" s="41">
        <v>0</v>
      </c>
      <c r="CN336" s="41">
        <v>0</v>
      </c>
      <c r="CO336" s="41">
        <v>0</v>
      </c>
      <c r="CP336" s="41">
        <v>0</v>
      </c>
      <c r="CQ336" s="41">
        <v>0</v>
      </c>
      <c r="CR336" s="41">
        <v>0</v>
      </c>
      <c r="CS336" s="41">
        <v>0</v>
      </c>
      <c r="CT336" s="41">
        <v>0</v>
      </c>
      <c r="CU336" s="41">
        <v>0</v>
      </c>
      <c r="CV336" s="41">
        <v>0</v>
      </c>
    </row>
    <row r="337" spans="1:100" ht="14.25">
      <c r="A337" s="84" t="s">
        <v>15777</v>
      </c>
      <c r="B337" s="41">
        <v>0</v>
      </c>
      <c r="C337" s="41">
        <v>0</v>
      </c>
      <c r="D337" s="41">
        <v>0</v>
      </c>
      <c r="E337" s="41">
        <v>0</v>
      </c>
      <c r="F337" s="41">
        <v>0</v>
      </c>
      <c r="G337" s="41">
        <v>0</v>
      </c>
      <c r="H337" s="41">
        <v>0</v>
      </c>
      <c r="I337" s="41">
        <v>0</v>
      </c>
      <c r="J337" s="41">
        <v>0</v>
      </c>
      <c r="K337" s="41">
        <v>0</v>
      </c>
      <c r="L337" s="41">
        <v>0</v>
      </c>
      <c r="M337" s="41">
        <v>0</v>
      </c>
      <c r="N337" s="41">
        <v>0</v>
      </c>
      <c r="O337" s="41">
        <v>0</v>
      </c>
      <c r="P337" s="41">
        <v>0</v>
      </c>
      <c r="Q337" s="41">
        <v>0</v>
      </c>
      <c r="R337" s="41">
        <v>0</v>
      </c>
      <c r="S337" s="41">
        <v>0</v>
      </c>
      <c r="T337" s="41">
        <v>0</v>
      </c>
      <c r="U337" s="41">
        <v>0</v>
      </c>
      <c r="V337" s="41">
        <v>0</v>
      </c>
      <c r="W337" s="41">
        <v>0</v>
      </c>
      <c r="X337" s="41">
        <v>0</v>
      </c>
      <c r="Y337" s="41">
        <v>0</v>
      </c>
      <c r="Z337" s="41">
        <v>0</v>
      </c>
      <c r="AA337" s="41">
        <v>0</v>
      </c>
      <c r="AB337" s="41">
        <v>0</v>
      </c>
      <c r="AC337" s="41">
        <v>0</v>
      </c>
      <c r="AD337" s="41">
        <v>0</v>
      </c>
      <c r="AE337" s="41">
        <v>0</v>
      </c>
      <c r="AF337" s="41">
        <v>0</v>
      </c>
      <c r="AG337" s="41">
        <v>0</v>
      </c>
      <c r="AH337" s="41">
        <v>0</v>
      </c>
      <c r="AI337" s="41">
        <v>0</v>
      </c>
      <c r="AJ337" s="41">
        <v>0</v>
      </c>
      <c r="AK337" s="41">
        <v>0</v>
      </c>
      <c r="AL337" s="41">
        <v>0</v>
      </c>
      <c r="AM337" s="41">
        <v>0</v>
      </c>
      <c r="AN337" s="41">
        <v>0</v>
      </c>
      <c r="AO337" s="41">
        <v>0</v>
      </c>
      <c r="AP337" s="41">
        <v>0</v>
      </c>
      <c r="AQ337" s="41">
        <v>0</v>
      </c>
      <c r="AR337" s="41">
        <v>0</v>
      </c>
      <c r="AS337" s="41">
        <v>0</v>
      </c>
      <c r="AT337" s="41">
        <v>0</v>
      </c>
      <c r="AU337" s="41">
        <v>0</v>
      </c>
      <c r="AV337" s="41">
        <v>0</v>
      </c>
      <c r="AW337" s="41">
        <v>0</v>
      </c>
      <c r="AX337" s="41">
        <v>0</v>
      </c>
      <c r="AY337" s="41">
        <v>0</v>
      </c>
      <c r="AZ337" s="41">
        <v>0</v>
      </c>
      <c r="BA337" s="41">
        <v>0</v>
      </c>
      <c r="BB337" s="41">
        <v>0</v>
      </c>
      <c r="BC337" s="41">
        <v>0</v>
      </c>
      <c r="BD337" s="41">
        <v>0</v>
      </c>
      <c r="BE337" s="41">
        <v>0</v>
      </c>
      <c r="BF337" s="41">
        <v>0</v>
      </c>
      <c r="BG337" s="41">
        <v>0</v>
      </c>
      <c r="BH337" s="41">
        <v>0</v>
      </c>
      <c r="BI337" s="41">
        <v>0</v>
      </c>
      <c r="BJ337" s="41">
        <v>0</v>
      </c>
      <c r="BK337" s="41">
        <v>0</v>
      </c>
      <c r="BL337" s="41">
        <v>0</v>
      </c>
      <c r="BM337" s="41">
        <v>0</v>
      </c>
      <c r="BN337" s="41">
        <v>0</v>
      </c>
      <c r="BO337" s="41">
        <v>0</v>
      </c>
      <c r="BP337" s="41">
        <v>0</v>
      </c>
      <c r="BQ337" s="41">
        <v>0</v>
      </c>
      <c r="BR337" s="41">
        <v>0</v>
      </c>
      <c r="BS337" s="41">
        <v>0</v>
      </c>
      <c r="BT337" s="41">
        <v>0</v>
      </c>
      <c r="BU337" s="41">
        <v>0</v>
      </c>
      <c r="BV337" s="41">
        <v>0</v>
      </c>
      <c r="BW337" s="41">
        <v>0</v>
      </c>
      <c r="BX337" s="41">
        <v>0</v>
      </c>
      <c r="BY337" s="41">
        <v>0</v>
      </c>
      <c r="BZ337" s="41">
        <v>0</v>
      </c>
      <c r="CA337" s="41">
        <v>0</v>
      </c>
      <c r="CB337" s="41">
        <v>0</v>
      </c>
      <c r="CC337" s="41">
        <v>0</v>
      </c>
      <c r="CD337" s="41">
        <v>0</v>
      </c>
      <c r="CE337" s="41">
        <v>0</v>
      </c>
      <c r="CF337" s="41">
        <v>0</v>
      </c>
      <c r="CG337" s="41">
        <v>0</v>
      </c>
      <c r="CH337" s="41">
        <v>0</v>
      </c>
      <c r="CI337" s="41">
        <v>0</v>
      </c>
      <c r="CJ337" s="41">
        <v>0</v>
      </c>
      <c r="CK337" s="41">
        <v>0</v>
      </c>
      <c r="CL337" s="41">
        <v>0</v>
      </c>
      <c r="CM337" s="41">
        <v>0</v>
      </c>
      <c r="CN337" s="41">
        <v>0</v>
      </c>
      <c r="CO337" s="41">
        <v>0</v>
      </c>
      <c r="CP337" s="41">
        <v>0</v>
      </c>
      <c r="CQ337" s="41">
        <v>0</v>
      </c>
      <c r="CR337" s="41">
        <v>0</v>
      </c>
      <c r="CS337" s="41">
        <v>0</v>
      </c>
      <c r="CT337" s="41">
        <v>0</v>
      </c>
      <c r="CU337" s="41">
        <v>0</v>
      </c>
      <c r="CV337" s="41">
        <v>0</v>
      </c>
    </row>
    <row r="338" spans="1:100" ht="14.25">
      <c r="A338" s="84" t="s">
        <v>15778</v>
      </c>
      <c r="B338" s="41">
        <v>0</v>
      </c>
      <c r="C338" s="41">
        <v>0</v>
      </c>
      <c r="D338" s="41">
        <v>0</v>
      </c>
      <c r="E338" s="41">
        <v>0</v>
      </c>
      <c r="F338" s="41">
        <v>0</v>
      </c>
      <c r="G338" s="41">
        <v>0</v>
      </c>
      <c r="H338" s="41">
        <v>0</v>
      </c>
      <c r="I338" s="41">
        <v>0</v>
      </c>
      <c r="J338" s="41">
        <v>0</v>
      </c>
      <c r="K338" s="41">
        <v>0</v>
      </c>
      <c r="L338" s="41">
        <v>0</v>
      </c>
      <c r="M338" s="41">
        <v>0</v>
      </c>
      <c r="N338" s="41">
        <v>0</v>
      </c>
      <c r="O338" s="41">
        <v>0</v>
      </c>
      <c r="P338" s="41">
        <v>0</v>
      </c>
      <c r="Q338" s="41">
        <v>0</v>
      </c>
      <c r="R338" s="41">
        <v>0</v>
      </c>
      <c r="S338" s="41">
        <v>0</v>
      </c>
      <c r="T338" s="41">
        <v>0</v>
      </c>
      <c r="U338" s="41">
        <v>0</v>
      </c>
      <c r="V338" s="41">
        <v>0</v>
      </c>
      <c r="W338" s="41">
        <v>0</v>
      </c>
      <c r="X338" s="41">
        <v>0</v>
      </c>
      <c r="Y338" s="41">
        <v>0</v>
      </c>
      <c r="Z338" s="41">
        <v>0</v>
      </c>
      <c r="AA338" s="41">
        <v>0</v>
      </c>
      <c r="AB338" s="41">
        <v>0</v>
      </c>
      <c r="AC338" s="41">
        <v>0</v>
      </c>
      <c r="AD338" s="41">
        <v>0</v>
      </c>
      <c r="AE338" s="41">
        <v>0</v>
      </c>
      <c r="AF338" s="41">
        <v>0</v>
      </c>
      <c r="AG338" s="41">
        <v>0</v>
      </c>
      <c r="AH338" s="41">
        <v>0</v>
      </c>
      <c r="AI338" s="41">
        <v>0</v>
      </c>
      <c r="AJ338" s="41">
        <v>0</v>
      </c>
      <c r="AK338" s="41">
        <v>0</v>
      </c>
      <c r="AL338" s="41">
        <v>0</v>
      </c>
      <c r="AM338" s="41">
        <v>0</v>
      </c>
      <c r="AN338" s="41">
        <v>0</v>
      </c>
      <c r="AO338" s="41">
        <v>0</v>
      </c>
      <c r="AP338" s="41">
        <v>0</v>
      </c>
      <c r="AQ338" s="41">
        <v>0</v>
      </c>
      <c r="AR338" s="41">
        <v>0</v>
      </c>
      <c r="AS338" s="41">
        <v>0</v>
      </c>
      <c r="AT338" s="41">
        <v>0</v>
      </c>
      <c r="AU338" s="41">
        <v>0</v>
      </c>
      <c r="AV338" s="41">
        <v>0</v>
      </c>
      <c r="AW338" s="41">
        <v>0</v>
      </c>
      <c r="AX338" s="41">
        <v>0</v>
      </c>
      <c r="AY338" s="41">
        <v>0</v>
      </c>
      <c r="AZ338" s="41">
        <v>0</v>
      </c>
      <c r="BA338" s="41">
        <v>0</v>
      </c>
      <c r="BB338" s="41">
        <v>0</v>
      </c>
      <c r="BC338" s="41">
        <v>0</v>
      </c>
      <c r="BD338" s="41">
        <v>0</v>
      </c>
      <c r="BE338" s="41">
        <v>0</v>
      </c>
      <c r="BF338" s="41">
        <v>0</v>
      </c>
      <c r="BG338" s="41">
        <v>0</v>
      </c>
      <c r="BH338" s="41">
        <v>0</v>
      </c>
      <c r="BI338" s="41">
        <v>0</v>
      </c>
      <c r="BJ338" s="41">
        <v>0</v>
      </c>
      <c r="BK338" s="41">
        <v>0</v>
      </c>
      <c r="BL338" s="41">
        <v>0</v>
      </c>
      <c r="BM338" s="41">
        <v>0</v>
      </c>
      <c r="BN338" s="41">
        <v>0</v>
      </c>
      <c r="BO338" s="41">
        <v>0</v>
      </c>
      <c r="BP338" s="41">
        <v>0</v>
      </c>
      <c r="BQ338" s="41">
        <v>0</v>
      </c>
      <c r="BR338" s="41">
        <v>0</v>
      </c>
      <c r="BS338" s="41">
        <v>0</v>
      </c>
      <c r="BT338" s="41">
        <v>0</v>
      </c>
      <c r="BU338" s="41">
        <v>0</v>
      </c>
      <c r="BV338" s="41">
        <v>0</v>
      </c>
      <c r="BW338" s="41">
        <v>0</v>
      </c>
      <c r="BX338" s="41">
        <v>0</v>
      </c>
      <c r="BY338" s="41">
        <v>0</v>
      </c>
      <c r="BZ338" s="41">
        <v>0</v>
      </c>
      <c r="CA338" s="41">
        <v>0</v>
      </c>
      <c r="CB338" s="41">
        <v>0</v>
      </c>
      <c r="CC338" s="41">
        <v>0</v>
      </c>
      <c r="CD338" s="41">
        <v>0</v>
      </c>
      <c r="CE338" s="41">
        <v>0</v>
      </c>
      <c r="CF338" s="41">
        <v>0</v>
      </c>
      <c r="CG338" s="41">
        <v>0</v>
      </c>
      <c r="CH338" s="41">
        <v>0</v>
      </c>
      <c r="CI338" s="41">
        <v>0</v>
      </c>
      <c r="CJ338" s="41">
        <v>0</v>
      </c>
      <c r="CK338" s="41">
        <v>0</v>
      </c>
      <c r="CL338" s="41">
        <v>0</v>
      </c>
      <c r="CM338" s="41">
        <v>0</v>
      </c>
      <c r="CN338" s="41">
        <v>0</v>
      </c>
      <c r="CO338" s="41">
        <v>0</v>
      </c>
      <c r="CP338" s="41">
        <v>0</v>
      </c>
      <c r="CQ338" s="41">
        <v>0</v>
      </c>
      <c r="CR338" s="41">
        <v>0</v>
      </c>
      <c r="CS338" s="41">
        <v>0</v>
      </c>
      <c r="CT338" s="41">
        <v>0</v>
      </c>
      <c r="CU338" s="41">
        <v>0</v>
      </c>
      <c r="CV338" s="41">
        <v>0</v>
      </c>
    </row>
    <row r="339" spans="1:100" ht="14.25">
      <c r="A339" s="84" t="s">
        <v>15779</v>
      </c>
      <c r="B339" s="41">
        <v>0</v>
      </c>
      <c r="C339" s="41">
        <v>0</v>
      </c>
      <c r="D339" s="41">
        <v>0</v>
      </c>
      <c r="E339" s="41">
        <v>0</v>
      </c>
      <c r="F339" s="41">
        <v>0</v>
      </c>
      <c r="G339" s="41">
        <v>0</v>
      </c>
      <c r="H339" s="41">
        <v>0</v>
      </c>
      <c r="I339" s="41">
        <v>0</v>
      </c>
      <c r="J339" s="41">
        <v>0</v>
      </c>
      <c r="K339" s="41">
        <v>0</v>
      </c>
      <c r="L339" s="41">
        <v>0</v>
      </c>
      <c r="M339" s="41">
        <v>0</v>
      </c>
      <c r="N339" s="41">
        <v>0</v>
      </c>
      <c r="O339" s="41">
        <v>0</v>
      </c>
      <c r="P339" s="41">
        <v>0</v>
      </c>
      <c r="Q339" s="41">
        <v>0</v>
      </c>
      <c r="R339" s="41">
        <v>0</v>
      </c>
      <c r="S339" s="41">
        <v>0</v>
      </c>
      <c r="T339" s="41">
        <v>0</v>
      </c>
      <c r="U339" s="41">
        <v>0</v>
      </c>
      <c r="V339" s="41">
        <v>0</v>
      </c>
      <c r="W339" s="41">
        <v>0</v>
      </c>
      <c r="X339" s="41">
        <v>0</v>
      </c>
      <c r="Y339" s="41">
        <v>0</v>
      </c>
      <c r="Z339" s="41">
        <v>0</v>
      </c>
      <c r="AA339" s="41">
        <v>0</v>
      </c>
      <c r="AB339" s="41">
        <v>0</v>
      </c>
      <c r="AC339" s="41">
        <v>0</v>
      </c>
      <c r="AD339" s="41">
        <v>0</v>
      </c>
      <c r="AE339" s="41">
        <v>0</v>
      </c>
      <c r="AF339" s="41">
        <v>0</v>
      </c>
      <c r="AG339" s="41">
        <v>0</v>
      </c>
      <c r="AH339" s="41">
        <v>0</v>
      </c>
      <c r="AI339" s="41">
        <v>0</v>
      </c>
      <c r="AJ339" s="41">
        <v>0</v>
      </c>
      <c r="AK339" s="41">
        <v>0</v>
      </c>
      <c r="AL339" s="41">
        <v>0</v>
      </c>
      <c r="AM339" s="41">
        <v>0</v>
      </c>
      <c r="AN339" s="41">
        <v>0</v>
      </c>
      <c r="AO339" s="41">
        <v>0</v>
      </c>
      <c r="AP339" s="41">
        <v>0</v>
      </c>
      <c r="AQ339" s="41">
        <v>0</v>
      </c>
      <c r="AR339" s="41">
        <v>0</v>
      </c>
      <c r="AS339" s="41">
        <v>0</v>
      </c>
      <c r="AT339" s="41">
        <v>0</v>
      </c>
      <c r="AU339" s="41">
        <v>0</v>
      </c>
      <c r="AV339" s="41">
        <v>0</v>
      </c>
      <c r="AW339" s="41">
        <v>0</v>
      </c>
      <c r="AX339" s="41">
        <v>0</v>
      </c>
      <c r="AY339" s="41">
        <v>0</v>
      </c>
      <c r="AZ339" s="41">
        <v>0</v>
      </c>
      <c r="BA339" s="41">
        <v>0</v>
      </c>
      <c r="BB339" s="41">
        <v>0</v>
      </c>
      <c r="BC339" s="41">
        <v>0</v>
      </c>
      <c r="BD339" s="41">
        <v>0</v>
      </c>
      <c r="BE339" s="41">
        <v>0</v>
      </c>
      <c r="BF339" s="41">
        <v>0</v>
      </c>
      <c r="BG339" s="41">
        <v>0</v>
      </c>
      <c r="BH339" s="41">
        <v>0</v>
      </c>
      <c r="BI339" s="41">
        <v>0</v>
      </c>
      <c r="BJ339" s="41">
        <v>0</v>
      </c>
      <c r="BK339" s="41">
        <v>0</v>
      </c>
      <c r="BL339" s="41">
        <v>0</v>
      </c>
      <c r="BM339" s="41">
        <v>0</v>
      </c>
      <c r="BN339" s="41">
        <v>0</v>
      </c>
      <c r="BO339" s="41">
        <v>0</v>
      </c>
      <c r="BP339" s="41">
        <v>0</v>
      </c>
      <c r="BQ339" s="41">
        <v>0</v>
      </c>
      <c r="BR339" s="41">
        <v>0</v>
      </c>
      <c r="BS339" s="41">
        <v>0</v>
      </c>
      <c r="BT339" s="41">
        <v>0</v>
      </c>
      <c r="BU339" s="41">
        <v>0</v>
      </c>
      <c r="BV339" s="41">
        <v>0</v>
      </c>
      <c r="BW339" s="41">
        <v>0</v>
      </c>
      <c r="BX339" s="41">
        <v>0</v>
      </c>
      <c r="BY339" s="41">
        <v>0</v>
      </c>
      <c r="BZ339" s="41">
        <v>0</v>
      </c>
      <c r="CA339" s="41">
        <v>0</v>
      </c>
      <c r="CB339" s="41">
        <v>0</v>
      </c>
      <c r="CC339" s="41">
        <v>0</v>
      </c>
      <c r="CD339" s="41">
        <v>0</v>
      </c>
      <c r="CE339" s="41">
        <v>0</v>
      </c>
      <c r="CF339" s="41">
        <v>0</v>
      </c>
      <c r="CG339" s="41">
        <v>0</v>
      </c>
      <c r="CH339" s="41">
        <v>0</v>
      </c>
      <c r="CI339" s="41">
        <v>0</v>
      </c>
      <c r="CJ339" s="41">
        <v>0</v>
      </c>
      <c r="CK339" s="41">
        <v>0</v>
      </c>
      <c r="CL339" s="41">
        <v>0</v>
      </c>
      <c r="CM339" s="41">
        <v>0</v>
      </c>
      <c r="CN339" s="41">
        <v>0</v>
      </c>
      <c r="CO339" s="41">
        <v>0</v>
      </c>
      <c r="CP339" s="41">
        <v>0</v>
      </c>
      <c r="CQ339" s="41">
        <v>0</v>
      </c>
      <c r="CR339" s="41">
        <v>0</v>
      </c>
      <c r="CS339" s="41">
        <v>0</v>
      </c>
      <c r="CT339" s="41">
        <v>0</v>
      </c>
      <c r="CU339" s="41">
        <v>0</v>
      </c>
      <c r="CV339" s="41">
        <v>0</v>
      </c>
    </row>
    <row r="340" spans="1:100" ht="14.25">
      <c r="A340" s="84" t="s">
        <v>15780</v>
      </c>
      <c r="B340" s="41">
        <v>0</v>
      </c>
      <c r="C340" s="41">
        <v>0</v>
      </c>
      <c r="D340" s="41">
        <v>0</v>
      </c>
      <c r="E340" s="41">
        <v>0</v>
      </c>
      <c r="F340" s="41">
        <v>0</v>
      </c>
      <c r="G340" s="41">
        <v>0</v>
      </c>
      <c r="H340" s="41">
        <v>0</v>
      </c>
      <c r="I340" s="41">
        <v>0</v>
      </c>
      <c r="J340" s="41">
        <v>0</v>
      </c>
      <c r="K340" s="41">
        <v>0</v>
      </c>
      <c r="L340" s="41">
        <v>0</v>
      </c>
      <c r="M340" s="41">
        <v>0</v>
      </c>
      <c r="N340" s="41">
        <v>0</v>
      </c>
      <c r="O340" s="41">
        <v>0</v>
      </c>
      <c r="P340" s="41">
        <v>0</v>
      </c>
      <c r="Q340" s="41">
        <v>0</v>
      </c>
      <c r="R340" s="41">
        <v>0</v>
      </c>
      <c r="S340" s="41">
        <v>0</v>
      </c>
      <c r="T340" s="41">
        <v>0</v>
      </c>
      <c r="U340" s="41">
        <v>0</v>
      </c>
      <c r="V340" s="41">
        <v>0</v>
      </c>
      <c r="W340" s="41">
        <v>0</v>
      </c>
      <c r="X340" s="41">
        <v>0</v>
      </c>
      <c r="Y340" s="41">
        <v>0</v>
      </c>
      <c r="Z340" s="41">
        <v>0</v>
      </c>
      <c r="AA340" s="41">
        <v>0</v>
      </c>
      <c r="AB340" s="41">
        <v>0</v>
      </c>
      <c r="AC340" s="41">
        <v>0</v>
      </c>
      <c r="AD340" s="41">
        <v>0</v>
      </c>
      <c r="AE340" s="41">
        <v>0</v>
      </c>
      <c r="AF340" s="41">
        <v>0</v>
      </c>
      <c r="AG340" s="41">
        <v>0</v>
      </c>
      <c r="AH340" s="41">
        <v>0</v>
      </c>
      <c r="AI340" s="41">
        <v>0</v>
      </c>
      <c r="AJ340" s="41">
        <v>0</v>
      </c>
      <c r="AK340" s="41">
        <v>0</v>
      </c>
      <c r="AL340" s="41">
        <v>0</v>
      </c>
      <c r="AM340" s="41">
        <v>0</v>
      </c>
      <c r="AN340" s="41">
        <v>0</v>
      </c>
      <c r="AO340" s="41">
        <v>0</v>
      </c>
      <c r="AP340" s="41">
        <v>0</v>
      </c>
      <c r="AQ340" s="41">
        <v>0</v>
      </c>
      <c r="AR340" s="41">
        <v>0</v>
      </c>
      <c r="AS340" s="41">
        <v>0</v>
      </c>
      <c r="AT340" s="41">
        <v>0</v>
      </c>
      <c r="AU340" s="41">
        <v>0</v>
      </c>
      <c r="AV340" s="41">
        <v>0</v>
      </c>
      <c r="AW340" s="41">
        <v>0</v>
      </c>
      <c r="AX340" s="41">
        <v>0</v>
      </c>
      <c r="AY340" s="41">
        <v>0</v>
      </c>
      <c r="AZ340" s="41">
        <v>0</v>
      </c>
      <c r="BA340" s="41">
        <v>0</v>
      </c>
      <c r="BB340" s="41">
        <v>0</v>
      </c>
      <c r="BC340" s="41">
        <v>0</v>
      </c>
      <c r="BD340" s="41">
        <v>0</v>
      </c>
      <c r="BE340" s="41">
        <v>0</v>
      </c>
      <c r="BF340" s="41">
        <v>0</v>
      </c>
      <c r="BG340" s="41">
        <v>0</v>
      </c>
      <c r="BH340" s="41">
        <v>0</v>
      </c>
      <c r="BI340" s="41">
        <v>0</v>
      </c>
      <c r="BJ340" s="41">
        <v>0</v>
      </c>
      <c r="BK340" s="41">
        <v>0</v>
      </c>
      <c r="BL340" s="41">
        <v>0</v>
      </c>
      <c r="BM340" s="41">
        <v>0</v>
      </c>
      <c r="BN340" s="41">
        <v>0</v>
      </c>
      <c r="BO340" s="41">
        <v>0</v>
      </c>
      <c r="BP340" s="41">
        <v>0</v>
      </c>
      <c r="BQ340" s="41">
        <v>0</v>
      </c>
      <c r="BR340" s="41">
        <v>0</v>
      </c>
      <c r="BS340" s="41">
        <v>0</v>
      </c>
      <c r="BT340" s="41">
        <v>0</v>
      </c>
      <c r="BU340" s="41">
        <v>0</v>
      </c>
      <c r="BV340" s="41">
        <v>0</v>
      </c>
      <c r="BW340" s="41">
        <v>0</v>
      </c>
      <c r="BX340" s="41">
        <v>0</v>
      </c>
      <c r="BY340" s="41">
        <v>0</v>
      </c>
      <c r="BZ340" s="41">
        <v>0</v>
      </c>
      <c r="CA340" s="41">
        <v>0</v>
      </c>
      <c r="CB340" s="41">
        <v>0</v>
      </c>
      <c r="CC340" s="41">
        <v>0</v>
      </c>
      <c r="CD340" s="41">
        <v>0</v>
      </c>
      <c r="CE340" s="41">
        <v>0</v>
      </c>
      <c r="CF340" s="41">
        <v>0</v>
      </c>
      <c r="CG340" s="41">
        <v>0</v>
      </c>
      <c r="CH340" s="41">
        <v>0</v>
      </c>
      <c r="CI340" s="41">
        <v>0</v>
      </c>
      <c r="CJ340" s="41">
        <v>0</v>
      </c>
      <c r="CK340" s="41">
        <v>0</v>
      </c>
      <c r="CL340" s="41">
        <v>0</v>
      </c>
      <c r="CM340" s="41">
        <v>0</v>
      </c>
      <c r="CN340" s="41">
        <v>0</v>
      </c>
      <c r="CO340" s="41">
        <v>0</v>
      </c>
      <c r="CP340" s="41">
        <v>0</v>
      </c>
      <c r="CQ340" s="41">
        <v>0</v>
      </c>
      <c r="CR340" s="41">
        <v>0</v>
      </c>
      <c r="CS340" s="41">
        <v>0</v>
      </c>
      <c r="CT340" s="41">
        <v>0</v>
      </c>
      <c r="CU340" s="41">
        <v>0</v>
      </c>
      <c r="CV340" s="41">
        <v>0</v>
      </c>
    </row>
    <row r="341" spans="1:100" ht="14.25">
      <c r="A341" s="84" t="s">
        <v>15781</v>
      </c>
      <c r="B341" s="41">
        <v>0</v>
      </c>
      <c r="C341" s="41">
        <v>0</v>
      </c>
      <c r="D341" s="41">
        <v>0</v>
      </c>
      <c r="E341" s="41">
        <v>0</v>
      </c>
      <c r="F341" s="41">
        <v>0</v>
      </c>
      <c r="G341" s="41">
        <v>0</v>
      </c>
      <c r="H341" s="41">
        <v>0</v>
      </c>
      <c r="I341" s="41">
        <v>0</v>
      </c>
      <c r="J341" s="41">
        <v>0</v>
      </c>
      <c r="K341" s="41">
        <v>0</v>
      </c>
      <c r="L341" s="41">
        <v>0</v>
      </c>
      <c r="M341" s="41">
        <v>0</v>
      </c>
      <c r="N341" s="41">
        <v>0</v>
      </c>
      <c r="O341" s="41">
        <v>0</v>
      </c>
      <c r="P341" s="41">
        <v>0</v>
      </c>
      <c r="Q341" s="41">
        <v>0</v>
      </c>
      <c r="R341" s="41">
        <v>0</v>
      </c>
      <c r="S341" s="41">
        <v>0</v>
      </c>
      <c r="T341" s="41">
        <v>0</v>
      </c>
      <c r="U341" s="41">
        <v>0</v>
      </c>
      <c r="V341" s="41">
        <v>0</v>
      </c>
      <c r="W341" s="41">
        <v>0</v>
      </c>
      <c r="X341" s="41">
        <v>0</v>
      </c>
      <c r="Y341" s="41">
        <v>0</v>
      </c>
      <c r="Z341" s="41">
        <v>0</v>
      </c>
      <c r="AA341" s="41">
        <v>0</v>
      </c>
      <c r="AB341" s="41">
        <v>0</v>
      </c>
      <c r="AC341" s="41">
        <v>0</v>
      </c>
      <c r="AD341" s="41">
        <v>0</v>
      </c>
      <c r="AE341" s="41">
        <v>0</v>
      </c>
      <c r="AF341" s="41">
        <v>0</v>
      </c>
      <c r="AG341" s="41">
        <v>0</v>
      </c>
      <c r="AH341" s="41">
        <v>0</v>
      </c>
      <c r="AI341" s="41">
        <v>0</v>
      </c>
      <c r="AJ341" s="41">
        <v>0</v>
      </c>
      <c r="AK341" s="41">
        <v>0</v>
      </c>
      <c r="AL341" s="41">
        <v>0</v>
      </c>
      <c r="AM341" s="41">
        <v>0</v>
      </c>
      <c r="AN341" s="41">
        <v>0</v>
      </c>
      <c r="AO341" s="41">
        <v>0</v>
      </c>
      <c r="AP341" s="41">
        <v>0</v>
      </c>
      <c r="AQ341" s="41">
        <v>0</v>
      </c>
      <c r="AR341" s="41">
        <v>0</v>
      </c>
      <c r="AS341" s="41">
        <v>0</v>
      </c>
      <c r="AT341" s="41">
        <v>0</v>
      </c>
      <c r="AU341" s="41">
        <v>0</v>
      </c>
      <c r="AV341" s="41">
        <v>0</v>
      </c>
      <c r="AW341" s="41">
        <v>0</v>
      </c>
      <c r="AX341" s="41">
        <v>0</v>
      </c>
      <c r="AY341" s="41">
        <v>0</v>
      </c>
      <c r="AZ341" s="41">
        <v>0</v>
      </c>
      <c r="BA341" s="41">
        <v>0</v>
      </c>
      <c r="BB341" s="41">
        <v>0</v>
      </c>
      <c r="BC341" s="41">
        <v>0</v>
      </c>
      <c r="BD341" s="41">
        <v>0</v>
      </c>
      <c r="BE341" s="41">
        <v>0</v>
      </c>
      <c r="BF341" s="41">
        <v>0</v>
      </c>
      <c r="BG341" s="41">
        <v>0</v>
      </c>
      <c r="BH341" s="41">
        <v>0</v>
      </c>
      <c r="BI341" s="41">
        <v>0</v>
      </c>
      <c r="BJ341" s="41">
        <v>0</v>
      </c>
      <c r="BK341" s="41">
        <v>0</v>
      </c>
      <c r="BL341" s="41">
        <v>0</v>
      </c>
      <c r="BM341" s="41">
        <v>0</v>
      </c>
      <c r="BN341" s="41">
        <v>0</v>
      </c>
      <c r="BO341" s="41">
        <v>0</v>
      </c>
      <c r="BP341" s="41">
        <v>0</v>
      </c>
      <c r="BQ341" s="41">
        <v>0</v>
      </c>
      <c r="BR341" s="41">
        <v>0</v>
      </c>
      <c r="BS341" s="41">
        <v>0</v>
      </c>
      <c r="BT341" s="41">
        <v>0</v>
      </c>
      <c r="BU341" s="41">
        <v>0</v>
      </c>
      <c r="BV341" s="41">
        <v>0</v>
      </c>
      <c r="BW341" s="41">
        <v>0</v>
      </c>
      <c r="BX341" s="41">
        <v>0</v>
      </c>
      <c r="BY341" s="41">
        <v>0</v>
      </c>
      <c r="BZ341" s="41">
        <v>0</v>
      </c>
      <c r="CA341" s="41">
        <v>0</v>
      </c>
      <c r="CB341" s="41">
        <v>0</v>
      </c>
      <c r="CC341" s="41">
        <v>0</v>
      </c>
      <c r="CD341" s="41">
        <v>0</v>
      </c>
      <c r="CE341" s="41">
        <v>0</v>
      </c>
      <c r="CF341" s="41">
        <v>0</v>
      </c>
      <c r="CG341" s="41">
        <v>0</v>
      </c>
      <c r="CH341" s="41">
        <v>0</v>
      </c>
      <c r="CI341" s="41">
        <v>0</v>
      </c>
      <c r="CJ341" s="41">
        <v>0</v>
      </c>
      <c r="CK341" s="41">
        <v>0</v>
      </c>
      <c r="CL341" s="41">
        <v>0</v>
      </c>
      <c r="CM341" s="41">
        <v>0</v>
      </c>
      <c r="CN341" s="41">
        <v>0</v>
      </c>
      <c r="CO341" s="41">
        <v>0</v>
      </c>
      <c r="CP341" s="41">
        <v>0</v>
      </c>
      <c r="CQ341" s="41">
        <v>0</v>
      </c>
      <c r="CR341" s="41">
        <v>0</v>
      </c>
      <c r="CS341" s="41">
        <v>0</v>
      </c>
      <c r="CT341" s="41">
        <v>0</v>
      </c>
      <c r="CU341" s="41">
        <v>0</v>
      </c>
      <c r="CV341" s="41">
        <v>0</v>
      </c>
    </row>
    <row r="342" spans="1:100" ht="14.25">
      <c r="A342" s="84" t="s">
        <v>15782</v>
      </c>
      <c r="B342" s="41">
        <v>0</v>
      </c>
      <c r="C342" s="41">
        <v>0</v>
      </c>
      <c r="D342" s="41">
        <v>0</v>
      </c>
      <c r="E342" s="41">
        <v>0</v>
      </c>
      <c r="F342" s="41">
        <v>0</v>
      </c>
      <c r="G342" s="41">
        <v>0</v>
      </c>
      <c r="H342" s="41">
        <v>0</v>
      </c>
      <c r="I342" s="41">
        <v>0</v>
      </c>
      <c r="J342" s="41">
        <v>0</v>
      </c>
      <c r="K342" s="41">
        <v>0</v>
      </c>
      <c r="L342" s="41">
        <v>0</v>
      </c>
      <c r="M342" s="41">
        <v>0</v>
      </c>
      <c r="N342" s="41">
        <v>0</v>
      </c>
      <c r="O342" s="41">
        <v>0</v>
      </c>
      <c r="P342" s="41">
        <v>0</v>
      </c>
      <c r="Q342" s="41">
        <v>0</v>
      </c>
      <c r="R342" s="41">
        <v>0</v>
      </c>
      <c r="S342" s="41">
        <v>0</v>
      </c>
      <c r="T342" s="41">
        <v>0</v>
      </c>
      <c r="U342" s="41">
        <v>0</v>
      </c>
      <c r="V342" s="41">
        <v>0</v>
      </c>
      <c r="W342" s="41">
        <v>0</v>
      </c>
      <c r="X342" s="41">
        <v>0</v>
      </c>
      <c r="Y342" s="41">
        <v>0</v>
      </c>
      <c r="Z342" s="41">
        <v>0</v>
      </c>
      <c r="AA342" s="41">
        <v>0</v>
      </c>
      <c r="AB342" s="41">
        <v>0</v>
      </c>
      <c r="AC342" s="41">
        <v>0</v>
      </c>
      <c r="AD342" s="41">
        <v>0</v>
      </c>
      <c r="AE342" s="41">
        <v>0</v>
      </c>
      <c r="AF342" s="41">
        <v>0</v>
      </c>
      <c r="AG342" s="41">
        <v>0</v>
      </c>
      <c r="AH342" s="41">
        <v>0</v>
      </c>
      <c r="AI342" s="41">
        <v>0</v>
      </c>
      <c r="AJ342" s="41">
        <v>0</v>
      </c>
      <c r="AK342" s="41">
        <v>0</v>
      </c>
      <c r="AL342" s="41">
        <v>0</v>
      </c>
      <c r="AM342" s="41">
        <v>0</v>
      </c>
      <c r="AN342" s="41">
        <v>0</v>
      </c>
      <c r="AO342" s="41">
        <v>0</v>
      </c>
      <c r="AP342" s="41">
        <v>0</v>
      </c>
      <c r="AQ342" s="41">
        <v>0</v>
      </c>
      <c r="AR342" s="41">
        <v>0</v>
      </c>
      <c r="AS342" s="41">
        <v>0</v>
      </c>
      <c r="AT342" s="41">
        <v>0</v>
      </c>
      <c r="AU342" s="41">
        <v>0</v>
      </c>
      <c r="AV342" s="41">
        <v>0</v>
      </c>
      <c r="AW342" s="41">
        <v>0</v>
      </c>
      <c r="AX342" s="41">
        <v>0</v>
      </c>
      <c r="AY342" s="41">
        <v>0</v>
      </c>
      <c r="AZ342" s="41">
        <v>0</v>
      </c>
      <c r="BA342" s="41">
        <v>0</v>
      </c>
      <c r="BB342" s="41">
        <v>0</v>
      </c>
      <c r="BC342" s="41">
        <v>0</v>
      </c>
      <c r="BD342" s="41">
        <v>0</v>
      </c>
      <c r="BE342" s="41">
        <v>0</v>
      </c>
      <c r="BF342" s="41">
        <v>0</v>
      </c>
      <c r="BG342" s="41">
        <v>0</v>
      </c>
      <c r="BH342" s="41">
        <v>0</v>
      </c>
      <c r="BI342" s="41">
        <v>0</v>
      </c>
      <c r="BJ342" s="41">
        <v>0</v>
      </c>
      <c r="BK342" s="41">
        <v>0</v>
      </c>
      <c r="BL342" s="41">
        <v>0</v>
      </c>
      <c r="BM342" s="41">
        <v>0</v>
      </c>
      <c r="BN342" s="41">
        <v>0</v>
      </c>
      <c r="BO342" s="41">
        <v>0</v>
      </c>
      <c r="BP342" s="41">
        <v>0</v>
      </c>
      <c r="BQ342" s="41">
        <v>0</v>
      </c>
      <c r="BR342" s="41">
        <v>0</v>
      </c>
      <c r="BS342" s="41">
        <v>0</v>
      </c>
      <c r="BT342" s="41">
        <v>0</v>
      </c>
      <c r="BU342" s="41">
        <v>0</v>
      </c>
      <c r="BV342" s="41">
        <v>0</v>
      </c>
      <c r="BW342" s="41">
        <v>0</v>
      </c>
      <c r="BX342" s="41">
        <v>0</v>
      </c>
      <c r="BY342" s="41">
        <v>0</v>
      </c>
      <c r="BZ342" s="41">
        <v>0</v>
      </c>
      <c r="CA342" s="41">
        <v>0</v>
      </c>
      <c r="CB342" s="41">
        <v>0</v>
      </c>
      <c r="CC342" s="41">
        <v>0</v>
      </c>
      <c r="CD342" s="41">
        <v>0</v>
      </c>
      <c r="CE342" s="41">
        <v>0</v>
      </c>
      <c r="CF342" s="41">
        <v>0</v>
      </c>
      <c r="CG342" s="41">
        <v>0</v>
      </c>
      <c r="CH342" s="41">
        <v>0</v>
      </c>
      <c r="CI342" s="41">
        <v>0</v>
      </c>
      <c r="CJ342" s="41">
        <v>0</v>
      </c>
      <c r="CK342" s="41">
        <v>0</v>
      </c>
      <c r="CL342" s="41">
        <v>0</v>
      </c>
      <c r="CM342" s="41">
        <v>0</v>
      </c>
      <c r="CN342" s="41">
        <v>0</v>
      </c>
      <c r="CO342" s="41">
        <v>0</v>
      </c>
      <c r="CP342" s="41">
        <v>0</v>
      </c>
      <c r="CQ342" s="41">
        <v>0</v>
      </c>
      <c r="CR342" s="41">
        <v>0</v>
      </c>
      <c r="CS342" s="41">
        <v>0</v>
      </c>
      <c r="CT342" s="41">
        <v>0</v>
      </c>
      <c r="CU342" s="41">
        <v>0</v>
      </c>
      <c r="CV342" s="41">
        <v>0</v>
      </c>
    </row>
    <row r="343" spans="1:100" ht="14.25">
      <c r="A343" s="84" t="s">
        <v>15783</v>
      </c>
      <c r="B343" s="41">
        <v>0</v>
      </c>
      <c r="C343" s="41">
        <v>0</v>
      </c>
      <c r="D343" s="41">
        <v>0</v>
      </c>
      <c r="E343" s="41">
        <v>0</v>
      </c>
      <c r="F343" s="41">
        <v>0</v>
      </c>
      <c r="G343" s="41">
        <v>0</v>
      </c>
      <c r="H343" s="41">
        <v>0</v>
      </c>
      <c r="I343" s="41">
        <v>0</v>
      </c>
      <c r="J343" s="41">
        <v>0</v>
      </c>
      <c r="K343" s="41">
        <v>0</v>
      </c>
      <c r="L343" s="41">
        <v>0</v>
      </c>
      <c r="M343" s="41">
        <v>0</v>
      </c>
      <c r="N343" s="41">
        <v>0</v>
      </c>
      <c r="O343" s="41">
        <v>0</v>
      </c>
      <c r="P343" s="41">
        <v>0</v>
      </c>
      <c r="Q343" s="41">
        <v>0</v>
      </c>
      <c r="R343" s="41">
        <v>0</v>
      </c>
      <c r="S343" s="41">
        <v>0</v>
      </c>
      <c r="T343" s="41">
        <v>0</v>
      </c>
      <c r="U343" s="41">
        <v>0</v>
      </c>
      <c r="V343" s="41">
        <v>0</v>
      </c>
      <c r="W343" s="41">
        <v>0</v>
      </c>
      <c r="X343" s="41">
        <v>0</v>
      </c>
      <c r="Y343" s="41">
        <v>0</v>
      </c>
      <c r="Z343" s="41">
        <v>0</v>
      </c>
      <c r="AA343" s="41">
        <v>0</v>
      </c>
      <c r="AB343" s="41">
        <v>0</v>
      </c>
      <c r="AC343" s="41">
        <v>0</v>
      </c>
      <c r="AD343" s="41">
        <v>0</v>
      </c>
      <c r="AE343" s="41">
        <v>0</v>
      </c>
      <c r="AF343" s="41">
        <v>0</v>
      </c>
      <c r="AG343" s="41">
        <v>0</v>
      </c>
      <c r="AH343" s="41">
        <v>0</v>
      </c>
      <c r="AI343" s="41">
        <v>0</v>
      </c>
      <c r="AJ343" s="41">
        <v>0</v>
      </c>
      <c r="AK343" s="41">
        <v>0</v>
      </c>
      <c r="AL343" s="41">
        <v>0</v>
      </c>
      <c r="AM343" s="41">
        <v>0</v>
      </c>
      <c r="AN343" s="41">
        <v>0</v>
      </c>
      <c r="AO343" s="41">
        <v>0</v>
      </c>
      <c r="AP343" s="41">
        <v>0</v>
      </c>
      <c r="AQ343" s="41">
        <v>0</v>
      </c>
      <c r="AR343" s="41">
        <v>0</v>
      </c>
      <c r="AS343" s="41">
        <v>0</v>
      </c>
      <c r="AT343" s="41">
        <v>0</v>
      </c>
      <c r="AU343" s="41">
        <v>0</v>
      </c>
      <c r="AV343" s="41">
        <v>0</v>
      </c>
      <c r="AW343" s="41">
        <v>0</v>
      </c>
      <c r="AX343" s="41">
        <v>0</v>
      </c>
      <c r="AY343" s="41">
        <v>0</v>
      </c>
      <c r="AZ343" s="41">
        <v>0</v>
      </c>
      <c r="BA343" s="41">
        <v>0</v>
      </c>
      <c r="BB343" s="41">
        <v>0</v>
      </c>
      <c r="BC343" s="41">
        <v>0</v>
      </c>
      <c r="BD343" s="41">
        <v>0</v>
      </c>
      <c r="BE343" s="41">
        <v>0</v>
      </c>
      <c r="BF343" s="41">
        <v>0</v>
      </c>
      <c r="BG343" s="41">
        <v>0</v>
      </c>
      <c r="BH343" s="41">
        <v>0</v>
      </c>
      <c r="BI343" s="41">
        <v>0</v>
      </c>
      <c r="BJ343" s="41">
        <v>0</v>
      </c>
      <c r="BK343" s="41">
        <v>0</v>
      </c>
      <c r="BL343" s="41">
        <v>0</v>
      </c>
      <c r="BM343" s="41">
        <v>0</v>
      </c>
      <c r="BN343" s="41">
        <v>0</v>
      </c>
      <c r="BO343" s="41">
        <v>0</v>
      </c>
      <c r="BP343" s="41">
        <v>0</v>
      </c>
      <c r="BQ343" s="41">
        <v>0</v>
      </c>
      <c r="BR343" s="41">
        <v>0</v>
      </c>
      <c r="BS343" s="41">
        <v>0</v>
      </c>
      <c r="BT343" s="41">
        <v>0</v>
      </c>
      <c r="BU343" s="41">
        <v>0</v>
      </c>
      <c r="BV343" s="41">
        <v>0</v>
      </c>
      <c r="BW343" s="41">
        <v>0</v>
      </c>
      <c r="BX343" s="41">
        <v>0</v>
      </c>
      <c r="BY343" s="41">
        <v>0</v>
      </c>
      <c r="BZ343" s="41">
        <v>0</v>
      </c>
      <c r="CA343" s="41">
        <v>0</v>
      </c>
      <c r="CB343" s="41">
        <v>0</v>
      </c>
      <c r="CC343" s="41">
        <v>0</v>
      </c>
      <c r="CD343" s="41">
        <v>0</v>
      </c>
      <c r="CE343" s="41">
        <v>0</v>
      </c>
      <c r="CF343" s="41">
        <v>0</v>
      </c>
      <c r="CG343" s="41">
        <v>0</v>
      </c>
      <c r="CH343" s="41">
        <v>0</v>
      </c>
      <c r="CI343" s="41">
        <v>0</v>
      </c>
      <c r="CJ343" s="41">
        <v>0</v>
      </c>
      <c r="CK343" s="41">
        <v>0</v>
      </c>
      <c r="CL343" s="41">
        <v>0</v>
      </c>
      <c r="CM343" s="41">
        <v>0</v>
      </c>
      <c r="CN343" s="41">
        <v>0</v>
      </c>
      <c r="CO343" s="41">
        <v>0</v>
      </c>
      <c r="CP343" s="41">
        <v>0</v>
      </c>
      <c r="CQ343" s="41">
        <v>0</v>
      </c>
      <c r="CR343" s="41">
        <v>0</v>
      </c>
      <c r="CS343" s="41">
        <v>0</v>
      </c>
      <c r="CT343" s="41">
        <v>0</v>
      </c>
      <c r="CU343" s="41">
        <v>0</v>
      </c>
      <c r="CV343" s="41">
        <v>0</v>
      </c>
    </row>
    <row r="344" spans="1:100" ht="14.25">
      <c r="A344" s="84" t="s">
        <v>15784</v>
      </c>
      <c r="B344" s="41">
        <v>0</v>
      </c>
      <c r="C344" s="41">
        <v>0</v>
      </c>
      <c r="D344" s="41">
        <v>0</v>
      </c>
      <c r="E344" s="41">
        <v>0</v>
      </c>
      <c r="F344" s="41">
        <v>0</v>
      </c>
      <c r="G344" s="41">
        <v>0</v>
      </c>
      <c r="H344" s="41">
        <v>0</v>
      </c>
      <c r="I344" s="41">
        <v>0</v>
      </c>
      <c r="J344" s="41">
        <v>0</v>
      </c>
      <c r="K344" s="41">
        <v>0</v>
      </c>
      <c r="L344" s="41">
        <v>0</v>
      </c>
      <c r="M344" s="41">
        <v>0</v>
      </c>
      <c r="N344" s="41">
        <v>0</v>
      </c>
      <c r="O344" s="41">
        <v>0</v>
      </c>
      <c r="P344" s="41">
        <v>0</v>
      </c>
      <c r="Q344" s="41">
        <v>0</v>
      </c>
      <c r="R344" s="41">
        <v>0</v>
      </c>
      <c r="S344" s="41">
        <v>0</v>
      </c>
      <c r="T344" s="41">
        <v>0</v>
      </c>
      <c r="U344" s="41">
        <v>0</v>
      </c>
      <c r="V344" s="41">
        <v>0</v>
      </c>
      <c r="W344" s="41">
        <v>0</v>
      </c>
      <c r="X344" s="41">
        <v>0</v>
      </c>
      <c r="Y344" s="41">
        <v>0</v>
      </c>
      <c r="Z344" s="41">
        <v>0</v>
      </c>
      <c r="AA344" s="41">
        <v>0</v>
      </c>
      <c r="AB344" s="41">
        <v>0</v>
      </c>
      <c r="AC344" s="41">
        <v>0</v>
      </c>
      <c r="AD344" s="41">
        <v>0</v>
      </c>
      <c r="AE344" s="41">
        <v>0</v>
      </c>
      <c r="AF344" s="41">
        <v>0</v>
      </c>
      <c r="AG344" s="41">
        <v>0</v>
      </c>
      <c r="AH344" s="41">
        <v>0</v>
      </c>
      <c r="AI344" s="41">
        <v>0</v>
      </c>
      <c r="AJ344" s="41">
        <v>0</v>
      </c>
      <c r="AK344" s="41">
        <v>0</v>
      </c>
      <c r="AL344" s="41">
        <v>0</v>
      </c>
      <c r="AM344" s="41">
        <v>0</v>
      </c>
      <c r="AN344" s="41">
        <v>0</v>
      </c>
      <c r="AO344" s="41">
        <v>0</v>
      </c>
      <c r="AP344" s="41">
        <v>0</v>
      </c>
      <c r="AQ344" s="41">
        <v>0</v>
      </c>
      <c r="AR344" s="41">
        <v>0</v>
      </c>
      <c r="AS344" s="41">
        <v>0</v>
      </c>
      <c r="AT344" s="41">
        <v>0</v>
      </c>
      <c r="AU344" s="41">
        <v>0</v>
      </c>
      <c r="AV344" s="41">
        <v>0</v>
      </c>
      <c r="AW344" s="41">
        <v>0</v>
      </c>
      <c r="AX344" s="41">
        <v>0</v>
      </c>
      <c r="AY344" s="41">
        <v>0</v>
      </c>
      <c r="AZ344" s="41">
        <v>0</v>
      </c>
      <c r="BA344" s="41">
        <v>0</v>
      </c>
      <c r="BB344" s="41">
        <v>0</v>
      </c>
      <c r="BC344" s="41">
        <v>0</v>
      </c>
      <c r="BD344" s="41">
        <v>0</v>
      </c>
      <c r="BE344" s="41">
        <v>0</v>
      </c>
      <c r="BF344" s="41">
        <v>0</v>
      </c>
      <c r="BG344" s="41">
        <v>0</v>
      </c>
      <c r="BH344" s="41">
        <v>0</v>
      </c>
      <c r="BI344" s="41">
        <v>0</v>
      </c>
      <c r="BJ344" s="41">
        <v>0</v>
      </c>
      <c r="BK344" s="41">
        <v>0</v>
      </c>
      <c r="BL344" s="41">
        <v>0</v>
      </c>
      <c r="BM344" s="41">
        <v>0</v>
      </c>
      <c r="BN344" s="41">
        <v>0</v>
      </c>
      <c r="BO344" s="41">
        <v>0</v>
      </c>
      <c r="BP344" s="41">
        <v>0</v>
      </c>
      <c r="BQ344" s="41">
        <v>0</v>
      </c>
      <c r="BR344" s="41">
        <v>0</v>
      </c>
      <c r="BS344" s="41">
        <v>0</v>
      </c>
      <c r="BT344" s="41">
        <v>0</v>
      </c>
      <c r="BU344" s="41">
        <v>0</v>
      </c>
      <c r="BV344" s="41">
        <v>0</v>
      </c>
      <c r="BW344" s="41">
        <v>0</v>
      </c>
      <c r="BX344" s="41">
        <v>0</v>
      </c>
      <c r="BY344" s="41">
        <v>0</v>
      </c>
      <c r="BZ344" s="41">
        <v>0</v>
      </c>
      <c r="CA344" s="41">
        <v>0</v>
      </c>
      <c r="CB344" s="41">
        <v>0</v>
      </c>
      <c r="CC344" s="41">
        <v>0</v>
      </c>
      <c r="CD344" s="41">
        <v>0</v>
      </c>
      <c r="CE344" s="41">
        <v>0</v>
      </c>
      <c r="CF344" s="41">
        <v>0</v>
      </c>
      <c r="CG344" s="41">
        <v>0</v>
      </c>
      <c r="CH344" s="41">
        <v>0</v>
      </c>
      <c r="CI344" s="41">
        <v>0</v>
      </c>
      <c r="CJ344" s="41">
        <v>0</v>
      </c>
      <c r="CK344" s="41">
        <v>0</v>
      </c>
      <c r="CL344" s="41">
        <v>0</v>
      </c>
      <c r="CM344" s="41">
        <v>0</v>
      </c>
      <c r="CN344" s="41">
        <v>0</v>
      </c>
      <c r="CO344" s="41">
        <v>0</v>
      </c>
      <c r="CP344" s="41">
        <v>0</v>
      </c>
      <c r="CQ344" s="41">
        <v>0</v>
      </c>
      <c r="CR344" s="41">
        <v>0</v>
      </c>
      <c r="CS344" s="41">
        <v>0</v>
      </c>
      <c r="CT344" s="41">
        <v>0</v>
      </c>
      <c r="CU344" s="41">
        <v>0</v>
      </c>
      <c r="CV344" s="41">
        <v>0</v>
      </c>
    </row>
    <row r="345" spans="1:100" ht="14.25">
      <c r="A345" s="84" t="s">
        <v>15785</v>
      </c>
      <c r="B345" s="41">
        <v>0</v>
      </c>
      <c r="C345" s="41">
        <v>0</v>
      </c>
      <c r="D345" s="41">
        <v>0</v>
      </c>
      <c r="E345" s="41">
        <v>0</v>
      </c>
      <c r="F345" s="41">
        <v>0</v>
      </c>
      <c r="G345" s="41">
        <v>0</v>
      </c>
      <c r="H345" s="41">
        <v>0</v>
      </c>
      <c r="I345" s="41">
        <v>0</v>
      </c>
      <c r="J345" s="41">
        <v>0</v>
      </c>
      <c r="K345" s="41">
        <v>0</v>
      </c>
      <c r="L345" s="41">
        <v>0</v>
      </c>
      <c r="M345" s="41">
        <v>0</v>
      </c>
      <c r="N345" s="41">
        <v>0</v>
      </c>
      <c r="O345" s="41">
        <v>0</v>
      </c>
      <c r="P345" s="41">
        <v>0</v>
      </c>
      <c r="Q345" s="41">
        <v>0</v>
      </c>
      <c r="R345" s="41">
        <v>0</v>
      </c>
      <c r="S345" s="41">
        <v>0</v>
      </c>
      <c r="T345" s="41">
        <v>0</v>
      </c>
      <c r="U345" s="41">
        <v>0</v>
      </c>
      <c r="V345" s="41">
        <v>0</v>
      </c>
      <c r="W345" s="41">
        <v>0</v>
      </c>
      <c r="X345" s="41">
        <v>0</v>
      </c>
      <c r="Y345" s="41">
        <v>0</v>
      </c>
      <c r="Z345" s="41">
        <v>0</v>
      </c>
      <c r="AA345" s="41">
        <v>0</v>
      </c>
      <c r="AB345" s="41">
        <v>0</v>
      </c>
      <c r="AC345" s="41">
        <v>0</v>
      </c>
      <c r="AD345" s="41">
        <v>0</v>
      </c>
      <c r="AE345" s="41">
        <v>0</v>
      </c>
      <c r="AF345" s="41">
        <v>0</v>
      </c>
      <c r="AG345" s="41">
        <v>0</v>
      </c>
      <c r="AH345" s="41">
        <v>0</v>
      </c>
      <c r="AI345" s="41">
        <v>0</v>
      </c>
      <c r="AJ345" s="41">
        <v>0</v>
      </c>
      <c r="AK345" s="41">
        <v>0</v>
      </c>
      <c r="AL345" s="41">
        <v>0</v>
      </c>
      <c r="AM345" s="41">
        <v>0</v>
      </c>
      <c r="AN345" s="41">
        <v>0</v>
      </c>
      <c r="AO345" s="41">
        <v>0</v>
      </c>
      <c r="AP345" s="41">
        <v>0</v>
      </c>
      <c r="AQ345" s="41">
        <v>0</v>
      </c>
      <c r="AR345" s="41">
        <v>0</v>
      </c>
      <c r="AS345" s="41">
        <v>0</v>
      </c>
      <c r="AT345" s="41">
        <v>0</v>
      </c>
      <c r="AU345" s="41">
        <v>0</v>
      </c>
      <c r="AV345" s="41">
        <v>0</v>
      </c>
      <c r="AW345" s="41">
        <v>0</v>
      </c>
      <c r="AX345" s="41">
        <v>0</v>
      </c>
      <c r="AY345" s="41">
        <v>0</v>
      </c>
      <c r="AZ345" s="41">
        <v>0</v>
      </c>
      <c r="BA345" s="41">
        <v>0</v>
      </c>
      <c r="BB345" s="41">
        <v>0</v>
      </c>
      <c r="BC345" s="41">
        <v>0</v>
      </c>
      <c r="BD345" s="41">
        <v>0</v>
      </c>
      <c r="BE345" s="41">
        <v>0</v>
      </c>
      <c r="BF345" s="41">
        <v>0</v>
      </c>
      <c r="BG345" s="41">
        <v>0</v>
      </c>
      <c r="BH345" s="41">
        <v>0</v>
      </c>
      <c r="BI345" s="41">
        <v>0</v>
      </c>
      <c r="BJ345" s="41">
        <v>0</v>
      </c>
      <c r="BK345" s="41">
        <v>0</v>
      </c>
      <c r="BL345" s="41">
        <v>0</v>
      </c>
      <c r="BM345" s="41">
        <v>0</v>
      </c>
      <c r="BN345" s="41">
        <v>0</v>
      </c>
      <c r="BO345" s="41">
        <v>0</v>
      </c>
      <c r="BP345" s="41">
        <v>0</v>
      </c>
      <c r="BQ345" s="41">
        <v>0</v>
      </c>
      <c r="BR345" s="41">
        <v>0</v>
      </c>
      <c r="BS345" s="41">
        <v>0</v>
      </c>
      <c r="BT345" s="41">
        <v>0</v>
      </c>
      <c r="BU345" s="41">
        <v>0</v>
      </c>
      <c r="BV345" s="41">
        <v>0</v>
      </c>
      <c r="BW345" s="41">
        <v>0</v>
      </c>
      <c r="BX345" s="41">
        <v>0</v>
      </c>
      <c r="BY345" s="41">
        <v>0</v>
      </c>
      <c r="BZ345" s="41">
        <v>0</v>
      </c>
      <c r="CA345" s="41">
        <v>0</v>
      </c>
      <c r="CB345" s="41">
        <v>0</v>
      </c>
      <c r="CC345" s="41">
        <v>0</v>
      </c>
      <c r="CD345" s="41">
        <v>0</v>
      </c>
      <c r="CE345" s="41">
        <v>0</v>
      </c>
      <c r="CF345" s="41">
        <v>0</v>
      </c>
      <c r="CG345" s="41">
        <v>0</v>
      </c>
      <c r="CH345" s="41">
        <v>0</v>
      </c>
      <c r="CI345" s="41">
        <v>0</v>
      </c>
      <c r="CJ345" s="41">
        <v>0</v>
      </c>
      <c r="CK345" s="41">
        <v>0</v>
      </c>
      <c r="CL345" s="41">
        <v>0</v>
      </c>
      <c r="CM345" s="41">
        <v>0</v>
      </c>
      <c r="CN345" s="41">
        <v>0</v>
      </c>
      <c r="CO345" s="41">
        <v>0</v>
      </c>
      <c r="CP345" s="41">
        <v>0</v>
      </c>
      <c r="CQ345" s="41">
        <v>0</v>
      </c>
      <c r="CR345" s="41">
        <v>0</v>
      </c>
      <c r="CS345" s="41">
        <v>0</v>
      </c>
      <c r="CT345" s="41">
        <v>0</v>
      </c>
      <c r="CU345" s="41">
        <v>0</v>
      </c>
      <c r="CV345" s="41">
        <v>0</v>
      </c>
    </row>
    <row r="346" spans="1:100" ht="14.25">
      <c r="A346" s="84" t="s">
        <v>15786</v>
      </c>
      <c r="B346" s="41">
        <v>0</v>
      </c>
      <c r="C346" s="41">
        <v>0</v>
      </c>
      <c r="D346" s="41">
        <v>0</v>
      </c>
      <c r="E346" s="41">
        <v>0</v>
      </c>
      <c r="F346" s="41">
        <v>0</v>
      </c>
      <c r="G346" s="41">
        <v>0</v>
      </c>
      <c r="H346" s="41">
        <v>0</v>
      </c>
      <c r="I346" s="41">
        <v>0</v>
      </c>
      <c r="J346" s="41">
        <v>0</v>
      </c>
      <c r="K346" s="41">
        <v>0</v>
      </c>
      <c r="L346" s="41">
        <v>0</v>
      </c>
      <c r="M346" s="41">
        <v>0</v>
      </c>
      <c r="N346" s="41">
        <v>0</v>
      </c>
      <c r="O346" s="41">
        <v>0</v>
      </c>
      <c r="P346" s="41">
        <v>0</v>
      </c>
      <c r="Q346" s="41">
        <v>0</v>
      </c>
      <c r="R346" s="41">
        <v>0</v>
      </c>
      <c r="S346" s="41">
        <v>0</v>
      </c>
      <c r="T346" s="41">
        <v>0</v>
      </c>
      <c r="U346" s="41">
        <v>0</v>
      </c>
      <c r="V346" s="41">
        <v>0</v>
      </c>
      <c r="W346" s="41">
        <v>0</v>
      </c>
      <c r="X346" s="41">
        <v>0</v>
      </c>
      <c r="Y346" s="41">
        <v>0</v>
      </c>
      <c r="Z346" s="41">
        <v>0</v>
      </c>
      <c r="AA346" s="41">
        <v>0</v>
      </c>
      <c r="AB346" s="41">
        <v>0</v>
      </c>
      <c r="AC346" s="41">
        <v>0</v>
      </c>
      <c r="AD346" s="41">
        <v>0</v>
      </c>
      <c r="AE346" s="41">
        <v>0</v>
      </c>
      <c r="AF346" s="41">
        <v>0</v>
      </c>
      <c r="AG346" s="41">
        <v>0</v>
      </c>
      <c r="AH346" s="41">
        <v>0</v>
      </c>
      <c r="AI346" s="41">
        <v>0</v>
      </c>
      <c r="AJ346" s="41">
        <v>0</v>
      </c>
      <c r="AK346" s="41">
        <v>0</v>
      </c>
      <c r="AL346" s="41">
        <v>0</v>
      </c>
      <c r="AM346" s="41">
        <v>0</v>
      </c>
      <c r="AN346" s="41">
        <v>0</v>
      </c>
      <c r="AO346" s="41">
        <v>0</v>
      </c>
      <c r="AP346" s="41">
        <v>0</v>
      </c>
      <c r="AQ346" s="41">
        <v>0</v>
      </c>
      <c r="AR346" s="41">
        <v>0</v>
      </c>
      <c r="AS346" s="41">
        <v>0</v>
      </c>
      <c r="AT346" s="41">
        <v>0</v>
      </c>
      <c r="AU346" s="41">
        <v>0</v>
      </c>
      <c r="AV346" s="41">
        <v>0</v>
      </c>
      <c r="AW346" s="41">
        <v>0</v>
      </c>
      <c r="AX346" s="41">
        <v>0</v>
      </c>
      <c r="AY346" s="41">
        <v>0</v>
      </c>
      <c r="AZ346" s="41">
        <v>0</v>
      </c>
      <c r="BA346" s="41">
        <v>0</v>
      </c>
      <c r="BB346" s="41">
        <v>0</v>
      </c>
      <c r="BC346" s="41">
        <v>0</v>
      </c>
      <c r="BD346" s="41">
        <v>0</v>
      </c>
      <c r="BE346" s="41">
        <v>0</v>
      </c>
      <c r="BF346" s="41">
        <v>0</v>
      </c>
      <c r="BG346" s="41">
        <v>0</v>
      </c>
      <c r="BH346" s="41">
        <v>0</v>
      </c>
      <c r="BI346" s="41">
        <v>0</v>
      </c>
      <c r="BJ346" s="41">
        <v>0</v>
      </c>
      <c r="BK346" s="41">
        <v>0</v>
      </c>
      <c r="BL346" s="41">
        <v>0</v>
      </c>
      <c r="BM346" s="41">
        <v>0</v>
      </c>
      <c r="BN346" s="41">
        <v>0</v>
      </c>
      <c r="BO346" s="41">
        <v>0</v>
      </c>
      <c r="BP346" s="41">
        <v>0</v>
      </c>
      <c r="BQ346" s="41">
        <v>0</v>
      </c>
      <c r="BR346" s="41">
        <v>0</v>
      </c>
      <c r="BS346" s="41">
        <v>0</v>
      </c>
      <c r="BT346" s="41">
        <v>0</v>
      </c>
      <c r="BU346" s="41">
        <v>0</v>
      </c>
      <c r="BV346" s="41">
        <v>0</v>
      </c>
      <c r="BW346" s="41">
        <v>0</v>
      </c>
      <c r="BX346" s="41">
        <v>0</v>
      </c>
      <c r="BY346" s="41">
        <v>0</v>
      </c>
      <c r="BZ346" s="41">
        <v>0</v>
      </c>
      <c r="CA346" s="41">
        <v>0</v>
      </c>
      <c r="CB346" s="41">
        <v>0</v>
      </c>
      <c r="CC346" s="41">
        <v>0</v>
      </c>
      <c r="CD346" s="41">
        <v>0</v>
      </c>
      <c r="CE346" s="41">
        <v>0</v>
      </c>
      <c r="CF346" s="41">
        <v>0</v>
      </c>
      <c r="CG346" s="41">
        <v>0</v>
      </c>
      <c r="CH346" s="41">
        <v>0</v>
      </c>
      <c r="CI346" s="41">
        <v>0</v>
      </c>
      <c r="CJ346" s="41">
        <v>0</v>
      </c>
      <c r="CK346" s="41">
        <v>0</v>
      </c>
      <c r="CL346" s="41">
        <v>0</v>
      </c>
      <c r="CM346" s="41">
        <v>0</v>
      </c>
      <c r="CN346" s="41">
        <v>0</v>
      </c>
      <c r="CO346" s="41">
        <v>0</v>
      </c>
      <c r="CP346" s="41">
        <v>0</v>
      </c>
      <c r="CQ346" s="41">
        <v>0</v>
      </c>
      <c r="CR346" s="41">
        <v>0</v>
      </c>
      <c r="CS346" s="41">
        <v>0</v>
      </c>
      <c r="CT346" s="41">
        <v>0</v>
      </c>
      <c r="CU346" s="41">
        <v>0</v>
      </c>
      <c r="CV346" s="41">
        <v>0</v>
      </c>
    </row>
    <row r="347" spans="1:100" ht="14.25">
      <c r="A347" s="84" t="s">
        <v>15787</v>
      </c>
      <c r="B347" s="41">
        <v>0</v>
      </c>
      <c r="C347" s="41">
        <v>0</v>
      </c>
      <c r="D347" s="41">
        <v>0</v>
      </c>
      <c r="E347" s="41">
        <v>0</v>
      </c>
      <c r="F347" s="41">
        <v>0</v>
      </c>
      <c r="G347" s="41">
        <v>0</v>
      </c>
      <c r="H347" s="41">
        <v>0</v>
      </c>
      <c r="I347" s="41">
        <v>0</v>
      </c>
      <c r="J347" s="41">
        <v>0</v>
      </c>
      <c r="K347" s="41">
        <v>0</v>
      </c>
      <c r="L347" s="41">
        <v>0</v>
      </c>
      <c r="M347" s="41">
        <v>0</v>
      </c>
      <c r="N347" s="41">
        <v>0</v>
      </c>
      <c r="O347" s="41">
        <v>0</v>
      </c>
      <c r="P347" s="41">
        <v>0</v>
      </c>
      <c r="Q347" s="41">
        <v>0</v>
      </c>
      <c r="R347" s="41">
        <v>0</v>
      </c>
      <c r="S347" s="41">
        <v>0</v>
      </c>
      <c r="T347" s="41">
        <v>0</v>
      </c>
      <c r="U347" s="41">
        <v>0</v>
      </c>
      <c r="V347" s="41">
        <v>0</v>
      </c>
      <c r="W347" s="41">
        <v>0</v>
      </c>
      <c r="X347" s="41">
        <v>0</v>
      </c>
      <c r="Y347" s="41">
        <v>0</v>
      </c>
      <c r="Z347" s="41">
        <v>0</v>
      </c>
      <c r="AA347" s="41">
        <v>0</v>
      </c>
      <c r="AB347" s="41">
        <v>0</v>
      </c>
      <c r="AC347" s="41">
        <v>0</v>
      </c>
      <c r="AD347" s="41">
        <v>0</v>
      </c>
      <c r="AE347" s="41">
        <v>0</v>
      </c>
      <c r="AF347" s="41">
        <v>0</v>
      </c>
      <c r="AG347" s="41">
        <v>0</v>
      </c>
      <c r="AH347" s="41">
        <v>0</v>
      </c>
      <c r="AI347" s="41">
        <v>0</v>
      </c>
      <c r="AJ347" s="41">
        <v>0</v>
      </c>
      <c r="AK347" s="41">
        <v>0</v>
      </c>
      <c r="AL347" s="41">
        <v>0</v>
      </c>
      <c r="AM347" s="41">
        <v>0</v>
      </c>
      <c r="AN347" s="41">
        <v>0</v>
      </c>
      <c r="AO347" s="41">
        <v>0</v>
      </c>
      <c r="AP347" s="41">
        <v>0</v>
      </c>
      <c r="AQ347" s="41">
        <v>0</v>
      </c>
      <c r="AR347" s="41">
        <v>0</v>
      </c>
      <c r="AS347" s="41">
        <v>0</v>
      </c>
      <c r="AT347" s="41">
        <v>0</v>
      </c>
      <c r="AU347" s="41">
        <v>0</v>
      </c>
      <c r="AV347" s="41">
        <v>0</v>
      </c>
      <c r="AW347" s="41">
        <v>0</v>
      </c>
      <c r="AX347" s="41">
        <v>0</v>
      </c>
      <c r="AY347" s="41">
        <v>0</v>
      </c>
      <c r="AZ347" s="41">
        <v>0</v>
      </c>
      <c r="BA347" s="41">
        <v>0</v>
      </c>
      <c r="BB347" s="41">
        <v>0</v>
      </c>
      <c r="BC347" s="41">
        <v>0</v>
      </c>
      <c r="BD347" s="41">
        <v>0</v>
      </c>
      <c r="BE347" s="41">
        <v>0</v>
      </c>
      <c r="BF347" s="41">
        <v>0</v>
      </c>
      <c r="BG347" s="41">
        <v>0</v>
      </c>
      <c r="BH347" s="41">
        <v>0</v>
      </c>
      <c r="BI347" s="41">
        <v>0</v>
      </c>
      <c r="BJ347" s="41">
        <v>0</v>
      </c>
      <c r="BK347" s="41">
        <v>0</v>
      </c>
      <c r="BL347" s="41">
        <v>0</v>
      </c>
      <c r="BM347" s="41">
        <v>0</v>
      </c>
      <c r="BN347" s="41">
        <v>0</v>
      </c>
      <c r="BO347" s="41">
        <v>0</v>
      </c>
      <c r="BP347" s="41">
        <v>0</v>
      </c>
      <c r="BQ347" s="41">
        <v>0</v>
      </c>
      <c r="BR347" s="41">
        <v>0</v>
      </c>
      <c r="BS347" s="41">
        <v>0</v>
      </c>
      <c r="BT347" s="41">
        <v>0</v>
      </c>
      <c r="BU347" s="41">
        <v>0</v>
      </c>
      <c r="BV347" s="41">
        <v>0</v>
      </c>
      <c r="BW347" s="41">
        <v>0</v>
      </c>
      <c r="BX347" s="41">
        <v>0</v>
      </c>
      <c r="BY347" s="41">
        <v>0</v>
      </c>
      <c r="BZ347" s="41">
        <v>0</v>
      </c>
      <c r="CA347" s="41">
        <v>0</v>
      </c>
      <c r="CB347" s="41">
        <v>0</v>
      </c>
      <c r="CC347" s="41">
        <v>0</v>
      </c>
      <c r="CD347" s="41">
        <v>0</v>
      </c>
      <c r="CE347" s="41">
        <v>0</v>
      </c>
      <c r="CF347" s="41">
        <v>0</v>
      </c>
      <c r="CG347" s="41">
        <v>0</v>
      </c>
      <c r="CH347" s="41">
        <v>0</v>
      </c>
      <c r="CI347" s="41">
        <v>0</v>
      </c>
      <c r="CJ347" s="41">
        <v>0</v>
      </c>
      <c r="CK347" s="41">
        <v>0</v>
      </c>
      <c r="CL347" s="41">
        <v>0</v>
      </c>
      <c r="CM347" s="41">
        <v>0</v>
      </c>
      <c r="CN347" s="41">
        <v>0</v>
      </c>
      <c r="CO347" s="41">
        <v>0</v>
      </c>
      <c r="CP347" s="41">
        <v>0</v>
      </c>
      <c r="CQ347" s="41">
        <v>0</v>
      </c>
      <c r="CR347" s="41">
        <v>0</v>
      </c>
      <c r="CS347" s="41">
        <v>0</v>
      </c>
      <c r="CT347" s="41">
        <v>0</v>
      </c>
      <c r="CU347" s="41">
        <v>0</v>
      </c>
      <c r="CV347" s="41">
        <v>0</v>
      </c>
    </row>
    <row r="348" spans="1:100" ht="14.25">
      <c r="A348" s="84" t="s">
        <v>15788</v>
      </c>
      <c r="B348" s="41">
        <v>0</v>
      </c>
      <c r="C348" s="41">
        <v>0</v>
      </c>
      <c r="D348" s="41">
        <v>0</v>
      </c>
      <c r="E348" s="41">
        <v>0</v>
      </c>
      <c r="F348" s="41">
        <v>0</v>
      </c>
      <c r="G348" s="41">
        <v>0</v>
      </c>
      <c r="H348" s="41">
        <v>0</v>
      </c>
      <c r="I348" s="41">
        <v>0</v>
      </c>
      <c r="J348" s="41">
        <v>0</v>
      </c>
      <c r="K348" s="41">
        <v>0</v>
      </c>
      <c r="L348" s="41">
        <v>0</v>
      </c>
      <c r="M348" s="41">
        <v>0</v>
      </c>
      <c r="N348" s="41">
        <v>0</v>
      </c>
      <c r="O348" s="41">
        <v>0</v>
      </c>
      <c r="P348" s="41">
        <v>0</v>
      </c>
      <c r="Q348" s="41">
        <v>0</v>
      </c>
      <c r="R348" s="41">
        <v>0</v>
      </c>
      <c r="S348" s="41">
        <v>0</v>
      </c>
      <c r="T348" s="41">
        <v>0</v>
      </c>
      <c r="U348" s="41">
        <v>0</v>
      </c>
      <c r="V348" s="41">
        <v>0</v>
      </c>
      <c r="W348" s="41">
        <v>0</v>
      </c>
      <c r="X348" s="41">
        <v>0</v>
      </c>
      <c r="Y348" s="41">
        <v>0</v>
      </c>
      <c r="Z348" s="41">
        <v>0</v>
      </c>
      <c r="AA348" s="41">
        <v>0</v>
      </c>
      <c r="AB348" s="41">
        <v>0</v>
      </c>
      <c r="AC348" s="41">
        <v>0</v>
      </c>
      <c r="AD348" s="41">
        <v>0</v>
      </c>
      <c r="AE348" s="41">
        <v>0</v>
      </c>
      <c r="AF348" s="41">
        <v>0</v>
      </c>
      <c r="AG348" s="41">
        <v>0</v>
      </c>
      <c r="AH348" s="41">
        <v>0</v>
      </c>
      <c r="AI348" s="41">
        <v>0</v>
      </c>
      <c r="AJ348" s="41">
        <v>0</v>
      </c>
      <c r="AK348" s="41">
        <v>0</v>
      </c>
      <c r="AL348" s="41">
        <v>0</v>
      </c>
      <c r="AM348" s="41">
        <v>0</v>
      </c>
      <c r="AN348" s="41">
        <v>0</v>
      </c>
      <c r="AO348" s="41">
        <v>0</v>
      </c>
      <c r="AP348" s="41">
        <v>0</v>
      </c>
      <c r="AQ348" s="41">
        <v>0</v>
      </c>
      <c r="AR348" s="41">
        <v>0</v>
      </c>
      <c r="AS348" s="41">
        <v>0</v>
      </c>
      <c r="AT348" s="41">
        <v>0</v>
      </c>
      <c r="AU348" s="41">
        <v>0</v>
      </c>
      <c r="AV348" s="41">
        <v>0</v>
      </c>
      <c r="AW348" s="41">
        <v>0</v>
      </c>
      <c r="AX348" s="41">
        <v>0</v>
      </c>
      <c r="AY348" s="41">
        <v>0</v>
      </c>
      <c r="AZ348" s="41">
        <v>0</v>
      </c>
      <c r="BA348" s="41">
        <v>0</v>
      </c>
      <c r="BB348" s="41">
        <v>0</v>
      </c>
      <c r="BC348" s="41">
        <v>0</v>
      </c>
      <c r="BD348" s="41">
        <v>0</v>
      </c>
      <c r="BE348" s="41">
        <v>0</v>
      </c>
      <c r="BF348" s="41">
        <v>0</v>
      </c>
      <c r="BG348" s="41">
        <v>0</v>
      </c>
      <c r="BH348" s="41">
        <v>0</v>
      </c>
      <c r="BI348" s="41">
        <v>0</v>
      </c>
      <c r="BJ348" s="41">
        <v>0</v>
      </c>
      <c r="BK348" s="41">
        <v>0</v>
      </c>
      <c r="BL348" s="41">
        <v>0</v>
      </c>
      <c r="BM348" s="41">
        <v>0</v>
      </c>
      <c r="BN348" s="41">
        <v>0</v>
      </c>
      <c r="BO348" s="41">
        <v>0</v>
      </c>
      <c r="BP348" s="41">
        <v>0</v>
      </c>
      <c r="BQ348" s="41">
        <v>0</v>
      </c>
      <c r="BR348" s="41">
        <v>0</v>
      </c>
      <c r="BS348" s="41">
        <v>0</v>
      </c>
      <c r="BT348" s="41">
        <v>0</v>
      </c>
      <c r="BU348" s="41">
        <v>0</v>
      </c>
      <c r="BV348" s="41">
        <v>0</v>
      </c>
      <c r="BW348" s="41">
        <v>0</v>
      </c>
      <c r="BX348" s="41">
        <v>0</v>
      </c>
      <c r="BY348" s="41">
        <v>0</v>
      </c>
      <c r="BZ348" s="41">
        <v>0</v>
      </c>
      <c r="CA348" s="41">
        <v>0</v>
      </c>
      <c r="CB348" s="41">
        <v>0</v>
      </c>
      <c r="CC348" s="41">
        <v>0</v>
      </c>
      <c r="CD348" s="41">
        <v>0</v>
      </c>
      <c r="CE348" s="41">
        <v>0</v>
      </c>
      <c r="CF348" s="41">
        <v>0</v>
      </c>
      <c r="CG348" s="41">
        <v>0</v>
      </c>
      <c r="CH348" s="41">
        <v>0</v>
      </c>
      <c r="CI348" s="41">
        <v>0</v>
      </c>
      <c r="CJ348" s="41">
        <v>0</v>
      </c>
      <c r="CK348" s="41">
        <v>0</v>
      </c>
      <c r="CL348" s="41">
        <v>0</v>
      </c>
      <c r="CM348" s="41">
        <v>0</v>
      </c>
      <c r="CN348" s="41">
        <v>0</v>
      </c>
      <c r="CO348" s="41">
        <v>0</v>
      </c>
      <c r="CP348" s="41">
        <v>0</v>
      </c>
      <c r="CQ348" s="41">
        <v>0</v>
      </c>
      <c r="CR348" s="41">
        <v>0</v>
      </c>
      <c r="CS348" s="41">
        <v>0</v>
      </c>
      <c r="CT348" s="41">
        <v>0</v>
      </c>
      <c r="CU348" s="41">
        <v>0</v>
      </c>
      <c r="CV348" s="41">
        <v>0</v>
      </c>
    </row>
    <row r="349" spans="1:100" ht="14.25">
      <c r="A349" s="84" t="s">
        <v>15789</v>
      </c>
      <c r="B349" s="41">
        <v>0</v>
      </c>
      <c r="C349" s="41">
        <v>0</v>
      </c>
      <c r="D349" s="41">
        <v>0</v>
      </c>
      <c r="E349" s="41">
        <v>0</v>
      </c>
      <c r="F349" s="41">
        <v>0</v>
      </c>
      <c r="G349" s="41">
        <v>0</v>
      </c>
      <c r="H349" s="41">
        <v>0</v>
      </c>
      <c r="I349" s="41">
        <v>0</v>
      </c>
      <c r="J349" s="41">
        <v>0</v>
      </c>
      <c r="K349" s="41">
        <v>0</v>
      </c>
      <c r="L349" s="41">
        <v>0</v>
      </c>
      <c r="M349" s="41">
        <v>0</v>
      </c>
      <c r="N349" s="41">
        <v>0</v>
      </c>
      <c r="O349" s="41">
        <v>0</v>
      </c>
      <c r="P349" s="41">
        <v>0</v>
      </c>
      <c r="Q349" s="41">
        <v>0</v>
      </c>
      <c r="R349" s="41">
        <v>0</v>
      </c>
      <c r="S349" s="41">
        <v>0</v>
      </c>
      <c r="T349" s="41">
        <v>0</v>
      </c>
      <c r="U349" s="41">
        <v>0</v>
      </c>
      <c r="V349" s="41">
        <v>0</v>
      </c>
      <c r="W349" s="41">
        <v>0</v>
      </c>
      <c r="X349" s="41">
        <v>0</v>
      </c>
      <c r="Y349" s="41">
        <v>0</v>
      </c>
      <c r="Z349" s="41">
        <v>0</v>
      </c>
      <c r="AA349" s="41">
        <v>0</v>
      </c>
      <c r="AB349" s="41">
        <v>0</v>
      </c>
      <c r="AC349" s="41">
        <v>0</v>
      </c>
      <c r="AD349" s="41">
        <v>0</v>
      </c>
      <c r="AE349" s="41">
        <v>0</v>
      </c>
      <c r="AF349" s="41">
        <v>0</v>
      </c>
      <c r="AG349" s="41">
        <v>0</v>
      </c>
      <c r="AH349" s="41">
        <v>0</v>
      </c>
      <c r="AI349" s="41">
        <v>0</v>
      </c>
      <c r="AJ349" s="41">
        <v>0</v>
      </c>
      <c r="AK349" s="41">
        <v>0</v>
      </c>
      <c r="AL349" s="41">
        <v>0</v>
      </c>
      <c r="AM349" s="41">
        <v>0</v>
      </c>
      <c r="AN349" s="41">
        <v>0</v>
      </c>
      <c r="AO349" s="41">
        <v>0</v>
      </c>
      <c r="AP349" s="41">
        <v>0</v>
      </c>
      <c r="AQ349" s="41">
        <v>0</v>
      </c>
      <c r="AR349" s="41">
        <v>0</v>
      </c>
      <c r="AS349" s="41">
        <v>0</v>
      </c>
      <c r="AT349" s="41">
        <v>0</v>
      </c>
      <c r="AU349" s="41">
        <v>0</v>
      </c>
      <c r="AV349" s="41">
        <v>0</v>
      </c>
      <c r="AW349" s="41">
        <v>0</v>
      </c>
      <c r="AX349" s="41">
        <v>0</v>
      </c>
      <c r="AY349" s="41">
        <v>0</v>
      </c>
      <c r="AZ349" s="41">
        <v>0</v>
      </c>
      <c r="BA349" s="41">
        <v>0</v>
      </c>
      <c r="BB349" s="41">
        <v>0</v>
      </c>
      <c r="BC349" s="41">
        <v>0</v>
      </c>
      <c r="BD349" s="41">
        <v>0</v>
      </c>
      <c r="BE349" s="41">
        <v>0</v>
      </c>
      <c r="BF349" s="41">
        <v>0</v>
      </c>
      <c r="BG349" s="41">
        <v>0</v>
      </c>
      <c r="BH349" s="41">
        <v>0</v>
      </c>
      <c r="BI349" s="41">
        <v>0</v>
      </c>
      <c r="BJ349" s="41">
        <v>0</v>
      </c>
      <c r="BK349" s="41">
        <v>0</v>
      </c>
      <c r="BL349" s="41">
        <v>0</v>
      </c>
      <c r="BM349" s="41">
        <v>0</v>
      </c>
      <c r="BN349" s="41">
        <v>0</v>
      </c>
      <c r="BO349" s="41">
        <v>0</v>
      </c>
      <c r="BP349" s="41">
        <v>0</v>
      </c>
      <c r="BQ349" s="41">
        <v>0</v>
      </c>
      <c r="BR349" s="41">
        <v>1</v>
      </c>
      <c r="BS349" s="41">
        <v>0</v>
      </c>
      <c r="BT349" s="41">
        <v>0</v>
      </c>
      <c r="BU349" s="41">
        <v>0</v>
      </c>
      <c r="BV349" s="41">
        <v>0</v>
      </c>
      <c r="BW349" s="41">
        <v>0</v>
      </c>
      <c r="BX349" s="41">
        <v>0</v>
      </c>
      <c r="BY349" s="41">
        <v>0</v>
      </c>
      <c r="BZ349" s="41">
        <v>0</v>
      </c>
      <c r="CA349" s="41">
        <v>0</v>
      </c>
      <c r="CB349" s="41">
        <v>0</v>
      </c>
      <c r="CC349" s="41">
        <v>0</v>
      </c>
      <c r="CD349" s="41">
        <v>0</v>
      </c>
      <c r="CE349" s="41">
        <v>0</v>
      </c>
      <c r="CF349" s="41">
        <v>0</v>
      </c>
      <c r="CG349" s="41">
        <v>0</v>
      </c>
      <c r="CH349" s="41">
        <v>0</v>
      </c>
      <c r="CI349" s="41">
        <v>0</v>
      </c>
      <c r="CJ349" s="41">
        <v>0</v>
      </c>
      <c r="CK349" s="41">
        <v>0</v>
      </c>
      <c r="CL349" s="41">
        <v>0</v>
      </c>
      <c r="CM349" s="41">
        <v>0</v>
      </c>
      <c r="CN349" s="41">
        <v>0</v>
      </c>
      <c r="CO349" s="41">
        <v>0</v>
      </c>
      <c r="CP349" s="41">
        <v>0</v>
      </c>
      <c r="CQ349" s="41">
        <v>0</v>
      </c>
      <c r="CR349" s="41">
        <v>0</v>
      </c>
      <c r="CS349" s="41">
        <v>0</v>
      </c>
      <c r="CT349" s="41">
        <v>0</v>
      </c>
      <c r="CU349" s="41">
        <v>0</v>
      </c>
      <c r="CV349" s="41">
        <v>0</v>
      </c>
    </row>
    <row r="350" spans="1:100" ht="14.25">
      <c r="A350" s="84" t="s">
        <v>15790</v>
      </c>
      <c r="B350" s="41">
        <v>0</v>
      </c>
      <c r="C350" s="41">
        <v>0</v>
      </c>
      <c r="D350" s="41">
        <v>0</v>
      </c>
      <c r="E350" s="41">
        <v>0</v>
      </c>
      <c r="F350" s="41">
        <v>0</v>
      </c>
      <c r="G350" s="41">
        <v>0</v>
      </c>
      <c r="H350" s="41">
        <v>0</v>
      </c>
      <c r="I350" s="41">
        <v>0</v>
      </c>
      <c r="J350" s="41">
        <v>0</v>
      </c>
      <c r="K350" s="41">
        <v>0</v>
      </c>
      <c r="L350" s="41">
        <v>0</v>
      </c>
      <c r="M350" s="41">
        <v>0</v>
      </c>
      <c r="N350" s="41">
        <v>0</v>
      </c>
      <c r="O350" s="41">
        <v>0</v>
      </c>
      <c r="P350" s="41">
        <v>0</v>
      </c>
      <c r="Q350" s="41">
        <v>0</v>
      </c>
      <c r="R350" s="41">
        <v>0</v>
      </c>
      <c r="S350" s="41">
        <v>0</v>
      </c>
      <c r="T350" s="41">
        <v>0</v>
      </c>
      <c r="U350" s="41">
        <v>0</v>
      </c>
      <c r="V350" s="41">
        <v>0</v>
      </c>
      <c r="W350" s="41">
        <v>0</v>
      </c>
      <c r="X350" s="41">
        <v>0</v>
      </c>
      <c r="Y350" s="41">
        <v>0</v>
      </c>
      <c r="Z350" s="41">
        <v>0</v>
      </c>
      <c r="AA350" s="41">
        <v>0</v>
      </c>
      <c r="AB350" s="41">
        <v>0</v>
      </c>
      <c r="AC350" s="41">
        <v>0</v>
      </c>
      <c r="AD350" s="41">
        <v>0</v>
      </c>
      <c r="AE350" s="41">
        <v>0</v>
      </c>
      <c r="AF350" s="41">
        <v>0</v>
      </c>
      <c r="AG350" s="41">
        <v>0</v>
      </c>
      <c r="AH350" s="41">
        <v>0</v>
      </c>
      <c r="AI350" s="41">
        <v>0</v>
      </c>
      <c r="AJ350" s="41">
        <v>0</v>
      </c>
      <c r="AK350" s="41">
        <v>0</v>
      </c>
      <c r="AL350" s="41">
        <v>0</v>
      </c>
      <c r="AM350" s="41">
        <v>0</v>
      </c>
      <c r="AN350" s="41">
        <v>0</v>
      </c>
      <c r="AO350" s="41">
        <v>0</v>
      </c>
      <c r="AP350" s="41">
        <v>0</v>
      </c>
      <c r="AQ350" s="41">
        <v>0</v>
      </c>
      <c r="AR350" s="41">
        <v>0</v>
      </c>
      <c r="AS350" s="41">
        <v>0</v>
      </c>
      <c r="AT350" s="41">
        <v>0</v>
      </c>
      <c r="AU350" s="41">
        <v>0</v>
      </c>
      <c r="AV350" s="41">
        <v>0</v>
      </c>
      <c r="AW350" s="41">
        <v>0</v>
      </c>
      <c r="AX350" s="41">
        <v>0</v>
      </c>
      <c r="AY350" s="41">
        <v>0</v>
      </c>
      <c r="AZ350" s="41">
        <v>0</v>
      </c>
      <c r="BA350" s="41">
        <v>0</v>
      </c>
      <c r="BB350" s="41">
        <v>0</v>
      </c>
      <c r="BC350" s="41">
        <v>0</v>
      </c>
      <c r="BD350" s="41">
        <v>0</v>
      </c>
      <c r="BE350" s="41">
        <v>0</v>
      </c>
      <c r="BF350" s="41">
        <v>0</v>
      </c>
      <c r="BG350" s="41">
        <v>0</v>
      </c>
      <c r="BH350" s="41">
        <v>0</v>
      </c>
      <c r="BI350" s="41">
        <v>0</v>
      </c>
      <c r="BJ350" s="41">
        <v>0</v>
      </c>
      <c r="BK350" s="41">
        <v>0</v>
      </c>
      <c r="BL350" s="41">
        <v>0</v>
      </c>
      <c r="BM350" s="41">
        <v>0</v>
      </c>
      <c r="BN350" s="41">
        <v>0</v>
      </c>
      <c r="BO350" s="41">
        <v>0</v>
      </c>
      <c r="BP350" s="41">
        <v>0</v>
      </c>
      <c r="BQ350" s="41">
        <v>0</v>
      </c>
      <c r="BR350" s="41">
        <v>0</v>
      </c>
      <c r="BS350" s="41">
        <v>0</v>
      </c>
      <c r="BT350" s="41">
        <v>0</v>
      </c>
      <c r="BU350" s="41">
        <v>0</v>
      </c>
      <c r="BV350" s="41">
        <v>0</v>
      </c>
      <c r="BW350" s="41">
        <v>0</v>
      </c>
      <c r="BX350" s="41">
        <v>0</v>
      </c>
      <c r="BY350" s="41">
        <v>0</v>
      </c>
      <c r="BZ350" s="41">
        <v>0</v>
      </c>
      <c r="CA350" s="41">
        <v>0</v>
      </c>
      <c r="CB350" s="41">
        <v>0</v>
      </c>
      <c r="CC350" s="41">
        <v>0</v>
      </c>
      <c r="CD350" s="41">
        <v>0</v>
      </c>
      <c r="CE350" s="41">
        <v>0</v>
      </c>
      <c r="CF350" s="41">
        <v>0</v>
      </c>
      <c r="CG350" s="41">
        <v>0</v>
      </c>
      <c r="CH350" s="41">
        <v>0</v>
      </c>
      <c r="CI350" s="41">
        <v>0</v>
      </c>
      <c r="CJ350" s="41">
        <v>0</v>
      </c>
      <c r="CK350" s="41">
        <v>0</v>
      </c>
      <c r="CL350" s="41">
        <v>0</v>
      </c>
      <c r="CM350" s="41">
        <v>0</v>
      </c>
      <c r="CN350" s="41">
        <v>0</v>
      </c>
      <c r="CO350" s="41">
        <v>0</v>
      </c>
      <c r="CP350" s="41">
        <v>0</v>
      </c>
      <c r="CQ350" s="41">
        <v>0</v>
      </c>
      <c r="CR350" s="41">
        <v>0</v>
      </c>
      <c r="CS350" s="41">
        <v>0</v>
      </c>
      <c r="CT350" s="41">
        <v>0</v>
      </c>
      <c r="CU350" s="41">
        <v>0</v>
      </c>
      <c r="CV350" s="41">
        <v>0</v>
      </c>
    </row>
    <row r="351" spans="1:100" ht="14.25">
      <c r="A351" s="84" t="s">
        <v>15791</v>
      </c>
      <c r="B351" s="41">
        <v>0</v>
      </c>
      <c r="C351" s="41">
        <v>0</v>
      </c>
      <c r="D351" s="41">
        <v>0</v>
      </c>
      <c r="E351" s="41">
        <v>0</v>
      </c>
      <c r="F351" s="41">
        <v>0</v>
      </c>
      <c r="G351" s="41">
        <v>0</v>
      </c>
      <c r="H351" s="41">
        <v>0</v>
      </c>
      <c r="I351" s="41">
        <v>0</v>
      </c>
      <c r="J351" s="41">
        <v>0</v>
      </c>
      <c r="K351" s="41">
        <v>0</v>
      </c>
      <c r="L351" s="41">
        <v>0</v>
      </c>
      <c r="M351" s="41">
        <v>0</v>
      </c>
      <c r="N351" s="41">
        <v>0</v>
      </c>
      <c r="O351" s="41">
        <v>0</v>
      </c>
      <c r="P351" s="41">
        <v>0</v>
      </c>
      <c r="Q351" s="41">
        <v>0</v>
      </c>
      <c r="R351" s="41">
        <v>0</v>
      </c>
      <c r="S351" s="41">
        <v>0</v>
      </c>
      <c r="T351" s="41">
        <v>0</v>
      </c>
      <c r="U351" s="41">
        <v>0</v>
      </c>
      <c r="V351" s="41">
        <v>0</v>
      </c>
      <c r="W351" s="41">
        <v>0</v>
      </c>
      <c r="X351" s="41">
        <v>0</v>
      </c>
      <c r="Y351" s="41">
        <v>0</v>
      </c>
      <c r="Z351" s="41">
        <v>0</v>
      </c>
      <c r="AA351" s="41">
        <v>0</v>
      </c>
      <c r="AB351" s="41">
        <v>0</v>
      </c>
      <c r="AC351" s="41">
        <v>0</v>
      </c>
      <c r="AD351" s="41">
        <v>0</v>
      </c>
      <c r="AE351" s="41">
        <v>0</v>
      </c>
      <c r="AF351" s="41">
        <v>0</v>
      </c>
      <c r="AG351" s="41">
        <v>0</v>
      </c>
      <c r="AH351" s="41">
        <v>0</v>
      </c>
      <c r="AI351" s="41">
        <v>0</v>
      </c>
      <c r="AJ351" s="41">
        <v>0</v>
      </c>
      <c r="AK351" s="41">
        <v>0</v>
      </c>
      <c r="AL351" s="41">
        <v>0</v>
      </c>
      <c r="AM351" s="41">
        <v>0</v>
      </c>
      <c r="AN351" s="41">
        <v>0</v>
      </c>
      <c r="AO351" s="41">
        <v>0</v>
      </c>
      <c r="AP351" s="41">
        <v>0</v>
      </c>
      <c r="AQ351" s="41">
        <v>0</v>
      </c>
      <c r="AR351" s="41">
        <v>0</v>
      </c>
      <c r="AS351" s="41">
        <v>0</v>
      </c>
      <c r="AT351" s="41">
        <v>0</v>
      </c>
      <c r="AU351" s="41">
        <v>0</v>
      </c>
      <c r="AV351" s="41">
        <v>0</v>
      </c>
      <c r="AW351" s="41">
        <v>0</v>
      </c>
      <c r="AX351" s="41">
        <v>0</v>
      </c>
      <c r="AY351" s="41">
        <v>0</v>
      </c>
      <c r="AZ351" s="41">
        <v>0</v>
      </c>
      <c r="BA351" s="41">
        <v>0</v>
      </c>
      <c r="BB351" s="41">
        <v>0</v>
      </c>
      <c r="BC351" s="41">
        <v>0</v>
      </c>
      <c r="BD351" s="41">
        <v>0</v>
      </c>
      <c r="BE351" s="41">
        <v>0</v>
      </c>
      <c r="BF351" s="41">
        <v>0</v>
      </c>
      <c r="BG351" s="41">
        <v>0</v>
      </c>
      <c r="BH351" s="41">
        <v>0</v>
      </c>
      <c r="BI351" s="41">
        <v>0</v>
      </c>
      <c r="BJ351" s="41">
        <v>0</v>
      </c>
      <c r="BK351" s="41">
        <v>0</v>
      </c>
      <c r="BL351" s="41">
        <v>0</v>
      </c>
      <c r="BM351" s="41">
        <v>0</v>
      </c>
      <c r="BN351" s="41">
        <v>0</v>
      </c>
      <c r="BO351" s="41">
        <v>0</v>
      </c>
      <c r="BP351" s="41">
        <v>0</v>
      </c>
      <c r="BQ351" s="41">
        <v>0</v>
      </c>
      <c r="BR351" s="41">
        <v>0</v>
      </c>
      <c r="BS351" s="41">
        <v>0</v>
      </c>
      <c r="BT351" s="41">
        <v>0</v>
      </c>
      <c r="BU351" s="41">
        <v>0</v>
      </c>
      <c r="BV351" s="41">
        <v>0</v>
      </c>
      <c r="BW351" s="41">
        <v>0</v>
      </c>
      <c r="BX351" s="41">
        <v>0</v>
      </c>
      <c r="BY351" s="41">
        <v>0</v>
      </c>
      <c r="BZ351" s="41">
        <v>0</v>
      </c>
      <c r="CA351" s="41">
        <v>0</v>
      </c>
      <c r="CB351" s="41">
        <v>0</v>
      </c>
      <c r="CC351" s="41">
        <v>0</v>
      </c>
      <c r="CD351" s="41">
        <v>0</v>
      </c>
      <c r="CE351" s="41">
        <v>0</v>
      </c>
      <c r="CF351" s="41">
        <v>0</v>
      </c>
      <c r="CG351" s="41">
        <v>0</v>
      </c>
      <c r="CH351" s="41">
        <v>0</v>
      </c>
      <c r="CI351" s="41">
        <v>0</v>
      </c>
      <c r="CJ351" s="41">
        <v>0</v>
      </c>
      <c r="CK351" s="41">
        <v>0</v>
      </c>
      <c r="CL351" s="41">
        <v>0</v>
      </c>
      <c r="CM351" s="41">
        <v>0</v>
      </c>
      <c r="CN351" s="41">
        <v>0</v>
      </c>
      <c r="CO351" s="41">
        <v>0</v>
      </c>
      <c r="CP351" s="41">
        <v>0</v>
      </c>
      <c r="CQ351" s="41">
        <v>0</v>
      </c>
      <c r="CR351" s="41">
        <v>0</v>
      </c>
      <c r="CS351" s="41">
        <v>0</v>
      </c>
      <c r="CT351" s="41">
        <v>0</v>
      </c>
      <c r="CU351" s="41">
        <v>0</v>
      </c>
      <c r="CV351" s="41">
        <v>0</v>
      </c>
    </row>
    <row r="352" spans="1:100" ht="14.25">
      <c r="A352" s="84" t="s">
        <v>15792</v>
      </c>
      <c r="B352" s="41">
        <v>0</v>
      </c>
      <c r="C352" s="41">
        <v>0</v>
      </c>
      <c r="D352" s="41">
        <v>0</v>
      </c>
      <c r="E352" s="41">
        <v>0</v>
      </c>
      <c r="F352" s="41">
        <v>0</v>
      </c>
      <c r="G352" s="41">
        <v>0</v>
      </c>
      <c r="H352" s="41">
        <v>0</v>
      </c>
      <c r="I352" s="41">
        <v>0</v>
      </c>
      <c r="J352" s="41">
        <v>0</v>
      </c>
      <c r="K352" s="41">
        <v>0</v>
      </c>
      <c r="L352" s="41">
        <v>0</v>
      </c>
      <c r="M352" s="41">
        <v>0</v>
      </c>
      <c r="N352" s="41">
        <v>0</v>
      </c>
      <c r="O352" s="41">
        <v>0</v>
      </c>
      <c r="P352" s="41">
        <v>0</v>
      </c>
      <c r="Q352" s="41">
        <v>0</v>
      </c>
      <c r="R352" s="41">
        <v>0</v>
      </c>
      <c r="S352" s="41">
        <v>0</v>
      </c>
      <c r="T352" s="41">
        <v>0</v>
      </c>
      <c r="U352" s="41">
        <v>0</v>
      </c>
      <c r="V352" s="41">
        <v>0</v>
      </c>
      <c r="W352" s="41">
        <v>0</v>
      </c>
      <c r="X352" s="41">
        <v>0</v>
      </c>
      <c r="Y352" s="41">
        <v>0</v>
      </c>
      <c r="Z352" s="41">
        <v>0</v>
      </c>
      <c r="AA352" s="41">
        <v>0</v>
      </c>
      <c r="AB352" s="41">
        <v>0</v>
      </c>
      <c r="AC352" s="41">
        <v>0</v>
      </c>
      <c r="AD352" s="41">
        <v>0</v>
      </c>
      <c r="AE352" s="41">
        <v>0</v>
      </c>
      <c r="AF352" s="41">
        <v>0</v>
      </c>
      <c r="AG352" s="41">
        <v>0</v>
      </c>
      <c r="AH352" s="41">
        <v>0</v>
      </c>
      <c r="AI352" s="41">
        <v>0</v>
      </c>
      <c r="AJ352" s="41">
        <v>0</v>
      </c>
      <c r="AK352" s="41">
        <v>0</v>
      </c>
      <c r="AL352" s="41">
        <v>0</v>
      </c>
      <c r="AM352" s="41">
        <v>0</v>
      </c>
      <c r="AN352" s="41">
        <v>0</v>
      </c>
      <c r="AO352" s="41">
        <v>0</v>
      </c>
      <c r="AP352" s="41">
        <v>0</v>
      </c>
      <c r="AQ352" s="41">
        <v>0</v>
      </c>
      <c r="AR352" s="41">
        <v>0</v>
      </c>
      <c r="AS352" s="41">
        <v>0</v>
      </c>
      <c r="AT352" s="41">
        <v>0</v>
      </c>
      <c r="AU352" s="41">
        <v>0</v>
      </c>
      <c r="AV352" s="41">
        <v>0</v>
      </c>
      <c r="AW352" s="41">
        <v>0</v>
      </c>
      <c r="AX352" s="41">
        <v>0</v>
      </c>
      <c r="AY352" s="41">
        <v>0</v>
      </c>
      <c r="AZ352" s="41">
        <v>0</v>
      </c>
      <c r="BA352" s="41">
        <v>0</v>
      </c>
      <c r="BB352" s="41">
        <v>0</v>
      </c>
      <c r="BC352" s="41">
        <v>0</v>
      </c>
      <c r="BD352" s="41">
        <v>0</v>
      </c>
      <c r="BE352" s="41">
        <v>0</v>
      </c>
      <c r="BF352" s="41">
        <v>0</v>
      </c>
      <c r="BG352" s="41">
        <v>0</v>
      </c>
      <c r="BH352" s="41">
        <v>0</v>
      </c>
      <c r="BI352" s="41">
        <v>0</v>
      </c>
      <c r="BJ352" s="41">
        <v>0</v>
      </c>
      <c r="BK352" s="41">
        <v>0</v>
      </c>
      <c r="BL352" s="41">
        <v>0</v>
      </c>
      <c r="BM352" s="41">
        <v>0</v>
      </c>
      <c r="BN352" s="41">
        <v>0</v>
      </c>
      <c r="BO352" s="41">
        <v>0</v>
      </c>
      <c r="BP352" s="41">
        <v>0</v>
      </c>
      <c r="BQ352" s="41">
        <v>0</v>
      </c>
      <c r="BR352" s="41">
        <v>0</v>
      </c>
      <c r="BS352" s="41">
        <v>0</v>
      </c>
      <c r="BT352" s="41">
        <v>0</v>
      </c>
      <c r="BU352" s="41">
        <v>0</v>
      </c>
      <c r="BV352" s="41">
        <v>0</v>
      </c>
      <c r="BW352" s="41">
        <v>0</v>
      </c>
      <c r="BX352" s="41">
        <v>0</v>
      </c>
      <c r="BY352" s="41">
        <v>0</v>
      </c>
      <c r="BZ352" s="41">
        <v>0</v>
      </c>
      <c r="CA352" s="41">
        <v>0</v>
      </c>
      <c r="CB352" s="41">
        <v>0</v>
      </c>
      <c r="CC352" s="41">
        <v>0</v>
      </c>
      <c r="CD352" s="41">
        <v>0</v>
      </c>
      <c r="CE352" s="41">
        <v>0</v>
      </c>
      <c r="CF352" s="41">
        <v>0</v>
      </c>
      <c r="CG352" s="41">
        <v>0</v>
      </c>
      <c r="CH352" s="41">
        <v>0</v>
      </c>
      <c r="CI352" s="41">
        <v>0</v>
      </c>
      <c r="CJ352" s="41">
        <v>0</v>
      </c>
      <c r="CK352" s="41">
        <v>0</v>
      </c>
      <c r="CL352" s="41">
        <v>0</v>
      </c>
      <c r="CM352" s="41">
        <v>0</v>
      </c>
      <c r="CN352" s="41">
        <v>0</v>
      </c>
      <c r="CO352" s="41">
        <v>0</v>
      </c>
      <c r="CP352" s="41">
        <v>0</v>
      </c>
      <c r="CQ352" s="41">
        <v>0</v>
      </c>
      <c r="CR352" s="41">
        <v>0</v>
      </c>
      <c r="CS352" s="41">
        <v>0</v>
      </c>
      <c r="CT352" s="41">
        <v>0</v>
      </c>
      <c r="CU352" s="41">
        <v>0</v>
      </c>
      <c r="CV352" s="41">
        <v>0</v>
      </c>
    </row>
    <row r="353" spans="1:100" ht="14.25">
      <c r="A353" s="84" t="s">
        <v>15793</v>
      </c>
      <c r="B353" s="41">
        <v>0</v>
      </c>
      <c r="C353" s="41">
        <v>0</v>
      </c>
      <c r="D353" s="41">
        <v>0</v>
      </c>
      <c r="E353" s="41">
        <v>0</v>
      </c>
      <c r="F353" s="41">
        <v>0</v>
      </c>
      <c r="G353" s="41">
        <v>0</v>
      </c>
      <c r="H353" s="41">
        <v>0</v>
      </c>
      <c r="I353" s="41">
        <v>0</v>
      </c>
      <c r="J353" s="41">
        <v>0</v>
      </c>
      <c r="K353" s="41">
        <v>0</v>
      </c>
      <c r="L353" s="41">
        <v>0</v>
      </c>
      <c r="M353" s="41">
        <v>0</v>
      </c>
      <c r="N353" s="41">
        <v>0</v>
      </c>
      <c r="O353" s="41">
        <v>0</v>
      </c>
      <c r="P353" s="41">
        <v>0</v>
      </c>
      <c r="Q353" s="41">
        <v>0</v>
      </c>
      <c r="R353" s="41">
        <v>0</v>
      </c>
      <c r="S353" s="41">
        <v>0</v>
      </c>
      <c r="T353" s="41">
        <v>0</v>
      </c>
      <c r="U353" s="41">
        <v>0</v>
      </c>
      <c r="V353" s="41">
        <v>0</v>
      </c>
      <c r="W353" s="41">
        <v>0</v>
      </c>
      <c r="X353" s="41">
        <v>0</v>
      </c>
      <c r="Y353" s="41">
        <v>0</v>
      </c>
      <c r="Z353" s="41">
        <v>0</v>
      </c>
      <c r="AA353" s="41">
        <v>0</v>
      </c>
      <c r="AB353" s="41">
        <v>0</v>
      </c>
      <c r="AC353" s="41">
        <v>0</v>
      </c>
      <c r="AD353" s="41">
        <v>0</v>
      </c>
      <c r="AE353" s="41">
        <v>0</v>
      </c>
      <c r="AF353" s="41">
        <v>0</v>
      </c>
      <c r="AG353" s="41">
        <v>0</v>
      </c>
      <c r="AH353" s="41">
        <v>0</v>
      </c>
      <c r="AI353" s="41">
        <v>0</v>
      </c>
      <c r="AJ353" s="41">
        <v>0</v>
      </c>
      <c r="AK353" s="41">
        <v>0</v>
      </c>
      <c r="AL353" s="41">
        <v>0</v>
      </c>
      <c r="AM353" s="41">
        <v>0</v>
      </c>
      <c r="AN353" s="41">
        <v>0</v>
      </c>
      <c r="AO353" s="41">
        <v>0</v>
      </c>
      <c r="AP353" s="41">
        <v>0</v>
      </c>
      <c r="AQ353" s="41">
        <v>0</v>
      </c>
      <c r="AR353" s="41">
        <v>0</v>
      </c>
      <c r="AS353" s="41">
        <v>0</v>
      </c>
      <c r="AT353" s="41">
        <v>0</v>
      </c>
      <c r="AU353" s="41">
        <v>0</v>
      </c>
      <c r="AV353" s="41">
        <v>0</v>
      </c>
      <c r="AW353" s="41">
        <v>0</v>
      </c>
      <c r="AX353" s="41">
        <v>0</v>
      </c>
      <c r="AY353" s="41">
        <v>0</v>
      </c>
      <c r="AZ353" s="41">
        <v>0</v>
      </c>
      <c r="BA353" s="41">
        <v>0</v>
      </c>
      <c r="BB353" s="41">
        <v>0</v>
      </c>
      <c r="BC353" s="41">
        <v>0</v>
      </c>
      <c r="BD353" s="41">
        <v>0</v>
      </c>
      <c r="BE353" s="41">
        <v>0</v>
      </c>
      <c r="BF353" s="41">
        <v>0</v>
      </c>
      <c r="BG353" s="41">
        <v>0</v>
      </c>
      <c r="BH353" s="41">
        <v>0</v>
      </c>
      <c r="BI353" s="41">
        <v>0</v>
      </c>
      <c r="BJ353" s="41">
        <v>0</v>
      </c>
      <c r="BK353" s="41">
        <v>0</v>
      </c>
      <c r="BL353" s="41">
        <v>0</v>
      </c>
      <c r="BM353" s="41">
        <v>0</v>
      </c>
      <c r="BN353" s="41">
        <v>0</v>
      </c>
      <c r="BO353" s="41">
        <v>0</v>
      </c>
      <c r="BP353" s="41">
        <v>0</v>
      </c>
      <c r="BQ353" s="41">
        <v>0</v>
      </c>
      <c r="BR353" s="41">
        <v>0</v>
      </c>
      <c r="BS353" s="41">
        <v>0</v>
      </c>
      <c r="BT353" s="41">
        <v>0</v>
      </c>
      <c r="BU353" s="41">
        <v>0</v>
      </c>
      <c r="BV353" s="41">
        <v>0</v>
      </c>
      <c r="BW353" s="41">
        <v>0</v>
      </c>
      <c r="BX353" s="41">
        <v>0</v>
      </c>
      <c r="BY353" s="41">
        <v>0</v>
      </c>
      <c r="BZ353" s="41">
        <v>0</v>
      </c>
      <c r="CA353" s="41">
        <v>0</v>
      </c>
      <c r="CB353" s="41">
        <v>0</v>
      </c>
      <c r="CC353" s="41">
        <v>0</v>
      </c>
      <c r="CD353" s="41">
        <v>0</v>
      </c>
      <c r="CE353" s="41">
        <v>0</v>
      </c>
      <c r="CF353" s="41">
        <v>0</v>
      </c>
      <c r="CG353" s="41">
        <v>0</v>
      </c>
      <c r="CH353" s="41">
        <v>0</v>
      </c>
      <c r="CI353" s="41">
        <v>0</v>
      </c>
      <c r="CJ353" s="41">
        <v>0</v>
      </c>
      <c r="CK353" s="41">
        <v>0</v>
      </c>
      <c r="CL353" s="41">
        <v>0</v>
      </c>
      <c r="CM353" s="41">
        <v>0</v>
      </c>
      <c r="CN353" s="41">
        <v>0</v>
      </c>
      <c r="CO353" s="41">
        <v>0</v>
      </c>
      <c r="CP353" s="41">
        <v>0</v>
      </c>
      <c r="CQ353" s="41">
        <v>0</v>
      </c>
      <c r="CR353" s="41">
        <v>0</v>
      </c>
      <c r="CS353" s="41">
        <v>0</v>
      </c>
      <c r="CT353" s="41">
        <v>0</v>
      </c>
      <c r="CU353" s="41">
        <v>0</v>
      </c>
      <c r="CV353" s="41">
        <v>0</v>
      </c>
    </row>
    <row r="354" spans="1:100" ht="14.25">
      <c r="A354" s="84" t="s">
        <v>15794</v>
      </c>
      <c r="B354" s="41">
        <v>0</v>
      </c>
      <c r="C354" s="41">
        <v>0</v>
      </c>
      <c r="D354" s="41">
        <v>0</v>
      </c>
      <c r="E354" s="41">
        <v>0</v>
      </c>
      <c r="F354" s="41">
        <v>0</v>
      </c>
      <c r="G354" s="41">
        <v>0</v>
      </c>
      <c r="H354" s="41">
        <v>0</v>
      </c>
      <c r="I354" s="41">
        <v>0</v>
      </c>
      <c r="J354" s="41">
        <v>0</v>
      </c>
      <c r="K354" s="41">
        <v>0</v>
      </c>
      <c r="L354" s="41">
        <v>0</v>
      </c>
      <c r="M354" s="41">
        <v>0</v>
      </c>
      <c r="N354" s="41">
        <v>0</v>
      </c>
      <c r="O354" s="41">
        <v>0</v>
      </c>
      <c r="P354" s="41">
        <v>0</v>
      </c>
      <c r="Q354" s="41">
        <v>0</v>
      </c>
      <c r="R354" s="41">
        <v>0</v>
      </c>
      <c r="S354" s="41">
        <v>0</v>
      </c>
      <c r="T354" s="41">
        <v>0</v>
      </c>
      <c r="U354" s="41">
        <v>0</v>
      </c>
      <c r="V354" s="41">
        <v>0</v>
      </c>
      <c r="W354" s="41">
        <v>0</v>
      </c>
      <c r="X354" s="41">
        <v>0</v>
      </c>
      <c r="Y354" s="41">
        <v>0</v>
      </c>
      <c r="Z354" s="41">
        <v>0</v>
      </c>
      <c r="AA354" s="41">
        <v>0</v>
      </c>
      <c r="AB354" s="41">
        <v>0</v>
      </c>
      <c r="AC354" s="41">
        <v>0</v>
      </c>
      <c r="AD354" s="41">
        <v>0</v>
      </c>
      <c r="AE354" s="41">
        <v>0</v>
      </c>
      <c r="AF354" s="41">
        <v>0</v>
      </c>
      <c r="AG354" s="41">
        <v>0</v>
      </c>
      <c r="AH354" s="41">
        <v>0</v>
      </c>
      <c r="AI354" s="41">
        <v>0</v>
      </c>
      <c r="AJ354" s="41">
        <v>0</v>
      </c>
      <c r="AK354" s="41">
        <v>0</v>
      </c>
      <c r="AL354" s="41">
        <v>0</v>
      </c>
      <c r="AM354" s="41">
        <v>0</v>
      </c>
      <c r="AN354" s="41">
        <v>0</v>
      </c>
      <c r="AO354" s="41">
        <v>0</v>
      </c>
      <c r="AP354" s="41">
        <v>0</v>
      </c>
      <c r="AQ354" s="41">
        <v>0</v>
      </c>
      <c r="AR354" s="41">
        <v>0</v>
      </c>
      <c r="AS354" s="41">
        <v>0</v>
      </c>
      <c r="AT354" s="41">
        <v>0</v>
      </c>
      <c r="AU354" s="41">
        <v>0</v>
      </c>
      <c r="AV354" s="41">
        <v>0</v>
      </c>
      <c r="AW354" s="41">
        <v>0</v>
      </c>
      <c r="AX354" s="41">
        <v>0</v>
      </c>
      <c r="AY354" s="41">
        <v>0</v>
      </c>
      <c r="AZ354" s="41">
        <v>0</v>
      </c>
      <c r="BA354" s="41">
        <v>0</v>
      </c>
      <c r="BB354" s="41">
        <v>0</v>
      </c>
      <c r="BC354" s="41">
        <v>0</v>
      </c>
      <c r="BD354" s="41">
        <v>0</v>
      </c>
      <c r="BE354" s="41">
        <v>0</v>
      </c>
      <c r="BF354" s="41">
        <v>0</v>
      </c>
      <c r="BG354" s="41">
        <v>0</v>
      </c>
      <c r="BH354" s="41">
        <v>0</v>
      </c>
      <c r="BI354" s="41">
        <v>0</v>
      </c>
      <c r="BJ354" s="41">
        <v>0</v>
      </c>
      <c r="BK354" s="41">
        <v>0</v>
      </c>
      <c r="BL354" s="41">
        <v>0</v>
      </c>
      <c r="BM354" s="41">
        <v>0</v>
      </c>
      <c r="BN354" s="41">
        <v>0</v>
      </c>
      <c r="BO354" s="41">
        <v>0</v>
      </c>
      <c r="BP354" s="41">
        <v>0</v>
      </c>
      <c r="BQ354" s="41">
        <v>0</v>
      </c>
      <c r="BR354" s="41">
        <v>0</v>
      </c>
      <c r="BS354" s="41">
        <v>0</v>
      </c>
      <c r="BT354" s="41">
        <v>0</v>
      </c>
      <c r="BU354" s="41">
        <v>0</v>
      </c>
      <c r="BV354" s="41">
        <v>0</v>
      </c>
      <c r="BW354" s="41">
        <v>0</v>
      </c>
      <c r="BX354" s="41">
        <v>0</v>
      </c>
      <c r="BY354" s="41">
        <v>0</v>
      </c>
      <c r="BZ354" s="41">
        <v>0</v>
      </c>
      <c r="CA354" s="41">
        <v>0</v>
      </c>
      <c r="CB354" s="41">
        <v>0</v>
      </c>
      <c r="CC354" s="41">
        <v>0</v>
      </c>
      <c r="CD354" s="41">
        <v>0</v>
      </c>
      <c r="CE354" s="41">
        <v>0</v>
      </c>
      <c r="CF354" s="41">
        <v>0</v>
      </c>
      <c r="CG354" s="41">
        <v>0</v>
      </c>
      <c r="CH354" s="41">
        <v>0</v>
      </c>
      <c r="CI354" s="41">
        <v>0</v>
      </c>
      <c r="CJ354" s="41">
        <v>0</v>
      </c>
      <c r="CK354" s="41">
        <v>0</v>
      </c>
      <c r="CL354" s="41">
        <v>0</v>
      </c>
      <c r="CM354" s="41">
        <v>0</v>
      </c>
      <c r="CN354" s="41">
        <v>0</v>
      </c>
      <c r="CO354" s="41">
        <v>0</v>
      </c>
      <c r="CP354" s="41">
        <v>0</v>
      </c>
      <c r="CQ354" s="41">
        <v>0</v>
      </c>
      <c r="CR354" s="41">
        <v>0</v>
      </c>
      <c r="CS354" s="41">
        <v>0</v>
      </c>
      <c r="CT354" s="41">
        <v>0</v>
      </c>
      <c r="CU354" s="41">
        <v>0</v>
      </c>
      <c r="CV354" s="41">
        <v>0</v>
      </c>
    </row>
    <row r="355" spans="1:100" ht="14.25">
      <c r="A355" s="84" t="s">
        <v>15795</v>
      </c>
      <c r="B355" s="41">
        <v>0</v>
      </c>
      <c r="C355" s="41">
        <v>0</v>
      </c>
      <c r="D355" s="41">
        <v>0</v>
      </c>
      <c r="E355" s="41">
        <v>0</v>
      </c>
      <c r="F355" s="41">
        <v>0</v>
      </c>
      <c r="G355" s="41">
        <v>0</v>
      </c>
      <c r="H355" s="41">
        <v>0</v>
      </c>
      <c r="I355" s="41">
        <v>0</v>
      </c>
      <c r="J355" s="41">
        <v>0</v>
      </c>
      <c r="K355" s="41">
        <v>0</v>
      </c>
      <c r="L355" s="41">
        <v>0</v>
      </c>
      <c r="M355" s="41">
        <v>0</v>
      </c>
      <c r="N355" s="41">
        <v>0</v>
      </c>
      <c r="O355" s="41">
        <v>0</v>
      </c>
      <c r="P355" s="41">
        <v>0</v>
      </c>
      <c r="Q355" s="41">
        <v>0</v>
      </c>
      <c r="R355" s="41">
        <v>0</v>
      </c>
      <c r="S355" s="41">
        <v>0</v>
      </c>
      <c r="T355" s="41">
        <v>0</v>
      </c>
      <c r="U355" s="41">
        <v>0</v>
      </c>
      <c r="V355" s="41">
        <v>0</v>
      </c>
      <c r="W355" s="41">
        <v>0</v>
      </c>
      <c r="X355" s="41">
        <v>0</v>
      </c>
      <c r="Y355" s="41">
        <v>0</v>
      </c>
      <c r="Z355" s="41">
        <v>0</v>
      </c>
      <c r="AA355" s="41">
        <v>0</v>
      </c>
      <c r="AB355" s="41">
        <v>0</v>
      </c>
      <c r="AC355" s="41">
        <v>0</v>
      </c>
      <c r="AD355" s="41">
        <v>0</v>
      </c>
      <c r="AE355" s="41">
        <v>0</v>
      </c>
      <c r="AF355" s="41">
        <v>0</v>
      </c>
      <c r="AG355" s="41">
        <v>0</v>
      </c>
      <c r="AH355" s="41">
        <v>0</v>
      </c>
      <c r="AI355" s="41">
        <v>0</v>
      </c>
      <c r="AJ355" s="41">
        <v>0</v>
      </c>
      <c r="AK355" s="41">
        <v>0</v>
      </c>
      <c r="AL355" s="41">
        <v>0</v>
      </c>
      <c r="AM355" s="41">
        <v>0</v>
      </c>
      <c r="AN355" s="41">
        <v>0</v>
      </c>
      <c r="AO355" s="41">
        <v>0</v>
      </c>
      <c r="AP355" s="41">
        <v>0</v>
      </c>
      <c r="AQ355" s="41">
        <v>0</v>
      </c>
      <c r="AR355" s="41">
        <v>0</v>
      </c>
      <c r="AS355" s="41">
        <v>0</v>
      </c>
      <c r="AT355" s="41">
        <v>0</v>
      </c>
      <c r="AU355" s="41">
        <v>0</v>
      </c>
      <c r="AV355" s="41">
        <v>0</v>
      </c>
      <c r="AW355" s="41">
        <v>0</v>
      </c>
      <c r="AX355" s="41">
        <v>0</v>
      </c>
      <c r="AY355" s="41">
        <v>0</v>
      </c>
      <c r="AZ355" s="41">
        <v>0</v>
      </c>
      <c r="BA355" s="41">
        <v>0</v>
      </c>
      <c r="BB355" s="41">
        <v>0</v>
      </c>
      <c r="BC355" s="41">
        <v>0</v>
      </c>
      <c r="BD355" s="41">
        <v>0</v>
      </c>
      <c r="BE355" s="41">
        <v>0</v>
      </c>
      <c r="BF355" s="41">
        <v>0</v>
      </c>
      <c r="BG355" s="41">
        <v>0</v>
      </c>
      <c r="BH355" s="41">
        <v>0</v>
      </c>
      <c r="BI355" s="41">
        <v>0</v>
      </c>
      <c r="BJ355" s="41">
        <v>0</v>
      </c>
      <c r="BK355" s="41">
        <v>0</v>
      </c>
      <c r="BL355" s="41">
        <v>0</v>
      </c>
      <c r="BM355" s="41">
        <v>0</v>
      </c>
      <c r="BN355" s="41">
        <v>0</v>
      </c>
      <c r="BO355" s="41">
        <v>0</v>
      </c>
      <c r="BP355" s="41">
        <v>0</v>
      </c>
      <c r="BQ355" s="41">
        <v>0</v>
      </c>
      <c r="BR355" s="41">
        <v>0</v>
      </c>
      <c r="BS355" s="41">
        <v>0</v>
      </c>
      <c r="BT355" s="41">
        <v>0</v>
      </c>
      <c r="BU355" s="41">
        <v>0</v>
      </c>
      <c r="BV355" s="41">
        <v>0</v>
      </c>
      <c r="BW355" s="41">
        <v>0</v>
      </c>
      <c r="BX355" s="41">
        <v>0</v>
      </c>
      <c r="BY355" s="41">
        <v>0</v>
      </c>
      <c r="BZ355" s="41">
        <v>0</v>
      </c>
      <c r="CA355" s="41">
        <v>0</v>
      </c>
      <c r="CB355" s="41">
        <v>0</v>
      </c>
      <c r="CC355" s="41">
        <v>0</v>
      </c>
      <c r="CD355" s="41">
        <v>0</v>
      </c>
      <c r="CE355" s="41">
        <v>0</v>
      </c>
      <c r="CF355" s="41">
        <v>0</v>
      </c>
      <c r="CG355" s="41">
        <v>0</v>
      </c>
      <c r="CH355" s="41">
        <v>0</v>
      </c>
      <c r="CI355" s="41">
        <v>0</v>
      </c>
      <c r="CJ355" s="41">
        <v>0</v>
      </c>
      <c r="CK355" s="41">
        <v>0</v>
      </c>
      <c r="CL355" s="41">
        <v>0</v>
      </c>
      <c r="CM355" s="41">
        <v>0</v>
      </c>
      <c r="CN355" s="41">
        <v>0</v>
      </c>
      <c r="CO355" s="41">
        <v>0</v>
      </c>
      <c r="CP355" s="41">
        <v>0</v>
      </c>
      <c r="CQ355" s="41">
        <v>0</v>
      </c>
      <c r="CR355" s="41">
        <v>0</v>
      </c>
      <c r="CS355" s="41">
        <v>0</v>
      </c>
      <c r="CT355" s="41">
        <v>0</v>
      </c>
      <c r="CU355" s="41">
        <v>0</v>
      </c>
      <c r="CV355" s="41">
        <v>0</v>
      </c>
    </row>
    <row r="356" spans="1:100" ht="14.25">
      <c r="A356" s="84" t="s">
        <v>15796</v>
      </c>
      <c r="B356" s="41">
        <v>0</v>
      </c>
      <c r="C356" s="41">
        <v>0</v>
      </c>
      <c r="D356" s="41">
        <v>0</v>
      </c>
      <c r="E356" s="41">
        <v>0</v>
      </c>
      <c r="F356" s="41">
        <v>0</v>
      </c>
      <c r="G356" s="41">
        <v>0</v>
      </c>
      <c r="H356" s="41">
        <v>0</v>
      </c>
      <c r="I356" s="41">
        <v>0</v>
      </c>
      <c r="J356" s="41">
        <v>0</v>
      </c>
      <c r="K356" s="41">
        <v>0</v>
      </c>
      <c r="L356" s="41">
        <v>0</v>
      </c>
      <c r="M356" s="41">
        <v>0</v>
      </c>
      <c r="N356" s="41">
        <v>0</v>
      </c>
      <c r="O356" s="41">
        <v>0</v>
      </c>
      <c r="P356" s="41">
        <v>0</v>
      </c>
      <c r="Q356" s="41">
        <v>0</v>
      </c>
      <c r="R356" s="41">
        <v>0</v>
      </c>
      <c r="S356" s="41">
        <v>0</v>
      </c>
      <c r="T356" s="41">
        <v>0</v>
      </c>
      <c r="U356" s="41">
        <v>0</v>
      </c>
      <c r="V356" s="41">
        <v>0</v>
      </c>
      <c r="W356" s="41">
        <v>0</v>
      </c>
      <c r="X356" s="41">
        <v>0</v>
      </c>
      <c r="Y356" s="41">
        <v>0</v>
      </c>
      <c r="Z356" s="41">
        <v>0</v>
      </c>
      <c r="AA356" s="41">
        <v>0</v>
      </c>
      <c r="AB356" s="41">
        <v>0</v>
      </c>
      <c r="AC356" s="41">
        <v>0</v>
      </c>
      <c r="AD356" s="41">
        <v>0</v>
      </c>
      <c r="AE356" s="41">
        <v>0</v>
      </c>
      <c r="AF356" s="41">
        <v>0</v>
      </c>
      <c r="AG356" s="41">
        <v>0</v>
      </c>
      <c r="AH356" s="41">
        <v>0</v>
      </c>
      <c r="AI356" s="41">
        <v>0</v>
      </c>
      <c r="AJ356" s="41">
        <v>0</v>
      </c>
      <c r="AK356" s="41">
        <v>0</v>
      </c>
      <c r="AL356" s="41">
        <v>0</v>
      </c>
      <c r="AM356" s="41">
        <v>0</v>
      </c>
      <c r="AN356" s="41">
        <v>0</v>
      </c>
      <c r="AO356" s="41">
        <v>0</v>
      </c>
      <c r="AP356" s="41">
        <v>0</v>
      </c>
      <c r="AQ356" s="41">
        <v>0</v>
      </c>
      <c r="AR356" s="41">
        <v>0</v>
      </c>
      <c r="AS356" s="41">
        <v>0</v>
      </c>
      <c r="AT356" s="41">
        <v>0</v>
      </c>
      <c r="AU356" s="41">
        <v>0</v>
      </c>
      <c r="AV356" s="41">
        <v>0</v>
      </c>
      <c r="AW356" s="41">
        <v>0</v>
      </c>
      <c r="AX356" s="41">
        <v>0</v>
      </c>
      <c r="AY356" s="41">
        <v>0</v>
      </c>
      <c r="AZ356" s="41">
        <v>0</v>
      </c>
      <c r="BA356" s="41">
        <v>0</v>
      </c>
      <c r="BB356" s="41">
        <v>0</v>
      </c>
      <c r="BC356" s="41">
        <v>0</v>
      </c>
      <c r="BD356" s="41">
        <v>0</v>
      </c>
      <c r="BE356" s="41">
        <v>0</v>
      </c>
      <c r="BF356" s="41">
        <v>0</v>
      </c>
      <c r="BG356" s="41">
        <v>0</v>
      </c>
      <c r="BH356" s="41">
        <v>0</v>
      </c>
      <c r="BI356" s="41">
        <v>0</v>
      </c>
      <c r="BJ356" s="41">
        <v>0</v>
      </c>
      <c r="BK356" s="41">
        <v>0</v>
      </c>
      <c r="BL356" s="41">
        <v>0</v>
      </c>
      <c r="BM356" s="41">
        <v>0</v>
      </c>
      <c r="BN356" s="41">
        <v>0</v>
      </c>
      <c r="BO356" s="41">
        <v>0</v>
      </c>
      <c r="BP356" s="41">
        <v>0</v>
      </c>
      <c r="BQ356" s="41">
        <v>0</v>
      </c>
      <c r="BR356" s="41">
        <v>0</v>
      </c>
      <c r="BS356" s="41">
        <v>0</v>
      </c>
      <c r="BT356" s="41">
        <v>0</v>
      </c>
      <c r="BU356" s="41">
        <v>0</v>
      </c>
      <c r="BV356" s="41">
        <v>0</v>
      </c>
      <c r="BW356" s="41">
        <v>0</v>
      </c>
      <c r="BX356" s="41">
        <v>0</v>
      </c>
      <c r="BY356" s="41">
        <v>0</v>
      </c>
      <c r="BZ356" s="41">
        <v>0</v>
      </c>
      <c r="CA356" s="41">
        <v>0</v>
      </c>
      <c r="CB356" s="41">
        <v>0</v>
      </c>
      <c r="CC356" s="41">
        <v>0</v>
      </c>
      <c r="CD356" s="41">
        <v>0</v>
      </c>
      <c r="CE356" s="41">
        <v>0</v>
      </c>
      <c r="CF356" s="41">
        <v>0</v>
      </c>
      <c r="CG356" s="41">
        <v>0</v>
      </c>
      <c r="CH356" s="41">
        <v>0</v>
      </c>
      <c r="CI356" s="41">
        <v>0</v>
      </c>
      <c r="CJ356" s="41">
        <v>0</v>
      </c>
      <c r="CK356" s="41">
        <v>0</v>
      </c>
      <c r="CL356" s="41">
        <v>0</v>
      </c>
      <c r="CM356" s="41">
        <v>0</v>
      </c>
      <c r="CN356" s="41">
        <v>0</v>
      </c>
      <c r="CO356" s="41">
        <v>0</v>
      </c>
      <c r="CP356" s="41">
        <v>0</v>
      </c>
      <c r="CQ356" s="41">
        <v>0</v>
      </c>
      <c r="CR356" s="41">
        <v>0</v>
      </c>
      <c r="CS356" s="41">
        <v>0</v>
      </c>
      <c r="CT356" s="41">
        <v>0</v>
      </c>
      <c r="CU356" s="41">
        <v>0</v>
      </c>
      <c r="CV356" s="41">
        <v>0</v>
      </c>
    </row>
    <row r="357" spans="1:100" ht="14.25">
      <c r="A357" s="84" t="s">
        <v>15797</v>
      </c>
      <c r="B357" s="41">
        <v>0</v>
      </c>
      <c r="C357" s="41">
        <v>0</v>
      </c>
      <c r="D357" s="41">
        <v>0</v>
      </c>
      <c r="E357" s="41">
        <v>0</v>
      </c>
      <c r="F357" s="41">
        <v>0</v>
      </c>
      <c r="G357" s="41">
        <v>0</v>
      </c>
      <c r="H357" s="41">
        <v>0</v>
      </c>
      <c r="I357" s="41">
        <v>0</v>
      </c>
      <c r="J357" s="41">
        <v>0</v>
      </c>
      <c r="K357" s="41">
        <v>0</v>
      </c>
      <c r="L357" s="41">
        <v>0</v>
      </c>
      <c r="M357" s="41">
        <v>0</v>
      </c>
      <c r="N357" s="41">
        <v>0</v>
      </c>
      <c r="O357" s="41">
        <v>0</v>
      </c>
      <c r="P357" s="41">
        <v>0</v>
      </c>
      <c r="Q357" s="41">
        <v>0</v>
      </c>
      <c r="R357" s="41">
        <v>0</v>
      </c>
      <c r="S357" s="41">
        <v>0</v>
      </c>
      <c r="T357" s="41">
        <v>0</v>
      </c>
      <c r="U357" s="41">
        <v>0</v>
      </c>
      <c r="V357" s="41">
        <v>0</v>
      </c>
      <c r="W357" s="41">
        <v>0</v>
      </c>
      <c r="X357" s="41">
        <v>0</v>
      </c>
      <c r="Y357" s="41">
        <v>0</v>
      </c>
      <c r="Z357" s="41">
        <v>0</v>
      </c>
      <c r="AA357" s="41">
        <v>0</v>
      </c>
      <c r="AB357" s="41">
        <v>0</v>
      </c>
      <c r="AC357" s="41">
        <v>0</v>
      </c>
      <c r="AD357" s="41">
        <v>0</v>
      </c>
      <c r="AE357" s="41">
        <v>0</v>
      </c>
      <c r="AF357" s="41">
        <v>0</v>
      </c>
      <c r="AG357" s="41">
        <v>0</v>
      </c>
      <c r="AH357" s="41">
        <v>0</v>
      </c>
      <c r="AI357" s="41">
        <v>0</v>
      </c>
      <c r="AJ357" s="41">
        <v>0</v>
      </c>
      <c r="AK357" s="41">
        <v>0</v>
      </c>
      <c r="AL357" s="41">
        <v>0</v>
      </c>
      <c r="AM357" s="41">
        <v>0</v>
      </c>
      <c r="AN357" s="41">
        <v>0</v>
      </c>
      <c r="AO357" s="41">
        <v>0</v>
      </c>
      <c r="AP357" s="41">
        <v>0</v>
      </c>
      <c r="AQ357" s="41">
        <v>0</v>
      </c>
      <c r="AR357" s="41">
        <v>0</v>
      </c>
      <c r="AS357" s="41">
        <v>0</v>
      </c>
      <c r="AT357" s="41">
        <v>0</v>
      </c>
      <c r="AU357" s="41">
        <v>0</v>
      </c>
      <c r="AV357" s="41">
        <v>0</v>
      </c>
      <c r="AW357" s="41">
        <v>0</v>
      </c>
      <c r="AX357" s="41">
        <v>0</v>
      </c>
      <c r="AY357" s="41">
        <v>0</v>
      </c>
      <c r="AZ357" s="41">
        <v>0</v>
      </c>
      <c r="BA357" s="41">
        <v>0</v>
      </c>
      <c r="BB357" s="41">
        <v>0</v>
      </c>
      <c r="BC357" s="41">
        <v>0</v>
      </c>
      <c r="BD357" s="41">
        <v>0</v>
      </c>
      <c r="BE357" s="41">
        <v>0</v>
      </c>
      <c r="BF357" s="41">
        <v>0</v>
      </c>
      <c r="BG357" s="41">
        <v>0</v>
      </c>
      <c r="BH357" s="41">
        <v>0</v>
      </c>
      <c r="BI357" s="41">
        <v>0</v>
      </c>
      <c r="BJ357" s="41">
        <v>0</v>
      </c>
      <c r="BK357" s="41">
        <v>0</v>
      </c>
      <c r="BL357" s="41">
        <v>0</v>
      </c>
      <c r="BM357" s="41">
        <v>0</v>
      </c>
      <c r="BN357" s="41">
        <v>0</v>
      </c>
      <c r="BO357" s="41">
        <v>0</v>
      </c>
      <c r="BP357" s="41">
        <v>0</v>
      </c>
      <c r="BQ357" s="41">
        <v>0</v>
      </c>
      <c r="BR357" s="41">
        <v>0</v>
      </c>
      <c r="BS357" s="41">
        <v>0</v>
      </c>
      <c r="BT357" s="41">
        <v>0</v>
      </c>
      <c r="BU357" s="41">
        <v>0</v>
      </c>
      <c r="BV357" s="41">
        <v>0</v>
      </c>
      <c r="BW357" s="41">
        <v>0</v>
      </c>
      <c r="BX357" s="41">
        <v>0</v>
      </c>
      <c r="BY357" s="41">
        <v>0</v>
      </c>
      <c r="BZ357" s="41">
        <v>0</v>
      </c>
      <c r="CA357" s="41">
        <v>0</v>
      </c>
      <c r="CB357" s="41">
        <v>0</v>
      </c>
      <c r="CC357" s="41">
        <v>0</v>
      </c>
      <c r="CD357" s="41">
        <v>0</v>
      </c>
      <c r="CE357" s="41">
        <v>0</v>
      </c>
      <c r="CF357" s="41">
        <v>0</v>
      </c>
      <c r="CG357" s="41">
        <v>0</v>
      </c>
      <c r="CH357" s="41">
        <v>0</v>
      </c>
      <c r="CI357" s="41">
        <v>0</v>
      </c>
      <c r="CJ357" s="41">
        <v>0</v>
      </c>
      <c r="CK357" s="41">
        <v>0</v>
      </c>
      <c r="CL357" s="41">
        <v>0</v>
      </c>
      <c r="CM357" s="41">
        <v>0</v>
      </c>
      <c r="CN357" s="41">
        <v>0</v>
      </c>
      <c r="CO357" s="41">
        <v>0</v>
      </c>
      <c r="CP357" s="41">
        <v>0</v>
      </c>
      <c r="CQ357" s="41">
        <v>0</v>
      </c>
      <c r="CR357" s="41">
        <v>0</v>
      </c>
      <c r="CS357" s="41">
        <v>0</v>
      </c>
      <c r="CT357" s="41">
        <v>0</v>
      </c>
      <c r="CU357" s="41">
        <v>0</v>
      </c>
      <c r="CV357" s="41">
        <v>0</v>
      </c>
    </row>
    <row r="358" spans="1:100" ht="14.25">
      <c r="A358" s="84" t="s">
        <v>15798</v>
      </c>
      <c r="B358" s="41">
        <v>0</v>
      </c>
      <c r="C358" s="41">
        <v>0</v>
      </c>
      <c r="D358" s="41">
        <v>0</v>
      </c>
      <c r="E358" s="41">
        <v>0</v>
      </c>
      <c r="F358" s="41">
        <v>0</v>
      </c>
      <c r="G358" s="41">
        <v>0</v>
      </c>
      <c r="H358" s="41">
        <v>0</v>
      </c>
      <c r="I358" s="41">
        <v>0</v>
      </c>
      <c r="J358" s="41">
        <v>0</v>
      </c>
      <c r="K358" s="41">
        <v>0</v>
      </c>
      <c r="L358" s="41">
        <v>0</v>
      </c>
      <c r="M358" s="41">
        <v>0</v>
      </c>
      <c r="N358" s="41">
        <v>0</v>
      </c>
      <c r="O358" s="41">
        <v>0</v>
      </c>
      <c r="P358" s="41">
        <v>0</v>
      </c>
      <c r="Q358" s="41">
        <v>0</v>
      </c>
      <c r="R358" s="41">
        <v>0</v>
      </c>
      <c r="S358" s="41">
        <v>0</v>
      </c>
      <c r="T358" s="41">
        <v>0</v>
      </c>
      <c r="U358" s="41">
        <v>0</v>
      </c>
      <c r="V358" s="41">
        <v>0</v>
      </c>
      <c r="W358" s="41">
        <v>0</v>
      </c>
      <c r="X358" s="41">
        <v>0</v>
      </c>
      <c r="Y358" s="41">
        <v>0</v>
      </c>
      <c r="Z358" s="41">
        <v>0</v>
      </c>
      <c r="AA358" s="41">
        <v>0</v>
      </c>
      <c r="AB358" s="41">
        <v>0</v>
      </c>
      <c r="AC358" s="41">
        <v>0</v>
      </c>
      <c r="AD358" s="41">
        <v>0</v>
      </c>
      <c r="AE358" s="41">
        <v>0</v>
      </c>
      <c r="AF358" s="41">
        <v>0</v>
      </c>
      <c r="AG358" s="41">
        <v>0</v>
      </c>
      <c r="AH358" s="41">
        <v>0</v>
      </c>
      <c r="AI358" s="41">
        <v>0</v>
      </c>
      <c r="AJ358" s="41">
        <v>0</v>
      </c>
      <c r="AK358" s="41">
        <v>0</v>
      </c>
      <c r="AL358" s="41">
        <v>0</v>
      </c>
      <c r="AM358" s="41">
        <v>0</v>
      </c>
      <c r="AN358" s="41">
        <v>0</v>
      </c>
      <c r="AO358" s="41">
        <v>0</v>
      </c>
      <c r="AP358" s="41">
        <v>0</v>
      </c>
      <c r="AQ358" s="41">
        <v>0</v>
      </c>
      <c r="AR358" s="41">
        <v>0</v>
      </c>
      <c r="AS358" s="41">
        <v>0</v>
      </c>
      <c r="AT358" s="41">
        <v>0</v>
      </c>
      <c r="AU358" s="41">
        <v>0</v>
      </c>
      <c r="AV358" s="41">
        <v>0</v>
      </c>
      <c r="AW358" s="41">
        <v>0</v>
      </c>
      <c r="AX358" s="41">
        <v>0</v>
      </c>
      <c r="AY358" s="41">
        <v>0</v>
      </c>
      <c r="AZ358" s="41">
        <v>0</v>
      </c>
      <c r="BA358" s="41">
        <v>0</v>
      </c>
      <c r="BB358" s="41">
        <v>0</v>
      </c>
      <c r="BC358" s="41">
        <v>0</v>
      </c>
      <c r="BD358" s="41">
        <v>0</v>
      </c>
      <c r="BE358" s="41">
        <v>0</v>
      </c>
      <c r="BF358" s="41">
        <v>0</v>
      </c>
      <c r="BG358" s="41">
        <v>0</v>
      </c>
      <c r="BH358" s="41">
        <v>0</v>
      </c>
      <c r="BI358" s="41">
        <v>0</v>
      </c>
      <c r="BJ358" s="41">
        <v>0</v>
      </c>
      <c r="BK358" s="41">
        <v>0</v>
      </c>
      <c r="BL358" s="41">
        <v>0</v>
      </c>
      <c r="BM358" s="41">
        <v>0</v>
      </c>
      <c r="BN358" s="41">
        <v>0</v>
      </c>
      <c r="BO358" s="41">
        <v>0</v>
      </c>
      <c r="BP358" s="41">
        <v>0</v>
      </c>
      <c r="BQ358" s="41">
        <v>0</v>
      </c>
      <c r="BR358" s="41">
        <v>0</v>
      </c>
      <c r="BS358" s="41">
        <v>0</v>
      </c>
      <c r="BT358" s="41">
        <v>0</v>
      </c>
      <c r="BU358" s="41">
        <v>0</v>
      </c>
      <c r="BV358" s="41">
        <v>0</v>
      </c>
      <c r="BW358" s="41">
        <v>0</v>
      </c>
      <c r="BX358" s="41">
        <v>0</v>
      </c>
      <c r="BY358" s="41">
        <v>0</v>
      </c>
      <c r="BZ358" s="41">
        <v>0</v>
      </c>
      <c r="CA358" s="41">
        <v>0</v>
      </c>
      <c r="CB358" s="41">
        <v>0</v>
      </c>
      <c r="CC358" s="41">
        <v>0</v>
      </c>
      <c r="CD358" s="41">
        <v>0</v>
      </c>
      <c r="CE358" s="41">
        <v>0</v>
      </c>
      <c r="CF358" s="41">
        <v>0</v>
      </c>
      <c r="CG358" s="41">
        <v>0</v>
      </c>
      <c r="CH358" s="41">
        <v>0</v>
      </c>
      <c r="CI358" s="41">
        <v>0</v>
      </c>
      <c r="CJ358" s="41">
        <v>0</v>
      </c>
      <c r="CK358" s="41">
        <v>0</v>
      </c>
      <c r="CL358" s="41">
        <v>0</v>
      </c>
      <c r="CM358" s="41">
        <v>0</v>
      </c>
      <c r="CN358" s="41">
        <v>0</v>
      </c>
      <c r="CO358" s="41">
        <v>0</v>
      </c>
      <c r="CP358" s="41">
        <v>0</v>
      </c>
      <c r="CQ358" s="41">
        <v>0</v>
      </c>
      <c r="CR358" s="41">
        <v>0</v>
      </c>
      <c r="CS358" s="41">
        <v>0</v>
      </c>
      <c r="CT358" s="41">
        <v>0</v>
      </c>
      <c r="CU358" s="41">
        <v>0</v>
      </c>
      <c r="CV358" s="41">
        <v>0</v>
      </c>
    </row>
    <row r="359" spans="1:100" ht="14.25">
      <c r="A359" s="84" t="s">
        <v>15799</v>
      </c>
      <c r="B359" s="41">
        <v>0</v>
      </c>
      <c r="C359" s="41">
        <v>0</v>
      </c>
      <c r="D359" s="41">
        <v>0</v>
      </c>
      <c r="E359" s="41">
        <v>0</v>
      </c>
      <c r="F359" s="41">
        <v>0</v>
      </c>
      <c r="G359" s="41">
        <v>0</v>
      </c>
      <c r="H359" s="41">
        <v>0</v>
      </c>
      <c r="I359" s="41">
        <v>0</v>
      </c>
      <c r="J359" s="41">
        <v>0</v>
      </c>
      <c r="K359" s="41">
        <v>0</v>
      </c>
      <c r="L359" s="41">
        <v>0</v>
      </c>
      <c r="M359" s="41">
        <v>0</v>
      </c>
      <c r="N359" s="41">
        <v>0</v>
      </c>
      <c r="O359" s="41">
        <v>0</v>
      </c>
      <c r="P359" s="41">
        <v>0</v>
      </c>
      <c r="Q359" s="41">
        <v>0</v>
      </c>
      <c r="R359" s="41">
        <v>0</v>
      </c>
      <c r="S359" s="41">
        <v>0</v>
      </c>
      <c r="T359" s="41">
        <v>0</v>
      </c>
      <c r="U359" s="41">
        <v>0</v>
      </c>
      <c r="V359" s="41">
        <v>0</v>
      </c>
      <c r="W359" s="41">
        <v>0</v>
      </c>
      <c r="X359" s="41">
        <v>0</v>
      </c>
      <c r="Y359" s="41">
        <v>0</v>
      </c>
      <c r="Z359" s="41">
        <v>0</v>
      </c>
      <c r="AA359" s="41">
        <v>0</v>
      </c>
      <c r="AB359" s="41">
        <v>0</v>
      </c>
      <c r="AC359" s="41">
        <v>0</v>
      </c>
      <c r="AD359" s="41">
        <v>0</v>
      </c>
      <c r="AE359" s="41">
        <v>0</v>
      </c>
      <c r="AF359" s="41">
        <v>0</v>
      </c>
      <c r="AG359" s="41">
        <v>0</v>
      </c>
      <c r="AH359" s="41">
        <v>0</v>
      </c>
      <c r="AI359" s="41">
        <v>0</v>
      </c>
      <c r="AJ359" s="41">
        <v>0</v>
      </c>
      <c r="AK359" s="41">
        <v>0</v>
      </c>
      <c r="AL359" s="41">
        <v>0</v>
      </c>
      <c r="AM359" s="41">
        <v>0</v>
      </c>
      <c r="AN359" s="41">
        <v>0</v>
      </c>
      <c r="AO359" s="41">
        <v>0</v>
      </c>
      <c r="AP359" s="41">
        <v>0</v>
      </c>
      <c r="AQ359" s="41">
        <v>0</v>
      </c>
      <c r="AR359" s="41">
        <v>0</v>
      </c>
      <c r="AS359" s="41">
        <v>0</v>
      </c>
      <c r="AT359" s="41">
        <v>0</v>
      </c>
      <c r="AU359" s="41">
        <v>0</v>
      </c>
      <c r="AV359" s="41">
        <v>0</v>
      </c>
      <c r="AW359" s="41">
        <v>0</v>
      </c>
      <c r="AX359" s="41">
        <v>0</v>
      </c>
      <c r="AY359" s="41">
        <v>0</v>
      </c>
      <c r="AZ359" s="41">
        <v>0</v>
      </c>
      <c r="BA359" s="41">
        <v>0</v>
      </c>
      <c r="BB359" s="41">
        <v>0</v>
      </c>
      <c r="BC359" s="41">
        <v>0</v>
      </c>
      <c r="BD359" s="41">
        <v>0</v>
      </c>
      <c r="BE359" s="41">
        <v>0</v>
      </c>
      <c r="BF359" s="41">
        <v>0</v>
      </c>
      <c r="BG359" s="41">
        <v>0</v>
      </c>
      <c r="BH359" s="41">
        <v>0</v>
      </c>
      <c r="BI359" s="41">
        <v>0</v>
      </c>
      <c r="BJ359" s="41">
        <v>0</v>
      </c>
      <c r="BK359" s="41">
        <v>0</v>
      </c>
      <c r="BL359" s="41">
        <v>0</v>
      </c>
      <c r="BM359" s="41">
        <v>0</v>
      </c>
      <c r="BN359" s="41">
        <v>0</v>
      </c>
      <c r="BO359" s="41">
        <v>0</v>
      </c>
      <c r="BP359" s="41">
        <v>0</v>
      </c>
      <c r="BQ359" s="41">
        <v>0</v>
      </c>
      <c r="BR359" s="41">
        <v>0</v>
      </c>
      <c r="BS359" s="41">
        <v>0</v>
      </c>
      <c r="BT359" s="41">
        <v>0</v>
      </c>
      <c r="BU359" s="41">
        <v>0</v>
      </c>
      <c r="BV359" s="41">
        <v>0</v>
      </c>
      <c r="BW359" s="41">
        <v>0</v>
      </c>
      <c r="BX359" s="41">
        <v>0</v>
      </c>
      <c r="BY359" s="41">
        <v>0</v>
      </c>
      <c r="BZ359" s="41">
        <v>0</v>
      </c>
      <c r="CA359" s="41">
        <v>0</v>
      </c>
      <c r="CB359" s="41">
        <v>0</v>
      </c>
      <c r="CC359" s="41">
        <v>0</v>
      </c>
      <c r="CD359" s="41">
        <v>0</v>
      </c>
      <c r="CE359" s="41">
        <v>0</v>
      </c>
      <c r="CF359" s="41">
        <v>0</v>
      </c>
      <c r="CG359" s="41">
        <v>0</v>
      </c>
      <c r="CH359" s="41">
        <v>0</v>
      </c>
      <c r="CI359" s="41">
        <v>0</v>
      </c>
      <c r="CJ359" s="41">
        <v>0</v>
      </c>
      <c r="CK359" s="41">
        <v>0</v>
      </c>
      <c r="CL359" s="41">
        <v>0</v>
      </c>
      <c r="CM359" s="41">
        <v>0</v>
      </c>
      <c r="CN359" s="41">
        <v>0</v>
      </c>
      <c r="CO359" s="41">
        <v>0</v>
      </c>
      <c r="CP359" s="41">
        <v>0</v>
      </c>
      <c r="CQ359" s="41">
        <v>0</v>
      </c>
      <c r="CR359" s="41">
        <v>0</v>
      </c>
      <c r="CS359" s="41">
        <v>0</v>
      </c>
      <c r="CT359" s="41">
        <v>0</v>
      </c>
      <c r="CU359" s="41">
        <v>0</v>
      </c>
      <c r="CV359" s="41">
        <v>0</v>
      </c>
    </row>
    <row r="360" spans="1:100" ht="14.25">
      <c r="A360" s="84" t="s">
        <v>15800</v>
      </c>
      <c r="B360" s="41">
        <v>0</v>
      </c>
      <c r="C360" s="41">
        <v>0</v>
      </c>
      <c r="D360" s="41">
        <v>0</v>
      </c>
      <c r="E360" s="41">
        <v>0</v>
      </c>
      <c r="F360" s="41">
        <v>0</v>
      </c>
      <c r="G360" s="41">
        <v>0</v>
      </c>
      <c r="H360" s="41">
        <v>0</v>
      </c>
      <c r="I360" s="41">
        <v>0</v>
      </c>
      <c r="J360" s="41">
        <v>0</v>
      </c>
      <c r="K360" s="41">
        <v>0</v>
      </c>
      <c r="L360" s="41">
        <v>0</v>
      </c>
      <c r="M360" s="41">
        <v>0</v>
      </c>
      <c r="N360" s="41">
        <v>0</v>
      </c>
      <c r="O360" s="41">
        <v>0</v>
      </c>
      <c r="P360" s="41">
        <v>0</v>
      </c>
      <c r="Q360" s="41">
        <v>0</v>
      </c>
      <c r="R360" s="41">
        <v>0</v>
      </c>
      <c r="S360" s="41">
        <v>0</v>
      </c>
      <c r="T360" s="41">
        <v>0</v>
      </c>
      <c r="U360" s="41">
        <v>0</v>
      </c>
      <c r="V360" s="41">
        <v>0</v>
      </c>
      <c r="W360" s="41">
        <v>0</v>
      </c>
      <c r="X360" s="41">
        <v>0</v>
      </c>
      <c r="Y360" s="41">
        <v>0</v>
      </c>
      <c r="Z360" s="41">
        <v>0</v>
      </c>
      <c r="AA360" s="41">
        <v>0</v>
      </c>
      <c r="AB360" s="41">
        <v>0</v>
      </c>
      <c r="AC360" s="41">
        <v>0</v>
      </c>
      <c r="AD360" s="41">
        <v>0</v>
      </c>
      <c r="AE360" s="41">
        <v>0</v>
      </c>
      <c r="AF360" s="41">
        <v>0</v>
      </c>
      <c r="AG360" s="41">
        <v>0</v>
      </c>
      <c r="AH360" s="41">
        <v>0</v>
      </c>
      <c r="AI360" s="41">
        <v>0</v>
      </c>
      <c r="AJ360" s="41">
        <v>0</v>
      </c>
      <c r="AK360" s="41">
        <v>0</v>
      </c>
      <c r="AL360" s="41">
        <v>0</v>
      </c>
      <c r="AM360" s="41">
        <v>0</v>
      </c>
      <c r="AN360" s="41">
        <v>0</v>
      </c>
      <c r="AO360" s="41">
        <v>0</v>
      </c>
      <c r="AP360" s="41">
        <v>0</v>
      </c>
      <c r="AQ360" s="41">
        <v>0</v>
      </c>
      <c r="AR360" s="41">
        <v>0</v>
      </c>
      <c r="AS360" s="41">
        <v>0</v>
      </c>
      <c r="AT360" s="41">
        <v>0</v>
      </c>
      <c r="AU360" s="41">
        <v>0</v>
      </c>
      <c r="AV360" s="41">
        <v>0</v>
      </c>
      <c r="AW360" s="41">
        <v>0</v>
      </c>
      <c r="AX360" s="41">
        <v>0</v>
      </c>
      <c r="AY360" s="41">
        <v>0</v>
      </c>
      <c r="AZ360" s="41">
        <v>0</v>
      </c>
      <c r="BA360" s="41">
        <v>0</v>
      </c>
      <c r="BB360" s="41">
        <v>0</v>
      </c>
      <c r="BC360" s="41">
        <v>0</v>
      </c>
      <c r="BD360" s="41">
        <v>0</v>
      </c>
      <c r="BE360" s="41">
        <v>0</v>
      </c>
      <c r="BF360" s="41">
        <v>0</v>
      </c>
      <c r="BG360" s="41">
        <v>0</v>
      </c>
      <c r="BH360" s="41">
        <v>0</v>
      </c>
      <c r="BI360" s="41">
        <v>0</v>
      </c>
      <c r="BJ360" s="41">
        <v>0</v>
      </c>
      <c r="BK360" s="41">
        <v>0</v>
      </c>
      <c r="BL360" s="41">
        <v>0</v>
      </c>
      <c r="BM360" s="41">
        <v>0</v>
      </c>
      <c r="BN360" s="41">
        <v>0</v>
      </c>
      <c r="BO360" s="41">
        <v>0</v>
      </c>
      <c r="BP360" s="41">
        <v>0</v>
      </c>
      <c r="BQ360" s="41">
        <v>0</v>
      </c>
      <c r="BR360" s="41">
        <v>0</v>
      </c>
      <c r="BS360" s="41">
        <v>0</v>
      </c>
      <c r="BT360" s="41">
        <v>0</v>
      </c>
      <c r="BU360" s="41">
        <v>0</v>
      </c>
      <c r="BV360" s="41">
        <v>0</v>
      </c>
      <c r="BW360" s="41">
        <v>0</v>
      </c>
      <c r="BX360" s="41">
        <v>0</v>
      </c>
      <c r="BY360" s="41">
        <v>0</v>
      </c>
      <c r="BZ360" s="41">
        <v>0</v>
      </c>
      <c r="CA360" s="41">
        <v>0</v>
      </c>
      <c r="CB360" s="41">
        <v>0</v>
      </c>
      <c r="CC360" s="41">
        <v>0</v>
      </c>
      <c r="CD360" s="41">
        <v>0</v>
      </c>
      <c r="CE360" s="41">
        <v>0</v>
      </c>
      <c r="CF360" s="41">
        <v>0</v>
      </c>
      <c r="CG360" s="41">
        <v>0</v>
      </c>
      <c r="CH360" s="41">
        <v>0</v>
      </c>
      <c r="CI360" s="41">
        <v>0</v>
      </c>
      <c r="CJ360" s="41">
        <v>0</v>
      </c>
      <c r="CK360" s="41">
        <v>0</v>
      </c>
      <c r="CL360" s="41">
        <v>0</v>
      </c>
      <c r="CM360" s="41">
        <v>0</v>
      </c>
      <c r="CN360" s="41">
        <v>0</v>
      </c>
      <c r="CO360" s="41">
        <v>0</v>
      </c>
      <c r="CP360" s="41">
        <v>0</v>
      </c>
      <c r="CQ360" s="41">
        <v>0</v>
      </c>
      <c r="CR360" s="41">
        <v>0</v>
      </c>
      <c r="CS360" s="41">
        <v>0</v>
      </c>
      <c r="CT360" s="41">
        <v>0</v>
      </c>
      <c r="CU360" s="41">
        <v>0</v>
      </c>
      <c r="CV360" s="41">
        <v>0</v>
      </c>
    </row>
    <row r="361" spans="1:100" ht="14.25">
      <c r="A361" s="84" t="s">
        <v>15801</v>
      </c>
      <c r="B361" s="41">
        <v>0</v>
      </c>
      <c r="C361" s="41">
        <v>0</v>
      </c>
      <c r="D361" s="41">
        <v>0</v>
      </c>
      <c r="E361" s="41">
        <v>0</v>
      </c>
      <c r="F361" s="41">
        <v>0</v>
      </c>
      <c r="G361" s="41">
        <v>0</v>
      </c>
      <c r="H361" s="41">
        <v>0</v>
      </c>
      <c r="I361" s="41">
        <v>0</v>
      </c>
      <c r="J361" s="41">
        <v>0</v>
      </c>
      <c r="K361" s="41">
        <v>0</v>
      </c>
      <c r="L361" s="41">
        <v>0</v>
      </c>
      <c r="M361" s="41">
        <v>0</v>
      </c>
      <c r="N361" s="41">
        <v>0</v>
      </c>
      <c r="O361" s="41">
        <v>0</v>
      </c>
      <c r="P361" s="41">
        <v>0</v>
      </c>
      <c r="Q361" s="41">
        <v>0</v>
      </c>
      <c r="R361" s="41">
        <v>0</v>
      </c>
      <c r="S361" s="41">
        <v>0</v>
      </c>
      <c r="T361" s="41">
        <v>0</v>
      </c>
      <c r="U361" s="41">
        <v>0</v>
      </c>
      <c r="V361" s="41">
        <v>0</v>
      </c>
      <c r="W361" s="41">
        <v>0</v>
      </c>
      <c r="X361" s="41">
        <v>0</v>
      </c>
      <c r="Y361" s="41">
        <v>0</v>
      </c>
      <c r="Z361" s="41">
        <v>0</v>
      </c>
      <c r="AA361" s="41">
        <v>0</v>
      </c>
      <c r="AB361" s="41">
        <v>0</v>
      </c>
      <c r="AC361" s="41">
        <v>0</v>
      </c>
      <c r="AD361" s="41">
        <v>0</v>
      </c>
      <c r="AE361" s="41">
        <v>0</v>
      </c>
      <c r="AF361" s="41">
        <v>0</v>
      </c>
      <c r="AG361" s="41">
        <v>0</v>
      </c>
      <c r="AH361" s="41">
        <v>0</v>
      </c>
      <c r="AI361" s="41">
        <v>0</v>
      </c>
      <c r="AJ361" s="41">
        <v>0</v>
      </c>
      <c r="AK361" s="41">
        <v>0</v>
      </c>
      <c r="AL361" s="41">
        <v>0</v>
      </c>
      <c r="AM361" s="41">
        <v>0</v>
      </c>
      <c r="AN361" s="41">
        <v>0</v>
      </c>
      <c r="AO361" s="41">
        <v>0</v>
      </c>
      <c r="AP361" s="41">
        <v>0</v>
      </c>
      <c r="AQ361" s="41">
        <v>0</v>
      </c>
      <c r="AR361" s="41">
        <v>0</v>
      </c>
      <c r="AS361" s="41">
        <v>0</v>
      </c>
      <c r="AT361" s="41">
        <v>0</v>
      </c>
      <c r="AU361" s="41">
        <v>0</v>
      </c>
      <c r="AV361" s="41">
        <v>0</v>
      </c>
      <c r="AW361" s="41">
        <v>0</v>
      </c>
      <c r="AX361" s="41">
        <v>0</v>
      </c>
      <c r="AY361" s="41">
        <v>0</v>
      </c>
      <c r="AZ361" s="41">
        <v>0</v>
      </c>
      <c r="BA361" s="41">
        <v>0</v>
      </c>
      <c r="BB361" s="41">
        <v>0</v>
      </c>
      <c r="BC361" s="41">
        <v>0</v>
      </c>
      <c r="BD361" s="41">
        <v>0</v>
      </c>
      <c r="BE361" s="41">
        <v>0</v>
      </c>
      <c r="BF361" s="41">
        <v>0</v>
      </c>
      <c r="BG361" s="41">
        <v>0</v>
      </c>
      <c r="BH361" s="41">
        <v>0</v>
      </c>
      <c r="BI361" s="41">
        <v>0</v>
      </c>
      <c r="BJ361" s="41">
        <v>0</v>
      </c>
      <c r="BK361" s="41">
        <v>0</v>
      </c>
      <c r="BL361" s="41">
        <v>0</v>
      </c>
      <c r="BM361" s="41">
        <v>0</v>
      </c>
      <c r="BN361" s="41">
        <v>0</v>
      </c>
      <c r="BO361" s="41">
        <v>0</v>
      </c>
      <c r="BP361" s="41">
        <v>0</v>
      </c>
      <c r="BQ361" s="41">
        <v>0</v>
      </c>
      <c r="BR361" s="41">
        <v>0</v>
      </c>
      <c r="BS361" s="41">
        <v>0</v>
      </c>
      <c r="BT361" s="41">
        <v>0</v>
      </c>
      <c r="BU361" s="41">
        <v>0</v>
      </c>
      <c r="BV361" s="41">
        <v>0</v>
      </c>
      <c r="BW361" s="41">
        <v>0</v>
      </c>
      <c r="BX361" s="41">
        <v>0</v>
      </c>
      <c r="BY361" s="41">
        <v>0</v>
      </c>
      <c r="BZ361" s="41">
        <v>0</v>
      </c>
      <c r="CA361" s="41">
        <v>0</v>
      </c>
      <c r="CB361" s="41">
        <v>0</v>
      </c>
      <c r="CC361" s="41">
        <v>0</v>
      </c>
      <c r="CD361" s="41">
        <v>0</v>
      </c>
      <c r="CE361" s="41">
        <v>0</v>
      </c>
      <c r="CF361" s="41">
        <v>0</v>
      </c>
      <c r="CG361" s="41">
        <v>0</v>
      </c>
      <c r="CH361" s="41">
        <v>0</v>
      </c>
      <c r="CI361" s="41">
        <v>0</v>
      </c>
      <c r="CJ361" s="41">
        <v>0</v>
      </c>
      <c r="CK361" s="41">
        <v>0</v>
      </c>
      <c r="CL361" s="41">
        <v>0</v>
      </c>
      <c r="CM361" s="41">
        <v>0</v>
      </c>
      <c r="CN361" s="41">
        <v>0</v>
      </c>
      <c r="CO361" s="41">
        <v>0</v>
      </c>
      <c r="CP361" s="41">
        <v>0</v>
      </c>
      <c r="CQ361" s="41">
        <v>0</v>
      </c>
      <c r="CR361" s="41">
        <v>0</v>
      </c>
      <c r="CS361" s="41">
        <v>0</v>
      </c>
      <c r="CT361" s="41">
        <v>0</v>
      </c>
      <c r="CU361" s="41">
        <v>0</v>
      </c>
      <c r="CV361" s="41">
        <v>0</v>
      </c>
    </row>
    <row r="362" spans="1:100" ht="14.25">
      <c r="A362" s="84" t="s">
        <v>15802</v>
      </c>
      <c r="B362" s="41">
        <v>0</v>
      </c>
      <c r="C362" s="41">
        <v>0</v>
      </c>
      <c r="D362" s="41">
        <v>0</v>
      </c>
      <c r="E362" s="41">
        <v>0</v>
      </c>
      <c r="F362" s="41">
        <v>0</v>
      </c>
      <c r="G362" s="41">
        <v>0</v>
      </c>
      <c r="H362" s="41">
        <v>0</v>
      </c>
      <c r="I362" s="41">
        <v>0</v>
      </c>
      <c r="J362" s="41">
        <v>0</v>
      </c>
      <c r="K362" s="41">
        <v>0</v>
      </c>
      <c r="L362" s="41">
        <v>0</v>
      </c>
      <c r="M362" s="41">
        <v>0</v>
      </c>
      <c r="N362" s="41">
        <v>0</v>
      </c>
      <c r="O362" s="41">
        <v>0</v>
      </c>
      <c r="P362" s="41">
        <v>0</v>
      </c>
      <c r="Q362" s="41">
        <v>0</v>
      </c>
      <c r="R362" s="41">
        <v>0</v>
      </c>
      <c r="S362" s="41">
        <v>0</v>
      </c>
      <c r="T362" s="41">
        <v>0</v>
      </c>
      <c r="U362" s="41">
        <v>0</v>
      </c>
      <c r="V362" s="41">
        <v>0</v>
      </c>
      <c r="W362" s="41">
        <v>0</v>
      </c>
      <c r="X362" s="41">
        <v>0</v>
      </c>
      <c r="Y362" s="41">
        <v>0</v>
      </c>
      <c r="Z362" s="41">
        <v>0</v>
      </c>
      <c r="AA362" s="41">
        <v>0</v>
      </c>
      <c r="AB362" s="41">
        <v>0</v>
      </c>
      <c r="AC362" s="41">
        <v>0</v>
      </c>
      <c r="AD362" s="41">
        <v>0</v>
      </c>
      <c r="AE362" s="41">
        <v>0</v>
      </c>
      <c r="AF362" s="41">
        <v>0</v>
      </c>
      <c r="AG362" s="41">
        <v>0</v>
      </c>
      <c r="AH362" s="41">
        <v>0</v>
      </c>
      <c r="AI362" s="41">
        <v>0</v>
      </c>
      <c r="AJ362" s="41">
        <v>0</v>
      </c>
      <c r="AK362" s="41">
        <v>0</v>
      </c>
      <c r="AL362" s="41">
        <v>0</v>
      </c>
      <c r="AM362" s="41">
        <v>0</v>
      </c>
      <c r="AN362" s="41">
        <v>0</v>
      </c>
      <c r="AO362" s="41">
        <v>0</v>
      </c>
      <c r="AP362" s="41">
        <v>0</v>
      </c>
      <c r="AQ362" s="41">
        <v>0</v>
      </c>
      <c r="AR362" s="41">
        <v>0</v>
      </c>
      <c r="AS362" s="41">
        <v>0</v>
      </c>
      <c r="AT362" s="41">
        <v>0</v>
      </c>
      <c r="AU362" s="41">
        <v>0</v>
      </c>
      <c r="AV362" s="41">
        <v>0</v>
      </c>
      <c r="AW362" s="41">
        <v>0</v>
      </c>
      <c r="AX362" s="41">
        <v>0</v>
      </c>
      <c r="AY362" s="41">
        <v>0</v>
      </c>
      <c r="AZ362" s="41">
        <v>0</v>
      </c>
      <c r="BA362" s="41">
        <v>0</v>
      </c>
      <c r="BB362" s="41">
        <v>0</v>
      </c>
      <c r="BC362" s="41">
        <v>0</v>
      </c>
      <c r="BD362" s="41">
        <v>0</v>
      </c>
      <c r="BE362" s="41">
        <v>0</v>
      </c>
      <c r="BF362" s="41">
        <v>0</v>
      </c>
      <c r="BG362" s="41">
        <v>0</v>
      </c>
      <c r="BH362" s="41">
        <v>0</v>
      </c>
      <c r="BI362" s="41">
        <v>0</v>
      </c>
      <c r="BJ362" s="41">
        <v>0</v>
      </c>
      <c r="BK362" s="41">
        <v>0</v>
      </c>
      <c r="BL362" s="41">
        <v>0</v>
      </c>
      <c r="BM362" s="41">
        <v>0</v>
      </c>
      <c r="BN362" s="41">
        <v>0</v>
      </c>
      <c r="BO362" s="41">
        <v>0</v>
      </c>
      <c r="BP362" s="41">
        <v>0</v>
      </c>
      <c r="BQ362" s="41">
        <v>0</v>
      </c>
      <c r="BR362" s="41">
        <v>0</v>
      </c>
      <c r="BS362" s="41">
        <v>0</v>
      </c>
      <c r="BT362" s="41">
        <v>0</v>
      </c>
      <c r="BU362" s="41">
        <v>0</v>
      </c>
      <c r="BV362" s="41">
        <v>0</v>
      </c>
      <c r="BW362" s="41">
        <v>0</v>
      </c>
      <c r="BX362" s="41">
        <v>0</v>
      </c>
      <c r="BY362" s="41">
        <v>0</v>
      </c>
      <c r="BZ362" s="41">
        <v>0</v>
      </c>
      <c r="CA362" s="41">
        <v>0</v>
      </c>
      <c r="CB362" s="41">
        <v>0</v>
      </c>
      <c r="CC362" s="41">
        <v>0</v>
      </c>
      <c r="CD362" s="41">
        <v>0</v>
      </c>
      <c r="CE362" s="41">
        <v>0</v>
      </c>
      <c r="CF362" s="41">
        <v>0</v>
      </c>
      <c r="CG362" s="41">
        <v>0</v>
      </c>
      <c r="CH362" s="41">
        <v>0</v>
      </c>
      <c r="CI362" s="41">
        <v>0</v>
      </c>
      <c r="CJ362" s="41">
        <v>0</v>
      </c>
      <c r="CK362" s="41">
        <v>0</v>
      </c>
      <c r="CL362" s="41">
        <v>0</v>
      </c>
      <c r="CM362" s="41">
        <v>0</v>
      </c>
      <c r="CN362" s="41">
        <v>0</v>
      </c>
      <c r="CO362" s="41">
        <v>0</v>
      </c>
      <c r="CP362" s="41">
        <v>0</v>
      </c>
      <c r="CQ362" s="41">
        <v>0</v>
      </c>
      <c r="CR362" s="41">
        <v>0</v>
      </c>
      <c r="CS362" s="41">
        <v>0</v>
      </c>
      <c r="CT362" s="41">
        <v>0</v>
      </c>
      <c r="CU362" s="41">
        <v>0</v>
      </c>
      <c r="CV362" s="41">
        <v>0</v>
      </c>
    </row>
    <row r="363" spans="1:100" ht="14.25">
      <c r="A363" s="84" t="s">
        <v>15803</v>
      </c>
      <c r="B363" s="41">
        <v>0</v>
      </c>
      <c r="C363" s="41">
        <v>0</v>
      </c>
      <c r="D363" s="41">
        <v>0</v>
      </c>
      <c r="E363" s="41">
        <v>0</v>
      </c>
      <c r="F363" s="41">
        <v>0</v>
      </c>
      <c r="G363" s="41">
        <v>0</v>
      </c>
      <c r="H363" s="41">
        <v>0</v>
      </c>
      <c r="I363" s="41">
        <v>0</v>
      </c>
      <c r="J363" s="41">
        <v>0</v>
      </c>
      <c r="K363" s="41">
        <v>0</v>
      </c>
      <c r="L363" s="41">
        <v>0</v>
      </c>
      <c r="M363" s="41">
        <v>0</v>
      </c>
      <c r="N363" s="41">
        <v>0</v>
      </c>
      <c r="O363" s="41">
        <v>0</v>
      </c>
      <c r="P363" s="41">
        <v>0</v>
      </c>
      <c r="Q363" s="41">
        <v>0</v>
      </c>
      <c r="R363" s="41">
        <v>0</v>
      </c>
      <c r="S363" s="41">
        <v>0</v>
      </c>
      <c r="T363" s="41">
        <v>0</v>
      </c>
      <c r="U363" s="41">
        <v>0</v>
      </c>
      <c r="V363" s="41">
        <v>0</v>
      </c>
      <c r="W363" s="41">
        <v>0</v>
      </c>
      <c r="X363" s="41">
        <v>0</v>
      </c>
      <c r="Y363" s="41">
        <v>0</v>
      </c>
      <c r="Z363" s="41">
        <v>0</v>
      </c>
      <c r="AA363" s="41">
        <v>0</v>
      </c>
      <c r="AB363" s="41">
        <v>0</v>
      </c>
      <c r="AC363" s="41">
        <v>0</v>
      </c>
      <c r="AD363" s="41">
        <v>0</v>
      </c>
      <c r="AE363" s="41">
        <v>0</v>
      </c>
      <c r="AF363" s="41">
        <v>0</v>
      </c>
      <c r="AG363" s="41">
        <v>0</v>
      </c>
      <c r="AH363" s="41">
        <v>0</v>
      </c>
      <c r="AI363" s="41">
        <v>0</v>
      </c>
      <c r="AJ363" s="41">
        <v>0</v>
      </c>
      <c r="AK363" s="41">
        <v>0</v>
      </c>
      <c r="AL363" s="41">
        <v>0</v>
      </c>
      <c r="AM363" s="41">
        <v>0</v>
      </c>
      <c r="AN363" s="41">
        <v>0</v>
      </c>
      <c r="AO363" s="41">
        <v>0</v>
      </c>
      <c r="AP363" s="41">
        <v>0</v>
      </c>
      <c r="AQ363" s="41">
        <v>0</v>
      </c>
      <c r="AR363" s="41">
        <v>0</v>
      </c>
      <c r="AS363" s="41">
        <v>0</v>
      </c>
      <c r="AT363" s="41">
        <v>0</v>
      </c>
      <c r="AU363" s="41">
        <v>0</v>
      </c>
      <c r="AV363" s="41">
        <v>0</v>
      </c>
      <c r="AW363" s="41">
        <v>0</v>
      </c>
      <c r="AX363" s="41">
        <v>0</v>
      </c>
      <c r="AY363" s="41">
        <v>0</v>
      </c>
      <c r="AZ363" s="41">
        <v>0</v>
      </c>
      <c r="BA363" s="41">
        <v>0</v>
      </c>
      <c r="BB363" s="41">
        <v>0</v>
      </c>
      <c r="BC363" s="41">
        <v>0</v>
      </c>
      <c r="BD363" s="41">
        <v>0</v>
      </c>
      <c r="BE363" s="41">
        <v>0</v>
      </c>
      <c r="BF363" s="41">
        <v>0</v>
      </c>
      <c r="BG363" s="41">
        <v>0</v>
      </c>
      <c r="BH363" s="41">
        <v>0</v>
      </c>
      <c r="BI363" s="41">
        <v>0</v>
      </c>
      <c r="BJ363" s="41">
        <v>0</v>
      </c>
      <c r="BK363" s="41">
        <v>0</v>
      </c>
      <c r="BL363" s="41">
        <v>0</v>
      </c>
      <c r="BM363" s="41">
        <v>0</v>
      </c>
      <c r="BN363" s="41">
        <v>0</v>
      </c>
      <c r="BO363" s="41">
        <v>0</v>
      </c>
      <c r="BP363" s="41">
        <v>0</v>
      </c>
      <c r="BQ363" s="41">
        <v>0</v>
      </c>
      <c r="BR363" s="41">
        <v>0</v>
      </c>
      <c r="BS363" s="41">
        <v>0</v>
      </c>
      <c r="BT363" s="41">
        <v>0</v>
      </c>
      <c r="BU363" s="41">
        <v>0</v>
      </c>
      <c r="BV363" s="41">
        <v>0</v>
      </c>
      <c r="BW363" s="41">
        <v>0</v>
      </c>
      <c r="BX363" s="41">
        <v>0</v>
      </c>
      <c r="BY363" s="41">
        <v>0</v>
      </c>
      <c r="BZ363" s="41">
        <v>0</v>
      </c>
      <c r="CA363" s="41">
        <v>0</v>
      </c>
      <c r="CB363" s="41">
        <v>0</v>
      </c>
      <c r="CC363" s="41">
        <v>0</v>
      </c>
      <c r="CD363" s="41">
        <v>0</v>
      </c>
      <c r="CE363" s="41">
        <v>0</v>
      </c>
      <c r="CF363" s="41">
        <v>0</v>
      </c>
      <c r="CG363" s="41">
        <v>0</v>
      </c>
      <c r="CH363" s="41">
        <v>0</v>
      </c>
      <c r="CI363" s="41">
        <v>0</v>
      </c>
      <c r="CJ363" s="41">
        <v>0</v>
      </c>
      <c r="CK363" s="41">
        <v>0</v>
      </c>
      <c r="CL363" s="41">
        <v>0</v>
      </c>
      <c r="CM363" s="41">
        <v>0</v>
      </c>
      <c r="CN363" s="41">
        <v>0</v>
      </c>
      <c r="CO363" s="41">
        <v>0</v>
      </c>
      <c r="CP363" s="41">
        <v>0</v>
      </c>
      <c r="CQ363" s="41">
        <v>0</v>
      </c>
      <c r="CR363" s="41">
        <v>0</v>
      </c>
      <c r="CS363" s="41">
        <v>0</v>
      </c>
      <c r="CT363" s="41">
        <v>0</v>
      </c>
      <c r="CU363" s="41">
        <v>0</v>
      </c>
      <c r="CV363" s="41">
        <v>0</v>
      </c>
    </row>
    <row r="364" spans="1:100" ht="14.25">
      <c r="A364" s="84" t="s">
        <v>15804</v>
      </c>
      <c r="B364" s="41">
        <v>0</v>
      </c>
      <c r="C364" s="41">
        <v>0</v>
      </c>
      <c r="D364" s="41">
        <v>0</v>
      </c>
      <c r="E364" s="41">
        <v>0</v>
      </c>
      <c r="F364" s="41">
        <v>0</v>
      </c>
      <c r="G364" s="41">
        <v>0</v>
      </c>
      <c r="H364" s="41">
        <v>0</v>
      </c>
      <c r="I364" s="41">
        <v>0</v>
      </c>
      <c r="J364" s="41">
        <v>0</v>
      </c>
      <c r="K364" s="41">
        <v>0</v>
      </c>
      <c r="L364" s="41">
        <v>0</v>
      </c>
      <c r="M364" s="41">
        <v>0</v>
      </c>
      <c r="N364" s="41">
        <v>0</v>
      </c>
      <c r="O364" s="41">
        <v>0</v>
      </c>
      <c r="P364" s="41">
        <v>0</v>
      </c>
      <c r="Q364" s="41">
        <v>0</v>
      </c>
      <c r="R364" s="41">
        <v>0</v>
      </c>
      <c r="S364" s="41">
        <v>0</v>
      </c>
      <c r="T364" s="41">
        <v>0</v>
      </c>
      <c r="U364" s="41">
        <v>0</v>
      </c>
      <c r="V364" s="41">
        <v>0</v>
      </c>
      <c r="W364" s="41">
        <v>0</v>
      </c>
      <c r="X364" s="41">
        <v>0</v>
      </c>
      <c r="Y364" s="41">
        <v>0</v>
      </c>
      <c r="Z364" s="41">
        <v>0</v>
      </c>
      <c r="AA364" s="41">
        <v>0</v>
      </c>
      <c r="AB364" s="41">
        <v>0</v>
      </c>
      <c r="AC364" s="41">
        <v>0</v>
      </c>
      <c r="AD364" s="41">
        <v>0</v>
      </c>
      <c r="AE364" s="41">
        <v>0</v>
      </c>
      <c r="AF364" s="41">
        <v>0</v>
      </c>
      <c r="AG364" s="41">
        <v>0</v>
      </c>
      <c r="AH364" s="41">
        <v>0</v>
      </c>
      <c r="AI364" s="41">
        <v>0</v>
      </c>
      <c r="AJ364" s="41">
        <v>0</v>
      </c>
      <c r="AK364" s="41">
        <v>0</v>
      </c>
      <c r="AL364" s="41">
        <v>0</v>
      </c>
      <c r="AM364" s="41">
        <v>0</v>
      </c>
      <c r="AN364" s="41">
        <v>0</v>
      </c>
      <c r="AO364" s="41">
        <v>0</v>
      </c>
      <c r="AP364" s="41">
        <v>0</v>
      </c>
      <c r="AQ364" s="41">
        <v>0</v>
      </c>
      <c r="AR364" s="41">
        <v>0</v>
      </c>
      <c r="AS364" s="41">
        <v>0</v>
      </c>
      <c r="AT364" s="41">
        <v>0</v>
      </c>
      <c r="AU364" s="41">
        <v>0</v>
      </c>
      <c r="AV364" s="41">
        <v>0</v>
      </c>
      <c r="AW364" s="41">
        <v>0</v>
      </c>
      <c r="AX364" s="41">
        <v>0</v>
      </c>
      <c r="AY364" s="41">
        <v>0</v>
      </c>
      <c r="AZ364" s="41">
        <v>0</v>
      </c>
      <c r="BA364" s="41">
        <v>0</v>
      </c>
      <c r="BB364" s="41">
        <v>0</v>
      </c>
      <c r="BC364" s="41">
        <v>0</v>
      </c>
      <c r="BD364" s="41">
        <v>0</v>
      </c>
      <c r="BE364" s="41">
        <v>0</v>
      </c>
      <c r="BF364" s="41">
        <v>0</v>
      </c>
      <c r="BG364" s="41">
        <v>0</v>
      </c>
      <c r="BH364" s="41">
        <v>0</v>
      </c>
      <c r="BI364" s="41">
        <v>0</v>
      </c>
      <c r="BJ364" s="41">
        <v>0</v>
      </c>
      <c r="BK364" s="41">
        <v>0</v>
      </c>
      <c r="BL364" s="41">
        <v>0</v>
      </c>
      <c r="BM364" s="41">
        <v>0</v>
      </c>
      <c r="BN364" s="41">
        <v>0</v>
      </c>
      <c r="BO364" s="41">
        <v>0</v>
      </c>
      <c r="BP364" s="41">
        <v>0</v>
      </c>
      <c r="BQ364" s="41">
        <v>0</v>
      </c>
      <c r="BR364" s="41">
        <v>0</v>
      </c>
      <c r="BS364" s="41">
        <v>0</v>
      </c>
      <c r="BT364" s="41">
        <v>0</v>
      </c>
      <c r="BU364" s="41">
        <v>0</v>
      </c>
      <c r="BV364" s="41">
        <v>0</v>
      </c>
      <c r="BW364" s="41">
        <v>0</v>
      </c>
      <c r="BX364" s="41">
        <v>0</v>
      </c>
      <c r="BY364" s="41">
        <v>0</v>
      </c>
      <c r="BZ364" s="41">
        <v>0</v>
      </c>
      <c r="CA364" s="41">
        <v>0</v>
      </c>
      <c r="CB364" s="41">
        <v>0</v>
      </c>
      <c r="CC364" s="41">
        <v>0</v>
      </c>
      <c r="CD364" s="41">
        <v>0</v>
      </c>
      <c r="CE364" s="41">
        <v>0</v>
      </c>
      <c r="CF364" s="41">
        <v>0</v>
      </c>
      <c r="CG364" s="41">
        <v>0</v>
      </c>
      <c r="CH364" s="41">
        <v>0</v>
      </c>
      <c r="CI364" s="41">
        <v>0</v>
      </c>
      <c r="CJ364" s="41">
        <v>0</v>
      </c>
      <c r="CK364" s="41">
        <v>0</v>
      </c>
      <c r="CL364" s="41">
        <v>0</v>
      </c>
      <c r="CM364" s="41">
        <v>0</v>
      </c>
      <c r="CN364" s="41">
        <v>0</v>
      </c>
      <c r="CO364" s="41">
        <v>0</v>
      </c>
      <c r="CP364" s="41">
        <v>0</v>
      </c>
      <c r="CQ364" s="41">
        <v>0</v>
      </c>
      <c r="CR364" s="41">
        <v>0</v>
      </c>
      <c r="CS364" s="41">
        <v>0</v>
      </c>
      <c r="CT364" s="41">
        <v>0</v>
      </c>
      <c r="CU364" s="41">
        <v>0</v>
      </c>
      <c r="CV364" s="41">
        <v>0</v>
      </c>
    </row>
    <row r="365" spans="1:100" ht="14.25">
      <c r="A365" s="84" t="s">
        <v>15805</v>
      </c>
      <c r="B365" s="41">
        <v>0</v>
      </c>
      <c r="C365" s="41">
        <v>0</v>
      </c>
      <c r="D365" s="41">
        <v>0</v>
      </c>
      <c r="E365" s="41">
        <v>0</v>
      </c>
      <c r="F365" s="41">
        <v>0</v>
      </c>
      <c r="G365" s="41">
        <v>0</v>
      </c>
      <c r="H365" s="41">
        <v>0</v>
      </c>
      <c r="I365" s="41">
        <v>0</v>
      </c>
      <c r="J365" s="41">
        <v>0</v>
      </c>
      <c r="K365" s="41">
        <v>0</v>
      </c>
      <c r="L365" s="41">
        <v>0</v>
      </c>
      <c r="M365" s="41">
        <v>0</v>
      </c>
      <c r="N365" s="41">
        <v>0</v>
      </c>
      <c r="O365" s="41">
        <v>0</v>
      </c>
      <c r="P365" s="41">
        <v>0</v>
      </c>
      <c r="Q365" s="41">
        <v>0</v>
      </c>
      <c r="R365" s="41">
        <v>0</v>
      </c>
      <c r="S365" s="41">
        <v>0</v>
      </c>
      <c r="T365" s="41">
        <v>0</v>
      </c>
      <c r="U365" s="41">
        <v>0</v>
      </c>
      <c r="V365" s="41">
        <v>0</v>
      </c>
      <c r="W365" s="41">
        <v>0</v>
      </c>
      <c r="X365" s="41">
        <v>0</v>
      </c>
      <c r="Y365" s="41">
        <v>0</v>
      </c>
      <c r="Z365" s="41">
        <v>0</v>
      </c>
      <c r="AA365" s="41">
        <v>0</v>
      </c>
      <c r="AB365" s="41">
        <v>0</v>
      </c>
      <c r="AC365" s="41">
        <v>0</v>
      </c>
      <c r="AD365" s="41">
        <v>0</v>
      </c>
      <c r="AE365" s="41">
        <v>0</v>
      </c>
      <c r="AF365" s="41">
        <v>0</v>
      </c>
      <c r="AG365" s="41">
        <v>0</v>
      </c>
      <c r="AH365" s="41">
        <v>0</v>
      </c>
      <c r="AI365" s="41">
        <v>0</v>
      </c>
      <c r="AJ365" s="41">
        <v>0</v>
      </c>
      <c r="AK365" s="41">
        <v>0</v>
      </c>
      <c r="AL365" s="41">
        <v>0</v>
      </c>
      <c r="AM365" s="41">
        <v>0</v>
      </c>
      <c r="AN365" s="41">
        <v>0</v>
      </c>
      <c r="AO365" s="41">
        <v>0</v>
      </c>
      <c r="AP365" s="41">
        <v>0</v>
      </c>
      <c r="AQ365" s="41">
        <v>0</v>
      </c>
      <c r="AR365" s="41">
        <v>0</v>
      </c>
      <c r="AS365" s="41">
        <v>0</v>
      </c>
      <c r="AT365" s="41">
        <v>0</v>
      </c>
      <c r="AU365" s="41">
        <v>0</v>
      </c>
      <c r="AV365" s="41">
        <v>0</v>
      </c>
      <c r="AW365" s="41">
        <v>0</v>
      </c>
      <c r="AX365" s="41">
        <v>0</v>
      </c>
      <c r="AY365" s="41">
        <v>0</v>
      </c>
      <c r="AZ365" s="41">
        <v>0</v>
      </c>
      <c r="BA365" s="41">
        <v>0</v>
      </c>
      <c r="BB365" s="41">
        <v>0</v>
      </c>
      <c r="BC365" s="41">
        <v>0</v>
      </c>
      <c r="BD365" s="41">
        <v>0</v>
      </c>
      <c r="BE365" s="41">
        <v>0</v>
      </c>
      <c r="BF365" s="41">
        <v>0</v>
      </c>
      <c r="BG365" s="41">
        <v>0</v>
      </c>
      <c r="BH365" s="41">
        <v>0</v>
      </c>
      <c r="BI365" s="41">
        <v>0</v>
      </c>
      <c r="BJ365" s="41">
        <v>0</v>
      </c>
      <c r="BK365" s="41">
        <v>0</v>
      </c>
      <c r="BL365" s="41">
        <v>0</v>
      </c>
      <c r="BM365" s="41">
        <v>0</v>
      </c>
      <c r="BN365" s="41">
        <v>0</v>
      </c>
      <c r="BO365" s="41">
        <v>0</v>
      </c>
      <c r="BP365" s="41">
        <v>0</v>
      </c>
      <c r="BQ365" s="41">
        <v>0</v>
      </c>
      <c r="BR365" s="41">
        <v>0</v>
      </c>
      <c r="BS365" s="41">
        <v>0</v>
      </c>
      <c r="BT365" s="41">
        <v>0</v>
      </c>
      <c r="BU365" s="41">
        <v>0</v>
      </c>
      <c r="BV365" s="41">
        <v>0</v>
      </c>
      <c r="BW365" s="41">
        <v>0</v>
      </c>
      <c r="BX365" s="41">
        <v>0</v>
      </c>
      <c r="BY365" s="41">
        <v>0</v>
      </c>
      <c r="BZ365" s="41">
        <v>0</v>
      </c>
      <c r="CA365" s="41">
        <v>0</v>
      </c>
      <c r="CB365" s="41">
        <v>0</v>
      </c>
      <c r="CC365" s="41">
        <v>0</v>
      </c>
      <c r="CD365" s="41">
        <v>0</v>
      </c>
      <c r="CE365" s="41">
        <v>0</v>
      </c>
      <c r="CF365" s="41">
        <v>0</v>
      </c>
      <c r="CG365" s="41">
        <v>0</v>
      </c>
      <c r="CH365" s="41">
        <v>0</v>
      </c>
      <c r="CI365" s="41">
        <v>0</v>
      </c>
      <c r="CJ365" s="41">
        <v>0</v>
      </c>
      <c r="CK365" s="41">
        <v>0</v>
      </c>
      <c r="CL365" s="41">
        <v>0</v>
      </c>
      <c r="CM365" s="41">
        <v>0</v>
      </c>
      <c r="CN365" s="41">
        <v>0</v>
      </c>
      <c r="CO365" s="41">
        <v>0</v>
      </c>
      <c r="CP365" s="41">
        <v>0</v>
      </c>
      <c r="CQ365" s="41">
        <v>0</v>
      </c>
      <c r="CR365" s="41">
        <v>0</v>
      </c>
      <c r="CS365" s="41">
        <v>0</v>
      </c>
      <c r="CT365" s="41">
        <v>0</v>
      </c>
      <c r="CU365" s="41">
        <v>0</v>
      </c>
      <c r="CV365" s="41">
        <v>0</v>
      </c>
    </row>
    <row r="366" spans="1:100" ht="14.25">
      <c r="A366" s="84" t="s">
        <v>15806</v>
      </c>
      <c r="B366" s="41">
        <v>0</v>
      </c>
      <c r="C366" s="41">
        <v>0</v>
      </c>
      <c r="D366" s="41">
        <v>0</v>
      </c>
      <c r="E366" s="41">
        <v>0</v>
      </c>
      <c r="F366" s="41">
        <v>0</v>
      </c>
      <c r="G366" s="41">
        <v>0</v>
      </c>
      <c r="H366" s="41">
        <v>0</v>
      </c>
      <c r="I366" s="41">
        <v>0</v>
      </c>
      <c r="J366" s="41">
        <v>0</v>
      </c>
      <c r="K366" s="41">
        <v>0</v>
      </c>
      <c r="L366" s="41">
        <v>0</v>
      </c>
      <c r="M366" s="41">
        <v>0</v>
      </c>
      <c r="N366" s="41">
        <v>0</v>
      </c>
      <c r="O366" s="41">
        <v>0</v>
      </c>
      <c r="P366" s="41">
        <v>0</v>
      </c>
      <c r="Q366" s="41">
        <v>0</v>
      </c>
      <c r="R366" s="41">
        <v>0</v>
      </c>
      <c r="S366" s="41">
        <v>0</v>
      </c>
      <c r="T366" s="41">
        <v>0</v>
      </c>
      <c r="U366" s="41">
        <v>0</v>
      </c>
      <c r="V366" s="41">
        <v>0</v>
      </c>
      <c r="W366" s="41">
        <v>0</v>
      </c>
      <c r="X366" s="41">
        <v>0</v>
      </c>
      <c r="Y366" s="41">
        <v>0</v>
      </c>
      <c r="Z366" s="41">
        <v>0</v>
      </c>
      <c r="AA366" s="41">
        <v>0</v>
      </c>
      <c r="AB366" s="41">
        <v>0</v>
      </c>
      <c r="AC366" s="41">
        <v>0</v>
      </c>
      <c r="AD366" s="41">
        <v>0</v>
      </c>
      <c r="AE366" s="41">
        <v>0</v>
      </c>
      <c r="AF366" s="41">
        <v>0</v>
      </c>
      <c r="AG366" s="41">
        <v>0</v>
      </c>
      <c r="AH366" s="41">
        <v>0</v>
      </c>
      <c r="AI366" s="41">
        <v>0</v>
      </c>
      <c r="AJ366" s="41">
        <v>0</v>
      </c>
      <c r="AK366" s="41">
        <v>0</v>
      </c>
      <c r="AL366" s="41">
        <v>0</v>
      </c>
      <c r="AM366" s="41">
        <v>0</v>
      </c>
      <c r="AN366" s="41">
        <v>0</v>
      </c>
      <c r="AO366" s="41">
        <v>0</v>
      </c>
      <c r="AP366" s="41">
        <v>0</v>
      </c>
      <c r="AQ366" s="41">
        <v>0</v>
      </c>
      <c r="AR366" s="41">
        <v>0</v>
      </c>
      <c r="AS366" s="41">
        <v>0</v>
      </c>
      <c r="AT366" s="41">
        <v>0</v>
      </c>
      <c r="AU366" s="41">
        <v>0</v>
      </c>
      <c r="AV366" s="41">
        <v>0</v>
      </c>
      <c r="AW366" s="41">
        <v>0</v>
      </c>
      <c r="AX366" s="41">
        <v>0</v>
      </c>
      <c r="AY366" s="41">
        <v>0</v>
      </c>
      <c r="AZ366" s="41">
        <v>0</v>
      </c>
      <c r="BA366" s="41">
        <v>0</v>
      </c>
      <c r="BB366" s="41">
        <v>0</v>
      </c>
      <c r="BC366" s="41">
        <v>0</v>
      </c>
      <c r="BD366" s="41">
        <v>0</v>
      </c>
      <c r="BE366" s="41">
        <v>0</v>
      </c>
      <c r="BF366" s="41">
        <v>0</v>
      </c>
      <c r="BG366" s="41">
        <v>0</v>
      </c>
      <c r="BH366" s="41">
        <v>0</v>
      </c>
      <c r="BI366" s="41">
        <v>0</v>
      </c>
      <c r="BJ366" s="41">
        <v>0</v>
      </c>
      <c r="BK366" s="41">
        <v>0</v>
      </c>
      <c r="BL366" s="41">
        <v>0</v>
      </c>
      <c r="BM366" s="41">
        <v>0</v>
      </c>
      <c r="BN366" s="41">
        <v>0</v>
      </c>
      <c r="BO366" s="41">
        <v>0</v>
      </c>
      <c r="BP366" s="41">
        <v>0</v>
      </c>
      <c r="BQ366" s="41">
        <v>0</v>
      </c>
      <c r="BR366" s="41">
        <v>0</v>
      </c>
      <c r="BS366" s="41">
        <v>0</v>
      </c>
      <c r="BT366" s="41">
        <v>0</v>
      </c>
      <c r="BU366" s="41">
        <v>0</v>
      </c>
      <c r="BV366" s="41">
        <v>0</v>
      </c>
      <c r="BW366" s="41">
        <v>0</v>
      </c>
      <c r="BX366" s="41">
        <v>0</v>
      </c>
      <c r="BY366" s="41">
        <v>0</v>
      </c>
      <c r="BZ366" s="41">
        <v>0</v>
      </c>
      <c r="CA366" s="41">
        <v>0</v>
      </c>
      <c r="CB366" s="41">
        <v>0</v>
      </c>
      <c r="CC366" s="41">
        <v>0</v>
      </c>
      <c r="CD366" s="41">
        <v>0</v>
      </c>
      <c r="CE366" s="41">
        <v>0</v>
      </c>
      <c r="CF366" s="41">
        <v>0</v>
      </c>
      <c r="CG366" s="41">
        <v>0</v>
      </c>
      <c r="CH366" s="41">
        <v>0</v>
      </c>
      <c r="CI366" s="41">
        <v>0</v>
      </c>
      <c r="CJ366" s="41">
        <v>0</v>
      </c>
      <c r="CK366" s="41">
        <v>0</v>
      </c>
      <c r="CL366" s="41">
        <v>0</v>
      </c>
      <c r="CM366" s="41">
        <v>0</v>
      </c>
      <c r="CN366" s="41">
        <v>0</v>
      </c>
      <c r="CO366" s="41">
        <v>0</v>
      </c>
      <c r="CP366" s="41">
        <v>0</v>
      </c>
      <c r="CQ366" s="41">
        <v>0</v>
      </c>
      <c r="CR366" s="41">
        <v>0</v>
      </c>
      <c r="CS366" s="41">
        <v>0</v>
      </c>
      <c r="CT366" s="41">
        <v>0</v>
      </c>
      <c r="CU366" s="41">
        <v>0</v>
      </c>
      <c r="CV366" s="41">
        <v>0</v>
      </c>
    </row>
    <row r="367" spans="1:100" ht="14.25">
      <c r="A367" s="84" t="s">
        <v>15807</v>
      </c>
      <c r="B367" s="41">
        <v>0</v>
      </c>
      <c r="C367" s="41">
        <v>0</v>
      </c>
      <c r="D367" s="41">
        <v>0</v>
      </c>
      <c r="E367" s="41">
        <v>0</v>
      </c>
      <c r="F367" s="41">
        <v>0</v>
      </c>
      <c r="G367" s="41">
        <v>0</v>
      </c>
      <c r="H367" s="41">
        <v>0</v>
      </c>
      <c r="I367" s="41">
        <v>0</v>
      </c>
      <c r="J367" s="41">
        <v>0</v>
      </c>
      <c r="K367" s="41">
        <v>0</v>
      </c>
      <c r="L367" s="41">
        <v>0</v>
      </c>
      <c r="M367" s="41">
        <v>0</v>
      </c>
      <c r="N367" s="41">
        <v>0</v>
      </c>
      <c r="O367" s="41">
        <v>0</v>
      </c>
      <c r="P367" s="41">
        <v>0</v>
      </c>
      <c r="Q367" s="41">
        <v>0</v>
      </c>
      <c r="R367" s="41">
        <v>0</v>
      </c>
      <c r="S367" s="41">
        <v>0</v>
      </c>
      <c r="T367" s="41">
        <v>0</v>
      </c>
      <c r="U367" s="41">
        <v>0</v>
      </c>
      <c r="V367" s="41">
        <v>0</v>
      </c>
      <c r="W367" s="41">
        <v>0</v>
      </c>
      <c r="X367" s="41">
        <v>0</v>
      </c>
      <c r="Y367" s="41">
        <v>0</v>
      </c>
      <c r="Z367" s="41">
        <v>0</v>
      </c>
      <c r="AA367" s="41">
        <v>0</v>
      </c>
      <c r="AB367" s="41">
        <v>0</v>
      </c>
      <c r="AC367" s="41">
        <v>0</v>
      </c>
      <c r="AD367" s="41">
        <v>0</v>
      </c>
      <c r="AE367" s="41">
        <v>0</v>
      </c>
      <c r="AF367" s="41">
        <v>0</v>
      </c>
      <c r="AG367" s="41">
        <v>0</v>
      </c>
      <c r="AH367" s="41">
        <v>0</v>
      </c>
      <c r="AI367" s="41">
        <v>0</v>
      </c>
      <c r="AJ367" s="41">
        <v>0</v>
      </c>
      <c r="AK367" s="41">
        <v>0</v>
      </c>
      <c r="AL367" s="41">
        <v>0</v>
      </c>
      <c r="AM367" s="41">
        <v>0</v>
      </c>
      <c r="AN367" s="41">
        <v>0</v>
      </c>
      <c r="AO367" s="41">
        <v>0</v>
      </c>
      <c r="AP367" s="41">
        <v>0</v>
      </c>
      <c r="AQ367" s="41">
        <v>0</v>
      </c>
      <c r="AR367" s="41">
        <v>0</v>
      </c>
      <c r="AS367" s="41">
        <v>0</v>
      </c>
      <c r="AT367" s="41">
        <v>0</v>
      </c>
      <c r="AU367" s="41">
        <v>0</v>
      </c>
      <c r="AV367" s="41">
        <v>0</v>
      </c>
      <c r="AW367" s="41">
        <v>0</v>
      </c>
      <c r="AX367" s="41">
        <v>0</v>
      </c>
      <c r="AY367" s="41">
        <v>0</v>
      </c>
      <c r="AZ367" s="41">
        <v>0</v>
      </c>
      <c r="BA367" s="41">
        <v>0</v>
      </c>
      <c r="BB367" s="41">
        <v>0</v>
      </c>
      <c r="BC367" s="41">
        <v>0</v>
      </c>
      <c r="BD367" s="41">
        <v>0</v>
      </c>
      <c r="BE367" s="41">
        <v>0</v>
      </c>
      <c r="BF367" s="41">
        <v>0</v>
      </c>
      <c r="BG367" s="41">
        <v>0</v>
      </c>
      <c r="BH367" s="41">
        <v>0</v>
      </c>
      <c r="BI367" s="41">
        <v>0</v>
      </c>
      <c r="BJ367" s="41">
        <v>0</v>
      </c>
      <c r="BK367" s="41">
        <v>0</v>
      </c>
      <c r="BL367" s="41">
        <v>0</v>
      </c>
      <c r="BM367" s="41">
        <v>0</v>
      </c>
      <c r="BN367" s="41">
        <v>0</v>
      </c>
      <c r="BO367" s="41">
        <v>0</v>
      </c>
      <c r="BP367" s="41">
        <v>0</v>
      </c>
      <c r="BQ367" s="41">
        <v>0</v>
      </c>
      <c r="BR367" s="41">
        <v>0</v>
      </c>
      <c r="BS367" s="41">
        <v>0</v>
      </c>
      <c r="BT367" s="41">
        <v>0</v>
      </c>
      <c r="BU367" s="41">
        <v>0</v>
      </c>
      <c r="BV367" s="41">
        <v>0</v>
      </c>
      <c r="BW367" s="41">
        <v>0</v>
      </c>
      <c r="BX367" s="41">
        <v>0</v>
      </c>
      <c r="BY367" s="41">
        <v>0</v>
      </c>
      <c r="BZ367" s="41">
        <v>0</v>
      </c>
      <c r="CA367" s="41">
        <v>0</v>
      </c>
      <c r="CB367" s="41">
        <v>0</v>
      </c>
      <c r="CC367" s="41">
        <v>0</v>
      </c>
      <c r="CD367" s="41">
        <v>0</v>
      </c>
      <c r="CE367" s="41">
        <v>0</v>
      </c>
      <c r="CF367" s="41">
        <v>0</v>
      </c>
      <c r="CG367" s="41">
        <v>0</v>
      </c>
      <c r="CH367" s="41">
        <v>0</v>
      </c>
      <c r="CI367" s="41">
        <v>0</v>
      </c>
      <c r="CJ367" s="41">
        <v>0</v>
      </c>
      <c r="CK367" s="41">
        <v>0</v>
      </c>
      <c r="CL367" s="41">
        <v>0</v>
      </c>
      <c r="CM367" s="41">
        <v>0</v>
      </c>
      <c r="CN367" s="41">
        <v>0</v>
      </c>
      <c r="CO367" s="41">
        <v>0</v>
      </c>
      <c r="CP367" s="41">
        <v>0</v>
      </c>
      <c r="CQ367" s="41">
        <v>0</v>
      </c>
      <c r="CR367" s="41">
        <v>0</v>
      </c>
      <c r="CS367" s="41">
        <v>0</v>
      </c>
      <c r="CT367" s="41">
        <v>0</v>
      </c>
      <c r="CU367" s="41">
        <v>0</v>
      </c>
      <c r="CV367" s="41">
        <v>0</v>
      </c>
    </row>
    <row r="368" spans="1:100" ht="14.25">
      <c r="A368" s="84" t="s">
        <v>15808</v>
      </c>
      <c r="B368" s="41">
        <v>0</v>
      </c>
      <c r="C368" s="41">
        <v>0</v>
      </c>
      <c r="D368" s="41">
        <v>0</v>
      </c>
      <c r="E368" s="41">
        <v>0</v>
      </c>
      <c r="F368" s="41">
        <v>0</v>
      </c>
      <c r="G368" s="41">
        <v>0</v>
      </c>
      <c r="H368" s="41">
        <v>0</v>
      </c>
      <c r="I368" s="41">
        <v>0</v>
      </c>
      <c r="J368" s="41">
        <v>0</v>
      </c>
      <c r="K368" s="41">
        <v>0</v>
      </c>
      <c r="L368" s="41">
        <v>0</v>
      </c>
      <c r="M368" s="41">
        <v>0</v>
      </c>
      <c r="N368" s="41">
        <v>0</v>
      </c>
      <c r="O368" s="41">
        <v>0</v>
      </c>
      <c r="P368" s="41">
        <v>0</v>
      </c>
      <c r="Q368" s="41">
        <v>0</v>
      </c>
      <c r="R368" s="41">
        <v>0</v>
      </c>
      <c r="S368" s="41">
        <v>0</v>
      </c>
      <c r="T368" s="41">
        <v>0</v>
      </c>
      <c r="U368" s="41">
        <v>0</v>
      </c>
      <c r="V368" s="41">
        <v>0</v>
      </c>
      <c r="W368" s="41">
        <v>0</v>
      </c>
      <c r="X368" s="41">
        <v>0</v>
      </c>
      <c r="Y368" s="41">
        <v>0</v>
      </c>
      <c r="Z368" s="41">
        <v>0</v>
      </c>
      <c r="AA368" s="41">
        <v>0</v>
      </c>
      <c r="AB368" s="41">
        <v>0</v>
      </c>
      <c r="AC368" s="41">
        <v>0</v>
      </c>
      <c r="AD368" s="41">
        <v>0</v>
      </c>
      <c r="AE368" s="41">
        <v>0</v>
      </c>
      <c r="AF368" s="41">
        <v>0</v>
      </c>
      <c r="AG368" s="41">
        <v>0</v>
      </c>
      <c r="AH368" s="41">
        <v>0</v>
      </c>
      <c r="AI368" s="41">
        <v>0</v>
      </c>
      <c r="AJ368" s="41">
        <v>0</v>
      </c>
      <c r="AK368" s="41">
        <v>0</v>
      </c>
      <c r="AL368" s="41">
        <v>0</v>
      </c>
      <c r="AM368" s="41">
        <v>0</v>
      </c>
      <c r="AN368" s="41">
        <v>0</v>
      </c>
      <c r="AO368" s="41">
        <v>0</v>
      </c>
      <c r="AP368" s="41">
        <v>0</v>
      </c>
      <c r="AQ368" s="41">
        <v>0</v>
      </c>
      <c r="AR368" s="41">
        <v>0</v>
      </c>
      <c r="AS368" s="41">
        <v>0</v>
      </c>
      <c r="AT368" s="41">
        <v>0</v>
      </c>
      <c r="AU368" s="41">
        <v>0</v>
      </c>
      <c r="AV368" s="41">
        <v>0</v>
      </c>
      <c r="AW368" s="41">
        <v>0</v>
      </c>
      <c r="AX368" s="41">
        <v>0</v>
      </c>
      <c r="AY368" s="41">
        <v>0</v>
      </c>
      <c r="AZ368" s="41">
        <v>0</v>
      </c>
      <c r="BA368" s="41">
        <v>0</v>
      </c>
      <c r="BB368" s="41">
        <v>0</v>
      </c>
      <c r="BC368" s="41">
        <v>0</v>
      </c>
      <c r="BD368" s="41">
        <v>0</v>
      </c>
      <c r="BE368" s="41">
        <v>0</v>
      </c>
      <c r="BF368" s="41">
        <v>0</v>
      </c>
      <c r="BG368" s="41">
        <v>0</v>
      </c>
      <c r="BH368" s="41">
        <v>0</v>
      </c>
      <c r="BI368" s="41">
        <v>0</v>
      </c>
      <c r="BJ368" s="41">
        <v>0</v>
      </c>
      <c r="BK368" s="41">
        <v>0</v>
      </c>
      <c r="BL368" s="41">
        <v>0</v>
      </c>
      <c r="BM368" s="41">
        <v>0</v>
      </c>
      <c r="BN368" s="41">
        <v>0</v>
      </c>
      <c r="BO368" s="41">
        <v>0</v>
      </c>
      <c r="BP368" s="41">
        <v>0</v>
      </c>
      <c r="BQ368" s="41">
        <v>0</v>
      </c>
      <c r="BR368" s="41">
        <v>0</v>
      </c>
      <c r="BS368" s="41">
        <v>0</v>
      </c>
      <c r="BT368" s="41">
        <v>0</v>
      </c>
      <c r="BU368" s="41">
        <v>0</v>
      </c>
      <c r="BV368" s="41">
        <v>0</v>
      </c>
      <c r="BW368" s="41">
        <v>0</v>
      </c>
      <c r="BX368" s="41">
        <v>0</v>
      </c>
      <c r="BY368" s="41">
        <v>0</v>
      </c>
      <c r="BZ368" s="41">
        <v>0</v>
      </c>
      <c r="CA368" s="41">
        <v>0</v>
      </c>
      <c r="CB368" s="41">
        <v>0</v>
      </c>
      <c r="CC368" s="41">
        <v>0</v>
      </c>
      <c r="CD368" s="41">
        <v>0</v>
      </c>
      <c r="CE368" s="41">
        <v>0</v>
      </c>
      <c r="CF368" s="41">
        <v>0</v>
      </c>
      <c r="CG368" s="41">
        <v>0</v>
      </c>
      <c r="CH368" s="41">
        <v>0</v>
      </c>
      <c r="CI368" s="41">
        <v>0</v>
      </c>
      <c r="CJ368" s="41">
        <v>0</v>
      </c>
      <c r="CK368" s="41">
        <v>0</v>
      </c>
      <c r="CL368" s="41">
        <v>0</v>
      </c>
      <c r="CM368" s="41">
        <v>0</v>
      </c>
      <c r="CN368" s="41">
        <v>0</v>
      </c>
      <c r="CO368" s="41">
        <v>0</v>
      </c>
      <c r="CP368" s="41">
        <v>0</v>
      </c>
      <c r="CQ368" s="41">
        <v>0</v>
      </c>
      <c r="CR368" s="41">
        <v>0</v>
      </c>
      <c r="CS368" s="41">
        <v>0</v>
      </c>
      <c r="CT368" s="41">
        <v>0</v>
      </c>
      <c r="CU368" s="41">
        <v>0</v>
      </c>
      <c r="CV368" s="41">
        <v>0</v>
      </c>
    </row>
    <row r="369" spans="1:100" ht="14.25">
      <c r="A369" s="84" t="s">
        <v>15809</v>
      </c>
      <c r="B369" s="41">
        <v>0</v>
      </c>
      <c r="C369" s="41">
        <v>0</v>
      </c>
      <c r="D369" s="41">
        <v>0</v>
      </c>
      <c r="E369" s="41">
        <v>0</v>
      </c>
      <c r="F369" s="41">
        <v>0</v>
      </c>
      <c r="G369" s="41">
        <v>0</v>
      </c>
      <c r="H369" s="41">
        <v>0</v>
      </c>
      <c r="I369" s="41">
        <v>0</v>
      </c>
      <c r="J369" s="41">
        <v>0</v>
      </c>
      <c r="K369" s="41">
        <v>0</v>
      </c>
      <c r="L369" s="41">
        <v>0</v>
      </c>
      <c r="M369" s="41">
        <v>0</v>
      </c>
      <c r="N369" s="41">
        <v>0</v>
      </c>
      <c r="O369" s="41">
        <v>0</v>
      </c>
      <c r="P369" s="41">
        <v>0</v>
      </c>
      <c r="Q369" s="41">
        <v>0</v>
      </c>
      <c r="R369" s="41">
        <v>0</v>
      </c>
      <c r="S369" s="41">
        <v>0</v>
      </c>
      <c r="T369" s="41">
        <v>0</v>
      </c>
      <c r="U369" s="41">
        <v>0</v>
      </c>
      <c r="V369" s="41">
        <v>0</v>
      </c>
      <c r="W369" s="41">
        <v>0</v>
      </c>
      <c r="X369" s="41">
        <v>0</v>
      </c>
      <c r="Y369" s="41">
        <v>0</v>
      </c>
      <c r="Z369" s="41">
        <v>0</v>
      </c>
      <c r="AA369" s="41">
        <v>0</v>
      </c>
      <c r="AB369" s="41">
        <v>0</v>
      </c>
      <c r="AC369" s="41">
        <v>0</v>
      </c>
      <c r="AD369" s="41">
        <v>0</v>
      </c>
      <c r="AE369" s="41">
        <v>0</v>
      </c>
      <c r="AF369" s="41">
        <v>0</v>
      </c>
      <c r="AG369" s="41">
        <v>0</v>
      </c>
      <c r="AH369" s="41">
        <v>0</v>
      </c>
      <c r="AI369" s="41">
        <v>0</v>
      </c>
      <c r="AJ369" s="41">
        <v>0</v>
      </c>
      <c r="AK369" s="41">
        <v>0</v>
      </c>
      <c r="AL369" s="41">
        <v>0</v>
      </c>
      <c r="AM369" s="41">
        <v>0</v>
      </c>
      <c r="AN369" s="41">
        <v>0</v>
      </c>
      <c r="AO369" s="41">
        <v>0</v>
      </c>
      <c r="AP369" s="41">
        <v>0</v>
      </c>
      <c r="AQ369" s="41">
        <v>0</v>
      </c>
      <c r="AR369" s="41">
        <v>0</v>
      </c>
      <c r="AS369" s="41">
        <v>0</v>
      </c>
      <c r="AT369" s="41">
        <v>0</v>
      </c>
      <c r="AU369" s="41">
        <v>0</v>
      </c>
      <c r="AV369" s="41">
        <v>0</v>
      </c>
      <c r="AW369" s="41">
        <v>0</v>
      </c>
      <c r="AX369" s="41">
        <v>0</v>
      </c>
      <c r="AY369" s="41">
        <v>0</v>
      </c>
      <c r="AZ369" s="41">
        <v>0</v>
      </c>
      <c r="BA369" s="41">
        <v>0</v>
      </c>
      <c r="BB369" s="41">
        <v>0</v>
      </c>
      <c r="BC369" s="41">
        <v>0</v>
      </c>
      <c r="BD369" s="41">
        <v>0</v>
      </c>
      <c r="BE369" s="41">
        <v>0</v>
      </c>
      <c r="BF369" s="41">
        <v>0</v>
      </c>
      <c r="BG369" s="41">
        <v>0</v>
      </c>
      <c r="BH369" s="41">
        <v>0</v>
      </c>
      <c r="BI369" s="41">
        <v>0</v>
      </c>
      <c r="BJ369" s="41">
        <v>0</v>
      </c>
      <c r="BK369" s="41">
        <v>0</v>
      </c>
      <c r="BL369" s="41">
        <v>0</v>
      </c>
      <c r="BM369" s="41">
        <v>0</v>
      </c>
      <c r="BN369" s="41">
        <v>0</v>
      </c>
      <c r="BO369" s="41">
        <v>0</v>
      </c>
      <c r="BP369" s="41">
        <v>0</v>
      </c>
      <c r="BQ369" s="41">
        <v>0</v>
      </c>
      <c r="BR369" s="41">
        <v>0</v>
      </c>
      <c r="BS369" s="41">
        <v>0</v>
      </c>
      <c r="BT369" s="41">
        <v>0</v>
      </c>
      <c r="BU369" s="41">
        <v>0</v>
      </c>
      <c r="BV369" s="41">
        <v>0</v>
      </c>
      <c r="BW369" s="41">
        <v>0</v>
      </c>
      <c r="BX369" s="41">
        <v>0</v>
      </c>
      <c r="BY369" s="41">
        <v>0</v>
      </c>
      <c r="BZ369" s="41">
        <v>0</v>
      </c>
      <c r="CA369" s="41">
        <v>0</v>
      </c>
      <c r="CB369" s="41">
        <v>0</v>
      </c>
      <c r="CC369" s="41">
        <v>0</v>
      </c>
      <c r="CD369" s="41">
        <v>0</v>
      </c>
      <c r="CE369" s="41">
        <v>0</v>
      </c>
      <c r="CF369" s="41">
        <v>0</v>
      </c>
      <c r="CG369" s="41">
        <v>0</v>
      </c>
      <c r="CH369" s="41">
        <v>0</v>
      </c>
      <c r="CI369" s="41">
        <v>0</v>
      </c>
      <c r="CJ369" s="41">
        <v>0</v>
      </c>
      <c r="CK369" s="41">
        <v>0</v>
      </c>
      <c r="CL369" s="41">
        <v>0</v>
      </c>
      <c r="CM369" s="41">
        <v>0</v>
      </c>
      <c r="CN369" s="41">
        <v>0</v>
      </c>
      <c r="CO369" s="41">
        <v>0</v>
      </c>
      <c r="CP369" s="41">
        <v>0</v>
      </c>
      <c r="CQ369" s="41">
        <v>0</v>
      </c>
      <c r="CR369" s="41">
        <v>0</v>
      </c>
      <c r="CS369" s="41">
        <v>0</v>
      </c>
      <c r="CT369" s="41">
        <v>0</v>
      </c>
      <c r="CU369" s="41">
        <v>0</v>
      </c>
      <c r="CV369" s="41">
        <v>0</v>
      </c>
    </row>
    <row r="370" spans="1:100" ht="14.25">
      <c r="A370" s="84" t="s">
        <v>15810</v>
      </c>
      <c r="B370" s="41">
        <v>0</v>
      </c>
      <c r="C370" s="41">
        <v>0</v>
      </c>
      <c r="D370" s="41">
        <v>0</v>
      </c>
      <c r="E370" s="41">
        <v>0</v>
      </c>
      <c r="F370" s="41">
        <v>0</v>
      </c>
      <c r="G370" s="41">
        <v>0</v>
      </c>
      <c r="H370" s="41">
        <v>0</v>
      </c>
      <c r="I370" s="41">
        <v>0</v>
      </c>
      <c r="J370" s="41">
        <v>0</v>
      </c>
      <c r="K370" s="41">
        <v>0</v>
      </c>
      <c r="L370" s="41">
        <v>0</v>
      </c>
      <c r="M370" s="41">
        <v>0</v>
      </c>
      <c r="N370" s="41">
        <v>0</v>
      </c>
      <c r="O370" s="41">
        <v>0</v>
      </c>
      <c r="P370" s="41">
        <v>0</v>
      </c>
      <c r="Q370" s="41">
        <v>0</v>
      </c>
      <c r="R370" s="41">
        <v>0</v>
      </c>
      <c r="S370" s="41">
        <v>0</v>
      </c>
      <c r="T370" s="41">
        <v>0</v>
      </c>
      <c r="U370" s="41">
        <v>0</v>
      </c>
      <c r="V370" s="41">
        <v>0</v>
      </c>
      <c r="W370" s="41">
        <v>0</v>
      </c>
      <c r="X370" s="41">
        <v>0</v>
      </c>
      <c r="Y370" s="41">
        <v>0</v>
      </c>
      <c r="Z370" s="41">
        <v>0</v>
      </c>
      <c r="AA370" s="41">
        <v>0</v>
      </c>
      <c r="AB370" s="41">
        <v>0</v>
      </c>
      <c r="AC370" s="41">
        <v>0</v>
      </c>
      <c r="AD370" s="41">
        <v>0</v>
      </c>
      <c r="AE370" s="41">
        <v>0</v>
      </c>
      <c r="AF370" s="41">
        <v>0</v>
      </c>
      <c r="AG370" s="41">
        <v>0</v>
      </c>
      <c r="AH370" s="41">
        <v>0</v>
      </c>
      <c r="AI370" s="41">
        <v>0</v>
      </c>
      <c r="AJ370" s="41">
        <v>0</v>
      </c>
      <c r="AK370" s="41">
        <v>0</v>
      </c>
      <c r="AL370" s="41">
        <v>0</v>
      </c>
      <c r="AM370" s="41">
        <v>0</v>
      </c>
      <c r="AN370" s="41">
        <v>0</v>
      </c>
      <c r="AO370" s="41">
        <v>0</v>
      </c>
      <c r="AP370" s="41">
        <v>0</v>
      </c>
      <c r="AQ370" s="41">
        <v>0</v>
      </c>
      <c r="AR370" s="41">
        <v>0</v>
      </c>
      <c r="AS370" s="41">
        <v>0</v>
      </c>
      <c r="AT370" s="41">
        <v>0</v>
      </c>
      <c r="AU370" s="41">
        <v>0</v>
      </c>
      <c r="AV370" s="41">
        <v>0</v>
      </c>
      <c r="AW370" s="41">
        <v>0</v>
      </c>
      <c r="AX370" s="41">
        <v>0</v>
      </c>
      <c r="AY370" s="41">
        <v>0</v>
      </c>
      <c r="AZ370" s="41">
        <v>0</v>
      </c>
      <c r="BA370" s="41">
        <v>0</v>
      </c>
      <c r="BB370" s="41">
        <v>0</v>
      </c>
      <c r="BC370" s="41">
        <v>0</v>
      </c>
      <c r="BD370" s="41">
        <v>0</v>
      </c>
      <c r="BE370" s="41">
        <v>0</v>
      </c>
      <c r="BF370" s="41">
        <v>0</v>
      </c>
      <c r="BG370" s="41">
        <v>0</v>
      </c>
      <c r="BH370" s="41">
        <v>0</v>
      </c>
      <c r="BI370" s="41">
        <v>0</v>
      </c>
      <c r="BJ370" s="41">
        <v>0</v>
      </c>
      <c r="BK370" s="41">
        <v>0</v>
      </c>
      <c r="BL370" s="41">
        <v>0</v>
      </c>
      <c r="BM370" s="41">
        <v>0</v>
      </c>
      <c r="BN370" s="41">
        <v>0</v>
      </c>
      <c r="BO370" s="41">
        <v>0</v>
      </c>
      <c r="BP370" s="41">
        <v>0</v>
      </c>
      <c r="BQ370" s="41">
        <v>0</v>
      </c>
      <c r="BR370" s="41">
        <v>0</v>
      </c>
      <c r="BS370" s="41">
        <v>0</v>
      </c>
      <c r="BT370" s="41">
        <v>0</v>
      </c>
      <c r="BU370" s="41">
        <v>0</v>
      </c>
      <c r="BV370" s="41">
        <v>0</v>
      </c>
      <c r="BW370" s="41">
        <v>0</v>
      </c>
      <c r="BX370" s="41">
        <v>0</v>
      </c>
      <c r="BY370" s="41">
        <v>0</v>
      </c>
      <c r="BZ370" s="41">
        <v>0</v>
      </c>
      <c r="CA370" s="41">
        <v>0</v>
      </c>
      <c r="CB370" s="41">
        <v>0</v>
      </c>
      <c r="CC370" s="41">
        <v>0</v>
      </c>
      <c r="CD370" s="41">
        <v>0</v>
      </c>
      <c r="CE370" s="41">
        <v>0</v>
      </c>
      <c r="CF370" s="41">
        <v>0</v>
      </c>
      <c r="CG370" s="41">
        <v>0</v>
      </c>
      <c r="CH370" s="41">
        <v>0</v>
      </c>
      <c r="CI370" s="41">
        <v>0</v>
      </c>
      <c r="CJ370" s="41">
        <v>0</v>
      </c>
      <c r="CK370" s="41">
        <v>0</v>
      </c>
      <c r="CL370" s="41">
        <v>0</v>
      </c>
      <c r="CM370" s="41">
        <v>0</v>
      </c>
      <c r="CN370" s="41">
        <v>0</v>
      </c>
      <c r="CO370" s="41">
        <v>0</v>
      </c>
      <c r="CP370" s="41">
        <v>0</v>
      </c>
      <c r="CQ370" s="41">
        <v>0</v>
      </c>
      <c r="CR370" s="41">
        <v>0</v>
      </c>
      <c r="CS370" s="41">
        <v>0</v>
      </c>
      <c r="CT370" s="41">
        <v>0</v>
      </c>
      <c r="CU370" s="41">
        <v>0</v>
      </c>
      <c r="CV370" s="41">
        <v>0</v>
      </c>
    </row>
    <row r="371" spans="1:100" ht="14.25">
      <c r="A371" s="84" t="s">
        <v>15811</v>
      </c>
      <c r="B371" s="41">
        <v>0</v>
      </c>
      <c r="C371" s="41">
        <v>0</v>
      </c>
      <c r="D371" s="41">
        <v>0</v>
      </c>
      <c r="E371" s="41">
        <v>0</v>
      </c>
      <c r="F371" s="41">
        <v>0</v>
      </c>
      <c r="G371" s="41">
        <v>0</v>
      </c>
      <c r="H371" s="41">
        <v>0</v>
      </c>
      <c r="I371" s="41">
        <v>0</v>
      </c>
      <c r="J371" s="41">
        <v>0</v>
      </c>
      <c r="K371" s="41">
        <v>0</v>
      </c>
      <c r="L371" s="41">
        <v>0</v>
      </c>
      <c r="M371" s="41">
        <v>0</v>
      </c>
      <c r="N371" s="41">
        <v>0</v>
      </c>
      <c r="O371" s="41">
        <v>0</v>
      </c>
      <c r="P371" s="41">
        <v>0</v>
      </c>
      <c r="Q371" s="41">
        <v>0</v>
      </c>
      <c r="R371" s="41">
        <v>0</v>
      </c>
      <c r="S371" s="41">
        <v>0</v>
      </c>
      <c r="T371" s="41">
        <v>0</v>
      </c>
      <c r="U371" s="41">
        <v>0</v>
      </c>
      <c r="V371" s="41">
        <v>0</v>
      </c>
      <c r="W371" s="41">
        <v>0</v>
      </c>
      <c r="X371" s="41">
        <v>0</v>
      </c>
      <c r="Y371" s="41">
        <v>0</v>
      </c>
      <c r="Z371" s="41">
        <v>0</v>
      </c>
      <c r="AA371" s="41">
        <v>0</v>
      </c>
      <c r="AB371" s="41">
        <v>0</v>
      </c>
      <c r="AC371" s="41">
        <v>0</v>
      </c>
      <c r="AD371" s="41">
        <v>0</v>
      </c>
      <c r="AE371" s="41">
        <v>0</v>
      </c>
      <c r="AF371" s="41">
        <v>0</v>
      </c>
      <c r="AG371" s="41">
        <v>0</v>
      </c>
      <c r="AH371" s="41">
        <v>0</v>
      </c>
      <c r="AI371" s="41">
        <v>0</v>
      </c>
      <c r="AJ371" s="41">
        <v>0</v>
      </c>
      <c r="AK371" s="41">
        <v>0</v>
      </c>
      <c r="AL371" s="41">
        <v>0</v>
      </c>
      <c r="AM371" s="41">
        <v>0</v>
      </c>
      <c r="AN371" s="41">
        <v>0</v>
      </c>
      <c r="AO371" s="41">
        <v>0</v>
      </c>
      <c r="AP371" s="41">
        <v>0</v>
      </c>
      <c r="AQ371" s="41">
        <v>0</v>
      </c>
      <c r="AR371" s="41">
        <v>0</v>
      </c>
      <c r="AS371" s="41">
        <v>0</v>
      </c>
      <c r="AT371" s="41">
        <v>0</v>
      </c>
      <c r="AU371" s="41">
        <v>0</v>
      </c>
      <c r="AV371" s="41">
        <v>0</v>
      </c>
      <c r="AW371" s="41">
        <v>0</v>
      </c>
      <c r="AX371" s="41">
        <v>0</v>
      </c>
      <c r="AY371" s="41">
        <v>0</v>
      </c>
      <c r="AZ371" s="41">
        <v>0</v>
      </c>
      <c r="BA371" s="41">
        <v>0</v>
      </c>
      <c r="BB371" s="41">
        <v>0</v>
      </c>
      <c r="BC371" s="41">
        <v>0</v>
      </c>
      <c r="BD371" s="41">
        <v>0</v>
      </c>
      <c r="BE371" s="41">
        <v>0</v>
      </c>
      <c r="BF371" s="41">
        <v>0</v>
      </c>
      <c r="BG371" s="41">
        <v>0</v>
      </c>
      <c r="BH371" s="41">
        <v>0</v>
      </c>
      <c r="BI371" s="41">
        <v>0</v>
      </c>
      <c r="BJ371" s="41">
        <v>0</v>
      </c>
      <c r="BK371" s="41">
        <v>0</v>
      </c>
      <c r="BL371" s="41">
        <v>0</v>
      </c>
      <c r="BM371" s="41">
        <v>0</v>
      </c>
      <c r="BN371" s="41">
        <v>0</v>
      </c>
      <c r="BO371" s="41">
        <v>0</v>
      </c>
      <c r="BP371" s="41">
        <v>0</v>
      </c>
      <c r="BQ371" s="41">
        <v>0</v>
      </c>
      <c r="BR371" s="41">
        <v>0</v>
      </c>
      <c r="BS371" s="41">
        <v>0</v>
      </c>
      <c r="BT371" s="41">
        <v>0</v>
      </c>
      <c r="BU371" s="41">
        <v>0</v>
      </c>
      <c r="BV371" s="41">
        <v>0</v>
      </c>
      <c r="BW371" s="41">
        <v>0</v>
      </c>
      <c r="BX371" s="41">
        <v>0</v>
      </c>
      <c r="BY371" s="41">
        <v>0</v>
      </c>
      <c r="BZ371" s="41">
        <v>0</v>
      </c>
      <c r="CA371" s="41">
        <v>0</v>
      </c>
      <c r="CB371" s="41">
        <v>0</v>
      </c>
      <c r="CC371" s="41">
        <v>0</v>
      </c>
      <c r="CD371" s="41">
        <v>0</v>
      </c>
      <c r="CE371" s="41">
        <v>0</v>
      </c>
      <c r="CF371" s="41">
        <v>0</v>
      </c>
      <c r="CG371" s="41">
        <v>0</v>
      </c>
      <c r="CH371" s="41">
        <v>0</v>
      </c>
      <c r="CI371" s="41">
        <v>0</v>
      </c>
      <c r="CJ371" s="41">
        <v>0</v>
      </c>
      <c r="CK371" s="41">
        <v>0</v>
      </c>
      <c r="CL371" s="41">
        <v>0</v>
      </c>
      <c r="CM371" s="41">
        <v>0</v>
      </c>
      <c r="CN371" s="41">
        <v>0</v>
      </c>
      <c r="CO371" s="41">
        <v>0</v>
      </c>
      <c r="CP371" s="41">
        <v>0</v>
      </c>
      <c r="CQ371" s="41">
        <v>0</v>
      </c>
      <c r="CR371" s="41">
        <v>0</v>
      </c>
      <c r="CS371" s="41">
        <v>0</v>
      </c>
      <c r="CT371" s="41">
        <v>0</v>
      </c>
      <c r="CU371" s="41">
        <v>0</v>
      </c>
      <c r="CV371" s="41">
        <v>0</v>
      </c>
    </row>
    <row r="372" spans="1:100" ht="14.25">
      <c r="A372" s="84" t="s">
        <v>15812</v>
      </c>
      <c r="B372" s="41">
        <v>0</v>
      </c>
      <c r="C372" s="41">
        <v>0</v>
      </c>
      <c r="D372" s="41">
        <v>0</v>
      </c>
      <c r="E372" s="41">
        <v>0</v>
      </c>
      <c r="F372" s="41">
        <v>0</v>
      </c>
      <c r="G372" s="41">
        <v>0</v>
      </c>
      <c r="H372" s="41">
        <v>0</v>
      </c>
      <c r="I372" s="41">
        <v>0</v>
      </c>
      <c r="J372" s="41">
        <v>0</v>
      </c>
      <c r="K372" s="41">
        <v>0</v>
      </c>
      <c r="L372" s="41">
        <v>0</v>
      </c>
      <c r="M372" s="41">
        <v>0</v>
      </c>
      <c r="N372" s="41">
        <v>0</v>
      </c>
      <c r="O372" s="41">
        <v>0</v>
      </c>
      <c r="P372" s="41">
        <v>0</v>
      </c>
      <c r="Q372" s="41">
        <v>0</v>
      </c>
      <c r="R372" s="41">
        <v>0</v>
      </c>
      <c r="S372" s="41">
        <v>0</v>
      </c>
      <c r="T372" s="41">
        <v>0</v>
      </c>
      <c r="U372" s="41">
        <v>0</v>
      </c>
      <c r="V372" s="41">
        <v>0</v>
      </c>
      <c r="W372" s="41">
        <v>0</v>
      </c>
      <c r="X372" s="41">
        <v>0</v>
      </c>
      <c r="Y372" s="41">
        <v>0</v>
      </c>
      <c r="Z372" s="41">
        <v>0</v>
      </c>
      <c r="AA372" s="41">
        <v>0</v>
      </c>
      <c r="AB372" s="41">
        <v>0</v>
      </c>
      <c r="AC372" s="41">
        <v>0</v>
      </c>
      <c r="AD372" s="41">
        <v>0</v>
      </c>
      <c r="AE372" s="41">
        <v>0</v>
      </c>
      <c r="AF372" s="41">
        <v>0</v>
      </c>
      <c r="AG372" s="41">
        <v>0</v>
      </c>
      <c r="AH372" s="41">
        <v>0</v>
      </c>
      <c r="AI372" s="41">
        <v>0</v>
      </c>
      <c r="AJ372" s="41">
        <v>0</v>
      </c>
      <c r="AK372" s="41">
        <v>0</v>
      </c>
      <c r="AL372" s="41">
        <v>0</v>
      </c>
      <c r="AM372" s="41">
        <v>0</v>
      </c>
      <c r="AN372" s="41">
        <v>0</v>
      </c>
      <c r="AO372" s="41">
        <v>0</v>
      </c>
      <c r="AP372" s="41">
        <v>0</v>
      </c>
      <c r="AQ372" s="41">
        <v>0</v>
      </c>
      <c r="AR372" s="41">
        <v>0</v>
      </c>
      <c r="AS372" s="41">
        <v>0</v>
      </c>
      <c r="AT372" s="41">
        <v>0</v>
      </c>
      <c r="AU372" s="41">
        <v>0</v>
      </c>
      <c r="AV372" s="41">
        <v>0</v>
      </c>
      <c r="AW372" s="41">
        <v>0</v>
      </c>
      <c r="AX372" s="41">
        <v>0</v>
      </c>
      <c r="AY372" s="41">
        <v>0</v>
      </c>
      <c r="AZ372" s="41">
        <v>0</v>
      </c>
      <c r="BA372" s="41">
        <v>0</v>
      </c>
      <c r="BB372" s="41">
        <v>0</v>
      </c>
      <c r="BC372" s="41">
        <v>0</v>
      </c>
      <c r="BD372" s="41">
        <v>0</v>
      </c>
      <c r="BE372" s="41">
        <v>0</v>
      </c>
      <c r="BF372" s="41">
        <v>0</v>
      </c>
      <c r="BG372" s="41">
        <v>0</v>
      </c>
      <c r="BH372" s="41">
        <v>0</v>
      </c>
      <c r="BI372" s="41">
        <v>0</v>
      </c>
      <c r="BJ372" s="41">
        <v>0</v>
      </c>
      <c r="BK372" s="41">
        <v>0</v>
      </c>
      <c r="BL372" s="41">
        <v>0</v>
      </c>
      <c r="BM372" s="41">
        <v>0</v>
      </c>
      <c r="BN372" s="41">
        <v>0</v>
      </c>
      <c r="BO372" s="41">
        <v>0</v>
      </c>
      <c r="BP372" s="41">
        <v>0</v>
      </c>
      <c r="BQ372" s="41">
        <v>0</v>
      </c>
      <c r="BR372" s="41">
        <v>0</v>
      </c>
      <c r="BS372" s="41">
        <v>0</v>
      </c>
      <c r="BT372" s="41">
        <v>0</v>
      </c>
      <c r="BU372" s="41">
        <v>0</v>
      </c>
      <c r="BV372" s="41">
        <v>0</v>
      </c>
      <c r="BW372" s="41">
        <v>0</v>
      </c>
      <c r="BX372" s="41">
        <v>0</v>
      </c>
      <c r="BY372" s="41">
        <v>0</v>
      </c>
      <c r="BZ372" s="41">
        <v>0</v>
      </c>
      <c r="CA372" s="41">
        <v>0</v>
      </c>
      <c r="CB372" s="41">
        <v>0</v>
      </c>
      <c r="CC372" s="41">
        <v>0</v>
      </c>
      <c r="CD372" s="41">
        <v>0</v>
      </c>
      <c r="CE372" s="41">
        <v>0</v>
      </c>
      <c r="CF372" s="41">
        <v>0</v>
      </c>
      <c r="CG372" s="41">
        <v>0</v>
      </c>
      <c r="CH372" s="41">
        <v>0</v>
      </c>
      <c r="CI372" s="41">
        <v>0</v>
      </c>
      <c r="CJ372" s="41">
        <v>0</v>
      </c>
      <c r="CK372" s="41">
        <v>0</v>
      </c>
      <c r="CL372" s="41">
        <v>0</v>
      </c>
      <c r="CM372" s="41">
        <v>0</v>
      </c>
      <c r="CN372" s="41">
        <v>0</v>
      </c>
      <c r="CO372" s="41">
        <v>0</v>
      </c>
      <c r="CP372" s="41">
        <v>0</v>
      </c>
      <c r="CQ372" s="41">
        <v>0</v>
      </c>
      <c r="CR372" s="41">
        <v>0</v>
      </c>
      <c r="CS372" s="41">
        <v>0</v>
      </c>
      <c r="CT372" s="41">
        <v>0</v>
      </c>
      <c r="CU372" s="41">
        <v>0</v>
      </c>
      <c r="CV372" s="41">
        <v>0</v>
      </c>
    </row>
    <row r="373" spans="1:100" ht="14.25">
      <c r="A373" s="84" t="s">
        <v>15813</v>
      </c>
      <c r="B373" s="41">
        <v>0</v>
      </c>
      <c r="C373" s="41">
        <v>0</v>
      </c>
      <c r="D373" s="41">
        <v>0</v>
      </c>
      <c r="E373" s="41">
        <v>0</v>
      </c>
      <c r="F373" s="41">
        <v>0</v>
      </c>
      <c r="G373" s="41">
        <v>0</v>
      </c>
      <c r="H373" s="41">
        <v>0</v>
      </c>
      <c r="I373" s="41">
        <v>0</v>
      </c>
      <c r="J373" s="41">
        <v>0</v>
      </c>
      <c r="K373" s="41">
        <v>0</v>
      </c>
      <c r="L373" s="41">
        <v>0</v>
      </c>
      <c r="M373" s="41">
        <v>0</v>
      </c>
      <c r="N373" s="41">
        <v>0</v>
      </c>
      <c r="O373" s="41">
        <v>0</v>
      </c>
      <c r="P373" s="41">
        <v>0</v>
      </c>
      <c r="Q373" s="41">
        <v>0</v>
      </c>
      <c r="R373" s="41">
        <v>0</v>
      </c>
      <c r="S373" s="41">
        <v>0</v>
      </c>
      <c r="T373" s="41">
        <v>0</v>
      </c>
      <c r="U373" s="41">
        <v>0</v>
      </c>
      <c r="V373" s="41">
        <v>0</v>
      </c>
      <c r="W373" s="41">
        <v>0</v>
      </c>
      <c r="X373" s="41">
        <v>0</v>
      </c>
      <c r="Y373" s="41">
        <v>0</v>
      </c>
      <c r="Z373" s="41">
        <v>0</v>
      </c>
      <c r="AA373" s="41">
        <v>0</v>
      </c>
      <c r="AB373" s="41">
        <v>0</v>
      </c>
      <c r="AC373" s="41">
        <v>0</v>
      </c>
      <c r="AD373" s="41">
        <v>0</v>
      </c>
      <c r="AE373" s="41">
        <v>0</v>
      </c>
      <c r="AF373" s="41">
        <v>0</v>
      </c>
      <c r="AG373" s="41">
        <v>0</v>
      </c>
      <c r="AH373" s="41">
        <v>0</v>
      </c>
      <c r="AI373" s="41">
        <v>0</v>
      </c>
      <c r="AJ373" s="41">
        <v>0</v>
      </c>
      <c r="AK373" s="41">
        <v>0</v>
      </c>
      <c r="AL373" s="41">
        <v>0</v>
      </c>
      <c r="AM373" s="41">
        <v>0</v>
      </c>
      <c r="AN373" s="41">
        <v>0</v>
      </c>
      <c r="AO373" s="41">
        <v>0</v>
      </c>
      <c r="AP373" s="41">
        <v>0</v>
      </c>
      <c r="AQ373" s="41">
        <v>0</v>
      </c>
      <c r="AR373" s="41">
        <v>0</v>
      </c>
      <c r="AS373" s="41">
        <v>0</v>
      </c>
      <c r="AT373" s="41">
        <v>0</v>
      </c>
      <c r="AU373" s="41">
        <v>0</v>
      </c>
      <c r="AV373" s="41">
        <v>0</v>
      </c>
      <c r="AW373" s="41">
        <v>0</v>
      </c>
      <c r="AX373" s="41">
        <v>0</v>
      </c>
      <c r="AY373" s="41">
        <v>0</v>
      </c>
      <c r="AZ373" s="41">
        <v>0</v>
      </c>
      <c r="BA373" s="41">
        <v>0</v>
      </c>
      <c r="BB373" s="41">
        <v>0</v>
      </c>
      <c r="BC373" s="41">
        <v>0</v>
      </c>
      <c r="BD373" s="41">
        <v>0</v>
      </c>
      <c r="BE373" s="41">
        <v>0</v>
      </c>
      <c r="BF373" s="41">
        <v>0</v>
      </c>
      <c r="BG373" s="41">
        <v>0</v>
      </c>
      <c r="BH373" s="41">
        <v>0</v>
      </c>
      <c r="BI373" s="41">
        <v>0</v>
      </c>
      <c r="BJ373" s="41">
        <v>0</v>
      </c>
      <c r="BK373" s="41">
        <v>0</v>
      </c>
      <c r="BL373" s="41">
        <v>0</v>
      </c>
      <c r="BM373" s="41">
        <v>0</v>
      </c>
      <c r="BN373" s="41">
        <v>0</v>
      </c>
      <c r="BO373" s="41">
        <v>0</v>
      </c>
      <c r="BP373" s="41">
        <v>0</v>
      </c>
      <c r="BQ373" s="41">
        <v>0</v>
      </c>
      <c r="BR373" s="41">
        <v>0</v>
      </c>
      <c r="BS373" s="41">
        <v>0</v>
      </c>
      <c r="BT373" s="41">
        <v>0</v>
      </c>
      <c r="BU373" s="41">
        <v>0</v>
      </c>
      <c r="BV373" s="41">
        <v>0</v>
      </c>
      <c r="BW373" s="41">
        <v>0</v>
      </c>
      <c r="BX373" s="41">
        <v>0</v>
      </c>
      <c r="BY373" s="41">
        <v>0</v>
      </c>
      <c r="BZ373" s="41">
        <v>0</v>
      </c>
      <c r="CA373" s="41">
        <v>0</v>
      </c>
      <c r="CB373" s="41">
        <v>0</v>
      </c>
      <c r="CC373" s="41">
        <v>0</v>
      </c>
      <c r="CD373" s="41">
        <v>0</v>
      </c>
      <c r="CE373" s="41">
        <v>0</v>
      </c>
      <c r="CF373" s="41">
        <v>0</v>
      </c>
      <c r="CG373" s="41">
        <v>0</v>
      </c>
      <c r="CH373" s="41">
        <v>0</v>
      </c>
      <c r="CI373" s="41">
        <v>0</v>
      </c>
      <c r="CJ373" s="41">
        <v>0</v>
      </c>
      <c r="CK373" s="41">
        <v>0</v>
      </c>
      <c r="CL373" s="41">
        <v>0</v>
      </c>
      <c r="CM373" s="41">
        <v>0</v>
      </c>
      <c r="CN373" s="41">
        <v>0</v>
      </c>
      <c r="CO373" s="41">
        <v>0</v>
      </c>
      <c r="CP373" s="41">
        <v>0</v>
      </c>
      <c r="CQ373" s="41">
        <v>0</v>
      </c>
      <c r="CR373" s="41">
        <v>0</v>
      </c>
      <c r="CS373" s="41">
        <v>0</v>
      </c>
      <c r="CT373" s="41">
        <v>0</v>
      </c>
      <c r="CU373" s="41">
        <v>0</v>
      </c>
      <c r="CV373" s="41">
        <v>0</v>
      </c>
    </row>
    <row r="374" spans="1:100" ht="14.25">
      <c r="A374" s="84" t="s">
        <v>15814</v>
      </c>
      <c r="B374" s="41">
        <v>0</v>
      </c>
      <c r="C374" s="41">
        <v>0</v>
      </c>
      <c r="D374" s="41">
        <v>0</v>
      </c>
      <c r="E374" s="41">
        <v>0</v>
      </c>
      <c r="F374" s="41">
        <v>0</v>
      </c>
      <c r="G374" s="41">
        <v>0</v>
      </c>
      <c r="H374" s="41">
        <v>0</v>
      </c>
      <c r="I374" s="41">
        <v>0</v>
      </c>
      <c r="J374" s="41">
        <v>0</v>
      </c>
      <c r="K374" s="41">
        <v>0</v>
      </c>
      <c r="L374" s="41">
        <v>0</v>
      </c>
      <c r="M374" s="41">
        <v>0</v>
      </c>
      <c r="N374" s="41">
        <v>0</v>
      </c>
      <c r="O374" s="41">
        <v>0</v>
      </c>
      <c r="P374" s="41">
        <v>0</v>
      </c>
      <c r="Q374" s="41">
        <v>0</v>
      </c>
      <c r="R374" s="41">
        <v>0</v>
      </c>
      <c r="S374" s="41">
        <v>0</v>
      </c>
      <c r="T374" s="41">
        <v>0</v>
      </c>
      <c r="U374" s="41">
        <v>0</v>
      </c>
      <c r="V374" s="41">
        <v>0</v>
      </c>
      <c r="W374" s="41">
        <v>0</v>
      </c>
      <c r="X374" s="41">
        <v>0</v>
      </c>
      <c r="Y374" s="41">
        <v>0</v>
      </c>
      <c r="Z374" s="41">
        <v>0</v>
      </c>
      <c r="AA374" s="41">
        <v>0</v>
      </c>
      <c r="AB374" s="41">
        <v>0</v>
      </c>
      <c r="AC374" s="41">
        <v>0</v>
      </c>
      <c r="AD374" s="41">
        <v>0</v>
      </c>
      <c r="AE374" s="41">
        <v>0</v>
      </c>
      <c r="AF374" s="41">
        <v>0</v>
      </c>
      <c r="AG374" s="41">
        <v>0</v>
      </c>
      <c r="AH374" s="41">
        <v>0</v>
      </c>
      <c r="AI374" s="41">
        <v>0</v>
      </c>
      <c r="AJ374" s="41">
        <v>0</v>
      </c>
      <c r="AK374" s="41">
        <v>0</v>
      </c>
      <c r="AL374" s="41">
        <v>0</v>
      </c>
      <c r="AM374" s="41">
        <v>0</v>
      </c>
      <c r="AN374" s="41">
        <v>0</v>
      </c>
      <c r="AO374" s="41">
        <v>0</v>
      </c>
      <c r="AP374" s="41">
        <v>0</v>
      </c>
      <c r="AQ374" s="41">
        <v>0</v>
      </c>
      <c r="AR374" s="41">
        <v>0</v>
      </c>
      <c r="AS374" s="41">
        <v>0</v>
      </c>
      <c r="AT374" s="41">
        <v>0</v>
      </c>
      <c r="AU374" s="41">
        <v>0</v>
      </c>
      <c r="AV374" s="41">
        <v>0</v>
      </c>
      <c r="AW374" s="41">
        <v>0</v>
      </c>
      <c r="AX374" s="41">
        <v>0</v>
      </c>
      <c r="AY374" s="41">
        <v>0</v>
      </c>
      <c r="AZ374" s="41">
        <v>0</v>
      </c>
      <c r="BA374" s="41">
        <v>0</v>
      </c>
      <c r="BB374" s="41">
        <v>0</v>
      </c>
      <c r="BC374" s="41">
        <v>0</v>
      </c>
      <c r="BD374" s="41">
        <v>0</v>
      </c>
      <c r="BE374" s="41">
        <v>0</v>
      </c>
      <c r="BF374" s="41">
        <v>0</v>
      </c>
      <c r="BG374" s="41">
        <v>0</v>
      </c>
      <c r="BH374" s="41">
        <v>0</v>
      </c>
      <c r="BI374" s="41">
        <v>0</v>
      </c>
      <c r="BJ374" s="41">
        <v>0</v>
      </c>
      <c r="BK374" s="41">
        <v>0</v>
      </c>
      <c r="BL374" s="41">
        <v>0</v>
      </c>
      <c r="BM374" s="41">
        <v>0</v>
      </c>
      <c r="BN374" s="41">
        <v>0</v>
      </c>
      <c r="BO374" s="41">
        <v>0</v>
      </c>
      <c r="BP374" s="41">
        <v>0</v>
      </c>
      <c r="BQ374" s="41">
        <v>0</v>
      </c>
      <c r="BR374" s="41">
        <v>0</v>
      </c>
      <c r="BS374" s="41">
        <v>0</v>
      </c>
      <c r="BT374" s="41">
        <v>0</v>
      </c>
      <c r="BU374" s="41">
        <v>0</v>
      </c>
      <c r="BV374" s="41">
        <v>0</v>
      </c>
      <c r="BW374" s="41">
        <v>0</v>
      </c>
      <c r="BX374" s="41">
        <v>0</v>
      </c>
      <c r="BY374" s="41">
        <v>0</v>
      </c>
      <c r="BZ374" s="41">
        <v>0</v>
      </c>
      <c r="CA374" s="41">
        <v>0</v>
      </c>
      <c r="CB374" s="41">
        <v>0</v>
      </c>
      <c r="CC374" s="41">
        <v>0</v>
      </c>
      <c r="CD374" s="41">
        <v>0</v>
      </c>
      <c r="CE374" s="41">
        <v>0</v>
      </c>
      <c r="CF374" s="41">
        <v>0</v>
      </c>
      <c r="CG374" s="41">
        <v>0</v>
      </c>
      <c r="CH374" s="41">
        <v>0</v>
      </c>
      <c r="CI374" s="41">
        <v>0</v>
      </c>
      <c r="CJ374" s="41">
        <v>0</v>
      </c>
      <c r="CK374" s="41">
        <v>0</v>
      </c>
      <c r="CL374" s="41">
        <v>0</v>
      </c>
      <c r="CM374" s="41">
        <v>0</v>
      </c>
      <c r="CN374" s="41">
        <v>0</v>
      </c>
      <c r="CO374" s="41">
        <v>0</v>
      </c>
      <c r="CP374" s="41">
        <v>0</v>
      </c>
      <c r="CQ374" s="41">
        <v>0</v>
      </c>
      <c r="CR374" s="41">
        <v>0</v>
      </c>
      <c r="CS374" s="41">
        <v>0</v>
      </c>
      <c r="CT374" s="41">
        <v>0</v>
      </c>
      <c r="CU374" s="41">
        <v>0</v>
      </c>
      <c r="CV374" s="41">
        <v>0</v>
      </c>
    </row>
    <row r="375" spans="1:100" ht="14.25">
      <c r="A375" s="84" t="s">
        <v>15815</v>
      </c>
      <c r="B375" s="41">
        <v>0</v>
      </c>
      <c r="C375" s="41">
        <v>0</v>
      </c>
      <c r="D375" s="41">
        <v>0</v>
      </c>
      <c r="E375" s="41">
        <v>0</v>
      </c>
      <c r="F375" s="41">
        <v>0</v>
      </c>
      <c r="G375" s="41">
        <v>0</v>
      </c>
      <c r="H375" s="41">
        <v>0</v>
      </c>
      <c r="I375" s="41">
        <v>0</v>
      </c>
      <c r="J375" s="41">
        <v>0</v>
      </c>
      <c r="K375" s="41">
        <v>0</v>
      </c>
      <c r="L375" s="41">
        <v>0</v>
      </c>
      <c r="M375" s="41">
        <v>0</v>
      </c>
      <c r="N375" s="41">
        <v>0</v>
      </c>
      <c r="O375" s="41">
        <v>0</v>
      </c>
      <c r="P375" s="41">
        <v>0</v>
      </c>
      <c r="Q375" s="41">
        <v>0</v>
      </c>
      <c r="R375" s="41">
        <v>0</v>
      </c>
      <c r="S375" s="41">
        <v>0</v>
      </c>
      <c r="T375" s="41">
        <v>0</v>
      </c>
      <c r="U375" s="41">
        <v>0</v>
      </c>
      <c r="V375" s="41">
        <v>0</v>
      </c>
      <c r="W375" s="41">
        <v>0</v>
      </c>
      <c r="X375" s="41">
        <v>0</v>
      </c>
      <c r="Y375" s="41">
        <v>0</v>
      </c>
      <c r="Z375" s="41">
        <v>0</v>
      </c>
      <c r="AA375" s="41">
        <v>0</v>
      </c>
      <c r="AB375" s="41">
        <v>0</v>
      </c>
      <c r="AC375" s="41">
        <v>0</v>
      </c>
      <c r="AD375" s="41">
        <v>0</v>
      </c>
      <c r="AE375" s="41">
        <v>0</v>
      </c>
      <c r="AF375" s="41">
        <v>0</v>
      </c>
      <c r="AG375" s="41">
        <v>0</v>
      </c>
      <c r="AH375" s="41">
        <v>0</v>
      </c>
      <c r="AI375" s="41">
        <v>0</v>
      </c>
      <c r="AJ375" s="41">
        <v>0</v>
      </c>
      <c r="AK375" s="41">
        <v>0</v>
      </c>
      <c r="AL375" s="41">
        <v>0</v>
      </c>
      <c r="AM375" s="41">
        <v>0</v>
      </c>
      <c r="AN375" s="41">
        <v>0</v>
      </c>
      <c r="AO375" s="41">
        <v>0</v>
      </c>
      <c r="AP375" s="41">
        <v>0</v>
      </c>
      <c r="AQ375" s="41">
        <v>0</v>
      </c>
      <c r="AR375" s="41">
        <v>0</v>
      </c>
      <c r="AS375" s="41">
        <v>0</v>
      </c>
      <c r="AT375" s="41">
        <v>0</v>
      </c>
      <c r="AU375" s="41">
        <v>0</v>
      </c>
      <c r="AV375" s="41">
        <v>0</v>
      </c>
      <c r="AW375" s="41">
        <v>0</v>
      </c>
      <c r="AX375" s="41">
        <v>0</v>
      </c>
      <c r="AY375" s="41">
        <v>0</v>
      </c>
      <c r="AZ375" s="41">
        <v>0</v>
      </c>
      <c r="BA375" s="41">
        <v>0</v>
      </c>
      <c r="BB375" s="41">
        <v>0</v>
      </c>
      <c r="BC375" s="41">
        <v>0</v>
      </c>
      <c r="BD375" s="41">
        <v>0</v>
      </c>
      <c r="BE375" s="41">
        <v>0</v>
      </c>
      <c r="BF375" s="41">
        <v>0</v>
      </c>
      <c r="BG375" s="41">
        <v>0</v>
      </c>
      <c r="BH375" s="41">
        <v>0</v>
      </c>
      <c r="BI375" s="41">
        <v>0</v>
      </c>
      <c r="BJ375" s="41">
        <v>0</v>
      </c>
      <c r="BK375" s="41">
        <v>0</v>
      </c>
      <c r="BL375" s="41">
        <v>0</v>
      </c>
      <c r="BM375" s="41">
        <v>0</v>
      </c>
      <c r="BN375" s="41">
        <v>0</v>
      </c>
      <c r="BO375" s="41">
        <v>0</v>
      </c>
      <c r="BP375" s="41">
        <v>0</v>
      </c>
      <c r="BQ375" s="41">
        <v>0</v>
      </c>
      <c r="BR375" s="41">
        <v>0</v>
      </c>
      <c r="BS375" s="41">
        <v>0</v>
      </c>
      <c r="BT375" s="41">
        <v>0</v>
      </c>
      <c r="BU375" s="41">
        <v>0</v>
      </c>
      <c r="BV375" s="41">
        <v>0</v>
      </c>
      <c r="BW375" s="41">
        <v>0</v>
      </c>
      <c r="BX375" s="41">
        <v>0</v>
      </c>
      <c r="BY375" s="41">
        <v>0</v>
      </c>
      <c r="BZ375" s="41">
        <v>0</v>
      </c>
      <c r="CA375" s="41">
        <v>0</v>
      </c>
      <c r="CB375" s="41">
        <v>0</v>
      </c>
      <c r="CC375" s="41">
        <v>0</v>
      </c>
      <c r="CD375" s="41">
        <v>0</v>
      </c>
      <c r="CE375" s="41">
        <v>0</v>
      </c>
      <c r="CF375" s="41">
        <v>0</v>
      </c>
      <c r="CG375" s="41">
        <v>0</v>
      </c>
      <c r="CH375" s="41">
        <v>0</v>
      </c>
      <c r="CI375" s="41">
        <v>0</v>
      </c>
      <c r="CJ375" s="41">
        <v>0</v>
      </c>
      <c r="CK375" s="41">
        <v>0</v>
      </c>
      <c r="CL375" s="41">
        <v>0</v>
      </c>
      <c r="CM375" s="41">
        <v>0</v>
      </c>
      <c r="CN375" s="41">
        <v>0</v>
      </c>
      <c r="CO375" s="41">
        <v>0</v>
      </c>
      <c r="CP375" s="41">
        <v>0</v>
      </c>
      <c r="CQ375" s="41">
        <v>0</v>
      </c>
      <c r="CR375" s="41">
        <v>0</v>
      </c>
      <c r="CS375" s="41">
        <v>0</v>
      </c>
      <c r="CT375" s="41">
        <v>0</v>
      </c>
      <c r="CU375" s="41">
        <v>0</v>
      </c>
      <c r="CV375" s="41">
        <v>0</v>
      </c>
    </row>
    <row r="376" spans="1:100" ht="14.25">
      <c r="A376" s="84" t="s">
        <v>15816</v>
      </c>
      <c r="B376" s="41">
        <v>0</v>
      </c>
      <c r="C376" s="41">
        <v>0</v>
      </c>
      <c r="D376" s="41">
        <v>0</v>
      </c>
      <c r="E376" s="41">
        <v>0</v>
      </c>
      <c r="F376" s="41">
        <v>0</v>
      </c>
      <c r="G376" s="41">
        <v>0</v>
      </c>
      <c r="H376" s="41">
        <v>0</v>
      </c>
      <c r="I376" s="41">
        <v>0</v>
      </c>
      <c r="J376" s="41">
        <v>0</v>
      </c>
      <c r="K376" s="41">
        <v>0</v>
      </c>
      <c r="L376" s="41">
        <v>0</v>
      </c>
      <c r="M376" s="41">
        <v>0</v>
      </c>
      <c r="N376" s="41">
        <v>0</v>
      </c>
      <c r="O376" s="41">
        <v>0</v>
      </c>
      <c r="P376" s="41">
        <v>0</v>
      </c>
      <c r="Q376" s="41">
        <v>0</v>
      </c>
      <c r="R376" s="41">
        <v>0</v>
      </c>
      <c r="S376" s="41">
        <v>0</v>
      </c>
      <c r="T376" s="41">
        <v>0</v>
      </c>
      <c r="U376" s="41">
        <v>0</v>
      </c>
      <c r="V376" s="41">
        <v>0</v>
      </c>
      <c r="W376" s="41">
        <v>0</v>
      </c>
      <c r="X376" s="41">
        <v>0</v>
      </c>
      <c r="Y376" s="41">
        <v>0</v>
      </c>
      <c r="Z376" s="41">
        <v>0</v>
      </c>
      <c r="AA376" s="41">
        <v>0</v>
      </c>
      <c r="AB376" s="41">
        <v>0</v>
      </c>
      <c r="AC376" s="41">
        <v>0</v>
      </c>
      <c r="AD376" s="41">
        <v>0</v>
      </c>
      <c r="AE376" s="41">
        <v>0</v>
      </c>
      <c r="AF376" s="41">
        <v>0</v>
      </c>
      <c r="AG376" s="41">
        <v>0</v>
      </c>
      <c r="AH376" s="41">
        <v>0</v>
      </c>
      <c r="AI376" s="41">
        <v>0</v>
      </c>
      <c r="AJ376" s="41">
        <v>0</v>
      </c>
      <c r="AK376" s="41">
        <v>0</v>
      </c>
      <c r="AL376" s="41">
        <v>0</v>
      </c>
      <c r="AM376" s="41">
        <v>0</v>
      </c>
      <c r="AN376" s="41">
        <v>0</v>
      </c>
      <c r="AO376" s="41">
        <v>0</v>
      </c>
      <c r="AP376" s="41">
        <v>0</v>
      </c>
      <c r="AQ376" s="41">
        <v>0</v>
      </c>
      <c r="AR376" s="41">
        <v>0</v>
      </c>
      <c r="AS376" s="41">
        <v>0</v>
      </c>
      <c r="AT376" s="41">
        <v>0</v>
      </c>
      <c r="AU376" s="41">
        <v>0</v>
      </c>
      <c r="AV376" s="41">
        <v>0</v>
      </c>
      <c r="AW376" s="41">
        <v>0</v>
      </c>
      <c r="AX376" s="41">
        <v>0</v>
      </c>
      <c r="AY376" s="41">
        <v>0</v>
      </c>
      <c r="AZ376" s="41">
        <v>0</v>
      </c>
      <c r="BA376" s="41">
        <v>0</v>
      </c>
      <c r="BB376" s="41">
        <v>0</v>
      </c>
      <c r="BC376" s="41">
        <v>0</v>
      </c>
      <c r="BD376" s="41">
        <v>0</v>
      </c>
      <c r="BE376" s="41">
        <v>0</v>
      </c>
      <c r="BF376" s="41">
        <v>0</v>
      </c>
      <c r="BG376" s="41">
        <v>0</v>
      </c>
      <c r="BH376" s="41">
        <v>0</v>
      </c>
      <c r="BI376" s="41">
        <v>0</v>
      </c>
      <c r="BJ376" s="41">
        <v>0</v>
      </c>
      <c r="BK376" s="41">
        <v>0</v>
      </c>
      <c r="BL376" s="41">
        <v>0</v>
      </c>
      <c r="BM376" s="41">
        <v>0</v>
      </c>
      <c r="BN376" s="41">
        <v>0</v>
      </c>
      <c r="BO376" s="41">
        <v>0</v>
      </c>
      <c r="BP376" s="41">
        <v>0</v>
      </c>
      <c r="BQ376" s="41">
        <v>0</v>
      </c>
      <c r="BR376" s="41">
        <v>0</v>
      </c>
      <c r="BS376" s="41">
        <v>0</v>
      </c>
      <c r="BT376" s="41">
        <v>0</v>
      </c>
      <c r="BU376" s="41">
        <v>0</v>
      </c>
      <c r="BV376" s="41">
        <v>0</v>
      </c>
      <c r="BW376" s="41">
        <v>0</v>
      </c>
      <c r="BX376" s="41">
        <v>0</v>
      </c>
      <c r="BY376" s="41">
        <v>0</v>
      </c>
      <c r="BZ376" s="41">
        <v>0</v>
      </c>
      <c r="CA376" s="41">
        <v>0</v>
      </c>
      <c r="CB376" s="41">
        <v>0</v>
      </c>
      <c r="CC376" s="41">
        <v>0</v>
      </c>
      <c r="CD376" s="41">
        <v>0</v>
      </c>
      <c r="CE376" s="41">
        <v>0</v>
      </c>
      <c r="CF376" s="41">
        <v>0</v>
      </c>
      <c r="CG376" s="41">
        <v>0</v>
      </c>
      <c r="CH376" s="41">
        <v>0</v>
      </c>
      <c r="CI376" s="41">
        <v>0</v>
      </c>
      <c r="CJ376" s="41">
        <v>0</v>
      </c>
      <c r="CK376" s="41">
        <v>0</v>
      </c>
      <c r="CL376" s="41">
        <v>0</v>
      </c>
      <c r="CM376" s="41">
        <v>0</v>
      </c>
      <c r="CN376" s="41">
        <v>0</v>
      </c>
      <c r="CO376" s="41">
        <v>0</v>
      </c>
      <c r="CP376" s="41">
        <v>0</v>
      </c>
      <c r="CQ376" s="41">
        <v>0</v>
      </c>
      <c r="CR376" s="41">
        <v>0</v>
      </c>
      <c r="CS376" s="41">
        <v>0</v>
      </c>
      <c r="CT376" s="41">
        <v>0</v>
      </c>
      <c r="CU376" s="41">
        <v>0</v>
      </c>
      <c r="CV376" s="41">
        <v>0</v>
      </c>
    </row>
    <row r="377" spans="1:100" ht="14.25">
      <c r="A377" s="84" t="s">
        <v>15817</v>
      </c>
      <c r="B377" s="41">
        <v>0</v>
      </c>
      <c r="C377" s="41">
        <v>0</v>
      </c>
      <c r="D377" s="41">
        <v>0</v>
      </c>
      <c r="E377" s="41">
        <v>0</v>
      </c>
      <c r="F377" s="41">
        <v>0</v>
      </c>
      <c r="G377" s="41">
        <v>0</v>
      </c>
      <c r="H377" s="41">
        <v>0</v>
      </c>
      <c r="I377" s="41">
        <v>0</v>
      </c>
      <c r="J377" s="41">
        <v>0</v>
      </c>
      <c r="K377" s="41">
        <v>0</v>
      </c>
      <c r="L377" s="41">
        <v>0</v>
      </c>
      <c r="M377" s="41">
        <v>0</v>
      </c>
      <c r="N377" s="41">
        <v>0</v>
      </c>
      <c r="O377" s="41">
        <v>0</v>
      </c>
      <c r="P377" s="41">
        <v>0</v>
      </c>
      <c r="Q377" s="41">
        <v>0</v>
      </c>
      <c r="R377" s="41">
        <v>0</v>
      </c>
      <c r="S377" s="41">
        <v>0</v>
      </c>
      <c r="T377" s="41">
        <v>0</v>
      </c>
      <c r="U377" s="41">
        <v>0</v>
      </c>
      <c r="V377" s="41">
        <v>0</v>
      </c>
      <c r="W377" s="41">
        <v>0</v>
      </c>
      <c r="X377" s="41">
        <v>0</v>
      </c>
      <c r="Y377" s="41">
        <v>0</v>
      </c>
      <c r="Z377" s="41">
        <v>0</v>
      </c>
      <c r="AA377" s="41">
        <v>0</v>
      </c>
      <c r="AB377" s="41">
        <v>0</v>
      </c>
      <c r="AC377" s="41">
        <v>0</v>
      </c>
      <c r="AD377" s="41">
        <v>0</v>
      </c>
      <c r="AE377" s="41">
        <v>0</v>
      </c>
      <c r="AF377" s="41">
        <v>0</v>
      </c>
      <c r="AG377" s="41">
        <v>0</v>
      </c>
      <c r="AH377" s="41">
        <v>0</v>
      </c>
      <c r="AI377" s="41">
        <v>0</v>
      </c>
      <c r="AJ377" s="41">
        <v>0</v>
      </c>
      <c r="AK377" s="41">
        <v>0</v>
      </c>
      <c r="AL377" s="41">
        <v>0</v>
      </c>
      <c r="AM377" s="41">
        <v>0</v>
      </c>
      <c r="AN377" s="41">
        <v>0</v>
      </c>
      <c r="AO377" s="41">
        <v>0</v>
      </c>
      <c r="AP377" s="41">
        <v>0</v>
      </c>
      <c r="AQ377" s="41">
        <v>0</v>
      </c>
      <c r="AR377" s="41">
        <v>0</v>
      </c>
      <c r="AS377" s="41">
        <v>0</v>
      </c>
      <c r="AT377" s="41">
        <v>0</v>
      </c>
      <c r="AU377" s="41">
        <v>0</v>
      </c>
      <c r="AV377" s="41">
        <v>0</v>
      </c>
      <c r="AW377" s="41">
        <v>0</v>
      </c>
      <c r="AX377" s="41">
        <v>0</v>
      </c>
      <c r="AY377" s="41">
        <v>0</v>
      </c>
      <c r="AZ377" s="41">
        <v>0</v>
      </c>
      <c r="BA377" s="41">
        <v>0</v>
      </c>
      <c r="BB377" s="41">
        <v>0</v>
      </c>
      <c r="BC377" s="41">
        <v>0</v>
      </c>
      <c r="BD377" s="41">
        <v>0</v>
      </c>
      <c r="BE377" s="41">
        <v>0</v>
      </c>
      <c r="BF377" s="41">
        <v>0</v>
      </c>
      <c r="BG377" s="41">
        <v>0</v>
      </c>
      <c r="BH377" s="41">
        <v>0</v>
      </c>
      <c r="BI377" s="41">
        <v>0</v>
      </c>
      <c r="BJ377" s="41">
        <v>0</v>
      </c>
      <c r="BK377" s="41">
        <v>0</v>
      </c>
      <c r="BL377" s="41">
        <v>0</v>
      </c>
      <c r="BM377" s="41">
        <v>0</v>
      </c>
      <c r="BN377" s="41">
        <v>0</v>
      </c>
      <c r="BO377" s="41">
        <v>0</v>
      </c>
      <c r="BP377" s="41">
        <v>0</v>
      </c>
      <c r="BQ377" s="41">
        <v>0</v>
      </c>
      <c r="BR377" s="41">
        <v>0</v>
      </c>
      <c r="BS377" s="41">
        <v>0</v>
      </c>
      <c r="BT377" s="41">
        <v>0</v>
      </c>
      <c r="BU377" s="41">
        <v>0</v>
      </c>
      <c r="BV377" s="41">
        <v>0</v>
      </c>
      <c r="BW377" s="41">
        <v>0</v>
      </c>
      <c r="BX377" s="41">
        <v>0</v>
      </c>
      <c r="BY377" s="41">
        <v>0</v>
      </c>
      <c r="BZ377" s="41">
        <v>0</v>
      </c>
      <c r="CA377" s="41">
        <v>0</v>
      </c>
      <c r="CB377" s="41">
        <v>0</v>
      </c>
      <c r="CC377" s="41">
        <v>0</v>
      </c>
      <c r="CD377" s="41">
        <v>0</v>
      </c>
      <c r="CE377" s="41">
        <v>0</v>
      </c>
      <c r="CF377" s="41">
        <v>0</v>
      </c>
      <c r="CG377" s="41">
        <v>0</v>
      </c>
      <c r="CH377" s="41">
        <v>0</v>
      </c>
      <c r="CI377" s="41">
        <v>0</v>
      </c>
      <c r="CJ377" s="41">
        <v>0</v>
      </c>
      <c r="CK377" s="41">
        <v>0</v>
      </c>
      <c r="CL377" s="41">
        <v>0</v>
      </c>
      <c r="CM377" s="41">
        <v>0</v>
      </c>
      <c r="CN377" s="41">
        <v>0</v>
      </c>
      <c r="CO377" s="41">
        <v>0</v>
      </c>
      <c r="CP377" s="41">
        <v>0</v>
      </c>
      <c r="CQ377" s="41">
        <v>0</v>
      </c>
      <c r="CR377" s="41">
        <v>0</v>
      </c>
      <c r="CS377" s="41">
        <v>0</v>
      </c>
      <c r="CT377" s="41">
        <v>0</v>
      </c>
      <c r="CU377" s="41">
        <v>0</v>
      </c>
      <c r="CV377" s="41">
        <v>0</v>
      </c>
    </row>
    <row r="378" spans="1:100" ht="14.25">
      <c r="A378" s="84" t="s">
        <v>15818</v>
      </c>
      <c r="B378" s="41">
        <v>0</v>
      </c>
      <c r="C378" s="41">
        <v>0</v>
      </c>
      <c r="D378" s="41">
        <v>0</v>
      </c>
      <c r="E378" s="41">
        <v>0</v>
      </c>
      <c r="F378" s="41">
        <v>0</v>
      </c>
      <c r="G378" s="41">
        <v>0</v>
      </c>
      <c r="H378" s="41">
        <v>0</v>
      </c>
      <c r="I378" s="41">
        <v>0</v>
      </c>
      <c r="J378" s="41">
        <v>0</v>
      </c>
      <c r="K378" s="41">
        <v>0</v>
      </c>
      <c r="L378" s="41">
        <v>0</v>
      </c>
      <c r="M378" s="41">
        <v>0</v>
      </c>
      <c r="N378" s="41">
        <v>0</v>
      </c>
      <c r="O378" s="41">
        <v>0</v>
      </c>
      <c r="P378" s="41">
        <v>0</v>
      </c>
      <c r="Q378" s="41">
        <v>0</v>
      </c>
      <c r="R378" s="41">
        <v>0</v>
      </c>
      <c r="S378" s="41">
        <v>0</v>
      </c>
      <c r="T378" s="41">
        <v>0</v>
      </c>
      <c r="U378" s="41">
        <v>0</v>
      </c>
      <c r="V378" s="41">
        <v>0</v>
      </c>
      <c r="W378" s="41">
        <v>0</v>
      </c>
      <c r="X378" s="41">
        <v>0</v>
      </c>
      <c r="Y378" s="41">
        <v>0</v>
      </c>
      <c r="Z378" s="41">
        <v>0</v>
      </c>
      <c r="AA378" s="41">
        <v>0</v>
      </c>
      <c r="AB378" s="41">
        <v>0</v>
      </c>
      <c r="AC378" s="41">
        <v>0</v>
      </c>
      <c r="AD378" s="41">
        <v>0</v>
      </c>
      <c r="AE378" s="41">
        <v>0</v>
      </c>
      <c r="AF378" s="41">
        <v>0</v>
      </c>
      <c r="AG378" s="41">
        <v>0</v>
      </c>
      <c r="AH378" s="41">
        <v>0</v>
      </c>
      <c r="AI378" s="41">
        <v>0</v>
      </c>
      <c r="AJ378" s="41">
        <v>0</v>
      </c>
      <c r="AK378" s="41">
        <v>0</v>
      </c>
      <c r="AL378" s="41">
        <v>0</v>
      </c>
      <c r="AM378" s="41">
        <v>0</v>
      </c>
      <c r="AN378" s="41">
        <v>0</v>
      </c>
      <c r="AO378" s="41">
        <v>0</v>
      </c>
      <c r="AP378" s="41">
        <v>0</v>
      </c>
      <c r="AQ378" s="41">
        <v>0</v>
      </c>
      <c r="AR378" s="41">
        <v>0</v>
      </c>
      <c r="AS378" s="41">
        <v>0</v>
      </c>
      <c r="AT378" s="41">
        <v>0</v>
      </c>
      <c r="AU378" s="41">
        <v>0</v>
      </c>
      <c r="AV378" s="41">
        <v>0</v>
      </c>
      <c r="AW378" s="41">
        <v>0</v>
      </c>
      <c r="AX378" s="41">
        <v>0</v>
      </c>
      <c r="AY378" s="41">
        <v>0</v>
      </c>
      <c r="AZ378" s="41">
        <v>0</v>
      </c>
      <c r="BA378" s="41">
        <v>0</v>
      </c>
      <c r="BB378" s="41">
        <v>0</v>
      </c>
      <c r="BC378" s="41">
        <v>0</v>
      </c>
      <c r="BD378" s="41">
        <v>0</v>
      </c>
      <c r="BE378" s="41">
        <v>0</v>
      </c>
      <c r="BF378" s="41">
        <v>0</v>
      </c>
      <c r="BG378" s="41">
        <v>0</v>
      </c>
      <c r="BH378" s="41">
        <v>0</v>
      </c>
      <c r="BI378" s="41">
        <v>0</v>
      </c>
      <c r="BJ378" s="41">
        <v>0</v>
      </c>
      <c r="BK378" s="41">
        <v>0</v>
      </c>
      <c r="BL378" s="41">
        <v>0</v>
      </c>
      <c r="BM378" s="41">
        <v>0</v>
      </c>
      <c r="BN378" s="41">
        <v>0</v>
      </c>
      <c r="BO378" s="41">
        <v>0</v>
      </c>
      <c r="BP378" s="41">
        <v>0</v>
      </c>
      <c r="BQ378" s="41">
        <v>0</v>
      </c>
      <c r="BR378" s="41">
        <v>0</v>
      </c>
      <c r="BS378" s="41">
        <v>0</v>
      </c>
      <c r="BT378" s="41">
        <v>0</v>
      </c>
      <c r="BU378" s="41">
        <v>0</v>
      </c>
      <c r="BV378" s="41">
        <v>0</v>
      </c>
      <c r="BW378" s="41">
        <v>0</v>
      </c>
      <c r="BX378" s="41">
        <v>0</v>
      </c>
      <c r="BY378" s="41">
        <v>0</v>
      </c>
      <c r="BZ378" s="41">
        <v>0</v>
      </c>
      <c r="CA378" s="41">
        <v>0</v>
      </c>
      <c r="CB378" s="41">
        <v>0</v>
      </c>
      <c r="CC378" s="41">
        <v>0</v>
      </c>
      <c r="CD378" s="41">
        <v>0</v>
      </c>
      <c r="CE378" s="41">
        <v>0</v>
      </c>
      <c r="CF378" s="41">
        <v>0</v>
      </c>
      <c r="CG378" s="41">
        <v>0</v>
      </c>
      <c r="CH378" s="41">
        <v>0</v>
      </c>
      <c r="CI378" s="41">
        <v>0</v>
      </c>
      <c r="CJ378" s="41">
        <v>0</v>
      </c>
      <c r="CK378" s="41">
        <v>0</v>
      </c>
      <c r="CL378" s="41">
        <v>0</v>
      </c>
      <c r="CM378" s="41">
        <v>0</v>
      </c>
      <c r="CN378" s="41">
        <v>0</v>
      </c>
      <c r="CO378" s="41">
        <v>0</v>
      </c>
      <c r="CP378" s="41">
        <v>0</v>
      </c>
      <c r="CQ378" s="41">
        <v>0</v>
      </c>
      <c r="CR378" s="41">
        <v>0</v>
      </c>
      <c r="CS378" s="41">
        <v>0</v>
      </c>
      <c r="CT378" s="41">
        <v>0</v>
      </c>
      <c r="CU378" s="41">
        <v>0</v>
      </c>
      <c r="CV378" s="41">
        <v>0</v>
      </c>
    </row>
    <row r="379" spans="1:100" ht="14.25">
      <c r="A379" s="84" t="s">
        <v>15819</v>
      </c>
      <c r="B379" s="41">
        <v>0</v>
      </c>
      <c r="C379" s="41">
        <v>0</v>
      </c>
      <c r="D379" s="41">
        <v>0</v>
      </c>
      <c r="E379" s="41">
        <v>0</v>
      </c>
      <c r="F379" s="41">
        <v>0</v>
      </c>
      <c r="G379" s="41">
        <v>0</v>
      </c>
      <c r="H379" s="41">
        <v>0</v>
      </c>
      <c r="I379" s="41">
        <v>0</v>
      </c>
      <c r="J379" s="41">
        <v>0</v>
      </c>
      <c r="K379" s="41">
        <v>0</v>
      </c>
      <c r="L379" s="41">
        <v>0</v>
      </c>
      <c r="M379" s="41">
        <v>0</v>
      </c>
      <c r="N379" s="41">
        <v>0</v>
      </c>
      <c r="O379" s="41">
        <v>0</v>
      </c>
      <c r="P379" s="41">
        <v>0</v>
      </c>
      <c r="Q379" s="41">
        <v>0</v>
      </c>
      <c r="R379" s="41">
        <v>0</v>
      </c>
      <c r="S379" s="41">
        <v>0</v>
      </c>
      <c r="T379" s="41">
        <v>0</v>
      </c>
      <c r="U379" s="41">
        <v>0</v>
      </c>
      <c r="V379" s="41">
        <v>0</v>
      </c>
      <c r="W379" s="41">
        <v>0</v>
      </c>
      <c r="X379" s="41">
        <v>0</v>
      </c>
      <c r="Y379" s="41">
        <v>0</v>
      </c>
      <c r="Z379" s="41">
        <v>0</v>
      </c>
      <c r="AA379" s="41">
        <v>0</v>
      </c>
      <c r="AB379" s="41">
        <v>0</v>
      </c>
      <c r="AC379" s="41">
        <v>0</v>
      </c>
      <c r="AD379" s="41">
        <v>0</v>
      </c>
      <c r="AE379" s="41">
        <v>0</v>
      </c>
      <c r="AF379" s="41">
        <v>0</v>
      </c>
      <c r="AG379" s="41">
        <v>0</v>
      </c>
      <c r="AH379" s="41">
        <v>0</v>
      </c>
      <c r="AI379" s="41">
        <v>0</v>
      </c>
      <c r="AJ379" s="41">
        <v>0</v>
      </c>
      <c r="AK379" s="41">
        <v>0</v>
      </c>
      <c r="AL379" s="41">
        <v>0</v>
      </c>
      <c r="AM379" s="41">
        <v>0</v>
      </c>
      <c r="AN379" s="41">
        <v>0</v>
      </c>
      <c r="AO379" s="41">
        <v>0</v>
      </c>
      <c r="AP379" s="41">
        <v>0</v>
      </c>
      <c r="AQ379" s="41">
        <v>0</v>
      </c>
      <c r="AR379" s="41">
        <v>0</v>
      </c>
      <c r="AS379" s="41">
        <v>0</v>
      </c>
      <c r="AT379" s="41">
        <v>0</v>
      </c>
      <c r="AU379" s="41">
        <v>0</v>
      </c>
      <c r="AV379" s="41">
        <v>0</v>
      </c>
      <c r="AW379" s="41">
        <v>0</v>
      </c>
      <c r="AX379" s="41">
        <v>0</v>
      </c>
      <c r="AY379" s="41">
        <v>0</v>
      </c>
      <c r="AZ379" s="41">
        <v>0</v>
      </c>
      <c r="BA379" s="41">
        <v>0</v>
      </c>
      <c r="BB379" s="41">
        <v>0</v>
      </c>
      <c r="BC379" s="41">
        <v>0</v>
      </c>
      <c r="BD379" s="41">
        <v>0</v>
      </c>
      <c r="BE379" s="41">
        <v>0</v>
      </c>
      <c r="BF379" s="41">
        <v>0</v>
      </c>
      <c r="BG379" s="41">
        <v>0</v>
      </c>
      <c r="BH379" s="41">
        <v>0</v>
      </c>
      <c r="BI379" s="41">
        <v>0</v>
      </c>
      <c r="BJ379" s="41">
        <v>0</v>
      </c>
      <c r="BK379" s="41">
        <v>0</v>
      </c>
      <c r="BL379" s="41">
        <v>0</v>
      </c>
      <c r="BM379" s="41">
        <v>0</v>
      </c>
      <c r="BN379" s="41">
        <v>0</v>
      </c>
      <c r="BO379" s="41">
        <v>0</v>
      </c>
      <c r="BP379" s="41">
        <v>0</v>
      </c>
      <c r="BQ379" s="41">
        <v>0</v>
      </c>
      <c r="BR379" s="41">
        <v>0</v>
      </c>
      <c r="BS379" s="41">
        <v>0</v>
      </c>
      <c r="BT379" s="41">
        <v>0</v>
      </c>
      <c r="BU379" s="41">
        <v>0</v>
      </c>
      <c r="BV379" s="41">
        <v>0</v>
      </c>
      <c r="BW379" s="41">
        <v>0</v>
      </c>
      <c r="BX379" s="41">
        <v>0</v>
      </c>
      <c r="BY379" s="41">
        <v>0</v>
      </c>
      <c r="BZ379" s="41">
        <v>0</v>
      </c>
      <c r="CA379" s="41">
        <v>0</v>
      </c>
      <c r="CB379" s="41">
        <v>0</v>
      </c>
      <c r="CC379" s="41">
        <v>0</v>
      </c>
      <c r="CD379" s="41">
        <v>0</v>
      </c>
      <c r="CE379" s="41">
        <v>0</v>
      </c>
      <c r="CF379" s="41">
        <v>0</v>
      </c>
      <c r="CG379" s="41">
        <v>0</v>
      </c>
      <c r="CH379" s="41">
        <v>0</v>
      </c>
      <c r="CI379" s="41">
        <v>0</v>
      </c>
      <c r="CJ379" s="41">
        <v>0</v>
      </c>
      <c r="CK379" s="41">
        <v>0</v>
      </c>
      <c r="CL379" s="41">
        <v>0</v>
      </c>
      <c r="CM379" s="41">
        <v>0</v>
      </c>
      <c r="CN379" s="41">
        <v>0</v>
      </c>
      <c r="CO379" s="41">
        <v>0</v>
      </c>
      <c r="CP379" s="41">
        <v>0</v>
      </c>
      <c r="CQ379" s="41">
        <v>0</v>
      </c>
      <c r="CR379" s="41">
        <v>0</v>
      </c>
      <c r="CS379" s="41">
        <v>0</v>
      </c>
      <c r="CT379" s="41">
        <v>0</v>
      </c>
      <c r="CU379" s="41">
        <v>0</v>
      </c>
      <c r="CV379" s="41">
        <v>0</v>
      </c>
    </row>
    <row r="380" spans="1:100" ht="14.25">
      <c r="A380" s="84" t="s">
        <v>15820</v>
      </c>
      <c r="B380" s="41">
        <v>0</v>
      </c>
      <c r="C380" s="41">
        <v>0</v>
      </c>
      <c r="D380" s="41">
        <v>0</v>
      </c>
      <c r="E380" s="41">
        <v>0</v>
      </c>
      <c r="F380" s="41">
        <v>0</v>
      </c>
      <c r="G380" s="41">
        <v>0</v>
      </c>
      <c r="H380" s="41">
        <v>0</v>
      </c>
      <c r="I380" s="41">
        <v>0</v>
      </c>
      <c r="J380" s="41">
        <v>0</v>
      </c>
      <c r="K380" s="41">
        <v>0</v>
      </c>
      <c r="L380" s="41">
        <v>0</v>
      </c>
      <c r="M380" s="41">
        <v>0</v>
      </c>
      <c r="N380" s="41">
        <v>0</v>
      </c>
      <c r="O380" s="41">
        <v>0</v>
      </c>
      <c r="P380" s="41">
        <v>0</v>
      </c>
      <c r="Q380" s="41">
        <v>0</v>
      </c>
      <c r="R380" s="41">
        <v>0</v>
      </c>
      <c r="S380" s="41">
        <v>0</v>
      </c>
      <c r="T380" s="41">
        <v>0</v>
      </c>
      <c r="U380" s="41">
        <v>0</v>
      </c>
      <c r="V380" s="41">
        <v>0</v>
      </c>
      <c r="W380" s="41">
        <v>0</v>
      </c>
      <c r="X380" s="41">
        <v>0</v>
      </c>
      <c r="Y380" s="41">
        <v>0</v>
      </c>
      <c r="Z380" s="41">
        <v>0</v>
      </c>
      <c r="AA380" s="41">
        <v>0</v>
      </c>
      <c r="AB380" s="41">
        <v>0</v>
      </c>
      <c r="AC380" s="41">
        <v>0</v>
      </c>
      <c r="AD380" s="41">
        <v>0</v>
      </c>
      <c r="AE380" s="41">
        <v>0</v>
      </c>
      <c r="AF380" s="41">
        <v>0</v>
      </c>
      <c r="AG380" s="41">
        <v>0</v>
      </c>
      <c r="AH380" s="41">
        <v>0</v>
      </c>
      <c r="AI380" s="41">
        <v>0</v>
      </c>
      <c r="AJ380" s="41">
        <v>0</v>
      </c>
      <c r="AK380" s="41">
        <v>0</v>
      </c>
      <c r="AL380" s="41">
        <v>0</v>
      </c>
      <c r="AM380" s="41">
        <v>0</v>
      </c>
      <c r="AN380" s="41">
        <v>0</v>
      </c>
      <c r="AO380" s="41">
        <v>0</v>
      </c>
      <c r="AP380" s="41">
        <v>0</v>
      </c>
      <c r="AQ380" s="41">
        <v>0</v>
      </c>
      <c r="AR380" s="41">
        <v>0</v>
      </c>
      <c r="AS380" s="41">
        <v>0</v>
      </c>
      <c r="AT380" s="41">
        <v>0</v>
      </c>
      <c r="AU380" s="41">
        <v>0</v>
      </c>
      <c r="AV380" s="41">
        <v>0</v>
      </c>
      <c r="AW380" s="41">
        <v>0</v>
      </c>
      <c r="AX380" s="41">
        <v>0</v>
      </c>
      <c r="AY380" s="41">
        <v>0</v>
      </c>
      <c r="AZ380" s="41">
        <v>0</v>
      </c>
      <c r="BA380" s="41">
        <v>0</v>
      </c>
      <c r="BB380" s="41">
        <v>0</v>
      </c>
      <c r="BC380" s="41">
        <v>0</v>
      </c>
      <c r="BD380" s="41">
        <v>0</v>
      </c>
      <c r="BE380" s="41">
        <v>0</v>
      </c>
      <c r="BF380" s="41">
        <v>0</v>
      </c>
      <c r="BG380" s="41">
        <v>0</v>
      </c>
      <c r="BH380" s="41">
        <v>0</v>
      </c>
      <c r="BI380" s="41">
        <v>0</v>
      </c>
      <c r="BJ380" s="41">
        <v>0</v>
      </c>
      <c r="BK380" s="41">
        <v>0</v>
      </c>
      <c r="BL380" s="41">
        <v>0</v>
      </c>
      <c r="BM380" s="41">
        <v>0</v>
      </c>
      <c r="BN380" s="41">
        <v>0</v>
      </c>
      <c r="BO380" s="41">
        <v>0</v>
      </c>
      <c r="BP380" s="41">
        <v>0</v>
      </c>
      <c r="BQ380" s="41">
        <v>0</v>
      </c>
      <c r="BR380" s="41">
        <v>0</v>
      </c>
      <c r="BS380" s="41">
        <v>0</v>
      </c>
      <c r="BT380" s="41">
        <v>0</v>
      </c>
      <c r="BU380" s="41">
        <v>0</v>
      </c>
      <c r="BV380" s="41">
        <v>0</v>
      </c>
      <c r="BW380" s="41">
        <v>0</v>
      </c>
      <c r="BX380" s="41">
        <v>0</v>
      </c>
      <c r="BY380" s="41">
        <v>0</v>
      </c>
      <c r="BZ380" s="41">
        <v>0</v>
      </c>
      <c r="CA380" s="41">
        <v>0</v>
      </c>
      <c r="CB380" s="41">
        <v>0</v>
      </c>
      <c r="CC380" s="41">
        <v>0</v>
      </c>
      <c r="CD380" s="41">
        <v>0</v>
      </c>
      <c r="CE380" s="41">
        <v>0</v>
      </c>
      <c r="CF380" s="41">
        <v>0</v>
      </c>
      <c r="CG380" s="41">
        <v>0</v>
      </c>
      <c r="CH380" s="41">
        <v>0</v>
      </c>
      <c r="CI380" s="41">
        <v>0</v>
      </c>
      <c r="CJ380" s="41">
        <v>0</v>
      </c>
      <c r="CK380" s="41">
        <v>0</v>
      </c>
      <c r="CL380" s="41">
        <v>0</v>
      </c>
      <c r="CM380" s="41">
        <v>0</v>
      </c>
      <c r="CN380" s="41">
        <v>0</v>
      </c>
      <c r="CO380" s="41">
        <v>0</v>
      </c>
      <c r="CP380" s="41">
        <v>0</v>
      </c>
      <c r="CQ380" s="41">
        <v>0</v>
      </c>
      <c r="CR380" s="41">
        <v>0</v>
      </c>
      <c r="CS380" s="41">
        <v>0</v>
      </c>
      <c r="CT380" s="41">
        <v>0</v>
      </c>
      <c r="CU380" s="41">
        <v>0</v>
      </c>
      <c r="CV380" s="41">
        <v>0</v>
      </c>
    </row>
    <row r="381" spans="1:100" ht="14.25">
      <c r="A381" s="84" t="s">
        <v>15821</v>
      </c>
      <c r="B381" s="41">
        <v>0</v>
      </c>
      <c r="C381" s="41">
        <v>0</v>
      </c>
      <c r="D381" s="41">
        <v>0</v>
      </c>
      <c r="E381" s="41">
        <v>0</v>
      </c>
      <c r="F381" s="41">
        <v>0</v>
      </c>
      <c r="G381" s="41">
        <v>0</v>
      </c>
      <c r="H381" s="41">
        <v>0</v>
      </c>
      <c r="I381" s="41">
        <v>0</v>
      </c>
      <c r="J381" s="41">
        <v>0</v>
      </c>
      <c r="K381" s="41">
        <v>0</v>
      </c>
      <c r="L381" s="41">
        <v>0</v>
      </c>
      <c r="M381" s="41">
        <v>0</v>
      </c>
      <c r="N381" s="41">
        <v>0</v>
      </c>
      <c r="O381" s="41">
        <v>0</v>
      </c>
      <c r="P381" s="41">
        <v>0</v>
      </c>
      <c r="Q381" s="41">
        <v>0</v>
      </c>
      <c r="R381" s="41">
        <v>0</v>
      </c>
      <c r="S381" s="41">
        <v>0</v>
      </c>
      <c r="T381" s="41">
        <v>0</v>
      </c>
      <c r="U381" s="41">
        <v>0</v>
      </c>
      <c r="V381" s="41">
        <v>0</v>
      </c>
      <c r="W381" s="41">
        <v>0</v>
      </c>
      <c r="X381" s="41">
        <v>0</v>
      </c>
      <c r="Y381" s="41">
        <v>0</v>
      </c>
      <c r="Z381" s="41">
        <v>0</v>
      </c>
      <c r="AA381" s="41">
        <v>0</v>
      </c>
      <c r="AB381" s="41">
        <v>0</v>
      </c>
      <c r="AC381" s="41">
        <v>0</v>
      </c>
      <c r="AD381" s="41">
        <v>0</v>
      </c>
      <c r="AE381" s="41">
        <v>0</v>
      </c>
      <c r="AF381" s="41">
        <v>0</v>
      </c>
      <c r="AG381" s="41">
        <v>0</v>
      </c>
      <c r="AH381" s="41">
        <v>0</v>
      </c>
      <c r="AI381" s="41">
        <v>0</v>
      </c>
      <c r="AJ381" s="41">
        <v>0</v>
      </c>
      <c r="AK381" s="41">
        <v>0</v>
      </c>
      <c r="AL381" s="41">
        <v>0</v>
      </c>
      <c r="AM381" s="41">
        <v>0</v>
      </c>
      <c r="AN381" s="41">
        <v>0</v>
      </c>
      <c r="AO381" s="41">
        <v>0</v>
      </c>
      <c r="AP381" s="41">
        <v>0</v>
      </c>
      <c r="AQ381" s="41">
        <v>0</v>
      </c>
      <c r="AR381" s="41">
        <v>0</v>
      </c>
      <c r="AS381" s="41">
        <v>0</v>
      </c>
      <c r="AT381" s="41">
        <v>0</v>
      </c>
      <c r="AU381" s="41">
        <v>0</v>
      </c>
      <c r="AV381" s="41">
        <v>0</v>
      </c>
      <c r="AW381" s="41">
        <v>0</v>
      </c>
      <c r="AX381" s="41">
        <v>0</v>
      </c>
      <c r="AY381" s="41">
        <v>0</v>
      </c>
      <c r="AZ381" s="41">
        <v>0</v>
      </c>
      <c r="BA381" s="41">
        <v>0</v>
      </c>
      <c r="BB381" s="41">
        <v>0</v>
      </c>
      <c r="BC381" s="41">
        <v>0</v>
      </c>
      <c r="BD381" s="41">
        <v>0</v>
      </c>
      <c r="BE381" s="41">
        <v>0</v>
      </c>
      <c r="BF381" s="41">
        <v>0</v>
      </c>
      <c r="BG381" s="41">
        <v>0</v>
      </c>
      <c r="BH381" s="41">
        <v>0</v>
      </c>
      <c r="BI381" s="41">
        <v>0</v>
      </c>
      <c r="BJ381" s="41">
        <v>0</v>
      </c>
      <c r="BK381" s="41">
        <v>0</v>
      </c>
      <c r="BL381" s="41">
        <v>0</v>
      </c>
      <c r="BM381" s="41">
        <v>0</v>
      </c>
      <c r="BN381" s="41">
        <v>0</v>
      </c>
      <c r="BO381" s="41">
        <v>0</v>
      </c>
      <c r="BP381" s="41">
        <v>0</v>
      </c>
      <c r="BQ381" s="41">
        <v>0</v>
      </c>
      <c r="BR381" s="41">
        <v>0</v>
      </c>
      <c r="BS381" s="41">
        <v>0</v>
      </c>
      <c r="BT381" s="41">
        <v>0</v>
      </c>
      <c r="BU381" s="41">
        <v>0</v>
      </c>
      <c r="BV381" s="41">
        <v>0</v>
      </c>
      <c r="BW381" s="41">
        <v>0</v>
      </c>
      <c r="BX381" s="41">
        <v>0</v>
      </c>
      <c r="BY381" s="41">
        <v>0</v>
      </c>
      <c r="BZ381" s="41">
        <v>0</v>
      </c>
      <c r="CA381" s="41">
        <v>0</v>
      </c>
      <c r="CB381" s="41">
        <v>0</v>
      </c>
      <c r="CC381" s="41">
        <v>0</v>
      </c>
      <c r="CD381" s="41">
        <v>0</v>
      </c>
      <c r="CE381" s="41">
        <v>0</v>
      </c>
      <c r="CF381" s="41">
        <v>0</v>
      </c>
      <c r="CG381" s="41">
        <v>0</v>
      </c>
      <c r="CH381" s="41">
        <v>0</v>
      </c>
      <c r="CI381" s="41">
        <v>0</v>
      </c>
      <c r="CJ381" s="41">
        <v>0</v>
      </c>
      <c r="CK381" s="41">
        <v>0</v>
      </c>
      <c r="CL381" s="41">
        <v>0</v>
      </c>
      <c r="CM381" s="41">
        <v>0</v>
      </c>
      <c r="CN381" s="41">
        <v>0</v>
      </c>
      <c r="CO381" s="41">
        <v>0</v>
      </c>
      <c r="CP381" s="41">
        <v>0</v>
      </c>
      <c r="CQ381" s="41">
        <v>0</v>
      </c>
      <c r="CR381" s="41">
        <v>0</v>
      </c>
      <c r="CS381" s="41">
        <v>0</v>
      </c>
      <c r="CT381" s="41">
        <v>0</v>
      </c>
      <c r="CU381" s="41">
        <v>0</v>
      </c>
      <c r="CV381" s="41">
        <v>0</v>
      </c>
    </row>
    <row r="382" spans="1:100" ht="14.25">
      <c r="A382" s="84" t="s">
        <v>15822</v>
      </c>
      <c r="B382" s="41">
        <v>0</v>
      </c>
      <c r="C382" s="41">
        <v>0</v>
      </c>
      <c r="D382" s="41">
        <v>0</v>
      </c>
      <c r="E382" s="41">
        <v>0</v>
      </c>
      <c r="F382" s="41">
        <v>0</v>
      </c>
      <c r="G382" s="41">
        <v>0</v>
      </c>
      <c r="H382" s="41">
        <v>0</v>
      </c>
      <c r="I382" s="41">
        <v>0</v>
      </c>
      <c r="J382" s="41">
        <v>0</v>
      </c>
      <c r="K382" s="41">
        <v>0</v>
      </c>
      <c r="L382" s="41">
        <v>0</v>
      </c>
      <c r="M382" s="41">
        <v>0</v>
      </c>
      <c r="N382" s="41">
        <v>0</v>
      </c>
      <c r="O382" s="41">
        <v>0</v>
      </c>
      <c r="P382" s="41">
        <v>0</v>
      </c>
      <c r="Q382" s="41">
        <v>0</v>
      </c>
      <c r="R382" s="41">
        <v>0</v>
      </c>
      <c r="S382" s="41">
        <v>0</v>
      </c>
      <c r="T382" s="41">
        <v>0</v>
      </c>
      <c r="U382" s="41">
        <v>0</v>
      </c>
      <c r="V382" s="41">
        <v>0</v>
      </c>
      <c r="W382" s="41">
        <v>0</v>
      </c>
      <c r="X382" s="41">
        <v>0</v>
      </c>
      <c r="Y382" s="41">
        <v>0</v>
      </c>
      <c r="Z382" s="41">
        <v>0</v>
      </c>
      <c r="AA382" s="41">
        <v>0</v>
      </c>
      <c r="AB382" s="41">
        <v>0</v>
      </c>
      <c r="AC382" s="41">
        <v>0</v>
      </c>
      <c r="AD382" s="41">
        <v>0</v>
      </c>
      <c r="AE382" s="41">
        <v>0</v>
      </c>
      <c r="AF382" s="41">
        <v>0</v>
      </c>
      <c r="AG382" s="41">
        <v>0</v>
      </c>
      <c r="AH382" s="41">
        <v>0</v>
      </c>
      <c r="AI382" s="41">
        <v>0</v>
      </c>
      <c r="AJ382" s="41">
        <v>0</v>
      </c>
      <c r="AK382" s="41">
        <v>0</v>
      </c>
      <c r="AL382" s="41">
        <v>0</v>
      </c>
      <c r="AM382" s="41">
        <v>0</v>
      </c>
      <c r="AN382" s="41">
        <v>0</v>
      </c>
      <c r="AO382" s="41">
        <v>0</v>
      </c>
      <c r="AP382" s="41">
        <v>0</v>
      </c>
      <c r="AQ382" s="41">
        <v>0</v>
      </c>
      <c r="AR382" s="41">
        <v>0</v>
      </c>
      <c r="AS382" s="41">
        <v>0</v>
      </c>
      <c r="AT382" s="41">
        <v>0</v>
      </c>
      <c r="AU382" s="41">
        <v>0</v>
      </c>
      <c r="AV382" s="41">
        <v>0</v>
      </c>
      <c r="AW382" s="41">
        <v>0</v>
      </c>
      <c r="AX382" s="41">
        <v>0</v>
      </c>
      <c r="AY382" s="41">
        <v>0</v>
      </c>
      <c r="AZ382" s="41">
        <v>0</v>
      </c>
      <c r="BA382" s="41">
        <v>0</v>
      </c>
      <c r="BB382" s="41">
        <v>0</v>
      </c>
      <c r="BC382" s="41">
        <v>0</v>
      </c>
      <c r="BD382" s="41">
        <v>0</v>
      </c>
      <c r="BE382" s="41">
        <v>0</v>
      </c>
      <c r="BF382" s="41">
        <v>0</v>
      </c>
      <c r="BG382" s="41">
        <v>0</v>
      </c>
      <c r="BH382" s="41">
        <v>0</v>
      </c>
      <c r="BI382" s="41">
        <v>0</v>
      </c>
      <c r="BJ382" s="41">
        <v>0</v>
      </c>
      <c r="BK382" s="41">
        <v>0</v>
      </c>
      <c r="BL382" s="41">
        <v>0</v>
      </c>
      <c r="BM382" s="41">
        <v>0</v>
      </c>
      <c r="BN382" s="41">
        <v>0</v>
      </c>
      <c r="BO382" s="41">
        <v>0</v>
      </c>
      <c r="BP382" s="41">
        <v>0</v>
      </c>
      <c r="BQ382" s="41">
        <v>0</v>
      </c>
      <c r="BR382" s="41">
        <v>0</v>
      </c>
      <c r="BS382" s="41">
        <v>0</v>
      </c>
      <c r="BT382" s="41">
        <v>0</v>
      </c>
      <c r="BU382" s="41">
        <v>0</v>
      </c>
      <c r="BV382" s="41">
        <v>0</v>
      </c>
      <c r="BW382" s="41">
        <v>0</v>
      </c>
      <c r="BX382" s="41">
        <v>0</v>
      </c>
      <c r="BY382" s="41">
        <v>0</v>
      </c>
      <c r="BZ382" s="41">
        <v>0</v>
      </c>
      <c r="CA382" s="41">
        <v>0</v>
      </c>
      <c r="CB382" s="41">
        <v>0</v>
      </c>
      <c r="CC382" s="41">
        <v>0</v>
      </c>
      <c r="CD382" s="41">
        <v>0</v>
      </c>
      <c r="CE382" s="41">
        <v>0</v>
      </c>
      <c r="CF382" s="41">
        <v>0</v>
      </c>
      <c r="CG382" s="41">
        <v>0</v>
      </c>
      <c r="CH382" s="41">
        <v>0</v>
      </c>
      <c r="CI382" s="41">
        <v>0</v>
      </c>
      <c r="CJ382" s="41">
        <v>0</v>
      </c>
      <c r="CK382" s="41">
        <v>0</v>
      </c>
      <c r="CL382" s="41">
        <v>0</v>
      </c>
      <c r="CM382" s="41">
        <v>0</v>
      </c>
      <c r="CN382" s="41">
        <v>0</v>
      </c>
      <c r="CO382" s="41">
        <v>0</v>
      </c>
      <c r="CP382" s="41">
        <v>0</v>
      </c>
      <c r="CQ382" s="41">
        <v>0</v>
      </c>
      <c r="CR382" s="41">
        <v>0</v>
      </c>
      <c r="CS382" s="41">
        <v>0</v>
      </c>
      <c r="CT382" s="41">
        <v>0</v>
      </c>
      <c r="CU382" s="41">
        <v>0</v>
      </c>
      <c r="CV382" s="41">
        <v>0</v>
      </c>
    </row>
    <row r="383" spans="1:100" ht="14.25">
      <c r="A383" s="84" t="s">
        <v>15823</v>
      </c>
      <c r="B383" s="41">
        <v>1</v>
      </c>
      <c r="C383" s="41">
        <v>0</v>
      </c>
      <c r="D383" s="41">
        <v>0</v>
      </c>
      <c r="E383" s="41">
        <v>1</v>
      </c>
      <c r="F383" s="41">
        <v>1</v>
      </c>
      <c r="G383" s="41">
        <v>0</v>
      </c>
      <c r="H383" s="41">
        <v>0</v>
      </c>
      <c r="I383" s="41">
        <v>0</v>
      </c>
      <c r="J383" s="41">
        <v>0</v>
      </c>
      <c r="K383" s="41">
        <v>0</v>
      </c>
      <c r="L383" s="41">
        <v>3</v>
      </c>
      <c r="M383" s="41">
        <v>1</v>
      </c>
      <c r="N383" s="41">
        <v>2</v>
      </c>
      <c r="O383" s="41">
        <v>0</v>
      </c>
      <c r="P383" s="41">
        <v>0</v>
      </c>
      <c r="Q383" s="41">
        <v>0</v>
      </c>
      <c r="R383" s="41">
        <v>1</v>
      </c>
      <c r="S383" s="41">
        <v>1</v>
      </c>
      <c r="T383" s="41">
        <v>0</v>
      </c>
      <c r="U383" s="41">
        <v>0</v>
      </c>
      <c r="V383" s="41">
        <v>0</v>
      </c>
      <c r="W383" s="41">
        <v>1</v>
      </c>
      <c r="X383" s="41">
        <v>0</v>
      </c>
      <c r="Y383" s="41">
        <v>0</v>
      </c>
      <c r="Z383" s="41">
        <v>2</v>
      </c>
      <c r="AA383" s="41">
        <v>1</v>
      </c>
      <c r="AB383" s="41">
        <v>0</v>
      </c>
      <c r="AC383" s="41">
        <v>0</v>
      </c>
      <c r="AD383" s="41">
        <v>0</v>
      </c>
      <c r="AE383" s="41">
        <v>0</v>
      </c>
      <c r="AF383" s="41">
        <v>0</v>
      </c>
      <c r="AG383" s="41">
        <v>0</v>
      </c>
      <c r="AH383" s="41">
        <v>0</v>
      </c>
      <c r="AI383" s="41">
        <v>0</v>
      </c>
      <c r="AJ383" s="41">
        <v>0</v>
      </c>
      <c r="AK383" s="41">
        <v>3</v>
      </c>
      <c r="AL383" s="41">
        <v>0</v>
      </c>
      <c r="AM383" s="41">
        <v>1</v>
      </c>
      <c r="AN383" s="41">
        <v>0</v>
      </c>
      <c r="AO383" s="41">
        <v>0</v>
      </c>
      <c r="AP383" s="41">
        <v>0</v>
      </c>
      <c r="AQ383" s="41">
        <v>0</v>
      </c>
      <c r="AR383" s="41">
        <v>0</v>
      </c>
      <c r="AS383" s="41">
        <v>0</v>
      </c>
      <c r="AT383" s="41">
        <v>0</v>
      </c>
      <c r="AU383" s="41">
        <v>0</v>
      </c>
      <c r="AV383" s="41">
        <v>0</v>
      </c>
      <c r="AW383" s="41">
        <v>0</v>
      </c>
      <c r="AX383" s="41">
        <v>0</v>
      </c>
      <c r="AY383" s="41">
        <v>1</v>
      </c>
      <c r="AZ383" s="41">
        <v>0</v>
      </c>
      <c r="BA383" s="41">
        <v>0</v>
      </c>
      <c r="BB383" s="41">
        <v>0</v>
      </c>
      <c r="BC383" s="41">
        <v>0</v>
      </c>
      <c r="BD383" s="41">
        <v>0</v>
      </c>
      <c r="BE383" s="41">
        <v>0</v>
      </c>
      <c r="BF383" s="41">
        <v>0</v>
      </c>
      <c r="BG383" s="41">
        <v>0</v>
      </c>
      <c r="BH383" s="41">
        <v>0</v>
      </c>
      <c r="BI383" s="41">
        <v>1</v>
      </c>
      <c r="BJ383" s="41">
        <v>0</v>
      </c>
      <c r="BK383" s="41">
        <v>0</v>
      </c>
      <c r="BL383" s="41">
        <v>2</v>
      </c>
      <c r="BM383" s="41">
        <v>0</v>
      </c>
      <c r="BN383" s="41">
        <v>0</v>
      </c>
      <c r="BO383" s="41">
        <v>0</v>
      </c>
      <c r="BP383" s="41">
        <v>1</v>
      </c>
      <c r="BQ383" s="41">
        <v>0</v>
      </c>
      <c r="BR383" s="41">
        <v>1</v>
      </c>
      <c r="BS383" s="41">
        <v>0</v>
      </c>
      <c r="BT383" s="41">
        <v>2</v>
      </c>
      <c r="BU383" s="41">
        <v>0</v>
      </c>
      <c r="BV383" s="41">
        <v>1</v>
      </c>
      <c r="BW383" s="41">
        <v>0</v>
      </c>
      <c r="BX383" s="41">
        <v>0</v>
      </c>
      <c r="BY383" s="41">
        <v>0</v>
      </c>
      <c r="BZ383" s="41">
        <v>1</v>
      </c>
      <c r="CA383" s="41">
        <v>0</v>
      </c>
      <c r="CB383" s="41">
        <v>0</v>
      </c>
      <c r="CC383" s="41">
        <v>2</v>
      </c>
      <c r="CD383" s="41">
        <v>0</v>
      </c>
      <c r="CE383" s="41">
        <v>0</v>
      </c>
      <c r="CF383" s="41">
        <v>0</v>
      </c>
      <c r="CG383" s="41">
        <v>1</v>
      </c>
      <c r="CH383" s="41">
        <v>0</v>
      </c>
      <c r="CI383" s="41">
        <v>2</v>
      </c>
      <c r="CJ383" s="41">
        <v>0</v>
      </c>
      <c r="CK383" s="41">
        <v>2</v>
      </c>
      <c r="CL383" s="41">
        <v>1</v>
      </c>
      <c r="CM383" s="41">
        <v>0</v>
      </c>
      <c r="CN383" s="41">
        <v>2</v>
      </c>
      <c r="CO383" s="41">
        <v>1</v>
      </c>
      <c r="CP383" s="41">
        <v>2</v>
      </c>
      <c r="CQ383" s="41">
        <v>0</v>
      </c>
      <c r="CR383" s="41">
        <v>1</v>
      </c>
      <c r="CS383" s="41">
        <v>2</v>
      </c>
      <c r="CT383" s="41">
        <v>0</v>
      </c>
      <c r="CU383" s="41">
        <v>0</v>
      </c>
      <c r="CV383" s="41">
        <v>0</v>
      </c>
    </row>
    <row r="384" spans="1:100" ht="14.25">
      <c r="A384" s="84" t="s">
        <v>15824</v>
      </c>
      <c r="B384" s="41">
        <v>0</v>
      </c>
      <c r="C384" s="41">
        <v>0</v>
      </c>
      <c r="D384" s="41">
        <v>0</v>
      </c>
      <c r="E384" s="41">
        <v>0</v>
      </c>
      <c r="F384" s="41">
        <v>0</v>
      </c>
      <c r="G384" s="41">
        <v>0</v>
      </c>
      <c r="H384" s="41">
        <v>0</v>
      </c>
      <c r="I384" s="41">
        <v>0</v>
      </c>
      <c r="J384" s="41">
        <v>0</v>
      </c>
      <c r="K384" s="41">
        <v>0</v>
      </c>
      <c r="L384" s="41">
        <v>0</v>
      </c>
      <c r="M384" s="41">
        <v>0</v>
      </c>
      <c r="N384" s="41">
        <v>0</v>
      </c>
      <c r="O384" s="41">
        <v>0</v>
      </c>
      <c r="P384" s="41">
        <v>0</v>
      </c>
      <c r="Q384" s="41">
        <v>0</v>
      </c>
      <c r="R384" s="41">
        <v>0</v>
      </c>
      <c r="S384" s="41">
        <v>0</v>
      </c>
      <c r="T384" s="41">
        <v>0</v>
      </c>
      <c r="U384" s="41">
        <v>0</v>
      </c>
      <c r="V384" s="41">
        <v>0</v>
      </c>
      <c r="W384" s="41">
        <v>0</v>
      </c>
      <c r="X384" s="41">
        <v>0</v>
      </c>
      <c r="Y384" s="41">
        <v>0</v>
      </c>
      <c r="Z384" s="41">
        <v>0</v>
      </c>
      <c r="AA384" s="41">
        <v>0</v>
      </c>
      <c r="AB384" s="41">
        <v>0</v>
      </c>
      <c r="AC384" s="41">
        <v>0</v>
      </c>
      <c r="AD384" s="41">
        <v>0</v>
      </c>
      <c r="AE384" s="41">
        <v>0</v>
      </c>
      <c r="AF384" s="41">
        <v>0</v>
      </c>
      <c r="AG384" s="41">
        <v>0</v>
      </c>
      <c r="AH384" s="41">
        <v>0</v>
      </c>
      <c r="AI384" s="41">
        <v>0</v>
      </c>
      <c r="AJ384" s="41">
        <v>0</v>
      </c>
      <c r="AK384" s="41">
        <v>0</v>
      </c>
      <c r="AL384" s="41">
        <v>0</v>
      </c>
      <c r="AM384" s="41">
        <v>0</v>
      </c>
      <c r="AN384" s="41">
        <v>0</v>
      </c>
      <c r="AO384" s="41">
        <v>0</v>
      </c>
      <c r="AP384" s="41">
        <v>0</v>
      </c>
      <c r="AQ384" s="41">
        <v>0</v>
      </c>
      <c r="AR384" s="41">
        <v>0</v>
      </c>
      <c r="AS384" s="41">
        <v>0</v>
      </c>
      <c r="AT384" s="41">
        <v>0</v>
      </c>
      <c r="AU384" s="41">
        <v>0</v>
      </c>
      <c r="AV384" s="41">
        <v>0</v>
      </c>
      <c r="AW384" s="41">
        <v>0</v>
      </c>
      <c r="AX384" s="41">
        <v>0</v>
      </c>
      <c r="AY384" s="41">
        <v>0</v>
      </c>
      <c r="AZ384" s="41">
        <v>0</v>
      </c>
      <c r="BA384" s="41">
        <v>0</v>
      </c>
      <c r="BB384" s="41">
        <v>0</v>
      </c>
      <c r="BC384" s="41">
        <v>0</v>
      </c>
      <c r="BD384" s="41">
        <v>0</v>
      </c>
      <c r="BE384" s="41">
        <v>0</v>
      </c>
      <c r="BF384" s="41">
        <v>0</v>
      </c>
      <c r="BG384" s="41">
        <v>0</v>
      </c>
      <c r="BH384" s="41">
        <v>0</v>
      </c>
      <c r="BI384" s="41">
        <v>0</v>
      </c>
      <c r="BJ384" s="41">
        <v>0</v>
      </c>
      <c r="BK384" s="41">
        <v>0</v>
      </c>
      <c r="BL384" s="41">
        <v>0</v>
      </c>
      <c r="BM384" s="41">
        <v>0</v>
      </c>
      <c r="BN384" s="41">
        <v>0</v>
      </c>
      <c r="BO384" s="41">
        <v>0</v>
      </c>
      <c r="BP384" s="41">
        <v>0</v>
      </c>
      <c r="BQ384" s="41">
        <v>0</v>
      </c>
      <c r="BR384" s="41">
        <v>0</v>
      </c>
      <c r="BS384" s="41">
        <v>0</v>
      </c>
      <c r="BT384" s="41">
        <v>0</v>
      </c>
      <c r="BU384" s="41">
        <v>0</v>
      </c>
      <c r="BV384" s="41">
        <v>0</v>
      </c>
      <c r="BW384" s="41">
        <v>0</v>
      </c>
      <c r="BX384" s="41">
        <v>0</v>
      </c>
      <c r="BY384" s="41">
        <v>0</v>
      </c>
      <c r="BZ384" s="41">
        <v>0</v>
      </c>
      <c r="CA384" s="41">
        <v>0</v>
      </c>
      <c r="CB384" s="41">
        <v>0</v>
      </c>
      <c r="CC384" s="41">
        <v>0</v>
      </c>
      <c r="CD384" s="41">
        <v>0</v>
      </c>
      <c r="CE384" s="41">
        <v>0</v>
      </c>
      <c r="CF384" s="41">
        <v>0</v>
      </c>
      <c r="CG384" s="41">
        <v>0</v>
      </c>
      <c r="CH384" s="41">
        <v>0</v>
      </c>
      <c r="CI384" s="41">
        <v>0</v>
      </c>
      <c r="CJ384" s="41">
        <v>0</v>
      </c>
      <c r="CK384" s="41">
        <v>0</v>
      </c>
      <c r="CL384" s="41">
        <v>0</v>
      </c>
      <c r="CM384" s="41">
        <v>0</v>
      </c>
      <c r="CN384" s="41">
        <v>0</v>
      </c>
      <c r="CO384" s="41">
        <v>0</v>
      </c>
      <c r="CP384" s="41">
        <v>0</v>
      </c>
      <c r="CQ384" s="41">
        <v>0</v>
      </c>
      <c r="CR384" s="41">
        <v>0</v>
      </c>
      <c r="CS384" s="41">
        <v>0</v>
      </c>
      <c r="CT384" s="41">
        <v>0</v>
      </c>
      <c r="CU384" s="41">
        <v>0</v>
      </c>
      <c r="CV384" s="41">
        <v>0</v>
      </c>
    </row>
    <row r="385" spans="1:100" ht="14.25">
      <c r="A385" s="84" t="s">
        <v>15825</v>
      </c>
      <c r="B385" s="41">
        <v>1</v>
      </c>
      <c r="C385" s="41">
        <v>0</v>
      </c>
      <c r="D385" s="41">
        <v>0</v>
      </c>
      <c r="E385" s="41">
        <v>1</v>
      </c>
      <c r="F385" s="41">
        <v>2</v>
      </c>
      <c r="G385" s="41">
        <v>0</v>
      </c>
      <c r="H385" s="41">
        <v>0</v>
      </c>
      <c r="I385" s="41">
        <v>0</v>
      </c>
      <c r="J385" s="41">
        <v>1</v>
      </c>
      <c r="K385" s="41">
        <v>0</v>
      </c>
      <c r="L385" s="41">
        <v>0</v>
      </c>
      <c r="M385" s="41">
        <v>1</v>
      </c>
      <c r="N385" s="41">
        <v>0</v>
      </c>
      <c r="O385" s="41">
        <v>0</v>
      </c>
      <c r="P385" s="41">
        <v>0</v>
      </c>
      <c r="Q385" s="41">
        <v>1</v>
      </c>
      <c r="R385" s="41">
        <v>0</v>
      </c>
      <c r="S385" s="41">
        <v>0</v>
      </c>
      <c r="T385" s="41">
        <v>0</v>
      </c>
      <c r="U385" s="41">
        <v>0</v>
      </c>
      <c r="V385" s="41">
        <v>0</v>
      </c>
      <c r="W385" s="41">
        <v>0</v>
      </c>
      <c r="X385" s="41">
        <v>0</v>
      </c>
      <c r="Y385" s="41">
        <v>0</v>
      </c>
      <c r="Z385" s="41">
        <v>0</v>
      </c>
      <c r="AA385" s="41">
        <v>1</v>
      </c>
      <c r="AB385" s="41">
        <v>0</v>
      </c>
      <c r="AC385" s="41">
        <v>1</v>
      </c>
      <c r="AD385" s="41">
        <v>1</v>
      </c>
      <c r="AE385" s="41">
        <v>0</v>
      </c>
      <c r="AF385" s="41">
        <v>0</v>
      </c>
      <c r="AG385" s="41">
        <v>1</v>
      </c>
      <c r="AH385" s="41">
        <v>0</v>
      </c>
      <c r="AI385" s="41">
        <v>2</v>
      </c>
      <c r="AJ385" s="41">
        <v>0</v>
      </c>
      <c r="AK385" s="41">
        <v>1</v>
      </c>
      <c r="AL385" s="41">
        <v>0</v>
      </c>
      <c r="AM385" s="41">
        <v>1</v>
      </c>
      <c r="AN385" s="41">
        <v>0</v>
      </c>
      <c r="AO385" s="41">
        <v>6</v>
      </c>
      <c r="AP385" s="41">
        <v>0</v>
      </c>
      <c r="AQ385" s="41">
        <v>1</v>
      </c>
      <c r="AR385" s="41">
        <v>0</v>
      </c>
      <c r="AS385" s="41">
        <v>0</v>
      </c>
      <c r="AT385" s="41">
        <v>0</v>
      </c>
      <c r="AU385" s="41">
        <v>7</v>
      </c>
      <c r="AV385" s="41">
        <v>1</v>
      </c>
      <c r="AW385" s="41">
        <v>0</v>
      </c>
      <c r="AX385" s="41">
        <v>4</v>
      </c>
      <c r="AY385" s="41">
        <v>0</v>
      </c>
      <c r="AZ385" s="41">
        <v>0</v>
      </c>
      <c r="BA385" s="41">
        <v>0</v>
      </c>
      <c r="BB385" s="41">
        <v>0</v>
      </c>
      <c r="BC385" s="41">
        <v>2</v>
      </c>
      <c r="BD385" s="41">
        <v>0</v>
      </c>
      <c r="BE385" s="41">
        <v>0</v>
      </c>
      <c r="BF385" s="41">
        <v>1</v>
      </c>
      <c r="BG385" s="41">
        <v>0</v>
      </c>
      <c r="BH385" s="41">
        <v>0</v>
      </c>
      <c r="BI385" s="41">
        <v>0</v>
      </c>
      <c r="BJ385" s="41">
        <v>0</v>
      </c>
      <c r="BK385" s="41">
        <v>0</v>
      </c>
      <c r="BL385" s="41">
        <v>5</v>
      </c>
      <c r="BM385" s="41">
        <v>0</v>
      </c>
      <c r="BN385" s="41">
        <v>2</v>
      </c>
      <c r="BO385" s="41">
        <v>0</v>
      </c>
      <c r="BP385" s="41">
        <v>1</v>
      </c>
      <c r="BQ385" s="41">
        <v>1</v>
      </c>
      <c r="BR385" s="41">
        <v>0</v>
      </c>
      <c r="BS385" s="41">
        <v>0</v>
      </c>
      <c r="BT385" s="41">
        <v>1</v>
      </c>
      <c r="BU385" s="41">
        <v>0</v>
      </c>
      <c r="BV385" s="41">
        <v>0</v>
      </c>
      <c r="BW385" s="41">
        <v>1</v>
      </c>
      <c r="BX385" s="41">
        <v>0</v>
      </c>
      <c r="BY385" s="41">
        <v>0</v>
      </c>
      <c r="BZ385" s="41">
        <v>0</v>
      </c>
      <c r="CA385" s="41">
        <v>0</v>
      </c>
      <c r="CB385" s="41">
        <v>3</v>
      </c>
      <c r="CC385" s="41">
        <v>1</v>
      </c>
      <c r="CD385" s="41">
        <v>0</v>
      </c>
      <c r="CE385" s="41">
        <v>1</v>
      </c>
      <c r="CF385" s="41">
        <v>0</v>
      </c>
      <c r="CG385" s="41">
        <v>1</v>
      </c>
      <c r="CH385" s="41">
        <v>1</v>
      </c>
      <c r="CI385" s="41">
        <v>0</v>
      </c>
      <c r="CJ385" s="41">
        <v>0</v>
      </c>
      <c r="CK385" s="41">
        <v>1</v>
      </c>
      <c r="CL385" s="41">
        <v>1</v>
      </c>
      <c r="CM385" s="41">
        <v>0</v>
      </c>
      <c r="CN385" s="41">
        <v>0</v>
      </c>
      <c r="CO385" s="41">
        <v>0</v>
      </c>
      <c r="CP385" s="41">
        <v>1</v>
      </c>
      <c r="CQ385" s="41">
        <v>0</v>
      </c>
      <c r="CR385" s="41">
        <v>2</v>
      </c>
      <c r="CS385" s="41">
        <v>0</v>
      </c>
      <c r="CT385" s="41">
        <v>1</v>
      </c>
      <c r="CU385" s="41">
        <v>0</v>
      </c>
      <c r="CV385" s="41">
        <v>1</v>
      </c>
    </row>
    <row r="386" spans="1:100" ht="14.25">
      <c r="A386" s="84" t="s">
        <v>15826</v>
      </c>
      <c r="B386" s="41">
        <v>0</v>
      </c>
      <c r="C386" s="41">
        <v>0</v>
      </c>
      <c r="D386" s="41">
        <v>0</v>
      </c>
      <c r="E386" s="41">
        <v>0</v>
      </c>
      <c r="F386" s="41">
        <v>0</v>
      </c>
      <c r="G386" s="41">
        <v>0</v>
      </c>
      <c r="H386" s="41">
        <v>0</v>
      </c>
      <c r="I386" s="41">
        <v>0</v>
      </c>
      <c r="J386" s="41">
        <v>0</v>
      </c>
      <c r="K386" s="41">
        <v>0</v>
      </c>
      <c r="L386" s="41">
        <v>0</v>
      </c>
      <c r="M386" s="41">
        <v>0</v>
      </c>
      <c r="N386" s="41">
        <v>0</v>
      </c>
      <c r="O386" s="41">
        <v>0</v>
      </c>
      <c r="P386" s="41">
        <v>0</v>
      </c>
      <c r="Q386" s="41">
        <v>0</v>
      </c>
      <c r="R386" s="41">
        <v>0</v>
      </c>
      <c r="S386" s="41">
        <v>0</v>
      </c>
      <c r="T386" s="41">
        <v>0</v>
      </c>
      <c r="U386" s="41">
        <v>0</v>
      </c>
      <c r="V386" s="41">
        <v>0</v>
      </c>
      <c r="W386" s="41">
        <v>0</v>
      </c>
      <c r="X386" s="41">
        <v>0</v>
      </c>
      <c r="Y386" s="41">
        <v>0</v>
      </c>
      <c r="Z386" s="41">
        <v>0</v>
      </c>
      <c r="AA386" s="41">
        <v>0</v>
      </c>
      <c r="AB386" s="41">
        <v>0</v>
      </c>
      <c r="AC386" s="41">
        <v>0</v>
      </c>
      <c r="AD386" s="41">
        <v>0</v>
      </c>
      <c r="AE386" s="41">
        <v>0</v>
      </c>
      <c r="AF386" s="41">
        <v>0</v>
      </c>
      <c r="AG386" s="41">
        <v>0</v>
      </c>
      <c r="AH386" s="41">
        <v>0</v>
      </c>
      <c r="AI386" s="41">
        <v>0</v>
      </c>
      <c r="AJ386" s="41">
        <v>0</v>
      </c>
      <c r="AK386" s="41">
        <v>0</v>
      </c>
      <c r="AL386" s="41">
        <v>0</v>
      </c>
      <c r="AM386" s="41">
        <v>0</v>
      </c>
      <c r="AN386" s="41">
        <v>0</v>
      </c>
      <c r="AO386" s="41">
        <v>0</v>
      </c>
      <c r="AP386" s="41">
        <v>0</v>
      </c>
      <c r="AQ386" s="41">
        <v>0</v>
      </c>
      <c r="AR386" s="41">
        <v>0</v>
      </c>
      <c r="AS386" s="41">
        <v>0</v>
      </c>
      <c r="AT386" s="41">
        <v>0</v>
      </c>
      <c r="AU386" s="41">
        <v>0</v>
      </c>
      <c r="AV386" s="41">
        <v>0</v>
      </c>
      <c r="AW386" s="41">
        <v>0</v>
      </c>
      <c r="AX386" s="41">
        <v>0</v>
      </c>
      <c r="AY386" s="41">
        <v>0</v>
      </c>
      <c r="AZ386" s="41">
        <v>0</v>
      </c>
      <c r="BA386" s="41">
        <v>0</v>
      </c>
      <c r="BB386" s="41">
        <v>0</v>
      </c>
      <c r="BC386" s="41">
        <v>0</v>
      </c>
      <c r="BD386" s="41">
        <v>0</v>
      </c>
      <c r="BE386" s="41">
        <v>0</v>
      </c>
      <c r="BF386" s="41">
        <v>0</v>
      </c>
      <c r="BG386" s="41">
        <v>0</v>
      </c>
      <c r="BH386" s="41">
        <v>0</v>
      </c>
      <c r="BI386" s="41">
        <v>0</v>
      </c>
      <c r="BJ386" s="41">
        <v>0</v>
      </c>
      <c r="BK386" s="41">
        <v>0</v>
      </c>
      <c r="BL386" s="41">
        <v>0</v>
      </c>
      <c r="BM386" s="41">
        <v>0</v>
      </c>
      <c r="BN386" s="41">
        <v>0</v>
      </c>
      <c r="BO386" s="41">
        <v>0</v>
      </c>
      <c r="BP386" s="41">
        <v>0</v>
      </c>
      <c r="BQ386" s="41">
        <v>0</v>
      </c>
      <c r="BR386" s="41">
        <v>0</v>
      </c>
      <c r="BS386" s="41">
        <v>0</v>
      </c>
      <c r="BT386" s="41">
        <v>0</v>
      </c>
      <c r="BU386" s="41">
        <v>0</v>
      </c>
      <c r="BV386" s="41">
        <v>0</v>
      </c>
      <c r="BW386" s="41">
        <v>0</v>
      </c>
      <c r="BX386" s="41">
        <v>0</v>
      </c>
      <c r="BY386" s="41">
        <v>0</v>
      </c>
      <c r="BZ386" s="41">
        <v>0</v>
      </c>
      <c r="CA386" s="41">
        <v>0</v>
      </c>
      <c r="CB386" s="41">
        <v>0</v>
      </c>
      <c r="CC386" s="41">
        <v>0</v>
      </c>
      <c r="CD386" s="41">
        <v>0</v>
      </c>
      <c r="CE386" s="41">
        <v>0</v>
      </c>
      <c r="CF386" s="41">
        <v>0</v>
      </c>
      <c r="CG386" s="41">
        <v>0</v>
      </c>
      <c r="CH386" s="41">
        <v>0</v>
      </c>
      <c r="CI386" s="41">
        <v>0</v>
      </c>
      <c r="CJ386" s="41">
        <v>0</v>
      </c>
      <c r="CK386" s="41">
        <v>0</v>
      </c>
      <c r="CL386" s="41">
        <v>0</v>
      </c>
      <c r="CM386" s="41">
        <v>0</v>
      </c>
      <c r="CN386" s="41">
        <v>0</v>
      </c>
      <c r="CO386" s="41">
        <v>0</v>
      </c>
      <c r="CP386" s="41">
        <v>0</v>
      </c>
      <c r="CQ386" s="41">
        <v>0</v>
      </c>
      <c r="CR386" s="41">
        <v>0</v>
      </c>
      <c r="CS386" s="41">
        <v>0</v>
      </c>
      <c r="CT386" s="41">
        <v>0</v>
      </c>
      <c r="CU386" s="41">
        <v>0</v>
      </c>
      <c r="CV386" s="41">
        <v>0</v>
      </c>
    </row>
    <row r="387" spans="1:100" ht="14.25">
      <c r="A387" s="84" t="s">
        <v>15827</v>
      </c>
      <c r="B387" s="41">
        <v>1</v>
      </c>
      <c r="C387" s="41">
        <v>0</v>
      </c>
      <c r="D387" s="41">
        <v>0</v>
      </c>
      <c r="E387" s="41">
        <v>0</v>
      </c>
      <c r="F387" s="41">
        <v>0</v>
      </c>
      <c r="G387" s="41">
        <v>0</v>
      </c>
      <c r="H387" s="41">
        <v>0</v>
      </c>
      <c r="I387" s="41">
        <v>1</v>
      </c>
      <c r="J387" s="41">
        <v>0</v>
      </c>
      <c r="K387" s="41">
        <v>0</v>
      </c>
      <c r="L387" s="41">
        <v>0</v>
      </c>
      <c r="M387" s="41">
        <v>0</v>
      </c>
      <c r="N387" s="41">
        <v>0</v>
      </c>
      <c r="O387" s="41">
        <v>1</v>
      </c>
      <c r="P387" s="41">
        <v>0</v>
      </c>
      <c r="Q387" s="41">
        <v>0</v>
      </c>
      <c r="R387" s="41">
        <v>0</v>
      </c>
      <c r="S387" s="41">
        <v>1</v>
      </c>
      <c r="T387" s="41">
        <v>0</v>
      </c>
      <c r="U387" s="41">
        <v>0</v>
      </c>
      <c r="V387" s="41">
        <v>0</v>
      </c>
      <c r="W387" s="41">
        <v>0</v>
      </c>
      <c r="X387" s="41">
        <v>0</v>
      </c>
      <c r="Y387" s="41">
        <v>1</v>
      </c>
      <c r="Z387" s="41">
        <v>1</v>
      </c>
      <c r="AA387" s="41">
        <v>0</v>
      </c>
      <c r="AB387" s="41">
        <v>0</v>
      </c>
      <c r="AC387" s="41">
        <v>0</v>
      </c>
      <c r="AD387" s="41">
        <v>1</v>
      </c>
      <c r="AE387" s="41">
        <v>0</v>
      </c>
      <c r="AF387" s="41">
        <v>0</v>
      </c>
      <c r="AG387" s="41">
        <v>0</v>
      </c>
      <c r="AH387" s="41">
        <v>0</v>
      </c>
      <c r="AI387" s="41">
        <v>0</v>
      </c>
      <c r="AJ387" s="41">
        <v>0</v>
      </c>
      <c r="AK387" s="41">
        <v>0</v>
      </c>
      <c r="AL387" s="41">
        <v>0</v>
      </c>
      <c r="AM387" s="41">
        <v>0</v>
      </c>
      <c r="AN387" s="41">
        <v>0</v>
      </c>
      <c r="AO387" s="41">
        <v>1</v>
      </c>
      <c r="AP387" s="41">
        <v>0</v>
      </c>
      <c r="AQ387" s="41">
        <v>0</v>
      </c>
      <c r="AR387" s="41">
        <v>0</v>
      </c>
      <c r="AS387" s="41">
        <v>0</v>
      </c>
      <c r="AT387" s="41">
        <v>0</v>
      </c>
      <c r="AU387" s="41">
        <v>0</v>
      </c>
      <c r="AV387" s="41">
        <v>0</v>
      </c>
      <c r="AW387" s="41">
        <v>0</v>
      </c>
      <c r="AX387" s="41">
        <v>0</v>
      </c>
      <c r="AY387" s="41">
        <v>0</v>
      </c>
      <c r="AZ387" s="41">
        <v>0</v>
      </c>
      <c r="BA387" s="41">
        <v>0</v>
      </c>
      <c r="BB387" s="41">
        <v>0</v>
      </c>
      <c r="BC387" s="41">
        <v>1</v>
      </c>
      <c r="BD387" s="41">
        <v>0</v>
      </c>
      <c r="BE387" s="41">
        <v>1</v>
      </c>
      <c r="BF387" s="41">
        <v>0</v>
      </c>
      <c r="BG387" s="41">
        <v>0</v>
      </c>
      <c r="BH387" s="41">
        <v>0</v>
      </c>
      <c r="BI387" s="41">
        <v>0</v>
      </c>
      <c r="BJ387" s="41">
        <v>0</v>
      </c>
      <c r="BK387" s="41">
        <v>0</v>
      </c>
      <c r="BL387" s="41">
        <v>0</v>
      </c>
      <c r="BM387" s="41">
        <v>0</v>
      </c>
      <c r="BN387" s="41">
        <v>0</v>
      </c>
      <c r="BO387" s="41">
        <v>0</v>
      </c>
      <c r="BP387" s="41">
        <v>0</v>
      </c>
      <c r="BQ387" s="41">
        <v>0</v>
      </c>
      <c r="BR387" s="41">
        <v>1</v>
      </c>
      <c r="BS387" s="41">
        <v>0</v>
      </c>
      <c r="BT387" s="41">
        <v>0</v>
      </c>
      <c r="BU387" s="41">
        <v>0</v>
      </c>
      <c r="BV387" s="41">
        <v>1</v>
      </c>
      <c r="BW387" s="41">
        <v>0</v>
      </c>
      <c r="BX387" s="41">
        <v>0</v>
      </c>
      <c r="BY387" s="41">
        <v>0</v>
      </c>
      <c r="BZ387" s="41">
        <v>1</v>
      </c>
      <c r="CA387" s="41">
        <v>0</v>
      </c>
      <c r="CB387" s="41">
        <v>0</v>
      </c>
      <c r="CC387" s="41">
        <v>0</v>
      </c>
      <c r="CD387" s="41">
        <v>0</v>
      </c>
      <c r="CE387" s="41">
        <v>0</v>
      </c>
      <c r="CF387" s="41">
        <v>1</v>
      </c>
      <c r="CG387" s="41">
        <v>0</v>
      </c>
      <c r="CH387" s="41">
        <v>0</v>
      </c>
      <c r="CI387" s="41">
        <v>0</v>
      </c>
      <c r="CJ387" s="41">
        <v>0</v>
      </c>
      <c r="CK387" s="41">
        <v>0</v>
      </c>
      <c r="CL387" s="41">
        <v>0</v>
      </c>
      <c r="CM387" s="41">
        <v>0</v>
      </c>
      <c r="CN387" s="41">
        <v>0</v>
      </c>
      <c r="CO387" s="41">
        <v>0</v>
      </c>
      <c r="CP387" s="41">
        <v>0</v>
      </c>
      <c r="CQ387" s="41">
        <v>0</v>
      </c>
      <c r="CR387" s="41">
        <v>0</v>
      </c>
      <c r="CS387" s="41">
        <v>0</v>
      </c>
      <c r="CT387" s="41">
        <v>0</v>
      </c>
      <c r="CU387" s="41">
        <v>0</v>
      </c>
      <c r="CV387" s="41">
        <v>0</v>
      </c>
    </row>
    <row r="388" spans="1:100" ht="14.25">
      <c r="A388" s="84" t="s">
        <v>15828</v>
      </c>
      <c r="B388" s="41">
        <v>0</v>
      </c>
      <c r="C388" s="41">
        <v>1</v>
      </c>
      <c r="D388" s="41">
        <v>0</v>
      </c>
      <c r="E388" s="41">
        <v>0</v>
      </c>
      <c r="F388" s="41">
        <v>0</v>
      </c>
      <c r="G388" s="41">
        <v>0</v>
      </c>
      <c r="H388" s="41">
        <v>0</v>
      </c>
      <c r="I388" s="41">
        <v>0</v>
      </c>
      <c r="J388" s="41">
        <v>0</v>
      </c>
      <c r="K388" s="41">
        <v>0</v>
      </c>
      <c r="L388" s="41">
        <v>0</v>
      </c>
      <c r="M388" s="41">
        <v>1</v>
      </c>
      <c r="N388" s="41">
        <v>0</v>
      </c>
      <c r="O388" s="41">
        <v>0</v>
      </c>
      <c r="P388" s="41">
        <v>0</v>
      </c>
      <c r="Q388" s="41">
        <v>0</v>
      </c>
      <c r="R388" s="41">
        <v>0</v>
      </c>
      <c r="S388" s="41">
        <v>0</v>
      </c>
      <c r="T388" s="41">
        <v>0</v>
      </c>
      <c r="U388" s="41">
        <v>0</v>
      </c>
      <c r="V388" s="41">
        <v>0</v>
      </c>
      <c r="W388" s="41">
        <v>0</v>
      </c>
      <c r="X388" s="41">
        <v>0</v>
      </c>
      <c r="Y388" s="41">
        <v>1</v>
      </c>
      <c r="Z388" s="41">
        <v>0</v>
      </c>
      <c r="AA388" s="41">
        <v>0</v>
      </c>
      <c r="AB388" s="41">
        <v>0</v>
      </c>
      <c r="AC388" s="41">
        <v>0</v>
      </c>
      <c r="AD388" s="41">
        <v>0</v>
      </c>
      <c r="AE388" s="41">
        <v>0</v>
      </c>
      <c r="AF388" s="41">
        <v>0</v>
      </c>
      <c r="AG388" s="41">
        <v>1</v>
      </c>
      <c r="AH388" s="41">
        <v>0</v>
      </c>
      <c r="AI388" s="41">
        <v>0</v>
      </c>
      <c r="AJ388" s="41">
        <v>1</v>
      </c>
      <c r="AK388" s="41">
        <v>1</v>
      </c>
      <c r="AL388" s="41">
        <v>0</v>
      </c>
      <c r="AM388" s="41">
        <v>0</v>
      </c>
      <c r="AN388" s="41">
        <v>0</v>
      </c>
      <c r="AO388" s="41">
        <v>0</v>
      </c>
      <c r="AP388" s="41">
        <v>0</v>
      </c>
      <c r="AQ388" s="41">
        <v>0</v>
      </c>
      <c r="AR388" s="41">
        <v>0</v>
      </c>
      <c r="AS388" s="41">
        <v>0</v>
      </c>
      <c r="AT388" s="41">
        <v>0</v>
      </c>
      <c r="AU388" s="41">
        <v>0</v>
      </c>
      <c r="AV388" s="41">
        <v>0</v>
      </c>
      <c r="AW388" s="41">
        <v>0</v>
      </c>
      <c r="AX388" s="41">
        <v>0</v>
      </c>
      <c r="AY388" s="41">
        <v>0</v>
      </c>
      <c r="AZ388" s="41">
        <v>0</v>
      </c>
      <c r="BA388" s="41">
        <v>0</v>
      </c>
      <c r="BB388" s="41">
        <v>0</v>
      </c>
      <c r="BC388" s="41">
        <v>1</v>
      </c>
      <c r="BD388" s="41">
        <v>0</v>
      </c>
      <c r="BE388" s="41">
        <v>0</v>
      </c>
      <c r="BF388" s="41">
        <v>0</v>
      </c>
      <c r="BG388" s="41">
        <v>0</v>
      </c>
      <c r="BH388" s="41">
        <v>0</v>
      </c>
      <c r="BI388" s="41">
        <v>0</v>
      </c>
      <c r="BJ388" s="41">
        <v>0</v>
      </c>
      <c r="BK388" s="41">
        <v>0</v>
      </c>
      <c r="BL388" s="41">
        <v>0</v>
      </c>
      <c r="BM388" s="41">
        <v>0</v>
      </c>
      <c r="BN388" s="41">
        <v>0</v>
      </c>
      <c r="BO388" s="41">
        <v>0</v>
      </c>
      <c r="BP388" s="41">
        <v>1</v>
      </c>
      <c r="BQ388" s="41">
        <v>0</v>
      </c>
      <c r="BR388" s="41">
        <v>0</v>
      </c>
      <c r="BS388" s="41">
        <v>1</v>
      </c>
      <c r="BT388" s="41">
        <v>0</v>
      </c>
      <c r="BU388" s="41">
        <v>0</v>
      </c>
      <c r="BV388" s="41">
        <v>0</v>
      </c>
      <c r="BW388" s="41">
        <v>0</v>
      </c>
      <c r="BX388" s="41">
        <v>0</v>
      </c>
      <c r="BY388" s="41">
        <v>0</v>
      </c>
      <c r="BZ388" s="41">
        <v>0</v>
      </c>
      <c r="CA388" s="41">
        <v>0</v>
      </c>
      <c r="CB388" s="41">
        <v>0</v>
      </c>
      <c r="CC388" s="41">
        <v>0</v>
      </c>
      <c r="CD388" s="41">
        <v>0</v>
      </c>
      <c r="CE388" s="41">
        <v>0</v>
      </c>
      <c r="CF388" s="41">
        <v>1</v>
      </c>
      <c r="CG388" s="41">
        <v>0</v>
      </c>
      <c r="CH388" s="41">
        <v>0</v>
      </c>
      <c r="CI388" s="41">
        <v>1</v>
      </c>
      <c r="CJ388" s="41">
        <v>0</v>
      </c>
      <c r="CK388" s="41">
        <v>0</v>
      </c>
      <c r="CL388" s="41">
        <v>0</v>
      </c>
      <c r="CM388" s="41">
        <v>0</v>
      </c>
      <c r="CN388" s="41">
        <v>1</v>
      </c>
      <c r="CO388" s="41">
        <v>0</v>
      </c>
      <c r="CP388" s="41">
        <v>0</v>
      </c>
      <c r="CQ388" s="41">
        <v>0</v>
      </c>
      <c r="CR388" s="41">
        <v>0</v>
      </c>
      <c r="CS388" s="41">
        <v>0</v>
      </c>
      <c r="CT388" s="41">
        <v>0</v>
      </c>
      <c r="CU388" s="41">
        <v>1</v>
      </c>
      <c r="CV388" s="41">
        <v>0</v>
      </c>
    </row>
    <row r="389" spans="1:100" ht="14.25">
      <c r="A389" s="84" t="s">
        <v>15829</v>
      </c>
      <c r="B389" s="41">
        <v>0</v>
      </c>
      <c r="C389" s="41">
        <v>0</v>
      </c>
      <c r="D389" s="41">
        <v>0</v>
      </c>
      <c r="E389" s="41">
        <v>0</v>
      </c>
      <c r="F389" s="41">
        <v>0</v>
      </c>
      <c r="G389" s="41">
        <v>0</v>
      </c>
      <c r="H389" s="41">
        <v>0</v>
      </c>
      <c r="I389" s="41">
        <v>0</v>
      </c>
      <c r="J389" s="41">
        <v>0</v>
      </c>
      <c r="K389" s="41">
        <v>0</v>
      </c>
      <c r="L389" s="41">
        <v>1</v>
      </c>
      <c r="M389" s="41">
        <v>0</v>
      </c>
      <c r="N389" s="41">
        <v>0</v>
      </c>
      <c r="O389" s="41">
        <v>1</v>
      </c>
      <c r="P389" s="41">
        <v>1</v>
      </c>
      <c r="Q389" s="41">
        <v>0</v>
      </c>
      <c r="R389" s="41">
        <v>0</v>
      </c>
      <c r="S389" s="41">
        <v>0</v>
      </c>
      <c r="T389" s="41">
        <v>0</v>
      </c>
      <c r="U389" s="41">
        <v>0</v>
      </c>
      <c r="V389" s="41">
        <v>0</v>
      </c>
      <c r="W389" s="41">
        <v>0</v>
      </c>
      <c r="X389" s="41">
        <v>0</v>
      </c>
      <c r="Y389" s="41">
        <v>0</v>
      </c>
      <c r="Z389" s="41">
        <v>0</v>
      </c>
      <c r="AA389" s="41">
        <v>0</v>
      </c>
      <c r="AB389" s="41">
        <v>1</v>
      </c>
      <c r="AC389" s="41">
        <v>0</v>
      </c>
      <c r="AD389" s="41">
        <v>1</v>
      </c>
      <c r="AE389" s="41">
        <v>0</v>
      </c>
      <c r="AF389" s="41">
        <v>0</v>
      </c>
      <c r="AG389" s="41">
        <v>0</v>
      </c>
      <c r="AH389" s="41">
        <v>0</v>
      </c>
      <c r="AI389" s="41">
        <v>0</v>
      </c>
      <c r="AJ389" s="41">
        <v>0</v>
      </c>
      <c r="AK389" s="41">
        <v>0</v>
      </c>
      <c r="AL389" s="41">
        <v>0</v>
      </c>
      <c r="AM389" s="41">
        <v>0</v>
      </c>
      <c r="AN389" s="41">
        <v>0</v>
      </c>
      <c r="AO389" s="41">
        <v>0</v>
      </c>
      <c r="AP389" s="41">
        <v>0</v>
      </c>
      <c r="AQ389" s="41">
        <v>0</v>
      </c>
      <c r="AR389" s="41">
        <v>0</v>
      </c>
      <c r="AS389" s="41">
        <v>0</v>
      </c>
      <c r="AT389" s="41">
        <v>0</v>
      </c>
      <c r="AU389" s="41">
        <v>0</v>
      </c>
      <c r="AV389" s="41">
        <v>0</v>
      </c>
      <c r="AW389" s="41">
        <v>0</v>
      </c>
      <c r="AX389" s="41">
        <v>0</v>
      </c>
      <c r="AY389" s="41">
        <v>0</v>
      </c>
      <c r="AZ389" s="41">
        <v>0</v>
      </c>
      <c r="BA389" s="41">
        <v>0</v>
      </c>
      <c r="BB389" s="41">
        <v>0</v>
      </c>
      <c r="BC389" s="41">
        <v>0</v>
      </c>
      <c r="BD389" s="41">
        <v>0</v>
      </c>
      <c r="BE389" s="41">
        <v>0</v>
      </c>
      <c r="BF389" s="41">
        <v>0</v>
      </c>
      <c r="BG389" s="41">
        <v>0</v>
      </c>
      <c r="BH389" s="41">
        <v>0</v>
      </c>
      <c r="BI389" s="41">
        <v>0</v>
      </c>
      <c r="BJ389" s="41">
        <v>1</v>
      </c>
      <c r="BK389" s="41">
        <v>0</v>
      </c>
      <c r="BL389" s="41">
        <v>0</v>
      </c>
      <c r="BM389" s="41">
        <v>1</v>
      </c>
      <c r="BN389" s="41">
        <v>1</v>
      </c>
      <c r="BO389" s="41">
        <v>0</v>
      </c>
      <c r="BP389" s="41">
        <v>0</v>
      </c>
      <c r="BQ389" s="41">
        <v>0</v>
      </c>
      <c r="BR389" s="41">
        <v>0</v>
      </c>
      <c r="BS389" s="41">
        <v>0</v>
      </c>
      <c r="BT389" s="41">
        <v>0</v>
      </c>
      <c r="BU389" s="41">
        <v>0</v>
      </c>
      <c r="BV389" s="41">
        <v>0</v>
      </c>
      <c r="BW389" s="41">
        <v>0</v>
      </c>
      <c r="BX389" s="41">
        <v>0</v>
      </c>
      <c r="BY389" s="41">
        <v>0</v>
      </c>
      <c r="BZ389" s="41">
        <v>0</v>
      </c>
      <c r="CA389" s="41">
        <v>0</v>
      </c>
      <c r="CB389" s="41">
        <v>0</v>
      </c>
      <c r="CC389" s="41">
        <v>0</v>
      </c>
      <c r="CD389" s="41">
        <v>1</v>
      </c>
      <c r="CE389" s="41">
        <v>1</v>
      </c>
      <c r="CF389" s="41">
        <v>0</v>
      </c>
      <c r="CG389" s="41">
        <v>0</v>
      </c>
      <c r="CH389" s="41">
        <v>0</v>
      </c>
      <c r="CI389" s="41">
        <v>0</v>
      </c>
      <c r="CJ389" s="41">
        <v>1</v>
      </c>
      <c r="CK389" s="41">
        <v>1</v>
      </c>
      <c r="CL389" s="41">
        <v>0</v>
      </c>
      <c r="CM389" s="41">
        <v>0</v>
      </c>
      <c r="CN389" s="41">
        <v>0</v>
      </c>
      <c r="CO389" s="41">
        <v>0</v>
      </c>
      <c r="CP389" s="41">
        <v>0</v>
      </c>
      <c r="CQ389" s="41">
        <v>0</v>
      </c>
      <c r="CR389" s="41">
        <v>1</v>
      </c>
      <c r="CS389" s="41">
        <v>0</v>
      </c>
      <c r="CT389" s="41">
        <v>0</v>
      </c>
      <c r="CU389" s="41">
        <v>0</v>
      </c>
      <c r="CV389" s="41">
        <v>0</v>
      </c>
    </row>
    <row r="390" spans="1:100" ht="14.25">
      <c r="A390" s="84" t="s">
        <v>15830</v>
      </c>
      <c r="B390" s="41">
        <v>0</v>
      </c>
      <c r="C390" s="41">
        <v>0</v>
      </c>
      <c r="D390" s="41">
        <v>0</v>
      </c>
      <c r="E390" s="41">
        <v>0</v>
      </c>
      <c r="F390" s="41">
        <v>0</v>
      </c>
      <c r="G390" s="41">
        <v>0</v>
      </c>
      <c r="H390" s="41">
        <v>0</v>
      </c>
      <c r="I390" s="41">
        <v>0</v>
      </c>
      <c r="J390" s="41">
        <v>0</v>
      </c>
      <c r="K390" s="41">
        <v>0</v>
      </c>
      <c r="L390" s="41">
        <v>0</v>
      </c>
      <c r="M390" s="41">
        <v>0</v>
      </c>
      <c r="N390" s="41">
        <v>0</v>
      </c>
      <c r="O390" s="41">
        <v>0</v>
      </c>
      <c r="P390" s="41">
        <v>0</v>
      </c>
      <c r="Q390" s="41">
        <v>0</v>
      </c>
      <c r="R390" s="41">
        <v>0</v>
      </c>
      <c r="S390" s="41">
        <v>0</v>
      </c>
      <c r="T390" s="41">
        <v>0</v>
      </c>
      <c r="U390" s="41">
        <v>0</v>
      </c>
      <c r="V390" s="41">
        <v>0</v>
      </c>
      <c r="W390" s="41">
        <v>0</v>
      </c>
      <c r="X390" s="41">
        <v>0</v>
      </c>
      <c r="Y390" s="41">
        <v>0</v>
      </c>
      <c r="Z390" s="41">
        <v>0</v>
      </c>
      <c r="AA390" s="41">
        <v>0</v>
      </c>
      <c r="AB390" s="41">
        <v>0</v>
      </c>
      <c r="AC390" s="41">
        <v>0</v>
      </c>
      <c r="AD390" s="41">
        <v>0</v>
      </c>
      <c r="AE390" s="41">
        <v>0</v>
      </c>
      <c r="AF390" s="41">
        <v>0</v>
      </c>
      <c r="AG390" s="41">
        <v>0</v>
      </c>
      <c r="AH390" s="41">
        <v>0</v>
      </c>
      <c r="AI390" s="41">
        <v>0</v>
      </c>
      <c r="AJ390" s="41">
        <v>0</v>
      </c>
      <c r="AK390" s="41">
        <v>0</v>
      </c>
      <c r="AL390" s="41">
        <v>0</v>
      </c>
      <c r="AM390" s="41">
        <v>0</v>
      </c>
      <c r="AN390" s="41">
        <v>0</v>
      </c>
      <c r="AO390" s="41">
        <v>0</v>
      </c>
      <c r="AP390" s="41">
        <v>0</v>
      </c>
      <c r="AQ390" s="41">
        <v>0</v>
      </c>
      <c r="AR390" s="41">
        <v>0</v>
      </c>
      <c r="AS390" s="41">
        <v>0</v>
      </c>
      <c r="AT390" s="41">
        <v>0</v>
      </c>
      <c r="AU390" s="41">
        <v>0</v>
      </c>
      <c r="AV390" s="41">
        <v>0</v>
      </c>
      <c r="AW390" s="41">
        <v>0</v>
      </c>
      <c r="AX390" s="41">
        <v>0</v>
      </c>
      <c r="AY390" s="41">
        <v>0</v>
      </c>
      <c r="AZ390" s="41">
        <v>0</v>
      </c>
      <c r="BA390" s="41">
        <v>0</v>
      </c>
      <c r="BB390" s="41">
        <v>0</v>
      </c>
      <c r="BC390" s="41">
        <v>0</v>
      </c>
      <c r="BD390" s="41">
        <v>0</v>
      </c>
      <c r="BE390" s="41">
        <v>0</v>
      </c>
      <c r="BF390" s="41">
        <v>0</v>
      </c>
      <c r="BG390" s="41">
        <v>0</v>
      </c>
      <c r="BH390" s="41">
        <v>0</v>
      </c>
      <c r="BI390" s="41">
        <v>0</v>
      </c>
      <c r="BJ390" s="41">
        <v>0</v>
      </c>
      <c r="BK390" s="41">
        <v>0</v>
      </c>
      <c r="BL390" s="41">
        <v>0</v>
      </c>
      <c r="BM390" s="41">
        <v>0</v>
      </c>
      <c r="BN390" s="41">
        <v>0</v>
      </c>
      <c r="BO390" s="41">
        <v>0</v>
      </c>
      <c r="BP390" s="41">
        <v>0</v>
      </c>
      <c r="BQ390" s="41">
        <v>0</v>
      </c>
      <c r="BR390" s="41">
        <v>0</v>
      </c>
      <c r="BS390" s="41">
        <v>0</v>
      </c>
      <c r="BT390" s="41">
        <v>0</v>
      </c>
      <c r="BU390" s="41">
        <v>0</v>
      </c>
      <c r="BV390" s="41">
        <v>0</v>
      </c>
      <c r="BW390" s="41">
        <v>0</v>
      </c>
      <c r="BX390" s="41">
        <v>0</v>
      </c>
      <c r="BY390" s="41">
        <v>0</v>
      </c>
      <c r="BZ390" s="41">
        <v>0</v>
      </c>
      <c r="CA390" s="41">
        <v>0</v>
      </c>
      <c r="CB390" s="41">
        <v>0</v>
      </c>
      <c r="CC390" s="41">
        <v>0</v>
      </c>
      <c r="CD390" s="41">
        <v>0</v>
      </c>
      <c r="CE390" s="41">
        <v>0</v>
      </c>
      <c r="CF390" s="41">
        <v>0</v>
      </c>
      <c r="CG390" s="41">
        <v>0</v>
      </c>
      <c r="CH390" s="41">
        <v>0</v>
      </c>
      <c r="CI390" s="41">
        <v>0</v>
      </c>
      <c r="CJ390" s="41">
        <v>0</v>
      </c>
      <c r="CK390" s="41">
        <v>0</v>
      </c>
      <c r="CL390" s="41">
        <v>0</v>
      </c>
      <c r="CM390" s="41">
        <v>0</v>
      </c>
      <c r="CN390" s="41">
        <v>0</v>
      </c>
      <c r="CO390" s="41">
        <v>0</v>
      </c>
      <c r="CP390" s="41">
        <v>0</v>
      </c>
      <c r="CQ390" s="41">
        <v>0</v>
      </c>
      <c r="CR390" s="41">
        <v>0</v>
      </c>
      <c r="CS390" s="41">
        <v>0</v>
      </c>
      <c r="CT390" s="41">
        <v>0</v>
      </c>
      <c r="CU390" s="41">
        <v>0</v>
      </c>
      <c r="CV390" s="41">
        <v>0</v>
      </c>
    </row>
    <row r="391" spans="1:100" ht="14.25">
      <c r="A391" s="84" t="s">
        <v>15831</v>
      </c>
      <c r="B391" s="41">
        <v>1</v>
      </c>
      <c r="C391" s="41">
        <v>0</v>
      </c>
      <c r="D391" s="41">
        <v>1</v>
      </c>
      <c r="E391" s="41">
        <v>0</v>
      </c>
      <c r="F391" s="41">
        <v>0</v>
      </c>
      <c r="G391" s="41">
        <v>0</v>
      </c>
      <c r="H391" s="41">
        <v>0</v>
      </c>
      <c r="I391" s="41">
        <v>0</v>
      </c>
      <c r="J391" s="41">
        <v>0</v>
      </c>
      <c r="K391" s="41">
        <v>0</v>
      </c>
      <c r="L391" s="41">
        <v>0</v>
      </c>
      <c r="M391" s="41">
        <v>0</v>
      </c>
      <c r="N391" s="41">
        <v>0</v>
      </c>
      <c r="O391" s="41">
        <v>1</v>
      </c>
      <c r="P391" s="41">
        <v>0</v>
      </c>
      <c r="Q391" s="41">
        <v>0</v>
      </c>
      <c r="R391" s="41">
        <v>0</v>
      </c>
      <c r="S391" s="41">
        <v>0</v>
      </c>
      <c r="T391" s="41">
        <v>0</v>
      </c>
      <c r="U391" s="41">
        <v>0</v>
      </c>
      <c r="V391" s="41">
        <v>0</v>
      </c>
      <c r="W391" s="41">
        <v>0</v>
      </c>
      <c r="X391" s="41">
        <v>0</v>
      </c>
      <c r="Y391" s="41">
        <v>1</v>
      </c>
      <c r="Z391" s="41">
        <v>0</v>
      </c>
      <c r="AA391" s="41">
        <v>0</v>
      </c>
      <c r="AB391" s="41">
        <v>0</v>
      </c>
      <c r="AC391" s="41">
        <v>0</v>
      </c>
      <c r="AD391" s="41">
        <v>0</v>
      </c>
      <c r="AE391" s="41">
        <v>0</v>
      </c>
      <c r="AF391" s="41">
        <v>1</v>
      </c>
      <c r="AG391" s="41">
        <v>0</v>
      </c>
      <c r="AH391" s="41">
        <v>0</v>
      </c>
      <c r="AI391" s="41">
        <v>0</v>
      </c>
      <c r="AJ391" s="41">
        <v>0</v>
      </c>
      <c r="AK391" s="41">
        <v>1</v>
      </c>
      <c r="AL391" s="41">
        <v>0</v>
      </c>
      <c r="AM391" s="41">
        <v>0</v>
      </c>
      <c r="AN391" s="41">
        <v>0</v>
      </c>
      <c r="AO391" s="41">
        <v>0</v>
      </c>
      <c r="AP391" s="41">
        <v>0</v>
      </c>
      <c r="AQ391" s="41">
        <v>0</v>
      </c>
      <c r="AR391" s="41">
        <v>0</v>
      </c>
      <c r="AS391" s="41">
        <v>0</v>
      </c>
      <c r="AT391" s="41">
        <v>0</v>
      </c>
      <c r="AU391" s="41">
        <v>0</v>
      </c>
      <c r="AV391" s="41">
        <v>0</v>
      </c>
      <c r="AW391" s="41">
        <v>0</v>
      </c>
      <c r="AX391" s="41">
        <v>0</v>
      </c>
      <c r="AY391" s="41">
        <v>0</v>
      </c>
      <c r="AZ391" s="41">
        <v>0</v>
      </c>
      <c r="BA391" s="41">
        <v>0</v>
      </c>
      <c r="BB391" s="41">
        <v>0</v>
      </c>
      <c r="BC391" s="41">
        <v>1</v>
      </c>
      <c r="BD391" s="41">
        <v>0</v>
      </c>
      <c r="BE391" s="41">
        <v>0</v>
      </c>
      <c r="BF391" s="41">
        <v>0</v>
      </c>
      <c r="BG391" s="41">
        <v>0</v>
      </c>
      <c r="BH391" s="41">
        <v>0</v>
      </c>
      <c r="BI391" s="41">
        <v>0</v>
      </c>
      <c r="BJ391" s="41">
        <v>0</v>
      </c>
      <c r="BK391" s="41">
        <v>0</v>
      </c>
      <c r="BL391" s="41">
        <v>0</v>
      </c>
      <c r="BM391" s="41">
        <v>2</v>
      </c>
      <c r="BN391" s="41">
        <v>0</v>
      </c>
      <c r="BO391" s="41">
        <v>0</v>
      </c>
      <c r="BP391" s="41">
        <v>0</v>
      </c>
      <c r="BQ391" s="41">
        <v>0</v>
      </c>
      <c r="BR391" s="41">
        <v>0</v>
      </c>
      <c r="BS391" s="41">
        <v>0</v>
      </c>
      <c r="BT391" s="41">
        <v>0</v>
      </c>
      <c r="BU391" s="41">
        <v>0</v>
      </c>
      <c r="BV391" s="41">
        <v>0</v>
      </c>
      <c r="BW391" s="41">
        <v>0</v>
      </c>
      <c r="BX391" s="41">
        <v>0</v>
      </c>
      <c r="BY391" s="41">
        <v>0</v>
      </c>
      <c r="BZ391" s="41">
        <v>0</v>
      </c>
      <c r="CA391" s="41">
        <v>0</v>
      </c>
      <c r="CB391" s="41">
        <v>1</v>
      </c>
      <c r="CC391" s="41">
        <v>1</v>
      </c>
      <c r="CD391" s="41">
        <v>2</v>
      </c>
      <c r="CE391" s="41">
        <v>0</v>
      </c>
      <c r="CF391" s="41">
        <v>0</v>
      </c>
      <c r="CG391" s="41">
        <v>0</v>
      </c>
      <c r="CH391" s="41">
        <v>0</v>
      </c>
      <c r="CI391" s="41">
        <v>0</v>
      </c>
      <c r="CJ391" s="41">
        <v>0</v>
      </c>
      <c r="CK391" s="41">
        <v>0</v>
      </c>
      <c r="CL391" s="41">
        <v>0</v>
      </c>
      <c r="CM391" s="41">
        <v>0</v>
      </c>
      <c r="CN391" s="41">
        <v>0</v>
      </c>
      <c r="CO391" s="41">
        <v>0</v>
      </c>
      <c r="CP391" s="41">
        <v>0</v>
      </c>
      <c r="CQ391" s="41">
        <v>0</v>
      </c>
      <c r="CR391" s="41">
        <v>0</v>
      </c>
      <c r="CS391" s="41">
        <v>0</v>
      </c>
      <c r="CT391" s="41">
        <v>0</v>
      </c>
      <c r="CU391" s="41">
        <v>1</v>
      </c>
      <c r="CV391" s="41">
        <v>0</v>
      </c>
    </row>
    <row r="392" spans="1:100" ht="14.25">
      <c r="A392" s="84" t="s">
        <v>15832</v>
      </c>
      <c r="B392" s="41">
        <v>0</v>
      </c>
      <c r="C392" s="41">
        <v>0</v>
      </c>
      <c r="D392" s="41">
        <v>0</v>
      </c>
      <c r="E392" s="41">
        <v>0</v>
      </c>
      <c r="F392" s="41">
        <v>0</v>
      </c>
      <c r="G392" s="41">
        <v>0</v>
      </c>
      <c r="H392" s="41">
        <v>0</v>
      </c>
      <c r="I392" s="41">
        <v>0</v>
      </c>
      <c r="J392" s="41">
        <v>0</v>
      </c>
      <c r="K392" s="41">
        <v>0</v>
      </c>
      <c r="L392" s="41">
        <v>0</v>
      </c>
      <c r="M392" s="41">
        <v>0</v>
      </c>
      <c r="N392" s="41">
        <v>0</v>
      </c>
      <c r="O392" s="41">
        <v>0</v>
      </c>
      <c r="P392" s="41">
        <v>0</v>
      </c>
      <c r="Q392" s="41">
        <v>0</v>
      </c>
      <c r="R392" s="41">
        <v>0</v>
      </c>
      <c r="S392" s="41">
        <v>0</v>
      </c>
      <c r="T392" s="41">
        <v>0</v>
      </c>
      <c r="U392" s="41">
        <v>0</v>
      </c>
      <c r="V392" s="41">
        <v>0</v>
      </c>
      <c r="W392" s="41">
        <v>0</v>
      </c>
      <c r="X392" s="41">
        <v>0</v>
      </c>
      <c r="Y392" s="41">
        <v>0</v>
      </c>
      <c r="Z392" s="41">
        <v>0</v>
      </c>
      <c r="AA392" s="41">
        <v>0</v>
      </c>
      <c r="AB392" s="41">
        <v>0</v>
      </c>
      <c r="AC392" s="41">
        <v>0</v>
      </c>
      <c r="AD392" s="41">
        <v>0</v>
      </c>
      <c r="AE392" s="41">
        <v>0</v>
      </c>
      <c r="AF392" s="41">
        <v>0</v>
      </c>
      <c r="AG392" s="41">
        <v>0</v>
      </c>
      <c r="AH392" s="41">
        <v>0</v>
      </c>
      <c r="AI392" s="41">
        <v>0</v>
      </c>
      <c r="AJ392" s="41">
        <v>0</v>
      </c>
      <c r="AK392" s="41">
        <v>0</v>
      </c>
      <c r="AL392" s="41">
        <v>0</v>
      </c>
      <c r="AM392" s="41">
        <v>0</v>
      </c>
      <c r="AN392" s="41">
        <v>0</v>
      </c>
      <c r="AO392" s="41">
        <v>0</v>
      </c>
      <c r="AP392" s="41">
        <v>0</v>
      </c>
      <c r="AQ392" s="41">
        <v>0</v>
      </c>
      <c r="AR392" s="41">
        <v>0</v>
      </c>
      <c r="AS392" s="41">
        <v>0</v>
      </c>
      <c r="AT392" s="41">
        <v>0</v>
      </c>
      <c r="AU392" s="41">
        <v>0</v>
      </c>
      <c r="AV392" s="41">
        <v>0</v>
      </c>
      <c r="AW392" s="41">
        <v>0</v>
      </c>
      <c r="AX392" s="41">
        <v>0</v>
      </c>
      <c r="AY392" s="41">
        <v>0</v>
      </c>
      <c r="AZ392" s="41">
        <v>0</v>
      </c>
      <c r="BA392" s="41">
        <v>0</v>
      </c>
      <c r="BB392" s="41">
        <v>0</v>
      </c>
      <c r="BC392" s="41">
        <v>0</v>
      </c>
      <c r="BD392" s="41">
        <v>0</v>
      </c>
      <c r="BE392" s="41">
        <v>0</v>
      </c>
      <c r="BF392" s="41">
        <v>0</v>
      </c>
      <c r="BG392" s="41">
        <v>0</v>
      </c>
      <c r="BH392" s="41">
        <v>0</v>
      </c>
      <c r="BI392" s="41">
        <v>0</v>
      </c>
      <c r="BJ392" s="41">
        <v>0</v>
      </c>
      <c r="BK392" s="41">
        <v>0</v>
      </c>
      <c r="BL392" s="41">
        <v>0</v>
      </c>
      <c r="BM392" s="41">
        <v>0</v>
      </c>
      <c r="BN392" s="41">
        <v>0</v>
      </c>
      <c r="BO392" s="41">
        <v>0</v>
      </c>
      <c r="BP392" s="41">
        <v>0</v>
      </c>
      <c r="BQ392" s="41">
        <v>0</v>
      </c>
      <c r="BR392" s="41">
        <v>0</v>
      </c>
      <c r="BS392" s="41">
        <v>0</v>
      </c>
      <c r="BT392" s="41">
        <v>0</v>
      </c>
      <c r="BU392" s="41">
        <v>0</v>
      </c>
      <c r="BV392" s="41">
        <v>0</v>
      </c>
      <c r="BW392" s="41">
        <v>0</v>
      </c>
      <c r="BX392" s="41">
        <v>0</v>
      </c>
      <c r="BY392" s="41">
        <v>0</v>
      </c>
      <c r="BZ392" s="41">
        <v>0</v>
      </c>
      <c r="CA392" s="41">
        <v>0</v>
      </c>
      <c r="CB392" s="41">
        <v>0</v>
      </c>
      <c r="CC392" s="41">
        <v>0</v>
      </c>
      <c r="CD392" s="41">
        <v>0</v>
      </c>
      <c r="CE392" s="41">
        <v>0</v>
      </c>
      <c r="CF392" s="41">
        <v>0</v>
      </c>
      <c r="CG392" s="41">
        <v>0</v>
      </c>
      <c r="CH392" s="41">
        <v>0</v>
      </c>
      <c r="CI392" s="41">
        <v>0</v>
      </c>
      <c r="CJ392" s="41">
        <v>0</v>
      </c>
      <c r="CK392" s="41">
        <v>0</v>
      </c>
      <c r="CL392" s="41">
        <v>0</v>
      </c>
      <c r="CM392" s="41">
        <v>0</v>
      </c>
      <c r="CN392" s="41">
        <v>0</v>
      </c>
      <c r="CO392" s="41">
        <v>0</v>
      </c>
      <c r="CP392" s="41">
        <v>0</v>
      </c>
      <c r="CQ392" s="41">
        <v>0</v>
      </c>
      <c r="CR392" s="41">
        <v>0</v>
      </c>
      <c r="CS392" s="41">
        <v>0</v>
      </c>
      <c r="CT392" s="41">
        <v>0</v>
      </c>
      <c r="CU392" s="41">
        <v>0</v>
      </c>
      <c r="CV392" s="41">
        <v>0</v>
      </c>
    </row>
    <row r="393" spans="1:100" ht="14.25">
      <c r="A393" s="84" t="s">
        <v>15833</v>
      </c>
      <c r="B393" s="41">
        <v>1</v>
      </c>
      <c r="C393" s="41">
        <v>0</v>
      </c>
      <c r="D393" s="41">
        <v>0</v>
      </c>
      <c r="E393" s="41">
        <v>0</v>
      </c>
      <c r="F393" s="41">
        <v>0</v>
      </c>
      <c r="G393" s="41">
        <v>0</v>
      </c>
      <c r="H393" s="41">
        <v>0</v>
      </c>
      <c r="I393" s="41">
        <v>0</v>
      </c>
      <c r="J393" s="41">
        <v>0</v>
      </c>
      <c r="K393" s="41">
        <v>0</v>
      </c>
      <c r="L393" s="41">
        <v>0</v>
      </c>
      <c r="M393" s="41">
        <v>1</v>
      </c>
      <c r="N393" s="41">
        <v>0</v>
      </c>
      <c r="O393" s="41">
        <v>1</v>
      </c>
      <c r="P393" s="41">
        <v>0</v>
      </c>
      <c r="Q393" s="41">
        <v>0</v>
      </c>
      <c r="R393" s="41">
        <v>0</v>
      </c>
      <c r="S393" s="41">
        <v>0</v>
      </c>
      <c r="T393" s="41">
        <v>0</v>
      </c>
      <c r="U393" s="41">
        <v>0</v>
      </c>
      <c r="V393" s="41">
        <v>0</v>
      </c>
      <c r="W393" s="41">
        <v>1</v>
      </c>
      <c r="X393" s="41">
        <v>0</v>
      </c>
      <c r="Y393" s="41">
        <v>0</v>
      </c>
      <c r="Z393" s="41">
        <v>0</v>
      </c>
      <c r="AA393" s="41">
        <v>0</v>
      </c>
      <c r="AB393" s="41">
        <v>0</v>
      </c>
      <c r="AC393" s="41">
        <v>0</v>
      </c>
      <c r="AD393" s="41">
        <v>0</v>
      </c>
      <c r="AE393" s="41">
        <v>0</v>
      </c>
      <c r="AF393" s="41">
        <v>1</v>
      </c>
      <c r="AG393" s="41">
        <v>0</v>
      </c>
      <c r="AH393" s="41">
        <v>0</v>
      </c>
      <c r="AI393" s="41">
        <v>0</v>
      </c>
      <c r="AJ393" s="41">
        <v>0</v>
      </c>
      <c r="AK393" s="41">
        <v>0</v>
      </c>
      <c r="AL393" s="41">
        <v>0</v>
      </c>
      <c r="AM393" s="41">
        <v>0</v>
      </c>
      <c r="AN393" s="41">
        <v>0</v>
      </c>
      <c r="AO393" s="41">
        <v>0</v>
      </c>
      <c r="AP393" s="41">
        <v>0</v>
      </c>
      <c r="AQ393" s="41">
        <v>0</v>
      </c>
      <c r="AR393" s="41">
        <v>0</v>
      </c>
      <c r="AS393" s="41">
        <v>0</v>
      </c>
      <c r="AT393" s="41">
        <v>0</v>
      </c>
      <c r="AU393" s="41">
        <v>0</v>
      </c>
      <c r="AV393" s="41">
        <v>0</v>
      </c>
      <c r="AW393" s="41">
        <v>0</v>
      </c>
      <c r="AX393" s="41">
        <v>0</v>
      </c>
      <c r="AY393" s="41">
        <v>0</v>
      </c>
      <c r="AZ393" s="41">
        <v>0</v>
      </c>
      <c r="BA393" s="41">
        <v>0</v>
      </c>
      <c r="BB393" s="41">
        <v>0</v>
      </c>
      <c r="BC393" s="41">
        <v>0</v>
      </c>
      <c r="BD393" s="41">
        <v>0</v>
      </c>
      <c r="BE393" s="41">
        <v>0</v>
      </c>
      <c r="BF393" s="41">
        <v>0</v>
      </c>
      <c r="BG393" s="41">
        <v>0</v>
      </c>
      <c r="BH393" s="41">
        <v>0</v>
      </c>
      <c r="BI393" s="41">
        <v>0</v>
      </c>
      <c r="BJ393" s="41">
        <v>0</v>
      </c>
      <c r="BK393" s="41">
        <v>0</v>
      </c>
      <c r="BL393" s="41">
        <v>0</v>
      </c>
      <c r="BM393" s="41">
        <v>0</v>
      </c>
      <c r="BN393" s="41">
        <v>1</v>
      </c>
      <c r="BO393" s="41">
        <v>0</v>
      </c>
      <c r="BP393" s="41">
        <v>0</v>
      </c>
      <c r="BQ393" s="41">
        <v>0</v>
      </c>
      <c r="BR393" s="41">
        <v>0</v>
      </c>
      <c r="BS393" s="41">
        <v>0</v>
      </c>
      <c r="BT393" s="41">
        <v>0</v>
      </c>
      <c r="BU393" s="41">
        <v>0</v>
      </c>
      <c r="BV393" s="41">
        <v>0</v>
      </c>
      <c r="BW393" s="41">
        <v>0</v>
      </c>
      <c r="BX393" s="41">
        <v>0</v>
      </c>
      <c r="BY393" s="41">
        <v>0</v>
      </c>
      <c r="BZ393" s="41">
        <v>0</v>
      </c>
      <c r="CA393" s="41">
        <v>0</v>
      </c>
      <c r="CB393" s="41">
        <v>1</v>
      </c>
      <c r="CC393" s="41">
        <v>1</v>
      </c>
      <c r="CD393" s="41">
        <v>0</v>
      </c>
      <c r="CE393" s="41">
        <v>1</v>
      </c>
      <c r="CF393" s="41">
        <v>0</v>
      </c>
      <c r="CG393" s="41">
        <v>0</v>
      </c>
      <c r="CH393" s="41">
        <v>0</v>
      </c>
      <c r="CI393" s="41">
        <v>0</v>
      </c>
      <c r="CJ393" s="41">
        <v>0</v>
      </c>
      <c r="CK393" s="41">
        <v>0</v>
      </c>
      <c r="CL393" s="41">
        <v>0</v>
      </c>
      <c r="CM393" s="41">
        <v>0</v>
      </c>
      <c r="CN393" s="41">
        <v>0</v>
      </c>
      <c r="CO393" s="41">
        <v>1</v>
      </c>
      <c r="CP393" s="41">
        <v>0</v>
      </c>
      <c r="CQ393" s="41">
        <v>1</v>
      </c>
      <c r="CR393" s="41">
        <v>0</v>
      </c>
      <c r="CS393" s="41">
        <v>0</v>
      </c>
      <c r="CT393" s="41">
        <v>0</v>
      </c>
      <c r="CU393" s="41">
        <v>0</v>
      </c>
      <c r="CV393" s="41">
        <v>0</v>
      </c>
    </row>
    <row r="394" spans="1:100" ht="14.25">
      <c r="A394" s="84" t="s">
        <v>15834</v>
      </c>
      <c r="B394" s="41">
        <v>0</v>
      </c>
      <c r="C394" s="41">
        <v>0</v>
      </c>
      <c r="D394" s="41">
        <v>0</v>
      </c>
      <c r="E394" s="41">
        <v>0</v>
      </c>
      <c r="F394" s="41">
        <v>0</v>
      </c>
      <c r="G394" s="41">
        <v>0</v>
      </c>
      <c r="H394" s="41">
        <v>0</v>
      </c>
      <c r="I394" s="41">
        <v>0</v>
      </c>
      <c r="J394" s="41">
        <v>0</v>
      </c>
      <c r="K394" s="41">
        <v>0</v>
      </c>
      <c r="L394" s="41">
        <v>0</v>
      </c>
      <c r="M394" s="41">
        <v>0</v>
      </c>
      <c r="N394" s="41">
        <v>0</v>
      </c>
      <c r="O394" s="41">
        <v>0</v>
      </c>
      <c r="P394" s="41">
        <v>0</v>
      </c>
      <c r="Q394" s="41">
        <v>0</v>
      </c>
      <c r="R394" s="41">
        <v>0</v>
      </c>
      <c r="S394" s="41">
        <v>0</v>
      </c>
      <c r="T394" s="41">
        <v>0</v>
      </c>
      <c r="U394" s="41">
        <v>0</v>
      </c>
      <c r="V394" s="41">
        <v>0</v>
      </c>
      <c r="W394" s="41">
        <v>0</v>
      </c>
      <c r="X394" s="41">
        <v>0</v>
      </c>
      <c r="Y394" s="41">
        <v>0</v>
      </c>
      <c r="Z394" s="41">
        <v>0</v>
      </c>
      <c r="AA394" s="41">
        <v>0</v>
      </c>
      <c r="AB394" s="41">
        <v>0</v>
      </c>
      <c r="AC394" s="41">
        <v>0</v>
      </c>
      <c r="AD394" s="41">
        <v>0</v>
      </c>
      <c r="AE394" s="41">
        <v>0</v>
      </c>
      <c r="AF394" s="41">
        <v>0</v>
      </c>
      <c r="AG394" s="41">
        <v>0</v>
      </c>
      <c r="AH394" s="41">
        <v>0</v>
      </c>
      <c r="AI394" s="41">
        <v>0</v>
      </c>
      <c r="AJ394" s="41">
        <v>0</v>
      </c>
      <c r="AK394" s="41">
        <v>0</v>
      </c>
      <c r="AL394" s="41">
        <v>0</v>
      </c>
      <c r="AM394" s="41">
        <v>0</v>
      </c>
      <c r="AN394" s="41">
        <v>0</v>
      </c>
      <c r="AO394" s="41">
        <v>0</v>
      </c>
      <c r="AP394" s="41">
        <v>0</v>
      </c>
      <c r="AQ394" s="41">
        <v>0</v>
      </c>
      <c r="AR394" s="41">
        <v>0</v>
      </c>
      <c r="AS394" s="41">
        <v>0</v>
      </c>
      <c r="AT394" s="41">
        <v>0</v>
      </c>
      <c r="AU394" s="41">
        <v>0</v>
      </c>
      <c r="AV394" s="41">
        <v>0</v>
      </c>
      <c r="AW394" s="41">
        <v>0</v>
      </c>
      <c r="AX394" s="41">
        <v>0</v>
      </c>
      <c r="AY394" s="41">
        <v>0</v>
      </c>
      <c r="AZ394" s="41">
        <v>0</v>
      </c>
      <c r="BA394" s="41">
        <v>0</v>
      </c>
      <c r="BB394" s="41">
        <v>0</v>
      </c>
      <c r="BC394" s="41">
        <v>0</v>
      </c>
      <c r="BD394" s="41">
        <v>0</v>
      </c>
      <c r="BE394" s="41">
        <v>0</v>
      </c>
      <c r="BF394" s="41">
        <v>0</v>
      </c>
      <c r="BG394" s="41">
        <v>0</v>
      </c>
      <c r="BH394" s="41">
        <v>0</v>
      </c>
      <c r="BI394" s="41">
        <v>0</v>
      </c>
      <c r="BJ394" s="41">
        <v>0</v>
      </c>
      <c r="BK394" s="41">
        <v>0</v>
      </c>
      <c r="BL394" s="41">
        <v>0</v>
      </c>
      <c r="BM394" s="41">
        <v>0</v>
      </c>
      <c r="BN394" s="41">
        <v>0</v>
      </c>
      <c r="BO394" s="41">
        <v>0</v>
      </c>
      <c r="BP394" s="41">
        <v>0</v>
      </c>
      <c r="BQ394" s="41">
        <v>0</v>
      </c>
      <c r="BR394" s="41">
        <v>0</v>
      </c>
      <c r="BS394" s="41">
        <v>0</v>
      </c>
      <c r="BT394" s="41">
        <v>0</v>
      </c>
      <c r="BU394" s="41">
        <v>0</v>
      </c>
      <c r="BV394" s="41">
        <v>0</v>
      </c>
      <c r="BW394" s="41">
        <v>0</v>
      </c>
      <c r="BX394" s="41">
        <v>0</v>
      </c>
      <c r="BY394" s="41">
        <v>0</v>
      </c>
      <c r="BZ394" s="41">
        <v>0</v>
      </c>
      <c r="CA394" s="41">
        <v>0</v>
      </c>
      <c r="CB394" s="41">
        <v>0</v>
      </c>
      <c r="CC394" s="41">
        <v>0</v>
      </c>
      <c r="CD394" s="41">
        <v>0</v>
      </c>
      <c r="CE394" s="41">
        <v>0</v>
      </c>
      <c r="CF394" s="41">
        <v>0</v>
      </c>
      <c r="CG394" s="41">
        <v>0</v>
      </c>
      <c r="CH394" s="41">
        <v>0</v>
      </c>
      <c r="CI394" s="41">
        <v>0</v>
      </c>
      <c r="CJ394" s="41">
        <v>0</v>
      </c>
      <c r="CK394" s="41">
        <v>0</v>
      </c>
      <c r="CL394" s="41">
        <v>0</v>
      </c>
      <c r="CM394" s="41">
        <v>0</v>
      </c>
      <c r="CN394" s="41">
        <v>0</v>
      </c>
      <c r="CO394" s="41">
        <v>0</v>
      </c>
      <c r="CP394" s="41">
        <v>0</v>
      </c>
      <c r="CQ394" s="41">
        <v>0</v>
      </c>
      <c r="CR394" s="41">
        <v>0</v>
      </c>
      <c r="CS394" s="41">
        <v>0</v>
      </c>
      <c r="CT394" s="41">
        <v>0</v>
      </c>
      <c r="CU394" s="41">
        <v>0</v>
      </c>
      <c r="CV394" s="41">
        <v>0</v>
      </c>
    </row>
    <row r="395" spans="1:100" ht="14.25">
      <c r="A395" s="84" t="s">
        <v>15835</v>
      </c>
      <c r="B395" s="41">
        <v>1</v>
      </c>
      <c r="C395" s="41">
        <v>2</v>
      </c>
      <c r="D395" s="41">
        <v>1</v>
      </c>
      <c r="E395" s="41">
        <v>0</v>
      </c>
      <c r="F395" s="41">
        <v>0</v>
      </c>
      <c r="G395" s="41">
        <v>0</v>
      </c>
      <c r="H395" s="41">
        <v>0</v>
      </c>
      <c r="I395" s="41">
        <v>0</v>
      </c>
      <c r="J395" s="41">
        <v>0</v>
      </c>
      <c r="K395" s="41">
        <v>0</v>
      </c>
      <c r="L395" s="41">
        <v>0</v>
      </c>
      <c r="M395" s="41">
        <v>0</v>
      </c>
      <c r="N395" s="41">
        <v>0</v>
      </c>
      <c r="O395" s="41">
        <v>0</v>
      </c>
      <c r="P395" s="41">
        <v>0</v>
      </c>
      <c r="Q395" s="41">
        <v>1</v>
      </c>
      <c r="R395" s="41">
        <v>0</v>
      </c>
      <c r="S395" s="41">
        <v>0</v>
      </c>
      <c r="T395" s="41">
        <v>0</v>
      </c>
      <c r="U395" s="41">
        <v>1</v>
      </c>
      <c r="V395" s="41">
        <v>0</v>
      </c>
      <c r="W395" s="41">
        <v>0</v>
      </c>
      <c r="X395" s="41">
        <v>0</v>
      </c>
      <c r="Y395" s="41">
        <v>0</v>
      </c>
      <c r="Z395" s="41">
        <v>1</v>
      </c>
      <c r="AA395" s="41">
        <v>1</v>
      </c>
      <c r="AB395" s="41">
        <v>0</v>
      </c>
      <c r="AC395" s="41">
        <v>0</v>
      </c>
      <c r="AD395" s="41">
        <v>1</v>
      </c>
      <c r="AE395" s="41">
        <v>0</v>
      </c>
      <c r="AF395" s="41">
        <v>0</v>
      </c>
      <c r="AG395" s="41">
        <v>0</v>
      </c>
      <c r="AH395" s="41">
        <v>0</v>
      </c>
      <c r="AI395" s="41">
        <v>0</v>
      </c>
      <c r="AJ395" s="41">
        <v>1</v>
      </c>
      <c r="AK395" s="41">
        <v>0</v>
      </c>
      <c r="AL395" s="41">
        <v>0</v>
      </c>
      <c r="AM395" s="41">
        <v>0</v>
      </c>
      <c r="AN395" s="41">
        <v>0</v>
      </c>
      <c r="AO395" s="41">
        <v>0</v>
      </c>
      <c r="AP395" s="41">
        <v>0</v>
      </c>
      <c r="AQ395" s="41">
        <v>1</v>
      </c>
      <c r="AR395" s="41">
        <v>0</v>
      </c>
      <c r="AS395" s="41">
        <v>0</v>
      </c>
      <c r="AT395" s="41">
        <v>0</v>
      </c>
      <c r="AU395" s="41">
        <v>0</v>
      </c>
      <c r="AV395" s="41">
        <v>1</v>
      </c>
      <c r="AW395" s="41">
        <v>0</v>
      </c>
      <c r="AX395" s="41">
        <v>0</v>
      </c>
      <c r="AY395" s="41">
        <v>0</v>
      </c>
      <c r="AZ395" s="41">
        <v>0</v>
      </c>
      <c r="BA395" s="41">
        <v>0</v>
      </c>
      <c r="BB395" s="41">
        <v>0</v>
      </c>
      <c r="BC395" s="41">
        <v>1</v>
      </c>
      <c r="BD395" s="41">
        <v>0</v>
      </c>
      <c r="BE395" s="41">
        <v>0</v>
      </c>
      <c r="BF395" s="41">
        <v>0</v>
      </c>
      <c r="BG395" s="41">
        <v>1</v>
      </c>
      <c r="BH395" s="41">
        <v>0</v>
      </c>
      <c r="BI395" s="41">
        <v>0</v>
      </c>
      <c r="BJ395" s="41">
        <v>0</v>
      </c>
      <c r="BK395" s="41">
        <v>1</v>
      </c>
      <c r="BL395" s="41">
        <v>2</v>
      </c>
      <c r="BM395" s="41">
        <v>0</v>
      </c>
      <c r="BN395" s="41">
        <v>2</v>
      </c>
      <c r="BO395" s="41">
        <v>0</v>
      </c>
      <c r="BP395" s="41">
        <v>0</v>
      </c>
      <c r="BQ395" s="41">
        <v>0</v>
      </c>
      <c r="BR395" s="41">
        <v>0</v>
      </c>
      <c r="BS395" s="41">
        <v>0</v>
      </c>
      <c r="BT395" s="41">
        <v>0</v>
      </c>
      <c r="BU395" s="41">
        <v>1</v>
      </c>
      <c r="BV395" s="41">
        <v>0</v>
      </c>
      <c r="BW395" s="41">
        <v>0</v>
      </c>
      <c r="BX395" s="41">
        <v>0</v>
      </c>
      <c r="BY395" s="41">
        <v>0</v>
      </c>
      <c r="BZ395" s="41">
        <v>0</v>
      </c>
      <c r="CA395" s="41">
        <v>0</v>
      </c>
      <c r="CB395" s="41">
        <v>0</v>
      </c>
      <c r="CC395" s="41">
        <v>1</v>
      </c>
      <c r="CD395" s="41">
        <v>0</v>
      </c>
      <c r="CE395" s="41">
        <v>1</v>
      </c>
      <c r="CF395" s="41">
        <v>1</v>
      </c>
      <c r="CG395" s="41">
        <v>0</v>
      </c>
      <c r="CH395" s="41">
        <v>0</v>
      </c>
      <c r="CI395" s="41">
        <v>0</v>
      </c>
      <c r="CJ395" s="41">
        <v>0</v>
      </c>
      <c r="CK395" s="41">
        <v>0</v>
      </c>
      <c r="CL395" s="41">
        <v>0</v>
      </c>
      <c r="CM395" s="41">
        <v>0</v>
      </c>
      <c r="CN395" s="41">
        <v>0</v>
      </c>
      <c r="CO395" s="41">
        <v>1</v>
      </c>
      <c r="CP395" s="41">
        <v>1</v>
      </c>
      <c r="CQ395" s="41">
        <v>2</v>
      </c>
      <c r="CR395" s="41">
        <v>0</v>
      </c>
      <c r="CS395" s="41">
        <v>0</v>
      </c>
      <c r="CT395" s="41">
        <v>0</v>
      </c>
      <c r="CU395" s="41">
        <v>0</v>
      </c>
      <c r="CV395" s="41">
        <v>0</v>
      </c>
    </row>
    <row r="396" spans="1:100" ht="14.25">
      <c r="A396" s="84" t="s">
        <v>15836</v>
      </c>
      <c r="B396" s="41">
        <v>0</v>
      </c>
      <c r="C396" s="41">
        <v>0</v>
      </c>
      <c r="D396" s="41">
        <v>0</v>
      </c>
      <c r="E396" s="41">
        <v>0</v>
      </c>
      <c r="F396" s="41">
        <v>0</v>
      </c>
      <c r="G396" s="41">
        <v>0</v>
      </c>
      <c r="H396" s="41">
        <v>0</v>
      </c>
      <c r="I396" s="41">
        <v>0</v>
      </c>
      <c r="J396" s="41">
        <v>0</v>
      </c>
      <c r="K396" s="41">
        <v>0</v>
      </c>
      <c r="L396" s="41">
        <v>0</v>
      </c>
      <c r="M396" s="41">
        <v>0</v>
      </c>
      <c r="N396" s="41">
        <v>0</v>
      </c>
      <c r="O396" s="41">
        <v>0</v>
      </c>
      <c r="P396" s="41">
        <v>0</v>
      </c>
      <c r="Q396" s="41">
        <v>0</v>
      </c>
      <c r="R396" s="41">
        <v>0</v>
      </c>
      <c r="S396" s="41">
        <v>0</v>
      </c>
      <c r="T396" s="41">
        <v>0</v>
      </c>
      <c r="U396" s="41">
        <v>0</v>
      </c>
      <c r="V396" s="41">
        <v>0</v>
      </c>
      <c r="W396" s="41">
        <v>0</v>
      </c>
      <c r="X396" s="41">
        <v>0</v>
      </c>
      <c r="Y396" s="41">
        <v>0</v>
      </c>
      <c r="Z396" s="41">
        <v>0</v>
      </c>
      <c r="AA396" s="41">
        <v>0</v>
      </c>
      <c r="AB396" s="41">
        <v>0</v>
      </c>
      <c r="AC396" s="41">
        <v>0</v>
      </c>
      <c r="AD396" s="41">
        <v>0</v>
      </c>
      <c r="AE396" s="41">
        <v>0</v>
      </c>
      <c r="AF396" s="41">
        <v>0</v>
      </c>
      <c r="AG396" s="41">
        <v>0</v>
      </c>
      <c r="AH396" s="41">
        <v>0</v>
      </c>
      <c r="AI396" s="41">
        <v>0</v>
      </c>
      <c r="AJ396" s="41">
        <v>0</v>
      </c>
      <c r="AK396" s="41">
        <v>0</v>
      </c>
      <c r="AL396" s="41">
        <v>0</v>
      </c>
      <c r="AM396" s="41">
        <v>0</v>
      </c>
      <c r="AN396" s="41">
        <v>0</v>
      </c>
      <c r="AO396" s="41">
        <v>0</v>
      </c>
      <c r="AP396" s="41">
        <v>0</v>
      </c>
      <c r="AQ396" s="41">
        <v>0</v>
      </c>
      <c r="AR396" s="41">
        <v>0</v>
      </c>
      <c r="AS396" s="41">
        <v>0</v>
      </c>
      <c r="AT396" s="41">
        <v>0</v>
      </c>
      <c r="AU396" s="41">
        <v>0</v>
      </c>
      <c r="AV396" s="41">
        <v>0</v>
      </c>
      <c r="AW396" s="41">
        <v>0</v>
      </c>
      <c r="AX396" s="41">
        <v>0</v>
      </c>
      <c r="AY396" s="41">
        <v>0</v>
      </c>
      <c r="AZ396" s="41">
        <v>0</v>
      </c>
      <c r="BA396" s="41">
        <v>0</v>
      </c>
      <c r="BB396" s="41">
        <v>0</v>
      </c>
      <c r="BC396" s="41">
        <v>0</v>
      </c>
      <c r="BD396" s="41">
        <v>0</v>
      </c>
      <c r="BE396" s="41">
        <v>0</v>
      </c>
      <c r="BF396" s="41">
        <v>0</v>
      </c>
      <c r="BG396" s="41">
        <v>0</v>
      </c>
      <c r="BH396" s="41">
        <v>0</v>
      </c>
      <c r="BI396" s="41">
        <v>0</v>
      </c>
      <c r="BJ396" s="41">
        <v>0</v>
      </c>
      <c r="BK396" s="41">
        <v>0</v>
      </c>
      <c r="BL396" s="41">
        <v>0</v>
      </c>
      <c r="BM396" s="41">
        <v>0</v>
      </c>
      <c r="BN396" s="41">
        <v>0</v>
      </c>
      <c r="BO396" s="41">
        <v>0</v>
      </c>
      <c r="BP396" s="41">
        <v>0</v>
      </c>
      <c r="BQ396" s="41">
        <v>0</v>
      </c>
      <c r="BR396" s="41">
        <v>0</v>
      </c>
      <c r="BS396" s="41">
        <v>0</v>
      </c>
      <c r="BT396" s="41">
        <v>0</v>
      </c>
      <c r="BU396" s="41">
        <v>0</v>
      </c>
      <c r="BV396" s="41">
        <v>0</v>
      </c>
      <c r="BW396" s="41">
        <v>0</v>
      </c>
      <c r="BX396" s="41">
        <v>0</v>
      </c>
      <c r="BY396" s="41">
        <v>0</v>
      </c>
      <c r="BZ396" s="41">
        <v>0</v>
      </c>
      <c r="CA396" s="41">
        <v>0</v>
      </c>
      <c r="CB396" s="41">
        <v>0</v>
      </c>
      <c r="CC396" s="41">
        <v>0</v>
      </c>
      <c r="CD396" s="41">
        <v>0</v>
      </c>
      <c r="CE396" s="41">
        <v>0</v>
      </c>
      <c r="CF396" s="41">
        <v>0</v>
      </c>
      <c r="CG396" s="41">
        <v>0</v>
      </c>
      <c r="CH396" s="41">
        <v>0</v>
      </c>
      <c r="CI396" s="41">
        <v>0</v>
      </c>
      <c r="CJ396" s="41">
        <v>0</v>
      </c>
      <c r="CK396" s="41">
        <v>0</v>
      </c>
      <c r="CL396" s="41">
        <v>0</v>
      </c>
      <c r="CM396" s="41">
        <v>0</v>
      </c>
      <c r="CN396" s="41">
        <v>0</v>
      </c>
      <c r="CO396" s="41">
        <v>0</v>
      </c>
      <c r="CP396" s="41">
        <v>0</v>
      </c>
      <c r="CQ396" s="41">
        <v>0</v>
      </c>
      <c r="CR396" s="41">
        <v>0</v>
      </c>
      <c r="CS396" s="41">
        <v>0</v>
      </c>
      <c r="CT396" s="41">
        <v>0</v>
      </c>
      <c r="CU396" s="41">
        <v>0</v>
      </c>
      <c r="CV396" s="41">
        <v>0</v>
      </c>
    </row>
    <row r="397" spans="1:100" ht="14.25">
      <c r="A397" s="84" t="s">
        <v>15837</v>
      </c>
      <c r="B397" s="41">
        <v>0</v>
      </c>
      <c r="C397" s="41">
        <v>0</v>
      </c>
      <c r="D397" s="41">
        <v>0</v>
      </c>
      <c r="E397" s="41">
        <v>1</v>
      </c>
      <c r="F397" s="41">
        <v>0</v>
      </c>
      <c r="G397" s="41">
        <v>0</v>
      </c>
      <c r="H397" s="41">
        <v>0</v>
      </c>
      <c r="I397" s="41">
        <v>0</v>
      </c>
      <c r="J397" s="41">
        <v>0</v>
      </c>
      <c r="K397" s="41">
        <v>0</v>
      </c>
      <c r="L397" s="41">
        <v>1</v>
      </c>
      <c r="M397" s="41">
        <v>1</v>
      </c>
      <c r="N397" s="41">
        <v>1</v>
      </c>
      <c r="O397" s="41">
        <v>0</v>
      </c>
      <c r="P397" s="41">
        <v>0</v>
      </c>
      <c r="Q397" s="41">
        <v>0</v>
      </c>
      <c r="R397" s="41">
        <v>0</v>
      </c>
      <c r="S397" s="41">
        <v>0</v>
      </c>
      <c r="T397" s="41">
        <v>0</v>
      </c>
      <c r="U397" s="41">
        <v>0</v>
      </c>
      <c r="V397" s="41">
        <v>0</v>
      </c>
      <c r="W397" s="41">
        <v>0</v>
      </c>
      <c r="X397" s="41">
        <v>0</v>
      </c>
      <c r="Y397" s="41">
        <v>0</v>
      </c>
      <c r="Z397" s="41">
        <v>0</v>
      </c>
      <c r="AA397" s="41">
        <v>0</v>
      </c>
      <c r="AB397" s="41">
        <v>0</v>
      </c>
      <c r="AC397" s="41">
        <v>0</v>
      </c>
      <c r="AD397" s="41">
        <v>1</v>
      </c>
      <c r="AE397" s="41">
        <v>0</v>
      </c>
      <c r="AF397" s="41">
        <v>0</v>
      </c>
      <c r="AG397" s="41">
        <v>0</v>
      </c>
      <c r="AH397" s="41">
        <v>1</v>
      </c>
      <c r="AI397" s="41">
        <v>0</v>
      </c>
      <c r="AJ397" s="41">
        <v>1</v>
      </c>
      <c r="AK397" s="41">
        <v>0</v>
      </c>
      <c r="AL397" s="41">
        <v>0</v>
      </c>
      <c r="AM397" s="41">
        <v>0</v>
      </c>
      <c r="AN397" s="41">
        <v>0</v>
      </c>
      <c r="AO397" s="41">
        <v>0</v>
      </c>
      <c r="AP397" s="41">
        <v>0</v>
      </c>
      <c r="AQ397" s="41">
        <v>0</v>
      </c>
      <c r="AR397" s="41">
        <v>0</v>
      </c>
      <c r="AS397" s="41">
        <v>0</v>
      </c>
      <c r="AT397" s="41">
        <v>0</v>
      </c>
      <c r="AU397" s="41">
        <v>0</v>
      </c>
      <c r="AV397" s="41">
        <v>1</v>
      </c>
      <c r="AW397" s="41">
        <v>0</v>
      </c>
      <c r="AX397" s="41">
        <v>0</v>
      </c>
      <c r="AY397" s="41">
        <v>0</v>
      </c>
      <c r="AZ397" s="41">
        <v>0</v>
      </c>
      <c r="BA397" s="41">
        <v>0</v>
      </c>
      <c r="BB397" s="41">
        <v>0</v>
      </c>
      <c r="BC397" s="41">
        <v>0</v>
      </c>
      <c r="BD397" s="41">
        <v>0</v>
      </c>
      <c r="BE397" s="41">
        <v>0</v>
      </c>
      <c r="BF397" s="41">
        <v>0</v>
      </c>
      <c r="BG397" s="41">
        <v>0</v>
      </c>
      <c r="BH397" s="41">
        <v>0</v>
      </c>
      <c r="BI397" s="41">
        <v>0</v>
      </c>
      <c r="BJ397" s="41">
        <v>0</v>
      </c>
      <c r="BK397" s="41">
        <v>0</v>
      </c>
      <c r="BL397" s="41">
        <v>0</v>
      </c>
      <c r="BM397" s="41">
        <v>0</v>
      </c>
      <c r="BN397" s="41">
        <v>0</v>
      </c>
      <c r="BO397" s="41">
        <v>0</v>
      </c>
      <c r="BP397" s="41">
        <v>0</v>
      </c>
      <c r="BQ397" s="41">
        <v>0</v>
      </c>
      <c r="BR397" s="41">
        <v>0</v>
      </c>
      <c r="BS397" s="41">
        <v>0</v>
      </c>
      <c r="BT397" s="41">
        <v>0</v>
      </c>
      <c r="BU397" s="41">
        <v>0</v>
      </c>
      <c r="BV397" s="41">
        <v>1</v>
      </c>
      <c r="BW397" s="41">
        <v>1</v>
      </c>
      <c r="BX397" s="41">
        <v>0</v>
      </c>
      <c r="BY397" s="41">
        <v>0</v>
      </c>
      <c r="BZ397" s="41">
        <v>0</v>
      </c>
      <c r="CA397" s="41">
        <v>0</v>
      </c>
      <c r="CB397" s="41">
        <v>3</v>
      </c>
      <c r="CC397" s="41">
        <v>0</v>
      </c>
      <c r="CD397" s="41">
        <v>0</v>
      </c>
      <c r="CE397" s="41">
        <v>0</v>
      </c>
      <c r="CF397" s="41">
        <v>0</v>
      </c>
      <c r="CG397" s="41">
        <v>0</v>
      </c>
      <c r="CH397" s="41">
        <v>0</v>
      </c>
      <c r="CI397" s="41">
        <v>0</v>
      </c>
      <c r="CJ397" s="41">
        <v>0</v>
      </c>
      <c r="CK397" s="41">
        <v>0</v>
      </c>
      <c r="CL397" s="41">
        <v>0</v>
      </c>
      <c r="CM397" s="41">
        <v>1</v>
      </c>
      <c r="CN397" s="41">
        <v>0</v>
      </c>
      <c r="CO397" s="41">
        <v>0</v>
      </c>
      <c r="CP397" s="41">
        <v>0</v>
      </c>
      <c r="CQ397" s="41">
        <v>0</v>
      </c>
      <c r="CR397" s="41">
        <v>1</v>
      </c>
      <c r="CS397" s="41">
        <v>0</v>
      </c>
      <c r="CT397" s="41">
        <v>0</v>
      </c>
      <c r="CU397" s="41">
        <v>1</v>
      </c>
      <c r="CV397" s="41">
        <v>0</v>
      </c>
    </row>
    <row r="398" spans="1:100" ht="14.25">
      <c r="A398" s="84" t="s">
        <v>15838</v>
      </c>
      <c r="B398" s="41">
        <v>0</v>
      </c>
      <c r="C398" s="41">
        <v>0</v>
      </c>
      <c r="D398" s="41">
        <v>0</v>
      </c>
      <c r="E398" s="41">
        <v>0</v>
      </c>
      <c r="F398" s="41">
        <v>0</v>
      </c>
      <c r="G398" s="41">
        <v>0</v>
      </c>
      <c r="H398" s="41">
        <v>0</v>
      </c>
      <c r="I398" s="41">
        <v>0</v>
      </c>
      <c r="J398" s="41">
        <v>0</v>
      </c>
      <c r="K398" s="41">
        <v>0</v>
      </c>
      <c r="L398" s="41">
        <v>0</v>
      </c>
      <c r="M398" s="41">
        <v>0</v>
      </c>
      <c r="N398" s="41">
        <v>0</v>
      </c>
      <c r="O398" s="41">
        <v>0</v>
      </c>
      <c r="P398" s="41">
        <v>0</v>
      </c>
      <c r="Q398" s="41">
        <v>0</v>
      </c>
      <c r="R398" s="41">
        <v>0</v>
      </c>
      <c r="S398" s="41">
        <v>0</v>
      </c>
      <c r="T398" s="41">
        <v>0</v>
      </c>
      <c r="U398" s="41">
        <v>0</v>
      </c>
      <c r="V398" s="41">
        <v>0</v>
      </c>
      <c r="W398" s="41">
        <v>0</v>
      </c>
      <c r="X398" s="41">
        <v>0</v>
      </c>
      <c r="Y398" s="41">
        <v>0</v>
      </c>
      <c r="Z398" s="41">
        <v>0</v>
      </c>
      <c r="AA398" s="41">
        <v>0</v>
      </c>
      <c r="AB398" s="41">
        <v>0</v>
      </c>
      <c r="AC398" s="41">
        <v>0</v>
      </c>
      <c r="AD398" s="41">
        <v>0</v>
      </c>
      <c r="AE398" s="41">
        <v>0</v>
      </c>
      <c r="AF398" s="41">
        <v>0</v>
      </c>
      <c r="AG398" s="41">
        <v>0</v>
      </c>
      <c r="AH398" s="41">
        <v>0</v>
      </c>
      <c r="AI398" s="41">
        <v>0</v>
      </c>
      <c r="AJ398" s="41">
        <v>0</v>
      </c>
      <c r="AK398" s="41">
        <v>0</v>
      </c>
      <c r="AL398" s="41">
        <v>0</v>
      </c>
      <c r="AM398" s="41">
        <v>0</v>
      </c>
      <c r="AN398" s="41">
        <v>0</v>
      </c>
      <c r="AO398" s="41">
        <v>0</v>
      </c>
      <c r="AP398" s="41">
        <v>0</v>
      </c>
      <c r="AQ398" s="41">
        <v>0</v>
      </c>
      <c r="AR398" s="41">
        <v>0</v>
      </c>
      <c r="AS398" s="41">
        <v>0</v>
      </c>
      <c r="AT398" s="41">
        <v>0</v>
      </c>
      <c r="AU398" s="41">
        <v>0</v>
      </c>
      <c r="AV398" s="41">
        <v>0</v>
      </c>
      <c r="AW398" s="41">
        <v>0</v>
      </c>
      <c r="AX398" s="41">
        <v>0</v>
      </c>
      <c r="AY398" s="41">
        <v>0</v>
      </c>
      <c r="AZ398" s="41">
        <v>0</v>
      </c>
      <c r="BA398" s="41">
        <v>0</v>
      </c>
      <c r="BB398" s="41">
        <v>0</v>
      </c>
      <c r="BC398" s="41">
        <v>0</v>
      </c>
      <c r="BD398" s="41">
        <v>0</v>
      </c>
      <c r="BE398" s="41">
        <v>0</v>
      </c>
      <c r="BF398" s="41">
        <v>0</v>
      </c>
      <c r="BG398" s="41">
        <v>0</v>
      </c>
      <c r="BH398" s="41">
        <v>0</v>
      </c>
      <c r="BI398" s="41">
        <v>0</v>
      </c>
      <c r="BJ398" s="41">
        <v>0</v>
      </c>
      <c r="BK398" s="41">
        <v>0</v>
      </c>
      <c r="BL398" s="41">
        <v>0</v>
      </c>
      <c r="BM398" s="41">
        <v>0</v>
      </c>
      <c r="BN398" s="41">
        <v>0</v>
      </c>
      <c r="BO398" s="41">
        <v>0</v>
      </c>
      <c r="BP398" s="41">
        <v>0</v>
      </c>
      <c r="BQ398" s="41">
        <v>0</v>
      </c>
      <c r="BR398" s="41">
        <v>0</v>
      </c>
      <c r="BS398" s="41">
        <v>0</v>
      </c>
      <c r="BT398" s="41">
        <v>0</v>
      </c>
      <c r="BU398" s="41">
        <v>0</v>
      </c>
      <c r="BV398" s="41">
        <v>0</v>
      </c>
      <c r="BW398" s="41">
        <v>0</v>
      </c>
      <c r="BX398" s="41">
        <v>0</v>
      </c>
      <c r="BY398" s="41">
        <v>0</v>
      </c>
      <c r="BZ398" s="41">
        <v>0</v>
      </c>
      <c r="CA398" s="41">
        <v>0</v>
      </c>
      <c r="CB398" s="41">
        <v>0</v>
      </c>
      <c r="CC398" s="41">
        <v>0</v>
      </c>
      <c r="CD398" s="41">
        <v>0</v>
      </c>
      <c r="CE398" s="41">
        <v>0</v>
      </c>
      <c r="CF398" s="41">
        <v>0</v>
      </c>
      <c r="CG398" s="41">
        <v>0</v>
      </c>
      <c r="CH398" s="41">
        <v>0</v>
      </c>
      <c r="CI398" s="41">
        <v>0</v>
      </c>
      <c r="CJ398" s="41">
        <v>0</v>
      </c>
      <c r="CK398" s="41">
        <v>0</v>
      </c>
      <c r="CL398" s="41">
        <v>0</v>
      </c>
      <c r="CM398" s="41">
        <v>0</v>
      </c>
      <c r="CN398" s="41">
        <v>0</v>
      </c>
      <c r="CO398" s="41">
        <v>0</v>
      </c>
      <c r="CP398" s="41">
        <v>0</v>
      </c>
      <c r="CQ398" s="41">
        <v>0</v>
      </c>
      <c r="CR398" s="41">
        <v>0</v>
      </c>
      <c r="CS398" s="41">
        <v>0</v>
      </c>
      <c r="CT398" s="41">
        <v>0</v>
      </c>
      <c r="CU398" s="41">
        <v>0</v>
      </c>
      <c r="CV398" s="41">
        <v>0</v>
      </c>
    </row>
    <row r="399" spans="1:100" ht="14.25">
      <c r="A399" s="84" t="s">
        <v>15839</v>
      </c>
      <c r="B399" s="41">
        <v>1</v>
      </c>
      <c r="C399" s="41">
        <v>1</v>
      </c>
      <c r="D399" s="41">
        <v>0</v>
      </c>
      <c r="E399" s="41">
        <v>0</v>
      </c>
      <c r="F399" s="41">
        <v>0</v>
      </c>
      <c r="G399" s="41">
        <v>0</v>
      </c>
      <c r="H399" s="41">
        <v>0</v>
      </c>
      <c r="I399" s="41">
        <v>1</v>
      </c>
      <c r="J399" s="41">
        <v>0</v>
      </c>
      <c r="K399" s="41">
        <v>1</v>
      </c>
      <c r="L399" s="41">
        <v>0</v>
      </c>
      <c r="M399" s="41">
        <v>0</v>
      </c>
      <c r="N399" s="41">
        <v>0</v>
      </c>
      <c r="O399" s="41">
        <v>0</v>
      </c>
      <c r="P399" s="41">
        <v>0</v>
      </c>
      <c r="Q399" s="41">
        <v>0</v>
      </c>
      <c r="R399" s="41">
        <v>0</v>
      </c>
      <c r="S399" s="41">
        <v>0</v>
      </c>
      <c r="T399" s="41">
        <v>0</v>
      </c>
      <c r="U399" s="41">
        <v>0</v>
      </c>
      <c r="V399" s="41">
        <v>0</v>
      </c>
      <c r="W399" s="41">
        <v>0</v>
      </c>
      <c r="X399" s="41">
        <v>1</v>
      </c>
      <c r="Y399" s="41">
        <v>0</v>
      </c>
      <c r="Z399" s="41">
        <v>0</v>
      </c>
      <c r="AA399" s="41">
        <v>0</v>
      </c>
      <c r="AB399" s="41">
        <v>0</v>
      </c>
      <c r="AC399" s="41">
        <v>0</v>
      </c>
      <c r="AD399" s="41">
        <v>0</v>
      </c>
      <c r="AE399" s="41">
        <v>0</v>
      </c>
      <c r="AF399" s="41">
        <v>0</v>
      </c>
      <c r="AG399" s="41">
        <v>0</v>
      </c>
      <c r="AH399" s="41">
        <v>0</v>
      </c>
      <c r="AI399" s="41">
        <v>0</v>
      </c>
      <c r="AJ399" s="41">
        <v>0</v>
      </c>
      <c r="AK399" s="41">
        <v>0</v>
      </c>
      <c r="AL399" s="41">
        <v>0</v>
      </c>
      <c r="AM399" s="41">
        <v>0</v>
      </c>
      <c r="AN399" s="41">
        <v>0</v>
      </c>
      <c r="AO399" s="41">
        <v>1</v>
      </c>
      <c r="AP399" s="41">
        <v>0</v>
      </c>
      <c r="AQ399" s="41">
        <v>0</v>
      </c>
      <c r="AR399" s="41">
        <v>0</v>
      </c>
      <c r="AS399" s="41">
        <v>0</v>
      </c>
      <c r="AT399" s="41">
        <v>0</v>
      </c>
      <c r="AU399" s="41">
        <v>0</v>
      </c>
      <c r="AV399" s="41">
        <v>0</v>
      </c>
      <c r="AW399" s="41">
        <v>0</v>
      </c>
      <c r="AX399" s="41">
        <v>0</v>
      </c>
      <c r="AY399" s="41">
        <v>0</v>
      </c>
      <c r="AZ399" s="41">
        <v>0</v>
      </c>
      <c r="BA399" s="41">
        <v>0</v>
      </c>
      <c r="BB399" s="41">
        <v>0</v>
      </c>
      <c r="BC399" s="41">
        <v>1</v>
      </c>
      <c r="BD399" s="41">
        <v>0</v>
      </c>
      <c r="BE399" s="41">
        <v>0</v>
      </c>
      <c r="BF399" s="41">
        <v>0</v>
      </c>
      <c r="BG399" s="41">
        <v>0</v>
      </c>
      <c r="BH399" s="41">
        <v>0</v>
      </c>
      <c r="BI399" s="41">
        <v>0</v>
      </c>
      <c r="BJ399" s="41">
        <v>0</v>
      </c>
      <c r="BK399" s="41">
        <v>0</v>
      </c>
      <c r="BL399" s="41">
        <v>0</v>
      </c>
      <c r="BM399" s="41">
        <v>0</v>
      </c>
      <c r="BN399" s="41">
        <v>0</v>
      </c>
      <c r="BO399" s="41">
        <v>0</v>
      </c>
      <c r="BP399" s="41">
        <v>0</v>
      </c>
      <c r="BQ399" s="41">
        <v>0</v>
      </c>
      <c r="BR399" s="41">
        <v>0</v>
      </c>
      <c r="BS399" s="41">
        <v>0</v>
      </c>
      <c r="BT399" s="41">
        <v>0</v>
      </c>
      <c r="BU399" s="41">
        <v>0</v>
      </c>
      <c r="BV399" s="41">
        <v>0</v>
      </c>
      <c r="BW399" s="41">
        <v>0</v>
      </c>
      <c r="BX399" s="41">
        <v>0</v>
      </c>
      <c r="BY399" s="41">
        <v>0</v>
      </c>
      <c r="BZ399" s="41">
        <v>0</v>
      </c>
      <c r="CA399" s="41">
        <v>0</v>
      </c>
      <c r="CB399" s="41">
        <v>0</v>
      </c>
      <c r="CC399" s="41">
        <v>1</v>
      </c>
      <c r="CD399" s="41">
        <v>0</v>
      </c>
      <c r="CE399" s="41">
        <v>0</v>
      </c>
      <c r="CF399" s="41">
        <v>0</v>
      </c>
      <c r="CG399" s="41">
        <v>0</v>
      </c>
      <c r="CH399" s="41">
        <v>0</v>
      </c>
      <c r="CI399" s="41">
        <v>0</v>
      </c>
      <c r="CJ399" s="41">
        <v>0</v>
      </c>
      <c r="CK399" s="41">
        <v>0</v>
      </c>
      <c r="CL399" s="41">
        <v>0</v>
      </c>
      <c r="CM399" s="41">
        <v>0</v>
      </c>
      <c r="CN399" s="41">
        <v>0</v>
      </c>
      <c r="CO399" s="41">
        <v>0</v>
      </c>
      <c r="CP399" s="41">
        <v>0</v>
      </c>
      <c r="CQ399" s="41">
        <v>2</v>
      </c>
      <c r="CR399" s="41">
        <v>1</v>
      </c>
      <c r="CS399" s="41">
        <v>0</v>
      </c>
      <c r="CT399" s="41">
        <v>0</v>
      </c>
      <c r="CU399" s="41">
        <v>1</v>
      </c>
      <c r="CV399" s="41">
        <v>0</v>
      </c>
    </row>
    <row r="400" spans="1:100" ht="14.25">
      <c r="A400" s="84" t="s">
        <v>15840</v>
      </c>
      <c r="B400" s="41">
        <v>0</v>
      </c>
      <c r="C400" s="41">
        <v>0</v>
      </c>
      <c r="D400" s="41">
        <v>0</v>
      </c>
      <c r="E400" s="41">
        <v>0</v>
      </c>
      <c r="F400" s="41">
        <v>0</v>
      </c>
      <c r="G400" s="41">
        <v>0</v>
      </c>
      <c r="H400" s="41">
        <v>0</v>
      </c>
      <c r="I400" s="41">
        <v>0</v>
      </c>
      <c r="J400" s="41">
        <v>0</v>
      </c>
      <c r="K400" s="41">
        <v>0</v>
      </c>
      <c r="L400" s="41">
        <v>0</v>
      </c>
      <c r="M400" s="41">
        <v>0</v>
      </c>
      <c r="N400" s="41">
        <v>0</v>
      </c>
      <c r="O400" s="41">
        <v>0</v>
      </c>
      <c r="P400" s="41">
        <v>0</v>
      </c>
      <c r="Q400" s="41">
        <v>0</v>
      </c>
      <c r="R400" s="41">
        <v>0</v>
      </c>
      <c r="S400" s="41">
        <v>0</v>
      </c>
      <c r="T400" s="41">
        <v>0</v>
      </c>
      <c r="U400" s="41">
        <v>0</v>
      </c>
      <c r="V400" s="41">
        <v>0</v>
      </c>
      <c r="W400" s="41">
        <v>0</v>
      </c>
      <c r="X400" s="41">
        <v>0</v>
      </c>
      <c r="Y400" s="41">
        <v>0</v>
      </c>
      <c r="Z400" s="41">
        <v>0</v>
      </c>
      <c r="AA400" s="41">
        <v>0</v>
      </c>
      <c r="AB400" s="41">
        <v>0</v>
      </c>
      <c r="AC400" s="41">
        <v>0</v>
      </c>
      <c r="AD400" s="41">
        <v>0</v>
      </c>
      <c r="AE400" s="41">
        <v>0</v>
      </c>
      <c r="AF400" s="41">
        <v>0</v>
      </c>
      <c r="AG400" s="41">
        <v>0</v>
      </c>
      <c r="AH400" s="41">
        <v>0</v>
      </c>
      <c r="AI400" s="41">
        <v>0</v>
      </c>
      <c r="AJ400" s="41">
        <v>0</v>
      </c>
      <c r="AK400" s="41">
        <v>0</v>
      </c>
      <c r="AL400" s="41">
        <v>0</v>
      </c>
      <c r="AM400" s="41">
        <v>0</v>
      </c>
      <c r="AN400" s="41">
        <v>0</v>
      </c>
      <c r="AO400" s="41">
        <v>0</v>
      </c>
      <c r="AP400" s="41">
        <v>0</v>
      </c>
      <c r="AQ400" s="41">
        <v>0</v>
      </c>
      <c r="AR400" s="41">
        <v>0</v>
      </c>
      <c r="AS400" s="41">
        <v>0</v>
      </c>
      <c r="AT400" s="41">
        <v>0</v>
      </c>
      <c r="AU400" s="41">
        <v>0</v>
      </c>
      <c r="AV400" s="41">
        <v>0</v>
      </c>
      <c r="AW400" s="41">
        <v>0</v>
      </c>
      <c r="AX400" s="41">
        <v>0</v>
      </c>
      <c r="AY400" s="41">
        <v>0</v>
      </c>
      <c r="AZ400" s="41">
        <v>0</v>
      </c>
      <c r="BA400" s="41">
        <v>0</v>
      </c>
      <c r="BB400" s="41">
        <v>0</v>
      </c>
      <c r="BC400" s="41">
        <v>0</v>
      </c>
      <c r="BD400" s="41">
        <v>0</v>
      </c>
      <c r="BE400" s="41">
        <v>0</v>
      </c>
      <c r="BF400" s="41">
        <v>0</v>
      </c>
      <c r="BG400" s="41">
        <v>0</v>
      </c>
      <c r="BH400" s="41">
        <v>0</v>
      </c>
      <c r="BI400" s="41">
        <v>0</v>
      </c>
      <c r="BJ400" s="41">
        <v>0</v>
      </c>
      <c r="BK400" s="41">
        <v>0</v>
      </c>
      <c r="BL400" s="41">
        <v>0</v>
      </c>
      <c r="BM400" s="41">
        <v>0</v>
      </c>
      <c r="BN400" s="41">
        <v>0</v>
      </c>
      <c r="BO400" s="41">
        <v>0</v>
      </c>
      <c r="BP400" s="41">
        <v>0</v>
      </c>
      <c r="BQ400" s="41">
        <v>0</v>
      </c>
      <c r="BR400" s="41">
        <v>0</v>
      </c>
      <c r="BS400" s="41">
        <v>0</v>
      </c>
      <c r="BT400" s="41">
        <v>0</v>
      </c>
      <c r="BU400" s="41">
        <v>0</v>
      </c>
      <c r="BV400" s="41">
        <v>0</v>
      </c>
      <c r="BW400" s="41">
        <v>0</v>
      </c>
      <c r="BX400" s="41">
        <v>0</v>
      </c>
      <c r="BY400" s="41">
        <v>0</v>
      </c>
      <c r="BZ400" s="41">
        <v>0</v>
      </c>
      <c r="CA400" s="41">
        <v>0</v>
      </c>
      <c r="CB400" s="41">
        <v>0</v>
      </c>
      <c r="CC400" s="41">
        <v>0</v>
      </c>
      <c r="CD400" s="41">
        <v>0</v>
      </c>
      <c r="CE400" s="41">
        <v>0</v>
      </c>
      <c r="CF400" s="41">
        <v>0</v>
      </c>
      <c r="CG400" s="41">
        <v>0</v>
      </c>
      <c r="CH400" s="41">
        <v>0</v>
      </c>
      <c r="CI400" s="41">
        <v>0</v>
      </c>
      <c r="CJ400" s="41">
        <v>0</v>
      </c>
      <c r="CK400" s="41">
        <v>0</v>
      </c>
      <c r="CL400" s="41">
        <v>0</v>
      </c>
      <c r="CM400" s="41">
        <v>0</v>
      </c>
      <c r="CN400" s="41">
        <v>0</v>
      </c>
      <c r="CO400" s="41">
        <v>0</v>
      </c>
      <c r="CP400" s="41">
        <v>0</v>
      </c>
      <c r="CQ400" s="41">
        <v>0</v>
      </c>
      <c r="CR400" s="41">
        <v>0</v>
      </c>
      <c r="CS400" s="41">
        <v>0</v>
      </c>
      <c r="CT400" s="41">
        <v>0</v>
      </c>
      <c r="CU400" s="41">
        <v>0</v>
      </c>
      <c r="CV400" s="41">
        <v>0</v>
      </c>
    </row>
    <row r="401" spans="1:100" ht="14.25">
      <c r="A401" s="84" t="s">
        <v>15841</v>
      </c>
      <c r="B401" s="41">
        <v>0</v>
      </c>
      <c r="C401" s="41">
        <v>0</v>
      </c>
      <c r="D401" s="41">
        <v>0</v>
      </c>
      <c r="E401" s="41">
        <v>0</v>
      </c>
      <c r="F401" s="41">
        <v>0</v>
      </c>
      <c r="G401" s="41">
        <v>0</v>
      </c>
      <c r="H401" s="41">
        <v>0</v>
      </c>
      <c r="I401" s="41">
        <v>1</v>
      </c>
      <c r="J401" s="41">
        <v>0</v>
      </c>
      <c r="K401" s="41">
        <v>0</v>
      </c>
      <c r="L401" s="41">
        <v>0</v>
      </c>
      <c r="M401" s="41">
        <v>1</v>
      </c>
      <c r="N401" s="41">
        <v>0</v>
      </c>
      <c r="O401" s="41">
        <v>0</v>
      </c>
      <c r="P401" s="41">
        <v>0</v>
      </c>
      <c r="Q401" s="41">
        <v>0</v>
      </c>
      <c r="R401" s="41">
        <v>0</v>
      </c>
      <c r="S401" s="41">
        <v>0</v>
      </c>
      <c r="T401" s="41">
        <v>0</v>
      </c>
      <c r="U401" s="41">
        <v>0</v>
      </c>
      <c r="V401" s="41">
        <v>0</v>
      </c>
      <c r="W401" s="41">
        <v>0</v>
      </c>
      <c r="X401" s="41">
        <v>0</v>
      </c>
      <c r="Y401" s="41">
        <v>2</v>
      </c>
      <c r="Z401" s="41">
        <v>1</v>
      </c>
      <c r="AA401" s="41">
        <v>0</v>
      </c>
      <c r="AB401" s="41">
        <v>0</v>
      </c>
      <c r="AC401" s="41">
        <v>1</v>
      </c>
      <c r="AD401" s="41">
        <v>0</v>
      </c>
      <c r="AE401" s="41">
        <v>0</v>
      </c>
      <c r="AF401" s="41">
        <v>0</v>
      </c>
      <c r="AG401" s="41">
        <v>0</v>
      </c>
      <c r="AH401" s="41">
        <v>0</v>
      </c>
      <c r="AI401" s="41">
        <v>0</v>
      </c>
      <c r="AJ401" s="41">
        <v>0</v>
      </c>
      <c r="AK401" s="41">
        <v>0</v>
      </c>
      <c r="AL401" s="41">
        <v>0</v>
      </c>
      <c r="AM401" s="41">
        <v>0</v>
      </c>
      <c r="AN401" s="41">
        <v>0</v>
      </c>
      <c r="AO401" s="41">
        <v>0</v>
      </c>
      <c r="AP401" s="41">
        <v>0</v>
      </c>
      <c r="AQ401" s="41">
        <v>0</v>
      </c>
      <c r="AR401" s="41">
        <v>0</v>
      </c>
      <c r="AS401" s="41">
        <v>0</v>
      </c>
      <c r="AT401" s="41">
        <v>0</v>
      </c>
      <c r="AU401" s="41">
        <v>0</v>
      </c>
      <c r="AV401" s="41">
        <v>0</v>
      </c>
      <c r="AW401" s="41">
        <v>0</v>
      </c>
      <c r="AX401" s="41">
        <v>0</v>
      </c>
      <c r="AY401" s="41">
        <v>0</v>
      </c>
      <c r="AZ401" s="41">
        <v>0</v>
      </c>
      <c r="BA401" s="41">
        <v>0</v>
      </c>
      <c r="BB401" s="41">
        <v>0</v>
      </c>
      <c r="BC401" s="41">
        <v>0</v>
      </c>
      <c r="BD401" s="41">
        <v>0</v>
      </c>
      <c r="BE401" s="41">
        <v>0</v>
      </c>
      <c r="BF401" s="41">
        <v>0</v>
      </c>
      <c r="BG401" s="41">
        <v>0</v>
      </c>
      <c r="BH401" s="41">
        <v>0</v>
      </c>
      <c r="BI401" s="41">
        <v>0</v>
      </c>
      <c r="BJ401" s="41">
        <v>0</v>
      </c>
      <c r="BK401" s="41">
        <v>0</v>
      </c>
      <c r="BL401" s="41">
        <v>0</v>
      </c>
      <c r="BM401" s="41">
        <v>0</v>
      </c>
      <c r="BN401" s="41">
        <v>0</v>
      </c>
      <c r="BO401" s="41">
        <v>0</v>
      </c>
      <c r="BP401" s="41">
        <v>0</v>
      </c>
      <c r="BQ401" s="41">
        <v>0</v>
      </c>
      <c r="BR401" s="41">
        <v>0</v>
      </c>
      <c r="BS401" s="41">
        <v>0</v>
      </c>
      <c r="BT401" s="41">
        <v>0</v>
      </c>
      <c r="BU401" s="41">
        <v>0</v>
      </c>
      <c r="BV401" s="41">
        <v>1</v>
      </c>
      <c r="BW401" s="41">
        <v>1</v>
      </c>
      <c r="BX401" s="41">
        <v>0</v>
      </c>
      <c r="BY401" s="41">
        <v>0</v>
      </c>
      <c r="BZ401" s="41">
        <v>0</v>
      </c>
      <c r="CA401" s="41">
        <v>0</v>
      </c>
      <c r="CB401" s="41">
        <v>0</v>
      </c>
      <c r="CC401" s="41">
        <v>0</v>
      </c>
      <c r="CD401" s="41">
        <v>0</v>
      </c>
      <c r="CE401" s="41">
        <v>0</v>
      </c>
      <c r="CF401" s="41">
        <v>0</v>
      </c>
      <c r="CG401" s="41">
        <v>0</v>
      </c>
      <c r="CH401" s="41">
        <v>0</v>
      </c>
      <c r="CI401" s="41">
        <v>0</v>
      </c>
      <c r="CJ401" s="41">
        <v>0</v>
      </c>
      <c r="CK401" s="41">
        <v>0</v>
      </c>
      <c r="CL401" s="41">
        <v>0</v>
      </c>
      <c r="CM401" s="41">
        <v>0</v>
      </c>
      <c r="CN401" s="41">
        <v>0</v>
      </c>
      <c r="CO401" s="41">
        <v>0</v>
      </c>
      <c r="CP401" s="41">
        <v>0</v>
      </c>
      <c r="CQ401" s="41">
        <v>0</v>
      </c>
      <c r="CR401" s="41">
        <v>0</v>
      </c>
      <c r="CS401" s="41">
        <v>0</v>
      </c>
      <c r="CT401" s="41">
        <v>0</v>
      </c>
      <c r="CU401" s="41">
        <v>0</v>
      </c>
      <c r="CV401" s="41">
        <v>0</v>
      </c>
    </row>
    <row r="402" spans="1:100" ht="14.25">
      <c r="A402" s="84" t="s">
        <v>15842</v>
      </c>
      <c r="B402" s="41">
        <v>0</v>
      </c>
      <c r="C402" s="41">
        <v>1</v>
      </c>
      <c r="D402" s="41">
        <v>0</v>
      </c>
      <c r="E402" s="41">
        <v>1</v>
      </c>
      <c r="F402" s="41">
        <v>0</v>
      </c>
      <c r="G402" s="41">
        <v>0</v>
      </c>
      <c r="H402" s="41">
        <v>0</v>
      </c>
      <c r="I402" s="41">
        <v>0</v>
      </c>
      <c r="J402" s="41">
        <v>0</v>
      </c>
      <c r="K402" s="41">
        <v>0</v>
      </c>
      <c r="L402" s="41">
        <v>0</v>
      </c>
      <c r="M402" s="41">
        <v>3</v>
      </c>
      <c r="N402" s="41">
        <v>1</v>
      </c>
      <c r="O402" s="41">
        <v>1</v>
      </c>
      <c r="P402" s="41">
        <v>0</v>
      </c>
      <c r="Q402" s="41">
        <v>0</v>
      </c>
      <c r="R402" s="41">
        <v>1</v>
      </c>
      <c r="S402" s="41">
        <v>0</v>
      </c>
      <c r="T402" s="41">
        <v>0</v>
      </c>
      <c r="U402" s="41">
        <v>0</v>
      </c>
      <c r="V402" s="41">
        <v>0</v>
      </c>
      <c r="W402" s="41">
        <v>0</v>
      </c>
      <c r="X402" s="41">
        <v>0</v>
      </c>
      <c r="Y402" s="41">
        <v>1</v>
      </c>
      <c r="Z402" s="41">
        <v>0</v>
      </c>
      <c r="AA402" s="41">
        <v>0</v>
      </c>
      <c r="AB402" s="41">
        <v>0</v>
      </c>
      <c r="AC402" s="41">
        <v>0</v>
      </c>
      <c r="AD402" s="41">
        <v>1</v>
      </c>
      <c r="AE402" s="41">
        <v>0</v>
      </c>
      <c r="AF402" s="41">
        <v>0</v>
      </c>
      <c r="AG402" s="41">
        <v>0</v>
      </c>
      <c r="AH402" s="41">
        <v>0</v>
      </c>
      <c r="AI402" s="41">
        <v>0</v>
      </c>
      <c r="AJ402" s="41">
        <v>0</v>
      </c>
      <c r="AK402" s="41">
        <v>1</v>
      </c>
      <c r="AL402" s="41">
        <v>0</v>
      </c>
      <c r="AM402" s="41">
        <v>0</v>
      </c>
      <c r="AN402" s="41">
        <v>0</v>
      </c>
      <c r="AO402" s="41">
        <v>0</v>
      </c>
      <c r="AP402" s="41">
        <v>0</v>
      </c>
      <c r="AQ402" s="41">
        <v>1</v>
      </c>
      <c r="AR402" s="41">
        <v>0</v>
      </c>
      <c r="AS402" s="41">
        <v>0</v>
      </c>
      <c r="AT402" s="41">
        <v>0</v>
      </c>
      <c r="AU402" s="41">
        <v>0</v>
      </c>
      <c r="AV402" s="41">
        <v>0</v>
      </c>
      <c r="AW402" s="41">
        <v>0</v>
      </c>
      <c r="AX402" s="41">
        <v>0</v>
      </c>
      <c r="AY402" s="41">
        <v>1</v>
      </c>
      <c r="AZ402" s="41">
        <v>0</v>
      </c>
      <c r="BA402" s="41">
        <v>1</v>
      </c>
      <c r="BB402" s="41">
        <v>0</v>
      </c>
      <c r="BC402" s="41">
        <v>2</v>
      </c>
      <c r="BD402" s="41">
        <v>0</v>
      </c>
      <c r="BE402" s="41">
        <v>0</v>
      </c>
      <c r="BF402" s="41">
        <v>0</v>
      </c>
      <c r="BG402" s="41">
        <v>2</v>
      </c>
      <c r="BH402" s="41">
        <v>0</v>
      </c>
      <c r="BI402" s="41">
        <v>0</v>
      </c>
      <c r="BJ402" s="41">
        <v>0</v>
      </c>
      <c r="BK402" s="41">
        <v>0</v>
      </c>
      <c r="BL402" s="41">
        <v>1</v>
      </c>
      <c r="BM402" s="41">
        <v>1</v>
      </c>
      <c r="BN402" s="41">
        <v>1</v>
      </c>
      <c r="BO402" s="41">
        <v>0</v>
      </c>
      <c r="BP402" s="41">
        <v>0</v>
      </c>
      <c r="BQ402" s="41">
        <v>1</v>
      </c>
      <c r="BR402" s="41">
        <v>0</v>
      </c>
      <c r="BS402" s="41">
        <v>0</v>
      </c>
      <c r="BT402" s="41">
        <v>1</v>
      </c>
      <c r="BU402" s="41">
        <v>1</v>
      </c>
      <c r="BV402" s="41">
        <v>0</v>
      </c>
      <c r="BW402" s="41">
        <v>0</v>
      </c>
      <c r="BX402" s="41">
        <v>1</v>
      </c>
      <c r="BY402" s="41">
        <v>0</v>
      </c>
      <c r="BZ402" s="41">
        <v>0</v>
      </c>
      <c r="CA402" s="41">
        <v>0</v>
      </c>
      <c r="CB402" s="41">
        <v>1</v>
      </c>
      <c r="CC402" s="41">
        <v>0</v>
      </c>
      <c r="CD402" s="41">
        <v>1</v>
      </c>
      <c r="CE402" s="41">
        <v>0</v>
      </c>
      <c r="CF402" s="41">
        <v>0</v>
      </c>
      <c r="CG402" s="41">
        <v>0</v>
      </c>
      <c r="CH402" s="41">
        <v>0</v>
      </c>
      <c r="CI402" s="41">
        <v>0</v>
      </c>
      <c r="CJ402" s="41">
        <v>0</v>
      </c>
      <c r="CK402" s="41">
        <v>1</v>
      </c>
      <c r="CL402" s="41">
        <v>0</v>
      </c>
      <c r="CM402" s="41">
        <v>1</v>
      </c>
      <c r="CN402" s="41">
        <v>0</v>
      </c>
      <c r="CO402" s="41">
        <v>0</v>
      </c>
      <c r="CP402" s="41">
        <v>1</v>
      </c>
      <c r="CQ402" s="41">
        <v>0</v>
      </c>
      <c r="CR402" s="41">
        <v>0</v>
      </c>
      <c r="CS402" s="41">
        <v>0</v>
      </c>
      <c r="CT402" s="41">
        <v>0</v>
      </c>
      <c r="CU402" s="41">
        <v>0</v>
      </c>
      <c r="CV402" s="41">
        <v>0</v>
      </c>
    </row>
    <row r="403" spans="1:100" ht="14.25">
      <c r="A403" s="84" t="s">
        <v>15843</v>
      </c>
      <c r="B403" s="41">
        <v>0</v>
      </c>
      <c r="C403" s="41">
        <v>0</v>
      </c>
      <c r="D403" s="41">
        <v>0</v>
      </c>
      <c r="E403" s="41">
        <v>0</v>
      </c>
      <c r="F403" s="41">
        <v>0</v>
      </c>
      <c r="G403" s="41">
        <v>0</v>
      </c>
      <c r="H403" s="41">
        <v>0</v>
      </c>
      <c r="I403" s="41">
        <v>0</v>
      </c>
      <c r="J403" s="41">
        <v>0</v>
      </c>
      <c r="K403" s="41">
        <v>0</v>
      </c>
      <c r="L403" s="41">
        <v>0</v>
      </c>
      <c r="M403" s="41">
        <v>0</v>
      </c>
      <c r="N403" s="41">
        <v>0</v>
      </c>
      <c r="O403" s="41">
        <v>0</v>
      </c>
      <c r="P403" s="41">
        <v>0</v>
      </c>
      <c r="Q403" s="41">
        <v>0</v>
      </c>
      <c r="R403" s="41">
        <v>0</v>
      </c>
      <c r="S403" s="41">
        <v>0</v>
      </c>
      <c r="T403" s="41">
        <v>0</v>
      </c>
      <c r="U403" s="41">
        <v>0</v>
      </c>
      <c r="V403" s="41">
        <v>0</v>
      </c>
      <c r="W403" s="41">
        <v>0</v>
      </c>
      <c r="X403" s="41">
        <v>0</v>
      </c>
      <c r="Y403" s="41">
        <v>0</v>
      </c>
      <c r="Z403" s="41">
        <v>0</v>
      </c>
      <c r="AA403" s="41">
        <v>0</v>
      </c>
      <c r="AB403" s="41">
        <v>0</v>
      </c>
      <c r="AC403" s="41">
        <v>0</v>
      </c>
      <c r="AD403" s="41">
        <v>0</v>
      </c>
      <c r="AE403" s="41">
        <v>0</v>
      </c>
      <c r="AF403" s="41">
        <v>0</v>
      </c>
      <c r="AG403" s="41">
        <v>0</v>
      </c>
      <c r="AH403" s="41">
        <v>0</v>
      </c>
      <c r="AI403" s="41">
        <v>0</v>
      </c>
      <c r="AJ403" s="41">
        <v>0</v>
      </c>
      <c r="AK403" s="41">
        <v>0</v>
      </c>
      <c r="AL403" s="41">
        <v>0</v>
      </c>
      <c r="AM403" s="41">
        <v>0</v>
      </c>
      <c r="AN403" s="41">
        <v>0</v>
      </c>
      <c r="AO403" s="41">
        <v>0</v>
      </c>
      <c r="AP403" s="41">
        <v>0</v>
      </c>
      <c r="AQ403" s="41">
        <v>0</v>
      </c>
      <c r="AR403" s="41">
        <v>0</v>
      </c>
      <c r="AS403" s="41">
        <v>0</v>
      </c>
      <c r="AT403" s="41">
        <v>0</v>
      </c>
      <c r="AU403" s="41">
        <v>0</v>
      </c>
      <c r="AV403" s="41">
        <v>0</v>
      </c>
      <c r="AW403" s="41">
        <v>0</v>
      </c>
      <c r="AX403" s="41">
        <v>0</v>
      </c>
      <c r="AY403" s="41">
        <v>0</v>
      </c>
      <c r="AZ403" s="41">
        <v>0</v>
      </c>
      <c r="BA403" s="41">
        <v>0</v>
      </c>
      <c r="BB403" s="41">
        <v>0</v>
      </c>
      <c r="BC403" s="41">
        <v>0</v>
      </c>
      <c r="BD403" s="41">
        <v>0</v>
      </c>
      <c r="BE403" s="41">
        <v>0</v>
      </c>
      <c r="BF403" s="41">
        <v>0</v>
      </c>
      <c r="BG403" s="41">
        <v>0</v>
      </c>
      <c r="BH403" s="41">
        <v>0</v>
      </c>
      <c r="BI403" s="41">
        <v>0</v>
      </c>
      <c r="BJ403" s="41">
        <v>0</v>
      </c>
      <c r="BK403" s="41">
        <v>0</v>
      </c>
      <c r="BL403" s="41">
        <v>0</v>
      </c>
      <c r="BM403" s="41">
        <v>0</v>
      </c>
      <c r="BN403" s="41">
        <v>0</v>
      </c>
      <c r="BO403" s="41">
        <v>0</v>
      </c>
      <c r="BP403" s="41">
        <v>0</v>
      </c>
      <c r="BQ403" s="41">
        <v>0</v>
      </c>
      <c r="BR403" s="41">
        <v>0</v>
      </c>
      <c r="BS403" s="41">
        <v>0</v>
      </c>
      <c r="BT403" s="41">
        <v>0</v>
      </c>
      <c r="BU403" s="41">
        <v>0</v>
      </c>
      <c r="BV403" s="41">
        <v>0</v>
      </c>
      <c r="BW403" s="41">
        <v>0</v>
      </c>
      <c r="BX403" s="41">
        <v>0</v>
      </c>
      <c r="BY403" s="41">
        <v>0</v>
      </c>
      <c r="BZ403" s="41">
        <v>0</v>
      </c>
      <c r="CA403" s="41">
        <v>0</v>
      </c>
      <c r="CB403" s="41">
        <v>0</v>
      </c>
      <c r="CC403" s="41">
        <v>0</v>
      </c>
      <c r="CD403" s="41">
        <v>0</v>
      </c>
      <c r="CE403" s="41">
        <v>0</v>
      </c>
      <c r="CF403" s="41">
        <v>0</v>
      </c>
      <c r="CG403" s="41">
        <v>0</v>
      </c>
      <c r="CH403" s="41">
        <v>0</v>
      </c>
      <c r="CI403" s="41">
        <v>0</v>
      </c>
      <c r="CJ403" s="41">
        <v>0</v>
      </c>
      <c r="CK403" s="41">
        <v>0</v>
      </c>
      <c r="CL403" s="41">
        <v>0</v>
      </c>
      <c r="CM403" s="41">
        <v>0</v>
      </c>
      <c r="CN403" s="41">
        <v>0</v>
      </c>
      <c r="CO403" s="41">
        <v>0</v>
      </c>
      <c r="CP403" s="41">
        <v>0</v>
      </c>
      <c r="CQ403" s="41">
        <v>0</v>
      </c>
      <c r="CR403" s="41">
        <v>0</v>
      </c>
      <c r="CS403" s="41">
        <v>0</v>
      </c>
      <c r="CT403" s="41">
        <v>0</v>
      </c>
      <c r="CU403" s="41">
        <v>0</v>
      </c>
      <c r="CV403" s="41">
        <v>0</v>
      </c>
    </row>
    <row r="404" spans="1:100" ht="14.25">
      <c r="A404" s="84" t="s">
        <v>15844</v>
      </c>
      <c r="B404" s="41">
        <v>1</v>
      </c>
      <c r="C404" s="41">
        <v>0</v>
      </c>
      <c r="D404" s="41">
        <v>0</v>
      </c>
      <c r="E404" s="41">
        <v>0</v>
      </c>
      <c r="F404" s="41">
        <v>0</v>
      </c>
      <c r="G404" s="41">
        <v>0</v>
      </c>
      <c r="H404" s="41">
        <v>0</v>
      </c>
      <c r="I404" s="41">
        <v>0</v>
      </c>
      <c r="J404" s="41">
        <v>0</v>
      </c>
      <c r="K404" s="41">
        <v>0</v>
      </c>
      <c r="L404" s="41">
        <v>0</v>
      </c>
      <c r="M404" s="41">
        <v>1</v>
      </c>
      <c r="N404" s="41">
        <v>0</v>
      </c>
      <c r="O404" s="41">
        <v>1</v>
      </c>
      <c r="P404" s="41">
        <v>0</v>
      </c>
      <c r="Q404" s="41">
        <v>0</v>
      </c>
      <c r="R404" s="41">
        <v>0</v>
      </c>
      <c r="S404" s="41">
        <v>0</v>
      </c>
      <c r="T404" s="41">
        <v>0</v>
      </c>
      <c r="U404" s="41">
        <v>1</v>
      </c>
      <c r="V404" s="41">
        <v>0</v>
      </c>
      <c r="W404" s="41">
        <v>0</v>
      </c>
      <c r="X404" s="41">
        <v>0</v>
      </c>
      <c r="Y404" s="41">
        <v>0</v>
      </c>
      <c r="Z404" s="41">
        <v>0</v>
      </c>
      <c r="AA404" s="41">
        <v>0</v>
      </c>
      <c r="AB404" s="41">
        <v>0</v>
      </c>
      <c r="AC404" s="41">
        <v>0</v>
      </c>
      <c r="AD404" s="41">
        <v>0</v>
      </c>
      <c r="AE404" s="41">
        <v>0</v>
      </c>
      <c r="AF404" s="41">
        <v>0</v>
      </c>
      <c r="AG404" s="41">
        <v>0</v>
      </c>
      <c r="AH404" s="41">
        <v>0</v>
      </c>
      <c r="AI404" s="41">
        <v>0</v>
      </c>
      <c r="AJ404" s="41">
        <v>0</v>
      </c>
      <c r="AK404" s="41">
        <v>0</v>
      </c>
      <c r="AL404" s="41">
        <v>0</v>
      </c>
      <c r="AM404" s="41">
        <v>0</v>
      </c>
      <c r="AN404" s="41">
        <v>0</v>
      </c>
      <c r="AO404" s="41">
        <v>0</v>
      </c>
      <c r="AP404" s="41">
        <v>0</v>
      </c>
      <c r="AQ404" s="41">
        <v>0</v>
      </c>
      <c r="AR404" s="41">
        <v>0</v>
      </c>
      <c r="AS404" s="41">
        <v>0</v>
      </c>
      <c r="AT404" s="41">
        <v>0</v>
      </c>
      <c r="AU404" s="41">
        <v>0</v>
      </c>
      <c r="AV404" s="41">
        <v>0</v>
      </c>
      <c r="AW404" s="41">
        <v>0</v>
      </c>
      <c r="AX404" s="41">
        <v>0</v>
      </c>
      <c r="AY404" s="41">
        <v>0</v>
      </c>
      <c r="AZ404" s="41">
        <v>0</v>
      </c>
      <c r="BA404" s="41">
        <v>0</v>
      </c>
      <c r="BB404" s="41">
        <v>0</v>
      </c>
      <c r="BC404" s="41">
        <v>0</v>
      </c>
      <c r="BD404" s="41">
        <v>0</v>
      </c>
      <c r="BE404" s="41">
        <v>0</v>
      </c>
      <c r="BF404" s="41">
        <v>0</v>
      </c>
      <c r="BG404" s="41">
        <v>0</v>
      </c>
      <c r="BH404" s="41">
        <v>0</v>
      </c>
      <c r="BI404" s="41">
        <v>0</v>
      </c>
      <c r="BJ404" s="41">
        <v>0</v>
      </c>
      <c r="BK404" s="41">
        <v>0</v>
      </c>
      <c r="BL404" s="41">
        <v>0</v>
      </c>
      <c r="BM404" s="41">
        <v>0</v>
      </c>
      <c r="BN404" s="41">
        <v>1</v>
      </c>
      <c r="BO404" s="41">
        <v>0</v>
      </c>
      <c r="BP404" s="41">
        <v>0</v>
      </c>
      <c r="BQ404" s="41">
        <v>0</v>
      </c>
      <c r="BR404" s="41">
        <v>0</v>
      </c>
      <c r="BS404" s="41">
        <v>0</v>
      </c>
      <c r="BT404" s="41">
        <v>0</v>
      </c>
      <c r="BU404" s="41">
        <v>0</v>
      </c>
      <c r="BV404" s="41">
        <v>0</v>
      </c>
      <c r="BW404" s="41">
        <v>1</v>
      </c>
      <c r="BX404" s="41">
        <v>0</v>
      </c>
      <c r="BY404" s="41">
        <v>0</v>
      </c>
      <c r="BZ404" s="41">
        <v>0</v>
      </c>
      <c r="CA404" s="41">
        <v>0</v>
      </c>
      <c r="CB404" s="41">
        <v>0</v>
      </c>
      <c r="CC404" s="41">
        <v>0</v>
      </c>
      <c r="CD404" s="41">
        <v>0</v>
      </c>
      <c r="CE404" s="41">
        <v>0</v>
      </c>
      <c r="CF404" s="41">
        <v>0</v>
      </c>
      <c r="CG404" s="41">
        <v>0</v>
      </c>
      <c r="CH404" s="41">
        <v>0</v>
      </c>
      <c r="CI404" s="41">
        <v>0</v>
      </c>
      <c r="CJ404" s="41">
        <v>0</v>
      </c>
      <c r="CK404" s="41">
        <v>0</v>
      </c>
      <c r="CL404" s="41">
        <v>0</v>
      </c>
      <c r="CM404" s="41">
        <v>0</v>
      </c>
      <c r="CN404" s="41">
        <v>1</v>
      </c>
      <c r="CO404" s="41">
        <v>0</v>
      </c>
      <c r="CP404" s="41">
        <v>0</v>
      </c>
      <c r="CQ404" s="41">
        <v>0</v>
      </c>
      <c r="CR404" s="41">
        <v>0</v>
      </c>
      <c r="CS404" s="41">
        <v>0</v>
      </c>
      <c r="CT404" s="41">
        <v>0</v>
      </c>
      <c r="CU404" s="41">
        <v>0</v>
      </c>
      <c r="CV404" s="41">
        <v>0</v>
      </c>
    </row>
    <row r="405" spans="1:100" ht="14.25">
      <c r="A405" s="84" t="s">
        <v>15845</v>
      </c>
      <c r="B405" s="41">
        <v>0</v>
      </c>
      <c r="C405" s="41">
        <v>0</v>
      </c>
      <c r="D405" s="41">
        <v>0</v>
      </c>
      <c r="E405" s="41">
        <v>0</v>
      </c>
      <c r="F405" s="41">
        <v>0</v>
      </c>
      <c r="G405" s="41">
        <v>0</v>
      </c>
      <c r="H405" s="41">
        <v>0</v>
      </c>
      <c r="I405" s="41">
        <v>0</v>
      </c>
      <c r="J405" s="41">
        <v>0</v>
      </c>
      <c r="K405" s="41">
        <v>0</v>
      </c>
      <c r="L405" s="41">
        <v>0</v>
      </c>
      <c r="M405" s="41">
        <v>0</v>
      </c>
      <c r="N405" s="41">
        <v>0</v>
      </c>
      <c r="O405" s="41">
        <v>0</v>
      </c>
      <c r="P405" s="41">
        <v>0</v>
      </c>
      <c r="Q405" s="41">
        <v>0</v>
      </c>
      <c r="R405" s="41">
        <v>0</v>
      </c>
      <c r="S405" s="41">
        <v>0</v>
      </c>
      <c r="T405" s="41">
        <v>0</v>
      </c>
      <c r="U405" s="41">
        <v>0</v>
      </c>
      <c r="V405" s="41">
        <v>0</v>
      </c>
      <c r="W405" s="41">
        <v>0</v>
      </c>
      <c r="X405" s="41">
        <v>0</v>
      </c>
      <c r="Y405" s="41">
        <v>0</v>
      </c>
      <c r="Z405" s="41">
        <v>0</v>
      </c>
      <c r="AA405" s="41">
        <v>0</v>
      </c>
      <c r="AB405" s="41">
        <v>0</v>
      </c>
      <c r="AC405" s="41">
        <v>0</v>
      </c>
      <c r="AD405" s="41">
        <v>0</v>
      </c>
      <c r="AE405" s="41">
        <v>0</v>
      </c>
      <c r="AF405" s="41">
        <v>0</v>
      </c>
      <c r="AG405" s="41">
        <v>0</v>
      </c>
      <c r="AH405" s="41">
        <v>0</v>
      </c>
      <c r="AI405" s="41">
        <v>0</v>
      </c>
      <c r="AJ405" s="41">
        <v>0</v>
      </c>
      <c r="AK405" s="41">
        <v>0</v>
      </c>
      <c r="AL405" s="41">
        <v>0</v>
      </c>
      <c r="AM405" s="41">
        <v>0</v>
      </c>
      <c r="AN405" s="41">
        <v>0</v>
      </c>
      <c r="AO405" s="41">
        <v>0</v>
      </c>
      <c r="AP405" s="41">
        <v>0</v>
      </c>
      <c r="AQ405" s="41">
        <v>0</v>
      </c>
      <c r="AR405" s="41">
        <v>0</v>
      </c>
      <c r="AS405" s="41">
        <v>0</v>
      </c>
      <c r="AT405" s="41">
        <v>0</v>
      </c>
      <c r="AU405" s="41">
        <v>0</v>
      </c>
      <c r="AV405" s="41">
        <v>0</v>
      </c>
      <c r="AW405" s="41">
        <v>0</v>
      </c>
      <c r="AX405" s="41">
        <v>0</v>
      </c>
      <c r="AY405" s="41">
        <v>0</v>
      </c>
      <c r="AZ405" s="41">
        <v>0</v>
      </c>
      <c r="BA405" s="41">
        <v>0</v>
      </c>
      <c r="BB405" s="41">
        <v>0</v>
      </c>
      <c r="BC405" s="41">
        <v>0</v>
      </c>
      <c r="BD405" s="41">
        <v>0</v>
      </c>
      <c r="BE405" s="41">
        <v>0</v>
      </c>
      <c r="BF405" s="41">
        <v>0</v>
      </c>
      <c r="BG405" s="41">
        <v>0</v>
      </c>
      <c r="BH405" s="41">
        <v>0</v>
      </c>
      <c r="BI405" s="41">
        <v>0</v>
      </c>
      <c r="BJ405" s="41">
        <v>0</v>
      </c>
      <c r="BK405" s="41">
        <v>0</v>
      </c>
      <c r="BL405" s="41">
        <v>0</v>
      </c>
      <c r="BM405" s="41">
        <v>0</v>
      </c>
      <c r="BN405" s="41">
        <v>0</v>
      </c>
      <c r="BO405" s="41">
        <v>0</v>
      </c>
      <c r="BP405" s="41">
        <v>0</v>
      </c>
      <c r="BQ405" s="41">
        <v>0</v>
      </c>
      <c r="BR405" s="41">
        <v>0</v>
      </c>
      <c r="BS405" s="41">
        <v>0</v>
      </c>
      <c r="BT405" s="41">
        <v>0</v>
      </c>
      <c r="BU405" s="41">
        <v>0</v>
      </c>
      <c r="BV405" s="41">
        <v>0</v>
      </c>
      <c r="BW405" s="41">
        <v>0</v>
      </c>
      <c r="BX405" s="41">
        <v>0</v>
      </c>
      <c r="BY405" s="41">
        <v>0</v>
      </c>
      <c r="BZ405" s="41">
        <v>0</v>
      </c>
      <c r="CA405" s="41">
        <v>0</v>
      </c>
      <c r="CB405" s="41">
        <v>0</v>
      </c>
      <c r="CC405" s="41">
        <v>0</v>
      </c>
      <c r="CD405" s="41">
        <v>0</v>
      </c>
      <c r="CE405" s="41">
        <v>0</v>
      </c>
      <c r="CF405" s="41">
        <v>0</v>
      </c>
      <c r="CG405" s="41">
        <v>0</v>
      </c>
      <c r="CH405" s="41">
        <v>0</v>
      </c>
      <c r="CI405" s="41">
        <v>0</v>
      </c>
      <c r="CJ405" s="41">
        <v>0</v>
      </c>
      <c r="CK405" s="41">
        <v>0</v>
      </c>
      <c r="CL405" s="41">
        <v>0</v>
      </c>
      <c r="CM405" s="41">
        <v>0</v>
      </c>
      <c r="CN405" s="41">
        <v>0</v>
      </c>
      <c r="CO405" s="41">
        <v>0</v>
      </c>
      <c r="CP405" s="41">
        <v>0</v>
      </c>
      <c r="CQ405" s="41">
        <v>0</v>
      </c>
      <c r="CR405" s="41">
        <v>0</v>
      </c>
      <c r="CS405" s="41">
        <v>0</v>
      </c>
      <c r="CT405" s="41">
        <v>0</v>
      </c>
      <c r="CU405" s="41">
        <v>0</v>
      </c>
      <c r="CV405" s="41">
        <v>0</v>
      </c>
    </row>
    <row r="406" spans="1:100" ht="14.25">
      <c r="A406" s="84" t="s">
        <v>15846</v>
      </c>
      <c r="B406" s="41">
        <v>0</v>
      </c>
      <c r="C406" s="41">
        <v>0</v>
      </c>
      <c r="D406" s="41">
        <v>0</v>
      </c>
      <c r="E406" s="41">
        <v>0</v>
      </c>
      <c r="F406" s="41">
        <v>0</v>
      </c>
      <c r="G406" s="41">
        <v>0</v>
      </c>
      <c r="H406" s="41">
        <v>0</v>
      </c>
      <c r="I406" s="41">
        <v>0</v>
      </c>
      <c r="J406" s="41">
        <v>1</v>
      </c>
      <c r="K406" s="41">
        <v>0</v>
      </c>
      <c r="L406" s="41">
        <v>0</v>
      </c>
      <c r="M406" s="41">
        <v>0</v>
      </c>
      <c r="N406" s="41">
        <v>0</v>
      </c>
      <c r="O406" s="41">
        <v>1</v>
      </c>
      <c r="P406" s="41">
        <v>0</v>
      </c>
      <c r="Q406" s="41">
        <v>0</v>
      </c>
      <c r="R406" s="41">
        <v>0</v>
      </c>
      <c r="S406" s="41">
        <v>0</v>
      </c>
      <c r="T406" s="41">
        <v>0</v>
      </c>
      <c r="U406" s="41">
        <v>0</v>
      </c>
      <c r="V406" s="41">
        <v>0</v>
      </c>
      <c r="W406" s="41">
        <v>0</v>
      </c>
      <c r="X406" s="41">
        <v>0</v>
      </c>
      <c r="Y406" s="41">
        <v>0</v>
      </c>
      <c r="Z406" s="41">
        <v>1</v>
      </c>
      <c r="AA406" s="41">
        <v>0</v>
      </c>
      <c r="AB406" s="41">
        <v>0</v>
      </c>
      <c r="AC406" s="41">
        <v>0</v>
      </c>
      <c r="AD406" s="41">
        <v>0</v>
      </c>
      <c r="AE406" s="41">
        <v>0</v>
      </c>
      <c r="AF406" s="41">
        <v>0</v>
      </c>
      <c r="AG406" s="41">
        <v>0</v>
      </c>
      <c r="AH406" s="41">
        <v>0</v>
      </c>
      <c r="AI406" s="41">
        <v>0</v>
      </c>
      <c r="AJ406" s="41">
        <v>0</v>
      </c>
      <c r="AK406" s="41">
        <v>0</v>
      </c>
      <c r="AL406" s="41">
        <v>0</v>
      </c>
      <c r="AM406" s="41">
        <v>0</v>
      </c>
      <c r="AN406" s="41">
        <v>0</v>
      </c>
      <c r="AO406" s="41">
        <v>0</v>
      </c>
      <c r="AP406" s="41">
        <v>0</v>
      </c>
      <c r="AQ406" s="41">
        <v>0</v>
      </c>
      <c r="AR406" s="41">
        <v>0</v>
      </c>
      <c r="AS406" s="41">
        <v>0</v>
      </c>
      <c r="AT406" s="41">
        <v>0</v>
      </c>
      <c r="AU406" s="41">
        <v>0</v>
      </c>
      <c r="AV406" s="41">
        <v>0</v>
      </c>
      <c r="AW406" s="41">
        <v>0</v>
      </c>
      <c r="AX406" s="41">
        <v>0</v>
      </c>
      <c r="AY406" s="41">
        <v>0</v>
      </c>
      <c r="AZ406" s="41">
        <v>0</v>
      </c>
      <c r="BA406" s="41">
        <v>0</v>
      </c>
      <c r="BB406" s="41">
        <v>0</v>
      </c>
      <c r="BC406" s="41">
        <v>2</v>
      </c>
      <c r="BD406" s="41">
        <v>0</v>
      </c>
      <c r="BE406" s="41">
        <v>0</v>
      </c>
      <c r="BF406" s="41">
        <v>0</v>
      </c>
      <c r="BG406" s="41">
        <v>0</v>
      </c>
      <c r="BH406" s="41">
        <v>0</v>
      </c>
      <c r="BI406" s="41">
        <v>0</v>
      </c>
      <c r="BJ406" s="41">
        <v>0</v>
      </c>
      <c r="BK406" s="41">
        <v>1</v>
      </c>
      <c r="BL406" s="41">
        <v>0</v>
      </c>
      <c r="BM406" s="41">
        <v>0</v>
      </c>
      <c r="BN406" s="41">
        <v>0</v>
      </c>
      <c r="BO406" s="41">
        <v>0</v>
      </c>
      <c r="BP406" s="41">
        <v>0</v>
      </c>
      <c r="BQ406" s="41">
        <v>0</v>
      </c>
      <c r="BR406" s="41">
        <v>0</v>
      </c>
      <c r="BS406" s="41">
        <v>0</v>
      </c>
      <c r="BT406" s="41">
        <v>0</v>
      </c>
      <c r="BU406" s="41">
        <v>0</v>
      </c>
      <c r="BV406" s="41">
        <v>0</v>
      </c>
      <c r="BW406" s="41">
        <v>1</v>
      </c>
      <c r="BX406" s="41">
        <v>0</v>
      </c>
      <c r="BY406" s="41">
        <v>0</v>
      </c>
      <c r="BZ406" s="41">
        <v>0</v>
      </c>
      <c r="CA406" s="41">
        <v>0</v>
      </c>
      <c r="CB406" s="41">
        <v>1</v>
      </c>
      <c r="CC406" s="41">
        <v>2</v>
      </c>
      <c r="CD406" s="41">
        <v>0</v>
      </c>
      <c r="CE406" s="41">
        <v>0</v>
      </c>
      <c r="CF406" s="41">
        <v>1</v>
      </c>
      <c r="CG406" s="41">
        <v>0</v>
      </c>
      <c r="CH406" s="41">
        <v>0</v>
      </c>
      <c r="CI406" s="41">
        <v>0</v>
      </c>
      <c r="CJ406" s="41">
        <v>0</v>
      </c>
      <c r="CK406" s="41">
        <v>1</v>
      </c>
      <c r="CL406" s="41">
        <v>0</v>
      </c>
      <c r="CM406" s="41">
        <v>0</v>
      </c>
      <c r="CN406" s="41">
        <v>0</v>
      </c>
      <c r="CO406" s="41">
        <v>1</v>
      </c>
      <c r="CP406" s="41">
        <v>0</v>
      </c>
      <c r="CQ406" s="41">
        <v>0</v>
      </c>
      <c r="CR406" s="41">
        <v>0</v>
      </c>
      <c r="CS406" s="41">
        <v>0</v>
      </c>
      <c r="CT406" s="41">
        <v>0</v>
      </c>
      <c r="CU406" s="41">
        <v>0</v>
      </c>
      <c r="CV406" s="41">
        <v>0</v>
      </c>
    </row>
    <row r="407" spans="1:100" ht="14.25">
      <c r="A407" s="84" t="s">
        <v>15847</v>
      </c>
      <c r="B407" s="41">
        <v>0</v>
      </c>
      <c r="C407" s="41">
        <v>0</v>
      </c>
      <c r="D407" s="41">
        <v>0</v>
      </c>
      <c r="E407" s="41">
        <v>0</v>
      </c>
      <c r="F407" s="41">
        <v>0</v>
      </c>
      <c r="G407" s="41">
        <v>0</v>
      </c>
      <c r="H407" s="41">
        <v>0</v>
      </c>
      <c r="I407" s="41">
        <v>0</v>
      </c>
      <c r="J407" s="41">
        <v>0</v>
      </c>
      <c r="K407" s="41">
        <v>0</v>
      </c>
      <c r="L407" s="41">
        <v>0</v>
      </c>
      <c r="M407" s="41">
        <v>0</v>
      </c>
      <c r="N407" s="41">
        <v>0</v>
      </c>
      <c r="O407" s="41">
        <v>0</v>
      </c>
      <c r="P407" s="41">
        <v>0</v>
      </c>
      <c r="Q407" s="41">
        <v>0</v>
      </c>
      <c r="R407" s="41">
        <v>0</v>
      </c>
      <c r="S407" s="41">
        <v>0</v>
      </c>
      <c r="T407" s="41">
        <v>0</v>
      </c>
      <c r="U407" s="41">
        <v>0</v>
      </c>
      <c r="V407" s="41">
        <v>0</v>
      </c>
      <c r="W407" s="41">
        <v>0</v>
      </c>
      <c r="X407" s="41">
        <v>0</v>
      </c>
      <c r="Y407" s="41">
        <v>0</v>
      </c>
      <c r="Z407" s="41">
        <v>0</v>
      </c>
      <c r="AA407" s="41">
        <v>0</v>
      </c>
      <c r="AB407" s="41">
        <v>0</v>
      </c>
      <c r="AC407" s="41">
        <v>0</v>
      </c>
      <c r="AD407" s="41">
        <v>0</v>
      </c>
      <c r="AE407" s="41">
        <v>0</v>
      </c>
      <c r="AF407" s="41">
        <v>0</v>
      </c>
      <c r="AG407" s="41">
        <v>0</v>
      </c>
      <c r="AH407" s="41">
        <v>0</v>
      </c>
      <c r="AI407" s="41">
        <v>0</v>
      </c>
      <c r="AJ407" s="41">
        <v>0</v>
      </c>
      <c r="AK407" s="41">
        <v>0</v>
      </c>
      <c r="AL407" s="41">
        <v>0</v>
      </c>
      <c r="AM407" s="41">
        <v>0</v>
      </c>
      <c r="AN407" s="41">
        <v>0</v>
      </c>
      <c r="AO407" s="41">
        <v>0</v>
      </c>
      <c r="AP407" s="41">
        <v>0</v>
      </c>
      <c r="AQ407" s="41">
        <v>0</v>
      </c>
      <c r="AR407" s="41">
        <v>0</v>
      </c>
      <c r="AS407" s="41">
        <v>0</v>
      </c>
      <c r="AT407" s="41">
        <v>0</v>
      </c>
      <c r="AU407" s="41">
        <v>0</v>
      </c>
      <c r="AV407" s="41">
        <v>0</v>
      </c>
      <c r="AW407" s="41">
        <v>0</v>
      </c>
      <c r="AX407" s="41">
        <v>0</v>
      </c>
      <c r="AY407" s="41">
        <v>0</v>
      </c>
      <c r="AZ407" s="41">
        <v>0</v>
      </c>
      <c r="BA407" s="41">
        <v>0</v>
      </c>
      <c r="BB407" s="41">
        <v>0</v>
      </c>
      <c r="BC407" s="41">
        <v>0</v>
      </c>
      <c r="BD407" s="41">
        <v>0</v>
      </c>
      <c r="BE407" s="41">
        <v>0</v>
      </c>
      <c r="BF407" s="41">
        <v>0</v>
      </c>
      <c r="BG407" s="41">
        <v>0</v>
      </c>
      <c r="BH407" s="41">
        <v>0</v>
      </c>
      <c r="BI407" s="41">
        <v>0</v>
      </c>
      <c r="BJ407" s="41">
        <v>0</v>
      </c>
      <c r="BK407" s="41">
        <v>0</v>
      </c>
      <c r="BL407" s="41">
        <v>0</v>
      </c>
      <c r="BM407" s="41">
        <v>0</v>
      </c>
      <c r="BN407" s="41">
        <v>0</v>
      </c>
      <c r="BO407" s="41">
        <v>0</v>
      </c>
      <c r="BP407" s="41">
        <v>0</v>
      </c>
      <c r="BQ407" s="41">
        <v>0</v>
      </c>
      <c r="BR407" s="41">
        <v>0</v>
      </c>
      <c r="BS407" s="41">
        <v>0</v>
      </c>
      <c r="BT407" s="41">
        <v>0</v>
      </c>
      <c r="BU407" s="41">
        <v>0</v>
      </c>
      <c r="BV407" s="41">
        <v>0</v>
      </c>
      <c r="BW407" s="41">
        <v>0</v>
      </c>
      <c r="BX407" s="41">
        <v>0</v>
      </c>
      <c r="BY407" s="41">
        <v>0</v>
      </c>
      <c r="BZ407" s="41">
        <v>0</v>
      </c>
      <c r="CA407" s="41">
        <v>0</v>
      </c>
      <c r="CB407" s="41">
        <v>0</v>
      </c>
      <c r="CC407" s="41">
        <v>0</v>
      </c>
      <c r="CD407" s="41">
        <v>0</v>
      </c>
      <c r="CE407" s="41">
        <v>0</v>
      </c>
      <c r="CF407" s="41">
        <v>0</v>
      </c>
      <c r="CG407" s="41">
        <v>0</v>
      </c>
      <c r="CH407" s="41">
        <v>0</v>
      </c>
      <c r="CI407" s="41">
        <v>0</v>
      </c>
      <c r="CJ407" s="41">
        <v>0</v>
      </c>
      <c r="CK407" s="41">
        <v>0</v>
      </c>
      <c r="CL407" s="41">
        <v>0</v>
      </c>
      <c r="CM407" s="41">
        <v>0</v>
      </c>
      <c r="CN407" s="41">
        <v>0</v>
      </c>
      <c r="CO407" s="41">
        <v>0</v>
      </c>
      <c r="CP407" s="41">
        <v>0</v>
      </c>
      <c r="CQ407" s="41">
        <v>0</v>
      </c>
      <c r="CR407" s="41">
        <v>0</v>
      </c>
      <c r="CS407" s="41">
        <v>0</v>
      </c>
      <c r="CT407" s="41">
        <v>0</v>
      </c>
      <c r="CU407" s="41">
        <v>0</v>
      </c>
      <c r="CV407" s="41">
        <v>0</v>
      </c>
    </row>
    <row r="408" spans="1:100" ht="14.25">
      <c r="A408" s="84" t="s">
        <v>15848</v>
      </c>
      <c r="B408" s="41">
        <v>0</v>
      </c>
      <c r="C408" s="41">
        <v>1</v>
      </c>
      <c r="D408" s="41">
        <v>0</v>
      </c>
      <c r="E408" s="41">
        <v>1</v>
      </c>
      <c r="F408" s="41">
        <v>0</v>
      </c>
      <c r="G408" s="41">
        <v>0</v>
      </c>
      <c r="H408" s="41">
        <v>0</v>
      </c>
      <c r="I408" s="41">
        <v>0</v>
      </c>
      <c r="J408" s="41">
        <v>1</v>
      </c>
      <c r="K408" s="41">
        <v>0</v>
      </c>
      <c r="L408" s="41">
        <v>1</v>
      </c>
      <c r="M408" s="41">
        <v>1</v>
      </c>
      <c r="N408" s="41">
        <v>1</v>
      </c>
      <c r="O408" s="41">
        <v>0</v>
      </c>
      <c r="P408" s="41">
        <v>0</v>
      </c>
      <c r="Q408" s="41">
        <v>0</v>
      </c>
      <c r="R408" s="41">
        <v>1</v>
      </c>
      <c r="S408" s="41">
        <v>0</v>
      </c>
      <c r="T408" s="41">
        <v>0</v>
      </c>
      <c r="U408" s="41">
        <v>0</v>
      </c>
      <c r="V408" s="41">
        <v>0</v>
      </c>
      <c r="W408" s="41">
        <v>0</v>
      </c>
      <c r="X408" s="41">
        <v>0</v>
      </c>
      <c r="Y408" s="41">
        <v>0</v>
      </c>
      <c r="Z408" s="41">
        <v>0</v>
      </c>
      <c r="AA408" s="41">
        <v>1</v>
      </c>
      <c r="AB408" s="41">
        <v>0</v>
      </c>
      <c r="AC408" s="41">
        <v>0</v>
      </c>
      <c r="AD408" s="41">
        <v>0</v>
      </c>
      <c r="AE408" s="41">
        <v>0</v>
      </c>
      <c r="AF408" s="41">
        <v>0</v>
      </c>
      <c r="AG408" s="41">
        <v>0</v>
      </c>
      <c r="AH408" s="41">
        <v>0</v>
      </c>
      <c r="AI408" s="41">
        <v>0</v>
      </c>
      <c r="AJ408" s="41">
        <v>0</v>
      </c>
      <c r="AK408" s="41">
        <v>0</v>
      </c>
      <c r="AL408" s="41">
        <v>0</v>
      </c>
      <c r="AM408" s="41">
        <v>0</v>
      </c>
      <c r="AN408" s="41">
        <v>0</v>
      </c>
      <c r="AO408" s="41">
        <v>0</v>
      </c>
      <c r="AP408" s="41">
        <v>0</v>
      </c>
      <c r="AQ408" s="41">
        <v>0</v>
      </c>
      <c r="AR408" s="41">
        <v>0</v>
      </c>
      <c r="AS408" s="41">
        <v>0</v>
      </c>
      <c r="AT408" s="41">
        <v>0</v>
      </c>
      <c r="AU408" s="41">
        <v>0</v>
      </c>
      <c r="AV408" s="41">
        <v>0</v>
      </c>
      <c r="AW408" s="41">
        <v>0</v>
      </c>
      <c r="AX408" s="41">
        <v>1</v>
      </c>
      <c r="AY408" s="41">
        <v>0</v>
      </c>
      <c r="AZ408" s="41">
        <v>0</v>
      </c>
      <c r="BA408" s="41">
        <v>0</v>
      </c>
      <c r="BB408" s="41">
        <v>0</v>
      </c>
      <c r="BC408" s="41">
        <v>1</v>
      </c>
      <c r="BD408" s="41">
        <v>0</v>
      </c>
      <c r="BE408" s="41">
        <v>0</v>
      </c>
      <c r="BF408" s="41">
        <v>0</v>
      </c>
      <c r="BG408" s="41">
        <v>0</v>
      </c>
      <c r="BH408" s="41">
        <v>0</v>
      </c>
      <c r="BI408" s="41">
        <v>0</v>
      </c>
      <c r="BJ408" s="41">
        <v>0</v>
      </c>
      <c r="BK408" s="41">
        <v>0</v>
      </c>
      <c r="BL408" s="41">
        <v>0</v>
      </c>
      <c r="BM408" s="41">
        <v>0</v>
      </c>
      <c r="BN408" s="41">
        <v>0</v>
      </c>
      <c r="BO408" s="41">
        <v>0</v>
      </c>
      <c r="BP408" s="41">
        <v>0</v>
      </c>
      <c r="BQ408" s="41">
        <v>0</v>
      </c>
      <c r="BR408" s="41">
        <v>0</v>
      </c>
      <c r="BS408" s="41">
        <v>0</v>
      </c>
      <c r="BT408" s="41">
        <v>0</v>
      </c>
      <c r="BU408" s="41">
        <v>0</v>
      </c>
      <c r="BV408" s="41">
        <v>1</v>
      </c>
      <c r="BW408" s="41">
        <v>0</v>
      </c>
      <c r="BX408" s="41">
        <v>0</v>
      </c>
      <c r="BY408" s="41">
        <v>0</v>
      </c>
      <c r="BZ408" s="41">
        <v>0</v>
      </c>
      <c r="CA408" s="41">
        <v>0</v>
      </c>
      <c r="CB408" s="41">
        <v>0</v>
      </c>
      <c r="CC408" s="41">
        <v>0</v>
      </c>
      <c r="CD408" s="41">
        <v>0</v>
      </c>
      <c r="CE408" s="41">
        <v>0</v>
      </c>
      <c r="CF408" s="41">
        <v>0</v>
      </c>
      <c r="CG408" s="41">
        <v>0</v>
      </c>
      <c r="CH408" s="41">
        <v>0</v>
      </c>
      <c r="CI408" s="41">
        <v>0</v>
      </c>
      <c r="CJ408" s="41">
        <v>0</v>
      </c>
      <c r="CK408" s="41">
        <v>0</v>
      </c>
      <c r="CL408" s="41">
        <v>0</v>
      </c>
      <c r="CM408" s="41">
        <v>0</v>
      </c>
      <c r="CN408" s="41">
        <v>0</v>
      </c>
      <c r="CO408" s="41">
        <v>0</v>
      </c>
      <c r="CP408" s="41">
        <v>0</v>
      </c>
      <c r="CQ408" s="41">
        <v>0</v>
      </c>
      <c r="CR408" s="41">
        <v>0</v>
      </c>
      <c r="CS408" s="41">
        <v>0</v>
      </c>
      <c r="CT408" s="41">
        <v>0</v>
      </c>
      <c r="CU408" s="41">
        <v>0</v>
      </c>
      <c r="CV408" s="41">
        <v>0</v>
      </c>
    </row>
    <row r="409" spans="1:100" ht="14.25">
      <c r="A409" s="84" t="s">
        <v>15849</v>
      </c>
      <c r="B409" s="41">
        <v>1</v>
      </c>
      <c r="C409" s="41">
        <v>0</v>
      </c>
      <c r="D409" s="41">
        <v>0</v>
      </c>
      <c r="E409" s="41">
        <v>1</v>
      </c>
      <c r="F409" s="41">
        <v>0</v>
      </c>
      <c r="G409" s="41">
        <v>0</v>
      </c>
      <c r="H409" s="41">
        <v>0</v>
      </c>
      <c r="I409" s="41">
        <v>0</v>
      </c>
      <c r="J409" s="41">
        <v>0</v>
      </c>
      <c r="K409" s="41">
        <v>0</v>
      </c>
      <c r="L409" s="41">
        <v>0</v>
      </c>
      <c r="M409" s="41">
        <v>0</v>
      </c>
      <c r="N409" s="41">
        <v>0</v>
      </c>
      <c r="O409" s="41">
        <v>0</v>
      </c>
      <c r="P409" s="41">
        <v>0</v>
      </c>
      <c r="Q409" s="41">
        <v>0</v>
      </c>
      <c r="R409" s="41">
        <v>0</v>
      </c>
      <c r="S409" s="41">
        <v>0</v>
      </c>
      <c r="T409" s="41">
        <v>0</v>
      </c>
      <c r="U409" s="41">
        <v>0</v>
      </c>
      <c r="V409" s="41">
        <v>0</v>
      </c>
      <c r="W409" s="41">
        <v>0</v>
      </c>
      <c r="X409" s="41">
        <v>0</v>
      </c>
      <c r="Y409" s="41">
        <v>0</v>
      </c>
      <c r="Z409" s="41">
        <v>0</v>
      </c>
      <c r="AA409" s="41">
        <v>2</v>
      </c>
      <c r="AB409" s="41">
        <v>0</v>
      </c>
      <c r="AC409" s="41">
        <v>1</v>
      </c>
      <c r="AD409" s="41">
        <v>0</v>
      </c>
      <c r="AE409" s="41">
        <v>0</v>
      </c>
      <c r="AF409" s="41">
        <v>0</v>
      </c>
      <c r="AG409" s="41">
        <v>1</v>
      </c>
      <c r="AH409" s="41">
        <v>0</v>
      </c>
      <c r="AI409" s="41">
        <v>0</v>
      </c>
      <c r="AJ409" s="41">
        <v>0</v>
      </c>
      <c r="AK409" s="41">
        <v>0</v>
      </c>
      <c r="AL409" s="41">
        <v>0</v>
      </c>
      <c r="AM409" s="41">
        <v>0</v>
      </c>
      <c r="AN409" s="41">
        <v>0</v>
      </c>
      <c r="AO409" s="41">
        <v>0</v>
      </c>
      <c r="AP409" s="41">
        <v>0</v>
      </c>
      <c r="AQ409" s="41">
        <v>0</v>
      </c>
      <c r="AR409" s="41">
        <v>0</v>
      </c>
      <c r="AS409" s="41">
        <v>0</v>
      </c>
      <c r="AT409" s="41">
        <v>0</v>
      </c>
      <c r="AU409" s="41">
        <v>0</v>
      </c>
      <c r="AV409" s="41">
        <v>0</v>
      </c>
      <c r="AW409" s="41">
        <v>1</v>
      </c>
      <c r="AX409" s="41">
        <v>0</v>
      </c>
      <c r="AY409" s="41">
        <v>0</v>
      </c>
      <c r="AZ409" s="41">
        <v>0</v>
      </c>
      <c r="BA409" s="41">
        <v>0</v>
      </c>
      <c r="BB409" s="41">
        <v>0</v>
      </c>
      <c r="BC409" s="41">
        <v>0</v>
      </c>
      <c r="BD409" s="41">
        <v>0</v>
      </c>
      <c r="BE409" s="41">
        <v>0</v>
      </c>
      <c r="BF409" s="41">
        <v>0</v>
      </c>
      <c r="BG409" s="41">
        <v>0</v>
      </c>
      <c r="BH409" s="41">
        <v>0</v>
      </c>
      <c r="BI409" s="41">
        <v>0</v>
      </c>
      <c r="BJ409" s="41">
        <v>0</v>
      </c>
      <c r="BK409" s="41">
        <v>0</v>
      </c>
      <c r="BL409" s="41">
        <v>0</v>
      </c>
      <c r="BM409" s="41">
        <v>0</v>
      </c>
      <c r="BN409" s="41">
        <v>0</v>
      </c>
      <c r="BO409" s="41">
        <v>0</v>
      </c>
      <c r="BP409" s="41">
        <v>0</v>
      </c>
      <c r="BQ409" s="41">
        <v>0</v>
      </c>
      <c r="BR409" s="41">
        <v>0</v>
      </c>
      <c r="BS409" s="41">
        <v>0</v>
      </c>
      <c r="BT409" s="41">
        <v>0</v>
      </c>
      <c r="BU409" s="41">
        <v>0</v>
      </c>
      <c r="BV409" s="41">
        <v>0</v>
      </c>
      <c r="BW409" s="41">
        <v>1</v>
      </c>
      <c r="BX409" s="41">
        <v>0</v>
      </c>
      <c r="BY409" s="41">
        <v>2</v>
      </c>
      <c r="BZ409" s="41">
        <v>0</v>
      </c>
      <c r="CA409" s="41">
        <v>0</v>
      </c>
      <c r="CB409" s="41">
        <v>2</v>
      </c>
      <c r="CC409" s="41">
        <v>1</v>
      </c>
      <c r="CD409" s="41">
        <v>1</v>
      </c>
      <c r="CE409" s="41">
        <v>0</v>
      </c>
      <c r="CF409" s="41">
        <v>0</v>
      </c>
      <c r="CG409" s="41">
        <v>0</v>
      </c>
      <c r="CH409" s="41">
        <v>0</v>
      </c>
      <c r="CI409" s="41">
        <v>0</v>
      </c>
      <c r="CJ409" s="41">
        <v>0</v>
      </c>
      <c r="CK409" s="41">
        <v>0</v>
      </c>
      <c r="CL409" s="41">
        <v>0</v>
      </c>
      <c r="CM409" s="41">
        <v>0</v>
      </c>
      <c r="CN409" s="41">
        <v>0</v>
      </c>
      <c r="CO409" s="41">
        <v>0</v>
      </c>
      <c r="CP409" s="41">
        <v>0</v>
      </c>
      <c r="CQ409" s="41">
        <v>1</v>
      </c>
      <c r="CR409" s="41">
        <v>0</v>
      </c>
      <c r="CS409" s="41">
        <v>0</v>
      </c>
      <c r="CT409" s="41">
        <v>0</v>
      </c>
      <c r="CU409" s="41">
        <v>0</v>
      </c>
      <c r="CV409" s="41">
        <v>0</v>
      </c>
    </row>
    <row r="410" spans="1:100" ht="14.25">
      <c r="A410" s="84" t="s">
        <v>15850</v>
      </c>
      <c r="B410" s="41">
        <v>1</v>
      </c>
      <c r="C410" s="41">
        <v>0</v>
      </c>
      <c r="D410" s="41">
        <v>1</v>
      </c>
      <c r="E410" s="41">
        <v>0</v>
      </c>
      <c r="F410" s="41">
        <v>0</v>
      </c>
      <c r="G410" s="41">
        <v>0</v>
      </c>
      <c r="H410" s="41">
        <v>0</v>
      </c>
      <c r="I410" s="41">
        <v>0</v>
      </c>
      <c r="J410" s="41">
        <v>0</v>
      </c>
      <c r="K410" s="41">
        <v>0</v>
      </c>
      <c r="L410" s="41">
        <v>1</v>
      </c>
      <c r="M410" s="41">
        <v>0</v>
      </c>
      <c r="N410" s="41">
        <v>1</v>
      </c>
      <c r="O410" s="41">
        <v>0</v>
      </c>
      <c r="P410" s="41">
        <v>0</v>
      </c>
      <c r="Q410" s="41">
        <v>0</v>
      </c>
      <c r="R410" s="41">
        <v>0</v>
      </c>
      <c r="S410" s="41">
        <v>0</v>
      </c>
      <c r="T410" s="41">
        <v>0</v>
      </c>
      <c r="U410" s="41">
        <v>0</v>
      </c>
      <c r="V410" s="41">
        <v>0</v>
      </c>
      <c r="W410" s="41">
        <v>0</v>
      </c>
      <c r="X410" s="41">
        <v>0</v>
      </c>
      <c r="Y410" s="41">
        <v>1</v>
      </c>
      <c r="Z410" s="41">
        <v>0</v>
      </c>
      <c r="AA410" s="41">
        <v>0</v>
      </c>
      <c r="AB410" s="41">
        <v>0</v>
      </c>
      <c r="AC410" s="41">
        <v>0</v>
      </c>
      <c r="AD410" s="41">
        <v>0</v>
      </c>
      <c r="AE410" s="41">
        <v>0</v>
      </c>
      <c r="AF410" s="41">
        <v>1</v>
      </c>
      <c r="AG410" s="41">
        <v>0</v>
      </c>
      <c r="AH410" s="41">
        <v>0</v>
      </c>
      <c r="AI410" s="41">
        <v>0</v>
      </c>
      <c r="AJ410" s="41">
        <v>1</v>
      </c>
      <c r="AK410" s="41">
        <v>1</v>
      </c>
      <c r="AL410" s="41">
        <v>0</v>
      </c>
      <c r="AM410" s="41">
        <v>0</v>
      </c>
      <c r="AN410" s="41">
        <v>0</v>
      </c>
      <c r="AO410" s="41">
        <v>0</v>
      </c>
      <c r="AP410" s="41">
        <v>0</v>
      </c>
      <c r="AQ410" s="41">
        <v>0</v>
      </c>
      <c r="AR410" s="41">
        <v>0</v>
      </c>
      <c r="AS410" s="41">
        <v>0</v>
      </c>
      <c r="AT410" s="41">
        <v>0</v>
      </c>
      <c r="AU410" s="41">
        <v>0</v>
      </c>
      <c r="AV410" s="41">
        <v>0</v>
      </c>
      <c r="AW410" s="41">
        <v>0</v>
      </c>
      <c r="AX410" s="41">
        <v>0</v>
      </c>
      <c r="AY410" s="41">
        <v>1</v>
      </c>
      <c r="AZ410" s="41">
        <v>1</v>
      </c>
      <c r="BA410" s="41">
        <v>0</v>
      </c>
      <c r="BB410" s="41">
        <v>0</v>
      </c>
      <c r="BC410" s="41">
        <v>0</v>
      </c>
      <c r="BD410" s="41">
        <v>1</v>
      </c>
      <c r="BE410" s="41">
        <v>0</v>
      </c>
      <c r="BF410" s="41">
        <v>0</v>
      </c>
      <c r="BG410" s="41">
        <v>0</v>
      </c>
      <c r="BH410" s="41">
        <v>0</v>
      </c>
      <c r="BI410" s="41">
        <v>0</v>
      </c>
      <c r="BJ410" s="41">
        <v>0</v>
      </c>
      <c r="BK410" s="41">
        <v>0</v>
      </c>
      <c r="BL410" s="41">
        <v>0</v>
      </c>
      <c r="BM410" s="41">
        <v>0</v>
      </c>
      <c r="BN410" s="41">
        <v>0</v>
      </c>
      <c r="BO410" s="41">
        <v>0</v>
      </c>
      <c r="BP410" s="41">
        <v>0</v>
      </c>
      <c r="BQ410" s="41">
        <v>0</v>
      </c>
      <c r="BR410" s="41">
        <v>0</v>
      </c>
      <c r="BS410" s="41">
        <v>0</v>
      </c>
      <c r="BT410" s="41">
        <v>0</v>
      </c>
      <c r="BU410" s="41">
        <v>0</v>
      </c>
      <c r="BV410" s="41">
        <v>0</v>
      </c>
      <c r="BW410" s="41">
        <v>0</v>
      </c>
      <c r="BX410" s="41">
        <v>0</v>
      </c>
      <c r="BY410" s="41">
        <v>0</v>
      </c>
      <c r="BZ410" s="41">
        <v>0</v>
      </c>
      <c r="CA410" s="41">
        <v>0</v>
      </c>
      <c r="CB410" s="41">
        <v>0</v>
      </c>
      <c r="CC410" s="41">
        <v>0</v>
      </c>
      <c r="CD410" s="41">
        <v>0</v>
      </c>
      <c r="CE410" s="41">
        <v>0</v>
      </c>
      <c r="CF410" s="41">
        <v>0</v>
      </c>
      <c r="CG410" s="41">
        <v>0</v>
      </c>
      <c r="CH410" s="41">
        <v>0</v>
      </c>
      <c r="CI410" s="41">
        <v>0</v>
      </c>
      <c r="CJ410" s="41">
        <v>0</v>
      </c>
      <c r="CK410" s="41">
        <v>2</v>
      </c>
      <c r="CL410" s="41">
        <v>0</v>
      </c>
      <c r="CM410" s="41">
        <v>1</v>
      </c>
      <c r="CN410" s="41">
        <v>1</v>
      </c>
      <c r="CO410" s="41">
        <v>0</v>
      </c>
      <c r="CP410" s="41">
        <v>0</v>
      </c>
      <c r="CQ410" s="41">
        <v>0</v>
      </c>
      <c r="CR410" s="41">
        <v>0</v>
      </c>
      <c r="CS410" s="41">
        <v>0</v>
      </c>
      <c r="CT410" s="41">
        <v>0</v>
      </c>
      <c r="CU410" s="41">
        <v>0</v>
      </c>
      <c r="CV410" s="41">
        <v>0</v>
      </c>
    </row>
    <row r="411" spans="1:100" ht="14.25">
      <c r="A411" s="84" t="s">
        <v>15851</v>
      </c>
      <c r="B411" s="41">
        <v>0</v>
      </c>
      <c r="C411" s="41">
        <v>0</v>
      </c>
      <c r="D411" s="41">
        <v>0</v>
      </c>
      <c r="E411" s="41">
        <v>0</v>
      </c>
      <c r="F411" s="41">
        <v>0</v>
      </c>
      <c r="G411" s="41">
        <v>0</v>
      </c>
      <c r="H411" s="41">
        <v>0</v>
      </c>
      <c r="I411" s="41">
        <v>0</v>
      </c>
      <c r="J411" s="41">
        <v>0</v>
      </c>
      <c r="K411" s="41">
        <v>0</v>
      </c>
      <c r="L411" s="41">
        <v>0</v>
      </c>
      <c r="M411" s="41">
        <v>0</v>
      </c>
      <c r="N411" s="41">
        <v>0</v>
      </c>
      <c r="O411" s="41">
        <v>0</v>
      </c>
      <c r="P411" s="41">
        <v>0</v>
      </c>
      <c r="Q411" s="41">
        <v>0</v>
      </c>
      <c r="R411" s="41">
        <v>0</v>
      </c>
      <c r="S411" s="41">
        <v>0</v>
      </c>
      <c r="T411" s="41">
        <v>0</v>
      </c>
      <c r="U411" s="41">
        <v>0</v>
      </c>
      <c r="V411" s="41">
        <v>0</v>
      </c>
      <c r="W411" s="41">
        <v>0</v>
      </c>
      <c r="X411" s="41">
        <v>0</v>
      </c>
      <c r="Y411" s="41">
        <v>0</v>
      </c>
      <c r="Z411" s="41">
        <v>0</v>
      </c>
      <c r="AA411" s="41">
        <v>0</v>
      </c>
      <c r="AB411" s="41">
        <v>0</v>
      </c>
      <c r="AC411" s="41">
        <v>0</v>
      </c>
      <c r="AD411" s="41">
        <v>0</v>
      </c>
      <c r="AE411" s="41">
        <v>0</v>
      </c>
      <c r="AF411" s="41">
        <v>0</v>
      </c>
      <c r="AG411" s="41">
        <v>0</v>
      </c>
      <c r="AH411" s="41">
        <v>0</v>
      </c>
      <c r="AI411" s="41">
        <v>0</v>
      </c>
      <c r="AJ411" s="41">
        <v>0</v>
      </c>
      <c r="AK411" s="41">
        <v>0</v>
      </c>
      <c r="AL411" s="41">
        <v>0</v>
      </c>
      <c r="AM411" s="41">
        <v>0</v>
      </c>
      <c r="AN411" s="41">
        <v>0</v>
      </c>
      <c r="AO411" s="41">
        <v>0</v>
      </c>
      <c r="AP411" s="41">
        <v>0</v>
      </c>
      <c r="AQ411" s="41">
        <v>0</v>
      </c>
      <c r="AR411" s="41">
        <v>0</v>
      </c>
      <c r="AS411" s="41">
        <v>0</v>
      </c>
      <c r="AT411" s="41">
        <v>0</v>
      </c>
      <c r="AU411" s="41">
        <v>0</v>
      </c>
      <c r="AV411" s="41">
        <v>0</v>
      </c>
      <c r="AW411" s="41">
        <v>0</v>
      </c>
      <c r="AX411" s="41">
        <v>0</v>
      </c>
      <c r="AY411" s="41">
        <v>0</v>
      </c>
      <c r="AZ411" s="41">
        <v>0</v>
      </c>
      <c r="BA411" s="41">
        <v>0</v>
      </c>
      <c r="BB411" s="41">
        <v>0</v>
      </c>
      <c r="BC411" s="41">
        <v>0</v>
      </c>
      <c r="BD411" s="41">
        <v>0</v>
      </c>
      <c r="BE411" s="41">
        <v>0</v>
      </c>
      <c r="BF411" s="41">
        <v>0</v>
      </c>
      <c r="BG411" s="41">
        <v>0</v>
      </c>
      <c r="BH411" s="41">
        <v>0</v>
      </c>
      <c r="BI411" s="41">
        <v>0</v>
      </c>
      <c r="BJ411" s="41">
        <v>0</v>
      </c>
      <c r="BK411" s="41">
        <v>0</v>
      </c>
      <c r="BL411" s="41">
        <v>0</v>
      </c>
      <c r="BM411" s="41">
        <v>0</v>
      </c>
      <c r="BN411" s="41">
        <v>0</v>
      </c>
      <c r="BO411" s="41">
        <v>0</v>
      </c>
      <c r="BP411" s="41">
        <v>0</v>
      </c>
      <c r="BQ411" s="41">
        <v>0</v>
      </c>
      <c r="BR411" s="41">
        <v>0</v>
      </c>
      <c r="BS411" s="41">
        <v>0</v>
      </c>
      <c r="BT411" s="41">
        <v>0</v>
      </c>
      <c r="BU411" s="41">
        <v>0</v>
      </c>
      <c r="BV411" s="41">
        <v>0</v>
      </c>
      <c r="BW411" s="41">
        <v>0</v>
      </c>
      <c r="BX411" s="41">
        <v>0</v>
      </c>
      <c r="BY411" s="41">
        <v>0</v>
      </c>
      <c r="BZ411" s="41">
        <v>0</v>
      </c>
      <c r="CA411" s="41">
        <v>0</v>
      </c>
      <c r="CB411" s="41">
        <v>0</v>
      </c>
      <c r="CC411" s="41">
        <v>0</v>
      </c>
      <c r="CD411" s="41">
        <v>0</v>
      </c>
      <c r="CE411" s="41">
        <v>0</v>
      </c>
      <c r="CF411" s="41">
        <v>0</v>
      </c>
      <c r="CG411" s="41">
        <v>0</v>
      </c>
      <c r="CH411" s="41">
        <v>0</v>
      </c>
      <c r="CI411" s="41">
        <v>0</v>
      </c>
      <c r="CJ411" s="41">
        <v>0</v>
      </c>
      <c r="CK411" s="41">
        <v>0</v>
      </c>
      <c r="CL411" s="41">
        <v>0</v>
      </c>
      <c r="CM411" s="41">
        <v>0</v>
      </c>
      <c r="CN411" s="41">
        <v>0</v>
      </c>
      <c r="CO411" s="41">
        <v>0</v>
      </c>
      <c r="CP411" s="41">
        <v>0</v>
      </c>
      <c r="CQ411" s="41">
        <v>0</v>
      </c>
      <c r="CR411" s="41">
        <v>0</v>
      </c>
      <c r="CS411" s="41">
        <v>0</v>
      </c>
      <c r="CT411" s="41">
        <v>0</v>
      </c>
      <c r="CU411" s="41">
        <v>0</v>
      </c>
      <c r="CV411" s="41">
        <v>0</v>
      </c>
    </row>
    <row r="412" spans="1:100" ht="14.25">
      <c r="A412" s="84" t="s">
        <v>15852</v>
      </c>
      <c r="B412" s="41">
        <v>0</v>
      </c>
      <c r="C412" s="41">
        <v>0</v>
      </c>
      <c r="D412" s="41">
        <v>0</v>
      </c>
      <c r="E412" s="41">
        <v>1</v>
      </c>
      <c r="F412" s="41">
        <v>1</v>
      </c>
      <c r="G412" s="41">
        <v>0</v>
      </c>
      <c r="H412" s="41">
        <v>0</v>
      </c>
      <c r="I412" s="41">
        <v>0</v>
      </c>
      <c r="J412" s="41">
        <v>0</v>
      </c>
      <c r="K412" s="41">
        <v>0</v>
      </c>
      <c r="L412" s="41">
        <v>0</v>
      </c>
      <c r="M412" s="41">
        <v>0</v>
      </c>
      <c r="N412" s="41">
        <v>2</v>
      </c>
      <c r="O412" s="41">
        <v>0</v>
      </c>
      <c r="P412" s="41">
        <v>0</v>
      </c>
      <c r="Q412" s="41">
        <v>0</v>
      </c>
      <c r="R412" s="41">
        <v>0</v>
      </c>
      <c r="S412" s="41">
        <v>0</v>
      </c>
      <c r="T412" s="41">
        <v>0</v>
      </c>
      <c r="U412" s="41">
        <v>0</v>
      </c>
      <c r="V412" s="41">
        <v>0</v>
      </c>
      <c r="W412" s="41">
        <v>0</v>
      </c>
      <c r="X412" s="41">
        <v>0</v>
      </c>
      <c r="Y412" s="41">
        <v>1</v>
      </c>
      <c r="Z412" s="41">
        <v>0</v>
      </c>
      <c r="AA412" s="41">
        <v>0</v>
      </c>
      <c r="AB412" s="41">
        <v>0</v>
      </c>
      <c r="AC412" s="41">
        <v>0</v>
      </c>
      <c r="AD412" s="41">
        <v>2</v>
      </c>
      <c r="AE412" s="41">
        <v>0</v>
      </c>
      <c r="AF412" s="41">
        <v>0</v>
      </c>
      <c r="AG412" s="41">
        <v>0</v>
      </c>
      <c r="AH412" s="41">
        <v>0</v>
      </c>
      <c r="AI412" s="41">
        <v>0</v>
      </c>
      <c r="AJ412" s="41">
        <v>3</v>
      </c>
      <c r="AK412" s="41">
        <v>0</v>
      </c>
      <c r="AL412" s="41">
        <v>1</v>
      </c>
      <c r="AM412" s="41">
        <v>0</v>
      </c>
      <c r="AN412" s="41">
        <v>0</v>
      </c>
      <c r="AO412" s="41">
        <v>0</v>
      </c>
      <c r="AP412" s="41">
        <v>0</v>
      </c>
      <c r="AQ412" s="41">
        <v>0</v>
      </c>
      <c r="AR412" s="41">
        <v>0</v>
      </c>
      <c r="AS412" s="41">
        <v>0</v>
      </c>
      <c r="AT412" s="41">
        <v>0</v>
      </c>
      <c r="AU412" s="41">
        <v>0</v>
      </c>
      <c r="AV412" s="41">
        <v>0</v>
      </c>
      <c r="AW412" s="41">
        <v>1</v>
      </c>
      <c r="AX412" s="41">
        <v>0</v>
      </c>
      <c r="AY412" s="41">
        <v>0</v>
      </c>
      <c r="AZ412" s="41">
        <v>0</v>
      </c>
      <c r="BA412" s="41">
        <v>0</v>
      </c>
      <c r="BB412" s="41">
        <v>0</v>
      </c>
      <c r="BC412" s="41">
        <v>0</v>
      </c>
      <c r="BD412" s="41">
        <v>0</v>
      </c>
      <c r="BE412" s="41">
        <v>0</v>
      </c>
      <c r="BF412" s="41">
        <v>0</v>
      </c>
      <c r="BG412" s="41">
        <v>1</v>
      </c>
      <c r="BH412" s="41">
        <v>0</v>
      </c>
      <c r="BI412" s="41">
        <v>0</v>
      </c>
      <c r="BJ412" s="41">
        <v>0</v>
      </c>
      <c r="BK412" s="41">
        <v>0</v>
      </c>
      <c r="BL412" s="41">
        <v>0</v>
      </c>
      <c r="BM412" s="41">
        <v>0</v>
      </c>
      <c r="BN412" s="41">
        <v>0</v>
      </c>
      <c r="BO412" s="41">
        <v>1</v>
      </c>
      <c r="BP412" s="41">
        <v>0</v>
      </c>
      <c r="BQ412" s="41">
        <v>0</v>
      </c>
      <c r="BR412" s="41">
        <v>0</v>
      </c>
      <c r="BS412" s="41">
        <v>0</v>
      </c>
      <c r="BT412" s="41">
        <v>0</v>
      </c>
      <c r="BU412" s="41">
        <v>0</v>
      </c>
      <c r="BV412" s="41">
        <v>0</v>
      </c>
      <c r="BW412" s="41">
        <v>0</v>
      </c>
      <c r="BX412" s="41">
        <v>0</v>
      </c>
      <c r="BY412" s="41">
        <v>0</v>
      </c>
      <c r="BZ412" s="41">
        <v>0</v>
      </c>
      <c r="CA412" s="41">
        <v>0</v>
      </c>
      <c r="CB412" s="41">
        <v>1</v>
      </c>
      <c r="CC412" s="41">
        <v>0</v>
      </c>
      <c r="CD412" s="41">
        <v>0</v>
      </c>
      <c r="CE412" s="41">
        <v>0</v>
      </c>
      <c r="CF412" s="41">
        <v>0</v>
      </c>
      <c r="CG412" s="41">
        <v>0</v>
      </c>
      <c r="CH412" s="41">
        <v>0</v>
      </c>
      <c r="CI412" s="41">
        <v>0</v>
      </c>
      <c r="CJ412" s="41">
        <v>0</v>
      </c>
      <c r="CK412" s="41">
        <v>0</v>
      </c>
      <c r="CL412" s="41">
        <v>0</v>
      </c>
      <c r="CM412" s="41">
        <v>0</v>
      </c>
      <c r="CN412" s="41">
        <v>0</v>
      </c>
      <c r="CO412" s="41">
        <v>0</v>
      </c>
      <c r="CP412" s="41">
        <v>0</v>
      </c>
      <c r="CQ412" s="41">
        <v>0</v>
      </c>
      <c r="CR412" s="41">
        <v>2</v>
      </c>
      <c r="CS412" s="41">
        <v>0</v>
      </c>
      <c r="CT412" s="41">
        <v>0</v>
      </c>
      <c r="CU412" s="41">
        <v>0</v>
      </c>
      <c r="CV412" s="41">
        <v>0</v>
      </c>
    </row>
    <row r="413" spans="1:100" ht="14.25">
      <c r="A413" s="84" t="s">
        <v>15853</v>
      </c>
      <c r="B413" s="41">
        <v>0</v>
      </c>
      <c r="C413" s="41">
        <v>0</v>
      </c>
      <c r="D413" s="41">
        <v>0</v>
      </c>
      <c r="E413" s="41">
        <v>0</v>
      </c>
      <c r="F413" s="41">
        <v>0</v>
      </c>
      <c r="G413" s="41">
        <v>0</v>
      </c>
      <c r="H413" s="41">
        <v>0</v>
      </c>
      <c r="I413" s="41">
        <v>0</v>
      </c>
      <c r="J413" s="41">
        <v>0</v>
      </c>
      <c r="K413" s="41">
        <v>0</v>
      </c>
      <c r="L413" s="41">
        <v>0</v>
      </c>
      <c r="M413" s="41">
        <v>0</v>
      </c>
      <c r="N413" s="41">
        <v>0</v>
      </c>
      <c r="O413" s="41">
        <v>0</v>
      </c>
      <c r="P413" s="41">
        <v>0</v>
      </c>
      <c r="Q413" s="41">
        <v>0</v>
      </c>
      <c r="R413" s="41">
        <v>0</v>
      </c>
      <c r="S413" s="41">
        <v>0</v>
      </c>
      <c r="T413" s="41">
        <v>0</v>
      </c>
      <c r="U413" s="41">
        <v>0</v>
      </c>
      <c r="V413" s="41">
        <v>0</v>
      </c>
      <c r="W413" s="41">
        <v>0</v>
      </c>
      <c r="X413" s="41">
        <v>0</v>
      </c>
      <c r="Y413" s="41">
        <v>0</v>
      </c>
      <c r="Z413" s="41">
        <v>0</v>
      </c>
      <c r="AA413" s="41">
        <v>0</v>
      </c>
      <c r="AB413" s="41">
        <v>0</v>
      </c>
      <c r="AC413" s="41">
        <v>0</v>
      </c>
      <c r="AD413" s="41">
        <v>0</v>
      </c>
      <c r="AE413" s="41">
        <v>0</v>
      </c>
      <c r="AF413" s="41">
        <v>0</v>
      </c>
      <c r="AG413" s="41">
        <v>0</v>
      </c>
      <c r="AH413" s="41">
        <v>0</v>
      </c>
      <c r="AI413" s="41">
        <v>0</v>
      </c>
      <c r="AJ413" s="41">
        <v>0</v>
      </c>
      <c r="AK413" s="41">
        <v>0</v>
      </c>
      <c r="AL413" s="41">
        <v>0</v>
      </c>
      <c r="AM413" s="41">
        <v>0</v>
      </c>
      <c r="AN413" s="41">
        <v>0</v>
      </c>
      <c r="AO413" s="41">
        <v>0</v>
      </c>
      <c r="AP413" s="41">
        <v>0</v>
      </c>
      <c r="AQ413" s="41">
        <v>0</v>
      </c>
      <c r="AR413" s="41">
        <v>0</v>
      </c>
      <c r="AS413" s="41">
        <v>0</v>
      </c>
      <c r="AT413" s="41">
        <v>0</v>
      </c>
      <c r="AU413" s="41">
        <v>0</v>
      </c>
      <c r="AV413" s="41">
        <v>0</v>
      </c>
      <c r="AW413" s="41">
        <v>0</v>
      </c>
      <c r="AX413" s="41">
        <v>0</v>
      </c>
      <c r="AY413" s="41">
        <v>0</v>
      </c>
      <c r="AZ413" s="41">
        <v>0</v>
      </c>
      <c r="BA413" s="41">
        <v>0</v>
      </c>
      <c r="BB413" s="41">
        <v>0</v>
      </c>
      <c r="BC413" s="41">
        <v>0</v>
      </c>
      <c r="BD413" s="41">
        <v>0</v>
      </c>
      <c r="BE413" s="41">
        <v>0</v>
      </c>
      <c r="BF413" s="41">
        <v>0</v>
      </c>
      <c r="BG413" s="41">
        <v>0</v>
      </c>
      <c r="BH413" s="41">
        <v>0</v>
      </c>
      <c r="BI413" s="41">
        <v>0</v>
      </c>
      <c r="BJ413" s="41">
        <v>0</v>
      </c>
      <c r="BK413" s="41">
        <v>0</v>
      </c>
      <c r="BL413" s="41">
        <v>0</v>
      </c>
      <c r="BM413" s="41">
        <v>0</v>
      </c>
      <c r="BN413" s="41">
        <v>0</v>
      </c>
      <c r="BO413" s="41">
        <v>0</v>
      </c>
      <c r="BP413" s="41">
        <v>0</v>
      </c>
      <c r="BQ413" s="41">
        <v>0</v>
      </c>
      <c r="BR413" s="41">
        <v>0</v>
      </c>
      <c r="BS413" s="41">
        <v>0</v>
      </c>
      <c r="BT413" s="41">
        <v>0</v>
      </c>
      <c r="BU413" s="41">
        <v>0</v>
      </c>
      <c r="BV413" s="41">
        <v>0</v>
      </c>
      <c r="BW413" s="41">
        <v>0</v>
      </c>
      <c r="BX413" s="41">
        <v>0</v>
      </c>
      <c r="BY413" s="41">
        <v>0</v>
      </c>
      <c r="BZ413" s="41">
        <v>0</v>
      </c>
      <c r="CA413" s="41">
        <v>0</v>
      </c>
      <c r="CB413" s="41">
        <v>0</v>
      </c>
      <c r="CC413" s="41">
        <v>0</v>
      </c>
      <c r="CD413" s="41">
        <v>0</v>
      </c>
      <c r="CE413" s="41">
        <v>0</v>
      </c>
      <c r="CF413" s="41">
        <v>0</v>
      </c>
      <c r="CG413" s="41">
        <v>0</v>
      </c>
      <c r="CH413" s="41">
        <v>0</v>
      </c>
      <c r="CI413" s="41">
        <v>0</v>
      </c>
      <c r="CJ413" s="41">
        <v>0</v>
      </c>
      <c r="CK413" s="41">
        <v>0</v>
      </c>
      <c r="CL413" s="41">
        <v>0</v>
      </c>
      <c r="CM413" s="41">
        <v>0</v>
      </c>
      <c r="CN413" s="41">
        <v>0</v>
      </c>
      <c r="CO413" s="41">
        <v>0</v>
      </c>
      <c r="CP413" s="41">
        <v>0</v>
      </c>
      <c r="CQ413" s="41">
        <v>0</v>
      </c>
      <c r="CR413" s="41">
        <v>0</v>
      </c>
      <c r="CS413" s="41">
        <v>0</v>
      </c>
      <c r="CT413" s="41">
        <v>0</v>
      </c>
      <c r="CU413" s="41">
        <v>0</v>
      </c>
      <c r="CV413" s="41">
        <v>0</v>
      </c>
    </row>
    <row r="414" spans="1:100" ht="14.25">
      <c r="A414" s="84" t="s">
        <v>15854</v>
      </c>
      <c r="B414" s="41">
        <v>0</v>
      </c>
      <c r="C414" s="41">
        <v>0</v>
      </c>
      <c r="D414" s="41">
        <v>0</v>
      </c>
      <c r="E414" s="41">
        <v>0</v>
      </c>
      <c r="F414" s="41">
        <v>0</v>
      </c>
      <c r="G414" s="41">
        <v>0</v>
      </c>
      <c r="H414" s="41">
        <v>0</v>
      </c>
      <c r="I414" s="41">
        <v>0</v>
      </c>
      <c r="J414" s="41">
        <v>0</v>
      </c>
      <c r="K414" s="41">
        <v>0</v>
      </c>
      <c r="L414" s="41">
        <v>0</v>
      </c>
      <c r="M414" s="41">
        <v>0</v>
      </c>
      <c r="N414" s="41">
        <v>0</v>
      </c>
      <c r="O414" s="41">
        <v>0</v>
      </c>
      <c r="P414" s="41">
        <v>0</v>
      </c>
      <c r="Q414" s="41">
        <v>0</v>
      </c>
      <c r="R414" s="41">
        <v>0</v>
      </c>
      <c r="S414" s="41">
        <v>0</v>
      </c>
      <c r="T414" s="41">
        <v>0</v>
      </c>
      <c r="U414" s="41">
        <v>0</v>
      </c>
      <c r="V414" s="41">
        <v>0</v>
      </c>
      <c r="W414" s="41">
        <v>0</v>
      </c>
      <c r="X414" s="41">
        <v>0</v>
      </c>
      <c r="Y414" s="41">
        <v>0</v>
      </c>
      <c r="Z414" s="41">
        <v>0</v>
      </c>
      <c r="AA414" s="41">
        <v>0</v>
      </c>
      <c r="AB414" s="41">
        <v>0</v>
      </c>
      <c r="AC414" s="41">
        <v>0</v>
      </c>
      <c r="AD414" s="41">
        <v>0</v>
      </c>
      <c r="AE414" s="41">
        <v>0</v>
      </c>
      <c r="AF414" s="41">
        <v>0</v>
      </c>
      <c r="AG414" s="41">
        <v>0</v>
      </c>
      <c r="AH414" s="41">
        <v>0</v>
      </c>
      <c r="AI414" s="41">
        <v>0</v>
      </c>
      <c r="AJ414" s="41">
        <v>0</v>
      </c>
      <c r="AK414" s="41">
        <v>0</v>
      </c>
      <c r="AL414" s="41">
        <v>0</v>
      </c>
      <c r="AM414" s="41">
        <v>0</v>
      </c>
      <c r="AN414" s="41">
        <v>0</v>
      </c>
      <c r="AO414" s="41">
        <v>0</v>
      </c>
      <c r="AP414" s="41">
        <v>0</v>
      </c>
      <c r="AQ414" s="41">
        <v>0</v>
      </c>
      <c r="AR414" s="41">
        <v>0</v>
      </c>
      <c r="AS414" s="41">
        <v>0</v>
      </c>
      <c r="AT414" s="41">
        <v>0</v>
      </c>
      <c r="AU414" s="41">
        <v>0</v>
      </c>
      <c r="AV414" s="41">
        <v>0</v>
      </c>
      <c r="AW414" s="41">
        <v>0</v>
      </c>
      <c r="AX414" s="41">
        <v>0</v>
      </c>
      <c r="AY414" s="41">
        <v>0</v>
      </c>
      <c r="AZ414" s="41">
        <v>0</v>
      </c>
      <c r="BA414" s="41">
        <v>0</v>
      </c>
      <c r="BB414" s="41">
        <v>0</v>
      </c>
      <c r="BC414" s="41">
        <v>0</v>
      </c>
      <c r="BD414" s="41">
        <v>0</v>
      </c>
      <c r="BE414" s="41">
        <v>0</v>
      </c>
      <c r="BF414" s="41">
        <v>0</v>
      </c>
      <c r="BG414" s="41">
        <v>0</v>
      </c>
      <c r="BH414" s="41">
        <v>0</v>
      </c>
      <c r="BI414" s="41">
        <v>0</v>
      </c>
      <c r="BJ414" s="41">
        <v>0</v>
      </c>
      <c r="BK414" s="41">
        <v>0</v>
      </c>
      <c r="BL414" s="41">
        <v>0</v>
      </c>
      <c r="BM414" s="41">
        <v>0</v>
      </c>
      <c r="BN414" s="41">
        <v>0</v>
      </c>
      <c r="BO414" s="41">
        <v>0</v>
      </c>
      <c r="BP414" s="41">
        <v>0</v>
      </c>
      <c r="BQ414" s="41">
        <v>0</v>
      </c>
      <c r="BR414" s="41">
        <v>0</v>
      </c>
      <c r="BS414" s="41">
        <v>0</v>
      </c>
      <c r="BT414" s="41">
        <v>0</v>
      </c>
      <c r="BU414" s="41">
        <v>0</v>
      </c>
      <c r="BV414" s="41">
        <v>0</v>
      </c>
      <c r="BW414" s="41">
        <v>0</v>
      </c>
      <c r="BX414" s="41">
        <v>0</v>
      </c>
      <c r="BY414" s="41">
        <v>0</v>
      </c>
      <c r="BZ414" s="41">
        <v>0</v>
      </c>
      <c r="CA414" s="41">
        <v>0</v>
      </c>
      <c r="CB414" s="41">
        <v>0</v>
      </c>
      <c r="CC414" s="41">
        <v>0</v>
      </c>
      <c r="CD414" s="41">
        <v>0</v>
      </c>
      <c r="CE414" s="41">
        <v>0</v>
      </c>
      <c r="CF414" s="41">
        <v>0</v>
      </c>
      <c r="CG414" s="41">
        <v>0</v>
      </c>
      <c r="CH414" s="41">
        <v>0</v>
      </c>
      <c r="CI414" s="41">
        <v>0</v>
      </c>
      <c r="CJ414" s="41">
        <v>0</v>
      </c>
      <c r="CK414" s="41">
        <v>0</v>
      </c>
      <c r="CL414" s="41">
        <v>0</v>
      </c>
      <c r="CM414" s="41">
        <v>0</v>
      </c>
      <c r="CN414" s="41">
        <v>0</v>
      </c>
      <c r="CO414" s="41">
        <v>0</v>
      </c>
      <c r="CP414" s="41">
        <v>0</v>
      </c>
      <c r="CQ414" s="41">
        <v>0</v>
      </c>
      <c r="CR414" s="41">
        <v>0</v>
      </c>
      <c r="CS414" s="41">
        <v>0</v>
      </c>
      <c r="CT414" s="41">
        <v>0</v>
      </c>
      <c r="CU414" s="41">
        <v>0</v>
      </c>
      <c r="CV414" s="41">
        <v>0</v>
      </c>
    </row>
    <row r="415" spans="1:100" ht="14.25">
      <c r="A415" s="84" t="s">
        <v>15855</v>
      </c>
      <c r="B415" s="41">
        <v>4</v>
      </c>
      <c r="C415" s="41">
        <v>2</v>
      </c>
      <c r="D415" s="41">
        <v>12</v>
      </c>
      <c r="E415" s="41">
        <v>12</v>
      </c>
      <c r="F415" s="41">
        <v>3</v>
      </c>
      <c r="G415" s="41">
        <v>4</v>
      </c>
      <c r="H415" s="41">
        <v>0</v>
      </c>
      <c r="I415" s="41">
        <v>14</v>
      </c>
      <c r="J415" s="41">
        <v>1</v>
      </c>
      <c r="K415" s="41">
        <v>0</v>
      </c>
      <c r="L415" s="41">
        <v>5</v>
      </c>
      <c r="M415" s="41">
        <v>3</v>
      </c>
      <c r="N415" s="41">
        <v>3</v>
      </c>
      <c r="O415" s="41">
        <v>4</v>
      </c>
      <c r="P415" s="41">
        <v>5</v>
      </c>
      <c r="Q415" s="41">
        <v>5</v>
      </c>
      <c r="R415" s="41">
        <v>4</v>
      </c>
      <c r="S415" s="41">
        <v>4</v>
      </c>
      <c r="T415" s="41">
        <v>15</v>
      </c>
      <c r="U415" s="41">
        <v>10</v>
      </c>
      <c r="V415" s="41">
        <v>4</v>
      </c>
      <c r="W415" s="41">
        <v>9</v>
      </c>
      <c r="X415" s="41">
        <v>22</v>
      </c>
      <c r="Y415" s="41">
        <v>1</v>
      </c>
      <c r="Z415" s="41">
        <v>3</v>
      </c>
      <c r="AA415" s="41">
        <v>7</v>
      </c>
      <c r="AB415" s="41">
        <v>6</v>
      </c>
      <c r="AC415" s="41">
        <v>0</v>
      </c>
      <c r="AD415" s="41">
        <v>4</v>
      </c>
      <c r="AE415" s="41">
        <v>3</v>
      </c>
      <c r="AF415" s="41">
        <v>1</v>
      </c>
      <c r="AG415" s="41">
        <v>2</v>
      </c>
      <c r="AH415" s="41">
        <v>2</v>
      </c>
      <c r="AI415" s="41">
        <v>4</v>
      </c>
      <c r="AJ415" s="41">
        <v>3</v>
      </c>
      <c r="AK415" s="41">
        <v>3</v>
      </c>
      <c r="AL415" s="41">
        <v>3</v>
      </c>
      <c r="AM415" s="41">
        <v>7</v>
      </c>
      <c r="AN415" s="41">
        <v>4</v>
      </c>
      <c r="AO415" s="41">
        <v>0</v>
      </c>
      <c r="AP415" s="41">
        <v>4</v>
      </c>
      <c r="AQ415" s="41">
        <v>8</v>
      </c>
      <c r="AR415" s="41">
        <v>2</v>
      </c>
      <c r="AS415" s="41">
        <v>1</v>
      </c>
      <c r="AT415" s="41">
        <v>2</v>
      </c>
      <c r="AU415" s="41">
        <v>0</v>
      </c>
      <c r="AV415" s="41">
        <v>5</v>
      </c>
      <c r="AW415" s="41">
        <v>1</v>
      </c>
      <c r="AX415" s="41">
        <v>8</v>
      </c>
      <c r="AY415" s="41">
        <v>0</v>
      </c>
      <c r="AZ415" s="41">
        <v>7</v>
      </c>
      <c r="BA415" s="41">
        <v>5</v>
      </c>
      <c r="BB415" s="41">
        <v>2</v>
      </c>
      <c r="BC415" s="41">
        <v>25</v>
      </c>
      <c r="BD415" s="41">
        <v>0</v>
      </c>
      <c r="BE415" s="41">
        <v>15</v>
      </c>
      <c r="BF415" s="41">
        <v>11</v>
      </c>
      <c r="BG415" s="41">
        <v>0</v>
      </c>
      <c r="BH415" s="41">
        <v>8</v>
      </c>
      <c r="BI415" s="41">
        <v>5</v>
      </c>
      <c r="BJ415" s="41">
        <v>3</v>
      </c>
      <c r="BK415" s="41">
        <v>0</v>
      </c>
      <c r="BL415" s="41">
        <v>3</v>
      </c>
      <c r="BM415" s="41">
        <v>3</v>
      </c>
      <c r="BN415" s="41">
        <v>7</v>
      </c>
      <c r="BO415" s="41">
        <v>5</v>
      </c>
      <c r="BP415" s="41">
        <v>6</v>
      </c>
      <c r="BQ415" s="41">
        <v>7</v>
      </c>
      <c r="BR415" s="41">
        <v>10</v>
      </c>
      <c r="BS415" s="41">
        <v>3</v>
      </c>
      <c r="BT415" s="41">
        <v>7</v>
      </c>
      <c r="BU415" s="41">
        <v>5</v>
      </c>
      <c r="BV415" s="41">
        <v>4</v>
      </c>
      <c r="BW415" s="41">
        <v>11</v>
      </c>
      <c r="BX415" s="41">
        <v>3</v>
      </c>
      <c r="BY415" s="41">
        <v>6</v>
      </c>
      <c r="BZ415" s="41">
        <v>5</v>
      </c>
      <c r="CA415" s="41">
        <v>4</v>
      </c>
      <c r="CB415" s="41">
        <v>2</v>
      </c>
      <c r="CC415" s="41">
        <v>1</v>
      </c>
      <c r="CD415" s="41">
        <v>0</v>
      </c>
      <c r="CE415" s="41">
        <v>12</v>
      </c>
      <c r="CF415" s="41">
        <v>4</v>
      </c>
      <c r="CG415" s="41">
        <v>6</v>
      </c>
      <c r="CH415" s="41">
        <v>3</v>
      </c>
      <c r="CI415" s="41">
        <v>2</v>
      </c>
      <c r="CJ415" s="41">
        <v>2</v>
      </c>
      <c r="CK415" s="41">
        <v>2</v>
      </c>
      <c r="CL415" s="41">
        <v>2</v>
      </c>
      <c r="CM415" s="41">
        <v>3</v>
      </c>
      <c r="CN415" s="41">
        <v>5</v>
      </c>
      <c r="CO415" s="41">
        <v>4</v>
      </c>
      <c r="CP415" s="41">
        <v>4</v>
      </c>
      <c r="CQ415" s="41">
        <v>9</v>
      </c>
      <c r="CR415" s="41">
        <v>14</v>
      </c>
      <c r="CS415" s="41">
        <v>2</v>
      </c>
      <c r="CT415" s="41">
        <v>5</v>
      </c>
      <c r="CU415" s="41">
        <v>3</v>
      </c>
      <c r="CV415" s="41">
        <v>7</v>
      </c>
    </row>
    <row r="416" spans="1:100" ht="14.25">
      <c r="A416" s="84" t="s">
        <v>15856</v>
      </c>
      <c r="B416" s="41">
        <v>0</v>
      </c>
      <c r="C416" s="41">
        <v>0</v>
      </c>
      <c r="D416" s="41">
        <v>0</v>
      </c>
      <c r="E416" s="41">
        <v>0</v>
      </c>
      <c r="F416" s="41">
        <v>0</v>
      </c>
      <c r="G416" s="41">
        <v>0</v>
      </c>
      <c r="H416" s="41">
        <v>0</v>
      </c>
      <c r="I416" s="41">
        <v>0</v>
      </c>
      <c r="J416" s="41">
        <v>0</v>
      </c>
      <c r="K416" s="41">
        <v>0</v>
      </c>
      <c r="L416" s="41">
        <v>0</v>
      </c>
      <c r="M416" s="41">
        <v>0</v>
      </c>
      <c r="N416" s="41">
        <v>0</v>
      </c>
      <c r="O416" s="41">
        <v>0</v>
      </c>
      <c r="P416" s="41">
        <v>0</v>
      </c>
      <c r="Q416" s="41">
        <v>0</v>
      </c>
      <c r="R416" s="41">
        <v>0</v>
      </c>
      <c r="S416" s="41">
        <v>0</v>
      </c>
      <c r="T416" s="41">
        <v>0</v>
      </c>
      <c r="U416" s="41">
        <v>0</v>
      </c>
      <c r="V416" s="41">
        <v>0</v>
      </c>
      <c r="W416" s="41">
        <v>0</v>
      </c>
      <c r="X416" s="41">
        <v>0</v>
      </c>
      <c r="Y416" s="41">
        <v>0</v>
      </c>
      <c r="Z416" s="41">
        <v>0</v>
      </c>
      <c r="AA416" s="41">
        <v>0</v>
      </c>
      <c r="AB416" s="41">
        <v>0</v>
      </c>
      <c r="AC416" s="41">
        <v>0</v>
      </c>
      <c r="AD416" s="41">
        <v>0</v>
      </c>
      <c r="AE416" s="41">
        <v>0</v>
      </c>
      <c r="AF416" s="41">
        <v>0</v>
      </c>
      <c r="AG416" s="41">
        <v>0</v>
      </c>
      <c r="AH416" s="41">
        <v>0</v>
      </c>
      <c r="AI416" s="41">
        <v>0</v>
      </c>
      <c r="AJ416" s="41">
        <v>0</v>
      </c>
      <c r="AK416" s="41">
        <v>0</v>
      </c>
      <c r="AL416" s="41">
        <v>0</v>
      </c>
      <c r="AM416" s="41">
        <v>0</v>
      </c>
      <c r="AN416" s="41">
        <v>0</v>
      </c>
      <c r="AO416" s="41">
        <v>0</v>
      </c>
      <c r="AP416" s="41">
        <v>0</v>
      </c>
      <c r="AQ416" s="41">
        <v>0</v>
      </c>
      <c r="AR416" s="41">
        <v>0</v>
      </c>
      <c r="AS416" s="41">
        <v>0</v>
      </c>
      <c r="AT416" s="41">
        <v>0</v>
      </c>
      <c r="AU416" s="41">
        <v>0</v>
      </c>
      <c r="AV416" s="41">
        <v>0</v>
      </c>
      <c r="AW416" s="41">
        <v>0</v>
      </c>
      <c r="AX416" s="41">
        <v>0</v>
      </c>
      <c r="AY416" s="41">
        <v>0</v>
      </c>
      <c r="AZ416" s="41">
        <v>0</v>
      </c>
      <c r="BA416" s="41">
        <v>0</v>
      </c>
      <c r="BB416" s="41">
        <v>0</v>
      </c>
      <c r="BC416" s="41">
        <v>0</v>
      </c>
      <c r="BD416" s="41">
        <v>0</v>
      </c>
      <c r="BE416" s="41">
        <v>0</v>
      </c>
      <c r="BF416" s="41">
        <v>0</v>
      </c>
      <c r="BG416" s="41">
        <v>0</v>
      </c>
      <c r="BH416" s="41">
        <v>0</v>
      </c>
      <c r="BI416" s="41">
        <v>0</v>
      </c>
      <c r="BJ416" s="41">
        <v>0</v>
      </c>
      <c r="BK416" s="41">
        <v>0</v>
      </c>
      <c r="BL416" s="41">
        <v>0</v>
      </c>
      <c r="BM416" s="41">
        <v>0</v>
      </c>
      <c r="BN416" s="41">
        <v>0</v>
      </c>
      <c r="BO416" s="41">
        <v>0</v>
      </c>
      <c r="BP416" s="41">
        <v>0</v>
      </c>
      <c r="BQ416" s="41">
        <v>0</v>
      </c>
      <c r="BR416" s="41">
        <v>0</v>
      </c>
      <c r="BS416" s="41">
        <v>0</v>
      </c>
      <c r="BT416" s="41">
        <v>0</v>
      </c>
      <c r="BU416" s="41">
        <v>0</v>
      </c>
      <c r="BV416" s="41">
        <v>0</v>
      </c>
      <c r="BW416" s="41">
        <v>0</v>
      </c>
      <c r="BX416" s="41">
        <v>0</v>
      </c>
      <c r="BY416" s="41">
        <v>0</v>
      </c>
      <c r="BZ416" s="41">
        <v>0</v>
      </c>
      <c r="CA416" s="41">
        <v>0</v>
      </c>
      <c r="CB416" s="41">
        <v>0</v>
      </c>
      <c r="CC416" s="41">
        <v>0</v>
      </c>
      <c r="CD416" s="41">
        <v>0</v>
      </c>
      <c r="CE416" s="41">
        <v>0</v>
      </c>
      <c r="CF416" s="41">
        <v>0</v>
      </c>
      <c r="CG416" s="41">
        <v>0</v>
      </c>
      <c r="CH416" s="41">
        <v>0</v>
      </c>
      <c r="CI416" s="41">
        <v>0</v>
      </c>
      <c r="CJ416" s="41">
        <v>0</v>
      </c>
      <c r="CK416" s="41">
        <v>0</v>
      </c>
      <c r="CL416" s="41">
        <v>0</v>
      </c>
      <c r="CM416" s="41">
        <v>0</v>
      </c>
      <c r="CN416" s="41">
        <v>0</v>
      </c>
      <c r="CO416" s="41">
        <v>0</v>
      </c>
      <c r="CP416" s="41">
        <v>0</v>
      </c>
      <c r="CQ416" s="41">
        <v>0</v>
      </c>
      <c r="CR416" s="41">
        <v>0</v>
      </c>
      <c r="CS416" s="41">
        <v>0</v>
      </c>
      <c r="CT416" s="41">
        <v>0</v>
      </c>
      <c r="CU416" s="41">
        <v>0</v>
      </c>
      <c r="CV416" s="41">
        <v>0</v>
      </c>
    </row>
    <row r="417" spans="1:100" ht="14.25">
      <c r="A417" s="84" t="s">
        <v>15857</v>
      </c>
      <c r="B417" s="41">
        <v>0</v>
      </c>
      <c r="C417" s="41">
        <v>0</v>
      </c>
      <c r="D417" s="41">
        <v>0</v>
      </c>
      <c r="E417" s="41">
        <v>0</v>
      </c>
      <c r="F417" s="41">
        <v>0</v>
      </c>
      <c r="G417" s="41">
        <v>0</v>
      </c>
      <c r="H417" s="41">
        <v>0</v>
      </c>
      <c r="I417" s="41">
        <v>0</v>
      </c>
      <c r="J417" s="41">
        <v>0</v>
      </c>
      <c r="K417" s="41">
        <v>0</v>
      </c>
      <c r="L417" s="41">
        <v>0</v>
      </c>
      <c r="M417" s="41">
        <v>0</v>
      </c>
      <c r="N417" s="41">
        <v>0</v>
      </c>
      <c r="O417" s="41">
        <v>0</v>
      </c>
      <c r="P417" s="41">
        <v>0</v>
      </c>
      <c r="Q417" s="41">
        <v>0</v>
      </c>
      <c r="R417" s="41">
        <v>0</v>
      </c>
      <c r="S417" s="41">
        <v>0</v>
      </c>
      <c r="T417" s="41">
        <v>0</v>
      </c>
      <c r="U417" s="41">
        <v>0</v>
      </c>
      <c r="V417" s="41">
        <v>0</v>
      </c>
      <c r="W417" s="41">
        <v>0</v>
      </c>
      <c r="X417" s="41">
        <v>0</v>
      </c>
      <c r="Y417" s="41">
        <v>0</v>
      </c>
      <c r="Z417" s="41">
        <v>0</v>
      </c>
      <c r="AA417" s="41">
        <v>0</v>
      </c>
      <c r="AB417" s="41">
        <v>0</v>
      </c>
      <c r="AC417" s="41">
        <v>0</v>
      </c>
      <c r="AD417" s="41">
        <v>0</v>
      </c>
      <c r="AE417" s="41">
        <v>0</v>
      </c>
      <c r="AF417" s="41">
        <v>0</v>
      </c>
      <c r="AG417" s="41">
        <v>0</v>
      </c>
      <c r="AH417" s="41">
        <v>0</v>
      </c>
      <c r="AI417" s="41">
        <v>0</v>
      </c>
      <c r="AJ417" s="41">
        <v>0</v>
      </c>
      <c r="AK417" s="41">
        <v>0</v>
      </c>
      <c r="AL417" s="41">
        <v>0</v>
      </c>
      <c r="AM417" s="41">
        <v>0</v>
      </c>
      <c r="AN417" s="41">
        <v>0</v>
      </c>
      <c r="AO417" s="41">
        <v>0</v>
      </c>
      <c r="AP417" s="41">
        <v>0</v>
      </c>
      <c r="AQ417" s="41">
        <v>0</v>
      </c>
      <c r="AR417" s="41">
        <v>0</v>
      </c>
      <c r="AS417" s="41">
        <v>0</v>
      </c>
      <c r="AT417" s="41">
        <v>0</v>
      </c>
      <c r="AU417" s="41">
        <v>0</v>
      </c>
      <c r="AV417" s="41">
        <v>0</v>
      </c>
      <c r="AW417" s="41">
        <v>0</v>
      </c>
      <c r="AX417" s="41">
        <v>0</v>
      </c>
      <c r="AY417" s="41">
        <v>0</v>
      </c>
      <c r="AZ417" s="41">
        <v>0</v>
      </c>
      <c r="BA417" s="41">
        <v>0</v>
      </c>
      <c r="BB417" s="41">
        <v>0</v>
      </c>
      <c r="BC417" s="41">
        <v>0</v>
      </c>
      <c r="BD417" s="41">
        <v>0</v>
      </c>
      <c r="BE417" s="41">
        <v>0</v>
      </c>
      <c r="BF417" s="41">
        <v>0</v>
      </c>
      <c r="BG417" s="41">
        <v>0</v>
      </c>
      <c r="BH417" s="41">
        <v>0</v>
      </c>
      <c r="BI417" s="41">
        <v>0</v>
      </c>
      <c r="BJ417" s="41">
        <v>0</v>
      </c>
      <c r="BK417" s="41">
        <v>0</v>
      </c>
      <c r="BL417" s="41">
        <v>0</v>
      </c>
      <c r="BM417" s="41">
        <v>0</v>
      </c>
      <c r="BN417" s="41">
        <v>0</v>
      </c>
      <c r="BO417" s="41">
        <v>0</v>
      </c>
      <c r="BP417" s="41">
        <v>0</v>
      </c>
      <c r="BQ417" s="41">
        <v>0</v>
      </c>
      <c r="BR417" s="41">
        <v>0</v>
      </c>
      <c r="BS417" s="41">
        <v>0</v>
      </c>
      <c r="BT417" s="41">
        <v>0</v>
      </c>
      <c r="BU417" s="41">
        <v>0</v>
      </c>
      <c r="BV417" s="41">
        <v>0</v>
      </c>
      <c r="BW417" s="41">
        <v>0</v>
      </c>
      <c r="BX417" s="41">
        <v>0</v>
      </c>
      <c r="BY417" s="41">
        <v>0</v>
      </c>
      <c r="BZ417" s="41">
        <v>0</v>
      </c>
      <c r="CA417" s="41">
        <v>0</v>
      </c>
      <c r="CB417" s="41">
        <v>0</v>
      </c>
      <c r="CC417" s="41">
        <v>0</v>
      </c>
      <c r="CD417" s="41">
        <v>0</v>
      </c>
      <c r="CE417" s="41">
        <v>0</v>
      </c>
      <c r="CF417" s="41">
        <v>0</v>
      </c>
      <c r="CG417" s="41">
        <v>0</v>
      </c>
      <c r="CH417" s="41">
        <v>0</v>
      </c>
      <c r="CI417" s="41">
        <v>0</v>
      </c>
      <c r="CJ417" s="41">
        <v>0</v>
      </c>
      <c r="CK417" s="41">
        <v>0</v>
      </c>
      <c r="CL417" s="41">
        <v>0</v>
      </c>
      <c r="CM417" s="41">
        <v>0</v>
      </c>
      <c r="CN417" s="41">
        <v>0</v>
      </c>
      <c r="CO417" s="41">
        <v>0</v>
      </c>
      <c r="CP417" s="41">
        <v>0</v>
      </c>
      <c r="CQ417" s="41">
        <v>0</v>
      </c>
      <c r="CR417" s="41">
        <v>0</v>
      </c>
      <c r="CS417" s="41">
        <v>0</v>
      </c>
      <c r="CT417" s="41">
        <v>0</v>
      </c>
      <c r="CU417" s="41">
        <v>0</v>
      </c>
      <c r="CV417" s="41">
        <v>0</v>
      </c>
    </row>
    <row r="418" spans="1:100" ht="14.25">
      <c r="A418" s="84" t="s">
        <v>15858</v>
      </c>
      <c r="B418" s="41">
        <v>0</v>
      </c>
      <c r="C418" s="41">
        <v>0</v>
      </c>
      <c r="D418" s="41">
        <v>3</v>
      </c>
      <c r="E418" s="41">
        <v>2</v>
      </c>
      <c r="F418" s="41">
        <v>0</v>
      </c>
      <c r="G418" s="41">
        <v>0</v>
      </c>
      <c r="H418" s="41">
        <v>0</v>
      </c>
      <c r="I418" s="41">
        <v>1</v>
      </c>
      <c r="J418" s="41">
        <v>0</v>
      </c>
      <c r="K418" s="41">
        <v>0</v>
      </c>
      <c r="L418" s="41">
        <v>2</v>
      </c>
      <c r="M418" s="41">
        <v>1</v>
      </c>
      <c r="N418" s="41">
        <v>1</v>
      </c>
      <c r="O418" s="41">
        <v>0</v>
      </c>
      <c r="P418" s="41">
        <v>0</v>
      </c>
      <c r="Q418" s="41">
        <v>1</v>
      </c>
      <c r="R418" s="41">
        <v>2</v>
      </c>
      <c r="S418" s="41">
        <v>1</v>
      </c>
      <c r="T418" s="41">
        <v>1</v>
      </c>
      <c r="U418" s="41">
        <v>0</v>
      </c>
      <c r="V418" s="41">
        <v>0</v>
      </c>
      <c r="W418" s="41">
        <v>0</v>
      </c>
      <c r="X418" s="41">
        <v>4</v>
      </c>
      <c r="Y418" s="41">
        <v>1</v>
      </c>
      <c r="Z418" s="41">
        <v>0</v>
      </c>
      <c r="AA418" s="41">
        <v>1</v>
      </c>
      <c r="AB418" s="41">
        <v>0</v>
      </c>
      <c r="AC418" s="41">
        <v>0</v>
      </c>
      <c r="AD418" s="41">
        <v>2</v>
      </c>
      <c r="AE418" s="41">
        <v>1</v>
      </c>
      <c r="AF418" s="41">
        <v>0</v>
      </c>
      <c r="AG418" s="41">
        <v>0</v>
      </c>
      <c r="AH418" s="41">
        <v>0</v>
      </c>
      <c r="AI418" s="41">
        <v>0</v>
      </c>
      <c r="AJ418" s="41">
        <v>0</v>
      </c>
      <c r="AK418" s="41">
        <v>1</v>
      </c>
      <c r="AL418" s="41">
        <v>0</v>
      </c>
      <c r="AM418" s="41">
        <v>1</v>
      </c>
      <c r="AN418" s="41">
        <v>0</v>
      </c>
      <c r="AO418" s="41">
        <v>0</v>
      </c>
      <c r="AP418" s="41">
        <v>0</v>
      </c>
      <c r="AQ418" s="41">
        <v>0</v>
      </c>
      <c r="AR418" s="41">
        <v>0</v>
      </c>
      <c r="AS418" s="41">
        <v>0</v>
      </c>
      <c r="AT418" s="41">
        <v>3</v>
      </c>
      <c r="AU418" s="41">
        <v>0</v>
      </c>
      <c r="AV418" s="41">
        <v>0</v>
      </c>
      <c r="AW418" s="41">
        <v>0</v>
      </c>
      <c r="AX418" s="41">
        <v>0</v>
      </c>
      <c r="AY418" s="41">
        <v>1</v>
      </c>
      <c r="AZ418" s="41">
        <v>0</v>
      </c>
      <c r="BA418" s="41">
        <v>1</v>
      </c>
      <c r="BB418" s="41">
        <v>0</v>
      </c>
      <c r="BC418" s="41">
        <v>4</v>
      </c>
      <c r="BD418" s="41">
        <v>0</v>
      </c>
      <c r="BE418" s="41">
        <v>1</v>
      </c>
      <c r="BF418" s="41">
        <v>1</v>
      </c>
      <c r="BG418" s="41">
        <v>0</v>
      </c>
      <c r="BH418" s="41">
        <v>1</v>
      </c>
      <c r="BI418" s="41">
        <v>0</v>
      </c>
      <c r="BJ418" s="41">
        <v>0</v>
      </c>
      <c r="BK418" s="41">
        <v>0</v>
      </c>
      <c r="BL418" s="41">
        <v>0</v>
      </c>
      <c r="BM418" s="41">
        <v>0</v>
      </c>
      <c r="BN418" s="41">
        <v>0</v>
      </c>
      <c r="BO418" s="41">
        <v>2</v>
      </c>
      <c r="BP418" s="41">
        <v>0</v>
      </c>
      <c r="BQ418" s="41">
        <v>0</v>
      </c>
      <c r="BR418" s="41">
        <v>2</v>
      </c>
      <c r="BS418" s="41">
        <v>0</v>
      </c>
      <c r="BT418" s="41">
        <v>1</v>
      </c>
      <c r="BU418" s="41">
        <v>2</v>
      </c>
      <c r="BV418" s="41">
        <v>1</v>
      </c>
      <c r="BW418" s="41">
        <v>0</v>
      </c>
      <c r="BX418" s="41">
        <v>0</v>
      </c>
      <c r="BY418" s="41">
        <v>0</v>
      </c>
      <c r="BZ418" s="41">
        <v>0</v>
      </c>
      <c r="CA418" s="41">
        <v>0</v>
      </c>
      <c r="CB418" s="41">
        <v>0</v>
      </c>
      <c r="CC418" s="41">
        <v>1</v>
      </c>
      <c r="CD418" s="41">
        <v>0</v>
      </c>
      <c r="CE418" s="41">
        <v>3</v>
      </c>
      <c r="CF418" s="41">
        <v>1</v>
      </c>
      <c r="CG418" s="41">
        <v>2</v>
      </c>
      <c r="CH418" s="41">
        <v>0</v>
      </c>
      <c r="CI418" s="41">
        <v>5</v>
      </c>
      <c r="CJ418" s="41">
        <v>0</v>
      </c>
      <c r="CK418" s="41">
        <v>0</v>
      </c>
      <c r="CL418" s="41">
        <v>0</v>
      </c>
      <c r="CM418" s="41">
        <v>0</v>
      </c>
      <c r="CN418" s="41">
        <v>0</v>
      </c>
      <c r="CO418" s="41">
        <v>1</v>
      </c>
      <c r="CP418" s="41">
        <v>0</v>
      </c>
      <c r="CQ418" s="41">
        <v>0</v>
      </c>
      <c r="CR418" s="41">
        <v>1</v>
      </c>
      <c r="CS418" s="41">
        <v>0</v>
      </c>
      <c r="CT418" s="41">
        <v>0</v>
      </c>
      <c r="CU418" s="41">
        <v>0</v>
      </c>
      <c r="CV418" s="41">
        <v>0</v>
      </c>
    </row>
    <row r="419" spans="1:100" ht="14.25">
      <c r="A419" s="84" t="s">
        <v>15859</v>
      </c>
      <c r="B419" s="41">
        <v>0</v>
      </c>
      <c r="C419" s="41">
        <v>0</v>
      </c>
      <c r="D419" s="41">
        <v>0</v>
      </c>
      <c r="E419" s="41">
        <v>0</v>
      </c>
      <c r="F419" s="41">
        <v>0</v>
      </c>
      <c r="G419" s="41">
        <v>0</v>
      </c>
      <c r="H419" s="41">
        <v>0</v>
      </c>
      <c r="I419" s="41">
        <v>0</v>
      </c>
      <c r="J419" s="41">
        <v>0</v>
      </c>
      <c r="K419" s="41">
        <v>0</v>
      </c>
      <c r="L419" s="41">
        <v>0</v>
      </c>
      <c r="M419" s="41">
        <v>0</v>
      </c>
      <c r="N419" s="41">
        <v>0</v>
      </c>
      <c r="O419" s="41">
        <v>0</v>
      </c>
      <c r="P419" s="41">
        <v>0</v>
      </c>
      <c r="Q419" s="41">
        <v>0</v>
      </c>
      <c r="R419" s="41">
        <v>0</v>
      </c>
      <c r="S419" s="41">
        <v>0</v>
      </c>
      <c r="T419" s="41">
        <v>0</v>
      </c>
      <c r="U419" s="41">
        <v>0</v>
      </c>
      <c r="V419" s="41">
        <v>0</v>
      </c>
      <c r="W419" s="41">
        <v>0</v>
      </c>
      <c r="X419" s="41">
        <v>0</v>
      </c>
      <c r="Y419" s="41">
        <v>0</v>
      </c>
      <c r="Z419" s="41">
        <v>0</v>
      </c>
      <c r="AA419" s="41">
        <v>0</v>
      </c>
      <c r="AB419" s="41">
        <v>0</v>
      </c>
      <c r="AC419" s="41">
        <v>0</v>
      </c>
      <c r="AD419" s="41">
        <v>0</v>
      </c>
      <c r="AE419" s="41">
        <v>0</v>
      </c>
      <c r="AF419" s="41">
        <v>0</v>
      </c>
      <c r="AG419" s="41">
        <v>0</v>
      </c>
      <c r="AH419" s="41">
        <v>0</v>
      </c>
      <c r="AI419" s="41">
        <v>0</v>
      </c>
      <c r="AJ419" s="41">
        <v>0</v>
      </c>
      <c r="AK419" s="41">
        <v>0</v>
      </c>
      <c r="AL419" s="41">
        <v>0</v>
      </c>
      <c r="AM419" s="41">
        <v>0</v>
      </c>
      <c r="AN419" s="41">
        <v>0</v>
      </c>
      <c r="AO419" s="41">
        <v>0</v>
      </c>
      <c r="AP419" s="41">
        <v>0</v>
      </c>
      <c r="AQ419" s="41">
        <v>0</v>
      </c>
      <c r="AR419" s="41">
        <v>0</v>
      </c>
      <c r="AS419" s="41">
        <v>0</v>
      </c>
      <c r="AT419" s="41">
        <v>0</v>
      </c>
      <c r="AU419" s="41">
        <v>0</v>
      </c>
      <c r="AV419" s="41">
        <v>0</v>
      </c>
      <c r="AW419" s="41">
        <v>0</v>
      </c>
      <c r="AX419" s="41">
        <v>0</v>
      </c>
      <c r="AY419" s="41">
        <v>0</v>
      </c>
      <c r="AZ419" s="41">
        <v>0</v>
      </c>
      <c r="BA419" s="41">
        <v>0</v>
      </c>
      <c r="BB419" s="41">
        <v>0</v>
      </c>
      <c r="BC419" s="41">
        <v>0</v>
      </c>
      <c r="BD419" s="41">
        <v>0</v>
      </c>
      <c r="BE419" s="41">
        <v>0</v>
      </c>
      <c r="BF419" s="41">
        <v>0</v>
      </c>
      <c r="BG419" s="41">
        <v>0</v>
      </c>
      <c r="BH419" s="41">
        <v>0</v>
      </c>
      <c r="BI419" s="41">
        <v>0</v>
      </c>
      <c r="BJ419" s="41">
        <v>0</v>
      </c>
      <c r="BK419" s="41">
        <v>0</v>
      </c>
      <c r="BL419" s="41">
        <v>0</v>
      </c>
      <c r="BM419" s="41">
        <v>0</v>
      </c>
      <c r="BN419" s="41">
        <v>0</v>
      </c>
      <c r="BO419" s="41">
        <v>0</v>
      </c>
      <c r="BP419" s="41">
        <v>0</v>
      </c>
      <c r="BQ419" s="41">
        <v>0</v>
      </c>
      <c r="BR419" s="41">
        <v>0</v>
      </c>
      <c r="BS419" s="41">
        <v>0</v>
      </c>
      <c r="BT419" s="41">
        <v>0</v>
      </c>
      <c r="BU419" s="41">
        <v>0</v>
      </c>
      <c r="BV419" s="41">
        <v>0</v>
      </c>
      <c r="BW419" s="41">
        <v>0</v>
      </c>
      <c r="BX419" s="41">
        <v>0</v>
      </c>
      <c r="BY419" s="41">
        <v>0</v>
      </c>
      <c r="BZ419" s="41">
        <v>0</v>
      </c>
      <c r="CA419" s="41">
        <v>0</v>
      </c>
      <c r="CB419" s="41">
        <v>0</v>
      </c>
      <c r="CC419" s="41">
        <v>0</v>
      </c>
      <c r="CD419" s="41">
        <v>0</v>
      </c>
      <c r="CE419" s="41">
        <v>0</v>
      </c>
      <c r="CF419" s="41">
        <v>0</v>
      </c>
      <c r="CG419" s="41">
        <v>0</v>
      </c>
      <c r="CH419" s="41">
        <v>0</v>
      </c>
      <c r="CI419" s="41">
        <v>0</v>
      </c>
      <c r="CJ419" s="41">
        <v>0</v>
      </c>
      <c r="CK419" s="41">
        <v>0</v>
      </c>
      <c r="CL419" s="41">
        <v>0</v>
      </c>
      <c r="CM419" s="41">
        <v>0</v>
      </c>
      <c r="CN419" s="41">
        <v>0</v>
      </c>
      <c r="CO419" s="41">
        <v>0</v>
      </c>
      <c r="CP419" s="41">
        <v>0</v>
      </c>
      <c r="CQ419" s="41">
        <v>0</v>
      </c>
      <c r="CR419" s="41">
        <v>0</v>
      </c>
      <c r="CS419" s="41">
        <v>0</v>
      </c>
      <c r="CT419" s="41">
        <v>0</v>
      </c>
      <c r="CU419" s="41">
        <v>0</v>
      </c>
      <c r="CV419" s="41">
        <v>0</v>
      </c>
    </row>
    <row r="420" spans="1:100" ht="14.25">
      <c r="A420" s="84" t="s">
        <v>15860</v>
      </c>
      <c r="B420" s="41">
        <v>2</v>
      </c>
      <c r="C420" s="41">
        <v>0</v>
      </c>
      <c r="D420" s="41">
        <v>8</v>
      </c>
      <c r="E420" s="41">
        <v>15</v>
      </c>
      <c r="F420" s="41">
        <v>4</v>
      </c>
      <c r="G420" s="41">
        <v>2</v>
      </c>
      <c r="H420" s="41">
        <v>0</v>
      </c>
      <c r="I420" s="41">
        <v>10</v>
      </c>
      <c r="J420" s="41">
        <v>0</v>
      </c>
      <c r="K420" s="41">
        <v>2</v>
      </c>
      <c r="L420" s="41">
        <v>2</v>
      </c>
      <c r="M420" s="41">
        <v>4</v>
      </c>
      <c r="N420" s="41">
        <v>4</v>
      </c>
      <c r="O420" s="41">
        <v>3</v>
      </c>
      <c r="P420" s="41">
        <v>2</v>
      </c>
      <c r="Q420" s="41">
        <v>3</v>
      </c>
      <c r="R420" s="41">
        <v>6</v>
      </c>
      <c r="S420" s="41">
        <v>2</v>
      </c>
      <c r="T420" s="41">
        <v>7</v>
      </c>
      <c r="U420" s="41">
        <v>7</v>
      </c>
      <c r="V420" s="41">
        <v>5</v>
      </c>
      <c r="W420" s="41">
        <v>13</v>
      </c>
      <c r="X420" s="41">
        <v>25</v>
      </c>
      <c r="Y420" s="41">
        <v>4</v>
      </c>
      <c r="Z420" s="41">
        <v>7</v>
      </c>
      <c r="AA420" s="41">
        <v>3</v>
      </c>
      <c r="AB420" s="41">
        <v>2</v>
      </c>
      <c r="AC420" s="41">
        <v>2</v>
      </c>
      <c r="AD420" s="41">
        <v>2</v>
      </c>
      <c r="AE420" s="41">
        <v>0</v>
      </c>
      <c r="AF420" s="41">
        <v>2</v>
      </c>
      <c r="AG420" s="41">
        <v>3</v>
      </c>
      <c r="AH420" s="41">
        <v>2</v>
      </c>
      <c r="AI420" s="41">
        <v>3</v>
      </c>
      <c r="AJ420" s="41">
        <v>6</v>
      </c>
      <c r="AK420" s="41">
        <v>5</v>
      </c>
      <c r="AL420" s="41">
        <v>5</v>
      </c>
      <c r="AM420" s="41">
        <v>4</v>
      </c>
      <c r="AN420" s="41">
        <v>1</v>
      </c>
      <c r="AO420" s="41">
        <v>0</v>
      </c>
      <c r="AP420" s="41">
        <v>3</v>
      </c>
      <c r="AQ420" s="41">
        <v>6</v>
      </c>
      <c r="AR420" s="41">
        <v>0</v>
      </c>
      <c r="AS420" s="41">
        <v>0</v>
      </c>
      <c r="AT420" s="41">
        <v>8</v>
      </c>
      <c r="AU420" s="41">
        <v>1</v>
      </c>
      <c r="AV420" s="41">
        <v>3</v>
      </c>
      <c r="AW420" s="41">
        <v>1</v>
      </c>
      <c r="AX420" s="41">
        <v>3</v>
      </c>
      <c r="AY420" s="41">
        <v>1</v>
      </c>
      <c r="AZ420" s="41">
        <v>1</v>
      </c>
      <c r="BA420" s="41">
        <v>6</v>
      </c>
      <c r="BB420" s="41">
        <v>2</v>
      </c>
      <c r="BC420" s="41">
        <v>19</v>
      </c>
      <c r="BD420" s="41">
        <v>0</v>
      </c>
      <c r="BE420" s="41">
        <v>5</v>
      </c>
      <c r="BF420" s="41">
        <v>8</v>
      </c>
      <c r="BG420" s="41">
        <v>1</v>
      </c>
      <c r="BH420" s="41">
        <v>5</v>
      </c>
      <c r="BI420" s="41">
        <v>11</v>
      </c>
      <c r="BJ420" s="41">
        <v>4</v>
      </c>
      <c r="BK420" s="41">
        <v>0</v>
      </c>
      <c r="BL420" s="41">
        <v>8</v>
      </c>
      <c r="BM420" s="41">
        <v>3</v>
      </c>
      <c r="BN420" s="41">
        <v>2</v>
      </c>
      <c r="BO420" s="41">
        <v>4</v>
      </c>
      <c r="BP420" s="41">
        <v>7</v>
      </c>
      <c r="BQ420" s="41">
        <v>4</v>
      </c>
      <c r="BR420" s="41">
        <v>6</v>
      </c>
      <c r="BS420" s="41">
        <v>5</v>
      </c>
      <c r="BT420" s="41">
        <v>9</v>
      </c>
      <c r="BU420" s="41">
        <v>7</v>
      </c>
      <c r="BV420" s="41">
        <v>5</v>
      </c>
      <c r="BW420" s="41">
        <v>10</v>
      </c>
      <c r="BX420" s="41">
        <v>1</v>
      </c>
      <c r="BY420" s="41">
        <v>3</v>
      </c>
      <c r="BZ420" s="41">
        <v>1</v>
      </c>
      <c r="CA420" s="41">
        <v>5</v>
      </c>
      <c r="CB420" s="41">
        <v>5</v>
      </c>
      <c r="CC420" s="41">
        <v>5</v>
      </c>
      <c r="CD420" s="41">
        <v>1</v>
      </c>
      <c r="CE420" s="41">
        <v>6</v>
      </c>
      <c r="CF420" s="41">
        <v>3</v>
      </c>
      <c r="CG420" s="41">
        <v>5</v>
      </c>
      <c r="CH420" s="41">
        <v>4</v>
      </c>
      <c r="CI420" s="41">
        <v>6</v>
      </c>
      <c r="CJ420" s="41">
        <v>3</v>
      </c>
      <c r="CK420" s="41">
        <v>7</v>
      </c>
      <c r="CL420" s="41">
        <v>3</v>
      </c>
      <c r="CM420" s="41">
        <v>5</v>
      </c>
      <c r="CN420" s="41">
        <v>5</v>
      </c>
      <c r="CO420" s="41">
        <v>4</v>
      </c>
      <c r="CP420" s="41">
        <v>3</v>
      </c>
      <c r="CQ420" s="41">
        <v>14</v>
      </c>
      <c r="CR420" s="41">
        <v>11</v>
      </c>
      <c r="CS420" s="41">
        <v>1</v>
      </c>
      <c r="CT420" s="41">
        <v>3</v>
      </c>
      <c r="CU420" s="41">
        <v>5</v>
      </c>
      <c r="CV420" s="41">
        <v>9</v>
      </c>
    </row>
    <row r="421" spans="1:100" ht="14.25">
      <c r="A421" s="90" t="s">
        <v>15861</v>
      </c>
      <c r="B421" s="41">
        <v>0</v>
      </c>
      <c r="C421" s="41">
        <v>1</v>
      </c>
      <c r="D421" s="41">
        <v>1</v>
      </c>
      <c r="E421" s="41">
        <v>2</v>
      </c>
      <c r="F421" s="41">
        <v>1</v>
      </c>
      <c r="G421" s="41">
        <v>1</v>
      </c>
      <c r="H421" s="41">
        <v>0</v>
      </c>
      <c r="I421" s="41">
        <v>8</v>
      </c>
      <c r="J421" s="41">
        <v>0</v>
      </c>
      <c r="K421" s="41">
        <v>0</v>
      </c>
      <c r="L421" s="41">
        <v>0</v>
      </c>
      <c r="M421" s="41">
        <v>0</v>
      </c>
      <c r="N421" s="41">
        <v>0</v>
      </c>
      <c r="O421" s="65">
        <v>2</v>
      </c>
      <c r="P421" s="41">
        <v>1</v>
      </c>
      <c r="Q421" s="41">
        <v>4</v>
      </c>
      <c r="R421" s="41">
        <v>3</v>
      </c>
      <c r="S421" s="41">
        <v>0</v>
      </c>
      <c r="T421" s="41">
        <v>2</v>
      </c>
      <c r="U421" s="41">
        <v>0</v>
      </c>
      <c r="V421" s="41">
        <v>0</v>
      </c>
      <c r="W421" s="41">
        <v>0</v>
      </c>
      <c r="X421" s="41">
        <v>3</v>
      </c>
      <c r="Y421" s="41">
        <v>1</v>
      </c>
      <c r="Z421" s="41">
        <v>0</v>
      </c>
      <c r="AA421" s="41">
        <v>0</v>
      </c>
      <c r="AB421" s="41">
        <v>0</v>
      </c>
      <c r="AC421" s="41">
        <v>1</v>
      </c>
      <c r="AD421" s="41">
        <v>2</v>
      </c>
      <c r="AE421" s="41">
        <v>2</v>
      </c>
      <c r="AF421" s="41">
        <v>0</v>
      </c>
      <c r="AG421" s="41">
        <v>0</v>
      </c>
      <c r="AH421" s="41">
        <v>0</v>
      </c>
      <c r="AI421" s="41">
        <v>1</v>
      </c>
      <c r="AJ421" s="41">
        <v>0</v>
      </c>
      <c r="AK421" s="41">
        <v>1</v>
      </c>
      <c r="AL421" s="41">
        <v>0</v>
      </c>
      <c r="AM421" s="41">
        <v>2</v>
      </c>
      <c r="AN421" s="41">
        <v>3</v>
      </c>
      <c r="AO421" s="41">
        <v>0</v>
      </c>
      <c r="AP421" s="41">
        <v>2</v>
      </c>
      <c r="AQ421" s="41">
        <v>4</v>
      </c>
      <c r="AR421" s="41">
        <v>0</v>
      </c>
      <c r="AS421" s="41">
        <v>0</v>
      </c>
      <c r="AT421" s="41">
        <v>2</v>
      </c>
      <c r="AU421" s="41">
        <v>1</v>
      </c>
      <c r="AV421" s="41">
        <v>2</v>
      </c>
      <c r="AW421" s="41">
        <v>0</v>
      </c>
      <c r="AX421" s="41">
        <v>1</v>
      </c>
      <c r="AY421" s="41">
        <v>0</v>
      </c>
      <c r="AZ421" s="41">
        <v>0</v>
      </c>
      <c r="BA421" s="41">
        <v>0</v>
      </c>
      <c r="BB421" s="41">
        <v>0</v>
      </c>
      <c r="BC421" s="41">
        <v>12</v>
      </c>
      <c r="BD421" s="41">
        <v>0</v>
      </c>
      <c r="BE421" s="41">
        <v>1</v>
      </c>
      <c r="BF421" s="41">
        <v>1</v>
      </c>
      <c r="BG421" s="41">
        <v>0</v>
      </c>
      <c r="BH421" s="41">
        <v>4</v>
      </c>
      <c r="BI421" s="41">
        <v>0</v>
      </c>
      <c r="BJ421" s="41">
        <v>0</v>
      </c>
      <c r="BK421" s="41">
        <v>0</v>
      </c>
      <c r="BL421" s="41">
        <v>1</v>
      </c>
      <c r="BM421" s="41">
        <v>0</v>
      </c>
      <c r="BN421" s="41">
        <v>1</v>
      </c>
      <c r="BO421" s="41">
        <v>0</v>
      </c>
      <c r="BP421" s="41">
        <v>1</v>
      </c>
      <c r="BQ421" s="41">
        <v>1</v>
      </c>
      <c r="BR421" s="41">
        <v>3</v>
      </c>
      <c r="BS421" s="41">
        <v>1</v>
      </c>
      <c r="BT421" s="41">
        <v>0</v>
      </c>
      <c r="BU421" s="41">
        <v>0</v>
      </c>
      <c r="BV421" s="41">
        <v>1</v>
      </c>
      <c r="BW421" s="41">
        <v>3</v>
      </c>
      <c r="BX421" s="41">
        <v>0</v>
      </c>
      <c r="BY421" s="41">
        <v>1</v>
      </c>
      <c r="BZ421" s="41">
        <v>1</v>
      </c>
      <c r="CA421" s="41">
        <v>0</v>
      </c>
      <c r="CB421" s="41">
        <v>1</v>
      </c>
      <c r="CC421" s="41">
        <v>3</v>
      </c>
      <c r="CD421" s="41">
        <v>0</v>
      </c>
      <c r="CE421" s="41">
        <v>2</v>
      </c>
      <c r="CF421" s="41">
        <v>0</v>
      </c>
      <c r="CG421" s="41">
        <v>2</v>
      </c>
      <c r="CH421" s="41">
        <v>0</v>
      </c>
      <c r="CI421" s="41">
        <v>4</v>
      </c>
      <c r="CJ421" s="41">
        <v>0</v>
      </c>
      <c r="CK421" s="41">
        <v>2</v>
      </c>
      <c r="CL421" s="41">
        <v>2</v>
      </c>
      <c r="CM421" s="41">
        <v>3</v>
      </c>
      <c r="CN421" s="41">
        <v>0</v>
      </c>
      <c r="CO421" s="41">
        <v>0</v>
      </c>
      <c r="CP421" s="41">
        <v>0</v>
      </c>
      <c r="CQ421" s="41">
        <v>5</v>
      </c>
      <c r="CR421" s="41">
        <v>6</v>
      </c>
      <c r="CS421" s="41">
        <v>1</v>
      </c>
      <c r="CT421" s="41">
        <v>1</v>
      </c>
      <c r="CU421" s="41">
        <v>1</v>
      </c>
      <c r="CV421" s="41">
        <v>0</v>
      </c>
    </row>
    <row r="422" spans="1:100" ht="14.25">
      <c r="A422" s="84" t="s">
        <v>15862</v>
      </c>
      <c r="B422" s="41">
        <v>0</v>
      </c>
      <c r="C422" s="41">
        <v>0</v>
      </c>
      <c r="D422" s="41">
        <v>0</v>
      </c>
      <c r="E422" s="41">
        <v>0</v>
      </c>
      <c r="F422" s="41">
        <v>0</v>
      </c>
      <c r="G422" s="41">
        <v>0</v>
      </c>
      <c r="H422" s="41">
        <v>0</v>
      </c>
      <c r="I422" s="41">
        <v>0</v>
      </c>
      <c r="J422" s="41">
        <v>0</v>
      </c>
      <c r="K422" s="41">
        <v>0</v>
      </c>
      <c r="L422" s="41">
        <v>0</v>
      </c>
      <c r="M422" s="41">
        <v>0</v>
      </c>
      <c r="N422" s="41">
        <v>0</v>
      </c>
      <c r="O422" s="41">
        <v>0</v>
      </c>
      <c r="P422" s="41">
        <v>0</v>
      </c>
      <c r="Q422" s="41">
        <v>0</v>
      </c>
      <c r="R422" s="41">
        <v>0</v>
      </c>
      <c r="S422" s="41">
        <v>0</v>
      </c>
      <c r="T422" s="41">
        <v>0</v>
      </c>
      <c r="U422" s="41">
        <v>0</v>
      </c>
      <c r="V422" s="41">
        <v>0</v>
      </c>
      <c r="W422" s="41">
        <v>0</v>
      </c>
      <c r="X422" s="41">
        <v>0</v>
      </c>
      <c r="Y422" s="41">
        <v>0</v>
      </c>
      <c r="Z422" s="41">
        <v>0</v>
      </c>
      <c r="AA422" s="41">
        <v>0</v>
      </c>
      <c r="AB422" s="41">
        <v>0</v>
      </c>
      <c r="AC422" s="41">
        <v>0</v>
      </c>
      <c r="AD422" s="41">
        <v>0</v>
      </c>
      <c r="AE422" s="41">
        <v>0</v>
      </c>
      <c r="AF422" s="41">
        <v>0</v>
      </c>
      <c r="AG422" s="41">
        <v>0</v>
      </c>
      <c r="AH422" s="41">
        <v>0</v>
      </c>
      <c r="AI422" s="41">
        <v>0</v>
      </c>
      <c r="AJ422" s="41">
        <v>0</v>
      </c>
      <c r="AK422" s="41">
        <v>0</v>
      </c>
      <c r="AL422" s="41">
        <v>0</v>
      </c>
      <c r="AM422" s="41">
        <v>0</v>
      </c>
      <c r="AN422" s="41">
        <v>0</v>
      </c>
      <c r="AO422" s="41">
        <v>0</v>
      </c>
      <c r="AP422" s="41">
        <v>0</v>
      </c>
      <c r="AQ422" s="41">
        <v>0</v>
      </c>
      <c r="AR422" s="41">
        <v>0</v>
      </c>
      <c r="AS422" s="41">
        <v>0</v>
      </c>
      <c r="AT422" s="41">
        <v>0</v>
      </c>
      <c r="AU422" s="41">
        <v>0</v>
      </c>
      <c r="AV422" s="41">
        <v>0</v>
      </c>
      <c r="AW422" s="41">
        <v>0</v>
      </c>
      <c r="AX422" s="41">
        <v>0</v>
      </c>
      <c r="AY422" s="41">
        <v>0</v>
      </c>
      <c r="AZ422" s="41">
        <v>0</v>
      </c>
      <c r="BA422" s="41">
        <v>0</v>
      </c>
      <c r="BB422" s="41">
        <v>0</v>
      </c>
      <c r="BC422" s="41">
        <v>0</v>
      </c>
      <c r="BD422" s="41">
        <v>0</v>
      </c>
      <c r="BE422" s="41">
        <v>0</v>
      </c>
      <c r="BF422" s="41">
        <v>0</v>
      </c>
      <c r="BG422" s="41">
        <v>0</v>
      </c>
      <c r="BH422" s="41">
        <v>0</v>
      </c>
      <c r="BI422" s="41">
        <v>0</v>
      </c>
      <c r="BJ422" s="41">
        <v>0</v>
      </c>
      <c r="BK422" s="41">
        <v>0</v>
      </c>
      <c r="BL422" s="41">
        <v>0</v>
      </c>
      <c r="BM422" s="41">
        <v>0</v>
      </c>
      <c r="BN422" s="41">
        <v>0</v>
      </c>
      <c r="BO422" s="41">
        <v>0</v>
      </c>
      <c r="BP422" s="41">
        <v>0</v>
      </c>
      <c r="BQ422" s="41">
        <v>0</v>
      </c>
      <c r="BR422" s="41">
        <v>0</v>
      </c>
      <c r="BS422" s="41">
        <v>0</v>
      </c>
      <c r="BT422" s="41">
        <v>0</v>
      </c>
      <c r="BU422" s="41">
        <v>0</v>
      </c>
      <c r="BV422" s="41">
        <v>0</v>
      </c>
      <c r="BW422" s="41">
        <v>0</v>
      </c>
      <c r="BX422" s="41">
        <v>0</v>
      </c>
      <c r="BY422" s="41">
        <v>0</v>
      </c>
      <c r="BZ422" s="41">
        <v>0</v>
      </c>
      <c r="CA422" s="41">
        <v>0</v>
      </c>
      <c r="CB422" s="41">
        <v>0</v>
      </c>
      <c r="CC422" s="41">
        <v>0</v>
      </c>
      <c r="CD422" s="41">
        <v>0</v>
      </c>
      <c r="CE422" s="41">
        <v>0</v>
      </c>
      <c r="CF422" s="41">
        <v>0</v>
      </c>
      <c r="CG422" s="41">
        <v>0</v>
      </c>
      <c r="CH422" s="41">
        <v>0</v>
      </c>
      <c r="CI422" s="41">
        <v>0</v>
      </c>
      <c r="CJ422" s="41">
        <v>0</v>
      </c>
      <c r="CK422" s="41">
        <v>0</v>
      </c>
      <c r="CL422" s="41">
        <v>0</v>
      </c>
      <c r="CM422" s="41">
        <v>0</v>
      </c>
      <c r="CN422" s="41">
        <v>0</v>
      </c>
      <c r="CO422" s="41">
        <v>0</v>
      </c>
      <c r="CP422" s="41">
        <v>0</v>
      </c>
      <c r="CQ422" s="41">
        <v>0</v>
      </c>
      <c r="CR422" s="41">
        <v>0</v>
      </c>
      <c r="CS422" s="41">
        <v>0</v>
      </c>
      <c r="CT422" s="41">
        <v>0</v>
      </c>
      <c r="CU422" s="41">
        <v>0</v>
      </c>
      <c r="CV422" s="41">
        <v>0</v>
      </c>
    </row>
    <row r="423" spans="1:100" ht="14.25">
      <c r="A423" s="84" t="s">
        <v>15863</v>
      </c>
      <c r="B423" s="41">
        <v>1</v>
      </c>
      <c r="C423" s="41">
        <v>2</v>
      </c>
      <c r="D423" s="41">
        <v>18</v>
      </c>
      <c r="E423" s="41">
        <v>30</v>
      </c>
      <c r="F423" s="41">
        <v>3</v>
      </c>
      <c r="G423" s="41">
        <v>5</v>
      </c>
      <c r="H423" s="41">
        <v>0</v>
      </c>
      <c r="I423" s="41">
        <v>9</v>
      </c>
      <c r="J423" s="41">
        <v>0</v>
      </c>
      <c r="K423" s="41">
        <v>0</v>
      </c>
      <c r="L423" s="41">
        <v>7</v>
      </c>
      <c r="M423" s="41">
        <v>6</v>
      </c>
      <c r="N423" s="41">
        <v>5</v>
      </c>
      <c r="O423" s="41">
        <v>0</v>
      </c>
      <c r="P423" s="41">
        <v>5</v>
      </c>
      <c r="Q423" s="41">
        <v>5</v>
      </c>
      <c r="R423" s="41">
        <v>3</v>
      </c>
      <c r="S423" s="41">
        <v>5</v>
      </c>
      <c r="T423" s="41">
        <v>4</v>
      </c>
      <c r="U423" s="41">
        <v>2</v>
      </c>
      <c r="V423" s="41">
        <v>1</v>
      </c>
      <c r="W423" s="41">
        <v>5</v>
      </c>
      <c r="X423" s="41">
        <v>14</v>
      </c>
      <c r="Y423" s="41">
        <v>1</v>
      </c>
      <c r="Z423" s="41">
        <v>3</v>
      </c>
      <c r="AA423" s="41">
        <v>3</v>
      </c>
      <c r="AB423" s="41">
        <v>0</v>
      </c>
      <c r="AC423" s="41">
        <v>1</v>
      </c>
      <c r="AD423" s="41">
        <v>3</v>
      </c>
      <c r="AE423" s="41">
        <v>0</v>
      </c>
      <c r="AF423" s="41">
        <v>2</v>
      </c>
      <c r="AG423" s="41">
        <v>4</v>
      </c>
      <c r="AH423" s="41">
        <v>3</v>
      </c>
      <c r="AI423" s="41">
        <v>1</v>
      </c>
      <c r="AJ423" s="41">
        <v>3</v>
      </c>
      <c r="AK423" s="41">
        <v>1</v>
      </c>
      <c r="AL423" s="41">
        <v>5</v>
      </c>
      <c r="AM423" s="41">
        <v>7</v>
      </c>
      <c r="AN423" s="41">
        <v>3</v>
      </c>
      <c r="AO423" s="41">
        <v>2</v>
      </c>
      <c r="AP423" s="41">
        <v>3</v>
      </c>
      <c r="AQ423" s="41">
        <v>3</v>
      </c>
      <c r="AR423" s="41">
        <v>4</v>
      </c>
      <c r="AS423" s="41">
        <v>0</v>
      </c>
      <c r="AT423" s="41">
        <v>4</v>
      </c>
      <c r="AU423" s="41">
        <v>0</v>
      </c>
      <c r="AV423" s="41">
        <v>7</v>
      </c>
      <c r="AW423" s="41">
        <v>0</v>
      </c>
      <c r="AX423" s="41">
        <v>4</v>
      </c>
      <c r="AY423" s="41">
        <v>2</v>
      </c>
      <c r="AZ423" s="41">
        <v>0</v>
      </c>
      <c r="BA423" s="41">
        <v>3</v>
      </c>
      <c r="BB423" s="41">
        <v>2</v>
      </c>
      <c r="BC423" s="41">
        <v>21</v>
      </c>
      <c r="BD423" s="41">
        <v>0</v>
      </c>
      <c r="BE423" s="41">
        <v>6</v>
      </c>
      <c r="BF423" s="41">
        <v>5</v>
      </c>
      <c r="BG423" s="41">
        <v>3</v>
      </c>
      <c r="BH423" s="41">
        <v>6</v>
      </c>
      <c r="BI423" s="41">
        <v>0</v>
      </c>
      <c r="BJ423" s="41">
        <v>3</v>
      </c>
      <c r="BK423" s="41">
        <v>0</v>
      </c>
      <c r="BL423" s="41">
        <v>4</v>
      </c>
      <c r="BM423" s="41">
        <v>4</v>
      </c>
      <c r="BN423" s="41">
        <v>1</v>
      </c>
      <c r="BO423" s="41">
        <v>3</v>
      </c>
      <c r="BP423" s="41">
        <v>1</v>
      </c>
      <c r="BQ423" s="41">
        <v>6</v>
      </c>
      <c r="BR423" s="41">
        <v>4</v>
      </c>
      <c r="BS423" s="41">
        <v>4</v>
      </c>
      <c r="BT423" s="41">
        <v>2</v>
      </c>
      <c r="BU423" s="41">
        <v>2</v>
      </c>
      <c r="BV423" s="41">
        <v>8</v>
      </c>
      <c r="BW423" s="41">
        <v>5</v>
      </c>
      <c r="BX423" s="41">
        <v>0</v>
      </c>
      <c r="BY423" s="41">
        <v>2</v>
      </c>
      <c r="BZ423" s="41">
        <v>4</v>
      </c>
      <c r="CA423" s="41">
        <v>13</v>
      </c>
      <c r="CB423" s="41">
        <v>1</v>
      </c>
      <c r="CC423" s="41">
        <v>2</v>
      </c>
      <c r="CD423" s="41">
        <v>1</v>
      </c>
      <c r="CE423" s="41">
        <v>14</v>
      </c>
      <c r="CF423" s="41">
        <v>0</v>
      </c>
      <c r="CG423" s="41">
        <v>3</v>
      </c>
      <c r="CH423" s="41">
        <v>7</v>
      </c>
      <c r="CI423" s="41">
        <v>7</v>
      </c>
      <c r="CJ423" s="41">
        <v>3</v>
      </c>
      <c r="CK423" s="41">
        <v>3</v>
      </c>
      <c r="CL423" s="41">
        <v>3</v>
      </c>
      <c r="CM423" s="41">
        <v>3</v>
      </c>
      <c r="CN423" s="41">
        <v>4</v>
      </c>
      <c r="CO423" s="41">
        <v>4</v>
      </c>
      <c r="CP423" s="41">
        <v>5</v>
      </c>
      <c r="CQ423" s="41">
        <v>15</v>
      </c>
      <c r="CR423" s="41">
        <v>7</v>
      </c>
      <c r="CS423" s="41">
        <v>2</v>
      </c>
      <c r="CT423" s="41">
        <v>4</v>
      </c>
      <c r="CU423" s="41">
        <v>9</v>
      </c>
      <c r="CV423" s="41">
        <v>6</v>
      </c>
    </row>
    <row r="424" spans="1:100" ht="14.25">
      <c r="A424" s="90" t="s">
        <v>15864</v>
      </c>
      <c r="B424" s="41">
        <v>1</v>
      </c>
      <c r="C424" s="41">
        <v>0</v>
      </c>
      <c r="D424" s="41">
        <v>2</v>
      </c>
      <c r="E424" s="41">
        <v>1</v>
      </c>
      <c r="F424" s="41">
        <v>1</v>
      </c>
      <c r="G424" s="41">
        <v>1</v>
      </c>
      <c r="H424" s="41">
        <v>0</v>
      </c>
      <c r="I424" s="41">
        <v>0</v>
      </c>
      <c r="J424" s="41">
        <v>2</v>
      </c>
      <c r="K424" s="41">
        <v>0</v>
      </c>
      <c r="L424" s="41">
        <v>1</v>
      </c>
      <c r="M424" s="41">
        <v>2</v>
      </c>
      <c r="N424" s="41">
        <v>0</v>
      </c>
      <c r="O424" s="41">
        <v>0</v>
      </c>
      <c r="P424" s="41">
        <v>0</v>
      </c>
      <c r="Q424" s="41">
        <v>2</v>
      </c>
      <c r="R424" s="41">
        <v>0</v>
      </c>
      <c r="S424" s="41">
        <v>0</v>
      </c>
      <c r="T424" s="41">
        <v>0</v>
      </c>
      <c r="U424" s="41">
        <v>0</v>
      </c>
      <c r="V424" s="41">
        <v>0</v>
      </c>
      <c r="W424" s="41">
        <v>0</v>
      </c>
      <c r="X424" s="65">
        <v>2</v>
      </c>
      <c r="Y424" s="41">
        <v>0</v>
      </c>
      <c r="Z424" s="41">
        <v>0</v>
      </c>
      <c r="AA424" s="41">
        <v>0</v>
      </c>
      <c r="AB424" s="41">
        <v>0</v>
      </c>
      <c r="AC424" s="41">
        <v>0</v>
      </c>
      <c r="AD424" s="41">
        <v>0</v>
      </c>
      <c r="AE424" s="41">
        <v>1</v>
      </c>
      <c r="AF424" s="41">
        <v>0</v>
      </c>
      <c r="AG424" s="41">
        <v>0</v>
      </c>
      <c r="AH424" s="41">
        <v>0</v>
      </c>
      <c r="AI424" s="41">
        <v>0</v>
      </c>
      <c r="AJ424" s="41">
        <v>0</v>
      </c>
      <c r="AK424" s="41">
        <v>1</v>
      </c>
      <c r="AL424" s="41">
        <v>0</v>
      </c>
      <c r="AM424" s="41">
        <v>0</v>
      </c>
      <c r="AN424" s="41">
        <v>0</v>
      </c>
      <c r="AO424" s="41">
        <v>0</v>
      </c>
      <c r="AP424" s="41">
        <v>0</v>
      </c>
      <c r="AQ424" s="41">
        <v>0</v>
      </c>
      <c r="AR424" s="41">
        <v>0</v>
      </c>
      <c r="AS424" s="41">
        <v>0</v>
      </c>
      <c r="AT424" s="41">
        <v>0</v>
      </c>
      <c r="AU424" s="41">
        <v>0</v>
      </c>
      <c r="AV424" s="41">
        <v>1</v>
      </c>
      <c r="AW424" s="41">
        <v>0</v>
      </c>
      <c r="AX424" s="41">
        <v>0</v>
      </c>
      <c r="AY424" s="41">
        <v>0</v>
      </c>
      <c r="AZ424" s="41">
        <v>0</v>
      </c>
      <c r="BA424" s="41">
        <v>0</v>
      </c>
      <c r="BB424" s="41">
        <v>0</v>
      </c>
      <c r="BC424" s="41">
        <v>0</v>
      </c>
      <c r="BD424" s="41">
        <v>0</v>
      </c>
      <c r="BE424" s="41">
        <v>0</v>
      </c>
      <c r="BF424" s="41">
        <v>0</v>
      </c>
      <c r="BG424" s="41">
        <v>0</v>
      </c>
      <c r="BH424" s="41">
        <v>0</v>
      </c>
      <c r="BI424" s="41">
        <v>0</v>
      </c>
      <c r="BJ424" s="41">
        <v>0</v>
      </c>
      <c r="BK424" s="41">
        <v>0</v>
      </c>
      <c r="BL424" s="41">
        <v>0</v>
      </c>
      <c r="BM424" s="41">
        <v>1</v>
      </c>
      <c r="BN424" s="41">
        <v>0</v>
      </c>
      <c r="BO424" s="41">
        <v>0</v>
      </c>
      <c r="BP424" s="41">
        <v>0</v>
      </c>
      <c r="BQ424" s="41">
        <v>0</v>
      </c>
      <c r="BR424" s="41">
        <v>1</v>
      </c>
      <c r="BS424" s="41">
        <v>0</v>
      </c>
      <c r="BT424" s="41">
        <v>1</v>
      </c>
      <c r="BU424" s="41">
        <v>0</v>
      </c>
      <c r="BV424" s="41">
        <v>0</v>
      </c>
      <c r="BW424" s="41">
        <v>0</v>
      </c>
      <c r="BX424" s="41">
        <v>0</v>
      </c>
      <c r="BY424" s="41">
        <v>0</v>
      </c>
      <c r="BZ424" s="41">
        <v>0</v>
      </c>
      <c r="CA424" s="41">
        <v>1</v>
      </c>
      <c r="CB424" s="41">
        <v>0</v>
      </c>
      <c r="CC424" s="41">
        <v>0</v>
      </c>
      <c r="CD424" s="41">
        <v>0</v>
      </c>
      <c r="CE424" s="41">
        <v>0</v>
      </c>
      <c r="CF424" s="41">
        <v>1</v>
      </c>
      <c r="CG424" s="41">
        <v>1</v>
      </c>
      <c r="CH424" s="41">
        <v>0</v>
      </c>
      <c r="CI424" s="41">
        <v>0</v>
      </c>
      <c r="CJ424" s="41">
        <v>1</v>
      </c>
      <c r="CK424" s="41">
        <v>0</v>
      </c>
      <c r="CL424" s="41">
        <v>0</v>
      </c>
      <c r="CM424" s="41">
        <v>1</v>
      </c>
      <c r="CN424" s="41">
        <v>1</v>
      </c>
      <c r="CO424" s="41">
        <v>0</v>
      </c>
      <c r="CP424" s="41">
        <v>1</v>
      </c>
      <c r="CQ424" s="41">
        <v>0</v>
      </c>
      <c r="CR424" s="41">
        <v>2</v>
      </c>
      <c r="CS424" s="41">
        <v>0</v>
      </c>
      <c r="CT424" s="92">
        <v>68</v>
      </c>
      <c r="CU424" s="41">
        <v>0</v>
      </c>
      <c r="CV424" s="41">
        <v>0</v>
      </c>
    </row>
    <row r="425" spans="1:100" ht="14.25">
      <c r="A425" s="84" t="s">
        <v>15865</v>
      </c>
      <c r="B425" s="41">
        <v>0</v>
      </c>
      <c r="C425" s="41">
        <v>0</v>
      </c>
      <c r="D425" s="41">
        <v>0</v>
      </c>
      <c r="E425" s="41">
        <v>0</v>
      </c>
      <c r="F425" s="41">
        <v>0</v>
      </c>
      <c r="G425" s="41">
        <v>0</v>
      </c>
      <c r="H425" s="41">
        <v>0</v>
      </c>
      <c r="I425" s="41">
        <v>0</v>
      </c>
      <c r="J425" s="41">
        <v>0</v>
      </c>
      <c r="K425" s="41">
        <v>0</v>
      </c>
      <c r="L425" s="41">
        <v>0</v>
      </c>
      <c r="M425" s="41">
        <v>0</v>
      </c>
      <c r="N425" s="41">
        <v>0</v>
      </c>
      <c r="O425" s="41">
        <v>0</v>
      </c>
      <c r="P425" s="41">
        <v>0</v>
      </c>
      <c r="Q425" s="41">
        <v>0</v>
      </c>
      <c r="R425" s="41">
        <v>0</v>
      </c>
      <c r="S425" s="41">
        <v>0</v>
      </c>
      <c r="T425" s="41">
        <v>0</v>
      </c>
      <c r="U425" s="41">
        <v>0</v>
      </c>
      <c r="V425" s="41">
        <v>0</v>
      </c>
      <c r="W425" s="41">
        <v>0</v>
      </c>
      <c r="X425" s="41">
        <v>0</v>
      </c>
      <c r="Y425" s="41">
        <v>0</v>
      </c>
      <c r="Z425" s="41">
        <v>0</v>
      </c>
      <c r="AA425" s="41">
        <v>0</v>
      </c>
      <c r="AB425" s="41">
        <v>0</v>
      </c>
      <c r="AC425" s="41">
        <v>0</v>
      </c>
      <c r="AD425" s="41">
        <v>0</v>
      </c>
      <c r="AE425" s="41">
        <v>0</v>
      </c>
      <c r="AF425" s="41">
        <v>0</v>
      </c>
      <c r="AG425" s="41">
        <v>0</v>
      </c>
      <c r="AH425" s="41">
        <v>0</v>
      </c>
      <c r="AI425" s="41">
        <v>0</v>
      </c>
      <c r="AJ425" s="41">
        <v>0</v>
      </c>
      <c r="AK425" s="41">
        <v>0</v>
      </c>
      <c r="AL425" s="41">
        <v>0</v>
      </c>
      <c r="AM425" s="41">
        <v>0</v>
      </c>
      <c r="AN425" s="41">
        <v>0</v>
      </c>
      <c r="AO425" s="41">
        <v>0</v>
      </c>
      <c r="AP425" s="41">
        <v>0</v>
      </c>
      <c r="AQ425" s="41">
        <v>0</v>
      </c>
      <c r="AR425" s="41">
        <v>0</v>
      </c>
      <c r="AS425" s="41">
        <v>0</v>
      </c>
      <c r="AT425" s="41">
        <v>0</v>
      </c>
      <c r="AU425" s="41">
        <v>0</v>
      </c>
      <c r="AV425" s="41">
        <v>0</v>
      </c>
      <c r="AW425" s="41">
        <v>0</v>
      </c>
      <c r="AX425" s="41">
        <v>0</v>
      </c>
      <c r="AY425" s="41">
        <v>0</v>
      </c>
      <c r="AZ425" s="41">
        <v>0</v>
      </c>
      <c r="BA425" s="41">
        <v>0</v>
      </c>
      <c r="BB425" s="41">
        <v>0</v>
      </c>
      <c r="BC425" s="41">
        <v>0</v>
      </c>
      <c r="BD425" s="41">
        <v>0</v>
      </c>
      <c r="BE425" s="41">
        <v>0</v>
      </c>
      <c r="BF425" s="41">
        <v>0</v>
      </c>
      <c r="BG425" s="41">
        <v>0</v>
      </c>
      <c r="BH425" s="41">
        <v>0</v>
      </c>
      <c r="BI425" s="41">
        <v>0</v>
      </c>
      <c r="BJ425" s="41">
        <v>0</v>
      </c>
      <c r="BK425" s="41">
        <v>0</v>
      </c>
      <c r="BL425" s="41">
        <v>0</v>
      </c>
      <c r="BM425" s="41">
        <v>0</v>
      </c>
      <c r="BN425" s="41">
        <v>0</v>
      </c>
      <c r="BO425" s="41">
        <v>0</v>
      </c>
      <c r="BP425" s="41">
        <v>0</v>
      </c>
      <c r="BQ425" s="41">
        <v>0</v>
      </c>
      <c r="BR425" s="41">
        <v>0</v>
      </c>
      <c r="BS425" s="41">
        <v>0</v>
      </c>
      <c r="BT425" s="41">
        <v>0</v>
      </c>
      <c r="BU425" s="41">
        <v>0</v>
      </c>
      <c r="BV425" s="41">
        <v>0</v>
      </c>
      <c r="BW425" s="41">
        <v>0</v>
      </c>
      <c r="BX425" s="41">
        <v>0</v>
      </c>
      <c r="BY425" s="41">
        <v>0</v>
      </c>
      <c r="BZ425" s="41">
        <v>0</v>
      </c>
      <c r="CA425" s="41">
        <v>0</v>
      </c>
      <c r="CB425" s="41">
        <v>0</v>
      </c>
      <c r="CC425" s="41">
        <v>0</v>
      </c>
      <c r="CD425" s="41">
        <v>0</v>
      </c>
      <c r="CE425" s="41">
        <v>0</v>
      </c>
      <c r="CF425" s="41">
        <v>0</v>
      </c>
      <c r="CG425" s="41">
        <v>0</v>
      </c>
      <c r="CH425" s="41">
        <v>0</v>
      </c>
      <c r="CI425" s="41">
        <v>0</v>
      </c>
      <c r="CJ425" s="41">
        <v>0</v>
      </c>
      <c r="CK425" s="41">
        <v>0</v>
      </c>
      <c r="CL425" s="41">
        <v>0</v>
      </c>
      <c r="CM425" s="41">
        <v>0</v>
      </c>
      <c r="CN425" s="41">
        <v>0</v>
      </c>
      <c r="CO425" s="41">
        <v>0</v>
      </c>
      <c r="CP425" s="41">
        <v>0</v>
      </c>
      <c r="CQ425" s="41">
        <v>0</v>
      </c>
      <c r="CR425" s="41">
        <v>0</v>
      </c>
      <c r="CS425" s="41">
        <v>0</v>
      </c>
      <c r="CT425" s="41">
        <v>0</v>
      </c>
      <c r="CU425" s="41">
        <v>0</v>
      </c>
      <c r="CV425" s="41">
        <v>0</v>
      </c>
    </row>
    <row r="426" spans="1:100" ht="14.25">
      <c r="A426" s="84" t="s">
        <v>15866</v>
      </c>
      <c r="B426" s="41">
        <v>0</v>
      </c>
      <c r="C426" s="41">
        <v>0</v>
      </c>
      <c r="D426" s="41">
        <v>3</v>
      </c>
      <c r="E426" s="41">
        <v>7</v>
      </c>
      <c r="F426" s="41">
        <v>0</v>
      </c>
      <c r="G426" s="41">
        <v>0</v>
      </c>
      <c r="H426" s="41">
        <v>0</v>
      </c>
      <c r="I426" s="41">
        <v>1</v>
      </c>
      <c r="J426" s="41">
        <v>1</v>
      </c>
      <c r="K426" s="41">
        <v>1</v>
      </c>
      <c r="L426" s="41">
        <v>3</v>
      </c>
      <c r="M426" s="41">
        <v>2</v>
      </c>
      <c r="N426" s="41">
        <v>2</v>
      </c>
      <c r="O426" s="41">
        <v>1</v>
      </c>
      <c r="P426" s="41">
        <v>2</v>
      </c>
      <c r="Q426" s="41">
        <v>2</v>
      </c>
      <c r="R426" s="41">
        <v>1</v>
      </c>
      <c r="S426" s="41">
        <v>0</v>
      </c>
      <c r="T426" s="41">
        <v>0</v>
      </c>
      <c r="U426" s="41">
        <v>1</v>
      </c>
      <c r="V426" s="41">
        <v>2</v>
      </c>
      <c r="W426" s="41">
        <v>4</v>
      </c>
      <c r="X426" s="41">
        <v>12</v>
      </c>
      <c r="Y426" s="41">
        <v>3</v>
      </c>
      <c r="Z426" s="41">
        <v>0</v>
      </c>
      <c r="AA426" s="41">
        <v>0</v>
      </c>
      <c r="AB426" s="41">
        <v>0</v>
      </c>
      <c r="AC426" s="41">
        <v>1</v>
      </c>
      <c r="AD426" s="41">
        <v>2</v>
      </c>
      <c r="AE426" s="41">
        <v>0</v>
      </c>
      <c r="AF426" s="41">
        <v>0</v>
      </c>
      <c r="AG426" s="41">
        <v>0</v>
      </c>
      <c r="AH426" s="41">
        <v>1</v>
      </c>
      <c r="AI426" s="41">
        <v>1</v>
      </c>
      <c r="AJ426" s="41">
        <v>0</v>
      </c>
      <c r="AK426" s="41">
        <v>1</v>
      </c>
      <c r="AL426" s="41">
        <v>1</v>
      </c>
      <c r="AM426" s="41">
        <v>1</v>
      </c>
      <c r="AN426" s="41">
        <v>2</v>
      </c>
      <c r="AO426" s="41">
        <v>0</v>
      </c>
      <c r="AP426" s="41">
        <v>0</v>
      </c>
      <c r="AQ426" s="41">
        <v>1</v>
      </c>
      <c r="AR426" s="41">
        <v>0</v>
      </c>
      <c r="AS426" s="41">
        <v>0</v>
      </c>
      <c r="AT426" s="41">
        <v>1</v>
      </c>
      <c r="AU426" s="41">
        <v>1</v>
      </c>
      <c r="AV426" s="41">
        <v>6</v>
      </c>
      <c r="AW426" s="41">
        <v>0</v>
      </c>
      <c r="AX426" s="41">
        <v>0</v>
      </c>
      <c r="AY426" s="41">
        <v>1</v>
      </c>
      <c r="AZ426" s="41">
        <v>0</v>
      </c>
      <c r="BA426" s="41">
        <v>1</v>
      </c>
      <c r="BB426" s="41">
        <v>0</v>
      </c>
      <c r="BC426" s="41">
        <v>10</v>
      </c>
      <c r="BD426" s="41">
        <v>0</v>
      </c>
      <c r="BE426" s="41">
        <v>0</v>
      </c>
      <c r="BF426" s="41">
        <v>1</v>
      </c>
      <c r="BG426" s="41">
        <v>0</v>
      </c>
      <c r="BH426" s="41">
        <v>4</v>
      </c>
      <c r="BI426" s="41">
        <v>0</v>
      </c>
      <c r="BJ426" s="41">
        <v>0</v>
      </c>
      <c r="BK426" s="41">
        <v>0</v>
      </c>
      <c r="BL426" s="41">
        <v>1</v>
      </c>
      <c r="BM426" s="41">
        <v>1</v>
      </c>
      <c r="BN426" s="41">
        <v>0</v>
      </c>
      <c r="BO426" s="41">
        <v>3</v>
      </c>
      <c r="BP426" s="41">
        <v>2</v>
      </c>
      <c r="BQ426" s="41">
        <v>3</v>
      </c>
      <c r="BR426" s="41">
        <v>1</v>
      </c>
      <c r="BS426" s="41">
        <v>0</v>
      </c>
      <c r="BT426" s="41">
        <v>2</v>
      </c>
      <c r="BU426" s="41">
        <v>1</v>
      </c>
      <c r="BV426" s="41">
        <v>2</v>
      </c>
      <c r="BW426" s="41">
        <v>2</v>
      </c>
      <c r="BX426" s="41">
        <v>0</v>
      </c>
      <c r="BY426" s="41">
        <v>1</v>
      </c>
      <c r="BZ426" s="41">
        <v>0</v>
      </c>
      <c r="CA426" s="41">
        <v>2</v>
      </c>
      <c r="CB426" s="41">
        <v>0</v>
      </c>
      <c r="CC426" s="41">
        <v>1</v>
      </c>
      <c r="CD426" s="41">
        <v>0</v>
      </c>
      <c r="CE426" s="41">
        <v>4</v>
      </c>
      <c r="CF426" s="41">
        <v>0</v>
      </c>
      <c r="CG426" s="41">
        <v>0</v>
      </c>
      <c r="CH426" s="41">
        <v>2</v>
      </c>
      <c r="CI426" s="41">
        <v>6</v>
      </c>
      <c r="CJ426" s="41">
        <v>0</v>
      </c>
      <c r="CK426" s="41">
        <v>0</v>
      </c>
      <c r="CL426" s="41">
        <v>0</v>
      </c>
      <c r="CM426" s="41">
        <v>1</v>
      </c>
      <c r="CN426" s="41">
        <v>2</v>
      </c>
      <c r="CO426" s="41">
        <v>3</v>
      </c>
      <c r="CP426" s="41">
        <v>1</v>
      </c>
      <c r="CQ426" s="41">
        <v>5</v>
      </c>
      <c r="CR426" s="41">
        <v>6</v>
      </c>
      <c r="CS426" s="41">
        <v>0</v>
      </c>
      <c r="CT426" s="41">
        <v>1</v>
      </c>
      <c r="CU426" s="41">
        <v>2</v>
      </c>
      <c r="CV426" s="41">
        <v>5</v>
      </c>
    </row>
    <row r="427" spans="1:100" ht="14.25">
      <c r="A427" s="90" t="s">
        <v>15867</v>
      </c>
      <c r="B427" s="41">
        <v>1</v>
      </c>
      <c r="C427" s="41">
        <v>2</v>
      </c>
      <c r="D427" s="41">
        <v>6</v>
      </c>
      <c r="E427" s="41">
        <v>15</v>
      </c>
      <c r="F427" s="41">
        <v>0</v>
      </c>
      <c r="G427" s="41">
        <v>3</v>
      </c>
      <c r="H427" s="41">
        <v>0</v>
      </c>
      <c r="I427" s="41">
        <v>9</v>
      </c>
      <c r="J427" s="41">
        <v>0</v>
      </c>
      <c r="K427" s="41">
        <v>1</v>
      </c>
      <c r="L427" s="41">
        <v>6</v>
      </c>
      <c r="M427" s="41">
        <v>3</v>
      </c>
      <c r="N427" s="41">
        <v>2</v>
      </c>
      <c r="O427" s="41">
        <v>3</v>
      </c>
      <c r="P427" s="41">
        <v>0</v>
      </c>
      <c r="Q427" s="41">
        <v>3</v>
      </c>
      <c r="R427" s="41">
        <v>4</v>
      </c>
      <c r="S427" s="41">
        <v>2</v>
      </c>
      <c r="T427" s="41">
        <v>5</v>
      </c>
      <c r="U427" s="41">
        <v>2</v>
      </c>
      <c r="V427" s="41">
        <v>5</v>
      </c>
      <c r="W427" s="41">
        <v>3</v>
      </c>
      <c r="X427" s="65">
        <v>17</v>
      </c>
      <c r="Y427" s="41">
        <v>2</v>
      </c>
      <c r="Z427" s="41">
        <v>0</v>
      </c>
      <c r="AA427" s="41">
        <v>1</v>
      </c>
      <c r="AB427" s="41">
        <v>0</v>
      </c>
      <c r="AC427" s="41">
        <v>1</v>
      </c>
      <c r="AD427" s="41">
        <v>5</v>
      </c>
      <c r="AE427" s="41">
        <v>3</v>
      </c>
      <c r="AF427" s="41">
        <v>1</v>
      </c>
      <c r="AG427" s="41">
        <v>4</v>
      </c>
      <c r="AH427" s="41">
        <v>0</v>
      </c>
      <c r="AI427" s="41">
        <v>2</v>
      </c>
      <c r="AJ427" s="41">
        <v>4</v>
      </c>
      <c r="AK427" s="41">
        <v>3</v>
      </c>
      <c r="AL427" s="41">
        <v>4</v>
      </c>
      <c r="AM427" s="41">
        <v>4</v>
      </c>
      <c r="AN427" s="41">
        <v>0</v>
      </c>
      <c r="AO427" s="41">
        <v>1</v>
      </c>
      <c r="AP427" s="41">
        <v>4</v>
      </c>
      <c r="AQ427" s="41">
        <v>1</v>
      </c>
      <c r="AR427" s="41">
        <v>1</v>
      </c>
      <c r="AS427" s="41">
        <v>0</v>
      </c>
      <c r="AT427" s="41">
        <v>3</v>
      </c>
      <c r="AU427" s="41">
        <v>0</v>
      </c>
      <c r="AV427" s="41">
        <v>8</v>
      </c>
      <c r="AW427" s="41">
        <v>2</v>
      </c>
      <c r="AX427" s="41">
        <v>3</v>
      </c>
      <c r="AY427" s="41">
        <v>1</v>
      </c>
      <c r="AZ427" s="41">
        <v>1</v>
      </c>
      <c r="BA427" s="41">
        <v>2</v>
      </c>
      <c r="BB427" s="41">
        <v>1</v>
      </c>
      <c r="BC427" s="41">
        <v>20</v>
      </c>
      <c r="BD427" s="41">
        <v>0</v>
      </c>
      <c r="BE427" s="41">
        <v>2</v>
      </c>
      <c r="BF427" s="41">
        <v>3</v>
      </c>
      <c r="BG427" s="41">
        <v>0</v>
      </c>
      <c r="BH427" s="41">
        <v>12</v>
      </c>
      <c r="BI427" s="41">
        <v>3</v>
      </c>
      <c r="BJ427" s="41">
        <v>1</v>
      </c>
      <c r="BK427" s="41">
        <v>0</v>
      </c>
      <c r="BL427" s="41">
        <v>0</v>
      </c>
      <c r="BM427" s="41">
        <v>0</v>
      </c>
      <c r="BN427" s="41">
        <v>3</v>
      </c>
      <c r="BO427" s="41">
        <v>4</v>
      </c>
      <c r="BP427" s="41">
        <v>1</v>
      </c>
      <c r="BQ427" s="41">
        <v>1</v>
      </c>
      <c r="BR427" s="41">
        <v>2</v>
      </c>
      <c r="BS427" s="41">
        <v>2</v>
      </c>
      <c r="BT427" s="41">
        <v>0</v>
      </c>
      <c r="BU427" s="41">
        <v>4</v>
      </c>
      <c r="BV427" s="41">
        <v>5</v>
      </c>
      <c r="BW427" s="41">
        <v>6</v>
      </c>
      <c r="BX427" s="41">
        <v>0</v>
      </c>
      <c r="BY427" s="41">
        <v>1</v>
      </c>
      <c r="BZ427" s="41">
        <v>1</v>
      </c>
      <c r="CA427" s="41">
        <v>3</v>
      </c>
      <c r="CB427" s="41">
        <v>4</v>
      </c>
      <c r="CC427" s="41">
        <v>3</v>
      </c>
      <c r="CD427" s="41">
        <v>1</v>
      </c>
      <c r="CE427" s="41">
        <v>12</v>
      </c>
      <c r="CF427" s="41">
        <v>0</v>
      </c>
      <c r="CG427" s="41">
        <v>3</v>
      </c>
      <c r="CH427" s="41">
        <v>5</v>
      </c>
      <c r="CI427" s="41">
        <v>12</v>
      </c>
      <c r="CJ427" s="41">
        <v>2</v>
      </c>
      <c r="CK427" s="41">
        <v>0</v>
      </c>
      <c r="CL427" s="41">
        <v>2</v>
      </c>
      <c r="CM427" s="41">
        <v>4</v>
      </c>
      <c r="CN427" s="41">
        <v>0</v>
      </c>
      <c r="CO427" s="41">
        <v>3</v>
      </c>
      <c r="CP427" s="41">
        <v>2</v>
      </c>
      <c r="CQ427" s="41">
        <v>9</v>
      </c>
      <c r="CR427" s="41">
        <v>6</v>
      </c>
      <c r="CS427" s="41">
        <v>1</v>
      </c>
      <c r="CT427" s="41">
        <v>1</v>
      </c>
      <c r="CU427" s="41">
        <v>6</v>
      </c>
      <c r="CV427" s="41">
        <v>3</v>
      </c>
    </row>
    <row r="428" spans="1:100" ht="14.25">
      <c r="A428" s="84" t="s">
        <v>15868</v>
      </c>
      <c r="B428" s="41">
        <v>0</v>
      </c>
      <c r="C428" s="41">
        <v>1</v>
      </c>
      <c r="D428" s="41">
        <v>0</v>
      </c>
      <c r="E428" s="41">
        <v>0</v>
      </c>
      <c r="F428" s="41">
        <v>0</v>
      </c>
      <c r="G428" s="41">
        <v>0</v>
      </c>
      <c r="H428" s="41">
        <v>0</v>
      </c>
      <c r="I428" s="41">
        <v>0</v>
      </c>
      <c r="J428" s="41">
        <v>0</v>
      </c>
      <c r="K428" s="41">
        <v>0</v>
      </c>
      <c r="L428" s="41">
        <v>0</v>
      </c>
      <c r="M428" s="41">
        <v>6</v>
      </c>
      <c r="N428" s="41">
        <v>0</v>
      </c>
      <c r="O428" s="41">
        <v>3</v>
      </c>
      <c r="P428" s="41">
        <v>0</v>
      </c>
      <c r="Q428" s="41">
        <v>2</v>
      </c>
      <c r="R428" s="41">
        <v>0</v>
      </c>
      <c r="S428" s="41">
        <v>0</v>
      </c>
      <c r="T428" s="41">
        <v>0</v>
      </c>
      <c r="U428" s="41">
        <v>2</v>
      </c>
      <c r="V428" s="41">
        <v>2</v>
      </c>
      <c r="W428" s="41">
        <v>3</v>
      </c>
      <c r="X428" s="41">
        <v>1</v>
      </c>
      <c r="Y428" s="41">
        <v>0</v>
      </c>
      <c r="Z428" s="41">
        <v>0</v>
      </c>
      <c r="AA428" s="41">
        <v>0</v>
      </c>
      <c r="AB428" s="41">
        <v>0</v>
      </c>
      <c r="AC428" s="41">
        <v>0</v>
      </c>
      <c r="AD428" s="41">
        <v>0</v>
      </c>
      <c r="AE428" s="41">
        <v>0</v>
      </c>
      <c r="AF428" s="41">
        <v>0</v>
      </c>
      <c r="AG428" s="41">
        <v>1</v>
      </c>
      <c r="AH428" s="41">
        <v>0</v>
      </c>
      <c r="AI428" s="41">
        <v>0</v>
      </c>
      <c r="AJ428" s="41">
        <v>1</v>
      </c>
      <c r="AK428" s="41">
        <v>2</v>
      </c>
      <c r="AL428" s="41">
        <v>0</v>
      </c>
      <c r="AM428" s="41">
        <v>1</v>
      </c>
      <c r="AN428" s="41">
        <v>0</v>
      </c>
      <c r="AO428" s="41">
        <v>0</v>
      </c>
      <c r="AP428" s="41">
        <v>0</v>
      </c>
      <c r="AQ428" s="41">
        <v>0</v>
      </c>
      <c r="AR428" s="41">
        <v>0</v>
      </c>
      <c r="AS428" s="41">
        <v>1</v>
      </c>
      <c r="AT428" s="41">
        <v>0</v>
      </c>
      <c r="AU428" s="41">
        <v>0</v>
      </c>
      <c r="AV428" s="41">
        <v>0</v>
      </c>
      <c r="AW428" s="41">
        <v>0</v>
      </c>
      <c r="AX428" s="41">
        <v>0</v>
      </c>
      <c r="AY428" s="41">
        <v>1</v>
      </c>
      <c r="AZ428" s="41">
        <v>0</v>
      </c>
      <c r="BA428" s="41">
        <v>0</v>
      </c>
      <c r="BB428" s="41">
        <v>0</v>
      </c>
      <c r="BC428" s="41">
        <v>2</v>
      </c>
      <c r="BD428" s="41">
        <v>1</v>
      </c>
      <c r="BE428" s="41">
        <v>0</v>
      </c>
      <c r="BF428" s="41">
        <v>0</v>
      </c>
      <c r="BG428" s="41">
        <v>1</v>
      </c>
      <c r="BH428" s="41">
        <v>0</v>
      </c>
      <c r="BI428" s="41">
        <v>0</v>
      </c>
      <c r="BJ428" s="41">
        <v>0</v>
      </c>
      <c r="BK428" s="41">
        <v>0</v>
      </c>
      <c r="BL428" s="41">
        <v>0</v>
      </c>
      <c r="BM428" s="41">
        <v>2</v>
      </c>
      <c r="BN428" s="41">
        <v>0</v>
      </c>
      <c r="BO428" s="41">
        <v>1</v>
      </c>
      <c r="BP428" s="41">
        <v>0</v>
      </c>
      <c r="BQ428" s="41">
        <v>0</v>
      </c>
      <c r="BR428" s="41">
        <v>1</v>
      </c>
      <c r="BS428" s="41">
        <v>0</v>
      </c>
      <c r="BT428" s="41">
        <v>0</v>
      </c>
      <c r="BU428" s="41">
        <v>0</v>
      </c>
      <c r="BV428" s="41">
        <v>1</v>
      </c>
      <c r="BW428" s="41">
        <v>0</v>
      </c>
      <c r="BX428" s="41">
        <v>0</v>
      </c>
      <c r="BY428" s="41">
        <v>0</v>
      </c>
      <c r="BZ428" s="41">
        <v>0</v>
      </c>
      <c r="CA428" s="41">
        <v>0</v>
      </c>
      <c r="CB428" s="41">
        <v>0</v>
      </c>
      <c r="CC428" s="41">
        <v>1</v>
      </c>
      <c r="CD428" s="41">
        <v>0</v>
      </c>
      <c r="CE428" s="41">
        <v>0</v>
      </c>
      <c r="CF428" s="41">
        <v>2</v>
      </c>
      <c r="CG428" s="41">
        <v>0</v>
      </c>
      <c r="CH428" s="41">
        <v>1</v>
      </c>
      <c r="CI428" s="41">
        <v>0</v>
      </c>
      <c r="CJ428" s="41">
        <v>0</v>
      </c>
      <c r="CK428" s="41">
        <v>1</v>
      </c>
      <c r="CL428" s="41">
        <v>0</v>
      </c>
      <c r="CM428" s="41">
        <v>1</v>
      </c>
      <c r="CN428" s="41">
        <v>2</v>
      </c>
      <c r="CO428" s="41">
        <v>0</v>
      </c>
      <c r="CP428" s="41">
        <v>1</v>
      </c>
      <c r="CQ428" s="41">
        <v>1</v>
      </c>
      <c r="CR428" s="41">
        <v>0</v>
      </c>
      <c r="CS428" s="41">
        <v>2</v>
      </c>
      <c r="CT428" s="41">
        <v>0</v>
      </c>
      <c r="CU428" s="41">
        <v>2</v>
      </c>
      <c r="CV428" s="41">
        <v>0</v>
      </c>
    </row>
    <row r="429" spans="1:100" ht="14.25">
      <c r="A429" s="84" t="s">
        <v>15869</v>
      </c>
      <c r="B429" s="41">
        <v>0</v>
      </c>
      <c r="C429" s="41">
        <v>0</v>
      </c>
      <c r="D429" s="41">
        <v>0</v>
      </c>
      <c r="E429" s="41">
        <v>0</v>
      </c>
      <c r="F429" s="41">
        <v>0</v>
      </c>
      <c r="G429" s="41">
        <v>0</v>
      </c>
      <c r="H429" s="41">
        <v>0</v>
      </c>
      <c r="I429" s="41">
        <v>0</v>
      </c>
      <c r="J429" s="41">
        <v>0</v>
      </c>
      <c r="K429" s="41">
        <v>0</v>
      </c>
      <c r="L429" s="41">
        <v>0</v>
      </c>
      <c r="M429" s="41">
        <v>0</v>
      </c>
      <c r="N429" s="41">
        <v>0</v>
      </c>
      <c r="O429" s="41">
        <v>0</v>
      </c>
      <c r="P429" s="41">
        <v>0</v>
      </c>
      <c r="Q429" s="41">
        <v>0</v>
      </c>
      <c r="R429" s="41">
        <v>0</v>
      </c>
      <c r="S429" s="41">
        <v>0</v>
      </c>
      <c r="T429" s="41">
        <v>0</v>
      </c>
      <c r="U429" s="41">
        <v>0</v>
      </c>
      <c r="V429" s="41">
        <v>0</v>
      </c>
      <c r="W429" s="41">
        <v>0</v>
      </c>
      <c r="X429" s="41">
        <v>0</v>
      </c>
      <c r="Y429" s="41">
        <v>0</v>
      </c>
      <c r="Z429" s="41">
        <v>0</v>
      </c>
      <c r="AA429" s="41">
        <v>0</v>
      </c>
      <c r="AB429" s="41">
        <v>0</v>
      </c>
      <c r="AC429" s="41">
        <v>0</v>
      </c>
      <c r="AD429" s="41">
        <v>0</v>
      </c>
      <c r="AE429" s="41">
        <v>0</v>
      </c>
      <c r="AF429" s="41">
        <v>0</v>
      </c>
      <c r="AG429" s="41">
        <v>0</v>
      </c>
      <c r="AH429" s="41">
        <v>0</v>
      </c>
      <c r="AI429" s="41">
        <v>0</v>
      </c>
      <c r="AJ429" s="41">
        <v>0</v>
      </c>
      <c r="AK429" s="41">
        <v>0</v>
      </c>
      <c r="AL429" s="41">
        <v>0</v>
      </c>
      <c r="AM429" s="41">
        <v>0</v>
      </c>
      <c r="AN429" s="41">
        <v>0</v>
      </c>
      <c r="AO429" s="41">
        <v>0</v>
      </c>
      <c r="AP429" s="41">
        <v>0</v>
      </c>
      <c r="AQ429" s="41">
        <v>0</v>
      </c>
      <c r="AR429" s="41">
        <v>0</v>
      </c>
      <c r="AS429" s="41">
        <v>0</v>
      </c>
      <c r="AT429" s="41">
        <v>0</v>
      </c>
      <c r="AU429" s="41">
        <v>0</v>
      </c>
      <c r="AV429" s="41">
        <v>0</v>
      </c>
      <c r="AW429" s="41">
        <v>0</v>
      </c>
      <c r="AX429" s="41">
        <v>0</v>
      </c>
      <c r="AY429" s="41">
        <v>0</v>
      </c>
      <c r="AZ429" s="41">
        <v>0</v>
      </c>
      <c r="BA429" s="41">
        <v>0</v>
      </c>
      <c r="BB429" s="41">
        <v>0</v>
      </c>
      <c r="BC429" s="41">
        <v>0</v>
      </c>
      <c r="BD429" s="41">
        <v>0</v>
      </c>
      <c r="BE429" s="41">
        <v>0</v>
      </c>
      <c r="BF429" s="41">
        <v>0</v>
      </c>
      <c r="BG429" s="41">
        <v>0</v>
      </c>
      <c r="BH429" s="41">
        <v>0</v>
      </c>
      <c r="BI429" s="41">
        <v>0</v>
      </c>
      <c r="BJ429" s="41">
        <v>0</v>
      </c>
      <c r="BK429" s="41">
        <v>0</v>
      </c>
      <c r="BL429" s="41">
        <v>0</v>
      </c>
      <c r="BM429" s="41">
        <v>0</v>
      </c>
      <c r="BN429" s="41">
        <v>0</v>
      </c>
      <c r="BO429" s="41">
        <v>0</v>
      </c>
      <c r="BP429" s="41">
        <v>1</v>
      </c>
      <c r="BQ429" s="41">
        <v>0</v>
      </c>
      <c r="BR429" s="41">
        <v>0</v>
      </c>
      <c r="BS429" s="41">
        <v>0</v>
      </c>
      <c r="BT429" s="41">
        <v>0</v>
      </c>
      <c r="BU429" s="41">
        <v>0</v>
      </c>
      <c r="BV429" s="41">
        <v>0</v>
      </c>
      <c r="BW429" s="41">
        <v>0</v>
      </c>
      <c r="BX429" s="41">
        <v>0</v>
      </c>
      <c r="BY429" s="41">
        <v>0</v>
      </c>
      <c r="BZ429" s="41">
        <v>0</v>
      </c>
      <c r="CA429" s="41">
        <v>0</v>
      </c>
      <c r="CB429" s="41">
        <v>0</v>
      </c>
      <c r="CC429" s="41">
        <v>0</v>
      </c>
      <c r="CD429" s="41">
        <v>0</v>
      </c>
      <c r="CE429" s="41">
        <v>0</v>
      </c>
      <c r="CF429" s="41">
        <v>0</v>
      </c>
      <c r="CG429" s="41">
        <v>0</v>
      </c>
      <c r="CH429" s="41">
        <v>0</v>
      </c>
      <c r="CI429" s="41">
        <v>0</v>
      </c>
      <c r="CJ429" s="41">
        <v>0</v>
      </c>
      <c r="CK429" s="41">
        <v>0</v>
      </c>
      <c r="CL429" s="41">
        <v>0</v>
      </c>
      <c r="CM429" s="41">
        <v>0</v>
      </c>
      <c r="CN429" s="41">
        <v>0</v>
      </c>
      <c r="CO429" s="41">
        <v>0</v>
      </c>
      <c r="CP429" s="41">
        <v>0</v>
      </c>
      <c r="CQ429" s="41">
        <v>0</v>
      </c>
      <c r="CR429" s="41">
        <v>0</v>
      </c>
      <c r="CS429" s="41">
        <v>0</v>
      </c>
      <c r="CT429" s="41">
        <v>0</v>
      </c>
      <c r="CU429" s="41">
        <v>0</v>
      </c>
      <c r="CV429" s="41">
        <v>0</v>
      </c>
    </row>
    <row r="430" spans="1:100" ht="14.25">
      <c r="A430" s="84" t="s">
        <v>15870</v>
      </c>
      <c r="B430" s="41">
        <v>1</v>
      </c>
      <c r="C430" s="41">
        <v>5</v>
      </c>
      <c r="D430" s="41">
        <v>0</v>
      </c>
      <c r="E430" s="41">
        <v>3</v>
      </c>
      <c r="F430" s="41">
        <v>1</v>
      </c>
      <c r="G430" s="41">
        <v>0</v>
      </c>
      <c r="H430" s="41">
        <v>1</v>
      </c>
      <c r="I430" s="41">
        <v>0</v>
      </c>
      <c r="J430" s="41">
        <v>1</v>
      </c>
      <c r="K430" s="41">
        <v>0</v>
      </c>
      <c r="L430" s="41">
        <v>0</v>
      </c>
      <c r="M430" s="41">
        <v>4</v>
      </c>
      <c r="N430" s="41">
        <v>2</v>
      </c>
      <c r="O430" s="41">
        <v>1</v>
      </c>
      <c r="P430" s="41">
        <v>1</v>
      </c>
      <c r="Q430" s="41">
        <v>0</v>
      </c>
      <c r="R430" s="41">
        <v>1</v>
      </c>
      <c r="S430" s="41">
        <v>0</v>
      </c>
      <c r="T430" s="41">
        <v>0</v>
      </c>
      <c r="U430" s="41">
        <v>1</v>
      </c>
      <c r="V430" s="41">
        <v>0</v>
      </c>
      <c r="W430" s="41">
        <v>2</v>
      </c>
      <c r="X430" s="41">
        <v>0</v>
      </c>
      <c r="Y430" s="41">
        <v>2</v>
      </c>
      <c r="Z430" s="41">
        <v>1</v>
      </c>
      <c r="AA430" s="41">
        <v>0</v>
      </c>
      <c r="AB430" s="41">
        <v>0</v>
      </c>
      <c r="AC430" s="41">
        <v>0</v>
      </c>
      <c r="AD430" s="41">
        <v>1</v>
      </c>
      <c r="AE430" s="41">
        <v>0</v>
      </c>
      <c r="AF430" s="41">
        <v>0</v>
      </c>
      <c r="AG430" s="41">
        <v>0</v>
      </c>
      <c r="AH430" s="41">
        <v>0</v>
      </c>
      <c r="AI430" s="41">
        <v>0</v>
      </c>
      <c r="AJ430" s="41">
        <v>11</v>
      </c>
      <c r="AK430" s="41">
        <v>6</v>
      </c>
      <c r="AL430" s="41">
        <v>0</v>
      </c>
      <c r="AM430" s="41">
        <v>0</v>
      </c>
      <c r="AN430" s="41">
        <v>1</v>
      </c>
      <c r="AO430" s="41">
        <v>0</v>
      </c>
      <c r="AP430" s="41">
        <v>0</v>
      </c>
      <c r="AQ430" s="41">
        <v>0</v>
      </c>
      <c r="AR430" s="41">
        <v>0</v>
      </c>
      <c r="AS430" s="41">
        <v>0</v>
      </c>
      <c r="AT430" s="41">
        <v>0</v>
      </c>
      <c r="AU430" s="41">
        <v>0</v>
      </c>
      <c r="AV430" s="41">
        <v>0</v>
      </c>
      <c r="AW430" s="41">
        <v>1</v>
      </c>
      <c r="AX430" s="41">
        <v>2</v>
      </c>
      <c r="AY430" s="41">
        <v>2</v>
      </c>
      <c r="AZ430" s="41">
        <v>0</v>
      </c>
      <c r="BA430" s="41">
        <v>3</v>
      </c>
      <c r="BB430" s="41">
        <v>1</v>
      </c>
      <c r="BC430" s="41">
        <v>1</v>
      </c>
      <c r="BD430" s="41">
        <v>1</v>
      </c>
      <c r="BE430" s="41">
        <v>0</v>
      </c>
      <c r="BF430" s="41">
        <v>0</v>
      </c>
      <c r="BG430" s="41">
        <v>0</v>
      </c>
      <c r="BH430" s="41">
        <v>0</v>
      </c>
      <c r="BI430" s="41">
        <v>0</v>
      </c>
      <c r="BJ430" s="41">
        <v>0</v>
      </c>
      <c r="BK430" s="41">
        <v>0</v>
      </c>
      <c r="BL430" s="41">
        <v>2</v>
      </c>
      <c r="BM430" s="41">
        <v>1</v>
      </c>
      <c r="BN430" s="41">
        <v>1</v>
      </c>
      <c r="BO430" s="41">
        <v>1</v>
      </c>
      <c r="BP430" s="41">
        <v>1</v>
      </c>
      <c r="BQ430" s="41">
        <v>1</v>
      </c>
      <c r="BR430" s="41">
        <v>4</v>
      </c>
      <c r="BS430" s="41">
        <v>0</v>
      </c>
      <c r="BT430" s="41">
        <v>1</v>
      </c>
      <c r="BU430" s="41">
        <v>0</v>
      </c>
      <c r="BV430" s="41">
        <v>2</v>
      </c>
      <c r="BW430" s="41">
        <v>3</v>
      </c>
      <c r="BX430" s="41">
        <v>1</v>
      </c>
      <c r="BY430" s="41">
        <v>0</v>
      </c>
      <c r="BZ430" s="41">
        <v>0</v>
      </c>
      <c r="CA430" s="41">
        <v>0</v>
      </c>
      <c r="CB430" s="41">
        <v>1</v>
      </c>
      <c r="CC430" s="41">
        <v>7</v>
      </c>
      <c r="CD430" s="41">
        <v>0</v>
      </c>
      <c r="CE430" s="41">
        <v>0</v>
      </c>
      <c r="CF430" s="41">
        <v>0</v>
      </c>
      <c r="CG430" s="41">
        <v>2</v>
      </c>
      <c r="CH430" s="41">
        <v>1</v>
      </c>
      <c r="CI430" s="41">
        <v>1</v>
      </c>
      <c r="CJ430" s="41">
        <v>2</v>
      </c>
      <c r="CK430" s="41">
        <v>7</v>
      </c>
      <c r="CL430" s="41">
        <v>0</v>
      </c>
      <c r="CM430" s="41">
        <v>1</v>
      </c>
      <c r="CN430" s="41">
        <v>0</v>
      </c>
      <c r="CO430" s="41">
        <v>0</v>
      </c>
      <c r="CP430" s="41">
        <v>2</v>
      </c>
      <c r="CQ430" s="41">
        <v>4</v>
      </c>
      <c r="CR430" s="41">
        <v>2</v>
      </c>
      <c r="CS430" s="41">
        <v>0</v>
      </c>
      <c r="CT430" s="41">
        <v>0</v>
      </c>
      <c r="CU430" s="41">
        <v>0</v>
      </c>
      <c r="CV430" s="41">
        <v>0</v>
      </c>
    </row>
    <row r="431" spans="1:100" ht="14.25">
      <c r="A431" s="84" t="s">
        <v>15871</v>
      </c>
      <c r="B431" s="41">
        <v>0</v>
      </c>
      <c r="C431" s="41">
        <v>0</v>
      </c>
      <c r="D431" s="41">
        <v>1</v>
      </c>
      <c r="E431" s="41">
        <v>0</v>
      </c>
      <c r="F431" s="41">
        <v>0</v>
      </c>
      <c r="G431" s="41">
        <v>0</v>
      </c>
      <c r="H431" s="41">
        <v>0</v>
      </c>
      <c r="I431" s="41">
        <v>0</v>
      </c>
      <c r="J431" s="41">
        <v>0</v>
      </c>
      <c r="K431" s="41">
        <v>0</v>
      </c>
      <c r="L431" s="41">
        <v>0</v>
      </c>
      <c r="M431" s="41">
        <v>1</v>
      </c>
      <c r="N431" s="41">
        <v>0</v>
      </c>
      <c r="O431" s="41">
        <v>0</v>
      </c>
      <c r="P431" s="41">
        <v>0</v>
      </c>
      <c r="Q431" s="41">
        <v>1</v>
      </c>
      <c r="R431" s="41">
        <v>0</v>
      </c>
      <c r="S431" s="41">
        <v>0</v>
      </c>
      <c r="T431" s="41">
        <v>0</v>
      </c>
      <c r="U431" s="41">
        <v>0</v>
      </c>
      <c r="V431" s="41">
        <v>0</v>
      </c>
      <c r="W431" s="41">
        <v>0</v>
      </c>
      <c r="X431" s="41">
        <v>0</v>
      </c>
      <c r="Y431" s="41">
        <v>1</v>
      </c>
      <c r="Z431" s="41">
        <v>0</v>
      </c>
      <c r="AA431" s="41">
        <v>0</v>
      </c>
      <c r="AB431" s="41">
        <v>0</v>
      </c>
      <c r="AC431" s="41">
        <v>0</v>
      </c>
      <c r="AD431" s="41">
        <v>1</v>
      </c>
      <c r="AE431" s="41">
        <v>0</v>
      </c>
      <c r="AF431" s="41">
        <v>0</v>
      </c>
      <c r="AG431" s="41">
        <v>0</v>
      </c>
      <c r="AH431" s="41">
        <v>0</v>
      </c>
      <c r="AI431" s="41">
        <v>0</v>
      </c>
      <c r="AJ431" s="41">
        <v>0</v>
      </c>
      <c r="AK431" s="41">
        <v>1</v>
      </c>
      <c r="AL431" s="41">
        <v>0</v>
      </c>
      <c r="AM431" s="41">
        <v>0</v>
      </c>
      <c r="AN431" s="41">
        <v>0</v>
      </c>
      <c r="AO431" s="41">
        <v>0</v>
      </c>
      <c r="AP431" s="41">
        <v>0</v>
      </c>
      <c r="AQ431" s="41">
        <v>0</v>
      </c>
      <c r="AR431" s="41">
        <v>0</v>
      </c>
      <c r="AS431" s="41">
        <v>0</v>
      </c>
      <c r="AT431" s="41">
        <v>0</v>
      </c>
      <c r="AU431" s="41">
        <v>0</v>
      </c>
      <c r="AV431" s="41">
        <v>0</v>
      </c>
      <c r="AW431" s="41">
        <v>0</v>
      </c>
      <c r="AX431" s="41">
        <v>0</v>
      </c>
      <c r="AY431" s="41">
        <v>1</v>
      </c>
      <c r="AZ431" s="41">
        <v>0</v>
      </c>
      <c r="BA431" s="41">
        <v>0</v>
      </c>
      <c r="BB431" s="41">
        <v>0</v>
      </c>
      <c r="BC431" s="41">
        <v>0</v>
      </c>
      <c r="BD431" s="41">
        <v>1</v>
      </c>
      <c r="BE431" s="41">
        <v>0</v>
      </c>
      <c r="BF431" s="41">
        <v>0</v>
      </c>
      <c r="BG431" s="41">
        <v>0</v>
      </c>
      <c r="BH431" s="41">
        <v>0</v>
      </c>
      <c r="BI431" s="41">
        <v>0</v>
      </c>
      <c r="BJ431" s="41">
        <v>0</v>
      </c>
      <c r="BK431" s="41">
        <v>0</v>
      </c>
      <c r="BL431" s="41">
        <v>1</v>
      </c>
      <c r="BM431" s="41">
        <v>0</v>
      </c>
      <c r="BN431" s="41">
        <v>1</v>
      </c>
      <c r="BO431" s="41">
        <v>0</v>
      </c>
      <c r="BP431" s="41">
        <v>0</v>
      </c>
      <c r="BQ431" s="41">
        <v>0</v>
      </c>
      <c r="BR431" s="41">
        <v>1</v>
      </c>
      <c r="BS431" s="41">
        <v>0</v>
      </c>
      <c r="BT431" s="41">
        <v>0</v>
      </c>
      <c r="BU431" s="41">
        <v>0</v>
      </c>
      <c r="BV431" s="41">
        <v>0</v>
      </c>
      <c r="BW431" s="41">
        <v>1</v>
      </c>
      <c r="BX431" s="41">
        <v>0</v>
      </c>
      <c r="BY431" s="41">
        <v>0</v>
      </c>
      <c r="BZ431" s="41">
        <v>0</v>
      </c>
      <c r="CA431" s="41">
        <v>0</v>
      </c>
      <c r="CB431" s="41">
        <v>0</v>
      </c>
      <c r="CC431" s="41">
        <v>1</v>
      </c>
      <c r="CD431" s="41">
        <v>0</v>
      </c>
      <c r="CE431" s="41">
        <v>0</v>
      </c>
      <c r="CF431" s="41">
        <v>0</v>
      </c>
      <c r="CG431" s="41">
        <v>0</v>
      </c>
      <c r="CH431" s="41">
        <v>0</v>
      </c>
      <c r="CI431" s="41">
        <v>0</v>
      </c>
      <c r="CJ431" s="41">
        <v>0</v>
      </c>
      <c r="CK431" s="41">
        <v>0</v>
      </c>
      <c r="CL431" s="41">
        <v>0</v>
      </c>
      <c r="CM431" s="41">
        <v>0</v>
      </c>
      <c r="CN431" s="41">
        <v>0</v>
      </c>
      <c r="CO431" s="41">
        <v>1</v>
      </c>
      <c r="CP431" s="41">
        <v>0</v>
      </c>
      <c r="CQ431" s="41">
        <v>0</v>
      </c>
      <c r="CR431" s="41">
        <v>0</v>
      </c>
      <c r="CS431" s="41">
        <v>0</v>
      </c>
      <c r="CT431" s="41">
        <v>0</v>
      </c>
      <c r="CU431" s="41">
        <v>0</v>
      </c>
      <c r="CV431" s="41">
        <v>0</v>
      </c>
    </row>
    <row r="432" spans="1:100" ht="14.25">
      <c r="A432" s="84" t="s">
        <v>15872</v>
      </c>
      <c r="B432" s="41">
        <v>0</v>
      </c>
      <c r="C432" s="41">
        <v>0</v>
      </c>
      <c r="D432" s="41">
        <v>0</v>
      </c>
      <c r="E432" s="41">
        <v>0</v>
      </c>
      <c r="F432" s="41">
        <v>0</v>
      </c>
      <c r="G432" s="41">
        <v>0</v>
      </c>
      <c r="H432" s="41">
        <v>0</v>
      </c>
      <c r="I432" s="41">
        <v>0</v>
      </c>
      <c r="J432" s="41">
        <v>0</v>
      </c>
      <c r="K432" s="41">
        <v>0</v>
      </c>
      <c r="L432" s="41">
        <v>0</v>
      </c>
      <c r="M432" s="41">
        <v>0</v>
      </c>
      <c r="N432" s="41">
        <v>0</v>
      </c>
      <c r="O432" s="41">
        <v>0</v>
      </c>
      <c r="P432" s="41">
        <v>0</v>
      </c>
      <c r="Q432" s="41">
        <v>0</v>
      </c>
      <c r="R432" s="41">
        <v>1</v>
      </c>
      <c r="S432" s="41">
        <v>0</v>
      </c>
      <c r="T432" s="41">
        <v>0</v>
      </c>
      <c r="U432" s="41">
        <v>0</v>
      </c>
      <c r="V432" s="41">
        <v>0</v>
      </c>
      <c r="W432" s="41">
        <v>0</v>
      </c>
      <c r="X432" s="41">
        <v>0</v>
      </c>
      <c r="Y432" s="41">
        <v>0</v>
      </c>
      <c r="Z432" s="41">
        <v>0</v>
      </c>
      <c r="AA432" s="41">
        <v>0</v>
      </c>
      <c r="AB432" s="41">
        <v>0</v>
      </c>
      <c r="AC432" s="41">
        <v>0</v>
      </c>
      <c r="AD432" s="41">
        <v>0</v>
      </c>
      <c r="AE432" s="41">
        <v>0</v>
      </c>
      <c r="AF432" s="41">
        <v>0</v>
      </c>
      <c r="AG432" s="41">
        <v>0</v>
      </c>
      <c r="AH432" s="41">
        <v>0</v>
      </c>
      <c r="AI432" s="41">
        <v>0</v>
      </c>
      <c r="AJ432" s="41">
        <v>0</v>
      </c>
      <c r="AK432" s="41">
        <v>0</v>
      </c>
      <c r="AL432" s="41">
        <v>0</v>
      </c>
      <c r="AM432" s="41">
        <v>0</v>
      </c>
      <c r="AN432" s="41">
        <v>1</v>
      </c>
      <c r="AO432" s="41">
        <v>0</v>
      </c>
      <c r="AP432" s="41">
        <v>0</v>
      </c>
      <c r="AQ432" s="41">
        <v>0</v>
      </c>
      <c r="AR432" s="41">
        <v>0</v>
      </c>
      <c r="AS432" s="41">
        <v>0</v>
      </c>
      <c r="AT432" s="41">
        <v>0</v>
      </c>
      <c r="AU432" s="41">
        <v>0</v>
      </c>
      <c r="AV432" s="41">
        <v>0</v>
      </c>
      <c r="AW432" s="41">
        <v>0</v>
      </c>
      <c r="AX432" s="41">
        <v>0</v>
      </c>
      <c r="AY432" s="41">
        <v>0</v>
      </c>
      <c r="AZ432" s="41">
        <v>0</v>
      </c>
      <c r="BA432" s="41">
        <v>0</v>
      </c>
      <c r="BB432" s="41">
        <v>0</v>
      </c>
      <c r="BC432" s="41">
        <v>0</v>
      </c>
      <c r="BD432" s="41">
        <v>0</v>
      </c>
      <c r="BE432" s="41">
        <v>0</v>
      </c>
      <c r="BF432" s="41">
        <v>0</v>
      </c>
      <c r="BG432" s="41">
        <v>0</v>
      </c>
      <c r="BH432" s="41">
        <v>0</v>
      </c>
      <c r="BI432" s="41">
        <v>0</v>
      </c>
      <c r="BJ432" s="41">
        <v>0</v>
      </c>
      <c r="BK432" s="41">
        <v>0</v>
      </c>
      <c r="BL432" s="41">
        <v>0</v>
      </c>
      <c r="BM432" s="41">
        <v>0</v>
      </c>
      <c r="BN432" s="41">
        <v>0</v>
      </c>
      <c r="BO432" s="41">
        <v>0</v>
      </c>
      <c r="BP432" s="41">
        <v>0</v>
      </c>
      <c r="BQ432" s="41">
        <v>0</v>
      </c>
      <c r="BR432" s="41">
        <v>0</v>
      </c>
      <c r="BS432" s="41">
        <v>0</v>
      </c>
      <c r="BT432" s="41">
        <v>0</v>
      </c>
      <c r="BU432" s="41">
        <v>0</v>
      </c>
      <c r="BV432" s="41">
        <v>0</v>
      </c>
      <c r="BW432" s="41">
        <v>0</v>
      </c>
      <c r="BX432" s="41">
        <v>0</v>
      </c>
      <c r="BY432" s="41">
        <v>0</v>
      </c>
      <c r="BZ432" s="41">
        <v>0</v>
      </c>
      <c r="CA432" s="41">
        <v>0</v>
      </c>
      <c r="CB432" s="41">
        <v>0</v>
      </c>
      <c r="CC432" s="41">
        <v>0</v>
      </c>
      <c r="CD432" s="41">
        <v>0</v>
      </c>
      <c r="CE432" s="41">
        <v>0</v>
      </c>
      <c r="CF432" s="41">
        <v>0</v>
      </c>
      <c r="CG432" s="41">
        <v>0</v>
      </c>
      <c r="CH432" s="41">
        <v>0</v>
      </c>
      <c r="CI432" s="41">
        <v>0</v>
      </c>
      <c r="CJ432" s="41">
        <v>0</v>
      </c>
      <c r="CK432" s="41">
        <v>0</v>
      </c>
      <c r="CL432" s="41">
        <v>0</v>
      </c>
      <c r="CM432" s="41">
        <v>0</v>
      </c>
      <c r="CN432" s="41">
        <v>0</v>
      </c>
      <c r="CO432" s="41">
        <v>0</v>
      </c>
      <c r="CP432" s="41">
        <v>0</v>
      </c>
      <c r="CQ432" s="41">
        <v>0</v>
      </c>
      <c r="CR432" s="41">
        <v>0</v>
      </c>
      <c r="CS432" s="41">
        <v>0</v>
      </c>
      <c r="CT432" s="41">
        <v>0</v>
      </c>
      <c r="CU432" s="41">
        <v>0</v>
      </c>
      <c r="CV432" s="41">
        <v>0</v>
      </c>
    </row>
    <row r="433" spans="1:100" ht="14.25">
      <c r="A433" s="84" t="s">
        <v>15873</v>
      </c>
      <c r="B433" s="41">
        <v>0</v>
      </c>
      <c r="C433" s="41">
        <v>0</v>
      </c>
      <c r="D433" s="41">
        <v>0</v>
      </c>
      <c r="E433" s="41">
        <v>0</v>
      </c>
      <c r="F433" s="41">
        <v>0</v>
      </c>
      <c r="G433" s="41">
        <v>0</v>
      </c>
      <c r="H433" s="41">
        <v>0</v>
      </c>
      <c r="I433" s="41">
        <v>0</v>
      </c>
      <c r="J433" s="41">
        <v>0</v>
      </c>
      <c r="K433" s="41">
        <v>0</v>
      </c>
      <c r="L433" s="41">
        <v>0</v>
      </c>
      <c r="M433" s="41">
        <v>0</v>
      </c>
      <c r="N433" s="41">
        <v>1</v>
      </c>
      <c r="O433" s="41">
        <v>0</v>
      </c>
      <c r="P433" s="41">
        <v>0</v>
      </c>
      <c r="Q433" s="41">
        <v>0</v>
      </c>
      <c r="R433" s="41">
        <v>0</v>
      </c>
      <c r="S433" s="41">
        <v>0</v>
      </c>
      <c r="T433" s="41">
        <v>0</v>
      </c>
      <c r="U433" s="41">
        <v>0</v>
      </c>
      <c r="V433" s="41">
        <v>0</v>
      </c>
      <c r="W433" s="41">
        <v>0</v>
      </c>
      <c r="X433" s="41">
        <v>0</v>
      </c>
      <c r="Y433" s="41">
        <v>0</v>
      </c>
      <c r="Z433" s="41">
        <v>0</v>
      </c>
      <c r="AA433" s="41">
        <v>0</v>
      </c>
      <c r="AB433" s="41">
        <v>0</v>
      </c>
      <c r="AC433" s="41">
        <v>0</v>
      </c>
      <c r="AD433" s="41">
        <v>0</v>
      </c>
      <c r="AE433" s="41">
        <v>0</v>
      </c>
      <c r="AF433" s="41">
        <v>0</v>
      </c>
      <c r="AG433" s="41">
        <v>1</v>
      </c>
      <c r="AH433" s="41">
        <v>0</v>
      </c>
      <c r="AI433" s="41">
        <v>0</v>
      </c>
      <c r="AJ433" s="41">
        <v>0</v>
      </c>
      <c r="AK433" s="41">
        <v>0</v>
      </c>
      <c r="AL433" s="41">
        <v>0</v>
      </c>
      <c r="AM433" s="41">
        <v>0</v>
      </c>
      <c r="AN433" s="41">
        <v>0</v>
      </c>
      <c r="AO433" s="41">
        <v>0</v>
      </c>
      <c r="AP433" s="41">
        <v>0</v>
      </c>
      <c r="AQ433" s="41">
        <v>0</v>
      </c>
      <c r="AR433" s="41">
        <v>0</v>
      </c>
      <c r="AS433" s="41">
        <v>0</v>
      </c>
      <c r="AT433" s="41">
        <v>0</v>
      </c>
      <c r="AU433" s="41">
        <v>0</v>
      </c>
      <c r="AV433" s="41">
        <v>0</v>
      </c>
      <c r="AW433" s="41">
        <v>0</v>
      </c>
      <c r="AX433" s="41">
        <v>0</v>
      </c>
      <c r="AY433" s="41">
        <v>0</v>
      </c>
      <c r="AZ433" s="41">
        <v>0</v>
      </c>
      <c r="BA433" s="41">
        <v>0</v>
      </c>
      <c r="BB433" s="41">
        <v>0</v>
      </c>
      <c r="BC433" s="41">
        <v>0</v>
      </c>
      <c r="BD433" s="41">
        <v>0</v>
      </c>
      <c r="BE433" s="41">
        <v>0</v>
      </c>
      <c r="BF433" s="41">
        <v>0</v>
      </c>
      <c r="BG433" s="41">
        <v>0</v>
      </c>
      <c r="BH433" s="41">
        <v>0</v>
      </c>
      <c r="BI433" s="41">
        <v>0</v>
      </c>
      <c r="BJ433" s="41">
        <v>0</v>
      </c>
      <c r="BK433" s="41">
        <v>0</v>
      </c>
      <c r="BL433" s="41">
        <v>0</v>
      </c>
      <c r="BM433" s="41">
        <v>0</v>
      </c>
      <c r="BN433" s="41">
        <v>0</v>
      </c>
      <c r="BO433" s="41">
        <v>0</v>
      </c>
      <c r="BP433" s="41">
        <v>0</v>
      </c>
      <c r="BQ433" s="41">
        <v>0</v>
      </c>
      <c r="BR433" s="41">
        <v>1</v>
      </c>
      <c r="BS433" s="41">
        <v>0</v>
      </c>
      <c r="BT433" s="41">
        <v>0</v>
      </c>
      <c r="BU433" s="41">
        <v>1</v>
      </c>
      <c r="BV433" s="41">
        <v>0</v>
      </c>
      <c r="BW433" s="41">
        <v>0</v>
      </c>
      <c r="BX433" s="41">
        <v>0</v>
      </c>
      <c r="BY433" s="41">
        <v>0</v>
      </c>
      <c r="BZ433" s="41">
        <v>0</v>
      </c>
      <c r="CA433" s="41">
        <v>0</v>
      </c>
      <c r="CB433" s="41">
        <v>0</v>
      </c>
      <c r="CC433" s="41">
        <v>0</v>
      </c>
      <c r="CD433" s="41">
        <v>0</v>
      </c>
      <c r="CE433" s="41">
        <v>0</v>
      </c>
      <c r="CF433" s="41">
        <v>0</v>
      </c>
      <c r="CG433" s="41">
        <v>1</v>
      </c>
      <c r="CH433" s="41">
        <v>0</v>
      </c>
      <c r="CI433" s="41">
        <v>0</v>
      </c>
      <c r="CJ433" s="41">
        <v>0</v>
      </c>
      <c r="CK433" s="41">
        <v>0</v>
      </c>
      <c r="CL433" s="41">
        <v>0</v>
      </c>
      <c r="CM433" s="41">
        <v>0</v>
      </c>
      <c r="CN433" s="41">
        <v>0</v>
      </c>
      <c r="CO433" s="41">
        <v>0</v>
      </c>
      <c r="CP433" s="41">
        <v>0</v>
      </c>
      <c r="CQ433" s="41">
        <v>1</v>
      </c>
      <c r="CR433" s="41">
        <v>0</v>
      </c>
      <c r="CS433" s="41">
        <v>0</v>
      </c>
      <c r="CT433" s="41">
        <v>0</v>
      </c>
      <c r="CU433" s="41">
        <v>0</v>
      </c>
      <c r="CV433" s="41">
        <v>0</v>
      </c>
    </row>
    <row r="434" spans="1:100" ht="14.25">
      <c r="A434" s="84" t="s">
        <v>15874</v>
      </c>
      <c r="B434" s="41">
        <v>0</v>
      </c>
      <c r="C434" s="41">
        <v>1</v>
      </c>
      <c r="D434" s="41">
        <v>0</v>
      </c>
      <c r="E434" s="41">
        <v>0</v>
      </c>
      <c r="F434" s="41">
        <v>1</v>
      </c>
      <c r="G434" s="41">
        <v>0</v>
      </c>
      <c r="H434" s="41">
        <v>0</v>
      </c>
      <c r="I434" s="41">
        <v>0</v>
      </c>
      <c r="J434" s="41">
        <v>1</v>
      </c>
      <c r="K434" s="41">
        <v>1</v>
      </c>
      <c r="L434" s="41">
        <v>0</v>
      </c>
      <c r="M434" s="41">
        <v>0</v>
      </c>
      <c r="N434" s="41">
        <v>0</v>
      </c>
      <c r="O434" s="41">
        <v>0</v>
      </c>
      <c r="P434" s="41">
        <v>0</v>
      </c>
      <c r="Q434" s="41">
        <v>0</v>
      </c>
      <c r="R434" s="41">
        <v>1</v>
      </c>
      <c r="S434" s="41">
        <v>0</v>
      </c>
      <c r="T434" s="41">
        <v>0</v>
      </c>
      <c r="U434" s="41">
        <v>0</v>
      </c>
      <c r="V434" s="41">
        <v>0</v>
      </c>
      <c r="W434" s="41">
        <v>0</v>
      </c>
      <c r="X434" s="41">
        <v>0</v>
      </c>
      <c r="Y434" s="41">
        <v>0</v>
      </c>
      <c r="Z434" s="41">
        <v>0</v>
      </c>
      <c r="AA434" s="41">
        <v>0</v>
      </c>
      <c r="AB434" s="41">
        <v>0</v>
      </c>
      <c r="AC434" s="41">
        <v>0</v>
      </c>
      <c r="AD434" s="41">
        <v>0</v>
      </c>
      <c r="AE434" s="41">
        <v>0</v>
      </c>
      <c r="AF434" s="41">
        <v>1</v>
      </c>
      <c r="AG434" s="41">
        <v>0</v>
      </c>
      <c r="AH434" s="41">
        <v>0</v>
      </c>
      <c r="AI434" s="41">
        <v>0</v>
      </c>
      <c r="AJ434" s="41">
        <v>0</v>
      </c>
      <c r="AK434" s="41">
        <v>2</v>
      </c>
      <c r="AL434" s="41">
        <v>1</v>
      </c>
      <c r="AM434" s="41">
        <v>1</v>
      </c>
      <c r="AN434" s="41">
        <v>0</v>
      </c>
      <c r="AO434" s="41">
        <v>0</v>
      </c>
      <c r="AP434" s="41">
        <v>0</v>
      </c>
      <c r="AQ434" s="41">
        <v>0</v>
      </c>
      <c r="AR434" s="41">
        <v>0</v>
      </c>
      <c r="AS434" s="41">
        <v>0</v>
      </c>
      <c r="AT434" s="41">
        <v>1</v>
      </c>
      <c r="AU434" s="41">
        <v>0</v>
      </c>
      <c r="AV434" s="41">
        <v>0</v>
      </c>
      <c r="AW434" s="41">
        <v>0</v>
      </c>
      <c r="AX434" s="41">
        <v>0</v>
      </c>
      <c r="AY434" s="41">
        <v>0</v>
      </c>
      <c r="AZ434" s="41">
        <v>0</v>
      </c>
      <c r="BA434" s="41">
        <v>0</v>
      </c>
      <c r="BB434" s="41">
        <v>0</v>
      </c>
      <c r="BC434" s="41">
        <v>1</v>
      </c>
      <c r="BD434" s="41">
        <v>0</v>
      </c>
      <c r="BE434" s="41">
        <v>1</v>
      </c>
      <c r="BF434" s="41">
        <v>0</v>
      </c>
      <c r="BG434" s="41">
        <v>0</v>
      </c>
      <c r="BH434" s="41">
        <v>0</v>
      </c>
      <c r="BI434" s="41">
        <v>1</v>
      </c>
      <c r="BJ434" s="41">
        <v>0</v>
      </c>
      <c r="BK434" s="41">
        <v>0</v>
      </c>
      <c r="BL434" s="41">
        <v>0</v>
      </c>
      <c r="BM434" s="41">
        <v>0</v>
      </c>
      <c r="BN434" s="41">
        <v>1</v>
      </c>
      <c r="BO434" s="41">
        <v>0</v>
      </c>
      <c r="BP434" s="41">
        <v>2</v>
      </c>
      <c r="BQ434" s="41">
        <v>0</v>
      </c>
      <c r="BR434" s="41">
        <v>1</v>
      </c>
      <c r="BS434" s="41">
        <v>0</v>
      </c>
      <c r="BT434" s="41">
        <v>0</v>
      </c>
      <c r="BU434" s="41">
        <v>1</v>
      </c>
      <c r="BV434" s="41">
        <v>1</v>
      </c>
      <c r="BW434" s="41">
        <v>2</v>
      </c>
      <c r="BX434" s="41">
        <v>0</v>
      </c>
      <c r="BY434" s="41">
        <v>0</v>
      </c>
      <c r="BZ434" s="41">
        <v>0</v>
      </c>
      <c r="CA434" s="41">
        <v>0</v>
      </c>
      <c r="CB434" s="41">
        <v>0</v>
      </c>
      <c r="CC434" s="41">
        <v>2</v>
      </c>
      <c r="CD434" s="41">
        <v>0</v>
      </c>
      <c r="CE434" s="41">
        <v>0</v>
      </c>
      <c r="CF434" s="41">
        <v>0</v>
      </c>
      <c r="CG434" s="41">
        <v>1</v>
      </c>
      <c r="CH434" s="41">
        <v>0</v>
      </c>
      <c r="CI434" s="41">
        <v>0</v>
      </c>
      <c r="CJ434" s="41">
        <v>0</v>
      </c>
      <c r="CK434" s="41">
        <v>0</v>
      </c>
      <c r="CL434" s="41">
        <v>0</v>
      </c>
      <c r="CM434" s="41">
        <v>0</v>
      </c>
      <c r="CN434" s="41">
        <v>0</v>
      </c>
      <c r="CO434" s="41">
        <v>0</v>
      </c>
      <c r="CP434" s="41">
        <v>1</v>
      </c>
      <c r="CQ434" s="41">
        <v>2</v>
      </c>
      <c r="CR434" s="41">
        <v>0</v>
      </c>
      <c r="CS434" s="41">
        <v>1</v>
      </c>
      <c r="CT434" s="41">
        <v>0</v>
      </c>
      <c r="CU434" s="41">
        <v>0</v>
      </c>
      <c r="CV434" s="41">
        <v>0</v>
      </c>
    </row>
    <row r="435" spans="1:100" ht="14.25">
      <c r="A435" s="84" t="s">
        <v>15875</v>
      </c>
      <c r="B435" s="41">
        <v>0</v>
      </c>
      <c r="C435" s="41">
        <v>0</v>
      </c>
      <c r="D435" s="41">
        <v>0</v>
      </c>
      <c r="E435" s="41">
        <v>0</v>
      </c>
      <c r="F435" s="41">
        <v>0</v>
      </c>
      <c r="G435" s="41">
        <v>0</v>
      </c>
      <c r="H435" s="41">
        <v>0</v>
      </c>
      <c r="I435" s="41">
        <v>0</v>
      </c>
      <c r="J435" s="41">
        <v>0</v>
      </c>
      <c r="K435" s="41">
        <v>0</v>
      </c>
      <c r="L435" s="41">
        <v>0</v>
      </c>
      <c r="M435" s="41">
        <v>0</v>
      </c>
      <c r="N435" s="41">
        <v>0</v>
      </c>
      <c r="O435" s="41">
        <v>0</v>
      </c>
      <c r="P435" s="41">
        <v>0</v>
      </c>
      <c r="Q435" s="41">
        <v>0</v>
      </c>
      <c r="R435" s="41">
        <v>0</v>
      </c>
      <c r="S435" s="41">
        <v>0</v>
      </c>
      <c r="T435" s="41">
        <v>0</v>
      </c>
      <c r="U435" s="41">
        <v>0</v>
      </c>
      <c r="V435" s="41">
        <v>0</v>
      </c>
      <c r="W435" s="41">
        <v>0</v>
      </c>
      <c r="X435" s="41">
        <v>0</v>
      </c>
      <c r="Y435" s="41">
        <v>0</v>
      </c>
      <c r="Z435" s="41">
        <v>0</v>
      </c>
      <c r="AA435" s="41">
        <v>0</v>
      </c>
      <c r="AB435" s="41">
        <v>0</v>
      </c>
      <c r="AC435" s="41">
        <v>0</v>
      </c>
      <c r="AD435" s="41">
        <v>0</v>
      </c>
      <c r="AE435" s="41">
        <v>0</v>
      </c>
      <c r="AF435" s="41">
        <v>0</v>
      </c>
      <c r="AG435" s="41">
        <v>0</v>
      </c>
      <c r="AH435" s="41">
        <v>0</v>
      </c>
      <c r="AI435" s="41">
        <v>0</v>
      </c>
      <c r="AJ435" s="41">
        <v>0</v>
      </c>
      <c r="AK435" s="41">
        <v>0</v>
      </c>
      <c r="AL435" s="41">
        <v>0</v>
      </c>
      <c r="AM435" s="41">
        <v>0</v>
      </c>
      <c r="AN435" s="41">
        <v>0</v>
      </c>
      <c r="AO435" s="41">
        <v>0</v>
      </c>
      <c r="AP435" s="41">
        <v>0</v>
      </c>
      <c r="AQ435" s="41">
        <v>0</v>
      </c>
      <c r="AR435" s="41">
        <v>0</v>
      </c>
      <c r="AS435" s="41">
        <v>0</v>
      </c>
      <c r="AT435" s="41">
        <v>0</v>
      </c>
      <c r="AU435" s="41">
        <v>0</v>
      </c>
      <c r="AV435" s="41">
        <v>0</v>
      </c>
      <c r="AW435" s="41">
        <v>0</v>
      </c>
      <c r="AX435" s="41">
        <v>0</v>
      </c>
      <c r="AY435" s="41">
        <v>0</v>
      </c>
      <c r="AZ435" s="41">
        <v>0</v>
      </c>
      <c r="BA435" s="41">
        <v>0</v>
      </c>
      <c r="BB435" s="41">
        <v>0</v>
      </c>
      <c r="BC435" s="41">
        <v>0</v>
      </c>
      <c r="BD435" s="41">
        <v>0</v>
      </c>
      <c r="BE435" s="41">
        <v>0</v>
      </c>
      <c r="BF435" s="41">
        <v>0</v>
      </c>
      <c r="BG435" s="41">
        <v>0</v>
      </c>
      <c r="BH435" s="41">
        <v>0</v>
      </c>
      <c r="BI435" s="41">
        <v>0</v>
      </c>
      <c r="BJ435" s="41">
        <v>0</v>
      </c>
      <c r="BK435" s="41">
        <v>0</v>
      </c>
      <c r="BL435" s="41">
        <v>0</v>
      </c>
      <c r="BM435" s="41">
        <v>1</v>
      </c>
      <c r="BN435" s="41">
        <v>0</v>
      </c>
      <c r="BO435" s="41">
        <v>0</v>
      </c>
      <c r="BP435" s="41">
        <v>1</v>
      </c>
      <c r="BQ435" s="41">
        <v>0</v>
      </c>
      <c r="BR435" s="41">
        <v>1</v>
      </c>
      <c r="BS435" s="41">
        <v>0</v>
      </c>
      <c r="BT435" s="41">
        <v>0</v>
      </c>
      <c r="BU435" s="41">
        <v>0</v>
      </c>
      <c r="BV435" s="41">
        <v>0</v>
      </c>
      <c r="BW435" s="41">
        <v>0</v>
      </c>
      <c r="BX435" s="41">
        <v>0</v>
      </c>
      <c r="BY435" s="41">
        <v>0</v>
      </c>
      <c r="BZ435" s="41">
        <v>0</v>
      </c>
      <c r="CA435" s="41">
        <v>0</v>
      </c>
      <c r="CB435" s="41">
        <v>0</v>
      </c>
      <c r="CC435" s="41">
        <v>0</v>
      </c>
      <c r="CD435" s="41">
        <v>0</v>
      </c>
      <c r="CE435" s="41">
        <v>0</v>
      </c>
      <c r="CF435" s="41">
        <v>0</v>
      </c>
      <c r="CG435" s="41">
        <v>0</v>
      </c>
      <c r="CH435" s="41">
        <v>0</v>
      </c>
      <c r="CI435" s="41">
        <v>0</v>
      </c>
      <c r="CJ435" s="41">
        <v>0</v>
      </c>
      <c r="CK435" s="41">
        <v>0</v>
      </c>
      <c r="CL435" s="41">
        <v>0</v>
      </c>
      <c r="CM435" s="41">
        <v>0</v>
      </c>
      <c r="CN435" s="41">
        <v>0</v>
      </c>
      <c r="CO435" s="41">
        <v>0</v>
      </c>
      <c r="CP435" s="41">
        <v>0</v>
      </c>
      <c r="CQ435" s="41">
        <v>0</v>
      </c>
      <c r="CR435" s="41">
        <v>1</v>
      </c>
      <c r="CS435" s="41">
        <v>0</v>
      </c>
      <c r="CT435" s="41">
        <v>0</v>
      </c>
      <c r="CU435" s="41">
        <v>0</v>
      </c>
      <c r="CV435" s="41">
        <v>0</v>
      </c>
    </row>
    <row r="436" spans="1:100" ht="14.25">
      <c r="A436" s="84" t="s">
        <v>15876</v>
      </c>
      <c r="B436" s="41">
        <v>0</v>
      </c>
      <c r="C436" s="41">
        <v>0</v>
      </c>
      <c r="D436" s="41">
        <v>0</v>
      </c>
      <c r="E436" s="41">
        <v>0</v>
      </c>
      <c r="F436" s="41">
        <v>0</v>
      </c>
      <c r="G436" s="41">
        <v>1</v>
      </c>
      <c r="H436" s="41">
        <v>0</v>
      </c>
      <c r="I436" s="41">
        <v>0</v>
      </c>
      <c r="J436" s="41">
        <v>1</v>
      </c>
      <c r="K436" s="41">
        <v>0</v>
      </c>
      <c r="L436" s="41">
        <v>0</v>
      </c>
      <c r="M436" s="41">
        <v>1</v>
      </c>
      <c r="N436" s="41">
        <v>0</v>
      </c>
      <c r="O436" s="41">
        <v>1</v>
      </c>
      <c r="P436" s="41">
        <v>1</v>
      </c>
      <c r="Q436" s="41">
        <v>0</v>
      </c>
      <c r="R436" s="41">
        <v>0</v>
      </c>
      <c r="S436" s="41">
        <v>0</v>
      </c>
      <c r="T436" s="41">
        <v>0</v>
      </c>
      <c r="U436" s="41">
        <v>0</v>
      </c>
      <c r="V436" s="41">
        <v>0</v>
      </c>
      <c r="W436" s="41">
        <v>1</v>
      </c>
      <c r="X436" s="41">
        <v>0</v>
      </c>
      <c r="Y436" s="41">
        <v>0</v>
      </c>
      <c r="Z436" s="41">
        <v>0</v>
      </c>
      <c r="AA436" s="41">
        <v>0</v>
      </c>
      <c r="AB436" s="41">
        <v>0</v>
      </c>
      <c r="AC436" s="41">
        <v>0</v>
      </c>
      <c r="AD436" s="41">
        <v>0</v>
      </c>
      <c r="AE436" s="41">
        <v>0</v>
      </c>
      <c r="AF436" s="41">
        <v>0</v>
      </c>
      <c r="AG436" s="41">
        <v>0</v>
      </c>
      <c r="AH436" s="41">
        <v>0</v>
      </c>
      <c r="AI436" s="41">
        <v>0</v>
      </c>
      <c r="AJ436" s="41">
        <v>2</v>
      </c>
      <c r="AK436" s="41">
        <v>0</v>
      </c>
      <c r="AL436" s="41">
        <v>0</v>
      </c>
      <c r="AM436" s="41">
        <v>0</v>
      </c>
      <c r="AN436" s="41">
        <v>0</v>
      </c>
      <c r="AO436" s="41">
        <v>0</v>
      </c>
      <c r="AP436" s="41">
        <v>0</v>
      </c>
      <c r="AQ436" s="41">
        <v>0</v>
      </c>
      <c r="AR436" s="41">
        <v>0</v>
      </c>
      <c r="AS436" s="41">
        <v>0</v>
      </c>
      <c r="AT436" s="41">
        <v>0</v>
      </c>
      <c r="AU436" s="41">
        <v>0</v>
      </c>
      <c r="AV436" s="41">
        <v>0</v>
      </c>
      <c r="AW436" s="41">
        <v>0</v>
      </c>
      <c r="AX436" s="41">
        <v>0</v>
      </c>
      <c r="AY436" s="41">
        <v>1</v>
      </c>
      <c r="AZ436" s="41">
        <v>0</v>
      </c>
      <c r="BA436" s="41">
        <v>0</v>
      </c>
      <c r="BB436" s="41">
        <v>0</v>
      </c>
      <c r="BC436" s="41">
        <v>0</v>
      </c>
      <c r="BD436" s="41">
        <v>0</v>
      </c>
      <c r="BE436" s="41">
        <v>0</v>
      </c>
      <c r="BF436" s="41">
        <v>0</v>
      </c>
      <c r="BG436" s="41">
        <v>0</v>
      </c>
      <c r="BH436" s="41">
        <v>0</v>
      </c>
      <c r="BI436" s="41">
        <v>0</v>
      </c>
      <c r="BJ436" s="41">
        <v>0</v>
      </c>
      <c r="BK436" s="41">
        <v>0</v>
      </c>
      <c r="BL436" s="41">
        <v>0</v>
      </c>
      <c r="BM436" s="41">
        <v>0</v>
      </c>
      <c r="BN436" s="41">
        <v>0</v>
      </c>
      <c r="BO436" s="41">
        <v>1</v>
      </c>
      <c r="BP436" s="41">
        <v>0</v>
      </c>
      <c r="BQ436" s="41">
        <v>0</v>
      </c>
      <c r="BR436" s="41">
        <v>0</v>
      </c>
      <c r="BS436" s="41">
        <v>0</v>
      </c>
      <c r="BT436" s="41">
        <v>1</v>
      </c>
      <c r="BU436" s="41">
        <v>0</v>
      </c>
      <c r="BV436" s="41">
        <v>0</v>
      </c>
      <c r="BW436" s="41">
        <v>0</v>
      </c>
      <c r="BX436" s="41">
        <v>0</v>
      </c>
      <c r="BY436" s="41">
        <v>1</v>
      </c>
      <c r="BZ436" s="41">
        <v>0</v>
      </c>
      <c r="CA436" s="41">
        <v>0</v>
      </c>
      <c r="CB436" s="41">
        <v>1</v>
      </c>
      <c r="CC436" s="41">
        <v>0</v>
      </c>
      <c r="CD436" s="41">
        <v>0</v>
      </c>
      <c r="CE436" s="41">
        <v>0</v>
      </c>
      <c r="CF436" s="41">
        <v>0</v>
      </c>
      <c r="CG436" s="41">
        <v>0</v>
      </c>
      <c r="CH436" s="41">
        <v>0</v>
      </c>
      <c r="CI436" s="41">
        <v>0</v>
      </c>
      <c r="CJ436" s="41">
        <v>0</v>
      </c>
      <c r="CK436" s="41">
        <v>0</v>
      </c>
      <c r="CL436" s="41">
        <v>0</v>
      </c>
      <c r="CM436" s="41">
        <v>0</v>
      </c>
      <c r="CN436" s="41">
        <v>0</v>
      </c>
      <c r="CO436" s="41">
        <v>0</v>
      </c>
      <c r="CP436" s="41">
        <v>0</v>
      </c>
      <c r="CQ436" s="41">
        <v>0</v>
      </c>
      <c r="CR436" s="41">
        <v>0</v>
      </c>
      <c r="CS436" s="41">
        <v>0</v>
      </c>
      <c r="CT436" s="41">
        <v>0</v>
      </c>
      <c r="CU436" s="41">
        <v>0</v>
      </c>
      <c r="CV436" s="41">
        <v>0</v>
      </c>
    </row>
    <row r="437" spans="1:100" ht="14.25">
      <c r="A437" s="84" t="s">
        <v>15877</v>
      </c>
      <c r="B437" s="41">
        <v>0</v>
      </c>
      <c r="C437" s="41">
        <v>0</v>
      </c>
      <c r="D437" s="41">
        <v>0</v>
      </c>
      <c r="E437" s="41">
        <v>0</v>
      </c>
      <c r="F437" s="41">
        <v>0</v>
      </c>
      <c r="G437" s="41">
        <v>0</v>
      </c>
      <c r="H437" s="41">
        <v>0</v>
      </c>
      <c r="I437" s="41">
        <v>0</v>
      </c>
      <c r="J437" s="41">
        <v>0</v>
      </c>
      <c r="K437" s="41">
        <v>0</v>
      </c>
      <c r="L437" s="41">
        <v>0</v>
      </c>
      <c r="M437" s="41">
        <v>0</v>
      </c>
      <c r="N437" s="41">
        <v>0</v>
      </c>
      <c r="O437" s="41">
        <v>0</v>
      </c>
      <c r="P437" s="41">
        <v>0</v>
      </c>
      <c r="Q437" s="41">
        <v>1</v>
      </c>
      <c r="R437" s="41">
        <v>0</v>
      </c>
      <c r="S437" s="41">
        <v>0</v>
      </c>
      <c r="T437" s="41">
        <v>0</v>
      </c>
      <c r="U437" s="41">
        <v>0</v>
      </c>
      <c r="V437" s="41">
        <v>0</v>
      </c>
      <c r="W437" s="41">
        <v>0</v>
      </c>
      <c r="X437" s="41">
        <v>1</v>
      </c>
      <c r="Y437" s="41">
        <v>0</v>
      </c>
      <c r="Z437" s="41">
        <v>0</v>
      </c>
      <c r="AA437" s="41">
        <v>0</v>
      </c>
      <c r="AB437" s="41">
        <v>0</v>
      </c>
      <c r="AC437" s="41">
        <v>0</v>
      </c>
      <c r="AD437" s="41">
        <v>0</v>
      </c>
      <c r="AE437" s="41">
        <v>0</v>
      </c>
      <c r="AF437" s="41">
        <v>0</v>
      </c>
      <c r="AG437" s="41">
        <v>0</v>
      </c>
      <c r="AH437" s="41">
        <v>0</v>
      </c>
      <c r="AI437" s="41">
        <v>0</v>
      </c>
      <c r="AJ437" s="41">
        <v>0</v>
      </c>
      <c r="AK437" s="41">
        <v>0</v>
      </c>
      <c r="AL437" s="41">
        <v>0</v>
      </c>
      <c r="AM437" s="41">
        <v>0</v>
      </c>
      <c r="AN437" s="41">
        <v>0</v>
      </c>
      <c r="AO437" s="41">
        <v>0</v>
      </c>
      <c r="AP437" s="41">
        <v>0</v>
      </c>
      <c r="AQ437" s="41">
        <v>0</v>
      </c>
      <c r="AR437" s="41">
        <v>0</v>
      </c>
      <c r="AS437" s="41">
        <v>0</v>
      </c>
      <c r="AT437" s="41">
        <v>0</v>
      </c>
      <c r="AU437" s="41">
        <v>0</v>
      </c>
      <c r="AV437" s="41">
        <v>0</v>
      </c>
      <c r="AW437" s="41">
        <v>0</v>
      </c>
      <c r="AX437" s="41">
        <v>0</v>
      </c>
      <c r="AY437" s="41">
        <v>0</v>
      </c>
      <c r="AZ437" s="41">
        <v>0</v>
      </c>
      <c r="BA437" s="41">
        <v>0</v>
      </c>
      <c r="BB437" s="41">
        <v>0</v>
      </c>
      <c r="BC437" s="41">
        <v>0</v>
      </c>
      <c r="BD437" s="41">
        <v>0</v>
      </c>
      <c r="BE437" s="41">
        <v>0</v>
      </c>
      <c r="BF437" s="41">
        <v>0</v>
      </c>
      <c r="BG437" s="41">
        <v>0</v>
      </c>
      <c r="BH437" s="41">
        <v>0</v>
      </c>
      <c r="BI437" s="41">
        <v>0</v>
      </c>
      <c r="BJ437" s="41">
        <v>0</v>
      </c>
      <c r="BK437" s="41">
        <v>0</v>
      </c>
      <c r="BL437" s="41">
        <v>0</v>
      </c>
      <c r="BM437" s="41">
        <v>0</v>
      </c>
      <c r="BN437" s="41">
        <v>0</v>
      </c>
      <c r="BO437" s="41">
        <v>0</v>
      </c>
      <c r="BP437" s="41">
        <v>1</v>
      </c>
      <c r="BQ437" s="41">
        <v>0</v>
      </c>
      <c r="BR437" s="41">
        <v>0</v>
      </c>
      <c r="BS437" s="41">
        <v>0</v>
      </c>
      <c r="BT437" s="41">
        <v>1</v>
      </c>
      <c r="BU437" s="41">
        <v>0</v>
      </c>
      <c r="BV437" s="41">
        <v>0</v>
      </c>
      <c r="BW437" s="41">
        <v>0</v>
      </c>
      <c r="BX437" s="41">
        <v>0</v>
      </c>
      <c r="BY437" s="41">
        <v>0</v>
      </c>
      <c r="BZ437" s="41">
        <v>0</v>
      </c>
      <c r="CA437" s="41">
        <v>0</v>
      </c>
      <c r="CB437" s="41">
        <v>0</v>
      </c>
      <c r="CC437" s="41">
        <v>0</v>
      </c>
      <c r="CD437" s="41">
        <v>0</v>
      </c>
      <c r="CE437" s="41">
        <v>0</v>
      </c>
      <c r="CF437" s="41">
        <v>0</v>
      </c>
      <c r="CG437" s="41">
        <v>0</v>
      </c>
      <c r="CH437" s="41">
        <v>0</v>
      </c>
      <c r="CI437" s="41">
        <v>0</v>
      </c>
      <c r="CJ437" s="41">
        <v>0</v>
      </c>
      <c r="CK437" s="41">
        <v>0</v>
      </c>
      <c r="CL437" s="41">
        <v>0</v>
      </c>
      <c r="CM437" s="41">
        <v>0</v>
      </c>
      <c r="CN437" s="41">
        <v>0</v>
      </c>
      <c r="CO437" s="41">
        <v>0</v>
      </c>
      <c r="CP437" s="41">
        <v>0</v>
      </c>
      <c r="CQ437" s="41">
        <v>0</v>
      </c>
      <c r="CR437" s="41">
        <v>0</v>
      </c>
      <c r="CS437" s="41">
        <v>0</v>
      </c>
      <c r="CT437" s="41">
        <v>0</v>
      </c>
      <c r="CU437" s="41">
        <v>0</v>
      </c>
      <c r="CV437" s="41">
        <v>0</v>
      </c>
    </row>
    <row r="438" spans="1:100" ht="14.25">
      <c r="A438" s="84" t="s">
        <v>15878</v>
      </c>
      <c r="B438" s="41">
        <v>1</v>
      </c>
      <c r="C438" s="41">
        <v>0</v>
      </c>
      <c r="D438" s="41">
        <v>0</v>
      </c>
      <c r="E438" s="41">
        <v>0</v>
      </c>
      <c r="F438" s="41">
        <v>0</v>
      </c>
      <c r="G438" s="41">
        <v>0</v>
      </c>
      <c r="H438" s="41">
        <v>0</v>
      </c>
      <c r="I438" s="41">
        <v>0</v>
      </c>
      <c r="J438" s="41">
        <v>0</v>
      </c>
      <c r="K438" s="41">
        <v>0</v>
      </c>
      <c r="L438" s="41">
        <v>0</v>
      </c>
      <c r="M438" s="41">
        <v>1</v>
      </c>
      <c r="N438" s="41">
        <v>1</v>
      </c>
      <c r="O438" s="41">
        <v>0</v>
      </c>
      <c r="P438" s="41">
        <v>0</v>
      </c>
      <c r="Q438" s="41">
        <v>0</v>
      </c>
      <c r="R438" s="41">
        <v>0</v>
      </c>
      <c r="S438" s="41">
        <v>0</v>
      </c>
      <c r="T438" s="41">
        <v>0</v>
      </c>
      <c r="U438" s="41">
        <v>0</v>
      </c>
      <c r="V438" s="41">
        <v>0</v>
      </c>
      <c r="W438" s="41">
        <v>0</v>
      </c>
      <c r="X438" s="41">
        <v>0</v>
      </c>
      <c r="Y438" s="41">
        <v>0</v>
      </c>
      <c r="Z438" s="41">
        <v>0</v>
      </c>
      <c r="AA438" s="41">
        <v>0</v>
      </c>
      <c r="AB438" s="41">
        <v>0</v>
      </c>
      <c r="AC438" s="41">
        <v>0</v>
      </c>
      <c r="AD438" s="41">
        <v>0</v>
      </c>
      <c r="AE438" s="41">
        <v>0</v>
      </c>
      <c r="AF438" s="41">
        <v>0</v>
      </c>
      <c r="AG438" s="41">
        <v>0</v>
      </c>
      <c r="AH438" s="41">
        <v>0</v>
      </c>
      <c r="AI438" s="41">
        <v>0</v>
      </c>
      <c r="AJ438" s="41">
        <v>1</v>
      </c>
      <c r="AK438" s="41">
        <v>1</v>
      </c>
      <c r="AL438" s="41">
        <v>0</v>
      </c>
      <c r="AM438" s="41">
        <v>0</v>
      </c>
      <c r="AN438" s="41">
        <v>0</v>
      </c>
      <c r="AO438" s="41">
        <v>0</v>
      </c>
      <c r="AP438" s="41">
        <v>0</v>
      </c>
      <c r="AQ438" s="41">
        <v>0</v>
      </c>
      <c r="AR438" s="41">
        <v>0</v>
      </c>
      <c r="AS438" s="41">
        <v>0</v>
      </c>
      <c r="AT438" s="41">
        <v>0</v>
      </c>
      <c r="AU438" s="41">
        <v>0</v>
      </c>
      <c r="AV438" s="41">
        <v>0</v>
      </c>
      <c r="AW438" s="41">
        <v>0</v>
      </c>
      <c r="AX438" s="41">
        <v>0</v>
      </c>
      <c r="AY438" s="41">
        <v>0</v>
      </c>
      <c r="AZ438" s="41">
        <v>1</v>
      </c>
      <c r="BA438" s="41">
        <v>0</v>
      </c>
      <c r="BB438" s="41">
        <v>0</v>
      </c>
      <c r="BC438" s="41">
        <v>0</v>
      </c>
      <c r="BD438" s="41">
        <v>0</v>
      </c>
      <c r="BE438" s="41">
        <v>0</v>
      </c>
      <c r="BF438" s="41">
        <v>0</v>
      </c>
      <c r="BG438" s="41">
        <v>0</v>
      </c>
      <c r="BH438" s="41">
        <v>0</v>
      </c>
      <c r="BI438" s="41">
        <v>0</v>
      </c>
      <c r="BJ438" s="41">
        <v>1</v>
      </c>
      <c r="BK438" s="41">
        <v>0</v>
      </c>
      <c r="BL438" s="41">
        <v>0</v>
      </c>
      <c r="BM438" s="41">
        <v>0</v>
      </c>
      <c r="BN438" s="41">
        <v>0</v>
      </c>
      <c r="BO438" s="41">
        <v>0</v>
      </c>
      <c r="BP438" s="41">
        <v>0</v>
      </c>
      <c r="BQ438" s="41">
        <v>1</v>
      </c>
      <c r="BR438" s="41">
        <v>0</v>
      </c>
      <c r="BS438" s="41">
        <v>0</v>
      </c>
      <c r="BT438" s="41">
        <v>0</v>
      </c>
      <c r="BU438" s="41">
        <v>0</v>
      </c>
      <c r="BV438" s="41">
        <v>2</v>
      </c>
      <c r="BW438" s="41">
        <v>1</v>
      </c>
      <c r="BX438" s="41">
        <v>0</v>
      </c>
      <c r="BY438" s="41">
        <v>0</v>
      </c>
      <c r="BZ438" s="41">
        <v>0</v>
      </c>
      <c r="CA438" s="41">
        <v>0</v>
      </c>
      <c r="CB438" s="41">
        <v>1</v>
      </c>
      <c r="CC438" s="41">
        <v>1</v>
      </c>
      <c r="CD438" s="41">
        <v>0</v>
      </c>
      <c r="CE438" s="41">
        <v>1</v>
      </c>
      <c r="CF438" s="41">
        <v>0</v>
      </c>
      <c r="CG438" s="41">
        <v>1</v>
      </c>
      <c r="CH438" s="41">
        <v>0</v>
      </c>
      <c r="CI438" s="41">
        <v>0</v>
      </c>
      <c r="CJ438" s="41">
        <v>0</v>
      </c>
      <c r="CK438" s="41">
        <v>0</v>
      </c>
      <c r="CL438" s="41">
        <v>1</v>
      </c>
      <c r="CM438" s="41">
        <v>0</v>
      </c>
      <c r="CN438" s="41">
        <v>0</v>
      </c>
      <c r="CO438" s="41">
        <v>1</v>
      </c>
      <c r="CP438" s="41">
        <v>0</v>
      </c>
      <c r="CQ438" s="41">
        <v>0</v>
      </c>
      <c r="CR438" s="41">
        <v>0</v>
      </c>
      <c r="CS438" s="41">
        <v>0</v>
      </c>
      <c r="CT438" s="41">
        <v>0</v>
      </c>
      <c r="CU438" s="41">
        <v>0</v>
      </c>
      <c r="CV438" s="41">
        <v>0</v>
      </c>
    </row>
    <row r="439" spans="1:100" ht="14.25">
      <c r="A439" s="84" t="s">
        <v>15879</v>
      </c>
      <c r="B439" s="41">
        <v>1</v>
      </c>
      <c r="C439" s="41">
        <v>1</v>
      </c>
      <c r="D439" s="41">
        <v>0</v>
      </c>
      <c r="E439" s="41">
        <v>0</v>
      </c>
      <c r="F439" s="41">
        <v>0</v>
      </c>
      <c r="G439" s="41">
        <v>0</v>
      </c>
      <c r="H439" s="41">
        <v>0</v>
      </c>
      <c r="I439" s="41">
        <v>0</v>
      </c>
      <c r="J439" s="41">
        <v>0</v>
      </c>
      <c r="K439" s="41">
        <v>0</v>
      </c>
      <c r="L439" s="41">
        <v>0</v>
      </c>
      <c r="M439" s="41">
        <v>0</v>
      </c>
      <c r="N439" s="41">
        <v>0</v>
      </c>
      <c r="O439" s="41">
        <v>0</v>
      </c>
      <c r="P439" s="41">
        <v>0</v>
      </c>
      <c r="Q439" s="41">
        <v>0</v>
      </c>
      <c r="R439" s="41">
        <v>1</v>
      </c>
      <c r="S439" s="41">
        <v>0</v>
      </c>
      <c r="T439" s="41">
        <v>0</v>
      </c>
      <c r="U439" s="41">
        <v>0</v>
      </c>
      <c r="V439" s="41">
        <v>0</v>
      </c>
      <c r="W439" s="41">
        <v>0</v>
      </c>
      <c r="X439" s="41">
        <v>0</v>
      </c>
      <c r="Y439" s="41">
        <v>0</v>
      </c>
      <c r="Z439" s="41">
        <v>0</v>
      </c>
      <c r="AA439" s="41">
        <v>0</v>
      </c>
      <c r="AB439" s="41">
        <v>0</v>
      </c>
      <c r="AC439" s="41">
        <v>0</v>
      </c>
      <c r="AD439" s="41">
        <v>0</v>
      </c>
      <c r="AE439" s="41">
        <v>0</v>
      </c>
      <c r="AF439" s="41">
        <v>0</v>
      </c>
      <c r="AG439" s="41">
        <v>1</v>
      </c>
      <c r="AH439" s="41">
        <v>0</v>
      </c>
      <c r="AI439" s="41">
        <v>0</v>
      </c>
      <c r="AJ439" s="41">
        <v>0</v>
      </c>
      <c r="AK439" s="41">
        <v>2</v>
      </c>
      <c r="AL439" s="41">
        <v>0</v>
      </c>
      <c r="AM439" s="41">
        <v>0</v>
      </c>
      <c r="AN439" s="41">
        <v>0</v>
      </c>
      <c r="AO439" s="41">
        <v>0</v>
      </c>
      <c r="AP439" s="41">
        <v>0</v>
      </c>
      <c r="AQ439" s="41">
        <v>1</v>
      </c>
      <c r="AR439" s="41">
        <v>1</v>
      </c>
      <c r="AS439" s="41">
        <v>0</v>
      </c>
      <c r="AT439" s="41">
        <v>0</v>
      </c>
      <c r="AU439" s="41">
        <v>0</v>
      </c>
      <c r="AV439" s="41">
        <v>0</v>
      </c>
      <c r="AW439" s="41">
        <v>0</v>
      </c>
      <c r="AX439" s="41">
        <v>0</v>
      </c>
      <c r="AY439" s="41">
        <v>0</v>
      </c>
      <c r="AZ439" s="41">
        <v>0</v>
      </c>
      <c r="BA439" s="41">
        <v>0</v>
      </c>
      <c r="BB439" s="41">
        <v>0</v>
      </c>
      <c r="BC439" s="41">
        <v>0</v>
      </c>
      <c r="BD439" s="41">
        <v>0</v>
      </c>
      <c r="BE439" s="41">
        <v>0</v>
      </c>
      <c r="BF439" s="41">
        <v>0</v>
      </c>
      <c r="BG439" s="41">
        <v>0</v>
      </c>
      <c r="BH439" s="41">
        <v>0</v>
      </c>
      <c r="BI439" s="41">
        <v>0</v>
      </c>
      <c r="BJ439" s="41">
        <v>0</v>
      </c>
      <c r="BK439" s="41">
        <v>0</v>
      </c>
      <c r="BL439" s="41">
        <v>0</v>
      </c>
      <c r="BM439" s="41">
        <v>0</v>
      </c>
      <c r="BN439" s="41">
        <v>0</v>
      </c>
      <c r="BO439" s="41">
        <v>0</v>
      </c>
      <c r="BP439" s="41">
        <v>0</v>
      </c>
      <c r="BQ439" s="41">
        <v>0</v>
      </c>
      <c r="BR439" s="41">
        <v>0</v>
      </c>
      <c r="BS439" s="41">
        <v>0</v>
      </c>
      <c r="BT439" s="41">
        <v>0</v>
      </c>
      <c r="BU439" s="41">
        <v>0</v>
      </c>
      <c r="BV439" s="41">
        <v>0</v>
      </c>
      <c r="BW439" s="41">
        <v>0</v>
      </c>
      <c r="BX439" s="41">
        <v>0</v>
      </c>
      <c r="BY439" s="41">
        <v>0</v>
      </c>
      <c r="BZ439" s="41">
        <v>0</v>
      </c>
      <c r="CA439" s="41">
        <v>0</v>
      </c>
      <c r="CB439" s="41">
        <v>0</v>
      </c>
      <c r="CC439" s="41">
        <v>0</v>
      </c>
      <c r="CD439" s="41">
        <v>0</v>
      </c>
      <c r="CE439" s="41">
        <v>0</v>
      </c>
      <c r="CF439" s="41">
        <v>0</v>
      </c>
      <c r="CG439" s="41">
        <v>0</v>
      </c>
      <c r="CH439" s="41">
        <v>0</v>
      </c>
      <c r="CI439" s="41">
        <v>0</v>
      </c>
      <c r="CJ439" s="41">
        <v>0</v>
      </c>
      <c r="CK439" s="41">
        <v>0</v>
      </c>
      <c r="CL439" s="41">
        <v>0</v>
      </c>
      <c r="CM439" s="41">
        <v>0</v>
      </c>
      <c r="CN439" s="41">
        <v>1</v>
      </c>
      <c r="CO439" s="41">
        <v>0</v>
      </c>
      <c r="CP439" s="41">
        <v>0</v>
      </c>
      <c r="CQ439" s="41">
        <v>1</v>
      </c>
      <c r="CR439" s="41">
        <v>0</v>
      </c>
      <c r="CS439" s="41">
        <v>0</v>
      </c>
      <c r="CT439" s="41">
        <v>0</v>
      </c>
      <c r="CU439" s="41">
        <v>0</v>
      </c>
      <c r="CV439" s="41">
        <v>0</v>
      </c>
    </row>
    <row r="440" spans="1:100" ht="14.25">
      <c r="A440" s="84" t="s">
        <v>15880</v>
      </c>
      <c r="B440" s="41">
        <v>0</v>
      </c>
      <c r="C440" s="41">
        <v>2</v>
      </c>
      <c r="D440" s="41">
        <v>0</v>
      </c>
      <c r="E440" s="41">
        <v>0</v>
      </c>
      <c r="F440" s="41">
        <v>0</v>
      </c>
      <c r="G440" s="41">
        <v>0</v>
      </c>
      <c r="H440" s="41">
        <v>0</v>
      </c>
      <c r="I440" s="41">
        <v>0</v>
      </c>
      <c r="J440" s="41">
        <v>2</v>
      </c>
      <c r="K440" s="41">
        <v>0</v>
      </c>
      <c r="L440" s="41">
        <v>0</v>
      </c>
      <c r="M440" s="41">
        <v>1</v>
      </c>
      <c r="N440" s="41">
        <v>2</v>
      </c>
      <c r="O440" s="41">
        <v>0</v>
      </c>
      <c r="P440" s="41">
        <v>0</v>
      </c>
      <c r="Q440" s="41">
        <v>0</v>
      </c>
      <c r="R440" s="41">
        <v>0</v>
      </c>
      <c r="S440" s="41">
        <v>0</v>
      </c>
      <c r="T440" s="41">
        <v>1</v>
      </c>
      <c r="U440" s="41">
        <v>0</v>
      </c>
      <c r="V440" s="41">
        <v>0</v>
      </c>
      <c r="W440" s="41">
        <v>0</v>
      </c>
      <c r="X440" s="41">
        <v>0</v>
      </c>
      <c r="Y440" s="41">
        <v>1</v>
      </c>
      <c r="Z440" s="41">
        <v>0</v>
      </c>
      <c r="AA440" s="41">
        <v>0</v>
      </c>
      <c r="AB440" s="41">
        <v>0</v>
      </c>
      <c r="AC440" s="41">
        <v>0</v>
      </c>
      <c r="AD440" s="41">
        <v>0</v>
      </c>
      <c r="AE440" s="41">
        <v>0</v>
      </c>
      <c r="AF440" s="41">
        <v>0</v>
      </c>
      <c r="AG440" s="41">
        <v>0</v>
      </c>
      <c r="AH440" s="41">
        <v>0</v>
      </c>
      <c r="AI440" s="41">
        <v>1</v>
      </c>
      <c r="AJ440" s="41">
        <v>6</v>
      </c>
      <c r="AK440" s="41">
        <v>0</v>
      </c>
      <c r="AL440" s="41">
        <v>0</v>
      </c>
      <c r="AM440" s="41">
        <v>1</v>
      </c>
      <c r="AN440" s="41">
        <v>1</v>
      </c>
      <c r="AO440" s="41">
        <v>0</v>
      </c>
      <c r="AP440" s="41">
        <v>0</v>
      </c>
      <c r="AQ440" s="41">
        <v>0</v>
      </c>
      <c r="AR440" s="41">
        <v>0</v>
      </c>
      <c r="AS440" s="41">
        <v>0</v>
      </c>
      <c r="AT440" s="41">
        <v>1</v>
      </c>
      <c r="AU440" s="41">
        <v>0</v>
      </c>
      <c r="AV440" s="41">
        <v>0</v>
      </c>
      <c r="AW440" s="41">
        <v>0</v>
      </c>
      <c r="AX440" s="41">
        <v>0</v>
      </c>
      <c r="AY440" s="41">
        <v>2</v>
      </c>
      <c r="AZ440" s="41">
        <v>0</v>
      </c>
      <c r="BA440" s="41">
        <v>0</v>
      </c>
      <c r="BB440" s="41">
        <v>0</v>
      </c>
      <c r="BC440" s="41">
        <v>1</v>
      </c>
      <c r="BD440" s="41">
        <v>0</v>
      </c>
      <c r="BE440" s="41">
        <v>0</v>
      </c>
      <c r="BF440" s="41">
        <v>0</v>
      </c>
      <c r="BG440" s="41">
        <v>0</v>
      </c>
      <c r="BH440" s="41">
        <v>0</v>
      </c>
      <c r="BI440" s="41">
        <v>0</v>
      </c>
      <c r="BJ440" s="41">
        <v>0</v>
      </c>
      <c r="BK440" s="41">
        <v>0</v>
      </c>
      <c r="BL440" s="41">
        <v>1</v>
      </c>
      <c r="BM440" s="41">
        <v>0</v>
      </c>
      <c r="BN440" s="41">
        <v>0</v>
      </c>
      <c r="BO440" s="41">
        <v>0</v>
      </c>
      <c r="BP440" s="41">
        <v>0</v>
      </c>
      <c r="BQ440" s="41">
        <v>1</v>
      </c>
      <c r="BR440" s="41">
        <v>0</v>
      </c>
      <c r="BS440" s="41">
        <v>0</v>
      </c>
      <c r="BT440" s="41">
        <v>0</v>
      </c>
      <c r="BU440" s="41">
        <v>0</v>
      </c>
      <c r="BV440" s="41">
        <v>0</v>
      </c>
      <c r="BW440" s="41">
        <v>1</v>
      </c>
      <c r="BX440" s="41">
        <v>0</v>
      </c>
      <c r="BY440" s="41">
        <v>0</v>
      </c>
      <c r="BZ440" s="41">
        <v>0</v>
      </c>
      <c r="CA440" s="41">
        <v>0</v>
      </c>
      <c r="CB440" s="41">
        <v>1</v>
      </c>
      <c r="CC440" s="41">
        <v>2</v>
      </c>
      <c r="CD440" s="41">
        <v>0</v>
      </c>
      <c r="CE440" s="41">
        <v>0</v>
      </c>
      <c r="CF440" s="41">
        <v>0</v>
      </c>
      <c r="CG440" s="41">
        <v>0</v>
      </c>
      <c r="CH440" s="41">
        <v>0</v>
      </c>
      <c r="CI440" s="41">
        <v>1</v>
      </c>
      <c r="CJ440" s="41">
        <v>1</v>
      </c>
      <c r="CK440" s="41">
        <v>0</v>
      </c>
      <c r="CL440" s="41">
        <v>0</v>
      </c>
      <c r="CM440" s="41">
        <v>1</v>
      </c>
      <c r="CN440" s="41">
        <v>0</v>
      </c>
      <c r="CO440" s="41">
        <v>0</v>
      </c>
      <c r="CP440" s="41">
        <v>1</v>
      </c>
      <c r="CQ440" s="41">
        <v>1</v>
      </c>
      <c r="CR440" s="41">
        <v>0</v>
      </c>
      <c r="CS440" s="41">
        <v>0</v>
      </c>
      <c r="CT440" s="41">
        <v>0</v>
      </c>
      <c r="CU440" s="41">
        <v>0</v>
      </c>
      <c r="CV440" s="41">
        <v>0</v>
      </c>
    </row>
    <row r="441" spans="1:100" ht="14.25">
      <c r="A441" s="84" t="s">
        <v>15881</v>
      </c>
      <c r="B441" s="41">
        <v>0</v>
      </c>
      <c r="C441" s="41">
        <v>2</v>
      </c>
      <c r="D441" s="41">
        <v>0</v>
      </c>
      <c r="E441" s="41">
        <v>0</v>
      </c>
      <c r="F441" s="41">
        <v>0</v>
      </c>
      <c r="G441" s="41">
        <v>0</v>
      </c>
      <c r="H441" s="41">
        <v>0</v>
      </c>
      <c r="I441" s="41">
        <v>0</v>
      </c>
      <c r="J441" s="41">
        <v>2</v>
      </c>
      <c r="K441" s="41">
        <v>0</v>
      </c>
      <c r="L441" s="41">
        <v>0</v>
      </c>
      <c r="M441" s="41">
        <v>0</v>
      </c>
      <c r="N441" s="41">
        <v>0</v>
      </c>
      <c r="O441" s="41">
        <v>0</v>
      </c>
      <c r="P441" s="41">
        <v>0</v>
      </c>
      <c r="Q441" s="41">
        <v>0</v>
      </c>
      <c r="R441" s="41">
        <v>0</v>
      </c>
      <c r="S441" s="41">
        <v>1</v>
      </c>
      <c r="T441" s="41">
        <v>0</v>
      </c>
      <c r="U441" s="41">
        <v>0</v>
      </c>
      <c r="V441" s="41">
        <v>0</v>
      </c>
      <c r="W441" s="41">
        <v>0</v>
      </c>
      <c r="X441" s="41">
        <v>0</v>
      </c>
      <c r="Y441" s="41">
        <v>0</v>
      </c>
      <c r="Z441" s="41">
        <v>0</v>
      </c>
      <c r="AA441" s="41">
        <v>0</v>
      </c>
      <c r="AB441" s="41">
        <v>0</v>
      </c>
      <c r="AC441" s="41">
        <v>0</v>
      </c>
      <c r="AD441" s="41">
        <v>0</v>
      </c>
      <c r="AE441" s="41">
        <v>0</v>
      </c>
      <c r="AF441" s="41">
        <v>0</v>
      </c>
      <c r="AG441" s="41">
        <v>0</v>
      </c>
      <c r="AH441" s="41">
        <v>1</v>
      </c>
      <c r="AI441" s="41">
        <v>0</v>
      </c>
      <c r="AJ441" s="41">
        <v>1</v>
      </c>
      <c r="AK441" s="41">
        <v>0</v>
      </c>
      <c r="AL441" s="41">
        <v>0</v>
      </c>
      <c r="AM441" s="41">
        <v>0</v>
      </c>
      <c r="AN441" s="41">
        <v>1</v>
      </c>
      <c r="AO441" s="41">
        <v>0</v>
      </c>
      <c r="AP441" s="41">
        <v>0</v>
      </c>
      <c r="AQ441" s="41">
        <v>0</v>
      </c>
      <c r="AR441" s="41">
        <v>0</v>
      </c>
      <c r="AS441" s="41">
        <v>0</v>
      </c>
      <c r="AT441" s="41">
        <v>0</v>
      </c>
      <c r="AU441" s="41">
        <v>0</v>
      </c>
      <c r="AV441" s="41">
        <v>0</v>
      </c>
      <c r="AW441" s="41">
        <v>0</v>
      </c>
      <c r="AX441" s="41">
        <v>0</v>
      </c>
      <c r="AY441" s="41">
        <v>0</v>
      </c>
      <c r="AZ441" s="41">
        <v>0</v>
      </c>
      <c r="BA441" s="41">
        <v>0</v>
      </c>
      <c r="BB441" s="41">
        <v>0</v>
      </c>
      <c r="BC441" s="41">
        <v>1</v>
      </c>
      <c r="BD441" s="41">
        <v>0</v>
      </c>
      <c r="BE441" s="41">
        <v>0</v>
      </c>
      <c r="BF441" s="41">
        <v>0</v>
      </c>
      <c r="BG441" s="41">
        <v>0</v>
      </c>
      <c r="BH441" s="41">
        <v>0</v>
      </c>
      <c r="BI441" s="41">
        <v>0</v>
      </c>
      <c r="BJ441" s="41">
        <v>0</v>
      </c>
      <c r="BK441" s="41">
        <v>0</v>
      </c>
      <c r="BL441" s="41">
        <v>1</v>
      </c>
      <c r="BM441" s="41">
        <v>0</v>
      </c>
      <c r="BN441" s="41">
        <v>0</v>
      </c>
      <c r="BO441" s="41">
        <v>0</v>
      </c>
      <c r="BP441" s="41">
        <v>0</v>
      </c>
      <c r="BQ441" s="41">
        <v>0</v>
      </c>
      <c r="BR441" s="41">
        <v>0</v>
      </c>
      <c r="BS441" s="41">
        <v>0</v>
      </c>
      <c r="BT441" s="41">
        <v>0</v>
      </c>
      <c r="BU441" s="41">
        <v>0</v>
      </c>
      <c r="BV441" s="41">
        <v>0</v>
      </c>
      <c r="BW441" s="41">
        <v>0</v>
      </c>
      <c r="BX441" s="41">
        <v>0</v>
      </c>
      <c r="BY441" s="41">
        <v>0</v>
      </c>
      <c r="BZ441" s="41">
        <v>0</v>
      </c>
      <c r="CA441" s="41">
        <v>0</v>
      </c>
      <c r="CB441" s="41">
        <v>0</v>
      </c>
      <c r="CC441" s="41">
        <v>1</v>
      </c>
      <c r="CD441" s="41">
        <v>1</v>
      </c>
      <c r="CE441" s="41">
        <v>0</v>
      </c>
      <c r="CF441" s="41">
        <v>0</v>
      </c>
      <c r="CG441" s="41">
        <v>0</v>
      </c>
      <c r="CH441" s="41">
        <v>0</v>
      </c>
      <c r="CI441" s="41">
        <v>0</v>
      </c>
      <c r="CJ441" s="41">
        <v>0</v>
      </c>
      <c r="CK441" s="41">
        <v>0</v>
      </c>
      <c r="CL441" s="41">
        <v>0</v>
      </c>
      <c r="CM441" s="41">
        <v>1</v>
      </c>
      <c r="CN441" s="41">
        <v>0</v>
      </c>
      <c r="CO441" s="41">
        <v>0</v>
      </c>
      <c r="CP441" s="41">
        <v>0</v>
      </c>
      <c r="CQ441" s="41">
        <v>0</v>
      </c>
      <c r="CR441" s="41">
        <v>0</v>
      </c>
      <c r="CS441" s="41">
        <v>0</v>
      </c>
      <c r="CT441" s="41">
        <v>0</v>
      </c>
      <c r="CU441" s="41">
        <v>0</v>
      </c>
      <c r="CV441" s="41">
        <v>0</v>
      </c>
    </row>
    <row r="442" spans="1:100" ht="14.25">
      <c r="A442" s="84" t="s">
        <v>15882</v>
      </c>
      <c r="B442" s="41">
        <v>0</v>
      </c>
      <c r="C442" s="41">
        <v>0</v>
      </c>
      <c r="D442" s="41">
        <v>0</v>
      </c>
      <c r="E442" s="41">
        <v>0</v>
      </c>
      <c r="F442" s="41">
        <v>0</v>
      </c>
      <c r="G442" s="41">
        <v>0</v>
      </c>
      <c r="H442" s="41">
        <v>1</v>
      </c>
      <c r="I442" s="41">
        <v>0</v>
      </c>
      <c r="J442" s="41">
        <v>1</v>
      </c>
      <c r="K442" s="41">
        <v>0</v>
      </c>
      <c r="L442" s="41">
        <v>0</v>
      </c>
      <c r="M442" s="41">
        <v>0</v>
      </c>
      <c r="N442" s="41">
        <v>1</v>
      </c>
      <c r="O442" s="41">
        <v>0</v>
      </c>
      <c r="P442" s="41">
        <v>0</v>
      </c>
      <c r="Q442" s="41">
        <v>0</v>
      </c>
      <c r="R442" s="41">
        <v>0</v>
      </c>
      <c r="S442" s="41">
        <v>0</v>
      </c>
      <c r="T442" s="41">
        <v>0</v>
      </c>
      <c r="U442" s="41">
        <v>0</v>
      </c>
      <c r="V442" s="41">
        <v>0</v>
      </c>
      <c r="W442" s="41">
        <v>0</v>
      </c>
      <c r="X442" s="41">
        <v>1</v>
      </c>
      <c r="Y442" s="41">
        <v>0</v>
      </c>
      <c r="Z442" s="41">
        <v>0</v>
      </c>
      <c r="AA442" s="41">
        <v>0</v>
      </c>
      <c r="AB442" s="41">
        <v>0</v>
      </c>
      <c r="AC442" s="41">
        <v>0</v>
      </c>
      <c r="AD442" s="41">
        <v>0</v>
      </c>
      <c r="AE442" s="41">
        <v>0</v>
      </c>
      <c r="AF442" s="41">
        <v>0</v>
      </c>
      <c r="AG442" s="41">
        <v>0</v>
      </c>
      <c r="AH442" s="41">
        <v>0</v>
      </c>
      <c r="AI442" s="41">
        <v>0</v>
      </c>
      <c r="AJ442" s="41">
        <v>1</v>
      </c>
      <c r="AK442" s="41">
        <v>2</v>
      </c>
      <c r="AL442" s="41">
        <v>0</v>
      </c>
      <c r="AM442" s="41">
        <v>0</v>
      </c>
      <c r="AN442" s="41">
        <v>1</v>
      </c>
      <c r="AO442" s="41">
        <v>0</v>
      </c>
      <c r="AP442" s="41">
        <v>0</v>
      </c>
      <c r="AQ442" s="41">
        <v>1</v>
      </c>
      <c r="AR442" s="41">
        <v>0</v>
      </c>
      <c r="AS442" s="41">
        <v>0</v>
      </c>
      <c r="AT442" s="41">
        <v>0</v>
      </c>
      <c r="AU442" s="41">
        <v>0</v>
      </c>
      <c r="AV442" s="41">
        <v>0</v>
      </c>
      <c r="AW442" s="41">
        <v>0</v>
      </c>
      <c r="AX442" s="41">
        <v>0</v>
      </c>
      <c r="AY442" s="41">
        <v>0</v>
      </c>
      <c r="AZ442" s="41">
        <v>0</v>
      </c>
      <c r="BA442" s="41">
        <v>0</v>
      </c>
      <c r="BB442" s="41">
        <v>0</v>
      </c>
      <c r="BC442" s="41">
        <v>1</v>
      </c>
      <c r="BD442" s="41">
        <v>0</v>
      </c>
      <c r="BE442" s="41">
        <v>0</v>
      </c>
      <c r="BF442" s="41">
        <v>0</v>
      </c>
      <c r="BG442" s="41">
        <v>0</v>
      </c>
      <c r="BH442" s="41">
        <v>0</v>
      </c>
      <c r="BI442" s="41">
        <v>0</v>
      </c>
      <c r="BJ442" s="41">
        <v>0</v>
      </c>
      <c r="BK442" s="41">
        <v>0</v>
      </c>
      <c r="BL442" s="41">
        <v>1</v>
      </c>
      <c r="BM442" s="41">
        <v>0</v>
      </c>
      <c r="BN442" s="41">
        <v>0</v>
      </c>
      <c r="BO442" s="41">
        <v>0</v>
      </c>
      <c r="BP442" s="41">
        <v>0</v>
      </c>
      <c r="BQ442" s="41">
        <v>0</v>
      </c>
      <c r="BR442" s="41">
        <v>2</v>
      </c>
      <c r="BS442" s="41">
        <v>0</v>
      </c>
      <c r="BT442" s="41">
        <v>0</v>
      </c>
      <c r="BU442" s="41">
        <v>0</v>
      </c>
      <c r="BV442" s="41">
        <v>0</v>
      </c>
      <c r="BW442" s="41">
        <v>0</v>
      </c>
      <c r="BX442" s="41">
        <v>0</v>
      </c>
      <c r="BY442" s="41">
        <v>0</v>
      </c>
      <c r="BZ442" s="41">
        <v>0</v>
      </c>
      <c r="CA442" s="41">
        <v>0</v>
      </c>
      <c r="CB442" s="41">
        <v>1</v>
      </c>
      <c r="CC442" s="41">
        <v>3</v>
      </c>
      <c r="CD442" s="41">
        <v>2</v>
      </c>
      <c r="CE442" s="41">
        <v>0</v>
      </c>
      <c r="CF442" s="41">
        <v>0</v>
      </c>
      <c r="CG442" s="41">
        <v>0</v>
      </c>
      <c r="CH442" s="41">
        <v>0</v>
      </c>
      <c r="CI442" s="41">
        <v>0</v>
      </c>
      <c r="CJ442" s="41">
        <v>0</v>
      </c>
      <c r="CK442" s="41">
        <v>0</v>
      </c>
      <c r="CL442" s="41">
        <v>0</v>
      </c>
      <c r="CM442" s="41">
        <v>0</v>
      </c>
      <c r="CN442" s="41">
        <v>0</v>
      </c>
      <c r="CO442" s="41">
        <v>0</v>
      </c>
      <c r="CP442" s="41">
        <v>0</v>
      </c>
      <c r="CQ442" s="41">
        <v>0</v>
      </c>
      <c r="CR442" s="41">
        <v>0</v>
      </c>
      <c r="CS442" s="41">
        <v>1</v>
      </c>
      <c r="CT442" s="41">
        <v>0</v>
      </c>
      <c r="CU442" s="41">
        <v>0</v>
      </c>
      <c r="CV442" s="41">
        <v>0</v>
      </c>
    </row>
    <row r="443" spans="1:100" ht="14.25">
      <c r="A443" s="84" t="s">
        <v>15883</v>
      </c>
      <c r="B443" s="41">
        <v>0</v>
      </c>
      <c r="C443" s="41">
        <v>0</v>
      </c>
      <c r="D443" s="41">
        <v>2</v>
      </c>
      <c r="E443" s="41">
        <v>0</v>
      </c>
      <c r="F443" s="41">
        <v>0</v>
      </c>
      <c r="G443" s="41">
        <v>0</v>
      </c>
      <c r="H443" s="41">
        <v>1</v>
      </c>
      <c r="I443" s="41">
        <v>0</v>
      </c>
      <c r="J443" s="41">
        <v>0</v>
      </c>
      <c r="K443" s="41">
        <v>0</v>
      </c>
      <c r="L443" s="41">
        <v>0</v>
      </c>
      <c r="M443" s="41">
        <v>0</v>
      </c>
      <c r="N443" s="41">
        <v>0</v>
      </c>
      <c r="O443" s="41">
        <v>0</v>
      </c>
      <c r="P443" s="41">
        <v>0</v>
      </c>
      <c r="Q443" s="41">
        <v>0</v>
      </c>
      <c r="R443" s="41">
        <v>0</v>
      </c>
      <c r="S443" s="41">
        <v>0</v>
      </c>
      <c r="T443" s="41">
        <v>0</v>
      </c>
      <c r="U443" s="41">
        <v>0</v>
      </c>
      <c r="V443" s="41">
        <v>0</v>
      </c>
      <c r="W443" s="41">
        <v>1</v>
      </c>
      <c r="X443" s="41">
        <v>0</v>
      </c>
      <c r="Y443" s="41">
        <v>0</v>
      </c>
      <c r="Z443" s="41">
        <v>0</v>
      </c>
      <c r="AA443" s="41">
        <v>0</v>
      </c>
      <c r="AB443" s="41">
        <v>0</v>
      </c>
      <c r="AC443" s="41">
        <v>0</v>
      </c>
      <c r="AD443" s="41">
        <v>0</v>
      </c>
      <c r="AE443" s="41">
        <v>0</v>
      </c>
      <c r="AF443" s="41">
        <v>0</v>
      </c>
      <c r="AG443" s="41">
        <v>0</v>
      </c>
      <c r="AH443" s="41">
        <v>0</v>
      </c>
      <c r="AI443" s="41">
        <v>0</v>
      </c>
      <c r="AJ443" s="41">
        <v>4</v>
      </c>
      <c r="AK443" s="41">
        <v>0</v>
      </c>
      <c r="AL443" s="41">
        <v>0</v>
      </c>
      <c r="AM443" s="41">
        <v>0</v>
      </c>
      <c r="AN443" s="41">
        <v>0</v>
      </c>
      <c r="AO443" s="41">
        <v>0</v>
      </c>
      <c r="AP443" s="41">
        <v>0</v>
      </c>
      <c r="AQ443" s="41">
        <v>0</v>
      </c>
      <c r="AR443" s="41">
        <v>0</v>
      </c>
      <c r="AS443" s="41">
        <v>0</v>
      </c>
      <c r="AT443" s="41">
        <v>0</v>
      </c>
      <c r="AU443" s="41">
        <v>0</v>
      </c>
      <c r="AV443" s="41">
        <v>0</v>
      </c>
      <c r="AW443" s="41">
        <v>0</v>
      </c>
      <c r="AX443" s="41">
        <v>0</v>
      </c>
      <c r="AY443" s="41">
        <v>0</v>
      </c>
      <c r="AZ443" s="41">
        <v>0</v>
      </c>
      <c r="BA443" s="41">
        <v>0</v>
      </c>
      <c r="BB443" s="41">
        <v>0</v>
      </c>
      <c r="BC443" s="41">
        <v>0</v>
      </c>
      <c r="BD443" s="41">
        <v>0</v>
      </c>
      <c r="BE443" s="41">
        <v>0</v>
      </c>
      <c r="BF443" s="41">
        <v>0</v>
      </c>
      <c r="BG443" s="41">
        <v>0</v>
      </c>
      <c r="BH443" s="41">
        <v>0</v>
      </c>
      <c r="BI443" s="41">
        <v>0</v>
      </c>
      <c r="BJ443" s="41">
        <v>0</v>
      </c>
      <c r="BK443" s="41">
        <v>0</v>
      </c>
      <c r="BL443" s="41">
        <v>0</v>
      </c>
      <c r="BM443" s="41">
        <v>0</v>
      </c>
      <c r="BN443" s="41">
        <v>0</v>
      </c>
      <c r="BO443" s="41">
        <v>0</v>
      </c>
      <c r="BP443" s="41">
        <v>0</v>
      </c>
      <c r="BQ443" s="41">
        <v>0</v>
      </c>
      <c r="BR443" s="41">
        <v>0</v>
      </c>
      <c r="BS443" s="41">
        <v>0</v>
      </c>
      <c r="BT443" s="41">
        <v>1</v>
      </c>
      <c r="BU443" s="41">
        <v>0</v>
      </c>
      <c r="BV443" s="41">
        <v>0</v>
      </c>
      <c r="BW443" s="41">
        <v>0</v>
      </c>
      <c r="BX443" s="41">
        <v>0</v>
      </c>
      <c r="BY443" s="41">
        <v>0</v>
      </c>
      <c r="BZ443" s="41">
        <v>0</v>
      </c>
      <c r="CA443" s="41">
        <v>0</v>
      </c>
      <c r="CB443" s="41">
        <v>0</v>
      </c>
      <c r="CC443" s="41">
        <v>1</v>
      </c>
      <c r="CD443" s="41">
        <v>0</v>
      </c>
      <c r="CE443" s="41">
        <v>0</v>
      </c>
      <c r="CF443" s="41">
        <v>0</v>
      </c>
      <c r="CG443" s="41">
        <v>0</v>
      </c>
      <c r="CH443" s="41">
        <v>0</v>
      </c>
      <c r="CI443" s="41">
        <v>3</v>
      </c>
      <c r="CJ443" s="41">
        <v>0</v>
      </c>
      <c r="CK443" s="41">
        <v>2</v>
      </c>
      <c r="CL443" s="41">
        <v>0</v>
      </c>
      <c r="CM443" s="41">
        <v>0</v>
      </c>
      <c r="CN443" s="41">
        <v>0</v>
      </c>
      <c r="CO443" s="41">
        <v>0</v>
      </c>
      <c r="CP443" s="41">
        <v>1</v>
      </c>
      <c r="CQ443" s="41">
        <v>0</v>
      </c>
      <c r="CR443" s="41">
        <v>1</v>
      </c>
      <c r="CS443" s="41">
        <v>0</v>
      </c>
      <c r="CT443" s="41">
        <v>0</v>
      </c>
      <c r="CU443" s="41">
        <v>0</v>
      </c>
      <c r="CV443" s="41">
        <v>0</v>
      </c>
    </row>
    <row r="444" spans="1:100" ht="14.25">
      <c r="A444" s="90" t="s">
        <v>15884</v>
      </c>
      <c r="B444" s="41">
        <v>0</v>
      </c>
      <c r="C444" s="41">
        <v>0</v>
      </c>
      <c r="D444" s="41">
        <v>0</v>
      </c>
      <c r="E444" s="41">
        <v>0</v>
      </c>
      <c r="F444" s="41">
        <v>0</v>
      </c>
      <c r="G444" s="41">
        <v>0</v>
      </c>
      <c r="H444" s="41">
        <v>3</v>
      </c>
      <c r="I444" s="41">
        <v>0</v>
      </c>
      <c r="J444" s="41">
        <v>1</v>
      </c>
      <c r="K444" s="41">
        <v>0</v>
      </c>
      <c r="L444" s="41">
        <v>0</v>
      </c>
      <c r="M444" s="41">
        <v>2</v>
      </c>
      <c r="N444" s="41">
        <v>1</v>
      </c>
      <c r="O444" s="41">
        <v>0</v>
      </c>
      <c r="P444" s="41">
        <v>0</v>
      </c>
      <c r="Q444" s="41">
        <v>0</v>
      </c>
      <c r="R444" s="41">
        <v>1</v>
      </c>
      <c r="S444" s="41">
        <v>0</v>
      </c>
      <c r="T444" s="41">
        <v>0</v>
      </c>
      <c r="U444" s="41">
        <v>0</v>
      </c>
      <c r="V444" s="41">
        <v>0</v>
      </c>
      <c r="W444" s="41">
        <v>0</v>
      </c>
      <c r="X444" s="41">
        <v>0</v>
      </c>
      <c r="Y444" s="41">
        <v>0</v>
      </c>
      <c r="Z444" s="41">
        <v>0</v>
      </c>
      <c r="AA444" s="41">
        <v>0</v>
      </c>
      <c r="AB444" s="41">
        <v>0</v>
      </c>
      <c r="AC444" s="41">
        <v>0</v>
      </c>
      <c r="AD444" s="41">
        <v>0</v>
      </c>
      <c r="AE444" s="41">
        <v>0</v>
      </c>
      <c r="AF444" s="41">
        <v>0</v>
      </c>
      <c r="AG444" s="41">
        <v>0</v>
      </c>
      <c r="AH444" s="41">
        <v>0</v>
      </c>
      <c r="AI444" s="41">
        <v>0</v>
      </c>
      <c r="AJ444" s="65">
        <v>3</v>
      </c>
      <c r="AK444" s="41">
        <v>0</v>
      </c>
      <c r="AL444" s="41">
        <v>0</v>
      </c>
      <c r="AM444" s="41">
        <v>3</v>
      </c>
      <c r="AN444" s="41">
        <v>0</v>
      </c>
      <c r="AO444" s="41">
        <v>0</v>
      </c>
      <c r="AP444" s="41">
        <v>1</v>
      </c>
      <c r="AQ444" s="41">
        <v>0</v>
      </c>
      <c r="AR444" s="41">
        <v>0</v>
      </c>
      <c r="AS444" s="41">
        <v>0</v>
      </c>
      <c r="AT444" s="41">
        <v>1</v>
      </c>
      <c r="AU444" s="41">
        <v>0</v>
      </c>
      <c r="AV444" s="41">
        <v>0</v>
      </c>
      <c r="AW444" s="41">
        <v>0</v>
      </c>
      <c r="AX444" s="41">
        <v>0</v>
      </c>
      <c r="AY444" s="41">
        <v>0</v>
      </c>
      <c r="AZ444" s="41">
        <v>1</v>
      </c>
      <c r="BA444" s="41">
        <v>0</v>
      </c>
      <c r="BB444" s="41">
        <v>0</v>
      </c>
      <c r="BC444" s="41">
        <v>1</v>
      </c>
      <c r="BD444" s="41">
        <v>0</v>
      </c>
      <c r="BE444" s="41">
        <v>1</v>
      </c>
      <c r="BF444" s="41">
        <v>0</v>
      </c>
      <c r="BG444" s="41">
        <v>0</v>
      </c>
      <c r="BH444" s="41">
        <v>0</v>
      </c>
      <c r="BI444" s="41">
        <v>0</v>
      </c>
      <c r="BJ444" s="41">
        <v>0</v>
      </c>
      <c r="BK444" s="41">
        <v>0</v>
      </c>
      <c r="BL444" s="41">
        <v>0</v>
      </c>
      <c r="BM444" s="41">
        <v>0</v>
      </c>
      <c r="BN444" s="41">
        <v>0</v>
      </c>
      <c r="BO444" s="41">
        <v>0</v>
      </c>
      <c r="BP444" s="41">
        <v>1</v>
      </c>
      <c r="BQ444" s="41">
        <v>0</v>
      </c>
      <c r="BR444" s="41">
        <v>2</v>
      </c>
      <c r="BS444" s="41">
        <v>0</v>
      </c>
      <c r="BT444" s="41">
        <v>0</v>
      </c>
      <c r="BU444" s="41">
        <v>1</v>
      </c>
      <c r="BV444" s="41">
        <v>0</v>
      </c>
      <c r="BW444" s="41">
        <v>0</v>
      </c>
      <c r="BX444" s="41">
        <v>0</v>
      </c>
      <c r="BY444" s="41">
        <v>0</v>
      </c>
      <c r="BZ444" s="41">
        <v>0</v>
      </c>
      <c r="CA444" s="41">
        <v>0</v>
      </c>
      <c r="CB444" s="41">
        <v>0</v>
      </c>
      <c r="CC444" s="41">
        <v>2</v>
      </c>
      <c r="CD444" s="41">
        <v>0</v>
      </c>
      <c r="CE444" s="41">
        <v>0</v>
      </c>
      <c r="CF444" s="41">
        <v>0</v>
      </c>
      <c r="CG444" s="41">
        <v>0</v>
      </c>
      <c r="CH444" s="41">
        <v>1</v>
      </c>
      <c r="CI444" s="41">
        <v>1</v>
      </c>
      <c r="CJ444" s="41">
        <v>1</v>
      </c>
      <c r="CK444" s="41">
        <v>0</v>
      </c>
      <c r="CL444" s="41">
        <v>1</v>
      </c>
      <c r="CM444" s="41">
        <v>0</v>
      </c>
      <c r="CN444" s="41">
        <v>0</v>
      </c>
      <c r="CO444" s="41">
        <v>0</v>
      </c>
      <c r="CP444" s="41">
        <v>0</v>
      </c>
      <c r="CQ444" s="41">
        <v>0</v>
      </c>
      <c r="CR444" s="41">
        <v>0</v>
      </c>
      <c r="CS444" s="41">
        <v>0</v>
      </c>
      <c r="CT444" s="41">
        <v>0</v>
      </c>
      <c r="CU444" s="41">
        <v>0</v>
      </c>
      <c r="CV444" s="41">
        <v>0</v>
      </c>
    </row>
    <row r="445" spans="1:100" ht="14.25">
      <c r="A445" s="84" t="s">
        <v>15885</v>
      </c>
      <c r="B445" s="41">
        <v>0</v>
      </c>
      <c r="C445" s="41">
        <v>0</v>
      </c>
      <c r="D445" s="41">
        <v>0</v>
      </c>
      <c r="E445" s="41">
        <v>1</v>
      </c>
      <c r="F445" s="41">
        <v>0</v>
      </c>
      <c r="G445" s="41">
        <v>0</v>
      </c>
      <c r="H445" s="41">
        <v>0</v>
      </c>
      <c r="I445" s="41">
        <v>0</v>
      </c>
      <c r="J445" s="41">
        <v>0</v>
      </c>
      <c r="K445" s="41">
        <v>0</v>
      </c>
      <c r="L445" s="41">
        <v>0</v>
      </c>
      <c r="M445" s="41">
        <v>1</v>
      </c>
      <c r="N445" s="41">
        <v>0</v>
      </c>
      <c r="O445" s="41">
        <v>2</v>
      </c>
      <c r="P445" s="41">
        <v>0</v>
      </c>
      <c r="Q445" s="41">
        <v>0</v>
      </c>
      <c r="R445" s="41">
        <v>0</v>
      </c>
      <c r="S445" s="41">
        <v>0</v>
      </c>
      <c r="T445" s="41">
        <v>0</v>
      </c>
      <c r="U445" s="41">
        <v>0</v>
      </c>
      <c r="V445" s="41">
        <v>0</v>
      </c>
      <c r="W445" s="41">
        <v>0</v>
      </c>
      <c r="X445" s="41">
        <v>0</v>
      </c>
      <c r="Y445" s="41">
        <v>0</v>
      </c>
      <c r="Z445" s="41">
        <v>0</v>
      </c>
      <c r="AA445" s="41">
        <v>0</v>
      </c>
      <c r="AB445" s="41">
        <v>0</v>
      </c>
      <c r="AC445" s="41">
        <v>0</v>
      </c>
      <c r="AD445" s="41">
        <v>0</v>
      </c>
      <c r="AE445" s="41">
        <v>0</v>
      </c>
      <c r="AF445" s="41">
        <v>0</v>
      </c>
      <c r="AG445" s="41">
        <v>0</v>
      </c>
      <c r="AH445" s="41">
        <v>0</v>
      </c>
      <c r="AI445" s="41">
        <v>0</v>
      </c>
      <c r="AJ445" s="41">
        <v>0</v>
      </c>
      <c r="AK445" s="41">
        <v>0</v>
      </c>
      <c r="AL445" s="41">
        <v>0</v>
      </c>
      <c r="AM445" s="41">
        <v>0</v>
      </c>
      <c r="AN445" s="41">
        <v>0</v>
      </c>
      <c r="AO445" s="41">
        <v>0</v>
      </c>
      <c r="AP445" s="41">
        <v>0</v>
      </c>
      <c r="AQ445" s="41">
        <v>0</v>
      </c>
      <c r="AR445" s="41">
        <v>0</v>
      </c>
      <c r="AS445" s="41">
        <v>0</v>
      </c>
      <c r="AT445" s="41">
        <v>0</v>
      </c>
      <c r="AU445" s="41">
        <v>0</v>
      </c>
      <c r="AV445" s="41">
        <v>0</v>
      </c>
      <c r="AW445" s="41">
        <v>0</v>
      </c>
      <c r="AX445" s="41">
        <v>0</v>
      </c>
      <c r="AY445" s="41">
        <v>0</v>
      </c>
      <c r="AZ445" s="41">
        <v>0</v>
      </c>
      <c r="BA445" s="41">
        <v>1</v>
      </c>
      <c r="BB445" s="41">
        <v>0</v>
      </c>
      <c r="BC445" s="41">
        <v>0</v>
      </c>
      <c r="BD445" s="41">
        <v>0</v>
      </c>
      <c r="BE445" s="41">
        <v>0</v>
      </c>
      <c r="BF445" s="41">
        <v>0</v>
      </c>
      <c r="BG445" s="41">
        <v>0</v>
      </c>
      <c r="BH445" s="41">
        <v>0</v>
      </c>
      <c r="BI445" s="41">
        <v>0</v>
      </c>
      <c r="BJ445" s="41">
        <v>0</v>
      </c>
      <c r="BK445" s="41">
        <v>0</v>
      </c>
      <c r="BL445" s="41">
        <v>0</v>
      </c>
      <c r="BM445" s="41">
        <v>0</v>
      </c>
      <c r="BN445" s="41">
        <v>0</v>
      </c>
      <c r="BO445" s="41">
        <v>0</v>
      </c>
      <c r="BP445" s="41">
        <v>1</v>
      </c>
      <c r="BQ445" s="41">
        <v>0</v>
      </c>
      <c r="BR445" s="41">
        <v>2</v>
      </c>
      <c r="BS445" s="41">
        <v>0</v>
      </c>
      <c r="BT445" s="41">
        <v>0</v>
      </c>
      <c r="BU445" s="41">
        <v>1</v>
      </c>
      <c r="BV445" s="41">
        <v>0</v>
      </c>
      <c r="BW445" s="41">
        <v>1</v>
      </c>
      <c r="BX445" s="41">
        <v>0</v>
      </c>
      <c r="BY445" s="41">
        <v>0</v>
      </c>
      <c r="BZ445" s="41">
        <v>0</v>
      </c>
      <c r="CA445" s="41">
        <v>0</v>
      </c>
      <c r="CB445" s="41">
        <v>0</v>
      </c>
      <c r="CC445" s="41">
        <v>1</v>
      </c>
      <c r="CD445" s="41">
        <v>0</v>
      </c>
      <c r="CE445" s="41">
        <v>0</v>
      </c>
      <c r="CF445" s="41">
        <v>0</v>
      </c>
      <c r="CG445" s="41">
        <v>0</v>
      </c>
      <c r="CH445" s="41">
        <v>0</v>
      </c>
      <c r="CI445" s="41">
        <v>0</v>
      </c>
      <c r="CJ445" s="41">
        <v>0</v>
      </c>
      <c r="CK445" s="41">
        <v>0</v>
      </c>
      <c r="CL445" s="41">
        <v>0</v>
      </c>
      <c r="CM445" s="41">
        <v>0</v>
      </c>
      <c r="CN445" s="41">
        <v>0</v>
      </c>
      <c r="CO445" s="41">
        <v>0</v>
      </c>
      <c r="CP445" s="41">
        <v>0</v>
      </c>
      <c r="CQ445" s="41">
        <v>0</v>
      </c>
      <c r="CR445" s="41">
        <v>0</v>
      </c>
      <c r="CS445" s="41">
        <v>0</v>
      </c>
      <c r="CT445" s="41">
        <v>0</v>
      </c>
      <c r="CU445" s="41">
        <v>0</v>
      </c>
      <c r="CV445" s="41">
        <v>0</v>
      </c>
    </row>
    <row r="446" spans="1:100" ht="14.25">
      <c r="A446" s="84" t="s">
        <v>15886</v>
      </c>
      <c r="B446" s="41">
        <v>0</v>
      </c>
      <c r="C446" s="41">
        <v>1</v>
      </c>
      <c r="D446" s="41">
        <v>0</v>
      </c>
      <c r="E446" s="41">
        <v>0</v>
      </c>
      <c r="F446" s="41">
        <v>0</v>
      </c>
      <c r="G446" s="41">
        <v>1</v>
      </c>
      <c r="H446" s="41">
        <v>0</v>
      </c>
      <c r="I446" s="41">
        <v>0</v>
      </c>
      <c r="J446" s="41">
        <v>1</v>
      </c>
      <c r="K446" s="41">
        <v>0</v>
      </c>
      <c r="L446" s="41">
        <v>0</v>
      </c>
      <c r="M446" s="41">
        <v>0</v>
      </c>
      <c r="N446" s="41">
        <v>1</v>
      </c>
      <c r="O446" s="41">
        <v>1</v>
      </c>
      <c r="P446" s="41">
        <v>0</v>
      </c>
      <c r="Q446" s="41">
        <v>0</v>
      </c>
      <c r="R446" s="41">
        <v>0</v>
      </c>
      <c r="S446" s="41">
        <v>0</v>
      </c>
      <c r="T446" s="41">
        <v>0</v>
      </c>
      <c r="U446" s="41">
        <v>0</v>
      </c>
      <c r="V446" s="41">
        <v>0</v>
      </c>
      <c r="W446" s="41">
        <v>0</v>
      </c>
      <c r="X446" s="41">
        <v>0</v>
      </c>
      <c r="Y446" s="41">
        <v>0</v>
      </c>
      <c r="Z446" s="41">
        <v>0</v>
      </c>
      <c r="AA446" s="41">
        <v>0</v>
      </c>
      <c r="AB446" s="41">
        <v>0</v>
      </c>
      <c r="AC446" s="41">
        <v>0</v>
      </c>
      <c r="AD446" s="41">
        <v>0</v>
      </c>
      <c r="AE446" s="41">
        <v>0</v>
      </c>
      <c r="AF446" s="41">
        <v>0</v>
      </c>
      <c r="AG446" s="41">
        <v>0</v>
      </c>
      <c r="AH446" s="41">
        <v>0</v>
      </c>
      <c r="AI446" s="41">
        <v>0</v>
      </c>
      <c r="AJ446" s="41">
        <v>0</v>
      </c>
      <c r="AK446" s="41">
        <v>0</v>
      </c>
      <c r="AL446" s="41">
        <v>0</v>
      </c>
      <c r="AM446" s="41">
        <v>1</v>
      </c>
      <c r="AN446" s="41">
        <v>0</v>
      </c>
      <c r="AO446" s="41">
        <v>0</v>
      </c>
      <c r="AP446" s="41">
        <v>0</v>
      </c>
      <c r="AQ446" s="41">
        <v>1</v>
      </c>
      <c r="AR446" s="41">
        <v>0</v>
      </c>
      <c r="AS446" s="41">
        <v>0</v>
      </c>
      <c r="AT446" s="41">
        <v>0</v>
      </c>
      <c r="AU446" s="41">
        <v>0</v>
      </c>
      <c r="AV446" s="41">
        <v>0</v>
      </c>
      <c r="AW446" s="41">
        <v>0</v>
      </c>
      <c r="AX446" s="41">
        <v>1</v>
      </c>
      <c r="AY446" s="41">
        <v>0</v>
      </c>
      <c r="AZ446" s="41">
        <v>1</v>
      </c>
      <c r="BA446" s="41">
        <v>0</v>
      </c>
      <c r="BB446" s="41">
        <v>0</v>
      </c>
      <c r="BC446" s="41">
        <v>0</v>
      </c>
      <c r="BD446" s="41">
        <v>0</v>
      </c>
      <c r="BE446" s="41">
        <v>1</v>
      </c>
      <c r="BF446" s="41">
        <v>0</v>
      </c>
      <c r="BG446" s="41">
        <v>0</v>
      </c>
      <c r="BH446" s="41">
        <v>0</v>
      </c>
      <c r="BI446" s="41">
        <v>0</v>
      </c>
      <c r="BJ446" s="41">
        <v>0</v>
      </c>
      <c r="BK446" s="41">
        <v>0</v>
      </c>
      <c r="BL446" s="41">
        <v>1</v>
      </c>
      <c r="BM446" s="41">
        <v>0</v>
      </c>
      <c r="BN446" s="41">
        <v>0</v>
      </c>
      <c r="BO446" s="41">
        <v>0</v>
      </c>
      <c r="BP446" s="41">
        <v>0</v>
      </c>
      <c r="BQ446" s="41">
        <v>0</v>
      </c>
      <c r="BR446" s="41">
        <v>0</v>
      </c>
      <c r="BS446" s="41">
        <v>0</v>
      </c>
      <c r="BT446" s="41">
        <v>0</v>
      </c>
      <c r="BU446" s="41">
        <v>0</v>
      </c>
      <c r="BV446" s="41">
        <v>0</v>
      </c>
      <c r="BW446" s="41">
        <v>0</v>
      </c>
      <c r="BX446" s="41">
        <v>0</v>
      </c>
      <c r="BY446" s="41">
        <v>0</v>
      </c>
      <c r="BZ446" s="41">
        <v>0</v>
      </c>
      <c r="CA446" s="41">
        <v>0</v>
      </c>
      <c r="CB446" s="41">
        <v>0</v>
      </c>
      <c r="CC446" s="41">
        <v>1</v>
      </c>
      <c r="CD446" s="41">
        <v>0</v>
      </c>
      <c r="CE446" s="41">
        <v>0</v>
      </c>
      <c r="CF446" s="41">
        <v>1</v>
      </c>
      <c r="CG446" s="41">
        <v>0</v>
      </c>
      <c r="CH446" s="41">
        <v>0</v>
      </c>
      <c r="CI446" s="41">
        <v>0</v>
      </c>
      <c r="CJ446" s="41">
        <v>0</v>
      </c>
      <c r="CK446" s="41">
        <v>0</v>
      </c>
      <c r="CL446" s="41">
        <v>0</v>
      </c>
      <c r="CM446" s="41">
        <v>0</v>
      </c>
      <c r="CN446" s="41">
        <v>0</v>
      </c>
      <c r="CO446" s="41">
        <v>0</v>
      </c>
      <c r="CP446" s="41">
        <v>0</v>
      </c>
      <c r="CQ446" s="41">
        <v>0</v>
      </c>
      <c r="CR446" s="41">
        <v>0</v>
      </c>
      <c r="CS446" s="41">
        <v>0</v>
      </c>
      <c r="CT446" s="41">
        <v>0</v>
      </c>
      <c r="CU446" s="41">
        <v>0</v>
      </c>
      <c r="CV446" s="41">
        <v>0</v>
      </c>
    </row>
    <row r="447" spans="1:100" ht="14.25">
      <c r="A447" s="84" t="s">
        <v>15887</v>
      </c>
      <c r="B447" s="41">
        <v>0</v>
      </c>
      <c r="C447" s="41">
        <v>0</v>
      </c>
      <c r="D447" s="41">
        <v>0</v>
      </c>
      <c r="E447" s="41">
        <v>0</v>
      </c>
      <c r="F447" s="41">
        <v>0</v>
      </c>
      <c r="G447" s="41">
        <v>0</v>
      </c>
      <c r="H447" s="41">
        <v>0</v>
      </c>
      <c r="I447" s="41">
        <v>0</v>
      </c>
      <c r="J447" s="41">
        <v>0</v>
      </c>
      <c r="K447" s="41">
        <v>0</v>
      </c>
      <c r="L447" s="41">
        <v>1</v>
      </c>
      <c r="M447" s="41">
        <v>0</v>
      </c>
      <c r="N447" s="41">
        <v>0</v>
      </c>
      <c r="O447" s="41">
        <v>0</v>
      </c>
      <c r="P447" s="41">
        <v>0</v>
      </c>
      <c r="Q447" s="41">
        <v>0</v>
      </c>
      <c r="R447" s="41">
        <v>0</v>
      </c>
      <c r="S447" s="41">
        <v>0</v>
      </c>
      <c r="T447" s="41">
        <v>0</v>
      </c>
      <c r="U447" s="41">
        <v>0</v>
      </c>
      <c r="V447" s="41">
        <v>0</v>
      </c>
      <c r="W447" s="41">
        <v>0</v>
      </c>
      <c r="X447" s="41">
        <v>0</v>
      </c>
      <c r="Y447" s="41">
        <v>0</v>
      </c>
      <c r="Z447" s="41">
        <v>0</v>
      </c>
      <c r="AA447" s="41">
        <v>0</v>
      </c>
      <c r="AB447" s="41">
        <v>0</v>
      </c>
      <c r="AC447" s="41">
        <v>0</v>
      </c>
      <c r="AD447" s="41">
        <v>0</v>
      </c>
      <c r="AE447" s="41">
        <v>0</v>
      </c>
      <c r="AF447" s="41">
        <v>0</v>
      </c>
      <c r="AG447" s="41">
        <v>0</v>
      </c>
      <c r="AH447" s="41">
        <v>0</v>
      </c>
      <c r="AI447" s="41">
        <v>0</v>
      </c>
      <c r="AJ447" s="41">
        <v>6</v>
      </c>
      <c r="AK447" s="41">
        <v>1</v>
      </c>
      <c r="AL447" s="41">
        <v>0</v>
      </c>
      <c r="AM447" s="41">
        <v>0</v>
      </c>
      <c r="AN447" s="41">
        <v>0</v>
      </c>
      <c r="AO447" s="41">
        <v>0</v>
      </c>
      <c r="AP447" s="41">
        <v>0</v>
      </c>
      <c r="AQ447" s="41">
        <v>0</v>
      </c>
      <c r="AR447" s="41">
        <v>0</v>
      </c>
      <c r="AS447" s="41">
        <v>0</v>
      </c>
      <c r="AT447" s="41">
        <v>0</v>
      </c>
      <c r="AU447" s="41">
        <v>0</v>
      </c>
      <c r="AV447" s="41">
        <v>1</v>
      </c>
      <c r="AW447" s="41">
        <v>0</v>
      </c>
      <c r="AX447" s="41">
        <v>0</v>
      </c>
      <c r="AY447" s="41">
        <v>0</v>
      </c>
      <c r="AZ447" s="41">
        <v>0</v>
      </c>
      <c r="BA447" s="41">
        <v>0</v>
      </c>
      <c r="BB447" s="41">
        <v>0</v>
      </c>
      <c r="BC447" s="41">
        <v>1</v>
      </c>
      <c r="BD447" s="41">
        <v>0</v>
      </c>
      <c r="BE447" s="41">
        <v>0</v>
      </c>
      <c r="BF447" s="41">
        <v>0</v>
      </c>
      <c r="BG447" s="41">
        <v>0</v>
      </c>
      <c r="BH447" s="41">
        <v>0</v>
      </c>
      <c r="BI447" s="41">
        <v>0</v>
      </c>
      <c r="BJ447" s="41">
        <v>0</v>
      </c>
      <c r="BK447" s="41">
        <v>0</v>
      </c>
      <c r="BL447" s="41">
        <v>1</v>
      </c>
      <c r="BM447" s="41">
        <v>0</v>
      </c>
      <c r="BN447" s="41">
        <v>0</v>
      </c>
      <c r="BO447" s="41">
        <v>0</v>
      </c>
      <c r="BP447" s="41">
        <v>0</v>
      </c>
      <c r="BQ447" s="41">
        <v>2</v>
      </c>
      <c r="BR447" s="41">
        <v>0</v>
      </c>
      <c r="BS447" s="41">
        <v>0</v>
      </c>
      <c r="BT447" s="41">
        <v>0</v>
      </c>
      <c r="BU447" s="41">
        <v>0</v>
      </c>
      <c r="BV447" s="41">
        <v>0</v>
      </c>
      <c r="BW447" s="41">
        <v>0</v>
      </c>
      <c r="BX447" s="41">
        <v>0</v>
      </c>
      <c r="BY447" s="41">
        <v>0</v>
      </c>
      <c r="BZ447" s="41">
        <v>0</v>
      </c>
      <c r="CA447" s="41">
        <v>0</v>
      </c>
      <c r="CB447" s="41">
        <v>2</v>
      </c>
      <c r="CC447" s="41">
        <v>0</v>
      </c>
      <c r="CD447" s="41">
        <v>0</v>
      </c>
      <c r="CE447" s="41">
        <v>0</v>
      </c>
      <c r="CF447" s="41">
        <v>0</v>
      </c>
      <c r="CG447" s="41">
        <v>0</v>
      </c>
      <c r="CH447" s="41">
        <v>0</v>
      </c>
      <c r="CI447" s="41">
        <v>0</v>
      </c>
      <c r="CJ447" s="41">
        <v>0</v>
      </c>
      <c r="CK447" s="41">
        <v>3</v>
      </c>
      <c r="CL447" s="41">
        <v>0</v>
      </c>
      <c r="CM447" s="41">
        <v>0</v>
      </c>
      <c r="CN447" s="41">
        <v>0</v>
      </c>
      <c r="CO447" s="41">
        <v>0</v>
      </c>
      <c r="CP447" s="41">
        <v>1</v>
      </c>
      <c r="CQ447" s="41">
        <v>0</v>
      </c>
      <c r="CR447" s="41">
        <v>0</v>
      </c>
      <c r="CS447" s="41">
        <v>0</v>
      </c>
      <c r="CT447" s="41">
        <v>0</v>
      </c>
      <c r="CU447" s="41">
        <v>0</v>
      </c>
      <c r="CV447" s="41">
        <v>0</v>
      </c>
    </row>
    <row r="448" spans="1:100" ht="14.25">
      <c r="A448" s="84" t="s">
        <v>15888</v>
      </c>
      <c r="B448" s="41">
        <v>1</v>
      </c>
      <c r="C448" s="41">
        <v>0</v>
      </c>
      <c r="D448" s="41">
        <v>0</v>
      </c>
      <c r="E448" s="41">
        <v>0</v>
      </c>
      <c r="F448" s="41">
        <v>0</v>
      </c>
      <c r="G448" s="41">
        <v>0</v>
      </c>
      <c r="H448" s="41">
        <v>0</v>
      </c>
      <c r="I448" s="41">
        <v>0</v>
      </c>
      <c r="J448" s="41">
        <v>0</v>
      </c>
      <c r="K448" s="41">
        <v>0</v>
      </c>
      <c r="L448" s="41">
        <v>0</v>
      </c>
      <c r="M448" s="41">
        <v>1</v>
      </c>
      <c r="N448" s="41">
        <v>0</v>
      </c>
      <c r="O448" s="41">
        <v>0</v>
      </c>
      <c r="P448" s="41">
        <v>0</v>
      </c>
      <c r="Q448" s="41">
        <v>0</v>
      </c>
      <c r="R448" s="41">
        <v>0</v>
      </c>
      <c r="S448" s="41">
        <v>0</v>
      </c>
      <c r="T448" s="41">
        <v>0</v>
      </c>
      <c r="U448" s="41">
        <v>0</v>
      </c>
      <c r="V448" s="41">
        <v>0</v>
      </c>
      <c r="W448" s="41">
        <v>1</v>
      </c>
      <c r="X448" s="41">
        <v>0</v>
      </c>
      <c r="Y448" s="41">
        <v>0</v>
      </c>
      <c r="Z448" s="41">
        <v>0</v>
      </c>
      <c r="AA448" s="41">
        <v>0</v>
      </c>
      <c r="AB448" s="41">
        <v>0</v>
      </c>
      <c r="AC448" s="41">
        <v>0</v>
      </c>
      <c r="AD448" s="41">
        <v>0</v>
      </c>
      <c r="AE448" s="41">
        <v>0</v>
      </c>
      <c r="AF448" s="41">
        <v>0</v>
      </c>
      <c r="AG448" s="41">
        <v>0</v>
      </c>
      <c r="AH448" s="41">
        <v>0</v>
      </c>
      <c r="AI448" s="41">
        <v>0</v>
      </c>
      <c r="AJ448" s="41">
        <v>0</v>
      </c>
      <c r="AK448" s="41">
        <v>0</v>
      </c>
      <c r="AL448" s="41">
        <v>0</v>
      </c>
      <c r="AM448" s="41">
        <v>0</v>
      </c>
      <c r="AN448" s="41">
        <v>0</v>
      </c>
      <c r="AO448" s="41">
        <v>0</v>
      </c>
      <c r="AP448" s="41">
        <v>0</v>
      </c>
      <c r="AQ448" s="41">
        <v>1</v>
      </c>
      <c r="AR448" s="41">
        <v>0</v>
      </c>
      <c r="AS448" s="41">
        <v>0</v>
      </c>
      <c r="AT448" s="41">
        <v>0</v>
      </c>
      <c r="AU448" s="41">
        <v>0</v>
      </c>
      <c r="AV448" s="41">
        <v>0</v>
      </c>
      <c r="AW448" s="41">
        <v>0</v>
      </c>
      <c r="AX448" s="41">
        <v>0</v>
      </c>
      <c r="AY448" s="41">
        <v>0</v>
      </c>
      <c r="AZ448" s="41">
        <v>0</v>
      </c>
      <c r="BA448" s="41">
        <v>0</v>
      </c>
      <c r="BB448" s="41">
        <v>0</v>
      </c>
      <c r="BC448" s="41">
        <v>0</v>
      </c>
      <c r="BD448" s="41">
        <v>0</v>
      </c>
      <c r="BE448" s="41">
        <v>0</v>
      </c>
      <c r="BF448" s="41">
        <v>0</v>
      </c>
      <c r="BG448" s="41">
        <v>0</v>
      </c>
      <c r="BH448" s="41">
        <v>0</v>
      </c>
      <c r="BI448" s="41">
        <v>0</v>
      </c>
      <c r="BJ448" s="41">
        <v>0</v>
      </c>
      <c r="BK448" s="41">
        <v>0</v>
      </c>
      <c r="BL448" s="41">
        <v>1</v>
      </c>
      <c r="BM448" s="41">
        <v>0</v>
      </c>
      <c r="BN448" s="41">
        <v>0</v>
      </c>
      <c r="BO448" s="41">
        <v>0</v>
      </c>
      <c r="BP448" s="41">
        <v>0</v>
      </c>
      <c r="BQ448" s="41">
        <v>0</v>
      </c>
      <c r="BR448" s="41">
        <v>0</v>
      </c>
      <c r="BS448" s="41">
        <v>0</v>
      </c>
      <c r="BT448" s="41">
        <v>0</v>
      </c>
      <c r="BU448" s="41">
        <v>1</v>
      </c>
      <c r="BV448" s="41">
        <v>0</v>
      </c>
      <c r="BW448" s="41">
        <v>0</v>
      </c>
      <c r="BX448" s="41">
        <v>0</v>
      </c>
      <c r="BY448" s="41">
        <v>0</v>
      </c>
      <c r="BZ448" s="41">
        <v>0</v>
      </c>
      <c r="CA448" s="41">
        <v>0</v>
      </c>
      <c r="CB448" s="41">
        <v>0</v>
      </c>
      <c r="CC448" s="41">
        <v>0</v>
      </c>
      <c r="CD448" s="41">
        <v>0</v>
      </c>
      <c r="CE448" s="41">
        <v>0</v>
      </c>
      <c r="CF448" s="41">
        <v>0</v>
      </c>
      <c r="CG448" s="41">
        <v>0</v>
      </c>
      <c r="CH448" s="41">
        <v>1</v>
      </c>
      <c r="CI448" s="41">
        <v>0</v>
      </c>
      <c r="CJ448" s="41">
        <v>0</v>
      </c>
      <c r="CK448" s="41">
        <v>0</v>
      </c>
      <c r="CL448" s="41">
        <v>0</v>
      </c>
      <c r="CM448" s="41">
        <v>0</v>
      </c>
      <c r="CN448" s="41">
        <v>0</v>
      </c>
      <c r="CO448" s="41">
        <v>0</v>
      </c>
      <c r="CP448" s="41">
        <v>0</v>
      </c>
      <c r="CQ448" s="41">
        <v>0</v>
      </c>
      <c r="CR448" s="41">
        <v>0</v>
      </c>
      <c r="CS448" s="41">
        <v>0</v>
      </c>
      <c r="CT448" s="41">
        <v>0</v>
      </c>
      <c r="CU448" s="41">
        <v>0</v>
      </c>
      <c r="CV448" s="41">
        <v>0</v>
      </c>
    </row>
    <row r="449" spans="1:100" ht="14.25">
      <c r="A449" s="84" t="s">
        <v>15889</v>
      </c>
      <c r="B449" s="41">
        <v>1</v>
      </c>
      <c r="C449" s="41">
        <v>0</v>
      </c>
      <c r="D449" s="41">
        <v>0</v>
      </c>
      <c r="E449" s="41">
        <v>0</v>
      </c>
      <c r="F449" s="41">
        <v>0</v>
      </c>
      <c r="G449" s="41">
        <v>0</v>
      </c>
      <c r="H449" s="41">
        <v>0</v>
      </c>
      <c r="I449" s="41">
        <v>0</v>
      </c>
      <c r="J449" s="41">
        <v>1</v>
      </c>
      <c r="K449" s="41">
        <v>0</v>
      </c>
      <c r="L449" s="41">
        <v>0</v>
      </c>
      <c r="M449" s="41">
        <v>0</v>
      </c>
      <c r="N449" s="41">
        <v>0</v>
      </c>
      <c r="O449" s="41">
        <v>0</v>
      </c>
      <c r="P449" s="41">
        <v>1</v>
      </c>
      <c r="Q449" s="41">
        <v>1</v>
      </c>
      <c r="R449" s="41">
        <v>0</v>
      </c>
      <c r="S449" s="41">
        <v>0</v>
      </c>
      <c r="T449" s="41">
        <v>0</v>
      </c>
      <c r="U449" s="41">
        <v>0</v>
      </c>
      <c r="V449" s="41">
        <v>0</v>
      </c>
      <c r="W449" s="41">
        <v>0</v>
      </c>
      <c r="X449" s="41">
        <v>0</v>
      </c>
      <c r="Y449" s="41">
        <v>0</v>
      </c>
      <c r="Z449" s="41">
        <v>0</v>
      </c>
      <c r="AA449" s="41">
        <v>0</v>
      </c>
      <c r="AB449" s="41">
        <v>0</v>
      </c>
      <c r="AC449" s="41">
        <v>0</v>
      </c>
      <c r="AD449" s="41">
        <v>0</v>
      </c>
      <c r="AE449" s="41">
        <v>0</v>
      </c>
      <c r="AF449" s="41">
        <v>0</v>
      </c>
      <c r="AG449" s="41">
        <v>0</v>
      </c>
      <c r="AH449" s="41">
        <v>0</v>
      </c>
      <c r="AI449" s="41">
        <v>0</v>
      </c>
      <c r="AJ449" s="41">
        <v>0</v>
      </c>
      <c r="AK449" s="41">
        <v>0</v>
      </c>
      <c r="AL449" s="41">
        <v>0</v>
      </c>
      <c r="AM449" s="41">
        <v>0</v>
      </c>
      <c r="AN449" s="41">
        <v>0</v>
      </c>
      <c r="AO449" s="41">
        <v>0</v>
      </c>
      <c r="AP449" s="41">
        <v>0</v>
      </c>
      <c r="AQ449" s="41">
        <v>0</v>
      </c>
      <c r="AR449" s="41">
        <v>0</v>
      </c>
      <c r="AS449" s="41">
        <v>1</v>
      </c>
      <c r="AT449" s="41">
        <v>0</v>
      </c>
      <c r="AU449" s="41">
        <v>0</v>
      </c>
      <c r="AV449" s="41">
        <v>0</v>
      </c>
      <c r="AW449" s="41">
        <v>1</v>
      </c>
      <c r="AX449" s="41">
        <v>0</v>
      </c>
      <c r="AY449" s="41">
        <v>0</v>
      </c>
      <c r="AZ449" s="41">
        <v>1</v>
      </c>
      <c r="BA449" s="41">
        <v>0</v>
      </c>
      <c r="BB449" s="41">
        <v>0</v>
      </c>
      <c r="BC449" s="41">
        <v>2</v>
      </c>
      <c r="BD449" s="41">
        <v>0</v>
      </c>
      <c r="BE449" s="41">
        <v>0</v>
      </c>
      <c r="BF449" s="41">
        <v>0</v>
      </c>
      <c r="BG449" s="41">
        <v>0</v>
      </c>
      <c r="BH449" s="41">
        <v>0</v>
      </c>
      <c r="BI449" s="41">
        <v>0</v>
      </c>
      <c r="BJ449" s="41">
        <v>0</v>
      </c>
      <c r="BK449" s="41">
        <v>0</v>
      </c>
      <c r="BL449" s="41">
        <v>0</v>
      </c>
      <c r="BM449" s="41">
        <v>0</v>
      </c>
      <c r="BN449" s="41">
        <v>0</v>
      </c>
      <c r="BO449" s="41">
        <v>0</v>
      </c>
      <c r="BP449" s="41">
        <v>0</v>
      </c>
      <c r="BQ449" s="41">
        <v>0</v>
      </c>
      <c r="BR449" s="41">
        <v>2</v>
      </c>
      <c r="BS449" s="41">
        <v>0</v>
      </c>
      <c r="BT449" s="41">
        <v>0</v>
      </c>
      <c r="BU449" s="41">
        <v>0</v>
      </c>
      <c r="BV449" s="41">
        <v>2</v>
      </c>
      <c r="BW449" s="41">
        <v>0</v>
      </c>
      <c r="BX449" s="41">
        <v>0</v>
      </c>
      <c r="BY449" s="41">
        <v>0</v>
      </c>
      <c r="BZ449" s="41">
        <v>0</v>
      </c>
      <c r="CA449" s="41">
        <v>0</v>
      </c>
      <c r="CB449" s="41">
        <v>0</v>
      </c>
      <c r="CC449" s="41">
        <v>0</v>
      </c>
      <c r="CD449" s="41">
        <v>1</v>
      </c>
      <c r="CE449" s="41">
        <v>0</v>
      </c>
      <c r="CF449" s="41">
        <v>0</v>
      </c>
      <c r="CG449" s="41">
        <v>1</v>
      </c>
      <c r="CH449" s="41">
        <v>0</v>
      </c>
      <c r="CI449" s="41">
        <v>0</v>
      </c>
      <c r="CJ449" s="41">
        <v>0</v>
      </c>
      <c r="CK449" s="41">
        <v>0</v>
      </c>
      <c r="CL449" s="41">
        <v>0</v>
      </c>
      <c r="CM449" s="41">
        <v>1</v>
      </c>
      <c r="CN449" s="41">
        <v>0</v>
      </c>
      <c r="CO449" s="41">
        <v>0</v>
      </c>
      <c r="CP449" s="41">
        <v>0</v>
      </c>
      <c r="CQ449" s="41">
        <v>1</v>
      </c>
      <c r="CR449" s="41">
        <v>0</v>
      </c>
      <c r="CS449" s="41">
        <v>1</v>
      </c>
      <c r="CT449" s="41">
        <v>0</v>
      </c>
      <c r="CU449" s="41">
        <v>0</v>
      </c>
      <c r="CV449" s="41">
        <v>0</v>
      </c>
    </row>
    <row r="450" spans="1:100" ht="14.25">
      <c r="A450" s="84" t="s">
        <v>15890</v>
      </c>
      <c r="B450" s="41">
        <v>0</v>
      </c>
      <c r="C450" s="41">
        <v>0</v>
      </c>
      <c r="D450" s="41">
        <v>0</v>
      </c>
      <c r="E450" s="41">
        <v>0</v>
      </c>
      <c r="F450" s="41">
        <v>0</v>
      </c>
      <c r="G450" s="41">
        <v>0</v>
      </c>
      <c r="H450" s="41">
        <v>0</v>
      </c>
      <c r="I450" s="41">
        <v>0</v>
      </c>
      <c r="J450" s="41">
        <v>1</v>
      </c>
      <c r="K450" s="41">
        <v>0</v>
      </c>
      <c r="L450" s="41">
        <v>0</v>
      </c>
      <c r="M450" s="41">
        <v>0</v>
      </c>
      <c r="N450" s="41">
        <v>0</v>
      </c>
      <c r="O450" s="41">
        <v>0</v>
      </c>
      <c r="P450" s="41">
        <v>0</v>
      </c>
      <c r="Q450" s="41">
        <v>0</v>
      </c>
      <c r="R450" s="41">
        <v>0</v>
      </c>
      <c r="S450" s="41">
        <v>0</v>
      </c>
      <c r="T450" s="41">
        <v>0</v>
      </c>
      <c r="U450" s="41">
        <v>0</v>
      </c>
      <c r="V450" s="41">
        <v>0</v>
      </c>
      <c r="W450" s="41">
        <v>0</v>
      </c>
      <c r="X450" s="41">
        <v>0</v>
      </c>
      <c r="Y450" s="41">
        <v>0</v>
      </c>
      <c r="Z450" s="41">
        <v>1</v>
      </c>
      <c r="AA450" s="41">
        <v>1</v>
      </c>
      <c r="AB450" s="41">
        <v>0</v>
      </c>
      <c r="AC450" s="41">
        <v>0</v>
      </c>
      <c r="AD450" s="41">
        <v>0</v>
      </c>
      <c r="AE450" s="41">
        <v>0</v>
      </c>
      <c r="AF450" s="41">
        <v>0</v>
      </c>
      <c r="AG450" s="41">
        <v>0</v>
      </c>
      <c r="AH450" s="41">
        <v>0</v>
      </c>
      <c r="AI450" s="41">
        <v>0</v>
      </c>
      <c r="AJ450" s="41">
        <v>0</v>
      </c>
      <c r="AK450" s="41">
        <v>0</v>
      </c>
      <c r="AL450" s="41">
        <v>0</v>
      </c>
      <c r="AM450" s="41">
        <v>0</v>
      </c>
      <c r="AN450" s="41">
        <v>0</v>
      </c>
      <c r="AO450" s="41">
        <v>0</v>
      </c>
      <c r="AP450" s="41">
        <v>0</v>
      </c>
      <c r="AQ450" s="41">
        <v>0</v>
      </c>
      <c r="AR450" s="41">
        <v>0</v>
      </c>
      <c r="AS450" s="41">
        <v>0</v>
      </c>
      <c r="AT450" s="41">
        <v>0</v>
      </c>
      <c r="AU450" s="41">
        <v>0</v>
      </c>
      <c r="AV450" s="41">
        <v>0</v>
      </c>
      <c r="AW450" s="41">
        <v>0</v>
      </c>
      <c r="AX450" s="41">
        <v>0</v>
      </c>
      <c r="AY450" s="41">
        <v>0</v>
      </c>
      <c r="AZ450" s="41">
        <v>0</v>
      </c>
      <c r="BA450" s="41">
        <v>0</v>
      </c>
      <c r="BB450" s="41">
        <v>0</v>
      </c>
      <c r="BC450" s="41">
        <v>0</v>
      </c>
      <c r="BD450" s="41">
        <v>0</v>
      </c>
      <c r="BE450" s="41">
        <v>0</v>
      </c>
      <c r="BF450" s="41">
        <v>0</v>
      </c>
      <c r="BG450" s="41">
        <v>0</v>
      </c>
      <c r="BH450" s="41">
        <v>0</v>
      </c>
      <c r="BI450" s="41">
        <v>0</v>
      </c>
      <c r="BJ450" s="41">
        <v>0</v>
      </c>
      <c r="BK450" s="41">
        <v>0</v>
      </c>
      <c r="BL450" s="41">
        <v>0</v>
      </c>
      <c r="BM450" s="41">
        <v>0</v>
      </c>
      <c r="BN450" s="41">
        <v>0</v>
      </c>
      <c r="BO450" s="41">
        <v>0</v>
      </c>
      <c r="BP450" s="41">
        <v>0</v>
      </c>
      <c r="BQ450" s="41">
        <v>0</v>
      </c>
      <c r="BR450" s="41">
        <v>0</v>
      </c>
      <c r="BS450" s="41">
        <v>0</v>
      </c>
      <c r="BT450" s="41">
        <v>0</v>
      </c>
      <c r="BU450" s="41">
        <v>0</v>
      </c>
      <c r="BV450" s="41">
        <v>0</v>
      </c>
      <c r="BW450" s="41">
        <v>0</v>
      </c>
      <c r="BX450" s="41">
        <v>0</v>
      </c>
      <c r="BY450" s="41">
        <v>0</v>
      </c>
      <c r="BZ450" s="41">
        <v>0</v>
      </c>
      <c r="CA450" s="41">
        <v>0</v>
      </c>
      <c r="CB450" s="41">
        <v>0</v>
      </c>
      <c r="CC450" s="41">
        <v>0</v>
      </c>
      <c r="CD450" s="41">
        <v>0</v>
      </c>
      <c r="CE450" s="41">
        <v>0</v>
      </c>
      <c r="CF450" s="41">
        <v>0</v>
      </c>
      <c r="CG450" s="41">
        <v>0</v>
      </c>
      <c r="CH450" s="41">
        <v>0</v>
      </c>
      <c r="CI450" s="41">
        <v>0</v>
      </c>
      <c r="CJ450" s="41">
        <v>0</v>
      </c>
      <c r="CK450" s="41">
        <v>0</v>
      </c>
      <c r="CL450" s="41">
        <v>0</v>
      </c>
      <c r="CM450" s="41">
        <v>0</v>
      </c>
      <c r="CN450" s="41">
        <v>0</v>
      </c>
      <c r="CO450" s="41">
        <v>0</v>
      </c>
      <c r="CP450" s="41">
        <v>0</v>
      </c>
      <c r="CQ450" s="41">
        <v>0</v>
      </c>
      <c r="CR450" s="41">
        <v>0</v>
      </c>
      <c r="CS450" s="41">
        <v>0</v>
      </c>
      <c r="CT450" s="41">
        <v>0</v>
      </c>
      <c r="CU450" s="41">
        <v>0</v>
      </c>
      <c r="CV450" s="41">
        <v>0</v>
      </c>
    </row>
    <row r="451" spans="1:100" ht="14.25">
      <c r="A451" s="84" t="s">
        <v>15891</v>
      </c>
      <c r="B451" s="41">
        <v>1</v>
      </c>
      <c r="C451" s="41">
        <v>0</v>
      </c>
      <c r="D451" s="41">
        <v>0</v>
      </c>
      <c r="E451" s="41">
        <v>0</v>
      </c>
      <c r="F451" s="41">
        <v>0</v>
      </c>
      <c r="G451" s="41">
        <v>0</v>
      </c>
      <c r="H451" s="41">
        <v>0</v>
      </c>
      <c r="I451" s="41">
        <v>0</v>
      </c>
      <c r="J451" s="41">
        <v>0</v>
      </c>
      <c r="K451" s="41">
        <v>0</v>
      </c>
      <c r="L451" s="41">
        <v>0</v>
      </c>
      <c r="M451" s="41">
        <v>0</v>
      </c>
      <c r="N451" s="41">
        <v>0</v>
      </c>
      <c r="O451" s="41">
        <v>0</v>
      </c>
      <c r="P451" s="41">
        <v>0</v>
      </c>
      <c r="Q451" s="41">
        <v>0</v>
      </c>
      <c r="R451" s="41">
        <v>0</v>
      </c>
      <c r="S451" s="41">
        <v>0</v>
      </c>
      <c r="T451" s="41">
        <v>0</v>
      </c>
      <c r="U451" s="41">
        <v>0</v>
      </c>
      <c r="V451" s="41">
        <v>0</v>
      </c>
      <c r="W451" s="41">
        <v>0</v>
      </c>
      <c r="X451" s="41">
        <v>0</v>
      </c>
      <c r="Y451" s="41">
        <v>0</v>
      </c>
      <c r="Z451" s="41">
        <v>0</v>
      </c>
      <c r="AA451" s="41">
        <v>0</v>
      </c>
      <c r="AB451" s="41">
        <v>0</v>
      </c>
      <c r="AC451" s="41">
        <v>0</v>
      </c>
      <c r="AD451" s="41">
        <v>0</v>
      </c>
      <c r="AE451" s="41">
        <v>0</v>
      </c>
      <c r="AF451" s="41">
        <v>0</v>
      </c>
      <c r="AG451" s="41">
        <v>0</v>
      </c>
      <c r="AH451" s="41">
        <v>0</v>
      </c>
      <c r="AI451" s="41">
        <v>0</v>
      </c>
      <c r="AJ451" s="41">
        <v>3</v>
      </c>
      <c r="AK451" s="41">
        <v>0</v>
      </c>
      <c r="AL451" s="41">
        <v>0</v>
      </c>
      <c r="AM451" s="41">
        <v>1</v>
      </c>
      <c r="AN451" s="41">
        <v>0</v>
      </c>
      <c r="AO451" s="41">
        <v>1</v>
      </c>
      <c r="AP451" s="41">
        <v>0</v>
      </c>
      <c r="AQ451" s="41">
        <v>0</v>
      </c>
      <c r="AR451" s="41">
        <v>0</v>
      </c>
      <c r="AS451" s="41">
        <v>0</v>
      </c>
      <c r="AT451" s="41">
        <v>0</v>
      </c>
      <c r="AU451" s="41">
        <v>0</v>
      </c>
      <c r="AV451" s="41">
        <v>0</v>
      </c>
      <c r="AW451" s="41">
        <v>0</v>
      </c>
      <c r="AX451" s="41">
        <v>0</v>
      </c>
      <c r="AY451" s="41">
        <v>0</v>
      </c>
      <c r="AZ451" s="41">
        <v>0</v>
      </c>
      <c r="BA451" s="41">
        <v>0</v>
      </c>
      <c r="BB451" s="41">
        <v>0</v>
      </c>
      <c r="BC451" s="41">
        <v>0</v>
      </c>
      <c r="BD451" s="41">
        <v>0</v>
      </c>
      <c r="BE451" s="41">
        <v>0</v>
      </c>
      <c r="BF451" s="41">
        <v>0</v>
      </c>
      <c r="BG451" s="41">
        <v>1</v>
      </c>
      <c r="BH451" s="41">
        <v>0</v>
      </c>
      <c r="BI451" s="41">
        <v>0</v>
      </c>
      <c r="BJ451" s="41">
        <v>0</v>
      </c>
      <c r="BK451" s="41">
        <v>0</v>
      </c>
      <c r="BL451" s="41">
        <v>0</v>
      </c>
      <c r="BM451" s="41">
        <v>0</v>
      </c>
      <c r="BN451" s="41">
        <v>0</v>
      </c>
      <c r="BO451" s="41">
        <v>0</v>
      </c>
      <c r="BP451" s="41">
        <v>1</v>
      </c>
      <c r="BQ451" s="41">
        <v>0</v>
      </c>
      <c r="BR451" s="41">
        <v>0</v>
      </c>
      <c r="BS451" s="41">
        <v>0</v>
      </c>
      <c r="BT451" s="41">
        <v>0</v>
      </c>
      <c r="BU451" s="41">
        <v>0</v>
      </c>
      <c r="BV451" s="41">
        <v>0</v>
      </c>
      <c r="BW451" s="41">
        <v>0</v>
      </c>
      <c r="BX451" s="41">
        <v>0</v>
      </c>
      <c r="BY451" s="41">
        <v>0</v>
      </c>
      <c r="BZ451" s="41">
        <v>0</v>
      </c>
      <c r="CA451" s="41">
        <v>0</v>
      </c>
      <c r="CB451" s="41">
        <v>0</v>
      </c>
      <c r="CC451" s="41">
        <v>0</v>
      </c>
      <c r="CD451" s="41">
        <v>0</v>
      </c>
      <c r="CE451" s="41">
        <v>0</v>
      </c>
      <c r="CF451" s="41">
        <v>0</v>
      </c>
      <c r="CG451" s="41">
        <v>0</v>
      </c>
      <c r="CH451" s="41">
        <v>1</v>
      </c>
      <c r="CI451" s="41">
        <v>0</v>
      </c>
      <c r="CJ451" s="41">
        <v>0</v>
      </c>
      <c r="CK451" s="41">
        <v>0</v>
      </c>
      <c r="CL451" s="41">
        <v>0</v>
      </c>
      <c r="CM451" s="41">
        <v>0</v>
      </c>
      <c r="CN451" s="41">
        <v>0</v>
      </c>
      <c r="CO451" s="41">
        <v>0</v>
      </c>
      <c r="CP451" s="41">
        <v>0</v>
      </c>
      <c r="CQ451" s="41">
        <v>0</v>
      </c>
      <c r="CR451" s="41">
        <v>0</v>
      </c>
      <c r="CS451" s="41">
        <v>1</v>
      </c>
      <c r="CT451" s="41">
        <v>0</v>
      </c>
      <c r="CU451" s="41">
        <v>0</v>
      </c>
      <c r="CV451" s="41">
        <v>0</v>
      </c>
    </row>
    <row r="452" spans="1:100" ht="14.25">
      <c r="A452" s="84" t="s">
        <v>15892</v>
      </c>
      <c r="B452" s="41">
        <v>0</v>
      </c>
      <c r="C452" s="41">
        <v>1</v>
      </c>
      <c r="D452" s="41">
        <v>0</v>
      </c>
      <c r="E452" s="41">
        <v>0</v>
      </c>
      <c r="F452" s="41">
        <v>0</v>
      </c>
      <c r="G452" s="41">
        <v>0</v>
      </c>
      <c r="H452" s="41">
        <v>0</v>
      </c>
      <c r="I452" s="41">
        <v>0</v>
      </c>
      <c r="J452" s="41">
        <v>0</v>
      </c>
      <c r="K452" s="41">
        <v>0</v>
      </c>
      <c r="L452" s="41">
        <v>0</v>
      </c>
      <c r="M452" s="41">
        <v>0</v>
      </c>
      <c r="N452" s="41">
        <v>0</v>
      </c>
      <c r="O452" s="41">
        <v>0</v>
      </c>
      <c r="P452" s="41">
        <v>0</v>
      </c>
      <c r="Q452" s="41">
        <v>0</v>
      </c>
      <c r="R452" s="41">
        <v>0</v>
      </c>
      <c r="S452" s="41">
        <v>0</v>
      </c>
      <c r="T452" s="41">
        <v>0</v>
      </c>
      <c r="U452" s="41">
        <v>0</v>
      </c>
      <c r="V452" s="41">
        <v>0</v>
      </c>
      <c r="W452" s="41">
        <v>0</v>
      </c>
      <c r="X452" s="41">
        <v>0</v>
      </c>
      <c r="Y452" s="41">
        <v>0</v>
      </c>
      <c r="Z452" s="41">
        <v>0</v>
      </c>
      <c r="AA452" s="41">
        <v>0</v>
      </c>
      <c r="AB452" s="41">
        <v>0</v>
      </c>
      <c r="AC452" s="41">
        <v>0</v>
      </c>
      <c r="AD452" s="41">
        <v>0</v>
      </c>
      <c r="AE452" s="41">
        <v>0</v>
      </c>
      <c r="AF452" s="41">
        <v>0</v>
      </c>
      <c r="AG452" s="41">
        <v>0</v>
      </c>
      <c r="AH452" s="41">
        <v>0</v>
      </c>
      <c r="AI452" s="41">
        <v>0</v>
      </c>
      <c r="AJ452" s="41">
        <v>0</v>
      </c>
      <c r="AK452" s="41">
        <v>0</v>
      </c>
      <c r="AL452" s="41">
        <v>0</v>
      </c>
      <c r="AM452" s="41">
        <v>0</v>
      </c>
      <c r="AN452" s="41">
        <v>0</v>
      </c>
      <c r="AO452" s="41">
        <v>0</v>
      </c>
      <c r="AP452" s="41">
        <v>0</v>
      </c>
      <c r="AQ452" s="41">
        <v>0</v>
      </c>
      <c r="AR452" s="41">
        <v>0</v>
      </c>
      <c r="AS452" s="41">
        <v>0</v>
      </c>
      <c r="AT452" s="41">
        <v>0</v>
      </c>
      <c r="AU452" s="41">
        <v>0</v>
      </c>
      <c r="AV452" s="41">
        <v>0</v>
      </c>
      <c r="AW452" s="41">
        <v>0</v>
      </c>
      <c r="AX452" s="41">
        <v>0</v>
      </c>
      <c r="AY452" s="41">
        <v>0</v>
      </c>
      <c r="AZ452" s="41">
        <v>0</v>
      </c>
      <c r="BA452" s="41">
        <v>0</v>
      </c>
      <c r="BB452" s="41">
        <v>0</v>
      </c>
      <c r="BC452" s="41">
        <v>0</v>
      </c>
      <c r="BD452" s="41">
        <v>0</v>
      </c>
      <c r="BE452" s="41">
        <v>0</v>
      </c>
      <c r="BF452" s="41">
        <v>0</v>
      </c>
      <c r="BG452" s="41">
        <v>0</v>
      </c>
      <c r="BH452" s="41">
        <v>0</v>
      </c>
      <c r="BI452" s="41">
        <v>0</v>
      </c>
      <c r="BJ452" s="41">
        <v>0</v>
      </c>
      <c r="BK452" s="41">
        <v>0</v>
      </c>
      <c r="BL452" s="41">
        <v>0</v>
      </c>
      <c r="BM452" s="41">
        <v>0</v>
      </c>
      <c r="BN452" s="41">
        <v>0</v>
      </c>
      <c r="BO452" s="41">
        <v>0</v>
      </c>
      <c r="BP452" s="41">
        <v>0</v>
      </c>
      <c r="BQ452" s="41">
        <v>0</v>
      </c>
      <c r="BR452" s="41">
        <v>1</v>
      </c>
      <c r="BS452" s="41">
        <v>0</v>
      </c>
      <c r="BT452" s="41">
        <v>0</v>
      </c>
      <c r="BU452" s="41">
        <v>0</v>
      </c>
      <c r="BV452" s="41">
        <v>0</v>
      </c>
      <c r="BW452" s="41">
        <v>0</v>
      </c>
      <c r="BX452" s="41">
        <v>0</v>
      </c>
      <c r="BY452" s="41">
        <v>0</v>
      </c>
      <c r="BZ452" s="41">
        <v>0</v>
      </c>
      <c r="CA452" s="41">
        <v>0</v>
      </c>
      <c r="CB452" s="41">
        <v>0</v>
      </c>
      <c r="CC452" s="41">
        <v>0</v>
      </c>
      <c r="CD452" s="41">
        <v>0</v>
      </c>
      <c r="CE452" s="41">
        <v>0</v>
      </c>
      <c r="CF452" s="41">
        <v>0</v>
      </c>
      <c r="CG452" s="41">
        <v>0</v>
      </c>
      <c r="CH452" s="41">
        <v>0</v>
      </c>
      <c r="CI452" s="41">
        <v>0</v>
      </c>
      <c r="CJ452" s="41">
        <v>0</v>
      </c>
      <c r="CK452" s="41">
        <v>0</v>
      </c>
      <c r="CL452" s="41">
        <v>0</v>
      </c>
      <c r="CM452" s="41">
        <v>0</v>
      </c>
      <c r="CN452" s="41">
        <v>0</v>
      </c>
      <c r="CO452" s="41">
        <v>0</v>
      </c>
      <c r="CP452" s="41">
        <v>0</v>
      </c>
      <c r="CQ452" s="41">
        <v>0</v>
      </c>
      <c r="CR452" s="41">
        <v>0</v>
      </c>
      <c r="CS452" s="41">
        <v>0</v>
      </c>
      <c r="CT452" s="41">
        <v>0</v>
      </c>
      <c r="CU452" s="41">
        <v>0</v>
      </c>
      <c r="CV452" s="41">
        <v>0</v>
      </c>
    </row>
    <row r="453" spans="1:100" ht="14.25">
      <c r="A453" s="84" t="s">
        <v>15893</v>
      </c>
      <c r="B453" s="41">
        <v>1</v>
      </c>
      <c r="C453" s="41">
        <v>0</v>
      </c>
      <c r="D453" s="41">
        <v>0</v>
      </c>
      <c r="E453" s="41">
        <v>0</v>
      </c>
      <c r="F453" s="41">
        <v>0</v>
      </c>
      <c r="G453" s="41">
        <v>0</v>
      </c>
      <c r="H453" s="41">
        <v>0</v>
      </c>
      <c r="I453" s="41">
        <v>0</v>
      </c>
      <c r="J453" s="41">
        <v>0</v>
      </c>
      <c r="K453" s="41">
        <v>0</v>
      </c>
      <c r="L453" s="41">
        <v>0</v>
      </c>
      <c r="M453" s="41">
        <v>1</v>
      </c>
      <c r="N453" s="41">
        <v>1</v>
      </c>
      <c r="O453" s="41">
        <v>0</v>
      </c>
      <c r="P453" s="41">
        <v>0</v>
      </c>
      <c r="Q453" s="41">
        <v>0</v>
      </c>
      <c r="R453" s="41">
        <v>0</v>
      </c>
      <c r="S453" s="41">
        <v>0</v>
      </c>
      <c r="T453" s="41">
        <v>0</v>
      </c>
      <c r="U453" s="41">
        <v>0</v>
      </c>
      <c r="V453" s="41">
        <v>0</v>
      </c>
      <c r="W453" s="41">
        <v>0</v>
      </c>
      <c r="X453" s="41">
        <v>0</v>
      </c>
      <c r="Y453" s="41">
        <v>1</v>
      </c>
      <c r="Z453" s="41">
        <v>0</v>
      </c>
      <c r="AA453" s="41">
        <v>0</v>
      </c>
      <c r="AB453" s="41">
        <v>0</v>
      </c>
      <c r="AC453" s="41">
        <v>0</v>
      </c>
      <c r="AD453" s="41">
        <v>0</v>
      </c>
      <c r="AE453" s="41">
        <v>0</v>
      </c>
      <c r="AF453" s="41">
        <v>0</v>
      </c>
      <c r="AG453" s="41">
        <v>0</v>
      </c>
      <c r="AH453" s="41">
        <v>0</v>
      </c>
      <c r="AI453" s="41">
        <v>1</v>
      </c>
      <c r="AJ453" s="41">
        <v>0</v>
      </c>
      <c r="AK453" s="41">
        <v>0</v>
      </c>
      <c r="AL453" s="41">
        <v>0</v>
      </c>
      <c r="AM453" s="41">
        <v>0</v>
      </c>
      <c r="AN453" s="41">
        <v>0</v>
      </c>
      <c r="AO453" s="41">
        <v>0</v>
      </c>
      <c r="AP453" s="41">
        <v>0</v>
      </c>
      <c r="AQ453" s="41">
        <v>0</v>
      </c>
      <c r="AR453" s="41">
        <v>0</v>
      </c>
      <c r="AS453" s="41">
        <v>0</v>
      </c>
      <c r="AT453" s="41">
        <v>0</v>
      </c>
      <c r="AU453" s="41">
        <v>0</v>
      </c>
      <c r="AV453" s="41">
        <v>0</v>
      </c>
      <c r="AW453" s="41">
        <v>0</v>
      </c>
      <c r="AX453" s="41">
        <v>1</v>
      </c>
      <c r="AY453" s="41">
        <v>0</v>
      </c>
      <c r="AZ453" s="41">
        <v>2</v>
      </c>
      <c r="BA453" s="41">
        <v>2</v>
      </c>
      <c r="BB453" s="41">
        <v>0</v>
      </c>
      <c r="BC453" s="41">
        <v>1</v>
      </c>
      <c r="BD453" s="41">
        <v>0</v>
      </c>
      <c r="BE453" s="41">
        <v>0</v>
      </c>
      <c r="BF453" s="41">
        <v>0</v>
      </c>
      <c r="BG453" s="41">
        <v>0</v>
      </c>
      <c r="BH453" s="41">
        <v>0</v>
      </c>
      <c r="BI453" s="41">
        <v>1</v>
      </c>
      <c r="BJ453" s="41">
        <v>0</v>
      </c>
      <c r="BK453" s="41">
        <v>0</v>
      </c>
      <c r="BL453" s="41">
        <v>0</v>
      </c>
      <c r="BM453" s="41">
        <v>0</v>
      </c>
      <c r="BN453" s="41">
        <v>0</v>
      </c>
      <c r="BO453" s="41">
        <v>0</v>
      </c>
      <c r="BP453" s="41">
        <v>1</v>
      </c>
      <c r="BQ453" s="41">
        <v>0</v>
      </c>
      <c r="BR453" s="41">
        <v>0</v>
      </c>
      <c r="BS453" s="41">
        <v>0</v>
      </c>
      <c r="BT453" s="41">
        <v>0</v>
      </c>
      <c r="BU453" s="41">
        <v>0</v>
      </c>
      <c r="BV453" s="41">
        <v>2</v>
      </c>
      <c r="BW453" s="41">
        <v>0</v>
      </c>
      <c r="BX453" s="41">
        <v>0</v>
      </c>
      <c r="BY453" s="41">
        <v>0</v>
      </c>
      <c r="BZ453" s="41">
        <v>0</v>
      </c>
      <c r="CA453" s="41">
        <v>0</v>
      </c>
      <c r="CB453" s="41">
        <v>0</v>
      </c>
      <c r="CC453" s="41">
        <v>0</v>
      </c>
      <c r="CD453" s="41">
        <v>0</v>
      </c>
      <c r="CE453" s="41">
        <v>0</v>
      </c>
      <c r="CF453" s="41">
        <v>0</v>
      </c>
      <c r="CG453" s="41">
        <v>0</v>
      </c>
      <c r="CH453" s="41">
        <v>1</v>
      </c>
      <c r="CI453" s="41">
        <v>0</v>
      </c>
      <c r="CJ453" s="41">
        <v>0</v>
      </c>
      <c r="CK453" s="41">
        <v>0</v>
      </c>
      <c r="CL453" s="41">
        <v>0</v>
      </c>
      <c r="CM453" s="41">
        <v>1</v>
      </c>
      <c r="CN453" s="41">
        <v>0</v>
      </c>
      <c r="CO453" s="41">
        <v>0</v>
      </c>
      <c r="CP453" s="41">
        <v>0</v>
      </c>
      <c r="CQ453" s="41">
        <v>0</v>
      </c>
      <c r="CR453" s="41">
        <v>0</v>
      </c>
      <c r="CS453" s="41">
        <v>0</v>
      </c>
      <c r="CT453" s="41">
        <v>0</v>
      </c>
      <c r="CU453" s="41">
        <v>0</v>
      </c>
      <c r="CV453" s="41">
        <v>0</v>
      </c>
    </row>
    <row r="454" spans="1:100" ht="14.25">
      <c r="A454" s="84" t="s">
        <v>15894</v>
      </c>
      <c r="B454" s="41">
        <v>0</v>
      </c>
      <c r="C454" s="41">
        <v>0</v>
      </c>
      <c r="D454" s="41">
        <v>0</v>
      </c>
      <c r="E454" s="41">
        <v>0</v>
      </c>
      <c r="F454" s="41">
        <v>0</v>
      </c>
      <c r="G454" s="41">
        <v>0</v>
      </c>
      <c r="H454" s="41">
        <v>0</v>
      </c>
      <c r="I454" s="41">
        <v>0</v>
      </c>
      <c r="J454" s="41">
        <v>1</v>
      </c>
      <c r="K454" s="41">
        <v>0</v>
      </c>
      <c r="L454" s="41">
        <v>0</v>
      </c>
      <c r="M454" s="41">
        <v>0</v>
      </c>
      <c r="N454" s="41">
        <v>0</v>
      </c>
      <c r="O454" s="41">
        <v>0</v>
      </c>
      <c r="P454" s="41">
        <v>0</v>
      </c>
      <c r="Q454" s="41">
        <v>0</v>
      </c>
      <c r="R454" s="41">
        <v>0</v>
      </c>
      <c r="S454" s="41">
        <v>0</v>
      </c>
      <c r="T454" s="41">
        <v>0</v>
      </c>
      <c r="U454" s="41">
        <v>0</v>
      </c>
      <c r="V454" s="41">
        <v>0</v>
      </c>
      <c r="W454" s="41">
        <v>0</v>
      </c>
      <c r="X454" s="41">
        <v>0</v>
      </c>
      <c r="Y454" s="41">
        <v>0</v>
      </c>
      <c r="Z454" s="41">
        <v>0</v>
      </c>
      <c r="AA454" s="41">
        <v>0</v>
      </c>
      <c r="AB454" s="41">
        <v>0</v>
      </c>
      <c r="AC454" s="41">
        <v>0</v>
      </c>
      <c r="AD454" s="41">
        <v>0</v>
      </c>
      <c r="AE454" s="41">
        <v>0</v>
      </c>
      <c r="AF454" s="41">
        <v>0</v>
      </c>
      <c r="AG454" s="41">
        <v>0</v>
      </c>
      <c r="AH454" s="41">
        <v>0</v>
      </c>
      <c r="AI454" s="41">
        <v>0</v>
      </c>
      <c r="AJ454" s="41">
        <v>0</v>
      </c>
      <c r="AK454" s="41">
        <v>0</v>
      </c>
      <c r="AL454" s="41">
        <v>0</v>
      </c>
      <c r="AM454" s="41">
        <v>0</v>
      </c>
      <c r="AN454" s="41">
        <v>0</v>
      </c>
      <c r="AO454" s="41">
        <v>0</v>
      </c>
      <c r="AP454" s="41">
        <v>0</v>
      </c>
      <c r="AQ454" s="41">
        <v>1</v>
      </c>
      <c r="AR454" s="41">
        <v>0</v>
      </c>
      <c r="AS454" s="41">
        <v>0</v>
      </c>
      <c r="AT454" s="41">
        <v>0</v>
      </c>
      <c r="AU454" s="41">
        <v>0</v>
      </c>
      <c r="AV454" s="41">
        <v>0</v>
      </c>
      <c r="AW454" s="41">
        <v>0</v>
      </c>
      <c r="AX454" s="41">
        <v>0</v>
      </c>
      <c r="AY454" s="41">
        <v>0</v>
      </c>
      <c r="AZ454" s="41">
        <v>0</v>
      </c>
      <c r="BA454" s="41">
        <v>0</v>
      </c>
      <c r="BB454" s="41">
        <v>0</v>
      </c>
      <c r="BC454" s="41">
        <v>0</v>
      </c>
      <c r="BD454" s="41">
        <v>0</v>
      </c>
      <c r="BE454" s="41">
        <v>0</v>
      </c>
      <c r="BF454" s="41">
        <v>0</v>
      </c>
      <c r="BG454" s="41">
        <v>0</v>
      </c>
      <c r="BH454" s="41">
        <v>0</v>
      </c>
      <c r="BI454" s="41">
        <v>0</v>
      </c>
      <c r="BJ454" s="41">
        <v>0</v>
      </c>
      <c r="BK454" s="41">
        <v>0</v>
      </c>
      <c r="BL454" s="41">
        <v>0</v>
      </c>
      <c r="BM454" s="41">
        <v>0</v>
      </c>
      <c r="BN454" s="41">
        <v>0</v>
      </c>
      <c r="BO454" s="41">
        <v>0</v>
      </c>
      <c r="BP454" s="41">
        <v>0</v>
      </c>
      <c r="BQ454" s="41">
        <v>0</v>
      </c>
      <c r="BR454" s="41">
        <v>2</v>
      </c>
      <c r="BS454" s="41">
        <v>0</v>
      </c>
      <c r="BT454" s="41">
        <v>0</v>
      </c>
      <c r="BU454" s="41">
        <v>0</v>
      </c>
      <c r="BV454" s="41">
        <v>0</v>
      </c>
      <c r="BW454" s="41">
        <v>0</v>
      </c>
      <c r="BX454" s="41">
        <v>0</v>
      </c>
      <c r="BY454" s="41">
        <v>0</v>
      </c>
      <c r="BZ454" s="41">
        <v>0</v>
      </c>
      <c r="CA454" s="41">
        <v>0</v>
      </c>
      <c r="CB454" s="41">
        <v>0</v>
      </c>
      <c r="CC454" s="41">
        <v>0</v>
      </c>
      <c r="CD454" s="41">
        <v>0</v>
      </c>
      <c r="CE454" s="41">
        <v>0</v>
      </c>
      <c r="CF454" s="41">
        <v>0</v>
      </c>
      <c r="CG454" s="41">
        <v>0</v>
      </c>
      <c r="CH454" s="41">
        <v>2</v>
      </c>
      <c r="CI454" s="41">
        <v>0</v>
      </c>
      <c r="CJ454" s="41">
        <v>0</v>
      </c>
      <c r="CK454" s="41">
        <v>0</v>
      </c>
      <c r="CL454" s="41">
        <v>0</v>
      </c>
      <c r="CM454" s="41">
        <v>0</v>
      </c>
      <c r="CN454" s="41">
        <v>0</v>
      </c>
      <c r="CO454" s="41">
        <v>0</v>
      </c>
      <c r="CP454" s="41">
        <v>0</v>
      </c>
      <c r="CQ454" s="41">
        <v>0</v>
      </c>
      <c r="CR454" s="41">
        <v>0</v>
      </c>
      <c r="CS454" s="41">
        <v>0</v>
      </c>
      <c r="CT454" s="41">
        <v>0</v>
      </c>
      <c r="CU454" s="41">
        <v>0</v>
      </c>
      <c r="CV454" s="41">
        <v>0</v>
      </c>
    </row>
    <row r="455" spans="1:100" ht="14.25">
      <c r="A455" s="84" t="s">
        <v>15895</v>
      </c>
      <c r="B455" s="41">
        <v>0</v>
      </c>
      <c r="C455" s="41">
        <v>1</v>
      </c>
      <c r="D455" s="41">
        <v>0</v>
      </c>
      <c r="E455" s="41">
        <v>0</v>
      </c>
      <c r="F455" s="41">
        <v>0</v>
      </c>
      <c r="G455" s="41">
        <v>0</v>
      </c>
      <c r="H455" s="41">
        <v>0</v>
      </c>
      <c r="I455" s="41">
        <v>0</v>
      </c>
      <c r="J455" s="41">
        <v>0</v>
      </c>
      <c r="K455" s="41">
        <v>0</v>
      </c>
      <c r="L455" s="41">
        <v>0</v>
      </c>
      <c r="M455" s="41">
        <v>1</v>
      </c>
      <c r="N455" s="41">
        <v>0</v>
      </c>
      <c r="O455" s="41">
        <v>0</v>
      </c>
      <c r="P455" s="41">
        <v>1</v>
      </c>
      <c r="Q455" s="41">
        <v>0</v>
      </c>
      <c r="R455" s="41">
        <v>0</v>
      </c>
      <c r="S455" s="41">
        <v>0</v>
      </c>
      <c r="T455" s="41">
        <v>0</v>
      </c>
      <c r="U455" s="41">
        <v>0</v>
      </c>
      <c r="V455" s="41">
        <v>0</v>
      </c>
      <c r="W455" s="41">
        <v>0</v>
      </c>
      <c r="X455" s="41">
        <v>0</v>
      </c>
      <c r="Y455" s="41">
        <v>0</v>
      </c>
      <c r="Z455" s="41">
        <v>0</v>
      </c>
      <c r="AA455" s="41">
        <v>0</v>
      </c>
      <c r="AB455" s="41">
        <v>0</v>
      </c>
      <c r="AC455" s="41">
        <v>0</v>
      </c>
      <c r="AD455" s="41">
        <v>0</v>
      </c>
      <c r="AE455" s="41">
        <v>0</v>
      </c>
      <c r="AF455" s="41">
        <v>1</v>
      </c>
      <c r="AG455" s="41">
        <v>0</v>
      </c>
      <c r="AH455" s="41">
        <v>0</v>
      </c>
      <c r="AI455" s="41">
        <v>0</v>
      </c>
      <c r="AJ455" s="41">
        <v>0</v>
      </c>
      <c r="AK455" s="41">
        <v>0</v>
      </c>
      <c r="AL455" s="41">
        <v>0</v>
      </c>
      <c r="AM455" s="41">
        <v>0</v>
      </c>
      <c r="AN455" s="41">
        <v>0</v>
      </c>
      <c r="AO455" s="41">
        <v>0</v>
      </c>
      <c r="AP455" s="41">
        <v>0</v>
      </c>
      <c r="AQ455" s="41">
        <v>0</v>
      </c>
      <c r="AR455" s="41">
        <v>0</v>
      </c>
      <c r="AS455" s="41">
        <v>0</v>
      </c>
      <c r="AT455" s="41">
        <v>0</v>
      </c>
      <c r="AU455" s="41">
        <v>0</v>
      </c>
      <c r="AV455" s="41">
        <v>0</v>
      </c>
      <c r="AW455" s="41">
        <v>0</v>
      </c>
      <c r="AX455" s="41">
        <v>0</v>
      </c>
      <c r="AY455" s="41">
        <v>0</v>
      </c>
      <c r="AZ455" s="41">
        <v>0</v>
      </c>
      <c r="BA455" s="41">
        <v>0</v>
      </c>
      <c r="BB455" s="41">
        <v>1</v>
      </c>
      <c r="BC455" s="41">
        <v>0</v>
      </c>
      <c r="BD455" s="41">
        <v>1</v>
      </c>
      <c r="BE455" s="41">
        <v>0</v>
      </c>
      <c r="BF455" s="41">
        <v>0</v>
      </c>
      <c r="BG455" s="41">
        <v>0</v>
      </c>
      <c r="BH455" s="41">
        <v>0</v>
      </c>
      <c r="BI455" s="41">
        <v>0</v>
      </c>
      <c r="BJ455" s="41">
        <v>0</v>
      </c>
      <c r="BK455" s="41">
        <v>0</v>
      </c>
      <c r="BL455" s="41">
        <v>3</v>
      </c>
      <c r="BM455" s="41">
        <v>0</v>
      </c>
      <c r="BN455" s="41">
        <v>0</v>
      </c>
      <c r="BO455" s="41">
        <v>0</v>
      </c>
      <c r="BP455" s="41">
        <v>0</v>
      </c>
      <c r="BQ455" s="41">
        <v>0</v>
      </c>
      <c r="BR455" s="41">
        <v>0</v>
      </c>
      <c r="BS455" s="41">
        <v>0</v>
      </c>
      <c r="BT455" s="41">
        <v>0</v>
      </c>
      <c r="BU455" s="41">
        <v>0</v>
      </c>
      <c r="BV455" s="41">
        <v>1</v>
      </c>
      <c r="BW455" s="41">
        <v>0</v>
      </c>
      <c r="BX455" s="41">
        <v>0</v>
      </c>
      <c r="BY455" s="41">
        <v>0</v>
      </c>
      <c r="BZ455" s="41">
        <v>0</v>
      </c>
      <c r="CA455" s="41">
        <v>0</v>
      </c>
      <c r="CB455" s="41">
        <v>0</v>
      </c>
      <c r="CC455" s="41">
        <v>1</v>
      </c>
      <c r="CD455" s="41">
        <v>1</v>
      </c>
      <c r="CE455" s="41">
        <v>0</v>
      </c>
      <c r="CF455" s="41">
        <v>0</v>
      </c>
      <c r="CG455" s="41">
        <v>0</v>
      </c>
      <c r="CH455" s="41">
        <v>1</v>
      </c>
      <c r="CI455" s="41">
        <v>0</v>
      </c>
      <c r="CJ455" s="41">
        <v>0</v>
      </c>
      <c r="CK455" s="41">
        <v>0</v>
      </c>
      <c r="CL455" s="41">
        <v>0</v>
      </c>
      <c r="CM455" s="41">
        <v>1</v>
      </c>
      <c r="CN455" s="41">
        <v>0</v>
      </c>
      <c r="CO455" s="41">
        <v>0</v>
      </c>
      <c r="CP455" s="41">
        <v>0</v>
      </c>
      <c r="CQ455" s="41">
        <v>0</v>
      </c>
      <c r="CR455" s="41">
        <v>1</v>
      </c>
      <c r="CS455" s="41">
        <v>0</v>
      </c>
      <c r="CT455" s="41">
        <v>0</v>
      </c>
      <c r="CU455" s="41">
        <v>0</v>
      </c>
      <c r="CV455" s="41">
        <v>0</v>
      </c>
    </row>
    <row r="456" spans="1:100" ht="14.25">
      <c r="A456" s="84" t="s">
        <v>15896</v>
      </c>
      <c r="B456" s="41">
        <v>0</v>
      </c>
      <c r="C456" s="41">
        <v>1</v>
      </c>
      <c r="D456" s="41">
        <v>0</v>
      </c>
      <c r="E456" s="41">
        <v>1</v>
      </c>
      <c r="F456" s="41">
        <v>1</v>
      </c>
      <c r="G456" s="41">
        <v>0</v>
      </c>
      <c r="H456" s="41">
        <v>0</v>
      </c>
      <c r="I456" s="41">
        <v>0</v>
      </c>
      <c r="J456" s="41">
        <v>0</v>
      </c>
      <c r="K456" s="41">
        <v>0</v>
      </c>
      <c r="L456" s="41">
        <v>1</v>
      </c>
      <c r="M456" s="41">
        <v>3</v>
      </c>
      <c r="N456" s="41">
        <v>1</v>
      </c>
      <c r="O456" s="41">
        <v>0</v>
      </c>
      <c r="P456" s="41">
        <v>0</v>
      </c>
      <c r="Q456" s="41">
        <v>0</v>
      </c>
      <c r="R456" s="41">
        <v>0</v>
      </c>
      <c r="S456" s="41">
        <v>0</v>
      </c>
      <c r="T456" s="41">
        <v>0</v>
      </c>
      <c r="U456" s="41">
        <v>0</v>
      </c>
      <c r="V456" s="41">
        <v>0</v>
      </c>
      <c r="W456" s="41">
        <v>0</v>
      </c>
      <c r="X456" s="41">
        <v>0</v>
      </c>
      <c r="Y456" s="41">
        <v>0</v>
      </c>
      <c r="Z456" s="41">
        <v>0</v>
      </c>
      <c r="AA456" s="41">
        <v>0</v>
      </c>
      <c r="AB456" s="41">
        <v>0</v>
      </c>
      <c r="AC456" s="41">
        <v>0</v>
      </c>
      <c r="AD456" s="41">
        <v>1</v>
      </c>
      <c r="AE456" s="41">
        <v>0</v>
      </c>
      <c r="AF456" s="41">
        <v>0</v>
      </c>
      <c r="AG456" s="41">
        <v>0</v>
      </c>
      <c r="AH456" s="41">
        <v>0</v>
      </c>
      <c r="AI456" s="41">
        <v>2</v>
      </c>
      <c r="AJ456" s="41">
        <v>2</v>
      </c>
      <c r="AK456" s="41">
        <v>0</v>
      </c>
      <c r="AL456" s="41">
        <v>0</v>
      </c>
      <c r="AM456" s="41">
        <v>1</v>
      </c>
      <c r="AN456" s="41">
        <v>0</v>
      </c>
      <c r="AO456" s="41">
        <v>0</v>
      </c>
      <c r="AP456" s="41">
        <v>1</v>
      </c>
      <c r="AQ456" s="41">
        <v>0</v>
      </c>
      <c r="AR456" s="41">
        <v>0</v>
      </c>
      <c r="AS456" s="41">
        <v>0</v>
      </c>
      <c r="AT456" s="41">
        <v>0</v>
      </c>
      <c r="AU456" s="41">
        <v>0</v>
      </c>
      <c r="AV456" s="41">
        <v>0</v>
      </c>
      <c r="AW456" s="41">
        <v>0</v>
      </c>
      <c r="AX456" s="41">
        <v>0</v>
      </c>
      <c r="AY456" s="41">
        <v>0</v>
      </c>
      <c r="AZ456" s="41">
        <v>0</v>
      </c>
      <c r="BA456" s="41">
        <v>0</v>
      </c>
      <c r="BB456" s="41">
        <v>1</v>
      </c>
      <c r="BC456" s="41">
        <v>0</v>
      </c>
      <c r="BD456" s="41">
        <v>0</v>
      </c>
      <c r="BE456" s="41">
        <v>0</v>
      </c>
      <c r="BF456" s="41">
        <v>0</v>
      </c>
      <c r="BG456" s="41">
        <v>0</v>
      </c>
      <c r="BH456" s="41">
        <v>0</v>
      </c>
      <c r="BI456" s="41">
        <v>0</v>
      </c>
      <c r="BJ456" s="41">
        <v>0</v>
      </c>
      <c r="BK456" s="41">
        <v>0</v>
      </c>
      <c r="BL456" s="41">
        <v>0</v>
      </c>
      <c r="BM456" s="41">
        <v>0</v>
      </c>
      <c r="BN456" s="41">
        <v>2</v>
      </c>
      <c r="BO456" s="41">
        <v>0</v>
      </c>
      <c r="BP456" s="41">
        <v>1</v>
      </c>
      <c r="BQ456" s="41">
        <v>0</v>
      </c>
      <c r="BR456" s="41">
        <v>1</v>
      </c>
      <c r="BS456" s="41">
        <v>0</v>
      </c>
      <c r="BT456" s="41">
        <v>1</v>
      </c>
      <c r="BU456" s="41">
        <v>1</v>
      </c>
      <c r="BV456" s="41">
        <v>0</v>
      </c>
      <c r="BW456" s="41">
        <v>0</v>
      </c>
      <c r="BX456" s="41">
        <v>0</v>
      </c>
      <c r="BY456" s="41">
        <v>0</v>
      </c>
      <c r="BZ456" s="41">
        <v>0</v>
      </c>
      <c r="CA456" s="41">
        <v>0</v>
      </c>
      <c r="CB456" s="41">
        <v>0</v>
      </c>
      <c r="CC456" s="41">
        <v>0</v>
      </c>
      <c r="CD456" s="41">
        <v>0</v>
      </c>
      <c r="CE456" s="41">
        <v>0</v>
      </c>
      <c r="CF456" s="41">
        <v>1</v>
      </c>
      <c r="CG456" s="41">
        <v>0</v>
      </c>
      <c r="CH456" s="41">
        <v>0</v>
      </c>
      <c r="CI456" s="41">
        <v>0</v>
      </c>
      <c r="CJ456" s="41">
        <v>0</v>
      </c>
      <c r="CK456" s="41">
        <v>1</v>
      </c>
      <c r="CL456" s="41">
        <v>1</v>
      </c>
      <c r="CM456" s="41">
        <v>0</v>
      </c>
      <c r="CN456" s="41">
        <v>0</v>
      </c>
      <c r="CO456" s="41">
        <v>1</v>
      </c>
      <c r="CP456" s="41">
        <v>0</v>
      </c>
      <c r="CQ456" s="41">
        <v>1</v>
      </c>
      <c r="CR456" s="41">
        <v>0</v>
      </c>
      <c r="CS456" s="41">
        <v>0</v>
      </c>
      <c r="CT456" s="41">
        <v>0</v>
      </c>
      <c r="CU456" s="41">
        <v>0</v>
      </c>
      <c r="CV456" s="41">
        <v>0</v>
      </c>
    </row>
    <row r="457" spans="1:100" ht="14.25">
      <c r="A457" s="84" t="s">
        <v>15897</v>
      </c>
      <c r="B457" s="41">
        <v>0</v>
      </c>
      <c r="C457" s="41">
        <v>1</v>
      </c>
      <c r="D457" s="41">
        <v>2</v>
      </c>
      <c r="E457" s="41">
        <v>1</v>
      </c>
      <c r="F457" s="41">
        <v>0</v>
      </c>
      <c r="G457" s="41">
        <v>0</v>
      </c>
      <c r="H457" s="41">
        <v>0</v>
      </c>
      <c r="I457" s="41">
        <v>0</v>
      </c>
      <c r="J457" s="41">
        <v>0</v>
      </c>
      <c r="K457" s="41">
        <v>1</v>
      </c>
      <c r="L457" s="41">
        <v>0</v>
      </c>
      <c r="M457" s="41">
        <v>0</v>
      </c>
      <c r="N457" s="41">
        <v>1</v>
      </c>
      <c r="O457" s="41">
        <v>1</v>
      </c>
      <c r="P457" s="41">
        <v>1</v>
      </c>
      <c r="Q457" s="41">
        <v>0</v>
      </c>
      <c r="R457" s="41">
        <v>1</v>
      </c>
      <c r="S457" s="41">
        <v>0</v>
      </c>
      <c r="T457" s="41">
        <v>1</v>
      </c>
      <c r="U457" s="41">
        <v>4</v>
      </c>
      <c r="V457" s="41">
        <v>1</v>
      </c>
      <c r="W457" s="41">
        <v>1</v>
      </c>
      <c r="X457" s="41">
        <v>0</v>
      </c>
      <c r="Y457" s="41">
        <v>0</v>
      </c>
      <c r="Z457" s="41">
        <v>0</v>
      </c>
      <c r="AA457" s="41">
        <v>0</v>
      </c>
      <c r="AB457" s="41">
        <v>0</v>
      </c>
      <c r="AC457" s="41">
        <v>1</v>
      </c>
      <c r="AD457" s="41">
        <v>1</v>
      </c>
      <c r="AE457" s="41">
        <v>0</v>
      </c>
      <c r="AF457" s="41">
        <v>0</v>
      </c>
      <c r="AG457" s="41">
        <v>0</v>
      </c>
      <c r="AH457" s="41">
        <v>1</v>
      </c>
      <c r="AI457" s="41">
        <v>1</v>
      </c>
      <c r="AJ457" s="41">
        <v>2</v>
      </c>
      <c r="AK457" s="41">
        <v>1</v>
      </c>
      <c r="AL457" s="41">
        <v>0</v>
      </c>
      <c r="AM457" s="41">
        <v>1</v>
      </c>
      <c r="AN457" s="41">
        <v>0</v>
      </c>
      <c r="AO457" s="41">
        <v>0</v>
      </c>
      <c r="AP457" s="41">
        <v>0</v>
      </c>
      <c r="AQ457" s="41">
        <v>0</v>
      </c>
      <c r="AR457" s="41">
        <v>0</v>
      </c>
      <c r="AS457" s="41">
        <v>0</v>
      </c>
      <c r="AT457" s="41">
        <v>2</v>
      </c>
      <c r="AU457" s="41">
        <v>0</v>
      </c>
      <c r="AV457" s="41">
        <v>1</v>
      </c>
      <c r="AW457" s="41">
        <v>0</v>
      </c>
      <c r="AX457" s="41">
        <v>2</v>
      </c>
      <c r="AY457" s="41">
        <v>1</v>
      </c>
      <c r="AZ457" s="41">
        <v>0</v>
      </c>
      <c r="BA457" s="41">
        <v>1</v>
      </c>
      <c r="BB457" s="41">
        <v>0</v>
      </c>
      <c r="BC457" s="41">
        <v>2</v>
      </c>
      <c r="BD457" s="41">
        <v>0</v>
      </c>
      <c r="BE457" s="41">
        <v>0</v>
      </c>
      <c r="BF457" s="41">
        <v>0</v>
      </c>
      <c r="BG457" s="41">
        <v>0</v>
      </c>
      <c r="BH457" s="41">
        <v>0</v>
      </c>
      <c r="BI457" s="41">
        <v>0</v>
      </c>
      <c r="BJ457" s="41">
        <v>0</v>
      </c>
      <c r="BK457" s="41">
        <v>0</v>
      </c>
      <c r="BL457" s="41">
        <v>4</v>
      </c>
      <c r="BM457" s="41">
        <v>0</v>
      </c>
      <c r="BN457" s="41">
        <v>2</v>
      </c>
      <c r="BO457" s="41">
        <v>0</v>
      </c>
      <c r="BP457" s="41">
        <v>1</v>
      </c>
      <c r="BQ457" s="41">
        <v>4</v>
      </c>
      <c r="BR457" s="41">
        <v>0</v>
      </c>
      <c r="BS457" s="41">
        <v>0</v>
      </c>
      <c r="BT457" s="41">
        <v>2</v>
      </c>
      <c r="BU457" s="41">
        <v>1</v>
      </c>
      <c r="BV457" s="41">
        <v>1</v>
      </c>
      <c r="BW457" s="41">
        <v>2</v>
      </c>
      <c r="BX457" s="41">
        <v>1</v>
      </c>
      <c r="BY457" s="41">
        <v>0</v>
      </c>
      <c r="BZ457" s="41">
        <v>0</v>
      </c>
      <c r="CA457" s="41">
        <v>1</v>
      </c>
      <c r="CB457" s="41">
        <v>1</v>
      </c>
      <c r="CC457" s="41">
        <v>0</v>
      </c>
      <c r="CD457" s="41">
        <v>2</v>
      </c>
      <c r="CE457" s="41">
        <v>0</v>
      </c>
      <c r="CF457" s="41">
        <v>0</v>
      </c>
      <c r="CG457" s="41">
        <v>0</v>
      </c>
      <c r="CH457" s="41">
        <v>0</v>
      </c>
      <c r="CI457" s="41">
        <v>0</v>
      </c>
      <c r="CJ457" s="41">
        <v>2</v>
      </c>
      <c r="CK457" s="41">
        <v>1</v>
      </c>
      <c r="CL457" s="41">
        <v>1</v>
      </c>
      <c r="CM457" s="41">
        <v>1</v>
      </c>
      <c r="CN457" s="41">
        <v>2</v>
      </c>
      <c r="CO457" s="41">
        <v>0</v>
      </c>
      <c r="CP457" s="41">
        <v>0</v>
      </c>
      <c r="CQ457" s="41">
        <v>0</v>
      </c>
      <c r="CR457" s="41">
        <v>0</v>
      </c>
      <c r="CS457" s="41">
        <v>0</v>
      </c>
      <c r="CT457" s="41">
        <v>0</v>
      </c>
      <c r="CU457" s="41">
        <v>1</v>
      </c>
      <c r="CV457" s="41">
        <v>0</v>
      </c>
    </row>
    <row r="458" spans="1:100" ht="14.25">
      <c r="A458" s="84" t="s">
        <v>15898</v>
      </c>
      <c r="B458" s="41">
        <v>0</v>
      </c>
      <c r="C458" s="41">
        <v>0</v>
      </c>
      <c r="D458" s="41">
        <v>0</v>
      </c>
      <c r="E458" s="41">
        <v>0</v>
      </c>
      <c r="F458" s="41">
        <v>0</v>
      </c>
      <c r="G458" s="41">
        <v>0</v>
      </c>
      <c r="H458" s="41">
        <v>0</v>
      </c>
      <c r="I458" s="41">
        <v>0</v>
      </c>
      <c r="J458" s="41">
        <v>1</v>
      </c>
      <c r="K458" s="41">
        <v>0</v>
      </c>
      <c r="L458" s="41">
        <v>0</v>
      </c>
      <c r="M458" s="41">
        <v>0</v>
      </c>
      <c r="N458" s="41">
        <v>0</v>
      </c>
      <c r="O458" s="41">
        <v>0</v>
      </c>
      <c r="P458" s="41">
        <v>1</v>
      </c>
      <c r="Q458" s="41">
        <v>0</v>
      </c>
      <c r="R458" s="41">
        <v>0</v>
      </c>
      <c r="S458" s="41">
        <v>0</v>
      </c>
      <c r="T458" s="41">
        <v>0</v>
      </c>
      <c r="U458" s="41">
        <v>0</v>
      </c>
      <c r="V458" s="41">
        <v>0</v>
      </c>
      <c r="W458" s="41">
        <v>0</v>
      </c>
      <c r="X458" s="41">
        <v>0</v>
      </c>
      <c r="Y458" s="41">
        <v>0</v>
      </c>
      <c r="Z458" s="41">
        <v>0</v>
      </c>
      <c r="AA458" s="41">
        <v>0</v>
      </c>
      <c r="AB458" s="41">
        <v>0</v>
      </c>
      <c r="AC458" s="41">
        <v>0</v>
      </c>
      <c r="AD458" s="41">
        <v>0</v>
      </c>
      <c r="AE458" s="41">
        <v>0</v>
      </c>
      <c r="AF458" s="41">
        <v>0</v>
      </c>
      <c r="AG458" s="41">
        <v>0</v>
      </c>
      <c r="AH458" s="41">
        <v>1</v>
      </c>
      <c r="AI458" s="41">
        <v>0</v>
      </c>
      <c r="AJ458" s="41">
        <v>0</v>
      </c>
      <c r="AK458" s="41">
        <v>2</v>
      </c>
      <c r="AL458" s="41">
        <v>0</v>
      </c>
      <c r="AM458" s="41">
        <v>0</v>
      </c>
      <c r="AN458" s="41">
        <v>0</v>
      </c>
      <c r="AO458" s="41">
        <v>0</v>
      </c>
      <c r="AP458" s="41">
        <v>0</v>
      </c>
      <c r="AQ458" s="41">
        <v>0</v>
      </c>
      <c r="AR458" s="41">
        <v>0</v>
      </c>
      <c r="AS458" s="41">
        <v>0</v>
      </c>
      <c r="AT458" s="41">
        <v>0</v>
      </c>
      <c r="AU458" s="41">
        <v>0</v>
      </c>
      <c r="AV458" s="41">
        <v>0</v>
      </c>
      <c r="AW458" s="41">
        <v>0</v>
      </c>
      <c r="AX458" s="41">
        <v>0</v>
      </c>
      <c r="AY458" s="41">
        <v>0</v>
      </c>
      <c r="AZ458" s="41">
        <v>0</v>
      </c>
      <c r="BA458" s="41">
        <v>0</v>
      </c>
      <c r="BB458" s="41">
        <v>0</v>
      </c>
      <c r="BC458" s="41">
        <v>0</v>
      </c>
      <c r="BD458" s="41">
        <v>0</v>
      </c>
      <c r="BE458" s="41">
        <v>0</v>
      </c>
      <c r="BF458" s="41">
        <v>0</v>
      </c>
      <c r="BG458" s="41">
        <v>0</v>
      </c>
      <c r="BH458" s="41">
        <v>0</v>
      </c>
      <c r="BI458" s="41">
        <v>0</v>
      </c>
      <c r="BJ458" s="41">
        <v>1</v>
      </c>
      <c r="BK458" s="41">
        <v>0</v>
      </c>
      <c r="BL458" s="41">
        <v>5</v>
      </c>
      <c r="BM458" s="41">
        <v>0</v>
      </c>
      <c r="BN458" s="41">
        <v>0</v>
      </c>
      <c r="BO458" s="41">
        <v>0</v>
      </c>
      <c r="BP458" s="41">
        <v>0</v>
      </c>
      <c r="BQ458" s="41">
        <v>0</v>
      </c>
      <c r="BR458" s="41">
        <v>4</v>
      </c>
      <c r="BS458" s="41">
        <v>0</v>
      </c>
      <c r="BT458" s="41">
        <v>0</v>
      </c>
      <c r="BU458" s="41">
        <v>0</v>
      </c>
      <c r="BV458" s="41">
        <v>0</v>
      </c>
      <c r="BW458" s="41">
        <v>0</v>
      </c>
      <c r="BX458" s="41">
        <v>0</v>
      </c>
      <c r="BY458" s="41">
        <v>0</v>
      </c>
      <c r="BZ458" s="41">
        <v>0</v>
      </c>
      <c r="CA458" s="41">
        <v>0</v>
      </c>
      <c r="CB458" s="41">
        <v>0</v>
      </c>
      <c r="CC458" s="41">
        <v>1</v>
      </c>
      <c r="CD458" s="41">
        <v>1</v>
      </c>
      <c r="CE458" s="41">
        <v>0</v>
      </c>
      <c r="CF458" s="41">
        <v>0</v>
      </c>
      <c r="CG458" s="41">
        <v>0</v>
      </c>
      <c r="CH458" s="41">
        <v>0</v>
      </c>
      <c r="CI458" s="41">
        <v>0</v>
      </c>
      <c r="CJ458" s="41">
        <v>0</v>
      </c>
      <c r="CK458" s="41">
        <v>0</v>
      </c>
      <c r="CL458" s="41">
        <v>0</v>
      </c>
      <c r="CM458" s="41">
        <v>0</v>
      </c>
      <c r="CN458" s="41">
        <v>0</v>
      </c>
      <c r="CO458" s="41">
        <v>0</v>
      </c>
      <c r="CP458" s="41">
        <v>0</v>
      </c>
      <c r="CQ458" s="41">
        <v>0</v>
      </c>
      <c r="CR458" s="41">
        <v>1</v>
      </c>
      <c r="CS458" s="41">
        <v>0</v>
      </c>
      <c r="CT458" s="41">
        <v>0</v>
      </c>
      <c r="CU458" s="41">
        <v>0</v>
      </c>
      <c r="CV458" s="41">
        <v>0</v>
      </c>
    </row>
    <row r="459" spans="1:100" ht="14.25">
      <c r="A459" s="84" t="s">
        <v>15899</v>
      </c>
      <c r="B459" s="41">
        <v>0</v>
      </c>
      <c r="C459" s="41">
        <v>0</v>
      </c>
      <c r="D459" s="41">
        <v>0</v>
      </c>
      <c r="E459" s="41">
        <v>0</v>
      </c>
      <c r="F459" s="41">
        <v>0</v>
      </c>
      <c r="G459" s="41">
        <v>0</v>
      </c>
      <c r="H459" s="41">
        <v>0</v>
      </c>
      <c r="I459" s="41">
        <v>0</v>
      </c>
      <c r="J459" s="41">
        <v>1</v>
      </c>
      <c r="K459" s="41">
        <v>0</v>
      </c>
      <c r="L459" s="41">
        <v>0</v>
      </c>
      <c r="M459" s="41">
        <v>1</v>
      </c>
      <c r="N459" s="41">
        <v>0</v>
      </c>
      <c r="O459" s="41">
        <v>2</v>
      </c>
      <c r="P459" s="41">
        <v>1</v>
      </c>
      <c r="Q459" s="41">
        <v>0</v>
      </c>
      <c r="R459" s="41">
        <v>0</v>
      </c>
      <c r="S459" s="41">
        <v>0</v>
      </c>
      <c r="T459" s="41">
        <v>0</v>
      </c>
      <c r="U459" s="41">
        <v>0</v>
      </c>
      <c r="V459" s="41">
        <v>0</v>
      </c>
      <c r="W459" s="41">
        <v>0</v>
      </c>
      <c r="X459" s="41">
        <v>0</v>
      </c>
      <c r="Y459" s="41">
        <v>0</v>
      </c>
      <c r="Z459" s="41">
        <v>0</v>
      </c>
      <c r="AA459" s="41">
        <v>0</v>
      </c>
      <c r="AB459" s="41">
        <v>0</v>
      </c>
      <c r="AC459" s="41">
        <v>0</v>
      </c>
      <c r="AD459" s="41">
        <v>1</v>
      </c>
      <c r="AE459" s="41">
        <v>0</v>
      </c>
      <c r="AF459" s="41">
        <v>0</v>
      </c>
      <c r="AG459" s="41">
        <v>0</v>
      </c>
      <c r="AH459" s="41">
        <v>0</v>
      </c>
      <c r="AI459" s="41">
        <v>1</v>
      </c>
      <c r="AJ459" s="41">
        <v>0</v>
      </c>
      <c r="AK459" s="41">
        <v>1</v>
      </c>
      <c r="AL459" s="41">
        <v>0</v>
      </c>
      <c r="AM459" s="41">
        <v>0</v>
      </c>
      <c r="AN459" s="41">
        <v>0</v>
      </c>
      <c r="AO459" s="41">
        <v>0</v>
      </c>
      <c r="AP459" s="41">
        <v>0</v>
      </c>
      <c r="AQ459" s="41">
        <v>0</v>
      </c>
      <c r="AR459" s="41">
        <v>0</v>
      </c>
      <c r="AS459" s="41">
        <v>0</v>
      </c>
      <c r="AT459" s="41">
        <v>0</v>
      </c>
      <c r="AU459" s="41">
        <v>0</v>
      </c>
      <c r="AV459" s="41">
        <v>0</v>
      </c>
      <c r="AW459" s="41">
        <v>0</v>
      </c>
      <c r="AX459" s="41">
        <v>0</v>
      </c>
      <c r="AY459" s="41">
        <v>0</v>
      </c>
      <c r="AZ459" s="41">
        <v>0</v>
      </c>
      <c r="BA459" s="41">
        <v>0</v>
      </c>
      <c r="BB459" s="41">
        <v>0</v>
      </c>
      <c r="BC459" s="41">
        <v>1</v>
      </c>
      <c r="BD459" s="41">
        <v>0</v>
      </c>
      <c r="BE459" s="41">
        <v>0</v>
      </c>
      <c r="BF459" s="41">
        <v>1</v>
      </c>
      <c r="BG459" s="41">
        <v>0</v>
      </c>
      <c r="BH459" s="41">
        <v>0</v>
      </c>
      <c r="BI459" s="41">
        <v>0</v>
      </c>
      <c r="BJ459" s="41">
        <v>0</v>
      </c>
      <c r="BK459" s="41">
        <v>0</v>
      </c>
      <c r="BL459" s="41">
        <v>5</v>
      </c>
      <c r="BM459" s="41">
        <v>0</v>
      </c>
      <c r="BN459" s="41">
        <v>0</v>
      </c>
      <c r="BO459" s="41">
        <v>0</v>
      </c>
      <c r="BP459" s="41">
        <v>0</v>
      </c>
      <c r="BQ459" s="41">
        <v>0</v>
      </c>
      <c r="BR459" s="41">
        <v>3</v>
      </c>
      <c r="BS459" s="41">
        <v>0</v>
      </c>
      <c r="BT459" s="41">
        <v>0</v>
      </c>
      <c r="BU459" s="41">
        <v>0</v>
      </c>
      <c r="BV459" s="41">
        <v>1</v>
      </c>
      <c r="BW459" s="41">
        <v>0</v>
      </c>
      <c r="BX459" s="41">
        <v>0</v>
      </c>
      <c r="BY459" s="41">
        <v>0</v>
      </c>
      <c r="BZ459" s="41">
        <v>0</v>
      </c>
      <c r="CA459" s="41">
        <v>0</v>
      </c>
      <c r="CB459" s="41">
        <v>1</v>
      </c>
      <c r="CC459" s="41">
        <v>0</v>
      </c>
      <c r="CD459" s="41">
        <v>0</v>
      </c>
      <c r="CE459" s="41">
        <v>0</v>
      </c>
      <c r="CF459" s="41">
        <v>0</v>
      </c>
      <c r="CG459" s="41">
        <v>1</v>
      </c>
      <c r="CH459" s="41">
        <v>0</v>
      </c>
      <c r="CI459" s="41">
        <v>0</v>
      </c>
      <c r="CJ459" s="41">
        <v>0</v>
      </c>
      <c r="CK459" s="41">
        <v>0</v>
      </c>
      <c r="CL459" s="41">
        <v>0</v>
      </c>
      <c r="CM459" s="41">
        <v>1</v>
      </c>
      <c r="CN459" s="41">
        <v>0</v>
      </c>
      <c r="CO459" s="41">
        <v>0</v>
      </c>
      <c r="CP459" s="41">
        <v>0</v>
      </c>
      <c r="CQ459" s="41">
        <v>0</v>
      </c>
      <c r="CR459" s="41">
        <v>0</v>
      </c>
      <c r="CS459" s="41">
        <v>0</v>
      </c>
      <c r="CT459" s="41">
        <v>0</v>
      </c>
      <c r="CU459" s="41">
        <v>1</v>
      </c>
      <c r="CV459" s="41">
        <v>0</v>
      </c>
    </row>
    <row r="460" spans="1:100" ht="14.25">
      <c r="A460" s="84" t="s">
        <v>15900</v>
      </c>
      <c r="B460" s="41">
        <v>2</v>
      </c>
      <c r="C460" s="41">
        <v>0</v>
      </c>
      <c r="D460" s="41">
        <v>0</v>
      </c>
      <c r="E460" s="41">
        <v>3</v>
      </c>
      <c r="F460" s="41">
        <v>0</v>
      </c>
      <c r="G460" s="41">
        <v>0</v>
      </c>
      <c r="H460" s="41">
        <v>0</v>
      </c>
      <c r="I460" s="41">
        <v>1</v>
      </c>
      <c r="J460" s="41">
        <v>1</v>
      </c>
      <c r="K460" s="41">
        <v>0</v>
      </c>
      <c r="L460" s="41">
        <v>2</v>
      </c>
      <c r="M460" s="41">
        <v>3</v>
      </c>
      <c r="N460" s="41">
        <v>1</v>
      </c>
      <c r="O460" s="41">
        <v>0</v>
      </c>
      <c r="P460" s="41">
        <v>0</v>
      </c>
      <c r="Q460" s="41">
        <v>0</v>
      </c>
      <c r="R460" s="41">
        <v>1</v>
      </c>
      <c r="S460" s="41">
        <v>0</v>
      </c>
      <c r="T460" s="41">
        <v>0</v>
      </c>
      <c r="U460" s="41">
        <v>0</v>
      </c>
      <c r="V460" s="41">
        <v>0</v>
      </c>
      <c r="W460" s="41">
        <v>0</v>
      </c>
      <c r="X460" s="41">
        <v>2</v>
      </c>
      <c r="Y460" s="41">
        <v>1</v>
      </c>
      <c r="Z460" s="41">
        <v>0</v>
      </c>
      <c r="AA460" s="41">
        <v>0</v>
      </c>
      <c r="AB460" s="41">
        <v>0</v>
      </c>
      <c r="AC460" s="41">
        <v>0</v>
      </c>
      <c r="AD460" s="41">
        <v>2</v>
      </c>
      <c r="AE460" s="41">
        <v>0</v>
      </c>
      <c r="AF460" s="41">
        <v>0</v>
      </c>
      <c r="AG460" s="41">
        <v>1</v>
      </c>
      <c r="AH460" s="41">
        <v>1</v>
      </c>
      <c r="AI460" s="41">
        <v>0</v>
      </c>
      <c r="AJ460" s="41">
        <v>4</v>
      </c>
      <c r="AK460" s="41">
        <v>4</v>
      </c>
      <c r="AL460" s="41">
        <v>0</v>
      </c>
      <c r="AM460" s="41">
        <v>0</v>
      </c>
      <c r="AN460" s="41">
        <v>1</v>
      </c>
      <c r="AO460" s="41">
        <v>0</v>
      </c>
      <c r="AP460" s="41">
        <v>0</v>
      </c>
      <c r="AQ460" s="41">
        <v>1</v>
      </c>
      <c r="AR460" s="41">
        <v>0</v>
      </c>
      <c r="AS460" s="41">
        <v>0</v>
      </c>
      <c r="AT460" s="41">
        <v>0</v>
      </c>
      <c r="AU460" s="41">
        <v>0</v>
      </c>
      <c r="AV460" s="41">
        <v>0</v>
      </c>
      <c r="AW460" s="41">
        <v>0</v>
      </c>
      <c r="AX460" s="41">
        <v>0</v>
      </c>
      <c r="AY460" s="41">
        <v>0</v>
      </c>
      <c r="AZ460" s="41">
        <v>0</v>
      </c>
      <c r="BA460" s="41">
        <v>0</v>
      </c>
      <c r="BB460" s="41">
        <v>0</v>
      </c>
      <c r="BC460" s="41">
        <v>4</v>
      </c>
      <c r="BD460" s="41">
        <v>1</v>
      </c>
      <c r="BE460" s="41">
        <v>0</v>
      </c>
      <c r="BF460" s="41">
        <v>0</v>
      </c>
      <c r="BG460" s="41">
        <v>1</v>
      </c>
      <c r="BH460" s="41">
        <v>0</v>
      </c>
      <c r="BI460" s="41">
        <v>1</v>
      </c>
      <c r="BJ460" s="41">
        <v>0</v>
      </c>
      <c r="BK460" s="41">
        <v>0</v>
      </c>
      <c r="BL460" s="41">
        <v>8</v>
      </c>
      <c r="BM460" s="41">
        <v>2</v>
      </c>
      <c r="BN460" s="41">
        <v>1</v>
      </c>
      <c r="BO460" s="41">
        <v>0</v>
      </c>
      <c r="BP460" s="41">
        <v>0</v>
      </c>
      <c r="BQ460" s="41">
        <v>2</v>
      </c>
      <c r="BR460" s="41">
        <v>4</v>
      </c>
      <c r="BS460" s="41">
        <v>0</v>
      </c>
      <c r="BT460" s="41">
        <v>0</v>
      </c>
      <c r="BU460" s="41">
        <v>4</v>
      </c>
      <c r="BV460" s="41">
        <v>0</v>
      </c>
      <c r="BW460" s="41">
        <v>2</v>
      </c>
      <c r="BX460" s="41">
        <v>0</v>
      </c>
      <c r="BY460" s="41">
        <v>0</v>
      </c>
      <c r="BZ460" s="41">
        <v>0</v>
      </c>
      <c r="CA460" s="41">
        <v>1</v>
      </c>
      <c r="CB460" s="41">
        <v>2</v>
      </c>
      <c r="CC460" s="41">
        <v>0</v>
      </c>
      <c r="CD460" s="41">
        <v>0</v>
      </c>
      <c r="CE460" s="41">
        <v>1</v>
      </c>
      <c r="CF460" s="41">
        <v>0</v>
      </c>
      <c r="CG460" s="41">
        <v>1</v>
      </c>
      <c r="CH460" s="41">
        <v>0</v>
      </c>
      <c r="CI460" s="41">
        <v>0</v>
      </c>
      <c r="CJ460" s="41">
        <v>0</v>
      </c>
      <c r="CK460" s="41">
        <v>0</v>
      </c>
      <c r="CL460" s="41">
        <v>2</v>
      </c>
      <c r="CM460" s="41">
        <v>0</v>
      </c>
      <c r="CN460" s="41">
        <v>0</v>
      </c>
      <c r="CO460" s="41">
        <v>0</v>
      </c>
      <c r="CP460" s="41">
        <v>1</v>
      </c>
      <c r="CQ460" s="41">
        <v>1</v>
      </c>
      <c r="CR460" s="41">
        <v>0</v>
      </c>
      <c r="CS460" s="41">
        <v>1</v>
      </c>
      <c r="CT460" s="41">
        <v>0</v>
      </c>
      <c r="CU460" s="41">
        <v>0</v>
      </c>
      <c r="CV460" s="41">
        <v>0</v>
      </c>
    </row>
    <row r="461" spans="1:100" ht="14.25">
      <c r="A461" s="84" t="s">
        <v>15901</v>
      </c>
      <c r="B461" s="41">
        <v>2</v>
      </c>
      <c r="C461" s="41">
        <v>1</v>
      </c>
      <c r="D461" s="41">
        <v>0</v>
      </c>
      <c r="E461" s="41">
        <v>0</v>
      </c>
      <c r="F461" s="41">
        <v>1</v>
      </c>
      <c r="G461" s="41">
        <v>0</v>
      </c>
      <c r="H461" s="41">
        <v>0</v>
      </c>
      <c r="I461" s="41">
        <v>1</v>
      </c>
      <c r="J461" s="41">
        <v>0</v>
      </c>
      <c r="K461" s="41">
        <v>0</v>
      </c>
      <c r="L461" s="41">
        <v>0</v>
      </c>
      <c r="M461" s="41">
        <v>0</v>
      </c>
      <c r="N461" s="41">
        <v>0</v>
      </c>
      <c r="O461" s="41">
        <v>0</v>
      </c>
      <c r="P461" s="41">
        <v>0</v>
      </c>
      <c r="Q461" s="41">
        <v>1</v>
      </c>
      <c r="R461" s="41">
        <v>0</v>
      </c>
      <c r="S461" s="41">
        <v>0</v>
      </c>
      <c r="T461" s="41">
        <v>0</v>
      </c>
      <c r="U461" s="41">
        <v>0</v>
      </c>
      <c r="V461" s="41">
        <v>0</v>
      </c>
      <c r="W461" s="41">
        <v>0</v>
      </c>
      <c r="X461" s="41">
        <v>0</v>
      </c>
      <c r="Y461" s="41">
        <v>1</v>
      </c>
      <c r="Z461" s="41">
        <v>1</v>
      </c>
      <c r="AA461" s="41">
        <v>0</v>
      </c>
      <c r="AB461" s="41">
        <v>0</v>
      </c>
      <c r="AC461" s="41">
        <v>0</v>
      </c>
      <c r="AD461" s="41">
        <v>0</v>
      </c>
      <c r="AE461" s="41">
        <v>0</v>
      </c>
      <c r="AF461" s="41">
        <v>0</v>
      </c>
      <c r="AG461" s="41">
        <v>0</v>
      </c>
      <c r="AH461" s="41">
        <v>0</v>
      </c>
      <c r="AI461" s="41">
        <v>0</v>
      </c>
      <c r="AJ461" s="41">
        <v>2</v>
      </c>
      <c r="AK461" s="41">
        <v>3</v>
      </c>
      <c r="AL461" s="41">
        <v>0</v>
      </c>
      <c r="AM461" s="41">
        <v>0</v>
      </c>
      <c r="AN461" s="41">
        <v>0</v>
      </c>
      <c r="AO461" s="41">
        <v>0</v>
      </c>
      <c r="AP461" s="41">
        <v>0</v>
      </c>
      <c r="AQ461" s="41">
        <v>0</v>
      </c>
      <c r="AR461" s="41">
        <v>0</v>
      </c>
      <c r="AS461" s="41">
        <v>0</v>
      </c>
      <c r="AT461" s="41">
        <v>0</v>
      </c>
      <c r="AU461" s="41">
        <v>0</v>
      </c>
      <c r="AV461" s="41">
        <v>0</v>
      </c>
      <c r="AW461" s="41">
        <v>0</v>
      </c>
      <c r="AX461" s="41">
        <v>0</v>
      </c>
      <c r="AY461" s="41">
        <v>0</v>
      </c>
      <c r="AZ461" s="41">
        <v>0</v>
      </c>
      <c r="BA461" s="41">
        <v>0</v>
      </c>
      <c r="BB461" s="41">
        <v>0</v>
      </c>
      <c r="BC461" s="41">
        <v>1</v>
      </c>
      <c r="BD461" s="41">
        <v>0</v>
      </c>
      <c r="BE461" s="41">
        <v>0</v>
      </c>
      <c r="BF461" s="41">
        <v>1</v>
      </c>
      <c r="BG461" s="41">
        <v>1</v>
      </c>
      <c r="BH461" s="41">
        <v>0</v>
      </c>
      <c r="BI461" s="41">
        <v>0</v>
      </c>
      <c r="BJ461" s="41">
        <v>0</v>
      </c>
      <c r="BK461" s="41">
        <v>0</v>
      </c>
      <c r="BL461" s="41">
        <v>38</v>
      </c>
      <c r="BM461" s="41">
        <v>0</v>
      </c>
      <c r="BN461" s="41">
        <v>0</v>
      </c>
      <c r="BO461" s="41">
        <v>0</v>
      </c>
      <c r="BP461" s="41">
        <v>0</v>
      </c>
      <c r="BQ461" s="41">
        <v>0</v>
      </c>
      <c r="BR461" s="41">
        <v>3</v>
      </c>
      <c r="BS461" s="41">
        <v>0</v>
      </c>
      <c r="BT461" s="41">
        <v>0</v>
      </c>
      <c r="BU461" s="41">
        <v>0</v>
      </c>
      <c r="BV461" s="41">
        <v>1</v>
      </c>
      <c r="BW461" s="41">
        <v>0</v>
      </c>
      <c r="BX461" s="41">
        <v>0</v>
      </c>
      <c r="BY461" s="41">
        <v>0</v>
      </c>
      <c r="BZ461" s="41">
        <v>0</v>
      </c>
      <c r="CA461" s="41">
        <v>0</v>
      </c>
      <c r="CB461" s="41">
        <v>0</v>
      </c>
      <c r="CC461" s="41">
        <v>0</v>
      </c>
      <c r="CD461" s="41">
        <v>0</v>
      </c>
      <c r="CE461" s="41">
        <v>0</v>
      </c>
      <c r="CF461" s="41">
        <v>1</v>
      </c>
      <c r="CG461" s="41">
        <v>0</v>
      </c>
      <c r="CH461" s="41">
        <v>0</v>
      </c>
      <c r="CI461" s="41">
        <v>0</v>
      </c>
      <c r="CJ461" s="41">
        <v>0</v>
      </c>
      <c r="CK461" s="41">
        <v>0</v>
      </c>
      <c r="CL461" s="41">
        <v>0</v>
      </c>
      <c r="CM461" s="41">
        <v>1</v>
      </c>
      <c r="CN461" s="41">
        <v>0</v>
      </c>
      <c r="CO461" s="41">
        <v>0</v>
      </c>
      <c r="CP461" s="41">
        <v>0</v>
      </c>
      <c r="CQ461" s="41">
        <v>1</v>
      </c>
      <c r="CR461" s="41">
        <v>0</v>
      </c>
      <c r="CS461" s="41">
        <v>1</v>
      </c>
      <c r="CT461" s="41">
        <v>0</v>
      </c>
      <c r="CU461" s="41">
        <v>0</v>
      </c>
      <c r="CV461" s="41">
        <v>0</v>
      </c>
    </row>
    <row r="462" spans="1:100" ht="14.25">
      <c r="A462" s="84" t="s">
        <v>15902</v>
      </c>
      <c r="B462" s="41">
        <v>0</v>
      </c>
      <c r="C462" s="41">
        <v>0</v>
      </c>
      <c r="D462" s="41">
        <v>0</v>
      </c>
      <c r="E462" s="41">
        <v>0</v>
      </c>
      <c r="F462" s="41">
        <v>0</v>
      </c>
      <c r="G462" s="41">
        <v>0</v>
      </c>
      <c r="H462" s="41">
        <v>0</v>
      </c>
      <c r="I462" s="41">
        <v>0</v>
      </c>
      <c r="J462" s="41">
        <v>0</v>
      </c>
      <c r="K462" s="41">
        <v>0</v>
      </c>
      <c r="L462" s="41">
        <v>0</v>
      </c>
      <c r="M462" s="41">
        <v>0</v>
      </c>
      <c r="N462" s="41">
        <v>0</v>
      </c>
      <c r="O462" s="41">
        <v>1</v>
      </c>
      <c r="P462" s="41">
        <v>0</v>
      </c>
      <c r="Q462" s="41">
        <v>0</v>
      </c>
      <c r="R462" s="41">
        <v>0</v>
      </c>
      <c r="S462" s="41">
        <v>0</v>
      </c>
      <c r="T462" s="41">
        <v>0</v>
      </c>
      <c r="U462" s="41">
        <v>0</v>
      </c>
      <c r="V462" s="41">
        <v>0</v>
      </c>
      <c r="W462" s="41">
        <v>0</v>
      </c>
      <c r="X462" s="41">
        <v>0</v>
      </c>
      <c r="Y462" s="41">
        <v>0</v>
      </c>
      <c r="Z462" s="41">
        <v>0</v>
      </c>
      <c r="AA462" s="41">
        <v>0</v>
      </c>
      <c r="AB462" s="41">
        <v>0</v>
      </c>
      <c r="AC462" s="41">
        <v>0</v>
      </c>
      <c r="AD462" s="41">
        <v>0</v>
      </c>
      <c r="AE462" s="41">
        <v>0</v>
      </c>
      <c r="AF462" s="41">
        <v>0</v>
      </c>
      <c r="AG462" s="41">
        <v>0</v>
      </c>
      <c r="AH462" s="41">
        <v>0</v>
      </c>
      <c r="AI462" s="41">
        <v>0</v>
      </c>
      <c r="AJ462" s="41">
        <v>0</v>
      </c>
      <c r="AK462" s="41">
        <v>0</v>
      </c>
      <c r="AL462" s="41">
        <v>0</v>
      </c>
      <c r="AM462" s="41">
        <v>0</v>
      </c>
      <c r="AN462" s="41">
        <v>0</v>
      </c>
      <c r="AO462" s="41">
        <v>0</v>
      </c>
      <c r="AP462" s="41">
        <v>0</v>
      </c>
      <c r="AQ462" s="41">
        <v>0</v>
      </c>
      <c r="AR462" s="41">
        <v>0</v>
      </c>
      <c r="AS462" s="41">
        <v>0</v>
      </c>
      <c r="AT462" s="41">
        <v>0</v>
      </c>
      <c r="AU462" s="41">
        <v>0</v>
      </c>
      <c r="AV462" s="41">
        <v>0</v>
      </c>
      <c r="AW462" s="41">
        <v>0</v>
      </c>
      <c r="AX462" s="41">
        <v>0</v>
      </c>
      <c r="AY462" s="41">
        <v>0</v>
      </c>
      <c r="AZ462" s="41">
        <v>0</v>
      </c>
      <c r="BA462" s="41">
        <v>0</v>
      </c>
      <c r="BB462" s="41">
        <v>0</v>
      </c>
      <c r="BC462" s="41">
        <v>0</v>
      </c>
      <c r="BD462" s="41">
        <v>0</v>
      </c>
      <c r="BE462" s="41">
        <v>0</v>
      </c>
      <c r="BF462" s="41">
        <v>0</v>
      </c>
      <c r="BG462" s="41">
        <v>0</v>
      </c>
      <c r="BH462" s="41">
        <v>0</v>
      </c>
      <c r="BI462" s="41">
        <v>0</v>
      </c>
      <c r="BJ462" s="41">
        <v>0</v>
      </c>
      <c r="BK462" s="41">
        <v>0</v>
      </c>
      <c r="BL462" s="41">
        <v>0</v>
      </c>
      <c r="BM462" s="41">
        <v>0</v>
      </c>
      <c r="BN462" s="41">
        <v>0</v>
      </c>
      <c r="BO462" s="41">
        <v>0</v>
      </c>
      <c r="BP462" s="41">
        <v>0</v>
      </c>
      <c r="BQ462" s="41">
        <v>0</v>
      </c>
      <c r="BR462" s="41">
        <v>0</v>
      </c>
      <c r="BS462" s="41">
        <v>0</v>
      </c>
      <c r="BT462" s="41">
        <v>0</v>
      </c>
      <c r="BU462" s="41">
        <v>0</v>
      </c>
      <c r="BV462" s="41">
        <v>0</v>
      </c>
      <c r="BW462" s="41">
        <v>0</v>
      </c>
      <c r="BX462" s="41">
        <v>0</v>
      </c>
      <c r="BY462" s="41">
        <v>0</v>
      </c>
      <c r="BZ462" s="41">
        <v>0</v>
      </c>
      <c r="CA462" s="41">
        <v>0</v>
      </c>
      <c r="CB462" s="41">
        <v>0</v>
      </c>
      <c r="CC462" s="41">
        <v>0</v>
      </c>
      <c r="CD462" s="41">
        <v>0</v>
      </c>
      <c r="CE462" s="41">
        <v>0</v>
      </c>
      <c r="CF462" s="41">
        <v>0</v>
      </c>
      <c r="CG462" s="41">
        <v>0</v>
      </c>
      <c r="CH462" s="41">
        <v>0</v>
      </c>
      <c r="CI462" s="41">
        <v>0</v>
      </c>
      <c r="CJ462" s="41">
        <v>0</v>
      </c>
      <c r="CK462" s="41">
        <v>0</v>
      </c>
      <c r="CL462" s="41">
        <v>0</v>
      </c>
      <c r="CM462" s="41">
        <v>0</v>
      </c>
      <c r="CN462" s="41">
        <v>0</v>
      </c>
      <c r="CO462" s="41">
        <v>0</v>
      </c>
      <c r="CP462" s="41">
        <v>0</v>
      </c>
      <c r="CQ462" s="41">
        <v>0</v>
      </c>
      <c r="CR462" s="41">
        <v>0</v>
      </c>
      <c r="CS462" s="41">
        <v>0</v>
      </c>
      <c r="CT462" s="41">
        <v>0</v>
      </c>
      <c r="CU462" s="41">
        <v>0</v>
      </c>
      <c r="CV462" s="41">
        <v>0</v>
      </c>
    </row>
    <row r="463" spans="1:100" ht="14.25">
      <c r="A463" s="84" t="s">
        <v>15903</v>
      </c>
      <c r="B463" s="41">
        <v>0</v>
      </c>
      <c r="C463" s="41">
        <v>0</v>
      </c>
      <c r="D463" s="41">
        <v>0</v>
      </c>
      <c r="E463" s="41">
        <v>0</v>
      </c>
      <c r="F463" s="41">
        <v>0</v>
      </c>
      <c r="G463" s="41">
        <v>0</v>
      </c>
      <c r="H463" s="41">
        <v>0</v>
      </c>
      <c r="I463" s="41">
        <v>0</v>
      </c>
      <c r="J463" s="41">
        <v>0</v>
      </c>
      <c r="K463" s="41">
        <v>0</v>
      </c>
      <c r="L463" s="41">
        <v>0</v>
      </c>
      <c r="M463" s="41">
        <v>0</v>
      </c>
      <c r="N463" s="41">
        <v>1</v>
      </c>
      <c r="O463" s="41">
        <v>0</v>
      </c>
      <c r="P463" s="41">
        <v>0</v>
      </c>
      <c r="Q463" s="41">
        <v>0</v>
      </c>
      <c r="R463" s="41">
        <v>0</v>
      </c>
      <c r="S463" s="41">
        <v>0</v>
      </c>
      <c r="T463" s="41">
        <v>0</v>
      </c>
      <c r="U463" s="41">
        <v>0</v>
      </c>
      <c r="V463" s="41">
        <v>0</v>
      </c>
      <c r="W463" s="41">
        <v>0</v>
      </c>
      <c r="X463" s="41">
        <v>0</v>
      </c>
      <c r="Y463" s="41">
        <v>0</v>
      </c>
      <c r="Z463" s="41">
        <v>0</v>
      </c>
      <c r="AA463" s="41">
        <v>0</v>
      </c>
      <c r="AB463" s="41">
        <v>0</v>
      </c>
      <c r="AC463" s="41">
        <v>0</v>
      </c>
      <c r="AD463" s="41">
        <v>4</v>
      </c>
      <c r="AE463" s="41">
        <v>0</v>
      </c>
      <c r="AF463" s="41">
        <v>0</v>
      </c>
      <c r="AG463" s="41">
        <v>0</v>
      </c>
      <c r="AH463" s="41">
        <v>0</v>
      </c>
      <c r="AI463" s="41">
        <v>1</v>
      </c>
      <c r="AJ463" s="41">
        <v>0</v>
      </c>
      <c r="AK463" s="41">
        <v>1</v>
      </c>
      <c r="AL463" s="41">
        <v>0</v>
      </c>
      <c r="AM463" s="41">
        <v>0</v>
      </c>
      <c r="AN463" s="41">
        <v>0</v>
      </c>
      <c r="AO463" s="41">
        <v>0</v>
      </c>
      <c r="AP463" s="41">
        <v>0</v>
      </c>
      <c r="AQ463" s="41">
        <v>1</v>
      </c>
      <c r="AR463" s="41">
        <v>0</v>
      </c>
      <c r="AS463" s="41">
        <v>0</v>
      </c>
      <c r="AT463" s="41">
        <v>0</v>
      </c>
      <c r="AU463" s="41">
        <v>0</v>
      </c>
      <c r="AV463" s="41">
        <v>0</v>
      </c>
      <c r="AW463" s="41">
        <v>0</v>
      </c>
      <c r="AX463" s="41">
        <v>0</v>
      </c>
      <c r="AY463" s="41">
        <v>0</v>
      </c>
      <c r="AZ463" s="41">
        <v>0</v>
      </c>
      <c r="BA463" s="41">
        <v>0</v>
      </c>
      <c r="BB463" s="41">
        <v>0</v>
      </c>
      <c r="BC463" s="41">
        <v>1</v>
      </c>
      <c r="BD463" s="41">
        <v>0</v>
      </c>
      <c r="BE463" s="41">
        <v>0</v>
      </c>
      <c r="BF463" s="41">
        <v>0</v>
      </c>
      <c r="BG463" s="41">
        <v>0</v>
      </c>
      <c r="BH463" s="41">
        <v>0</v>
      </c>
      <c r="BI463" s="41">
        <v>0</v>
      </c>
      <c r="BJ463" s="41">
        <v>0</v>
      </c>
      <c r="BK463" s="41">
        <v>0</v>
      </c>
      <c r="BL463" s="41">
        <v>10</v>
      </c>
      <c r="BM463" s="41">
        <v>0</v>
      </c>
      <c r="BN463" s="41">
        <v>0</v>
      </c>
      <c r="BO463" s="41">
        <v>0</v>
      </c>
      <c r="BP463" s="41">
        <v>0</v>
      </c>
      <c r="BQ463" s="41">
        <v>0</v>
      </c>
      <c r="BR463" s="41">
        <v>2</v>
      </c>
      <c r="BS463" s="41">
        <v>0</v>
      </c>
      <c r="BT463" s="41">
        <v>0</v>
      </c>
      <c r="BU463" s="41">
        <v>0</v>
      </c>
      <c r="BV463" s="41">
        <v>0</v>
      </c>
      <c r="BW463" s="41">
        <v>0</v>
      </c>
      <c r="BX463" s="41">
        <v>0</v>
      </c>
      <c r="BY463" s="41">
        <v>0</v>
      </c>
      <c r="BZ463" s="41">
        <v>2</v>
      </c>
      <c r="CA463" s="41">
        <v>0</v>
      </c>
      <c r="CB463" s="41">
        <v>0</v>
      </c>
      <c r="CC463" s="41">
        <v>0</v>
      </c>
      <c r="CD463" s="41">
        <v>0</v>
      </c>
      <c r="CE463" s="41">
        <v>0</v>
      </c>
      <c r="CF463" s="41">
        <v>0</v>
      </c>
      <c r="CG463" s="41">
        <v>0</v>
      </c>
      <c r="CH463" s="41">
        <v>0</v>
      </c>
      <c r="CI463" s="41">
        <v>0</v>
      </c>
      <c r="CJ463" s="41">
        <v>0</v>
      </c>
      <c r="CK463" s="41">
        <v>0</v>
      </c>
      <c r="CL463" s="41">
        <v>0</v>
      </c>
      <c r="CM463" s="41">
        <v>0</v>
      </c>
      <c r="CN463" s="41">
        <v>0</v>
      </c>
      <c r="CO463" s="41">
        <v>0</v>
      </c>
      <c r="CP463" s="41">
        <v>0</v>
      </c>
      <c r="CQ463" s="41">
        <v>0</v>
      </c>
      <c r="CR463" s="41">
        <v>0</v>
      </c>
      <c r="CS463" s="41">
        <v>0</v>
      </c>
      <c r="CT463" s="41">
        <v>0</v>
      </c>
      <c r="CU463" s="41">
        <v>0</v>
      </c>
      <c r="CV463" s="41">
        <v>0</v>
      </c>
    </row>
    <row r="464" spans="1:100" ht="14.25">
      <c r="A464" s="90" t="s">
        <v>15904</v>
      </c>
      <c r="B464" s="41">
        <v>0</v>
      </c>
      <c r="C464" s="41">
        <v>0</v>
      </c>
      <c r="D464" s="41">
        <v>0</v>
      </c>
      <c r="E464" s="41">
        <v>0</v>
      </c>
      <c r="F464" s="41">
        <v>0</v>
      </c>
      <c r="G464" s="41">
        <v>0</v>
      </c>
      <c r="H464" s="41">
        <v>1</v>
      </c>
      <c r="I464" s="41">
        <v>0</v>
      </c>
      <c r="J464" s="41">
        <v>7</v>
      </c>
      <c r="K464" s="41">
        <v>0</v>
      </c>
      <c r="L464" s="41">
        <v>0</v>
      </c>
      <c r="M464" s="41">
        <v>1</v>
      </c>
      <c r="N464" s="41">
        <v>0</v>
      </c>
      <c r="O464" s="41">
        <v>12</v>
      </c>
      <c r="P464" s="41">
        <v>0</v>
      </c>
      <c r="Q464" s="41">
        <v>0</v>
      </c>
      <c r="R464" s="41">
        <v>3</v>
      </c>
      <c r="S464" s="41">
        <v>0</v>
      </c>
      <c r="T464" s="41">
        <v>0</v>
      </c>
      <c r="U464" s="41">
        <v>0</v>
      </c>
      <c r="V464" s="41">
        <v>0</v>
      </c>
      <c r="W464" s="41">
        <v>0</v>
      </c>
      <c r="X464" s="41">
        <v>0</v>
      </c>
      <c r="Y464" s="41">
        <v>1</v>
      </c>
      <c r="Z464" s="41">
        <v>0</v>
      </c>
      <c r="AA464" s="41">
        <v>0</v>
      </c>
      <c r="AB464" s="41">
        <v>0</v>
      </c>
      <c r="AC464" s="41">
        <v>0</v>
      </c>
      <c r="AD464" s="41">
        <v>0</v>
      </c>
      <c r="AE464" s="41">
        <v>0</v>
      </c>
      <c r="AF464" s="41">
        <v>0</v>
      </c>
      <c r="AG464" s="41">
        <v>0</v>
      </c>
      <c r="AH464" s="41">
        <v>0</v>
      </c>
      <c r="AI464" s="41">
        <v>0</v>
      </c>
      <c r="AJ464" s="41">
        <v>31</v>
      </c>
      <c r="AK464" s="92">
        <v>373</v>
      </c>
      <c r="AL464" s="41">
        <v>1</v>
      </c>
      <c r="AM464" s="41">
        <v>0</v>
      </c>
      <c r="AN464" s="41">
        <v>0</v>
      </c>
      <c r="AO464" s="41">
        <v>0</v>
      </c>
      <c r="AP464" s="41">
        <v>0</v>
      </c>
      <c r="AQ464" s="41">
        <v>0</v>
      </c>
      <c r="AR464" s="41">
        <v>0</v>
      </c>
      <c r="AS464" s="41">
        <v>1</v>
      </c>
      <c r="AT464" s="41">
        <v>0</v>
      </c>
      <c r="AU464" s="41">
        <v>0</v>
      </c>
      <c r="AV464" s="41">
        <v>0</v>
      </c>
      <c r="AW464" s="41">
        <v>2</v>
      </c>
      <c r="AX464" s="41">
        <v>0</v>
      </c>
      <c r="AY464" s="41">
        <v>0</v>
      </c>
      <c r="AZ464" s="41">
        <v>0</v>
      </c>
      <c r="BA464" s="41">
        <v>0</v>
      </c>
      <c r="BB464" s="41">
        <v>0</v>
      </c>
      <c r="BC464" s="41">
        <v>0</v>
      </c>
      <c r="BD464" s="41">
        <v>0</v>
      </c>
      <c r="BE464" s="41">
        <v>0</v>
      </c>
      <c r="BF464" s="41">
        <v>0</v>
      </c>
      <c r="BG464" s="41">
        <v>0</v>
      </c>
      <c r="BH464" s="41">
        <v>0</v>
      </c>
      <c r="BI464" s="41">
        <v>0</v>
      </c>
      <c r="BJ464" s="41">
        <v>0</v>
      </c>
      <c r="BK464" s="41">
        <v>0</v>
      </c>
      <c r="BL464" s="41">
        <v>0</v>
      </c>
      <c r="BM464" s="41">
        <v>0</v>
      </c>
      <c r="BN464" s="41">
        <v>0</v>
      </c>
      <c r="BO464" s="41">
        <v>0</v>
      </c>
      <c r="BP464" s="41">
        <v>0</v>
      </c>
      <c r="BQ464" s="41">
        <v>1</v>
      </c>
      <c r="BR464" s="41">
        <v>0</v>
      </c>
      <c r="BS464" s="41">
        <v>0</v>
      </c>
      <c r="BT464" s="41">
        <v>0</v>
      </c>
      <c r="BU464" s="41">
        <v>0</v>
      </c>
      <c r="BV464" s="41">
        <v>1</v>
      </c>
      <c r="BW464" s="41">
        <v>2</v>
      </c>
      <c r="BX464" s="41">
        <v>0</v>
      </c>
      <c r="BY464" s="41">
        <v>0</v>
      </c>
      <c r="BZ464" s="41">
        <v>0</v>
      </c>
      <c r="CA464" s="41">
        <v>0</v>
      </c>
      <c r="CB464" s="41">
        <v>0</v>
      </c>
      <c r="CC464" s="41">
        <v>0</v>
      </c>
      <c r="CD464" s="92">
        <v>86</v>
      </c>
      <c r="CE464" s="41">
        <v>0</v>
      </c>
      <c r="CF464" s="41">
        <v>0</v>
      </c>
      <c r="CG464" s="41">
        <v>0</v>
      </c>
      <c r="CH464" s="41">
        <v>1</v>
      </c>
      <c r="CI464" s="41">
        <v>0</v>
      </c>
      <c r="CJ464" s="41">
        <v>0</v>
      </c>
      <c r="CK464" s="41">
        <v>0</v>
      </c>
      <c r="CL464" s="41">
        <v>0</v>
      </c>
      <c r="CM464" s="41">
        <v>0</v>
      </c>
      <c r="CN464" s="41">
        <v>0</v>
      </c>
      <c r="CO464" s="41">
        <v>0</v>
      </c>
      <c r="CP464" s="41">
        <v>0</v>
      </c>
      <c r="CQ464" s="41">
        <v>0</v>
      </c>
      <c r="CR464" s="41">
        <v>0</v>
      </c>
      <c r="CS464" s="41">
        <v>0</v>
      </c>
      <c r="CT464" s="41">
        <v>0</v>
      </c>
      <c r="CU464" s="41">
        <v>0</v>
      </c>
      <c r="CV464" s="41">
        <v>0</v>
      </c>
    </row>
    <row r="465" spans="1:100" ht="14.25">
      <c r="A465" s="90" t="s">
        <v>15905</v>
      </c>
      <c r="B465" s="41">
        <v>1</v>
      </c>
      <c r="C465" s="41">
        <v>1</v>
      </c>
      <c r="D465" s="41">
        <v>0</v>
      </c>
      <c r="E465" s="41">
        <v>0</v>
      </c>
      <c r="F465" s="41">
        <v>0</v>
      </c>
      <c r="G465" s="41">
        <v>0</v>
      </c>
      <c r="H465" s="41">
        <v>0</v>
      </c>
      <c r="I465" s="41">
        <v>0</v>
      </c>
      <c r="J465" s="41">
        <v>3</v>
      </c>
      <c r="K465" s="41">
        <v>0</v>
      </c>
      <c r="L465" s="41">
        <v>0</v>
      </c>
      <c r="M465" s="41">
        <v>1</v>
      </c>
      <c r="N465" s="41">
        <v>0</v>
      </c>
      <c r="O465" s="41">
        <v>3</v>
      </c>
      <c r="P465" s="41">
        <v>0</v>
      </c>
      <c r="Q465" s="41">
        <v>0</v>
      </c>
      <c r="R465" s="41">
        <v>0</v>
      </c>
      <c r="S465" s="41">
        <v>1</v>
      </c>
      <c r="T465" s="41">
        <v>0</v>
      </c>
      <c r="U465" s="41">
        <v>0</v>
      </c>
      <c r="V465" s="41">
        <v>0</v>
      </c>
      <c r="W465" s="41">
        <v>0</v>
      </c>
      <c r="X465" s="41">
        <v>0</v>
      </c>
      <c r="Y465" s="41">
        <v>0</v>
      </c>
      <c r="Z465" s="41">
        <v>0</v>
      </c>
      <c r="AA465" s="41">
        <v>1</v>
      </c>
      <c r="AB465" s="41">
        <v>0</v>
      </c>
      <c r="AC465" s="41">
        <v>0</v>
      </c>
      <c r="AD465" s="41">
        <v>0</v>
      </c>
      <c r="AE465" s="41">
        <v>0</v>
      </c>
      <c r="AF465" s="41">
        <v>0</v>
      </c>
      <c r="AG465" s="41">
        <v>0</v>
      </c>
      <c r="AH465" s="41">
        <v>0</v>
      </c>
      <c r="AI465" s="41">
        <v>0</v>
      </c>
      <c r="AJ465" s="41">
        <v>4</v>
      </c>
      <c r="AK465" s="41">
        <v>5</v>
      </c>
      <c r="AL465" s="41">
        <v>0</v>
      </c>
      <c r="AM465" s="41">
        <v>0</v>
      </c>
      <c r="AN465" s="41">
        <v>0</v>
      </c>
      <c r="AO465" s="41">
        <v>0</v>
      </c>
      <c r="AP465" s="41">
        <v>0</v>
      </c>
      <c r="AQ465" s="41">
        <v>0</v>
      </c>
      <c r="AR465" s="41">
        <v>0</v>
      </c>
      <c r="AS465" s="41">
        <v>0</v>
      </c>
      <c r="AT465" s="41">
        <v>0</v>
      </c>
      <c r="AU465" s="41">
        <v>0</v>
      </c>
      <c r="AV465" s="41">
        <v>0</v>
      </c>
      <c r="AW465" s="41">
        <v>0</v>
      </c>
      <c r="AX465" s="41">
        <v>0</v>
      </c>
      <c r="AY465" s="41">
        <v>0</v>
      </c>
      <c r="AZ465" s="41">
        <v>0</v>
      </c>
      <c r="BA465" s="41">
        <v>0</v>
      </c>
      <c r="BB465" s="41">
        <v>0</v>
      </c>
      <c r="BC465" s="41">
        <v>0</v>
      </c>
      <c r="BD465" s="41">
        <v>0</v>
      </c>
      <c r="BE465" s="41">
        <v>0</v>
      </c>
      <c r="BF465" s="41">
        <v>0</v>
      </c>
      <c r="BG465" s="41">
        <v>0</v>
      </c>
      <c r="BH465" s="41">
        <v>0</v>
      </c>
      <c r="BI465" s="41">
        <v>0</v>
      </c>
      <c r="BJ465" s="41">
        <v>0</v>
      </c>
      <c r="BK465" s="41">
        <v>0</v>
      </c>
      <c r="BL465" s="41">
        <v>0</v>
      </c>
      <c r="BM465" s="41">
        <v>0</v>
      </c>
      <c r="BN465" s="41">
        <v>0</v>
      </c>
      <c r="BO465" s="41">
        <v>1</v>
      </c>
      <c r="BP465" s="41">
        <v>0</v>
      </c>
      <c r="BQ465" s="41">
        <v>0</v>
      </c>
      <c r="BR465" s="41">
        <v>1</v>
      </c>
      <c r="BS465" s="41">
        <v>0</v>
      </c>
      <c r="BT465" s="41">
        <v>0</v>
      </c>
      <c r="BU465" s="41">
        <v>0</v>
      </c>
      <c r="BV465" s="41">
        <v>0</v>
      </c>
      <c r="BW465" s="41">
        <v>2</v>
      </c>
      <c r="BX465" s="41">
        <v>2</v>
      </c>
      <c r="BY465" s="41">
        <v>0</v>
      </c>
      <c r="BZ465" s="41">
        <v>0</v>
      </c>
      <c r="CA465" s="41">
        <v>0</v>
      </c>
      <c r="CB465" s="41">
        <v>0</v>
      </c>
      <c r="CC465" s="41">
        <v>0</v>
      </c>
      <c r="CD465" s="41">
        <v>0</v>
      </c>
      <c r="CE465" s="41">
        <v>1</v>
      </c>
      <c r="CF465" s="41">
        <v>0</v>
      </c>
      <c r="CG465" s="41">
        <v>0</v>
      </c>
      <c r="CH465" s="65">
        <v>3</v>
      </c>
      <c r="CI465" s="41">
        <v>0</v>
      </c>
      <c r="CJ465" s="41">
        <v>0</v>
      </c>
      <c r="CK465" s="41">
        <v>0</v>
      </c>
      <c r="CL465" s="41">
        <v>0</v>
      </c>
      <c r="CM465" s="41">
        <v>0</v>
      </c>
      <c r="CN465" s="41">
        <v>0</v>
      </c>
      <c r="CO465" s="41">
        <v>0</v>
      </c>
      <c r="CP465" s="65">
        <v>3</v>
      </c>
      <c r="CQ465" s="41">
        <v>0</v>
      </c>
      <c r="CR465" s="41">
        <v>0</v>
      </c>
      <c r="CS465" s="41">
        <v>0</v>
      </c>
      <c r="CT465" s="41">
        <v>0</v>
      </c>
      <c r="CU465" s="41">
        <v>0</v>
      </c>
      <c r="CV465" s="41">
        <v>1</v>
      </c>
    </row>
    <row r="466" spans="1:100" ht="14.25">
      <c r="A466" s="84" t="s">
        <v>15906</v>
      </c>
      <c r="B466" s="41">
        <v>0</v>
      </c>
      <c r="C466" s="41">
        <v>0</v>
      </c>
      <c r="D466" s="41">
        <v>0</v>
      </c>
      <c r="E466" s="41">
        <v>0</v>
      </c>
      <c r="F466" s="41">
        <v>0</v>
      </c>
      <c r="G466" s="41">
        <v>0</v>
      </c>
      <c r="H466" s="41">
        <v>0</v>
      </c>
      <c r="I466" s="41">
        <v>0</v>
      </c>
      <c r="J466" s="41">
        <v>0</v>
      </c>
      <c r="K466" s="41">
        <v>0</v>
      </c>
      <c r="L466" s="41">
        <v>0</v>
      </c>
      <c r="M466" s="41">
        <v>0</v>
      </c>
      <c r="N466" s="41">
        <v>0</v>
      </c>
      <c r="O466" s="41">
        <v>0</v>
      </c>
      <c r="P466" s="41">
        <v>0</v>
      </c>
      <c r="Q466" s="41">
        <v>0</v>
      </c>
      <c r="R466" s="41">
        <v>0</v>
      </c>
      <c r="S466" s="41">
        <v>0</v>
      </c>
      <c r="T466" s="41">
        <v>0</v>
      </c>
      <c r="U466" s="41">
        <v>0</v>
      </c>
      <c r="V466" s="41">
        <v>0</v>
      </c>
      <c r="W466" s="41">
        <v>0</v>
      </c>
      <c r="X466" s="41">
        <v>0</v>
      </c>
      <c r="Y466" s="41">
        <v>0</v>
      </c>
      <c r="Z466" s="41">
        <v>0</v>
      </c>
      <c r="AA466" s="41">
        <v>0</v>
      </c>
      <c r="AB466" s="41">
        <v>0</v>
      </c>
      <c r="AC466" s="41">
        <v>0</v>
      </c>
      <c r="AD466" s="41">
        <v>0</v>
      </c>
      <c r="AE466" s="41">
        <v>0</v>
      </c>
      <c r="AF466" s="41">
        <v>0</v>
      </c>
      <c r="AG466" s="41">
        <v>0</v>
      </c>
      <c r="AH466" s="41">
        <v>0</v>
      </c>
      <c r="AI466" s="41">
        <v>0</v>
      </c>
      <c r="AJ466" s="41">
        <v>0</v>
      </c>
      <c r="AK466" s="41">
        <v>0</v>
      </c>
      <c r="AL466" s="41">
        <v>0</v>
      </c>
      <c r="AM466" s="41">
        <v>0</v>
      </c>
      <c r="AN466" s="41">
        <v>0</v>
      </c>
      <c r="AO466" s="41">
        <v>0</v>
      </c>
      <c r="AP466" s="41">
        <v>0</v>
      </c>
      <c r="AQ466" s="41">
        <v>0</v>
      </c>
      <c r="AR466" s="41">
        <v>0</v>
      </c>
      <c r="AS466" s="41">
        <v>0</v>
      </c>
      <c r="AT466" s="41">
        <v>0</v>
      </c>
      <c r="AU466" s="41">
        <v>0</v>
      </c>
      <c r="AV466" s="41">
        <v>0</v>
      </c>
      <c r="AW466" s="41">
        <v>0</v>
      </c>
      <c r="AX466" s="41">
        <v>0</v>
      </c>
      <c r="AY466" s="41">
        <v>0</v>
      </c>
      <c r="AZ466" s="41">
        <v>0</v>
      </c>
      <c r="BA466" s="41">
        <v>0</v>
      </c>
      <c r="BB466" s="41">
        <v>0</v>
      </c>
      <c r="BC466" s="41">
        <v>0</v>
      </c>
      <c r="BD466" s="41">
        <v>0</v>
      </c>
      <c r="BE466" s="41">
        <v>0</v>
      </c>
      <c r="BF466" s="41">
        <v>0</v>
      </c>
      <c r="BG466" s="41">
        <v>0</v>
      </c>
      <c r="BH466" s="41">
        <v>0</v>
      </c>
      <c r="BI466" s="41">
        <v>0</v>
      </c>
      <c r="BJ466" s="41">
        <v>0</v>
      </c>
      <c r="BK466" s="41">
        <v>0</v>
      </c>
      <c r="BL466" s="41">
        <v>0</v>
      </c>
      <c r="BM466" s="41">
        <v>0</v>
      </c>
      <c r="BN466" s="41">
        <v>0</v>
      </c>
      <c r="BO466" s="41">
        <v>0</v>
      </c>
      <c r="BP466" s="41">
        <v>0</v>
      </c>
      <c r="BQ466" s="41">
        <v>0</v>
      </c>
      <c r="BR466" s="41">
        <v>0</v>
      </c>
      <c r="BS466" s="41">
        <v>0</v>
      </c>
      <c r="BT466" s="41">
        <v>0</v>
      </c>
      <c r="BU466" s="41">
        <v>0</v>
      </c>
      <c r="BV466" s="41">
        <v>0</v>
      </c>
      <c r="BW466" s="41">
        <v>0</v>
      </c>
      <c r="BX466" s="41">
        <v>0</v>
      </c>
      <c r="BY466" s="41">
        <v>0</v>
      </c>
      <c r="BZ466" s="41">
        <v>0</v>
      </c>
      <c r="CA466" s="41">
        <v>0</v>
      </c>
      <c r="CB466" s="41">
        <v>0</v>
      </c>
      <c r="CC466" s="41">
        <v>0</v>
      </c>
      <c r="CD466" s="41">
        <v>0</v>
      </c>
      <c r="CE466" s="41">
        <v>0</v>
      </c>
      <c r="CF466" s="41">
        <v>0</v>
      </c>
      <c r="CG466" s="41">
        <v>0</v>
      </c>
      <c r="CH466" s="41">
        <v>0</v>
      </c>
      <c r="CI466" s="41">
        <v>0</v>
      </c>
      <c r="CJ466" s="41">
        <v>0</v>
      </c>
      <c r="CK466" s="41">
        <v>0</v>
      </c>
      <c r="CL466" s="41">
        <v>0</v>
      </c>
      <c r="CM466" s="41">
        <v>0</v>
      </c>
      <c r="CN466" s="41">
        <v>0</v>
      </c>
      <c r="CO466" s="41">
        <v>0</v>
      </c>
      <c r="CP466" s="41">
        <v>0</v>
      </c>
      <c r="CQ466" s="41">
        <v>0</v>
      </c>
      <c r="CR466" s="41">
        <v>0</v>
      </c>
      <c r="CS466" s="41">
        <v>0</v>
      </c>
      <c r="CT466" s="41">
        <v>0</v>
      </c>
      <c r="CU466" s="41">
        <v>0</v>
      </c>
      <c r="CV466" s="41">
        <v>0</v>
      </c>
    </row>
    <row r="467" spans="1:100" ht="14.25">
      <c r="A467" s="84" t="s">
        <v>15907</v>
      </c>
      <c r="B467" s="41">
        <v>0</v>
      </c>
      <c r="C467" s="41">
        <v>0</v>
      </c>
      <c r="D467" s="41">
        <v>0</v>
      </c>
      <c r="E467" s="41">
        <v>0</v>
      </c>
      <c r="F467" s="41">
        <v>0</v>
      </c>
      <c r="G467" s="41">
        <v>0</v>
      </c>
      <c r="H467" s="41">
        <v>0</v>
      </c>
      <c r="I467" s="41">
        <v>0</v>
      </c>
      <c r="J467" s="41">
        <v>0</v>
      </c>
      <c r="K467" s="41">
        <v>0</v>
      </c>
      <c r="L467" s="41">
        <v>0</v>
      </c>
      <c r="M467" s="41">
        <v>0</v>
      </c>
      <c r="N467" s="41">
        <v>0</v>
      </c>
      <c r="O467" s="41">
        <v>0</v>
      </c>
      <c r="P467" s="41">
        <v>0</v>
      </c>
      <c r="Q467" s="41">
        <v>0</v>
      </c>
      <c r="R467" s="41">
        <v>0</v>
      </c>
      <c r="S467" s="41">
        <v>0</v>
      </c>
      <c r="T467" s="41">
        <v>0</v>
      </c>
      <c r="U467" s="41">
        <v>0</v>
      </c>
      <c r="V467" s="41">
        <v>0</v>
      </c>
      <c r="W467" s="41">
        <v>0</v>
      </c>
      <c r="X467" s="41">
        <v>0</v>
      </c>
      <c r="Y467" s="41">
        <v>0</v>
      </c>
      <c r="Z467" s="41">
        <v>0</v>
      </c>
      <c r="AA467" s="41">
        <v>0</v>
      </c>
      <c r="AB467" s="41">
        <v>0</v>
      </c>
      <c r="AC467" s="41">
        <v>0</v>
      </c>
      <c r="AD467" s="41">
        <v>0</v>
      </c>
      <c r="AE467" s="41">
        <v>0</v>
      </c>
      <c r="AF467" s="41">
        <v>0</v>
      </c>
      <c r="AG467" s="41">
        <v>0</v>
      </c>
      <c r="AH467" s="41">
        <v>0</v>
      </c>
      <c r="AI467" s="41">
        <v>0</v>
      </c>
      <c r="AJ467" s="41">
        <v>0</v>
      </c>
      <c r="AK467" s="41">
        <v>0</v>
      </c>
      <c r="AL467" s="41">
        <v>0</v>
      </c>
      <c r="AM467" s="41">
        <v>0</v>
      </c>
      <c r="AN467" s="41">
        <v>0</v>
      </c>
      <c r="AO467" s="41">
        <v>0</v>
      </c>
      <c r="AP467" s="41">
        <v>0</v>
      </c>
      <c r="AQ467" s="41">
        <v>0</v>
      </c>
      <c r="AR467" s="41">
        <v>0</v>
      </c>
      <c r="AS467" s="41">
        <v>0</v>
      </c>
      <c r="AT467" s="41">
        <v>0</v>
      </c>
      <c r="AU467" s="41">
        <v>0</v>
      </c>
      <c r="AV467" s="41">
        <v>0</v>
      </c>
      <c r="AW467" s="41">
        <v>0</v>
      </c>
      <c r="AX467" s="41">
        <v>0</v>
      </c>
      <c r="AY467" s="41">
        <v>0</v>
      </c>
      <c r="AZ467" s="41">
        <v>0</v>
      </c>
      <c r="BA467" s="41">
        <v>0</v>
      </c>
      <c r="BB467" s="41">
        <v>0</v>
      </c>
      <c r="BC467" s="41">
        <v>0</v>
      </c>
      <c r="BD467" s="41">
        <v>0</v>
      </c>
      <c r="BE467" s="41">
        <v>0</v>
      </c>
      <c r="BF467" s="41">
        <v>0</v>
      </c>
      <c r="BG467" s="41">
        <v>0</v>
      </c>
      <c r="BH467" s="41">
        <v>0</v>
      </c>
      <c r="BI467" s="41">
        <v>0</v>
      </c>
      <c r="BJ467" s="41">
        <v>0</v>
      </c>
      <c r="BK467" s="41">
        <v>0</v>
      </c>
      <c r="BL467" s="41">
        <v>0</v>
      </c>
      <c r="BM467" s="41">
        <v>0</v>
      </c>
      <c r="BN467" s="41">
        <v>0</v>
      </c>
      <c r="BO467" s="41">
        <v>0</v>
      </c>
      <c r="BP467" s="41">
        <v>0</v>
      </c>
      <c r="BQ467" s="41">
        <v>0</v>
      </c>
      <c r="BR467" s="41">
        <v>0</v>
      </c>
      <c r="BS467" s="41">
        <v>0</v>
      </c>
      <c r="BT467" s="41">
        <v>0</v>
      </c>
      <c r="BU467" s="41">
        <v>0</v>
      </c>
      <c r="BV467" s="41">
        <v>0</v>
      </c>
      <c r="BW467" s="41">
        <v>0</v>
      </c>
      <c r="BX467" s="41">
        <v>0</v>
      </c>
      <c r="BY467" s="41">
        <v>0</v>
      </c>
      <c r="BZ467" s="41">
        <v>0</v>
      </c>
      <c r="CA467" s="41">
        <v>0</v>
      </c>
      <c r="CB467" s="41">
        <v>0</v>
      </c>
      <c r="CC467" s="41">
        <v>0</v>
      </c>
      <c r="CD467" s="41">
        <v>0</v>
      </c>
      <c r="CE467" s="41">
        <v>0</v>
      </c>
      <c r="CF467" s="41">
        <v>0</v>
      </c>
      <c r="CG467" s="41">
        <v>0</v>
      </c>
      <c r="CH467" s="41">
        <v>0</v>
      </c>
      <c r="CI467" s="41">
        <v>0</v>
      </c>
      <c r="CJ467" s="41">
        <v>0</v>
      </c>
      <c r="CK467" s="41">
        <v>0</v>
      </c>
      <c r="CL467" s="41">
        <v>0</v>
      </c>
      <c r="CM467" s="41">
        <v>0</v>
      </c>
      <c r="CN467" s="41">
        <v>0</v>
      </c>
      <c r="CO467" s="41">
        <v>0</v>
      </c>
      <c r="CP467" s="41">
        <v>0</v>
      </c>
      <c r="CQ467" s="41">
        <v>0</v>
      </c>
      <c r="CR467" s="41">
        <v>0</v>
      </c>
      <c r="CS467" s="41">
        <v>0</v>
      </c>
      <c r="CT467" s="41">
        <v>0</v>
      </c>
      <c r="CU467" s="41">
        <v>0</v>
      </c>
      <c r="CV467" s="41">
        <v>0</v>
      </c>
    </row>
    <row r="468" spans="1:100" ht="14.25">
      <c r="A468" s="84" t="s">
        <v>15908</v>
      </c>
      <c r="B468" s="41">
        <v>0</v>
      </c>
      <c r="C468" s="41">
        <v>0</v>
      </c>
      <c r="D468" s="41">
        <v>0</v>
      </c>
      <c r="E468" s="41">
        <v>0</v>
      </c>
      <c r="F468" s="41">
        <v>0</v>
      </c>
      <c r="G468" s="41">
        <v>0</v>
      </c>
      <c r="H468" s="41">
        <v>0</v>
      </c>
      <c r="I468" s="41">
        <v>0</v>
      </c>
      <c r="J468" s="41">
        <v>0</v>
      </c>
      <c r="K468" s="41">
        <v>0</v>
      </c>
      <c r="L468" s="41">
        <v>0</v>
      </c>
      <c r="M468" s="41">
        <v>0</v>
      </c>
      <c r="N468" s="41">
        <v>0</v>
      </c>
      <c r="O468" s="41">
        <v>0</v>
      </c>
      <c r="P468" s="41">
        <v>0</v>
      </c>
      <c r="Q468" s="41">
        <v>0</v>
      </c>
      <c r="R468" s="41">
        <v>0</v>
      </c>
      <c r="S468" s="41">
        <v>0</v>
      </c>
      <c r="T468" s="41">
        <v>0</v>
      </c>
      <c r="U468" s="41">
        <v>0</v>
      </c>
      <c r="V468" s="41">
        <v>0</v>
      </c>
      <c r="W468" s="41">
        <v>0</v>
      </c>
      <c r="X468" s="41">
        <v>0</v>
      </c>
      <c r="Y468" s="41">
        <v>0</v>
      </c>
      <c r="Z468" s="41">
        <v>0</v>
      </c>
      <c r="AA468" s="41">
        <v>0</v>
      </c>
      <c r="AB468" s="41">
        <v>0</v>
      </c>
      <c r="AC468" s="41">
        <v>0</v>
      </c>
      <c r="AD468" s="41">
        <v>0</v>
      </c>
      <c r="AE468" s="41">
        <v>0</v>
      </c>
      <c r="AF468" s="41">
        <v>0</v>
      </c>
      <c r="AG468" s="41">
        <v>0</v>
      </c>
      <c r="AH468" s="41">
        <v>0</v>
      </c>
      <c r="AI468" s="41">
        <v>0</v>
      </c>
      <c r="AJ468" s="41">
        <v>0</v>
      </c>
      <c r="AK468" s="41">
        <v>0</v>
      </c>
      <c r="AL468" s="41">
        <v>0</v>
      </c>
      <c r="AM468" s="41">
        <v>0</v>
      </c>
      <c r="AN468" s="41">
        <v>0</v>
      </c>
      <c r="AO468" s="41">
        <v>0</v>
      </c>
      <c r="AP468" s="41">
        <v>0</v>
      </c>
      <c r="AQ468" s="41">
        <v>0</v>
      </c>
      <c r="AR468" s="41">
        <v>0</v>
      </c>
      <c r="AS468" s="41">
        <v>0</v>
      </c>
      <c r="AT468" s="41">
        <v>0</v>
      </c>
      <c r="AU468" s="41">
        <v>0</v>
      </c>
      <c r="AV468" s="41">
        <v>0</v>
      </c>
      <c r="AW468" s="41">
        <v>0</v>
      </c>
      <c r="AX468" s="41">
        <v>0</v>
      </c>
      <c r="AY468" s="41">
        <v>0</v>
      </c>
      <c r="AZ468" s="41">
        <v>0</v>
      </c>
      <c r="BA468" s="41">
        <v>0</v>
      </c>
      <c r="BB468" s="41">
        <v>0</v>
      </c>
      <c r="BC468" s="41">
        <v>0</v>
      </c>
      <c r="BD468" s="41">
        <v>0</v>
      </c>
      <c r="BE468" s="41">
        <v>0</v>
      </c>
      <c r="BF468" s="41">
        <v>0</v>
      </c>
      <c r="BG468" s="41">
        <v>0</v>
      </c>
      <c r="BH468" s="41">
        <v>0</v>
      </c>
      <c r="BI468" s="41">
        <v>0</v>
      </c>
      <c r="BJ468" s="41">
        <v>0</v>
      </c>
      <c r="BK468" s="41">
        <v>0</v>
      </c>
      <c r="BL468" s="41">
        <v>0</v>
      </c>
      <c r="BM468" s="41">
        <v>0</v>
      </c>
      <c r="BN468" s="41">
        <v>0</v>
      </c>
      <c r="BO468" s="41">
        <v>0</v>
      </c>
      <c r="BP468" s="41">
        <v>0</v>
      </c>
      <c r="BQ468" s="41">
        <v>0</v>
      </c>
      <c r="BR468" s="41">
        <v>0</v>
      </c>
      <c r="BS468" s="41">
        <v>0</v>
      </c>
      <c r="BT468" s="41">
        <v>0</v>
      </c>
      <c r="BU468" s="41">
        <v>0</v>
      </c>
      <c r="BV468" s="41">
        <v>0</v>
      </c>
      <c r="BW468" s="41">
        <v>0</v>
      </c>
      <c r="BX468" s="41">
        <v>0</v>
      </c>
      <c r="BY468" s="41">
        <v>0</v>
      </c>
      <c r="BZ468" s="41">
        <v>0</v>
      </c>
      <c r="CA468" s="41">
        <v>0</v>
      </c>
      <c r="CB468" s="41">
        <v>0</v>
      </c>
      <c r="CC468" s="41">
        <v>0</v>
      </c>
      <c r="CD468" s="41">
        <v>0</v>
      </c>
      <c r="CE468" s="41">
        <v>0</v>
      </c>
      <c r="CF468" s="41">
        <v>0</v>
      </c>
      <c r="CG468" s="41">
        <v>0</v>
      </c>
      <c r="CH468" s="41">
        <v>0</v>
      </c>
      <c r="CI468" s="41">
        <v>0</v>
      </c>
      <c r="CJ468" s="41">
        <v>0</v>
      </c>
      <c r="CK468" s="41">
        <v>0</v>
      </c>
      <c r="CL468" s="41">
        <v>0</v>
      </c>
      <c r="CM468" s="41">
        <v>0</v>
      </c>
      <c r="CN468" s="41">
        <v>0</v>
      </c>
      <c r="CO468" s="41">
        <v>0</v>
      </c>
      <c r="CP468" s="41">
        <v>0</v>
      </c>
      <c r="CQ468" s="41">
        <v>0</v>
      </c>
      <c r="CR468" s="41">
        <v>0</v>
      </c>
      <c r="CS468" s="41">
        <v>0</v>
      </c>
      <c r="CT468" s="41">
        <v>0</v>
      </c>
      <c r="CU468" s="41">
        <v>0</v>
      </c>
      <c r="CV468" s="41">
        <v>0</v>
      </c>
    </row>
    <row r="469" spans="1:100" ht="14.25">
      <c r="A469" s="84" t="s">
        <v>15909</v>
      </c>
      <c r="B469" s="41">
        <v>0</v>
      </c>
      <c r="C469" s="41">
        <v>0</v>
      </c>
      <c r="D469" s="41">
        <v>0</v>
      </c>
      <c r="E469" s="41">
        <v>0</v>
      </c>
      <c r="F469" s="41">
        <v>0</v>
      </c>
      <c r="G469" s="41">
        <v>0</v>
      </c>
      <c r="H469" s="41">
        <v>0</v>
      </c>
      <c r="I469" s="41">
        <v>0</v>
      </c>
      <c r="J469" s="41">
        <v>0</v>
      </c>
      <c r="K469" s="41">
        <v>0</v>
      </c>
      <c r="L469" s="41">
        <v>0</v>
      </c>
      <c r="M469" s="41">
        <v>0</v>
      </c>
      <c r="N469" s="41">
        <v>0</v>
      </c>
      <c r="O469" s="41">
        <v>0</v>
      </c>
      <c r="P469" s="41">
        <v>0</v>
      </c>
      <c r="Q469" s="41">
        <v>0</v>
      </c>
      <c r="R469" s="41">
        <v>0</v>
      </c>
      <c r="S469" s="41">
        <v>0</v>
      </c>
      <c r="T469" s="41">
        <v>0</v>
      </c>
      <c r="U469" s="41">
        <v>0</v>
      </c>
      <c r="V469" s="41">
        <v>0</v>
      </c>
      <c r="W469" s="41">
        <v>0</v>
      </c>
      <c r="X469" s="41">
        <v>0</v>
      </c>
      <c r="Y469" s="41">
        <v>0</v>
      </c>
      <c r="Z469" s="41">
        <v>0</v>
      </c>
      <c r="AA469" s="41">
        <v>0</v>
      </c>
      <c r="AB469" s="41">
        <v>0</v>
      </c>
      <c r="AC469" s="41">
        <v>0</v>
      </c>
      <c r="AD469" s="41">
        <v>0</v>
      </c>
      <c r="AE469" s="41">
        <v>0</v>
      </c>
      <c r="AF469" s="41">
        <v>0</v>
      </c>
      <c r="AG469" s="41">
        <v>0</v>
      </c>
      <c r="AH469" s="41">
        <v>0</v>
      </c>
      <c r="AI469" s="41">
        <v>0</v>
      </c>
      <c r="AJ469" s="41">
        <v>0</v>
      </c>
      <c r="AK469" s="41">
        <v>0</v>
      </c>
      <c r="AL469" s="41">
        <v>0</v>
      </c>
      <c r="AM469" s="41">
        <v>0</v>
      </c>
      <c r="AN469" s="41">
        <v>0</v>
      </c>
      <c r="AO469" s="41">
        <v>0</v>
      </c>
      <c r="AP469" s="41">
        <v>0</v>
      </c>
      <c r="AQ469" s="41">
        <v>0</v>
      </c>
      <c r="AR469" s="41">
        <v>0</v>
      </c>
      <c r="AS469" s="41">
        <v>0</v>
      </c>
      <c r="AT469" s="41">
        <v>0</v>
      </c>
      <c r="AU469" s="41">
        <v>0</v>
      </c>
      <c r="AV469" s="41">
        <v>0</v>
      </c>
      <c r="AW469" s="41">
        <v>0</v>
      </c>
      <c r="AX469" s="41">
        <v>0</v>
      </c>
      <c r="AY469" s="41">
        <v>0</v>
      </c>
      <c r="AZ469" s="41">
        <v>0</v>
      </c>
      <c r="BA469" s="41">
        <v>0</v>
      </c>
      <c r="BB469" s="41">
        <v>0</v>
      </c>
      <c r="BC469" s="41">
        <v>0</v>
      </c>
      <c r="BD469" s="41">
        <v>0</v>
      </c>
      <c r="BE469" s="41">
        <v>0</v>
      </c>
      <c r="BF469" s="41">
        <v>0</v>
      </c>
      <c r="BG469" s="41">
        <v>0</v>
      </c>
      <c r="BH469" s="41">
        <v>0</v>
      </c>
      <c r="BI469" s="41">
        <v>0</v>
      </c>
      <c r="BJ469" s="41">
        <v>0</v>
      </c>
      <c r="BK469" s="41">
        <v>0</v>
      </c>
      <c r="BL469" s="41">
        <v>0</v>
      </c>
      <c r="BM469" s="41">
        <v>0</v>
      </c>
      <c r="BN469" s="41">
        <v>0</v>
      </c>
      <c r="BO469" s="41">
        <v>0</v>
      </c>
      <c r="BP469" s="41">
        <v>0</v>
      </c>
      <c r="BQ469" s="41">
        <v>0</v>
      </c>
      <c r="BR469" s="41">
        <v>0</v>
      </c>
      <c r="BS469" s="41">
        <v>0</v>
      </c>
      <c r="BT469" s="41">
        <v>0</v>
      </c>
      <c r="BU469" s="41">
        <v>0</v>
      </c>
      <c r="BV469" s="41">
        <v>0</v>
      </c>
      <c r="BW469" s="41">
        <v>0</v>
      </c>
      <c r="BX469" s="41">
        <v>0</v>
      </c>
      <c r="BY469" s="41">
        <v>0</v>
      </c>
      <c r="BZ469" s="41">
        <v>0</v>
      </c>
      <c r="CA469" s="41">
        <v>0</v>
      </c>
      <c r="CB469" s="41">
        <v>0</v>
      </c>
      <c r="CC469" s="41">
        <v>0</v>
      </c>
      <c r="CD469" s="41">
        <v>0</v>
      </c>
      <c r="CE469" s="41">
        <v>0</v>
      </c>
      <c r="CF469" s="41">
        <v>0</v>
      </c>
      <c r="CG469" s="41">
        <v>0</v>
      </c>
      <c r="CH469" s="41">
        <v>0</v>
      </c>
      <c r="CI469" s="41">
        <v>0</v>
      </c>
      <c r="CJ469" s="41">
        <v>0</v>
      </c>
      <c r="CK469" s="41">
        <v>0</v>
      </c>
      <c r="CL469" s="41">
        <v>0</v>
      </c>
      <c r="CM469" s="41">
        <v>0</v>
      </c>
      <c r="CN469" s="41">
        <v>0</v>
      </c>
      <c r="CO469" s="41">
        <v>0</v>
      </c>
      <c r="CP469" s="41">
        <v>0</v>
      </c>
      <c r="CQ469" s="41">
        <v>0</v>
      </c>
      <c r="CR469" s="41">
        <v>0</v>
      </c>
      <c r="CS469" s="41">
        <v>0</v>
      </c>
      <c r="CT469" s="41">
        <v>0</v>
      </c>
      <c r="CU469" s="41">
        <v>0</v>
      </c>
      <c r="CV469" s="41">
        <v>0</v>
      </c>
    </row>
    <row r="470" spans="1:100" ht="14.25">
      <c r="A470" s="84" t="s">
        <v>15910</v>
      </c>
      <c r="B470" s="41">
        <v>0</v>
      </c>
      <c r="C470" s="41">
        <v>0</v>
      </c>
      <c r="D470" s="41">
        <v>0</v>
      </c>
      <c r="E470" s="41">
        <v>0</v>
      </c>
      <c r="F470" s="41">
        <v>0</v>
      </c>
      <c r="G470" s="41">
        <v>0</v>
      </c>
      <c r="H470" s="41">
        <v>0</v>
      </c>
      <c r="I470" s="41">
        <v>0</v>
      </c>
      <c r="J470" s="41">
        <v>0</v>
      </c>
      <c r="K470" s="41">
        <v>0</v>
      </c>
      <c r="L470" s="41">
        <v>0</v>
      </c>
      <c r="M470" s="41">
        <v>0</v>
      </c>
      <c r="N470" s="41">
        <v>0</v>
      </c>
      <c r="O470" s="41">
        <v>0</v>
      </c>
      <c r="P470" s="41">
        <v>0</v>
      </c>
      <c r="Q470" s="41">
        <v>0</v>
      </c>
      <c r="R470" s="41">
        <v>0</v>
      </c>
      <c r="S470" s="41">
        <v>0</v>
      </c>
      <c r="T470" s="41">
        <v>0</v>
      </c>
      <c r="U470" s="41">
        <v>0</v>
      </c>
      <c r="V470" s="41">
        <v>0</v>
      </c>
      <c r="W470" s="41">
        <v>0</v>
      </c>
      <c r="X470" s="41">
        <v>0</v>
      </c>
      <c r="Y470" s="41">
        <v>0</v>
      </c>
      <c r="Z470" s="41">
        <v>0</v>
      </c>
      <c r="AA470" s="41">
        <v>0</v>
      </c>
      <c r="AB470" s="41">
        <v>0</v>
      </c>
      <c r="AC470" s="41">
        <v>0</v>
      </c>
      <c r="AD470" s="41">
        <v>0</v>
      </c>
      <c r="AE470" s="41">
        <v>0</v>
      </c>
      <c r="AF470" s="41">
        <v>0</v>
      </c>
      <c r="AG470" s="41">
        <v>0</v>
      </c>
      <c r="AH470" s="41">
        <v>0</v>
      </c>
      <c r="AI470" s="41">
        <v>0</v>
      </c>
      <c r="AJ470" s="41">
        <v>0</v>
      </c>
      <c r="AK470" s="41">
        <v>0</v>
      </c>
      <c r="AL470" s="41">
        <v>0</v>
      </c>
      <c r="AM470" s="41">
        <v>0</v>
      </c>
      <c r="AN470" s="41">
        <v>0</v>
      </c>
      <c r="AO470" s="41">
        <v>0</v>
      </c>
      <c r="AP470" s="41">
        <v>0</v>
      </c>
      <c r="AQ470" s="41">
        <v>0</v>
      </c>
      <c r="AR470" s="41">
        <v>0</v>
      </c>
      <c r="AS470" s="41">
        <v>0</v>
      </c>
      <c r="AT470" s="41">
        <v>0</v>
      </c>
      <c r="AU470" s="41">
        <v>0</v>
      </c>
      <c r="AV470" s="41">
        <v>0</v>
      </c>
      <c r="AW470" s="41">
        <v>0</v>
      </c>
      <c r="AX470" s="41">
        <v>0</v>
      </c>
      <c r="AY470" s="41">
        <v>0</v>
      </c>
      <c r="AZ470" s="41">
        <v>0</v>
      </c>
      <c r="BA470" s="41">
        <v>0</v>
      </c>
      <c r="BB470" s="41">
        <v>0</v>
      </c>
      <c r="BC470" s="41">
        <v>0</v>
      </c>
      <c r="BD470" s="41">
        <v>0</v>
      </c>
      <c r="BE470" s="41">
        <v>0</v>
      </c>
      <c r="BF470" s="41">
        <v>0</v>
      </c>
      <c r="BG470" s="41">
        <v>0</v>
      </c>
      <c r="BH470" s="41">
        <v>0</v>
      </c>
      <c r="BI470" s="41">
        <v>0</v>
      </c>
      <c r="BJ470" s="41">
        <v>0</v>
      </c>
      <c r="BK470" s="41">
        <v>0</v>
      </c>
      <c r="BL470" s="41">
        <v>0</v>
      </c>
      <c r="BM470" s="41">
        <v>0</v>
      </c>
      <c r="BN470" s="41">
        <v>0</v>
      </c>
      <c r="BO470" s="41">
        <v>0</v>
      </c>
      <c r="BP470" s="41">
        <v>0</v>
      </c>
      <c r="BQ470" s="41">
        <v>0</v>
      </c>
      <c r="BR470" s="41">
        <v>0</v>
      </c>
      <c r="BS470" s="41">
        <v>0</v>
      </c>
      <c r="BT470" s="41">
        <v>0</v>
      </c>
      <c r="BU470" s="41">
        <v>0</v>
      </c>
      <c r="BV470" s="41">
        <v>0</v>
      </c>
      <c r="BW470" s="41">
        <v>0</v>
      </c>
      <c r="BX470" s="41">
        <v>0</v>
      </c>
      <c r="BY470" s="41">
        <v>0</v>
      </c>
      <c r="BZ470" s="41">
        <v>0</v>
      </c>
      <c r="CA470" s="41">
        <v>0</v>
      </c>
      <c r="CB470" s="41">
        <v>0</v>
      </c>
      <c r="CC470" s="41">
        <v>0</v>
      </c>
      <c r="CD470" s="41">
        <v>0</v>
      </c>
      <c r="CE470" s="41">
        <v>0</v>
      </c>
      <c r="CF470" s="41">
        <v>0</v>
      </c>
      <c r="CG470" s="41">
        <v>0</v>
      </c>
      <c r="CH470" s="41">
        <v>0</v>
      </c>
      <c r="CI470" s="41">
        <v>0</v>
      </c>
      <c r="CJ470" s="41">
        <v>0</v>
      </c>
      <c r="CK470" s="41">
        <v>0</v>
      </c>
      <c r="CL470" s="41">
        <v>0</v>
      </c>
      <c r="CM470" s="41">
        <v>0</v>
      </c>
      <c r="CN470" s="41">
        <v>0</v>
      </c>
      <c r="CO470" s="41">
        <v>0</v>
      </c>
      <c r="CP470" s="41">
        <v>0</v>
      </c>
      <c r="CQ470" s="41">
        <v>0</v>
      </c>
      <c r="CR470" s="41">
        <v>0</v>
      </c>
      <c r="CS470" s="41">
        <v>0</v>
      </c>
      <c r="CT470" s="41">
        <v>0</v>
      </c>
      <c r="CU470" s="41">
        <v>0</v>
      </c>
      <c r="CV470" s="41">
        <v>0</v>
      </c>
    </row>
    <row r="471" spans="1:100" ht="14.25">
      <c r="A471" s="84" t="s">
        <v>15911</v>
      </c>
      <c r="B471" s="41">
        <v>0</v>
      </c>
      <c r="C471" s="41">
        <v>0</v>
      </c>
      <c r="D471" s="41">
        <v>0</v>
      </c>
      <c r="E471" s="41">
        <v>0</v>
      </c>
      <c r="F471" s="41">
        <v>0</v>
      </c>
      <c r="G471" s="41">
        <v>0</v>
      </c>
      <c r="H471" s="41">
        <v>0</v>
      </c>
      <c r="I471" s="41">
        <v>0</v>
      </c>
      <c r="J471" s="41">
        <v>0</v>
      </c>
      <c r="K471" s="41">
        <v>0</v>
      </c>
      <c r="L471" s="41">
        <v>0</v>
      </c>
      <c r="M471" s="41">
        <v>0</v>
      </c>
      <c r="N471" s="41">
        <v>0</v>
      </c>
      <c r="O471" s="41">
        <v>0</v>
      </c>
      <c r="P471" s="41">
        <v>0</v>
      </c>
      <c r="Q471" s="41">
        <v>0</v>
      </c>
      <c r="R471" s="41">
        <v>0</v>
      </c>
      <c r="S471" s="41">
        <v>0</v>
      </c>
      <c r="T471" s="41">
        <v>0</v>
      </c>
      <c r="U471" s="41">
        <v>0</v>
      </c>
      <c r="V471" s="41">
        <v>0</v>
      </c>
      <c r="W471" s="41">
        <v>0</v>
      </c>
      <c r="X471" s="41">
        <v>0</v>
      </c>
      <c r="Y471" s="41">
        <v>0</v>
      </c>
      <c r="Z471" s="41">
        <v>0</v>
      </c>
      <c r="AA471" s="41">
        <v>0</v>
      </c>
      <c r="AB471" s="41">
        <v>0</v>
      </c>
      <c r="AC471" s="41">
        <v>0</v>
      </c>
      <c r="AD471" s="41">
        <v>0</v>
      </c>
      <c r="AE471" s="41">
        <v>0</v>
      </c>
      <c r="AF471" s="41">
        <v>0</v>
      </c>
      <c r="AG471" s="41">
        <v>0</v>
      </c>
      <c r="AH471" s="41">
        <v>0</v>
      </c>
      <c r="AI471" s="41">
        <v>0</v>
      </c>
      <c r="AJ471" s="41">
        <v>0</v>
      </c>
      <c r="AK471" s="41">
        <v>0</v>
      </c>
      <c r="AL471" s="41">
        <v>0</v>
      </c>
      <c r="AM471" s="41">
        <v>0</v>
      </c>
      <c r="AN471" s="41">
        <v>0</v>
      </c>
      <c r="AO471" s="41">
        <v>0</v>
      </c>
      <c r="AP471" s="41">
        <v>0</v>
      </c>
      <c r="AQ471" s="41">
        <v>0</v>
      </c>
      <c r="AR471" s="41">
        <v>0</v>
      </c>
      <c r="AS471" s="41">
        <v>0</v>
      </c>
      <c r="AT471" s="41">
        <v>0</v>
      </c>
      <c r="AU471" s="41">
        <v>0</v>
      </c>
      <c r="AV471" s="41">
        <v>0</v>
      </c>
      <c r="AW471" s="41">
        <v>0</v>
      </c>
      <c r="AX471" s="41">
        <v>0</v>
      </c>
      <c r="AY471" s="41">
        <v>0</v>
      </c>
      <c r="AZ471" s="41">
        <v>0</v>
      </c>
      <c r="BA471" s="41">
        <v>0</v>
      </c>
      <c r="BB471" s="41">
        <v>0</v>
      </c>
      <c r="BC471" s="41">
        <v>0</v>
      </c>
      <c r="BD471" s="41">
        <v>0</v>
      </c>
      <c r="BE471" s="41">
        <v>0</v>
      </c>
      <c r="BF471" s="41">
        <v>0</v>
      </c>
      <c r="BG471" s="41">
        <v>0</v>
      </c>
      <c r="BH471" s="41">
        <v>0</v>
      </c>
      <c r="BI471" s="41">
        <v>0</v>
      </c>
      <c r="BJ471" s="41">
        <v>0</v>
      </c>
      <c r="BK471" s="41">
        <v>0</v>
      </c>
      <c r="BL471" s="41">
        <v>0</v>
      </c>
      <c r="BM471" s="41">
        <v>0</v>
      </c>
      <c r="BN471" s="41">
        <v>0</v>
      </c>
      <c r="BO471" s="41">
        <v>0</v>
      </c>
      <c r="BP471" s="41">
        <v>0</v>
      </c>
      <c r="BQ471" s="41">
        <v>0</v>
      </c>
      <c r="BR471" s="41">
        <v>0</v>
      </c>
      <c r="BS471" s="41">
        <v>0</v>
      </c>
      <c r="BT471" s="41">
        <v>0</v>
      </c>
      <c r="BU471" s="41">
        <v>0</v>
      </c>
      <c r="BV471" s="41">
        <v>0</v>
      </c>
      <c r="BW471" s="41">
        <v>0</v>
      </c>
      <c r="BX471" s="41">
        <v>0</v>
      </c>
      <c r="BY471" s="41">
        <v>0</v>
      </c>
      <c r="BZ471" s="41">
        <v>1</v>
      </c>
      <c r="CA471" s="41">
        <v>0</v>
      </c>
      <c r="CB471" s="41">
        <v>0</v>
      </c>
      <c r="CC471" s="41">
        <v>0</v>
      </c>
      <c r="CD471" s="41">
        <v>0</v>
      </c>
      <c r="CE471" s="41">
        <v>0</v>
      </c>
      <c r="CF471" s="41">
        <v>0</v>
      </c>
      <c r="CG471" s="41">
        <v>0</v>
      </c>
      <c r="CH471" s="41">
        <v>0</v>
      </c>
      <c r="CI471" s="41">
        <v>0</v>
      </c>
      <c r="CJ471" s="41">
        <v>0</v>
      </c>
      <c r="CK471" s="41">
        <v>0</v>
      </c>
      <c r="CL471" s="41">
        <v>0</v>
      </c>
      <c r="CM471" s="41">
        <v>0</v>
      </c>
      <c r="CN471" s="41">
        <v>0</v>
      </c>
      <c r="CO471" s="41">
        <v>0</v>
      </c>
      <c r="CP471" s="41">
        <v>0</v>
      </c>
      <c r="CQ471" s="41">
        <v>0</v>
      </c>
      <c r="CR471" s="41">
        <v>0</v>
      </c>
      <c r="CS471" s="41">
        <v>0</v>
      </c>
      <c r="CT471" s="41">
        <v>0</v>
      </c>
      <c r="CU471" s="41">
        <v>0</v>
      </c>
      <c r="CV471" s="41">
        <v>0</v>
      </c>
    </row>
    <row r="472" spans="1:100" ht="14.25">
      <c r="A472" s="84" t="s">
        <v>15912</v>
      </c>
      <c r="B472" s="41">
        <v>0</v>
      </c>
      <c r="C472" s="41">
        <v>0</v>
      </c>
      <c r="D472" s="41">
        <v>0</v>
      </c>
      <c r="E472" s="41">
        <v>0</v>
      </c>
      <c r="F472" s="41">
        <v>0</v>
      </c>
      <c r="G472" s="41">
        <v>0</v>
      </c>
      <c r="H472" s="41">
        <v>0</v>
      </c>
      <c r="I472" s="41">
        <v>0</v>
      </c>
      <c r="J472" s="41">
        <v>0</v>
      </c>
      <c r="K472" s="41">
        <v>0</v>
      </c>
      <c r="L472" s="41">
        <v>0</v>
      </c>
      <c r="M472" s="41">
        <v>0</v>
      </c>
      <c r="N472" s="41">
        <v>0</v>
      </c>
      <c r="O472" s="41">
        <v>0</v>
      </c>
      <c r="P472" s="41">
        <v>0</v>
      </c>
      <c r="Q472" s="41">
        <v>0</v>
      </c>
      <c r="R472" s="41">
        <v>0</v>
      </c>
      <c r="S472" s="41">
        <v>0</v>
      </c>
      <c r="T472" s="41">
        <v>0</v>
      </c>
      <c r="U472" s="41">
        <v>0</v>
      </c>
      <c r="V472" s="41">
        <v>0</v>
      </c>
      <c r="W472" s="41">
        <v>0</v>
      </c>
      <c r="X472" s="41">
        <v>0</v>
      </c>
      <c r="Y472" s="41">
        <v>0</v>
      </c>
      <c r="Z472" s="41">
        <v>0</v>
      </c>
      <c r="AA472" s="41">
        <v>0</v>
      </c>
      <c r="AB472" s="41">
        <v>0</v>
      </c>
      <c r="AC472" s="41">
        <v>0</v>
      </c>
      <c r="AD472" s="41">
        <v>0</v>
      </c>
      <c r="AE472" s="41">
        <v>0</v>
      </c>
      <c r="AF472" s="41">
        <v>0</v>
      </c>
      <c r="AG472" s="41">
        <v>0</v>
      </c>
      <c r="AH472" s="41">
        <v>0</v>
      </c>
      <c r="AI472" s="41">
        <v>0</v>
      </c>
      <c r="AJ472" s="41">
        <v>0</v>
      </c>
      <c r="AK472" s="41">
        <v>0</v>
      </c>
      <c r="AL472" s="41">
        <v>0</v>
      </c>
      <c r="AM472" s="41">
        <v>0</v>
      </c>
      <c r="AN472" s="41">
        <v>0</v>
      </c>
      <c r="AO472" s="41">
        <v>0</v>
      </c>
      <c r="AP472" s="41">
        <v>0</v>
      </c>
      <c r="AQ472" s="41">
        <v>0</v>
      </c>
      <c r="AR472" s="41">
        <v>0</v>
      </c>
      <c r="AS472" s="41">
        <v>0</v>
      </c>
      <c r="AT472" s="41">
        <v>0</v>
      </c>
      <c r="AU472" s="41">
        <v>0</v>
      </c>
      <c r="AV472" s="41">
        <v>0</v>
      </c>
      <c r="AW472" s="41">
        <v>0</v>
      </c>
      <c r="AX472" s="41">
        <v>0</v>
      </c>
      <c r="AY472" s="41">
        <v>0</v>
      </c>
      <c r="AZ472" s="41">
        <v>0</v>
      </c>
      <c r="BA472" s="41">
        <v>0</v>
      </c>
      <c r="BB472" s="41">
        <v>0</v>
      </c>
      <c r="BC472" s="41">
        <v>0</v>
      </c>
      <c r="BD472" s="41">
        <v>0</v>
      </c>
      <c r="BE472" s="41">
        <v>0</v>
      </c>
      <c r="BF472" s="41">
        <v>0</v>
      </c>
      <c r="BG472" s="41">
        <v>0</v>
      </c>
      <c r="BH472" s="41">
        <v>0</v>
      </c>
      <c r="BI472" s="41">
        <v>0</v>
      </c>
      <c r="BJ472" s="41">
        <v>0</v>
      </c>
      <c r="BK472" s="41">
        <v>0</v>
      </c>
      <c r="BL472" s="41">
        <v>0</v>
      </c>
      <c r="BM472" s="41">
        <v>0</v>
      </c>
      <c r="BN472" s="41">
        <v>0</v>
      </c>
      <c r="BO472" s="41">
        <v>0</v>
      </c>
      <c r="BP472" s="41">
        <v>0</v>
      </c>
      <c r="BQ472" s="41">
        <v>0</v>
      </c>
      <c r="BR472" s="41">
        <v>0</v>
      </c>
      <c r="BS472" s="41">
        <v>0</v>
      </c>
      <c r="BT472" s="41">
        <v>0</v>
      </c>
      <c r="BU472" s="41">
        <v>0</v>
      </c>
      <c r="BV472" s="41">
        <v>0</v>
      </c>
      <c r="BW472" s="41">
        <v>0</v>
      </c>
      <c r="BX472" s="41">
        <v>0</v>
      </c>
      <c r="BY472" s="41">
        <v>0</v>
      </c>
      <c r="BZ472" s="41">
        <v>0</v>
      </c>
      <c r="CA472" s="41">
        <v>0</v>
      </c>
      <c r="CB472" s="41">
        <v>0</v>
      </c>
      <c r="CC472" s="41">
        <v>0</v>
      </c>
      <c r="CD472" s="41">
        <v>0</v>
      </c>
      <c r="CE472" s="41">
        <v>0</v>
      </c>
      <c r="CF472" s="41">
        <v>0</v>
      </c>
      <c r="CG472" s="41">
        <v>0</v>
      </c>
      <c r="CH472" s="41">
        <v>0</v>
      </c>
      <c r="CI472" s="41">
        <v>0</v>
      </c>
      <c r="CJ472" s="41">
        <v>0</v>
      </c>
      <c r="CK472" s="41">
        <v>0</v>
      </c>
      <c r="CL472" s="41">
        <v>0</v>
      </c>
      <c r="CM472" s="41">
        <v>0</v>
      </c>
      <c r="CN472" s="41">
        <v>0</v>
      </c>
      <c r="CO472" s="41">
        <v>0</v>
      </c>
      <c r="CP472" s="41">
        <v>0</v>
      </c>
      <c r="CQ472" s="41">
        <v>0</v>
      </c>
      <c r="CR472" s="41">
        <v>0</v>
      </c>
      <c r="CS472" s="41">
        <v>0</v>
      </c>
      <c r="CT472" s="41">
        <v>0</v>
      </c>
      <c r="CU472" s="41">
        <v>0</v>
      </c>
      <c r="CV472" s="41">
        <v>0</v>
      </c>
    </row>
    <row r="473" spans="1:100" ht="14.25">
      <c r="A473" s="84" t="s">
        <v>15913</v>
      </c>
      <c r="B473" s="41">
        <v>0</v>
      </c>
      <c r="C473" s="41">
        <v>0</v>
      </c>
      <c r="D473" s="41">
        <v>0</v>
      </c>
      <c r="E473" s="41">
        <v>0</v>
      </c>
      <c r="F473" s="41">
        <v>0</v>
      </c>
      <c r="G473" s="41">
        <v>0</v>
      </c>
      <c r="H473" s="41">
        <v>0</v>
      </c>
      <c r="I473" s="41">
        <v>0</v>
      </c>
      <c r="J473" s="41">
        <v>0</v>
      </c>
      <c r="K473" s="41">
        <v>0</v>
      </c>
      <c r="L473" s="41">
        <v>0</v>
      </c>
      <c r="M473" s="41">
        <v>0</v>
      </c>
      <c r="N473" s="41">
        <v>0</v>
      </c>
      <c r="O473" s="41">
        <v>0</v>
      </c>
      <c r="P473" s="41">
        <v>0</v>
      </c>
      <c r="Q473" s="41">
        <v>0</v>
      </c>
      <c r="R473" s="41">
        <v>0</v>
      </c>
      <c r="S473" s="41">
        <v>0</v>
      </c>
      <c r="T473" s="41">
        <v>0</v>
      </c>
      <c r="U473" s="41">
        <v>0</v>
      </c>
      <c r="V473" s="41">
        <v>0</v>
      </c>
      <c r="W473" s="41">
        <v>0</v>
      </c>
      <c r="X473" s="41">
        <v>0</v>
      </c>
      <c r="Y473" s="41">
        <v>0</v>
      </c>
      <c r="Z473" s="41">
        <v>0</v>
      </c>
      <c r="AA473" s="41">
        <v>0</v>
      </c>
      <c r="AB473" s="41">
        <v>0</v>
      </c>
      <c r="AC473" s="41">
        <v>0</v>
      </c>
      <c r="AD473" s="41">
        <v>0</v>
      </c>
      <c r="AE473" s="41">
        <v>0</v>
      </c>
      <c r="AF473" s="41">
        <v>0</v>
      </c>
      <c r="AG473" s="41">
        <v>0</v>
      </c>
      <c r="AH473" s="41">
        <v>0</v>
      </c>
      <c r="AI473" s="41">
        <v>0</v>
      </c>
      <c r="AJ473" s="41">
        <v>3</v>
      </c>
      <c r="AK473" s="41">
        <v>0</v>
      </c>
      <c r="AL473" s="41">
        <v>0</v>
      </c>
      <c r="AM473" s="41">
        <v>0</v>
      </c>
      <c r="AN473" s="41">
        <v>0</v>
      </c>
      <c r="AO473" s="41">
        <v>0</v>
      </c>
      <c r="AP473" s="41">
        <v>0</v>
      </c>
      <c r="AQ473" s="41">
        <v>0</v>
      </c>
      <c r="AR473" s="41">
        <v>0</v>
      </c>
      <c r="AS473" s="41">
        <v>0</v>
      </c>
      <c r="AT473" s="41">
        <v>0</v>
      </c>
      <c r="AU473" s="41">
        <v>0</v>
      </c>
      <c r="AV473" s="41">
        <v>0</v>
      </c>
      <c r="AW473" s="41">
        <v>0</v>
      </c>
      <c r="AX473" s="41">
        <v>0</v>
      </c>
      <c r="AY473" s="41">
        <v>0</v>
      </c>
      <c r="AZ473" s="41">
        <v>0</v>
      </c>
      <c r="BA473" s="41">
        <v>0</v>
      </c>
      <c r="BB473" s="41">
        <v>0</v>
      </c>
      <c r="BC473" s="41">
        <v>0</v>
      </c>
      <c r="BD473" s="41">
        <v>0</v>
      </c>
      <c r="BE473" s="41">
        <v>0</v>
      </c>
      <c r="BF473" s="41">
        <v>0</v>
      </c>
      <c r="BG473" s="41">
        <v>0</v>
      </c>
      <c r="BH473" s="41">
        <v>0</v>
      </c>
      <c r="BI473" s="41">
        <v>0</v>
      </c>
      <c r="BJ473" s="41">
        <v>0</v>
      </c>
      <c r="BK473" s="41">
        <v>0</v>
      </c>
      <c r="BL473" s="41">
        <v>13</v>
      </c>
      <c r="BM473" s="41">
        <v>0</v>
      </c>
      <c r="BN473" s="41">
        <v>0</v>
      </c>
      <c r="BO473" s="41">
        <v>0</v>
      </c>
      <c r="BP473" s="41">
        <v>6</v>
      </c>
      <c r="BQ473" s="41">
        <v>1</v>
      </c>
      <c r="BR473" s="41">
        <v>0</v>
      </c>
      <c r="BS473" s="41">
        <v>0</v>
      </c>
      <c r="BT473" s="41">
        <v>1</v>
      </c>
      <c r="BU473" s="41">
        <v>0</v>
      </c>
      <c r="BV473" s="41">
        <v>0</v>
      </c>
      <c r="BW473" s="41">
        <v>0</v>
      </c>
      <c r="BX473" s="41">
        <v>0</v>
      </c>
      <c r="BY473" s="41">
        <v>0</v>
      </c>
      <c r="BZ473" s="41">
        <v>0</v>
      </c>
      <c r="CA473" s="41">
        <v>0</v>
      </c>
      <c r="CB473" s="41">
        <v>0</v>
      </c>
      <c r="CC473" s="41">
        <v>0</v>
      </c>
      <c r="CD473" s="41">
        <v>0</v>
      </c>
      <c r="CE473" s="41">
        <v>0</v>
      </c>
      <c r="CF473" s="41">
        <v>0</v>
      </c>
      <c r="CG473" s="41">
        <v>0</v>
      </c>
      <c r="CH473" s="41">
        <v>0</v>
      </c>
      <c r="CI473" s="41">
        <v>0</v>
      </c>
      <c r="CJ473" s="41">
        <v>0</v>
      </c>
      <c r="CK473" s="41">
        <v>0</v>
      </c>
      <c r="CL473" s="41">
        <v>0</v>
      </c>
      <c r="CM473" s="41">
        <v>1</v>
      </c>
      <c r="CN473" s="41">
        <v>0</v>
      </c>
      <c r="CO473" s="41">
        <v>0</v>
      </c>
      <c r="CP473" s="41">
        <v>0</v>
      </c>
      <c r="CQ473" s="41">
        <v>0</v>
      </c>
      <c r="CR473" s="41">
        <v>0</v>
      </c>
      <c r="CS473" s="41">
        <v>0</v>
      </c>
      <c r="CT473" s="41">
        <v>0</v>
      </c>
      <c r="CU473" s="41">
        <v>0</v>
      </c>
      <c r="CV473" s="41">
        <v>0</v>
      </c>
    </row>
    <row r="474" spans="1:100" ht="14.25">
      <c r="A474" s="84" t="s">
        <v>15914</v>
      </c>
      <c r="B474" s="41">
        <v>1</v>
      </c>
      <c r="C474" s="41">
        <v>0</v>
      </c>
      <c r="D474" s="41">
        <v>0</v>
      </c>
      <c r="E474" s="41">
        <v>0</v>
      </c>
      <c r="F474" s="41">
        <v>0</v>
      </c>
      <c r="G474" s="41">
        <v>0</v>
      </c>
      <c r="H474" s="41">
        <v>0</v>
      </c>
      <c r="I474" s="41">
        <v>0</v>
      </c>
      <c r="J474" s="41">
        <v>0</v>
      </c>
      <c r="K474" s="41">
        <v>0</v>
      </c>
      <c r="L474" s="41">
        <v>0</v>
      </c>
      <c r="M474" s="41">
        <v>0</v>
      </c>
      <c r="N474" s="41">
        <v>0</v>
      </c>
      <c r="O474" s="41">
        <v>0</v>
      </c>
      <c r="P474" s="41">
        <v>0</v>
      </c>
      <c r="Q474" s="41">
        <v>0</v>
      </c>
      <c r="R474" s="41">
        <v>0</v>
      </c>
      <c r="S474" s="41">
        <v>0</v>
      </c>
      <c r="T474" s="41">
        <v>0</v>
      </c>
      <c r="U474" s="41">
        <v>0</v>
      </c>
      <c r="V474" s="41">
        <v>0</v>
      </c>
      <c r="W474" s="41">
        <v>0</v>
      </c>
      <c r="X474" s="41">
        <v>0</v>
      </c>
      <c r="Y474" s="41">
        <v>0</v>
      </c>
      <c r="Z474" s="41">
        <v>0</v>
      </c>
      <c r="AA474" s="41">
        <v>0</v>
      </c>
      <c r="AB474" s="41">
        <v>1</v>
      </c>
      <c r="AC474" s="41">
        <v>0</v>
      </c>
      <c r="AD474" s="41">
        <v>0</v>
      </c>
      <c r="AE474" s="41">
        <v>0</v>
      </c>
      <c r="AF474" s="41">
        <v>0</v>
      </c>
      <c r="AG474" s="41">
        <v>0</v>
      </c>
      <c r="AH474" s="41">
        <v>0</v>
      </c>
      <c r="AI474" s="41">
        <v>1</v>
      </c>
      <c r="AJ474" s="41">
        <v>3</v>
      </c>
      <c r="AK474" s="41">
        <v>0</v>
      </c>
      <c r="AL474" s="41">
        <v>0</v>
      </c>
      <c r="AM474" s="41">
        <v>0</v>
      </c>
      <c r="AN474" s="41">
        <v>0</v>
      </c>
      <c r="AO474" s="41">
        <v>0</v>
      </c>
      <c r="AP474" s="41">
        <v>0</v>
      </c>
      <c r="AQ474" s="41">
        <v>0</v>
      </c>
      <c r="AR474" s="41">
        <v>0</v>
      </c>
      <c r="AS474" s="41">
        <v>0</v>
      </c>
      <c r="AT474" s="41">
        <v>0</v>
      </c>
      <c r="AU474" s="41">
        <v>0</v>
      </c>
      <c r="AV474" s="41">
        <v>0</v>
      </c>
      <c r="AW474" s="41">
        <v>0</v>
      </c>
      <c r="AX474" s="41">
        <v>0</v>
      </c>
      <c r="AY474" s="41">
        <v>0</v>
      </c>
      <c r="AZ474" s="41">
        <v>0</v>
      </c>
      <c r="BA474" s="41">
        <v>0</v>
      </c>
      <c r="BB474" s="41">
        <v>0</v>
      </c>
      <c r="BC474" s="41">
        <v>0</v>
      </c>
      <c r="BD474" s="41">
        <v>0</v>
      </c>
      <c r="BE474" s="41">
        <v>0</v>
      </c>
      <c r="BF474" s="41">
        <v>0</v>
      </c>
      <c r="BG474" s="41">
        <v>0</v>
      </c>
      <c r="BH474" s="41">
        <v>0</v>
      </c>
      <c r="BI474" s="41">
        <v>0</v>
      </c>
      <c r="BJ474" s="41">
        <v>0</v>
      </c>
      <c r="BK474" s="41">
        <v>0</v>
      </c>
      <c r="BL474" s="41">
        <v>21</v>
      </c>
      <c r="BM474" s="41">
        <v>0</v>
      </c>
      <c r="BN474" s="41">
        <v>0</v>
      </c>
      <c r="BO474" s="41">
        <v>0</v>
      </c>
      <c r="BP474" s="41">
        <v>3</v>
      </c>
      <c r="BQ474" s="41">
        <v>0</v>
      </c>
      <c r="BR474" s="41">
        <v>0</v>
      </c>
      <c r="BS474" s="41">
        <v>0</v>
      </c>
      <c r="BT474" s="41">
        <v>0</v>
      </c>
      <c r="BU474" s="41">
        <v>0</v>
      </c>
      <c r="BV474" s="41">
        <v>0</v>
      </c>
      <c r="BW474" s="41">
        <v>0</v>
      </c>
      <c r="BX474" s="41">
        <v>0</v>
      </c>
      <c r="BY474" s="41">
        <v>0</v>
      </c>
      <c r="BZ474" s="41">
        <v>0</v>
      </c>
      <c r="CA474" s="41">
        <v>0</v>
      </c>
      <c r="CB474" s="41">
        <v>1</v>
      </c>
      <c r="CC474" s="41">
        <v>0</v>
      </c>
      <c r="CD474" s="41">
        <v>0</v>
      </c>
      <c r="CE474" s="41">
        <v>0</v>
      </c>
      <c r="CF474" s="41">
        <v>0</v>
      </c>
      <c r="CG474" s="41">
        <v>0</v>
      </c>
      <c r="CH474" s="41">
        <v>1</v>
      </c>
      <c r="CI474" s="41">
        <v>0</v>
      </c>
      <c r="CJ474" s="41">
        <v>0</v>
      </c>
      <c r="CK474" s="41">
        <v>0</v>
      </c>
      <c r="CL474" s="41">
        <v>0</v>
      </c>
      <c r="CM474" s="41">
        <v>0</v>
      </c>
      <c r="CN474" s="41">
        <v>1</v>
      </c>
      <c r="CO474" s="41">
        <v>0</v>
      </c>
      <c r="CP474" s="41">
        <v>0</v>
      </c>
      <c r="CQ474" s="41">
        <v>0</v>
      </c>
      <c r="CR474" s="41">
        <v>1</v>
      </c>
      <c r="CS474" s="41">
        <v>0</v>
      </c>
      <c r="CT474" s="41">
        <v>0</v>
      </c>
      <c r="CU474" s="41">
        <v>0</v>
      </c>
      <c r="CV474" s="41">
        <v>1</v>
      </c>
    </row>
    <row r="475" spans="1:100" ht="14.25">
      <c r="A475" s="84" t="s">
        <v>15915</v>
      </c>
      <c r="B475" s="41">
        <v>0</v>
      </c>
      <c r="C475" s="41">
        <v>0</v>
      </c>
      <c r="D475" s="41">
        <v>0</v>
      </c>
      <c r="E475" s="41">
        <v>0</v>
      </c>
      <c r="F475" s="41">
        <v>0</v>
      </c>
      <c r="G475" s="41">
        <v>0</v>
      </c>
      <c r="H475" s="41">
        <v>0</v>
      </c>
      <c r="I475" s="41">
        <v>0</v>
      </c>
      <c r="J475" s="41">
        <v>0</v>
      </c>
      <c r="K475" s="41">
        <v>0</v>
      </c>
      <c r="L475" s="41">
        <v>0</v>
      </c>
      <c r="M475" s="41">
        <v>0</v>
      </c>
      <c r="N475" s="41">
        <v>0</v>
      </c>
      <c r="O475" s="41">
        <v>0</v>
      </c>
      <c r="P475" s="41">
        <v>0</v>
      </c>
      <c r="Q475" s="41">
        <v>0</v>
      </c>
      <c r="R475" s="41">
        <v>0</v>
      </c>
      <c r="S475" s="41">
        <v>0</v>
      </c>
      <c r="T475" s="41">
        <v>0</v>
      </c>
      <c r="U475" s="41">
        <v>0</v>
      </c>
      <c r="V475" s="41">
        <v>0</v>
      </c>
      <c r="W475" s="41">
        <v>0</v>
      </c>
      <c r="X475" s="41">
        <v>0</v>
      </c>
      <c r="Y475" s="41">
        <v>0</v>
      </c>
      <c r="Z475" s="41">
        <v>0</v>
      </c>
      <c r="AA475" s="41">
        <v>0</v>
      </c>
      <c r="AB475" s="41">
        <v>0</v>
      </c>
      <c r="AC475" s="41">
        <v>0</v>
      </c>
      <c r="AD475" s="41">
        <v>0</v>
      </c>
      <c r="AE475" s="41">
        <v>0</v>
      </c>
      <c r="AF475" s="41">
        <v>0</v>
      </c>
      <c r="AG475" s="41">
        <v>0</v>
      </c>
      <c r="AH475" s="41">
        <v>0</v>
      </c>
      <c r="AI475" s="41">
        <v>0</v>
      </c>
      <c r="AJ475" s="41">
        <v>0</v>
      </c>
      <c r="AK475" s="41">
        <v>0</v>
      </c>
      <c r="AL475" s="41">
        <v>0</v>
      </c>
      <c r="AM475" s="41">
        <v>0</v>
      </c>
      <c r="AN475" s="41">
        <v>0</v>
      </c>
      <c r="AO475" s="41">
        <v>0</v>
      </c>
      <c r="AP475" s="41">
        <v>0</v>
      </c>
      <c r="AQ475" s="41">
        <v>0</v>
      </c>
      <c r="AR475" s="41">
        <v>0</v>
      </c>
      <c r="AS475" s="41">
        <v>0</v>
      </c>
      <c r="AT475" s="41">
        <v>0</v>
      </c>
      <c r="AU475" s="41">
        <v>0</v>
      </c>
      <c r="AV475" s="41">
        <v>0</v>
      </c>
      <c r="AW475" s="41">
        <v>0</v>
      </c>
      <c r="AX475" s="41">
        <v>0</v>
      </c>
      <c r="AY475" s="41">
        <v>0</v>
      </c>
      <c r="AZ475" s="41">
        <v>0</v>
      </c>
      <c r="BA475" s="41">
        <v>0</v>
      </c>
      <c r="BB475" s="41">
        <v>0</v>
      </c>
      <c r="BC475" s="41">
        <v>0</v>
      </c>
      <c r="BD475" s="41">
        <v>0</v>
      </c>
      <c r="BE475" s="41">
        <v>0</v>
      </c>
      <c r="BF475" s="41">
        <v>0</v>
      </c>
      <c r="BG475" s="41">
        <v>0</v>
      </c>
      <c r="BH475" s="41">
        <v>0</v>
      </c>
      <c r="BI475" s="41">
        <v>0</v>
      </c>
      <c r="BJ475" s="41">
        <v>0</v>
      </c>
      <c r="BK475" s="41">
        <v>0</v>
      </c>
      <c r="BL475" s="41">
        <v>0</v>
      </c>
      <c r="BM475" s="41">
        <v>0</v>
      </c>
      <c r="BN475" s="41">
        <v>0</v>
      </c>
      <c r="BO475" s="41">
        <v>0</v>
      </c>
      <c r="BP475" s="41">
        <v>0</v>
      </c>
      <c r="BQ475" s="41">
        <v>0</v>
      </c>
      <c r="BR475" s="41">
        <v>0</v>
      </c>
      <c r="BS475" s="41">
        <v>0</v>
      </c>
      <c r="BT475" s="41">
        <v>0</v>
      </c>
      <c r="BU475" s="41">
        <v>0</v>
      </c>
      <c r="BV475" s="41">
        <v>0</v>
      </c>
      <c r="BW475" s="41">
        <v>0</v>
      </c>
      <c r="BX475" s="41">
        <v>0</v>
      </c>
      <c r="BY475" s="41">
        <v>0</v>
      </c>
      <c r="BZ475" s="41">
        <v>0</v>
      </c>
      <c r="CA475" s="41">
        <v>0</v>
      </c>
      <c r="CB475" s="41">
        <v>0</v>
      </c>
      <c r="CC475" s="41">
        <v>0</v>
      </c>
      <c r="CD475" s="41">
        <v>0</v>
      </c>
      <c r="CE475" s="41">
        <v>0</v>
      </c>
      <c r="CF475" s="41">
        <v>0</v>
      </c>
      <c r="CG475" s="41">
        <v>0</v>
      </c>
      <c r="CH475" s="41">
        <v>0</v>
      </c>
      <c r="CI475" s="41">
        <v>0</v>
      </c>
      <c r="CJ475" s="41">
        <v>0</v>
      </c>
      <c r="CK475" s="41">
        <v>0</v>
      </c>
      <c r="CL475" s="41">
        <v>0</v>
      </c>
      <c r="CM475" s="41">
        <v>0</v>
      </c>
      <c r="CN475" s="41">
        <v>0</v>
      </c>
      <c r="CO475" s="41">
        <v>0</v>
      </c>
      <c r="CP475" s="41">
        <v>0</v>
      </c>
      <c r="CQ475" s="41">
        <v>0</v>
      </c>
      <c r="CR475" s="41">
        <v>0</v>
      </c>
      <c r="CS475" s="41">
        <v>0</v>
      </c>
      <c r="CT475" s="41">
        <v>0</v>
      </c>
      <c r="CU475" s="41">
        <v>0</v>
      </c>
      <c r="CV475" s="41">
        <v>0</v>
      </c>
    </row>
    <row r="476" spans="1:100" ht="14.25">
      <c r="A476" s="84" t="s">
        <v>15916</v>
      </c>
      <c r="B476" s="41">
        <v>0</v>
      </c>
      <c r="C476" s="41">
        <v>0</v>
      </c>
      <c r="D476" s="41">
        <v>0</v>
      </c>
      <c r="E476" s="41">
        <v>0</v>
      </c>
      <c r="F476" s="41">
        <v>0</v>
      </c>
      <c r="G476" s="41">
        <v>0</v>
      </c>
      <c r="H476" s="41">
        <v>0</v>
      </c>
      <c r="I476" s="41">
        <v>0</v>
      </c>
      <c r="J476" s="41">
        <v>0</v>
      </c>
      <c r="K476" s="41">
        <v>0</v>
      </c>
      <c r="L476" s="41">
        <v>0</v>
      </c>
      <c r="M476" s="41">
        <v>0</v>
      </c>
      <c r="N476" s="41">
        <v>0</v>
      </c>
      <c r="O476" s="41">
        <v>0</v>
      </c>
      <c r="P476" s="41">
        <v>0</v>
      </c>
      <c r="Q476" s="41">
        <v>0</v>
      </c>
      <c r="R476" s="41">
        <v>0</v>
      </c>
      <c r="S476" s="41">
        <v>0</v>
      </c>
      <c r="T476" s="41">
        <v>0</v>
      </c>
      <c r="U476" s="41">
        <v>0</v>
      </c>
      <c r="V476" s="41">
        <v>0</v>
      </c>
      <c r="W476" s="41">
        <v>0</v>
      </c>
      <c r="X476" s="41">
        <v>0</v>
      </c>
      <c r="Y476" s="41">
        <v>0</v>
      </c>
      <c r="Z476" s="41">
        <v>0</v>
      </c>
      <c r="AA476" s="41">
        <v>0</v>
      </c>
      <c r="AB476" s="41">
        <v>0</v>
      </c>
      <c r="AC476" s="41">
        <v>0</v>
      </c>
      <c r="AD476" s="41">
        <v>0</v>
      </c>
      <c r="AE476" s="41">
        <v>0</v>
      </c>
      <c r="AF476" s="41">
        <v>0</v>
      </c>
      <c r="AG476" s="41">
        <v>0</v>
      </c>
      <c r="AH476" s="41">
        <v>0</v>
      </c>
      <c r="AI476" s="41">
        <v>0</v>
      </c>
      <c r="AJ476" s="41">
        <v>0</v>
      </c>
      <c r="AK476" s="41">
        <v>0</v>
      </c>
      <c r="AL476" s="41">
        <v>0</v>
      </c>
      <c r="AM476" s="41">
        <v>0</v>
      </c>
      <c r="AN476" s="41">
        <v>0</v>
      </c>
      <c r="AO476" s="41">
        <v>0</v>
      </c>
      <c r="AP476" s="41">
        <v>0</v>
      </c>
      <c r="AQ476" s="41">
        <v>0</v>
      </c>
      <c r="AR476" s="41">
        <v>0</v>
      </c>
      <c r="AS476" s="41">
        <v>0</v>
      </c>
      <c r="AT476" s="41">
        <v>0</v>
      </c>
      <c r="AU476" s="41">
        <v>0</v>
      </c>
      <c r="AV476" s="41">
        <v>0</v>
      </c>
      <c r="AW476" s="41">
        <v>0</v>
      </c>
      <c r="AX476" s="41">
        <v>0</v>
      </c>
      <c r="AY476" s="41">
        <v>0</v>
      </c>
      <c r="AZ476" s="41">
        <v>0</v>
      </c>
      <c r="BA476" s="41">
        <v>0</v>
      </c>
      <c r="BB476" s="41">
        <v>0</v>
      </c>
      <c r="BC476" s="41">
        <v>0</v>
      </c>
      <c r="BD476" s="41">
        <v>0</v>
      </c>
      <c r="BE476" s="41">
        <v>0</v>
      </c>
      <c r="BF476" s="41">
        <v>0</v>
      </c>
      <c r="BG476" s="41">
        <v>0</v>
      </c>
      <c r="BH476" s="41">
        <v>0</v>
      </c>
      <c r="BI476" s="41">
        <v>0</v>
      </c>
      <c r="BJ476" s="41">
        <v>0</v>
      </c>
      <c r="BK476" s="41">
        <v>0</v>
      </c>
      <c r="BL476" s="41">
        <v>0</v>
      </c>
      <c r="BM476" s="41">
        <v>0</v>
      </c>
      <c r="BN476" s="41">
        <v>0</v>
      </c>
      <c r="BO476" s="41">
        <v>0</v>
      </c>
      <c r="BP476" s="41">
        <v>0</v>
      </c>
      <c r="BQ476" s="41">
        <v>0</v>
      </c>
      <c r="BR476" s="41">
        <v>0</v>
      </c>
      <c r="BS476" s="41">
        <v>0</v>
      </c>
      <c r="BT476" s="41">
        <v>0</v>
      </c>
      <c r="BU476" s="41">
        <v>0</v>
      </c>
      <c r="BV476" s="41">
        <v>0</v>
      </c>
      <c r="BW476" s="41">
        <v>0</v>
      </c>
      <c r="BX476" s="41">
        <v>0</v>
      </c>
      <c r="BY476" s="41">
        <v>0</v>
      </c>
      <c r="BZ476" s="41">
        <v>0</v>
      </c>
      <c r="CA476" s="41">
        <v>0</v>
      </c>
      <c r="CB476" s="41">
        <v>0</v>
      </c>
      <c r="CC476" s="41">
        <v>0</v>
      </c>
      <c r="CD476" s="41">
        <v>0</v>
      </c>
      <c r="CE476" s="41">
        <v>0</v>
      </c>
      <c r="CF476" s="41">
        <v>0</v>
      </c>
      <c r="CG476" s="41">
        <v>0</v>
      </c>
      <c r="CH476" s="41">
        <v>0</v>
      </c>
      <c r="CI476" s="41">
        <v>0</v>
      </c>
      <c r="CJ476" s="41">
        <v>0</v>
      </c>
      <c r="CK476" s="41">
        <v>0</v>
      </c>
      <c r="CL476" s="41">
        <v>0</v>
      </c>
      <c r="CM476" s="41">
        <v>0</v>
      </c>
      <c r="CN476" s="41">
        <v>0</v>
      </c>
      <c r="CO476" s="41">
        <v>0</v>
      </c>
      <c r="CP476" s="41">
        <v>0</v>
      </c>
      <c r="CQ476" s="41">
        <v>0</v>
      </c>
      <c r="CR476" s="41">
        <v>0</v>
      </c>
      <c r="CS476" s="41">
        <v>0</v>
      </c>
      <c r="CT476" s="41">
        <v>0</v>
      </c>
      <c r="CU476" s="41">
        <v>0</v>
      </c>
      <c r="CV476" s="41">
        <v>0</v>
      </c>
    </row>
    <row r="477" spans="1:100" ht="14.25">
      <c r="A477" s="84" t="s">
        <v>15917</v>
      </c>
      <c r="B477" s="41">
        <v>0</v>
      </c>
      <c r="C477" s="41">
        <v>0</v>
      </c>
      <c r="D477" s="41">
        <v>0</v>
      </c>
      <c r="E477" s="41">
        <v>0</v>
      </c>
      <c r="F477" s="41">
        <v>0</v>
      </c>
      <c r="G477" s="41">
        <v>0</v>
      </c>
      <c r="H477" s="41">
        <v>0</v>
      </c>
      <c r="I477" s="41">
        <v>0</v>
      </c>
      <c r="J477" s="41">
        <v>0</v>
      </c>
      <c r="K477" s="41">
        <v>0</v>
      </c>
      <c r="L477" s="41">
        <v>0</v>
      </c>
      <c r="M477" s="41">
        <v>0</v>
      </c>
      <c r="N477" s="41">
        <v>0</v>
      </c>
      <c r="O477" s="41">
        <v>0</v>
      </c>
      <c r="P477" s="41">
        <v>1</v>
      </c>
      <c r="Q477" s="41">
        <v>0</v>
      </c>
      <c r="R477" s="41">
        <v>0</v>
      </c>
      <c r="S477" s="41">
        <v>0</v>
      </c>
      <c r="T477" s="41">
        <v>0</v>
      </c>
      <c r="U477" s="41">
        <v>0</v>
      </c>
      <c r="V477" s="41">
        <v>0</v>
      </c>
      <c r="W477" s="41">
        <v>0</v>
      </c>
      <c r="X477" s="41">
        <v>0</v>
      </c>
      <c r="Y477" s="41">
        <v>0</v>
      </c>
      <c r="Z477" s="41">
        <v>0</v>
      </c>
      <c r="AA477" s="41">
        <v>0</v>
      </c>
      <c r="AB477" s="41">
        <v>0</v>
      </c>
      <c r="AC477" s="41">
        <v>0</v>
      </c>
      <c r="AD477" s="41">
        <v>0</v>
      </c>
      <c r="AE477" s="41">
        <v>0</v>
      </c>
      <c r="AF477" s="41">
        <v>0</v>
      </c>
      <c r="AG477" s="41">
        <v>0</v>
      </c>
      <c r="AH477" s="41">
        <v>0</v>
      </c>
      <c r="AI477" s="41">
        <v>0</v>
      </c>
      <c r="AJ477" s="41">
        <v>0</v>
      </c>
      <c r="AK477" s="41">
        <v>0</v>
      </c>
      <c r="AL477" s="41">
        <v>0</v>
      </c>
      <c r="AM477" s="41">
        <v>0</v>
      </c>
      <c r="AN477" s="41">
        <v>0</v>
      </c>
      <c r="AO477" s="41">
        <v>0</v>
      </c>
      <c r="AP477" s="41">
        <v>0</v>
      </c>
      <c r="AQ477" s="41">
        <v>0</v>
      </c>
      <c r="AR477" s="41">
        <v>0</v>
      </c>
      <c r="AS477" s="41">
        <v>0</v>
      </c>
      <c r="AT477" s="41">
        <v>0</v>
      </c>
      <c r="AU477" s="41">
        <v>0</v>
      </c>
      <c r="AV477" s="41">
        <v>0</v>
      </c>
      <c r="AW477" s="41">
        <v>0</v>
      </c>
      <c r="AX477" s="41">
        <v>0</v>
      </c>
      <c r="AY477" s="41">
        <v>1</v>
      </c>
      <c r="AZ477" s="41">
        <v>0</v>
      </c>
      <c r="BA477" s="41">
        <v>0</v>
      </c>
      <c r="BB477" s="41">
        <v>0</v>
      </c>
      <c r="BC477" s="41">
        <v>0</v>
      </c>
      <c r="BD477" s="41">
        <v>0</v>
      </c>
      <c r="BE477" s="41">
        <v>0</v>
      </c>
      <c r="BF477" s="41">
        <v>0</v>
      </c>
      <c r="BG477" s="41">
        <v>0</v>
      </c>
      <c r="BH477" s="41">
        <v>0</v>
      </c>
      <c r="BI477" s="41">
        <v>0</v>
      </c>
      <c r="BJ477" s="41">
        <v>0</v>
      </c>
      <c r="BK477" s="41">
        <v>0</v>
      </c>
      <c r="BL477" s="41">
        <v>0</v>
      </c>
      <c r="BM477" s="41">
        <v>0</v>
      </c>
      <c r="BN477" s="41">
        <v>0</v>
      </c>
      <c r="BO477" s="41">
        <v>0</v>
      </c>
      <c r="BP477" s="41">
        <v>0</v>
      </c>
      <c r="BQ477" s="41">
        <v>0</v>
      </c>
      <c r="BR477" s="41">
        <v>0</v>
      </c>
      <c r="BS477" s="41">
        <v>0</v>
      </c>
      <c r="BT477" s="41">
        <v>0</v>
      </c>
      <c r="BU477" s="41">
        <v>0</v>
      </c>
      <c r="BV477" s="41">
        <v>0</v>
      </c>
      <c r="BW477" s="41">
        <v>0</v>
      </c>
      <c r="BX477" s="41">
        <v>0</v>
      </c>
      <c r="BY477" s="41">
        <v>0</v>
      </c>
      <c r="BZ477" s="41">
        <v>0</v>
      </c>
      <c r="CA477" s="41">
        <v>0</v>
      </c>
      <c r="CB477" s="41">
        <v>0</v>
      </c>
      <c r="CC477" s="41">
        <v>0</v>
      </c>
      <c r="CD477" s="41">
        <v>0</v>
      </c>
      <c r="CE477" s="41">
        <v>1</v>
      </c>
      <c r="CF477" s="41">
        <v>0</v>
      </c>
      <c r="CG477" s="41">
        <v>0</v>
      </c>
      <c r="CH477" s="41">
        <v>0</v>
      </c>
      <c r="CI477" s="41">
        <v>0</v>
      </c>
      <c r="CJ477" s="41">
        <v>0</v>
      </c>
      <c r="CK477" s="41">
        <v>0</v>
      </c>
      <c r="CL477" s="41">
        <v>0</v>
      </c>
      <c r="CM477" s="41">
        <v>0</v>
      </c>
      <c r="CN477" s="41">
        <v>0</v>
      </c>
      <c r="CO477" s="41">
        <v>0</v>
      </c>
      <c r="CP477" s="41">
        <v>0</v>
      </c>
      <c r="CQ477" s="41">
        <v>0</v>
      </c>
      <c r="CR477" s="41">
        <v>0</v>
      </c>
      <c r="CS477" s="41">
        <v>0</v>
      </c>
      <c r="CT477" s="41">
        <v>0</v>
      </c>
      <c r="CU477" s="41">
        <v>0</v>
      </c>
      <c r="CV477" s="41">
        <v>0</v>
      </c>
    </row>
    <row r="478" spans="1:100" ht="14.25">
      <c r="A478" s="84" t="s">
        <v>15918</v>
      </c>
      <c r="B478" s="41">
        <v>0</v>
      </c>
      <c r="C478" s="41">
        <v>0</v>
      </c>
      <c r="D478" s="41">
        <v>0</v>
      </c>
      <c r="E478" s="41">
        <v>0</v>
      </c>
      <c r="F478" s="41">
        <v>0</v>
      </c>
      <c r="G478" s="41">
        <v>0</v>
      </c>
      <c r="H478" s="41">
        <v>0</v>
      </c>
      <c r="I478" s="41">
        <v>0</v>
      </c>
      <c r="J478" s="41">
        <v>0</v>
      </c>
      <c r="K478" s="41">
        <v>0</v>
      </c>
      <c r="L478" s="41">
        <v>0</v>
      </c>
      <c r="M478" s="41">
        <v>0</v>
      </c>
      <c r="N478" s="41">
        <v>0</v>
      </c>
      <c r="O478" s="41">
        <v>0</v>
      </c>
      <c r="P478" s="41">
        <v>0</v>
      </c>
      <c r="Q478" s="41">
        <v>0</v>
      </c>
      <c r="R478" s="41">
        <v>0</v>
      </c>
      <c r="S478" s="41">
        <v>0</v>
      </c>
      <c r="T478" s="41">
        <v>0</v>
      </c>
      <c r="U478" s="41">
        <v>0</v>
      </c>
      <c r="V478" s="41">
        <v>0</v>
      </c>
      <c r="W478" s="41">
        <v>0</v>
      </c>
      <c r="X478" s="41">
        <v>0</v>
      </c>
      <c r="Y478" s="41">
        <v>0</v>
      </c>
      <c r="Z478" s="41">
        <v>0</v>
      </c>
      <c r="AA478" s="41">
        <v>0</v>
      </c>
      <c r="AB478" s="41">
        <v>0</v>
      </c>
      <c r="AC478" s="41">
        <v>0</v>
      </c>
      <c r="AD478" s="41">
        <v>0</v>
      </c>
      <c r="AE478" s="41">
        <v>0</v>
      </c>
      <c r="AF478" s="41">
        <v>0</v>
      </c>
      <c r="AG478" s="41">
        <v>0</v>
      </c>
      <c r="AH478" s="41">
        <v>0</v>
      </c>
      <c r="AI478" s="41">
        <v>0</v>
      </c>
      <c r="AJ478" s="41">
        <v>0</v>
      </c>
      <c r="AK478" s="41">
        <v>0</v>
      </c>
      <c r="AL478" s="41">
        <v>0</v>
      </c>
      <c r="AM478" s="41">
        <v>0</v>
      </c>
      <c r="AN478" s="41">
        <v>0</v>
      </c>
      <c r="AO478" s="41">
        <v>0</v>
      </c>
      <c r="AP478" s="41">
        <v>0</v>
      </c>
      <c r="AQ478" s="41">
        <v>0</v>
      </c>
      <c r="AR478" s="41">
        <v>0</v>
      </c>
      <c r="AS478" s="41">
        <v>0</v>
      </c>
      <c r="AT478" s="41">
        <v>0</v>
      </c>
      <c r="AU478" s="41">
        <v>0</v>
      </c>
      <c r="AV478" s="41">
        <v>0</v>
      </c>
      <c r="AW478" s="41">
        <v>0</v>
      </c>
      <c r="AX478" s="41">
        <v>0</v>
      </c>
      <c r="AY478" s="41">
        <v>0</v>
      </c>
      <c r="AZ478" s="41">
        <v>0</v>
      </c>
      <c r="BA478" s="41">
        <v>0</v>
      </c>
      <c r="BB478" s="41">
        <v>0</v>
      </c>
      <c r="BC478" s="41">
        <v>0</v>
      </c>
      <c r="BD478" s="41">
        <v>0</v>
      </c>
      <c r="BE478" s="41">
        <v>0</v>
      </c>
      <c r="BF478" s="41">
        <v>0</v>
      </c>
      <c r="BG478" s="41">
        <v>0</v>
      </c>
      <c r="BH478" s="41">
        <v>0</v>
      </c>
      <c r="BI478" s="41">
        <v>0</v>
      </c>
      <c r="BJ478" s="41">
        <v>0</v>
      </c>
      <c r="BK478" s="41">
        <v>0</v>
      </c>
      <c r="BL478" s="41">
        <v>0</v>
      </c>
      <c r="BM478" s="41">
        <v>0</v>
      </c>
      <c r="BN478" s="41">
        <v>0</v>
      </c>
      <c r="BO478" s="41">
        <v>0</v>
      </c>
      <c r="BP478" s="41">
        <v>0</v>
      </c>
      <c r="BQ478" s="41">
        <v>0</v>
      </c>
      <c r="BR478" s="41">
        <v>0</v>
      </c>
      <c r="BS478" s="41">
        <v>0</v>
      </c>
      <c r="BT478" s="41">
        <v>0</v>
      </c>
      <c r="BU478" s="41">
        <v>0</v>
      </c>
      <c r="BV478" s="41">
        <v>0</v>
      </c>
      <c r="BW478" s="41">
        <v>0</v>
      </c>
      <c r="BX478" s="41">
        <v>0</v>
      </c>
      <c r="BY478" s="41">
        <v>0</v>
      </c>
      <c r="BZ478" s="41">
        <v>0</v>
      </c>
      <c r="CA478" s="41">
        <v>0</v>
      </c>
      <c r="CB478" s="41">
        <v>0</v>
      </c>
      <c r="CC478" s="41">
        <v>0</v>
      </c>
      <c r="CD478" s="41">
        <v>0</v>
      </c>
      <c r="CE478" s="41">
        <v>0</v>
      </c>
      <c r="CF478" s="41">
        <v>0</v>
      </c>
      <c r="CG478" s="41">
        <v>0</v>
      </c>
      <c r="CH478" s="41">
        <v>0</v>
      </c>
      <c r="CI478" s="41">
        <v>0</v>
      </c>
      <c r="CJ478" s="41">
        <v>0</v>
      </c>
      <c r="CK478" s="41">
        <v>0</v>
      </c>
      <c r="CL478" s="41">
        <v>0</v>
      </c>
      <c r="CM478" s="41">
        <v>0</v>
      </c>
      <c r="CN478" s="41">
        <v>0</v>
      </c>
      <c r="CO478" s="41">
        <v>0</v>
      </c>
      <c r="CP478" s="41">
        <v>0</v>
      </c>
      <c r="CQ478" s="41">
        <v>0</v>
      </c>
      <c r="CR478" s="41">
        <v>0</v>
      </c>
      <c r="CS478" s="41">
        <v>0</v>
      </c>
      <c r="CT478" s="41">
        <v>0</v>
      </c>
      <c r="CU478" s="41">
        <v>0</v>
      </c>
      <c r="CV478" s="41">
        <v>0</v>
      </c>
    </row>
    <row r="479" spans="1:100" ht="14.25">
      <c r="A479" s="84" t="s">
        <v>15919</v>
      </c>
      <c r="B479" s="41">
        <v>0</v>
      </c>
      <c r="C479" s="41">
        <v>0</v>
      </c>
      <c r="D479" s="41">
        <v>0</v>
      </c>
      <c r="E479" s="41">
        <v>0</v>
      </c>
      <c r="F479" s="41">
        <v>0</v>
      </c>
      <c r="G479" s="41">
        <v>0</v>
      </c>
      <c r="H479" s="41">
        <v>0</v>
      </c>
      <c r="I479" s="41">
        <v>0</v>
      </c>
      <c r="J479" s="41">
        <v>0</v>
      </c>
      <c r="K479" s="41">
        <v>0</v>
      </c>
      <c r="L479" s="41">
        <v>0</v>
      </c>
      <c r="M479" s="41">
        <v>1</v>
      </c>
      <c r="N479" s="41">
        <v>0</v>
      </c>
      <c r="O479" s="41">
        <v>0</v>
      </c>
      <c r="P479" s="41">
        <v>0</v>
      </c>
      <c r="Q479" s="41">
        <v>0</v>
      </c>
      <c r="R479" s="41">
        <v>0</v>
      </c>
      <c r="S479" s="41">
        <v>0</v>
      </c>
      <c r="T479" s="41">
        <v>0</v>
      </c>
      <c r="U479" s="41">
        <v>0</v>
      </c>
      <c r="V479" s="41">
        <v>0</v>
      </c>
      <c r="W479" s="41">
        <v>0</v>
      </c>
      <c r="X479" s="41">
        <v>0</v>
      </c>
      <c r="Y479" s="41">
        <v>0</v>
      </c>
      <c r="Z479" s="41">
        <v>0</v>
      </c>
      <c r="AA479" s="41">
        <v>0</v>
      </c>
      <c r="AB479" s="41">
        <v>0</v>
      </c>
      <c r="AC479" s="41">
        <v>0</v>
      </c>
      <c r="AD479" s="41">
        <v>0</v>
      </c>
      <c r="AE479" s="41">
        <v>0</v>
      </c>
      <c r="AF479" s="41">
        <v>0</v>
      </c>
      <c r="AG479" s="41">
        <v>0</v>
      </c>
      <c r="AH479" s="41">
        <v>0</v>
      </c>
      <c r="AI479" s="41">
        <v>0</v>
      </c>
      <c r="AJ479" s="41">
        <v>0</v>
      </c>
      <c r="AK479" s="41">
        <v>0</v>
      </c>
      <c r="AL479" s="41">
        <v>0</v>
      </c>
      <c r="AM479" s="41">
        <v>0</v>
      </c>
      <c r="AN479" s="41">
        <v>0</v>
      </c>
      <c r="AO479" s="41">
        <v>0</v>
      </c>
      <c r="AP479" s="41">
        <v>0</v>
      </c>
      <c r="AQ479" s="41">
        <v>0</v>
      </c>
      <c r="AR479" s="41">
        <v>0</v>
      </c>
      <c r="AS479" s="41">
        <v>0</v>
      </c>
      <c r="AT479" s="41">
        <v>0</v>
      </c>
      <c r="AU479" s="41">
        <v>0</v>
      </c>
      <c r="AV479" s="41">
        <v>0</v>
      </c>
      <c r="AW479" s="41">
        <v>0</v>
      </c>
      <c r="AX479" s="41">
        <v>0</v>
      </c>
      <c r="AY479" s="41">
        <v>0</v>
      </c>
      <c r="AZ479" s="41">
        <v>0</v>
      </c>
      <c r="BA479" s="41">
        <v>0</v>
      </c>
      <c r="BB479" s="41">
        <v>0</v>
      </c>
      <c r="BC479" s="41">
        <v>0</v>
      </c>
      <c r="BD479" s="41">
        <v>0</v>
      </c>
      <c r="BE479" s="41">
        <v>0</v>
      </c>
      <c r="BF479" s="41">
        <v>0</v>
      </c>
      <c r="BG479" s="41">
        <v>0</v>
      </c>
      <c r="BH479" s="41">
        <v>0</v>
      </c>
      <c r="BI479" s="41">
        <v>0</v>
      </c>
      <c r="BJ479" s="41">
        <v>0</v>
      </c>
      <c r="BK479" s="41">
        <v>0</v>
      </c>
      <c r="BL479" s="41">
        <v>0</v>
      </c>
      <c r="BM479" s="41">
        <v>0</v>
      </c>
      <c r="BN479" s="41">
        <v>0</v>
      </c>
      <c r="BO479" s="41">
        <v>0</v>
      </c>
      <c r="BP479" s="41">
        <v>0</v>
      </c>
      <c r="BQ479" s="41">
        <v>0</v>
      </c>
      <c r="BR479" s="41">
        <v>0</v>
      </c>
      <c r="BS479" s="41">
        <v>0</v>
      </c>
      <c r="BT479" s="41">
        <v>0</v>
      </c>
      <c r="BU479" s="41">
        <v>0</v>
      </c>
      <c r="BV479" s="41">
        <v>0</v>
      </c>
      <c r="BW479" s="41">
        <v>0</v>
      </c>
      <c r="BX479" s="41">
        <v>0</v>
      </c>
      <c r="BY479" s="41">
        <v>0</v>
      </c>
      <c r="BZ479" s="41">
        <v>0</v>
      </c>
      <c r="CA479" s="41">
        <v>0</v>
      </c>
      <c r="CB479" s="41">
        <v>0</v>
      </c>
      <c r="CC479" s="41">
        <v>0</v>
      </c>
      <c r="CD479" s="41">
        <v>0</v>
      </c>
      <c r="CE479" s="41">
        <v>0</v>
      </c>
      <c r="CF479" s="41">
        <v>0</v>
      </c>
      <c r="CG479" s="41">
        <v>0</v>
      </c>
      <c r="CH479" s="41">
        <v>0</v>
      </c>
      <c r="CI479" s="41">
        <v>0</v>
      </c>
      <c r="CJ479" s="41">
        <v>0</v>
      </c>
      <c r="CK479" s="41">
        <v>0</v>
      </c>
      <c r="CL479" s="41">
        <v>0</v>
      </c>
      <c r="CM479" s="41">
        <v>0</v>
      </c>
      <c r="CN479" s="41">
        <v>0</v>
      </c>
      <c r="CO479" s="41">
        <v>0</v>
      </c>
      <c r="CP479" s="41">
        <v>0</v>
      </c>
      <c r="CQ479" s="41">
        <v>0</v>
      </c>
      <c r="CR479" s="41">
        <v>0</v>
      </c>
      <c r="CS479" s="41">
        <v>0</v>
      </c>
      <c r="CT479" s="41">
        <v>0</v>
      </c>
      <c r="CU479" s="41">
        <v>0</v>
      </c>
      <c r="CV479" s="41">
        <v>0</v>
      </c>
    </row>
    <row r="480" spans="1:100" ht="14.25">
      <c r="A480" s="84" t="s">
        <v>15920</v>
      </c>
      <c r="B480" s="41">
        <v>0</v>
      </c>
      <c r="C480" s="41">
        <v>0</v>
      </c>
      <c r="D480" s="41">
        <v>0</v>
      </c>
      <c r="E480" s="41">
        <v>0</v>
      </c>
      <c r="F480" s="41">
        <v>0</v>
      </c>
      <c r="G480" s="41">
        <v>0</v>
      </c>
      <c r="H480" s="41">
        <v>0</v>
      </c>
      <c r="I480" s="41">
        <v>0</v>
      </c>
      <c r="J480" s="41">
        <v>0</v>
      </c>
      <c r="K480" s="41">
        <v>0</v>
      </c>
      <c r="L480" s="41">
        <v>0</v>
      </c>
      <c r="M480" s="41">
        <v>0</v>
      </c>
      <c r="N480" s="41">
        <v>0</v>
      </c>
      <c r="O480" s="41">
        <v>0</v>
      </c>
      <c r="P480" s="41">
        <v>0</v>
      </c>
      <c r="Q480" s="41">
        <v>0</v>
      </c>
      <c r="R480" s="41">
        <v>0</v>
      </c>
      <c r="S480" s="41">
        <v>0</v>
      </c>
      <c r="T480" s="41">
        <v>0</v>
      </c>
      <c r="U480" s="41">
        <v>0</v>
      </c>
      <c r="V480" s="41">
        <v>0</v>
      </c>
      <c r="W480" s="41">
        <v>0</v>
      </c>
      <c r="X480" s="41">
        <v>0</v>
      </c>
      <c r="Y480" s="41">
        <v>0</v>
      </c>
      <c r="Z480" s="41">
        <v>0</v>
      </c>
      <c r="AA480" s="41">
        <v>0</v>
      </c>
      <c r="AB480" s="41">
        <v>0</v>
      </c>
      <c r="AC480" s="41">
        <v>0</v>
      </c>
      <c r="AD480" s="41">
        <v>0</v>
      </c>
      <c r="AE480" s="41">
        <v>0</v>
      </c>
      <c r="AF480" s="41">
        <v>0</v>
      </c>
      <c r="AG480" s="41">
        <v>0</v>
      </c>
      <c r="AH480" s="41">
        <v>0</v>
      </c>
      <c r="AI480" s="41">
        <v>0</v>
      </c>
      <c r="AJ480" s="41">
        <v>0</v>
      </c>
      <c r="AK480" s="41">
        <v>0</v>
      </c>
      <c r="AL480" s="41">
        <v>0</v>
      </c>
      <c r="AM480" s="41">
        <v>0</v>
      </c>
      <c r="AN480" s="41">
        <v>0</v>
      </c>
      <c r="AO480" s="41">
        <v>0</v>
      </c>
      <c r="AP480" s="41">
        <v>0</v>
      </c>
      <c r="AQ480" s="41">
        <v>0</v>
      </c>
      <c r="AR480" s="41">
        <v>0</v>
      </c>
      <c r="AS480" s="41">
        <v>0</v>
      </c>
      <c r="AT480" s="41">
        <v>0</v>
      </c>
      <c r="AU480" s="41">
        <v>0</v>
      </c>
      <c r="AV480" s="41">
        <v>0</v>
      </c>
      <c r="AW480" s="41">
        <v>0</v>
      </c>
      <c r="AX480" s="41">
        <v>0</v>
      </c>
      <c r="AY480" s="41">
        <v>0</v>
      </c>
      <c r="AZ480" s="41">
        <v>0</v>
      </c>
      <c r="BA480" s="41">
        <v>0</v>
      </c>
      <c r="BB480" s="41">
        <v>0</v>
      </c>
      <c r="BC480" s="41">
        <v>0</v>
      </c>
      <c r="BD480" s="41">
        <v>0</v>
      </c>
      <c r="BE480" s="41">
        <v>0</v>
      </c>
      <c r="BF480" s="41">
        <v>0</v>
      </c>
      <c r="BG480" s="41">
        <v>0</v>
      </c>
      <c r="BH480" s="41">
        <v>0</v>
      </c>
      <c r="BI480" s="41">
        <v>0</v>
      </c>
      <c r="BJ480" s="41">
        <v>0</v>
      </c>
      <c r="BK480" s="41">
        <v>0</v>
      </c>
      <c r="BL480" s="41">
        <v>0</v>
      </c>
      <c r="BM480" s="41">
        <v>0</v>
      </c>
      <c r="BN480" s="41">
        <v>0</v>
      </c>
      <c r="BO480" s="41">
        <v>0</v>
      </c>
      <c r="BP480" s="41">
        <v>0</v>
      </c>
      <c r="BQ480" s="41">
        <v>0</v>
      </c>
      <c r="BR480" s="41">
        <v>0</v>
      </c>
      <c r="BS480" s="41">
        <v>0</v>
      </c>
      <c r="BT480" s="41">
        <v>0</v>
      </c>
      <c r="BU480" s="41">
        <v>0</v>
      </c>
      <c r="BV480" s="41">
        <v>0</v>
      </c>
      <c r="BW480" s="41">
        <v>0</v>
      </c>
      <c r="BX480" s="41">
        <v>0</v>
      </c>
      <c r="BY480" s="41">
        <v>0</v>
      </c>
      <c r="BZ480" s="41">
        <v>0</v>
      </c>
      <c r="CA480" s="41">
        <v>0</v>
      </c>
      <c r="CB480" s="41">
        <v>0</v>
      </c>
      <c r="CC480" s="41">
        <v>0</v>
      </c>
      <c r="CD480" s="41">
        <v>0</v>
      </c>
      <c r="CE480" s="41">
        <v>0</v>
      </c>
      <c r="CF480" s="41">
        <v>0</v>
      </c>
      <c r="CG480" s="41">
        <v>0</v>
      </c>
      <c r="CH480" s="41">
        <v>0</v>
      </c>
      <c r="CI480" s="41">
        <v>0</v>
      </c>
      <c r="CJ480" s="41">
        <v>0</v>
      </c>
      <c r="CK480" s="41">
        <v>0</v>
      </c>
      <c r="CL480" s="41">
        <v>0</v>
      </c>
      <c r="CM480" s="41">
        <v>0</v>
      </c>
      <c r="CN480" s="41">
        <v>0</v>
      </c>
      <c r="CO480" s="41">
        <v>0</v>
      </c>
      <c r="CP480" s="41">
        <v>0</v>
      </c>
      <c r="CQ480" s="41">
        <v>0</v>
      </c>
      <c r="CR480" s="41">
        <v>0</v>
      </c>
      <c r="CS480" s="41">
        <v>0</v>
      </c>
      <c r="CT480" s="41">
        <v>0</v>
      </c>
      <c r="CU480" s="41">
        <v>0</v>
      </c>
      <c r="CV480" s="41">
        <v>0</v>
      </c>
    </row>
    <row r="481" spans="1:100" ht="14.25">
      <c r="A481" s="84" t="s">
        <v>15921</v>
      </c>
      <c r="B481" s="41">
        <v>0</v>
      </c>
      <c r="C481" s="41">
        <v>0</v>
      </c>
      <c r="D481" s="41">
        <v>0</v>
      </c>
      <c r="E481" s="41">
        <v>0</v>
      </c>
      <c r="F481" s="41">
        <v>0</v>
      </c>
      <c r="G481" s="41">
        <v>0</v>
      </c>
      <c r="H481" s="41">
        <v>0</v>
      </c>
      <c r="I481" s="41">
        <v>0</v>
      </c>
      <c r="J481" s="41">
        <v>0</v>
      </c>
      <c r="K481" s="41">
        <v>0</v>
      </c>
      <c r="L481" s="41">
        <v>0</v>
      </c>
      <c r="M481" s="41">
        <v>0</v>
      </c>
      <c r="N481" s="41">
        <v>0</v>
      </c>
      <c r="O481" s="41">
        <v>1</v>
      </c>
      <c r="P481" s="41">
        <v>0</v>
      </c>
      <c r="Q481" s="41">
        <v>0</v>
      </c>
      <c r="R481" s="41">
        <v>0</v>
      </c>
      <c r="S481" s="41">
        <v>0</v>
      </c>
      <c r="T481" s="41">
        <v>0</v>
      </c>
      <c r="U481" s="41">
        <v>0</v>
      </c>
      <c r="V481" s="41">
        <v>0</v>
      </c>
      <c r="W481" s="41">
        <v>0</v>
      </c>
      <c r="X481" s="41">
        <v>0</v>
      </c>
      <c r="Y481" s="41">
        <v>0</v>
      </c>
      <c r="Z481" s="41">
        <v>0</v>
      </c>
      <c r="AA481" s="41">
        <v>0</v>
      </c>
      <c r="AB481" s="41">
        <v>0</v>
      </c>
      <c r="AC481" s="41">
        <v>0</v>
      </c>
      <c r="AD481" s="41">
        <v>0</v>
      </c>
      <c r="AE481" s="41">
        <v>0</v>
      </c>
      <c r="AF481" s="41">
        <v>0</v>
      </c>
      <c r="AG481" s="41">
        <v>0</v>
      </c>
      <c r="AH481" s="41">
        <v>0</v>
      </c>
      <c r="AI481" s="41">
        <v>0</v>
      </c>
      <c r="AJ481" s="41">
        <v>0</v>
      </c>
      <c r="AK481" s="41">
        <v>0</v>
      </c>
      <c r="AL481" s="41">
        <v>0</v>
      </c>
      <c r="AM481" s="41">
        <v>0</v>
      </c>
      <c r="AN481" s="41">
        <v>0</v>
      </c>
      <c r="AO481" s="41">
        <v>0</v>
      </c>
      <c r="AP481" s="41">
        <v>0</v>
      </c>
      <c r="AQ481" s="41">
        <v>0</v>
      </c>
      <c r="AR481" s="41">
        <v>0</v>
      </c>
      <c r="AS481" s="41">
        <v>0</v>
      </c>
      <c r="AT481" s="41">
        <v>0</v>
      </c>
      <c r="AU481" s="41">
        <v>0</v>
      </c>
      <c r="AV481" s="41">
        <v>0</v>
      </c>
      <c r="AW481" s="41">
        <v>0</v>
      </c>
      <c r="AX481" s="41">
        <v>0</v>
      </c>
      <c r="AY481" s="41">
        <v>0</v>
      </c>
      <c r="AZ481" s="41">
        <v>0</v>
      </c>
      <c r="BA481" s="41">
        <v>0</v>
      </c>
      <c r="BB481" s="41">
        <v>0</v>
      </c>
      <c r="BC481" s="41">
        <v>0</v>
      </c>
      <c r="BD481" s="41">
        <v>0</v>
      </c>
      <c r="BE481" s="41">
        <v>0</v>
      </c>
      <c r="BF481" s="41">
        <v>0</v>
      </c>
      <c r="BG481" s="41">
        <v>0</v>
      </c>
      <c r="BH481" s="41">
        <v>0</v>
      </c>
      <c r="BI481" s="41">
        <v>0</v>
      </c>
      <c r="BJ481" s="41">
        <v>0</v>
      </c>
      <c r="BK481" s="41">
        <v>0</v>
      </c>
      <c r="BL481" s="41">
        <v>0</v>
      </c>
      <c r="BM481" s="41">
        <v>0</v>
      </c>
      <c r="BN481" s="41">
        <v>0</v>
      </c>
      <c r="BO481" s="41">
        <v>0</v>
      </c>
      <c r="BP481" s="41">
        <v>0</v>
      </c>
      <c r="BQ481" s="41">
        <v>0</v>
      </c>
      <c r="BR481" s="41">
        <v>0</v>
      </c>
      <c r="BS481" s="41">
        <v>0</v>
      </c>
      <c r="BT481" s="41">
        <v>0</v>
      </c>
      <c r="BU481" s="41">
        <v>0</v>
      </c>
      <c r="BV481" s="41">
        <v>0</v>
      </c>
      <c r="BW481" s="41">
        <v>0</v>
      </c>
      <c r="BX481" s="41">
        <v>0</v>
      </c>
      <c r="BY481" s="41">
        <v>0</v>
      </c>
      <c r="BZ481" s="41">
        <v>0</v>
      </c>
      <c r="CA481" s="41">
        <v>0</v>
      </c>
      <c r="CB481" s="41">
        <v>0</v>
      </c>
      <c r="CC481" s="41">
        <v>0</v>
      </c>
      <c r="CD481" s="41">
        <v>0</v>
      </c>
      <c r="CE481" s="41">
        <v>0</v>
      </c>
      <c r="CF481" s="41">
        <v>0</v>
      </c>
      <c r="CG481" s="41">
        <v>0</v>
      </c>
      <c r="CH481" s="41">
        <v>0</v>
      </c>
      <c r="CI481" s="41">
        <v>0</v>
      </c>
      <c r="CJ481" s="41">
        <v>0</v>
      </c>
      <c r="CK481" s="41">
        <v>0</v>
      </c>
      <c r="CL481" s="41">
        <v>0</v>
      </c>
      <c r="CM481" s="41">
        <v>0</v>
      </c>
      <c r="CN481" s="41">
        <v>0</v>
      </c>
      <c r="CO481" s="41">
        <v>0</v>
      </c>
      <c r="CP481" s="41">
        <v>0</v>
      </c>
      <c r="CQ481" s="41">
        <v>0</v>
      </c>
      <c r="CR481" s="41">
        <v>0</v>
      </c>
      <c r="CS481" s="41">
        <v>1</v>
      </c>
      <c r="CT481" s="41">
        <v>0</v>
      </c>
      <c r="CU481" s="41">
        <v>0</v>
      </c>
      <c r="CV481" s="41">
        <v>0</v>
      </c>
    </row>
    <row r="482" spans="1:100" ht="14.25">
      <c r="A482" s="84" t="s">
        <v>15922</v>
      </c>
      <c r="B482" s="41">
        <v>0</v>
      </c>
      <c r="C482" s="41">
        <v>0</v>
      </c>
      <c r="D482" s="41">
        <v>0</v>
      </c>
      <c r="E482" s="41">
        <v>0</v>
      </c>
      <c r="F482" s="41">
        <v>0</v>
      </c>
      <c r="G482" s="41">
        <v>0</v>
      </c>
      <c r="H482" s="41">
        <v>0</v>
      </c>
      <c r="I482" s="41">
        <v>0</v>
      </c>
      <c r="J482" s="41">
        <v>0</v>
      </c>
      <c r="K482" s="41">
        <v>0</v>
      </c>
      <c r="L482" s="41">
        <v>0</v>
      </c>
      <c r="M482" s="41">
        <v>0</v>
      </c>
      <c r="N482" s="41">
        <v>0</v>
      </c>
      <c r="O482" s="41">
        <v>0</v>
      </c>
      <c r="P482" s="41">
        <v>0</v>
      </c>
      <c r="Q482" s="41">
        <v>0</v>
      </c>
      <c r="R482" s="41">
        <v>0</v>
      </c>
      <c r="S482" s="41">
        <v>0</v>
      </c>
      <c r="T482" s="41">
        <v>0</v>
      </c>
      <c r="U482" s="41">
        <v>0</v>
      </c>
      <c r="V482" s="41">
        <v>0</v>
      </c>
      <c r="W482" s="41">
        <v>0</v>
      </c>
      <c r="X482" s="41">
        <v>0</v>
      </c>
      <c r="Y482" s="41">
        <v>1</v>
      </c>
      <c r="Z482" s="41">
        <v>0</v>
      </c>
      <c r="AA482" s="41">
        <v>0</v>
      </c>
      <c r="AB482" s="41">
        <v>0</v>
      </c>
      <c r="AC482" s="41">
        <v>0</v>
      </c>
      <c r="AD482" s="41">
        <v>0</v>
      </c>
      <c r="AE482" s="41">
        <v>0</v>
      </c>
      <c r="AF482" s="41">
        <v>0</v>
      </c>
      <c r="AG482" s="41">
        <v>0</v>
      </c>
      <c r="AH482" s="41">
        <v>0</v>
      </c>
      <c r="AI482" s="41">
        <v>0</v>
      </c>
      <c r="AJ482" s="41">
        <v>0</v>
      </c>
      <c r="AK482" s="41">
        <v>0</v>
      </c>
      <c r="AL482" s="41">
        <v>0</v>
      </c>
      <c r="AM482" s="41">
        <v>0</v>
      </c>
      <c r="AN482" s="41">
        <v>0</v>
      </c>
      <c r="AO482" s="41">
        <v>0</v>
      </c>
      <c r="AP482" s="41">
        <v>0</v>
      </c>
      <c r="AQ482" s="41">
        <v>0</v>
      </c>
      <c r="AR482" s="41">
        <v>0</v>
      </c>
      <c r="AS482" s="41">
        <v>0</v>
      </c>
      <c r="AT482" s="41">
        <v>0</v>
      </c>
      <c r="AU482" s="41">
        <v>0</v>
      </c>
      <c r="AV482" s="41">
        <v>0</v>
      </c>
      <c r="AW482" s="41">
        <v>0</v>
      </c>
      <c r="AX482" s="41">
        <v>0</v>
      </c>
      <c r="AY482" s="41">
        <v>0</v>
      </c>
      <c r="AZ482" s="41">
        <v>0</v>
      </c>
      <c r="BA482" s="41">
        <v>0</v>
      </c>
      <c r="BB482" s="41">
        <v>0</v>
      </c>
      <c r="BC482" s="41">
        <v>0</v>
      </c>
      <c r="BD482" s="41">
        <v>0</v>
      </c>
      <c r="BE482" s="41">
        <v>0</v>
      </c>
      <c r="BF482" s="41">
        <v>0</v>
      </c>
      <c r="BG482" s="41">
        <v>0</v>
      </c>
      <c r="BH482" s="41">
        <v>0</v>
      </c>
      <c r="BI482" s="41">
        <v>0</v>
      </c>
      <c r="BJ482" s="41">
        <v>0</v>
      </c>
      <c r="BK482" s="41">
        <v>0</v>
      </c>
      <c r="BL482" s="41">
        <v>0</v>
      </c>
      <c r="BM482" s="41">
        <v>0</v>
      </c>
      <c r="BN482" s="41">
        <v>0</v>
      </c>
      <c r="BO482" s="41">
        <v>0</v>
      </c>
      <c r="BP482" s="41">
        <v>0</v>
      </c>
      <c r="BQ482" s="41">
        <v>0</v>
      </c>
      <c r="BR482" s="41">
        <v>0</v>
      </c>
      <c r="BS482" s="41">
        <v>0</v>
      </c>
      <c r="BT482" s="41">
        <v>0</v>
      </c>
      <c r="BU482" s="41">
        <v>0</v>
      </c>
      <c r="BV482" s="41">
        <v>0</v>
      </c>
      <c r="BW482" s="41">
        <v>0</v>
      </c>
      <c r="BX482" s="41">
        <v>0</v>
      </c>
      <c r="BY482" s="41">
        <v>0</v>
      </c>
      <c r="BZ482" s="41">
        <v>0</v>
      </c>
      <c r="CA482" s="41">
        <v>0</v>
      </c>
      <c r="CB482" s="41">
        <v>0</v>
      </c>
      <c r="CC482" s="41">
        <v>0</v>
      </c>
      <c r="CD482" s="41">
        <v>0</v>
      </c>
      <c r="CE482" s="41">
        <v>0</v>
      </c>
      <c r="CF482" s="41">
        <v>0</v>
      </c>
      <c r="CG482" s="41">
        <v>0</v>
      </c>
      <c r="CH482" s="41">
        <v>0</v>
      </c>
      <c r="CI482" s="41">
        <v>0</v>
      </c>
      <c r="CJ482" s="41">
        <v>0</v>
      </c>
      <c r="CK482" s="41">
        <v>0</v>
      </c>
      <c r="CL482" s="41">
        <v>0</v>
      </c>
      <c r="CM482" s="41">
        <v>0</v>
      </c>
      <c r="CN482" s="41">
        <v>0</v>
      </c>
      <c r="CO482" s="41">
        <v>0</v>
      </c>
      <c r="CP482" s="41">
        <v>0</v>
      </c>
      <c r="CQ482" s="41">
        <v>0</v>
      </c>
      <c r="CR482" s="41">
        <v>0</v>
      </c>
      <c r="CS482" s="41">
        <v>0</v>
      </c>
      <c r="CT482" s="41">
        <v>0</v>
      </c>
      <c r="CU482" s="41">
        <v>0</v>
      </c>
      <c r="CV482" s="41">
        <v>0</v>
      </c>
    </row>
    <row r="483" spans="1:100" ht="14.25">
      <c r="A483" s="84" t="s">
        <v>15923</v>
      </c>
      <c r="B483" s="41">
        <v>0</v>
      </c>
      <c r="C483" s="41">
        <v>0</v>
      </c>
      <c r="D483" s="41">
        <v>0</v>
      </c>
      <c r="E483" s="41">
        <v>0</v>
      </c>
      <c r="F483" s="41">
        <v>0</v>
      </c>
      <c r="G483" s="41">
        <v>0</v>
      </c>
      <c r="H483" s="41">
        <v>0</v>
      </c>
      <c r="I483" s="41">
        <v>0</v>
      </c>
      <c r="J483" s="41">
        <v>0</v>
      </c>
      <c r="K483" s="41">
        <v>0</v>
      </c>
      <c r="L483" s="41">
        <v>0</v>
      </c>
      <c r="M483" s="41">
        <v>0</v>
      </c>
      <c r="N483" s="41">
        <v>0</v>
      </c>
      <c r="O483" s="41">
        <v>0</v>
      </c>
      <c r="P483" s="41">
        <v>0</v>
      </c>
      <c r="Q483" s="41">
        <v>0</v>
      </c>
      <c r="R483" s="41">
        <v>0</v>
      </c>
      <c r="S483" s="41">
        <v>0</v>
      </c>
      <c r="T483" s="41">
        <v>0</v>
      </c>
      <c r="U483" s="41">
        <v>0</v>
      </c>
      <c r="V483" s="41">
        <v>0</v>
      </c>
      <c r="W483" s="41">
        <v>0</v>
      </c>
      <c r="X483" s="41">
        <v>0</v>
      </c>
      <c r="Y483" s="41">
        <v>0</v>
      </c>
      <c r="Z483" s="41">
        <v>0</v>
      </c>
      <c r="AA483" s="41">
        <v>0</v>
      </c>
      <c r="AB483" s="41">
        <v>0</v>
      </c>
      <c r="AC483" s="41">
        <v>0</v>
      </c>
      <c r="AD483" s="41">
        <v>0</v>
      </c>
      <c r="AE483" s="41">
        <v>0</v>
      </c>
      <c r="AF483" s="41">
        <v>0</v>
      </c>
      <c r="AG483" s="41">
        <v>0</v>
      </c>
      <c r="AH483" s="41">
        <v>0</v>
      </c>
      <c r="AI483" s="41">
        <v>0</v>
      </c>
      <c r="AJ483" s="41">
        <v>0</v>
      </c>
      <c r="AK483" s="41">
        <v>0</v>
      </c>
      <c r="AL483" s="41">
        <v>0</v>
      </c>
      <c r="AM483" s="41">
        <v>0</v>
      </c>
      <c r="AN483" s="41">
        <v>0</v>
      </c>
      <c r="AO483" s="41">
        <v>0</v>
      </c>
      <c r="AP483" s="41">
        <v>0</v>
      </c>
      <c r="AQ483" s="41">
        <v>0</v>
      </c>
      <c r="AR483" s="41">
        <v>0</v>
      </c>
      <c r="AS483" s="41">
        <v>0</v>
      </c>
      <c r="AT483" s="41">
        <v>0</v>
      </c>
      <c r="AU483" s="41">
        <v>0</v>
      </c>
      <c r="AV483" s="41">
        <v>0</v>
      </c>
      <c r="AW483" s="41">
        <v>0</v>
      </c>
      <c r="AX483" s="41">
        <v>0</v>
      </c>
      <c r="AY483" s="41">
        <v>0</v>
      </c>
      <c r="AZ483" s="41">
        <v>0</v>
      </c>
      <c r="BA483" s="41">
        <v>0</v>
      </c>
      <c r="BB483" s="41">
        <v>0</v>
      </c>
      <c r="BC483" s="41">
        <v>0</v>
      </c>
      <c r="BD483" s="41">
        <v>0</v>
      </c>
      <c r="BE483" s="41">
        <v>0</v>
      </c>
      <c r="BF483" s="41">
        <v>0</v>
      </c>
      <c r="BG483" s="41">
        <v>0</v>
      </c>
      <c r="BH483" s="41">
        <v>0</v>
      </c>
      <c r="BI483" s="41">
        <v>0</v>
      </c>
      <c r="BJ483" s="41">
        <v>0</v>
      </c>
      <c r="BK483" s="41">
        <v>0</v>
      </c>
      <c r="BL483" s="41">
        <v>0</v>
      </c>
      <c r="BM483" s="41">
        <v>0</v>
      </c>
      <c r="BN483" s="41">
        <v>0</v>
      </c>
      <c r="BO483" s="41">
        <v>0</v>
      </c>
      <c r="BP483" s="41">
        <v>0</v>
      </c>
      <c r="BQ483" s="41">
        <v>0</v>
      </c>
      <c r="BR483" s="41">
        <v>0</v>
      </c>
      <c r="BS483" s="41">
        <v>0</v>
      </c>
      <c r="BT483" s="41">
        <v>0</v>
      </c>
      <c r="BU483" s="41">
        <v>0</v>
      </c>
      <c r="BV483" s="41">
        <v>0</v>
      </c>
      <c r="BW483" s="41">
        <v>0</v>
      </c>
      <c r="BX483" s="41">
        <v>0</v>
      </c>
      <c r="BY483" s="41">
        <v>0</v>
      </c>
      <c r="BZ483" s="41">
        <v>0</v>
      </c>
      <c r="CA483" s="41">
        <v>0</v>
      </c>
      <c r="CB483" s="41">
        <v>0</v>
      </c>
      <c r="CC483" s="41">
        <v>0</v>
      </c>
      <c r="CD483" s="41">
        <v>0</v>
      </c>
      <c r="CE483" s="41">
        <v>0</v>
      </c>
      <c r="CF483" s="41">
        <v>0</v>
      </c>
      <c r="CG483" s="41">
        <v>0</v>
      </c>
      <c r="CH483" s="41">
        <v>0</v>
      </c>
      <c r="CI483" s="41">
        <v>0</v>
      </c>
      <c r="CJ483" s="41">
        <v>0</v>
      </c>
      <c r="CK483" s="41">
        <v>0</v>
      </c>
      <c r="CL483" s="41">
        <v>0</v>
      </c>
      <c r="CM483" s="41">
        <v>0</v>
      </c>
      <c r="CN483" s="41">
        <v>0</v>
      </c>
      <c r="CO483" s="41">
        <v>0</v>
      </c>
      <c r="CP483" s="41">
        <v>0</v>
      </c>
      <c r="CQ483" s="41">
        <v>0</v>
      </c>
      <c r="CR483" s="41">
        <v>0</v>
      </c>
      <c r="CS483" s="41">
        <v>0</v>
      </c>
      <c r="CT483" s="41">
        <v>0</v>
      </c>
      <c r="CU483" s="41">
        <v>0</v>
      </c>
      <c r="CV483" s="41">
        <v>0</v>
      </c>
    </row>
    <row r="484" spans="1:100" ht="14.25">
      <c r="A484" s="84" t="s">
        <v>15924</v>
      </c>
      <c r="B484" s="41">
        <v>0</v>
      </c>
      <c r="C484" s="41">
        <v>0</v>
      </c>
      <c r="D484" s="41">
        <v>0</v>
      </c>
      <c r="E484" s="41">
        <v>0</v>
      </c>
      <c r="F484" s="41">
        <v>0</v>
      </c>
      <c r="G484" s="41">
        <v>0</v>
      </c>
      <c r="H484" s="41">
        <v>0</v>
      </c>
      <c r="I484" s="41">
        <v>0</v>
      </c>
      <c r="J484" s="41">
        <v>0</v>
      </c>
      <c r="K484" s="41">
        <v>0</v>
      </c>
      <c r="L484" s="41">
        <v>0</v>
      </c>
      <c r="M484" s="41">
        <v>0</v>
      </c>
      <c r="N484" s="41">
        <v>0</v>
      </c>
      <c r="O484" s="41">
        <v>0</v>
      </c>
      <c r="P484" s="41">
        <v>0</v>
      </c>
      <c r="Q484" s="41">
        <v>0</v>
      </c>
      <c r="R484" s="41">
        <v>0</v>
      </c>
      <c r="S484" s="41">
        <v>0</v>
      </c>
      <c r="T484" s="41">
        <v>0</v>
      </c>
      <c r="U484" s="41">
        <v>0</v>
      </c>
      <c r="V484" s="41">
        <v>0</v>
      </c>
      <c r="W484" s="41">
        <v>0</v>
      </c>
      <c r="X484" s="41">
        <v>0</v>
      </c>
      <c r="Y484" s="41">
        <v>0</v>
      </c>
      <c r="Z484" s="41">
        <v>0</v>
      </c>
      <c r="AA484" s="41">
        <v>0</v>
      </c>
      <c r="AB484" s="41">
        <v>0</v>
      </c>
      <c r="AC484" s="41">
        <v>0</v>
      </c>
      <c r="AD484" s="41">
        <v>0</v>
      </c>
      <c r="AE484" s="41">
        <v>0</v>
      </c>
      <c r="AF484" s="41">
        <v>0</v>
      </c>
      <c r="AG484" s="41">
        <v>0</v>
      </c>
      <c r="AH484" s="41">
        <v>0</v>
      </c>
      <c r="AI484" s="41">
        <v>0</v>
      </c>
      <c r="AJ484" s="41">
        <v>0</v>
      </c>
      <c r="AK484" s="41">
        <v>0</v>
      </c>
      <c r="AL484" s="41">
        <v>0</v>
      </c>
      <c r="AM484" s="41">
        <v>0</v>
      </c>
      <c r="AN484" s="41">
        <v>0</v>
      </c>
      <c r="AO484" s="41">
        <v>0</v>
      </c>
      <c r="AP484" s="41">
        <v>0</v>
      </c>
      <c r="AQ484" s="41">
        <v>0</v>
      </c>
      <c r="AR484" s="41">
        <v>0</v>
      </c>
      <c r="AS484" s="41">
        <v>0</v>
      </c>
      <c r="AT484" s="41">
        <v>0</v>
      </c>
      <c r="AU484" s="41">
        <v>0</v>
      </c>
      <c r="AV484" s="41">
        <v>0</v>
      </c>
      <c r="AW484" s="41">
        <v>0</v>
      </c>
      <c r="AX484" s="41">
        <v>0</v>
      </c>
      <c r="AY484" s="41">
        <v>0</v>
      </c>
      <c r="AZ484" s="41">
        <v>0</v>
      </c>
      <c r="BA484" s="41">
        <v>0</v>
      </c>
      <c r="BB484" s="41">
        <v>0</v>
      </c>
      <c r="BC484" s="41">
        <v>0</v>
      </c>
      <c r="BD484" s="41">
        <v>0</v>
      </c>
      <c r="BE484" s="41">
        <v>0</v>
      </c>
      <c r="BF484" s="41">
        <v>0</v>
      </c>
      <c r="BG484" s="41">
        <v>0</v>
      </c>
      <c r="BH484" s="41">
        <v>0</v>
      </c>
      <c r="BI484" s="41">
        <v>0</v>
      </c>
      <c r="BJ484" s="41">
        <v>0</v>
      </c>
      <c r="BK484" s="41">
        <v>0</v>
      </c>
      <c r="BL484" s="41">
        <v>0</v>
      </c>
      <c r="BM484" s="41">
        <v>0</v>
      </c>
      <c r="BN484" s="41">
        <v>0</v>
      </c>
      <c r="BO484" s="41">
        <v>0</v>
      </c>
      <c r="BP484" s="41">
        <v>0</v>
      </c>
      <c r="BQ484" s="41">
        <v>0</v>
      </c>
      <c r="BR484" s="41">
        <v>0</v>
      </c>
      <c r="BS484" s="41">
        <v>0</v>
      </c>
      <c r="BT484" s="41">
        <v>0</v>
      </c>
      <c r="BU484" s="41">
        <v>0</v>
      </c>
      <c r="BV484" s="41">
        <v>0</v>
      </c>
      <c r="BW484" s="41">
        <v>0</v>
      </c>
      <c r="BX484" s="41">
        <v>0</v>
      </c>
      <c r="BY484" s="41">
        <v>0</v>
      </c>
      <c r="BZ484" s="41">
        <v>0</v>
      </c>
      <c r="CA484" s="41">
        <v>0</v>
      </c>
      <c r="CB484" s="41">
        <v>0</v>
      </c>
      <c r="CC484" s="41">
        <v>0</v>
      </c>
      <c r="CD484" s="41">
        <v>0</v>
      </c>
      <c r="CE484" s="41">
        <v>0</v>
      </c>
      <c r="CF484" s="41">
        <v>0</v>
      </c>
      <c r="CG484" s="41">
        <v>0</v>
      </c>
      <c r="CH484" s="41">
        <v>0</v>
      </c>
      <c r="CI484" s="41">
        <v>0</v>
      </c>
      <c r="CJ484" s="41">
        <v>0</v>
      </c>
      <c r="CK484" s="41">
        <v>0</v>
      </c>
      <c r="CL484" s="41">
        <v>0</v>
      </c>
      <c r="CM484" s="41">
        <v>0</v>
      </c>
      <c r="CN484" s="41">
        <v>0</v>
      </c>
      <c r="CO484" s="41">
        <v>0</v>
      </c>
      <c r="CP484" s="41">
        <v>0</v>
      </c>
      <c r="CQ484" s="41">
        <v>0</v>
      </c>
      <c r="CR484" s="41">
        <v>0</v>
      </c>
      <c r="CS484" s="41">
        <v>0</v>
      </c>
      <c r="CT484" s="41">
        <v>0</v>
      </c>
      <c r="CU484" s="41">
        <v>0</v>
      </c>
      <c r="CV484" s="41">
        <v>0</v>
      </c>
    </row>
    <row r="485" spans="1:100" ht="14.25">
      <c r="A485" s="84" t="s">
        <v>15925</v>
      </c>
      <c r="B485" s="41">
        <v>0</v>
      </c>
      <c r="C485" s="41">
        <v>0</v>
      </c>
      <c r="D485" s="41">
        <v>0</v>
      </c>
      <c r="E485" s="41">
        <v>0</v>
      </c>
      <c r="F485" s="41">
        <v>0</v>
      </c>
      <c r="G485" s="41">
        <v>0</v>
      </c>
      <c r="H485" s="41">
        <v>0</v>
      </c>
      <c r="I485" s="41">
        <v>0</v>
      </c>
      <c r="J485" s="41">
        <v>0</v>
      </c>
      <c r="K485" s="41">
        <v>0</v>
      </c>
      <c r="L485" s="41">
        <v>0</v>
      </c>
      <c r="M485" s="41">
        <v>0</v>
      </c>
      <c r="N485" s="41">
        <v>0</v>
      </c>
      <c r="O485" s="41">
        <v>0</v>
      </c>
      <c r="P485" s="41">
        <v>0</v>
      </c>
      <c r="Q485" s="41">
        <v>0</v>
      </c>
      <c r="R485" s="41">
        <v>0</v>
      </c>
      <c r="S485" s="41">
        <v>0</v>
      </c>
      <c r="T485" s="41">
        <v>0</v>
      </c>
      <c r="U485" s="41">
        <v>0</v>
      </c>
      <c r="V485" s="41">
        <v>0</v>
      </c>
      <c r="W485" s="41">
        <v>0</v>
      </c>
      <c r="X485" s="41">
        <v>0</v>
      </c>
      <c r="Y485" s="41">
        <v>0</v>
      </c>
      <c r="Z485" s="41">
        <v>0</v>
      </c>
      <c r="AA485" s="41">
        <v>0</v>
      </c>
      <c r="AB485" s="41">
        <v>0</v>
      </c>
      <c r="AC485" s="41">
        <v>0</v>
      </c>
      <c r="AD485" s="41">
        <v>0</v>
      </c>
      <c r="AE485" s="41">
        <v>0</v>
      </c>
      <c r="AF485" s="41">
        <v>0</v>
      </c>
      <c r="AG485" s="41">
        <v>0</v>
      </c>
      <c r="AH485" s="41">
        <v>1</v>
      </c>
      <c r="AI485" s="41">
        <v>0</v>
      </c>
      <c r="AJ485" s="41">
        <v>0</v>
      </c>
      <c r="AK485" s="41">
        <v>0</v>
      </c>
      <c r="AL485" s="41">
        <v>0</v>
      </c>
      <c r="AM485" s="41">
        <v>0</v>
      </c>
      <c r="AN485" s="41">
        <v>0</v>
      </c>
      <c r="AO485" s="41">
        <v>0</v>
      </c>
      <c r="AP485" s="41">
        <v>0</v>
      </c>
      <c r="AQ485" s="41">
        <v>0</v>
      </c>
      <c r="AR485" s="41">
        <v>0</v>
      </c>
      <c r="AS485" s="41">
        <v>0</v>
      </c>
      <c r="AT485" s="41">
        <v>0</v>
      </c>
      <c r="AU485" s="41">
        <v>0</v>
      </c>
      <c r="AV485" s="41">
        <v>0</v>
      </c>
      <c r="AW485" s="41">
        <v>0</v>
      </c>
      <c r="AX485" s="41">
        <v>0</v>
      </c>
      <c r="AY485" s="41">
        <v>0</v>
      </c>
      <c r="AZ485" s="41">
        <v>0</v>
      </c>
      <c r="BA485" s="41">
        <v>0</v>
      </c>
      <c r="BB485" s="41">
        <v>0</v>
      </c>
      <c r="BC485" s="41">
        <v>0</v>
      </c>
      <c r="BD485" s="41">
        <v>0</v>
      </c>
      <c r="BE485" s="41">
        <v>0</v>
      </c>
      <c r="BF485" s="41">
        <v>0</v>
      </c>
      <c r="BG485" s="41">
        <v>0</v>
      </c>
      <c r="BH485" s="41">
        <v>0</v>
      </c>
      <c r="BI485" s="41">
        <v>0</v>
      </c>
      <c r="BJ485" s="41">
        <v>0</v>
      </c>
      <c r="BK485" s="41">
        <v>0</v>
      </c>
      <c r="BL485" s="41">
        <v>0</v>
      </c>
      <c r="BM485" s="41">
        <v>0</v>
      </c>
      <c r="BN485" s="41">
        <v>0</v>
      </c>
      <c r="BO485" s="41">
        <v>0</v>
      </c>
      <c r="BP485" s="41">
        <v>0</v>
      </c>
      <c r="BQ485" s="41">
        <v>0</v>
      </c>
      <c r="BR485" s="41">
        <v>0</v>
      </c>
      <c r="BS485" s="41">
        <v>0</v>
      </c>
      <c r="BT485" s="41">
        <v>0</v>
      </c>
      <c r="BU485" s="41">
        <v>0</v>
      </c>
      <c r="BV485" s="41">
        <v>0</v>
      </c>
      <c r="BW485" s="41">
        <v>0</v>
      </c>
      <c r="BX485" s="41">
        <v>0</v>
      </c>
      <c r="BY485" s="41">
        <v>0</v>
      </c>
      <c r="BZ485" s="41">
        <v>0</v>
      </c>
      <c r="CA485" s="41">
        <v>0</v>
      </c>
      <c r="CB485" s="41">
        <v>0</v>
      </c>
      <c r="CC485" s="41">
        <v>0</v>
      </c>
      <c r="CD485" s="41">
        <v>0</v>
      </c>
      <c r="CE485" s="41">
        <v>0</v>
      </c>
      <c r="CF485" s="41">
        <v>0</v>
      </c>
      <c r="CG485" s="41">
        <v>0</v>
      </c>
      <c r="CH485" s="41">
        <v>0</v>
      </c>
      <c r="CI485" s="41">
        <v>0</v>
      </c>
      <c r="CJ485" s="41">
        <v>0</v>
      </c>
      <c r="CK485" s="41">
        <v>0</v>
      </c>
      <c r="CL485" s="41">
        <v>0</v>
      </c>
      <c r="CM485" s="41">
        <v>0</v>
      </c>
      <c r="CN485" s="41">
        <v>0</v>
      </c>
      <c r="CO485" s="41">
        <v>0</v>
      </c>
      <c r="CP485" s="41">
        <v>0</v>
      </c>
      <c r="CQ485" s="41">
        <v>0</v>
      </c>
      <c r="CR485" s="41">
        <v>0</v>
      </c>
      <c r="CS485" s="41">
        <v>0</v>
      </c>
      <c r="CT485" s="41">
        <v>0</v>
      </c>
      <c r="CU485" s="41">
        <v>0</v>
      </c>
      <c r="CV485" s="41">
        <v>0</v>
      </c>
    </row>
    <row r="486" spans="1:100" ht="14.25">
      <c r="A486" s="84" t="s">
        <v>15926</v>
      </c>
      <c r="B486" s="41">
        <v>0</v>
      </c>
      <c r="C486" s="41">
        <v>0</v>
      </c>
      <c r="D486" s="41">
        <v>0</v>
      </c>
      <c r="E486" s="41">
        <v>0</v>
      </c>
      <c r="F486" s="41">
        <v>0</v>
      </c>
      <c r="G486" s="41">
        <v>0</v>
      </c>
      <c r="H486" s="41">
        <v>0</v>
      </c>
      <c r="I486" s="41">
        <v>0</v>
      </c>
      <c r="J486" s="41">
        <v>0</v>
      </c>
      <c r="K486" s="41">
        <v>0</v>
      </c>
      <c r="L486" s="41">
        <v>0</v>
      </c>
      <c r="M486" s="41">
        <v>0</v>
      </c>
      <c r="N486" s="41">
        <v>0</v>
      </c>
      <c r="O486" s="41">
        <v>0</v>
      </c>
      <c r="P486" s="41">
        <v>0</v>
      </c>
      <c r="Q486" s="41">
        <v>0</v>
      </c>
      <c r="R486" s="41">
        <v>0</v>
      </c>
      <c r="S486" s="41">
        <v>0</v>
      </c>
      <c r="T486" s="41">
        <v>0</v>
      </c>
      <c r="U486" s="41">
        <v>0</v>
      </c>
      <c r="V486" s="41">
        <v>0</v>
      </c>
      <c r="W486" s="41">
        <v>0</v>
      </c>
      <c r="X486" s="41">
        <v>0</v>
      </c>
      <c r="Y486" s="41">
        <v>0</v>
      </c>
      <c r="Z486" s="41">
        <v>0</v>
      </c>
      <c r="AA486" s="41">
        <v>0</v>
      </c>
      <c r="AB486" s="41">
        <v>0</v>
      </c>
      <c r="AC486" s="41">
        <v>0</v>
      </c>
      <c r="AD486" s="41">
        <v>0</v>
      </c>
      <c r="AE486" s="41">
        <v>0</v>
      </c>
      <c r="AF486" s="41">
        <v>0</v>
      </c>
      <c r="AG486" s="41">
        <v>0</v>
      </c>
      <c r="AH486" s="41">
        <v>0</v>
      </c>
      <c r="AI486" s="41">
        <v>0</v>
      </c>
      <c r="AJ486" s="41">
        <v>0</v>
      </c>
      <c r="AK486" s="41">
        <v>0</v>
      </c>
      <c r="AL486" s="41">
        <v>0</v>
      </c>
      <c r="AM486" s="41">
        <v>0</v>
      </c>
      <c r="AN486" s="41">
        <v>0</v>
      </c>
      <c r="AO486" s="41">
        <v>0</v>
      </c>
      <c r="AP486" s="41">
        <v>0</v>
      </c>
      <c r="AQ486" s="41">
        <v>0</v>
      </c>
      <c r="AR486" s="41">
        <v>0</v>
      </c>
      <c r="AS486" s="41">
        <v>0</v>
      </c>
      <c r="AT486" s="41">
        <v>0</v>
      </c>
      <c r="AU486" s="41">
        <v>0</v>
      </c>
      <c r="AV486" s="41">
        <v>0</v>
      </c>
      <c r="AW486" s="41">
        <v>0</v>
      </c>
      <c r="AX486" s="41">
        <v>0</v>
      </c>
      <c r="AY486" s="41">
        <v>0</v>
      </c>
      <c r="AZ486" s="41">
        <v>0</v>
      </c>
      <c r="BA486" s="41">
        <v>0</v>
      </c>
      <c r="BB486" s="41">
        <v>0</v>
      </c>
      <c r="BC486" s="41">
        <v>0</v>
      </c>
      <c r="BD486" s="41">
        <v>0</v>
      </c>
      <c r="BE486" s="41">
        <v>0</v>
      </c>
      <c r="BF486" s="41">
        <v>0</v>
      </c>
      <c r="BG486" s="41">
        <v>0</v>
      </c>
      <c r="BH486" s="41">
        <v>0</v>
      </c>
      <c r="BI486" s="41">
        <v>0</v>
      </c>
      <c r="BJ486" s="41">
        <v>0</v>
      </c>
      <c r="BK486" s="41">
        <v>0</v>
      </c>
      <c r="BL486" s="41">
        <v>0</v>
      </c>
      <c r="BM486" s="41">
        <v>0</v>
      </c>
      <c r="BN486" s="41">
        <v>0</v>
      </c>
      <c r="BO486" s="41">
        <v>0</v>
      </c>
      <c r="BP486" s="41">
        <v>0</v>
      </c>
      <c r="BQ486" s="41">
        <v>0</v>
      </c>
      <c r="BR486" s="41">
        <v>0</v>
      </c>
      <c r="BS486" s="41">
        <v>0</v>
      </c>
      <c r="BT486" s="41">
        <v>0</v>
      </c>
      <c r="BU486" s="41">
        <v>0</v>
      </c>
      <c r="BV486" s="41">
        <v>0</v>
      </c>
      <c r="BW486" s="41">
        <v>0</v>
      </c>
      <c r="BX486" s="41">
        <v>0</v>
      </c>
      <c r="BY486" s="41">
        <v>0</v>
      </c>
      <c r="BZ486" s="41">
        <v>0</v>
      </c>
      <c r="CA486" s="41">
        <v>0</v>
      </c>
      <c r="CB486" s="41">
        <v>0</v>
      </c>
      <c r="CC486" s="41">
        <v>0</v>
      </c>
      <c r="CD486" s="41">
        <v>0</v>
      </c>
      <c r="CE486" s="41">
        <v>0</v>
      </c>
      <c r="CF486" s="41">
        <v>0</v>
      </c>
      <c r="CG486" s="41">
        <v>0</v>
      </c>
      <c r="CH486" s="41">
        <v>0</v>
      </c>
      <c r="CI486" s="41">
        <v>0</v>
      </c>
      <c r="CJ486" s="41">
        <v>0</v>
      </c>
      <c r="CK486" s="41">
        <v>0</v>
      </c>
      <c r="CL486" s="41">
        <v>0</v>
      </c>
      <c r="CM486" s="41">
        <v>0</v>
      </c>
      <c r="CN486" s="41">
        <v>0</v>
      </c>
      <c r="CO486" s="41">
        <v>0</v>
      </c>
      <c r="CP486" s="41">
        <v>0</v>
      </c>
      <c r="CQ486" s="41">
        <v>0</v>
      </c>
      <c r="CR486" s="41">
        <v>0</v>
      </c>
      <c r="CS486" s="41">
        <v>0</v>
      </c>
      <c r="CT486" s="41">
        <v>0</v>
      </c>
      <c r="CU486" s="41">
        <v>0</v>
      </c>
      <c r="CV486" s="41">
        <v>0</v>
      </c>
    </row>
    <row r="487" spans="1:100" ht="14.25">
      <c r="A487" s="84" t="s">
        <v>15927</v>
      </c>
      <c r="B487" s="41">
        <v>0</v>
      </c>
      <c r="C487" s="41">
        <v>0</v>
      </c>
      <c r="D487" s="41">
        <v>0</v>
      </c>
      <c r="E487" s="41">
        <v>0</v>
      </c>
      <c r="F487" s="41">
        <v>0</v>
      </c>
      <c r="G487" s="41">
        <v>0</v>
      </c>
      <c r="H487" s="41">
        <v>0</v>
      </c>
      <c r="I487" s="41">
        <v>0</v>
      </c>
      <c r="J487" s="41">
        <v>0</v>
      </c>
      <c r="K487" s="41">
        <v>0</v>
      </c>
      <c r="L487" s="41">
        <v>0</v>
      </c>
      <c r="M487" s="41">
        <v>0</v>
      </c>
      <c r="N487" s="41">
        <v>0</v>
      </c>
      <c r="O487" s="41">
        <v>0</v>
      </c>
      <c r="P487" s="41">
        <v>0</v>
      </c>
      <c r="Q487" s="41">
        <v>0</v>
      </c>
      <c r="R487" s="41">
        <v>0</v>
      </c>
      <c r="S487" s="41">
        <v>0</v>
      </c>
      <c r="T487" s="41">
        <v>0</v>
      </c>
      <c r="U487" s="41">
        <v>0</v>
      </c>
      <c r="V487" s="41">
        <v>0</v>
      </c>
      <c r="W487" s="41">
        <v>0</v>
      </c>
      <c r="X487" s="41">
        <v>0</v>
      </c>
      <c r="Y487" s="41">
        <v>0</v>
      </c>
      <c r="Z487" s="41">
        <v>0</v>
      </c>
      <c r="AA487" s="41">
        <v>0</v>
      </c>
      <c r="AB487" s="41">
        <v>0</v>
      </c>
      <c r="AC487" s="41">
        <v>0</v>
      </c>
      <c r="AD487" s="41">
        <v>0</v>
      </c>
      <c r="AE487" s="41">
        <v>0</v>
      </c>
      <c r="AF487" s="41">
        <v>0</v>
      </c>
      <c r="AG487" s="41">
        <v>0</v>
      </c>
      <c r="AH487" s="41">
        <v>0</v>
      </c>
      <c r="AI487" s="41">
        <v>0</v>
      </c>
      <c r="AJ487" s="41">
        <v>0</v>
      </c>
      <c r="AK487" s="41">
        <v>0</v>
      </c>
      <c r="AL487" s="41">
        <v>0</v>
      </c>
      <c r="AM487" s="41">
        <v>0</v>
      </c>
      <c r="AN487" s="41">
        <v>0</v>
      </c>
      <c r="AO487" s="41">
        <v>0</v>
      </c>
      <c r="AP487" s="41">
        <v>0</v>
      </c>
      <c r="AQ487" s="41">
        <v>0</v>
      </c>
      <c r="AR487" s="41">
        <v>0</v>
      </c>
      <c r="AS487" s="41">
        <v>0</v>
      </c>
      <c r="AT487" s="41">
        <v>0</v>
      </c>
      <c r="AU487" s="41">
        <v>0</v>
      </c>
      <c r="AV487" s="41">
        <v>0</v>
      </c>
      <c r="AW487" s="41">
        <v>0</v>
      </c>
      <c r="AX487" s="41">
        <v>0</v>
      </c>
      <c r="AY487" s="41">
        <v>0</v>
      </c>
      <c r="AZ487" s="41">
        <v>0</v>
      </c>
      <c r="BA487" s="41">
        <v>0</v>
      </c>
      <c r="BB487" s="41">
        <v>0</v>
      </c>
      <c r="BC487" s="41">
        <v>0</v>
      </c>
      <c r="BD487" s="41">
        <v>0</v>
      </c>
      <c r="BE487" s="41">
        <v>0</v>
      </c>
      <c r="BF487" s="41">
        <v>0</v>
      </c>
      <c r="BG487" s="41">
        <v>0</v>
      </c>
      <c r="BH487" s="41">
        <v>0</v>
      </c>
      <c r="BI487" s="41">
        <v>0</v>
      </c>
      <c r="BJ487" s="41">
        <v>0</v>
      </c>
      <c r="BK487" s="41">
        <v>0</v>
      </c>
      <c r="BL487" s="41">
        <v>0</v>
      </c>
      <c r="BM487" s="41">
        <v>0</v>
      </c>
      <c r="BN487" s="41">
        <v>0</v>
      </c>
      <c r="BO487" s="41">
        <v>0</v>
      </c>
      <c r="BP487" s="41">
        <v>0</v>
      </c>
      <c r="BQ487" s="41">
        <v>0</v>
      </c>
      <c r="BR487" s="41">
        <v>0</v>
      </c>
      <c r="BS487" s="41">
        <v>0</v>
      </c>
      <c r="BT487" s="41">
        <v>0</v>
      </c>
      <c r="BU487" s="41">
        <v>0</v>
      </c>
      <c r="BV487" s="41">
        <v>0</v>
      </c>
      <c r="BW487" s="41">
        <v>0</v>
      </c>
      <c r="BX487" s="41">
        <v>0</v>
      </c>
      <c r="BY487" s="41">
        <v>0</v>
      </c>
      <c r="BZ487" s="41">
        <v>0</v>
      </c>
      <c r="CA487" s="41">
        <v>0</v>
      </c>
      <c r="CB487" s="41">
        <v>0</v>
      </c>
      <c r="CC487" s="41">
        <v>0</v>
      </c>
      <c r="CD487" s="41">
        <v>0</v>
      </c>
      <c r="CE487" s="41">
        <v>0</v>
      </c>
      <c r="CF487" s="41">
        <v>0</v>
      </c>
      <c r="CG487" s="41">
        <v>0</v>
      </c>
      <c r="CH487" s="41">
        <v>0</v>
      </c>
      <c r="CI487" s="41">
        <v>0</v>
      </c>
      <c r="CJ487" s="41">
        <v>0</v>
      </c>
      <c r="CK487" s="41">
        <v>0</v>
      </c>
      <c r="CL487" s="41">
        <v>0</v>
      </c>
      <c r="CM487" s="41">
        <v>0</v>
      </c>
      <c r="CN487" s="41">
        <v>0</v>
      </c>
      <c r="CO487" s="41">
        <v>0</v>
      </c>
      <c r="CP487" s="41">
        <v>0</v>
      </c>
      <c r="CQ487" s="41">
        <v>0</v>
      </c>
      <c r="CR487" s="41">
        <v>0</v>
      </c>
      <c r="CS487" s="41">
        <v>0</v>
      </c>
      <c r="CT487" s="41">
        <v>0</v>
      </c>
      <c r="CU487" s="41">
        <v>0</v>
      </c>
      <c r="CV487" s="41">
        <v>0</v>
      </c>
    </row>
    <row r="488" spans="1:100" ht="14.25">
      <c r="A488" s="84" t="s">
        <v>15928</v>
      </c>
      <c r="B488" s="41">
        <v>0</v>
      </c>
      <c r="C488" s="41">
        <v>0</v>
      </c>
      <c r="D488" s="41">
        <v>0</v>
      </c>
      <c r="E488" s="41">
        <v>0</v>
      </c>
      <c r="F488" s="41">
        <v>0</v>
      </c>
      <c r="G488" s="41">
        <v>0</v>
      </c>
      <c r="H488" s="41">
        <v>0</v>
      </c>
      <c r="I488" s="41">
        <v>0</v>
      </c>
      <c r="J488" s="41">
        <v>0</v>
      </c>
      <c r="K488" s="41">
        <v>0</v>
      </c>
      <c r="L488" s="41">
        <v>0</v>
      </c>
      <c r="M488" s="41">
        <v>0</v>
      </c>
      <c r="N488" s="41">
        <v>1</v>
      </c>
      <c r="O488" s="41">
        <v>0</v>
      </c>
      <c r="P488" s="41">
        <v>0</v>
      </c>
      <c r="Q488" s="41">
        <v>0</v>
      </c>
      <c r="R488" s="41">
        <v>0</v>
      </c>
      <c r="S488" s="41">
        <v>0</v>
      </c>
      <c r="T488" s="41">
        <v>0</v>
      </c>
      <c r="U488" s="41">
        <v>0</v>
      </c>
      <c r="V488" s="41">
        <v>0</v>
      </c>
      <c r="W488" s="41">
        <v>0</v>
      </c>
      <c r="X488" s="41">
        <v>0</v>
      </c>
      <c r="Y488" s="41">
        <v>0</v>
      </c>
      <c r="Z488" s="41">
        <v>0</v>
      </c>
      <c r="AA488" s="41">
        <v>0</v>
      </c>
      <c r="AB488" s="41">
        <v>0</v>
      </c>
      <c r="AC488" s="41">
        <v>0</v>
      </c>
      <c r="AD488" s="41">
        <v>0</v>
      </c>
      <c r="AE488" s="41">
        <v>0</v>
      </c>
      <c r="AF488" s="41">
        <v>0</v>
      </c>
      <c r="AG488" s="41">
        <v>0</v>
      </c>
      <c r="AH488" s="41">
        <v>0</v>
      </c>
      <c r="AI488" s="41">
        <v>0</v>
      </c>
      <c r="AJ488" s="41">
        <v>0</v>
      </c>
      <c r="AK488" s="41">
        <v>0</v>
      </c>
      <c r="AL488" s="41">
        <v>0</v>
      </c>
      <c r="AM488" s="41">
        <v>0</v>
      </c>
      <c r="AN488" s="41">
        <v>0</v>
      </c>
      <c r="AO488" s="41">
        <v>0</v>
      </c>
      <c r="AP488" s="41">
        <v>0</v>
      </c>
      <c r="AQ488" s="41">
        <v>0</v>
      </c>
      <c r="AR488" s="41">
        <v>0</v>
      </c>
      <c r="AS488" s="41">
        <v>0</v>
      </c>
      <c r="AT488" s="41">
        <v>0</v>
      </c>
      <c r="AU488" s="41">
        <v>0</v>
      </c>
      <c r="AV488" s="41">
        <v>0</v>
      </c>
      <c r="AW488" s="41">
        <v>0</v>
      </c>
      <c r="AX488" s="41">
        <v>0</v>
      </c>
      <c r="AY488" s="41">
        <v>0</v>
      </c>
      <c r="AZ488" s="41">
        <v>0</v>
      </c>
      <c r="BA488" s="41">
        <v>0</v>
      </c>
      <c r="BB488" s="41">
        <v>0</v>
      </c>
      <c r="BC488" s="41">
        <v>0</v>
      </c>
      <c r="BD488" s="41">
        <v>0</v>
      </c>
      <c r="BE488" s="41">
        <v>0</v>
      </c>
      <c r="BF488" s="41">
        <v>0</v>
      </c>
      <c r="BG488" s="41">
        <v>0</v>
      </c>
      <c r="BH488" s="41">
        <v>0</v>
      </c>
      <c r="BI488" s="41">
        <v>0</v>
      </c>
      <c r="BJ488" s="41">
        <v>0</v>
      </c>
      <c r="BK488" s="41">
        <v>0</v>
      </c>
      <c r="BL488" s="41">
        <v>0</v>
      </c>
      <c r="BM488" s="41">
        <v>0</v>
      </c>
      <c r="BN488" s="41">
        <v>0</v>
      </c>
      <c r="BO488" s="41">
        <v>0</v>
      </c>
      <c r="BP488" s="41">
        <v>0</v>
      </c>
      <c r="BQ488" s="41">
        <v>0</v>
      </c>
      <c r="BR488" s="41">
        <v>0</v>
      </c>
      <c r="BS488" s="41">
        <v>0</v>
      </c>
      <c r="BT488" s="41">
        <v>0</v>
      </c>
      <c r="BU488" s="41">
        <v>0</v>
      </c>
      <c r="BV488" s="41">
        <v>0</v>
      </c>
      <c r="BW488" s="41">
        <v>0</v>
      </c>
      <c r="BX488" s="41">
        <v>0</v>
      </c>
      <c r="BY488" s="41">
        <v>0</v>
      </c>
      <c r="BZ488" s="41">
        <v>0</v>
      </c>
      <c r="CA488" s="41">
        <v>0</v>
      </c>
      <c r="CB488" s="41">
        <v>0</v>
      </c>
      <c r="CC488" s="41">
        <v>0</v>
      </c>
      <c r="CD488" s="41">
        <v>0</v>
      </c>
      <c r="CE488" s="41">
        <v>0</v>
      </c>
      <c r="CF488" s="41">
        <v>0</v>
      </c>
      <c r="CG488" s="41">
        <v>0</v>
      </c>
      <c r="CH488" s="41">
        <v>0</v>
      </c>
      <c r="CI488" s="41">
        <v>0</v>
      </c>
      <c r="CJ488" s="41">
        <v>0</v>
      </c>
      <c r="CK488" s="41">
        <v>0</v>
      </c>
      <c r="CL488" s="41">
        <v>0</v>
      </c>
      <c r="CM488" s="41">
        <v>0</v>
      </c>
      <c r="CN488" s="41">
        <v>0</v>
      </c>
      <c r="CO488" s="41">
        <v>0</v>
      </c>
      <c r="CP488" s="41">
        <v>0</v>
      </c>
      <c r="CQ488" s="41">
        <v>0</v>
      </c>
      <c r="CR488" s="41">
        <v>0</v>
      </c>
      <c r="CS488" s="41">
        <v>0</v>
      </c>
      <c r="CT488" s="41">
        <v>0</v>
      </c>
      <c r="CU488" s="41">
        <v>0</v>
      </c>
      <c r="CV488" s="41">
        <v>0</v>
      </c>
    </row>
    <row r="489" spans="1:100" ht="14.25">
      <c r="A489" s="84" t="s">
        <v>15929</v>
      </c>
      <c r="B489" s="41">
        <v>0</v>
      </c>
      <c r="C489" s="41">
        <v>0</v>
      </c>
      <c r="D489" s="41">
        <v>0</v>
      </c>
      <c r="E489" s="41">
        <v>0</v>
      </c>
      <c r="F489" s="41">
        <v>0</v>
      </c>
      <c r="G489" s="41">
        <v>0</v>
      </c>
      <c r="H489" s="41">
        <v>0</v>
      </c>
      <c r="I489" s="41">
        <v>0</v>
      </c>
      <c r="J489" s="41">
        <v>0</v>
      </c>
      <c r="K489" s="41">
        <v>0</v>
      </c>
      <c r="L489" s="41">
        <v>0</v>
      </c>
      <c r="M489" s="41">
        <v>0</v>
      </c>
      <c r="N489" s="41">
        <v>0</v>
      </c>
      <c r="O489" s="41">
        <v>0</v>
      </c>
      <c r="P489" s="41">
        <v>0</v>
      </c>
      <c r="Q489" s="41">
        <v>0</v>
      </c>
      <c r="R489" s="41">
        <v>0</v>
      </c>
      <c r="S489" s="41">
        <v>0</v>
      </c>
      <c r="T489" s="41">
        <v>0</v>
      </c>
      <c r="U489" s="41">
        <v>0</v>
      </c>
      <c r="V489" s="41">
        <v>0</v>
      </c>
      <c r="W489" s="41">
        <v>0</v>
      </c>
      <c r="X489" s="41">
        <v>0</v>
      </c>
      <c r="Y489" s="41">
        <v>0</v>
      </c>
      <c r="Z489" s="41">
        <v>0</v>
      </c>
      <c r="AA489" s="41">
        <v>0</v>
      </c>
      <c r="AB489" s="41">
        <v>0</v>
      </c>
      <c r="AC489" s="41">
        <v>0</v>
      </c>
      <c r="AD489" s="41">
        <v>0</v>
      </c>
      <c r="AE489" s="41">
        <v>0</v>
      </c>
      <c r="AF489" s="41">
        <v>0</v>
      </c>
      <c r="AG489" s="41">
        <v>0</v>
      </c>
      <c r="AH489" s="41">
        <v>0</v>
      </c>
      <c r="AI489" s="41">
        <v>0</v>
      </c>
      <c r="AJ489" s="41">
        <v>0</v>
      </c>
      <c r="AK489" s="41">
        <v>0</v>
      </c>
      <c r="AL489" s="41">
        <v>0</v>
      </c>
      <c r="AM489" s="41">
        <v>0</v>
      </c>
      <c r="AN489" s="41">
        <v>0</v>
      </c>
      <c r="AO489" s="41">
        <v>0</v>
      </c>
      <c r="AP489" s="41">
        <v>0</v>
      </c>
      <c r="AQ489" s="41">
        <v>0</v>
      </c>
      <c r="AR489" s="41">
        <v>0</v>
      </c>
      <c r="AS489" s="41">
        <v>0</v>
      </c>
      <c r="AT489" s="41">
        <v>0</v>
      </c>
      <c r="AU489" s="41">
        <v>0</v>
      </c>
      <c r="AV489" s="41">
        <v>0</v>
      </c>
      <c r="AW489" s="41">
        <v>0</v>
      </c>
      <c r="AX489" s="41">
        <v>0</v>
      </c>
      <c r="AY489" s="41">
        <v>0</v>
      </c>
      <c r="AZ489" s="41">
        <v>0</v>
      </c>
      <c r="BA489" s="41">
        <v>0</v>
      </c>
      <c r="BB489" s="41">
        <v>0</v>
      </c>
      <c r="BC489" s="41">
        <v>0</v>
      </c>
      <c r="BD489" s="41">
        <v>0</v>
      </c>
      <c r="BE489" s="41">
        <v>0</v>
      </c>
      <c r="BF489" s="41">
        <v>0</v>
      </c>
      <c r="BG489" s="41">
        <v>0</v>
      </c>
      <c r="BH489" s="41">
        <v>0</v>
      </c>
      <c r="BI489" s="41">
        <v>0</v>
      </c>
      <c r="BJ489" s="41">
        <v>0</v>
      </c>
      <c r="BK489" s="41">
        <v>0</v>
      </c>
      <c r="BL489" s="41">
        <v>0</v>
      </c>
      <c r="BM489" s="41">
        <v>0</v>
      </c>
      <c r="BN489" s="41">
        <v>0</v>
      </c>
      <c r="BO489" s="41">
        <v>0</v>
      </c>
      <c r="BP489" s="41">
        <v>0</v>
      </c>
      <c r="BQ489" s="41">
        <v>0</v>
      </c>
      <c r="BR489" s="41">
        <v>0</v>
      </c>
      <c r="BS489" s="41">
        <v>0</v>
      </c>
      <c r="BT489" s="41">
        <v>0</v>
      </c>
      <c r="BU489" s="41">
        <v>0</v>
      </c>
      <c r="BV489" s="41">
        <v>0</v>
      </c>
      <c r="BW489" s="41">
        <v>0</v>
      </c>
      <c r="BX489" s="41">
        <v>0</v>
      </c>
      <c r="BY489" s="41">
        <v>0</v>
      </c>
      <c r="BZ489" s="41">
        <v>0</v>
      </c>
      <c r="CA489" s="41">
        <v>0</v>
      </c>
      <c r="CB489" s="41">
        <v>0</v>
      </c>
      <c r="CC489" s="41">
        <v>0</v>
      </c>
      <c r="CD489" s="41">
        <v>0</v>
      </c>
      <c r="CE489" s="41">
        <v>0</v>
      </c>
      <c r="CF489" s="41">
        <v>0</v>
      </c>
      <c r="CG489" s="41">
        <v>0</v>
      </c>
      <c r="CH489" s="41">
        <v>0</v>
      </c>
      <c r="CI489" s="41">
        <v>0</v>
      </c>
      <c r="CJ489" s="41">
        <v>0</v>
      </c>
      <c r="CK489" s="41">
        <v>0</v>
      </c>
      <c r="CL489" s="41">
        <v>0</v>
      </c>
      <c r="CM489" s="41">
        <v>0</v>
      </c>
      <c r="CN489" s="41">
        <v>0</v>
      </c>
      <c r="CO489" s="41">
        <v>0</v>
      </c>
      <c r="CP489" s="41">
        <v>0</v>
      </c>
      <c r="CQ489" s="41">
        <v>0</v>
      </c>
      <c r="CR489" s="41">
        <v>0</v>
      </c>
      <c r="CS489" s="41">
        <v>0</v>
      </c>
      <c r="CT489" s="41">
        <v>0</v>
      </c>
      <c r="CU489" s="41">
        <v>0</v>
      </c>
      <c r="CV489" s="41">
        <v>0</v>
      </c>
    </row>
    <row r="490" spans="1:100" ht="14.25">
      <c r="A490" s="84" t="s">
        <v>15930</v>
      </c>
      <c r="B490" s="41">
        <v>0</v>
      </c>
      <c r="C490" s="41">
        <v>0</v>
      </c>
      <c r="D490" s="41">
        <v>1</v>
      </c>
      <c r="E490" s="41">
        <v>0</v>
      </c>
      <c r="F490" s="41">
        <v>0</v>
      </c>
      <c r="G490" s="41">
        <v>0</v>
      </c>
      <c r="H490" s="41">
        <v>0</v>
      </c>
      <c r="I490" s="41">
        <v>0</v>
      </c>
      <c r="J490" s="41">
        <v>1</v>
      </c>
      <c r="K490" s="41">
        <v>0</v>
      </c>
      <c r="L490" s="41">
        <v>1</v>
      </c>
      <c r="M490" s="41">
        <v>0</v>
      </c>
      <c r="N490" s="41">
        <v>0</v>
      </c>
      <c r="O490" s="41">
        <v>0</v>
      </c>
      <c r="P490" s="41">
        <v>0</v>
      </c>
      <c r="Q490" s="41">
        <v>0</v>
      </c>
      <c r="R490" s="41">
        <v>3</v>
      </c>
      <c r="S490" s="41">
        <v>0</v>
      </c>
      <c r="T490" s="41">
        <v>0</v>
      </c>
      <c r="U490" s="41">
        <v>1</v>
      </c>
      <c r="V490" s="41">
        <v>0</v>
      </c>
      <c r="W490" s="41">
        <v>0</v>
      </c>
      <c r="X490" s="41">
        <v>0</v>
      </c>
      <c r="Y490" s="41">
        <v>0</v>
      </c>
      <c r="Z490" s="41">
        <v>1</v>
      </c>
      <c r="AA490" s="41">
        <v>1</v>
      </c>
      <c r="AB490" s="41">
        <v>0</v>
      </c>
      <c r="AC490" s="41">
        <v>0</v>
      </c>
      <c r="AD490" s="41">
        <v>1</v>
      </c>
      <c r="AE490" s="41">
        <v>0</v>
      </c>
      <c r="AF490" s="41">
        <v>0</v>
      </c>
      <c r="AG490" s="41">
        <v>0</v>
      </c>
      <c r="AH490" s="41">
        <v>0</v>
      </c>
      <c r="AI490" s="41">
        <v>0</v>
      </c>
      <c r="AJ490" s="41">
        <v>1</v>
      </c>
      <c r="AK490" s="41">
        <v>0</v>
      </c>
      <c r="AL490" s="41">
        <v>0</v>
      </c>
      <c r="AM490" s="41">
        <v>0</v>
      </c>
      <c r="AN490" s="41">
        <v>0</v>
      </c>
      <c r="AO490" s="41">
        <v>0</v>
      </c>
      <c r="AP490" s="41">
        <v>0</v>
      </c>
      <c r="AQ490" s="41">
        <v>0</v>
      </c>
      <c r="AR490" s="41">
        <v>0</v>
      </c>
      <c r="AS490" s="41">
        <v>0</v>
      </c>
      <c r="AT490" s="41">
        <v>0</v>
      </c>
      <c r="AU490" s="41">
        <v>0</v>
      </c>
      <c r="AV490" s="41">
        <v>1</v>
      </c>
      <c r="AW490" s="41">
        <v>0</v>
      </c>
      <c r="AX490" s="41">
        <v>0</v>
      </c>
      <c r="AY490" s="41">
        <v>0</v>
      </c>
      <c r="AZ490" s="41">
        <v>0</v>
      </c>
      <c r="BA490" s="41">
        <v>0</v>
      </c>
      <c r="BB490" s="41">
        <v>0</v>
      </c>
      <c r="BC490" s="41">
        <v>2</v>
      </c>
      <c r="BD490" s="41">
        <v>2</v>
      </c>
      <c r="BE490" s="41">
        <v>0</v>
      </c>
      <c r="BF490" s="41">
        <v>0</v>
      </c>
      <c r="BG490" s="41">
        <v>0</v>
      </c>
      <c r="BH490" s="41">
        <v>0</v>
      </c>
      <c r="BI490" s="41">
        <v>0</v>
      </c>
      <c r="BJ490" s="41">
        <v>0</v>
      </c>
      <c r="BK490" s="41">
        <v>0</v>
      </c>
      <c r="BL490" s="41">
        <v>0</v>
      </c>
      <c r="BM490" s="41">
        <v>1</v>
      </c>
      <c r="BN490" s="41">
        <v>1</v>
      </c>
      <c r="BO490" s="41">
        <v>0</v>
      </c>
      <c r="BP490" s="41">
        <v>0</v>
      </c>
      <c r="BQ490" s="41">
        <v>0</v>
      </c>
      <c r="BR490" s="41">
        <v>2</v>
      </c>
      <c r="BS490" s="41">
        <v>0</v>
      </c>
      <c r="BT490" s="41">
        <v>0</v>
      </c>
      <c r="BU490" s="41">
        <v>0</v>
      </c>
      <c r="BV490" s="41">
        <v>0</v>
      </c>
      <c r="BW490" s="41">
        <v>0</v>
      </c>
      <c r="BX490" s="41">
        <v>0</v>
      </c>
      <c r="BY490" s="41">
        <v>1</v>
      </c>
      <c r="BZ490" s="41">
        <v>0</v>
      </c>
      <c r="CA490" s="41">
        <v>0</v>
      </c>
      <c r="CB490" s="41">
        <v>0</v>
      </c>
      <c r="CC490" s="41">
        <v>1</v>
      </c>
      <c r="CD490" s="41">
        <v>0</v>
      </c>
      <c r="CE490" s="41">
        <v>1</v>
      </c>
      <c r="CF490" s="41">
        <v>0</v>
      </c>
      <c r="CG490" s="41">
        <v>0</v>
      </c>
      <c r="CH490" s="41">
        <v>1</v>
      </c>
      <c r="CI490" s="41">
        <v>0</v>
      </c>
      <c r="CJ490" s="41">
        <v>0</v>
      </c>
      <c r="CK490" s="41">
        <v>0</v>
      </c>
      <c r="CL490" s="41">
        <v>0</v>
      </c>
      <c r="CM490" s="41">
        <v>1</v>
      </c>
      <c r="CN490" s="41">
        <v>1</v>
      </c>
      <c r="CO490" s="41">
        <v>0</v>
      </c>
      <c r="CP490" s="41">
        <v>0</v>
      </c>
      <c r="CQ490" s="41">
        <v>0</v>
      </c>
      <c r="CR490" s="41">
        <v>0</v>
      </c>
      <c r="CS490" s="41">
        <v>1</v>
      </c>
      <c r="CT490" s="41">
        <v>0</v>
      </c>
      <c r="CU490" s="41">
        <v>1</v>
      </c>
      <c r="CV490" s="41">
        <v>0</v>
      </c>
    </row>
    <row r="491" spans="1:100" ht="14.25">
      <c r="A491" s="84" t="s">
        <v>15931</v>
      </c>
      <c r="B491" s="41">
        <v>0</v>
      </c>
      <c r="C491" s="41">
        <v>0</v>
      </c>
      <c r="D491" s="41">
        <v>0</v>
      </c>
      <c r="E491" s="41">
        <v>0</v>
      </c>
      <c r="F491" s="41">
        <v>0</v>
      </c>
      <c r="G491" s="41">
        <v>0</v>
      </c>
      <c r="H491" s="41">
        <v>0</v>
      </c>
      <c r="I491" s="41">
        <v>0</v>
      </c>
      <c r="J491" s="41">
        <v>0</v>
      </c>
      <c r="K491" s="41">
        <v>0</v>
      </c>
      <c r="L491" s="41">
        <v>0</v>
      </c>
      <c r="M491" s="41">
        <v>0</v>
      </c>
      <c r="N491" s="41">
        <v>0</v>
      </c>
      <c r="O491" s="41">
        <v>0</v>
      </c>
      <c r="P491" s="41">
        <v>0</v>
      </c>
      <c r="Q491" s="41">
        <v>0</v>
      </c>
      <c r="R491" s="41">
        <v>0</v>
      </c>
      <c r="S491" s="41">
        <v>0</v>
      </c>
      <c r="T491" s="41">
        <v>0</v>
      </c>
      <c r="U491" s="41">
        <v>0</v>
      </c>
      <c r="V491" s="41">
        <v>0</v>
      </c>
      <c r="W491" s="41">
        <v>0</v>
      </c>
      <c r="X491" s="41">
        <v>0</v>
      </c>
      <c r="Y491" s="41">
        <v>0</v>
      </c>
      <c r="Z491" s="41">
        <v>0</v>
      </c>
      <c r="AA491" s="41">
        <v>0</v>
      </c>
      <c r="AB491" s="41">
        <v>0</v>
      </c>
      <c r="AC491" s="41">
        <v>0</v>
      </c>
      <c r="AD491" s="41">
        <v>0</v>
      </c>
      <c r="AE491" s="41">
        <v>0</v>
      </c>
      <c r="AF491" s="41">
        <v>0</v>
      </c>
      <c r="AG491" s="41">
        <v>0</v>
      </c>
      <c r="AH491" s="41">
        <v>0</v>
      </c>
      <c r="AI491" s="41">
        <v>0</v>
      </c>
      <c r="AJ491" s="41">
        <v>0</v>
      </c>
      <c r="AK491" s="41">
        <v>0</v>
      </c>
      <c r="AL491" s="41">
        <v>0</v>
      </c>
      <c r="AM491" s="41">
        <v>0</v>
      </c>
      <c r="AN491" s="41">
        <v>0</v>
      </c>
      <c r="AO491" s="41">
        <v>0</v>
      </c>
      <c r="AP491" s="41">
        <v>0</v>
      </c>
      <c r="AQ491" s="41">
        <v>0</v>
      </c>
      <c r="AR491" s="41">
        <v>0</v>
      </c>
      <c r="AS491" s="41">
        <v>0</v>
      </c>
      <c r="AT491" s="41">
        <v>0</v>
      </c>
      <c r="AU491" s="41">
        <v>0</v>
      </c>
      <c r="AV491" s="41">
        <v>0</v>
      </c>
      <c r="AW491" s="41">
        <v>0</v>
      </c>
      <c r="AX491" s="41">
        <v>0</v>
      </c>
      <c r="AY491" s="41">
        <v>0</v>
      </c>
      <c r="AZ491" s="41">
        <v>0</v>
      </c>
      <c r="BA491" s="41">
        <v>0</v>
      </c>
      <c r="BB491" s="41">
        <v>0</v>
      </c>
      <c r="BC491" s="41">
        <v>0</v>
      </c>
      <c r="BD491" s="41">
        <v>0</v>
      </c>
      <c r="BE491" s="41">
        <v>0</v>
      </c>
      <c r="BF491" s="41">
        <v>0</v>
      </c>
      <c r="BG491" s="41">
        <v>0</v>
      </c>
      <c r="BH491" s="41">
        <v>0</v>
      </c>
      <c r="BI491" s="41">
        <v>0</v>
      </c>
      <c r="BJ491" s="41">
        <v>0</v>
      </c>
      <c r="BK491" s="41">
        <v>0</v>
      </c>
      <c r="BL491" s="41">
        <v>0</v>
      </c>
      <c r="BM491" s="41">
        <v>0</v>
      </c>
      <c r="BN491" s="41">
        <v>0</v>
      </c>
      <c r="BO491" s="41">
        <v>0</v>
      </c>
      <c r="BP491" s="41">
        <v>0</v>
      </c>
      <c r="BQ491" s="41">
        <v>0</v>
      </c>
      <c r="BR491" s="41">
        <v>0</v>
      </c>
      <c r="BS491" s="41">
        <v>0</v>
      </c>
      <c r="BT491" s="41">
        <v>0</v>
      </c>
      <c r="BU491" s="41">
        <v>0</v>
      </c>
      <c r="BV491" s="41">
        <v>0</v>
      </c>
      <c r="BW491" s="41">
        <v>0</v>
      </c>
      <c r="BX491" s="41">
        <v>0</v>
      </c>
      <c r="BY491" s="41">
        <v>0</v>
      </c>
      <c r="BZ491" s="41">
        <v>0</v>
      </c>
      <c r="CA491" s="41">
        <v>0</v>
      </c>
      <c r="CB491" s="41">
        <v>0</v>
      </c>
      <c r="CC491" s="41">
        <v>0</v>
      </c>
      <c r="CD491" s="41">
        <v>0</v>
      </c>
      <c r="CE491" s="41">
        <v>0</v>
      </c>
      <c r="CF491" s="41">
        <v>0</v>
      </c>
      <c r="CG491" s="41">
        <v>0</v>
      </c>
      <c r="CH491" s="41">
        <v>0</v>
      </c>
      <c r="CI491" s="41">
        <v>0</v>
      </c>
      <c r="CJ491" s="41">
        <v>0</v>
      </c>
      <c r="CK491" s="41">
        <v>0</v>
      </c>
      <c r="CL491" s="41">
        <v>0</v>
      </c>
      <c r="CM491" s="41">
        <v>0</v>
      </c>
      <c r="CN491" s="41">
        <v>0</v>
      </c>
      <c r="CO491" s="41">
        <v>0</v>
      </c>
      <c r="CP491" s="41">
        <v>0</v>
      </c>
      <c r="CQ491" s="41">
        <v>0</v>
      </c>
      <c r="CR491" s="41">
        <v>0</v>
      </c>
      <c r="CS491" s="41">
        <v>0</v>
      </c>
      <c r="CT491" s="41">
        <v>0</v>
      </c>
      <c r="CU491" s="41">
        <v>0</v>
      </c>
      <c r="CV491" s="41">
        <v>0</v>
      </c>
    </row>
    <row r="492" spans="1:100" ht="14.25">
      <c r="A492" s="84" t="s">
        <v>15932</v>
      </c>
      <c r="B492" s="41">
        <v>0</v>
      </c>
      <c r="C492" s="41">
        <v>0</v>
      </c>
      <c r="D492" s="41">
        <v>0</v>
      </c>
      <c r="E492" s="41">
        <v>0</v>
      </c>
      <c r="F492" s="41">
        <v>0</v>
      </c>
      <c r="G492" s="41">
        <v>0</v>
      </c>
      <c r="H492" s="41">
        <v>0</v>
      </c>
      <c r="I492" s="41">
        <v>0</v>
      </c>
      <c r="J492" s="41">
        <v>0</v>
      </c>
      <c r="K492" s="41">
        <v>0</v>
      </c>
      <c r="L492" s="41">
        <v>0</v>
      </c>
      <c r="M492" s="41">
        <v>0</v>
      </c>
      <c r="N492" s="41">
        <v>0</v>
      </c>
      <c r="O492" s="41">
        <v>0</v>
      </c>
      <c r="P492" s="41">
        <v>0</v>
      </c>
      <c r="Q492" s="41">
        <v>0</v>
      </c>
      <c r="R492" s="41">
        <v>0</v>
      </c>
      <c r="S492" s="41">
        <v>0</v>
      </c>
      <c r="T492" s="41">
        <v>0</v>
      </c>
      <c r="U492" s="41">
        <v>0</v>
      </c>
      <c r="V492" s="41">
        <v>0</v>
      </c>
      <c r="W492" s="41">
        <v>0</v>
      </c>
      <c r="X492" s="41">
        <v>0</v>
      </c>
      <c r="Y492" s="41">
        <v>0</v>
      </c>
      <c r="Z492" s="41">
        <v>0</v>
      </c>
      <c r="AA492" s="41">
        <v>0</v>
      </c>
      <c r="AB492" s="41">
        <v>0</v>
      </c>
      <c r="AC492" s="41">
        <v>0</v>
      </c>
      <c r="AD492" s="41">
        <v>0</v>
      </c>
      <c r="AE492" s="41">
        <v>0</v>
      </c>
      <c r="AF492" s="41">
        <v>0</v>
      </c>
      <c r="AG492" s="41">
        <v>0</v>
      </c>
      <c r="AH492" s="41">
        <v>0</v>
      </c>
      <c r="AI492" s="41">
        <v>0</v>
      </c>
      <c r="AJ492" s="41">
        <v>0</v>
      </c>
      <c r="AK492" s="41">
        <v>0</v>
      </c>
      <c r="AL492" s="41">
        <v>0</v>
      </c>
      <c r="AM492" s="41">
        <v>0</v>
      </c>
      <c r="AN492" s="41">
        <v>0</v>
      </c>
      <c r="AO492" s="41">
        <v>0</v>
      </c>
      <c r="AP492" s="41">
        <v>0</v>
      </c>
      <c r="AQ492" s="41">
        <v>0</v>
      </c>
      <c r="AR492" s="41">
        <v>0</v>
      </c>
      <c r="AS492" s="41">
        <v>0</v>
      </c>
      <c r="AT492" s="41">
        <v>0</v>
      </c>
      <c r="AU492" s="41">
        <v>0</v>
      </c>
      <c r="AV492" s="41">
        <v>0</v>
      </c>
      <c r="AW492" s="41">
        <v>0</v>
      </c>
      <c r="AX492" s="41">
        <v>0</v>
      </c>
      <c r="AY492" s="41">
        <v>0</v>
      </c>
      <c r="AZ492" s="41">
        <v>0</v>
      </c>
      <c r="BA492" s="41">
        <v>0</v>
      </c>
      <c r="BB492" s="41">
        <v>0</v>
      </c>
      <c r="BC492" s="41">
        <v>0</v>
      </c>
      <c r="BD492" s="41">
        <v>0</v>
      </c>
      <c r="BE492" s="41">
        <v>0</v>
      </c>
      <c r="BF492" s="41">
        <v>0</v>
      </c>
      <c r="BG492" s="41">
        <v>0</v>
      </c>
      <c r="BH492" s="41">
        <v>0</v>
      </c>
      <c r="BI492" s="41">
        <v>0</v>
      </c>
      <c r="BJ492" s="41">
        <v>0</v>
      </c>
      <c r="BK492" s="41">
        <v>0</v>
      </c>
      <c r="BL492" s="41">
        <v>0</v>
      </c>
      <c r="BM492" s="41">
        <v>0</v>
      </c>
      <c r="BN492" s="41">
        <v>0</v>
      </c>
      <c r="BO492" s="41">
        <v>0</v>
      </c>
      <c r="BP492" s="41">
        <v>0</v>
      </c>
      <c r="BQ492" s="41">
        <v>0</v>
      </c>
      <c r="BR492" s="41">
        <v>0</v>
      </c>
      <c r="BS492" s="41">
        <v>0</v>
      </c>
      <c r="BT492" s="41">
        <v>0</v>
      </c>
      <c r="BU492" s="41">
        <v>0</v>
      </c>
      <c r="BV492" s="41">
        <v>0</v>
      </c>
      <c r="BW492" s="41">
        <v>0</v>
      </c>
      <c r="BX492" s="41">
        <v>0</v>
      </c>
      <c r="BY492" s="41">
        <v>0</v>
      </c>
      <c r="BZ492" s="41">
        <v>0</v>
      </c>
      <c r="CA492" s="41">
        <v>0</v>
      </c>
      <c r="CB492" s="41">
        <v>0</v>
      </c>
      <c r="CC492" s="41">
        <v>0</v>
      </c>
      <c r="CD492" s="41">
        <v>0</v>
      </c>
      <c r="CE492" s="41">
        <v>0</v>
      </c>
      <c r="CF492" s="41">
        <v>0</v>
      </c>
      <c r="CG492" s="41">
        <v>0</v>
      </c>
      <c r="CH492" s="41">
        <v>0</v>
      </c>
      <c r="CI492" s="41">
        <v>0</v>
      </c>
      <c r="CJ492" s="41">
        <v>0</v>
      </c>
      <c r="CK492" s="41">
        <v>0</v>
      </c>
      <c r="CL492" s="41">
        <v>0</v>
      </c>
      <c r="CM492" s="41">
        <v>0</v>
      </c>
      <c r="CN492" s="41">
        <v>0</v>
      </c>
      <c r="CO492" s="41">
        <v>0</v>
      </c>
      <c r="CP492" s="41">
        <v>0</v>
      </c>
      <c r="CQ492" s="41">
        <v>0</v>
      </c>
      <c r="CR492" s="41">
        <v>0</v>
      </c>
      <c r="CS492" s="41">
        <v>0</v>
      </c>
      <c r="CT492" s="41">
        <v>0</v>
      </c>
      <c r="CU492" s="41">
        <v>0</v>
      </c>
      <c r="CV492" s="41">
        <v>0</v>
      </c>
    </row>
    <row r="493" spans="1:100" ht="14.25">
      <c r="A493" s="84" t="s">
        <v>15933</v>
      </c>
      <c r="B493" s="41">
        <v>0</v>
      </c>
      <c r="C493" s="41">
        <v>0</v>
      </c>
      <c r="D493" s="41">
        <v>0</v>
      </c>
      <c r="E493" s="41">
        <v>0</v>
      </c>
      <c r="F493" s="41">
        <v>0</v>
      </c>
      <c r="G493" s="41">
        <v>0</v>
      </c>
      <c r="H493" s="41">
        <v>0</v>
      </c>
      <c r="I493" s="41">
        <v>0</v>
      </c>
      <c r="J493" s="41">
        <v>1</v>
      </c>
      <c r="K493" s="41">
        <v>0</v>
      </c>
      <c r="L493" s="41">
        <v>0</v>
      </c>
      <c r="M493" s="41">
        <v>0</v>
      </c>
      <c r="N493" s="41">
        <v>0</v>
      </c>
      <c r="O493" s="41">
        <v>0</v>
      </c>
      <c r="P493" s="41">
        <v>0</v>
      </c>
      <c r="Q493" s="41">
        <v>0</v>
      </c>
      <c r="R493" s="41">
        <v>1</v>
      </c>
      <c r="S493" s="41">
        <v>0</v>
      </c>
      <c r="T493" s="41">
        <v>0</v>
      </c>
      <c r="U493" s="41">
        <v>0</v>
      </c>
      <c r="V493" s="41">
        <v>0</v>
      </c>
      <c r="W493" s="41">
        <v>0</v>
      </c>
      <c r="X493" s="41">
        <v>0</v>
      </c>
      <c r="Y493" s="41">
        <v>0</v>
      </c>
      <c r="Z493" s="41">
        <v>0</v>
      </c>
      <c r="AA493" s="41">
        <v>0</v>
      </c>
      <c r="AB493" s="41">
        <v>0</v>
      </c>
      <c r="AC493" s="41">
        <v>0</v>
      </c>
      <c r="AD493" s="41">
        <v>0</v>
      </c>
      <c r="AE493" s="41">
        <v>0</v>
      </c>
      <c r="AF493" s="41">
        <v>0</v>
      </c>
      <c r="AG493" s="41">
        <v>1</v>
      </c>
      <c r="AH493" s="41">
        <v>0</v>
      </c>
      <c r="AI493" s="41">
        <v>0</v>
      </c>
      <c r="AJ493" s="41">
        <v>0</v>
      </c>
      <c r="AK493" s="41">
        <v>0</v>
      </c>
      <c r="AL493" s="41">
        <v>0</v>
      </c>
      <c r="AM493" s="41">
        <v>0</v>
      </c>
      <c r="AN493" s="41">
        <v>0</v>
      </c>
      <c r="AO493" s="41">
        <v>0</v>
      </c>
      <c r="AP493" s="41">
        <v>0</v>
      </c>
      <c r="AQ493" s="41">
        <v>0</v>
      </c>
      <c r="AR493" s="41">
        <v>0</v>
      </c>
      <c r="AS493" s="41">
        <v>0</v>
      </c>
      <c r="AT493" s="41">
        <v>0</v>
      </c>
      <c r="AU493" s="41">
        <v>1</v>
      </c>
      <c r="AV493" s="41">
        <v>0</v>
      </c>
      <c r="AW493" s="41">
        <v>0</v>
      </c>
      <c r="AX493" s="41">
        <v>0</v>
      </c>
      <c r="AY493" s="41">
        <v>0</v>
      </c>
      <c r="AZ493" s="41">
        <v>0</v>
      </c>
      <c r="BA493" s="41">
        <v>0</v>
      </c>
      <c r="BB493" s="41">
        <v>0</v>
      </c>
      <c r="BC493" s="41">
        <v>0</v>
      </c>
      <c r="BD493" s="41">
        <v>0</v>
      </c>
      <c r="BE493" s="41">
        <v>0</v>
      </c>
      <c r="BF493" s="41">
        <v>0</v>
      </c>
      <c r="BG493" s="41">
        <v>0</v>
      </c>
      <c r="BH493" s="41">
        <v>0</v>
      </c>
      <c r="BI493" s="41">
        <v>0</v>
      </c>
      <c r="BJ493" s="41">
        <v>0</v>
      </c>
      <c r="BK493" s="41">
        <v>0</v>
      </c>
      <c r="BL493" s="41">
        <v>0</v>
      </c>
      <c r="BM493" s="41">
        <v>0</v>
      </c>
      <c r="BN493" s="41">
        <v>0</v>
      </c>
      <c r="BO493" s="41">
        <v>0</v>
      </c>
      <c r="BP493" s="41">
        <v>0</v>
      </c>
      <c r="BQ493" s="41">
        <v>0</v>
      </c>
      <c r="BR493" s="41">
        <v>1</v>
      </c>
      <c r="BS493" s="41">
        <v>0</v>
      </c>
      <c r="BT493" s="41">
        <v>0</v>
      </c>
      <c r="BU493" s="41">
        <v>0</v>
      </c>
      <c r="BV493" s="41">
        <v>0</v>
      </c>
      <c r="BW493" s="41">
        <v>0</v>
      </c>
      <c r="BX493" s="41">
        <v>0</v>
      </c>
      <c r="BY493" s="41">
        <v>0</v>
      </c>
      <c r="BZ493" s="41">
        <v>0</v>
      </c>
      <c r="CA493" s="41">
        <v>0</v>
      </c>
      <c r="CB493" s="41">
        <v>0</v>
      </c>
      <c r="CC493" s="41">
        <v>0</v>
      </c>
      <c r="CD493" s="41">
        <v>0</v>
      </c>
      <c r="CE493" s="41">
        <v>0</v>
      </c>
      <c r="CF493" s="41">
        <v>0</v>
      </c>
      <c r="CG493" s="41">
        <v>0</v>
      </c>
      <c r="CH493" s="41">
        <v>0</v>
      </c>
      <c r="CI493" s="41">
        <v>0</v>
      </c>
      <c r="CJ493" s="41">
        <v>0</v>
      </c>
      <c r="CK493" s="41">
        <v>0</v>
      </c>
      <c r="CL493" s="41">
        <v>0</v>
      </c>
      <c r="CM493" s="41">
        <v>0</v>
      </c>
      <c r="CN493" s="41">
        <v>0</v>
      </c>
      <c r="CO493" s="41">
        <v>0</v>
      </c>
      <c r="CP493" s="41">
        <v>0</v>
      </c>
      <c r="CQ493" s="41">
        <v>0</v>
      </c>
      <c r="CR493" s="41">
        <v>0</v>
      </c>
      <c r="CS493" s="41">
        <v>0</v>
      </c>
      <c r="CT493" s="41">
        <v>0</v>
      </c>
      <c r="CU493" s="41">
        <v>0</v>
      </c>
      <c r="CV493" s="41">
        <v>0</v>
      </c>
    </row>
    <row r="494" spans="1:100" ht="14.25">
      <c r="A494" s="84" t="s">
        <v>15934</v>
      </c>
      <c r="B494" s="41">
        <v>0</v>
      </c>
      <c r="C494" s="41">
        <v>0</v>
      </c>
      <c r="D494" s="41">
        <v>0</v>
      </c>
      <c r="E494" s="41">
        <v>0</v>
      </c>
      <c r="F494" s="41">
        <v>0</v>
      </c>
      <c r="G494" s="41">
        <v>0</v>
      </c>
      <c r="H494" s="41">
        <v>0</v>
      </c>
      <c r="I494" s="41">
        <v>0</v>
      </c>
      <c r="J494" s="41">
        <v>0</v>
      </c>
      <c r="K494" s="41">
        <v>0</v>
      </c>
      <c r="L494" s="41">
        <v>0</v>
      </c>
      <c r="M494" s="41">
        <v>0</v>
      </c>
      <c r="N494" s="41">
        <v>0</v>
      </c>
      <c r="O494" s="41">
        <v>0</v>
      </c>
      <c r="P494" s="41">
        <v>0</v>
      </c>
      <c r="Q494" s="41">
        <v>0</v>
      </c>
      <c r="R494" s="41">
        <v>0</v>
      </c>
      <c r="S494" s="41">
        <v>0</v>
      </c>
      <c r="T494" s="41">
        <v>0</v>
      </c>
      <c r="U494" s="41">
        <v>0</v>
      </c>
      <c r="V494" s="41">
        <v>0</v>
      </c>
      <c r="W494" s="41">
        <v>0</v>
      </c>
      <c r="X494" s="41">
        <v>0</v>
      </c>
      <c r="Y494" s="41">
        <v>0</v>
      </c>
      <c r="Z494" s="41">
        <v>0</v>
      </c>
      <c r="AA494" s="41">
        <v>0</v>
      </c>
      <c r="AB494" s="41">
        <v>0</v>
      </c>
      <c r="AC494" s="41">
        <v>0</v>
      </c>
      <c r="AD494" s="41">
        <v>0</v>
      </c>
      <c r="AE494" s="41">
        <v>0</v>
      </c>
      <c r="AF494" s="41">
        <v>0</v>
      </c>
      <c r="AG494" s="41">
        <v>0</v>
      </c>
      <c r="AH494" s="41">
        <v>0</v>
      </c>
      <c r="AI494" s="41">
        <v>0</v>
      </c>
      <c r="AJ494" s="41">
        <v>0</v>
      </c>
      <c r="AK494" s="41">
        <v>0</v>
      </c>
      <c r="AL494" s="41">
        <v>0</v>
      </c>
      <c r="AM494" s="41">
        <v>0</v>
      </c>
      <c r="AN494" s="41">
        <v>0</v>
      </c>
      <c r="AO494" s="41">
        <v>0</v>
      </c>
      <c r="AP494" s="41">
        <v>0</v>
      </c>
      <c r="AQ494" s="41">
        <v>0</v>
      </c>
      <c r="AR494" s="41">
        <v>0</v>
      </c>
      <c r="AS494" s="41">
        <v>1</v>
      </c>
      <c r="AT494" s="41">
        <v>0</v>
      </c>
      <c r="AU494" s="41">
        <v>0</v>
      </c>
      <c r="AV494" s="41">
        <v>0</v>
      </c>
      <c r="AW494" s="41">
        <v>0</v>
      </c>
      <c r="AX494" s="41">
        <v>0</v>
      </c>
      <c r="AY494" s="41">
        <v>0</v>
      </c>
      <c r="AZ494" s="41">
        <v>0</v>
      </c>
      <c r="BA494" s="41">
        <v>0</v>
      </c>
      <c r="BB494" s="41">
        <v>0</v>
      </c>
      <c r="BC494" s="41">
        <v>0</v>
      </c>
      <c r="BD494" s="41">
        <v>0</v>
      </c>
      <c r="BE494" s="41">
        <v>0</v>
      </c>
      <c r="BF494" s="41">
        <v>0</v>
      </c>
      <c r="BG494" s="41">
        <v>0</v>
      </c>
      <c r="BH494" s="41">
        <v>0</v>
      </c>
      <c r="BI494" s="41">
        <v>0</v>
      </c>
      <c r="BJ494" s="41">
        <v>0</v>
      </c>
      <c r="BK494" s="41">
        <v>0</v>
      </c>
      <c r="BL494" s="41">
        <v>1</v>
      </c>
      <c r="BM494" s="41">
        <v>0</v>
      </c>
      <c r="BN494" s="41">
        <v>0</v>
      </c>
      <c r="BO494" s="41">
        <v>0</v>
      </c>
      <c r="BP494" s="41">
        <v>0</v>
      </c>
      <c r="BQ494" s="41">
        <v>0</v>
      </c>
      <c r="BR494" s="41">
        <v>0</v>
      </c>
      <c r="BS494" s="41">
        <v>0</v>
      </c>
      <c r="BT494" s="41">
        <v>0</v>
      </c>
      <c r="BU494" s="41">
        <v>0</v>
      </c>
      <c r="BV494" s="41">
        <v>0</v>
      </c>
      <c r="BW494" s="41">
        <v>0</v>
      </c>
      <c r="BX494" s="41">
        <v>0</v>
      </c>
      <c r="BY494" s="41">
        <v>0</v>
      </c>
      <c r="BZ494" s="41">
        <v>0</v>
      </c>
      <c r="CA494" s="41">
        <v>0</v>
      </c>
      <c r="CB494" s="41">
        <v>0</v>
      </c>
      <c r="CC494" s="41">
        <v>0</v>
      </c>
      <c r="CD494" s="41">
        <v>0</v>
      </c>
      <c r="CE494" s="41">
        <v>0</v>
      </c>
      <c r="CF494" s="41">
        <v>0</v>
      </c>
      <c r="CG494" s="41">
        <v>0</v>
      </c>
      <c r="CH494" s="41">
        <v>0</v>
      </c>
      <c r="CI494" s="41">
        <v>0</v>
      </c>
      <c r="CJ494" s="41">
        <v>0</v>
      </c>
      <c r="CK494" s="41">
        <v>0</v>
      </c>
      <c r="CL494" s="41">
        <v>0</v>
      </c>
      <c r="CM494" s="41">
        <v>0</v>
      </c>
      <c r="CN494" s="41">
        <v>0</v>
      </c>
      <c r="CO494" s="41">
        <v>0</v>
      </c>
      <c r="CP494" s="41">
        <v>0</v>
      </c>
      <c r="CQ494" s="41">
        <v>0</v>
      </c>
      <c r="CR494" s="41">
        <v>0</v>
      </c>
      <c r="CS494" s="41">
        <v>0</v>
      </c>
      <c r="CT494" s="41">
        <v>0</v>
      </c>
      <c r="CU494" s="41">
        <v>0</v>
      </c>
      <c r="CV494" s="41">
        <v>0</v>
      </c>
    </row>
    <row r="495" spans="1:100" ht="14.25">
      <c r="A495" s="84" t="s">
        <v>15935</v>
      </c>
      <c r="B495" s="41">
        <v>0</v>
      </c>
      <c r="C495" s="41">
        <v>0</v>
      </c>
      <c r="D495" s="41">
        <v>0</v>
      </c>
      <c r="E495" s="41">
        <v>0</v>
      </c>
      <c r="F495" s="41">
        <v>0</v>
      </c>
      <c r="G495" s="41">
        <v>0</v>
      </c>
      <c r="H495" s="41">
        <v>0</v>
      </c>
      <c r="I495" s="41">
        <v>0</v>
      </c>
      <c r="J495" s="41">
        <v>0</v>
      </c>
      <c r="K495" s="41">
        <v>0</v>
      </c>
      <c r="L495" s="41">
        <v>0</v>
      </c>
      <c r="M495" s="41">
        <v>0</v>
      </c>
      <c r="N495" s="41">
        <v>0</v>
      </c>
      <c r="O495" s="41">
        <v>0</v>
      </c>
      <c r="P495" s="41">
        <v>0</v>
      </c>
      <c r="Q495" s="41">
        <v>0</v>
      </c>
      <c r="R495" s="41">
        <v>0</v>
      </c>
      <c r="S495" s="41">
        <v>0</v>
      </c>
      <c r="T495" s="41">
        <v>0</v>
      </c>
      <c r="U495" s="41">
        <v>0</v>
      </c>
      <c r="V495" s="41">
        <v>0</v>
      </c>
      <c r="W495" s="41">
        <v>0</v>
      </c>
      <c r="X495" s="41">
        <v>0</v>
      </c>
      <c r="Y495" s="41">
        <v>0</v>
      </c>
      <c r="Z495" s="41">
        <v>0</v>
      </c>
      <c r="AA495" s="41">
        <v>0</v>
      </c>
      <c r="AB495" s="41">
        <v>0</v>
      </c>
      <c r="AC495" s="41">
        <v>0</v>
      </c>
      <c r="AD495" s="41">
        <v>0</v>
      </c>
      <c r="AE495" s="41">
        <v>0</v>
      </c>
      <c r="AF495" s="41">
        <v>0</v>
      </c>
      <c r="AG495" s="41">
        <v>0</v>
      </c>
      <c r="AH495" s="41">
        <v>0</v>
      </c>
      <c r="AI495" s="41">
        <v>0</v>
      </c>
      <c r="AJ495" s="41">
        <v>0</v>
      </c>
      <c r="AK495" s="41">
        <v>0</v>
      </c>
      <c r="AL495" s="41">
        <v>0</v>
      </c>
      <c r="AM495" s="41">
        <v>0</v>
      </c>
      <c r="AN495" s="41">
        <v>0</v>
      </c>
      <c r="AO495" s="41">
        <v>0</v>
      </c>
      <c r="AP495" s="41">
        <v>0</v>
      </c>
      <c r="AQ495" s="41">
        <v>0</v>
      </c>
      <c r="AR495" s="41">
        <v>0</v>
      </c>
      <c r="AS495" s="41">
        <v>0</v>
      </c>
      <c r="AT495" s="41">
        <v>0</v>
      </c>
      <c r="AU495" s="41">
        <v>0</v>
      </c>
      <c r="AV495" s="41">
        <v>0</v>
      </c>
      <c r="AW495" s="41">
        <v>0</v>
      </c>
      <c r="AX495" s="41">
        <v>0</v>
      </c>
      <c r="AY495" s="41">
        <v>0</v>
      </c>
      <c r="AZ495" s="41">
        <v>0</v>
      </c>
      <c r="BA495" s="41">
        <v>0</v>
      </c>
      <c r="BB495" s="41">
        <v>0</v>
      </c>
      <c r="BC495" s="41">
        <v>0</v>
      </c>
      <c r="BD495" s="41">
        <v>0</v>
      </c>
      <c r="BE495" s="41">
        <v>0</v>
      </c>
      <c r="BF495" s="41">
        <v>0</v>
      </c>
      <c r="BG495" s="41">
        <v>0</v>
      </c>
      <c r="BH495" s="41">
        <v>0</v>
      </c>
      <c r="BI495" s="41">
        <v>0</v>
      </c>
      <c r="BJ495" s="41">
        <v>0</v>
      </c>
      <c r="BK495" s="41">
        <v>0</v>
      </c>
      <c r="BL495" s="41">
        <v>0</v>
      </c>
      <c r="BM495" s="41">
        <v>0</v>
      </c>
      <c r="BN495" s="41">
        <v>0</v>
      </c>
      <c r="BO495" s="41">
        <v>0</v>
      </c>
      <c r="BP495" s="41">
        <v>0</v>
      </c>
      <c r="BQ495" s="41">
        <v>0</v>
      </c>
      <c r="BR495" s="41">
        <v>0</v>
      </c>
      <c r="BS495" s="41">
        <v>0</v>
      </c>
      <c r="BT495" s="41">
        <v>0</v>
      </c>
      <c r="BU495" s="41">
        <v>0</v>
      </c>
      <c r="BV495" s="41">
        <v>0</v>
      </c>
      <c r="BW495" s="41">
        <v>0</v>
      </c>
      <c r="BX495" s="41">
        <v>0</v>
      </c>
      <c r="BY495" s="41">
        <v>0</v>
      </c>
      <c r="BZ495" s="41">
        <v>0</v>
      </c>
      <c r="CA495" s="41">
        <v>0</v>
      </c>
      <c r="CB495" s="41">
        <v>0</v>
      </c>
      <c r="CC495" s="41">
        <v>0</v>
      </c>
      <c r="CD495" s="41">
        <v>0</v>
      </c>
      <c r="CE495" s="41">
        <v>0</v>
      </c>
      <c r="CF495" s="41">
        <v>0</v>
      </c>
      <c r="CG495" s="41">
        <v>0</v>
      </c>
      <c r="CH495" s="41">
        <v>0</v>
      </c>
      <c r="CI495" s="41">
        <v>0</v>
      </c>
      <c r="CJ495" s="41">
        <v>0</v>
      </c>
      <c r="CK495" s="41">
        <v>0</v>
      </c>
      <c r="CL495" s="41">
        <v>0</v>
      </c>
      <c r="CM495" s="41">
        <v>0</v>
      </c>
      <c r="CN495" s="41">
        <v>0</v>
      </c>
      <c r="CO495" s="41">
        <v>0</v>
      </c>
      <c r="CP495" s="41">
        <v>0</v>
      </c>
      <c r="CQ495" s="41">
        <v>0</v>
      </c>
      <c r="CR495" s="41">
        <v>0</v>
      </c>
      <c r="CS495" s="41">
        <v>0</v>
      </c>
      <c r="CT495" s="41">
        <v>0</v>
      </c>
      <c r="CU495" s="41">
        <v>0</v>
      </c>
      <c r="CV495" s="41">
        <v>0</v>
      </c>
    </row>
    <row r="496" spans="1:100" ht="14.25">
      <c r="A496" s="84" t="s">
        <v>15936</v>
      </c>
      <c r="B496" s="41">
        <v>0</v>
      </c>
      <c r="C496" s="41">
        <v>0</v>
      </c>
      <c r="D496" s="41">
        <v>0</v>
      </c>
      <c r="E496" s="41">
        <v>0</v>
      </c>
      <c r="F496" s="41">
        <v>0</v>
      </c>
      <c r="G496" s="41">
        <v>0</v>
      </c>
      <c r="H496" s="41">
        <v>0</v>
      </c>
      <c r="I496" s="41">
        <v>0</v>
      </c>
      <c r="J496" s="41">
        <v>0</v>
      </c>
      <c r="K496" s="41">
        <v>1</v>
      </c>
      <c r="L496" s="41">
        <v>1</v>
      </c>
      <c r="M496" s="41">
        <v>0</v>
      </c>
      <c r="N496" s="41">
        <v>0</v>
      </c>
      <c r="O496" s="41">
        <v>1</v>
      </c>
      <c r="P496" s="41">
        <v>0</v>
      </c>
      <c r="Q496" s="41">
        <v>0</v>
      </c>
      <c r="R496" s="41">
        <v>0</v>
      </c>
      <c r="S496" s="41">
        <v>0</v>
      </c>
      <c r="T496" s="41">
        <v>1</v>
      </c>
      <c r="U496" s="41">
        <v>0</v>
      </c>
      <c r="V496" s="41">
        <v>0</v>
      </c>
      <c r="W496" s="41">
        <v>0</v>
      </c>
      <c r="X496" s="41">
        <v>0</v>
      </c>
      <c r="Y496" s="41">
        <v>0</v>
      </c>
      <c r="Z496" s="41">
        <v>1</v>
      </c>
      <c r="AA496" s="41">
        <v>0</v>
      </c>
      <c r="AB496" s="41">
        <v>0</v>
      </c>
      <c r="AC496" s="41">
        <v>0</v>
      </c>
      <c r="AD496" s="41">
        <v>1</v>
      </c>
      <c r="AE496" s="41">
        <v>0</v>
      </c>
      <c r="AF496" s="41">
        <v>0</v>
      </c>
      <c r="AG496" s="41">
        <v>0</v>
      </c>
      <c r="AH496" s="41">
        <v>0</v>
      </c>
      <c r="AI496" s="41">
        <v>0</v>
      </c>
      <c r="AJ496" s="41">
        <v>0</v>
      </c>
      <c r="AK496" s="41">
        <v>1</v>
      </c>
      <c r="AL496" s="41">
        <v>0</v>
      </c>
      <c r="AM496" s="41">
        <v>0</v>
      </c>
      <c r="AN496" s="41">
        <v>0</v>
      </c>
      <c r="AO496" s="41">
        <v>0</v>
      </c>
      <c r="AP496" s="41">
        <v>1</v>
      </c>
      <c r="AQ496" s="41">
        <v>0</v>
      </c>
      <c r="AR496" s="41">
        <v>0</v>
      </c>
      <c r="AS496" s="41">
        <v>0</v>
      </c>
      <c r="AT496" s="41">
        <v>0</v>
      </c>
      <c r="AU496" s="41">
        <v>2</v>
      </c>
      <c r="AV496" s="41">
        <v>0</v>
      </c>
      <c r="AW496" s="41">
        <v>1</v>
      </c>
      <c r="AX496" s="41">
        <v>0</v>
      </c>
      <c r="AY496" s="41">
        <v>0</v>
      </c>
      <c r="AZ496" s="41">
        <v>0</v>
      </c>
      <c r="BA496" s="41">
        <v>0</v>
      </c>
      <c r="BB496" s="41">
        <v>0</v>
      </c>
      <c r="BC496" s="41">
        <v>1</v>
      </c>
      <c r="BD496" s="41">
        <v>0</v>
      </c>
      <c r="BE496" s="41">
        <v>0</v>
      </c>
      <c r="BF496" s="41">
        <v>0</v>
      </c>
      <c r="BG496" s="41">
        <v>0</v>
      </c>
      <c r="BH496" s="41">
        <v>0</v>
      </c>
      <c r="BI496" s="41">
        <v>0</v>
      </c>
      <c r="BJ496" s="41">
        <v>0</v>
      </c>
      <c r="BK496" s="41">
        <v>0</v>
      </c>
      <c r="BL496" s="41">
        <v>0</v>
      </c>
      <c r="BM496" s="41">
        <v>0</v>
      </c>
      <c r="BN496" s="41">
        <v>0</v>
      </c>
      <c r="BO496" s="41">
        <v>0</v>
      </c>
      <c r="BP496" s="41">
        <v>0</v>
      </c>
      <c r="BQ496" s="41">
        <v>0</v>
      </c>
      <c r="BR496" s="41">
        <v>1</v>
      </c>
      <c r="BS496" s="41">
        <v>0</v>
      </c>
      <c r="BT496" s="41">
        <v>0</v>
      </c>
      <c r="BU496" s="41">
        <v>1</v>
      </c>
      <c r="BV496" s="41">
        <v>1</v>
      </c>
      <c r="BW496" s="41">
        <v>1</v>
      </c>
      <c r="BX496" s="41">
        <v>0</v>
      </c>
      <c r="BY496" s="41">
        <v>0</v>
      </c>
      <c r="BZ496" s="41">
        <v>0</v>
      </c>
      <c r="CA496" s="41">
        <v>0</v>
      </c>
      <c r="CB496" s="41">
        <v>0</v>
      </c>
      <c r="CC496" s="41">
        <v>1</v>
      </c>
      <c r="CD496" s="41">
        <v>1</v>
      </c>
      <c r="CE496" s="41">
        <v>1</v>
      </c>
      <c r="CF496" s="41">
        <v>0</v>
      </c>
      <c r="CG496" s="41">
        <v>0</v>
      </c>
      <c r="CH496" s="41">
        <v>0</v>
      </c>
      <c r="CI496" s="41">
        <v>0</v>
      </c>
      <c r="CJ496" s="41">
        <v>0</v>
      </c>
      <c r="CK496" s="41">
        <v>0</v>
      </c>
      <c r="CL496" s="41">
        <v>0</v>
      </c>
      <c r="CM496" s="41">
        <v>0</v>
      </c>
      <c r="CN496" s="41">
        <v>0</v>
      </c>
      <c r="CO496" s="41">
        <v>0</v>
      </c>
      <c r="CP496" s="41">
        <v>0</v>
      </c>
      <c r="CQ496" s="41">
        <v>0</v>
      </c>
      <c r="CR496" s="41">
        <v>0</v>
      </c>
      <c r="CS496" s="41">
        <v>0</v>
      </c>
      <c r="CT496" s="41">
        <v>0</v>
      </c>
      <c r="CU496" s="41">
        <v>0</v>
      </c>
      <c r="CV496" s="41">
        <v>0</v>
      </c>
    </row>
    <row r="497" spans="1:100" ht="14.25">
      <c r="A497" s="84" t="s">
        <v>15937</v>
      </c>
      <c r="B497" s="41">
        <v>0</v>
      </c>
      <c r="C497" s="41">
        <v>0</v>
      </c>
      <c r="D497" s="41">
        <v>0</v>
      </c>
      <c r="E497" s="41">
        <v>0</v>
      </c>
      <c r="F497" s="41">
        <v>0</v>
      </c>
      <c r="G497" s="41">
        <v>0</v>
      </c>
      <c r="H497" s="41">
        <v>0</v>
      </c>
      <c r="I497" s="41">
        <v>0</v>
      </c>
      <c r="J497" s="41">
        <v>0</v>
      </c>
      <c r="K497" s="41">
        <v>0</v>
      </c>
      <c r="L497" s="41">
        <v>0</v>
      </c>
      <c r="M497" s="41">
        <v>0</v>
      </c>
      <c r="N497" s="41">
        <v>0</v>
      </c>
      <c r="O497" s="41">
        <v>0</v>
      </c>
      <c r="P497" s="41">
        <v>0</v>
      </c>
      <c r="Q497" s="41">
        <v>0</v>
      </c>
      <c r="R497" s="41">
        <v>1</v>
      </c>
      <c r="S497" s="41">
        <v>0</v>
      </c>
      <c r="T497" s="41">
        <v>0</v>
      </c>
      <c r="U497" s="41">
        <v>0</v>
      </c>
      <c r="V497" s="41">
        <v>0</v>
      </c>
      <c r="W497" s="41">
        <v>0</v>
      </c>
      <c r="X497" s="41">
        <v>0</v>
      </c>
      <c r="Y497" s="41">
        <v>0</v>
      </c>
      <c r="Z497" s="41">
        <v>0</v>
      </c>
      <c r="AA497" s="41">
        <v>0</v>
      </c>
      <c r="AB497" s="41">
        <v>0</v>
      </c>
      <c r="AC497" s="41">
        <v>0</v>
      </c>
      <c r="AD497" s="41">
        <v>0</v>
      </c>
      <c r="AE497" s="41">
        <v>0</v>
      </c>
      <c r="AF497" s="41">
        <v>0</v>
      </c>
      <c r="AG497" s="41">
        <v>0</v>
      </c>
      <c r="AH497" s="41">
        <v>0</v>
      </c>
      <c r="AI497" s="41">
        <v>0</v>
      </c>
      <c r="AJ497" s="41">
        <v>0</v>
      </c>
      <c r="AK497" s="41">
        <v>0</v>
      </c>
      <c r="AL497" s="41">
        <v>0</v>
      </c>
      <c r="AM497" s="41">
        <v>0</v>
      </c>
      <c r="AN497" s="41">
        <v>0</v>
      </c>
      <c r="AO497" s="41">
        <v>0</v>
      </c>
      <c r="AP497" s="41">
        <v>0</v>
      </c>
      <c r="AQ497" s="41">
        <v>0</v>
      </c>
      <c r="AR497" s="41">
        <v>0</v>
      </c>
      <c r="AS497" s="41">
        <v>0</v>
      </c>
      <c r="AT497" s="41">
        <v>0</v>
      </c>
      <c r="AU497" s="41">
        <v>1</v>
      </c>
      <c r="AV497" s="41">
        <v>0</v>
      </c>
      <c r="AW497" s="41">
        <v>1</v>
      </c>
      <c r="AX497" s="41">
        <v>0</v>
      </c>
      <c r="AY497" s="41">
        <v>0</v>
      </c>
      <c r="AZ497" s="41">
        <v>0</v>
      </c>
      <c r="BA497" s="41">
        <v>0</v>
      </c>
      <c r="BB497" s="41">
        <v>0</v>
      </c>
      <c r="BC497" s="41">
        <v>0</v>
      </c>
      <c r="BD497" s="41">
        <v>0</v>
      </c>
      <c r="BE497" s="41">
        <v>0</v>
      </c>
      <c r="BF497" s="41">
        <v>0</v>
      </c>
      <c r="BG497" s="41">
        <v>0</v>
      </c>
      <c r="BH497" s="41">
        <v>0</v>
      </c>
      <c r="BI497" s="41">
        <v>0</v>
      </c>
      <c r="BJ497" s="41">
        <v>0</v>
      </c>
      <c r="BK497" s="41">
        <v>0</v>
      </c>
      <c r="BL497" s="41">
        <v>0</v>
      </c>
      <c r="BM497" s="41">
        <v>0</v>
      </c>
      <c r="BN497" s="41">
        <v>0</v>
      </c>
      <c r="BO497" s="41">
        <v>0</v>
      </c>
      <c r="BP497" s="41">
        <v>0</v>
      </c>
      <c r="BQ497" s="41">
        <v>0</v>
      </c>
      <c r="BR497" s="41">
        <v>0</v>
      </c>
      <c r="BS497" s="41">
        <v>0</v>
      </c>
      <c r="BT497" s="41">
        <v>1</v>
      </c>
      <c r="BU497" s="41">
        <v>0</v>
      </c>
      <c r="BV497" s="41">
        <v>0</v>
      </c>
      <c r="BW497" s="41">
        <v>0</v>
      </c>
      <c r="BX497" s="41">
        <v>0</v>
      </c>
      <c r="BY497" s="41">
        <v>1</v>
      </c>
      <c r="BZ497" s="41">
        <v>0</v>
      </c>
      <c r="CA497" s="41">
        <v>0</v>
      </c>
      <c r="CB497" s="41">
        <v>0</v>
      </c>
      <c r="CC497" s="41">
        <v>1</v>
      </c>
      <c r="CD497" s="41">
        <v>0</v>
      </c>
      <c r="CE497" s="41">
        <v>0</v>
      </c>
      <c r="CF497" s="41">
        <v>0</v>
      </c>
      <c r="CG497" s="41">
        <v>0</v>
      </c>
      <c r="CH497" s="41">
        <v>1</v>
      </c>
      <c r="CI497" s="41">
        <v>0</v>
      </c>
      <c r="CJ497" s="41">
        <v>0</v>
      </c>
      <c r="CK497" s="41">
        <v>1</v>
      </c>
      <c r="CL497" s="41">
        <v>0</v>
      </c>
      <c r="CM497" s="41">
        <v>0</v>
      </c>
      <c r="CN497" s="41">
        <v>1</v>
      </c>
      <c r="CO497" s="41">
        <v>0</v>
      </c>
      <c r="CP497" s="41">
        <v>0</v>
      </c>
      <c r="CQ497" s="41">
        <v>0</v>
      </c>
      <c r="CR497" s="41">
        <v>0</v>
      </c>
      <c r="CS497" s="41">
        <v>0</v>
      </c>
      <c r="CT497" s="41">
        <v>0</v>
      </c>
      <c r="CU497" s="41">
        <v>0</v>
      </c>
      <c r="CV497" s="41">
        <v>0</v>
      </c>
    </row>
    <row r="498" spans="1:100" ht="14.25">
      <c r="A498" s="84" t="s">
        <v>15938</v>
      </c>
      <c r="B498" s="41">
        <v>0</v>
      </c>
      <c r="C498" s="41">
        <v>0</v>
      </c>
      <c r="D498" s="41">
        <v>0</v>
      </c>
      <c r="E498" s="41">
        <v>0</v>
      </c>
      <c r="F498" s="41">
        <v>0</v>
      </c>
      <c r="G498" s="41">
        <v>0</v>
      </c>
      <c r="H498" s="41">
        <v>0</v>
      </c>
      <c r="I498" s="41">
        <v>0</v>
      </c>
      <c r="J498" s="41">
        <v>0</v>
      </c>
      <c r="K498" s="41">
        <v>0</v>
      </c>
      <c r="L498" s="41">
        <v>0</v>
      </c>
      <c r="M498" s="41">
        <v>0</v>
      </c>
      <c r="N498" s="41">
        <v>0</v>
      </c>
      <c r="O498" s="41">
        <v>0</v>
      </c>
      <c r="P498" s="41">
        <v>0</v>
      </c>
      <c r="Q498" s="41">
        <v>0</v>
      </c>
      <c r="R498" s="41">
        <v>0</v>
      </c>
      <c r="S498" s="41">
        <v>0</v>
      </c>
      <c r="T498" s="41">
        <v>0</v>
      </c>
      <c r="U498" s="41">
        <v>0</v>
      </c>
      <c r="V498" s="41">
        <v>0</v>
      </c>
      <c r="W498" s="41">
        <v>0</v>
      </c>
      <c r="X498" s="41">
        <v>0</v>
      </c>
      <c r="Y498" s="41">
        <v>0</v>
      </c>
      <c r="Z498" s="41">
        <v>0</v>
      </c>
      <c r="AA498" s="41">
        <v>0</v>
      </c>
      <c r="AB498" s="41">
        <v>0</v>
      </c>
      <c r="AC498" s="41">
        <v>0</v>
      </c>
      <c r="AD498" s="41">
        <v>0</v>
      </c>
      <c r="AE498" s="41">
        <v>0</v>
      </c>
      <c r="AF498" s="41">
        <v>0</v>
      </c>
      <c r="AG498" s="41">
        <v>0</v>
      </c>
      <c r="AH498" s="41">
        <v>0</v>
      </c>
      <c r="AI498" s="41">
        <v>0</v>
      </c>
      <c r="AJ498" s="41">
        <v>0</v>
      </c>
      <c r="AK498" s="41">
        <v>0</v>
      </c>
      <c r="AL498" s="41">
        <v>0</v>
      </c>
      <c r="AM498" s="41">
        <v>0</v>
      </c>
      <c r="AN498" s="41">
        <v>0</v>
      </c>
      <c r="AO498" s="41">
        <v>0</v>
      </c>
      <c r="AP498" s="41">
        <v>0</v>
      </c>
      <c r="AQ498" s="41">
        <v>0</v>
      </c>
      <c r="AR498" s="41">
        <v>0</v>
      </c>
      <c r="AS498" s="41">
        <v>0</v>
      </c>
      <c r="AT498" s="41">
        <v>0</v>
      </c>
      <c r="AU498" s="41">
        <v>0</v>
      </c>
      <c r="AV498" s="41">
        <v>0</v>
      </c>
      <c r="AW498" s="41">
        <v>0</v>
      </c>
      <c r="AX498" s="41">
        <v>0</v>
      </c>
      <c r="AY498" s="41">
        <v>0</v>
      </c>
      <c r="AZ498" s="41">
        <v>0</v>
      </c>
      <c r="BA498" s="41">
        <v>0</v>
      </c>
      <c r="BB498" s="41">
        <v>0</v>
      </c>
      <c r="BC498" s="41">
        <v>0</v>
      </c>
      <c r="BD498" s="41">
        <v>0</v>
      </c>
      <c r="BE498" s="41">
        <v>0</v>
      </c>
      <c r="BF498" s="41">
        <v>0</v>
      </c>
      <c r="BG498" s="41">
        <v>0</v>
      </c>
      <c r="BH498" s="41">
        <v>0</v>
      </c>
      <c r="BI498" s="41">
        <v>0</v>
      </c>
      <c r="BJ498" s="41">
        <v>0</v>
      </c>
      <c r="BK498" s="41">
        <v>0</v>
      </c>
      <c r="BL498" s="41">
        <v>0</v>
      </c>
      <c r="BM498" s="41">
        <v>0</v>
      </c>
      <c r="BN498" s="41">
        <v>0</v>
      </c>
      <c r="BO498" s="41">
        <v>0</v>
      </c>
      <c r="BP498" s="41">
        <v>0</v>
      </c>
      <c r="BQ498" s="41">
        <v>0</v>
      </c>
      <c r="BR498" s="41">
        <v>0</v>
      </c>
      <c r="BS498" s="41">
        <v>0</v>
      </c>
      <c r="BT498" s="41">
        <v>0</v>
      </c>
      <c r="BU498" s="41">
        <v>0</v>
      </c>
      <c r="BV498" s="41">
        <v>0</v>
      </c>
      <c r="BW498" s="41">
        <v>0</v>
      </c>
      <c r="BX498" s="41">
        <v>0</v>
      </c>
      <c r="BY498" s="41">
        <v>0</v>
      </c>
      <c r="BZ498" s="41">
        <v>0</v>
      </c>
      <c r="CA498" s="41">
        <v>0</v>
      </c>
      <c r="CB498" s="41">
        <v>0</v>
      </c>
      <c r="CC498" s="41">
        <v>0</v>
      </c>
      <c r="CD498" s="41">
        <v>0</v>
      </c>
      <c r="CE498" s="41">
        <v>0</v>
      </c>
      <c r="CF498" s="41">
        <v>0</v>
      </c>
      <c r="CG498" s="41">
        <v>0</v>
      </c>
      <c r="CH498" s="41">
        <v>0</v>
      </c>
      <c r="CI498" s="41">
        <v>0</v>
      </c>
      <c r="CJ498" s="41">
        <v>0</v>
      </c>
      <c r="CK498" s="41">
        <v>0</v>
      </c>
      <c r="CL498" s="41">
        <v>0</v>
      </c>
      <c r="CM498" s="41">
        <v>0</v>
      </c>
      <c r="CN498" s="41">
        <v>0</v>
      </c>
      <c r="CO498" s="41">
        <v>0</v>
      </c>
      <c r="CP498" s="41">
        <v>0</v>
      </c>
      <c r="CQ498" s="41">
        <v>0</v>
      </c>
      <c r="CR498" s="41">
        <v>0</v>
      </c>
      <c r="CS498" s="41">
        <v>0</v>
      </c>
      <c r="CT498" s="41">
        <v>0</v>
      </c>
      <c r="CU498" s="41">
        <v>0</v>
      </c>
      <c r="CV498" s="41">
        <v>0</v>
      </c>
    </row>
    <row r="499" spans="1:100" ht="14.25">
      <c r="A499" s="84" t="s">
        <v>15939</v>
      </c>
      <c r="B499" s="41">
        <v>0</v>
      </c>
      <c r="C499" s="41">
        <v>0</v>
      </c>
      <c r="D499" s="41">
        <v>0</v>
      </c>
      <c r="E499" s="41">
        <v>0</v>
      </c>
      <c r="F499" s="41">
        <v>0</v>
      </c>
      <c r="G499" s="41">
        <v>0</v>
      </c>
      <c r="H499" s="41">
        <v>0</v>
      </c>
      <c r="I499" s="41">
        <v>0</v>
      </c>
      <c r="J499" s="41">
        <v>0</v>
      </c>
      <c r="K499" s="41">
        <v>0</v>
      </c>
      <c r="L499" s="41">
        <v>0</v>
      </c>
      <c r="M499" s="41">
        <v>0</v>
      </c>
      <c r="N499" s="41">
        <v>0</v>
      </c>
      <c r="O499" s="41">
        <v>0</v>
      </c>
      <c r="P499" s="41">
        <v>0</v>
      </c>
      <c r="Q499" s="41">
        <v>0</v>
      </c>
      <c r="R499" s="41">
        <v>0</v>
      </c>
      <c r="S499" s="41">
        <v>0</v>
      </c>
      <c r="T499" s="41">
        <v>0</v>
      </c>
      <c r="U499" s="41">
        <v>0</v>
      </c>
      <c r="V499" s="41">
        <v>0</v>
      </c>
      <c r="W499" s="41">
        <v>0</v>
      </c>
      <c r="X499" s="41">
        <v>0</v>
      </c>
      <c r="Y499" s="41">
        <v>0</v>
      </c>
      <c r="Z499" s="41">
        <v>0</v>
      </c>
      <c r="AA499" s="41">
        <v>0</v>
      </c>
      <c r="AB499" s="41">
        <v>0</v>
      </c>
      <c r="AC499" s="41">
        <v>0</v>
      </c>
      <c r="AD499" s="41">
        <v>0</v>
      </c>
      <c r="AE499" s="41">
        <v>0</v>
      </c>
      <c r="AF499" s="41">
        <v>0</v>
      </c>
      <c r="AG499" s="41">
        <v>0</v>
      </c>
      <c r="AH499" s="41">
        <v>0</v>
      </c>
      <c r="AI499" s="41">
        <v>0</v>
      </c>
      <c r="AJ499" s="41">
        <v>0</v>
      </c>
      <c r="AK499" s="41">
        <v>0</v>
      </c>
      <c r="AL499" s="41">
        <v>0</v>
      </c>
      <c r="AM499" s="41">
        <v>0</v>
      </c>
      <c r="AN499" s="41">
        <v>0</v>
      </c>
      <c r="AO499" s="41">
        <v>0</v>
      </c>
      <c r="AP499" s="41">
        <v>0</v>
      </c>
      <c r="AQ499" s="41">
        <v>0</v>
      </c>
      <c r="AR499" s="41">
        <v>0</v>
      </c>
      <c r="AS499" s="41">
        <v>0</v>
      </c>
      <c r="AT499" s="41">
        <v>0</v>
      </c>
      <c r="AU499" s="41">
        <v>0</v>
      </c>
      <c r="AV499" s="41">
        <v>0</v>
      </c>
      <c r="AW499" s="41">
        <v>0</v>
      </c>
      <c r="AX499" s="41">
        <v>0</v>
      </c>
      <c r="AY499" s="41">
        <v>0</v>
      </c>
      <c r="AZ499" s="41">
        <v>0</v>
      </c>
      <c r="BA499" s="41">
        <v>0</v>
      </c>
      <c r="BB499" s="41">
        <v>0</v>
      </c>
      <c r="BC499" s="41">
        <v>0</v>
      </c>
      <c r="BD499" s="41">
        <v>0</v>
      </c>
      <c r="BE499" s="41">
        <v>0</v>
      </c>
      <c r="BF499" s="41">
        <v>0</v>
      </c>
      <c r="BG499" s="41">
        <v>0</v>
      </c>
      <c r="BH499" s="41">
        <v>0</v>
      </c>
      <c r="BI499" s="41">
        <v>0</v>
      </c>
      <c r="BJ499" s="41">
        <v>0</v>
      </c>
      <c r="BK499" s="41">
        <v>0</v>
      </c>
      <c r="BL499" s="41">
        <v>0</v>
      </c>
      <c r="BM499" s="41">
        <v>0</v>
      </c>
      <c r="BN499" s="41">
        <v>0</v>
      </c>
      <c r="BO499" s="41">
        <v>0</v>
      </c>
      <c r="BP499" s="41">
        <v>0</v>
      </c>
      <c r="BQ499" s="41">
        <v>0</v>
      </c>
      <c r="BR499" s="41">
        <v>0</v>
      </c>
      <c r="BS499" s="41">
        <v>0</v>
      </c>
      <c r="BT499" s="41">
        <v>0</v>
      </c>
      <c r="BU499" s="41">
        <v>0</v>
      </c>
      <c r="BV499" s="41">
        <v>0</v>
      </c>
      <c r="BW499" s="41">
        <v>0</v>
      </c>
      <c r="BX499" s="41">
        <v>0</v>
      </c>
      <c r="BY499" s="41">
        <v>0</v>
      </c>
      <c r="BZ499" s="41">
        <v>0</v>
      </c>
      <c r="CA499" s="41">
        <v>0</v>
      </c>
      <c r="CB499" s="41">
        <v>0</v>
      </c>
      <c r="CC499" s="41">
        <v>0</v>
      </c>
      <c r="CD499" s="41">
        <v>0</v>
      </c>
      <c r="CE499" s="41">
        <v>0</v>
      </c>
      <c r="CF499" s="41">
        <v>0</v>
      </c>
      <c r="CG499" s="41">
        <v>0</v>
      </c>
      <c r="CH499" s="41">
        <v>0</v>
      </c>
      <c r="CI499" s="41">
        <v>0</v>
      </c>
      <c r="CJ499" s="41">
        <v>0</v>
      </c>
      <c r="CK499" s="41">
        <v>0</v>
      </c>
      <c r="CL499" s="41">
        <v>0</v>
      </c>
      <c r="CM499" s="41">
        <v>0</v>
      </c>
      <c r="CN499" s="41">
        <v>0</v>
      </c>
      <c r="CO499" s="41">
        <v>0</v>
      </c>
      <c r="CP499" s="41">
        <v>0</v>
      </c>
      <c r="CQ499" s="41">
        <v>0</v>
      </c>
      <c r="CR499" s="41">
        <v>0</v>
      </c>
      <c r="CS499" s="41">
        <v>0</v>
      </c>
      <c r="CT499" s="41">
        <v>0</v>
      </c>
      <c r="CU499" s="41">
        <v>0</v>
      </c>
      <c r="CV499" s="41">
        <v>0</v>
      </c>
    </row>
    <row r="500" spans="1:100" ht="14.25">
      <c r="A500" s="84" t="s">
        <v>15940</v>
      </c>
      <c r="B500" s="41">
        <v>0</v>
      </c>
      <c r="C500" s="41">
        <v>0</v>
      </c>
      <c r="D500" s="41">
        <v>0</v>
      </c>
      <c r="E500" s="41">
        <v>0</v>
      </c>
      <c r="F500" s="41">
        <v>0</v>
      </c>
      <c r="G500" s="41">
        <v>0</v>
      </c>
      <c r="H500" s="41">
        <v>1</v>
      </c>
      <c r="I500" s="41">
        <v>0</v>
      </c>
      <c r="J500" s="41">
        <v>1</v>
      </c>
      <c r="K500" s="41">
        <v>0</v>
      </c>
      <c r="L500" s="41">
        <v>0</v>
      </c>
      <c r="M500" s="41">
        <v>0</v>
      </c>
      <c r="N500" s="41">
        <v>0</v>
      </c>
      <c r="O500" s="41">
        <v>0</v>
      </c>
      <c r="P500" s="41">
        <v>0</v>
      </c>
      <c r="Q500" s="41">
        <v>0</v>
      </c>
      <c r="R500" s="41">
        <v>3</v>
      </c>
      <c r="S500" s="41">
        <v>0</v>
      </c>
      <c r="T500" s="41">
        <v>0</v>
      </c>
      <c r="U500" s="41">
        <v>0</v>
      </c>
      <c r="V500" s="41">
        <v>0</v>
      </c>
      <c r="W500" s="41">
        <v>0</v>
      </c>
      <c r="X500" s="41">
        <v>0</v>
      </c>
      <c r="Y500" s="41">
        <v>0</v>
      </c>
      <c r="Z500" s="41">
        <v>0</v>
      </c>
      <c r="AA500" s="41">
        <v>0</v>
      </c>
      <c r="AB500" s="41">
        <v>0</v>
      </c>
      <c r="AC500" s="41">
        <v>0</v>
      </c>
      <c r="AD500" s="41">
        <v>0</v>
      </c>
      <c r="AE500" s="41">
        <v>0</v>
      </c>
      <c r="AF500" s="41">
        <v>0</v>
      </c>
      <c r="AG500" s="41">
        <v>0</v>
      </c>
      <c r="AH500" s="41">
        <v>0</v>
      </c>
      <c r="AI500" s="41">
        <v>0</v>
      </c>
      <c r="AJ500" s="41">
        <v>0</v>
      </c>
      <c r="AK500" s="41">
        <v>0</v>
      </c>
      <c r="AL500" s="41">
        <v>0</v>
      </c>
      <c r="AM500" s="41">
        <v>0</v>
      </c>
      <c r="AN500" s="41">
        <v>0</v>
      </c>
      <c r="AO500" s="41">
        <v>0</v>
      </c>
      <c r="AP500" s="41">
        <v>0</v>
      </c>
      <c r="AQ500" s="41">
        <v>0</v>
      </c>
      <c r="AR500" s="41">
        <v>0</v>
      </c>
      <c r="AS500" s="41">
        <v>0</v>
      </c>
      <c r="AT500" s="41">
        <v>0</v>
      </c>
      <c r="AU500" s="41">
        <v>0</v>
      </c>
      <c r="AV500" s="41">
        <v>0</v>
      </c>
      <c r="AW500" s="41">
        <v>0</v>
      </c>
      <c r="AX500" s="41">
        <v>0</v>
      </c>
      <c r="AY500" s="41">
        <v>0</v>
      </c>
      <c r="AZ500" s="41">
        <v>0</v>
      </c>
      <c r="BA500" s="41">
        <v>1</v>
      </c>
      <c r="BB500" s="41">
        <v>0</v>
      </c>
      <c r="BC500" s="41">
        <v>0</v>
      </c>
      <c r="BD500" s="41">
        <v>0</v>
      </c>
      <c r="BE500" s="41">
        <v>0</v>
      </c>
      <c r="BF500" s="41">
        <v>0</v>
      </c>
      <c r="BG500" s="41">
        <v>0</v>
      </c>
      <c r="BH500" s="41">
        <v>0</v>
      </c>
      <c r="BI500" s="41">
        <v>0</v>
      </c>
      <c r="BJ500" s="41">
        <v>0</v>
      </c>
      <c r="BK500" s="41">
        <v>0</v>
      </c>
      <c r="BL500" s="41">
        <v>0</v>
      </c>
      <c r="BM500" s="41">
        <v>0</v>
      </c>
      <c r="BN500" s="41">
        <v>0</v>
      </c>
      <c r="BO500" s="41">
        <v>0</v>
      </c>
      <c r="BP500" s="41">
        <v>0</v>
      </c>
      <c r="BQ500" s="41">
        <v>0</v>
      </c>
      <c r="BR500" s="41">
        <v>0</v>
      </c>
      <c r="BS500" s="41">
        <v>0</v>
      </c>
      <c r="BT500" s="41">
        <v>0</v>
      </c>
      <c r="BU500" s="41">
        <v>0</v>
      </c>
      <c r="BV500" s="41">
        <v>0</v>
      </c>
      <c r="BW500" s="41">
        <v>0</v>
      </c>
      <c r="BX500" s="41">
        <v>1</v>
      </c>
      <c r="BY500" s="41">
        <v>0</v>
      </c>
      <c r="BZ500" s="41">
        <v>0</v>
      </c>
      <c r="CA500" s="41">
        <v>0</v>
      </c>
      <c r="CB500" s="41">
        <v>0</v>
      </c>
      <c r="CC500" s="41">
        <v>0</v>
      </c>
      <c r="CD500" s="41">
        <v>0</v>
      </c>
      <c r="CE500" s="41">
        <v>0</v>
      </c>
      <c r="CF500" s="41">
        <v>0</v>
      </c>
      <c r="CG500" s="41">
        <v>0</v>
      </c>
      <c r="CH500" s="41">
        <v>0</v>
      </c>
      <c r="CI500" s="41">
        <v>0</v>
      </c>
      <c r="CJ500" s="41">
        <v>0</v>
      </c>
      <c r="CK500" s="41">
        <v>0</v>
      </c>
      <c r="CL500" s="41">
        <v>0</v>
      </c>
      <c r="CM500" s="41">
        <v>0</v>
      </c>
      <c r="CN500" s="41">
        <v>0</v>
      </c>
      <c r="CO500" s="41">
        <v>0</v>
      </c>
      <c r="CP500" s="41">
        <v>0</v>
      </c>
      <c r="CQ500" s="41">
        <v>0</v>
      </c>
      <c r="CR500" s="41">
        <v>0</v>
      </c>
      <c r="CS500" s="41">
        <v>0</v>
      </c>
      <c r="CT500" s="41">
        <v>0</v>
      </c>
      <c r="CU500" s="41">
        <v>0</v>
      </c>
      <c r="CV500" s="41">
        <v>0</v>
      </c>
    </row>
    <row r="501" spans="1:100" ht="14.25">
      <c r="A501" s="90" t="s">
        <v>15941</v>
      </c>
      <c r="B501" s="41">
        <v>0</v>
      </c>
      <c r="C501" s="41">
        <v>6</v>
      </c>
      <c r="D501" s="41">
        <v>0</v>
      </c>
      <c r="E501" s="41">
        <v>1</v>
      </c>
      <c r="F501" s="41">
        <v>1</v>
      </c>
      <c r="G501" s="41">
        <v>0</v>
      </c>
      <c r="H501" s="41">
        <v>8</v>
      </c>
      <c r="I501" s="41">
        <v>3</v>
      </c>
      <c r="J501" s="92">
        <v>1123</v>
      </c>
      <c r="K501" s="41">
        <v>0</v>
      </c>
      <c r="L501" s="41">
        <v>1</v>
      </c>
      <c r="M501" s="41">
        <v>1</v>
      </c>
      <c r="N501" s="41">
        <v>0</v>
      </c>
      <c r="O501" s="41">
        <v>0</v>
      </c>
      <c r="P501" s="41">
        <v>0</v>
      </c>
      <c r="Q501" s="41">
        <v>0</v>
      </c>
      <c r="R501" s="41">
        <v>1</v>
      </c>
      <c r="S501" s="41">
        <v>0</v>
      </c>
      <c r="T501" s="41">
        <v>0</v>
      </c>
      <c r="U501" s="41">
        <v>0</v>
      </c>
      <c r="V501" s="41">
        <v>0</v>
      </c>
      <c r="W501" s="41">
        <v>0</v>
      </c>
      <c r="X501" s="41">
        <v>0</v>
      </c>
      <c r="Y501" s="41">
        <v>0</v>
      </c>
      <c r="Z501" s="41">
        <v>0</v>
      </c>
      <c r="AA501" s="41">
        <v>0</v>
      </c>
      <c r="AB501" s="41">
        <v>0</v>
      </c>
      <c r="AC501" s="41">
        <v>0</v>
      </c>
      <c r="AD501" s="41">
        <v>0</v>
      </c>
      <c r="AE501" s="41">
        <v>0</v>
      </c>
      <c r="AF501" s="41">
        <v>0</v>
      </c>
      <c r="AG501" s="41">
        <v>0</v>
      </c>
      <c r="AH501" s="41">
        <v>0</v>
      </c>
      <c r="AI501" s="41">
        <v>0</v>
      </c>
      <c r="AJ501" s="65">
        <v>3</v>
      </c>
      <c r="AK501" s="65">
        <v>19</v>
      </c>
      <c r="AL501" s="65">
        <v>4</v>
      </c>
      <c r="AM501" s="41">
        <v>0</v>
      </c>
      <c r="AN501" s="41">
        <v>0</v>
      </c>
      <c r="AO501" s="41">
        <v>0</v>
      </c>
      <c r="AP501" s="41">
        <v>0</v>
      </c>
      <c r="AQ501" s="41">
        <v>0</v>
      </c>
      <c r="AR501" s="41">
        <v>0</v>
      </c>
      <c r="AS501" s="41">
        <v>0</v>
      </c>
      <c r="AT501" s="41">
        <v>0</v>
      </c>
      <c r="AU501" s="65">
        <v>2</v>
      </c>
      <c r="AV501" s="41">
        <v>0</v>
      </c>
      <c r="AW501" s="65">
        <v>3</v>
      </c>
      <c r="AX501" s="41">
        <v>0</v>
      </c>
      <c r="AY501" s="41">
        <v>0</v>
      </c>
      <c r="AZ501" s="41">
        <v>0</v>
      </c>
      <c r="BA501" s="41">
        <v>1</v>
      </c>
      <c r="BB501" s="41">
        <v>0</v>
      </c>
      <c r="BC501" s="41">
        <v>1</v>
      </c>
      <c r="BD501" s="41">
        <v>0</v>
      </c>
      <c r="BE501" s="41">
        <v>0</v>
      </c>
      <c r="BF501" s="41">
        <v>0</v>
      </c>
      <c r="BG501" s="41">
        <v>0</v>
      </c>
      <c r="BH501" s="41">
        <v>0</v>
      </c>
      <c r="BI501" s="41">
        <v>0</v>
      </c>
      <c r="BJ501" s="41">
        <v>0</v>
      </c>
      <c r="BK501" s="41">
        <v>0</v>
      </c>
      <c r="BL501" s="41">
        <v>1</v>
      </c>
      <c r="BM501" s="41">
        <v>0</v>
      </c>
      <c r="BN501" s="41">
        <v>0</v>
      </c>
      <c r="BO501" s="41">
        <v>0</v>
      </c>
      <c r="BP501" s="41">
        <v>2</v>
      </c>
      <c r="BQ501" s="41">
        <v>0</v>
      </c>
      <c r="BR501" s="41">
        <v>0</v>
      </c>
      <c r="BS501" s="41">
        <v>0</v>
      </c>
      <c r="BT501" s="41">
        <v>7</v>
      </c>
      <c r="BU501" s="92">
        <v>1228</v>
      </c>
      <c r="BV501" s="65">
        <v>2</v>
      </c>
      <c r="BW501" s="41">
        <v>1</v>
      </c>
      <c r="BX501" s="41">
        <v>0</v>
      </c>
      <c r="BY501" s="41">
        <v>0</v>
      </c>
      <c r="BZ501" s="41">
        <v>3</v>
      </c>
      <c r="CA501" s="41">
        <v>1</v>
      </c>
      <c r="CB501" s="65">
        <v>18</v>
      </c>
      <c r="CC501" s="41">
        <v>1</v>
      </c>
      <c r="CD501" s="41">
        <v>0</v>
      </c>
      <c r="CE501" s="41">
        <v>0</v>
      </c>
      <c r="CF501" s="41">
        <v>0</v>
      </c>
      <c r="CG501" s="91">
        <v>8</v>
      </c>
      <c r="CH501" s="41">
        <v>1</v>
      </c>
      <c r="CI501" s="41">
        <v>11</v>
      </c>
      <c r="CJ501" s="41">
        <v>2</v>
      </c>
      <c r="CK501" s="41">
        <v>19</v>
      </c>
      <c r="CL501" s="41">
        <v>0</v>
      </c>
      <c r="CM501" s="41">
        <v>0</v>
      </c>
      <c r="CN501" s="41">
        <v>1</v>
      </c>
      <c r="CO501" s="41">
        <v>0</v>
      </c>
      <c r="CP501" s="65">
        <v>18</v>
      </c>
      <c r="CQ501" s="65">
        <v>2</v>
      </c>
      <c r="CR501" s="41">
        <v>0</v>
      </c>
      <c r="CS501" s="41">
        <v>0</v>
      </c>
      <c r="CT501" s="41">
        <v>0</v>
      </c>
      <c r="CU501" s="41">
        <v>0</v>
      </c>
      <c r="CV501" s="41">
        <v>0</v>
      </c>
    </row>
    <row r="502" spans="1:100" ht="14.25">
      <c r="A502" s="90" t="s">
        <v>15942</v>
      </c>
      <c r="B502" s="41">
        <v>0</v>
      </c>
      <c r="C502" s="41">
        <v>0</v>
      </c>
      <c r="D502" s="41">
        <v>0</v>
      </c>
      <c r="E502" s="41">
        <v>0</v>
      </c>
      <c r="F502" s="41">
        <v>0</v>
      </c>
      <c r="G502" s="41">
        <v>0</v>
      </c>
      <c r="H502" s="41">
        <v>0</v>
      </c>
      <c r="I502" s="41">
        <v>0</v>
      </c>
      <c r="J502" s="41">
        <v>0</v>
      </c>
      <c r="K502" s="41">
        <v>0</v>
      </c>
      <c r="L502" s="41">
        <v>0</v>
      </c>
      <c r="M502" s="41">
        <v>0</v>
      </c>
      <c r="N502" s="41">
        <v>0</v>
      </c>
      <c r="O502" s="65">
        <v>2</v>
      </c>
      <c r="P502" s="41">
        <v>0</v>
      </c>
      <c r="Q502" s="41">
        <v>0</v>
      </c>
      <c r="R502" s="41">
        <v>1</v>
      </c>
      <c r="S502" s="41">
        <v>0</v>
      </c>
      <c r="T502" s="41">
        <v>0</v>
      </c>
      <c r="U502" s="41">
        <v>0</v>
      </c>
      <c r="V502" s="41">
        <v>0</v>
      </c>
      <c r="W502" s="41">
        <v>0</v>
      </c>
      <c r="X502" s="41">
        <v>0</v>
      </c>
      <c r="Y502" s="41">
        <v>0</v>
      </c>
      <c r="Z502" s="41">
        <v>0</v>
      </c>
      <c r="AA502" s="41">
        <v>0</v>
      </c>
      <c r="AB502" s="41">
        <v>0</v>
      </c>
      <c r="AC502" s="41">
        <v>0</v>
      </c>
      <c r="AD502" s="41">
        <v>0</v>
      </c>
      <c r="AE502" s="41">
        <v>0</v>
      </c>
      <c r="AF502" s="41">
        <v>0</v>
      </c>
      <c r="AG502" s="41">
        <v>0</v>
      </c>
      <c r="AH502" s="41">
        <v>0</v>
      </c>
      <c r="AI502" s="41">
        <v>0</v>
      </c>
      <c r="AJ502" s="41">
        <v>0</v>
      </c>
      <c r="AK502" s="41">
        <v>0</v>
      </c>
      <c r="AL502" s="41">
        <v>0</v>
      </c>
      <c r="AM502" s="41">
        <v>0</v>
      </c>
      <c r="AN502" s="41">
        <v>0</v>
      </c>
      <c r="AO502" s="41">
        <v>0</v>
      </c>
      <c r="AP502" s="41">
        <v>0</v>
      </c>
      <c r="AQ502" s="41">
        <v>0</v>
      </c>
      <c r="AR502" s="41">
        <v>0</v>
      </c>
      <c r="AS502" s="41">
        <v>0</v>
      </c>
      <c r="AT502" s="41">
        <v>0</v>
      </c>
      <c r="AU502" s="41">
        <v>0</v>
      </c>
      <c r="AV502" s="41">
        <v>0</v>
      </c>
      <c r="AW502" s="41">
        <v>0</v>
      </c>
      <c r="AX502" s="41">
        <v>0</v>
      </c>
      <c r="AY502" s="41">
        <v>0</v>
      </c>
      <c r="AZ502" s="41">
        <v>0</v>
      </c>
      <c r="BA502" s="41">
        <v>0</v>
      </c>
      <c r="BB502" s="41">
        <v>0</v>
      </c>
      <c r="BC502" s="41">
        <v>0</v>
      </c>
      <c r="BD502" s="41">
        <v>0</v>
      </c>
      <c r="BE502" s="41">
        <v>0</v>
      </c>
      <c r="BF502" s="41">
        <v>0</v>
      </c>
      <c r="BG502" s="41">
        <v>0</v>
      </c>
      <c r="BH502" s="41">
        <v>0</v>
      </c>
      <c r="BI502" s="41">
        <v>0</v>
      </c>
      <c r="BJ502" s="41">
        <v>0</v>
      </c>
      <c r="BK502" s="41">
        <v>0</v>
      </c>
      <c r="BL502" s="41">
        <v>0</v>
      </c>
      <c r="BM502" s="41">
        <v>0</v>
      </c>
      <c r="BN502" s="41">
        <v>0</v>
      </c>
      <c r="BO502" s="41">
        <v>0</v>
      </c>
      <c r="BP502" s="41">
        <v>0</v>
      </c>
      <c r="BQ502" s="41">
        <v>0</v>
      </c>
      <c r="BR502" s="41">
        <v>0</v>
      </c>
      <c r="BS502" s="41">
        <v>0</v>
      </c>
      <c r="BT502" s="41">
        <v>0</v>
      </c>
      <c r="BU502" s="41">
        <v>0</v>
      </c>
      <c r="BV502" s="41">
        <v>0</v>
      </c>
      <c r="BW502" s="41">
        <v>0</v>
      </c>
      <c r="BX502" s="41">
        <v>0</v>
      </c>
      <c r="BY502" s="41">
        <v>0</v>
      </c>
      <c r="BZ502" s="41">
        <v>0</v>
      </c>
      <c r="CA502" s="41">
        <v>0</v>
      </c>
      <c r="CB502" s="41">
        <v>0</v>
      </c>
      <c r="CC502" s="41">
        <v>0</v>
      </c>
      <c r="CD502" s="41">
        <v>0</v>
      </c>
      <c r="CE502" s="41">
        <v>0</v>
      </c>
      <c r="CF502" s="41">
        <v>0</v>
      </c>
      <c r="CG502" s="41">
        <v>0</v>
      </c>
      <c r="CH502" s="41">
        <v>0</v>
      </c>
      <c r="CI502" s="41">
        <v>0</v>
      </c>
      <c r="CJ502" s="41">
        <v>0</v>
      </c>
      <c r="CK502" s="41">
        <v>0</v>
      </c>
      <c r="CL502" s="41">
        <v>0</v>
      </c>
      <c r="CM502" s="41">
        <v>0</v>
      </c>
      <c r="CN502" s="41">
        <v>0</v>
      </c>
      <c r="CO502" s="41">
        <v>0</v>
      </c>
      <c r="CP502" s="41">
        <v>0</v>
      </c>
      <c r="CQ502" s="41">
        <v>0</v>
      </c>
      <c r="CR502" s="41">
        <v>0</v>
      </c>
      <c r="CS502" s="41">
        <v>0</v>
      </c>
      <c r="CT502" s="41">
        <v>0</v>
      </c>
      <c r="CU502" s="41">
        <v>0</v>
      </c>
      <c r="CV502" s="41">
        <v>0</v>
      </c>
    </row>
    <row r="503" spans="1:100" ht="14.25">
      <c r="A503" s="90" t="s">
        <v>15943</v>
      </c>
      <c r="B503" s="41">
        <v>0</v>
      </c>
      <c r="C503" s="41">
        <v>0</v>
      </c>
      <c r="D503" s="41">
        <v>0</v>
      </c>
      <c r="E503" s="41">
        <v>1</v>
      </c>
      <c r="F503" s="41">
        <v>0</v>
      </c>
      <c r="G503" s="41">
        <v>0</v>
      </c>
      <c r="H503" s="41">
        <v>0</v>
      </c>
      <c r="I503" s="41">
        <v>1</v>
      </c>
      <c r="J503" s="41">
        <v>1</v>
      </c>
      <c r="K503" s="41">
        <v>1</v>
      </c>
      <c r="L503" s="41">
        <v>1</v>
      </c>
      <c r="M503" s="41">
        <v>0</v>
      </c>
      <c r="N503" s="41">
        <v>0</v>
      </c>
      <c r="O503" s="41">
        <v>0</v>
      </c>
      <c r="P503" s="41">
        <v>0</v>
      </c>
      <c r="Q503" s="41">
        <v>0</v>
      </c>
      <c r="R503" s="41">
        <v>1</v>
      </c>
      <c r="S503" s="41">
        <v>0</v>
      </c>
      <c r="T503" s="41">
        <v>0</v>
      </c>
      <c r="U503" s="41">
        <v>0</v>
      </c>
      <c r="V503" s="41">
        <v>0</v>
      </c>
      <c r="W503" s="41">
        <v>0</v>
      </c>
      <c r="X503" s="41">
        <v>0</v>
      </c>
      <c r="Y503" s="41">
        <v>0</v>
      </c>
      <c r="Z503" s="41">
        <v>0</v>
      </c>
      <c r="AA503" s="41">
        <v>0</v>
      </c>
      <c r="AB503" s="41">
        <v>0</v>
      </c>
      <c r="AC503" s="41">
        <v>0</v>
      </c>
      <c r="AD503" s="41">
        <v>0</v>
      </c>
      <c r="AE503" s="41">
        <v>0</v>
      </c>
      <c r="AF503" s="41">
        <v>1</v>
      </c>
      <c r="AG503" s="41">
        <v>0</v>
      </c>
      <c r="AH503" s="41">
        <v>0</v>
      </c>
      <c r="AI503" s="41">
        <v>0</v>
      </c>
      <c r="AJ503" s="41">
        <v>0</v>
      </c>
      <c r="AK503" s="41">
        <v>1</v>
      </c>
      <c r="AL503" s="41">
        <v>0</v>
      </c>
      <c r="AM503" s="41">
        <v>0</v>
      </c>
      <c r="AN503" s="41">
        <v>0</v>
      </c>
      <c r="AO503" s="41">
        <v>1</v>
      </c>
      <c r="AP503" s="41">
        <v>0</v>
      </c>
      <c r="AQ503" s="41">
        <v>0</v>
      </c>
      <c r="AR503" s="41">
        <v>0</v>
      </c>
      <c r="AS503" s="41">
        <v>0</v>
      </c>
      <c r="AT503" s="41">
        <v>1</v>
      </c>
      <c r="AU503" s="41">
        <v>0</v>
      </c>
      <c r="AV503" s="41">
        <v>0</v>
      </c>
      <c r="AW503" s="41">
        <v>0</v>
      </c>
      <c r="AX503" s="41">
        <v>1</v>
      </c>
      <c r="AY503" s="41">
        <v>0</v>
      </c>
      <c r="AZ503" s="41">
        <v>0</v>
      </c>
      <c r="BA503" s="41">
        <v>0</v>
      </c>
      <c r="BB503" s="41">
        <v>0</v>
      </c>
      <c r="BC503" s="41">
        <v>0</v>
      </c>
      <c r="BD503" s="41">
        <v>0</v>
      </c>
      <c r="BE503" s="41">
        <v>0</v>
      </c>
      <c r="BF503" s="41">
        <v>0</v>
      </c>
      <c r="BG503" s="41">
        <v>0</v>
      </c>
      <c r="BH503" s="41">
        <v>0</v>
      </c>
      <c r="BI503" s="41">
        <v>1</v>
      </c>
      <c r="BJ503" s="41">
        <v>0</v>
      </c>
      <c r="BK503" s="41">
        <v>0</v>
      </c>
      <c r="BL503" s="41">
        <v>0</v>
      </c>
      <c r="BM503" s="41">
        <v>0</v>
      </c>
      <c r="BN503" s="41">
        <v>0</v>
      </c>
      <c r="BO503" s="41">
        <v>0</v>
      </c>
      <c r="BP503" s="41">
        <v>0</v>
      </c>
      <c r="BQ503" s="41">
        <v>0</v>
      </c>
      <c r="BR503" s="41">
        <v>0</v>
      </c>
      <c r="BS503" s="41">
        <v>0</v>
      </c>
      <c r="BT503" s="41">
        <v>0</v>
      </c>
      <c r="BU503" s="65">
        <v>2</v>
      </c>
      <c r="BV503" s="41">
        <v>0</v>
      </c>
      <c r="BW503" s="41">
        <v>0</v>
      </c>
      <c r="BX503" s="41">
        <v>0</v>
      </c>
      <c r="BY503" s="41">
        <v>0</v>
      </c>
      <c r="BZ503" s="41">
        <v>0</v>
      </c>
      <c r="CA503" s="41">
        <v>0</v>
      </c>
      <c r="CB503" s="41">
        <v>0</v>
      </c>
      <c r="CC503" s="41">
        <v>0</v>
      </c>
      <c r="CD503" s="41">
        <v>0</v>
      </c>
      <c r="CE503" s="41">
        <v>0</v>
      </c>
      <c r="CF503" s="41">
        <v>0</v>
      </c>
      <c r="CG503" s="41">
        <v>0</v>
      </c>
      <c r="CH503" s="41">
        <v>0</v>
      </c>
      <c r="CI503" s="41">
        <v>0</v>
      </c>
      <c r="CJ503" s="41">
        <v>0</v>
      </c>
      <c r="CK503" s="41">
        <v>0</v>
      </c>
      <c r="CL503" s="41">
        <v>0</v>
      </c>
      <c r="CM503" s="41">
        <v>0</v>
      </c>
      <c r="CN503" s="41">
        <v>0</v>
      </c>
      <c r="CO503" s="41">
        <v>0</v>
      </c>
      <c r="CP503" s="41">
        <v>0</v>
      </c>
      <c r="CQ503" s="41">
        <v>0</v>
      </c>
      <c r="CR503" s="41">
        <v>0</v>
      </c>
      <c r="CS503" s="41">
        <v>0</v>
      </c>
      <c r="CT503" s="41">
        <v>0</v>
      </c>
      <c r="CU503" s="41">
        <v>0</v>
      </c>
      <c r="CV503" s="41">
        <v>0</v>
      </c>
    </row>
    <row r="504" spans="1:100" ht="14.25">
      <c r="A504" s="84" t="s">
        <v>15944</v>
      </c>
      <c r="B504" s="41">
        <v>0</v>
      </c>
      <c r="C504" s="41">
        <v>0</v>
      </c>
      <c r="D504" s="41">
        <v>0</v>
      </c>
      <c r="E504" s="41">
        <v>0</v>
      </c>
      <c r="F504" s="41">
        <v>0</v>
      </c>
      <c r="G504" s="41">
        <v>0</v>
      </c>
      <c r="H504" s="41">
        <v>0</v>
      </c>
      <c r="I504" s="41">
        <v>0</v>
      </c>
      <c r="J504" s="41">
        <v>0</v>
      </c>
      <c r="K504" s="41">
        <v>0</v>
      </c>
      <c r="L504" s="41">
        <v>0</v>
      </c>
      <c r="M504" s="41">
        <v>0</v>
      </c>
      <c r="N504" s="41">
        <v>0</v>
      </c>
      <c r="O504" s="41">
        <v>0</v>
      </c>
      <c r="P504" s="41">
        <v>0</v>
      </c>
      <c r="Q504" s="41">
        <v>0</v>
      </c>
      <c r="R504" s="41">
        <v>0</v>
      </c>
      <c r="S504" s="41">
        <v>0</v>
      </c>
      <c r="T504" s="41">
        <v>0</v>
      </c>
      <c r="U504" s="41">
        <v>0</v>
      </c>
      <c r="V504" s="41">
        <v>0</v>
      </c>
      <c r="W504" s="41">
        <v>0</v>
      </c>
      <c r="X504" s="41">
        <v>0</v>
      </c>
      <c r="Y504" s="41">
        <v>0</v>
      </c>
      <c r="Z504" s="41">
        <v>0</v>
      </c>
      <c r="AA504" s="41">
        <v>0</v>
      </c>
      <c r="AB504" s="41">
        <v>0</v>
      </c>
      <c r="AC504" s="41">
        <v>0</v>
      </c>
      <c r="AD504" s="41">
        <v>0</v>
      </c>
      <c r="AE504" s="41">
        <v>0</v>
      </c>
      <c r="AF504" s="41">
        <v>0</v>
      </c>
      <c r="AG504" s="41">
        <v>0</v>
      </c>
      <c r="AH504" s="41">
        <v>0</v>
      </c>
      <c r="AI504" s="41">
        <v>0</v>
      </c>
      <c r="AJ504" s="41">
        <v>0</v>
      </c>
      <c r="AK504" s="41">
        <v>1</v>
      </c>
      <c r="AL504" s="41">
        <v>0</v>
      </c>
      <c r="AM504" s="41">
        <v>0</v>
      </c>
      <c r="AN504" s="41">
        <v>0</v>
      </c>
      <c r="AO504" s="41">
        <v>0</v>
      </c>
      <c r="AP504" s="41">
        <v>0</v>
      </c>
      <c r="AQ504" s="41">
        <v>0</v>
      </c>
      <c r="AR504" s="41">
        <v>0</v>
      </c>
      <c r="AS504" s="41">
        <v>0</v>
      </c>
      <c r="AT504" s="41">
        <v>0</v>
      </c>
      <c r="AU504" s="41">
        <v>0</v>
      </c>
      <c r="AV504" s="41">
        <v>0</v>
      </c>
      <c r="AW504" s="41">
        <v>0</v>
      </c>
      <c r="AX504" s="41">
        <v>0</v>
      </c>
      <c r="AY504" s="41">
        <v>0</v>
      </c>
      <c r="AZ504" s="41">
        <v>0</v>
      </c>
      <c r="BA504" s="41">
        <v>0</v>
      </c>
      <c r="BB504" s="41">
        <v>0</v>
      </c>
      <c r="BC504" s="41">
        <v>0</v>
      </c>
      <c r="BD504" s="41">
        <v>0</v>
      </c>
      <c r="BE504" s="41">
        <v>0</v>
      </c>
      <c r="BF504" s="41">
        <v>0</v>
      </c>
      <c r="BG504" s="41">
        <v>0</v>
      </c>
      <c r="BH504" s="41">
        <v>0</v>
      </c>
      <c r="BI504" s="41">
        <v>0</v>
      </c>
      <c r="BJ504" s="41">
        <v>0</v>
      </c>
      <c r="BK504" s="41">
        <v>0</v>
      </c>
      <c r="BL504" s="41">
        <v>0</v>
      </c>
      <c r="BM504" s="41">
        <v>0</v>
      </c>
      <c r="BN504" s="41">
        <v>0</v>
      </c>
      <c r="BO504" s="41">
        <v>0</v>
      </c>
      <c r="BP504" s="41">
        <v>0</v>
      </c>
      <c r="BQ504" s="41">
        <v>0</v>
      </c>
      <c r="BR504" s="41">
        <v>0</v>
      </c>
      <c r="BS504" s="41">
        <v>0</v>
      </c>
      <c r="BT504" s="41">
        <v>0</v>
      </c>
      <c r="BU504" s="41">
        <v>0</v>
      </c>
      <c r="BV504" s="41">
        <v>0</v>
      </c>
      <c r="BW504" s="41">
        <v>0</v>
      </c>
      <c r="BX504" s="41">
        <v>0</v>
      </c>
      <c r="BY504" s="41">
        <v>0</v>
      </c>
      <c r="BZ504" s="41">
        <v>0</v>
      </c>
      <c r="CA504" s="41">
        <v>0</v>
      </c>
      <c r="CB504" s="41">
        <v>0</v>
      </c>
      <c r="CC504" s="41">
        <v>0</v>
      </c>
      <c r="CD504" s="41">
        <v>0</v>
      </c>
      <c r="CE504" s="41">
        <v>0</v>
      </c>
      <c r="CF504" s="41">
        <v>0</v>
      </c>
      <c r="CG504" s="41">
        <v>0</v>
      </c>
      <c r="CH504" s="41">
        <v>0</v>
      </c>
      <c r="CI504" s="41">
        <v>0</v>
      </c>
      <c r="CJ504" s="41">
        <v>0</v>
      </c>
      <c r="CK504" s="41">
        <v>0</v>
      </c>
      <c r="CL504" s="41">
        <v>0</v>
      </c>
      <c r="CM504" s="41">
        <v>0</v>
      </c>
      <c r="CN504" s="41">
        <v>0</v>
      </c>
      <c r="CO504" s="41">
        <v>0</v>
      </c>
      <c r="CP504" s="41">
        <v>0</v>
      </c>
      <c r="CQ504" s="41">
        <v>0</v>
      </c>
      <c r="CR504" s="41">
        <v>0</v>
      </c>
      <c r="CS504" s="41">
        <v>0</v>
      </c>
      <c r="CT504" s="41">
        <v>0</v>
      </c>
      <c r="CU504" s="41">
        <v>0</v>
      </c>
      <c r="CV504" s="41">
        <v>0</v>
      </c>
    </row>
    <row r="505" spans="1:100" ht="14.25">
      <c r="A505" s="84" t="s">
        <v>15945</v>
      </c>
      <c r="B505" s="41">
        <v>0</v>
      </c>
      <c r="C505" s="41">
        <v>0</v>
      </c>
      <c r="D505" s="41">
        <v>0</v>
      </c>
      <c r="E505" s="41">
        <v>0</v>
      </c>
      <c r="F505" s="41">
        <v>0</v>
      </c>
      <c r="G505" s="41">
        <v>0</v>
      </c>
      <c r="H505" s="41">
        <v>0</v>
      </c>
      <c r="I505" s="41">
        <v>0</v>
      </c>
      <c r="J505" s="41">
        <v>0</v>
      </c>
      <c r="K505" s="41">
        <v>0</v>
      </c>
      <c r="L505" s="41">
        <v>0</v>
      </c>
      <c r="M505" s="41">
        <v>0</v>
      </c>
      <c r="N505" s="41">
        <v>0</v>
      </c>
      <c r="O505" s="41">
        <v>0</v>
      </c>
      <c r="P505" s="41">
        <v>0</v>
      </c>
      <c r="Q505" s="41">
        <v>0</v>
      </c>
      <c r="R505" s="41">
        <v>0</v>
      </c>
      <c r="S505" s="41">
        <v>0</v>
      </c>
      <c r="T505" s="41">
        <v>0</v>
      </c>
      <c r="U505" s="41">
        <v>0</v>
      </c>
      <c r="V505" s="41">
        <v>0</v>
      </c>
      <c r="W505" s="41">
        <v>0</v>
      </c>
      <c r="X505" s="41">
        <v>0</v>
      </c>
      <c r="Y505" s="41">
        <v>0</v>
      </c>
      <c r="Z505" s="41">
        <v>0</v>
      </c>
      <c r="AA505" s="41">
        <v>0</v>
      </c>
      <c r="AB505" s="41">
        <v>0</v>
      </c>
      <c r="AC505" s="41">
        <v>0</v>
      </c>
      <c r="AD505" s="41">
        <v>0</v>
      </c>
      <c r="AE505" s="41">
        <v>0</v>
      </c>
      <c r="AF505" s="41">
        <v>0</v>
      </c>
      <c r="AG505" s="41">
        <v>0</v>
      </c>
      <c r="AH505" s="41">
        <v>0</v>
      </c>
      <c r="AI505" s="41">
        <v>0</v>
      </c>
      <c r="AJ505" s="41">
        <v>0</v>
      </c>
      <c r="AK505" s="41">
        <v>0</v>
      </c>
      <c r="AL505" s="41">
        <v>0</v>
      </c>
      <c r="AM505" s="41">
        <v>0</v>
      </c>
      <c r="AN505" s="41">
        <v>0</v>
      </c>
      <c r="AO505" s="41">
        <v>0</v>
      </c>
      <c r="AP505" s="41">
        <v>0</v>
      </c>
      <c r="AQ505" s="41">
        <v>0</v>
      </c>
      <c r="AR505" s="41">
        <v>0</v>
      </c>
      <c r="AS505" s="41">
        <v>0</v>
      </c>
      <c r="AT505" s="41">
        <v>0</v>
      </c>
      <c r="AU505" s="41">
        <v>0</v>
      </c>
      <c r="AV505" s="41">
        <v>0</v>
      </c>
      <c r="AW505" s="41">
        <v>0</v>
      </c>
      <c r="AX505" s="41">
        <v>0</v>
      </c>
      <c r="AY505" s="41">
        <v>0</v>
      </c>
      <c r="AZ505" s="41">
        <v>0</v>
      </c>
      <c r="BA505" s="41">
        <v>0</v>
      </c>
      <c r="BB505" s="41">
        <v>0</v>
      </c>
      <c r="BC505" s="41">
        <v>0</v>
      </c>
      <c r="BD505" s="41">
        <v>0</v>
      </c>
      <c r="BE505" s="41">
        <v>0</v>
      </c>
      <c r="BF505" s="41">
        <v>0</v>
      </c>
      <c r="BG505" s="41">
        <v>0</v>
      </c>
      <c r="BH505" s="41">
        <v>0</v>
      </c>
      <c r="BI505" s="41">
        <v>0</v>
      </c>
      <c r="BJ505" s="41">
        <v>0</v>
      </c>
      <c r="BK505" s="41">
        <v>0</v>
      </c>
      <c r="BL505" s="41">
        <v>0</v>
      </c>
      <c r="BM505" s="41">
        <v>0</v>
      </c>
      <c r="BN505" s="41">
        <v>0</v>
      </c>
      <c r="BO505" s="41">
        <v>0</v>
      </c>
      <c r="BP505" s="41">
        <v>0</v>
      </c>
      <c r="BQ505" s="41">
        <v>0</v>
      </c>
      <c r="BR505" s="41">
        <v>0</v>
      </c>
      <c r="BS505" s="41">
        <v>0</v>
      </c>
      <c r="BT505" s="41">
        <v>0</v>
      </c>
      <c r="BU505" s="41">
        <v>0</v>
      </c>
      <c r="BV505" s="41">
        <v>0</v>
      </c>
      <c r="BW505" s="41">
        <v>0</v>
      </c>
      <c r="BX505" s="41">
        <v>0</v>
      </c>
      <c r="BY505" s="41">
        <v>0</v>
      </c>
      <c r="BZ505" s="41">
        <v>0</v>
      </c>
      <c r="CA505" s="41">
        <v>0</v>
      </c>
      <c r="CB505" s="41">
        <v>0</v>
      </c>
      <c r="CC505" s="41">
        <v>0</v>
      </c>
      <c r="CD505" s="41">
        <v>0</v>
      </c>
      <c r="CE505" s="41">
        <v>0</v>
      </c>
      <c r="CF505" s="41">
        <v>0</v>
      </c>
      <c r="CG505" s="41">
        <v>0</v>
      </c>
      <c r="CH505" s="41">
        <v>1</v>
      </c>
      <c r="CI505" s="41">
        <v>0</v>
      </c>
      <c r="CJ505" s="41">
        <v>0</v>
      </c>
      <c r="CK505" s="41">
        <v>0</v>
      </c>
      <c r="CL505" s="41">
        <v>0</v>
      </c>
      <c r="CM505" s="41">
        <v>0</v>
      </c>
      <c r="CN505" s="41">
        <v>0</v>
      </c>
      <c r="CO505" s="41">
        <v>0</v>
      </c>
      <c r="CP505" s="41">
        <v>0</v>
      </c>
      <c r="CQ505" s="41">
        <v>0</v>
      </c>
      <c r="CR505" s="41">
        <v>0</v>
      </c>
      <c r="CS505" s="41">
        <v>0</v>
      </c>
      <c r="CT505" s="41">
        <v>0</v>
      </c>
      <c r="CU505" s="41">
        <v>0</v>
      </c>
      <c r="CV505" s="41">
        <v>0</v>
      </c>
    </row>
    <row r="506" spans="1:100" ht="14.25">
      <c r="A506" s="84" t="s">
        <v>15946</v>
      </c>
      <c r="B506" s="41">
        <v>0</v>
      </c>
      <c r="C506" s="41">
        <v>0</v>
      </c>
      <c r="D506" s="41">
        <v>0</v>
      </c>
      <c r="E506" s="41">
        <v>0</v>
      </c>
      <c r="F506" s="41">
        <v>0</v>
      </c>
      <c r="G506" s="41">
        <v>0</v>
      </c>
      <c r="H506" s="41">
        <v>0</v>
      </c>
      <c r="I506" s="41">
        <v>0</v>
      </c>
      <c r="J506" s="41">
        <v>1</v>
      </c>
      <c r="K506" s="41">
        <v>0</v>
      </c>
      <c r="L506" s="41">
        <v>0</v>
      </c>
      <c r="M506" s="41">
        <v>0</v>
      </c>
      <c r="N506" s="41">
        <v>0</v>
      </c>
      <c r="O506" s="41">
        <v>1</v>
      </c>
      <c r="P506" s="41">
        <v>0</v>
      </c>
      <c r="Q506" s="41">
        <v>0</v>
      </c>
      <c r="R506" s="41">
        <v>0</v>
      </c>
      <c r="S506" s="41">
        <v>0</v>
      </c>
      <c r="T506" s="41">
        <v>0</v>
      </c>
      <c r="U506" s="41">
        <v>0</v>
      </c>
      <c r="V506" s="41">
        <v>0</v>
      </c>
      <c r="W506" s="41">
        <v>0</v>
      </c>
      <c r="X506" s="41">
        <v>0</v>
      </c>
      <c r="Y506" s="41">
        <v>0</v>
      </c>
      <c r="Z506" s="41">
        <v>0</v>
      </c>
      <c r="AA506" s="41">
        <v>0</v>
      </c>
      <c r="AB506" s="41">
        <v>0</v>
      </c>
      <c r="AC506" s="41">
        <v>0</v>
      </c>
      <c r="AD506" s="41">
        <v>0</v>
      </c>
      <c r="AE506" s="41">
        <v>0</v>
      </c>
      <c r="AF506" s="41">
        <v>0</v>
      </c>
      <c r="AG506" s="41">
        <v>0</v>
      </c>
      <c r="AH506" s="41">
        <v>0</v>
      </c>
      <c r="AI506" s="41">
        <v>0</v>
      </c>
      <c r="AJ506" s="41">
        <v>0</v>
      </c>
      <c r="AK506" s="41">
        <v>0</v>
      </c>
      <c r="AL506" s="41">
        <v>0</v>
      </c>
      <c r="AM506" s="41">
        <v>0</v>
      </c>
      <c r="AN506" s="41">
        <v>0</v>
      </c>
      <c r="AO506" s="41">
        <v>0</v>
      </c>
      <c r="AP506" s="41">
        <v>0</v>
      </c>
      <c r="AQ506" s="41">
        <v>0</v>
      </c>
      <c r="AR506" s="41">
        <v>0</v>
      </c>
      <c r="AS506" s="41">
        <v>0</v>
      </c>
      <c r="AT506" s="41">
        <v>0</v>
      </c>
      <c r="AU506" s="41">
        <v>0</v>
      </c>
      <c r="AV506" s="41">
        <v>0</v>
      </c>
      <c r="AW506" s="41">
        <v>0</v>
      </c>
      <c r="AX506" s="41">
        <v>0</v>
      </c>
      <c r="AY506" s="41">
        <v>0</v>
      </c>
      <c r="AZ506" s="41">
        <v>0</v>
      </c>
      <c r="BA506" s="41">
        <v>0</v>
      </c>
      <c r="BB506" s="41">
        <v>0</v>
      </c>
      <c r="BC506" s="41">
        <v>0</v>
      </c>
      <c r="BD506" s="41">
        <v>0</v>
      </c>
      <c r="BE506" s="41">
        <v>0</v>
      </c>
      <c r="BF506" s="41">
        <v>0</v>
      </c>
      <c r="BG506" s="41">
        <v>0</v>
      </c>
      <c r="BH506" s="41">
        <v>0</v>
      </c>
      <c r="BI506" s="41">
        <v>0</v>
      </c>
      <c r="BJ506" s="41">
        <v>0</v>
      </c>
      <c r="BK506" s="41">
        <v>0</v>
      </c>
      <c r="BL506" s="41">
        <v>0</v>
      </c>
      <c r="BM506" s="41">
        <v>0</v>
      </c>
      <c r="BN506" s="41">
        <v>0</v>
      </c>
      <c r="BO506" s="41">
        <v>0</v>
      </c>
      <c r="BP506" s="41">
        <v>0</v>
      </c>
      <c r="BQ506" s="41">
        <v>0</v>
      </c>
      <c r="BR506" s="41">
        <v>0</v>
      </c>
      <c r="BS506" s="41">
        <v>0</v>
      </c>
      <c r="BT506" s="41">
        <v>0</v>
      </c>
      <c r="BU506" s="41">
        <v>0</v>
      </c>
      <c r="BV506" s="41">
        <v>0</v>
      </c>
      <c r="BW506" s="41">
        <v>0</v>
      </c>
      <c r="BX506" s="41">
        <v>0</v>
      </c>
      <c r="BY506" s="41">
        <v>0</v>
      </c>
      <c r="BZ506" s="41">
        <v>0</v>
      </c>
      <c r="CA506" s="41">
        <v>0</v>
      </c>
      <c r="CB506" s="41">
        <v>0</v>
      </c>
      <c r="CC506" s="41">
        <v>0</v>
      </c>
      <c r="CD506" s="41">
        <v>0</v>
      </c>
      <c r="CE506" s="41">
        <v>0</v>
      </c>
      <c r="CF506" s="41">
        <v>0</v>
      </c>
      <c r="CG506" s="41">
        <v>0</v>
      </c>
      <c r="CH506" s="41">
        <v>0</v>
      </c>
      <c r="CI506" s="41">
        <v>0</v>
      </c>
      <c r="CJ506" s="41">
        <v>0</v>
      </c>
      <c r="CK506" s="41">
        <v>0</v>
      </c>
      <c r="CL506" s="41">
        <v>0</v>
      </c>
      <c r="CM506" s="41">
        <v>0</v>
      </c>
      <c r="CN506" s="41">
        <v>0</v>
      </c>
      <c r="CO506" s="41">
        <v>0</v>
      </c>
      <c r="CP506" s="41">
        <v>0</v>
      </c>
      <c r="CQ506" s="41">
        <v>0</v>
      </c>
      <c r="CR506" s="41">
        <v>0</v>
      </c>
      <c r="CS506" s="41">
        <v>0</v>
      </c>
      <c r="CT506" s="41">
        <v>0</v>
      </c>
      <c r="CU506" s="41">
        <v>0</v>
      </c>
      <c r="CV506" s="41">
        <v>0</v>
      </c>
    </row>
    <row r="507" spans="1:100" ht="14.25">
      <c r="A507" s="84" t="s">
        <v>15947</v>
      </c>
      <c r="B507" s="41">
        <v>0</v>
      </c>
      <c r="C507" s="41">
        <v>0</v>
      </c>
      <c r="D507" s="41">
        <v>0</v>
      </c>
      <c r="E507" s="41">
        <v>0</v>
      </c>
      <c r="F507" s="41">
        <v>0</v>
      </c>
      <c r="G507" s="41">
        <v>0</v>
      </c>
      <c r="H507" s="41">
        <v>0</v>
      </c>
      <c r="I507" s="41">
        <v>0</v>
      </c>
      <c r="J507" s="41">
        <v>0</v>
      </c>
      <c r="K507" s="41">
        <v>0</v>
      </c>
      <c r="L507" s="41">
        <v>0</v>
      </c>
      <c r="M507" s="41">
        <v>0</v>
      </c>
      <c r="N507" s="41">
        <v>0</v>
      </c>
      <c r="O507" s="41">
        <v>0</v>
      </c>
      <c r="P507" s="41">
        <v>0</v>
      </c>
      <c r="Q507" s="41">
        <v>0</v>
      </c>
      <c r="R507" s="41">
        <v>0</v>
      </c>
      <c r="S507" s="41">
        <v>0</v>
      </c>
      <c r="T507" s="41">
        <v>0</v>
      </c>
      <c r="U507" s="41">
        <v>0</v>
      </c>
      <c r="V507" s="41">
        <v>0</v>
      </c>
      <c r="W507" s="41">
        <v>0</v>
      </c>
      <c r="X507" s="41">
        <v>0</v>
      </c>
      <c r="Y507" s="41">
        <v>0</v>
      </c>
      <c r="Z507" s="41">
        <v>0</v>
      </c>
      <c r="AA507" s="41">
        <v>0</v>
      </c>
      <c r="AB507" s="41">
        <v>0</v>
      </c>
      <c r="AC507" s="41">
        <v>0</v>
      </c>
      <c r="AD507" s="41">
        <v>0</v>
      </c>
      <c r="AE507" s="41">
        <v>0</v>
      </c>
      <c r="AF507" s="41">
        <v>0</v>
      </c>
      <c r="AG507" s="41">
        <v>0</v>
      </c>
      <c r="AH507" s="41">
        <v>0</v>
      </c>
      <c r="AI507" s="41">
        <v>0</v>
      </c>
      <c r="AJ507" s="41">
        <v>0</v>
      </c>
      <c r="AK507" s="41">
        <v>1</v>
      </c>
      <c r="AL507" s="41">
        <v>0</v>
      </c>
      <c r="AM507" s="41">
        <v>0</v>
      </c>
      <c r="AN507" s="41">
        <v>0</v>
      </c>
      <c r="AO507" s="41">
        <v>0</v>
      </c>
      <c r="AP507" s="41">
        <v>0</v>
      </c>
      <c r="AQ507" s="41">
        <v>0</v>
      </c>
      <c r="AR507" s="41">
        <v>0</v>
      </c>
      <c r="AS507" s="41">
        <v>0</v>
      </c>
      <c r="AT507" s="41">
        <v>0</v>
      </c>
      <c r="AU507" s="41">
        <v>0</v>
      </c>
      <c r="AV507" s="41">
        <v>0</v>
      </c>
      <c r="AW507" s="41">
        <v>0</v>
      </c>
      <c r="AX507" s="41">
        <v>0</v>
      </c>
      <c r="AY507" s="41">
        <v>0</v>
      </c>
      <c r="AZ507" s="41">
        <v>0</v>
      </c>
      <c r="BA507" s="41">
        <v>0</v>
      </c>
      <c r="BB507" s="41">
        <v>0</v>
      </c>
      <c r="BC507" s="41">
        <v>0</v>
      </c>
      <c r="BD507" s="41">
        <v>0</v>
      </c>
      <c r="BE507" s="41">
        <v>0</v>
      </c>
      <c r="BF507" s="41">
        <v>0</v>
      </c>
      <c r="BG507" s="41">
        <v>0</v>
      </c>
      <c r="BH507" s="41">
        <v>0</v>
      </c>
      <c r="BI507" s="41">
        <v>0</v>
      </c>
      <c r="BJ507" s="41">
        <v>0</v>
      </c>
      <c r="BK507" s="41">
        <v>0</v>
      </c>
      <c r="BL507" s="41">
        <v>0</v>
      </c>
      <c r="BM507" s="41">
        <v>0</v>
      </c>
      <c r="BN507" s="41">
        <v>0</v>
      </c>
      <c r="BO507" s="41">
        <v>0</v>
      </c>
      <c r="BP507" s="41">
        <v>0</v>
      </c>
      <c r="BQ507" s="41">
        <v>0</v>
      </c>
      <c r="BR507" s="41">
        <v>0</v>
      </c>
      <c r="BS507" s="41">
        <v>0</v>
      </c>
      <c r="BT507" s="41">
        <v>0</v>
      </c>
      <c r="BU507" s="41">
        <v>0</v>
      </c>
      <c r="BV507" s="41">
        <v>0</v>
      </c>
      <c r="BW507" s="41">
        <v>0</v>
      </c>
      <c r="BX507" s="41">
        <v>0</v>
      </c>
      <c r="BY507" s="41">
        <v>0</v>
      </c>
      <c r="BZ507" s="41">
        <v>0</v>
      </c>
      <c r="CA507" s="41">
        <v>0</v>
      </c>
      <c r="CB507" s="41">
        <v>0</v>
      </c>
      <c r="CC507" s="41">
        <v>0</v>
      </c>
      <c r="CD507" s="41">
        <v>0</v>
      </c>
      <c r="CE507" s="41">
        <v>0</v>
      </c>
      <c r="CF507" s="41">
        <v>0</v>
      </c>
      <c r="CG507" s="41">
        <v>0</v>
      </c>
      <c r="CH507" s="41">
        <v>0</v>
      </c>
      <c r="CI507" s="41">
        <v>0</v>
      </c>
      <c r="CJ507" s="41">
        <v>0</v>
      </c>
      <c r="CK507" s="41">
        <v>0</v>
      </c>
      <c r="CL507" s="41">
        <v>0</v>
      </c>
      <c r="CM507" s="41">
        <v>0</v>
      </c>
      <c r="CN507" s="41">
        <v>0</v>
      </c>
      <c r="CO507" s="41">
        <v>0</v>
      </c>
      <c r="CP507" s="41">
        <v>0</v>
      </c>
      <c r="CQ507" s="41">
        <v>0</v>
      </c>
      <c r="CR507" s="41">
        <v>0</v>
      </c>
      <c r="CS507" s="41">
        <v>0</v>
      </c>
      <c r="CT507" s="41">
        <v>0</v>
      </c>
      <c r="CU507" s="41">
        <v>0</v>
      </c>
      <c r="CV507" s="41">
        <v>0</v>
      </c>
    </row>
    <row r="508" spans="1:100" ht="14.25">
      <c r="A508" s="84" t="s">
        <v>15948</v>
      </c>
      <c r="B508" s="41">
        <v>0</v>
      </c>
      <c r="C508" s="41">
        <v>0</v>
      </c>
      <c r="D508" s="41">
        <v>0</v>
      </c>
      <c r="E508" s="41">
        <v>0</v>
      </c>
      <c r="F508" s="41">
        <v>0</v>
      </c>
      <c r="G508" s="41">
        <v>0</v>
      </c>
      <c r="H508" s="41">
        <v>0</v>
      </c>
      <c r="I508" s="41">
        <v>0</v>
      </c>
      <c r="J508" s="41">
        <v>0</v>
      </c>
      <c r="K508" s="41">
        <v>0</v>
      </c>
      <c r="L508" s="41">
        <v>0</v>
      </c>
      <c r="M508" s="41">
        <v>0</v>
      </c>
      <c r="N508" s="41">
        <v>0</v>
      </c>
      <c r="O508" s="41">
        <v>0</v>
      </c>
      <c r="P508" s="41">
        <v>0</v>
      </c>
      <c r="Q508" s="41">
        <v>0</v>
      </c>
      <c r="R508" s="41">
        <v>0</v>
      </c>
      <c r="S508" s="41">
        <v>0</v>
      </c>
      <c r="T508" s="41">
        <v>0</v>
      </c>
      <c r="U508" s="41">
        <v>0</v>
      </c>
      <c r="V508" s="41">
        <v>0</v>
      </c>
      <c r="W508" s="41">
        <v>0</v>
      </c>
      <c r="X508" s="41">
        <v>0</v>
      </c>
      <c r="Y508" s="41">
        <v>0</v>
      </c>
      <c r="Z508" s="41">
        <v>0</v>
      </c>
      <c r="AA508" s="41">
        <v>0</v>
      </c>
      <c r="AB508" s="41">
        <v>0</v>
      </c>
      <c r="AC508" s="41">
        <v>0</v>
      </c>
      <c r="AD508" s="41">
        <v>0</v>
      </c>
      <c r="AE508" s="41">
        <v>0</v>
      </c>
      <c r="AF508" s="41">
        <v>0</v>
      </c>
      <c r="AG508" s="41">
        <v>0</v>
      </c>
      <c r="AH508" s="41">
        <v>0</v>
      </c>
      <c r="AI508" s="41">
        <v>0</v>
      </c>
      <c r="AJ508" s="41">
        <v>0</v>
      </c>
      <c r="AK508" s="41">
        <v>1</v>
      </c>
      <c r="AL508" s="41">
        <v>0</v>
      </c>
      <c r="AM508" s="41">
        <v>0</v>
      </c>
      <c r="AN508" s="41">
        <v>0</v>
      </c>
      <c r="AO508" s="41">
        <v>0</v>
      </c>
      <c r="AP508" s="41">
        <v>0</v>
      </c>
      <c r="AQ508" s="41">
        <v>0</v>
      </c>
      <c r="AR508" s="41">
        <v>0</v>
      </c>
      <c r="AS508" s="41">
        <v>0</v>
      </c>
      <c r="AT508" s="41">
        <v>0</v>
      </c>
      <c r="AU508" s="41">
        <v>0</v>
      </c>
      <c r="AV508" s="41">
        <v>0</v>
      </c>
      <c r="AW508" s="41">
        <v>0</v>
      </c>
      <c r="AX508" s="41">
        <v>0</v>
      </c>
      <c r="AY508" s="41">
        <v>0</v>
      </c>
      <c r="AZ508" s="41">
        <v>0</v>
      </c>
      <c r="BA508" s="41">
        <v>0</v>
      </c>
      <c r="BB508" s="41">
        <v>0</v>
      </c>
      <c r="BC508" s="41">
        <v>0</v>
      </c>
      <c r="BD508" s="41">
        <v>0</v>
      </c>
      <c r="BE508" s="41">
        <v>0</v>
      </c>
      <c r="BF508" s="41">
        <v>0</v>
      </c>
      <c r="BG508" s="41">
        <v>0</v>
      </c>
      <c r="BH508" s="41">
        <v>0</v>
      </c>
      <c r="BI508" s="41">
        <v>0</v>
      </c>
      <c r="BJ508" s="41">
        <v>0</v>
      </c>
      <c r="BK508" s="41">
        <v>0</v>
      </c>
      <c r="BL508" s="41">
        <v>0</v>
      </c>
      <c r="BM508" s="41">
        <v>0</v>
      </c>
      <c r="BN508" s="41">
        <v>0</v>
      </c>
      <c r="BO508" s="41">
        <v>0</v>
      </c>
      <c r="BP508" s="41">
        <v>0</v>
      </c>
      <c r="BQ508" s="41">
        <v>0</v>
      </c>
      <c r="BR508" s="41">
        <v>0</v>
      </c>
      <c r="BS508" s="41">
        <v>0</v>
      </c>
      <c r="BT508" s="41">
        <v>0</v>
      </c>
      <c r="BU508" s="41">
        <v>0</v>
      </c>
      <c r="BV508" s="41">
        <v>0</v>
      </c>
      <c r="BW508" s="41">
        <v>0</v>
      </c>
      <c r="BX508" s="41">
        <v>0</v>
      </c>
      <c r="BY508" s="41">
        <v>0</v>
      </c>
      <c r="BZ508" s="41">
        <v>0</v>
      </c>
      <c r="CA508" s="41">
        <v>0</v>
      </c>
      <c r="CB508" s="41">
        <v>0</v>
      </c>
      <c r="CC508" s="41">
        <v>0</v>
      </c>
      <c r="CD508" s="41">
        <v>0</v>
      </c>
      <c r="CE508" s="41">
        <v>0</v>
      </c>
      <c r="CF508" s="41">
        <v>0</v>
      </c>
      <c r="CG508" s="41">
        <v>0</v>
      </c>
      <c r="CH508" s="41">
        <v>0</v>
      </c>
      <c r="CI508" s="41">
        <v>0</v>
      </c>
      <c r="CJ508" s="41">
        <v>0</v>
      </c>
      <c r="CK508" s="41">
        <v>0</v>
      </c>
      <c r="CL508" s="41">
        <v>0</v>
      </c>
      <c r="CM508" s="41">
        <v>0</v>
      </c>
      <c r="CN508" s="41">
        <v>0</v>
      </c>
      <c r="CO508" s="41">
        <v>0</v>
      </c>
      <c r="CP508" s="41">
        <v>0</v>
      </c>
      <c r="CQ508" s="41">
        <v>0</v>
      </c>
      <c r="CR508" s="41">
        <v>0</v>
      </c>
      <c r="CS508" s="41">
        <v>0</v>
      </c>
      <c r="CT508" s="41">
        <v>0</v>
      </c>
      <c r="CU508" s="41">
        <v>0</v>
      </c>
      <c r="CV508" s="41">
        <v>0</v>
      </c>
    </row>
    <row r="509" spans="1:100" ht="14.25">
      <c r="A509" s="84" t="s">
        <v>15949</v>
      </c>
      <c r="B509" s="41">
        <v>0</v>
      </c>
      <c r="C509" s="41">
        <v>0</v>
      </c>
      <c r="D509" s="41">
        <v>0</v>
      </c>
      <c r="E509" s="41">
        <v>0</v>
      </c>
      <c r="F509" s="41">
        <v>0</v>
      </c>
      <c r="G509" s="41">
        <v>0</v>
      </c>
      <c r="H509" s="41">
        <v>0</v>
      </c>
      <c r="I509" s="41">
        <v>0</v>
      </c>
      <c r="J509" s="41">
        <v>1</v>
      </c>
      <c r="K509" s="41">
        <v>0</v>
      </c>
      <c r="L509" s="41">
        <v>0</v>
      </c>
      <c r="M509" s="41">
        <v>0</v>
      </c>
      <c r="N509" s="41">
        <v>0</v>
      </c>
      <c r="O509" s="41">
        <v>0</v>
      </c>
      <c r="P509" s="41">
        <v>0</v>
      </c>
      <c r="Q509" s="41">
        <v>0</v>
      </c>
      <c r="R509" s="41">
        <v>0</v>
      </c>
      <c r="S509" s="41">
        <v>0</v>
      </c>
      <c r="T509" s="41">
        <v>0</v>
      </c>
      <c r="U509" s="41">
        <v>0</v>
      </c>
      <c r="V509" s="41">
        <v>0</v>
      </c>
      <c r="W509" s="41">
        <v>0</v>
      </c>
      <c r="X509" s="41">
        <v>0</v>
      </c>
      <c r="Y509" s="41">
        <v>0</v>
      </c>
      <c r="Z509" s="41">
        <v>0</v>
      </c>
      <c r="AA509" s="41">
        <v>0</v>
      </c>
      <c r="AB509" s="41">
        <v>0</v>
      </c>
      <c r="AC509" s="41">
        <v>0</v>
      </c>
      <c r="AD509" s="41">
        <v>0</v>
      </c>
      <c r="AE509" s="41">
        <v>0</v>
      </c>
      <c r="AF509" s="41">
        <v>0</v>
      </c>
      <c r="AG509" s="41">
        <v>0</v>
      </c>
      <c r="AH509" s="41">
        <v>0</v>
      </c>
      <c r="AI509" s="41">
        <v>0</v>
      </c>
      <c r="AJ509" s="41">
        <v>0</v>
      </c>
      <c r="AK509" s="41">
        <v>1</v>
      </c>
      <c r="AL509" s="41">
        <v>1</v>
      </c>
      <c r="AM509" s="41">
        <v>0</v>
      </c>
      <c r="AN509" s="41">
        <v>0</v>
      </c>
      <c r="AO509" s="41">
        <v>0</v>
      </c>
      <c r="AP509" s="41">
        <v>0</v>
      </c>
      <c r="AQ509" s="41">
        <v>0</v>
      </c>
      <c r="AR509" s="41">
        <v>0</v>
      </c>
      <c r="AS509" s="41">
        <v>0</v>
      </c>
      <c r="AT509" s="41">
        <v>0</v>
      </c>
      <c r="AU509" s="41">
        <v>0</v>
      </c>
      <c r="AV509" s="41">
        <v>0</v>
      </c>
      <c r="AW509" s="41">
        <v>0</v>
      </c>
      <c r="AX509" s="41">
        <v>0</v>
      </c>
      <c r="AY509" s="41">
        <v>0</v>
      </c>
      <c r="AZ509" s="41">
        <v>0</v>
      </c>
      <c r="BA509" s="41">
        <v>0</v>
      </c>
      <c r="BB509" s="41">
        <v>0</v>
      </c>
      <c r="BC509" s="41">
        <v>0</v>
      </c>
      <c r="BD509" s="41">
        <v>0</v>
      </c>
      <c r="BE509" s="41">
        <v>0</v>
      </c>
      <c r="BF509" s="41">
        <v>0</v>
      </c>
      <c r="BG509" s="41">
        <v>0</v>
      </c>
      <c r="BH509" s="41">
        <v>0</v>
      </c>
      <c r="BI509" s="41">
        <v>0</v>
      </c>
      <c r="BJ509" s="41">
        <v>0</v>
      </c>
      <c r="BK509" s="41">
        <v>0</v>
      </c>
      <c r="BL509" s="41">
        <v>0</v>
      </c>
      <c r="BM509" s="41">
        <v>0</v>
      </c>
      <c r="BN509" s="41">
        <v>0</v>
      </c>
      <c r="BO509" s="41">
        <v>0</v>
      </c>
      <c r="BP509" s="41">
        <v>0</v>
      </c>
      <c r="BQ509" s="41">
        <v>0</v>
      </c>
      <c r="BR509" s="41">
        <v>0</v>
      </c>
      <c r="BS509" s="41">
        <v>0</v>
      </c>
      <c r="BT509" s="41">
        <v>0</v>
      </c>
      <c r="BU509" s="41">
        <v>1</v>
      </c>
      <c r="BV509" s="41">
        <v>0</v>
      </c>
      <c r="BW509" s="41">
        <v>0</v>
      </c>
      <c r="BX509" s="41">
        <v>0</v>
      </c>
      <c r="BY509" s="41">
        <v>0</v>
      </c>
      <c r="BZ509" s="41">
        <v>0</v>
      </c>
      <c r="CA509" s="41">
        <v>0</v>
      </c>
      <c r="CB509" s="41">
        <v>0</v>
      </c>
      <c r="CC509" s="41">
        <v>0</v>
      </c>
      <c r="CD509" s="41">
        <v>0</v>
      </c>
      <c r="CE509" s="41">
        <v>0</v>
      </c>
      <c r="CF509" s="41">
        <v>0</v>
      </c>
      <c r="CG509" s="41">
        <v>1</v>
      </c>
      <c r="CH509" s="41">
        <v>0</v>
      </c>
      <c r="CI509" s="41">
        <v>0</v>
      </c>
      <c r="CJ509" s="41">
        <v>0</v>
      </c>
      <c r="CK509" s="41">
        <v>0</v>
      </c>
      <c r="CL509" s="41">
        <v>0</v>
      </c>
      <c r="CM509" s="41">
        <v>0</v>
      </c>
      <c r="CN509" s="41">
        <v>0</v>
      </c>
      <c r="CO509" s="41">
        <v>0</v>
      </c>
      <c r="CP509" s="41">
        <v>0</v>
      </c>
      <c r="CQ509" s="41">
        <v>0</v>
      </c>
      <c r="CR509" s="41">
        <v>0</v>
      </c>
      <c r="CS509" s="41">
        <v>0</v>
      </c>
      <c r="CT509" s="41">
        <v>0</v>
      </c>
      <c r="CU509" s="41">
        <v>0</v>
      </c>
      <c r="CV509" s="41">
        <v>0</v>
      </c>
    </row>
    <row r="510" spans="1:100" ht="14.25">
      <c r="A510" s="84" t="s">
        <v>15950</v>
      </c>
      <c r="B510" s="41">
        <v>0</v>
      </c>
      <c r="C510" s="41">
        <v>0</v>
      </c>
      <c r="D510" s="41">
        <v>0</v>
      </c>
      <c r="E510" s="41">
        <v>0</v>
      </c>
      <c r="F510" s="41">
        <v>0</v>
      </c>
      <c r="G510" s="41">
        <v>0</v>
      </c>
      <c r="H510" s="41">
        <v>0</v>
      </c>
      <c r="I510" s="41">
        <v>0</v>
      </c>
      <c r="J510" s="41">
        <v>0</v>
      </c>
      <c r="K510" s="41">
        <v>0</v>
      </c>
      <c r="L510" s="41">
        <v>0</v>
      </c>
      <c r="M510" s="41">
        <v>0</v>
      </c>
      <c r="N510" s="41">
        <v>0</v>
      </c>
      <c r="O510" s="41">
        <v>0</v>
      </c>
      <c r="P510" s="41">
        <v>0</v>
      </c>
      <c r="Q510" s="41">
        <v>0</v>
      </c>
      <c r="R510" s="41">
        <v>0</v>
      </c>
      <c r="S510" s="41">
        <v>0</v>
      </c>
      <c r="T510" s="41">
        <v>0</v>
      </c>
      <c r="U510" s="41">
        <v>0</v>
      </c>
      <c r="V510" s="41">
        <v>0</v>
      </c>
      <c r="W510" s="41">
        <v>0</v>
      </c>
      <c r="X510" s="41">
        <v>0</v>
      </c>
      <c r="Y510" s="41">
        <v>0</v>
      </c>
      <c r="Z510" s="41">
        <v>0</v>
      </c>
      <c r="AA510" s="41">
        <v>0</v>
      </c>
      <c r="AB510" s="41">
        <v>0</v>
      </c>
      <c r="AC510" s="41">
        <v>0</v>
      </c>
      <c r="AD510" s="41">
        <v>0</v>
      </c>
      <c r="AE510" s="41">
        <v>0</v>
      </c>
      <c r="AF510" s="41">
        <v>0</v>
      </c>
      <c r="AG510" s="41">
        <v>0</v>
      </c>
      <c r="AH510" s="41">
        <v>0</v>
      </c>
      <c r="AI510" s="41">
        <v>0</v>
      </c>
      <c r="AJ510" s="41">
        <v>0</v>
      </c>
      <c r="AK510" s="41">
        <v>0</v>
      </c>
      <c r="AL510" s="41">
        <v>0</v>
      </c>
      <c r="AM510" s="41">
        <v>0</v>
      </c>
      <c r="AN510" s="41">
        <v>0</v>
      </c>
      <c r="AO510" s="41">
        <v>0</v>
      </c>
      <c r="AP510" s="41">
        <v>0</v>
      </c>
      <c r="AQ510" s="41">
        <v>0</v>
      </c>
      <c r="AR510" s="41">
        <v>0</v>
      </c>
      <c r="AS510" s="41">
        <v>0</v>
      </c>
      <c r="AT510" s="41">
        <v>0</v>
      </c>
      <c r="AU510" s="41">
        <v>0</v>
      </c>
      <c r="AV510" s="41">
        <v>0</v>
      </c>
      <c r="AW510" s="41">
        <v>0</v>
      </c>
      <c r="AX510" s="41">
        <v>0</v>
      </c>
      <c r="AY510" s="41">
        <v>0</v>
      </c>
      <c r="AZ510" s="41">
        <v>0</v>
      </c>
      <c r="BA510" s="41">
        <v>0</v>
      </c>
      <c r="BB510" s="41">
        <v>0</v>
      </c>
      <c r="BC510" s="41">
        <v>0</v>
      </c>
      <c r="BD510" s="41">
        <v>0</v>
      </c>
      <c r="BE510" s="41">
        <v>0</v>
      </c>
      <c r="BF510" s="41">
        <v>0</v>
      </c>
      <c r="BG510" s="41">
        <v>0</v>
      </c>
      <c r="BH510" s="41">
        <v>0</v>
      </c>
      <c r="BI510" s="41">
        <v>0</v>
      </c>
      <c r="BJ510" s="41">
        <v>0</v>
      </c>
      <c r="BK510" s="41">
        <v>0</v>
      </c>
      <c r="BL510" s="41">
        <v>0</v>
      </c>
      <c r="BM510" s="41">
        <v>0</v>
      </c>
      <c r="BN510" s="41">
        <v>0</v>
      </c>
      <c r="BO510" s="41">
        <v>0</v>
      </c>
      <c r="BP510" s="41">
        <v>0</v>
      </c>
      <c r="BQ510" s="41">
        <v>0</v>
      </c>
      <c r="BR510" s="41">
        <v>0</v>
      </c>
      <c r="BS510" s="41">
        <v>0</v>
      </c>
      <c r="BT510" s="41">
        <v>0</v>
      </c>
      <c r="BU510" s="41">
        <v>4</v>
      </c>
      <c r="BV510" s="41">
        <v>0</v>
      </c>
      <c r="BW510" s="41">
        <v>0</v>
      </c>
      <c r="BX510" s="41">
        <v>0</v>
      </c>
      <c r="BY510" s="41">
        <v>0</v>
      </c>
      <c r="BZ510" s="41">
        <v>0</v>
      </c>
      <c r="CA510" s="41">
        <v>0</v>
      </c>
      <c r="CB510" s="41">
        <v>0</v>
      </c>
      <c r="CC510" s="41">
        <v>0</v>
      </c>
      <c r="CD510" s="41">
        <v>0</v>
      </c>
      <c r="CE510" s="41">
        <v>0</v>
      </c>
      <c r="CF510" s="41">
        <v>0</v>
      </c>
      <c r="CG510" s="41">
        <v>0</v>
      </c>
      <c r="CH510" s="41">
        <v>0</v>
      </c>
      <c r="CI510" s="41">
        <v>0</v>
      </c>
      <c r="CJ510" s="41">
        <v>0</v>
      </c>
      <c r="CK510" s="41">
        <v>0</v>
      </c>
      <c r="CL510" s="41">
        <v>0</v>
      </c>
      <c r="CM510" s="41">
        <v>0</v>
      </c>
      <c r="CN510" s="41">
        <v>0</v>
      </c>
      <c r="CO510" s="41">
        <v>0</v>
      </c>
      <c r="CP510" s="41">
        <v>0</v>
      </c>
      <c r="CQ510" s="41">
        <v>0</v>
      </c>
      <c r="CR510" s="41">
        <v>0</v>
      </c>
      <c r="CS510" s="41">
        <v>0</v>
      </c>
      <c r="CT510" s="41">
        <v>0</v>
      </c>
      <c r="CU510" s="41">
        <v>0</v>
      </c>
      <c r="CV510" s="41">
        <v>0</v>
      </c>
    </row>
    <row r="511" spans="1:100" ht="14.25">
      <c r="A511" s="84" t="s">
        <v>15951</v>
      </c>
      <c r="B511" s="41">
        <v>0</v>
      </c>
      <c r="C511" s="41">
        <v>0</v>
      </c>
      <c r="D511" s="41">
        <v>0</v>
      </c>
      <c r="E511" s="41">
        <v>0</v>
      </c>
      <c r="F511" s="41">
        <v>0</v>
      </c>
      <c r="G511" s="41">
        <v>0</v>
      </c>
      <c r="H511" s="41">
        <v>0</v>
      </c>
      <c r="I511" s="41">
        <v>0</v>
      </c>
      <c r="J511" s="41">
        <v>0</v>
      </c>
      <c r="K511" s="41">
        <v>0</v>
      </c>
      <c r="L511" s="41">
        <v>0</v>
      </c>
      <c r="M511" s="41">
        <v>0</v>
      </c>
      <c r="N511" s="41">
        <v>0</v>
      </c>
      <c r="O511" s="41">
        <v>0</v>
      </c>
      <c r="P511" s="41">
        <v>0</v>
      </c>
      <c r="Q511" s="41">
        <v>0</v>
      </c>
      <c r="R511" s="41">
        <v>0</v>
      </c>
      <c r="S511" s="41">
        <v>0</v>
      </c>
      <c r="T511" s="41">
        <v>0</v>
      </c>
      <c r="U511" s="41">
        <v>0</v>
      </c>
      <c r="V511" s="41">
        <v>0</v>
      </c>
      <c r="W511" s="41">
        <v>0</v>
      </c>
      <c r="X511" s="41">
        <v>0</v>
      </c>
      <c r="Y511" s="41">
        <v>0</v>
      </c>
      <c r="Z511" s="41">
        <v>0</v>
      </c>
      <c r="AA511" s="41">
        <v>0</v>
      </c>
      <c r="AB511" s="41">
        <v>0</v>
      </c>
      <c r="AC511" s="41">
        <v>0</v>
      </c>
      <c r="AD511" s="41">
        <v>0</v>
      </c>
      <c r="AE511" s="41">
        <v>0</v>
      </c>
      <c r="AF511" s="41">
        <v>0</v>
      </c>
      <c r="AG511" s="41">
        <v>0</v>
      </c>
      <c r="AH511" s="41">
        <v>0</v>
      </c>
      <c r="AI511" s="41">
        <v>0</v>
      </c>
      <c r="AJ511" s="41">
        <v>0</v>
      </c>
      <c r="AK511" s="41">
        <v>0</v>
      </c>
      <c r="AL511" s="41">
        <v>0</v>
      </c>
      <c r="AM511" s="41">
        <v>0</v>
      </c>
      <c r="AN511" s="41">
        <v>0</v>
      </c>
      <c r="AO511" s="41">
        <v>0</v>
      </c>
      <c r="AP511" s="41">
        <v>0</v>
      </c>
      <c r="AQ511" s="41">
        <v>0</v>
      </c>
      <c r="AR511" s="41">
        <v>0</v>
      </c>
      <c r="AS511" s="41">
        <v>0</v>
      </c>
      <c r="AT511" s="41">
        <v>0</v>
      </c>
      <c r="AU511" s="41">
        <v>0</v>
      </c>
      <c r="AV511" s="41">
        <v>0</v>
      </c>
      <c r="AW511" s="41">
        <v>0</v>
      </c>
      <c r="AX511" s="41">
        <v>0</v>
      </c>
      <c r="AY511" s="41">
        <v>0</v>
      </c>
      <c r="AZ511" s="41">
        <v>0</v>
      </c>
      <c r="BA511" s="41">
        <v>0</v>
      </c>
      <c r="BB511" s="41">
        <v>0</v>
      </c>
      <c r="BC511" s="41">
        <v>0</v>
      </c>
      <c r="BD511" s="41">
        <v>0</v>
      </c>
      <c r="BE511" s="41">
        <v>0</v>
      </c>
      <c r="BF511" s="41">
        <v>0</v>
      </c>
      <c r="BG511" s="41">
        <v>0</v>
      </c>
      <c r="BH511" s="41">
        <v>0</v>
      </c>
      <c r="BI511" s="41">
        <v>0</v>
      </c>
      <c r="BJ511" s="41">
        <v>0</v>
      </c>
      <c r="BK511" s="41">
        <v>0</v>
      </c>
      <c r="BL511" s="41">
        <v>0</v>
      </c>
      <c r="BM511" s="41">
        <v>0</v>
      </c>
      <c r="BN511" s="41">
        <v>0</v>
      </c>
      <c r="BO511" s="41">
        <v>0</v>
      </c>
      <c r="BP511" s="41">
        <v>0</v>
      </c>
      <c r="BQ511" s="41">
        <v>0</v>
      </c>
      <c r="BR511" s="41">
        <v>0</v>
      </c>
      <c r="BS511" s="41">
        <v>0</v>
      </c>
      <c r="BT511" s="41">
        <v>0</v>
      </c>
      <c r="BU511" s="41">
        <v>0</v>
      </c>
      <c r="BV511" s="41">
        <v>0</v>
      </c>
      <c r="BW511" s="41">
        <v>0</v>
      </c>
      <c r="BX511" s="41">
        <v>0</v>
      </c>
      <c r="BY511" s="41">
        <v>0</v>
      </c>
      <c r="BZ511" s="41">
        <v>0</v>
      </c>
      <c r="CA511" s="41">
        <v>0</v>
      </c>
      <c r="CB511" s="41">
        <v>0</v>
      </c>
      <c r="CC511" s="41">
        <v>0</v>
      </c>
      <c r="CD511" s="41">
        <v>0</v>
      </c>
      <c r="CE511" s="41">
        <v>0</v>
      </c>
      <c r="CF511" s="41">
        <v>0</v>
      </c>
      <c r="CG511" s="41">
        <v>0</v>
      </c>
      <c r="CH511" s="41">
        <v>0</v>
      </c>
      <c r="CI511" s="41">
        <v>0</v>
      </c>
      <c r="CJ511" s="41">
        <v>0</v>
      </c>
      <c r="CK511" s="41">
        <v>0</v>
      </c>
      <c r="CL511" s="41">
        <v>0</v>
      </c>
      <c r="CM511" s="41">
        <v>0</v>
      </c>
      <c r="CN511" s="41">
        <v>0</v>
      </c>
      <c r="CO511" s="41">
        <v>0</v>
      </c>
      <c r="CP511" s="41">
        <v>0</v>
      </c>
      <c r="CQ511" s="41">
        <v>0</v>
      </c>
      <c r="CR511" s="41">
        <v>0</v>
      </c>
      <c r="CS511" s="41">
        <v>0</v>
      </c>
      <c r="CT511" s="41">
        <v>0</v>
      </c>
      <c r="CU511" s="41">
        <v>0</v>
      </c>
      <c r="CV511" s="41">
        <v>0</v>
      </c>
    </row>
    <row r="512" spans="1:100" ht="14.25">
      <c r="A512" s="84" t="s">
        <v>15952</v>
      </c>
      <c r="B512" s="41">
        <v>0</v>
      </c>
      <c r="C512" s="41">
        <v>0</v>
      </c>
      <c r="D512" s="41">
        <v>0</v>
      </c>
      <c r="E512" s="41">
        <v>0</v>
      </c>
      <c r="F512" s="41">
        <v>0</v>
      </c>
      <c r="G512" s="41">
        <v>0</v>
      </c>
      <c r="H512" s="41">
        <v>0</v>
      </c>
      <c r="I512" s="41">
        <v>0</v>
      </c>
      <c r="J512" s="41">
        <v>0</v>
      </c>
      <c r="K512" s="41">
        <v>0</v>
      </c>
      <c r="L512" s="41">
        <v>0</v>
      </c>
      <c r="M512" s="41">
        <v>0</v>
      </c>
      <c r="N512" s="41">
        <v>0</v>
      </c>
      <c r="O512" s="41">
        <v>1</v>
      </c>
      <c r="P512" s="41">
        <v>0</v>
      </c>
      <c r="Q512" s="41">
        <v>0</v>
      </c>
      <c r="R512" s="41">
        <v>0</v>
      </c>
      <c r="S512" s="41">
        <v>0</v>
      </c>
      <c r="T512" s="41">
        <v>0</v>
      </c>
      <c r="U512" s="41">
        <v>0</v>
      </c>
      <c r="V512" s="41">
        <v>0</v>
      </c>
      <c r="W512" s="41">
        <v>0</v>
      </c>
      <c r="X512" s="41">
        <v>0</v>
      </c>
      <c r="Y512" s="41">
        <v>0</v>
      </c>
      <c r="Z512" s="41">
        <v>0</v>
      </c>
      <c r="AA512" s="41">
        <v>0</v>
      </c>
      <c r="AB512" s="41">
        <v>0</v>
      </c>
      <c r="AC512" s="41">
        <v>0</v>
      </c>
      <c r="AD512" s="41">
        <v>0</v>
      </c>
      <c r="AE512" s="41">
        <v>0</v>
      </c>
      <c r="AF512" s="41">
        <v>0</v>
      </c>
      <c r="AG512" s="41">
        <v>0</v>
      </c>
      <c r="AH512" s="41">
        <v>0</v>
      </c>
      <c r="AI512" s="41">
        <v>0</v>
      </c>
      <c r="AJ512" s="41">
        <v>0</v>
      </c>
      <c r="AK512" s="41">
        <v>0</v>
      </c>
      <c r="AL512" s="41">
        <v>0</v>
      </c>
      <c r="AM512" s="41">
        <v>0</v>
      </c>
      <c r="AN512" s="41">
        <v>0</v>
      </c>
      <c r="AO512" s="41">
        <v>0</v>
      </c>
      <c r="AP512" s="41">
        <v>0</v>
      </c>
      <c r="AQ512" s="41">
        <v>0</v>
      </c>
      <c r="AR512" s="41">
        <v>0</v>
      </c>
      <c r="AS512" s="41">
        <v>0</v>
      </c>
      <c r="AT512" s="41">
        <v>0</v>
      </c>
      <c r="AU512" s="41">
        <v>0</v>
      </c>
      <c r="AV512" s="41">
        <v>0</v>
      </c>
      <c r="AW512" s="41">
        <v>0</v>
      </c>
      <c r="AX512" s="41">
        <v>0</v>
      </c>
      <c r="AY512" s="41">
        <v>0</v>
      </c>
      <c r="AZ512" s="41">
        <v>0</v>
      </c>
      <c r="BA512" s="41">
        <v>0</v>
      </c>
      <c r="BB512" s="41">
        <v>0</v>
      </c>
      <c r="BC512" s="41">
        <v>0</v>
      </c>
      <c r="BD512" s="41">
        <v>0</v>
      </c>
      <c r="BE512" s="41">
        <v>0</v>
      </c>
      <c r="BF512" s="41">
        <v>0</v>
      </c>
      <c r="BG512" s="41">
        <v>0</v>
      </c>
      <c r="BH512" s="41">
        <v>0</v>
      </c>
      <c r="BI512" s="41">
        <v>0</v>
      </c>
      <c r="BJ512" s="41">
        <v>0</v>
      </c>
      <c r="BK512" s="41">
        <v>0</v>
      </c>
      <c r="BL512" s="41">
        <v>0</v>
      </c>
      <c r="BM512" s="41">
        <v>0</v>
      </c>
      <c r="BN512" s="41">
        <v>0</v>
      </c>
      <c r="BO512" s="41">
        <v>0</v>
      </c>
      <c r="BP512" s="41">
        <v>0</v>
      </c>
      <c r="BQ512" s="41">
        <v>0</v>
      </c>
      <c r="BR512" s="41">
        <v>0</v>
      </c>
      <c r="BS512" s="41">
        <v>0</v>
      </c>
      <c r="BT512" s="41">
        <v>0</v>
      </c>
      <c r="BU512" s="41">
        <v>0</v>
      </c>
      <c r="BV512" s="41">
        <v>0</v>
      </c>
      <c r="BW512" s="41">
        <v>0</v>
      </c>
      <c r="BX512" s="41">
        <v>0</v>
      </c>
      <c r="BY512" s="41">
        <v>0</v>
      </c>
      <c r="BZ512" s="41">
        <v>0</v>
      </c>
      <c r="CA512" s="41">
        <v>0</v>
      </c>
      <c r="CB512" s="41">
        <v>0</v>
      </c>
      <c r="CC512" s="41">
        <v>0</v>
      </c>
      <c r="CD512" s="41">
        <v>0</v>
      </c>
      <c r="CE512" s="41">
        <v>0</v>
      </c>
      <c r="CF512" s="41">
        <v>0</v>
      </c>
      <c r="CG512" s="41">
        <v>0</v>
      </c>
      <c r="CH512" s="41">
        <v>0</v>
      </c>
      <c r="CI512" s="41">
        <v>0</v>
      </c>
      <c r="CJ512" s="41">
        <v>0</v>
      </c>
      <c r="CK512" s="41">
        <v>0</v>
      </c>
      <c r="CL512" s="41">
        <v>0</v>
      </c>
      <c r="CM512" s="41">
        <v>0</v>
      </c>
      <c r="CN512" s="41">
        <v>0</v>
      </c>
      <c r="CO512" s="41">
        <v>0</v>
      </c>
      <c r="CP512" s="41">
        <v>0</v>
      </c>
      <c r="CQ512" s="41">
        <v>0</v>
      </c>
      <c r="CR512" s="41">
        <v>0</v>
      </c>
      <c r="CS512" s="41">
        <v>0</v>
      </c>
      <c r="CT512" s="41">
        <v>0</v>
      </c>
      <c r="CU512" s="41">
        <v>0</v>
      </c>
      <c r="CV512" s="41">
        <v>0</v>
      </c>
    </row>
    <row r="513" spans="1:100" ht="14.25">
      <c r="A513" s="84" t="s">
        <v>15953</v>
      </c>
      <c r="B513" s="41">
        <v>0</v>
      </c>
      <c r="C513" s="41">
        <v>0</v>
      </c>
      <c r="D513" s="41">
        <v>0</v>
      </c>
      <c r="E513" s="41">
        <v>0</v>
      </c>
      <c r="F513" s="41">
        <v>0</v>
      </c>
      <c r="G513" s="41">
        <v>0</v>
      </c>
      <c r="H513" s="41">
        <v>0</v>
      </c>
      <c r="I513" s="41">
        <v>0</v>
      </c>
      <c r="J513" s="41">
        <v>0</v>
      </c>
      <c r="K513" s="41">
        <v>0</v>
      </c>
      <c r="L513" s="41">
        <v>0</v>
      </c>
      <c r="M513" s="41">
        <v>0</v>
      </c>
      <c r="N513" s="41">
        <v>0</v>
      </c>
      <c r="O513" s="41">
        <v>0</v>
      </c>
      <c r="P513" s="41">
        <v>0</v>
      </c>
      <c r="Q513" s="41">
        <v>0</v>
      </c>
      <c r="R513" s="41">
        <v>0</v>
      </c>
      <c r="S513" s="41">
        <v>0</v>
      </c>
      <c r="T513" s="41">
        <v>0</v>
      </c>
      <c r="U513" s="41">
        <v>0</v>
      </c>
      <c r="V513" s="41">
        <v>0</v>
      </c>
      <c r="W513" s="41">
        <v>0</v>
      </c>
      <c r="X513" s="41">
        <v>0</v>
      </c>
      <c r="Y513" s="41">
        <v>0</v>
      </c>
      <c r="Z513" s="41">
        <v>0</v>
      </c>
      <c r="AA513" s="41">
        <v>0</v>
      </c>
      <c r="AB513" s="41">
        <v>0</v>
      </c>
      <c r="AC513" s="41">
        <v>0</v>
      </c>
      <c r="AD513" s="41">
        <v>0</v>
      </c>
      <c r="AE513" s="41">
        <v>0</v>
      </c>
      <c r="AF513" s="41">
        <v>0</v>
      </c>
      <c r="AG513" s="41">
        <v>0</v>
      </c>
      <c r="AH513" s="41">
        <v>0</v>
      </c>
      <c r="AI513" s="41">
        <v>0</v>
      </c>
      <c r="AJ513" s="41">
        <v>0</v>
      </c>
      <c r="AK513" s="41">
        <v>0</v>
      </c>
      <c r="AL513" s="41">
        <v>0</v>
      </c>
      <c r="AM513" s="41">
        <v>0</v>
      </c>
      <c r="AN513" s="41">
        <v>0</v>
      </c>
      <c r="AO513" s="41">
        <v>0</v>
      </c>
      <c r="AP513" s="41">
        <v>0</v>
      </c>
      <c r="AQ513" s="41">
        <v>0</v>
      </c>
      <c r="AR513" s="41">
        <v>0</v>
      </c>
      <c r="AS513" s="41">
        <v>0</v>
      </c>
      <c r="AT513" s="41">
        <v>0</v>
      </c>
      <c r="AU513" s="41">
        <v>0</v>
      </c>
      <c r="AV513" s="41">
        <v>0</v>
      </c>
      <c r="AW513" s="41">
        <v>0</v>
      </c>
      <c r="AX513" s="41">
        <v>0</v>
      </c>
      <c r="AY513" s="41">
        <v>0</v>
      </c>
      <c r="AZ513" s="41">
        <v>0</v>
      </c>
      <c r="BA513" s="41">
        <v>0</v>
      </c>
      <c r="BB513" s="41">
        <v>0</v>
      </c>
      <c r="BC513" s="41">
        <v>0</v>
      </c>
      <c r="BD513" s="41">
        <v>0</v>
      </c>
      <c r="BE513" s="41">
        <v>0</v>
      </c>
      <c r="BF513" s="41">
        <v>0</v>
      </c>
      <c r="BG513" s="41">
        <v>0</v>
      </c>
      <c r="BH513" s="41">
        <v>0</v>
      </c>
      <c r="BI513" s="41">
        <v>0</v>
      </c>
      <c r="BJ513" s="41">
        <v>0</v>
      </c>
      <c r="BK513" s="41">
        <v>0</v>
      </c>
      <c r="BL513" s="41">
        <v>0</v>
      </c>
      <c r="BM513" s="41">
        <v>0</v>
      </c>
      <c r="BN513" s="41">
        <v>0</v>
      </c>
      <c r="BO513" s="41">
        <v>0</v>
      </c>
      <c r="BP513" s="41">
        <v>0</v>
      </c>
      <c r="BQ513" s="41">
        <v>0</v>
      </c>
      <c r="BR513" s="41">
        <v>0</v>
      </c>
      <c r="BS513" s="41">
        <v>0</v>
      </c>
      <c r="BT513" s="41">
        <v>0</v>
      </c>
      <c r="BU513" s="41">
        <v>0</v>
      </c>
      <c r="BV513" s="41">
        <v>0</v>
      </c>
      <c r="BW513" s="41">
        <v>0</v>
      </c>
      <c r="BX513" s="41">
        <v>0</v>
      </c>
      <c r="BY513" s="41">
        <v>0</v>
      </c>
      <c r="BZ513" s="41">
        <v>0</v>
      </c>
      <c r="CA513" s="41">
        <v>0</v>
      </c>
      <c r="CB513" s="41">
        <v>0</v>
      </c>
      <c r="CC513" s="41">
        <v>0</v>
      </c>
      <c r="CD513" s="41">
        <v>0</v>
      </c>
      <c r="CE513" s="41">
        <v>0</v>
      </c>
      <c r="CF513" s="41">
        <v>0</v>
      </c>
      <c r="CG513" s="41">
        <v>0</v>
      </c>
      <c r="CH513" s="41">
        <v>0</v>
      </c>
      <c r="CI513" s="41">
        <v>0</v>
      </c>
      <c r="CJ513" s="41">
        <v>0</v>
      </c>
      <c r="CK513" s="41">
        <v>0</v>
      </c>
      <c r="CL513" s="41">
        <v>0</v>
      </c>
      <c r="CM513" s="41">
        <v>1</v>
      </c>
      <c r="CN513" s="41">
        <v>0</v>
      </c>
      <c r="CO513" s="41">
        <v>0</v>
      </c>
      <c r="CP513" s="41">
        <v>0</v>
      </c>
      <c r="CQ513" s="41">
        <v>0</v>
      </c>
      <c r="CR513" s="41">
        <v>0</v>
      </c>
      <c r="CS513" s="41">
        <v>0</v>
      </c>
      <c r="CT513" s="41">
        <v>0</v>
      </c>
      <c r="CU513" s="41">
        <v>0</v>
      </c>
      <c r="CV513" s="41">
        <v>0</v>
      </c>
    </row>
    <row r="514" spans="1:100" ht="14.25">
      <c r="A514" s="84" t="s">
        <v>15954</v>
      </c>
      <c r="B514" s="41">
        <v>0</v>
      </c>
      <c r="C514" s="41">
        <v>0</v>
      </c>
      <c r="D514" s="41">
        <v>0</v>
      </c>
      <c r="E514" s="41">
        <v>0</v>
      </c>
      <c r="F514" s="41">
        <v>0</v>
      </c>
      <c r="G514" s="41">
        <v>0</v>
      </c>
      <c r="H514" s="41">
        <v>0</v>
      </c>
      <c r="I514" s="41">
        <v>0</v>
      </c>
      <c r="J514" s="41">
        <v>0</v>
      </c>
      <c r="K514" s="41">
        <v>0</v>
      </c>
      <c r="L514" s="41">
        <v>0</v>
      </c>
      <c r="M514" s="41">
        <v>0</v>
      </c>
      <c r="N514" s="41">
        <v>0</v>
      </c>
      <c r="O514" s="41">
        <v>0</v>
      </c>
      <c r="P514" s="41">
        <v>0</v>
      </c>
      <c r="Q514" s="41">
        <v>0</v>
      </c>
      <c r="R514" s="41">
        <v>0</v>
      </c>
      <c r="S514" s="41">
        <v>0</v>
      </c>
      <c r="T514" s="41">
        <v>0</v>
      </c>
      <c r="U514" s="41">
        <v>0</v>
      </c>
      <c r="V514" s="41">
        <v>0</v>
      </c>
      <c r="W514" s="41">
        <v>0</v>
      </c>
      <c r="X514" s="41">
        <v>0</v>
      </c>
      <c r="Y514" s="41">
        <v>1</v>
      </c>
      <c r="Z514" s="41">
        <v>0</v>
      </c>
      <c r="AA514" s="41">
        <v>0</v>
      </c>
      <c r="AB514" s="41">
        <v>0</v>
      </c>
      <c r="AC514" s="41">
        <v>0</v>
      </c>
      <c r="AD514" s="41">
        <v>0</v>
      </c>
      <c r="AE514" s="41">
        <v>0</v>
      </c>
      <c r="AF514" s="41">
        <v>0</v>
      </c>
      <c r="AG514" s="41">
        <v>0</v>
      </c>
      <c r="AH514" s="41">
        <v>0</v>
      </c>
      <c r="AI514" s="41">
        <v>0</v>
      </c>
      <c r="AJ514" s="41">
        <v>2</v>
      </c>
      <c r="AK514" s="41">
        <v>0</v>
      </c>
      <c r="AL514" s="41">
        <v>0</v>
      </c>
      <c r="AM514" s="41">
        <v>0</v>
      </c>
      <c r="AN514" s="41">
        <v>0</v>
      </c>
      <c r="AO514" s="41">
        <v>0</v>
      </c>
      <c r="AP514" s="41">
        <v>0</v>
      </c>
      <c r="AQ514" s="41">
        <v>0</v>
      </c>
      <c r="AR514" s="41">
        <v>0</v>
      </c>
      <c r="AS514" s="41">
        <v>0</v>
      </c>
      <c r="AT514" s="41">
        <v>0</v>
      </c>
      <c r="AU514" s="41">
        <v>0</v>
      </c>
      <c r="AV514" s="41">
        <v>0</v>
      </c>
      <c r="AW514" s="41">
        <v>0</v>
      </c>
      <c r="AX514" s="41">
        <v>0</v>
      </c>
      <c r="AY514" s="41">
        <v>0</v>
      </c>
      <c r="AZ514" s="41">
        <v>0</v>
      </c>
      <c r="BA514" s="41">
        <v>0</v>
      </c>
      <c r="BB514" s="41">
        <v>0</v>
      </c>
      <c r="BC514" s="41">
        <v>0</v>
      </c>
      <c r="BD514" s="41">
        <v>0</v>
      </c>
      <c r="BE514" s="41">
        <v>0</v>
      </c>
      <c r="BF514" s="41">
        <v>0</v>
      </c>
      <c r="BG514" s="41">
        <v>0</v>
      </c>
      <c r="BH514" s="41">
        <v>0</v>
      </c>
      <c r="BI514" s="41">
        <v>0</v>
      </c>
      <c r="BJ514" s="41">
        <v>0</v>
      </c>
      <c r="BK514" s="41">
        <v>0</v>
      </c>
      <c r="BL514" s="41">
        <v>0</v>
      </c>
      <c r="BM514" s="41">
        <v>0</v>
      </c>
      <c r="BN514" s="41">
        <v>0</v>
      </c>
      <c r="BO514" s="41">
        <v>0</v>
      </c>
      <c r="BP514" s="41">
        <v>0</v>
      </c>
      <c r="BQ514" s="41">
        <v>0</v>
      </c>
      <c r="BR514" s="41">
        <v>0</v>
      </c>
      <c r="BS514" s="41">
        <v>0</v>
      </c>
      <c r="BT514" s="41">
        <v>0</v>
      </c>
      <c r="BU514" s="41">
        <v>0</v>
      </c>
      <c r="BV514" s="41">
        <v>0</v>
      </c>
      <c r="BW514" s="41">
        <v>0</v>
      </c>
      <c r="BX514" s="41">
        <v>0</v>
      </c>
      <c r="BY514" s="41">
        <v>0</v>
      </c>
      <c r="BZ514" s="41">
        <v>0</v>
      </c>
      <c r="CA514" s="41">
        <v>0</v>
      </c>
      <c r="CB514" s="41">
        <v>0</v>
      </c>
      <c r="CC514" s="41">
        <v>0</v>
      </c>
      <c r="CD514" s="41">
        <v>0</v>
      </c>
      <c r="CE514" s="41">
        <v>0</v>
      </c>
      <c r="CF514" s="41">
        <v>0</v>
      </c>
      <c r="CG514" s="41">
        <v>0</v>
      </c>
      <c r="CH514" s="41">
        <v>0</v>
      </c>
      <c r="CI514" s="41">
        <v>0</v>
      </c>
      <c r="CJ514" s="41">
        <v>0</v>
      </c>
      <c r="CK514" s="41">
        <v>0</v>
      </c>
      <c r="CL514" s="41">
        <v>0</v>
      </c>
      <c r="CM514" s="41">
        <v>0</v>
      </c>
      <c r="CN514" s="41">
        <v>0</v>
      </c>
      <c r="CO514" s="41">
        <v>0</v>
      </c>
      <c r="CP514" s="41">
        <v>1</v>
      </c>
      <c r="CQ514" s="41">
        <v>0</v>
      </c>
      <c r="CR514" s="41">
        <v>0</v>
      </c>
      <c r="CS514" s="41">
        <v>0</v>
      </c>
      <c r="CT514" s="41">
        <v>0</v>
      </c>
      <c r="CU514" s="41">
        <v>0</v>
      </c>
      <c r="CV514" s="41">
        <v>0</v>
      </c>
    </row>
    <row r="515" spans="1:100" ht="14.25">
      <c r="A515" s="84" t="s">
        <v>15955</v>
      </c>
      <c r="B515" s="41">
        <v>0</v>
      </c>
      <c r="C515" s="41">
        <v>0</v>
      </c>
      <c r="D515" s="41">
        <v>0</v>
      </c>
      <c r="E515" s="41">
        <v>0</v>
      </c>
      <c r="F515" s="41">
        <v>0</v>
      </c>
      <c r="G515" s="41">
        <v>0</v>
      </c>
      <c r="H515" s="41">
        <v>0</v>
      </c>
      <c r="I515" s="41">
        <v>0</v>
      </c>
      <c r="J515" s="41">
        <v>0</v>
      </c>
      <c r="K515" s="41">
        <v>0</v>
      </c>
      <c r="L515" s="41">
        <v>0</v>
      </c>
      <c r="M515" s="41">
        <v>0</v>
      </c>
      <c r="N515" s="41">
        <v>0</v>
      </c>
      <c r="O515" s="41">
        <v>0</v>
      </c>
      <c r="P515" s="41">
        <v>0</v>
      </c>
      <c r="Q515" s="41">
        <v>0</v>
      </c>
      <c r="R515" s="41">
        <v>0</v>
      </c>
      <c r="S515" s="41">
        <v>0</v>
      </c>
      <c r="T515" s="41">
        <v>0</v>
      </c>
      <c r="U515" s="41">
        <v>0</v>
      </c>
      <c r="V515" s="41">
        <v>0</v>
      </c>
      <c r="W515" s="41">
        <v>0</v>
      </c>
      <c r="X515" s="41">
        <v>0</v>
      </c>
      <c r="Y515" s="41">
        <v>0</v>
      </c>
      <c r="Z515" s="41">
        <v>0</v>
      </c>
      <c r="AA515" s="41">
        <v>0</v>
      </c>
      <c r="AB515" s="41">
        <v>0</v>
      </c>
      <c r="AC515" s="41">
        <v>0</v>
      </c>
      <c r="AD515" s="41">
        <v>0</v>
      </c>
      <c r="AE515" s="41">
        <v>0</v>
      </c>
      <c r="AF515" s="41">
        <v>0</v>
      </c>
      <c r="AG515" s="41">
        <v>0</v>
      </c>
      <c r="AH515" s="41">
        <v>0</v>
      </c>
      <c r="AI515" s="41">
        <v>0</v>
      </c>
      <c r="AJ515" s="41">
        <v>0</v>
      </c>
      <c r="AK515" s="41">
        <v>0</v>
      </c>
      <c r="AL515" s="41">
        <v>0</v>
      </c>
      <c r="AM515" s="41">
        <v>0</v>
      </c>
      <c r="AN515" s="41">
        <v>0</v>
      </c>
      <c r="AO515" s="41">
        <v>0</v>
      </c>
      <c r="AP515" s="41">
        <v>0</v>
      </c>
      <c r="AQ515" s="41">
        <v>0</v>
      </c>
      <c r="AR515" s="41">
        <v>0</v>
      </c>
      <c r="AS515" s="41">
        <v>0</v>
      </c>
      <c r="AT515" s="41">
        <v>0</v>
      </c>
      <c r="AU515" s="41">
        <v>0</v>
      </c>
      <c r="AV515" s="41">
        <v>0</v>
      </c>
      <c r="AW515" s="41">
        <v>0</v>
      </c>
      <c r="AX515" s="41">
        <v>0</v>
      </c>
      <c r="AY515" s="41">
        <v>0</v>
      </c>
      <c r="AZ515" s="41">
        <v>0</v>
      </c>
      <c r="BA515" s="41">
        <v>0</v>
      </c>
      <c r="BB515" s="41">
        <v>0</v>
      </c>
      <c r="BC515" s="41">
        <v>0</v>
      </c>
      <c r="BD515" s="41">
        <v>1</v>
      </c>
      <c r="BE515" s="41">
        <v>0</v>
      </c>
      <c r="BF515" s="41">
        <v>0</v>
      </c>
      <c r="BG515" s="41">
        <v>0</v>
      </c>
      <c r="BH515" s="41">
        <v>0</v>
      </c>
      <c r="BI515" s="41">
        <v>0</v>
      </c>
      <c r="BJ515" s="41">
        <v>0</v>
      </c>
      <c r="BK515" s="41">
        <v>0</v>
      </c>
      <c r="BL515" s="41">
        <v>0</v>
      </c>
      <c r="BM515" s="41">
        <v>0</v>
      </c>
      <c r="BN515" s="41">
        <v>0</v>
      </c>
      <c r="BO515" s="41">
        <v>0</v>
      </c>
      <c r="BP515" s="41">
        <v>0</v>
      </c>
      <c r="BQ515" s="41">
        <v>0</v>
      </c>
      <c r="BR515" s="41">
        <v>0</v>
      </c>
      <c r="BS515" s="41">
        <v>0</v>
      </c>
      <c r="BT515" s="41">
        <v>0</v>
      </c>
      <c r="BU515" s="41">
        <v>0</v>
      </c>
      <c r="BV515" s="41">
        <v>0</v>
      </c>
      <c r="BW515" s="41">
        <v>0</v>
      </c>
      <c r="BX515" s="41">
        <v>0</v>
      </c>
      <c r="BY515" s="41">
        <v>0</v>
      </c>
      <c r="BZ515" s="41">
        <v>0</v>
      </c>
      <c r="CA515" s="41">
        <v>0</v>
      </c>
      <c r="CB515" s="41">
        <v>0</v>
      </c>
      <c r="CC515" s="41">
        <v>0</v>
      </c>
      <c r="CD515" s="41">
        <v>0</v>
      </c>
      <c r="CE515" s="41">
        <v>0</v>
      </c>
      <c r="CF515" s="41">
        <v>0</v>
      </c>
      <c r="CG515" s="41">
        <v>0</v>
      </c>
      <c r="CH515" s="41">
        <v>0</v>
      </c>
      <c r="CI515" s="41">
        <v>0</v>
      </c>
      <c r="CJ515" s="41">
        <v>0</v>
      </c>
      <c r="CK515" s="41">
        <v>0</v>
      </c>
      <c r="CL515" s="41">
        <v>0</v>
      </c>
      <c r="CM515" s="41">
        <v>0</v>
      </c>
      <c r="CN515" s="41">
        <v>0</v>
      </c>
      <c r="CO515" s="41">
        <v>0</v>
      </c>
      <c r="CP515" s="41">
        <v>0</v>
      </c>
      <c r="CQ515" s="41">
        <v>0</v>
      </c>
      <c r="CR515" s="41">
        <v>0</v>
      </c>
      <c r="CS515" s="41">
        <v>0</v>
      </c>
      <c r="CT515" s="41">
        <v>0</v>
      </c>
      <c r="CU515" s="41">
        <v>0</v>
      </c>
      <c r="CV515" s="41">
        <v>0</v>
      </c>
    </row>
    <row r="516" spans="1:100" ht="14.25">
      <c r="A516" s="84" t="s">
        <v>15956</v>
      </c>
      <c r="B516" s="41">
        <v>0</v>
      </c>
      <c r="C516" s="41">
        <v>0</v>
      </c>
      <c r="D516" s="41">
        <v>0</v>
      </c>
      <c r="E516" s="41">
        <v>0</v>
      </c>
      <c r="F516" s="41">
        <v>0</v>
      </c>
      <c r="G516" s="41">
        <v>0</v>
      </c>
      <c r="H516" s="41">
        <v>0</v>
      </c>
      <c r="I516" s="41">
        <v>0</v>
      </c>
      <c r="J516" s="41">
        <v>1</v>
      </c>
      <c r="K516" s="41">
        <v>0</v>
      </c>
      <c r="L516" s="41">
        <v>0</v>
      </c>
      <c r="M516" s="41">
        <v>0</v>
      </c>
      <c r="N516" s="41">
        <v>0</v>
      </c>
      <c r="O516" s="41">
        <v>0</v>
      </c>
      <c r="P516" s="41">
        <v>0</v>
      </c>
      <c r="Q516" s="41">
        <v>0</v>
      </c>
      <c r="R516" s="41">
        <v>0</v>
      </c>
      <c r="S516" s="41">
        <v>0</v>
      </c>
      <c r="T516" s="41">
        <v>0</v>
      </c>
      <c r="U516" s="41">
        <v>0</v>
      </c>
      <c r="V516" s="41">
        <v>0</v>
      </c>
      <c r="W516" s="41">
        <v>0</v>
      </c>
      <c r="X516" s="41">
        <v>0</v>
      </c>
      <c r="Y516" s="41">
        <v>0</v>
      </c>
      <c r="Z516" s="41">
        <v>0</v>
      </c>
      <c r="AA516" s="41">
        <v>0</v>
      </c>
      <c r="AB516" s="41">
        <v>0</v>
      </c>
      <c r="AC516" s="41">
        <v>0</v>
      </c>
      <c r="AD516" s="41">
        <v>0</v>
      </c>
      <c r="AE516" s="41">
        <v>0</v>
      </c>
      <c r="AF516" s="41">
        <v>0</v>
      </c>
      <c r="AG516" s="41">
        <v>0</v>
      </c>
      <c r="AH516" s="41">
        <v>0</v>
      </c>
      <c r="AI516" s="41">
        <v>0</v>
      </c>
      <c r="AJ516" s="41">
        <v>0</v>
      </c>
      <c r="AK516" s="41">
        <v>0</v>
      </c>
      <c r="AL516" s="41">
        <v>0</v>
      </c>
      <c r="AM516" s="41">
        <v>0</v>
      </c>
      <c r="AN516" s="41">
        <v>0</v>
      </c>
      <c r="AO516" s="41">
        <v>0</v>
      </c>
      <c r="AP516" s="41">
        <v>0</v>
      </c>
      <c r="AQ516" s="41">
        <v>0</v>
      </c>
      <c r="AR516" s="41">
        <v>0</v>
      </c>
      <c r="AS516" s="41">
        <v>0</v>
      </c>
      <c r="AT516" s="41">
        <v>0</v>
      </c>
      <c r="AU516" s="41">
        <v>1</v>
      </c>
      <c r="AV516" s="41">
        <v>0</v>
      </c>
      <c r="AW516" s="41">
        <v>0</v>
      </c>
      <c r="AX516" s="41">
        <v>0</v>
      </c>
      <c r="AY516" s="41">
        <v>0</v>
      </c>
      <c r="AZ516" s="41">
        <v>0</v>
      </c>
      <c r="BA516" s="41">
        <v>0</v>
      </c>
      <c r="BB516" s="41">
        <v>0</v>
      </c>
      <c r="BC516" s="41">
        <v>0</v>
      </c>
      <c r="BD516" s="41">
        <v>0</v>
      </c>
      <c r="BE516" s="41">
        <v>0</v>
      </c>
      <c r="BF516" s="41">
        <v>0</v>
      </c>
      <c r="BG516" s="41">
        <v>0</v>
      </c>
      <c r="BH516" s="41">
        <v>0</v>
      </c>
      <c r="BI516" s="41">
        <v>0</v>
      </c>
      <c r="BJ516" s="41">
        <v>0</v>
      </c>
      <c r="BK516" s="41">
        <v>0</v>
      </c>
      <c r="BL516" s="41">
        <v>0</v>
      </c>
      <c r="BM516" s="41">
        <v>0</v>
      </c>
      <c r="BN516" s="41">
        <v>0</v>
      </c>
      <c r="BO516" s="41">
        <v>0</v>
      </c>
      <c r="BP516" s="41">
        <v>0</v>
      </c>
      <c r="BQ516" s="41">
        <v>0</v>
      </c>
      <c r="BR516" s="41">
        <v>0</v>
      </c>
      <c r="BS516" s="41">
        <v>0</v>
      </c>
      <c r="BT516" s="41">
        <v>0</v>
      </c>
      <c r="BU516" s="41">
        <v>0</v>
      </c>
      <c r="BV516" s="41">
        <v>0</v>
      </c>
      <c r="BW516" s="41">
        <v>0</v>
      </c>
      <c r="BX516" s="41">
        <v>0</v>
      </c>
      <c r="BY516" s="41">
        <v>0</v>
      </c>
      <c r="BZ516" s="41">
        <v>0</v>
      </c>
      <c r="CA516" s="41">
        <v>0</v>
      </c>
      <c r="CB516" s="41">
        <v>0</v>
      </c>
      <c r="CC516" s="41">
        <v>0</v>
      </c>
      <c r="CD516" s="41">
        <v>0</v>
      </c>
      <c r="CE516" s="41">
        <v>0</v>
      </c>
      <c r="CF516" s="41">
        <v>0</v>
      </c>
      <c r="CG516" s="41">
        <v>0</v>
      </c>
      <c r="CH516" s="41">
        <v>0</v>
      </c>
      <c r="CI516" s="41">
        <v>0</v>
      </c>
      <c r="CJ516" s="41">
        <v>1</v>
      </c>
      <c r="CK516" s="41">
        <v>0</v>
      </c>
      <c r="CL516" s="41">
        <v>0</v>
      </c>
      <c r="CM516" s="41">
        <v>0</v>
      </c>
      <c r="CN516" s="41">
        <v>0</v>
      </c>
      <c r="CO516" s="41">
        <v>0</v>
      </c>
      <c r="CP516" s="41">
        <v>0</v>
      </c>
      <c r="CQ516" s="41">
        <v>0</v>
      </c>
      <c r="CR516" s="41">
        <v>0</v>
      </c>
      <c r="CS516" s="41">
        <v>0</v>
      </c>
      <c r="CT516" s="41">
        <v>0</v>
      </c>
      <c r="CU516" s="41">
        <v>0</v>
      </c>
      <c r="CV516" s="41">
        <v>0</v>
      </c>
    </row>
    <row r="517" spans="1:100" ht="14.25">
      <c r="A517" s="84" t="s">
        <v>15957</v>
      </c>
      <c r="B517" s="41">
        <v>0</v>
      </c>
      <c r="C517" s="41">
        <v>0</v>
      </c>
      <c r="D517" s="41">
        <v>0</v>
      </c>
      <c r="E517" s="41">
        <v>0</v>
      </c>
      <c r="F517" s="41">
        <v>0</v>
      </c>
      <c r="G517" s="41">
        <v>0</v>
      </c>
      <c r="H517" s="41">
        <v>0</v>
      </c>
      <c r="I517" s="41">
        <v>0</v>
      </c>
      <c r="J517" s="41">
        <v>0</v>
      </c>
      <c r="K517" s="41">
        <v>0</v>
      </c>
      <c r="L517" s="41">
        <v>0</v>
      </c>
      <c r="M517" s="41">
        <v>0</v>
      </c>
      <c r="N517" s="41">
        <v>0</v>
      </c>
      <c r="O517" s="41">
        <v>0</v>
      </c>
      <c r="P517" s="41">
        <v>0</v>
      </c>
      <c r="Q517" s="41">
        <v>0</v>
      </c>
      <c r="R517" s="41">
        <v>0</v>
      </c>
      <c r="S517" s="41">
        <v>0</v>
      </c>
      <c r="T517" s="41">
        <v>0</v>
      </c>
      <c r="U517" s="41">
        <v>0</v>
      </c>
      <c r="V517" s="41">
        <v>0</v>
      </c>
      <c r="W517" s="41">
        <v>0</v>
      </c>
      <c r="X517" s="41">
        <v>0</v>
      </c>
      <c r="Y517" s="41">
        <v>0</v>
      </c>
      <c r="Z517" s="41">
        <v>0</v>
      </c>
      <c r="AA517" s="41">
        <v>0</v>
      </c>
      <c r="AB517" s="41">
        <v>0</v>
      </c>
      <c r="AC517" s="41">
        <v>0</v>
      </c>
      <c r="AD517" s="41">
        <v>0</v>
      </c>
      <c r="AE517" s="41">
        <v>0</v>
      </c>
      <c r="AF517" s="41">
        <v>0</v>
      </c>
      <c r="AG517" s="41">
        <v>0</v>
      </c>
      <c r="AH517" s="41">
        <v>0</v>
      </c>
      <c r="AI517" s="41">
        <v>0</v>
      </c>
      <c r="AJ517" s="41">
        <v>0</v>
      </c>
      <c r="AK517" s="41">
        <v>0</v>
      </c>
      <c r="AL517" s="41">
        <v>0</v>
      </c>
      <c r="AM517" s="41">
        <v>0</v>
      </c>
      <c r="AN517" s="41">
        <v>0</v>
      </c>
      <c r="AO517" s="41">
        <v>0</v>
      </c>
      <c r="AP517" s="41">
        <v>0</v>
      </c>
      <c r="AQ517" s="41">
        <v>0</v>
      </c>
      <c r="AR517" s="41">
        <v>0</v>
      </c>
      <c r="AS517" s="41">
        <v>0</v>
      </c>
      <c r="AT517" s="41">
        <v>0</v>
      </c>
      <c r="AU517" s="41">
        <v>0</v>
      </c>
      <c r="AV517" s="41">
        <v>0</v>
      </c>
      <c r="AW517" s="41">
        <v>0</v>
      </c>
      <c r="AX517" s="41">
        <v>0</v>
      </c>
      <c r="AY517" s="41">
        <v>0</v>
      </c>
      <c r="AZ517" s="41">
        <v>0</v>
      </c>
      <c r="BA517" s="41">
        <v>0</v>
      </c>
      <c r="BB517" s="41">
        <v>0</v>
      </c>
      <c r="BC517" s="41">
        <v>0</v>
      </c>
      <c r="BD517" s="41">
        <v>0</v>
      </c>
      <c r="BE517" s="41">
        <v>0</v>
      </c>
      <c r="BF517" s="41">
        <v>0</v>
      </c>
      <c r="BG517" s="41">
        <v>0</v>
      </c>
      <c r="BH517" s="41">
        <v>0</v>
      </c>
      <c r="BI517" s="41">
        <v>0</v>
      </c>
      <c r="BJ517" s="41">
        <v>0</v>
      </c>
      <c r="BK517" s="41">
        <v>0</v>
      </c>
      <c r="BL517" s="41">
        <v>0</v>
      </c>
      <c r="BM517" s="41">
        <v>0</v>
      </c>
      <c r="BN517" s="41">
        <v>0</v>
      </c>
      <c r="BO517" s="41">
        <v>0</v>
      </c>
      <c r="BP517" s="41">
        <v>0</v>
      </c>
      <c r="BQ517" s="41">
        <v>0</v>
      </c>
      <c r="BR517" s="41">
        <v>0</v>
      </c>
      <c r="BS517" s="41">
        <v>0</v>
      </c>
      <c r="BT517" s="41">
        <v>0</v>
      </c>
      <c r="BU517" s="41">
        <v>0</v>
      </c>
      <c r="BV517" s="41">
        <v>0</v>
      </c>
      <c r="BW517" s="41">
        <v>0</v>
      </c>
      <c r="BX517" s="41">
        <v>0</v>
      </c>
      <c r="BY517" s="41">
        <v>0</v>
      </c>
      <c r="BZ517" s="41">
        <v>0</v>
      </c>
      <c r="CA517" s="41">
        <v>0</v>
      </c>
      <c r="CB517" s="41">
        <v>0</v>
      </c>
      <c r="CC517" s="41">
        <v>0</v>
      </c>
      <c r="CD517" s="41">
        <v>0</v>
      </c>
      <c r="CE517" s="41">
        <v>0</v>
      </c>
      <c r="CF517" s="41">
        <v>0</v>
      </c>
      <c r="CG517" s="41">
        <v>0</v>
      </c>
      <c r="CH517" s="41">
        <v>0</v>
      </c>
      <c r="CI517" s="41">
        <v>0</v>
      </c>
      <c r="CJ517" s="41">
        <v>0</v>
      </c>
      <c r="CK517" s="41">
        <v>0</v>
      </c>
      <c r="CL517" s="41">
        <v>0</v>
      </c>
      <c r="CM517" s="41">
        <v>0</v>
      </c>
      <c r="CN517" s="41">
        <v>0</v>
      </c>
      <c r="CO517" s="41">
        <v>0</v>
      </c>
      <c r="CP517" s="41">
        <v>0</v>
      </c>
      <c r="CQ517" s="41">
        <v>0</v>
      </c>
      <c r="CR517" s="41">
        <v>0</v>
      </c>
      <c r="CS517" s="41">
        <v>0</v>
      </c>
      <c r="CT517" s="41">
        <v>0</v>
      </c>
      <c r="CU517" s="41">
        <v>0</v>
      </c>
      <c r="CV517" s="41">
        <v>0</v>
      </c>
    </row>
    <row r="518" spans="1:100" ht="14.25">
      <c r="A518" s="84" t="s">
        <v>15958</v>
      </c>
      <c r="B518" s="41">
        <v>0</v>
      </c>
      <c r="C518" s="41">
        <v>0</v>
      </c>
      <c r="D518" s="41">
        <v>0</v>
      </c>
      <c r="E518" s="41">
        <v>0</v>
      </c>
      <c r="F518" s="41">
        <v>0</v>
      </c>
      <c r="G518" s="41">
        <v>0</v>
      </c>
      <c r="H518" s="41">
        <v>0</v>
      </c>
      <c r="I518" s="41">
        <v>0</v>
      </c>
      <c r="J518" s="41">
        <v>0</v>
      </c>
      <c r="K518" s="41">
        <v>0</v>
      </c>
      <c r="L518" s="41">
        <v>0</v>
      </c>
      <c r="M518" s="41">
        <v>0</v>
      </c>
      <c r="N518" s="41">
        <v>0</v>
      </c>
      <c r="O518" s="41">
        <v>1</v>
      </c>
      <c r="P518" s="41">
        <v>0</v>
      </c>
      <c r="Q518" s="41">
        <v>0</v>
      </c>
      <c r="R518" s="41">
        <v>0</v>
      </c>
      <c r="S518" s="41">
        <v>0</v>
      </c>
      <c r="T518" s="41">
        <v>0</v>
      </c>
      <c r="U518" s="41">
        <v>0</v>
      </c>
      <c r="V518" s="41">
        <v>0</v>
      </c>
      <c r="W518" s="41">
        <v>0</v>
      </c>
      <c r="X518" s="41">
        <v>0</v>
      </c>
      <c r="Y518" s="41">
        <v>0</v>
      </c>
      <c r="Z518" s="41">
        <v>0</v>
      </c>
      <c r="AA518" s="41">
        <v>0</v>
      </c>
      <c r="AB518" s="41">
        <v>0</v>
      </c>
      <c r="AC518" s="41">
        <v>0</v>
      </c>
      <c r="AD518" s="41">
        <v>0</v>
      </c>
      <c r="AE518" s="41">
        <v>0</v>
      </c>
      <c r="AF518" s="41">
        <v>0</v>
      </c>
      <c r="AG518" s="41">
        <v>0</v>
      </c>
      <c r="AH518" s="41">
        <v>0</v>
      </c>
      <c r="AI518" s="41">
        <v>0</v>
      </c>
      <c r="AJ518" s="41">
        <v>0</v>
      </c>
      <c r="AK518" s="41">
        <v>0</v>
      </c>
      <c r="AL518" s="41">
        <v>0</v>
      </c>
      <c r="AM518" s="41">
        <v>0</v>
      </c>
      <c r="AN518" s="41">
        <v>0</v>
      </c>
      <c r="AO518" s="41">
        <v>0</v>
      </c>
      <c r="AP518" s="41">
        <v>0</v>
      </c>
      <c r="AQ518" s="41">
        <v>0</v>
      </c>
      <c r="AR518" s="41">
        <v>0</v>
      </c>
      <c r="AS518" s="41">
        <v>0</v>
      </c>
      <c r="AT518" s="41">
        <v>0</v>
      </c>
      <c r="AU518" s="41">
        <v>0</v>
      </c>
      <c r="AV518" s="41">
        <v>0</v>
      </c>
      <c r="AW518" s="41">
        <v>0</v>
      </c>
      <c r="AX518" s="41">
        <v>0</v>
      </c>
      <c r="AY518" s="41">
        <v>0</v>
      </c>
      <c r="AZ518" s="41">
        <v>0</v>
      </c>
      <c r="BA518" s="41">
        <v>0</v>
      </c>
      <c r="BB518" s="41">
        <v>0</v>
      </c>
      <c r="BC518" s="41">
        <v>0</v>
      </c>
      <c r="BD518" s="41">
        <v>0</v>
      </c>
      <c r="BE518" s="41">
        <v>0</v>
      </c>
      <c r="BF518" s="41">
        <v>0</v>
      </c>
      <c r="BG518" s="41">
        <v>0</v>
      </c>
      <c r="BH518" s="41">
        <v>0</v>
      </c>
      <c r="BI518" s="41">
        <v>0</v>
      </c>
      <c r="BJ518" s="41">
        <v>0</v>
      </c>
      <c r="BK518" s="41">
        <v>0</v>
      </c>
      <c r="BL518" s="41">
        <v>0</v>
      </c>
      <c r="BM518" s="41">
        <v>0</v>
      </c>
      <c r="BN518" s="41">
        <v>0</v>
      </c>
      <c r="BO518" s="41">
        <v>0</v>
      </c>
      <c r="BP518" s="41">
        <v>0</v>
      </c>
      <c r="BQ518" s="41">
        <v>0</v>
      </c>
      <c r="BR518" s="41">
        <v>0</v>
      </c>
      <c r="BS518" s="41">
        <v>0</v>
      </c>
      <c r="BT518" s="41">
        <v>0</v>
      </c>
      <c r="BU518" s="41">
        <v>0</v>
      </c>
      <c r="BV518" s="41">
        <v>0</v>
      </c>
      <c r="BW518" s="41">
        <v>0</v>
      </c>
      <c r="BX518" s="41">
        <v>0</v>
      </c>
      <c r="BY518" s="41">
        <v>0</v>
      </c>
      <c r="BZ518" s="41">
        <v>0</v>
      </c>
      <c r="CA518" s="41">
        <v>0</v>
      </c>
      <c r="CB518" s="41">
        <v>0</v>
      </c>
      <c r="CC518" s="41">
        <v>0</v>
      </c>
      <c r="CD518" s="41">
        <v>0</v>
      </c>
      <c r="CE518" s="41">
        <v>0</v>
      </c>
      <c r="CF518" s="41">
        <v>0</v>
      </c>
      <c r="CG518" s="41">
        <v>0</v>
      </c>
      <c r="CH518" s="41">
        <v>0</v>
      </c>
      <c r="CI518" s="41">
        <v>0</v>
      </c>
      <c r="CJ518" s="41">
        <v>0</v>
      </c>
      <c r="CK518" s="41">
        <v>0</v>
      </c>
      <c r="CL518" s="41">
        <v>0</v>
      </c>
      <c r="CM518" s="41">
        <v>0</v>
      </c>
      <c r="CN518" s="41">
        <v>0</v>
      </c>
      <c r="CO518" s="41">
        <v>0</v>
      </c>
      <c r="CP518" s="41">
        <v>0</v>
      </c>
      <c r="CQ518" s="41">
        <v>0</v>
      </c>
      <c r="CR518" s="41">
        <v>0</v>
      </c>
      <c r="CS518" s="41">
        <v>0</v>
      </c>
      <c r="CT518" s="41">
        <v>0</v>
      </c>
      <c r="CU518" s="41">
        <v>1</v>
      </c>
      <c r="CV518" s="41">
        <v>0</v>
      </c>
    </row>
    <row r="519" spans="1:100" ht="14.25">
      <c r="A519" s="84" t="s">
        <v>15959</v>
      </c>
      <c r="B519" s="41">
        <v>0</v>
      </c>
      <c r="C519" s="41">
        <v>0</v>
      </c>
      <c r="D519" s="41">
        <v>0</v>
      </c>
      <c r="E519" s="41">
        <v>0</v>
      </c>
      <c r="F519" s="41">
        <v>0</v>
      </c>
      <c r="G519" s="41">
        <v>0</v>
      </c>
      <c r="H519" s="41">
        <v>0</v>
      </c>
      <c r="I519" s="41">
        <v>0</v>
      </c>
      <c r="J519" s="41">
        <v>0</v>
      </c>
      <c r="K519" s="41">
        <v>0</v>
      </c>
      <c r="L519" s="41">
        <v>0</v>
      </c>
      <c r="M519" s="41">
        <v>0</v>
      </c>
      <c r="N519" s="41">
        <v>0</v>
      </c>
      <c r="O519" s="41">
        <v>0</v>
      </c>
      <c r="P519" s="41">
        <v>0</v>
      </c>
      <c r="Q519" s="41">
        <v>0</v>
      </c>
      <c r="R519" s="41">
        <v>0</v>
      </c>
      <c r="S519" s="41">
        <v>0</v>
      </c>
      <c r="T519" s="41">
        <v>0</v>
      </c>
      <c r="U519" s="41">
        <v>0</v>
      </c>
      <c r="V519" s="41">
        <v>0</v>
      </c>
      <c r="W519" s="41">
        <v>0</v>
      </c>
      <c r="X519" s="41">
        <v>0</v>
      </c>
      <c r="Y519" s="41">
        <v>0</v>
      </c>
      <c r="Z519" s="41">
        <v>0</v>
      </c>
      <c r="AA519" s="41">
        <v>0</v>
      </c>
      <c r="AB519" s="41">
        <v>0</v>
      </c>
      <c r="AC519" s="41">
        <v>0</v>
      </c>
      <c r="AD519" s="41">
        <v>0</v>
      </c>
      <c r="AE519" s="41">
        <v>0</v>
      </c>
      <c r="AF519" s="41">
        <v>0</v>
      </c>
      <c r="AG519" s="41">
        <v>0</v>
      </c>
      <c r="AH519" s="41">
        <v>0</v>
      </c>
      <c r="AI519" s="41">
        <v>0</v>
      </c>
      <c r="AJ519" s="41">
        <v>0</v>
      </c>
      <c r="AK519" s="41">
        <v>0</v>
      </c>
      <c r="AL519" s="41">
        <v>0</v>
      </c>
      <c r="AM519" s="41">
        <v>0</v>
      </c>
      <c r="AN519" s="41">
        <v>0</v>
      </c>
      <c r="AO519" s="41">
        <v>0</v>
      </c>
      <c r="AP519" s="41">
        <v>0</v>
      </c>
      <c r="AQ519" s="41">
        <v>0</v>
      </c>
      <c r="AR519" s="41">
        <v>0</v>
      </c>
      <c r="AS519" s="41">
        <v>0</v>
      </c>
      <c r="AT519" s="41">
        <v>0</v>
      </c>
      <c r="AU519" s="41">
        <v>0</v>
      </c>
      <c r="AV519" s="41">
        <v>0</v>
      </c>
      <c r="AW519" s="41">
        <v>0</v>
      </c>
      <c r="AX519" s="41">
        <v>0</v>
      </c>
      <c r="AY519" s="41">
        <v>0</v>
      </c>
      <c r="AZ519" s="41">
        <v>0</v>
      </c>
      <c r="BA519" s="41">
        <v>0</v>
      </c>
      <c r="BB519" s="41">
        <v>0</v>
      </c>
      <c r="BC519" s="41">
        <v>0</v>
      </c>
      <c r="BD519" s="41">
        <v>0</v>
      </c>
      <c r="BE519" s="41">
        <v>0</v>
      </c>
      <c r="BF519" s="41">
        <v>0</v>
      </c>
      <c r="BG519" s="41">
        <v>0</v>
      </c>
      <c r="BH519" s="41">
        <v>0</v>
      </c>
      <c r="BI519" s="41">
        <v>0</v>
      </c>
      <c r="BJ519" s="41">
        <v>0</v>
      </c>
      <c r="BK519" s="41">
        <v>0</v>
      </c>
      <c r="BL519" s="41">
        <v>0</v>
      </c>
      <c r="BM519" s="41">
        <v>0</v>
      </c>
      <c r="BN519" s="41">
        <v>0</v>
      </c>
      <c r="BO519" s="41">
        <v>0</v>
      </c>
      <c r="BP519" s="41">
        <v>0</v>
      </c>
      <c r="BQ519" s="41">
        <v>0</v>
      </c>
      <c r="BR519" s="41">
        <v>0</v>
      </c>
      <c r="BS519" s="41">
        <v>0</v>
      </c>
      <c r="BT519" s="41">
        <v>0</v>
      </c>
      <c r="BU519" s="41">
        <v>0</v>
      </c>
      <c r="BV519" s="41">
        <v>0</v>
      </c>
      <c r="BW519" s="41">
        <v>0</v>
      </c>
      <c r="BX519" s="41">
        <v>0</v>
      </c>
      <c r="BY519" s="41">
        <v>0</v>
      </c>
      <c r="BZ519" s="41">
        <v>0</v>
      </c>
      <c r="CA519" s="41">
        <v>0</v>
      </c>
      <c r="CB519" s="41">
        <v>0</v>
      </c>
      <c r="CC519" s="41">
        <v>0</v>
      </c>
      <c r="CD519" s="41">
        <v>0</v>
      </c>
      <c r="CE519" s="41">
        <v>0</v>
      </c>
      <c r="CF519" s="41">
        <v>0</v>
      </c>
      <c r="CG519" s="41">
        <v>0</v>
      </c>
      <c r="CH519" s="41">
        <v>0</v>
      </c>
      <c r="CI519" s="41">
        <v>0</v>
      </c>
      <c r="CJ519" s="41">
        <v>0</v>
      </c>
      <c r="CK519" s="41">
        <v>0</v>
      </c>
      <c r="CL519" s="41">
        <v>0</v>
      </c>
      <c r="CM519" s="41">
        <v>0</v>
      </c>
      <c r="CN519" s="41">
        <v>0</v>
      </c>
      <c r="CO519" s="41">
        <v>0</v>
      </c>
      <c r="CP519" s="41">
        <v>0</v>
      </c>
      <c r="CQ519" s="41">
        <v>0</v>
      </c>
      <c r="CR519" s="41">
        <v>0</v>
      </c>
      <c r="CS519" s="41">
        <v>0</v>
      </c>
      <c r="CT519" s="41">
        <v>0</v>
      </c>
      <c r="CU519" s="41">
        <v>0</v>
      </c>
      <c r="CV519" s="41">
        <v>0</v>
      </c>
    </row>
    <row r="520" spans="1:100" ht="14.25">
      <c r="A520" s="84" t="s">
        <v>15960</v>
      </c>
      <c r="B520" s="41">
        <v>0</v>
      </c>
      <c r="C520" s="41">
        <v>0</v>
      </c>
      <c r="D520" s="41">
        <v>0</v>
      </c>
      <c r="E520" s="41">
        <v>0</v>
      </c>
      <c r="F520" s="41">
        <v>0</v>
      </c>
      <c r="G520" s="41">
        <v>0</v>
      </c>
      <c r="H520" s="41">
        <v>0</v>
      </c>
      <c r="I520" s="41">
        <v>0</v>
      </c>
      <c r="J520" s="41">
        <v>0</v>
      </c>
      <c r="K520" s="41">
        <v>0</v>
      </c>
      <c r="L520" s="41">
        <v>0</v>
      </c>
      <c r="M520" s="41">
        <v>0</v>
      </c>
      <c r="N520" s="41">
        <v>0</v>
      </c>
      <c r="O520" s="41">
        <v>0</v>
      </c>
      <c r="P520" s="41">
        <v>0</v>
      </c>
      <c r="Q520" s="41">
        <v>0</v>
      </c>
      <c r="R520" s="41">
        <v>0</v>
      </c>
      <c r="S520" s="41">
        <v>0</v>
      </c>
      <c r="T520" s="41">
        <v>0</v>
      </c>
      <c r="U520" s="41">
        <v>0</v>
      </c>
      <c r="V520" s="41">
        <v>0</v>
      </c>
      <c r="W520" s="41">
        <v>0</v>
      </c>
      <c r="X520" s="41">
        <v>0</v>
      </c>
      <c r="Y520" s="41">
        <v>0</v>
      </c>
      <c r="Z520" s="41">
        <v>0</v>
      </c>
      <c r="AA520" s="41">
        <v>0</v>
      </c>
      <c r="AB520" s="41">
        <v>0</v>
      </c>
      <c r="AC520" s="41">
        <v>0</v>
      </c>
      <c r="AD520" s="41">
        <v>0</v>
      </c>
      <c r="AE520" s="41">
        <v>0</v>
      </c>
      <c r="AF520" s="41">
        <v>0</v>
      </c>
      <c r="AG520" s="41">
        <v>0</v>
      </c>
      <c r="AH520" s="41">
        <v>0</v>
      </c>
      <c r="AI520" s="41">
        <v>0</v>
      </c>
      <c r="AJ520" s="41">
        <v>1</v>
      </c>
      <c r="AK520" s="41">
        <v>0</v>
      </c>
      <c r="AL520" s="41">
        <v>0</v>
      </c>
      <c r="AM520" s="41">
        <v>0</v>
      </c>
      <c r="AN520" s="41">
        <v>0</v>
      </c>
      <c r="AO520" s="41">
        <v>0</v>
      </c>
      <c r="AP520" s="41">
        <v>0</v>
      </c>
      <c r="AQ520" s="41">
        <v>0</v>
      </c>
      <c r="AR520" s="41">
        <v>0</v>
      </c>
      <c r="AS520" s="41">
        <v>0</v>
      </c>
      <c r="AT520" s="41">
        <v>0</v>
      </c>
      <c r="AU520" s="41">
        <v>0</v>
      </c>
      <c r="AV520" s="41">
        <v>0</v>
      </c>
      <c r="AW520" s="41">
        <v>0</v>
      </c>
      <c r="AX520" s="41">
        <v>0</v>
      </c>
      <c r="AY520" s="41">
        <v>0</v>
      </c>
      <c r="AZ520" s="41">
        <v>0</v>
      </c>
      <c r="BA520" s="41">
        <v>0</v>
      </c>
      <c r="BB520" s="41">
        <v>0</v>
      </c>
      <c r="BC520" s="41">
        <v>0</v>
      </c>
      <c r="BD520" s="41">
        <v>0</v>
      </c>
      <c r="BE520" s="41">
        <v>0</v>
      </c>
      <c r="BF520" s="41">
        <v>0</v>
      </c>
      <c r="BG520" s="41">
        <v>0</v>
      </c>
      <c r="BH520" s="41">
        <v>0</v>
      </c>
      <c r="BI520" s="41">
        <v>0</v>
      </c>
      <c r="BJ520" s="41">
        <v>0</v>
      </c>
      <c r="BK520" s="41">
        <v>0</v>
      </c>
      <c r="BL520" s="41">
        <v>0</v>
      </c>
      <c r="BM520" s="41">
        <v>0</v>
      </c>
      <c r="BN520" s="41">
        <v>0</v>
      </c>
      <c r="BO520" s="41">
        <v>0</v>
      </c>
      <c r="BP520" s="41">
        <v>0</v>
      </c>
      <c r="BQ520" s="41">
        <v>0</v>
      </c>
      <c r="BR520" s="41">
        <v>0</v>
      </c>
      <c r="BS520" s="41">
        <v>0</v>
      </c>
      <c r="BT520" s="41">
        <v>1</v>
      </c>
      <c r="BU520" s="41">
        <v>0</v>
      </c>
      <c r="BV520" s="41">
        <v>0</v>
      </c>
      <c r="BW520" s="41">
        <v>0</v>
      </c>
      <c r="BX520" s="41">
        <v>0</v>
      </c>
      <c r="BY520" s="41">
        <v>0</v>
      </c>
      <c r="BZ520" s="41">
        <v>0</v>
      </c>
      <c r="CA520" s="41">
        <v>0</v>
      </c>
      <c r="CB520" s="41">
        <v>0</v>
      </c>
      <c r="CC520" s="41">
        <v>0</v>
      </c>
      <c r="CD520" s="41">
        <v>0</v>
      </c>
      <c r="CE520" s="41">
        <v>0</v>
      </c>
      <c r="CF520" s="41">
        <v>0</v>
      </c>
      <c r="CG520" s="41">
        <v>0</v>
      </c>
      <c r="CH520" s="41">
        <v>0</v>
      </c>
      <c r="CI520" s="41">
        <v>0</v>
      </c>
      <c r="CJ520" s="41">
        <v>0</v>
      </c>
      <c r="CK520" s="41">
        <v>0</v>
      </c>
      <c r="CL520" s="41">
        <v>0</v>
      </c>
      <c r="CM520" s="41">
        <v>0</v>
      </c>
      <c r="CN520" s="41">
        <v>0</v>
      </c>
      <c r="CO520" s="41">
        <v>0</v>
      </c>
      <c r="CP520" s="41">
        <v>0</v>
      </c>
      <c r="CQ520" s="41">
        <v>0</v>
      </c>
      <c r="CR520" s="41">
        <v>0</v>
      </c>
      <c r="CS520" s="41">
        <v>0</v>
      </c>
      <c r="CT520" s="41">
        <v>0</v>
      </c>
      <c r="CU520" s="41">
        <v>0</v>
      </c>
      <c r="CV520" s="41">
        <v>0</v>
      </c>
    </row>
    <row r="521" spans="1:100" ht="14.25">
      <c r="A521" s="84" t="s">
        <v>15961</v>
      </c>
      <c r="B521" s="41">
        <v>0</v>
      </c>
      <c r="C521" s="41">
        <v>0</v>
      </c>
      <c r="D521" s="41">
        <v>0</v>
      </c>
      <c r="E521" s="41">
        <v>0</v>
      </c>
      <c r="F521" s="41">
        <v>0</v>
      </c>
      <c r="G521" s="41">
        <v>0</v>
      </c>
      <c r="H521" s="41">
        <v>0</v>
      </c>
      <c r="I521" s="41">
        <v>0</v>
      </c>
      <c r="J521" s="41">
        <v>8</v>
      </c>
      <c r="K521" s="41">
        <v>0</v>
      </c>
      <c r="L521" s="41">
        <v>0</v>
      </c>
      <c r="M521" s="41">
        <v>0</v>
      </c>
      <c r="N521" s="41">
        <v>0</v>
      </c>
      <c r="O521" s="41">
        <v>1</v>
      </c>
      <c r="P521" s="41">
        <v>0</v>
      </c>
      <c r="Q521" s="41">
        <v>0</v>
      </c>
      <c r="R521" s="41">
        <v>0</v>
      </c>
      <c r="S521" s="41">
        <v>0</v>
      </c>
      <c r="T521" s="41">
        <v>0</v>
      </c>
      <c r="U521" s="41">
        <v>0</v>
      </c>
      <c r="V521" s="41">
        <v>0</v>
      </c>
      <c r="W521" s="41">
        <v>0</v>
      </c>
      <c r="X521" s="41">
        <v>0</v>
      </c>
      <c r="Y521" s="41">
        <v>0</v>
      </c>
      <c r="Z521" s="41">
        <v>0</v>
      </c>
      <c r="AA521" s="41">
        <v>0</v>
      </c>
      <c r="AB521" s="41">
        <v>0</v>
      </c>
      <c r="AC521" s="41">
        <v>0</v>
      </c>
      <c r="AD521" s="41">
        <v>0</v>
      </c>
      <c r="AE521" s="41">
        <v>0</v>
      </c>
      <c r="AF521" s="41">
        <v>0</v>
      </c>
      <c r="AG521" s="41">
        <v>0</v>
      </c>
      <c r="AH521" s="41">
        <v>0</v>
      </c>
      <c r="AI521" s="41">
        <v>0</v>
      </c>
      <c r="AJ521" s="41">
        <v>1</v>
      </c>
      <c r="AK521" s="41">
        <v>2</v>
      </c>
      <c r="AL521" s="41">
        <v>0</v>
      </c>
      <c r="AM521" s="41">
        <v>0</v>
      </c>
      <c r="AN521" s="41">
        <v>0</v>
      </c>
      <c r="AO521" s="41">
        <v>0</v>
      </c>
      <c r="AP521" s="41">
        <v>0</v>
      </c>
      <c r="AQ521" s="41">
        <v>0</v>
      </c>
      <c r="AR521" s="41">
        <v>0</v>
      </c>
      <c r="AS521" s="41">
        <v>0</v>
      </c>
      <c r="AT521" s="41">
        <v>0</v>
      </c>
      <c r="AU521" s="41">
        <v>0</v>
      </c>
      <c r="AV521" s="41">
        <v>0</v>
      </c>
      <c r="AW521" s="41">
        <v>0</v>
      </c>
      <c r="AX521" s="41">
        <v>0</v>
      </c>
      <c r="AY521" s="41">
        <v>0</v>
      </c>
      <c r="AZ521" s="41">
        <v>0</v>
      </c>
      <c r="BA521" s="41">
        <v>0</v>
      </c>
      <c r="BB521" s="41">
        <v>0</v>
      </c>
      <c r="BC521" s="41">
        <v>0</v>
      </c>
      <c r="BD521" s="41">
        <v>0</v>
      </c>
      <c r="BE521" s="41">
        <v>0</v>
      </c>
      <c r="BF521" s="41">
        <v>0</v>
      </c>
      <c r="BG521" s="41">
        <v>0</v>
      </c>
      <c r="BH521" s="41">
        <v>0</v>
      </c>
      <c r="BI521" s="41">
        <v>0</v>
      </c>
      <c r="BJ521" s="41">
        <v>0</v>
      </c>
      <c r="BK521" s="41">
        <v>0</v>
      </c>
      <c r="BL521" s="41">
        <v>0</v>
      </c>
      <c r="BM521" s="41">
        <v>0</v>
      </c>
      <c r="BN521" s="41">
        <v>0</v>
      </c>
      <c r="BO521" s="41">
        <v>0</v>
      </c>
      <c r="BP521" s="41">
        <v>0</v>
      </c>
      <c r="BQ521" s="41">
        <v>0</v>
      </c>
      <c r="BR521" s="41">
        <v>0</v>
      </c>
      <c r="BS521" s="41">
        <v>0</v>
      </c>
      <c r="BT521" s="41">
        <v>0</v>
      </c>
      <c r="BU521" s="41">
        <v>13</v>
      </c>
      <c r="BV521" s="41">
        <v>0</v>
      </c>
      <c r="BW521" s="41">
        <v>0</v>
      </c>
      <c r="BX521" s="41">
        <v>0</v>
      </c>
      <c r="BY521" s="41">
        <v>0</v>
      </c>
      <c r="BZ521" s="41">
        <v>0</v>
      </c>
      <c r="CA521" s="41">
        <v>0</v>
      </c>
      <c r="CB521" s="41">
        <v>0</v>
      </c>
      <c r="CC521" s="41">
        <v>0</v>
      </c>
      <c r="CD521" s="41">
        <v>0</v>
      </c>
      <c r="CE521" s="41">
        <v>0</v>
      </c>
      <c r="CF521" s="41">
        <v>0</v>
      </c>
      <c r="CG521" s="41">
        <v>0</v>
      </c>
      <c r="CH521" s="41">
        <v>0</v>
      </c>
      <c r="CI521" s="41">
        <v>0</v>
      </c>
      <c r="CJ521" s="41">
        <v>0</v>
      </c>
      <c r="CK521" s="41">
        <v>0</v>
      </c>
      <c r="CL521" s="41">
        <v>0</v>
      </c>
      <c r="CM521" s="41">
        <v>0</v>
      </c>
      <c r="CN521" s="41">
        <v>0</v>
      </c>
      <c r="CO521" s="41">
        <v>0</v>
      </c>
      <c r="CP521" s="41">
        <v>0</v>
      </c>
      <c r="CQ521" s="41">
        <v>0</v>
      </c>
      <c r="CR521" s="41">
        <v>0</v>
      </c>
      <c r="CS521" s="41">
        <v>0</v>
      </c>
      <c r="CT521" s="41">
        <v>0</v>
      </c>
      <c r="CU521" s="41">
        <v>0</v>
      </c>
      <c r="CV521" s="41">
        <v>0</v>
      </c>
    </row>
    <row r="522" spans="1:100" ht="14.25">
      <c r="A522" s="84" t="s">
        <v>15962</v>
      </c>
      <c r="B522" s="41">
        <v>0</v>
      </c>
      <c r="C522" s="41">
        <v>0</v>
      </c>
      <c r="D522" s="41">
        <v>0</v>
      </c>
      <c r="E522" s="41">
        <v>0</v>
      </c>
      <c r="F522" s="41">
        <v>0</v>
      </c>
      <c r="G522" s="41">
        <v>0</v>
      </c>
      <c r="H522" s="41">
        <v>0</v>
      </c>
      <c r="I522" s="41">
        <v>0</v>
      </c>
      <c r="J522" s="41">
        <v>1</v>
      </c>
      <c r="K522" s="41">
        <v>0</v>
      </c>
      <c r="L522" s="41">
        <v>0</v>
      </c>
      <c r="M522" s="41">
        <v>0</v>
      </c>
      <c r="N522" s="41">
        <v>0</v>
      </c>
      <c r="O522" s="41">
        <v>0</v>
      </c>
      <c r="P522" s="41">
        <v>0</v>
      </c>
      <c r="Q522" s="41">
        <v>0</v>
      </c>
      <c r="R522" s="41">
        <v>0</v>
      </c>
      <c r="S522" s="41">
        <v>0</v>
      </c>
      <c r="T522" s="41">
        <v>0</v>
      </c>
      <c r="U522" s="41">
        <v>0</v>
      </c>
      <c r="V522" s="41">
        <v>0</v>
      </c>
      <c r="W522" s="41">
        <v>0</v>
      </c>
      <c r="X522" s="41">
        <v>0</v>
      </c>
      <c r="Y522" s="41">
        <v>0</v>
      </c>
      <c r="Z522" s="41">
        <v>0</v>
      </c>
      <c r="AA522" s="41">
        <v>0</v>
      </c>
      <c r="AB522" s="41">
        <v>0</v>
      </c>
      <c r="AC522" s="41">
        <v>0</v>
      </c>
      <c r="AD522" s="41">
        <v>0</v>
      </c>
      <c r="AE522" s="41">
        <v>0</v>
      </c>
      <c r="AF522" s="41">
        <v>0</v>
      </c>
      <c r="AG522" s="41">
        <v>0</v>
      </c>
      <c r="AH522" s="41">
        <v>0</v>
      </c>
      <c r="AI522" s="41">
        <v>0</v>
      </c>
      <c r="AJ522" s="41">
        <v>0</v>
      </c>
      <c r="AK522" s="41">
        <v>0</v>
      </c>
      <c r="AL522" s="41">
        <v>0</v>
      </c>
      <c r="AM522" s="41">
        <v>0</v>
      </c>
      <c r="AN522" s="41">
        <v>0</v>
      </c>
      <c r="AO522" s="41">
        <v>0</v>
      </c>
      <c r="AP522" s="41">
        <v>0</v>
      </c>
      <c r="AQ522" s="41">
        <v>0</v>
      </c>
      <c r="AR522" s="41">
        <v>0</v>
      </c>
      <c r="AS522" s="41">
        <v>0</v>
      </c>
      <c r="AT522" s="41">
        <v>0</v>
      </c>
      <c r="AU522" s="41">
        <v>0</v>
      </c>
      <c r="AV522" s="41">
        <v>0</v>
      </c>
      <c r="AW522" s="41">
        <v>0</v>
      </c>
      <c r="AX522" s="41">
        <v>0</v>
      </c>
      <c r="AY522" s="41">
        <v>0</v>
      </c>
      <c r="AZ522" s="41">
        <v>0</v>
      </c>
      <c r="BA522" s="41">
        <v>0</v>
      </c>
      <c r="BB522" s="41">
        <v>0</v>
      </c>
      <c r="BC522" s="41">
        <v>0</v>
      </c>
      <c r="BD522" s="41">
        <v>0</v>
      </c>
      <c r="BE522" s="41">
        <v>0</v>
      </c>
      <c r="BF522" s="41">
        <v>0</v>
      </c>
      <c r="BG522" s="41">
        <v>0</v>
      </c>
      <c r="BH522" s="41">
        <v>0</v>
      </c>
      <c r="BI522" s="41">
        <v>0</v>
      </c>
      <c r="BJ522" s="41">
        <v>0</v>
      </c>
      <c r="BK522" s="41">
        <v>0</v>
      </c>
      <c r="BL522" s="41">
        <v>0</v>
      </c>
      <c r="BM522" s="41">
        <v>0</v>
      </c>
      <c r="BN522" s="41">
        <v>0</v>
      </c>
      <c r="BO522" s="41">
        <v>0</v>
      </c>
      <c r="BP522" s="41">
        <v>0</v>
      </c>
      <c r="BQ522" s="41">
        <v>0</v>
      </c>
      <c r="BR522" s="41">
        <v>0</v>
      </c>
      <c r="BS522" s="41">
        <v>0</v>
      </c>
      <c r="BT522" s="41">
        <v>0</v>
      </c>
      <c r="BU522" s="41">
        <v>0</v>
      </c>
      <c r="BV522" s="41">
        <v>0</v>
      </c>
      <c r="BW522" s="41">
        <v>0</v>
      </c>
      <c r="BX522" s="41">
        <v>0</v>
      </c>
      <c r="BY522" s="41">
        <v>0</v>
      </c>
      <c r="BZ522" s="41">
        <v>0</v>
      </c>
      <c r="CA522" s="41">
        <v>0</v>
      </c>
      <c r="CB522" s="41">
        <v>0</v>
      </c>
      <c r="CC522" s="41">
        <v>0</v>
      </c>
      <c r="CD522" s="41">
        <v>0</v>
      </c>
      <c r="CE522" s="41">
        <v>0</v>
      </c>
      <c r="CF522" s="41">
        <v>0</v>
      </c>
      <c r="CG522" s="41">
        <v>0</v>
      </c>
      <c r="CH522" s="41">
        <v>0</v>
      </c>
      <c r="CI522" s="41">
        <v>0</v>
      </c>
      <c r="CJ522" s="41">
        <v>0</v>
      </c>
      <c r="CK522" s="41">
        <v>0</v>
      </c>
      <c r="CL522" s="41">
        <v>0</v>
      </c>
      <c r="CM522" s="41">
        <v>0</v>
      </c>
      <c r="CN522" s="41">
        <v>0</v>
      </c>
      <c r="CO522" s="41">
        <v>0</v>
      </c>
      <c r="CP522" s="41">
        <v>0</v>
      </c>
      <c r="CQ522" s="41">
        <v>0</v>
      </c>
      <c r="CR522" s="41">
        <v>0</v>
      </c>
      <c r="CS522" s="41">
        <v>0</v>
      </c>
      <c r="CT522" s="41">
        <v>0</v>
      </c>
      <c r="CU522" s="41">
        <v>0</v>
      </c>
      <c r="CV522" s="41">
        <v>0</v>
      </c>
    </row>
    <row r="523" spans="1:100" ht="14.25">
      <c r="A523" s="84" t="s">
        <v>15963</v>
      </c>
      <c r="B523" s="41">
        <v>0</v>
      </c>
      <c r="C523" s="41">
        <v>0</v>
      </c>
      <c r="D523" s="41">
        <v>0</v>
      </c>
      <c r="E523" s="41">
        <v>0</v>
      </c>
      <c r="F523" s="41">
        <v>0</v>
      </c>
      <c r="G523" s="41">
        <v>0</v>
      </c>
      <c r="H523" s="41">
        <v>0</v>
      </c>
      <c r="I523" s="41">
        <v>0</v>
      </c>
      <c r="J523" s="41">
        <v>0</v>
      </c>
      <c r="K523" s="41">
        <v>0</v>
      </c>
      <c r="L523" s="41">
        <v>0</v>
      </c>
      <c r="M523" s="41">
        <v>0</v>
      </c>
      <c r="N523" s="41">
        <v>0</v>
      </c>
      <c r="O523" s="41">
        <v>0</v>
      </c>
      <c r="P523" s="41">
        <v>0</v>
      </c>
      <c r="Q523" s="41">
        <v>0</v>
      </c>
      <c r="R523" s="41">
        <v>0</v>
      </c>
      <c r="S523" s="41">
        <v>0</v>
      </c>
      <c r="T523" s="41">
        <v>0</v>
      </c>
      <c r="U523" s="41">
        <v>0</v>
      </c>
      <c r="V523" s="41">
        <v>0</v>
      </c>
      <c r="W523" s="41">
        <v>0</v>
      </c>
      <c r="X523" s="41">
        <v>0</v>
      </c>
      <c r="Y523" s="41">
        <v>0</v>
      </c>
      <c r="Z523" s="41">
        <v>0</v>
      </c>
      <c r="AA523" s="41">
        <v>0</v>
      </c>
      <c r="AB523" s="41">
        <v>0</v>
      </c>
      <c r="AC523" s="41">
        <v>0</v>
      </c>
      <c r="AD523" s="41">
        <v>0</v>
      </c>
      <c r="AE523" s="41">
        <v>0</v>
      </c>
      <c r="AF523" s="41">
        <v>0</v>
      </c>
      <c r="AG523" s="41">
        <v>0</v>
      </c>
      <c r="AH523" s="41">
        <v>0</v>
      </c>
      <c r="AI523" s="41">
        <v>0</v>
      </c>
      <c r="AJ523" s="41">
        <v>0</v>
      </c>
      <c r="AK523" s="41">
        <v>0</v>
      </c>
      <c r="AL523" s="41">
        <v>0</v>
      </c>
      <c r="AM523" s="41">
        <v>0</v>
      </c>
      <c r="AN523" s="41">
        <v>0</v>
      </c>
      <c r="AO523" s="41">
        <v>0</v>
      </c>
      <c r="AP523" s="41">
        <v>0</v>
      </c>
      <c r="AQ523" s="41">
        <v>0</v>
      </c>
      <c r="AR523" s="41">
        <v>0</v>
      </c>
      <c r="AS523" s="41">
        <v>0</v>
      </c>
      <c r="AT523" s="41">
        <v>0</v>
      </c>
      <c r="AU523" s="41">
        <v>0</v>
      </c>
      <c r="AV523" s="41">
        <v>0</v>
      </c>
      <c r="AW523" s="41">
        <v>0</v>
      </c>
      <c r="AX523" s="41">
        <v>0</v>
      </c>
      <c r="AY523" s="41">
        <v>0</v>
      </c>
      <c r="AZ523" s="41">
        <v>0</v>
      </c>
      <c r="BA523" s="41">
        <v>0</v>
      </c>
      <c r="BB523" s="41">
        <v>0</v>
      </c>
      <c r="BC523" s="41">
        <v>0</v>
      </c>
      <c r="BD523" s="41">
        <v>0</v>
      </c>
      <c r="BE523" s="41">
        <v>0</v>
      </c>
      <c r="BF523" s="41">
        <v>0</v>
      </c>
      <c r="BG523" s="41">
        <v>0</v>
      </c>
      <c r="BH523" s="41">
        <v>0</v>
      </c>
      <c r="BI523" s="41">
        <v>0</v>
      </c>
      <c r="BJ523" s="41">
        <v>0</v>
      </c>
      <c r="BK523" s="41">
        <v>0</v>
      </c>
      <c r="BL523" s="41">
        <v>0</v>
      </c>
      <c r="BM523" s="41">
        <v>0</v>
      </c>
      <c r="BN523" s="41">
        <v>0</v>
      </c>
      <c r="BO523" s="41">
        <v>0</v>
      </c>
      <c r="BP523" s="41">
        <v>0</v>
      </c>
      <c r="BQ523" s="41">
        <v>0</v>
      </c>
      <c r="BR523" s="41">
        <v>0</v>
      </c>
      <c r="BS523" s="41">
        <v>0</v>
      </c>
      <c r="BT523" s="41">
        <v>0</v>
      </c>
      <c r="BU523" s="41">
        <v>0</v>
      </c>
      <c r="BV523" s="41">
        <v>0</v>
      </c>
      <c r="BW523" s="41">
        <v>0</v>
      </c>
      <c r="BX523" s="41">
        <v>0</v>
      </c>
      <c r="BY523" s="41">
        <v>0</v>
      </c>
      <c r="BZ523" s="41">
        <v>0</v>
      </c>
      <c r="CA523" s="41">
        <v>0</v>
      </c>
      <c r="CB523" s="41">
        <v>0</v>
      </c>
      <c r="CC523" s="41">
        <v>1</v>
      </c>
      <c r="CD523" s="41">
        <v>0</v>
      </c>
      <c r="CE523" s="41">
        <v>0</v>
      </c>
      <c r="CF523" s="41">
        <v>0</v>
      </c>
      <c r="CG523" s="41">
        <v>0</v>
      </c>
      <c r="CH523" s="41">
        <v>0</v>
      </c>
      <c r="CI523" s="41">
        <v>0</v>
      </c>
      <c r="CJ523" s="41">
        <v>0</v>
      </c>
      <c r="CK523" s="41">
        <v>0</v>
      </c>
      <c r="CL523" s="41">
        <v>0</v>
      </c>
      <c r="CM523" s="41">
        <v>0</v>
      </c>
      <c r="CN523" s="41">
        <v>0</v>
      </c>
      <c r="CO523" s="41">
        <v>0</v>
      </c>
      <c r="CP523" s="41">
        <v>0</v>
      </c>
      <c r="CQ523" s="41">
        <v>0</v>
      </c>
      <c r="CR523" s="41">
        <v>0</v>
      </c>
      <c r="CS523" s="41">
        <v>0</v>
      </c>
      <c r="CT523" s="41">
        <v>0</v>
      </c>
      <c r="CU523" s="41">
        <v>0</v>
      </c>
      <c r="CV523" s="41">
        <v>0</v>
      </c>
    </row>
    <row r="524" spans="1:100" ht="14.25">
      <c r="A524" s="84" t="s">
        <v>15964</v>
      </c>
      <c r="B524" s="41">
        <v>0</v>
      </c>
      <c r="C524" s="41">
        <v>0</v>
      </c>
      <c r="D524" s="41">
        <v>0</v>
      </c>
      <c r="E524" s="41">
        <v>0</v>
      </c>
      <c r="F524" s="41">
        <v>0</v>
      </c>
      <c r="G524" s="41">
        <v>0</v>
      </c>
      <c r="H524" s="41">
        <v>0</v>
      </c>
      <c r="I524" s="41">
        <v>0</v>
      </c>
      <c r="J524" s="41">
        <v>0</v>
      </c>
      <c r="K524" s="41">
        <v>0</v>
      </c>
      <c r="L524" s="41">
        <v>0</v>
      </c>
      <c r="M524" s="41">
        <v>0</v>
      </c>
      <c r="N524" s="41">
        <v>0</v>
      </c>
      <c r="O524" s="41">
        <v>0</v>
      </c>
      <c r="P524" s="41">
        <v>0</v>
      </c>
      <c r="Q524" s="41">
        <v>0</v>
      </c>
      <c r="R524" s="41">
        <v>1</v>
      </c>
      <c r="S524" s="41">
        <v>0</v>
      </c>
      <c r="T524" s="41">
        <v>0</v>
      </c>
      <c r="U524" s="41">
        <v>0</v>
      </c>
      <c r="V524" s="41">
        <v>0</v>
      </c>
      <c r="W524" s="41">
        <v>0</v>
      </c>
      <c r="X524" s="41">
        <v>0</v>
      </c>
      <c r="Y524" s="41">
        <v>0</v>
      </c>
      <c r="Z524" s="41">
        <v>0</v>
      </c>
      <c r="AA524" s="41">
        <v>0</v>
      </c>
      <c r="AB524" s="41">
        <v>0</v>
      </c>
      <c r="AC524" s="41">
        <v>0</v>
      </c>
      <c r="AD524" s="41">
        <v>0</v>
      </c>
      <c r="AE524" s="41">
        <v>0</v>
      </c>
      <c r="AF524" s="41">
        <v>0</v>
      </c>
      <c r="AG524" s="41">
        <v>0</v>
      </c>
      <c r="AH524" s="41">
        <v>0</v>
      </c>
      <c r="AI524" s="41">
        <v>0</v>
      </c>
      <c r="AJ524" s="41">
        <v>0</v>
      </c>
      <c r="AK524" s="41">
        <v>0</v>
      </c>
      <c r="AL524" s="41">
        <v>0</v>
      </c>
      <c r="AM524" s="41">
        <v>0</v>
      </c>
      <c r="AN524" s="41">
        <v>0</v>
      </c>
      <c r="AO524" s="41">
        <v>0</v>
      </c>
      <c r="AP524" s="41">
        <v>0</v>
      </c>
      <c r="AQ524" s="41">
        <v>0</v>
      </c>
      <c r="AR524" s="41">
        <v>0</v>
      </c>
      <c r="AS524" s="41">
        <v>0</v>
      </c>
      <c r="AT524" s="41">
        <v>0</v>
      </c>
      <c r="AU524" s="41">
        <v>0</v>
      </c>
      <c r="AV524" s="41">
        <v>0</v>
      </c>
      <c r="AW524" s="41">
        <v>0</v>
      </c>
      <c r="AX524" s="41">
        <v>0</v>
      </c>
      <c r="AY524" s="41">
        <v>0</v>
      </c>
      <c r="AZ524" s="41">
        <v>0</v>
      </c>
      <c r="BA524" s="41">
        <v>0</v>
      </c>
      <c r="BB524" s="41">
        <v>0</v>
      </c>
      <c r="BC524" s="41">
        <v>0</v>
      </c>
      <c r="BD524" s="41">
        <v>0</v>
      </c>
      <c r="BE524" s="41">
        <v>0</v>
      </c>
      <c r="BF524" s="41">
        <v>0</v>
      </c>
      <c r="BG524" s="41">
        <v>0</v>
      </c>
      <c r="BH524" s="41">
        <v>0</v>
      </c>
      <c r="BI524" s="41">
        <v>0</v>
      </c>
      <c r="BJ524" s="41">
        <v>0</v>
      </c>
      <c r="BK524" s="41">
        <v>0</v>
      </c>
      <c r="BL524" s="41">
        <v>0</v>
      </c>
      <c r="BM524" s="41">
        <v>0</v>
      </c>
      <c r="BN524" s="41">
        <v>0</v>
      </c>
      <c r="BO524" s="41">
        <v>0</v>
      </c>
      <c r="BP524" s="41">
        <v>0</v>
      </c>
      <c r="BQ524" s="41">
        <v>0</v>
      </c>
      <c r="BR524" s="41">
        <v>0</v>
      </c>
      <c r="BS524" s="41">
        <v>0</v>
      </c>
      <c r="BT524" s="41">
        <v>0</v>
      </c>
      <c r="BU524" s="41">
        <v>0</v>
      </c>
      <c r="BV524" s="41">
        <v>0</v>
      </c>
      <c r="BW524" s="41">
        <v>0</v>
      </c>
      <c r="BX524" s="41">
        <v>0</v>
      </c>
      <c r="BY524" s="41">
        <v>0</v>
      </c>
      <c r="BZ524" s="41">
        <v>0</v>
      </c>
      <c r="CA524" s="41">
        <v>0</v>
      </c>
      <c r="CB524" s="41">
        <v>0</v>
      </c>
      <c r="CC524" s="41">
        <v>0</v>
      </c>
      <c r="CD524" s="41">
        <v>0</v>
      </c>
      <c r="CE524" s="41">
        <v>0</v>
      </c>
      <c r="CF524" s="41">
        <v>0</v>
      </c>
      <c r="CG524" s="41">
        <v>0</v>
      </c>
      <c r="CH524" s="41">
        <v>0</v>
      </c>
      <c r="CI524" s="41">
        <v>0</v>
      </c>
      <c r="CJ524" s="41">
        <v>0</v>
      </c>
      <c r="CK524" s="41">
        <v>0</v>
      </c>
      <c r="CL524" s="41">
        <v>0</v>
      </c>
      <c r="CM524" s="41">
        <v>0</v>
      </c>
      <c r="CN524" s="41">
        <v>0</v>
      </c>
      <c r="CO524" s="41">
        <v>0</v>
      </c>
      <c r="CP524" s="41">
        <v>0</v>
      </c>
      <c r="CQ524" s="41">
        <v>0</v>
      </c>
      <c r="CR524" s="41">
        <v>0</v>
      </c>
      <c r="CS524" s="41">
        <v>0</v>
      </c>
      <c r="CT524" s="41">
        <v>0</v>
      </c>
      <c r="CU524" s="41">
        <v>0</v>
      </c>
      <c r="CV524" s="41">
        <v>0</v>
      </c>
    </row>
    <row r="525" spans="1:100" ht="14.25">
      <c r="A525" s="84" t="s">
        <v>15965</v>
      </c>
      <c r="B525" s="41">
        <v>0</v>
      </c>
      <c r="C525" s="41">
        <v>0</v>
      </c>
      <c r="D525" s="41">
        <v>0</v>
      </c>
      <c r="E525" s="41">
        <v>0</v>
      </c>
      <c r="F525" s="41">
        <v>0</v>
      </c>
      <c r="G525" s="41">
        <v>0</v>
      </c>
      <c r="H525" s="41">
        <v>0</v>
      </c>
      <c r="I525" s="41">
        <v>0</v>
      </c>
      <c r="J525" s="41">
        <v>0</v>
      </c>
      <c r="K525" s="41">
        <v>0</v>
      </c>
      <c r="L525" s="41">
        <v>0</v>
      </c>
      <c r="M525" s="41">
        <v>0</v>
      </c>
      <c r="N525" s="41">
        <v>0</v>
      </c>
      <c r="O525" s="41">
        <v>0</v>
      </c>
      <c r="P525" s="41">
        <v>0</v>
      </c>
      <c r="Q525" s="41">
        <v>0</v>
      </c>
      <c r="R525" s="41">
        <v>0</v>
      </c>
      <c r="S525" s="41">
        <v>0</v>
      </c>
      <c r="T525" s="41">
        <v>0</v>
      </c>
      <c r="U525" s="41">
        <v>0</v>
      </c>
      <c r="V525" s="41">
        <v>0</v>
      </c>
      <c r="W525" s="41">
        <v>0</v>
      </c>
      <c r="X525" s="41">
        <v>0</v>
      </c>
      <c r="Y525" s="41">
        <v>0</v>
      </c>
      <c r="Z525" s="41">
        <v>0</v>
      </c>
      <c r="AA525" s="41">
        <v>0</v>
      </c>
      <c r="AB525" s="41">
        <v>0</v>
      </c>
      <c r="AC525" s="41">
        <v>0</v>
      </c>
      <c r="AD525" s="41">
        <v>0</v>
      </c>
      <c r="AE525" s="41">
        <v>0</v>
      </c>
      <c r="AF525" s="41">
        <v>0</v>
      </c>
      <c r="AG525" s="41">
        <v>0</v>
      </c>
      <c r="AH525" s="41">
        <v>0</v>
      </c>
      <c r="AI525" s="41">
        <v>0</v>
      </c>
      <c r="AJ525" s="41">
        <v>0</v>
      </c>
      <c r="AK525" s="41">
        <v>0</v>
      </c>
      <c r="AL525" s="41">
        <v>0</v>
      </c>
      <c r="AM525" s="41">
        <v>0</v>
      </c>
      <c r="AN525" s="41">
        <v>0</v>
      </c>
      <c r="AO525" s="41">
        <v>0</v>
      </c>
      <c r="AP525" s="41">
        <v>0</v>
      </c>
      <c r="AQ525" s="41">
        <v>0</v>
      </c>
      <c r="AR525" s="41">
        <v>0</v>
      </c>
      <c r="AS525" s="41">
        <v>0</v>
      </c>
      <c r="AT525" s="41">
        <v>0</v>
      </c>
      <c r="AU525" s="41">
        <v>0</v>
      </c>
      <c r="AV525" s="41">
        <v>0</v>
      </c>
      <c r="AW525" s="41">
        <v>0</v>
      </c>
      <c r="AX525" s="41">
        <v>0</v>
      </c>
      <c r="AY525" s="41">
        <v>0</v>
      </c>
      <c r="AZ525" s="41">
        <v>0</v>
      </c>
      <c r="BA525" s="41">
        <v>0</v>
      </c>
      <c r="BB525" s="41">
        <v>0</v>
      </c>
      <c r="BC525" s="41">
        <v>0</v>
      </c>
      <c r="BD525" s="41">
        <v>0</v>
      </c>
      <c r="BE525" s="41">
        <v>0</v>
      </c>
      <c r="BF525" s="41">
        <v>0</v>
      </c>
      <c r="BG525" s="41">
        <v>0</v>
      </c>
      <c r="BH525" s="41">
        <v>0</v>
      </c>
      <c r="BI525" s="41">
        <v>0</v>
      </c>
      <c r="BJ525" s="41">
        <v>0</v>
      </c>
      <c r="BK525" s="41">
        <v>0</v>
      </c>
      <c r="BL525" s="41">
        <v>0</v>
      </c>
      <c r="BM525" s="41">
        <v>0</v>
      </c>
      <c r="BN525" s="41">
        <v>0</v>
      </c>
      <c r="BO525" s="41">
        <v>0</v>
      </c>
      <c r="BP525" s="41">
        <v>0</v>
      </c>
      <c r="BQ525" s="41">
        <v>0</v>
      </c>
      <c r="BR525" s="41">
        <v>0</v>
      </c>
      <c r="BS525" s="41">
        <v>0</v>
      </c>
      <c r="BT525" s="41">
        <v>0</v>
      </c>
      <c r="BU525" s="41">
        <v>1</v>
      </c>
      <c r="BV525" s="41">
        <v>0</v>
      </c>
      <c r="BW525" s="41">
        <v>0</v>
      </c>
      <c r="BX525" s="41">
        <v>0</v>
      </c>
      <c r="BY525" s="41">
        <v>0</v>
      </c>
      <c r="BZ525" s="41">
        <v>0</v>
      </c>
      <c r="CA525" s="41">
        <v>0</v>
      </c>
      <c r="CB525" s="41">
        <v>0</v>
      </c>
      <c r="CC525" s="41">
        <v>0</v>
      </c>
      <c r="CD525" s="41">
        <v>0</v>
      </c>
      <c r="CE525" s="41">
        <v>0</v>
      </c>
      <c r="CF525" s="41">
        <v>0</v>
      </c>
      <c r="CG525" s="41">
        <v>0</v>
      </c>
      <c r="CH525" s="41">
        <v>0</v>
      </c>
      <c r="CI525" s="41">
        <v>0</v>
      </c>
      <c r="CJ525" s="41">
        <v>0</v>
      </c>
      <c r="CK525" s="41">
        <v>0</v>
      </c>
      <c r="CL525" s="41">
        <v>0</v>
      </c>
      <c r="CM525" s="41">
        <v>0</v>
      </c>
      <c r="CN525" s="41">
        <v>0</v>
      </c>
      <c r="CO525" s="41">
        <v>0</v>
      </c>
      <c r="CP525" s="41">
        <v>0</v>
      </c>
      <c r="CQ525" s="41">
        <v>0</v>
      </c>
      <c r="CR525" s="41">
        <v>0</v>
      </c>
      <c r="CS525" s="41">
        <v>0</v>
      </c>
      <c r="CT525" s="41">
        <v>0</v>
      </c>
      <c r="CU525" s="41">
        <v>0</v>
      </c>
      <c r="CV525" s="41">
        <v>0</v>
      </c>
    </row>
    <row r="526" spans="1:100" ht="14.25">
      <c r="A526" s="90" t="s">
        <v>15966</v>
      </c>
      <c r="B526" s="41">
        <v>0</v>
      </c>
      <c r="C526" s="41">
        <v>0</v>
      </c>
      <c r="D526" s="41">
        <v>0</v>
      </c>
      <c r="E526" s="41">
        <v>0</v>
      </c>
      <c r="F526" s="41">
        <v>0</v>
      </c>
      <c r="G526" s="41">
        <v>0</v>
      </c>
      <c r="H526" s="41">
        <v>0</v>
      </c>
      <c r="I526" s="41">
        <v>0</v>
      </c>
      <c r="J526" s="92">
        <v>2803</v>
      </c>
      <c r="K526" s="41">
        <v>0</v>
      </c>
      <c r="L526" s="41">
        <v>0</v>
      </c>
      <c r="M526" s="41">
        <v>0</v>
      </c>
      <c r="N526" s="41">
        <v>1</v>
      </c>
      <c r="O526" s="41">
        <v>0</v>
      </c>
      <c r="P526" s="41">
        <v>0</v>
      </c>
      <c r="Q526" s="41">
        <v>0</v>
      </c>
      <c r="R526" s="41">
        <v>0</v>
      </c>
      <c r="S526" s="41">
        <v>0</v>
      </c>
      <c r="T526" s="41">
        <v>0</v>
      </c>
      <c r="U526" s="41">
        <v>0</v>
      </c>
      <c r="V526" s="41">
        <v>0</v>
      </c>
      <c r="W526" s="41">
        <v>0</v>
      </c>
      <c r="X526" s="41">
        <v>0</v>
      </c>
      <c r="Y526" s="41">
        <v>0</v>
      </c>
      <c r="Z526" s="41">
        <v>0</v>
      </c>
      <c r="AA526" s="41">
        <v>0</v>
      </c>
      <c r="AB526" s="41">
        <v>0</v>
      </c>
      <c r="AC526" s="41">
        <v>0</v>
      </c>
      <c r="AD526" s="41">
        <v>0</v>
      </c>
      <c r="AE526" s="41">
        <v>0</v>
      </c>
      <c r="AF526" s="41">
        <v>0</v>
      </c>
      <c r="AG526" s="41">
        <v>0</v>
      </c>
      <c r="AH526" s="41">
        <v>0</v>
      </c>
      <c r="AI526" s="41">
        <v>0</v>
      </c>
      <c r="AJ526" s="41">
        <v>0</v>
      </c>
      <c r="AK526" s="65">
        <v>3</v>
      </c>
      <c r="AL526" s="41">
        <v>0</v>
      </c>
      <c r="AM526" s="41">
        <v>0</v>
      </c>
      <c r="AN526" s="41">
        <v>0</v>
      </c>
      <c r="AO526" s="41">
        <v>0</v>
      </c>
      <c r="AP526" s="41">
        <v>0</v>
      </c>
      <c r="AQ526" s="41">
        <v>0</v>
      </c>
      <c r="AR526" s="41">
        <v>0</v>
      </c>
      <c r="AS526" s="41">
        <v>0</v>
      </c>
      <c r="AT526" s="41">
        <v>0</v>
      </c>
      <c r="AU526" s="41">
        <v>0</v>
      </c>
      <c r="AV526" s="41">
        <v>0</v>
      </c>
      <c r="AW526" s="65">
        <v>6</v>
      </c>
      <c r="AX526" s="41">
        <v>0</v>
      </c>
      <c r="AY526" s="41">
        <v>0</v>
      </c>
      <c r="AZ526" s="41">
        <v>0</v>
      </c>
      <c r="BA526" s="41">
        <v>0</v>
      </c>
      <c r="BB526" s="41">
        <v>0</v>
      </c>
      <c r="BC526" s="41">
        <v>0</v>
      </c>
      <c r="BD526" s="41">
        <v>0</v>
      </c>
      <c r="BE526" s="41">
        <v>0</v>
      </c>
      <c r="BF526" s="41">
        <v>0</v>
      </c>
      <c r="BG526" s="41">
        <v>0</v>
      </c>
      <c r="BH526" s="41">
        <v>0</v>
      </c>
      <c r="BI526" s="41">
        <v>0</v>
      </c>
      <c r="BJ526" s="41">
        <v>0</v>
      </c>
      <c r="BK526" s="41">
        <v>0</v>
      </c>
      <c r="BL526" s="41">
        <v>1</v>
      </c>
      <c r="BM526" s="41">
        <v>0</v>
      </c>
      <c r="BN526" s="41">
        <v>0</v>
      </c>
      <c r="BO526" s="41">
        <v>0</v>
      </c>
      <c r="BP526" s="41">
        <v>0</v>
      </c>
      <c r="BQ526" s="41">
        <v>1</v>
      </c>
      <c r="BR526" s="41">
        <v>0</v>
      </c>
      <c r="BS526" s="41">
        <v>0</v>
      </c>
      <c r="BT526" s="65">
        <v>6</v>
      </c>
      <c r="BU526" s="92">
        <v>3919</v>
      </c>
      <c r="BV526" s="41">
        <v>0</v>
      </c>
      <c r="BW526" s="41">
        <v>0</v>
      </c>
      <c r="BX526" s="41">
        <v>0</v>
      </c>
      <c r="BY526" s="41">
        <v>0</v>
      </c>
      <c r="BZ526" s="41">
        <v>0</v>
      </c>
      <c r="CA526" s="41">
        <v>0</v>
      </c>
      <c r="CB526" s="91">
        <v>29</v>
      </c>
      <c r="CC526" s="41">
        <v>0</v>
      </c>
      <c r="CD526" s="41">
        <v>0</v>
      </c>
      <c r="CE526" s="41">
        <v>0</v>
      </c>
      <c r="CF526" s="41">
        <v>0</v>
      </c>
      <c r="CG526" s="41">
        <v>0</v>
      </c>
      <c r="CH526" s="41">
        <v>0</v>
      </c>
      <c r="CI526" s="65">
        <v>6</v>
      </c>
      <c r="CJ526" s="41">
        <v>0</v>
      </c>
      <c r="CK526" s="41">
        <v>0</v>
      </c>
      <c r="CL526" s="41">
        <v>0</v>
      </c>
      <c r="CM526" s="41">
        <v>0</v>
      </c>
      <c r="CN526" s="41">
        <v>0</v>
      </c>
      <c r="CO526" s="41">
        <v>0</v>
      </c>
      <c r="CP526" s="41">
        <v>0</v>
      </c>
      <c r="CQ526" s="41">
        <v>0</v>
      </c>
      <c r="CR526" s="41">
        <v>0</v>
      </c>
      <c r="CS526" s="41">
        <v>1</v>
      </c>
      <c r="CT526" s="41">
        <v>0</v>
      </c>
      <c r="CU526" s="41">
        <v>0</v>
      </c>
      <c r="CV526" s="41">
        <v>0</v>
      </c>
    </row>
    <row r="527" spans="1:100" ht="14.25">
      <c r="A527" s="84" t="s">
        <v>15967</v>
      </c>
      <c r="B527" s="41">
        <v>0</v>
      </c>
      <c r="C527" s="41">
        <v>0</v>
      </c>
      <c r="D527" s="41">
        <v>0</v>
      </c>
      <c r="E527" s="41">
        <v>0</v>
      </c>
      <c r="F527" s="41">
        <v>0</v>
      </c>
      <c r="G527" s="41">
        <v>0</v>
      </c>
      <c r="H527" s="41">
        <v>0</v>
      </c>
      <c r="I527" s="41">
        <v>0</v>
      </c>
      <c r="J527" s="41">
        <v>0</v>
      </c>
      <c r="K527" s="41">
        <v>0</v>
      </c>
      <c r="L527" s="41">
        <v>0</v>
      </c>
      <c r="M527" s="41">
        <v>0</v>
      </c>
      <c r="N527" s="41">
        <v>0</v>
      </c>
      <c r="O527" s="41">
        <v>0</v>
      </c>
      <c r="P527" s="41">
        <v>0</v>
      </c>
      <c r="Q527" s="41">
        <v>0</v>
      </c>
      <c r="R527" s="41">
        <v>0</v>
      </c>
      <c r="S527" s="41">
        <v>0</v>
      </c>
      <c r="T527" s="41">
        <v>0</v>
      </c>
      <c r="U527" s="41">
        <v>0</v>
      </c>
      <c r="V527" s="41">
        <v>0</v>
      </c>
      <c r="W527" s="41">
        <v>0</v>
      </c>
      <c r="X527" s="41">
        <v>0</v>
      </c>
      <c r="Y527" s="41">
        <v>0</v>
      </c>
      <c r="Z527" s="41">
        <v>0</v>
      </c>
      <c r="AA527" s="41">
        <v>0</v>
      </c>
      <c r="AB527" s="41">
        <v>0</v>
      </c>
      <c r="AC527" s="41">
        <v>0</v>
      </c>
      <c r="AD527" s="41">
        <v>0</v>
      </c>
      <c r="AE527" s="41">
        <v>0</v>
      </c>
      <c r="AF527" s="41">
        <v>0</v>
      </c>
      <c r="AG527" s="41">
        <v>0</v>
      </c>
      <c r="AH527" s="41">
        <v>0</v>
      </c>
      <c r="AI527" s="41">
        <v>0</v>
      </c>
      <c r="AJ527" s="41">
        <v>0</v>
      </c>
      <c r="AK527" s="41">
        <v>0</v>
      </c>
      <c r="AL527" s="41">
        <v>0</v>
      </c>
      <c r="AM527" s="41">
        <v>0</v>
      </c>
      <c r="AN527" s="41">
        <v>0</v>
      </c>
      <c r="AO527" s="41">
        <v>0</v>
      </c>
      <c r="AP527" s="41">
        <v>0</v>
      </c>
      <c r="AQ527" s="41">
        <v>0</v>
      </c>
      <c r="AR527" s="41">
        <v>0</v>
      </c>
      <c r="AS527" s="41">
        <v>0</v>
      </c>
      <c r="AT527" s="41">
        <v>0</v>
      </c>
      <c r="AU527" s="41">
        <v>0</v>
      </c>
      <c r="AV527" s="41">
        <v>0</v>
      </c>
      <c r="AW527" s="41">
        <v>0</v>
      </c>
      <c r="AX527" s="41">
        <v>0</v>
      </c>
      <c r="AY527" s="41">
        <v>0</v>
      </c>
      <c r="AZ527" s="41">
        <v>0</v>
      </c>
      <c r="BA527" s="41">
        <v>0</v>
      </c>
      <c r="BB527" s="41">
        <v>0</v>
      </c>
      <c r="BC527" s="41">
        <v>0</v>
      </c>
      <c r="BD527" s="41">
        <v>0</v>
      </c>
      <c r="BE527" s="41">
        <v>0</v>
      </c>
      <c r="BF527" s="41">
        <v>0</v>
      </c>
      <c r="BG527" s="41">
        <v>0</v>
      </c>
      <c r="BH527" s="41">
        <v>0</v>
      </c>
      <c r="BI527" s="41">
        <v>0</v>
      </c>
      <c r="BJ527" s="41">
        <v>0</v>
      </c>
      <c r="BK527" s="41">
        <v>0</v>
      </c>
      <c r="BL527" s="41">
        <v>0</v>
      </c>
      <c r="BM527" s="41">
        <v>0</v>
      </c>
      <c r="BN527" s="41">
        <v>0</v>
      </c>
      <c r="BO527" s="41">
        <v>0</v>
      </c>
      <c r="BP527" s="41">
        <v>0</v>
      </c>
      <c r="BQ527" s="41">
        <v>0</v>
      </c>
      <c r="BR527" s="41">
        <v>0</v>
      </c>
      <c r="BS527" s="41">
        <v>0</v>
      </c>
      <c r="BT527" s="41">
        <v>0</v>
      </c>
      <c r="BU527" s="41">
        <v>0</v>
      </c>
      <c r="BV527" s="41">
        <v>0</v>
      </c>
      <c r="BW527" s="41">
        <v>0</v>
      </c>
      <c r="BX527" s="41">
        <v>0</v>
      </c>
      <c r="BY527" s="41">
        <v>0</v>
      </c>
      <c r="BZ527" s="41">
        <v>0</v>
      </c>
      <c r="CA527" s="41">
        <v>0</v>
      </c>
      <c r="CB527" s="41">
        <v>0</v>
      </c>
      <c r="CC527" s="41">
        <v>0</v>
      </c>
      <c r="CD527" s="41">
        <v>0</v>
      </c>
      <c r="CE527" s="41">
        <v>0</v>
      </c>
      <c r="CF527" s="41">
        <v>0</v>
      </c>
      <c r="CG527" s="41">
        <v>0</v>
      </c>
      <c r="CH527" s="41">
        <v>0</v>
      </c>
      <c r="CI527" s="41">
        <v>0</v>
      </c>
      <c r="CJ527" s="41">
        <v>0</v>
      </c>
      <c r="CK527" s="41">
        <v>0</v>
      </c>
      <c r="CL527" s="41">
        <v>0</v>
      </c>
      <c r="CM527" s="41">
        <v>0</v>
      </c>
      <c r="CN527" s="41">
        <v>0</v>
      </c>
      <c r="CO527" s="41">
        <v>0</v>
      </c>
      <c r="CP527" s="41">
        <v>0</v>
      </c>
      <c r="CQ527" s="41">
        <v>0</v>
      </c>
      <c r="CR527" s="41">
        <v>0</v>
      </c>
      <c r="CS527" s="41">
        <v>0</v>
      </c>
      <c r="CT527" s="41">
        <v>0</v>
      </c>
      <c r="CU527" s="41">
        <v>0</v>
      </c>
      <c r="CV527" s="41">
        <v>0</v>
      </c>
    </row>
    <row r="528" spans="1:100" ht="14.25">
      <c r="A528" s="84" t="s">
        <v>15968</v>
      </c>
      <c r="B528" s="41">
        <v>0</v>
      </c>
      <c r="C528" s="41">
        <v>0</v>
      </c>
      <c r="D528" s="41">
        <v>0</v>
      </c>
      <c r="E528" s="41">
        <v>0</v>
      </c>
      <c r="F528" s="41">
        <v>0</v>
      </c>
      <c r="G528" s="41">
        <v>0</v>
      </c>
      <c r="H528" s="41">
        <v>0</v>
      </c>
      <c r="I528" s="41">
        <v>0</v>
      </c>
      <c r="J528" s="41">
        <v>1</v>
      </c>
      <c r="K528" s="41">
        <v>0</v>
      </c>
      <c r="L528" s="41">
        <v>0</v>
      </c>
      <c r="M528" s="41">
        <v>0</v>
      </c>
      <c r="N528" s="41">
        <v>0</v>
      </c>
      <c r="O528" s="41">
        <v>0</v>
      </c>
      <c r="P528" s="41">
        <v>0</v>
      </c>
      <c r="Q528" s="41">
        <v>0</v>
      </c>
      <c r="R528" s="41">
        <v>0</v>
      </c>
      <c r="S528" s="41">
        <v>0</v>
      </c>
      <c r="T528" s="41">
        <v>0</v>
      </c>
      <c r="U528" s="41">
        <v>0</v>
      </c>
      <c r="V528" s="41">
        <v>0</v>
      </c>
      <c r="W528" s="41">
        <v>0</v>
      </c>
      <c r="X528" s="41">
        <v>0</v>
      </c>
      <c r="Y528" s="41">
        <v>0</v>
      </c>
      <c r="Z528" s="41">
        <v>0</v>
      </c>
      <c r="AA528" s="41">
        <v>0</v>
      </c>
      <c r="AB528" s="41">
        <v>0</v>
      </c>
      <c r="AC528" s="41">
        <v>0</v>
      </c>
      <c r="AD528" s="41">
        <v>0</v>
      </c>
      <c r="AE528" s="41">
        <v>0</v>
      </c>
      <c r="AF528" s="41">
        <v>0</v>
      </c>
      <c r="AG528" s="41">
        <v>0</v>
      </c>
      <c r="AH528" s="41">
        <v>0</v>
      </c>
      <c r="AI528" s="41">
        <v>0</v>
      </c>
      <c r="AJ528" s="41">
        <v>0</v>
      </c>
      <c r="AK528" s="41">
        <v>0</v>
      </c>
      <c r="AL528" s="41">
        <v>1</v>
      </c>
      <c r="AM528" s="41">
        <v>0</v>
      </c>
      <c r="AN528" s="41">
        <v>0</v>
      </c>
      <c r="AO528" s="41">
        <v>0</v>
      </c>
      <c r="AP528" s="41">
        <v>0</v>
      </c>
      <c r="AQ528" s="41">
        <v>0</v>
      </c>
      <c r="AR528" s="41">
        <v>0</v>
      </c>
      <c r="AS528" s="41">
        <v>0</v>
      </c>
      <c r="AT528" s="41">
        <v>0</v>
      </c>
      <c r="AU528" s="41">
        <v>0</v>
      </c>
      <c r="AV528" s="41">
        <v>0</v>
      </c>
      <c r="AW528" s="41">
        <v>0</v>
      </c>
      <c r="AX528" s="41">
        <v>0</v>
      </c>
      <c r="AY528" s="41">
        <v>0</v>
      </c>
      <c r="AZ528" s="41">
        <v>0</v>
      </c>
      <c r="BA528" s="41">
        <v>0</v>
      </c>
      <c r="BB528" s="41">
        <v>0</v>
      </c>
      <c r="BC528" s="41">
        <v>0</v>
      </c>
      <c r="BD528" s="41">
        <v>0</v>
      </c>
      <c r="BE528" s="41">
        <v>0</v>
      </c>
      <c r="BF528" s="41">
        <v>0</v>
      </c>
      <c r="BG528" s="41">
        <v>0</v>
      </c>
      <c r="BH528" s="41">
        <v>0</v>
      </c>
      <c r="BI528" s="41">
        <v>0</v>
      </c>
      <c r="BJ528" s="41">
        <v>0</v>
      </c>
      <c r="BK528" s="41">
        <v>0</v>
      </c>
      <c r="BL528" s="41">
        <v>0</v>
      </c>
      <c r="BM528" s="41">
        <v>0</v>
      </c>
      <c r="BN528" s="41">
        <v>0</v>
      </c>
      <c r="BO528" s="41">
        <v>0</v>
      </c>
      <c r="BP528" s="41">
        <v>0</v>
      </c>
      <c r="BQ528" s="41">
        <v>0</v>
      </c>
      <c r="BR528" s="41">
        <v>0</v>
      </c>
      <c r="BS528" s="41">
        <v>0</v>
      </c>
      <c r="BT528" s="41">
        <v>0</v>
      </c>
      <c r="BU528" s="41">
        <v>0</v>
      </c>
      <c r="BV528" s="41">
        <v>0</v>
      </c>
      <c r="BW528" s="41">
        <v>0</v>
      </c>
      <c r="BX528" s="41">
        <v>0</v>
      </c>
      <c r="BY528" s="41">
        <v>0</v>
      </c>
      <c r="BZ528" s="41">
        <v>0</v>
      </c>
      <c r="CA528" s="41">
        <v>0</v>
      </c>
      <c r="CB528" s="41">
        <v>2</v>
      </c>
      <c r="CC528" s="41">
        <v>0</v>
      </c>
      <c r="CD528" s="41">
        <v>0</v>
      </c>
      <c r="CE528" s="41">
        <v>0</v>
      </c>
      <c r="CF528" s="41">
        <v>0</v>
      </c>
      <c r="CG528" s="41">
        <v>0</v>
      </c>
      <c r="CH528" s="41">
        <v>0</v>
      </c>
      <c r="CI528" s="41">
        <v>4</v>
      </c>
      <c r="CJ528" s="41">
        <v>0</v>
      </c>
      <c r="CK528" s="41">
        <v>2</v>
      </c>
      <c r="CL528" s="41">
        <v>0</v>
      </c>
      <c r="CM528" s="41">
        <v>0</v>
      </c>
      <c r="CN528" s="41">
        <v>0</v>
      </c>
      <c r="CO528" s="41">
        <v>0</v>
      </c>
      <c r="CP528" s="41">
        <v>1</v>
      </c>
      <c r="CQ528" s="41">
        <v>0</v>
      </c>
      <c r="CR528" s="41">
        <v>0</v>
      </c>
      <c r="CS528" s="41">
        <v>0</v>
      </c>
      <c r="CT528" s="41">
        <v>0</v>
      </c>
      <c r="CU528" s="41">
        <v>0</v>
      </c>
      <c r="CV528" s="41">
        <v>0</v>
      </c>
    </row>
    <row r="529" spans="1:100" ht="14.25">
      <c r="A529" s="84" t="s">
        <v>15969</v>
      </c>
      <c r="B529" s="41">
        <v>0</v>
      </c>
      <c r="C529" s="41">
        <v>0</v>
      </c>
      <c r="D529" s="41">
        <v>0</v>
      </c>
      <c r="E529" s="41">
        <v>0</v>
      </c>
      <c r="F529" s="41">
        <v>0</v>
      </c>
      <c r="G529" s="41">
        <v>0</v>
      </c>
      <c r="H529" s="41">
        <v>0</v>
      </c>
      <c r="I529" s="41">
        <v>0</v>
      </c>
      <c r="J529" s="41">
        <v>1</v>
      </c>
      <c r="K529" s="41">
        <v>0</v>
      </c>
      <c r="L529" s="41">
        <v>0</v>
      </c>
      <c r="M529" s="41">
        <v>0</v>
      </c>
      <c r="N529" s="41">
        <v>0</v>
      </c>
      <c r="O529" s="41">
        <v>0</v>
      </c>
      <c r="P529" s="41">
        <v>0</v>
      </c>
      <c r="Q529" s="41">
        <v>0</v>
      </c>
      <c r="R529" s="41">
        <v>0</v>
      </c>
      <c r="S529" s="41">
        <v>0</v>
      </c>
      <c r="T529" s="41">
        <v>0</v>
      </c>
      <c r="U529" s="41">
        <v>0</v>
      </c>
      <c r="V529" s="41">
        <v>0</v>
      </c>
      <c r="W529" s="41">
        <v>0</v>
      </c>
      <c r="X529" s="41">
        <v>0</v>
      </c>
      <c r="Y529" s="41">
        <v>0</v>
      </c>
      <c r="Z529" s="41">
        <v>0</v>
      </c>
      <c r="AA529" s="41">
        <v>0</v>
      </c>
      <c r="AB529" s="41">
        <v>0</v>
      </c>
      <c r="AC529" s="41">
        <v>0</v>
      </c>
      <c r="AD529" s="41">
        <v>0</v>
      </c>
      <c r="AE529" s="41">
        <v>0</v>
      </c>
      <c r="AF529" s="41">
        <v>0</v>
      </c>
      <c r="AG529" s="41">
        <v>0</v>
      </c>
      <c r="AH529" s="41">
        <v>0</v>
      </c>
      <c r="AI529" s="41">
        <v>0</v>
      </c>
      <c r="AJ529" s="41">
        <v>0</v>
      </c>
      <c r="AK529" s="41">
        <v>0</v>
      </c>
      <c r="AL529" s="41">
        <v>0</v>
      </c>
      <c r="AM529" s="41">
        <v>0</v>
      </c>
      <c r="AN529" s="41">
        <v>0</v>
      </c>
      <c r="AO529" s="41">
        <v>0</v>
      </c>
      <c r="AP529" s="41">
        <v>0</v>
      </c>
      <c r="AQ529" s="41">
        <v>0</v>
      </c>
      <c r="AR529" s="41">
        <v>0</v>
      </c>
      <c r="AS529" s="41">
        <v>0</v>
      </c>
      <c r="AT529" s="41">
        <v>0</v>
      </c>
      <c r="AU529" s="41">
        <v>0</v>
      </c>
      <c r="AV529" s="41">
        <v>0</v>
      </c>
      <c r="AW529" s="41">
        <v>0</v>
      </c>
      <c r="AX529" s="41">
        <v>0</v>
      </c>
      <c r="AY529" s="41">
        <v>0</v>
      </c>
      <c r="AZ529" s="41">
        <v>0</v>
      </c>
      <c r="BA529" s="41">
        <v>0</v>
      </c>
      <c r="BB529" s="41">
        <v>0</v>
      </c>
      <c r="BC529" s="41">
        <v>0</v>
      </c>
      <c r="BD529" s="41">
        <v>0</v>
      </c>
      <c r="BE529" s="41">
        <v>0</v>
      </c>
      <c r="BF529" s="41">
        <v>0</v>
      </c>
      <c r="BG529" s="41">
        <v>0</v>
      </c>
      <c r="BH529" s="41">
        <v>0</v>
      </c>
      <c r="BI529" s="41">
        <v>0</v>
      </c>
      <c r="BJ529" s="41">
        <v>0</v>
      </c>
      <c r="BK529" s="41">
        <v>0</v>
      </c>
      <c r="BL529" s="41">
        <v>0</v>
      </c>
      <c r="BM529" s="41">
        <v>0</v>
      </c>
      <c r="BN529" s="41">
        <v>0</v>
      </c>
      <c r="BO529" s="41">
        <v>0</v>
      </c>
      <c r="BP529" s="41">
        <v>0</v>
      </c>
      <c r="BQ529" s="41">
        <v>0</v>
      </c>
      <c r="BR529" s="41">
        <v>0</v>
      </c>
      <c r="BS529" s="41">
        <v>0</v>
      </c>
      <c r="BT529" s="41">
        <v>0</v>
      </c>
      <c r="BU529" s="41">
        <v>0</v>
      </c>
      <c r="BV529" s="41">
        <v>0</v>
      </c>
      <c r="BW529" s="41">
        <v>0</v>
      </c>
      <c r="BX529" s="41">
        <v>0</v>
      </c>
      <c r="BY529" s="41">
        <v>0</v>
      </c>
      <c r="BZ529" s="41">
        <v>0</v>
      </c>
      <c r="CA529" s="41">
        <v>0</v>
      </c>
      <c r="CB529" s="41">
        <v>0</v>
      </c>
      <c r="CC529" s="41">
        <v>0</v>
      </c>
      <c r="CD529" s="41">
        <v>0</v>
      </c>
      <c r="CE529" s="41">
        <v>0</v>
      </c>
      <c r="CF529" s="41">
        <v>0</v>
      </c>
      <c r="CG529" s="41">
        <v>0</v>
      </c>
      <c r="CH529" s="41">
        <v>0</v>
      </c>
      <c r="CI529" s="41">
        <v>0</v>
      </c>
      <c r="CJ529" s="41">
        <v>0</v>
      </c>
      <c r="CK529" s="41">
        <v>0</v>
      </c>
      <c r="CL529" s="41">
        <v>0</v>
      </c>
      <c r="CM529" s="41">
        <v>0</v>
      </c>
      <c r="CN529" s="41">
        <v>0</v>
      </c>
      <c r="CO529" s="41">
        <v>0</v>
      </c>
      <c r="CP529" s="41">
        <v>0</v>
      </c>
      <c r="CQ529" s="41">
        <v>0</v>
      </c>
      <c r="CR529" s="41">
        <v>0</v>
      </c>
      <c r="CS529" s="41">
        <v>0</v>
      </c>
      <c r="CT529" s="41">
        <v>0</v>
      </c>
      <c r="CU529" s="41">
        <v>0</v>
      </c>
      <c r="CV529" s="41">
        <v>0</v>
      </c>
    </row>
    <row r="530" spans="1:100" ht="14.25">
      <c r="A530" s="84" t="s">
        <v>15970</v>
      </c>
      <c r="B530" s="41">
        <v>0</v>
      </c>
      <c r="C530" s="41">
        <v>0</v>
      </c>
      <c r="D530" s="41">
        <v>0</v>
      </c>
      <c r="E530" s="41">
        <v>0</v>
      </c>
      <c r="F530" s="41">
        <v>0</v>
      </c>
      <c r="G530" s="41">
        <v>0</v>
      </c>
      <c r="H530" s="41">
        <v>0</v>
      </c>
      <c r="I530" s="41">
        <v>1</v>
      </c>
      <c r="J530" s="41">
        <v>0</v>
      </c>
      <c r="K530" s="41">
        <v>0</v>
      </c>
      <c r="L530" s="41">
        <v>0</v>
      </c>
      <c r="M530" s="41">
        <v>0</v>
      </c>
      <c r="N530" s="41">
        <v>0</v>
      </c>
      <c r="O530" s="41">
        <v>0</v>
      </c>
      <c r="P530" s="41">
        <v>0</v>
      </c>
      <c r="Q530" s="41">
        <v>0</v>
      </c>
      <c r="R530" s="41">
        <v>0</v>
      </c>
      <c r="S530" s="41">
        <v>0</v>
      </c>
      <c r="T530" s="41">
        <v>0</v>
      </c>
      <c r="U530" s="41">
        <v>0</v>
      </c>
      <c r="V530" s="41">
        <v>0</v>
      </c>
      <c r="W530" s="41">
        <v>0</v>
      </c>
      <c r="X530" s="41">
        <v>0</v>
      </c>
      <c r="Y530" s="41">
        <v>0</v>
      </c>
      <c r="Z530" s="41">
        <v>0</v>
      </c>
      <c r="AA530" s="41">
        <v>0</v>
      </c>
      <c r="AB530" s="41">
        <v>0</v>
      </c>
      <c r="AC530" s="41">
        <v>0</v>
      </c>
      <c r="AD530" s="41">
        <v>0</v>
      </c>
      <c r="AE530" s="41">
        <v>0</v>
      </c>
      <c r="AF530" s="41">
        <v>0</v>
      </c>
      <c r="AG530" s="41">
        <v>0</v>
      </c>
      <c r="AH530" s="41">
        <v>0</v>
      </c>
      <c r="AI530" s="41">
        <v>0</v>
      </c>
      <c r="AJ530" s="41">
        <v>0</v>
      </c>
      <c r="AK530" s="41">
        <v>0</v>
      </c>
      <c r="AL530" s="41">
        <v>0</v>
      </c>
      <c r="AM530" s="41">
        <v>0</v>
      </c>
      <c r="AN530" s="41">
        <v>0</v>
      </c>
      <c r="AO530" s="41">
        <v>0</v>
      </c>
      <c r="AP530" s="41">
        <v>0</v>
      </c>
      <c r="AQ530" s="41">
        <v>0</v>
      </c>
      <c r="AR530" s="41">
        <v>0</v>
      </c>
      <c r="AS530" s="41">
        <v>0</v>
      </c>
      <c r="AT530" s="41">
        <v>0</v>
      </c>
      <c r="AU530" s="41">
        <v>0</v>
      </c>
      <c r="AV530" s="41">
        <v>0</v>
      </c>
      <c r="AW530" s="41">
        <v>0</v>
      </c>
      <c r="AX530" s="41">
        <v>0</v>
      </c>
      <c r="AY530" s="41">
        <v>0</v>
      </c>
      <c r="AZ530" s="41">
        <v>0</v>
      </c>
      <c r="BA530" s="41">
        <v>0</v>
      </c>
      <c r="BB530" s="41">
        <v>0</v>
      </c>
      <c r="BC530" s="41">
        <v>0</v>
      </c>
      <c r="BD530" s="41">
        <v>0</v>
      </c>
      <c r="BE530" s="41">
        <v>0</v>
      </c>
      <c r="BF530" s="41">
        <v>0</v>
      </c>
      <c r="BG530" s="41">
        <v>0</v>
      </c>
      <c r="BH530" s="41">
        <v>0</v>
      </c>
      <c r="BI530" s="41">
        <v>0</v>
      </c>
      <c r="BJ530" s="41">
        <v>0</v>
      </c>
      <c r="BK530" s="41">
        <v>0</v>
      </c>
      <c r="BL530" s="41">
        <v>0</v>
      </c>
      <c r="BM530" s="41">
        <v>0</v>
      </c>
      <c r="BN530" s="41">
        <v>0</v>
      </c>
      <c r="BO530" s="41">
        <v>0</v>
      </c>
      <c r="BP530" s="41">
        <v>0</v>
      </c>
      <c r="BQ530" s="41">
        <v>0</v>
      </c>
      <c r="BR530" s="41">
        <v>0</v>
      </c>
      <c r="BS530" s="41">
        <v>0</v>
      </c>
      <c r="BT530" s="41">
        <v>0</v>
      </c>
      <c r="BU530" s="41">
        <v>1</v>
      </c>
      <c r="BV530" s="41">
        <v>0</v>
      </c>
      <c r="BW530" s="41">
        <v>0</v>
      </c>
      <c r="BX530" s="41">
        <v>0</v>
      </c>
      <c r="BY530" s="41">
        <v>0</v>
      </c>
      <c r="BZ530" s="41">
        <v>0</v>
      </c>
      <c r="CA530" s="41">
        <v>0</v>
      </c>
      <c r="CB530" s="41">
        <v>0</v>
      </c>
      <c r="CC530" s="41">
        <v>0</v>
      </c>
      <c r="CD530" s="41">
        <v>0</v>
      </c>
      <c r="CE530" s="41">
        <v>0</v>
      </c>
      <c r="CF530" s="41">
        <v>0</v>
      </c>
      <c r="CG530" s="41">
        <v>0</v>
      </c>
      <c r="CH530" s="41">
        <v>0</v>
      </c>
      <c r="CI530" s="41">
        <v>0</v>
      </c>
      <c r="CJ530" s="41">
        <v>0</v>
      </c>
      <c r="CK530" s="41">
        <v>0</v>
      </c>
      <c r="CL530" s="41">
        <v>0</v>
      </c>
      <c r="CM530" s="41">
        <v>0</v>
      </c>
      <c r="CN530" s="41">
        <v>0</v>
      </c>
      <c r="CO530" s="41">
        <v>0</v>
      </c>
      <c r="CP530" s="41">
        <v>0</v>
      </c>
      <c r="CQ530" s="41">
        <v>1</v>
      </c>
      <c r="CR530" s="41">
        <v>0</v>
      </c>
      <c r="CS530" s="41">
        <v>0</v>
      </c>
      <c r="CT530" s="41">
        <v>0</v>
      </c>
      <c r="CU530" s="41">
        <v>1</v>
      </c>
      <c r="CV530" s="41">
        <v>0</v>
      </c>
    </row>
    <row r="531" spans="1:100" ht="14.25">
      <c r="A531" s="84" t="s">
        <v>15971</v>
      </c>
      <c r="B531" s="41">
        <v>0</v>
      </c>
      <c r="C531" s="41">
        <v>0</v>
      </c>
      <c r="D531" s="41">
        <v>0</v>
      </c>
      <c r="E531" s="41">
        <v>0</v>
      </c>
      <c r="F531" s="41">
        <v>0</v>
      </c>
      <c r="G531" s="41">
        <v>0</v>
      </c>
      <c r="H531" s="41">
        <v>0</v>
      </c>
      <c r="I531" s="41">
        <v>0</v>
      </c>
      <c r="J531" s="41">
        <v>0</v>
      </c>
      <c r="K531" s="41">
        <v>0</v>
      </c>
      <c r="L531" s="41">
        <v>0</v>
      </c>
      <c r="M531" s="41">
        <v>0</v>
      </c>
      <c r="N531" s="41">
        <v>0</v>
      </c>
      <c r="O531" s="41">
        <v>0</v>
      </c>
      <c r="P531" s="41">
        <v>0</v>
      </c>
      <c r="Q531" s="41">
        <v>0</v>
      </c>
      <c r="R531" s="41">
        <v>0</v>
      </c>
      <c r="S531" s="41">
        <v>0</v>
      </c>
      <c r="T531" s="41">
        <v>0</v>
      </c>
      <c r="U531" s="41">
        <v>0</v>
      </c>
      <c r="V531" s="41">
        <v>0</v>
      </c>
      <c r="W531" s="41">
        <v>0</v>
      </c>
      <c r="X531" s="41">
        <v>0</v>
      </c>
      <c r="Y531" s="41">
        <v>0</v>
      </c>
      <c r="Z531" s="41">
        <v>0</v>
      </c>
      <c r="AA531" s="41">
        <v>0</v>
      </c>
      <c r="AB531" s="41">
        <v>0</v>
      </c>
      <c r="AC531" s="41">
        <v>0</v>
      </c>
      <c r="AD531" s="41">
        <v>0</v>
      </c>
      <c r="AE531" s="41">
        <v>0</v>
      </c>
      <c r="AF531" s="41">
        <v>0</v>
      </c>
      <c r="AG531" s="41">
        <v>0</v>
      </c>
      <c r="AH531" s="41">
        <v>0</v>
      </c>
      <c r="AI531" s="41">
        <v>0</v>
      </c>
      <c r="AJ531" s="41">
        <v>0</v>
      </c>
      <c r="AK531" s="41">
        <v>0</v>
      </c>
      <c r="AL531" s="41">
        <v>0</v>
      </c>
      <c r="AM531" s="41">
        <v>0</v>
      </c>
      <c r="AN531" s="41">
        <v>0</v>
      </c>
      <c r="AO531" s="41">
        <v>0</v>
      </c>
      <c r="AP531" s="41">
        <v>0</v>
      </c>
      <c r="AQ531" s="41">
        <v>0</v>
      </c>
      <c r="AR531" s="41">
        <v>0</v>
      </c>
      <c r="AS531" s="41">
        <v>0</v>
      </c>
      <c r="AT531" s="41">
        <v>0</v>
      </c>
      <c r="AU531" s="41">
        <v>0</v>
      </c>
      <c r="AV531" s="41">
        <v>0</v>
      </c>
      <c r="AW531" s="41">
        <v>0</v>
      </c>
      <c r="AX531" s="41">
        <v>0</v>
      </c>
      <c r="AY531" s="41">
        <v>0</v>
      </c>
      <c r="AZ531" s="41">
        <v>0</v>
      </c>
      <c r="BA531" s="41">
        <v>0</v>
      </c>
      <c r="BB531" s="41">
        <v>0</v>
      </c>
      <c r="BC531" s="41">
        <v>0</v>
      </c>
      <c r="BD531" s="41">
        <v>0</v>
      </c>
      <c r="BE531" s="41">
        <v>0</v>
      </c>
      <c r="BF531" s="41">
        <v>0</v>
      </c>
      <c r="BG531" s="41">
        <v>0</v>
      </c>
      <c r="BH531" s="41">
        <v>0</v>
      </c>
      <c r="BI531" s="41">
        <v>0</v>
      </c>
      <c r="BJ531" s="41">
        <v>0</v>
      </c>
      <c r="BK531" s="41">
        <v>0</v>
      </c>
      <c r="BL531" s="41">
        <v>0</v>
      </c>
      <c r="BM531" s="41">
        <v>0</v>
      </c>
      <c r="BN531" s="41">
        <v>0</v>
      </c>
      <c r="BO531" s="41">
        <v>0</v>
      </c>
      <c r="BP531" s="41">
        <v>0</v>
      </c>
      <c r="BQ531" s="41">
        <v>0</v>
      </c>
      <c r="BR531" s="41">
        <v>0</v>
      </c>
      <c r="BS531" s="41">
        <v>0</v>
      </c>
      <c r="BT531" s="41">
        <v>0</v>
      </c>
      <c r="BU531" s="41">
        <v>0</v>
      </c>
      <c r="BV531" s="41">
        <v>0</v>
      </c>
      <c r="BW531" s="41">
        <v>0</v>
      </c>
      <c r="BX531" s="41">
        <v>0</v>
      </c>
      <c r="BY531" s="41">
        <v>0</v>
      </c>
      <c r="BZ531" s="41">
        <v>0</v>
      </c>
      <c r="CA531" s="41">
        <v>0</v>
      </c>
      <c r="CB531" s="41">
        <v>0</v>
      </c>
      <c r="CC531" s="41">
        <v>1</v>
      </c>
      <c r="CD531" s="41">
        <v>0</v>
      </c>
      <c r="CE531" s="41">
        <v>0</v>
      </c>
      <c r="CF531" s="41">
        <v>0</v>
      </c>
      <c r="CG531" s="41">
        <v>0</v>
      </c>
      <c r="CH531" s="41">
        <v>0</v>
      </c>
      <c r="CI531" s="41">
        <v>0</v>
      </c>
      <c r="CJ531" s="41">
        <v>0</v>
      </c>
      <c r="CK531" s="41">
        <v>0</v>
      </c>
      <c r="CL531" s="41">
        <v>0</v>
      </c>
      <c r="CM531" s="41">
        <v>0</v>
      </c>
      <c r="CN531" s="41">
        <v>0</v>
      </c>
      <c r="CO531" s="41">
        <v>0</v>
      </c>
      <c r="CP531" s="41">
        <v>0</v>
      </c>
      <c r="CQ531" s="41">
        <v>0</v>
      </c>
      <c r="CR531" s="41">
        <v>1</v>
      </c>
      <c r="CS531" s="41">
        <v>0</v>
      </c>
      <c r="CT531" s="41">
        <v>0</v>
      </c>
      <c r="CU531" s="41">
        <v>0</v>
      </c>
      <c r="CV531" s="41">
        <v>0</v>
      </c>
    </row>
    <row r="532" spans="1:100" ht="14.25">
      <c r="A532" s="84" t="s">
        <v>15972</v>
      </c>
      <c r="B532" s="41">
        <v>0</v>
      </c>
      <c r="C532" s="41">
        <v>0</v>
      </c>
      <c r="D532" s="41">
        <v>0</v>
      </c>
      <c r="E532" s="41">
        <v>0</v>
      </c>
      <c r="F532" s="41">
        <v>0</v>
      </c>
      <c r="G532" s="41">
        <v>0</v>
      </c>
      <c r="H532" s="41">
        <v>0</v>
      </c>
      <c r="I532" s="41">
        <v>0</v>
      </c>
      <c r="J532" s="41">
        <v>0</v>
      </c>
      <c r="K532" s="41">
        <v>0</v>
      </c>
      <c r="L532" s="41">
        <v>0</v>
      </c>
      <c r="M532" s="41">
        <v>0</v>
      </c>
      <c r="N532" s="41">
        <v>0</v>
      </c>
      <c r="O532" s="41">
        <v>0</v>
      </c>
      <c r="P532" s="41">
        <v>0</v>
      </c>
      <c r="Q532" s="41">
        <v>0</v>
      </c>
      <c r="R532" s="41">
        <v>0</v>
      </c>
      <c r="S532" s="41">
        <v>0</v>
      </c>
      <c r="T532" s="41">
        <v>0</v>
      </c>
      <c r="U532" s="41">
        <v>0</v>
      </c>
      <c r="V532" s="41">
        <v>0</v>
      </c>
      <c r="W532" s="41">
        <v>0</v>
      </c>
      <c r="X532" s="41">
        <v>0</v>
      </c>
      <c r="Y532" s="41">
        <v>0</v>
      </c>
      <c r="Z532" s="41">
        <v>0</v>
      </c>
      <c r="AA532" s="41">
        <v>0</v>
      </c>
      <c r="AB532" s="41">
        <v>0</v>
      </c>
      <c r="AC532" s="41">
        <v>0</v>
      </c>
      <c r="AD532" s="41">
        <v>0</v>
      </c>
      <c r="AE532" s="41">
        <v>0</v>
      </c>
      <c r="AF532" s="41">
        <v>0</v>
      </c>
      <c r="AG532" s="41">
        <v>0</v>
      </c>
      <c r="AH532" s="41">
        <v>0</v>
      </c>
      <c r="AI532" s="41">
        <v>0</v>
      </c>
      <c r="AJ532" s="41">
        <v>0</v>
      </c>
      <c r="AK532" s="41">
        <v>0</v>
      </c>
      <c r="AL532" s="41">
        <v>0</v>
      </c>
      <c r="AM532" s="41">
        <v>0</v>
      </c>
      <c r="AN532" s="41">
        <v>0</v>
      </c>
      <c r="AO532" s="41">
        <v>0</v>
      </c>
      <c r="AP532" s="41">
        <v>0</v>
      </c>
      <c r="AQ532" s="41">
        <v>0</v>
      </c>
      <c r="AR532" s="41">
        <v>0</v>
      </c>
      <c r="AS532" s="41">
        <v>0</v>
      </c>
      <c r="AT532" s="41">
        <v>0</v>
      </c>
      <c r="AU532" s="41">
        <v>0</v>
      </c>
      <c r="AV532" s="41">
        <v>0</v>
      </c>
      <c r="AW532" s="41">
        <v>0</v>
      </c>
      <c r="AX532" s="41">
        <v>0</v>
      </c>
      <c r="AY532" s="41">
        <v>0</v>
      </c>
      <c r="AZ532" s="41">
        <v>0</v>
      </c>
      <c r="BA532" s="41">
        <v>0</v>
      </c>
      <c r="BB532" s="41">
        <v>0</v>
      </c>
      <c r="BC532" s="41">
        <v>0</v>
      </c>
      <c r="BD532" s="41">
        <v>0</v>
      </c>
      <c r="BE532" s="41">
        <v>0</v>
      </c>
      <c r="BF532" s="41">
        <v>0</v>
      </c>
      <c r="BG532" s="41">
        <v>0</v>
      </c>
      <c r="BH532" s="41">
        <v>0</v>
      </c>
      <c r="BI532" s="41">
        <v>0</v>
      </c>
      <c r="BJ532" s="41">
        <v>0</v>
      </c>
      <c r="BK532" s="41">
        <v>0</v>
      </c>
      <c r="BL532" s="41">
        <v>0</v>
      </c>
      <c r="BM532" s="41">
        <v>0</v>
      </c>
      <c r="BN532" s="41">
        <v>0</v>
      </c>
      <c r="BO532" s="41">
        <v>0</v>
      </c>
      <c r="BP532" s="41">
        <v>0</v>
      </c>
      <c r="BQ532" s="41">
        <v>0</v>
      </c>
      <c r="BR532" s="41">
        <v>0</v>
      </c>
      <c r="BS532" s="41">
        <v>0</v>
      </c>
      <c r="BT532" s="41">
        <v>0</v>
      </c>
      <c r="BU532" s="41">
        <v>0</v>
      </c>
      <c r="BV532" s="41">
        <v>0</v>
      </c>
      <c r="BW532" s="41">
        <v>0</v>
      </c>
      <c r="BX532" s="41">
        <v>0</v>
      </c>
      <c r="BY532" s="41">
        <v>0</v>
      </c>
      <c r="BZ532" s="41">
        <v>0</v>
      </c>
      <c r="CA532" s="41">
        <v>0</v>
      </c>
      <c r="CB532" s="41">
        <v>0</v>
      </c>
      <c r="CC532" s="41">
        <v>0</v>
      </c>
      <c r="CD532" s="41">
        <v>1</v>
      </c>
      <c r="CE532" s="41">
        <v>0</v>
      </c>
      <c r="CF532" s="41">
        <v>0</v>
      </c>
      <c r="CG532" s="41">
        <v>0</v>
      </c>
      <c r="CH532" s="41">
        <v>0</v>
      </c>
      <c r="CI532" s="41">
        <v>0</v>
      </c>
      <c r="CJ532" s="41">
        <v>0</v>
      </c>
      <c r="CK532" s="41">
        <v>0</v>
      </c>
      <c r="CL532" s="41">
        <v>0</v>
      </c>
      <c r="CM532" s="41">
        <v>0</v>
      </c>
      <c r="CN532" s="41">
        <v>0</v>
      </c>
      <c r="CO532" s="41">
        <v>0</v>
      </c>
      <c r="CP532" s="41">
        <v>0</v>
      </c>
      <c r="CQ532" s="41">
        <v>0</v>
      </c>
      <c r="CR532" s="41">
        <v>0</v>
      </c>
      <c r="CS532" s="41">
        <v>0</v>
      </c>
      <c r="CT532" s="41">
        <v>0</v>
      </c>
      <c r="CU532" s="41">
        <v>0</v>
      </c>
      <c r="CV532" s="41">
        <v>0</v>
      </c>
    </row>
    <row r="533" spans="1:100" ht="14.25">
      <c r="A533" s="84" t="s">
        <v>15973</v>
      </c>
      <c r="B533" s="41">
        <v>0</v>
      </c>
      <c r="C533" s="41">
        <v>0</v>
      </c>
      <c r="D533" s="41">
        <v>0</v>
      </c>
      <c r="E533" s="41">
        <v>0</v>
      </c>
      <c r="F533" s="41">
        <v>0</v>
      </c>
      <c r="G533" s="41">
        <v>0</v>
      </c>
      <c r="H533" s="41">
        <v>0</v>
      </c>
      <c r="I533" s="41">
        <v>0</v>
      </c>
      <c r="J533" s="41">
        <v>0</v>
      </c>
      <c r="K533" s="41">
        <v>0</v>
      </c>
      <c r="L533" s="41">
        <v>0</v>
      </c>
      <c r="M533" s="41">
        <v>0</v>
      </c>
      <c r="N533" s="41">
        <v>0</v>
      </c>
      <c r="O533" s="41">
        <v>0</v>
      </c>
      <c r="P533" s="41">
        <v>0</v>
      </c>
      <c r="Q533" s="41">
        <v>0</v>
      </c>
      <c r="R533" s="41">
        <v>0</v>
      </c>
      <c r="S533" s="41">
        <v>0</v>
      </c>
      <c r="T533" s="41">
        <v>0</v>
      </c>
      <c r="U533" s="41">
        <v>0</v>
      </c>
      <c r="V533" s="41">
        <v>0</v>
      </c>
      <c r="W533" s="41">
        <v>0</v>
      </c>
      <c r="X533" s="41">
        <v>0</v>
      </c>
      <c r="Y533" s="41">
        <v>0</v>
      </c>
      <c r="Z533" s="41">
        <v>0</v>
      </c>
      <c r="AA533" s="41">
        <v>0</v>
      </c>
      <c r="AB533" s="41">
        <v>0</v>
      </c>
      <c r="AC533" s="41">
        <v>0</v>
      </c>
      <c r="AD533" s="41">
        <v>0</v>
      </c>
      <c r="AE533" s="41">
        <v>0</v>
      </c>
      <c r="AF533" s="41">
        <v>0</v>
      </c>
      <c r="AG533" s="41">
        <v>0</v>
      </c>
      <c r="AH533" s="41">
        <v>0</v>
      </c>
      <c r="AI533" s="41">
        <v>0</v>
      </c>
      <c r="AJ533" s="41">
        <v>0</v>
      </c>
      <c r="AK533" s="41">
        <v>0</v>
      </c>
      <c r="AL533" s="41">
        <v>0</v>
      </c>
      <c r="AM533" s="41">
        <v>0</v>
      </c>
      <c r="AN533" s="41">
        <v>0</v>
      </c>
      <c r="AO533" s="41">
        <v>0</v>
      </c>
      <c r="AP533" s="41">
        <v>0</v>
      </c>
      <c r="AQ533" s="41">
        <v>0</v>
      </c>
      <c r="AR533" s="41">
        <v>0</v>
      </c>
      <c r="AS533" s="41">
        <v>0</v>
      </c>
      <c r="AT533" s="41">
        <v>0</v>
      </c>
      <c r="AU533" s="41">
        <v>0</v>
      </c>
      <c r="AV533" s="41">
        <v>0</v>
      </c>
      <c r="AW533" s="41">
        <v>0</v>
      </c>
      <c r="AX533" s="41">
        <v>0</v>
      </c>
      <c r="AY533" s="41">
        <v>0</v>
      </c>
      <c r="AZ533" s="41">
        <v>0</v>
      </c>
      <c r="BA533" s="41">
        <v>0</v>
      </c>
      <c r="BB533" s="41">
        <v>0</v>
      </c>
      <c r="BC533" s="41">
        <v>0</v>
      </c>
      <c r="BD533" s="41">
        <v>0</v>
      </c>
      <c r="BE533" s="41">
        <v>0</v>
      </c>
      <c r="BF533" s="41">
        <v>0</v>
      </c>
      <c r="BG533" s="41">
        <v>0</v>
      </c>
      <c r="BH533" s="41">
        <v>0</v>
      </c>
      <c r="BI533" s="41">
        <v>0</v>
      </c>
      <c r="BJ533" s="41">
        <v>0</v>
      </c>
      <c r="BK533" s="41">
        <v>0</v>
      </c>
      <c r="BL533" s="41">
        <v>0</v>
      </c>
      <c r="BM533" s="41">
        <v>0</v>
      </c>
      <c r="BN533" s="41">
        <v>0</v>
      </c>
      <c r="BO533" s="41">
        <v>0</v>
      </c>
      <c r="BP533" s="41">
        <v>0</v>
      </c>
      <c r="BQ533" s="41">
        <v>0</v>
      </c>
      <c r="BR533" s="41">
        <v>0</v>
      </c>
      <c r="BS533" s="41">
        <v>0</v>
      </c>
      <c r="BT533" s="41">
        <v>0</v>
      </c>
      <c r="BU533" s="41">
        <v>0</v>
      </c>
      <c r="BV533" s="41">
        <v>0</v>
      </c>
      <c r="BW533" s="41">
        <v>0</v>
      </c>
      <c r="BX533" s="41">
        <v>0</v>
      </c>
      <c r="BY533" s="41">
        <v>0</v>
      </c>
      <c r="BZ533" s="41">
        <v>0</v>
      </c>
      <c r="CA533" s="41">
        <v>0</v>
      </c>
      <c r="CB533" s="41">
        <v>0</v>
      </c>
      <c r="CC533" s="41">
        <v>0</v>
      </c>
      <c r="CD533" s="41">
        <v>0</v>
      </c>
      <c r="CE533" s="41">
        <v>0</v>
      </c>
      <c r="CF533" s="41">
        <v>0</v>
      </c>
      <c r="CG533" s="41">
        <v>0</v>
      </c>
      <c r="CH533" s="41">
        <v>0</v>
      </c>
      <c r="CI533" s="41">
        <v>0</v>
      </c>
      <c r="CJ533" s="41">
        <v>0</v>
      </c>
      <c r="CK533" s="41">
        <v>0</v>
      </c>
      <c r="CL533" s="41">
        <v>0</v>
      </c>
      <c r="CM533" s="41">
        <v>1</v>
      </c>
      <c r="CN533" s="41">
        <v>0</v>
      </c>
      <c r="CO533" s="41">
        <v>0</v>
      </c>
      <c r="CP533" s="41">
        <v>0</v>
      </c>
      <c r="CQ533" s="41">
        <v>0</v>
      </c>
      <c r="CR533" s="41">
        <v>0</v>
      </c>
      <c r="CS533" s="41">
        <v>0</v>
      </c>
      <c r="CT533" s="41">
        <v>0</v>
      </c>
      <c r="CU533" s="41">
        <v>0</v>
      </c>
      <c r="CV533" s="41">
        <v>0</v>
      </c>
    </row>
    <row r="534" spans="1:100" ht="14.25">
      <c r="A534" s="84" t="s">
        <v>15974</v>
      </c>
      <c r="B534" s="41">
        <v>0</v>
      </c>
      <c r="C534" s="41">
        <v>0</v>
      </c>
      <c r="D534" s="41">
        <v>0</v>
      </c>
      <c r="E534" s="41">
        <v>0</v>
      </c>
      <c r="F534" s="41">
        <v>0</v>
      </c>
      <c r="G534" s="41">
        <v>0</v>
      </c>
      <c r="H534" s="41">
        <v>0</v>
      </c>
      <c r="I534" s="41">
        <v>0</v>
      </c>
      <c r="J534" s="41">
        <v>0</v>
      </c>
      <c r="K534" s="41">
        <v>0</v>
      </c>
      <c r="L534" s="41">
        <v>0</v>
      </c>
      <c r="M534" s="41">
        <v>0</v>
      </c>
      <c r="N534" s="41">
        <v>0</v>
      </c>
      <c r="O534" s="41">
        <v>0</v>
      </c>
      <c r="P534" s="41">
        <v>0</v>
      </c>
      <c r="Q534" s="41">
        <v>0</v>
      </c>
      <c r="R534" s="41">
        <v>0</v>
      </c>
      <c r="S534" s="41">
        <v>0</v>
      </c>
      <c r="T534" s="41">
        <v>0</v>
      </c>
      <c r="U534" s="41">
        <v>0</v>
      </c>
      <c r="V534" s="41">
        <v>0</v>
      </c>
      <c r="W534" s="41">
        <v>0</v>
      </c>
      <c r="X534" s="41">
        <v>0</v>
      </c>
      <c r="Y534" s="41">
        <v>0</v>
      </c>
      <c r="Z534" s="41">
        <v>0</v>
      </c>
      <c r="AA534" s="41">
        <v>0</v>
      </c>
      <c r="AB534" s="41">
        <v>0</v>
      </c>
      <c r="AC534" s="41">
        <v>0</v>
      </c>
      <c r="AD534" s="41">
        <v>0</v>
      </c>
      <c r="AE534" s="41">
        <v>0</v>
      </c>
      <c r="AF534" s="41">
        <v>0</v>
      </c>
      <c r="AG534" s="41">
        <v>0</v>
      </c>
      <c r="AH534" s="41">
        <v>0</v>
      </c>
      <c r="AI534" s="41">
        <v>0</v>
      </c>
      <c r="AJ534" s="41">
        <v>0</v>
      </c>
      <c r="AK534" s="41">
        <v>0</v>
      </c>
      <c r="AL534" s="41">
        <v>0</v>
      </c>
      <c r="AM534" s="41">
        <v>0</v>
      </c>
      <c r="AN534" s="41">
        <v>0</v>
      </c>
      <c r="AO534" s="41">
        <v>0</v>
      </c>
      <c r="AP534" s="41">
        <v>0</v>
      </c>
      <c r="AQ534" s="41">
        <v>0</v>
      </c>
      <c r="AR534" s="41">
        <v>0</v>
      </c>
      <c r="AS534" s="41">
        <v>0</v>
      </c>
      <c r="AT534" s="41">
        <v>0</v>
      </c>
      <c r="AU534" s="41">
        <v>0</v>
      </c>
      <c r="AV534" s="41">
        <v>0</v>
      </c>
      <c r="AW534" s="41">
        <v>0</v>
      </c>
      <c r="AX534" s="41">
        <v>0</v>
      </c>
      <c r="AY534" s="41">
        <v>0</v>
      </c>
      <c r="AZ534" s="41">
        <v>0</v>
      </c>
      <c r="BA534" s="41">
        <v>0</v>
      </c>
      <c r="BB534" s="41">
        <v>0</v>
      </c>
      <c r="BC534" s="41">
        <v>0</v>
      </c>
      <c r="BD534" s="41">
        <v>0</v>
      </c>
      <c r="BE534" s="41">
        <v>0</v>
      </c>
      <c r="BF534" s="41">
        <v>0</v>
      </c>
      <c r="BG534" s="41">
        <v>0</v>
      </c>
      <c r="BH534" s="41">
        <v>0</v>
      </c>
      <c r="BI534" s="41">
        <v>0</v>
      </c>
      <c r="BJ534" s="41">
        <v>0</v>
      </c>
      <c r="BK534" s="41">
        <v>0</v>
      </c>
      <c r="BL534" s="41">
        <v>0</v>
      </c>
      <c r="BM534" s="41">
        <v>0</v>
      </c>
      <c r="BN534" s="41">
        <v>0</v>
      </c>
      <c r="BO534" s="41">
        <v>0</v>
      </c>
      <c r="BP534" s="41">
        <v>0</v>
      </c>
      <c r="BQ534" s="41">
        <v>0</v>
      </c>
      <c r="BR534" s="41">
        <v>0</v>
      </c>
      <c r="BS534" s="41">
        <v>0</v>
      </c>
      <c r="BT534" s="41">
        <v>0</v>
      </c>
      <c r="BU534" s="41">
        <v>0</v>
      </c>
      <c r="BV534" s="41">
        <v>0</v>
      </c>
      <c r="BW534" s="41">
        <v>0</v>
      </c>
      <c r="BX534" s="41">
        <v>0</v>
      </c>
      <c r="BY534" s="41">
        <v>0</v>
      </c>
      <c r="BZ534" s="41">
        <v>0</v>
      </c>
      <c r="CA534" s="41">
        <v>0</v>
      </c>
      <c r="CB534" s="41">
        <v>0</v>
      </c>
      <c r="CC534" s="41">
        <v>0</v>
      </c>
      <c r="CD534" s="41">
        <v>0</v>
      </c>
      <c r="CE534" s="41">
        <v>0</v>
      </c>
      <c r="CF534" s="41">
        <v>0</v>
      </c>
      <c r="CG534" s="41">
        <v>0</v>
      </c>
      <c r="CH534" s="41">
        <v>0</v>
      </c>
      <c r="CI534" s="41">
        <v>0</v>
      </c>
      <c r="CJ534" s="41">
        <v>1</v>
      </c>
      <c r="CK534" s="41">
        <v>0</v>
      </c>
      <c r="CL534" s="41">
        <v>0</v>
      </c>
      <c r="CM534" s="41">
        <v>0</v>
      </c>
      <c r="CN534" s="41">
        <v>0</v>
      </c>
      <c r="CO534" s="41">
        <v>0</v>
      </c>
      <c r="CP534" s="41">
        <v>0</v>
      </c>
      <c r="CQ534" s="41">
        <v>0</v>
      </c>
      <c r="CR534" s="41">
        <v>0</v>
      </c>
      <c r="CS534" s="41">
        <v>0</v>
      </c>
      <c r="CT534" s="41">
        <v>0</v>
      </c>
      <c r="CU534" s="41">
        <v>0</v>
      </c>
      <c r="CV534" s="41">
        <v>0</v>
      </c>
    </row>
    <row r="535" spans="1:100" ht="14.25">
      <c r="A535" s="84" t="s">
        <v>15975</v>
      </c>
      <c r="B535" s="41">
        <v>0</v>
      </c>
      <c r="C535" s="41">
        <v>0</v>
      </c>
      <c r="D535" s="41">
        <v>0</v>
      </c>
      <c r="E535" s="41">
        <v>1</v>
      </c>
      <c r="F535" s="41">
        <v>0</v>
      </c>
      <c r="G535" s="41">
        <v>0</v>
      </c>
      <c r="H535" s="41">
        <v>0</v>
      </c>
      <c r="I535" s="41">
        <v>0</v>
      </c>
      <c r="J535" s="41">
        <v>0</v>
      </c>
      <c r="K535" s="41">
        <v>0</v>
      </c>
      <c r="L535" s="41">
        <v>0</v>
      </c>
      <c r="M535" s="41">
        <v>0</v>
      </c>
      <c r="N535" s="41">
        <v>0</v>
      </c>
      <c r="O535" s="41">
        <v>0</v>
      </c>
      <c r="P535" s="41">
        <v>0</v>
      </c>
      <c r="Q535" s="41">
        <v>0</v>
      </c>
      <c r="R535" s="41">
        <v>0</v>
      </c>
      <c r="S535" s="41">
        <v>0</v>
      </c>
      <c r="T535" s="41">
        <v>0</v>
      </c>
      <c r="U535" s="41">
        <v>0</v>
      </c>
      <c r="V535" s="41">
        <v>0</v>
      </c>
      <c r="W535" s="41">
        <v>0</v>
      </c>
      <c r="X535" s="41">
        <v>0</v>
      </c>
      <c r="Y535" s="41">
        <v>0</v>
      </c>
      <c r="Z535" s="41">
        <v>0</v>
      </c>
      <c r="AA535" s="41">
        <v>0</v>
      </c>
      <c r="AB535" s="41">
        <v>0</v>
      </c>
      <c r="AC535" s="41">
        <v>0</v>
      </c>
      <c r="AD535" s="41">
        <v>0</v>
      </c>
      <c r="AE535" s="41">
        <v>0</v>
      </c>
      <c r="AF535" s="41">
        <v>0</v>
      </c>
      <c r="AG535" s="41">
        <v>0</v>
      </c>
      <c r="AH535" s="41">
        <v>0</v>
      </c>
      <c r="AI535" s="41">
        <v>0</v>
      </c>
      <c r="AJ535" s="41">
        <v>0</v>
      </c>
      <c r="AK535" s="41">
        <v>0</v>
      </c>
      <c r="AL535" s="41">
        <v>0</v>
      </c>
      <c r="AM535" s="41">
        <v>0</v>
      </c>
      <c r="AN535" s="41">
        <v>0</v>
      </c>
      <c r="AO535" s="41">
        <v>0</v>
      </c>
      <c r="AP535" s="41">
        <v>0</v>
      </c>
      <c r="AQ535" s="41">
        <v>0</v>
      </c>
      <c r="AR535" s="41">
        <v>0</v>
      </c>
      <c r="AS535" s="41">
        <v>0</v>
      </c>
      <c r="AT535" s="41">
        <v>0</v>
      </c>
      <c r="AU535" s="41">
        <v>0</v>
      </c>
      <c r="AV535" s="41">
        <v>0</v>
      </c>
      <c r="AW535" s="41">
        <v>0</v>
      </c>
      <c r="AX535" s="41">
        <v>0</v>
      </c>
      <c r="AY535" s="41">
        <v>0</v>
      </c>
      <c r="AZ535" s="41">
        <v>0</v>
      </c>
      <c r="BA535" s="41">
        <v>0</v>
      </c>
      <c r="BB535" s="41">
        <v>0</v>
      </c>
      <c r="BC535" s="41">
        <v>0</v>
      </c>
      <c r="BD535" s="41">
        <v>0</v>
      </c>
      <c r="BE535" s="41">
        <v>0</v>
      </c>
      <c r="BF535" s="41">
        <v>0</v>
      </c>
      <c r="BG535" s="41">
        <v>0</v>
      </c>
      <c r="BH535" s="41">
        <v>0</v>
      </c>
      <c r="BI535" s="41">
        <v>0</v>
      </c>
      <c r="BJ535" s="41">
        <v>0</v>
      </c>
      <c r="BK535" s="41">
        <v>0</v>
      </c>
      <c r="BL535" s="41">
        <v>0</v>
      </c>
      <c r="BM535" s="41">
        <v>0</v>
      </c>
      <c r="BN535" s="41">
        <v>0</v>
      </c>
      <c r="BO535" s="41">
        <v>0</v>
      </c>
      <c r="BP535" s="41">
        <v>0</v>
      </c>
      <c r="BQ535" s="41">
        <v>0</v>
      </c>
      <c r="BR535" s="41">
        <v>0</v>
      </c>
      <c r="BS535" s="41">
        <v>0</v>
      </c>
      <c r="BT535" s="41">
        <v>0</v>
      </c>
      <c r="BU535" s="41">
        <v>0</v>
      </c>
      <c r="BV535" s="41">
        <v>0</v>
      </c>
      <c r="BW535" s="41">
        <v>0</v>
      </c>
      <c r="BX535" s="41">
        <v>0</v>
      </c>
      <c r="BY535" s="41">
        <v>0</v>
      </c>
      <c r="BZ535" s="41">
        <v>0</v>
      </c>
      <c r="CA535" s="41">
        <v>0</v>
      </c>
      <c r="CB535" s="41">
        <v>0</v>
      </c>
      <c r="CC535" s="41">
        <v>0</v>
      </c>
      <c r="CD535" s="41">
        <v>0</v>
      </c>
      <c r="CE535" s="41">
        <v>0</v>
      </c>
      <c r="CF535" s="41">
        <v>0</v>
      </c>
      <c r="CG535" s="41">
        <v>0</v>
      </c>
      <c r="CH535" s="41">
        <v>0</v>
      </c>
      <c r="CI535" s="41">
        <v>0</v>
      </c>
      <c r="CJ535" s="41">
        <v>0</v>
      </c>
      <c r="CK535" s="41">
        <v>0</v>
      </c>
      <c r="CL535" s="41">
        <v>0</v>
      </c>
      <c r="CM535" s="41">
        <v>0</v>
      </c>
      <c r="CN535" s="41">
        <v>0</v>
      </c>
      <c r="CO535" s="41">
        <v>0</v>
      </c>
      <c r="CP535" s="41">
        <v>0</v>
      </c>
      <c r="CQ535" s="41">
        <v>0</v>
      </c>
      <c r="CR535" s="41">
        <v>0</v>
      </c>
      <c r="CS535" s="41">
        <v>0</v>
      </c>
      <c r="CT535" s="41">
        <v>0</v>
      </c>
      <c r="CU535" s="41">
        <v>0</v>
      </c>
      <c r="CV535" s="41">
        <v>0</v>
      </c>
    </row>
    <row r="536" spans="1:100" ht="14.25">
      <c r="A536" s="84" t="s">
        <v>15976</v>
      </c>
      <c r="B536" s="41">
        <v>0</v>
      </c>
      <c r="C536" s="41">
        <v>0</v>
      </c>
      <c r="D536" s="41">
        <v>0</v>
      </c>
      <c r="E536" s="41">
        <v>0</v>
      </c>
      <c r="F536" s="41">
        <v>0</v>
      </c>
      <c r="G536" s="41">
        <v>0</v>
      </c>
      <c r="H536" s="41">
        <v>0</v>
      </c>
      <c r="I536" s="41">
        <v>0</v>
      </c>
      <c r="J536" s="41">
        <v>0</v>
      </c>
      <c r="K536" s="41">
        <v>0</v>
      </c>
      <c r="L536" s="41">
        <v>0</v>
      </c>
      <c r="M536" s="41">
        <v>0</v>
      </c>
      <c r="N536" s="41">
        <v>0</v>
      </c>
      <c r="O536" s="41">
        <v>0</v>
      </c>
      <c r="P536" s="41">
        <v>0</v>
      </c>
      <c r="Q536" s="41">
        <v>0</v>
      </c>
      <c r="R536" s="41">
        <v>0</v>
      </c>
      <c r="S536" s="41">
        <v>0</v>
      </c>
      <c r="T536" s="41">
        <v>0</v>
      </c>
      <c r="U536" s="41">
        <v>0</v>
      </c>
      <c r="V536" s="41">
        <v>0</v>
      </c>
      <c r="W536" s="41">
        <v>0</v>
      </c>
      <c r="X536" s="41">
        <v>1</v>
      </c>
      <c r="Y536" s="41">
        <v>0</v>
      </c>
      <c r="Z536" s="41">
        <v>0</v>
      </c>
      <c r="AA536" s="41">
        <v>0</v>
      </c>
      <c r="AB536" s="41">
        <v>0</v>
      </c>
      <c r="AC536" s="41">
        <v>0</v>
      </c>
      <c r="AD536" s="41">
        <v>0</v>
      </c>
      <c r="AE536" s="41">
        <v>0</v>
      </c>
      <c r="AF536" s="41">
        <v>0</v>
      </c>
      <c r="AG536" s="41">
        <v>0</v>
      </c>
      <c r="AH536" s="41">
        <v>0</v>
      </c>
      <c r="AI536" s="41">
        <v>0</v>
      </c>
      <c r="AJ536" s="41">
        <v>0</v>
      </c>
      <c r="AK536" s="41">
        <v>0</v>
      </c>
      <c r="AL536" s="41">
        <v>0</v>
      </c>
      <c r="AM536" s="41">
        <v>0</v>
      </c>
      <c r="AN536" s="41">
        <v>0</v>
      </c>
      <c r="AO536" s="41">
        <v>0</v>
      </c>
      <c r="AP536" s="41">
        <v>0</v>
      </c>
      <c r="AQ536" s="41">
        <v>0</v>
      </c>
      <c r="AR536" s="41">
        <v>0</v>
      </c>
      <c r="AS536" s="41">
        <v>0</v>
      </c>
      <c r="AT536" s="41">
        <v>0</v>
      </c>
      <c r="AU536" s="41">
        <v>0</v>
      </c>
      <c r="AV536" s="41">
        <v>0</v>
      </c>
      <c r="AW536" s="41">
        <v>0</v>
      </c>
      <c r="AX536" s="41">
        <v>0</v>
      </c>
      <c r="AY536" s="41">
        <v>0</v>
      </c>
      <c r="AZ536" s="41">
        <v>0</v>
      </c>
      <c r="BA536" s="41">
        <v>0</v>
      </c>
      <c r="BB536" s="41">
        <v>0</v>
      </c>
      <c r="BC536" s="41">
        <v>0</v>
      </c>
      <c r="BD536" s="41">
        <v>0</v>
      </c>
      <c r="BE536" s="41">
        <v>0</v>
      </c>
      <c r="BF536" s="41">
        <v>0</v>
      </c>
      <c r="BG536" s="41">
        <v>0</v>
      </c>
      <c r="BH536" s="41">
        <v>0</v>
      </c>
      <c r="BI536" s="41">
        <v>0</v>
      </c>
      <c r="BJ536" s="41">
        <v>0</v>
      </c>
      <c r="BK536" s="41">
        <v>0</v>
      </c>
      <c r="BL536" s="41">
        <v>0</v>
      </c>
      <c r="BM536" s="41">
        <v>0</v>
      </c>
      <c r="BN536" s="41">
        <v>0</v>
      </c>
      <c r="BO536" s="41">
        <v>0</v>
      </c>
      <c r="BP536" s="41">
        <v>0</v>
      </c>
      <c r="BQ536" s="41">
        <v>0</v>
      </c>
      <c r="BR536" s="41">
        <v>0</v>
      </c>
      <c r="BS536" s="41">
        <v>0</v>
      </c>
      <c r="BT536" s="41">
        <v>0</v>
      </c>
      <c r="BU536" s="41">
        <v>0</v>
      </c>
      <c r="BV536" s="41">
        <v>0</v>
      </c>
      <c r="BW536" s="41">
        <v>0</v>
      </c>
      <c r="BX536" s="41">
        <v>0</v>
      </c>
      <c r="BY536" s="41">
        <v>0</v>
      </c>
      <c r="BZ536" s="41">
        <v>0</v>
      </c>
      <c r="CA536" s="41">
        <v>0</v>
      </c>
      <c r="CB536" s="41">
        <v>0</v>
      </c>
      <c r="CC536" s="41">
        <v>0</v>
      </c>
      <c r="CD536" s="41">
        <v>0</v>
      </c>
      <c r="CE536" s="41">
        <v>0</v>
      </c>
      <c r="CF536" s="41">
        <v>0</v>
      </c>
      <c r="CG536" s="41">
        <v>0</v>
      </c>
      <c r="CH536" s="41">
        <v>0</v>
      </c>
      <c r="CI536" s="41">
        <v>0</v>
      </c>
      <c r="CJ536" s="41">
        <v>0</v>
      </c>
      <c r="CK536" s="41">
        <v>0</v>
      </c>
      <c r="CL536" s="41">
        <v>0</v>
      </c>
      <c r="CM536" s="41">
        <v>0</v>
      </c>
      <c r="CN536" s="41">
        <v>0</v>
      </c>
      <c r="CO536" s="41">
        <v>0</v>
      </c>
      <c r="CP536" s="41">
        <v>0</v>
      </c>
      <c r="CQ536" s="41">
        <v>0</v>
      </c>
      <c r="CR536" s="41">
        <v>0</v>
      </c>
      <c r="CS536" s="41">
        <v>0</v>
      </c>
      <c r="CT536" s="41">
        <v>0</v>
      </c>
      <c r="CU536" s="41">
        <v>0</v>
      </c>
      <c r="CV536" s="41">
        <v>0</v>
      </c>
    </row>
    <row r="537" spans="1:100" ht="14.25">
      <c r="A537" s="84" t="s">
        <v>15977</v>
      </c>
      <c r="B537" s="41">
        <v>0</v>
      </c>
      <c r="C537" s="41">
        <v>0</v>
      </c>
      <c r="D537" s="41">
        <v>0</v>
      </c>
      <c r="E537" s="41">
        <v>0</v>
      </c>
      <c r="F537" s="41">
        <v>0</v>
      </c>
      <c r="G537" s="41">
        <v>0</v>
      </c>
      <c r="H537" s="41">
        <v>0</v>
      </c>
      <c r="I537" s="41">
        <v>0</v>
      </c>
      <c r="J537" s="41">
        <v>0</v>
      </c>
      <c r="K537" s="41">
        <v>0</v>
      </c>
      <c r="L537" s="41">
        <v>0</v>
      </c>
      <c r="M537" s="41">
        <v>0</v>
      </c>
      <c r="N537" s="41">
        <v>0</v>
      </c>
      <c r="O537" s="41">
        <v>0</v>
      </c>
      <c r="P537" s="41">
        <v>0</v>
      </c>
      <c r="Q537" s="41">
        <v>0</v>
      </c>
      <c r="R537" s="41">
        <v>1</v>
      </c>
      <c r="S537" s="41">
        <v>0</v>
      </c>
      <c r="T537" s="41">
        <v>0</v>
      </c>
      <c r="U537" s="41">
        <v>0</v>
      </c>
      <c r="V537" s="41">
        <v>0</v>
      </c>
      <c r="W537" s="41">
        <v>0</v>
      </c>
      <c r="X537" s="41">
        <v>0</v>
      </c>
      <c r="Y537" s="41">
        <v>0</v>
      </c>
      <c r="Z537" s="41">
        <v>0</v>
      </c>
      <c r="AA537" s="41">
        <v>0</v>
      </c>
      <c r="AB537" s="41">
        <v>0</v>
      </c>
      <c r="AC537" s="41">
        <v>0</v>
      </c>
      <c r="AD537" s="41">
        <v>1</v>
      </c>
      <c r="AE537" s="41">
        <v>0</v>
      </c>
      <c r="AF537" s="41">
        <v>0</v>
      </c>
      <c r="AG537" s="41">
        <v>0</v>
      </c>
      <c r="AH537" s="41">
        <v>0</v>
      </c>
      <c r="AI537" s="41">
        <v>0</v>
      </c>
      <c r="AJ537" s="41">
        <v>0</v>
      </c>
      <c r="AK537" s="41">
        <v>0</v>
      </c>
      <c r="AL537" s="41">
        <v>0</v>
      </c>
      <c r="AM537" s="41">
        <v>0</v>
      </c>
      <c r="AN537" s="41">
        <v>0</v>
      </c>
      <c r="AO537" s="41">
        <v>0</v>
      </c>
      <c r="AP537" s="41">
        <v>0</v>
      </c>
      <c r="AQ537" s="41">
        <v>0</v>
      </c>
      <c r="AR537" s="41">
        <v>0</v>
      </c>
      <c r="AS537" s="41">
        <v>0</v>
      </c>
      <c r="AT537" s="41">
        <v>0</v>
      </c>
      <c r="AU537" s="41">
        <v>0</v>
      </c>
      <c r="AV537" s="41">
        <v>0</v>
      </c>
      <c r="AW537" s="41">
        <v>0</v>
      </c>
      <c r="AX537" s="41">
        <v>0</v>
      </c>
      <c r="AY537" s="41">
        <v>0</v>
      </c>
      <c r="AZ537" s="41">
        <v>0</v>
      </c>
      <c r="BA537" s="41">
        <v>0</v>
      </c>
      <c r="BB537" s="41">
        <v>0</v>
      </c>
      <c r="BC537" s="41">
        <v>0</v>
      </c>
      <c r="BD537" s="41">
        <v>0</v>
      </c>
      <c r="BE537" s="41">
        <v>0</v>
      </c>
      <c r="BF537" s="41">
        <v>0</v>
      </c>
      <c r="BG537" s="41">
        <v>0</v>
      </c>
      <c r="BH537" s="41">
        <v>0</v>
      </c>
      <c r="BI537" s="41">
        <v>0</v>
      </c>
      <c r="BJ537" s="41">
        <v>0</v>
      </c>
      <c r="BK537" s="41">
        <v>0</v>
      </c>
      <c r="BL537" s="41">
        <v>0</v>
      </c>
      <c r="BM537" s="41">
        <v>0</v>
      </c>
      <c r="BN537" s="41">
        <v>0</v>
      </c>
      <c r="BO537" s="41">
        <v>1</v>
      </c>
      <c r="BP537" s="41">
        <v>0</v>
      </c>
      <c r="BQ537" s="41">
        <v>0</v>
      </c>
      <c r="BR537" s="41">
        <v>0</v>
      </c>
      <c r="BS537" s="41">
        <v>0</v>
      </c>
      <c r="BT537" s="41">
        <v>0</v>
      </c>
      <c r="BU537" s="41">
        <v>0</v>
      </c>
      <c r="BV537" s="41">
        <v>0</v>
      </c>
      <c r="BW537" s="41">
        <v>0</v>
      </c>
      <c r="BX537" s="41">
        <v>0</v>
      </c>
      <c r="BY537" s="41">
        <v>0</v>
      </c>
      <c r="BZ537" s="41">
        <v>0</v>
      </c>
      <c r="CA537" s="41">
        <v>0</v>
      </c>
      <c r="CB537" s="41">
        <v>0</v>
      </c>
      <c r="CC537" s="41">
        <v>0</v>
      </c>
      <c r="CD537" s="41">
        <v>0</v>
      </c>
      <c r="CE537" s="41">
        <v>0</v>
      </c>
      <c r="CF537" s="41">
        <v>0</v>
      </c>
      <c r="CG537" s="41">
        <v>1</v>
      </c>
      <c r="CH537" s="41">
        <v>0</v>
      </c>
      <c r="CI537" s="41">
        <v>2</v>
      </c>
      <c r="CJ537" s="41">
        <v>0</v>
      </c>
      <c r="CK537" s="41">
        <v>1</v>
      </c>
      <c r="CL537" s="41">
        <v>0</v>
      </c>
      <c r="CM537" s="41">
        <v>0</v>
      </c>
      <c r="CN537" s="41">
        <v>0</v>
      </c>
      <c r="CO537" s="41">
        <v>0</v>
      </c>
      <c r="CP537" s="41">
        <v>1</v>
      </c>
      <c r="CQ537" s="41">
        <v>0</v>
      </c>
      <c r="CR537" s="41">
        <v>0</v>
      </c>
      <c r="CS537" s="41">
        <v>0</v>
      </c>
      <c r="CT537" s="41">
        <v>0</v>
      </c>
      <c r="CU537" s="41">
        <v>0</v>
      </c>
      <c r="CV537" s="41">
        <v>0</v>
      </c>
    </row>
    <row r="538" spans="1:100" ht="14.25">
      <c r="A538" s="84" t="s">
        <v>15978</v>
      </c>
      <c r="B538" s="41">
        <v>0</v>
      </c>
      <c r="C538" s="41">
        <v>0</v>
      </c>
      <c r="D538" s="41">
        <v>0</v>
      </c>
      <c r="E538" s="41">
        <v>0</v>
      </c>
      <c r="F538" s="41">
        <v>0</v>
      </c>
      <c r="G538" s="41">
        <v>0</v>
      </c>
      <c r="H538" s="41">
        <v>0</v>
      </c>
      <c r="I538" s="41">
        <v>0</v>
      </c>
      <c r="J538" s="41">
        <v>1</v>
      </c>
      <c r="K538" s="41">
        <v>0</v>
      </c>
      <c r="L538" s="41">
        <v>0</v>
      </c>
      <c r="M538" s="41">
        <v>0</v>
      </c>
      <c r="N538" s="41">
        <v>0</v>
      </c>
      <c r="O538" s="41">
        <v>0</v>
      </c>
      <c r="P538" s="41">
        <v>0</v>
      </c>
      <c r="Q538" s="41">
        <v>0</v>
      </c>
      <c r="R538" s="41">
        <v>0</v>
      </c>
      <c r="S538" s="41">
        <v>0</v>
      </c>
      <c r="T538" s="41">
        <v>0</v>
      </c>
      <c r="U538" s="41">
        <v>0</v>
      </c>
      <c r="V538" s="41">
        <v>0</v>
      </c>
      <c r="W538" s="41">
        <v>0</v>
      </c>
      <c r="X538" s="41">
        <v>0</v>
      </c>
      <c r="Y538" s="41">
        <v>0</v>
      </c>
      <c r="Z538" s="41">
        <v>0</v>
      </c>
      <c r="AA538" s="41">
        <v>0</v>
      </c>
      <c r="AB538" s="41">
        <v>0</v>
      </c>
      <c r="AC538" s="41">
        <v>0</v>
      </c>
      <c r="AD538" s="41">
        <v>0</v>
      </c>
      <c r="AE538" s="41">
        <v>0</v>
      </c>
      <c r="AF538" s="41">
        <v>0</v>
      </c>
      <c r="AG538" s="41">
        <v>0</v>
      </c>
      <c r="AH538" s="41">
        <v>0</v>
      </c>
      <c r="AI538" s="41">
        <v>0</v>
      </c>
      <c r="AJ538" s="41">
        <v>0</v>
      </c>
      <c r="AK538" s="41">
        <v>0</v>
      </c>
      <c r="AL538" s="41">
        <v>0</v>
      </c>
      <c r="AM538" s="41">
        <v>0</v>
      </c>
      <c r="AN538" s="41">
        <v>0</v>
      </c>
      <c r="AO538" s="41">
        <v>0</v>
      </c>
      <c r="AP538" s="41">
        <v>0</v>
      </c>
      <c r="AQ538" s="41">
        <v>0</v>
      </c>
      <c r="AR538" s="41">
        <v>0</v>
      </c>
      <c r="AS538" s="41">
        <v>0</v>
      </c>
      <c r="AT538" s="41">
        <v>0</v>
      </c>
      <c r="AU538" s="41">
        <v>0</v>
      </c>
      <c r="AV538" s="41">
        <v>0</v>
      </c>
      <c r="AW538" s="41">
        <v>0</v>
      </c>
      <c r="AX538" s="41">
        <v>0</v>
      </c>
      <c r="AY538" s="41">
        <v>0</v>
      </c>
      <c r="AZ538" s="41">
        <v>0</v>
      </c>
      <c r="BA538" s="41">
        <v>0</v>
      </c>
      <c r="BB538" s="41">
        <v>0</v>
      </c>
      <c r="BC538" s="41">
        <v>0</v>
      </c>
      <c r="BD538" s="41">
        <v>0</v>
      </c>
      <c r="BE538" s="41">
        <v>0</v>
      </c>
      <c r="BF538" s="41">
        <v>0</v>
      </c>
      <c r="BG538" s="41">
        <v>0</v>
      </c>
      <c r="BH538" s="41">
        <v>0</v>
      </c>
      <c r="BI538" s="41">
        <v>0</v>
      </c>
      <c r="BJ538" s="41">
        <v>0</v>
      </c>
      <c r="BK538" s="41">
        <v>0</v>
      </c>
      <c r="BL538" s="41">
        <v>0</v>
      </c>
      <c r="BM538" s="41">
        <v>0</v>
      </c>
      <c r="BN538" s="41">
        <v>0</v>
      </c>
      <c r="BO538" s="41">
        <v>0</v>
      </c>
      <c r="BP538" s="41">
        <v>0</v>
      </c>
      <c r="BQ538" s="41">
        <v>0</v>
      </c>
      <c r="BR538" s="41">
        <v>0</v>
      </c>
      <c r="BS538" s="41">
        <v>0</v>
      </c>
      <c r="BT538" s="41">
        <v>0</v>
      </c>
      <c r="BU538" s="41">
        <v>0</v>
      </c>
      <c r="BV538" s="41">
        <v>0</v>
      </c>
      <c r="BW538" s="41">
        <v>0</v>
      </c>
      <c r="BX538" s="41">
        <v>0</v>
      </c>
      <c r="BY538" s="41">
        <v>0</v>
      </c>
      <c r="BZ538" s="41">
        <v>0</v>
      </c>
      <c r="CA538" s="41">
        <v>0</v>
      </c>
      <c r="CB538" s="41">
        <v>0</v>
      </c>
      <c r="CC538" s="41">
        <v>0</v>
      </c>
      <c r="CD538" s="41">
        <v>0</v>
      </c>
      <c r="CE538" s="41">
        <v>0</v>
      </c>
      <c r="CF538" s="41">
        <v>0</v>
      </c>
      <c r="CG538" s="41">
        <v>0</v>
      </c>
      <c r="CH538" s="41">
        <v>0</v>
      </c>
      <c r="CI538" s="41">
        <v>0</v>
      </c>
      <c r="CJ538" s="41">
        <v>0</v>
      </c>
      <c r="CK538" s="41">
        <v>0</v>
      </c>
      <c r="CL538" s="41">
        <v>0</v>
      </c>
      <c r="CM538" s="41">
        <v>0</v>
      </c>
      <c r="CN538" s="41">
        <v>0</v>
      </c>
      <c r="CO538" s="41">
        <v>0</v>
      </c>
      <c r="CP538" s="41">
        <v>0</v>
      </c>
      <c r="CQ538" s="41">
        <v>0</v>
      </c>
      <c r="CR538" s="41">
        <v>0</v>
      </c>
      <c r="CS538" s="41">
        <v>0</v>
      </c>
      <c r="CT538" s="41">
        <v>0</v>
      </c>
      <c r="CU538" s="41">
        <v>0</v>
      </c>
      <c r="CV538" s="41">
        <v>0</v>
      </c>
    </row>
    <row r="539" spans="1:100" ht="14.25">
      <c r="A539" s="84" t="s">
        <v>15979</v>
      </c>
      <c r="B539" s="41">
        <v>1</v>
      </c>
      <c r="C539" s="41">
        <v>0</v>
      </c>
      <c r="D539" s="41">
        <v>0</v>
      </c>
      <c r="E539" s="41">
        <v>0</v>
      </c>
      <c r="F539" s="41">
        <v>0</v>
      </c>
      <c r="G539" s="41">
        <v>0</v>
      </c>
      <c r="H539" s="41">
        <v>0</v>
      </c>
      <c r="I539" s="41">
        <v>0</v>
      </c>
      <c r="J539" s="41">
        <v>0</v>
      </c>
      <c r="K539" s="41">
        <v>0</v>
      </c>
      <c r="L539" s="41">
        <v>0</v>
      </c>
      <c r="M539" s="41">
        <v>0</v>
      </c>
      <c r="N539" s="41">
        <v>0</v>
      </c>
      <c r="O539" s="41">
        <v>0</v>
      </c>
      <c r="P539" s="41">
        <v>0</v>
      </c>
      <c r="Q539" s="41">
        <v>0</v>
      </c>
      <c r="R539" s="41">
        <v>0</v>
      </c>
      <c r="S539" s="41">
        <v>0</v>
      </c>
      <c r="T539" s="41">
        <v>0</v>
      </c>
      <c r="U539" s="41">
        <v>0</v>
      </c>
      <c r="V539" s="41">
        <v>0</v>
      </c>
      <c r="W539" s="41">
        <v>0</v>
      </c>
      <c r="X539" s="41">
        <v>0</v>
      </c>
      <c r="Y539" s="41">
        <v>0</v>
      </c>
      <c r="Z539" s="41">
        <v>1</v>
      </c>
      <c r="AA539" s="41">
        <v>0</v>
      </c>
      <c r="AB539" s="41">
        <v>0</v>
      </c>
      <c r="AC539" s="41">
        <v>0</v>
      </c>
      <c r="AD539" s="41">
        <v>0</v>
      </c>
      <c r="AE539" s="41">
        <v>0</v>
      </c>
      <c r="AF539" s="41">
        <v>0</v>
      </c>
      <c r="AG539" s="41">
        <v>0</v>
      </c>
      <c r="AH539" s="41">
        <v>0</v>
      </c>
      <c r="AI539" s="41">
        <v>0</v>
      </c>
      <c r="AJ539" s="41">
        <v>1</v>
      </c>
      <c r="AK539" s="41">
        <v>0</v>
      </c>
      <c r="AL539" s="41">
        <v>0</v>
      </c>
      <c r="AM539" s="41">
        <v>0</v>
      </c>
      <c r="AN539" s="41">
        <v>0</v>
      </c>
      <c r="AO539" s="41">
        <v>0</v>
      </c>
      <c r="AP539" s="41">
        <v>0</v>
      </c>
      <c r="AQ539" s="41">
        <v>0</v>
      </c>
      <c r="AR539" s="41">
        <v>0</v>
      </c>
      <c r="AS539" s="41">
        <v>0</v>
      </c>
      <c r="AT539" s="41">
        <v>0</v>
      </c>
      <c r="AU539" s="41">
        <v>0</v>
      </c>
      <c r="AV539" s="41">
        <v>0</v>
      </c>
      <c r="AW539" s="41">
        <v>0</v>
      </c>
      <c r="AX539" s="41">
        <v>0</v>
      </c>
      <c r="AY539" s="41">
        <v>0</v>
      </c>
      <c r="AZ539" s="41">
        <v>0</v>
      </c>
      <c r="BA539" s="41">
        <v>0</v>
      </c>
      <c r="BB539" s="41">
        <v>0</v>
      </c>
      <c r="BC539" s="41">
        <v>0</v>
      </c>
      <c r="BD539" s="41">
        <v>0</v>
      </c>
      <c r="BE539" s="41">
        <v>0</v>
      </c>
      <c r="BF539" s="41">
        <v>0</v>
      </c>
      <c r="BG539" s="41">
        <v>0</v>
      </c>
      <c r="BH539" s="41">
        <v>0</v>
      </c>
      <c r="BI539" s="41">
        <v>0</v>
      </c>
      <c r="BJ539" s="41">
        <v>0</v>
      </c>
      <c r="BK539" s="41">
        <v>0</v>
      </c>
      <c r="BL539" s="41">
        <v>0</v>
      </c>
      <c r="BM539" s="41">
        <v>0</v>
      </c>
      <c r="BN539" s="41">
        <v>0</v>
      </c>
      <c r="BO539" s="41">
        <v>1</v>
      </c>
      <c r="BP539" s="41">
        <v>0</v>
      </c>
      <c r="BQ539" s="41">
        <v>0</v>
      </c>
      <c r="BR539" s="41">
        <v>0</v>
      </c>
      <c r="BS539" s="41">
        <v>0</v>
      </c>
      <c r="BT539" s="41">
        <v>0</v>
      </c>
      <c r="BU539" s="41">
        <v>0</v>
      </c>
      <c r="BV539" s="41">
        <v>0</v>
      </c>
      <c r="BW539" s="41">
        <v>0</v>
      </c>
      <c r="BX539" s="41">
        <v>0</v>
      </c>
      <c r="BY539" s="41">
        <v>0</v>
      </c>
      <c r="BZ539" s="41">
        <v>1</v>
      </c>
      <c r="CA539" s="41">
        <v>0</v>
      </c>
      <c r="CB539" s="41">
        <v>0</v>
      </c>
      <c r="CC539" s="41">
        <v>0</v>
      </c>
      <c r="CD539" s="41">
        <v>0</v>
      </c>
      <c r="CE539" s="41">
        <v>0</v>
      </c>
      <c r="CF539" s="41">
        <v>0</v>
      </c>
      <c r="CG539" s="41">
        <v>0</v>
      </c>
      <c r="CH539" s="41">
        <v>0</v>
      </c>
      <c r="CI539" s="41">
        <v>1</v>
      </c>
      <c r="CJ539" s="41">
        <v>0</v>
      </c>
      <c r="CK539" s="41">
        <v>0</v>
      </c>
      <c r="CL539" s="41">
        <v>0</v>
      </c>
      <c r="CM539" s="41">
        <v>0</v>
      </c>
      <c r="CN539" s="41">
        <v>0</v>
      </c>
      <c r="CO539" s="41">
        <v>0</v>
      </c>
      <c r="CP539" s="41">
        <v>0</v>
      </c>
      <c r="CQ539" s="41">
        <v>0</v>
      </c>
      <c r="CR539" s="41">
        <v>0</v>
      </c>
      <c r="CS539" s="41">
        <v>0</v>
      </c>
      <c r="CT539" s="41">
        <v>0</v>
      </c>
      <c r="CU539" s="41">
        <v>0</v>
      </c>
      <c r="CV539" s="41">
        <v>0</v>
      </c>
    </row>
    <row r="540" spans="1:100" ht="14.25">
      <c r="A540" s="84" t="s">
        <v>15980</v>
      </c>
      <c r="B540" s="41">
        <v>0</v>
      </c>
      <c r="C540" s="41">
        <v>0</v>
      </c>
      <c r="D540" s="41">
        <v>0</v>
      </c>
      <c r="E540" s="41">
        <v>0</v>
      </c>
      <c r="F540" s="41">
        <v>0</v>
      </c>
      <c r="G540" s="41">
        <v>0</v>
      </c>
      <c r="H540" s="41">
        <v>0</v>
      </c>
      <c r="I540" s="41">
        <v>0</v>
      </c>
      <c r="J540" s="41">
        <v>0</v>
      </c>
      <c r="K540" s="41">
        <v>0</v>
      </c>
      <c r="L540" s="41">
        <v>0</v>
      </c>
      <c r="M540" s="41">
        <v>0</v>
      </c>
      <c r="N540" s="41">
        <v>0</v>
      </c>
      <c r="O540" s="41">
        <v>1</v>
      </c>
      <c r="P540" s="41">
        <v>0</v>
      </c>
      <c r="Q540" s="41">
        <v>0</v>
      </c>
      <c r="R540" s="41">
        <v>0</v>
      </c>
      <c r="S540" s="41">
        <v>0</v>
      </c>
      <c r="T540" s="41">
        <v>0</v>
      </c>
      <c r="U540" s="41">
        <v>0</v>
      </c>
      <c r="V540" s="41">
        <v>0</v>
      </c>
      <c r="W540" s="41">
        <v>0</v>
      </c>
      <c r="X540" s="41">
        <v>0</v>
      </c>
      <c r="Y540" s="41">
        <v>0</v>
      </c>
      <c r="Z540" s="41">
        <v>0</v>
      </c>
      <c r="AA540" s="41">
        <v>0</v>
      </c>
      <c r="AB540" s="41">
        <v>0</v>
      </c>
      <c r="AC540" s="41">
        <v>0</v>
      </c>
      <c r="AD540" s="41">
        <v>0</v>
      </c>
      <c r="AE540" s="41">
        <v>0</v>
      </c>
      <c r="AF540" s="41">
        <v>0</v>
      </c>
      <c r="AG540" s="41">
        <v>0</v>
      </c>
      <c r="AH540" s="41">
        <v>0</v>
      </c>
      <c r="AI540" s="41">
        <v>0</v>
      </c>
      <c r="AJ540" s="41">
        <v>2</v>
      </c>
      <c r="AK540" s="41">
        <v>0</v>
      </c>
      <c r="AL540" s="41">
        <v>0</v>
      </c>
      <c r="AM540" s="41">
        <v>0</v>
      </c>
      <c r="AN540" s="41">
        <v>0</v>
      </c>
      <c r="AO540" s="41">
        <v>0</v>
      </c>
      <c r="AP540" s="41">
        <v>0</v>
      </c>
      <c r="AQ540" s="41">
        <v>0</v>
      </c>
      <c r="AR540" s="41">
        <v>0</v>
      </c>
      <c r="AS540" s="41">
        <v>0</v>
      </c>
      <c r="AT540" s="41">
        <v>0</v>
      </c>
      <c r="AU540" s="41">
        <v>0</v>
      </c>
      <c r="AV540" s="41">
        <v>0</v>
      </c>
      <c r="AW540" s="41">
        <v>0</v>
      </c>
      <c r="AX540" s="41">
        <v>0</v>
      </c>
      <c r="AY540" s="41">
        <v>0</v>
      </c>
      <c r="AZ540" s="41">
        <v>0</v>
      </c>
      <c r="BA540" s="41">
        <v>0</v>
      </c>
      <c r="BB540" s="41">
        <v>0</v>
      </c>
      <c r="BC540" s="41">
        <v>0</v>
      </c>
      <c r="BD540" s="41">
        <v>0</v>
      </c>
      <c r="BE540" s="41">
        <v>0</v>
      </c>
      <c r="BF540" s="41">
        <v>0</v>
      </c>
      <c r="BG540" s="41">
        <v>0</v>
      </c>
      <c r="BH540" s="41">
        <v>0</v>
      </c>
      <c r="BI540" s="41">
        <v>0</v>
      </c>
      <c r="BJ540" s="41">
        <v>0</v>
      </c>
      <c r="BK540" s="41">
        <v>0</v>
      </c>
      <c r="BL540" s="41">
        <v>0</v>
      </c>
      <c r="BM540" s="41">
        <v>0</v>
      </c>
      <c r="BN540" s="41">
        <v>0</v>
      </c>
      <c r="BO540" s="41">
        <v>0</v>
      </c>
      <c r="BP540" s="41">
        <v>0</v>
      </c>
      <c r="BQ540" s="41">
        <v>0</v>
      </c>
      <c r="BR540" s="41">
        <v>0</v>
      </c>
      <c r="BS540" s="41">
        <v>0</v>
      </c>
      <c r="BT540" s="41">
        <v>0</v>
      </c>
      <c r="BU540" s="41">
        <v>0</v>
      </c>
      <c r="BV540" s="41">
        <v>0</v>
      </c>
      <c r="BW540" s="41">
        <v>0</v>
      </c>
      <c r="BX540" s="41">
        <v>0</v>
      </c>
      <c r="BY540" s="41">
        <v>0</v>
      </c>
      <c r="BZ540" s="41">
        <v>0</v>
      </c>
      <c r="CA540" s="41">
        <v>0</v>
      </c>
      <c r="CB540" s="41">
        <v>0</v>
      </c>
      <c r="CC540" s="41">
        <v>0</v>
      </c>
      <c r="CD540" s="41">
        <v>0</v>
      </c>
      <c r="CE540" s="41">
        <v>0</v>
      </c>
      <c r="CF540" s="41">
        <v>0</v>
      </c>
      <c r="CG540" s="41">
        <v>0</v>
      </c>
      <c r="CH540" s="41">
        <v>0</v>
      </c>
      <c r="CI540" s="41">
        <v>0</v>
      </c>
      <c r="CJ540" s="41">
        <v>0</v>
      </c>
      <c r="CK540" s="41">
        <v>0</v>
      </c>
      <c r="CL540" s="41">
        <v>0</v>
      </c>
      <c r="CM540" s="41">
        <v>0</v>
      </c>
      <c r="CN540" s="41">
        <v>0</v>
      </c>
      <c r="CO540" s="41">
        <v>0</v>
      </c>
      <c r="CP540" s="41">
        <v>0</v>
      </c>
      <c r="CQ540" s="41">
        <v>0</v>
      </c>
      <c r="CR540" s="41">
        <v>0</v>
      </c>
      <c r="CS540" s="41">
        <v>0</v>
      </c>
      <c r="CT540" s="41">
        <v>0</v>
      </c>
      <c r="CU540" s="41">
        <v>0</v>
      </c>
      <c r="CV540" s="41">
        <v>0</v>
      </c>
    </row>
    <row r="541" spans="1:100" ht="14.25">
      <c r="A541" s="90" t="s">
        <v>15981</v>
      </c>
      <c r="B541" s="41">
        <v>0</v>
      </c>
      <c r="C541" s="41">
        <v>0</v>
      </c>
      <c r="D541" s="41">
        <v>0</v>
      </c>
      <c r="E541" s="41">
        <v>0</v>
      </c>
      <c r="F541" s="41">
        <v>0</v>
      </c>
      <c r="G541" s="41">
        <v>0</v>
      </c>
      <c r="H541" s="41">
        <v>1</v>
      </c>
      <c r="I541" s="41">
        <v>0</v>
      </c>
      <c r="J541" s="41">
        <v>1</v>
      </c>
      <c r="K541" s="41">
        <v>0</v>
      </c>
      <c r="L541" s="41">
        <v>0</v>
      </c>
      <c r="M541" s="41">
        <v>0</v>
      </c>
      <c r="N541" s="41">
        <v>0</v>
      </c>
      <c r="O541" s="41">
        <v>0</v>
      </c>
      <c r="P541" s="41">
        <v>0</v>
      </c>
      <c r="Q541" s="41">
        <v>0</v>
      </c>
      <c r="R541" s="41">
        <v>0</v>
      </c>
      <c r="S541" s="41">
        <v>0</v>
      </c>
      <c r="T541" s="41">
        <v>0</v>
      </c>
      <c r="U541" s="41">
        <v>0</v>
      </c>
      <c r="V541" s="41">
        <v>0</v>
      </c>
      <c r="W541" s="41">
        <v>0</v>
      </c>
      <c r="X541" s="41">
        <v>0</v>
      </c>
      <c r="Y541" s="41">
        <v>0</v>
      </c>
      <c r="Z541" s="41">
        <v>0</v>
      </c>
      <c r="AA541" s="41">
        <v>0</v>
      </c>
      <c r="AB541" s="41">
        <v>0</v>
      </c>
      <c r="AC541" s="41">
        <v>0</v>
      </c>
      <c r="AD541" s="41">
        <v>0</v>
      </c>
      <c r="AE541" s="41">
        <v>0</v>
      </c>
      <c r="AF541" s="41">
        <v>0</v>
      </c>
      <c r="AG541" s="41">
        <v>0</v>
      </c>
      <c r="AH541" s="41">
        <v>0</v>
      </c>
      <c r="AI541" s="41">
        <v>0</v>
      </c>
      <c r="AJ541" s="41">
        <v>0</v>
      </c>
      <c r="AK541" s="41">
        <v>0</v>
      </c>
      <c r="AL541" s="41">
        <v>0</v>
      </c>
      <c r="AM541" s="41">
        <v>0</v>
      </c>
      <c r="AN541" s="41">
        <v>0</v>
      </c>
      <c r="AO541" s="41">
        <v>0</v>
      </c>
      <c r="AP541" s="41">
        <v>0</v>
      </c>
      <c r="AQ541" s="41">
        <v>0</v>
      </c>
      <c r="AR541" s="41">
        <v>0</v>
      </c>
      <c r="AS541" s="41">
        <v>0</v>
      </c>
      <c r="AT541" s="41">
        <v>0</v>
      </c>
      <c r="AU541" s="41">
        <v>0</v>
      </c>
      <c r="AV541" s="41">
        <v>0</v>
      </c>
      <c r="AW541" s="41">
        <v>1</v>
      </c>
      <c r="AX541" s="41">
        <v>0</v>
      </c>
      <c r="AY541" s="41">
        <v>0</v>
      </c>
      <c r="AZ541" s="41">
        <v>0</v>
      </c>
      <c r="BA541" s="41">
        <v>0</v>
      </c>
      <c r="BB541" s="41">
        <v>0</v>
      </c>
      <c r="BC541" s="41">
        <v>0</v>
      </c>
      <c r="BD541" s="41">
        <v>0</v>
      </c>
      <c r="BE541" s="41">
        <v>1</v>
      </c>
      <c r="BF541" s="41">
        <v>0</v>
      </c>
      <c r="BG541" s="41">
        <v>0</v>
      </c>
      <c r="BH541" s="41">
        <v>0</v>
      </c>
      <c r="BI541" s="41">
        <v>0</v>
      </c>
      <c r="BJ541" s="41">
        <v>0</v>
      </c>
      <c r="BK541" s="41">
        <v>1</v>
      </c>
      <c r="BL541" s="41">
        <v>0</v>
      </c>
      <c r="BM541" s="41">
        <v>0</v>
      </c>
      <c r="BN541" s="41">
        <v>0</v>
      </c>
      <c r="BO541" s="41">
        <v>0</v>
      </c>
      <c r="BP541" s="41">
        <v>0</v>
      </c>
      <c r="BQ541" s="41">
        <v>0</v>
      </c>
      <c r="BR541" s="41">
        <v>0</v>
      </c>
      <c r="BS541" s="41">
        <v>0</v>
      </c>
      <c r="BT541" s="41">
        <v>0</v>
      </c>
      <c r="BU541" s="41">
        <v>0</v>
      </c>
      <c r="BV541" s="41">
        <v>0</v>
      </c>
      <c r="BW541" s="41">
        <v>0</v>
      </c>
      <c r="BX541" s="41">
        <v>0</v>
      </c>
      <c r="BY541" s="41">
        <v>0</v>
      </c>
      <c r="BZ541" s="41">
        <v>0</v>
      </c>
      <c r="CA541" s="41">
        <v>0</v>
      </c>
      <c r="CB541" s="41">
        <v>0</v>
      </c>
      <c r="CC541" s="41">
        <v>0</v>
      </c>
      <c r="CD541" s="41">
        <v>0</v>
      </c>
      <c r="CE541" s="41">
        <v>0</v>
      </c>
      <c r="CF541" s="41">
        <v>0</v>
      </c>
      <c r="CG541" s="41">
        <v>0</v>
      </c>
      <c r="CH541" s="65">
        <v>2</v>
      </c>
      <c r="CI541" s="41">
        <v>0</v>
      </c>
      <c r="CJ541" s="41">
        <v>0</v>
      </c>
      <c r="CK541" s="41">
        <v>0</v>
      </c>
      <c r="CL541" s="41">
        <v>0</v>
      </c>
      <c r="CM541" s="41">
        <v>0</v>
      </c>
      <c r="CN541" s="41">
        <v>0</v>
      </c>
      <c r="CO541" s="41">
        <v>0</v>
      </c>
      <c r="CP541" s="41">
        <v>8</v>
      </c>
      <c r="CQ541" s="41">
        <v>0</v>
      </c>
      <c r="CR541" s="41">
        <v>0</v>
      </c>
      <c r="CS541" s="41">
        <v>0</v>
      </c>
      <c r="CT541" s="41">
        <v>0</v>
      </c>
      <c r="CU541" s="41">
        <v>0</v>
      </c>
      <c r="CV541" s="41">
        <v>0</v>
      </c>
    </row>
    <row r="542" spans="1:100" ht="14.25">
      <c r="A542" s="84" t="s">
        <v>15982</v>
      </c>
      <c r="B542" s="41">
        <v>0</v>
      </c>
      <c r="C542" s="41">
        <v>0</v>
      </c>
      <c r="D542" s="41">
        <v>0</v>
      </c>
      <c r="E542" s="41">
        <v>0</v>
      </c>
      <c r="F542" s="41">
        <v>0</v>
      </c>
      <c r="G542" s="41">
        <v>0</v>
      </c>
      <c r="H542" s="41">
        <v>0</v>
      </c>
      <c r="I542" s="41">
        <v>1</v>
      </c>
      <c r="J542" s="41">
        <v>2</v>
      </c>
      <c r="K542" s="41">
        <v>0</v>
      </c>
      <c r="L542" s="41">
        <v>0</v>
      </c>
      <c r="M542" s="41">
        <v>0</v>
      </c>
      <c r="N542" s="41">
        <v>0</v>
      </c>
      <c r="O542" s="41">
        <v>0</v>
      </c>
      <c r="P542" s="41">
        <v>0</v>
      </c>
      <c r="Q542" s="41">
        <v>0</v>
      </c>
      <c r="R542" s="41">
        <v>0</v>
      </c>
      <c r="S542" s="41">
        <v>0</v>
      </c>
      <c r="T542" s="41">
        <v>0</v>
      </c>
      <c r="U542" s="41">
        <v>0</v>
      </c>
      <c r="V542" s="41">
        <v>0</v>
      </c>
      <c r="W542" s="41">
        <v>0</v>
      </c>
      <c r="X542" s="41">
        <v>0</v>
      </c>
      <c r="Y542" s="41">
        <v>0</v>
      </c>
      <c r="Z542" s="41">
        <v>0</v>
      </c>
      <c r="AA542" s="41">
        <v>0</v>
      </c>
      <c r="AB542" s="41">
        <v>0</v>
      </c>
      <c r="AC542" s="41">
        <v>0</v>
      </c>
      <c r="AD542" s="41">
        <v>0</v>
      </c>
      <c r="AE542" s="41">
        <v>0</v>
      </c>
      <c r="AF542" s="41">
        <v>0</v>
      </c>
      <c r="AG542" s="41">
        <v>0</v>
      </c>
      <c r="AH542" s="41">
        <v>0</v>
      </c>
      <c r="AI542" s="41">
        <v>0</v>
      </c>
      <c r="AJ542" s="41">
        <v>0</v>
      </c>
      <c r="AK542" s="41">
        <v>0</v>
      </c>
      <c r="AL542" s="41">
        <v>0</v>
      </c>
      <c r="AM542" s="41">
        <v>0</v>
      </c>
      <c r="AN542" s="41">
        <v>0</v>
      </c>
      <c r="AO542" s="41">
        <v>0</v>
      </c>
      <c r="AP542" s="41">
        <v>0</v>
      </c>
      <c r="AQ542" s="41">
        <v>0</v>
      </c>
      <c r="AR542" s="41">
        <v>0</v>
      </c>
      <c r="AS542" s="41">
        <v>0</v>
      </c>
      <c r="AT542" s="41">
        <v>0</v>
      </c>
      <c r="AU542" s="41">
        <v>0</v>
      </c>
      <c r="AV542" s="41">
        <v>0</v>
      </c>
      <c r="AW542" s="41">
        <v>0</v>
      </c>
      <c r="AX542" s="41">
        <v>0</v>
      </c>
      <c r="AY542" s="41">
        <v>0</v>
      </c>
      <c r="AZ542" s="41">
        <v>0</v>
      </c>
      <c r="BA542" s="41">
        <v>0</v>
      </c>
      <c r="BB542" s="41">
        <v>0</v>
      </c>
      <c r="BC542" s="41">
        <v>0</v>
      </c>
      <c r="BD542" s="41">
        <v>0</v>
      </c>
      <c r="BE542" s="41">
        <v>0</v>
      </c>
      <c r="BF542" s="41">
        <v>0</v>
      </c>
      <c r="BG542" s="41">
        <v>0</v>
      </c>
      <c r="BH542" s="41">
        <v>0</v>
      </c>
      <c r="BI542" s="41">
        <v>0</v>
      </c>
      <c r="BJ542" s="41">
        <v>0</v>
      </c>
      <c r="BK542" s="41">
        <v>0</v>
      </c>
      <c r="BL542" s="41">
        <v>0</v>
      </c>
      <c r="BM542" s="41">
        <v>0</v>
      </c>
      <c r="BN542" s="41">
        <v>0</v>
      </c>
      <c r="BO542" s="41">
        <v>0</v>
      </c>
      <c r="BP542" s="41">
        <v>0</v>
      </c>
      <c r="BQ542" s="41">
        <v>0</v>
      </c>
      <c r="BR542" s="41">
        <v>0</v>
      </c>
      <c r="BS542" s="41">
        <v>0</v>
      </c>
      <c r="BT542" s="41">
        <v>0</v>
      </c>
      <c r="BU542" s="41">
        <v>3</v>
      </c>
      <c r="BV542" s="41">
        <v>1</v>
      </c>
      <c r="BW542" s="41">
        <v>0</v>
      </c>
      <c r="BX542" s="41">
        <v>0</v>
      </c>
      <c r="BY542" s="41">
        <v>0</v>
      </c>
      <c r="BZ542" s="41">
        <v>0</v>
      </c>
      <c r="CA542" s="41">
        <v>0</v>
      </c>
      <c r="CB542" s="41">
        <v>0</v>
      </c>
      <c r="CC542" s="41">
        <v>0</v>
      </c>
      <c r="CD542" s="41">
        <v>0</v>
      </c>
      <c r="CE542" s="41">
        <v>0</v>
      </c>
      <c r="CF542" s="41">
        <v>0</v>
      </c>
      <c r="CG542" s="41">
        <v>0</v>
      </c>
      <c r="CH542" s="41">
        <v>0</v>
      </c>
      <c r="CI542" s="41">
        <v>0</v>
      </c>
      <c r="CJ542" s="41">
        <v>0</v>
      </c>
      <c r="CK542" s="41">
        <v>0</v>
      </c>
      <c r="CL542" s="41">
        <v>0</v>
      </c>
      <c r="CM542" s="41">
        <v>0</v>
      </c>
      <c r="CN542" s="41">
        <v>0</v>
      </c>
      <c r="CO542" s="41">
        <v>0</v>
      </c>
      <c r="CP542" s="41">
        <v>0</v>
      </c>
      <c r="CQ542" s="41">
        <v>0</v>
      </c>
      <c r="CR542" s="41">
        <v>0</v>
      </c>
      <c r="CS542" s="41">
        <v>0</v>
      </c>
      <c r="CT542" s="41">
        <v>0</v>
      </c>
      <c r="CU542" s="41">
        <v>0</v>
      </c>
      <c r="CV542" s="41">
        <v>0</v>
      </c>
    </row>
    <row r="543" spans="1:100" ht="14.25">
      <c r="A543" s="84" t="s">
        <v>15983</v>
      </c>
      <c r="B543" s="41">
        <v>0</v>
      </c>
      <c r="C543" s="41">
        <v>0</v>
      </c>
      <c r="D543" s="41">
        <v>0</v>
      </c>
      <c r="E543" s="41">
        <v>0</v>
      </c>
      <c r="F543" s="41">
        <v>0</v>
      </c>
      <c r="G543" s="41">
        <v>0</v>
      </c>
      <c r="H543" s="41">
        <v>0</v>
      </c>
      <c r="I543" s="41">
        <v>0</v>
      </c>
      <c r="J543" s="41">
        <v>1</v>
      </c>
      <c r="K543" s="41">
        <v>0</v>
      </c>
      <c r="L543" s="41">
        <v>0</v>
      </c>
      <c r="M543" s="41">
        <v>0</v>
      </c>
      <c r="N543" s="41">
        <v>0</v>
      </c>
      <c r="O543" s="41">
        <v>0</v>
      </c>
      <c r="P543" s="41">
        <v>0</v>
      </c>
      <c r="Q543" s="41">
        <v>0</v>
      </c>
      <c r="R543" s="41">
        <v>0</v>
      </c>
      <c r="S543" s="41">
        <v>0</v>
      </c>
      <c r="T543" s="41">
        <v>0</v>
      </c>
      <c r="U543" s="41">
        <v>0</v>
      </c>
      <c r="V543" s="41">
        <v>0</v>
      </c>
      <c r="W543" s="41">
        <v>0</v>
      </c>
      <c r="X543" s="41">
        <v>0</v>
      </c>
      <c r="Y543" s="41">
        <v>0</v>
      </c>
      <c r="Z543" s="41">
        <v>0</v>
      </c>
      <c r="AA543" s="41">
        <v>0</v>
      </c>
      <c r="AB543" s="41">
        <v>0</v>
      </c>
      <c r="AC543" s="41">
        <v>0</v>
      </c>
      <c r="AD543" s="41">
        <v>0</v>
      </c>
      <c r="AE543" s="41">
        <v>0</v>
      </c>
      <c r="AF543" s="41">
        <v>0</v>
      </c>
      <c r="AG543" s="41">
        <v>0</v>
      </c>
      <c r="AH543" s="41">
        <v>0</v>
      </c>
      <c r="AI543" s="41">
        <v>0</v>
      </c>
      <c r="AJ543" s="41">
        <v>0</v>
      </c>
      <c r="AK543" s="41">
        <v>0</v>
      </c>
      <c r="AL543" s="41">
        <v>0</v>
      </c>
      <c r="AM543" s="41">
        <v>0</v>
      </c>
      <c r="AN543" s="41">
        <v>0</v>
      </c>
      <c r="AO543" s="41">
        <v>0</v>
      </c>
      <c r="AP543" s="41">
        <v>0</v>
      </c>
      <c r="AQ543" s="41">
        <v>0</v>
      </c>
      <c r="AR543" s="41">
        <v>0</v>
      </c>
      <c r="AS543" s="41">
        <v>0</v>
      </c>
      <c r="AT543" s="41">
        <v>0</v>
      </c>
      <c r="AU543" s="41">
        <v>0</v>
      </c>
      <c r="AV543" s="41">
        <v>0</v>
      </c>
      <c r="AW543" s="41">
        <v>0</v>
      </c>
      <c r="AX543" s="41">
        <v>0</v>
      </c>
      <c r="AY543" s="41">
        <v>0</v>
      </c>
      <c r="AZ543" s="41">
        <v>0</v>
      </c>
      <c r="BA543" s="41">
        <v>0</v>
      </c>
      <c r="BB543" s="41">
        <v>0</v>
      </c>
      <c r="BC543" s="41">
        <v>0</v>
      </c>
      <c r="BD543" s="41">
        <v>0</v>
      </c>
      <c r="BE543" s="41">
        <v>0</v>
      </c>
      <c r="BF543" s="41">
        <v>0</v>
      </c>
      <c r="BG543" s="41">
        <v>0</v>
      </c>
      <c r="BH543" s="41">
        <v>0</v>
      </c>
      <c r="BI543" s="41">
        <v>0</v>
      </c>
      <c r="BJ543" s="41">
        <v>0</v>
      </c>
      <c r="BK543" s="41">
        <v>0</v>
      </c>
      <c r="BL543" s="41">
        <v>0</v>
      </c>
      <c r="BM543" s="41">
        <v>0</v>
      </c>
      <c r="BN543" s="41">
        <v>0</v>
      </c>
      <c r="BO543" s="41">
        <v>0</v>
      </c>
      <c r="BP543" s="41">
        <v>0</v>
      </c>
      <c r="BQ543" s="41">
        <v>0</v>
      </c>
      <c r="BR543" s="41">
        <v>0</v>
      </c>
      <c r="BS543" s="41">
        <v>0</v>
      </c>
      <c r="BT543" s="41">
        <v>0</v>
      </c>
      <c r="BU543" s="41">
        <v>0</v>
      </c>
      <c r="BV543" s="41">
        <v>0</v>
      </c>
      <c r="BW543" s="41">
        <v>0</v>
      </c>
      <c r="BX543" s="41">
        <v>0</v>
      </c>
      <c r="BY543" s="41">
        <v>0</v>
      </c>
      <c r="BZ543" s="41">
        <v>0</v>
      </c>
      <c r="CA543" s="41">
        <v>0</v>
      </c>
      <c r="CB543" s="41">
        <v>0</v>
      </c>
      <c r="CC543" s="41">
        <v>0</v>
      </c>
      <c r="CD543" s="41">
        <v>0</v>
      </c>
      <c r="CE543" s="41">
        <v>0</v>
      </c>
      <c r="CF543" s="41">
        <v>0</v>
      </c>
      <c r="CG543" s="41">
        <v>0</v>
      </c>
      <c r="CH543" s="41">
        <v>0</v>
      </c>
      <c r="CI543" s="41">
        <v>0</v>
      </c>
      <c r="CJ543" s="41">
        <v>0</v>
      </c>
      <c r="CK543" s="41">
        <v>0</v>
      </c>
      <c r="CL543" s="41">
        <v>0</v>
      </c>
      <c r="CM543" s="41">
        <v>0</v>
      </c>
      <c r="CN543" s="41">
        <v>0</v>
      </c>
      <c r="CO543" s="41">
        <v>0</v>
      </c>
      <c r="CP543" s="41">
        <v>0</v>
      </c>
      <c r="CQ543" s="41">
        <v>0</v>
      </c>
      <c r="CR543" s="41">
        <v>0</v>
      </c>
      <c r="CS543" s="41">
        <v>0</v>
      </c>
      <c r="CT543" s="41">
        <v>0</v>
      </c>
      <c r="CU543" s="41">
        <v>0</v>
      </c>
      <c r="CV543" s="41">
        <v>0</v>
      </c>
    </row>
    <row r="544" spans="1:100" ht="14.25">
      <c r="A544" s="84" t="s">
        <v>15984</v>
      </c>
      <c r="B544" s="41">
        <v>0</v>
      </c>
      <c r="C544" s="41">
        <v>0</v>
      </c>
      <c r="D544" s="41">
        <v>0</v>
      </c>
      <c r="E544" s="41">
        <v>0</v>
      </c>
      <c r="F544" s="41">
        <v>0</v>
      </c>
      <c r="G544" s="41">
        <v>0</v>
      </c>
      <c r="H544" s="41">
        <v>0</v>
      </c>
      <c r="I544" s="41">
        <v>0</v>
      </c>
      <c r="J544" s="41">
        <v>0</v>
      </c>
      <c r="K544" s="41">
        <v>0</v>
      </c>
      <c r="L544" s="41">
        <v>0</v>
      </c>
      <c r="M544" s="41">
        <v>0</v>
      </c>
      <c r="N544" s="41">
        <v>0</v>
      </c>
      <c r="O544" s="41">
        <v>0</v>
      </c>
      <c r="P544" s="41">
        <v>0</v>
      </c>
      <c r="Q544" s="41">
        <v>0</v>
      </c>
      <c r="R544" s="41">
        <v>0</v>
      </c>
      <c r="S544" s="41">
        <v>0</v>
      </c>
      <c r="T544" s="41">
        <v>0</v>
      </c>
      <c r="U544" s="41">
        <v>0</v>
      </c>
      <c r="V544" s="41">
        <v>0</v>
      </c>
      <c r="W544" s="41">
        <v>0</v>
      </c>
      <c r="X544" s="41">
        <v>0</v>
      </c>
      <c r="Y544" s="41">
        <v>0</v>
      </c>
      <c r="Z544" s="41">
        <v>0</v>
      </c>
      <c r="AA544" s="41">
        <v>0</v>
      </c>
      <c r="AB544" s="41">
        <v>0</v>
      </c>
      <c r="AC544" s="41">
        <v>0</v>
      </c>
      <c r="AD544" s="41">
        <v>0</v>
      </c>
      <c r="AE544" s="41">
        <v>0</v>
      </c>
      <c r="AF544" s="41">
        <v>0</v>
      </c>
      <c r="AG544" s="41">
        <v>0</v>
      </c>
      <c r="AH544" s="41">
        <v>0</v>
      </c>
      <c r="AI544" s="41">
        <v>0</v>
      </c>
      <c r="AJ544" s="41">
        <v>0</v>
      </c>
      <c r="AK544" s="41">
        <v>0</v>
      </c>
      <c r="AL544" s="41">
        <v>0</v>
      </c>
      <c r="AM544" s="41">
        <v>0</v>
      </c>
      <c r="AN544" s="41">
        <v>0</v>
      </c>
      <c r="AO544" s="41">
        <v>0</v>
      </c>
      <c r="AP544" s="41">
        <v>0</v>
      </c>
      <c r="AQ544" s="41">
        <v>0</v>
      </c>
      <c r="AR544" s="41">
        <v>0</v>
      </c>
      <c r="AS544" s="41">
        <v>0</v>
      </c>
      <c r="AT544" s="41">
        <v>0</v>
      </c>
      <c r="AU544" s="41">
        <v>0</v>
      </c>
      <c r="AV544" s="41">
        <v>0</v>
      </c>
      <c r="AW544" s="41">
        <v>0</v>
      </c>
      <c r="AX544" s="41">
        <v>0</v>
      </c>
      <c r="AY544" s="41">
        <v>0</v>
      </c>
      <c r="AZ544" s="41">
        <v>0</v>
      </c>
      <c r="BA544" s="41">
        <v>0</v>
      </c>
      <c r="BB544" s="41">
        <v>0</v>
      </c>
      <c r="BC544" s="41">
        <v>0</v>
      </c>
      <c r="BD544" s="41">
        <v>0</v>
      </c>
      <c r="BE544" s="41">
        <v>0</v>
      </c>
      <c r="BF544" s="41">
        <v>0</v>
      </c>
      <c r="BG544" s="41">
        <v>0</v>
      </c>
      <c r="BH544" s="41">
        <v>0</v>
      </c>
      <c r="BI544" s="41">
        <v>0</v>
      </c>
      <c r="BJ544" s="41">
        <v>0</v>
      </c>
      <c r="BK544" s="41">
        <v>0</v>
      </c>
      <c r="BL544" s="41">
        <v>0</v>
      </c>
      <c r="BM544" s="41">
        <v>1</v>
      </c>
      <c r="BN544" s="41">
        <v>0</v>
      </c>
      <c r="BO544" s="41">
        <v>0</v>
      </c>
      <c r="BP544" s="41">
        <v>0</v>
      </c>
      <c r="BQ544" s="41">
        <v>0</v>
      </c>
      <c r="BR544" s="41">
        <v>0</v>
      </c>
      <c r="BS544" s="41">
        <v>0</v>
      </c>
      <c r="BT544" s="41">
        <v>0</v>
      </c>
      <c r="BU544" s="41">
        <v>0</v>
      </c>
      <c r="BV544" s="41">
        <v>0</v>
      </c>
      <c r="BW544" s="41">
        <v>0</v>
      </c>
      <c r="BX544" s="41">
        <v>0</v>
      </c>
      <c r="BY544" s="41">
        <v>0</v>
      </c>
      <c r="BZ544" s="41">
        <v>0</v>
      </c>
      <c r="CA544" s="41">
        <v>0</v>
      </c>
      <c r="CB544" s="41">
        <v>0</v>
      </c>
      <c r="CC544" s="41">
        <v>0</v>
      </c>
      <c r="CD544" s="41">
        <v>0</v>
      </c>
      <c r="CE544" s="41">
        <v>0</v>
      </c>
      <c r="CF544" s="41">
        <v>0</v>
      </c>
      <c r="CG544" s="41">
        <v>0</v>
      </c>
      <c r="CH544" s="41">
        <v>0</v>
      </c>
      <c r="CI544" s="41">
        <v>0</v>
      </c>
      <c r="CJ544" s="41">
        <v>0</v>
      </c>
      <c r="CK544" s="41">
        <v>0</v>
      </c>
      <c r="CL544" s="41">
        <v>0</v>
      </c>
      <c r="CM544" s="41">
        <v>0</v>
      </c>
      <c r="CN544" s="41">
        <v>0</v>
      </c>
      <c r="CO544" s="41">
        <v>0</v>
      </c>
      <c r="CP544" s="41">
        <v>0</v>
      </c>
      <c r="CQ544" s="41">
        <v>0</v>
      </c>
      <c r="CR544" s="41">
        <v>0</v>
      </c>
      <c r="CS544" s="41">
        <v>0</v>
      </c>
      <c r="CT544" s="41">
        <v>0</v>
      </c>
      <c r="CU544" s="41">
        <v>0</v>
      </c>
      <c r="CV544" s="41">
        <v>0</v>
      </c>
    </row>
    <row r="545" spans="1:100" ht="14.25">
      <c r="A545" s="84" t="s">
        <v>15985</v>
      </c>
      <c r="B545" s="41">
        <v>0</v>
      </c>
      <c r="C545" s="41">
        <v>0</v>
      </c>
      <c r="D545" s="41">
        <v>0</v>
      </c>
      <c r="E545" s="41">
        <v>0</v>
      </c>
      <c r="F545" s="41">
        <v>0</v>
      </c>
      <c r="G545" s="41">
        <v>0</v>
      </c>
      <c r="H545" s="41">
        <v>0</v>
      </c>
      <c r="I545" s="41">
        <v>0</v>
      </c>
      <c r="J545" s="41">
        <v>0</v>
      </c>
      <c r="K545" s="41">
        <v>0</v>
      </c>
      <c r="L545" s="41">
        <v>0</v>
      </c>
      <c r="M545" s="41">
        <v>0</v>
      </c>
      <c r="N545" s="41">
        <v>0</v>
      </c>
      <c r="O545" s="41">
        <v>0</v>
      </c>
      <c r="P545" s="41">
        <v>0</v>
      </c>
      <c r="Q545" s="41">
        <v>0</v>
      </c>
      <c r="R545" s="41">
        <v>0</v>
      </c>
      <c r="S545" s="41">
        <v>0</v>
      </c>
      <c r="T545" s="41">
        <v>0</v>
      </c>
      <c r="U545" s="41">
        <v>0</v>
      </c>
      <c r="V545" s="41">
        <v>0</v>
      </c>
      <c r="W545" s="41">
        <v>0</v>
      </c>
      <c r="X545" s="41">
        <v>0</v>
      </c>
      <c r="Y545" s="41">
        <v>0</v>
      </c>
      <c r="Z545" s="41">
        <v>0</v>
      </c>
      <c r="AA545" s="41">
        <v>0</v>
      </c>
      <c r="AB545" s="41">
        <v>0</v>
      </c>
      <c r="AC545" s="41">
        <v>0</v>
      </c>
      <c r="AD545" s="41">
        <v>0</v>
      </c>
      <c r="AE545" s="41">
        <v>0</v>
      </c>
      <c r="AF545" s="41">
        <v>0</v>
      </c>
      <c r="AG545" s="41">
        <v>0</v>
      </c>
      <c r="AH545" s="41">
        <v>0</v>
      </c>
      <c r="AI545" s="41">
        <v>0</v>
      </c>
      <c r="AJ545" s="41">
        <v>0</v>
      </c>
      <c r="AK545" s="41">
        <v>0</v>
      </c>
      <c r="AL545" s="41">
        <v>0</v>
      </c>
      <c r="AM545" s="41">
        <v>0</v>
      </c>
      <c r="AN545" s="41">
        <v>0</v>
      </c>
      <c r="AO545" s="41">
        <v>0</v>
      </c>
      <c r="AP545" s="41">
        <v>0</v>
      </c>
      <c r="AQ545" s="41">
        <v>0</v>
      </c>
      <c r="AR545" s="41">
        <v>0</v>
      </c>
      <c r="AS545" s="41">
        <v>0</v>
      </c>
      <c r="AT545" s="41">
        <v>0</v>
      </c>
      <c r="AU545" s="41">
        <v>0</v>
      </c>
      <c r="AV545" s="41">
        <v>0</v>
      </c>
      <c r="AW545" s="41">
        <v>0</v>
      </c>
      <c r="AX545" s="41">
        <v>0</v>
      </c>
      <c r="AY545" s="41">
        <v>0</v>
      </c>
      <c r="AZ545" s="41">
        <v>0</v>
      </c>
      <c r="BA545" s="41">
        <v>0</v>
      </c>
      <c r="BB545" s="41">
        <v>0</v>
      </c>
      <c r="BC545" s="41">
        <v>0</v>
      </c>
      <c r="BD545" s="41">
        <v>0</v>
      </c>
      <c r="BE545" s="41">
        <v>0</v>
      </c>
      <c r="BF545" s="41">
        <v>0</v>
      </c>
      <c r="BG545" s="41">
        <v>0</v>
      </c>
      <c r="BH545" s="41">
        <v>0</v>
      </c>
      <c r="BI545" s="41">
        <v>0</v>
      </c>
      <c r="BJ545" s="41">
        <v>0</v>
      </c>
      <c r="BK545" s="41">
        <v>0</v>
      </c>
      <c r="BL545" s="41">
        <v>0</v>
      </c>
      <c r="BM545" s="41">
        <v>0</v>
      </c>
      <c r="BN545" s="41">
        <v>0</v>
      </c>
      <c r="BO545" s="41">
        <v>0</v>
      </c>
      <c r="BP545" s="41">
        <v>0</v>
      </c>
      <c r="BQ545" s="41">
        <v>0</v>
      </c>
      <c r="BR545" s="41">
        <v>0</v>
      </c>
      <c r="BS545" s="41">
        <v>0</v>
      </c>
      <c r="BT545" s="41">
        <v>0</v>
      </c>
      <c r="BU545" s="41">
        <v>0</v>
      </c>
      <c r="BV545" s="41">
        <v>0</v>
      </c>
      <c r="BW545" s="41">
        <v>0</v>
      </c>
      <c r="BX545" s="41">
        <v>0</v>
      </c>
      <c r="BY545" s="41">
        <v>0</v>
      </c>
      <c r="BZ545" s="41">
        <v>0</v>
      </c>
      <c r="CA545" s="41">
        <v>0</v>
      </c>
      <c r="CB545" s="41">
        <v>0</v>
      </c>
      <c r="CC545" s="41">
        <v>0</v>
      </c>
      <c r="CD545" s="41">
        <v>0</v>
      </c>
      <c r="CE545" s="41">
        <v>0</v>
      </c>
      <c r="CF545" s="41">
        <v>0</v>
      </c>
      <c r="CG545" s="41">
        <v>0</v>
      </c>
      <c r="CH545" s="41">
        <v>0</v>
      </c>
      <c r="CI545" s="41">
        <v>0</v>
      </c>
      <c r="CJ545" s="41">
        <v>0</v>
      </c>
      <c r="CK545" s="41">
        <v>0</v>
      </c>
      <c r="CL545" s="41">
        <v>0</v>
      </c>
      <c r="CM545" s="41">
        <v>0</v>
      </c>
      <c r="CN545" s="41">
        <v>0</v>
      </c>
      <c r="CO545" s="41">
        <v>0</v>
      </c>
      <c r="CP545" s="41">
        <v>0</v>
      </c>
      <c r="CQ545" s="41">
        <v>0</v>
      </c>
      <c r="CR545" s="41">
        <v>0</v>
      </c>
      <c r="CS545" s="41">
        <v>0</v>
      </c>
      <c r="CT545" s="41">
        <v>0</v>
      </c>
      <c r="CU545" s="41">
        <v>0</v>
      </c>
      <c r="CV545" s="41">
        <v>0</v>
      </c>
    </row>
    <row r="546" spans="1:100" ht="14.25">
      <c r="A546" s="84" t="s">
        <v>15986</v>
      </c>
      <c r="B546" s="41">
        <v>0</v>
      </c>
      <c r="C546" s="41">
        <v>0</v>
      </c>
      <c r="D546" s="41">
        <v>0</v>
      </c>
      <c r="E546" s="41">
        <v>0</v>
      </c>
      <c r="F546" s="41">
        <v>0</v>
      </c>
      <c r="G546" s="41">
        <v>0</v>
      </c>
      <c r="H546" s="41">
        <v>0</v>
      </c>
      <c r="I546" s="41">
        <v>0</v>
      </c>
      <c r="J546" s="41">
        <v>2</v>
      </c>
      <c r="K546" s="41">
        <v>0</v>
      </c>
      <c r="L546" s="41">
        <v>0</v>
      </c>
      <c r="M546" s="41">
        <v>0</v>
      </c>
      <c r="N546" s="41">
        <v>0</v>
      </c>
      <c r="O546" s="41">
        <v>0</v>
      </c>
      <c r="P546" s="41">
        <v>0</v>
      </c>
      <c r="Q546" s="41">
        <v>0</v>
      </c>
      <c r="R546" s="41">
        <v>0</v>
      </c>
      <c r="S546" s="41">
        <v>0</v>
      </c>
      <c r="T546" s="41">
        <v>0</v>
      </c>
      <c r="U546" s="41">
        <v>0</v>
      </c>
      <c r="V546" s="41">
        <v>0</v>
      </c>
      <c r="W546" s="41">
        <v>0</v>
      </c>
      <c r="X546" s="41">
        <v>0</v>
      </c>
      <c r="Y546" s="41">
        <v>0</v>
      </c>
      <c r="Z546" s="41">
        <v>0</v>
      </c>
      <c r="AA546" s="41">
        <v>0</v>
      </c>
      <c r="AB546" s="41">
        <v>0</v>
      </c>
      <c r="AC546" s="41">
        <v>0</v>
      </c>
      <c r="AD546" s="41">
        <v>0</v>
      </c>
      <c r="AE546" s="41">
        <v>0</v>
      </c>
      <c r="AF546" s="41">
        <v>0</v>
      </c>
      <c r="AG546" s="41">
        <v>0</v>
      </c>
      <c r="AH546" s="41">
        <v>0</v>
      </c>
      <c r="AI546" s="41">
        <v>0</v>
      </c>
      <c r="AJ546" s="41">
        <v>1</v>
      </c>
      <c r="AK546" s="41">
        <v>0</v>
      </c>
      <c r="AL546" s="41">
        <v>0</v>
      </c>
      <c r="AM546" s="41">
        <v>0</v>
      </c>
      <c r="AN546" s="41">
        <v>0</v>
      </c>
      <c r="AO546" s="41">
        <v>0</v>
      </c>
      <c r="AP546" s="41">
        <v>0</v>
      </c>
      <c r="AQ546" s="41">
        <v>0</v>
      </c>
      <c r="AR546" s="41">
        <v>0</v>
      </c>
      <c r="AS546" s="41">
        <v>0</v>
      </c>
      <c r="AT546" s="41">
        <v>0</v>
      </c>
      <c r="AU546" s="41">
        <v>1</v>
      </c>
      <c r="AV546" s="41">
        <v>0</v>
      </c>
      <c r="AW546" s="41">
        <v>0</v>
      </c>
      <c r="AX546" s="41">
        <v>0</v>
      </c>
      <c r="AY546" s="41">
        <v>0</v>
      </c>
      <c r="AZ546" s="41">
        <v>0</v>
      </c>
      <c r="BA546" s="41">
        <v>0</v>
      </c>
      <c r="BB546" s="41">
        <v>0</v>
      </c>
      <c r="BC546" s="41">
        <v>0</v>
      </c>
      <c r="BD546" s="41">
        <v>0</v>
      </c>
      <c r="BE546" s="41">
        <v>0</v>
      </c>
      <c r="BF546" s="41">
        <v>0</v>
      </c>
      <c r="BG546" s="41">
        <v>0</v>
      </c>
      <c r="BH546" s="41">
        <v>0</v>
      </c>
      <c r="BI546" s="41">
        <v>0</v>
      </c>
      <c r="BJ546" s="41">
        <v>0</v>
      </c>
      <c r="BK546" s="41">
        <v>0</v>
      </c>
      <c r="BL546" s="41">
        <v>1</v>
      </c>
      <c r="BM546" s="41">
        <v>0</v>
      </c>
      <c r="BN546" s="41">
        <v>0</v>
      </c>
      <c r="BO546" s="41">
        <v>0</v>
      </c>
      <c r="BP546" s="41">
        <v>2</v>
      </c>
      <c r="BQ546" s="41">
        <v>0</v>
      </c>
      <c r="BR546" s="41">
        <v>0</v>
      </c>
      <c r="BS546" s="41">
        <v>0</v>
      </c>
      <c r="BT546" s="41">
        <v>0</v>
      </c>
      <c r="BU546" s="41">
        <v>0</v>
      </c>
      <c r="BV546" s="41">
        <v>0</v>
      </c>
      <c r="BW546" s="41">
        <v>0</v>
      </c>
      <c r="BX546" s="41">
        <v>0</v>
      </c>
      <c r="BY546" s="41">
        <v>0</v>
      </c>
      <c r="BZ546" s="41">
        <v>0</v>
      </c>
      <c r="CA546" s="41">
        <v>1</v>
      </c>
      <c r="CB546" s="41">
        <v>0</v>
      </c>
      <c r="CC546" s="41">
        <v>0</v>
      </c>
      <c r="CD546" s="41">
        <v>0</v>
      </c>
      <c r="CE546" s="41">
        <v>0</v>
      </c>
      <c r="CF546" s="41">
        <v>0</v>
      </c>
      <c r="CG546" s="41">
        <v>1</v>
      </c>
      <c r="CH546" s="41">
        <v>2</v>
      </c>
      <c r="CI546" s="41">
        <v>2</v>
      </c>
      <c r="CJ546" s="41">
        <v>0</v>
      </c>
      <c r="CK546" s="41">
        <v>1</v>
      </c>
      <c r="CL546" s="41">
        <v>0</v>
      </c>
      <c r="CM546" s="41">
        <v>0</v>
      </c>
      <c r="CN546" s="41">
        <v>0</v>
      </c>
      <c r="CO546" s="41">
        <v>0</v>
      </c>
      <c r="CP546" s="41">
        <v>5</v>
      </c>
      <c r="CQ546" s="41">
        <v>0</v>
      </c>
      <c r="CR546" s="41">
        <v>0</v>
      </c>
      <c r="CS546" s="41">
        <v>0</v>
      </c>
      <c r="CT546" s="41">
        <v>0</v>
      </c>
      <c r="CU546" s="41">
        <v>0</v>
      </c>
      <c r="CV546" s="41">
        <v>0</v>
      </c>
    </row>
    <row r="547" spans="1:100" ht="14.25">
      <c r="A547" s="84" t="s">
        <v>15987</v>
      </c>
      <c r="B547" s="41">
        <v>0</v>
      </c>
      <c r="C547" s="41">
        <v>0</v>
      </c>
      <c r="D547" s="41">
        <v>0</v>
      </c>
      <c r="E547" s="41">
        <v>0</v>
      </c>
      <c r="F547" s="41">
        <v>0</v>
      </c>
      <c r="G547" s="41">
        <v>0</v>
      </c>
      <c r="H547" s="41">
        <v>0</v>
      </c>
      <c r="I547" s="41">
        <v>0</v>
      </c>
      <c r="J547" s="41">
        <v>0</v>
      </c>
      <c r="K547" s="41">
        <v>0</v>
      </c>
      <c r="L547" s="41">
        <v>0</v>
      </c>
      <c r="M547" s="41">
        <v>0</v>
      </c>
      <c r="N547" s="41">
        <v>0</v>
      </c>
      <c r="O547" s="41">
        <v>0</v>
      </c>
      <c r="P547" s="41">
        <v>0</v>
      </c>
      <c r="Q547" s="41">
        <v>0</v>
      </c>
      <c r="R547" s="41">
        <v>0</v>
      </c>
      <c r="S547" s="41">
        <v>0</v>
      </c>
      <c r="T547" s="41">
        <v>0</v>
      </c>
      <c r="U547" s="41">
        <v>0</v>
      </c>
      <c r="V547" s="41">
        <v>0</v>
      </c>
      <c r="W547" s="41">
        <v>0</v>
      </c>
      <c r="X547" s="41">
        <v>0</v>
      </c>
      <c r="Y547" s="41">
        <v>0</v>
      </c>
      <c r="Z547" s="41">
        <v>0</v>
      </c>
      <c r="AA547" s="41">
        <v>0</v>
      </c>
      <c r="AB547" s="41">
        <v>0</v>
      </c>
      <c r="AC547" s="41">
        <v>0</v>
      </c>
      <c r="AD547" s="41">
        <v>0</v>
      </c>
      <c r="AE547" s="41">
        <v>0</v>
      </c>
      <c r="AF547" s="41">
        <v>0</v>
      </c>
      <c r="AG547" s="41">
        <v>0</v>
      </c>
      <c r="AH547" s="41">
        <v>0</v>
      </c>
      <c r="AI547" s="41">
        <v>0</v>
      </c>
      <c r="AJ547" s="41">
        <v>0</v>
      </c>
      <c r="AK547" s="41">
        <v>0</v>
      </c>
      <c r="AL547" s="41">
        <v>0</v>
      </c>
      <c r="AM547" s="41">
        <v>0</v>
      </c>
      <c r="AN547" s="41">
        <v>0</v>
      </c>
      <c r="AO547" s="41">
        <v>0</v>
      </c>
      <c r="AP547" s="41">
        <v>0</v>
      </c>
      <c r="AQ547" s="41">
        <v>0</v>
      </c>
      <c r="AR547" s="41">
        <v>0</v>
      </c>
      <c r="AS547" s="41">
        <v>0</v>
      </c>
      <c r="AT547" s="41">
        <v>0</v>
      </c>
      <c r="AU547" s="41">
        <v>0</v>
      </c>
      <c r="AV547" s="41">
        <v>0</v>
      </c>
      <c r="AW547" s="41">
        <v>0</v>
      </c>
      <c r="AX547" s="41">
        <v>0</v>
      </c>
      <c r="AY547" s="41">
        <v>0</v>
      </c>
      <c r="AZ547" s="41">
        <v>0</v>
      </c>
      <c r="BA547" s="41">
        <v>0</v>
      </c>
      <c r="BB547" s="41">
        <v>0</v>
      </c>
      <c r="BC547" s="41">
        <v>0</v>
      </c>
      <c r="BD547" s="41">
        <v>0</v>
      </c>
      <c r="BE547" s="41">
        <v>0</v>
      </c>
      <c r="BF547" s="41">
        <v>0</v>
      </c>
      <c r="BG547" s="41">
        <v>0</v>
      </c>
      <c r="BH547" s="41">
        <v>0</v>
      </c>
      <c r="BI547" s="41">
        <v>0</v>
      </c>
      <c r="BJ547" s="41">
        <v>0</v>
      </c>
      <c r="BK547" s="41">
        <v>0</v>
      </c>
      <c r="BL547" s="41">
        <v>0</v>
      </c>
      <c r="BM547" s="41">
        <v>0</v>
      </c>
      <c r="BN547" s="41">
        <v>0</v>
      </c>
      <c r="BO547" s="41">
        <v>0</v>
      </c>
      <c r="BP547" s="41">
        <v>0</v>
      </c>
      <c r="BQ547" s="41">
        <v>0</v>
      </c>
      <c r="BR547" s="41">
        <v>0</v>
      </c>
      <c r="BS547" s="41">
        <v>0</v>
      </c>
      <c r="BT547" s="41">
        <v>0</v>
      </c>
      <c r="BU547" s="41">
        <v>1</v>
      </c>
      <c r="BV547" s="41">
        <v>0</v>
      </c>
      <c r="BW547" s="41">
        <v>0</v>
      </c>
      <c r="BX547" s="41">
        <v>0</v>
      </c>
      <c r="BY547" s="41">
        <v>0</v>
      </c>
      <c r="BZ547" s="41">
        <v>0</v>
      </c>
      <c r="CA547" s="41">
        <v>0</v>
      </c>
      <c r="CB547" s="41">
        <v>0</v>
      </c>
      <c r="CC547" s="41">
        <v>0</v>
      </c>
      <c r="CD547" s="41">
        <v>0</v>
      </c>
      <c r="CE547" s="41">
        <v>0</v>
      </c>
      <c r="CF547" s="41">
        <v>0</v>
      </c>
      <c r="CG547" s="41">
        <v>0</v>
      </c>
      <c r="CH547" s="41">
        <v>0</v>
      </c>
      <c r="CI547" s="41">
        <v>0</v>
      </c>
      <c r="CJ547" s="41">
        <v>0</v>
      </c>
      <c r="CK547" s="41">
        <v>0</v>
      </c>
      <c r="CL547" s="41">
        <v>0</v>
      </c>
      <c r="CM547" s="41">
        <v>0</v>
      </c>
      <c r="CN547" s="41">
        <v>0</v>
      </c>
      <c r="CO547" s="41">
        <v>0</v>
      </c>
      <c r="CP547" s="41">
        <v>0</v>
      </c>
      <c r="CQ547" s="41">
        <v>0</v>
      </c>
      <c r="CR547" s="41">
        <v>0</v>
      </c>
      <c r="CS547" s="41">
        <v>0</v>
      </c>
      <c r="CT547" s="41">
        <v>0</v>
      </c>
      <c r="CU547" s="41">
        <v>0</v>
      </c>
      <c r="CV547" s="41">
        <v>0</v>
      </c>
    </row>
    <row r="548" spans="1:100" ht="14.25">
      <c r="A548" s="84" t="s">
        <v>15988</v>
      </c>
      <c r="B548" s="41">
        <v>0</v>
      </c>
      <c r="C548" s="41">
        <v>0</v>
      </c>
      <c r="D548" s="41">
        <v>0</v>
      </c>
      <c r="E548" s="41">
        <v>0</v>
      </c>
      <c r="F548" s="41">
        <v>0</v>
      </c>
      <c r="G548" s="41">
        <v>0</v>
      </c>
      <c r="H548" s="41">
        <v>0</v>
      </c>
      <c r="I548" s="41">
        <v>0</v>
      </c>
      <c r="J548" s="41">
        <v>0</v>
      </c>
      <c r="K548" s="41">
        <v>0</v>
      </c>
      <c r="L548" s="41">
        <v>0</v>
      </c>
      <c r="M548" s="41">
        <v>0</v>
      </c>
      <c r="N548" s="41">
        <v>0</v>
      </c>
      <c r="O548" s="41">
        <v>2</v>
      </c>
      <c r="P548" s="41">
        <v>0</v>
      </c>
      <c r="Q548" s="41">
        <v>0</v>
      </c>
      <c r="R548" s="41">
        <v>0</v>
      </c>
      <c r="S548" s="41">
        <v>0</v>
      </c>
      <c r="T548" s="41">
        <v>0</v>
      </c>
      <c r="U548" s="41">
        <v>0</v>
      </c>
      <c r="V548" s="41">
        <v>0</v>
      </c>
      <c r="W548" s="41">
        <v>0</v>
      </c>
      <c r="X548" s="41">
        <v>0</v>
      </c>
      <c r="Y548" s="41">
        <v>0</v>
      </c>
      <c r="Z548" s="41">
        <v>0</v>
      </c>
      <c r="AA548" s="41">
        <v>0</v>
      </c>
      <c r="AB548" s="41">
        <v>0</v>
      </c>
      <c r="AC548" s="41">
        <v>0</v>
      </c>
      <c r="AD548" s="41">
        <v>0</v>
      </c>
      <c r="AE548" s="41">
        <v>0</v>
      </c>
      <c r="AF548" s="41">
        <v>0</v>
      </c>
      <c r="AG548" s="41">
        <v>0</v>
      </c>
      <c r="AH548" s="41">
        <v>0</v>
      </c>
      <c r="AI548" s="41">
        <v>0</v>
      </c>
      <c r="AJ548" s="41">
        <v>1</v>
      </c>
      <c r="AK548" s="41">
        <v>1</v>
      </c>
      <c r="AL548" s="41">
        <v>0</v>
      </c>
      <c r="AM548" s="41">
        <v>0</v>
      </c>
      <c r="AN548" s="41">
        <v>0</v>
      </c>
      <c r="AO548" s="41">
        <v>0</v>
      </c>
      <c r="AP548" s="41">
        <v>0</v>
      </c>
      <c r="AQ548" s="41">
        <v>0</v>
      </c>
      <c r="AR548" s="41">
        <v>0</v>
      </c>
      <c r="AS548" s="41">
        <v>0</v>
      </c>
      <c r="AT548" s="41">
        <v>0</v>
      </c>
      <c r="AU548" s="41">
        <v>0</v>
      </c>
      <c r="AV548" s="41">
        <v>0</v>
      </c>
      <c r="AW548" s="41">
        <v>0</v>
      </c>
      <c r="AX548" s="41">
        <v>0</v>
      </c>
      <c r="AY548" s="41">
        <v>0</v>
      </c>
      <c r="AZ548" s="41">
        <v>0</v>
      </c>
      <c r="BA548" s="41">
        <v>0</v>
      </c>
      <c r="BB548" s="41">
        <v>0</v>
      </c>
      <c r="BC548" s="41">
        <v>0</v>
      </c>
      <c r="BD548" s="41">
        <v>0</v>
      </c>
      <c r="BE548" s="41">
        <v>0</v>
      </c>
      <c r="BF548" s="41">
        <v>0</v>
      </c>
      <c r="BG548" s="41">
        <v>0</v>
      </c>
      <c r="BH548" s="41">
        <v>0</v>
      </c>
      <c r="BI548" s="41">
        <v>0</v>
      </c>
      <c r="BJ548" s="41">
        <v>0</v>
      </c>
      <c r="BK548" s="41">
        <v>0</v>
      </c>
      <c r="BL548" s="41">
        <v>0</v>
      </c>
      <c r="BM548" s="41">
        <v>0</v>
      </c>
      <c r="BN548" s="41">
        <v>0</v>
      </c>
      <c r="BO548" s="41">
        <v>0</v>
      </c>
      <c r="BP548" s="41">
        <v>0</v>
      </c>
      <c r="BQ548" s="41">
        <v>0</v>
      </c>
      <c r="BR548" s="41">
        <v>0</v>
      </c>
      <c r="BS548" s="41">
        <v>0</v>
      </c>
      <c r="BT548" s="41">
        <v>0</v>
      </c>
      <c r="BU548" s="41">
        <v>0</v>
      </c>
      <c r="BV548" s="41">
        <v>0</v>
      </c>
      <c r="BW548" s="41">
        <v>0</v>
      </c>
      <c r="BX548" s="41">
        <v>0</v>
      </c>
      <c r="BY548" s="41">
        <v>0</v>
      </c>
      <c r="BZ548" s="41">
        <v>0</v>
      </c>
      <c r="CA548" s="41">
        <v>0</v>
      </c>
      <c r="CB548" s="41">
        <v>0</v>
      </c>
      <c r="CC548" s="41">
        <v>0</v>
      </c>
      <c r="CD548" s="41">
        <v>0</v>
      </c>
      <c r="CE548" s="41">
        <v>0</v>
      </c>
      <c r="CF548" s="41">
        <v>0</v>
      </c>
      <c r="CG548" s="41">
        <v>0</v>
      </c>
      <c r="CH548" s="41">
        <v>1</v>
      </c>
      <c r="CI548" s="41">
        <v>0</v>
      </c>
      <c r="CJ548" s="41">
        <v>0</v>
      </c>
      <c r="CK548" s="41">
        <v>0</v>
      </c>
      <c r="CL548" s="41">
        <v>0</v>
      </c>
      <c r="CM548" s="41">
        <v>0</v>
      </c>
      <c r="CN548" s="41">
        <v>0</v>
      </c>
      <c r="CO548" s="41">
        <v>0</v>
      </c>
      <c r="CP548" s="41">
        <v>0</v>
      </c>
      <c r="CQ548" s="41">
        <v>0</v>
      </c>
      <c r="CR548" s="41">
        <v>0</v>
      </c>
      <c r="CS548" s="41">
        <v>0</v>
      </c>
      <c r="CT548" s="41">
        <v>0</v>
      </c>
      <c r="CU548" s="41">
        <v>0</v>
      </c>
      <c r="CV548" s="41">
        <v>0</v>
      </c>
    </row>
    <row r="549" spans="1:100" ht="14.25">
      <c r="A549" s="84" t="s">
        <v>15989</v>
      </c>
      <c r="B549" s="41">
        <v>0</v>
      </c>
      <c r="C549" s="41">
        <v>0</v>
      </c>
      <c r="D549" s="41">
        <v>0</v>
      </c>
      <c r="E549" s="41">
        <v>0</v>
      </c>
      <c r="F549" s="41">
        <v>0</v>
      </c>
      <c r="G549" s="41">
        <v>0</v>
      </c>
      <c r="H549" s="41">
        <v>0</v>
      </c>
      <c r="I549" s="41">
        <v>0</v>
      </c>
      <c r="J549" s="41">
        <v>0</v>
      </c>
      <c r="K549" s="41">
        <v>0</v>
      </c>
      <c r="L549" s="41">
        <v>0</v>
      </c>
      <c r="M549" s="41">
        <v>0</v>
      </c>
      <c r="N549" s="41">
        <v>0</v>
      </c>
      <c r="O549" s="41">
        <v>0</v>
      </c>
      <c r="P549" s="41">
        <v>0</v>
      </c>
      <c r="Q549" s="41">
        <v>0</v>
      </c>
      <c r="R549" s="41">
        <v>0</v>
      </c>
      <c r="S549" s="41">
        <v>0</v>
      </c>
      <c r="T549" s="41">
        <v>0</v>
      </c>
      <c r="U549" s="41">
        <v>0</v>
      </c>
      <c r="V549" s="41">
        <v>0</v>
      </c>
      <c r="W549" s="41">
        <v>0</v>
      </c>
      <c r="X549" s="41">
        <v>0</v>
      </c>
      <c r="Y549" s="41">
        <v>0</v>
      </c>
      <c r="Z549" s="41">
        <v>0</v>
      </c>
      <c r="AA549" s="41">
        <v>0</v>
      </c>
      <c r="AB549" s="41">
        <v>0</v>
      </c>
      <c r="AC549" s="41">
        <v>0</v>
      </c>
      <c r="AD549" s="41">
        <v>0</v>
      </c>
      <c r="AE549" s="41">
        <v>0</v>
      </c>
      <c r="AF549" s="41">
        <v>0</v>
      </c>
      <c r="AG549" s="41">
        <v>0</v>
      </c>
      <c r="AH549" s="41">
        <v>0</v>
      </c>
      <c r="AI549" s="41">
        <v>0</v>
      </c>
      <c r="AJ549" s="41">
        <v>0</v>
      </c>
      <c r="AK549" s="41">
        <v>0</v>
      </c>
      <c r="AL549" s="41">
        <v>0</v>
      </c>
      <c r="AM549" s="41">
        <v>0</v>
      </c>
      <c r="AN549" s="41">
        <v>0</v>
      </c>
      <c r="AO549" s="41">
        <v>0</v>
      </c>
      <c r="AP549" s="41">
        <v>0</v>
      </c>
      <c r="AQ549" s="41">
        <v>0</v>
      </c>
      <c r="AR549" s="41">
        <v>0</v>
      </c>
      <c r="AS549" s="41">
        <v>0</v>
      </c>
      <c r="AT549" s="41">
        <v>0</v>
      </c>
      <c r="AU549" s="41">
        <v>0</v>
      </c>
      <c r="AV549" s="41">
        <v>0</v>
      </c>
      <c r="AW549" s="41">
        <v>0</v>
      </c>
      <c r="AX549" s="41">
        <v>0</v>
      </c>
      <c r="AY549" s="41">
        <v>0</v>
      </c>
      <c r="AZ549" s="41">
        <v>0</v>
      </c>
      <c r="BA549" s="41">
        <v>0</v>
      </c>
      <c r="BB549" s="41">
        <v>0</v>
      </c>
      <c r="BC549" s="41">
        <v>0</v>
      </c>
      <c r="BD549" s="41">
        <v>0</v>
      </c>
      <c r="BE549" s="41">
        <v>0</v>
      </c>
      <c r="BF549" s="41">
        <v>0</v>
      </c>
      <c r="BG549" s="41">
        <v>0</v>
      </c>
      <c r="BH549" s="41">
        <v>0</v>
      </c>
      <c r="BI549" s="41">
        <v>0</v>
      </c>
      <c r="BJ549" s="41">
        <v>0</v>
      </c>
      <c r="BK549" s="41">
        <v>0</v>
      </c>
      <c r="BL549" s="41">
        <v>0</v>
      </c>
      <c r="BM549" s="41">
        <v>0</v>
      </c>
      <c r="BN549" s="41">
        <v>0</v>
      </c>
      <c r="BO549" s="41">
        <v>0</v>
      </c>
      <c r="BP549" s="41">
        <v>0</v>
      </c>
      <c r="BQ549" s="41">
        <v>0</v>
      </c>
      <c r="BR549" s="41">
        <v>0</v>
      </c>
      <c r="BS549" s="41">
        <v>0</v>
      </c>
      <c r="BT549" s="41">
        <v>0</v>
      </c>
      <c r="BU549" s="41">
        <v>0</v>
      </c>
      <c r="BV549" s="41">
        <v>0</v>
      </c>
      <c r="BW549" s="41">
        <v>0</v>
      </c>
      <c r="BX549" s="41">
        <v>0</v>
      </c>
      <c r="BY549" s="41">
        <v>0</v>
      </c>
      <c r="BZ549" s="41">
        <v>0</v>
      </c>
      <c r="CA549" s="41">
        <v>0</v>
      </c>
      <c r="CB549" s="41">
        <v>1</v>
      </c>
      <c r="CC549" s="41">
        <v>0</v>
      </c>
      <c r="CD549" s="41">
        <v>0</v>
      </c>
      <c r="CE549" s="41">
        <v>0</v>
      </c>
      <c r="CF549" s="41">
        <v>0</v>
      </c>
      <c r="CG549" s="41">
        <v>0</v>
      </c>
      <c r="CH549" s="41">
        <v>0</v>
      </c>
      <c r="CI549" s="41">
        <v>0</v>
      </c>
      <c r="CJ549" s="41">
        <v>0</v>
      </c>
      <c r="CK549" s="41">
        <v>0</v>
      </c>
      <c r="CL549" s="41">
        <v>0</v>
      </c>
      <c r="CM549" s="41">
        <v>0</v>
      </c>
      <c r="CN549" s="41">
        <v>0</v>
      </c>
      <c r="CO549" s="41">
        <v>0</v>
      </c>
      <c r="CP549" s="41">
        <v>0</v>
      </c>
      <c r="CQ549" s="41">
        <v>0</v>
      </c>
      <c r="CR549" s="41">
        <v>0</v>
      </c>
      <c r="CS549" s="41">
        <v>0</v>
      </c>
      <c r="CT549" s="41">
        <v>0</v>
      </c>
      <c r="CU549" s="41">
        <v>0</v>
      </c>
      <c r="CV549" s="41">
        <v>0</v>
      </c>
    </row>
    <row r="550" spans="1:100" ht="14.25">
      <c r="A550" s="84" t="s">
        <v>15990</v>
      </c>
      <c r="B550" s="41">
        <v>0</v>
      </c>
      <c r="C550" s="41">
        <v>0</v>
      </c>
      <c r="D550" s="41">
        <v>0</v>
      </c>
      <c r="E550" s="41">
        <v>0</v>
      </c>
      <c r="F550" s="41">
        <v>0</v>
      </c>
      <c r="G550" s="41">
        <v>0</v>
      </c>
      <c r="H550" s="41">
        <v>0</v>
      </c>
      <c r="I550" s="41">
        <v>0</v>
      </c>
      <c r="J550" s="41">
        <v>0</v>
      </c>
      <c r="K550" s="41">
        <v>0</v>
      </c>
      <c r="L550" s="41">
        <v>0</v>
      </c>
      <c r="M550" s="41">
        <v>0</v>
      </c>
      <c r="N550" s="41">
        <v>0</v>
      </c>
      <c r="O550" s="41">
        <v>0</v>
      </c>
      <c r="P550" s="41">
        <v>0</v>
      </c>
      <c r="Q550" s="41">
        <v>0</v>
      </c>
      <c r="R550" s="41">
        <v>0</v>
      </c>
      <c r="S550" s="41">
        <v>0</v>
      </c>
      <c r="T550" s="41">
        <v>0</v>
      </c>
      <c r="U550" s="41">
        <v>0</v>
      </c>
      <c r="V550" s="41">
        <v>0</v>
      </c>
      <c r="W550" s="41">
        <v>0</v>
      </c>
      <c r="X550" s="41">
        <v>0</v>
      </c>
      <c r="Y550" s="41">
        <v>0</v>
      </c>
      <c r="Z550" s="41">
        <v>0</v>
      </c>
      <c r="AA550" s="41">
        <v>0</v>
      </c>
      <c r="AB550" s="41">
        <v>0</v>
      </c>
      <c r="AC550" s="41">
        <v>0</v>
      </c>
      <c r="AD550" s="41">
        <v>0</v>
      </c>
      <c r="AE550" s="41">
        <v>0</v>
      </c>
      <c r="AF550" s="41">
        <v>0</v>
      </c>
      <c r="AG550" s="41">
        <v>0</v>
      </c>
      <c r="AH550" s="41">
        <v>0</v>
      </c>
      <c r="AI550" s="41">
        <v>0</v>
      </c>
      <c r="AJ550" s="41">
        <v>0</v>
      </c>
      <c r="AK550" s="41">
        <v>0</v>
      </c>
      <c r="AL550" s="41">
        <v>0</v>
      </c>
      <c r="AM550" s="41">
        <v>0</v>
      </c>
      <c r="AN550" s="41">
        <v>0</v>
      </c>
      <c r="AO550" s="41">
        <v>0</v>
      </c>
      <c r="AP550" s="41">
        <v>0</v>
      </c>
      <c r="AQ550" s="41">
        <v>0</v>
      </c>
      <c r="AR550" s="41">
        <v>0</v>
      </c>
      <c r="AS550" s="41">
        <v>0</v>
      </c>
      <c r="AT550" s="41">
        <v>0</v>
      </c>
      <c r="AU550" s="41">
        <v>0</v>
      </c>
      <c r="AV550" s="41">
        <v>0</v>
      </c>
      <c r="AW550" s="41">
        <v>0</v>
      </c>
      <c r="AX550" s="41">
        <v>0</v>
      </c>
      <c r="AY550" s="41">
        <v>0</v>
      </c>
      <c r="AZ550" s="41">
        <v>0</v>
      </c>
      <c r="BA550" s="41">
        <v>0</v>
      </c>
      <c r="BB550" s="41">
        <v>0</v>
      </c>
      <c r="BC550" s="41">
        <v>0</v>
      </c>
      <c r="BD550" s="41">
        <v>0</v>
      </c>
      <c r="BE550" s="41">
        <v>0</v>
      </c>
      <c r="BF550" s="41">
        <v>0</v>
      </c>
      <c r="BG550" s="41">
        <v>0</v>
      </c>
      <c r="BH550" s="41">
        <v>0</v>
      </c>
      <c r="BI550" s="41">
        <v>0</v>
      </c>
      <c r="BJ550" s="41">
        <v>0</v>
      </c>
      <c r="BK550" s="41">
        <v>0</v>
      </c>
      <c r="BL550" s="41">
        <v>0</v>
      </c>
      <c r="BM550" s="41">
        <v>0</v>
      </c>
      <c r="BN550" s="41">
        <v>0</v>
      </c>
      <c r="BO550" s="41">
        <v>0</v>
      </c>
      <c r="BP550" s="41">
        <v>0</v>
      </c>
      <c r="BQ550" s="41">
        <v>0</v>
      </c>
      <c r="BR550" s="41">
        <v>0</v>
      </c>
      <c r="BS550" s="41">
        <v>0</v>
      </c>
      <c r="BT550" s="41">
        <v>0</v>
      </c>
      <c r="BU550" s="41">
        <v>1</v>
      </c>
      <c r="BV550" s="41">
        <v>0</v>
      </c>
      <c r="BW550" s="41">
        <v>0</v>
      </c>
      <c r="BX550" s="41">
        <v>0</v>
      </c>
      <c r="BY550" s="41">
        <v>0</v>
      </c>
      <c r="BZ550" s="41">
        <v>0</v>
      </c>
      <c r="CA550" s="41">
        <v>0</v>
      </c>
      <c r="CB550" s="41">
        <v>0</v>
      </c>
      <c r="CC550" s="41">
        <v>0</v>
      </c>
      <c r="CD550" s="41">
        <v>0</v>
      </c>
      <c r="CE550" s="41">
        <v>0</v>
      </c>
      <c r="CF550" s="41">
        <v>0</v>
      </c>
      <c r="CG550" s="41">
        <v>0</v>
      </c>
      <c r="CH550" s="41">
        <v>0</v>
      </c>
      <c r="CI550" s="41">
        <v>0</v>
      </c>
      <c r="CJ550" s="41">
        <v>0</v>
      </c>
      <c r="CK550" s="41">
        <v>0</v>
      </c>
      <c r="CL550" s="41">
        <v>0</v>
      </c>
      <c r="CM550" s="41">
        <v>0</v>
      </c>
      <c r="CN550" s="41">
        <v>0</v>
      </c>
      <c r="CO550" s="41">
        <v>0</v>
      </c>
      <c r="CP550" s="41">
        <v>0</v>
      </c>
      <c r="CQ550" s="41">
        <v>0</v>
      </c>
      <c r="CR550" s="41">
        <v>0</v>
      </c>
      <c r="CS550" s="41">
        <v>0</v>
      </c>
      <c r="CT550" s="41">
        <v>0</v>
      </c>
      <c r="CU550" s="41">
        <v>0</v>
      </c>
      <c r="CV550" s="41">
        <v>0</v>
      </c>
    </row>
    <row r="551" spans="1:100" ht="14.25">
      <c r="A551" s="84" t="s">
        <v>15991</v>
      </c>
      <c r="B551" s="41">
        <v>0</v>
      </c>
      <c r="C551" s="41">
        <v>0</v>
      </c>
      <c r="D551" s="41">
        <v>0</v>
      </c>
      <c r="E551" s="41">
        <v>0</v>
      </c>
      <c r="F551" s="41">
        <v>0</v>
      </c>
      <c r="G551" s="41">
        <v>0</v>
      </c>
      <c r="H551" s="41">
        <v>0</v>
      </c>
      <c r="I551" s="41">
        <v>0</v>
      </c>
      <c r="J551" s="41">
        <v>180</v>
      </c>
      <c r="K551" s="41">
        <v>0</v>
      </c>
      <c r="L551" s="41">
        <v>0</v>
      </c>
      <c r="M551" s="41">
        <v>0</v>
      </c>
      <c r="N551" s="41">
        <v>0</v>
      </c>
      <c r="O551" s="41">
        <v>0</v>
      </c>
      <c r="P551" s="41">
        <v>0</v>
      </c>
      <c r="Q551" s="41">
        <v>0</v>
      </c>
      <c r="R551" s="41">
        <v>0</v>
      </c>
      <c r="S551" s="41">
        <v>0</v>
      </c>
      <c r="T551" s="41">
        <v>0</v>
      </c>
      <c r="U551" s="41">
        <v>0</v>
      </c>
      <c r="V551" s="41">
        <v>0</v>
      </c>
      <c r="W551" s="41">
        <v>0</v>
      </c>
      <c r="X551" s="41">
        <v>0</v>
      </c>
      <c r="Y551" s="41">
        <v>0</v>
      </c>
      <c r="Z551" s="41">
        <v>0</v>
      </c>
      <c r="AA551" s="41">
        <v>0</v>
      </c>
      <c r="AB551" s="41">
        <v>0</v>
      </c>
      <c r="AC551" s="41">
        <v>0</v>
      </c>
      <c r="AD551" s="41">
        <v>0</v>
      </c>
      <c r="AE551" s="41">
        <v>0</v>
      </c>
      <c r="AF551" s="41">
        <v>0</v>
      </c>
      <c r="AG551" s="41">
        <v>0</v>
      </c>
      <c r="AH551" s="41">
        <v>0</v>
      </c>
      <c r="AI551" s="41">
        <v>0</v>
      </c>
      <c r="AJ551" s="41">
        <v>1</v>
      </c>
      <c r="AK551" s="41">
        <v>1</v>
      </c>
      <c r="AL551" s="41">
        <v>0</v>
      </c>
      <c r="AM551" s="41">
        <v>0</v>
      </c>
      <c r="AN551" s="41">
        <v>0</v>
      </c>
      <c r="AO551" s="41">
        <v>0</v>
      </c>
      <c r="AP551" s="41">
        <v>0</v>
      </c>
      <c r="AQ551" s="41">
        <v>0</v>
      </c>
      <c r="AR551" s="41">
        <v>0</v>
      </c>
      <c r="AS551" s="41">
        <v>0</v>
      </c>
      <c r="AT551" s="41">
        <v>0</v>
      </c>
      <c r="AU551" s="41">
        <v>0</v>
      </c>
      <c r="AV551" s="41">
        <v>0</v>
      </c>
      <c r="AW551" s="41">
        <v>0</v>
      </c>
      <c r="AX551" s="41">
        <v>0</v>
      </c>
      <c r="AY551" s="41">
        <v>0</v>
      </c>
      <c r="AZ551" s="41">
        <v>0</v>
      </c>
      <c r="BA551" s="41">
        <v>0</v>
      </c>
      <c r="BB551" s="41">
        <v>0</v>
      </c>
      <c r="BC551" s="41">
        <v>0</v>
      </c>
      <c r="BD551" s="41">
        <v>0</v>
      </c>
      <c r="BE551" s="41">
        <v>0</v>
      </c>
      <c r="BF551" s="41">
        <v>0</v>
      </c>
      <c r="BG551" s="41">
        <v>0</v>
      </c>
      <c r="BH551" s="41">
        <v>0</v>
      </c>
      <c r="BI551" s="41">
        <v>0</v>
      </c>
      <c r="BJ551" s="41">
        <v>0</v>
      </c>
      <c r="BK551" s="41">
        <v>0</v>
      </c>
      <c r="BL551" s="41">
        <v>0</v>
      </c>
      <c r="BM551" s="41">
        <v>0</v>
      </c>
      <c r="BN551" s="41">
        <v>0</v>
      </c>
      <c r="BO551" s="41">
        <v>0</v>
      </c>
      <c r="BP551" s="41">
        <v>0</v>
      </c>
      <c r="BQ551" s="41">
        <v>0</v>
      </c>
      <c r="BR551" s="41">
        <v>0</v>
      </c>
      <c r="BS551" s="41">
        <v>0</v>
      </c>
      <c r="BT551" s="41">
        <v>1</v>
      </c>
      <c r="BU551" s="41">
        <v>250</v>
      </c>
      <c r="BV551" s="41">
        <v>0</v>
      </c>
      <c r="BW551" s="41">
        <v>0</v>
      </c>
      <c r="BX551" s="41">
        <v>0</v>
      </c>
      <c r="BY551" s="41">
        <v>0</v>
      </c>
      <c r="BZ551" s="41">
        <v>0</v>
      </c>
      <c r="CA551" s="41">
        <v>0</v>
      </c>
      <c r="CB551" s="41">
        <v>1</v>
      </c>
      <c r="CC551" s="41">
        <v>0</v>
      </c>
      <c r="CD551" s="41">
        <v>0</v>
      </c>
      <c r="CE551" s="41">
        <v>0</v>
      </c>
      <c r="CF551" s="41">
        <v>0</v>
      </c>
      <c r="CG551" s="41">
        <v>0</v>
      </c>
      <c r="CH551" s="41">
        <v>0</v>
      </c>
      <c r="CI551" s="41">
        <v>0</v>
      </c>
      <c r="CJ551" s="41">
        <v>0</v>
      </c>
      <c r="CK551" s="41">
        <v>0</v>
      </c>
      <c r="CL551" s="41">
        <v>0</v>
      </c>
      <c r="CM551" s="41">
        <v>0</v>
      </c>
      <c r="CN551" s="41">
        <v>0</v>
      </c>
      <c r="CO551" s="41">
        <v>0</v>
      </c>
      <c r="CP551" s="41">
        <v>0</v>
      </c>
      <c r="CQ551" s="41">
        <v>0</v>
      </c>
      <c r="CR551" s="41">
        <v>0</v>
      </c>
      <c r="CS551" s="41">
        <v>0</v>
      </c>
      <c r="CT551" s="41">
        <v>0</v>
      </c>
      <c r="CU551" s="41">
        <v>0</v>
      </c>
      <c r="CV551" s="41">
        <v>0</v>
      </c>
    </row>
    <row r="552" spans="1:100" ht="14.25">
      <c r="A552" s="84" t="s">
        <v>15992</v>
      </c>
      <c r="B552" s="41">
        <v>0</v>
      </c>
      <c r="C552" s="41">
        <v>0</v>
      </c>
      <c r="D552" s="41">
        <v>0</v>
      </c>
      <c r="E552" s="41">
        <v>0</v>
      </c>
      <c r="F552" s="41">
        <v>0</v>
      </c>
      <c r="G552" s="41">
        <v>0</v>
      </c>
      <c r="H552" s="41">
        <v>0</v>
      </c>
      <c r="I552" s="41">
        <v>0</v>
      </c>
      <c r="J552" s="41">
        <v>0</v>
      </c>
      <c r="K552" s="41">
        <v>0</v>
      </c>
      <c r="L552" s="41">
        <v>0</v>
      </c>
      <c r="M552" s="41">
        <v>0</v>
      </c>
      <c r="N552" s="41">
        <v>0</v>
      </c>
      <c r="O552" s="41">
        <v>0</v>
      </c>
      <c r="P552" s="41">
        <v>0</v>
      </c>
      <c r="Q552" s="41">
        <v>0</v>
      </c>
      <c r="R552" s="41">
        <v>0</v>
      </c>
      <c r="S552" s="41">
        <v>0</v>
      </c>
      <c r="T552" s="41">
        <v>0</v>
      </c>
      <c r="U552" s="41">
        <v>0</v>
      </c>
      <c r="V552" s="41">
        <v>0</v>
      </c>
      <c r="W552" s="41">
        <v>0</v>
      </c>
      <c r="X552" s="41">
        <v>0</v>
      </c>
      <c r="Y552" s="41">
        <v>0</v>
      </c>
      <c r="Z552" s="41">
        <v>0</v>
      </c>
      <c r="AA552" s="41">
        <v>0</v>
      </c>
      <c r="AB552" s="41">
        <v>0</v>
      </c>
      <c r="AC552" s="41">
        <v>0</v>
      </c>
      <c r="AD552" s="41">
        <v>0</v>
      </c>
      <c r="AE552" s="41">
        <v>0</v>
      </c>
      <c r="AF552" s="41">
        <v>0</v>
      </c>
      <c r="AG552" s="41">
        <v>0</v>
      </c>
      <c r="AH552" s="41">
        <v>0</v>
      </c>
      <c r="AI552" s="41">
        <v>0</v>
      </c>
      <c r="AJ552" s="41">
        <v>0</v>
      </c>
      <c r="AK552" s="41">
        <v>0</v>
      </c>
      <c r="AL552" s="41">
        <v>0</v>
      </c>
      <c r="AM552" s="41">
        <v>0</v>
      </c>
      <c r="AN552" s="41">
        <v>0</v>
      </c>
      <c r="AO552" s="41">
        <v>0</v>
      </c>
      <c r="AP552" s="41">
        <v>0</v>
      </c>
      <c r="AQ552" s="41">
        <v>0</v>
      </c>
      <c r="AR552" s="41">
        <v>0</v>
      </c>
      <c r="AS552" s="41">
        <v>0</v>
      </c>
      <c r="AT552" s="41">
        <v>0</v>
      </c>
      <c r="AU552" s="41">
        <v>0</v>
      </c>
      <c r="AV552" s="41">
        <v>0</v>
      </c>
      <c r="AW552" s="41">
        <v>0</v>
      </c>
      <c r="AX552" s="41">
        <v>0</v>
      </c>
      <c r="AY552" s="41">
        <v>0</v>
      </c>
      <c r="AZ552" s="41">
        <v>0</v>
      </c>
      <c r="BA552" s="41">
        <v>0</v>
      </c>
      <c r="BB552" s="41">
        <v>0</v>
      </c>
      <c r="BC552" s="41">
        <v>0</v>
      </c>
      <c r="BD552" s="41">
        <v>0</v>
      </c>
      <c r="BE552" s="41">
        <v>0</v>
      </c>
      <c r="BF552" s="41">
        <v>0</v>
      </c>
      <c r="BG552" s="41">
        <v>0</v>
      </c>
      <c r="BH552" s="41">
        <v>0</v>
      </c>
      <c r="BI552" s="41">
        <v>0</v>
      </c>
      <c r="BJ552" s="41">
        <v>0</v>
      </c>
      <c r="BK552" s="41">
        <v>1</v>
      </c>
      <c r="BL552" s="41">
        <v>0</v>
      </c>
      <c r="BM552" s="41">
        <v>0</v>
      </c>
      <c r="BN552" s="41">
        <v>0</v>
      </c>
      <c r="BO552" s="41">
        <v>0</v>
      </c>
      <c r="BP552" s="41">
        <v>0</v>
      </c>
      <c r="BQ552" s="41">
        <v>0</v>
      </c>
      <c r="BR552" s="41">
        <v>0</v>
      </c>
      <c r="BS552" s="41">
        <v>0</v>
      </c>
      <c r="BT552" s="41">
        <v>0</v>
      </c>
      <c r="BU552" s="41">
        <v>0</v>
      </c>
      <c r="BV552" s="41">
        <v>0</v>
      </c>
      <c r="BW552" s="41">
        <v>0</v>
      </c>
      <c r="BX552" s="41">
        <v>0</v>
      </c>
      <c r="BY552" s="41">
        <v>0</v>
      </c>
      <c r="BZ552" s="41">
        <v>0</v>
      </c>
      <c r="CA552" s="41">
        <v>0</v>
      </c>
      <c r="CB552" s="41">
        <v>0</v>
      </c>
      <c r="CC552" s="41">
        <v>0</v>
      </c>
      <c r="CD552" s="41">
        <v>0</v>
      </c>
      <c r="CE552" s="41">
        <v>0</v>
      </c>
      <c r="CF552" s="41">
        <v>0</v>
      </c>
      <c r="CG552" s="41">
        <v>0</v>
      </c>
      <c r="CH552" s="41">
        <v>0</v>
      </c>
      <c r="CI552" s="41">
        <v>0</v>
      </c>
      <c r="CJ552" s="41">
        <v>0</v>
      </c>
      <c r="CK552" s="41">
        <v>0</v>
      </c>
      <c r="CL552" s="41">
        <v>0</v>
      </c>
      <c r="CM552" s="41">
        <v>0</v>
      </c>
      <c r="CN552" s="41">
        <v>0</v>
      </c>
      <c r="CO552" s="41">
        <v>0</v>
      </c>
      <c r="CP552" s="41">
        <v>0</v>
      </c>
      <c r="CQ552" s="41">
        <v>0</v>
      </c>
      <c r="CR552" s="41">
        <v>0</v>
      </c>
      <c r="CS552" s="41">
        <v>0</v>
      </c>
      <c r="CT552" s="41">
        <v>0</v>
      </c>
      <c r="CU552" s="41">
        <v>0</v>
      </c>
      <c r="CV552" s="41">
        <v>0</v>
      </c>
    </row>
    <row r="553" spans="1:100" ht="14.25">
      <c r="A553" s="84" t="s">
        <v>15993</v>
      </c>
      <c r="B553" s="41">
        <v>0</v>
      </c>
      <c r="C553" s="41">
        <v>0</v>
      </c>
      <c r="D553" s="41">
        <v>0</v>
      </c>
      <c r="E553" s="41">
        <v>0</v>
      </c>
      <c r="F553" s="41">
        <v>0</v>
      </c>
      <c r="G553" s="41">
        <v>0</v>
      </c>
      <c r="H553" s="41">
        <v>0</v>
      </c>
      <c r="I553" s="41">
        <v>0</v>
      </c>
      <c r="J553" s="41">
        <v>0</v>
      </c>
      <c r="K553" s="41">
        <v>0</v>
      </c>
      <c r="L553" s="41">
        <v>0</v>
      </c>
      <c r="M553" s="41">
        <v>0</v>
      </c>
      <c r="N553" s="41">
        <v>0</v>
      </c>
      <c r="O553" s="41">
        <v>0</v>
      </c>
      <c r="P553" s="41">
        <v>0</v>
      </c>
      <c r="Q553" s="41">
        <v>0</v>
      </c>
      <c r="R553" s="41">
        <v>0</v>
      </c>
      <c r="S553" s="41">
        <v>0</v>
      </c>
      <c r="T553" s="41">
        <v>0</v>
      </c>
      <c r="U553" s="41">
        <v>0</v>
      </c>
      <c r="V553" s="41">
        <v>0</v>
      </c>
      <c r="W553" s="41">
        <v>0</v>
      </c>
      <c r="X553" s="41">
        <v>0</v>
      </c>
      <c r="Y553" s="41">
        <v>0</v>
      </c>
      <c r="Z553" s="41">
        <v>0</v>
      </c>
      <c r="AA553" s="41">
        <v>0</v>
      </c>
      <c r="AB553" s="41">
        <v>0</v>
      </c>
      <c r="AC553" s="41">
        <v>0</v>
      </c>
      <c r="AD553" s="41">
        <v>0</v>
      </c>
      <c r="AE553" s="41">
        <v>0</v>
      </c>
      <c r="AF553" s="41">
        <v>0</v>
      </c>
      <c r="AG553" s="41">
        <v>0</v>
      </c>
      <c r="AH553" s="41">
        <v>0</v>
      </c>
      <c r="AI553" s="41">
        <v>0</v>
      </c>
      <c r="AJ553" s="41">
        <v>0</v>
      </c>
      <c r="AK553" s="41">
        <v>0</v>
      </c>
      <c r="AL553" s="41">
        <v>0</v>
      </c>
      <c r="AM553" s="41">
        <v>0</v>
      </c>
      <c r="AN553" s="41">
        <v>0</v>
      </c>
      <c r="AO553" s="41">
        <v>0</v>
      </c>
      <c r="AP553" s="41">
        <v>0</v>
      </c>
      <c r="AQ553" s="41">
        <v>0</v>
      </c>
      <c r="AR553" s="41">
        <v>0</v>
      </c>
      <c r="AS553" s="41">
        <v>0</v>
      </c>
      <c r="AT553" s="41">
        <v>0</v>
      </c>
      <c r="AU553" s="41">
        <v>0</v>
      </c>
      <c r="AV553" s="41">
        <v>0</v>
      </c>
      <c r="AW553" s="41">
        <v>0</v>
      </c>
      <c r="AX553" s="41">
        <v>0</v>
      </c>
      <c r="AY553" s="41">
        <v>0</v>
      </c>
      <c r="AZ553" s="41">
        <v>0</v>
      </c>
      <c r="BA553" s="41">
        <v>0</v>
      </c>
      <c r="BB553" s="41">
        <v>0</v>
      </c>
      <c r="BC553" s="41">
        <v>0</v>
      </c>
      <c r="BD553" s="41">
        <v>0</v>
      </c>
      <c r="BE553" s="41">
        <v>0</v>
      </c>
      <c r="BF553" s="41">
        <v>0</v>
      </c>
      <c r="BG553" s="41">
        <v>0</v>
      </c>
      <c r="BH553" s="41">
        <v>0</v>
      </c>
      <c r="BI553" s="41">
        <v>0</v>
      </c>
      <c r="BJ553" s="41">
        <v>0</v>
      </c>
      <c r="BK553" s="41">
        <v>0</v>
      </c>
      <c r="BL553" s="41">
        <v>0</v>
      </c>
      <c r="BM553" s="41">
        <v>0</v>
      </c>
      <c r="BN553" s="41">
        <v>0</v>
      </c>
      <c r="BO553" s="41">
        <v>0</v>
      </c>
      <c r="BP553" s="41">
        <v>0</v>
      </c>
      <c r="BQ553" s="41">
        <v>0</v>
      </c>
      <c r="BR553" s="41">
        <v>0</v>
      </c>
      <c r="BS553" s="41">
        <v>0</v>
      </c>
      <c r="BT553" s="41">
        <v>0</v>
      </c>
      <c r="BU553" s="41">
        <v>0</v>
      </c>
      <c r="BV553" s="41">
        <v>0</v>
      </c>
      <c r="BW553" s="41">
        <v>0</v>
      </c>
      <c r="BX553" s="41">
        <v>0</v>
      </c>
      <c r="BY553" s="41">
        <v>0</v>
      </c>
      <c r="BZ553" s="41">
        <v>0</v>
      </c>
      <c r="CA553" s="41">
        <v>0</v>
      </c>
      <c r="CB553" s="41">
        <v>0</v>
      </c>
      <c r="CC553" s="41">
        <v>0</v>
      </c>
      <c r="CD553" s="41">
        <v>0</v>
      </c>
      <c r="CE553" s="41">
        <v>0</v>
      </c>
      <c r="CF553" s="41">
        <v>0</v>
      </c>
      <c r="CG553" s="41">
        <v>0</v>
      </c>
      <c r="CH553" s="41">
        <v>0</v>
      </c>
      <c r="CI553" s="41">
        <v>0</v>
      </c>
      <c r="CJ553" s="41">
        <v>0</v>
      </c>
      <c r="CK553" s="41">
        <v>0</v>
      </c>
      <c r="CL553" s="41">
        <v>0</v>
      </c>
      <c r="CM553" s="41">
        <v>0</v>
      </c>
      <c r="CN553" s="41">
        <v>0</v>
      </c>
      <c r="CO553" s="41">
        <v>0</v>
      </c>
      <c r="CP553" s="41">
        <v>0</v>
      </c>
      <c r="CQ553" s="41">
        <v>0</v>
      </c>
      <c r="CR553" s="41">
        <v>0</v>
      </c>
      <c r="CS553" s="41">
        <v>0</v>
      </c>
      <c r="CT553" s="41">
        <v>0</v>
      </c>
      <c r="CU553" s="41">
        <v>0</v>
      </c>
      <c r="CV553" s="41">
        <v>0</v>
      </c>
    </row>
    <row r="554" spans="1:100" ht="14.25">
      <c r="A554" s="84" t="s">
        <v>15994</v>
      </c>
      <c r="B554" s="41">
        <v>0</v>
      </c>
      <c r="C554" s="41">
        <v>0</v>
      </c>
      <c r="D554" s="41">
        <v>0</v>
      </c>
      <c r="E554" s="41">
        <v>0</v>
      </c>
      <c r="F554" s="41">
        <v>0</v>
      </c>
      <c r="G554" s="41">
        <v>0</v>
      </c>
      <c r="H554" s="41">
        <v>0</v>
      </c>
      <c r="I554" s="41">
        <v>0</v>
      </c>
      <c r="J554" s="41">
        <v>0</v>
      </c>
      <c r="K554" s="41">
        <v>0</v>
      </c>
      <c r="L554" s="41">
        <v>0</v>
      </c>
      <c r="M554" s="41">
        <v>0</v>
      </c>
      <c r="N554" s="41">
        <v>0</v>
      </c>
      <c r="O554" s="41">
        <v>0</v>
      </c>
      <c r="P554" s="41">
        <v>0</v>
      </c>
      <c r="Q554" s="41">
        <v>0</v>
      </c>
      <c r="R554" s="41">
        <v>0</v>
      </c>
      <c r="S554" s="41">
        <v>0</v>
      </c>
      <c r="T554" s="41">
        <v>0</v>
      </c>
      <c r="U554" s="41">
        <v>0</v>
      </c>
      <c r="V554" s="41">
        <v>0</v>
      </c>
      <c r="W554" s="41">
        <v>0</v>
      </c>
      <c r="X554" s="41">
        <v>0</v>
      </c>
      <c r="Y554" s="41">
        <v>0</v>
      </c>
      <c r="Z554" s="41">
        <v>0</v>
      </c>
      <c r="AA554" s="41">
        <v>0</v>
      </c>
      <c r="AB554" s="41">
        <v>0</v>
      </c>
      <c r="AC554" s="41">
        <v>0</v>
      </c>
      <c r="AD554" s="41">
        <v>0</v>
      </c>
      <c r="AE554" s="41">
        <v>0</v>
      </c>
      <c r="AF554" s="41">
        <v>0</v>
      </c>
      <c r="AG554" s="41">
        <v>0</v>
      </c>
      <c r="AH554" s="41">
        <v>0</v>
      </c>
      <c r="AI554" s="41">
        <v>0</v>
      </c>
      <c r="AJ554" s="41">
        <v>0</v>
      </c>
      <c r="AK554" s="41">
        <v>0</v>
      </c>
      <c r="AL554" s="41">
        <v>0</v>
      </c>
      <c r="AM554" s="41">
        <v>0</v>
      </c>
      <c r="AN554" s="41">
        <v>0</v>
      </c>
      <c r="AO554" s="41">
        <v>0</v>
      </c>
      <c r="AP554" s="41">
        <v>0</v>
      </c>
      <c r="AQ554" s="41">
        <v>0</v>
      </c>
      <c r="AR554" s="41">
        <v>0</v>
      </c>
      <c r="AS554" s="41">
        <v>0</v>
      </c>
      <c r="AT554" s="41">
        <v>0</v>
      </c>
      <c r="AU554" s="41">
        <v>0</v>
      </c>
      <c r="AV554" s="41">
        <v>0</v>
      </c>
      <c r="AW554" s="41">
        <v>0</v>
      </c>
      <c r="AX554" s="41">
        <v>0</v>
      </c>
      <c r="AY554" s="41">
        <v>0</v>
      </c>
      <c r="AZ554" s="41">
        <v>0</v>
      </c>
      <c r="BA554" s="41">
        <v>0</v>
      </c>
      <c r="BB554" s="41">
        <v>0</v>
      </c>
      <c r="BC554" s="41">
        <v>0</v>
      </c>
      <c r="BD554" s="41">
        <v>0</v>
      </c>
      <c r="BE554" s="41">
        <v>0</v>
      </c>
      <c r="BF554" s="41">
        <v>0</v>
      </c>
      <c r="BG554" s="41">
        <v>0</v>
      </c>
      <c r="BH554" s="41">
        <v>0</v>
      </c>
      <c r="BI554" s="41">
        <v>0</v>
      </c>
      <c r="BJ554" s="41">
        <v>0</v>
      </c>
      <c r="BK554" s="41">
        <v>0</v>
      </c>
      <c r="BL554" s="41">
        <v>0</v>
      </c>
      <c r="BM554" s="41">
        <v>0</v>
      </c>
      <c r="BN554" s="41">
        <v>0</v>
      </c>
      <c r="BO554" s="41">
        <v>0</v>
      </c>
      <c r="BP554" s="41">
        <v>0</v>
      </c>
      <c r="BQ554" s="41">
        <v>0</v>
      </c>
      <c r="BR554" s="41">
        <v>0</v>
      </c>
      <c r="BS554" s="41">
        <v>0</v>
      </c>
      <c r="BT554" s="41">
        <v>0</v>
      </c>
      <c r="BU554" s="41">
        <v>0</v>
      </c>
      <c r="BV554" s="41">
        <v>0</v>
      </c>
      <c r="BW554" s="41">
        <v>0</v>
      </c>
      <c r="BX554" s="41">
        <v>0</v>
      </c>
      <c r="BY554" s="41">
        <v>0</v>
      </c>
      <c r="BZ554" s="41">
        <v>0</v>
      </c>
      <c r="CA554" s="41">
        <v>0</v>
      </c>
      <c r="CB554" s="41">
        <v>0</v>
      </c>
      <c r="CC554" s="41">
        <v>0</v>
      </c>
      <c r="CD554" s="41">
        <v>0</v>
      </c>
      <c r="CE554" s="41">
        <v>0</v>
      </c>
      <c r="CF554" s="41">
        <v>0</v>
      </c>
      <c r="CG554" s="41">
        <v>0</v>
      </c>
      <c r="CH554" s="41">
        <v>0</v>
      </c>
      <c r="CI554" s="41">
        <v>0</v>
      </c>
      <c r="CJ554" s="41">
        <v>0</v>
      </c>
      <c r="CK554" s="41">
        <v>0</v>
      </c>
      <c r="CL554" s="41">
        <v>0</v>
      </c>
      <c r="CM554" s="41">
        <v>0</v>
      </c>
      <c r="CN554" s="41">
        <v>0</v>
      </c>
      <c r="CO554" s="41">
        <v>0</v>
      </c>
      <c r="CP554" s="41">
        <v>0</v>
      </c>
      <c r="CQ554" s="41">
        <v>0</v>
      </c>
      <c r="CR554" s="41">
        <v>0</v>
      </c>
      <c r="CS554" s="41">
        <v>0</v>
      </c>
      <c r="CT554" s="41">
        <v>0</v>
      </c>
      <c r="CU554" s="41">
        <v>0</v>
      </c>
      <c r="CV554" s="41">
        <v>0</v>
      </c>
    </row>
    <row r="555" spans="1:100" ht="14.25">
      <c r="A555" s="90" t="s">
        <v>15995</v>
      </c>
      <c r="B555" s="41">
        <v>0</v>
      </c>
      <c r="C555" s="41">
        <v>0</v>
      </c>
      <c r="D555" s="41">
        <v>0</v>
      </c>
      <c r="E555" s="41">
        <v>0</v>
      </c>
      <c r="F555" s="41">
        <v>0</v>
      </c>
      <c r="G555" s="41">
        <v>0</v>
      </c>
      <c r="H555" s="41">
        <v>0</v>
      </c>
      <c r="I555" s="41">
        <v>0</v>
      </c>
      <c r="J555" s="41">
        <v>0</v>
      </c>
      <c r="K555" s="41">
        <v>0</v>
      </c>
      <c r="L555" s="41">
        <v>0</v>
      </c>
      <c r="M555" s="41">
        <v>0</v>
      </c>
      <c r="N555" s="41">
        <v>0</v>
      </c>
      <c r="O555" s="41">
        <v>0</v>
      </c>
      <c r="P555" s="41">
        <v>0</v>
      </c>
      <c r="Q555" s="41">
        <v>0</v>
      </c>
      <c r="R555" s="41">
        <v>0</v>
      </c>
      <c r="S555" s="41">
        <v>0</v>
      </c>
      <c r="T555" s="41">
        <v>0</v>
      </c>
      <c r="U555" s="41">
        <v>0</v>
      </c>
      <c r="V555" s="41">
        <v>0</v>
      </c>
      <c r="W555" s="41">
        <v>0</v>
      </c>
      <c r="X555" s="41">
        <v>0</v>
      </c>
      <c r="Y555" s="41">
        <v>0</v>
      </c>
      <c r="Z555" s="41">
        <v>0</v>
      </c>
      <c r="AA555" s="41">
        <v>0</v>
      </c>
      <c r="AB555" s="41">
        <v>0</v>
      </c>
      <c r="AC555" s="41">
        <v>0</v>
      </c>
      <c r="AD555" s="41">
        <v>0</v>
      </c>
      <c r="AE555" s="41">
        <v>0</v>
      </c>
      <c r="AF555" s="41">
        <v>0</v>
      </c>
      <c r="AG555" s="41">
        <v>0</v>
      </c>
      <c r="AH555" s="41">
        <v>0</v>
      </c>
      <c r="AI555" s="41">
        <v>0</v>
      </c>
      <c r="AJ555" s="41">
        <v>0</v>
      </c>
      <c r="AK555" s="65">
        <v>3</v>
      </c>
      <c r="AL555" s="41">
        <v>0</v>
      </c>
      <c r="AM555" s="41">
        <v>0</v>
      </c>
      <c r="AN555" s="41">
        <v>0</v>
      </c>
      <c r="AO555" s="41">
        <v>0</v>
      </c>
      <c r="AP555" s="41">
        <v>0</v>
      </c>
      <c r="AQ555" s="41">
        <v>0</v>
      </c>
      <c r="AR555" s="41">
        <v>0</v>
      </c>
      <c r="AS555" s="41">
        <v>0</v>
      </c>
      <c r="AT555" s="41">
        <v>0</v>
      </c>
      <c r="AU555" s="41">
        <v>0</v>
      </c>
      <c r="AV555" s="41">
        <v>0</v>
      </c>
      <c r="AW555" s="41">
        <v>0</v>
      </c>
      <c r="AX555" s="41">
        <v>0</v>
      </c>
      <c r="AY555" s="41">
        <v>0</v>
      </c>
      <c r="AZ555" s="41">
        <v>0</v>
      </c>
      <c r="BA555" s="41">
        <v>0</v>
      </c>
      <c r="BB555" s="41">
        <v>0</v>
      </c>
      <c r="BC555" s="41">
        <v>0</v>
      </c>
      <c r="BD555" s="41">
        <v>0</v>
      </c>
      <c r="BE555" s="41">
        <v>0</v>
      </c>
      <c r="BF555" s="41">
        <v>0</v>
      </c>
      <c r="BG555" s="41">
        <v>0</v>
      </c>
      <c r="BH555" s="41">
        <v>0</v>
      </c>
      <c r="BI555" s="41">
        <v>0</v>
      </c>
      <c r="BJ555" s="41">
        <v>0</v>
      </c>
      <c r="BK555" s="41">
        <v>0</v>
      </c>
      <c r="BL555" s="41">
        <v>0</v>
      </c>
      <c r="BM555" s="41">
        <v>0</v>
      </c>
      <c r="BN555" s="41">
        <v>1</v>
      </c>
      <c r="BO555" s="41">
        <v>0</v>
      </c>
      <c r="BP555" s="41">
        <v>0</v>
      </c>
      <c r="BQ555" s="41">
        <v>0</v>
      </c>
      <c r="BR555" s="41">
        <v>0</v>
      </c>
      <c r="BS555" s="41">
        <v>0</v>
      </c>
      <c r="BT555" s="41">
        <v>0</v>
      </c>
      <c r="BU555" s="41">
        <v>0</v>
      </c>
      <c r="BV555" s="41">
        <v>0</v>
      </c>
      <c r="BW555" s="41">
        <v>0</v>
      </c>
      <c r="BX555" s="41">
        <v>0</v>
      </c>
      <c r="BY555" s="41">
        <v>0</v>
      </c>
      <c r="BZ555" s="41">
        <v>0</v>
      </c>
      <c r="CA555" s="41">
        <v>0</v>
      </c>
      <c r="CB555" s="41">
        <v>0</v>
      </c>
      <c r="CC555" s="41">
        <v>0</v>
      </c>
      <c r="CD555" s="41">
        <v>0</v>
      </c>
      <c r="CE555" s="41">
        <v>0</v>
      </c>
      <c r="CF555" s="41">
        <v>0</v>
      </c>
      <c r="CG555" s="41">
        <v>0</v>
      </c>
      <c r="CH555" s="41">
        <v>0</v>
      </c>
      <c r="CI555" s="41">
        <v>0</v>
      </c>
      <c r="CJ555" s="41">
        <v>0</v>
      </c>
      <c r="CK555" s="41">
        <v>0</v>
      </c>
      <c r="CL555" s="41">
        <v>0</v>
      </c>
      <c r="CM555" s="41">
        <v>0</v>
      </c>
      <c r="CN555" s="41">
        <v>0</v>
      </c>
      <c r="CO555" s="41">
        <v>0</v>
      </c>
      <c r="CP555" s="41">
        <v>0</v>
      </c>
      <c r="CQ555" s="41">
        <v>0</v>
      </c>
      <c r="CR555" s="41">
        <v>0</v>
      </c>
      <c r="CS555" s="41">
        <v>0</v>
      </c>
      <c r="CT555" s="41">
        <v>0</v>
      </c>
      <c r="CU555" s="41">
        <v>0</v>
      </c>
      <c r="CV555" s="41">
        <v>0</v>
      </c>
    </row>
    <row r="556" spans="1:100" ht="14.25">
      <c r="A556" s="84" t="s">
        <v>15996</v>
      </c>
      <c r="B556" s="41">
        <v>0</v>
      </c>
      <c r="C556" s="41">
        <v>0</v>
      </c>
      <c r="D556" s="41">
        <v>0</v>
      </c>
      <c r="E556" s="41">
        <v>0</v>
      </c>
      <c r="F556" s="41">
        <v>0</v>
      </c>
      <c r="G556" s="41">
        <v>0</v>
      </c>
      <c r="H556" s="41">
        <v>0</v>
      </c>
      <c r="I556" s="41">
        <v>0</v>
      </c>
      <c r="J556" s="41">
        <v>0</v>
      </c>
      <c r="K556" s="41">
        <v>0</v>
      </c>
      <c r="L556" s="41">
        <v>0</v>
      </c>
      <c r="M556" s="41">
        <v>0</v>
      </c>
      <c r="N556" s="41">
        <v>0</v>
      </c>
      <c r="O556" s="41">
        <v>0</v>
      </c>
      <c r="P556" s="41">
        <v>0</v>
      </c>
      <c r="Q556" s="41">
        <v>0</v>
      </c>
      <c r="R556" s="41">
        <v>0</v>
      </c>
      <c r="S556" s="41">
        <v>0</v>
      </c>
      <c r="T556" s="41">
        <v>0</v>
      </c>
      <c r="U556" s="41">
        <v>0</v>
      </c>
      <c r="V556" s="41">
        <v>0</v>
      </c>
      <c r="W556" s="41">
        <v>0</v>
      </c>
      <c r="X556" s="41">
        <v>0</v>
      </c>
      <c r="Y556" s="41">
        <v>0</v>
      </c>
      <c r="Z556" s="41">
        <v>0</v>
      </c>
      <c r="AA556" s="41">
        <v>0</v>
      </c>
      <c r="AB556" s="41">
        <v>0</v>
      </c>
      <c r="AC556" s="41">
        <v>0</v>
      </c>
      <c r="AD556" s="41">
        <v>0</v>
      </c>
      <c r="AE556" s="41">
        <v>0</v>
      </c>
      <c r="AF556" s="41">
        <v>0</v>
      </c>
      <c r="AG556" s="41">
        <v>0</v>
      </c>
      <c r="AH556" s="41">
        <v>0</v>
      </c>
      <c r="AI556" s="41">
        <v>0</v>
      </c>
      <c r="AJ556" s="41">
        <v>0</v>
      </c>
      <c r="AK556" s="41">
        <v>0</v>
      </c>
      <c r="AL556" s="41">
        <v>0</v>
      </c>
      <c r="AM556" s="41">
        <v>0</v>
      </c>
      <c r="AN556" s="41">
        <v>0</v>
      </c>
      <c r="AO556" s="41">
        <v>0</v>
      </c>
      <c r="AP556" s="41">
        <v>0</v>
      </c>
      <c r="AQ556" s="41">
        <v>0</v>
      </c>
      <c r="AR556" s="41">
        <v>0</v>
      </c>
      <c r="AS556" s="41">
        <v>0</v>
      </c>
      <c r="AT556" s="41">
        <v>0</v>
      </c>
      <c r="AU556" s="41">
        <v>0</v>
      </c>
      <c r="AV556" s="41">
        <v>0</v>
      </c>
      <c r="AW556" s="41">
        <v>0</v>
      </c>
      <c r="AX556" s="41">
        <v>0</v>
      </c>
      <c r="AY556" s="41">
        <v>0</v>
      </c>
      <c r="AZ556" s="41">
        <v>0</v>
      </c>
      <c r="BA556" s="41">
        <v>0</v>
      </c>
      <c r="BB556" s="41">
        <v>0</v>
      </c>
      <c r="BC556" s="41">
        <v>0</v>
      </c>
      <c r="BD556" s="41">
        <v>0</v>
      </c>
      <c r="BE556" s="41">
        <v>0</v>
      </c>
      <c r="BF556" s="41">
        <v>0</v>
      </c>
      <c r="BG556" s="41">
        <v>0</v>
      </c>
      <c r="BH556" s="41">
        <v>0</v>
      </c>
      <c r="BI556" s="41">
        <v>0</v>
      </c>
      <c r="BJ556" s="41">
        <v>0</v>
      </c>
      <c r="BK556" s="41">
        <v>0</v>
      </c>
      <c r="BL556" s="41">
        <v>0</v>
      </c>
      <c r="BM556" s="41">
        <v>0</v>
      </c>
      <c r="BN556" s="41">
        <v>0</v>
      </c>
      <c r="BO556" s="41">
        <v>0</v>
      </c>
      <c r="BP556" s="41">
        <v>0</v>
      </c>
      <c r="BQ556" s="41">
        <v>0</v>
      </c>
      <c r="BR556" s="41">
        <v>0</v>
      </c>
      <c r="BS556" s="41">
        <v>0</v>
      </c>
      <c r="BT556" s="41">
        <v>0</v>
      </c>
      <c r="BU556" s="41">
        <v>0</v>
      </c>
      <c r="BV556" s="41">
        <v>0</v>
      </c>
      <c r="BW556" s="41">
        <v>0</v>
      </c>
      <c r="BX556" s="41">
        <v>0</v>
      </c>
      <c r="BY556" s="41">
        <v>0</v>
      </c>
      <c r="BZ556" s="41">
        <v>0</v>
      </c>
      <c r="CA556" s="41">
        <v>0</v>
      </c>
      <c r="CB556" s="41">
        <v>0</v>
      </c>
      <c r="CC556" s="41">
        <v>0</v>
      </c>
      <c r="CD556" s="41">
        <v>0</v>
      </c>
      <c r="CE556" s="41">
        <v>0</v>
      </c>
      <c r="CF556" s="41">
        <v>0</v>
      </c>
      <c r="CG556" s="41">
        <v>0</v>
      </c>
      <c r="CH556" s="41">
        <v>0</v>
      </c>
      <c r="CI556" s="41">
        <v>0</v>
      </c>
      <c r="CJ556" s="41">
        <v>0</v>
      </c>
      <c r="CK556" s="41">
        <v>0</v>
      </c>
      <c r="CL556" s="41">
        <v>0</v>
      </c>
      <c r="CM556" s="41">
        <v>0</v>
      </c>
      <c r="CN556" s="41">
        <v>0</v>
      </c>
      <c r="CO556" s="41">
        <v>0</v>
      </c>
      <c r="CP556" s="41">
        <v>0</v>
      </c>
      <c r="CQ556" s="41">
        <v>0</v>
      </c>
      <c r="CR556" s="41">
        <v>0</v>
      </c>
      <c r="CS556" s="41">
        <v>0</v>
      </c>
      <c r="CT556" s="41">
        <v>0</v>
      </c>
      <c r="CU556" s="41">
        <v>0</v>
      </c>
      <c r="CV556" s="41">
        <v>0</v>
      </c>
    </row>
    <row r="557" spans="1:100" ht="14.25">
      <c r="A557" s="90" t="s">
        <v>15997</v>
      </c>
      <c r="B557" s="41">
        <v>0</v>
      </c>
      <c r="C557" s="41">
        <v>1</v>
      </c>
      <c r="D557" s="41">
        <v>0</v>
      </c>
      <c r="E557" s="41">
        <v>0</v>
      </c>
      <c r="F557" s="41">
        <v>2</v>
      </c>
      <c r="G557" s="41">
        <v>0</v>
      </c>
      <c r="H557" s="41">
        <v>0</v>
      </c>
      <c r="I557" s="41">
        <v>0</v>
      </c>
      <c r="J557" s="41">
        <v>0</v>
      </c>
      <c r="K557" s="41">
        <v>0</v>
      </c>
      <c r="L557" s="41">
        <v>0</v>
      </c>
      <c r="M557" s="41">
        <v>0</v>
      </c>
      <c r="N557" s="41">
        <v>0</v>
      </c>
      <c r="O557" s="41">
        <v>0</v>
      </c>
      <c r="P557" s="41">
        <v>0</v>
      </c>
      <c r="Q557" s="41">
        <v>0</v>
      </c>
      <c r="R557" s="41">
        <v>0</v>
      </c>
      <c r="S557" s="41">
        <v>0</v>
      </c>
      <c r="T557" s="41">
        <v>0</v>
      </c>
      <c r="U557" s="41">
        <v>0</v>
      </c>
      <c r="V557" s="41">
        <v>0</v>
      </c>
      <c r="W557" s="41">
        <v>0</v>
      </c>
      <c r="X557" s="41">
        <v>0</v>
      </c>
      <c r="Y557" s="41">
        <v>0</v>
      </c>
      <c r="Z557" s="41">
        <v>0</v>
      </c>
      <c r="AA557" s="41">
        <v>0</v>
      </c>
      <c r="AB557" s="41">
        <v>0</v>
      </c>
      <c r="AC557" s="41">
        <v>0</v>
      </c>
      <c r="AD557" s="41">
        <v>0</v>
      </c>
      <c r="AE557" s="41">
        <v>0</v>
      </c>
      <c r="AF557" s="41">
        <v>0</v>
      </c>
      <c r="AG557" s="41">
        <v>0</v>
      </c>
      <c r="AH557" s="41">
        <v>0</v>
      </c>
      <c r="AI557" s="41">
        <v>0</v>
      </c>
      <c r="AJ557" s="91">
        <v>5</v>
      </c>
      <c r="AK557" s="65">
        <v>5</v>
      </c>
      <c r="AL557" s="41">
        <v>0</v>
      </c>
      <c r="AM557" s="41">
        <v>0</v>
      </c>
      <c r="AN557" s="41">
        <v>0</v>
      </c>
      <c r="AO557" s="41">
        <v>0</v>
      </c>
      <c r="AP557" s="41">
        <v>0</v>
      </c>
      <c r="AQ557" s="41">
        <v>0</v>
      </c>
      <c r="AR557" s="41">
        <v>0</v>
      </c>
      <c r="AS557" s="41">
        <v>0</v>
      </c>
      <c r="AT557" s="41">
        <v>0</v>
      </c>
      <c r="AU557" s="41">
        <v>0</v>
      </c>
      <c r="AV557" s="41">
        <v>0</v>
      </c>
      <c r="AW557" s="41">
        <v>0</v>
      </c>
      <c r="AX557" s="41">
        <v>0</v>
      </c>
      <c r="AY557" s="41">
        <v>0</v>
      </c>
      <c r="AZ557" s="41">
        <v>0</v>
      </c>
      <c r="BA557" s="41">
        <v>0</v>
      </c>
      <c r="BB557" s="41">
        <v>0</v>
      </c>
      <c r="BC557" s="41">
        <v>0</v>
      </c>
      <c r="BD557" s="41">
        <v>0</v>
      </c>
      <c r="BE557" s="41">
        <v>0</v>
      </c>
      <c r="BF557" s="41">
        <v>0</v>
      </c>
      <c r="BG557" s="41">
        <v>0</v>
      </c>
      <c r="BH557" s="41">
        <v>0</v>
      </c>
      <c r="BI557" s="41">
        <v>1</v>
      </c>
      <c r="BJ557" s="41">
        <v>0</v>
      </c>
      <c r="BK557" s="41">
        <v>0</v>
      </c>
      <c r="BL557" s="41">
        <v>0</v>
      </c>
      <c r="BM557" s="41">
        <v>0</v>
      </c>
      <c r="BN557" s="41">
        <v>1</v>
      </c>
      <c r="BO557" s="41">
        <v>0</v>
      </c>
      <c r="BP557" s="41">
        <v>0</v>
      </c>
      <c r="BQ557" s="41">
        <v>0</v>
      </c>
      <c r="BR557" s="41">
        <v>0</v>
      </c>
      <c r="BS557" s="41">
        <v>0</v>
      </c>
      <c r="BT557" s="41">
        <v>1</v>
      </c>
      <c r="BU557" s="41">
        <v>0</v>
      </c>
      <c r="BV557" s="41">
        <v>0</v>
      </c>
      <c r="BW557" s="41">
        <v>0</v>
      </c>
      <c r="BX557" s="41">
        <v>0</v>
      </c>
      <c r="BY557" s="41">
        <v>0</v>
      </c>
      <c r="BZ557" s="41">
        <v>0</v>
      </c>
      <c r="CA557" s="41">
        <v>0</v>
      </c>
      <c r="CB557" s="41">
        <v>0</v>
      </c>
      <c r="CC557" s="41">
        <v>1</v>
      </c>
      <c r="CD557" s="41">
        <v>0</v>
      </c>
      <c r="CE557" s="41">
        <v>2</v>
      </c>
      <c r="CF557" s="65">
        <v>2</v>
      </c>
      <c r="CG557" s="41">
        <v>1</v>
      </c>
      <c r="CH557" s="41">
        <v>0</v>
      </c>
      <c r="CI557" s="41">
        <v>0</v>
      </c>
      <c r="CJ557" s="41">
        <v>0</v>
      </c>
      <c r="CK557" s="41">
        <v>0</v>
      </c>
      <c r="CL557" s="41">
        <v>0</v>
      </c>
      <c r="CM557" s="41">
        <v>0</v>
      </c>
      <c r="CN557" s="41">
        <v>0</v>
      </c>
      <c r="CO557" s="41">
        <v>0</v>
      </c>
      <c r="CP557" s="41">
        <v>0</v>
      </c>
      <c r="CQ557" s="41">
        <v>1</v>
      </c>
      <c r="CR557" s="41">
        <v>0</v>
      </c>
      <c r="CS557" s="41">
        <v>0</v>
      </c>
      <c r="CT557" s="65">
        <v>33</v>
      </c>
      <c r="CU557" s="41">
        <v>0</v>
      </c>
      <c r="CV557" s="41">
        <v>0</v>
      </c>
    </row>
    <row r="558" spans="1:100" ht="14.25">
      <c r="A558" s="84" t="s">
        <v>15998</v>
      </c>
      <c r="B558" s="41">
        <v>0</v>
      </c>
      <c r="C558" s="41">
        <v>0</v>
      </c>
      <c r="D558" s="41">
        <v>0</v>
      </c>
      <c r="E558" s="41">
        <v>0</v>
      </c>
      <c r="F558" s="41">
        <v>0</v>
      </c>
      <c r="G558" s="41">
        <v>0</v>
      </c>
      <c r="H558" s="41">
        <v>0</v>
      </c>
      <c r="I558" s="41">
        <v>0</v>
      </c>
      <c r="J558" s="41">
        <v>0</v>
      </c>
      <c r="K558" s="41">
        <v>0</v>
      </c>
      <c r="L558" s="41">
        <v>0</v>
      </c>
      <c r="M558" s="41">
        <v>0</v>
      </c>
      <c r="N558" s="41">
        <v>0</v>
      </c>
      <c r="O558" s="41">
        <v>0</v>
      </c>
      <c r="P558" s="41">
        <v>0</v>
      </c>
      <c r="Q558" s="41">
        <v>0</v>
      </c>
      <c r="R558" s="41">
        <v>0</v>
      </c>
      <c r="S558" s="41">
        <v>0</v>
      </c>
      <c r="T558" s="41">
        <v>0</v>
      </c>
      <c r="U558" s="41">
        <v>0</v>
      </c>
      <c r="V558" s="41">
        <v>0</v>
      </c>
      <c r="W558" s="41">
        <v>0</v>
      </c>
      <c r="X558" s="41">
        <v>0</v>
      </c>
      <c r="Y558" s="41">
        <v>0</v>
      </c>
      <c r="Z558" s="41">
        <v>0</v>
      </c>
      <c r="AA558" s="41">
        <v>0</v>
      </c>
      <c r="AB558" s="41">
        <v>0</v>
      </c>
      <c r="AC558" s="41">
        <v>0</v>
      </c>
      <c r="AD558" s="41">
        <v>0</v>
      </c>
      <c r="AE558" s="41">
        <v>0</v>
      </c>
      <c r="AF558" s="41">
        <v>0</v>
      </c>
      <c r="AG558" s="41">
        <v>0</v>
      </c>
      <c r="AH558" s="41">
        <v>0</v>
      </c>
      <c r="AI558" s="41">
        <v>0</v>
      </c>
      <c r="AJ558" s="41">
        <v>0</v>
      </c>
      <c r="AK558" s="41">
        <v>0</v>
      </c>
      <c r="AL558" s="41">
        <v>0</v>
      </c>
      <c r="AM558" s="41">
        <v>0</v>
      </c>
      <c r="AN558" s="41">
        <v>0</v>
      </c>
      <c r="AO558" s="41">
        <v>0</v>
      </c>
      <c r="AP558" s="41">
        <v>0</v>
      </c>
      <c r="AQ558" s="41">
        <v>0</v>
      </c>
      <c r="AR558" s="41">
        <v>0</v>
      </c>
      <c r="AS558" s="41">
        <v>0</v>
      </c>
      <c r="AT558" s="41">
        <v>0</v>
      </c>
      <c r="AU558" s="41">
        <v>0</v>
      </c>
      <c r="AV558" s="41">
        <v>0</v>
      </c>
      <c r="AW558" s="41">
        <v>0</v>
      </c>
      <c r="AX558" s="41">
        <v>0</v>
      </c>
      <c r="AY558" s="41">
        <v>0</v>
      </c>
      <c r="AZ558" s="41">
        <v>0</v>
      </c>
      <c r="BA558" s="41">
        <v>0</v>
      </c>
      <c r="BB558" s="41">
        <v>0</v>
      </c>
      <c r="BC558" s="41">
        <v>0</v>
      </c>
      <c r="BD558" s="41">
        <v>0</v>
      </c>
      <c r="BE558" s="41">
        <v>0</v>
      </c>
      <c r="BF558" s="41">
        <v>0</v>
      </c>
      <c r="BG558" s="41">
        <v>0</v>
      </c>
      <c r="BH558" s="41">
        <v>0</v>
      </c>
      <c r="BI558" s="41">
        <v>0</v>
      </c>
      <c r="BJ558" s="41">
        <v>0</v>
      </c>
      <c r="BK558" s="41">
        <v>0</v>
      </c>
      <c r="BL558" s="41">
        <v>1</v>
      </c>
      <c r="BM558" s="41">
        <v>0</v>
      </c>
      <c r="BN558" s="41">
        <v>0</v>
      </c>
      <c r="BO558" s="41">
        <v>0</v>
      </c>
      <c r="BP558" s="41">
        <v>0</v>
      </c>
      <c r="BQ558" s="41">
        <v>0</v>
      </c>
      <c r="BR558" s="41">
        <v>0</v>
      </c>
      <c r="BS558" s="41">
        <v>0</v>
      </c>
      <c r="BT558" s="41">
        <v>0</v>
      </c>
      <c r="BU558" s="41">
        <v>0</v>
      </c>
      <c r="BV558" s="41">
        <v>0</v>
      </c>
      <c r="BW558" s="41">
        <v>0</v>
      </c>
      <c r="BX558" s="41">
        <v>0</v>
      </c>
      <c r="BY558" s="41">
        <v>0</v>
      </c>
      <c r="BZ558" s="41">
        <v>0</v>
      </c>
      <c r="CA558" s="41">
        <v>0</v>
      </c>
      <c r="CB558" s="41">
        <v>0</v>
      </c>
      <c r="CC558" s="41">
        <v>0</v>
      </c>
      <c r="CD558" s="41">
        <v>0</v>
      </c>
      <c r="CE558" s="41">
        <v>0</v>
      </c>
      <c r="CF558" s="41">
        <v>0</v>
      </c>
      <c r="CG558" s="41">
        <v>0</v>
      </c>
      <c r="CH558" s="41">
        <v>0</v>
      </c>
      <c r="CI558" s="41">
        <v>0</v>
      </c>
      <c r="CJ558" s="41">
        <v>0</v>
      </c>
      <c r="CK558" s="41">
        <v>1</v>
      </c>
      <c r="CL558" s="41">
        <v>0</v>
      </c>
      <c r="CM558" s="41">
        <v>0</v>
      </c>
      <c r="CN558" s="41">
        <v>0</v>
      </c>
      <c r="CO558" s="41">
        <v>0</v>
      </c>
      <c r="CP558" s="41">
        <v>0</v>
      </c>
      <c r="CQ558" s="41">
        <v>0</v>
      </c>
      <c r="CR558" s="41">
        <v>0</v>
      </c>
      <c r="CS558" s="41">
        <v>0</v>
      </c>
      <c r="CT558" s="41">
        <v>0</v>
      </c>
      <c r="CU558" s="41">
        <v>0</v>
      </c>
      <c r="CV558" s="41">
        <v>0</v>
      </c>
    </row>
    <row r="559" spans="1:100" ht="14.25">
      <c r="A559" s="84" t="s">
        <v>15999</v>
      </c>
      <c r="B559" s="41">
        <v>0</v>
      </c>
      <c r="C559" s="41">
        <v>0</v>
      </c>
      <c r="D559" s="41">
        <v>0</v>
      </c>
      <c r="E559" s="41">
        <v>0</v>
      </c>
      <c r="F559" s="41">
        <v>0</v>
      </c>
      <c r="G559" s="41">
        <v>0</v>
      </c>
      <c r="H559" s="41">
        <v>0</v>
      </c>
      <c r="I559" s="41">
        <v>0</v>
      </c>
      <c r="J559" s="41">
        <v>0</v>
      </c>
      <c r="K559" s="41">
        <v>0</v>
      </c>
      <c r="L559" s="41">
        <v>0</v>
      </c>
      <c r="M559" s="41">
        <v>0</v>
      </c>
      <c r="N559" s="41">
        <v>0</v>
      </c>
      <c r="O559" s="41">
        <v>1</v>
      </c>
      <c r="P559" s="41">
        <v>0</v>
      </c>
      <c r="Q559" s="41">
        <v>0</v>
      </c>
      <c r="R559" s="41">
        <v>1</v>
      </c>
      <c r="S559" s="41">
        <v>0</v>
      </c>
      <c r="T559" s="41">
        <v>0</v>
      </c>
      <c r="U559" s="41">
        <v>0</v>
      </c>
      <c r="V559" s="41">
        <v>0</v>
      </c>
      <c r="W559" s="41">
        <v>0</v>
      </c>
      <c r="X559" s="41">
        <v>0</v>
      </c>
      <c r="Y559" s="41">
        <v>0</v>
      </c>
      <c r="Z559" s="41">
        <v>0</v>
      </c>
      <c r="AA559" s="41">
        <v>0</v>
      </c>
      <c r="AB559" s="41">
        <v>0</v>
      </c>
      <c r="AC559" s="41">
        <v>0</v>
      </c>
      <c r="AD559" s="41">
        <v>0</v>
      </c>
      <c r="AE559" s="41">
        <v>0</v>
      </c>
      <c r="AF559" s="41">
        <v>0</v>
      </c>
      <c r="AG559" s="41">
        <v>0</v>
      </c>
      <c r="AH559" s="41">
        <v>0</v>
      </c>
      <c r="AI559" s="41">
        <v>0</v>
      </c>
      <c r="AJ559" s="41">
        <v>0</v>
      </c>
      <c r="AK559" s="41">
        <v>0</v>
      </c>
      <c r="AL559" s="41">
        <v>0</v>
      </c>
      <c r="AM559" s="41">
        <v>0</v>
      </c>
      <c r="AN559" s="41">
        <v>0</v>
      </c>
      <c r="AO559" s="41">
        <v>0</v>
      </c>
      <c r="AP559" s="41">
        <v>0</v>
      </c>
      <c r="AQ559" s="41">
        <v>0</v>
      </c>
      <c r="AR559" s="41">
        <v>0</v>
      </c>
      <c r="AS559" s="41">
        <v>0</v>
      </c>
      <c r="AT559" s="41">
        <v>0</v>
      </c>
      <c r="AU559" s="41">
        <v>0</v>
      </c>
      <c r="AV559" s="41">
        <v>0</v>
      </c>
      <c r="AW559" s="41">
        <v>0</v>
      </c>
      <c r="AX559" s="41">
        <v>0</v>
      </c>
      <c r="AY559" s="41">
        <v>0</v>
      </c>
      <c r="AZ559" s="41">
        <v>0</v>
      </c>
      <c r="BA559" s="41">
        <v>0</v>
      </c>
      <c r="BB559" s="41">
        <v>0</v>
      </c>
      <c r="BC559" s="41">
        <v>0</v>
      </c>
      <c r="BD559" s="41">
        <v>0</v>
      </c>
      <c r="BE559" s="41">
        <v>0</v>
      </c>
      <c r="BF559" s="41">
        <v>0</v>
      </c>
      <c r="BG559" s="41">
        <v>0</v>
      </c>
      <c r="BH559" s="41">
        <v>0</v>
      </c>
      <c r="BI559" s="41">
        <v>0</v>
      </c>
      <c r="BJ559" s="41">
        <v>0</v>
      </c>
      <c r="BK559" s="41">
        <v>0</v>
      </c>
      <c r="BL559" s="41">
        <v>0</v>
      </c>
      <c r="BM559" s="41">
        <v>0</v>
      </c>
      <c r="BN559" s="41">
        <v>0</v>
      </c>
      <c r="BO559" s="41">
        <v>0</v>
      </c>
      <c r="BP559" s="41">
        <v>0</v>
      </c>
      <c r="BQ559" s="41">
        <v>0</v>
      </c>
      <c r="BR559" s="41">
        <v>0</v>
      </c>
      <c r="BS559" s="41">
        <v>1</v>
      </c>
      <c r="BT559" s="41">
        <v>0</v>
      </c>
      <c r="BU559" s="41">
        <v>0</v>
      </c>
      <c r="BV559" s="41">
        <v>0</v>
      </c>
      <c r="BW559" s="41">
        <v>0</v>
      </c>
      <c r="BX559" s="41">
        <v>0</v>
      </c>
      <c r="BY559" s="41">
        <v>0</v>
      </c>
      <c r="BZ559" s="41">
        <v>0</v>
      </c>
      <c r="CA559" s="41">
        <v>0</v>
      </c>
      <c r="CB559" s="41">
        <v>1</v>
      </c>
      <c r="CC559" s="41">
        <v>0</v>
      </c>
      <c r="CD559" s="41">
        <v>0</v>
      </c>
      <c r="CE559" s="41">
        <v>0</v>
      </c>
      <c r="CF559" s="41">
        <v>0</v>
      </c>
      <c r="CG559" s="41">
        <v>0</v>
      </c>
      <c r="CH559" s="41">
        <v>0</v>
      </c>
      <c r="CI559" s="41">
        <v>0</v>
      </c>
      <c r="CJ559" s="41">
        <v>0</v>
      </c>
      <c r="CK559" s="41">
        <v>0</v>
      </c>
      <c r="CL559" s="41">
        <v>0</v>
      </c>
      <c r="CM559" s="41">
        <v>0</v>
      </c>
      <c r="CN559" s="41">
        <v>0</v>
      </c>
      <c r="CO559" s="41">
        <v>0</v>
      </c>
      <c r="CP559" s="41">
        <v>0</v>
      </c>
      <c r="CQ559" s="41">
        <v>0</v>
      </c>
      <c r="CR559" s="41">
        <v>0</v>
      </c>
      <c r="CS559" s="41">
        <v>0</v>
      </c>
      <c r="CT559" s="41">
        <v>0</v>
      </c>
      <c r="CU559" s="41">
        <v>0</v>
      </c>
      <c r="CV559" s="41">
        <v>0</v>
      </c>
    </row>
    <row r="560" spans="1:100" ht="14.25">
      <c r="A560" s="84" t="s">
        <v>16000</v>
      </c>
      <c r="B560" s="41">
        <v>0</v>
      </c>
      <c r="C560" s="41">
        <v>0</v>
      </c>
      <c r="D560" s="41">
        <v>0</v>
      </c>
      <c r="E560" s="41">
        <v>0</v>
      </c>
      <c r="F560" s="41">
        <v>0</v>
      </c>
      <c r="G560" s="41">
        <v>0</v>
      </c>
      <c r="H560" s="41">
        <v>0</v>
      </c>
      <c r="I560" s="41">
        <v>0</v>
      </c>
      <c r="J560" s="41">
        <v>0</v>
      </c>
      <c r="K560" s="41">
        <v>0</v>
      </c>
      <c r="L560" s="41">
        <v>0</v>
      </c>
      <c r="M560" s="41">
        <v>0</v>
      </c>
      <c r="N560" s="41">
        <v>0</v>
      </c>
      <c r="O560" s="41">
        <v>0</v>
      </c>
      <c r="P560" s="41">
        <v>0</v>
      </c>
      <c r="Q560" s="41">
        <v>0</v>
      </c>
      <c r="R560" s="41">
        <v>0</v>
      </c>
      <c r="S560" s="41">
        <v>0</v>
      </c>
      <c r="T560" s="41">
        <v>0</v>
      </c>
      <c r="U560" s="41">
        <v>0</v>
      </c>
      <c r="V560" s="41">
        <v>0</v>
      </c>
      <c r="W560" s="41">
        <v>0</v>
      </c>
      <c r="X560" s="41">
        <v>0</v>
      </c>
      <c r="Y560" s="41">
        <v>0</v>
      </c>
      <c r="Z560" s="41">
        <v>0</v>
      </c>
      <c r="AA560" s="41">
        <v>0</v>
      </c>
      <c r="AB560" s="41">
        <v>0</v>
      </c>
      <c r="AC560" s="41">
        <v>0</v>
      </c>
      <c r="AD560" s="41">
        <v>0</v>
      </c>
      <c r="AE560" s="41">
        <v>0</v>
      </c>
      <c r="AF560" s="41">
        <v>0</v>
      </c>
      <c r="AG560" s="41">
        <v>0</v>
      </c>
      <c r="AH560" s="41">
        <v>0</v>
      </c>
      <c r="AI560" s="41">
        <v>0</v>
      </c>
      <c r="AJ560" s="41">
        <v>0</v>
      </c>
      <c r="AK560" s="41">
        <v>0</v>
      </c>
      <c r="AL560" s="41">
        <v>0</v>
      </c>
      <c r="AM560" s="41">
        <v>0</v>
      </c>
      <c r="AN560" s="41">
        <v>0</v>
      </c>
      <c r="AO560" s="41">
        <v>0</v>
      </c>
      <c r="AP560" s="41">
        <v>0</v>
      </c>
      <c r="AQ560" s="41">
        <v>0</v>
      </c>
      <c r="AR560" s="41">
        <v>0</v>
      </c>
      <c r="AS560" s="41">
        <v>0</v>
      </c>
      <c r="AT560" s="41">
        <v>0</v>
      </c>
      <c r="AU560" s="41">
        <v>0</v>
      </c>
      <c r="AV560" s="41">
        <v>0</v>
      </c>
      <c r="AW560" s="41">
        <v>0</v>
      </c>
      <c r="AX560" s="41">
        <v>0</v>
      </c>
      <c r="AY560" s="41">
        <v>0</v>
      </c>
      <c r="AZ560" s="41">
        <v>0</v>
      </c>
      <c r="BA560" s="41">
        <v>0</v>
      </c>
      <c r="BB560" s="41">
        <v>0</v>
      </c>
      <c r="BC560" s="41">
        <v>0</v>
      </c>
      <c r="BD560" s="41">
        <v>0</v>
      </c>
      <c r="BE560" s="41">
        <v>0</v>
      </c>
      <c r="BF560" s="41">
        <v>0</v>
      </c>
      <c r="BG560" s="41">
        <v>0</v>
      </c>
      <c r="BH560" s="41">
        <v>0</v>
      </c>
      <c r="BI560" s="41">
        <v>0</v>
      </c>
      <c r="BJ560" s="41">
        <v>0</v>
      </c>
      <c r="BK560" s="41">
        <v>0</v>
      </c>
      <c r="BL560" s="41">
        <v>0</v>
      </c>
      <c r="BM560" s="41">
        <v>0</v>
      </c>
      <c r="BN560" s="41">
        <v>0</v>
      </c>
      <c r="BO560" s="41">
        <v>0</v>
      </c>
      <c r="BP560" s="41">
        <v>0</v>
      </c>
      <c r="BQ560" s="41">
        <v>0</v>
      </c>
      <c r="BR560" s="41">
        <v>0</v>
      </c>
      <c r="BS560" s="41">
        <v>0</v>
      </c>
      <c r="BT560" s="41">
        <v>0</v>
      </c>
      <c r="BU560" s="41">
        <v>0</v>
      </c>
      <c r="BV560" s="41">
        <v>0</v>
      </c>
      <c r="BW560" s="41">
        <v>0</v>
      </c>
      <c r="BX560" s="41">
        <v>0</v>
      </c>
      <c r="BY560" s="41">
        <v>0</v>
      </c>
      <c r="BZ560" s="41">
        <v>0</v>
      </c>
      <c r="CA560" s="41">
        <v>0</v>
      </c>
      <c r="CB560" s="41">
        <v>0</v>
      </c>
      <c r="CC560" s="41">
        <v>0</v>
      </c>
      <c r="CD560" s="41">
        <v>0</v>
      </c>
      <c r="CE560" s="41">
        <v>0</v>
      </c>
      <c r="CF560" s="41">
        <v>0</v>
      </c>
      <c r="CG560" s="41">
        <v>0</v>
      </c>
      <c r="CH560" s="41">
        <v>0</v>
      </c>
      <c r="CI560" s="41">
        <v>0</v>
      </c>
      <c r="CJ560" s="41">
        <v>0</v>
      </c>
      <c r="CK560" s="41">
        <v>0</v>
      </c>
      <c r="CL560" s="41">
        <v>0</v>
      </c>
      <c r="CM560" s="41">
        <v>0</v>
      </c>
      <c r="CN560" s="41">
        <v>0</v>
      </c>
      <c r="CO560" s="41">
        <v>0</v>
      </c>
      <c r="CP560" s="41">
        <v>0</v>
      </c>
      <c r="CQ560" s="41">
        <v>0</v>
      </c>
      <c r="CR560" s="41">
        <v>0</v>
      </c>
      <c r="CS560" s="41">
        <v>0</v>
      </c>
      <c r="CT560" s="41">
        <v>0</v>
      </c>
      <c r="CU560" s="41">
        <v>0</v>
      </c>
      <c r="CV560" s="41">
        <v>0</v>
      </c>
    </row>
    <row r="561" spans="1:100" ht="14.25">
      <c r="A561" s="84" t="s">
        <v>16001</v>
      </c>
      <c r="B561" s="41">
        <v>0</v>
      </c>
      <c r="C561" s="41">
        <v>0</v>
      </c>
      <c r="D561" s="41">
        <v>0</v>
      </c>
      <c r="E561" s="41">
        <v>0</v>
      </c>
      <c r="F561" s="41">
        <v>0</v>
      </c>
      <c r="G561" s="41">
        <v>0</v>
      </c>
      <c r="H561" s="41">
        <v>0</v>
      </c>
      <c r="I561" s="41">
        <v>0</v>
      </c>
      <c r="J561" s="41">
        <v>0</v>
      </c>
      <c r="K561" s="41">
        <v>0</v>
      </c>
      <c r="L561" s="41">
        <v>0</v>
      </c>
      <c r="M561" s="41">
        <v>0</v>
      </c>
      <c r="N561" s="41">
        <v>0</v>
      </c>
      <c r="O561" s="41">
        <v>0</v>
      </c>
      <c r="P561" s="41">
        <v>0</v>
      </c>
      <c r="Q561" s="41">
        <v>0</v>
      </c>
      <c r="R561" s="41">
        <v>0</v>
      </c>
      <c r="S561" s="41">
        <v>0</v>
      </c>
      <c r="T561" s="41">
        <v>0</v>
      </c>
      <c r="U561" s="41">
        <v>0</v>
      </c>
      <c r="V561" s="41">
        <v>0</v>
      </c>
      <c r="W561" s="41">
        <v>0</v>
      </c>
      <c r="X561" s="41">
        <v>0</v>
      </c>
      <c r="Y561" s="41">
        <v>0</v>
      </c>
      <c r="Z561" s="41">
        <v>0</v>
      </c>
      <c r="AA561" s="41">
        <v>0</v>
      </c>
      <c r="AB561" s="41">
        <v>0</v>
      </c>
      <c r="AC561" s="41">
        <v>0</v>
      </c>
      <c r="AD561" s="41">
        <v>0</v>
      </c>
      <c r="AE561" s="41">
        <v>0</v>
      </c>
      <c r="AF561" s="41">
        <v>0</v>
      </c>
      <c r="AG561" s="41">
        <v>0</v>
      </c>
      <c r="AH561" s="41">
        <v>0</v>
      </c>
      <c r="AI561" s="41">
        <v>0</v>
      </c>
      <c r="AJ561" s="41">
        <v>1</v>
      </c>
      <c r="AK561" s="41">
        <v>1</v>
      </c>
      <c r="AL561" s="41">
        <v>0</v>
      </c>
      <c r="AM561" s="41">
        <v>0</v>
      </c>
      <c r="AN561" s="41">
        <v>0</v>
      </c>
      <c r="AO561" s="41">
        <v>0</v>
      </c>
      <c r="AP561" s="41">
        <v>0</v>
      </c>
      <c r="AQ561" s="41">
        <v>0</v>
      </c>
      <c r="AR561" s="41">
        <v>0</v>
      </c>
      <c r="AS561" s="41">
        <v>0</v>
      </c>
      <c r="AT561" s="41">
        <v>0</v>
      </c>
      <c r="AU561" s="41">
        <v>0</v>
      </c>
      <c r="AV561" s="41">
        <v>0</v>
      </c>
      <c r="AW561" s="41">
        <v>0</v>
      </c>
      <c r="AX561" s="41">
        <v>0</v>
      </c>
      <c r="AY561" s="41">
        <v>0</v>
      </c>
      <c r="AZ561" s="41">
        <v>0</v>
      </c>
      <c r="BA561" s="41">
        <v>0</v>
      </c>
      <c r="BB561" s="41">
        <v>0</v>
      </c>
      <c r="BC561" s="41">
        <v>0</v>
      </c>
      <c r="BD561" s="41">
        <v>0</v>
      </c>
      <c r="BE561" s="41">
        <v>0</v>
      </c>
      <c r="BF561" s="41">
        <v>0</v>
      </c>
      <c r="BG561" s="41">
        <v>0</v>
      </c>
      <c r="BH561" s="41">
        <v>0</v>
      </c>
      <c r="BI561" s="41">
        <v>0</v>
      </c>
      <c r="BJ561" s="41">
        <v>0</v>
      </c>
      <c r="BK561" s="41">
        <v>0</v>
      </c>
      <c r="BL561" s="41">
        <v>0</v>
      </c>
      <c r="BM561" s="41">
        <v>0</v>
      </c>
      <c r="BN561" s="41">
        <v>0</v>
      </c>
      <c r="BO561" s="41">
        <v>0</v>
      </c>
      <c r="BP561" s="41">
        <v>0</v>
      </c>
      <c r="BQ561" s="41">
        <v>0</v>
      </c>
      <c r="BR561" s="41">
        <v>0</v>
      </c>
      <c r="BS561" s="41">
        <v>0</v>
      </c>
      <c r="BT561" s="41">
        <v>0</v>
      </c>
      <c r="BU561" s="41">
        <v>0</v>
      </c>
      <c r="BV561" s="41">
        <v>0</v>
      </c>
      <c r="BW561" s="41">
        <v>0</v>
      </c>
      <c r="BX561" s="41">
        <v>0</v>
      </c>
      <c r="BY561" s="41">
        <v>0</v>
      </c>
      <c r="BZ561" s="41">
        <v>0</v>
      </c>
      <c r="CA561" s="41">
        <v>0</v>
      </c>
      <c r="CB561" s="41">
        <v>0</v>
      </c>
      <c r="CC561" s="41">
        <v>0</v>
      </c>
      <c r="CD561" s="41">
        <v>0</v>
      </c>
      <c r="CE561" s="41">
        <v>0</v>
      </c>
      <c r="CF561" s="41">
        <v>0</v>
      </c>
      <c r="CG561" s="41">
        <v>0</v>
      </c>
      <c r="CH561" s="41">
        <v>0</v>
      </c>
      <c r="CI561" s="41">
        <v>0</v>
      </c>
      <c r="CJ561" s="41">
        <v>0</v>
      </c>
      <c r="CK561" s="41">
        <v>0</v>
      </c>
      <c r="CL561" s="41">
        <v>0</v>
      </c>
      <c r="CM561" s="41">
        <v>0</v>
      </c>
      <c r="CN561" s="41">
        <v>0</v>
      </c>
      <c r="CO561" s="41">
        <v>0</v>
      </c>
      <c r="CP561" s="41">
        <v>0</v>
      </c>
      <c r="CQ561" s="41">
        <v>0</v>
      </c>
      <c r="CR561" s="41">
        <v>0</v>
      </c>
      <c r="CS561" s="41">
        <v>0</v>
      </c>
      <c r="CT561" s="41">
        <v>0</v>
      </c>
      <c r="CU561" s="41">
        <v>1</v>
      </c>
      <c r="CV561" s="41">
        <v>0</v>
      </c>
    </row>
    <row r="562" spans="1:100" ht="14.25">
      <c r="A562" s="84" t="s">
        <v>16002</v>
      </c>
      <c r="B562" s="41">
        <v>0</v>
      </c>
      <c r="C562" s="41">
        <v>0</v>
      </c>
      <c r="D562" s="41">
        <v>0</v>
      </c>
      <c r="E562" s="41">
        <v>1</v>
      </c>
      <c r="F562" s="41">
        <v>0</v>
      </c>
      <c r="G562" s="41">
        <v>0</v>
      </c>
      <c r="H562" s="41">
        <v>0</v>
      </c>
      <c r="I562" s="41">
        <v>0</v>
      </c>
      <c r="J562" s="41">
        <v>0</v>
      </c>
      <c r="K562" s="41">
        <v>0</v>
      </c>
      <c r="L562" s="41">
        <v>0</v>
      </c>
      <c r="M562" s="41">
        <v>0</v>
      </c>
      <c r="N562" s="41">
        <v>0</v>
      </c>
      <c r="O562" s="41">
        <v>1</v>
      </c>
      <c r="P562" s="41">
        <v>0</v>
      </c>
      <c r="Q562" s="41">
        <v>0</v>
      </c>
      <c r="R562" s="41">
        <v>0</v>
      </c>
      <c r="S562" s="41">
        <v>0</v>
      </c>
      <c r="T562" s="41">
        <v>0</v>
      </c>
      <c r="U562" s="41">
        <v>0</v>
      </c>
      <c r="V562" s="41">
        <v>0</v>
      </c>
      <c r="W562" s="41">
        <v>0</v>
      </c>
      <c r="X562" s="41">
        <v>0</v>
      </c>
      <c r="Y562" s="41">
        <v>1</v>
      </c>
      <c r="Z562" s="41">
        <v>0</v>
      </c>
      <c r="AA562" s="41">
        <v>0</v>
      </c>
      <c r="AB562" s="41">
        <v>0</v>
      </c>
      <c r="AC562" s="41">
        <v>0</v>
      </c>
      <c r="AD562" s="41">
        <v>0</v>
      </c>
      <c r="AE562" s="41">
        <v>0</v>
      </c>
      <c r="AF562" s="41">
        <v>0</v>
      </c>
      <c r="AG562" s="41">
        <v>0</v>
      </c>
      <c r="AH562" s="41">
        <v>0</v>
      </c>
      <c r="AI562" s="41">
        <v>0</v>
      </c>
      <c r="AJ562" s="41">
        <v>0</v>
      </c>
      <c r="AK562" s="41">
        <v>2</v>
      </c>
      <c r="AL562" s="41">
        <v>0</v>
      </c>
      <c r="AM562" s="41">
        <v>0</v>
      </c>
      <c r="AN562" s="41">
        <v>0</v>
      </c>
      <c r="AO562" s="41">
        <v>0</v>
      </c>
      <c r="AP562" s="41">
        <v>0</v>
      </c>
      <c r="AQ562" s="41">
        <v>0</v>
      </c>
      <c r="AR562" s="41">
        <v>0</v>
      </c>
      <c r="AS562" s="41">
        <v>0</v>
      </c>
      <c r="AT562" s="41">
        <v>0</v>
      </c>
      <c r="AU562" s="41">
        <v>0</v>
      </c>
      <c r="AV562" s="41">
        <v>0</v>
      </c>
      <c r="AW562" s="41">
        <v>0</v>
      </c>
      <c r="AX562" s="41">
        <v>0</v>
      </c>
      <c r="AY562" s="41">
        <v>0</v>
      </c>
      <c r="AZ562" s="41">
        <v>0</v>
      </c>
      <c r="BA562" s="41">
        <v>0</v>
      </c>
      <c r="BB562" s="41">
        <v>0</v>
      </c>
      <c r="BC562" s="41">
        <v>0</v>
      </c>
      <c r="BD562" s="41">
        <v>0</v>
      </c>
      <c r="BE562" s="41">
        <v>0</v>
      </c>
      <c r="BF562" s="41">
        <v>0</v>
      </c>
      <c r="BG562" s="41">
        <v>0</v>
      </c>
      <c r="BH562" s="41">
        <v>0</v>
      </c>
      <c r="BI562" s="41">
        <v>0</v>
      </c>
      <c r="BJ562" s="41">
        <v>0</v>
      </c>
      <c r="BK562" s="41">
        <v>0</v>
      </c>
      <c r="BL562" s="41">
        <v>0</v>
      </c>
      <c r="BM562" s="41">
        <v>0</v>
      </c>
      <c r="BN562" s="41">
        <v>0</v>
      </c>
      <c r="BO562" s="41">
        <v>0</v>
      </c>
      <c r="BP562" s="41">
        <v>0</v>
      </c>
      <c r="BQ562" s="41">
        <v>0</v>
      </c>
      <c r="BR562" s="41">
        <v>0</v>
      </c>
      <c r="BS562" s="41">
        <v>0</v>
      </c>
      <c r="BT562" s="41">
        <v>0</v>
      </c>
      <c r="BU562" s="41">
        <v>0</v>
      </c>
      <c r="BV562" s="41">
        <v>0</v>
      </c>
      <c r="BW562" s="41">
        <v>0</v>
      </c>
      <c r="BX562" s="41">
        <v>0</v>
      </c>
      <c r="BY562" s="41">
        <v>0</v>
      </c>
      <c r="BZ562" s="41">
        <v>0</v>
      </c>
      <c r="CA562" s="41">
        <v>0</v>
      </c>
      <c r="CB562" s="41">
        <v>0</v>
      </c>
      <c r="CC562" s="41">
        <v>0</v>
      </c>
      <c r="CD562" s="41">
        <v>0</v>
      </c>
      <c r="CE562" s="41">
        <v>0</v>
      </c>
      <c r="CF562" s="41">
        <v>0</v>
      </c>
      <c r="CG562" s="41">
        <v>0</v>
      </c>
      <c r="CH562" s="41">
        <v>0</v>
      </c>
      <c r="CI562" s="41">
        <v>0</v>
      </c>
      <c r="CJ562" s="41">
        <v>0</v>
      </c>
      <c r="CK562" s="41">
        <v>0</v>
      </c>
      <c r="CL562" s="41">
        <v>0</v>
      </c>
      <c r="CM562" s="41">
        <v>0</v>
      </c>
      <c r="CN562" s="41">
        <v>0</v>
      </c>
      <c r="CO562" s="41">
        <v>0</v>
      </c>
      <c r="CP562" s="41">
        <v>0</v>
      </c>
      <c r="CQ562" s="41">
        <v>0</v>
      </c>
      <c r="CR562" s="41">
        <v>0</v>
      </c>
      <c r="CS562" s="41">
        <v>0</v>
      </c>
      <c r="CT562" s="41">
        <v>0</v>
      </c>
      <c r="CU562" s="41">
        <v>0</v>
      </c>
      <c r="CV562" s="41">
        <v>0</v>
      </c>
    </row>
    <row r="563" spans="1:100" ht="14.25">
      <c r="A563" s="84" t="s">
        <v>16003</v>
      </c>
      <c r="B563" s="41">
        <v>0</v>
      </c>
      <c r="C563" s="41">
        <v>0</v>
      </c>
      <c r="D563" s="41">
        <v>0</v>
      </c>
      <c r="E563" s="41">
        <v>0</v>
      </c>
      <c r="F563" s="41">
        <v>0</v>
      </c>
      <c r="G563" s="41">
        <v>0</v>
      </c>
      <c r="H563" s="41">
        <v>0</v>
      </c>
      <c r="I563" s="41">
        <v>0</v>
      </c>
      <c r="J563" s="41">
        <v>0</v>
      </c>
      <c r="K563" s="41">
        <v>0</v>
      </c>
      <c r="L563" s="41">
        <v>0</v>
      </c>
      <c r="M563" s="41">
        <v>0</v>
      </c>
      <c r="N563" s="41">
        <v>0</v>
      </c>
      <c r="O563" s="41">
        <v>0</v>
      </c>
      <c r="P563" s="41">
        <v>0</v>
      </c>
      <c r="Q563" s="41">
        <v>0</v>
      </c>
      <c r="R563" s="41">
        <v>0</v>
      </c>
      <c r="S563" s="41">
        <v>0</v>
      </c>
      <c r="T563" s="41">
        <v>0</v>
      </c>
      <c r="U563" s="41">
        <v>0</v>
      </c>
      <c r="V563" s="41">
        <v>0</v>
      </c>
      <c r="W563" s="41">
        <v>0</v>
      </c>
      <c r="X563" s="41">
        <v>0</v>
      </c>
      <c r="Y563" s="41">
        <v>0</v>
      </c>
      <c r="Z563" s="41">
        <v>0</v>
      </c>
      <c r="AA563" s="41">
        <v>0</v>
      </c>
      <c r="AB563" s="41">
        <v>0</v>
      </c>
      <c r="AC563" s="41">
        <v>0</v>
      </c>
      <c r="AD563" s="41">
        <v>1</v>
      </c>
      <c r="AE563" s="41">
        <v>0</v>
      </c>
      <c r="AF563" s="41">
        <v>0</v>
      </c>
      <c r="AG563" s="41">
        <v>0</v>
      </c>
      <c r="AH563" s="41">
        <v>0</v>
      </c>
      <c r="AI563" s="41">
        <v>0</v>
      </c>
      <c r="AJ563" s="41">
        <v>0</v>
      </c>
      <c r="AK563" s="41">
        <v>0</v>
      </c>
      <c r="AL563" s="41">
        <v>0</v>
      </c>
      <c r="AM563" s="41">
        <v>0</v>
      </c>
      <c r="AN563" s="41">
        <v>0</v>
      </c>
      <c r="AO563" s="41">
        <v>0</v>
      </c>
      <c r="AP563" s="41">
        <v>0</v>
      </c>
      <c r="AQ563" s="41">
        <v>0</v>
      </c>
      <c r="AR563" s="41">
        <v>0</v>
      </c>
      <c r="AS563" s="41">
        <v>0</v>
      </c>
      <c r="AT563" s="41">
        <v>0</v>
      </c>
      <c r="AU563" s="41">
        <v>0</v>
      </c>
      <c r="AV563" s="41">
        <v>0</v>
      </c>
      <c r="AW563" s="41">
        <v>0</v>
      </c>
      <c r="AX563" s="41">
        <v>0</v>
      </c>
      <c r="AY563" s="41">
        <v>0</v>
      </c>
      <c r="AZ563" s="41">
        <v>0</v>
      </c>
      <c r="BA563" s="41">
        <v>0</v>
      </c>
      <c r="BB563" s="41">
        <v>0</v>
      </c>
      <c r="BC563" s="41">
        <v>0</v>
      </c>
      <c r="BD563" s="41">
        <v>0</v>
      </c>
      <c r="BE563" s="41">
        <v>0</v>
      </c>
      <c r="BF563" s="41">
        <v>0</v>
      </c>
      <c r="BG563" s="41">
        <v>0</v>
      </c>
      <c r="BH563" s="41">
        <v>0</v>
      </c>
      <c r="BI563" s="41">
        <v>0</v>
      </c>
      <c r="BJ563" s="41">
        <v>0</v>
      </c>
      <c r="BK563" s="41">
        <v>0</v>
      </c>
      <c r="BL563" s="41">
        <v>0</v>
      </c>
      <c r="BM563" s="41">
        <v>0</v>
      </c>
      <c r="BN563" s="41">
        <v>0</v>
      </c>
      <c r="BO563" s="41">
        <v>0</v>
      </c>
      <c r="BP563" s="41">
        <v>0</v>
      </c>
      <c r="BQ563" s="41">
        <v>0</v>
      </c>
      <c r="BR563" s="41">
        <v>0</v>
      </c>
      <c r="BS563" s="41">
        <v>0</v>
      </c>
      <c r="BT563" s="41">
        <v>0</v>
      </c>
      <c r="BU563" s="41">
        <v>0</v>
      </c>
      <c r="BV563" s="41">
        <v>0</v>
      </c>
      <c r="BW563" s="41">
        <v>0</v>
      </c>
      <c r="BX563" s="41">
        <v>0</v>
      </c>
      <c r="BY563" s="41">
        <v>0</v>
      </c>
      <c r="BZ563" s="41">
        <v>0</v>
      </c>
      <c r="CA563" s="41">
        <v>0</v>
      </c>
      <c r="CB563" s="41">
        <v>0</v>
      </c>
      <c r="CC563" s="41">
        <v>0</v>
      </c>
      <c r="CD563" s="41">
        <v>0</v>
      </c>
      <c r="CE563" s="41">
        <v>0</v>
      </c>
      <c r="CF563" s="41">
        <v>0</v>
      </c>
      <c r="CG563" s="41">
        <v>0</v>
      </c>
      <c r="CH563" s="41">
        <v>0</v>
      </c>
      <c r="CI563" s="41">
        <v>0</v>
      </c>
      <c r="CJ563" s="41">
        <v>0</v>
      </c>
      <c r="CK563" s="41">
        <v>0</v>
      </c>
      <c r="CL563" s="41">
        <v>0</v>
      </c>
      <c r="CM563" s="41">
        <v>0</v>
      </c>
      <c r="CN563" s="41">
        <v>0</v>
      </c>
      <c r="CO563" s="41">
        <v>0</v>
      </c>
      <c r="CP563" s="41">
        <v>0</v>
      </c>
      <c r="CQ563" s="41">
        <v>0</v>
      </c>
      <c r="CR563" s="41">
        <v>0</v>
      </c>
      <c r="CS563" s="41">
        <v>0</v>
      </c>
      <c r="CT563" s="41">
        <v>0</v>
      </c>
      <c r="CU563" s="41">
        <v>0</v>
      </c>
      <c r="CV563" s="41">
        <v>0</v>
      </c>
    </row>
    <row r="564" spans="1:100" ht="14.25">
      <c r="A564" s="84" t="s">
        <v>16004</v>
      </c>
      <c r="B564" s="41">
        <v>0</v>
      </c>
      <c r="C564" s="41">
        <v>0</v>
      </c>
      <c r="D564" s="41">
        <v>0</v>
      </c>
      <c r="E564" s="41">
        <v>0</v>
      </c>
      <c r="F564" s="41">
        <v>0</v>
      </c>
      <c r="G564" s="41">
        <v>0</v>
      </c>
      <c r="H564" s="41">
        <v>0</v>
      </c>
      <c r="I564" s="41">
        <v>0</v>
      </c>
      <c r="J564" s="41">
        <v>0</v>
      </c>
      <c r="K564" s="41">
        <v>0</v>
      </c>
      <c r="L564" s="41">
        <v>0</v>
      </c>
      <c r="M564" s="41">
        <v>0</v>
      </c>
      <c r="N564" s="41">
        <v>0</v>
      </c>
      <c r="O564" s="41">
        <v>0</v>
      </c>
      <c r="P564" s="41">
        <v>0</v>
      </c>
      <c r="Q564" s="41">
        <v>0</v>
      </c>
      <c r="R564" s="41">
        <v>0</v>
      </c>
      <c r="S564" s="41">
        <v>0</v>
      </c>
      <c r="T564" s="41">
        <v>0</v>
      </c>
      <c r="U564" s="41">
        <v>0</v>
      </c>
      <c r="V564" s="41">
        <v>0</v>
      </c>
      <c r="W564" s="41">
        <v>0</v>
      </c>
      <c r="X564" s="41">
        <v>0</v>
      </c>
      <c r="Y564" s="41">
        <v>0</v>
      </c>
      <c r="Z564" s="41">
        <v>0</v>
      </c>
      <c r="AA564" s="41">
        <v>0</v>
      </c>
      <c r="AB564" s="41">
        <v>0</v>
      </c>
      <c r="AC564" s="41">
        <v>0</v>
      </c>
      <c r="AD564" s="41">
        <v>0</v>
      </c>
      <c r="AE564" s="41">
        <v>0</v>
      </c>
      <c r="AF564" s="41">
        <v>0</v>
      </c>
      <c r="AG564" s="41">
        <v>0</v>
      </c>
      <c r="AH564" s="41">
        <v>0</v>
      </c>
      <c r="AI564" s="41">
        <v>0</v>
      </c>
      <c r="AJ564" s="41">
        <v>0</v>
      </c>
      <c r="AK564" s="41">
        <v>0</v>
      </c>
      <c r="AL564" s="41">
        <v>0</v>
      </c>
      <c r="AM564" s="41">
        <v>0</v>
      </c>
      <c r="AN564" s="41">
        <v>0</v>
      </c>
      <c r="AO564" s="41">
        <v>0</v>
      </c>
      <c r="AP564" s="41">
        <v>0</v>
      </c>
      <c r="AQ564" s="41">
        <v>0</v>
      </c>
      <c r="AR564" s="41">
        <v>0</v>
      </c>
      <c r="AS564" s="41">
        <v>0</v>
      </c>
      <c r="AT564" s="41">
        <v>0</v>
      </c>
      <c r="AU564" s="41">
        <v>0</v>
      </c>
      <c r="AV564" s="41">
        <v>0</v>
      </c>
      <c r="AW564" s="41">
        <v>0</v>
      </c>
      <c r="AX564" s="41">
        <v>0</v>
      </c>
      <c r="AY564" s="41">
        <v>0</v>
      </c>
      <c r="AZ564" s="41">
        <v>0</v>
      </c>
      <c r="BA564" s="41">
        <v>0</v>
      </c>
      <c r="BB564" s="41">
        <v>0</v>
      </c>
      <c r="BC564" s="41">
        <v>0</v>
      </c>
      <c r="BD564" s="41">
        <v>0</v>
      </c>
      <c r="BE564" s="41">
        <v>0</v>
      </c>
      <c r="BF564" s="41">
        <v>0</v>
      </c>
      <c r="BG564" s="41">
        <v>0</v>
      </c>
      <c r="BH564" s="41">
        <v>0</v>
      </c>
      <c r="BI564" s="41">
        <v>0</v>
      </c>
      <c r="BJ564" s="41">
        <v>0</v>
      </c>
      <c r="BK564" s="41">
        <v>0</v>
      </c>
      <c r="BL564" s="41">
        <v>0</v>
      </c>
      <c r="BM564" s="41">
        <v>0</v>
      </c>
      <c r="BN564" s="41">
        <v>0</v>
      </c>
      <c r="BO564" s="41">
        <v>0</v>
      </c>
      <c r="BP564" s="41">
        <v>0</v>
      </c>
      <c r="BQ564" s="41">
        <v>0</v>
      </c>
      <c r="BR564" s="41">
        <v>0</v>
      </c>
      <c r="BS564" s="41">
        <v>0</v>
      </c>
      <c r="BT564" s="41">
        <v>0</v>
      </c>
      <c r="BU564" s="41">
        <v>0</v>
      </c>
      <c r="BV564" s="41">
        <v>0</v>
      </c>
      <c r="BW564" s="41">
        <v>0</v>
      </c>
      <c r="BX564" s="41">
        <v>0</v>
      </c>
      <c r="BY564" s="41">
        <v>0</v>
      </c>
      <c r="BZ564" s="41">
        <v>0</v>
      </c>
      <c r="CA564" s="41">
        <v>0</v>
      </c>
      <c r="CB564" s="41">
        <v>0</v>
      </c>
      <c r="CC564" s="41">
        <v>0</v>
      </c>
      <c r="CD564" s="41">
        <v>0</v>
      </c>
      <c r="CE564" s="41">
        <v>0</v>
      </c>
      <c r="CF564" s="41">
        <v>0</v>
      </c>
      <c r="CG564" s="41">
        <v>0</v>
      </c>
      <c r="CH564" s="41">
        <v>0</v>
      </c>
      <c r="CI564" s="41">
        <v>0</v>
      </c>
      <c r="CJ564" s="41">
        <v>0</v>
      </c>
      <c r="CK564" s="41">
        <v>0</v>
      </c>
      <c r="CL564" s="41">
        <v>0</v>
      </c>
      <c r="CM564" s="41">
        <v>0</v>
      </c>
      <c r="CN564" s="41">
        <v>0</v>
      </c>
      <c r="CO564" s="41">
        <v>0</v>
      </c>
      <c r="CP564" s="41">
        <v>0</v>
      </c>
      <c r="CQ564" s="41">
        <v>0</v>
      </c>
      <c r="CR564" s="41">
        <v>0</v>
      </c>
      <c r="CS564" s="41">
        <v>0</v>
      </c>
      <c r="CT564" s="41">
        <v>0</v>
      </c>
      <c r="CU564" s="41">
        <v>0</v>
      </c>
      <c r="CV564" s="41">
        <v>0</v>
      </c>
    </row>
    <row r="565" spans="1:100" ht="14.25">
      <c r="A565" s="84" t="s">
        <v>16005</v>
      </c>
      <c r="B565" s="41">
        <v>0</v>
      </c>
      <c r="C565" s="41">
        <v>0</v>
      </c>
      <c r="D565" s="41">
        <v>0</v>
      </c>
      <c r="E565" s="41">
        <v>0</v>
      </c>
      <c r="F565" s="41">
        <v>0</v>
      </c>
      <c r="G565" s="41">
        <v>0</v>
      </c>
      <c r="H565" s="41">
        <v>0</v>
      </c>
      <c r="I565" s="41">
        <v>0</v>
      </c>
      <c r="J565" s="41">
        <v>0</v>
      </c>
      <c r="K565" s="41">
        <v>0</v>
      </c>
      <c r="L565" s="41">
        <v>0</v>
      </c>
      <c r="M565" s="41">
        <v>0</v>
      </c>
      <c r="N565" s="41">
        <v>0</v>
      </c>
      <c r="O565" s="41">
        <v>0</v>
      </c>
      <c r="P565" s="41">
        <v>0</v>
      </c>
      <c r="Q565" s="41">
        <v>0</v>
      </c>
      <c r="R565" s="41">
        <v>0</v>
      </c>
      <c r="S565" s="41">
        <v>0</v>
      </c>
      <c r="T565" s="41">
        <v>0</v>
      </c>
      <c r="U565" s="41">
        <v>0</v>
      </c>
      <c r="V565" s="41">
        <v>0</v>
      </c>
      <c r="W565" s="41">
        <v>0</v>
      </c>
      <c r="X565" s="41">
        <v>0</v>
      </c>
      <c r="Y565" s="41">
        <v>0</v>
      </c>
      <c r="Z565" s="41">
        <v>0</v>
      </c>
      <c r="AA565" s="41">
        <v>0</v>
      </c>
      <c r="AB565" s="41">
        <v>0</v>
      </c>
      <c r="AC565" s="41">
        <v>0</v>
      </c>
      <c r="AD565" s="41">
        <v>0</v>
      </c>
      <c r="AE565" s="41">
        <v>0</v>
      </c>
      <c r="AF565" s="41">
        <v>0</v>
      </c>
      <c r="AG565" s="41">
        <v>0</v>
      </c>
      <c r="AH565" s="41">
        <v>0</v>
      </c>
      <c r="AI565" s="41">
        <v>0</v>
      </c>
      <c r="AJ565" s="41">
        <v>0</v>
      </c>
      <c r="AK565" s="41">
        <v>0</v>
      </c>
      <c r="AL565" s="41">
        <v>0</v>
      </c>
      <c r="AM565" s="41">
        <v>0</v>
      </c>
      <c r="AN565" s="41">
        <v>0</v>
      </c>
      <c r="AO565" s="41">
        <v>0</v>
      </c>
      <c r="AP565" s="41">
        <v>0</v>
      </c>
      <c r="AQ565" s="41">
        <v>0</v>
      </c>
      <c r="AR565" s="41">
        <v>0</v>
      </c>
      <c r="AS565" s="41">
        <v>0</v>
      </c>
      <c r="AT565" s="41">
        <v>0</v>
      </c>
      <c r="AU565" s="41">
        <v>0</v>
      </c>
      <c r="AV565" s="41">
        <v>0</v>
      </c>
      <c r="AW565" s="41">
        <v>0</v>
      </c>
      <c r="AX565" s="41">
        <v>0</v>
      </c>
      <c r="AY565" s="41">
        <v>0</v>
      </c>
      <c r="AZ565" s="41">
        <v>0</v>
      </c>
      <c r="BA565" s="41">
        <v>0</v>
      </c>
      <c r="BB565" s="41">
        <v>0</v>
      </c>
      <c r="BC565" s="41">
        <v>0</v>
      </c>
      <c r="BD565" s="41">
        <v>0</v>
      </c>
      <c r="BE565" s="41">
        <v>0</v>
      </c>
      <c r="BF565" s="41">
        <v>0</v>
      </c>
      <c r="BG565" s="41">
        <v>0</v>
      </c>
      <c r="BH565" s="41">
        <v>0</v>
      </c>
      <c r="BI565" s="41">
        <v>0</v>
      </c>
      <c r="BJ565" s="41">
        <v>0</v>
      </c>
      <c r="BK565" s="41">
        <v>0</v>
      </c>
      <c r="BL565" s="41">
        <v>0</v>
      </c>
      <c r="BM565" s="41">
        <v>0</v>
      </c>
      <c r="BN565" s="41">
        <v>0</v>
      </c>
      <c r="BO565" s="41">
        <v>0</v>
      </c>
      <c r="BP565" s="41">
        <v>0</v>
      </c>
      <c r="BQ565" s="41">
        <v>0</v>
      </c>
      <c r="BR565" s="41">
        <v>0</v>
      </c>
      <c r="BS565" s="41">
        <v>0</v>
      </c>
      <c r="BT565" s="41">
        <v>0</v>
      </c>
      <c r="BU565" s="41">
        <v>0</v>
      </c>
      <c r="BV565" s="41">
        <v>0</v>
      </c>
      <c r="BW565" s="41">
        <v>0</v>
      </c>
      <c r="BX565" s="41">
        <v>0</v>
      </c>
      <c r="BY565" s="41">
        <v>0</v>
      </c>
      <c r="BZ565" s="41">
        <v>0</v>
      </c>
      <c r="CA565" s="41">
        <v>0</v>
      </c>
      <c r="CB565" s="41">
        <v>0</v>
      </c>
      <c r="CC565" s="41">
        <v>0</v>
      </c>
      <c r="CD565" s="41">
        <v>0</v>
      </c>
      <c r="CE565" s="41">
        <v>0</v>
      </c>
      <c r="CF565" s="41">
        <v>0</v>
      </c>
      <c r="CG565" s="41">
        <v>0</v>
      </c>
      <c r="CH565" s="41">
        <v>0</v>
      </c>
      <c r="CI565" s="41">
        <v>0</v>
      </c>
      <c r="CJ565" s="41">
        <v>0</v>
      </c>
      <c r="CK565" s="41">
        <v>0</v>
      </c>
      <c r="CL565" s="41">
        <v>0</v>
      </c>
      <c r="CM565" s="41">
        <v>0</v>
      </c>
      <c r="CN565" s="41">
        <v>0</v>
      </c>
      <c r="CO565" s="41">
        <v>0</v>
      </c>
      <c r="CP565" s="41">
        <v>0</v>
      </c>
      <c r="CQ565" s="41">
        <v>0</v>
      </c>
      <c r="CR565" s="41">
        <v>0</v>
      </c>
      <c r="CS565" s="41">
        <v>0</v>
      </c>
      <c r="CT565" s="41">
        <v>0</v>
      </c>
      <c r="CU565" s="41">
        <v>0</v>
      </c>
      <c r="CV565" s="41">
        <v>0</v>
      </c>
    </row>
    <row r="566" spans="1:100" ht="14.25">
      <c r="A566" s="84" t="s">
        <v>16006</v>
      </c>
      <c r="B566" s="41">
        <v>0</v>
      </c>
      <c r="C566" s="41">
        <v>0</v>
      </c>
      <c r="D566" s="41">
        <v>0</v>
      </c>
      <c r="E566" s="41">
        <v>0</v>
      </c>
      <c r="F566" s="41">
        <v>0</v>
      </c>
      <c r="G566" s="41">
        <v>0</v>
      </c>
      <c r="H566" s="41">
        <v>0</v>
      </c>
      <c r="I566" s="41">
        <v>0</v>
      </c>
      <c r="J566" s="41">
        <v>0</v>
      </c>
      <c r="K566" s="41">
        <v>0</v>
      </c>
      <c r="L566" s="41">
        <v>0</v>
      </c>
      <c r="M566" s="41">
        <v>0</v>
      </c>
      <c r="N566" s="41">
        <v>0</v>
      </c>
      <c r="O566" s="41">
        <v>0</v>
      </c>
      <c r="P566" s="41">
        <v>0</v>
      </c>
      <c r="Q566" s="41">
        <v>0</v>
      </c>
      <c r="R566" s="41">
        <v>0</v>
      </c>
      <c r="S566" s="41">
        <v>0</v>
      </c>
      <c r="T566" s="41">
        <v>0</v>
      </c>
      <c r="U566" s="41">
        <v>0</v>
      </c>
      <c r="V566" s="41">
        <v>0</v>
      </c>
      <c r="W566" s="41">
        <v>0</v>
      </c>
      <c r="X566" s="41">
        <v>0</v>
      </c>
      <c r="Y566" s="41">
        <v>0</v>
      </c>
      <c r="Z566" s="41">
        <v>0</v>
      </c>
      <c r="AA566" s="41">
        <v>0</v>
      </c>
      <c r="AB566" s="41">
        <v>0</v>
      </c>
      <c r="AC566" s="41">
        <v>0</v>
      </c>
      <c r="AD566" s="41">
        <v>0</v>
      </c>
      <c r="AE566" s="41">
        <v>0</v>
      </c>
      <c r="AF566" s="41">
        <v>0</v>
      </c>
      <c r="AG566" s="41">
        <v>0</v>
      </c>
      <c r="AH566" s="41">
        <v>0</v>
      </c>
      <c r="AI566" s="41">
        <v>0</v>
      </c>
      <c r="AJ566" s="41">
        <v>0</v>
      </c>
      <c r="AK566" s="41">
        <v>0</v>
      </c>
      <c r="AL566" s="41">
        <v>0</v>
      </c>
      <c r="AM566" s="41">
        <v>0</v>
      </c>
      <c r="AN566" s="41">
        <v>0</v>
      </c>
      <c r="AO566" s="41">
        <v>0</v>
      </c>
      <c r="AP566" s="41">
        <v>0</v>
      </c>
      <c r="AQ566" s="41">
        <v>0</v>
      </c>
      <c r="AR566" s="41">
        <v>0</v>
      </c>
      <c r="AS566" s="41">
        <v>0</v>
      </c>
      <c r="AT566" s="41">
        <v>0</v>
      </c>
      <c r="AU566" s="41">
        <v>0</v>
      </c>
      <c r="AV566" s="41">
        <v>0</v>
      </c>
      <c r="AW566" s="41">
        <v>0</v>
      </c>
      <c r="AX566" s="41">
        <v>0</v>
      </c>
      <c r="AY566" s="41">
        <v>0</v>
      </c>
      <c r="AZ566" s="41">
        <v>0</v>
      </c>
      <c r="BA566" s="41">
        <v>0</v>
      </c>
      <c r="BB566" s="41">
        <v>0</v>
      </c>
      <c r="BC566" s="41">
        <v>0</v>
      </c>
      <c r="BD566" s="41">
        <v>0</v>
      </c>
      <c r="BE566" s="41">
        <v>0</v>
      </c>
      <c r="BF566" s="41">
        <v>0</v>
      </c>
      <c r="BG566" s="41">
        <v>0</v>
      </c>
      <c r="BH566" s="41">
        <v>0</v>
      </c>
      <c r="BI566" s="41">
        <v>0</v>
      </c>
      <c r="BJ566" s="41">
        <v>0</v>
      </c>
      <c r="BK566" s="41">
        <v>0</v>
      </c>
      <c r="BL566" s="41">
        <v>0</v>
      </c>
      <c r="BM566" s="41">
        <v>0</v>
      </c>
      <c r="BN566" s="41">
        <v>0</v>
      </c>
      <c r="BO566" s="41">
        <v>0</v>
      </c>
      <c r="BP566" s="41">
        <v>0</v>
      </c>
      <c r="BQ566" s="41">
        <v>0</v>
      </c>
      <c r="BR566" s="41">
        <v>0</v>
      </c>
      <c r="BS566" s="41">
        <v>0</v>
      </c>
      <c r="BT566" s="41">
        <v>0</v>
      </c>
      <c r="BU566" s="41">
        <v>0</v>
      </c>
      <c r="BV566" s="41">
        <v>0</v>
      </c>
      <c r="BW566" s="41">
        <v>0</v>
      </c>
      <c r="BX566" s="41">
        <v>0</v>
      </c>
      <c r="BY566" s="41">
        <v>0</v>
      </c>
      <c r="BZ566" s="41">
        <v>0</v>
      </c>
      <c r="CA566" s="41">
        <v>0</v>
      </c>
      <c r="CB566" s="41">
        <v>0</v>
      </c>
      <c r="CC566" s="41">
        <v>0</v>
      </c>
      <c r="CD566" s="41">
        <v>0</v>
      </c>
      <c r="CE566" s="41">
        <v>0</v>
      </c>
      <c r="CF566" s="41">
        <v>0</v>
      </c>
      <c r="CG566" s="41">
        <v>0</v>
      </c>
      <c r="CH566" s="41">
        <v>0</v>
      </c>
      <c r="CI566" s="41">
        <v>0</v>
      </c>
      <c r="CJ566" s="41">
        <v>0</v>
      </c>
      <c r="CK566" s="41">
        <v>0</v>
      </c>
      <c r="CL566" s="41">
        <v>0</v>
      </c>
      <c r="CM566" s="41">
        <v>0</v>
      </c>
      <c r="CN566" s="41">
        <v>0</v>
      </c>
      <c r="CO566" s="41">
        <v>0</v>
      </c>
      <c r="CP566" s="41">
        <v>0</v>
      </c>
      <c r="CQ566" s="41">
        <v>0</v>
      </c>
      <c r="CR566" s="41">
        <v>0</v>
      </c>
      <c r="CS566" s="41">
        <v>0</v>
      </c>
      <c r="CT566" s="41">
        <v>0</v>
      </c>
      <c r="CU566" s="41">
        <v>0</v>
      </c>
      <c r="CV566" s="41">
        <v>0</v>
      </c>
    </row>
    <row r="567" spans="1:100" ht="14.25">
      <c r="A567" s="84" t="s">
        <v>16007</v>
      </c>
      <c r="B567" s="41">
        <v>0</v>
      </c>
      <c r="C567" s="41">
        <v>0</v>
      </c>
      <c r="D567" s="41">
        <v>0</v>
      </c>
      <c r="E567" s="41">
        <v>0</v>
      </c>
      <c r="F567" s="41">
        <v>0</v>
      </c>
      <c r="G567" s="41">
        <v>0</v>
      </c>
      <c r="H567" s="41">
        <v>0</v>
      </c>
      <c r="I567" s="41">
        <v>0</v>
      </c>
      <c r="J567" s="41">
        <v>0</v>
      </c>
      <c r="K567" s="41">
        <v>0</v>
      </c>
      <c r="L567" s="41">
        <v>0</v>
      </c>
      <c r="M567" s="41">
        <v>0</v>
      </c>
      <c r="N567" s="41">
        <v>0</v>
      </c>
      <c r="O567" s="41">
        <v>0</v>
      </c>
      <c r="P567" s="41">
        <v>0</v>
      </c>
      <c r="Q567" s="41">
        <v>0</v>
      </c>
      <c r="R567" s="41">
        <v>0</v>
      </c>
      <c r="S567" s="41">
        <v>0</v>
      </c>
      <c r="T567" s="41">
        <v>0</v>
      </c>
      <c r="U567" s="41">
        <v>0</v>
      </c>
      <c r="V567" s="41">
        <v>0</v>
      </c>
      <c r="W567" s="41">
        <v>0</v>
      </c>
      <c r="X567" s="41">
        <v>0</v>
      </c>
      <c r="Y567" s="41">
        <v>0</v>
      </c>
      <c r="Z567" s="41">
        <v>0</v>
      </c>
      <c r="AA567" s="41">
        <v>0</v>
      </c>
      <c r="AB567" s="41">
        <v>0</v>
      </c>
      <c r="AC567" s="41">
        <v>0</v>
      </c>
      <c r="AD567" s="41">
        <v>0</v>
      </c>
      <c r="AE567" s="41">
        <v>0</v>
      </c>
      <c r="AF567" s="41">
        <v>0</v>
      </c>
      <c r="AG567" s="41">
        <v>0</v>
      </c>
      <c r="AH567" s="41">
        <v>0</v>
      </c>
      <c r="AI567" s="41">
        <v>0</v>
      </c>
      <c r="AJ567" s="41">
        <v>0</v>
      </c>
      <c r="AK567" s="41">
        <v>0</v>
      </c>
      <c r="AL567" s="41">
        <v>0</v>
      </c>
      <c r="AM567" s="41">
        <v>0</v>
      </c>
      <c r="AN567" s="41">
        <v>0</v>
      </c>
      <c r="AO567" s="41">
        <v>0</v>
      </c>
      <c r="AP567" s="41">
        <v>0</v>
      </c>
      <c r="AQ567" s="41">
        <v>0</v>
      </c>
      <c r="AR567" s="41">
        <v>0</v>
      </c>
      <c r="AS567" s="41">
        <v>0</v>
      </c>
      <c r="AT567" s="41">
        <v>0</v>
      </c>
      <c r="AU567" s="41">
        <v>0</v>
      </c>
      <c r="AV567" s="41">
        <v>0</v>
      </c>
      <c r="AW567" s="41">
        <v>0</v>
      </c>
      <c r="AX567" s="41">
        <v>0</v>
      </c>
      <c r="AY567" s="41">
        <v>0</v>
      </c>
      <c r="AZ567" s="41">
        <v>0</v>
      </c>
      <c r="BA567" s="41">
        <v>0</v>
      </c>
      <c r="BB567" s="41">
        <v>0</v>
      </c>
      <c r="BC567" s="41">
        <v>0</v>
      </c>
      <c r="BD567" s="41">
        <v>0</v>
      </c>
      <c r="BE567" s="41">
        <v>0</v>
      </c>
      <c r="BF567" s="41">
        <v>0</v>
      </c>
      <c r="BG567" s="41">
        <v>0</v>
      </c>
      <c r="BH567" s="41">
        <v>0</v>
      </c>
      <c r="BI567" s="41">
        <v>0</v>
      </c>
      <c r="BJ567" s="41">
        <v>0</v>
      </c>
      <c r="BK567" s="41">
        <v>0</v>
      </c>
      <c r="BL567" s="41">
        <v>0</v>
      </c>
      <c r="BM567" s="41">
        <v>0</v>
      </c>
      <c r="BN567" s="41">
        <v>0</v>
      </c>
      <c r="BO567" s="41">
        <v>0</v>
      </c>
      <c r="BP567" s="41">
        <v>0</v>
      </c>
      <c r="BQ567" s="41">
        <v>0</v>
      </c>
      <c r="BR567" s="41">
        <v>0</v>
      </c>
      <c r="BS567" s="41">
        <v>0</v>
      </c>
      <c r="BT567" s="41">
        <v>0</v>
      </c>
      <c r="BU567" s="41">
        <v>0</v>
      </c>
      <c r="BV567" s="41">
        <v>0</v>
      </c>
      <c r="BW567" s="41">
        <v>0</v>
      </c>
      <c r="BX567" s="41">
        <v>0</v>
      </c>
      <c r="BY567" s="41">
        <v>0</v>
      </c>
      <c r="BZ567" s="41">
        <v>0</v>
      </c>
      <c r="CA567" s="41">
        <v>0</v>
      </c>
      <c r="CB567" s="41">
        <v>0</v>
      </c>
      <c r="CC567" s="41">
        <v>0</v>
      </c>
      <c r="CD567" s="41">
        <v>0</v>
      </c>
      <c r="CE567" s="41">
        <v>0</v>
      </c>
      <c r="CF567" s="41">
        <v>0</v>
      </c>
      <c r="CG567" s="41">
        <v>0</v>
      </c>
      <c r="CH567" s="41">
        <v>0</v>
      </c>
      <c r="CI567" s="41">
        <v>0</v>
      </c>
      <c r="CJ567" s="41">
        <v>0</v>
      </c>
      <c r="CK567" s="41">
        <v>0</v>
      </c>
      <c r="CL567" s="41">
        <v>0</v>
      </c>
      <c r="CM567" s="41">
        <v>0</v>
      </c>
      <c r="CN567" s="41">
        <v>0</v>
      </c>
      <c r="CO567" s="41">
        <v>0</v>
      </c>
      <c r="CP567" s="41">
        <v>0</v>
      </c>
      <c r="CQ567" s="41">
        <v>0</v>
      </c>
      <c r="CR567" s="41">
        <v>0</v>
      </c>
      <c r="CS567" s="41">
        <v>0</v>
      </c>
      <c r="CT567" s="41">
        <v>14</v>
      </c>
      <c r="CU567" s="41">
        <v>0</v>
      </c>
      <c r="CV567" s="41">
        <v>0</v>
      </c>
    </row>
    <row r="568" spans="1:100" ht="14.25">
      <c r="A568" s="84" t="s">
        <v>16008</v>
      </c>
      <c r="B568" s="41">
        <v>0</v>
      </c>
      <c r="C568" s="41">
        <v>0</v>
      </c>
      <c r="D568" s="41">
        <v>0</v>
      </c>
      <c r="E568" s="41">
        <v>0</v>
      </c>
      <c r="F568" s="41">
        <v>0</v>
      </c>
      <c r="G568" s="41">
        <v>0</v>
      </c>
      <c r="H568" s="41">
        <v>0</v>
      </c>
      <c r="I568" s="41">
        <v>0</v>
      </c>
      <c r="J568" s="41">
        <v>0</v>
      </c>
      <c r="K568" s="41">
        <v>0</v>
      </c>
      <c r="L568" s="41">
        <v>0</v>
      </c>
      <c r="M568" s="41">
        <v>0</v>
      </c>
      <c r="N568" s="41">
        <v>0</v>
      </c>
      <c r="O568" s="41">
        <v>0</v>
      </c>
      <c r="P568" s="41">
        <v>0</v>
      </c>
      <c r="Q568" s="41">
        <v>0</v>
      </c>
      <c r="R568" s="41">
        <v>0</v>
      </c>
      <c r="S568" s="41">
        <v>0</v>
      </c>
      <c r="T568" s="41">
        <v>0</v>
      </c>
      <c r="U568" s="41">
        <v>0</v>
      </c>
      <c r="V568" s="41">
        <v>0</v>
      </c>
      <c r="W568" s="41">
        <v>0</v>
      </c>
      <c r="X568" s="41">
        <v>0</v>
      </c>
      <c r="Y568" s="41">
        <v>0</v>
      </c>
      <c r="Z568" s="41">
        <v>0</v>
      </c>
      <c r="AA568" s="41">
        <v>0</v>
      </c>
      <c r="AB568" s="41">
        <v>0</v>
      </c>
      <c r="AC568" s="41">
        <v>0</v>
      </c>
      <c r="AD568" s="41">
        <v>0</v>
      </c>
      <c r="AE568" s="41">
        <v>0</v>
      </c>
      <c r="AF568" s="41">
        <v>0</v>
      </c>
      <c r="AG568" s="41">
        <v>0</v>
      </c>
      <c r="AH568" s="41">
        <v>0</v>
      </c>
      <c r="AI568" s="41">
        <v>0</v>
      </c>
      <c r="AJ568" s="41">
        <v>0</v>
      </c>
      <c r="AK568" s="41">
        <v>0</v>
      </c>
      <c r="AL568" s="41">
        <v>0</v>
      </c>
      <c r="AM568" s="41">
        <v>0</v>
      </c>
      <c r="AN568" s="41">
        <v>0</v>
      </c>
      <c r="AO568" s="41">
        <v>0</v>
      </c>
      <c r="AP568" s="41">
        <v>0</v>
      </c>
      <c r="AQ568" s="41">
        <v>0</v>
      </c>
      <c r="AR568" s="41">
        <v>0</v>
      </c>
      <c r="AS568" s="41">
        <v>1</v>
      </c>
      <c r="AT568" s="41">
        <v>0</v>
      </c>
      <c r="AU568" s="41">
        <v>0</v>
      </c>
      <c r="AV568" s="41">
        <v>0</v>
      </c>
      <c r="AW568" s="41">
        <v>0</v>
      </c>
      <c r="AX568" s="41">
        <v>0</v>
      </c>
      <c r="AY568" s="41">
        <v>0</v>
      </c>
      <c r="AZ568" s="41">
        <v>0</v>
      </c>
      <c r="BA568" s="41">
        <v>0</v>
      </c>
      <c r="BB568" s="41">
        <v>0</v>
      </c>
      <c r="BC568" s="41">
        <v>0</v>
      </c>
      <c r="BD568" s="41">
        <v>0</v>
      </c>
      <c r="BE568" s="41">
        <v>0</v>
      </c>
      <c r="BF568" s="41">
        <v>0</v>
      </c>
      <c r="BG568" s="41">
        <v>0</v>
      </c>
      <c r="BH568" s="41">
        <v>0</v>
      </c>
      <c r="BI568" s="41">
        <v>0</v>
      </c>
      <c r="BJ568" s="41">
        <v>0</v>
      </c>
      <c r="BK568" s="41">
        <v>0</v>
      </c>
      <c r="BL568" s="41">
        <v>0</v>
      </c>
      <c r="BM568" s="41">
        <v>0</v>
      </c>
      <c r="BN568" s="41">
        <v>1</v>
      </c>
      <c r="BO568" s="41">
        <v>0</v>
      </c>
      <c r="BP568" s="41">
        <v>0</v>
      </c>
      <c r="BQ568" s="41">
        <v>0</v>
      </c>
      <c r="BR568" s="41">
        <v>0</v>
      </c>
      <c r="BS568" s="41">
        <v>0</v>
      </c>
      <c r="BT568" s="41">
        <v>0</v>
      </c>
      <c r="BU568" s="41">
        <v>0</v>
      </c>
      <c r="BV568" s="41">
        <v>0</v>
      </c>
      <c r="BW568" s="41">
        <v>0</v>
      </c>
      <c r="BX568" s="41">
        <v>0</v>
      </c>
      <c r="BY568" s="41">
        <v>0</v>
      </c>
      <c r="BZ568" s="41">
        <v>0</v>
      </c>
      <c r="CA568" s="41">
        <v>0</v>
      </c>
      <c r="CB568" s="41">
        <v>0</v>
      </c>
      <c r="CC568" s="41">
        <v>0</v>
      </c>
      <c r="CD568" s="41">
        <v>0</v>
      </c>
      <c r="CE568" s="41">
        <v>0</v>
      </c>
      <c r="CF568" s="41">
        <v>0</v>
      </c>
      <c r="CG568" s="41">
        <v>0</v>
      </c>
      <c r="CH568" s="41">
        <v>0</v>
      </c>
      <c r="CI568" s="41">
        <v>0</v>
      </c>
      <c r="CJ568" s="41">
        <v>0</v>
      </c>
      <c r="CK568" s="41">
        <v>0</v>
      </c>
      <c r="CL568" s="41">
        <v>0</v>
      </c>
      <c r="CM568" s="41">
        <v>0</v>
      </c>
      <c r="CN568" s="41">
        <v>0</v>
      </c>
      <c r="CO568" s="41">
        <v>0</v>
      </c>
      <c r="CP568" s="41">
        <v>0</v>
      </c>
      <c r="CQ568" s="41">
        <v>0</v>
      </c>
      <c r="CR568" s="41">
        <v>0</v>
      </c>
      <c r="CS568" s="41">
        <v>0</v>
      </c>
      <c r="CT568" s="41">
        <v>0</v>
      </c>
      <c r="CU568" s="41">
        <v>0</v>
      </c>
      <c r="CV568" s="41">
        <v>0</v>
      </c>
    </row>
    <row r="569" spans="1:100" ht="14.25">
      <c r="A569" s="84" t="s">
        <v>16009</v>
      </c>
      <c r="B569" s="41">
        <v>0</v>
      </c>
      <c r="C569" s="41">
        <v>0</v>
      </c>
      <c r="D569" s="41">
        <v>0</v>
      </c>
      <c r="E569" s="41">
        <v>0</v>
      </c>
      <c r="F569" s="41">
        <v>0</v>
      </c>
      <c r="G569" s="41">
        <v>0</v>
      </c>
      <c r="H569" s="41">
        <v>0</v>
      </c>
      <c r="I569" s="41">
        <v>0</v>
      </c>
      <c r="J569" s="41">
        <v>0</v>
      </c>
      <c r="K569" s="41">
        <v>0</v>
      </c>
      <c r="L569" s="41">
        <v>0</v>
      </c>
      <c r="M569" s="41">
        <v>0</v>
      </c>
      <c r="N569" s="41">
        <v>0</v>
      </c>
      <c r="O569" s="41">
        <v>0</v>
      </c>
      <c r="P569" s="41">
        <v>0</v>
      </c>
      <c r="Q569" s="41">
        <v>0</v>
      </c>
      <c r="R569" s="41">
        <v>0</v>
      </c>
      <c r="S569" s="41">
        <v>0</v>
      </c>
      <c r="T569" s="41">
        <v>0</v>
      </c>
      <c r="U569" s="41">
        <v>0</v>
      </c>
      <c r="V569" s="41">
        <v>0</v>
      </c>
      <c r="W569" s="41">
        <v>0</v>
      </c>
      <c r="X569" s="41">
        <v>0</v>
      </c>
      <c r="Y569" s="41">
        <v>0</v>
      </c>
      <c r="Z569" s="41">
        <v>0</v>
      </c>
      <c r="AA569" s="41">
        <v>0</v>
      </c>
      <c r="AB569" s="41">
        <v>0</v>
      </c>
      <c r="AC569" s="41">
        <v>0</v>
      </c>
      <c r="AD569" s="41">
        <v>0</v>
      </c>
      <c r="AE569" s="41">
        <v>0</v>
      </c>
      <c r="AF569" s="41">
        <v>0</v>
      </c>
      <c r="AG569" s="41">
        <v>0</v>
      </c>
      <c r="AH569" s="41">
        <v>0</v>
      </c>
      <c r="AI569" s="41">
        <v>0</v>
      </c>
      <c r="AJ569" s="41">
        <v>0</v>
      </c>
      <c r="AK569" s="41">
        <v>0</v>
      </c>
      <c r="AL569" s="41">
        <v>0</v>
      </c>
      <c r="AM569" s="41">
        <v>0</v>
      </c>
      <c r="AN569" s="41">
        <v>0</v>
      </c>
      <c r="AO569" s="41">
        <v>0</v>
      </c>
      <c r="AP569" s="41">
        <v>0</v>
      </c>
      <c r="AQ569" s="41">
        <v>0</v>
      </c>
      <c r="AR569" s="41">
        <v>0</v>
      </c>
      <c r="AS569" s="41">
        <v>0</v>
      </c>
      <c r="AT569" s="41">
        <v>0</v>
      </c>
      <c r="AU569" s="41">
        <v>0</v>
      </c>
      <c r="AV569" s="41">
        <v>0</v>
      </c>
      <c r="AW569" s="41">
        <v>0</v>
      </c>
      <c r="AX569" s="41">
        <v>0</v>
      </c>
      <c r="AY569" s="41">
        <v>0</v>
      </c>
      <c r="AZ569" s="41">
        <v>0</v>
      </c>
      <c r="BA569" s="41">
        <v>0</v>
      </c>
      <c r="BB569" s="41">
        <v>0</v>
      </c>
      <c r="BC569" s="41">
        <v>0</v>
      </c>
      <c r="BD569" s="41">
        <v>0</v>
      </c>
      <c r="BE569" s="41">
        <v>0</v>
      </c>
      <c r="BF569" s="41">
        <v>0</v>
      </c>
      <c r="BG569" s="41">
        <v>0</v>
      </c>
      <c r="BH569" s="41">
        <v>0</v>
      </c>
      <c r="BI569" s="41">
        <v>0</v>
      </c>
      <c r="BJ569" s="41">
        <v>0</v>
      </c>
      <c r="BK569" s="41">
        <v>0</v>
      </c>
      <c r="BL569" s="41">
        <v>0</v>
      </c>
      <c r="BM569" s="41">
        <v>0</v>
      </c>
      <c r="BN569" s="41">
        <v>0</v>
      </c>
      <c r="BO569" s="41">
        <v>0</v>
      </c>
      <c r="BP569" s="41">
        <v>0</v>
      </c>
      <c r="BQ569" s="41">
        <v>0</v>
      </c>
      <c r="BR569" s="41">
        <v>0</v>
      </c>
      <c r="BS569" s="41">
        <v>0</v>
      </c>
      <c r="BT569" s="41">
        <v>0</v>
      </c>
      <c r="BU569" s="41">
        <v>0</v>
      </c>
      <c r="BV569" s="41">
        <v>0</v>
      </c>
      <c r="BW569" s="41">
        <v>0</v>
      </c>
      <c r="BX569" s="41">
        <v>0</v>
      </c>
      <c r="BY569" s="41">
        <v>0</v>
      </c>
      <c r="BZ569" s="41">
        <v>0</v>
      </c>
      <c r="CA569" s="41">
        <v>0</v>
      </c>
      <c r="CB569" s="41">
        <v>0</v>
      </c>
      <c r="CC569" s="41">
        <v>0</v>
      </c>
      <c r="CD569" s="41">
        <v>1</v>
      </c>
      <c r="CE569" s="41">
        <v>0</v>
      </c>
      <c r="CF569" s="41">
        <v>0</v>
      </c>
      <c r="CG569" s="41">
        <v>0</v>
      </c>
      <c r="CH569" s="41">
        <v>0</v>
      </c>
      <c r="CI569" s="41">
        <v>0</v>
      </c>
      <c r="CJ569" s="41">
        <v>0</v>
      </c>
      <c r="CK569" s="41">
        <v>0</v>
      </c>
      <c r="CL569" s="41">
        <v>0</v>
      </c>
      <c r="CM569" s="41">
        <v>0</v>
      </c>
      <c r="CN569" s="41">
        <v>0</v>
      </c>
      <c r="CO569" s="41">
        <v>0</v>
      </c>
      <c r="CP569" s="41">
        <v>0</v>
      </c>
      <c r="CQ569" s="41">
        <v>0</v>
      </c>
      <c r="CR569" s="41">
        <v>0</v>
      </c>
      <c r="CS569" s="41">
        <v>0</v>
      </c>
      <c r="CT569" s="41">
        <v>0</v>
      </c>
      <c r="CU569" s="41">
        <v>0</v>
      </c>
      <c r="CV569" s="41">
        <v>0</v>
      </c>
    </row>
    <row r="570" spans="1:100" ht="14.25">
      <c r="A570" s="84" t="s">
        <v>16010</v>
      </c>
      <c r="B570" s="41">
        <v>0</v>
      </c>
      <c r="C570" s="41">
        <v>0</v>
      </c>
      <c r="D570" s="41">
        <v>0</v>
      </c>
      <c r="E570" s="41">
        <v>0</v>
      </c>
      <c r="F570" s="41">
        <v>0</v>
      </c>
      <c r="G570" s="41">
        <v>0</v>
      </c>
      <c r="H570" s="41">
        <v>0</v>
      </c>
      <c r="I570" s="41">
        <v>0</v>
      </c>
      <c r="J570" s="41">
        <v>0</v>
      </c>
      <c r="K570" s="41">
        <v>0</v>
      </c>
      <c r="L570" s="41">
        <v>0</v>
      </c>
      <c r="M570" s="41">
        <v>0</v>
      </c>
      <c r="N570" s="41">
        <v>0</v>
      </c>
      <c r="O570" s="41">
        <v>0</v>
      </c>
      <c r="P570" s="41">
        <v>0</v>
      </c>
      <c r="Q570" s="41">
        <v>0</v>
      </c>
      <c r="R570" s="41">
        <v>0</v>
      </c>
      <c r="S570" s="41">
        <v>0</v>
      </c>
      <c r="T570" s="41">
        <v>0</v>
      </c>
      <c r="U570" s="41">
        <v>0</v>
      </c>
      <c r="V570" s="41">
        <v>0</v>
      </c>
      <c r="W570" s="41">
        <v>0</v>
      </c>
      <c r="X570" s="41">
        <v>0</v>
      </c>
      <c r="Y570" s="41">
        <v>0</v>
      </c>
      <c r="Z570" s="41">
        <v>0</v>
      </c>
      <c r="AA570" s="41">
        <v>0</v>
      </c>
      <c r="AB570" s="41">
        <v>0</v>
      </c>
      <c r="AC570" s="41">
        <v>0</v>
      </c>
      <c r="AD570" s="41">
        <v>0</v>
      </c>
      <c r="AE570" s="41">
        <v>0</v>
      </c>
      <c r="AF570" s="41">
        <v>0</v>
      </c>
      <c r="AG570" s="41">
        <v>0</v>
      </c>
      <c r="AH570" s="41">
        <v>0</v>
      </c>
      <c r="AI570" s="41">
        <v>0</v>
      </c>
      <c r="AJ570" s="41">
        <v>0</v>
      </c>
      <c r="AK570" s="41">
        <v>0</v>
      </c>
      <c r="AL570" s="41">
        <v>0</v>
      </c>
      <c r="AM570" s="41">
        <v>0</v>
      </c>
      <c r="AN570" s="41">
        <v>0</v>
      </c>
      <c r="AO570" s="41">
        <v>0</v>
      </c>
      <c r="AP570" s="41">
        <v>0</v>
      </c>
      <c r="AQ570" s="41">
        <v>0</v>
      </c>
      <c r="AR570" s="41">
        <v>0</v>
      </c>
      <c r="AS570" s="41">
        <v>0</v>
      </c>
      <c r="AT570" s="41">
        <v>0</v>
      </c>
      <c r="AU570" s="41">
        <v>0</v>
      </c>
      <c r="AV570" s="41">
        <v>0</v>
      </c>
      <c r="AW570" s="41">
        <v>0</v>
      </c>
      <c r="AX570" s="41">
        <v>0</v>
      </c>
      <c r="AY570" s="41">
        <v>0</v>
      </c>
      <c r="AZ570" s="41">
        <v>0</v>
      </c>
      <c r="BA570" s="41">
        <v>0</v>
      </c>
      <c r="BB570" s="41">
        <v>0</v>
      </c>
      <c r="BC570" s="41">
        <v>0</v>
      </c>
      <c r="BD570" s="41">
        <v>0</v>
      </c>
      <c r="BE570" s="41">
        <v>0</v>
      </c>
      <c r="BF570" s="41">
        <v>0</v>
      </c>
      <c r="BG570" s="41">
        <v>0</v>
      </c>
      <c r="BH570" s="41">
        <v>0</v>
      </c>
      <c r="BI570" s="41">
        <v>0</v>
      </c>
      <c r="BJ570" s="41">
        <v>0</v>
      </c>
      <c r="BK570" s="41">
        <v>0</v>
      </c>
      <c r="BL570" s="41">
        <v>0</v>
      </c>
      <c r="BM570" s="41">
        <v>0</v>
      </c>
      <c r="BN570" s="41">
        <v>0</v>
      </c>
      <c r="BO570" s="41">
        <v>0</v>
      </c>
      <c r="BP570" s="41">
        <v>0</v>
      </c>
      <c r="BQ570" s="41">
        <v>0</v>
      </c>
      <c r="BR570" s="41">
        <v>0</v>
      </c>
      <c r="BS570" s="41">
        <v>0</v>
      </c>
      <c r="BT570" s="41">
        <v>0</v>
      </c>
      <c r="BU570" s="41">
        <v>0</v>
      </c>
      <c r="BV570" s="41">
        <v>0</v>
      </c>
      <c r="BW570" s="41">
        <v>0</v>
      </c>
      <c r="BX570" s="41">
        <v>0</v>
      </c>
      <c r="BY570" s="41">
        <v>1</v>
      </c>
      <c r="BZ570" s="41">
        <v>0</v>
      </c>
      <c r="CA570" s="41">
        <v>0</v>
      </c>
      <c r="CB570" s="41">
        <v>0</v>
      </c>
      <c r="CC570" s="41">
        <v>0</v>
      </c>
      <c r="CD570" s="41">
        <v>0</v>
      </c>
      <c r="CE570" s="41">
        <v>0</v>
      </c>
      <c r="CF570" s="41">
        <v>0</v>
      </c>
      <c r="CG570" s="41">
        <v>0</v>
      </c>
      <c r="CH570" s="41">
        <v>0</v>
      </c>
      <c r="CI570" s="41">
        <v>0</v>
      </c>
      <c r="CJ570" s="41">
        <v>0</v>
      </c>
      <c r="CK570" s="41">
        <v>0</v>
      </c>
      <c r="CL570" s="41">
        <v>0</v>
      </c>
      <c r="CM570" s="41">
        <v>0</v>
      </c>
      <c r="CN570" s="41">
        <v>0</v>
      </c>
      <c r="CO570" s="41">
        <v>0</v>
      </c>
      <c r="CP570" s="41">
        <v>0</v>
      </c>
      <c r="CQ570" s="41">
        <v>0</v>
      </c>
      <c r="CR570" s="41">
        <v>0</v>
      </c>
      <c r="CS570" s="41">
        <v>0</v>
      </c>
      <c r="CT570" s="41">
        <v>0</v>
      </c>
      <c r="CU570" s="41">
        <v>0</v>
      </c>
      <c r="CV570" s="41">
        <v>0</v>
      </c>
    </row>
    <row r="571" spans="1:100" ht="14.25">
      <c r="A571" s="84" t="s">
        <v>16011</v>
      </c>
      <c r="B571" s="41">
        <v>0</v>
      </c>
      <c r="C571" s="41">
        <v>0</v>
      </c>
      <c r="D571" s="41">
        <v>0</v>
      </c>
      <c r="E571" s="41">
        <v>0</v>
      </c>
      <c r="F571" s="41">
        <v>1</v>
      </c>
      <c r="G571" s="41">
        <v>0</v>
      </c>
      <c r="H571" s="41">
        <v>0</v>
      </c>
      <c r="I571" s="41">
        <v>0</v>
      </c>
      <c r="J571" s="41">
        <v>0</v>
      </c>
      <c r="K571" s="41">
        <v>0</v>
      </c>
      <c r="L571" s="41">
        <v>1</v>
      </c>
      <c r="M571" s="41">
        <v>0</v>
      </c>
      <c r="N571" s="41">
        <v>0</v>
      </c>
      <c r="O571" s="41">
        <v>0</v>
      </c>
      <c r="P571" s="41">
        <v>0</v>
      </c>
      <c r="Q571" s="41">
        <v>0</v>
      </c>
      <c r="R571" s="41">
        <v>0</v>
      </c>
      <c r="S571" s="41">
        <v>0</v>
      </c>
      <c r="T571" s="41">
        <v>0</v>
      </c>
      <c r="U571" s="41">
        <v>0</v>
      </c>
      <c r="V571" s="41">
        <v>0</v>
      </c>
      <c r="W571" s="41">
        <v>0</v>
      </c>
      <c r="X571" s="41">
        <v>0</v>
      </c>
      <c r="Y571" s="41">
        <v>1</v>
      </c>
      <c r="Z571" s="41">
        <v>0</v>
      </c>
      <c r="AA571" s="41">
        <v>0</v>
      </c>
      <c r="AB571" s="41">
        <v>0</v>
      </c>
      <c r="AC571" s="41">
        <v>0</v>
      </c>
      <c r="AD571" s="41">
        <v>0</v>
      </c>
      <c r="AE571" s="41">
        <v>0</v>
      </c>
      <c r="AF571" s="41">
        <v>0</v>
      </c>
      <c r="AG571" s="41">
        <v>0</v>
      </c>
      <c r="AH571" s="41">
        <v>1</v>
      </c>
      <c r="AI571" s="41">
        <v>1</v>
      </c>
      <c r="AJ571" s="41">
        <v>0</v>
      </c>
      <c r="AK571" s="41">
        <v>0</v>
      </c>
      <c r="AL571" s="41">
        <v>0</v>
      </c>
      <c r="AM571" s="41">
        <v>0</v>
      </c>
      <c r="AN571" s="41">
        <v>0</v>
      </c>
      <c r="AO571" s="41">
        <v>1</v>
      </c>
      <c r="AP571" s="41">
        <v>0</v>
      </c>
      <c r="AQ571" s="41">
        <v>0</v>
      </c>
      <c r="AR571" s="41">
        <v>0</v>
      </c>
      <c r="AS571" s="41">
        <v>0</v>
      </c>
      <c r="AT571" s="41">
        <v>0</v>
      </c>
      <c r="AU571" s="41">
        <v>0</v>
      </c>
      <c r="AV571" s="41">
        <v>0</v>
      </c>
      <c r="AW571" s="41">
        <v>0</v>
      </c>
      <c r="AX571" s="41">
        <v>0</v>
      </c>
      <c r="AY571" s="41">
        <v>1</v>
      </c>
      <c r="AZ571" s="41">
        <v>0</v>
      </c>
      <c r="BA571" s="41">
        <v>0</v>
      </c>
      <c r="BB571" s="41">
        <v>0</v>
      </c>
      <c r="BC571" s="41">
        <v>1</v>
      </c>
      <c r="BD571" s="41">
        <v>0</v>
      </c>
      <c r="BE571" s="41">
        <v>0</v>
      </c>
      <c r="BF571" s="41">
        <v>0</v>
      </c>
      <c r="BG571" s="41">
        <v>0</v>
      </c>
      <c r="BH571" s="41">
        <v>0</v>
      </c>
      <c r="BI571" s="41">
        <v>0</v>
      </c>
      <c r="BJ571" s="41">
        <v>0</v>
      </c>
      <c r="BK571" s="41">
        <v>0</v>
      </c>
      <c r="BL571" s="41">
        <v>0</v>
      </c>
      <c r="BM571" s="41">
        <v>0</v>
      </c>
      <c r="BN571" s="41">
        <v>0</v>
      </c>
      <c r="BO571" s="41">
        <v>0</v>
      </c>
      <c r="BP571" s="41">
        <v>0</v>
      </c>
      <c r="BQ571" s="41">
        <v>0</v>
      </c>
      <c r="BR571" s="41">
        <v>1</v>
      </c>
      <c r="BS571" s="41">
        <v>0</v>
      </c>
      <c r="BT571" s="41">
        <v>0</v>
      </c>
      <c r="BU571" s="41">
        <v>0</v>
      </c>
      <c r="BV571" s="41">
        <v>1</v>
      </c>
      <c r="BW571" s="41">
        <v>0</v>
      </c>
      <c r="BX571" s="41">
        <v>1</v>
      </c>
      <c r="BY571" s="41">
        <v>0</v>
      </c>
      <c r="BZ571" s="41">
        <v>0</v>
      </c>
      <c r="CA571" s="41">
        <v>0</v>
      </c>
      <c r="CB571" s="41">
        <v>0</v>
      </c>
      <c r="CC571" s="41">
        <v>1</v>
      </c>
      <c r="CD571" s="41">
        <v>0</v>
      </c>
      <c r="CE571" s="41">
        <v>1</v>
      </c>
      <c r="CF571" s="41">
        <v>0</v>
      </c>
      <c r="CG571" s="41">
        <v>0</v>
      </c>
      <c r="CH571" s="41">
        <v>0</v>
      </c>
      <c r="CI571" s="41">
        <v>0</v>
      </c>
      <c r="CJ571" s="41">
        <v>0</v>
      </c>
      <c r="CK571" s="41">
        <v>0</v>
      </c>
      <c r="CL571" s="41">
        <v>0</v>
      </c>
      <c r="CM571" s="41">
        <v>0</v>
      </c>
      <c r="CN571" s="41">
        <v>0</v>
      </c>
      <c r="CO571" s="41">
        <v>0</v>
      </c>
      <c r="CP571" s="41">
        <v>0</v>
      </c>
      <c r="CQ571" s="41">
        <v>0</v>
      </c>
      <c r="CR571" s="41">
        <v>0</v>
      </c>
      <c r="CS571" s="41">
        <v>0</v>
      </c>
      <c r="CT571" s="41">
        <v>0</v>
      </c>
      <c r="CU571" s="41">
        <v>0</v>
      </c>
      <c r="CV571" s="41">
        <v>0</v>
      </c>
    </row>
    <row r="572" spans="1:100" ht="14.25">
      <c r="A572" s="84" t="s">
        <v>16012</v>
      </c>
      <c r="B572" s="41">
        <v>0</v>
      </c>
      <c r="C572" s="41">
        <v>0</v>
      </c>
      <c r="D572" s="41">
        <v>0</v>
      </c>
      <c r="E572" s="41">
        <v>0</v>
      </c>
      <c r="F572" s="41">
        <v>0</v>
      </c>
      <c r="G572" s="41">
        <v>1</v>
      </c>
      <c r="H572" s="41">
        <v>0</v>
      </c>
      <c r="I572" s="41">
        <v>0</v>
      </c>
      <c r="J572" s="41">
        <v>0</v>
      </c>
      <c r="K572" s="41">
        <v>0</v>
      </c>
      <c r="L572" s="41">
        <v>0</v>
      </c>
      <c r="M572" s="41">
        <v>0</v>
      </c>
      <c r="N572" s="41">
        <v>0</v>
      </c>
      <c r="O572" s="41">
        <v>0</v>
      </c>
      <c r="P572" s="41">
        <v>0</v>
      </c>
      <c r="Q572" s="41">
        <v>0</v>
      </c>
      <c r="R572" s="41">
        <v>0</v>
      </c>
      <c r="S572" s="41">
        <v>0</v>
      </c>
      <c r="T572" s="41">
        <v>0</v>
      </c>
      <c r="U572" s="41">
        <v>0</v>
      </c>
      <c r="V572" s="41">
        <v>0</v>
      </c>
      <c r="W572" s="41">
        <v>0</v>
      </c>
      <c r="X572" s="41">
        <v>0</v>
      </c>
      <c r="Y572" s="41">
        <v>0</v>
      </c>
      <c r="Z572" s="41">
        <v>0</v>
      </c>
      <c r="AA572" s="41">
        <v>0</v>
      </c>
      <c r="AB572" s="41">
        <v>0</v>
      </c>
      <c r="AC572" s="41">
        <v>0</v>
      </c>
      <c r="AD572" s="41">
        <v>0</v>
      </c>
      <c r="AE572" s="41">
        <v>0</v>
      </c>
      <c r="AF572" s="41">
        <v>0</v>
      </c>
      <c r="AG572" s="41">
        <v>0</v>
      </c>
      <c r="AH572" s="41">
        <v>0</v>
      </c>
      <c r="AI572" s="41">
        <v>0</v>
      </c>
      <c r="AJ572" s="41">
        <v>0</v>
      </c>
      <c r="AK572" s="41">
        <v>0</v>
      </c>
      <c r="AL572" s="41">
        <v>0</v>
      </c>
      <c r="AM572" s="41">
        <v>0</v>
      </c>
      <c r="AN572" s="41">
        <v>0</v>
      </c>
      <c r="AO572" s="41">
        <v>0</v>
      </c>
      <c r="AP572" s="41">
        <v>0</v>
      </c>
      <c r="AQ572" s="41">
        <v>0</v>
      </c>
      <c r="AR572" s="41">
        <v>0</v>
      </c>
      <c r="AS572" s="41">
        <v>0</v>
      </c>
      <c r="AT572" s="41">
        <v>0</v>
      </c>
      <c r="AU572" s="41">
        <v>0</v>
      </c>
      <c r="AV572" s="41">
        <v>0</v>
      </c>
      <c r="AW572" s="41">
        <v>0</v>
      </c>
      <c r="AX572" s="41">
        <v>0</v>
      </c>
      <c r="AY572" s="41">
        <v>0</v>
      </c>
      <c r="AZ572" s="41">
        <v>0</v>
      </c>
      <c r="BA572" s="41">
        <v>0</v>
      </c>
      <c r="BB572" s="41">
        <v>0</v>
      </c>
      <c r="BC572" s="41">
        <v>0</v>
      </c>
      <c r="BD572" s="41">
        <v>0</v>
      </c>
      <c r="BE572" s="41">
        <v>0</v>
      </c>
      <c r="BF572" s="41">
        <v>0</v>
      </c>
      <c r="BG572" s="41">
        <v>0</v>
      </c>
      <c r="BH572" s="41">
        <v>0</v>
      </c>
      <c r="BI572" s="41">
        <v>0</v>
      </c>
      <c r="BJ572" s="41">
        <v>0</v>
      </c>
      <c r="BK572" s="41">
        <v>0</v>
      </c>
      <c r="BL572" s="41">
        <v>0</v>
      </c>
      <c r="BM572" s="41">
        <v>0</v>
      </c>
      <c r="BN572" s="41">
        <v>0</v>
      </c>
      <c r="BO572" s="41">
        <v>0</v>
      </c>
      <c r="BP572" s="41">
        <v>0</v>
      </c>
      <c r="BQ572" s="41">
        <v>0</v>
      </c>
      <c r="BR572" s="41">
        <v>0</v>
      </c>
      <c r="BS572" s="41">
        <v>0</v>
      </c>
      <c r="BT572" s="41">
        <v>0</v>
      </c>
      <c r="BU572" s="41">
        <v>0</v>
      </c>
      <c r="BV572" s="41">
        <v>0</v>
      </c>
      <c r="BW572" s="41">
        <v>0</v>
      </c>
      <c r="BX572" s="41">
        <v>0</v>
      </c>
      <c r="BY572" s="41">
        <v>0</v>
      </c>
      <c r="BZ572" s="41">
        <v>0</v>
      </c>
      <c r="CA572" s="41">
        <v>0</v>
      </c>
      <c r="CB572" s="41">
        <v>0</v>
      </c>
      <c r="CC572" s="41">
        <v>0</v>
      </c>
      <c r="CD572" s="41">
        <v>0</v>
      </c>
      <c r="CE572" s="41">
        <v>0</v>
      </c>
      <c r="CF572" s="41">
        <v>0</v>
      </c>
      <c r="CG572" s="41">
        <v>0</v>
      </c>
      <c r="CH572" s="41">
        <v>0</v>
      </c>
      <c r="CI572" s="41">
        <v>0</v>
      </c>
      <c r="CJ572" s="41">
        <v>0</v>
      </c>
      <c r="CK572" s="41">
        <v>0</v>
      </c>
      <c r="CL572" s="41">
        <v>0</v>
      </c>
      <c r="CM572" s="41">
        <v>0</v>
      </c>
      <c r="CN572" s="41">
        <v>0</v>
      </c>
      <c r="CO572" s="41">
        <v>0</v>
      </c>
      <c r="CP572" s="41">
        <v>0</v>
      </c>
      <c r="CQ572" s="41">
        <v>0</v>
      </c>
      <c r="CR572" s="41">
        <v>0</v>
      </c>
      <c r="CS572" s="41">
        <v>0</v>
      </c>
      <c r="CT572" s="41">
        <v>0</v>
      </c>
      <c r="CU572" s="41">
        <v>0</v>
      </c>
      <c r="CV572" s="41">
        <v>0</v>
      </c>
    </row>
    <row r="573" spans="1:100" ht="14.25">
      <c r="A573" s="84" t="s">
        <v>16013</v>
      </c>
      <c r="B573" s="41">
        <v>0</v>
      </c>
      <c r="C573" s="41">
        <v>0</v>
      </c>
      <c r="D573" s="41">
        <v>0</v>
      </c>
      <c r="E573" s="41">
        <v>0</v>
      </c>
      <c r="F573" s="41">
        <v>0</v>
      </c>
      <c r="G573" s="41">
        <v>0</v>
      </c>
      <c r="H573" s="41">
        <v>0</v>
      </c>
      <c r="I573" s="41">
        <v>0</v>
      </c>
      <c r="J573" s="41">
        <v>0</v>
      </c>
      <c r="K573" s="41">
        <v>0</v>
      </c>
      <c r="L573" s="41">
        <v>0</v>
      </c>
      <c r="M573" s="41">
        <v>0</v>
      </c>
      <c r="N573" s="41">
        <v>0</v>
      </c>
      <c r="O573" s="41">
        <v>0</v>
      </c>
      <c r="P573" s="41">
        <v>0</v>
      </c>
      <c r="Q573" s="41">
        <v>0</v>
      </c>
      <c r="R573" s="41">
        <v>0</v>
      </c>
      <c r="S573" s="41">
        <v>0</v>
      </c>
      <c r="T573" s="41">
        <v>0</v>
      </c>
      <c r="U573" s="41">
        <v>0</v>
      </c>
      <c r="V573" s="41">
        <v>0</v>
      </c>
      <c r="W573" s="41">
        <v>0</v>
      </c>
      <c r="X573" s="41">
        <v>0</v>
      </c>
      <c r="Y573" s="41">
        <v>0</v>
      </c>
      <c r="Z573" s="41">
        <v>0</v>
      </c>
      <c r="AA573" s="41">
        <v>0</v>
      </c>
      <c r="AB573" s="41">
        <v>0</v>
      </c>
      <c r="AC573" s="41">
        <v>0</v>
      </c>
      <c r="AD573" s="41">
        <v>0</v>
      </c>
      <c r="AE573" s="41">
        <v>0</v>
      </c>
      <c r="AF573" s="41">
        <v>0</v>
      </c>
      <c r="AG573" s="41">
        <v>0</v>
      </c>
      <c r="AH573" s="41">
        <v>0</v>
      </c>
      <c r="AI573" s="41">
        <v>0</v>
      </c>
      <c r="AJ573" s="41">
        <v>0</v>
      </c>
      <c r="AK573" s="41">
        <v>0</v>
      </c>
      <c r="AL573" s="41">
        <v>0</v>
      </c>
      <c r="AM573" s="41">
        <v>0</v>
      </c>
      <c r="AN573" s="41">
        <v>0</v>
      </c>
      <c r="AO573" s="41">
        <v>0</v>
      </c>
      <c r="AP573" s="41">
        <v>0</v>
      </c>
      <c r="AQ573" s="41">
        <v>0</v>
      </c>
      <c r="AR573" s="41">
        <v>0</v>
      </c>
      <c r="AS573" s="41">
        <v>0</v>
      </c>
      <c r="AT573" s="41">
        <v>0</v>
      </c>
      <c r="AU573" s="41">
        <v>0</v>
      </c>
      <c r="AV573" s="41">
        <v>0</v>
      </c>
      <c r="AW573" s="41">
        <v>0</v>
      </c>
      <c r="AX573" s="41">
        <v>0</v>
      </c>
      <c r="AY573" s="41">
        <v>0</v>
      </c>
      <c r="AZ573" s="41">
        <v>0</v>
      </c>
      <c r="BA573" s="41">
        <v>0</v>
      </c>
      <c r="BB573" s="41">
        <v>0</v>
      </c>
      <c r="BC573" s="41">
        <v>0</v>
      </c>
      <c r="BD573" s="41">
        <v>0</v>
      </c>
      <c r="BE573" s="41">
        <v>0</v>
      </c>
      <c r="BF573" s="41">
        <v>0</v>
      </c>
      <c r="BG573" s="41">
        <v>0</v>
      </c>
      <c r="BH573" s="41">
        <v>0</v>
      </c>
      <c r="BI573" s="41">
        <v>0</v>
      </c>
      <c r="BJ573" s="41">
        <v>0</v>
      </c>
      <c r="BK573" s="41">
        <v>0</v>
      </c>
      <c r="BL573" s="41">
        <v>0</v>
      </c>
      <c r="BM573" s="41">
        <v>0</v>
      </c>
      <c r="BN573" s="41">
        <v>0</v>
      </c>
      <c r="BO573" s="41">
        <v>0</v>
      </c>
      <c r="BP573" s="41">
        <v>0</v>
      </c>
      <c r="BQ573" s="41">
        <v>0</v>
      </c>
      <c r="BR573" s="41">
        <v>0</v>
      </c>
      <c r="BS573" s="41">
        <v>0</v>
      </c>
      <c r="BT573" s="41">
        <v>0</v>
      </c>
      <c r="BU573" s="41">
        <v>0</v>
      </c>
      <c r="BV573" s="41">
        <v>0</v>
      </c>
      <c r="BW573" s="41">
        <v>0</v>
      </c>
      <c r="BX573" s="41">
        <v>0</v>
      </c>
      <c r="BY573" s="41">
        <v>0</v>
      </c>
      <c r="BZ573" s="41">
        <v>0</v>
      </c>
      <c r="CA573" s="41">
        <v>0</v>
      </c>
      <c r="CB573" s="41">
        <v>0</v>
      </c>
      <c r="CC573" s="41">
        <v>0</v>
      </c>
      <c r="CD573" s="41">
        <v>0</v>
      </c>
      <c r="CE573" s="41">
        <v>1</v>
      </c>
      <c r="CF573" s="41">
        <v>0</v>
      </c>
      <c r="CG573" s="41">
        <v>0</v>
      </c>
      <c r="CH573" s="41">
        <v>0</v>
      </c>
      <c r="CI573" s="41">
        <v>0</v>
      </c>
      <c r="CJ573" s="41">
        <v>0</v>
      </c>
      <c r="CK573" s="41">
        <v>0</v>
      </c>
      <c r="CL573" s="41">
        <v>0</v>
      </c>
      <c r="CM573" s="41">
        <v>0</v>
      </c>
      <c r="CN573" s="41">
        <v>0</v>
      </c>
      <c r="CO573" s="41">
        <v>0</v>
      </c>
      <c r="CP573" s="41">
        <v>0</v>
      </c>
      <c r="CQ573" s="41">
        <v>0</v>
      </c>
      <c r="CR573" s="41">
        <v>0</v>
      </c>
      <c r="CS573" s="41">
        <v>0</v>
      </c>
      <c r="CT573" s="41">
        <v>0</v>
      </c>
      <c r="CU573" s="41">
        <v>0</v>
      </c>
      <c r="CV573" s="41">
        <v>0</v>
      </c>
    </row>
    <row r="574" spans="1:100" ht="14.25">
      <c r="A574" s="84" t="s">
        <v>16014</v>
      </c>
      <c r="B574" s="41">
        <v>0</v>
      </c>
      <c r="C574" s="41">
        <v>0</v>
      </c>
      <c r="D574" s="41">
        <v>0</v>
      </c>
      <c r="E574" s="41">
        <v>0</v>
      </c>
      <c r="F574" s="41">
        <v>0</v>
      </c>
      <c r="G574" s="41">
        <v>0</v>
      </c>
      <c r="H574" s="41">
        <v>0</v>
      </c>
      <c r="I574" s="41">
        <v>0</v>
      </c>
      <c r="J574" s="41">
        <v>0</v>
      </c>
      <c r="K574" s="41">
        <v>0</v>
      </c>
      <c r="L574" s="41">
        <v>0</v>
      </c>
      <c r="M574" s="41">
        <v>0</v>
      </c>
      <c r="N574" s="41">
        <v>0</v>
      </c>
      <c r="O574" s="41">
        <v>0</v>
      </c>
      <c r="P574" s="41">
        <v>0</v>
      </c>
      <c r="Q574" s="41">
        <v>0</v>
      </c>
      <c r="R574" s="41">
        <v>0</v>
      </c>
      <c r="S574" s="41">
        <v>0</v>
      </c>
      <c r="T574" s="41">
        <v>0</v>
      </c>
      <c r="U574" s="41">
        <v>0</v>
      </c>
      <c r="V574" s="41">
        <v>0</v>
      </c>
      <c r="W574" s="41">
        <v>0</v>
      </c>
      <c r="X574" s="41">
        <v>0</v>
      </c>
      <c r="Y574" s="41">
        <v>0</v>
      </c>
      <c r="Z574" s="41">
        <v>0</v>
      </c>
      <c r="AA574" s="41">
        <v>0</v>
      </c>
      <c r="AB574" s="41">
        <v>0</v>
      </c>
      <c r="AC574" s="41">
        <v>0</v>
      </c>
      <c r="AD574" s="41">
        <v>0</v>
      </c>
      <c r="AE574" s="41">
        <v>0</v>
      </c>
      <c r="AF574" s="41">
        <v>0</v>
      </c>
      <c r="AG574" s="41">
        <v>0</v>
      </c>
      <c r="AH574" s="41">
        <v>0</v>
      </c>
      <c r="AI574" s="41">
        <v>0</v>
      </c>
      <c r="AJ574" s="41">
        <v>0</v>
      </c>
      <c r="AK574" s="41">
        <v>0</v>
      </c>
      <c r="AL574" s="41">
        <v>0</v>
      </c>
      <c r="AM574" s="41">
        <v>0</v>
      </c>
      <c r="AN574" s="41">
        <v>0</v>
      </c>
      <c r="AO574" s="41">
        <v>0</v>
      </c>
      <c r="AP574" s="41">
        <v>0</v>
      </c>
      <c r="AQ574" s="41">
        <v>0</v>
      </c>
      <c r="AR574" s="41">
        <v>0</v>
      </c>
      <c r="AS574" s="41">
        <v>0</v>
      </c>
      <c r="AT574" s="41">
        <v>0</v>
      </c>
      <c r="AU574" s="41">
        <v>0</v>
      </c>
      <c r="AV574" s="41">
        <v>0</v>
      </c>
      <c r="AW574" s="41">
        <v>0</v>
      </c>
      <c r="AX574" s="41">
        <v>0</v>
      </c>
      <c r="AY574" s="41">
        <v>0</v>
      </c>
      <c r="AZ574" s="41">
        <v>0</v>
      </c>
      <c r="BA574" s="41">
        <v>0</v>
      </c>
      <c r="BB574" s="41">
        <v>0</v>
      </c>
      <c r="BC574" s="41">
        <v>0</v>
      </c>
      <c r="BD574" s="41">
        <v>0</v>
      </c>
      <c r="BE574" s="41">
        <v>0</v>
      </c>
      <c r="BF574" s="41">
        <v>0</v>
      </c>
      <c r="BG574" s="41">
        <v>0</v>
      </c>
      <c r="BH574" s="41">
        <v>0</v>
      </c>
      <c r="BI574" s="41">
        <v>0</v>
      </c>
      <c r="BJ574" s="41">
        <v>0</v>
      </c>
      <c r="BK574" s="41">
        <v>0</v>
      </c>
      <c r="BL574" s="41">
        <v>0</v>
      </c>
      <c r="BM574" s="41">
        <v>0</v>
      </c>
      <c r="BN574" s="41">
        <v>0</v>
      </c>
      <c r="BO574" s="41">
        <v>0</v>
      </c>
      <c r="BP574" s="41">
        <v>0</v>
      </c>
      <c r="BQ574" s="41">
        <v>0</v>
      </c>
      <c r="BR574" s="41">
        <v>0</v>
      </c>
      <c r="BS574" s="41">
        <v>0</v>
      </c>
      <c r="BT574" s="41">
        <v>0</v>
      </c>
      <c r="BU574" s="41">
        <v>0</v>
      </c>
      <c r="BV574" s="41">
        <v>1</v>
      </c>
      <c r="BW574" s="41">
        <v>0</v>
      </c>
      <c r="BX574" s="41">
        <v>0</v>
      </c>
      <c r="BY574" s="41">
        <v>0</v>
      </c>
      <c r="BZ574" s="41">
        <v>0</v>
      </c>
      <c r="CA574" s="41">
        <v>0</v>
      </c>
      <c r="CB574" s="41">
        <v>0</v>
      </c>
      <c r="CC574" s="41">
        <v>0</v>
      </c>
      <c r="CD574" s="41">
        <v>0</v>
      </c>
      <c r="CE574" s="41">
        <v>0</v>
      </c>
      <c r="CF574" s="41">
        <v>0</v>
      </c>
      <c r="CG574" s="41">
        <v>0</v>
      </c>
      <c r="CH574" s="41">
        <v>0</v>
      </c>
      <c r="CI574" s="41">
        <v>0</v>
      </c>
      <c r="CJ574" s="41">
        <v>0</v>
      </c>
      <c r="CK574" s="41">
        <v>0</v>
      </c>
      <c r="CL574" s="41">
        <v>0</v>
      </c>
      <c r="CM574" s="41">
        <v>0</v>
      </c>
      <c r="CN574" s="41">
        <v>0</v>
      </c>
      <c r="CO574" s="41">
        <v>0</v>
      </c>
      <c r="CP574" s="41">
        <v>0</v>
      </c>
      <c r="CQ574" s="41">
        <v>0</v>
      </c>
      <c r="CR574" s="41">
        <v>0</v>
      </c>
      <c r="CS574" s="41">
        <v>0</v>
      </c>
      <c r="CT574" s="41">
        <v>0</v>
      </c>
      <c r="CU574" s="41">
        <v>0</v>
      </c>
      <c r="CV574" s="41">
        <v>0</v>
      </c>
    </row>
    <row r="575" spans="1:100" ht="14.25">
      <c r="A575" s="84" t="s">
        <v>16015</v>
      </c>
      <c r="B575" s="41">
        <v>0</v>
      </c>
      <c r="C575" s="41">
        <v>0</v>
      </c>
      <c r="D575" s="41">
        <v>0</v>
      </c>
      <c r="E575" s="41">
        <v>0</v>
      </c>
      <c r="F575" s="41">
        <v>0</v>
      </c>
      <c r="G575" s="41">
        <v>0</v>
      </c>
      <c r="H575" s="41">
        <v>0</v>
      </c>
      <c r="I575" s="41">
        <v>0</v>
      </c>
      <c r="J575" s="41">
        <v>0</v>
      </c>
      <c r="K575" s="41">
        <v>0</v>
      </c>
      <c r="L575" s="41">
        <v>0</v>
      </c>
      <c r="M575" s="41">
        <v>0</v>
      </c>
      <c r="N575" s="41">
        <v>0</v>
      </c>
      <c r="O575" s="41">
        <v>0</v>
      </c>
      <c r="P575" s="41">
        <v>0</v>
      </c>
      <c r="Q575" s="41">
        <v>0</v>
      </c>
      <c r="R575" s="41">
        <v>0</v>
      </c>
      <c r="S575" s="41">
        <v>0</v>
      </c>
      <c r="T575" s="41">
        <v>0</v>
      </c>
      <c r="U575" s="41">
        <v>0</v>
      </c>
      <c r="V575" s="41">
        <v>0</v>
      </c>
      <c r="W575" s="41">
        <v>0</v>
      </c>
      <c r="X575" s="41">
        <v>0</v>
      </c>
      <c r="Y575" s="41">
        <v>0</v>
      </c>
      <c r="Z575" s="41">
        <v>0</v>
      </c>
      <c r="AA575" s="41">
        <v>0</v>
      </c>
      <c r="AB575" s="41">
        <v>0</v>
      </c>
      <c r="AC575" s="41">
        <v>0</v>
      </c>
      <c r="AD575" s="41">
        <v>0</v>
      </c>
      <c r="AE575" s="41">
        <v>0</v>
      </c>
      <c r="AF575" s="41">
        <v>0</v>
      </c>
      <c r="AG575" s="41">
        <v>0</v>
      </c>
      <c r="AH575" s="41">
        <v>0</v>
      </c>
      <c r="AI575" s="41">
        <v>0</v>
      </c>
      <c r="AJ575" s="41">
        <v>0</v>
      </c>
      <c r="AK575" s="41">
        <v>0</v>
      </c>
      <c r="AL575" s="41">
        <v>0</v>
      </c>
      <c r="AM575" s="41">
        <v>0</v>
      </c>
      <c r="AN575" s="41">
        <v>0</v>
      </c>
      <c r="AO575" s="41">
        <v>0</v>
      </c>
      <c r="AP575" s="41">
        <v>0</v>
      </c>
      <c r="AQ575" s="41">
        <v>0</v>
      </c>
      <c r="AR575" s="41">
        <v>0</v>
      </c>
      <c r="AS575" s="41">
        <v>0</v>
      </c>
      <c r="AT575" s="41">
        <v>0</v>
      </c>
      <c r="AU575" s="41">
        <v>0</v>
      </c>
      <c r="AV575" s="41">
        <v>0</v>
      </c>
      <c r="AW575" s="41">
        <v>0</v>
      </c>
      <c r="AX575" s="41">
        <v>0</v>
      </c>
      <c r="AY575" s="41">
        <v>0</v>
      </c>
      <c r="AZ575" s="41">
        <v>0</v>
      </c>
      <c r="BA575" s="41">
        <v>0</v>
      </c>
      <c r="BB575" s="41">
        <v>0</v>
      </c>
      <c r="BC575" s="41">
        <v>0</v>
      </c>
      <c r="BD575" s="41">
        <v>0</v>
      </c>
      <c r="BE575" s="41">
        <v>0</v>
      </c>
      <c r="BF575" s="41">
        <v>0</v>
      </c>
      <c r="BG575" s="41">
        <v>0</v>
      </c>
      <c r="BH575" s="41">
        <v>0</v>
      </c>
      <c r="BI575" s="41">
        <v>0</v>
      </c>
      <c r="BJ575" s="41">
        <v>0</v>
      </c>
      <c r="BK575" s="41">
        <v>0</v>
      </c>
      <c r="BL575" s="41">
        <v>0</v>
      </c>
      <c r="BM575" s="41">
        <v>0</v>
      </c>
      <c r="BN575" s="41">
        <v>0</v>
      </c>
      <c r="BO575" s="41">
        <v>0</v>
      </c>
      <c r="BP575" s="41">
        <v>0</v>
      </c>
      <c r="BQ575" s="41">
        <v>0</v>
      </c>
      <c r="BR575" s="41">
        <v>0</v>
      </c>
      <c r="BS575" s="41">
        <v>0</v>
      </c>
      <c r="BT575" s="41">
        <v>0</v>
      </c>
      <c r="BU575" s="41">
        <v>0</v>
      </c>
      <c r="BV575" s="41">
        <v>0</v>
      </c>
      <c r="BW575" s="41">
        <v>0</v>
      </c>
      <c r="BX575" s="41">
        <v>0</v>
      </c>
      <c r="BY575" s="41">
        <v>0</v>
      </c>
      <c r="BZ575" s="41">
        <v>0</v>
      </c>
      <c r="CA575" s="41">
        <v>0</v>
      </c>
      <c r="CB575" s="41">
        <v>0</v>
      </c>
      <c r="CC575" s="41">
        <v>0</v>
      </c>
      <c r="CD575" s="41">
        <v>0</v>
      </c>
      <c r="CE575" s="41">
        <v>0</v>
      </c>
      <c r="CF575" s="41">
        <v>0</v>
      </c>
      <c r="CG575" s="41">
        <v>0</v>
      </c>
      <c r="CH575" s="41">
        <v>0</v>
      </c>
      <c r="CI575" s="41">
        <v>0</v>
      </c>
      <c r="CJ575" s="41">
        <v>0</v>
      </c>
      <c r="CK575" s="41">
        <v>0</v>
      </c>
      <c r="CL575" s="41">
        <v>0</v>
      </c>
      <c r="CM575" s="41">
        <v>0</v>
      </c>
      <c r="CN575" s="41">
        <v>0</v>
      </c>
      <c r="CO575" s="41">
        <v>0</v>
      </c>
      <c r="CP575" s="41">
        <v>0</v>
      </c>
      <c r="CQ575" s="41">
        <v>0</v>
      </c>
      <c r="CR575" s="41">
        <v>0</v>
      </c>
      <c r="CS575" s="41">
        <v>0</v>
      </c>
      <c r="CT575" s="41">
        <v>0</v>
      </c>
      <c r="CU575" s="41">
        <v>0</v>
      </c>
      <c r="CV575" s="41">
        <v>0</v>
      </c>
    </row>
    <row r="576" spans="1:100" ht="14.25">
      <c r="A576" s="84" t="s">
        <v>16016</v>
      </c>
      <c r="B576" s="41">
        <v>1</v>
      </c>
      <c r="C576" s="41">
        <v>0</v>
      </c>
      <c r="D576" s="41">
        <v>0</v>
      </c>
      <c r="E576" s="41">
        <v>0</v>
      </c>
      <c r="F576" s="41">
        <v>0</v>
      </c>
      <c r="G576" s="41">
        <v>0</v>
      </c>
      <c r="H576" s="41">
        <v>0</v>
      </c>
      <c r="I576" s="41">
        <v>0</v>
      </c>
      <c r="J576" s="41">
        <v>0</v>
      </c>
      <c r="K576" s="41">
        <v>0</v>
      </c>
      <c r="L576" s="41">
        <v>0</v>
      </c>
      <c r="M576" s="41">
        <v>0</v>
      </c>
      <c r="N576" s="41">
        <v>0</v>
      </c>
      <c r="O576" s="41">
        <v>0</v>
      </c>
      <c r="P576" s="41">
        <v>0</v>
      </c>
      <c r="Q576" s="41">
        <v>0</v>
      </c>
      <c r="R576" s="41">
        <v>0</v>
      </c>
      <c r="S576" s="41">
        <v>0</v>
      </c>
      <c r="T576" s="41">
        <v>0</v>
      </c>
      <c r="U576" s="41">
        <v>0</v>
      </c>
      <c r="V576" s="41">
        <v>0</v>
      </c>
      <c r="W576" s="41">
        <v>0</v>
      </c>
      <c r="X576" s="41">
        <v>0</v>
      </c>
      <c r="Y576" s="41">
        <v>0</v>
      </c>
      <c r="Z576" s="41">
        <v>0</v>
      </c>
      <c r="AA576" s="41">
        <v>0</v>
      </c>
      <c r="AB576" s="41">
        <v>0</v>
      </c>
      <c r="AC576" s="41">
        <v>0</v>
      </c>
      <c r="AD576" s="41">
        <v>0</v>
      </c>
      <c r="AE576" s="41">
        <v>0</v>
      </c>
      <c r="AF576" s="41">
        <v>0</v>
      </c>
      <c r="AG576" s="41">
        <v>0</v>
      </c>
      <c r="AH576" s="41">
        <v>0</v>
      </c>
      <c r="AI576" s="41">
        <v>0</v>
      </c>
      <c r="AJ576" s="41">
        <v>1</v>
      </c>
      <c r="AK576" s="41">
        <v>2</v>
      </c>
      <c r="AL576" s="41">
        <v>0</v>
      </c>
      <c r="AM576" s="41">
        <v>0</v>
      </c>
      <c r="AN576" s="41">
        <v>0</v>
      </c>
      <c r="AO576" s="41">
        <v>0</v>
      </c>
      <c r="AP576" s="41">
        <v>0</v>
      </c>
      <c r="AQ576" s="41">
        <v>0</v>
      </c>
      <c r="AR576" s="41">
        <v>0</v>
      </c>
      <c r="AS576" s="41">
        <v>0</v>
      </c>
      <c r="AT576" s="41">
        <v>0</v>
      </c>
      <c r="AU576" s="41">
        <v>0</v>
      </c>
      <c r="AV576" s="41">
        <v>0</v>
      </c>
      <c r="AW576" s="41">
        <v>0</v>
      </c>
      <c r="AX576" s="41">
        <v>0</v>
      </c>
      <c r="AY576" s="41">
        <v>0</v>
      </c>
      <c r="AZ576" s="41">
        <v>0</v>
      </c>
      <c r="BA576" s="41">
        <v>0</v>
      </c>
      <c r="BB576" s="41">
        <v>0</v>
      </c>
      <c r="BC576" s="41">
        <v>0</v>
      </c>
      <c r="BD576" s="41">
        <v>0</v>
      </c>
      <c r="BE576" s="41">
        <v>0</v>
      </c>
      <c r="BF576" s="41">
        <v>0</v>
      </c>
      <c r="BG576" s="41">
        <v>0</v>
      </c>
      <c r="BH576" s="41">
        <v>0</v>
      </c>
      <c r="BI576" s="41">
        <v>0</v>
      </c>
      <c r="BJ576" s="41">
        <v>0</v>
      </c>
      <c r="BK576" s="41">
        <v>0</v>
      </c>
      <c r="BL576" s="41">
        <v>0</v>
      </c>
      <c r="BM576" s="41">
        <v>0</v>
      </c>
      <c r="BN576" s="41">
        <v>0</v>
      </c>
      <c r="BO576" s="41">
        <v>0</v>
      </c>
      <c r="BP576" s="41">
        <v>0</v>
      </c>
      <c r="BQ576" s="41">
        <v>0</v>
      </c>
      <c r="BR576" s="41">
        <v>0</v>
      </c>
      <c r="BS576" s="41">
        <v>0</v>
      </c>
      <c r="BT576" s="41">
        <v>0</v>
      </c>
      <c r="BU576" s="41">
        <v>0</v>
      </c>
      <c r="BV576" s="41">
        <v>0</v>
      </c>
      <c r="BW576" s="41">
        <v>0</v>
      </c>
      <c r="BX576" s="41">
        <v>0</v>
      </c>
      <c r="BY576" s="41">
        <v>0</v>
      </c>
      <c r="BZ576" s="41">
        <v>1</v>
      </c>
      <c r="CA576" s="41">
        <v>0</v>
      </c>
      <c r="CB576" s="41">
        <v>0</v>
      </c>
      <c r="CC576" s="41">
        <v>0</v>
      </c>
      <c r="CD576" s="41">
        <v>0</v>
      </c>
      <c r="CE576" s="41">
        <v>0</v>
      </c>
      <c r="CF576" s="41">
        <v>0</v>
      </c>
      <c r="CG576" s="41">
        <v>0</v>
      </c>
      <c r="CH576" s="41">
        <v>0</v>
      </c>
      <c r="CI576" s="41">
        <v>0</v>
      </c>
      <c r="CJ576" s="41">
        <v>0</v>
      </c>
      <c r="CK576" s="41">
        <v>0</v>
      </c>
      <c r="CL576" s="41">
        <v>0</v>
      </c>
      <c r="CM576" s="41">
        <v>0</v>
      </c>
      <c r="CN576" s="41">
        <v>0</v>
      </c>
      <c r="CO576" s="41">
        <v>0</v>
      </c>
      <c r="CP576" s="41">
        <v>0</v>
      </c>
      <c r="CQ576" s="41">
        <v>0</v>
      </c>
      <c r="CR576" s="41">
        <v>0</v>
      </c>
      <c r="CS576" s="41">
        <v>0</v>
      </c>
      <c r="CT576" s="41">
        <v>0</v>
      </c>
      <c r="CU576" s="41">
        <v>0</v>
      </c>
      <c r="CV576" s="41">
        <v>0</v>
      </c>
    </row>
    <row r="577" spans="1:100" ht="14.25">
      <c r="A577" s="84" t="s">
        <v>16017</v>
      </c>
      <c r="B577" s="41">
        <v>0</v>
      </c>
      <c r="C577" s="41">
        <v>0</v>
      </c>
      <c r="D577" s="41">
        <v>0</v>
      </c>
      <c r="E577" s="41">
        <v>0</v>
      </c>
      <c r="F577" s="41">
        <v>0</v>
      </c>
      <c r="G577" s="41">
        <v>0</v>
      </c>
      <c r="H577" s="41">
        <v>0</v>
      </c>
      <c r="I577" s="41">
        <v>0</v>
      </c>
      <c r="J577" s="41">
        <v>0</v>
      </c>
      <c r="K577" s="41">
        <v>0</v>
      </c>
      <c r="L577" s="41">
        <v>0</v>
      </c>
      <c r="M577" s="41">
        <v>0</v>
      </c>
      <c r="N577" s="41">
        <v>0</v>
      </c>
      <c r="O577" s="41">
        <v>0</v>
      </c>
      <c r="P577" s="41">
        <v>0</v>
      </c>
      <c r="Q577" s="41">
        <v>0</v>
      </c>
      <c r="R577" s="41">
        <v>0</v>
      </c>
      <c r="S577" s="41">
        <v>0</v>
      </c>
      <c r="T577" s="41">
        <v>0</v>
      </c>
      <c r="U577" s="41">
        <v>0</v>
      </c>
      <c r="V577" s="41">
        <v>0</v>
      </c>
      <c r="W577" s="41">
        <v>0</v>
      </c>
      <c r="X577" s="41">
        <v>0</v>
      </c>
      <c r="Y577" s="41">
        <v>0</v>
      </c>
      <c r="Z577" s="41">
        <v>0</v>
      </c>
      <c r="AA577" s="41">
        <v>0</v>
      </c>
      <c r="AB577" s="41">
        <v>0</v>
      </c>
      <c r="AC577" s="41">
        <v>0</v>
      </c>
      <c r="AD577" s="41">
        <v>1</v>
      </c>
      <c r="AE577" s="41">
        <v>0</v>
      </c>
      <c r="AF577" s="41">
        <v>0</v>
      </c>
      <c r="AG577" s="41">
        <v>0</v>
      </c>
      <c r="AH577" s="41">
        <v>0</v>
      </c>
      <c r="AI577" s="41">
        <v>0</v>
      </c>
      <c r="AJ577" s="41">
        <v>0</v>
      </c>
      <c r="AK577" s="41">
        <v>0</v>
      </c>
      <c r="AL577" s="41">
        <v>0</v>
      </c>
      <c r="AM577" s="41">
        <v>0</v>
      </c>
      <c r="AN577" s="41">
        <v>0</v>
      </c>
      <c r="AO577" s="41">
        <v>0</v>
      </c>
      <c r="AP577" s="41">
        <v>0</v>
      </c>
      <c r="AQ577" s="41">
        <v>0</v>
      </c>
      <c r="AR577" s="41">
        <v>0</v>
      </c>
      <c r="AS577" s="41">
        <v>0</v>
      </c>
      <c r="AT577" s="41">
        <v>0</v>
      </c>
      <c r="AU577" s="41">
        <v>0</v>
      </c>
      <c r="AV577" s="41">
        <v>0</v>
      </c>
      <c r="AW577" s="41">
        <v>0</v>
      </c>
      <c r="AX577" s="41">
        <v>0</v>
      </c>
      <c r="AY577" s="41">
        <v>0</v>
      </c>
      <c r="AZ577" s="41">
        <v>0</v>
      </c>
      <c r="BA577" s="41">
        <v>0</v>
      </c>
      <c r="BB577" s="41">
        <v>0</v>
      </c>
      <c r="BC577" s="41">
        <v>0</v>
      </c>
      <c r="BD577" s="41">
        <v>0</v>
      </c>
      <c r="BE577" s="41">
        <v>0</v>
      </c>
      <c r="BF577" s="41">
        <v>0</v>
      </c>
      <c r="BG577" s="41">
        <v>0</v>
      </c>
      <c r="BH577" s="41">
        <v>0</v>
      </c>
      <c r="BI577" s="41">
        <v>0</v>
      </c>
      <c r="BJ577" s="41">
        <v>0</v>
      </c>
      <c r="BK577" s="41">
        <v>0</v>
      </c>
      <c r="BL577" s="41">
        <v>0</v>
      </c>
      <c r="BM577" s="41">
        <v>0</v>
      </c>
      <c r="BN577" s="41">
        <v>0</v>
      </c>
      <c r="BO577" s="41">
        <v>0</v>
      </c>
      <c r="BP577" s="41">
        <v>0</v>
      </c>
      <c r="BQ577" s="41">
        <v>0</v>
      </c>
      <c r="BR577" s="41">
        <v>0</v>
      </c>
      <c r="BS577" s="41">
        <v>0</v>
      </c>
      <c r="BT577" s="41">
        <v>0</v>
      </c>
      <c r="BU577" s="41">
        <v>0</v>
      </c>
      <c r="BV577" s="41">
        <v>0</v>
      </c>
      <c r="BW577" s="41">
        <v>0</v>
      </c>
      <c r="BX577" s="41">
        <v>0</v>
      </c>
      <c r="BY577" s="41">
        <v>0</v>
      </c>
      <c r="BZ577" s="41">
        <v>0</v>
      </c>
      <c r="CA577" s="41">
        <v>0</v>
      </c>
      <c r="CB577" s="41">
        <v>0</v>
      </c>
      <c r="CC577" s="41">
        <v>0</v>
      </c>
      <c r="CD577" s="41">
        <v>0</v>
      </c>
      <c r="CE577" s="41">
        <v>0</v>
      </c>
      <c r="CF577" s="41">
        <v>0</v>
      </c>
      <c r="CG577" s="41">
        <v>0</v>
      </c>
      <c r="CH577" s="41">
        <v>0</v>
      </c>
      <c r="CI577" s="41">
        <v>0</v>
      </c>
      <c r="CJ577" s="41">
        <v>0</v>
      </c>
      <c r="CK577" s="41">
        <v>0</v>
      </c>
      <c r="CL577" s="41">
        <v>0</v>
      </c>
      <c r="CM577" s="41">
        <v>0</v>
      </c>
      <c r="CN577" s="41">
        <v>0</v>
      </c>
      <c r="CO577" s="41">
        <v>0</v>
      </c>
      <c r="CP577" s="41">
        <v>0</v>
      </c>
      <c r="CQ577" s="41">
        <v>0</v>
      </c>
      <c r="CR577" s="41">
        <v>0</v>
      </c>
      <c r="CS577" s="41">
        <v>0</v>
      </c>
      <c r="CT577" s="41">
        <v>0</v>
      </c>
      <c r="CU577" s="41">
        <v>0</v>
      </c>
      <c r="CV577" s="41">
        <v>0</v>
      </c>
    </row>
    <row r="578" spans="1:100" ht="14.25">
      <c r="A578" s="84" t="s">
        <v>16018</v>
      </c>
      <c r="B578" s="41">
        <v>0</v>
      </c>
      <c r="C578" s="41">
        <v>0</v>
      </c>
      <c r="D578" s="41">
        <v>0</v>
      </c>
      <c r="E578" s="41">
        <v>0</v>
      </c>
      <c r="F578" s="41">
        <v>0</v>
      </c>
      <c r="G578" s="41">
        <v>0</v>
      </c>
      <c r="H578" s="41">
        <v>0</v>
      </c>
      <c r="I578" s="41">
        <v>0</v>
      </c>
      <c r="J578" s="41">
        <v>0</v>
      </c>
      <c r="K578" s="41">
        <v>0</v>
      </c>
      <c r="L578" s="41">
        <v>0</v>
      </c>
      <c r="M578" s="41">
        <v>0</v>
      </c>
      <c r="N578" s="41">
        <v>0</v>
      </c>
      <c r="O578" s="41">
        <v>0</v>
      </c>
      <c r="P578" s="41">
        <v>0</v>
      </c>
      <c r="Q578" s="41">
        <v>0</v>
      </c>
      <c r="R578" s="41">
        <v>0</v>
      </c>
      <c r="S578" s="41">
        <v>0</v>
      </c>
      <c r="T578" s="41">
        <v>0</v>
      </c>
      <c r="U578" s="41">
        <v>0</v>
      </c>
      <c r="V578" s="41">
        <v>0</v>
      </c>
      <c r="W578" s="41">
        <v>0</v>
      </c>
      <c r="X578" s="41">
        <v>0</v>
      </c>
      <c r="Y578" s="41">
        <v>0</v>
      </c>
      <c r="Z578" s="41">
        <v>0</v>
      </c>
      <c r="AA578" s="41">
        <v>0</v>
      </c>
      <c r="AB578" s="41">
        <v>0</v>
      </c>
      <c r="AC578" s="41">
        <v>1</v>
      </c>
      <c r="AD578" s="41">
        <v>0</v>
      </c>
      <c r="AE578" s="41">
        <v>0</v>
      </c>
      <c r="AF578" s="41">
        <v>0</v>
      </c>
      <c r="AG578" s="41">
        <v>0</v>
      </c>
      <c r="AH578" s="41">
        <v>0</v>
      </c>
      <c r="AI578" s="41">
        <v>0</v>
      </c>
      <c r="AJ578" s="41">
        <v>0</v>
      </c>
      <c r="AK578" s="41">
        <v>0</v>
      </c>
      <c r="AL578" s="41">
        <v>0</v>
      </c>
      <c r="AM578" s="41">
        <v>0</v>
      </c>
      <c r="AN578" s="41">
        <v>0</v>
      </c>
      <c r="AO578" s="41">
        <v>0</v>
      </c>
      <c r="AP578" s="41">
        <v>0</v>
      </c>
      <c r="AQ578" s="41">
        <v>0</v>
      </c>
      <c r="AR578" s="41">
        <v>0</v>
      </c>
      <c r="AS578" s="41">
        <v>0</v>
      </c>
      <c r="AT578" s="41">
        <v>0</v>
      </c>
      <c r="AU578" s="41">
        <v>0</v>
      </c>
      <c r="AV578" s="41">
        <v>0</v>
      </c>
      <c r="AW578" s="41">
        <v>0</v>
      </c>
      <c r="AX578" s="41">
        <v>0</v>
      </c>
      <c r="AY578" s="41">
        <v>0</v>
      </c>
      <c r="AZ578" s="41">
        <v>0</v>
      </c>
      <c r="BA578" s="41">
        <v>0</v>
      </c>
      <c r="BB578" s="41">
        <v>0</v>
      </c>
      <c r="BC578" s="41">
        <v>0</v>
      </c>
      <c r="BD578" s="41">
        <v>0</v>
      </c>
      <c r="BE578" s="41">
        <v>0</v>
      </c>
      <c r="BF578" s="41">
        <v>0</v>
      </c>
      <c r="BG578" s="41">
        <v>0</v>
      </c>
      <c r="BH578" s="41">
        <v>0</v>
      </c>
      <c r="BI578" s="41">
        <v>0</v>
      </c>
      <c r="BJ578" s="41">
        <v>0</v>
      </c>
      <c r="BK578" s="41">
        <v>0</v>
      </c>
      <c r="BL578" s="41">
        <v>0</v>
      </c>
      <c r="BM578" s="41">
        <v>0</v>
      </c>
      <c r="BN578" s="41">
        <v>0</v>
      </c>
      <c r="BO578" s="41">
        <v>0</v>
      </c>
      <c r="BP578" s="41">
        <v>0</v>
      </c>
      <c r="BQ578" s="41">
        <v>0</v>
      </c>
      <c r="BR578" s="41">
        <v>0</v>
      </c>
      <c r="BS578" s="41">
        <v>0</v>
      </c>
      <c r="BT578" s="41">
        <v>0</v>
      </c>
      <c r="BU578" s="41">
        <v>0</v>
      </c>
      <c r="BV578" s="41">
        <v>0</v>
      </c>
      <c r="BW578" s="41">
        <v>0</v>
      </c>
      <c r="BX578" s="41">
        <v>0</v>
      </c>
      <c r="BY578" s="41">
        <v>0</v>
      </c>
      <c r="BZ578" s="41">
        <v>0</v>
      </c>
      <c r="CA578" s="41">
        <v>0</v>
      </c>
      <c r="CB578" s="41">
        <v>0</v>
      </c>
      <c r="CC578" s="41">
        <v>0</v>
      </c>
      <c r="CD578" s="41">
        <v>0</v>
      </c>
      <c r="CE578" s="41">
        <v>0</v>
      </c>
      <c r="CF578" s="41">
        <v>0</v>
      </c>
      <c r="CG578" s="41">
        <v>0</v>
      </c>
      <c r="CH578" s="41">
        <v>0</v>
      </c>
      <c r="CI578" s="41">
        <v>0</v>
      </c>
      <c r="CJ578" s="41">
        <v>0</v>
      </c>
      <c r="CK578" s="41">
        <v>0</v>
      </c>
      <c r="CL578" s="41">
        <v>0</v>
      </c>
      <c r="CM578" s="41">
        <v>0</v>
      </c>
      <c r="CN578" s="41">
        <v>0</v>
      </c>
      <c r="CO578" s="41">
        <v>0</v>
      </c>
      <c r="CP578" s="41">
        <v>0</v>
      </c>
      <c r="CQ578" s="41">
        <v>0</v>
      </c>
      <c r="CR578" s="41">
        <v>0</v>
      </c>
      <c r="CS578" s="41">
        <v>0</v>
      </c>
      <c r="CT578" s="41">
        <v>0</v>
      </c>
      <c r="CU578" s="41">
        <v>0</v>
      </c>
      <c r="CV578" s="41">
        <v>0</v>
      </c>
    </row>
    <row r="579" spans="1:100" ht="14.25">
      <c r="A579" s="84" t="s">
        <v>16019</v>
      </c>
      <c r="B579" s="41">
        <v>0</v>
      </c>
      <c r="C579" s="41">
        <v>0</v>
      </c>
      <c r="D579" s="41">
        <v>0</v>
      </c>
      <c r="E579" s="41">
        <v>0</v>
      </c>
      <c r="F579" s="41">
        <v>0</v>
      </c>
      <c r="G579" s="41">
        <v>0</v>
      </c>
      <c r="H579" s="41">
        <v>0</v>
      </c>
      <c r="I579" s="41">
        <v>0</v>
      </c>
      <c r="J579" s="41">
        <v>0</v>
      </c>
      <c r="K579" s="41">
        <v>0</v>
      </c>
      <c r="L579" s="41">
        <v>0</v>
      </c>
      <c r="M579" s="41">
        <v>0</v>
      </c>
      <c r="N579" s="41">
        <v>0</v>
      </c>
      <c r="O579" s="41">
        <v>0</v>
      </c>
      <c r="P579" s="41">
        <v>0</v>
      </c>
      <c r="Q579" s="41">
        <v>0</v>
      </c>
      <c r="R579" s="41">
        <v>0</v>
      </c>
      <c r="S579" s="41">
        <v>0</v>
      </c>
      <c r="T579" s="41">
        <v>0</v>
      </c>
      <c r="U579" s="41">
        <v>0</v>
      </c>
      <c r="V579" s="41">
        <v>0</v>
      </c>
      <c r="W579" s="41">
        <v>0</v>
      </c>
      <c r="X579" s="41">
        <v>0</v>
      </c>
      <c r="Y579" s="41">
        <v>0</v>
      </c>
      <c r="Z579" s="41">
        <v>0</v>
      </c>
      <c r="AA579" s="41">
        <v>0</v>
      </c>
      <c r="AB579" s="41">
        <v>0</v>
      </c>
      <c r="AC579" s="41">
        <v>0</v>
      </c>
      <c r="AD579" s="41">
        <v>0</v>
      </c>
      <c r="AE579" s="41">
        <v>0</v>
      </c>
      <c r="AF579" s="41">
        <v>0</v>
      </c>
      <c r="AG579" s="41">
        <v>0</v>
      </c>
      <c r="AH579" s="41">
        <v>0</v>
      </c>
      <c r="AI579" s="41">
        <v>0</v>
      </c>
      <c r="AJ579" s="41">
        <v>0</v>
      </c>
      <c r="AK579" s="41">
        <v>0</v>
      </c>
      <c r="AL579" s="41">
        <v>0</v>
      </c>
      <c r="AM579" s="41">
        <v>0</v>
      </c>
      <c r="AN579" s="41">
        <v>0</v>
      </c>
      <c r="AO579" s="41">
        <v>0</v>
      </c>
      <c r="AP579" s="41">
        <v>0</v>
      </c>
      <c r="AQ579" s="41">
        <v>0</v>
      </c>
      <c r="AR579" s="41">
        <v>0</v>
      </c>
      <c r="AS579" s="41">
        <v>0</v>
      </c>
      <c r="AT579" s="41">
        <v>0</v>
      </c>
      <c r="AU579" s="41">
        <v>0</v>
      </c>
      <c r="AV579" s="41">
        <v>0</v>
      </c>
      <c r="AW579" s="41">
        <v>0</v>
      </c>
      <c r="AX579" s="41">
        <v>0</v>
      </c>
      <c r="AY579" s="41">
        <v>0</v>
      </c>
      <c r="AZ579" s="41">
        <v>0</v>
      </c>
      <c r="BA579" s="41">
        <v>0</v>
      </c>
      <c r="BB579" s="41">
        <v>0</v>
      </c>
      <c r="BC579" s="41">
        <v>0</v>
      </c>
      <c r="BD579" s="41">
        <v>0</v>
      </c>
      <c r="BE579" s="41">
        <v>0</v>
      </c>
      <c r="BF579" s="41">
        <v>0</v>
      </c>
      <c r="BG579" s="41">
        <v>0</v>
      </c>
      <c r="BH579" s="41">
        <v>0</v>
      </c>
      <c r="BI579" s="41">
        <v>0</v>
      </c>
      <c r="BJ579" s="41">
        <v>0</v>
      </c>
      <c r="BK579" s="41">
        <v>0</v>
      </c>
      <c r="BL579" s="41">
        <v>0</v>
      </c>
      <c r="BM579" s="41">
        <v>0</v>
      </c>
      <c r="BN579" s="41">
        <v>0</v>
      </c>
      <c r="BO579" s="41">
        <v>0</v>
      </c>
      <c r="BP579" s="41">
        <v>0</v>
      </c>
      <c r="BQ579" s="41">
        <v>0</v>
      </c>
      <c r="BR579" s="41">
        <v>0</v>
      </c>
      <c r="BS579" s="41">
        <v>0</v>
      </c>
      <c r="BT579" s="41">
        <v>0</v>
      </c>
      <c r="BU579" s="41">
        <v>0</v>
      </c>
      <c r="BV579" s="41">
        <v>0</v>
      </c>
      <c r="BW579" s="41">
        <v>0</v>
      </c>
      <c r="BX579" s="41">
        <v>0</v>
      </c>
      <c r="BY579" s="41">
        <v>0</v>
      </c>
      <c r="BZ579" s="41">
        <v>0</v>
      </c>
      <c r="CA579" s="41">
        <v>0</v>
      </c>
      <c r="CB579" s="41">
        <v>0</v>
      </c>
      <c r="CC579" s="41">
        <v>0</v>
      </c>
      <c r="CD579" s="41">
        <v>0</v>
      </c>
      <c r="CE579" s="41">
        <v>0</v>
      </c>
      <c r="CF579" s="41">
        <v>0</v>
      </c>
      <c r="CG579" s="41">
        <v>0</v>
      </c>
      <c r="CH579" s="41">
        <v>0</v>
      </c>
      <c r="CI579" s="41">
        <v>0</v>
      </c>
      <c r="CJ579" s="41">
        <v>0</v>
      </c>
      <c r="CK579" s="41">
        <v>0</v>
      </c>
      <c r="CL579" s="41">
        <v>0</v>
      </c>
      <c r="CM579" s="41">
        <v>0</v>
      </c>
      <c r="CN579" s="41">
        <v>0</v>
      </c>
      <c r="CO579" s="41">
        <v>0</v>
      </c>
      <c r="CP579" s="41">
        <v>0</v>
      </c>
      <c r="CQ579" s="41">
        <v>0</v>
      </c>
      <c r="CR579" s="41">
        <v>0</v>
      </c>
      <c r="CS579" s="41">
        <v>0</v>
      </c>
      <c r="CT579" s="41">
        <v>0</v>
      </c>
      <c r="CU579" s="41">
        <v>0</v>
      </c>
      <c r="CV579" s="41">
        <v>0</v>
      </c>
    </row>
    <row r="580" spans="1:100" ht="14.25">
      <c r="A580" s="84" t="s">
        <v>16020</v>
      </c>
      <c r="B580" s="41">
        <v>0</v>
      </c>
      <c r="C580" s="41">
        <v>0</v>
      </c>
      <c r="D580" s="41">
        <v>0</v>
      </c>
      <c r="E580" s="41">
        <v>0</v>
      </c>
      <c r="F580" s="41">
        <v>0</v>
      </c>
      <c r="G580" s="41">
        <v>0</v>
      </c>
      <c r="H580" s="41">
        <v>0</v>
      </c>
      <c r="I580" s="41">
        <v>0</v>
      </c>
      <c r="J580" s="41">
        <v>0</v>
      </c>
      <c r="K580" s="41">
        <v>0</v>
      </c>
      <c r="L580" s="41">
        <v>0</v>
      </c>
      <c r="M580" s="41">
        <v>0</v>
      </c>
      <c r="N580" s="41">
        <v>0</v>
      </c>
      <c r="O580" s="41">
        <v>0</v>
      </c>
      <c r="P580" s="41">
        <v>0</v>
      </c>
      <c r="Q580" s="41">
        <v>0</v>
      </c>
      <c r="R580" s="41">
        <v>0</v>
      </c>
      <c r="S580" s="41">
        <v>0</v>
      </c>
      <c r="T580" s="41">
        <v>0</v>
      </c>
      <c r="U580" s="41">
        <v>0</v>
      </c>
      <c r="V580" s="41">
        <v>0</v>
      </c>
      <c r="W580" s="41">
        <v>0</v>
      </c>
      <c r="X580" s="41">
        <v>0</v>
      </c>
      <c r="Y580" s="41">
        <v>0</v>
      </c>
      <c r="Z580" s="41">
        <v>0</v>
      </c>
      <c r="AA580" s="41">
        <v>0</v>
      </c>
      <c r="AB580" s="41">
        <v>0</v>
      </c>
      <c r="AC580" s="41">
        <v>0</v>
      </c>
      <c r="AD580" s="41">
        <v>0</v>
      </c>
      <c r="AE580" s="41">
        <v>0</v>
      </c>
      <c r="AF580" s="41">
        <v>0</v>
      </c>
      <c r="AG580" s="41">
        <v>0</v>
      </c>
      <c r="AH580" s="41">
        <v>0</v>
      </c>
      <c r="AI580" s="41">
        <v>0</v>
      </c>
      <c r="AJ580" s="41">
        <v>0</v>
      </c>
      <c r="AK580" s="41">
        <v>0</v>
      </c>
      <c r="AL580" s="41">
        <v>0</v>
      </c>
      <c r="AM580" s="41">
        <v>0</v>
      </c>
      <c r="AN580" s="41">
        <v>0</v>
      </c>
      <c r="AO580" s="41">
        <v>0</v>
      </c>
      <c r="AP580" s="41">
        <v>0</v>
      </c>
      <c r="AQ580" s="41">
        <v>0</v>
      </c>
      <c r="AR580" s="41">
        <v>0</v>
      </c>
      <c r="AS580" s="41">
        <v>0</v>
      </c>
      <c r="AT580" s="41">
        <v>0</v>
      </c>
      <c r="AU580" s="41">
        <v>0</v>
      </c>
      <c r="AV580" s="41">
        <v>0</v>
      </c>
      <c r="AW580" s="41">
        <v>0</v>
      </c>
      <c r="AX580" s="41">
        <v>0</v>
      </c>
      <c r="AY580" s="41">
        <v>0</v>
      </c>
      <c r="AZ580" s="41">
        <v>0</v>
      </c>
      <c r="BA580" s="41">
        <v>0</v>
      </c>
      <c r="BB580" s="41">
        <v>0</v>
      </c>
      <c r="BC580" s="41">
        <v>0</v>
      </c>
      <c r="BD580" s="41">
        <v>0</v>
      </c>
      <c r="BE580" s="41">
        <v>0</v>
      </c>
      <c r="BF580" s="41">
        <v>0</v>
      </c>
      <c r="BG580" s="41">
        <v>0</v>
      </c>
      <c r="BH580" s="41">
        <v>0</v>
      </c>
      <c r="BI580" s="41">
        <v>0</v>
      </c>
      <c r="BJ580" s="41">
        <v>0</v>
      </c>
      <c r="BK580" s="41">
        <v>0</v>
      </c>
      <c r="BL580" s="41">
        <v>0</v>
      </c>
      <c r="BM580" s="41">
        <v>0</v>
      </c>
      <c r="BN580" s="41">
        <v>0</v>
      </c>
      <c r="BO580" s="41">
        <v>0</v>
      </c>
      <c r="BP580" s="41">
        <v>0</v>
      </c>
      <c r="BQ580" s="41">
        <v>0</v>
      </c>
      <c r="BR580" s="41">
        <v>0</v>
      </c>
      <c r="BS580" s="41">
        <v>0</v>
      </c>
      <c r="BT580" s="41">
        <v>0</v>
      </c>
      <c r="BU580" s="41">
        <v>0</v>
      </c>
      <c r="BV580" s="41">
        <v>0</v>
      </c>
      <c r="BW580" s="41">
        <v>0</v>
      </c>
      <c r="BX580" s="41">
        <v>0</v>
      </c>
      <c r="BY580" s="41">
        <v>0</v>
      </c>
      <c r="BZ580" s="41">
        <v>0</v>
      </c>
      <c r="CA580" s="41">
        <v>0</v>
      </c>
      <c r="CB580" s="41">
        <v>0</v>
      </c>
      <c r="CC580" s="41">
        <v>0</v>
      </c>
      <c r="CD580" s="41">
        <v>0</v>
      </c>
      <c r="CE580" s="41">
        <v>0</v>
      </c>
      <c r="CF580" s="41">
        <v>0</v>
      </c>
      <c r="CG580" s="41">
        <v>0</v>
      </c>
      <c r="CH580" s="41">
        <v>0</v>
      </c>
      <c r="CI580" s="41">
        <v>0</v>
      </c>
      <c r="CJ580" s="41">
        <v>0</v>
      </c>
      <c r="CK580" s="41">
        <v>0</v>
      </c>
      <c r="CL580" s="41">
        <v>0</v>
      </c>
      <c r="CM580" s="41">
        <v>0</v>
      </c>
      <c r="CN580" s="41">
        <v>0</v>
      </c>
      <c r="CO580" s="41">
        <v>0</v>
      </c>
      <c r="CP580" s="41">
        <v>0</v>
      </c>
      <c r="CQ580" s="41">
        <v>0</v>
      </c>
      <c r="CR580" s="41">
        <v>0</v>
      </c>
      <c r="CS580" s="41">
        <v>0</v>
      </c>
      <c r="CT580" s="41">
        <v>0</v>
      </c>
      <c r="CU580" s="41">
        <v>0</v>
      </c>
      <c r="CV580" s="41">
        <v>0</v>
      </c>
    </row>
    <row r="581" spans="1:100" ht="14.25">
      <c r="A581" s="84" t="s">
        <v>16021</v>
      </c>
      <c r="B581" s="41">
        <v>0</v>
      </c>
      <c r="C581" s="41">
        <v>0</v>
      </c>
      <c r="D581" s="41">
        <v>0</v>
      </c>
      <c r="E581" s="41">
        <v>0</v>
      </c>
      <c r="F581" s="41">
        <v>0</v>
      </c>
      <c r="G581" s="41">
        <v>0</v>
      </c>
      <c r="H581" s="41">
        <v>0</v>
      </c>
      <c r="I581" s="41">
        <v>0</v>
      </c>
      <c r="J581" s="41">
        <v>0</v>
      </c>
      <c r="K581" s="41">
        <v>0</v>
      </c>
      <c r="L581" s="41">
        <v>0</v>
      </c>
      <c r="M581" s="41">
        <v>0</v>
      </c>
      <c r="N581" s="41">
        <v>0</v>
      </c>
      <c r="O581" s="41">
        <v>0</v>
      </c>
      <c r="P581" s="41">
        <v>0</v>
      </c>
      <c r="Q581" s="41">
        <v>0</v>
      </c>
      <c r="R581" s="41">
        <v>0</v>
      </c>
      <c r="S581" s="41">
        <v>0</v>
      </c>
      <c r="T581" s="41">
        <v>0</v>
      </c>
      <c r="U581" s="41">
        <v>0</v>
      </c>
      <c r="V581" s="41">
        <v>0</v>
      </c>
      <c r="W581" s="41">
        <v>0</v>
      </c>
      <c r="X581" s="41">
        <v>0</v>
      </c>
      <c r="Y581" s="41">
        <v>0</v>
      </c>
      <c r="Z581" s="41">
        <v>0</v>
      </c>
      <c r="AA581" s="41">
        <v>0</v>
      </c>
      <c r="AB581" s="41">
        <v>0</v>
      </c>
      <c r="AC581" s="41">
        <v>0</v>
      </c>
      <c r="AD581" s="41">
        <v>0</v>
      </c>
      <c r="AE581" s="41">
        <v>0</v>
      </c>
      <c r="AF581" s="41">
        <v>0</v>
      </c>
      <c r="AG581" s="41">
        <v>0</v>
      </c>
      <c r="AH581" s="41">
        <v>0</v>
      </c>
      <c r="AI581" s="41">
        <v>0</v>
      </c>
      <c r="AJ581" s="41">
        <v>0</v>
      </c>
      <c r="AK581" s="41">
        <v>0</v>
      </c>
      <c r="AL581" s="41">
        <v>0</v>
      </c>
      <c r="AM581" s="41">
        <v>0</v>
      </c>
      <c r="AN581" s="41">
        <v>0</v>
      </c>
      <c r="AO581" s="41">
        <v>0</v>
      </c>
      <c r="AP581" s="41">
        <v>0</v>
      </c>
      <c r="AQ581" s="41">
        <v>0</v>
      </c>
      <c r="AR581" s="41">
        <v>0</v>
      </c>
      <c r="AS581" s="41">
        <v>0</v>
      </c>
      <c r="AT581" s="41">
        <v>0</v>
      </c>
      <c r="AU581" s="41">
        <v>0</v>
      </c>
      <c r="AV581" s="41">
        <v>0</v>
      </c>
      <c r="AW581" s="41">
        <v>0</v>
      </c>
      <c r="AX581" s="41">
        <v>0</v>
      </c>
      <c r="AY581" s="41">
        <v>0</v>
      </c>
      <c r="AZ581" s="41">
        <v>0</v>
      </c>
      <c r="BA581" s="41">
        <v>0</v>
      </c>
      <c r="BB581" s="41">
        <v>0</v>
      </c>
      <c r="BC581" s="41">
        <v>0</v>
      </c>
      <c r="BD581" s="41">
        <v>0</v>
      </c>
      <c r="BE581" s="41">
        <v>0</v>
      </c>
      <c r="BF581" s="41">
        <v>0</v>
      </c>
      <c r="BG581" s="41">
        <v>0</v>
      </c>
      <c r="BH581" s="41">
        <v>0</v>
      </c>
      <c r="BI581" s="41">
        <v>0</v>
      </c>
      <c r="BJ581" s="41">
        <v>0</v>
      </c>
      <c r="BK581" s="41">
        <v>0</v>
      </c>
      <c r="BL581" s="41">
        <v>0</v>
      </c>
      <c r="BM581" s="41">
        <v>0</v>
      </c>
      <c r="BN581" s="41">
        <v>0</v>
      </c>
      <c r="BO581" s="41">
        <v>0</v>
      </c>
      <c r="BP581" s="41">
        <v>0</v>
      </c>
      <c r="BQ581" s="41">
        <v>0</v>
      </c>
      <c r="BR581" s="41">
        <v>0</v>
      </c>
      <c r="BS581" s="41">
        <v>0</v>
      </c>
      <c r="BT581" s="41">
        <v>0</v>
      </c>
      <c r="BU581" s="41">
        <v>0</v>
      </c>
      <c r="BV581" s="41">
        <v>0</v>
      </c>
      <c r="BW581" s="41">
        <v>0</v>
      </c>
      <c r="BX581" s="41">
        <v>0</v>
      </c>
      <c r="BY581" s="41">
        <v>0</v>
      </c>
      <c r="BZ581" s="41">
        <v>0</v>
      </c>
      <c r="CA581" s="41">
        <v>0</v>
      </c>
      <c r="CB581" s="41">
        <v>0</v>
      </c>
      <c r="CC581" s="41">
        <v>0</v>
      </c>
      <c r="CD581" s="41">
        <v>0</v>
      </c>
      <c r="CE581" s="41">
        <v>0</v>
      </c>
      <c r="CF581" s="41">
        <v>0</v>
      </c>
      <c r="CG581" s="41">
        <v>0</v>
      </c>
      <c r="CH581" s="41">
        <v>0</v>
      </c>
      <c r="CI581" s="41">
        <v>0</v>
      </c>
      <c r="CJ581" s="41">
        <v>0</v>
      </c>
      <c r="CK581" s="41">
        <v>0</v>
      </c>
      <c r="CL581" s="41">
        <v>0</v>
      </c>
      <c r="CM581" s="41">
        <v>0</v>
      </c>
      <c r="CN581" s="41">
        <v>0</v>
      </c>
      <c r="CO581" s="41">
        <v>0</v>
      </c>
      <c r="CP581" s="41">
        <v>0</v>
      </c>
      <c r="CQ581" s="41">
        <v>0</v>
      </c>
      <c r="CR581" s="41">
        <v>0</v>
      </c>
      <c r="CS581" s="41">
        <v>0</v>
      </c>
      <c r="CT581" s="41">
        <v>0</v>
      </c>
      <c r="CU581" s="41">
        <v>0</v>
      </c>
      <c r="CV581" s="41">
        <v>0</v>
      </c>
    </row>
    <row r="582" spans="1:100" ht="14.25">
      <c r="A582" s="84" t="s">
        <v>16022</v>
      </c>
      <c r="B582" s="41">
        <v>0</v>
      </c>
      <c r="C582" s="41">
        <v>0</v>
      </c>
      <c r="D582" s="41">
        <v>0</v>
      </c>
      <c r="E582" s="41">
        <v>0</v>
      </c>
      <c r="F582" s="41">
        <v>0</v>
      </c>
      <c r="G582" s="41">
        <v>0</v>
      </c>
      <c r="H582" s="41">
        <v>0</v>
      </c>
      <c r="I582" s="41">
        <v>0</v>
      </c>
      <c r="J582" s="41">
        <v>0</v>
      </c>
      <c r="K582" s="41">
        <v>0</v>
      </c>
      <c r="L582" s="41">
        <v>0</v>
      </c>
      <c r="M582" s="41">
        <v>0</v>
      </c>
      <c r="N582" s="41">
        <v>0</v>
      </c>
      <c r="O582" s="41">
        <v>0</v>
      </c>
      <c r="P582" s="41">
        <v>0</v>
      </c>
      <c r="Q582" s="41">
        <v>0</v>
      </c>
      <c r="R582" s="41">
        <v>0</v>
      </c>
      <c r="S582" s="41">
        <v>0</v>
      </c>
      <c r="T582" s="41">
        <v>0</v>
      </c>
      <c r="U582" s="41">
        <v>0</v>
      </c>
      <c r="V582" s="41">
        <v>0</v>
      </c>
      <c r="W582" s="41">
        <v>0</v>
      </c>
      <c r="X582" s="41">
        <v>0</v>
      </c>
      <c r="Y582" s="41">
        <v>0</v>
      </c>
      <c r="Z582" s="41">
        <v>0</v>
      </c>
      <c r="AA582" s="41">
        <v>0</v>
      </c>
      <c r="AB582" s="41">
        <v>0</v>
      </c>
      <c r="AC582" s="41">
        <v>0</v>
      </c>
      <c r="AD582" s="41">
        <v>0</v>
      </c>
      <c r="AE582" s="41">
        <v>0</v>
      </c>
      <c r="AF582" s="41">
        <v>0</v>
      </c>
      <c r="AG582" s="41">
        <v>0</v>
      </c>
      <c r="AH582" s="41">
        <v>0</v>
      </c>
      <c r="AI582" s="41">
        <v>0</v>
      </c>
      <c r="AJ582" s="41">
        <v>0</v>
      </c>
      <c r="AK582" s="41">
        <v>0</v>
      </c>
      <c r="AL582" s="41">
        <v>0</v>
      </c>
      <c r="AM582" s="41">
        <v>0</v>
      </c>
      <c r="AN582" s="41">
        <v>0</v>
      </c>
      <c r="AO582" s="41">
        <v>0</v>
      </c>
      <c r="AP582" s="41">
        <v>0</v>
      </c>
      <c r="AQ582" s="41">
        <v>0</v>
      </c>
      <c r="AR582" s="41">
        <v>0</v>
      </c>
      <c r="AS582" s="41">
        <v>0</v>
      </c>
      <c r="AT582" s="41">
        <v>0</v>
      </c>
      <c r="AU582" s="41">
        <v>0</v>
      </c>
      <c r="AV582" s="41">
        <v>0</v>
      </c>
      <c r="AW582" s="41">
        <v>0</v>
      </c>
      <c r="AX582" s="41">
        <v>0</v>
      </c>
      <c r="AY582" s="41">
        <v>0</v>
      </c>
      <c r="AZ582" s="41">
        <v>0</v>
      </c>
      <c r="BA582" s="41">
        <v>0</v>
      </c>
      <c r="BB582" s="41">
        <v>0</v>
      </c>
      <c r="BC582" s="41">
        <v>0</v>
      </c>
      <c r="BD582" s="41">
        <v>0</v>
      </c>
      <c r="BE582" s="41">
        <v>0</v>
      </c>
      <c r="BF582" s="41">
        <v>0</v>
      </c>
      <c r="BG582" s="41">
        <v>0</v>
      </c>
      <c r="BH582" s="41">
        <v>0</v>
      </c>
      <c r="BI582" s="41">
        <v>0</v>
      </c>
      <c r="BJ582" s="41">
        <v>0</v>
      </c>
      <c r="BK582" s="41">
        <v>0</v>
      </c>
      <c r="BL582" s="41">
        <v>0</v>
      </c>
      <c r="BM582" s="41">
        <v>0</v>
      </c>
      <c r="BN582" s="41">
        <v>0</v>
      </c>
      <c r="BO582" s="41">
        <v>0</v>
      </c>
      <c r="BP582" s="41">
        <v>0</v>
      </c>
      <c r="BQ582" s="41">
        <v>0</v>
      </c>
      <c r="BR582" s="41">
        <v>0</v>
      </c>
      <c r="BS582" s="41">
        <v>0</v>
      </c>
      <c r="BT582" s="41">
        <v>0</v>
      </c>
      <c r="BU582" s="41">
        <v>0</v>
      </c>
      <c r="BV582" s="41">
        <v>0</v>
      </c>
      <c r="BW582" s="41">
        <v>0</v>
      </c>
      <c r="BX582" s="41">
        <v>0</v>
      </c>
      <c r="BY582" s="41">
        <v>0</v>
      </c>
      <c r="BZ582" s="41">
        <v>0</v>
      </c>
      <c r="CA582" s="41">
        <v>0</v>
      </c>
      <c r="CB582" s="41">
        <v>0</v>
      </c>
      <c r="CC582" s="41">
        <v>0</v>
      </c>
      <c r="CD582" s="41">
        <v>0</v>
      </c>
      <c r="CE582" s="41">
        <v>0</v>
      </c>
      <c r="CF582" s="41">
        <v>0</v>
      </c>
      <c r="CG582" s="41">
        <v>0</v>
      </c>
      <c r="CH582" s="41">
        <v>0</v>
      </c>
      <c r="CI582" s="41">
        <v>0</v>
      </c>
      <c r="CJ582" s="41">
        <v>0</v>
      </c>
      <c r="CK582" s="41">
        <v>0</v>
      </c>
      <c r="CL582" s="41">
        <v>0</v>
      </c>
      <c r="CM582" s="41">
        <v>0</v>
      </c>
      <c r="CN582" s="41">
        <v>0</v>
      </c>
      <c r="CO582" s="41">
        <v>0</v>
      </c>
      <c r="CP582" s="41">
        <v>0</v>
      </c>
      <c r="CQ582" s="41">
        <v>0</v>
      </c>
      <c r="CR582" s="41">
        <v>0</v>
      </c>
      <c r="CS582" s="41">
        <v>0</v>
      </c>
      <c r="CT582" s="41">
        <v>0</v>
      </c>
      <c r="CU582" s="41">
        <v>0</v>
      </c>
      <c r="CV582" s="41">
        <v>0</v>
      </c>
    </row>
    <row r="583" spans="1:100" ht="14.25">
      <c r="A583" s="84" t="s">
        <v>16023</v>
      </c>
      <c r="B583" s="41">
        <v>0</v>
      </c>
      <c r="C583" s="41">
        <v>0</v>
      </c>
      <c r="D583" s="41">
        <v>0</v>
      </c>
      <c r="E583" s="41">
        <v>0</v>
      </c>
      <c r="F583" s="41">
        <v>0</v>
      </c>
      <c r="G583" s="41">
        <v>0</v>
      </c>
      <c r="H583" s="41">
        <v>0</v>
      </c>
      <c r="I583" s="41">
        <v>0</v>
      </c>
      <c r="J583" s="41">
        <v>0</v>
      </c>
      <c r="K583" s="41">
        <v>0</v>
      </c>
      <c r="L583" s="41">
        <v>0</v>
      </c>
      <c r="M583" s="41">
        <v>0</v>
      </c>
      <c r="N583" s="41">
        <v>0</v>
      </c>
      <c r="O583" s="41">
        <v>0</v>
      </c>
      <c r="P583" s="41">
        <v>0</v>
      </c>
      <c r="Q583" s="41">
        <v>0</v>
      </c>
      <c r="R583" s="41">
        <v>0</v>
      </c>
      <c r="S583" s="41">
        <v>0</v>
      </c>
      <c r="T583" s="41">
        <v>0</v>
      </c>
      <c r="U583" s="41">
        <v>0</v>
      </c>
      <c r="V583" s="41">
        <v>0</v>
      </c>
      <c r="W583" s="41">
        <v>0</v>
      </c>
      <c r="X583" s="41">
        <v>0</v>
      </c>
      <c r="Y583" s="41">
        <v>0</v>
      </c>
      <c r="Z583" s="41">
        <v>0</v>
      </c>
      <c r="AA583" s="41">
        <v>0</v>
      </c>
      <c r="AB583" s="41">
        <v>0</v>
      </c>
      <c r="AC583" s="41">
        <v>0</v>
      </c>
      <c r="AD583" s="41">
        <v>0</v>
      </c>
      <c r="AE583" s="41">
        <v>0</v>
      </c>
      <c r="AF583" s="41">
        <v>0</v>
      </c>
      <c r="AG583" s="41">
        <v>0</v>
      </c>
      <c r="AH583" s="41">
        <v>0</v>
      </c>
      <c r="AI583" s="41">
        <v>0</v>
      </c>
      <c r="AJ583" s="41">
        <v>0</v>
      </c>
      <c r="AK583" s="41">
        <v>0</v>
      </c>
      <c r="AL583" s="41">
        <v>0</v>
      </c>
      <c r="AM583" s="41">
        <v>0</v>
      </c>
      <c r="AN583" s="41">
        <v>0</v>
      </c>
      <c r="AO583" s="41">
        <v>0</v>
      </c>
      <c r="AP583" s="41">
        <v>0</v>
      </c>
      <c r="AQ583" s="41">
        <v>0</v>
      </c>
      <c r="AR583" s="41">
        <v>0</v>
      </c>
      <c r="AS583" s="41">
        <v>0</v>
      </c>
      <c r="AT583" s="41">
        <v>0</v>
      </c>
      <c r="AU583" s="41">
        <v>0</v>
      </c>
      <c r="AV583" s="41">
        <v>0</v>
      </c>
      <c r="AW583" s="41">
        <v>0</v>
      </c>
      <c r="AX583" s="41">
        <v>0</v>
      </c>
      <c r="AY583" s="41">
        <v>0</v>
      </c>
      <c r="AZ583" s="41">
        <v>0</v>
      </c>
      <c r="BA583" s="41">
        <v>0</v>
      </c>
      <c r="BB583" s="41">
        <v>0</v>
      </c>
      <c r="BC583" s="41">
        <v>0</v>
      </c>
      <c r="BD583" s="41">
        <v>0</v>
      </c>
      <c r="BE583" s="41">
        <v>0</v>
      </c>
      <c r="BF583" s="41">
        <v>0</v>
      </c>
      <c r="BG583" s="41">
        <v>0</v>
      </c>
      <c r="BH583" s="41">
        <v>0</v>
      </c>
      <c r="BI583" s="41">
        <v>0</v>
      </c>
      <c r="BJ583" s="41">
        <v>0</v>
      </c>
      <c r="BK583" s="41">
        <v>0</v>
      </c>
      <c r="BL583" s="41">
        <v>0</v>
      </c>
      <c r="BM583" s="41">
        <v>0</v>
      </c>
      <c r="BN583" s="41">
        <v>0</v>
      </c>
      <c r="BO583" s="41">
        <v>0</v>
      </c>
      <c r="BP583" s="41">
        <v>0</v>
      </c>
      <c r="BQ583" s="41">
        <v>0</v>
      </c>
      <c r="BR583" s="41">
        <v>0</v>
      </c>
      <c r="BS583" s="41">
        <v>0</v>
      </c>
      <c r="BT583" s="41">
        <v>0</v>
      </c>
      <c r="BU583" s="41">
        <v>0</v>
      </c>
      <c r="BV583" s="41">
        <v>0</v>
      </c>
      <c r="BW583" s="41">
        <v>0</v>
      </c>
      <c r="BX583" s="41">
        <v>0</v>
      </c>
      <c r="BY583" s="41">
        <v>0</v>
      </c>
      <c r="BZ583" s="41">
        <v>0</v>
      </c>
      <c r="CA583" s="41">
        <v>0</v>
      </c>
      <c r="CB583" s="41">
        <v>0</v>
      </c>
      <c r="CC583" s="41">
        <v>0</v>
      </c>
      <c r="CD583" s="41">
        <v>0</v>
      </c>
      <c r="CE583" s="41">
        <v>0</v>
      </c>
      <c r="CF583" s="41">
        <v>0</v>
      </c>
      <c r="CG583" s="41">
        <v>0</v>
      </c>
      <c r="CH583" s="41">
        <v>0</v>
      </c>
      <c r="CI583" s="41">
        <v>0</v>
      </c>
      <c r="CJ583" s="41">
        <v>0</v>
      </c>
      <c r="CK583" s="41">
        <v>0</v>
      </c>
      <c r="CL583" s="41">
        <v>0</v>
      </c>
      <c r="CM583" s="41">
        <v>0</v>
      </c>
      <c r="CN583" s="41">
        <v>0</v>
      </c>
      <c r="CO583" s="41">
        <v>0</v>
      </c>
      <c r="CP583" s="41">
        <v>0</v>
      </c>
      <c r="CQ583" s="41">
        <v>0</v>
      </c>
      <c r="CR583" s="41">
        <v>0</v>
      </c>
      <c r="CS583" s="41">
        <v>0</v>
      </c>
      <c r="CT583" s="41">
        <v>0</v>
      </c>
      <c r="CU583" s="41">
        <v>0</v>
      </c>
      <c r="CV583" s="41">
        <v>0</v>
      </c>
    </row>
    <row r="584" spans="1:100" ht="14.25">
      <c r="A584" s="84" t="s">
        <v>16024</v>
      </c>
      <c r="B584" s="41">
        <v>0</v>
      </c>
      <c r="C584" s="41">
        <v>0</v>
      </c>
      <c r="D584" s="41">
        <v>0</v>
      </c>
      <c r="E584" s="41">
        <v>0</v>
      </c>
      <c r="F584" s="41">
        <v>0</v>
      </c>
      <c r="G584" s="41">
        <v>0</v>
      </c>
      <c r="H584" s="41">
        <v>0</v>
      </c>
      <c r="I584" s="41">
        <v>0</v>
      </c>
      <c r="J584" s="41">
        <v>0</v>
      </c>
      <c r="K584" s="41">
        <v>0</v>
      </c>
      <c r="L584" s="41">
        <v>0</v>
      </c>
      <c r="M584" s="41">
        <v>0</v>
      </c>
      <c r="N584" s="41">
        <v>0</v>
      </c>
      <c r="O584" s="41">
        <v>0</v>
      </c>
      <c r="P584" s="41">
        <v>0</v>
      </c>
      <c r="Q584" s="41">
        <v>0</v>
      </c>
      <c r="R584" s="41">
        <v>0</v>
      </c>
      <c r="S584" s="41">
        <v>0</v>
      </c>
      <c r="T584" s="41">
        <v>0</v>
      </c>
      <c r="U584" s="41">
        <v>0</v>
      </c>
      <c r="V584" s="41">
        <v>0</v>
      </c>
      <c r="W584" s="41">
        <v>0</v>
      </c>
      <c r="X584" s="41">
        <v>0</v>
      </c>
      <c r="Y584" s="41">
        <v>0</v>
      </c>
      <c r="Z584" s="41">
        <v>0</v>
      </c>
      <c r="AA584" s="41">
        <v>0</v>
      </c>
      <c r="AB584" s="41">
        <v>0</v>
      </c>
      <c r="AC584" s="41">
        <v>0</v>
      </c>
      <c r="AD584" s="41">
        <v>0</v>
      </c>
      <c r="AE584" s="41">
        <v>0</v>
      </c>
      <c r="AF584" s="41">
        <v>0</v>
      </c>
      <c r="AG584" s="41">
        <v>0</v>
      </c>
      <c r="AH584" s="41">
        <v>0</v>
      </c>
      <c r="AI584" s="41">
        <v>0</v>
      </c>
      <c r="AJ584" s="41">
        <v>0</v>
      </c>
      <c r="AK584" s="41">
        <v>0</v>
      </c>
      <c r="AL584" s="41">
        <v>0</v>
      </c>
      <c r="AM584" s="41">
        <v>0</v>
      </c>
      <c r="AN584" s="41">
        <v>0</v>
      </c>
      <c r="AO584" s="41">
        <v>0</v>
      </c>
      <c r="AP584" s="41">
        <v>0</v>
      </c>
      <c r="AQ584" s="41">
        <v>0</v>
      </c>
      <c r="AR584" s="41">
        <v>0</v>
      </c>
      <c r="AS584" s="41">
        <v>0</v>
      </c>
      <c r="AT584" s="41">
        <v>0</v>
      </c>
      <c r="AU584" s="41">
        <v>0</v>
      </c>
      <c r="AV584" s="41">
        <v>0</v>
      </c>
      <c r="AW584" s="41">
        <v>0</v>
      </c>
      <c r="AX584" s="41">
        <v>0</v>
      </c>
      <c r="AY584" s="41">
        <v>0</v>
      </c>
      <c r="AZ584" s="41">
        <v>0</v>
      </c>
      <c r="BA584" s="41">
        <v>0</v>
      </c>
      <c r="BB584" s="41">
        <v>0</v>
      </c>
      <c r="BC584" s="41">
        <v>0</v>
      </c>
      <c r="BD584" s="41">
        <v>0</v>
      </c>
      <c r="BE584" s="41">
        <v>0</v>
      </c>
      <c r="BF584" s="41">
        <v>0</v>
      </c>
      <c r="BG584" s="41">
        <v>0</v>
      </c>
      <c r="BH584" s="41">
        <v>0</v>
      </c>
      <c r="BI584" s="41">
        <v>0</v>
      </c>
      <c r="BJ584" s="41">
        <v>0</v>
      </c>
      <c r="BK584" s="41">
        <v>0</v>
      </c>
      <c r="BL584" s="41">
        <v>0</v>
      </c>
      <c r="BM584" s="41">
        <v>0</v>
      </c>
      <c r="BN584" s="41">
        <v>0</v>
      </c>
      <c r="BO584" s="41">
        <v>0</v>
      </c>
      <c r="BP584" s="41">
        <v>0</v>
      </c>
      <c r="BQ584" s="41">
        <v>0</v>
      </c>
      <c r="BR584" s="41">
        <v>0</v>
      </c>
      <c r="BS584" s="41">
        <v>0</v>
      </c>
      <c r="BT584" s="41">
        <v>0</v>
      </c>
      <c r="BU584" s="41">
        <v>0</v>
      </c>
      <c r="BV584" s="41">
        <v>0</v>
      </c>
      <c r="BW584" s="41">
        <v>0</v>
      </c>
      <c r="BX584" s="41">
        <v>0</v>
      </c>
      <c r="BY584" s="41">
        <v>0</v>
      </c>
      <c r="BZ584" s="41">
        <v>0</v>
      </c>
      <c r="CA584" s="41">
        <v>0</v>
      </c>
      <c r="CB584" s="41">
        <v>0</v>
      </c>
      <c r="CC584" s="41">
        <v>0</v>
      </c>
      <c r="CD584" s="41">
        <v>0</v>
      </c>
      <c r="CE584" s="41">
        <v>0</v>
      </c>
      <c r="CF584" s="41">
        <v>0</v>
      </c>
      <c r="CG584" s="41">
        <v>0</v>
      </c>
      <c r="CH584" s="41">
        <v>0</v>
      </c>
      <c r="CI584" s="41">
        <v>0</v>
      </c>
      <c r="CJ584" s="41">
        <v>0</v>
      </c>
      <c r="CK584" s="41">
        <v>0</v>
      </c>
      <c r="CL584" s="41">
        <v>0</v>
      </c>
      <c r="CM584" s="41">
        <v>0</v>
      </c>
      <c r="CN584" s="41">
        <v>0</v>
      </c>
      <c r="CO584" s="41">
        <v>0</v>
      </c>
      <c r="CP584" s="41">
        <v>0</v>
      </c>
      <c r="CQ584" s="41">
        <v>0</v>
      </c>
      <c r="CR584" s="41">
        <v>0</v>
      </c>
      <c r="CS584" s="41">
        <v>0</v>
      </c>
      <c r="CT584" s="41">
        <v>0</v>
      </c>
      <c r="CU584" s="41">
        <v>0</v>
      </c>
      <c r="CV584" s="41">
        <v>0</v>
      </c>
    </row>
    <row r="585" spans="1:100" ht="14.25">
      <c r="A585" s="84" t="s">
        <v>16025</v>
      </c>
      <c r="B585" s="41">
        <v>2</v>
      </c>
      <c r="C585" s="41">
        <v>0</v>
      </c>
      <c r="D585" s="41">
        <v>0</v>
      </c>
      <c r="E585" s="41">
        <v>0</v>
      </c>
      <c r="F585" s="41">
        <v>1</v>
      </c>
      <c r="G585" s="41">
        <v>0</v>
      </c>
      <c r="H585" s="41">
        <v>0</v>
      </c>
      <c r="I585" s="41">
        <v>0</v>
      </c>
      <c r="J585" s="41">
        <v>0</v>
      </c>
      <c r="K585" s="41">
        <v>0</v>
      </c>
      <c r="L585" s="41">
        <v>0</v>
      </c>
      <c r="M585" s="41">
        <v>1</v>
      </c>
      <c r="N585" s="41">
        <v>0</v>
      </c>
      <c r="O585" s="41">
        <v>1</v>
      </c>
      <c r="P585" s="41">
        <v>0</v>
      </c>
      <c r="Q585" s="41">
        <v>0</v>
      </c>
      <c r="R585" s="41">
        <v>3</v>
      </c>
      <c r="S585" s="41">
        <v>0</v>
      </c>
      <c r="T585" s="41">
        <v>0</v>
      </c>
      <c r="U585" s="41">
        <v>0</v>
      </c>
      <c r="V585" s="41">
        <v>0</v>
      </c>
      <c r="W585" s="41">
        <v>0</v>
      </c>
      <c r="X585" s="41">
        <v>0</v>
      </c>
      <c r="Y585" s="41">
        <v>1</v>
      </c>
      <c r="Z585" s="41">
        <v>0</v>
      </c>
      <c r="AA585" s="41">
        <v>1</v>
      </c>
      <c r="AB585" s="41">
        <v>1</v>
      </c>
      <c r="AC585" s="41">
        <v>0</v>
      </c>
      <c r="AD585" s="41">
        <v>1</v>
      </c>
      <c r="AE585" s="41">
        <v>0</v>
      </c>
      <c r="AF585" s="41">
        <v>0</v>
      </c>
      <c r="AG585" s="41">
        <v>1</v>
      </c>
      <c r="AH585" s="41">
        <v>0</v>
      </c>
      <c r="AI585" s="41">
        <v>0</v>
      </c>
      <c r="AJ585" s="41">
        <v>0</v>
      </c>
      <c r="AK585" s="41">
        <v>1</v>
      </c>
      <c r="AL585" s="41">
        <v>0</v>
      </c>
      <c r="AM585" s="41">
        <v>0</v>
      </c>
      <c r="AN585" s="41">
        <v>0</v>
      </c>
      <c r="AO585" s="41">
        <v>0</v>
      </c>
      <c r="AP585" s="41">
        <v>0</v>
      </c>
      <c r="AQ585" s="41">
        <v>0</v>
      </c>
      <c r="AR585" s="41">
        <v>0</v>
      </c>
      <c r="AS585" s="41">
        <v>0</v>
      </c>
      <c r="AT585" s="41">
        <v>0</v>
      </c>
      <c r="AU585" s="41">
        <v>0</v>
      </c>
      <c r="AV585" s="41">
        <v>0</v>
      </c>
      <c r="AW585" s="41">
        <v>0</v>
      </c>
      <c r="AX585" s="41">
        <v>0</v>
      </c>
      <c r="AY585" s="41">
        <v>0</v>
      </c>
      <c r="AZ585" s="41">
        <v>0</v>
      </c>
      <c r="BA585" s="41">
        <v>0</v>
      </c>
      <c r="BB585" s="41">
        <v>0</v>
      </c>
      <c r="BC585" s="41">
        <v>0</v>
      </c>
      <c r="BD585" s="41">
        <v>0</v>
      </c>
      <c r="BE585" s="41">
        <v>0</v>
      </c>
      <c r="BF585" s="41">
        <v>0</v>
      </c>
      <c r="BG585" s="41">
        <v>0</v>
      </c>
      <c r="BH585" s="41">
        <v>0</v>
      </c>
      <c r="BI585" s="41">
        <v>0</v>
      </c>
      <c r="BJ585" s="41">
        <v>0</v>
      </c>
      <c r="BK585" s="41">
        <v>0</v>
      </c>
      <c r="BL585" s="41">
        <v>0</v>
      </c>
      <c r="BM585" s="41">
        <v>0</v>
      </c>
      <c r="BN585" s="41">
        <v>0</v>
      </c>
      <c r="BO585" s="41">
        <v>0</v>
      </c>
      <c r="BP585" s="41">
        <v>1</v>
      </c>
      <c r="BQ585" s="41">
        <v>0</v>
      </c>
      <c r="BR585" s="41">
        <v>0</v>
      </c>
      <c r="BS585" s="41">
        <v>0</v>
      </c>
      <c r="BT585" s="41">
        <v>1</v>
      </c>
      <c r="BU585" s="41">
        <v>0</v>
      </c>
      <c r="BV585" s="41">
        <v>0</v>
      </c>
      <c r="BW585" s="41">
        <v>2</v>
      </c>
      <c r="BX585" s="41">
        <v>1</v>
      </c>
      <c r="BY585" s="41">
        <v>0</v>
      </c>
      <c r="BZ585" s="41">
        <v>1</v>
      </c>
      <c r="CA585" s="41">
        <v>0</v>
      </c>
      <c r="CB585" s="41">
        <v>0</v>
      </c>
      <c r="CC585" s="41">
        <v>0</v>
      </c>
      <c r="CD585" s="41">
        <v>0</v>
      </c>
      <c r="CE585" s="41">
        <v>0</v>
      </c>
      <c r="CF585" s="41">
        <v>1</v>
      </c>
      <c r="CG585" s="41">
        <v>0</v>
      </c>
      <c r="CH585" s="41">
        <v>0</v>
      </c>
      <c r="CI585" s="41">
        <v>0</v>
      </c>
      <c r="CJ585" s="41">
        <v>0</v>
      </c>
      <c r="CK585" s="41">
        <v>0</v>
      </c>
      <c r="CL585" s="41">
        <v>0</v>
      </c>
      <c r="CM585" s="41">
        <v>0</v>
      </c>
      <c r="CN585" s="41">
        <v>0</v>
      </c>
      <c r="CO585" s="41">
        <v>0</v>
      </c>
      <c r="CP585" s="41">
        <v>0</v>
      </c>
      <c r="CQ585" s="41">
        <v>1</v>
      </c>
      <c r="CR585" s="41">
        <v>0</v>
      </c>
      <c r="CS585" s="41">
        <v>0</v>
      </c>
      <c r="CT585" s="41">
        <v>0</v>
      </c>
      <c r="CU585" s="41">
        <v>0</v>
      </c>
      <c r="CV585" s="41">
        <v>0</v>
      </c>
    </row>
    <row r="586" spans="1:100" ht="14.25">
      <c r="A586" s="84" t="s">
        <v>16026</v>
      </c>
      <c r="B586" s="41">
        <v>0</v>
      </c>
      <c r="C586" s="41">
        <v>0</v>
      </c>
      <c r="D586" s="41">
        <v>0</v>
      </c>
      <c r="E586" s="41">
        <v>0</v>
      </c>
      <c r="F586" s="41">
        <v>0</v>
      </c>
      <c r="G586" s="41">
        <v>0</v>
      </c>
      <c r="H586" s="41">
        <v>0</v>
      </c>
      <c r="I586" s="41">
        <v>0</v>
      </c>
      <c r="J586" s="41">
        <v>0</v>
      </c>
      <c r="K586" s="41">
        <v>0</v>
      </c>
      <c r="L586" s="41">
        <v>0</v>
      </c>
      <c r="M586" s="41">
        <v>0</v>
      </c>
      <c r="N586" s="41">
        <v>0</v>
      </c>
      <c r="O586" s="41">
        <v>0</v>
      </c>
      <c r="P586" s="41">
        <v>0</v>
      </c>
      <c r="Q586" s="41">
        <v>0</v>
      </c>
      <c r="R586" s="41">
        <v>0</v>
      </c>
      <c r="S586" s="41">
        <v>0</v>
      </c>
      <c r="T586" s="41">
        <v>0</v>
      </c>
      <c r="U586" s="41">
        <v>0</v>
      </c>
      <c r="V586" s="41">
        <v>0</v>
      </c>
      <c r="W586" s="41">
        <v>0</v>
      </c>
      <c r="X586" s="41">
        <v>0</v>
      </c>
      <c r="Y586" s="41">
        <v>0</v>
      </c>
      <c r="Z586" s="41">
        <v>0</v>
      </c>
      <c r="AA586" s="41">
        <v>0</v>
      </c>
      <c r="AB586" s="41">
        <v>0</v>
      </c>
      <c r="AC586" s="41">
        <v>0</v>
      </c>
      <c r="AD586" s="41">
        <v>0</v>
      </c>
      <c r="AE586" s="41">
        <v>0</v>
      </c>
      <c r="AF586" s="41">
        <v>0</v>
      </c>
      <c r="AG586" s="41">
        <v>0</v>
      </c>
      <c r="AH586" s="41">
        <v>0</v>
      </c>
      <c r="AI586" s="41">
        <v>0</v>
      </c>
      <c r="AJ586" s="41">
        <v>0</v>
      </c>
      <c r="AK586" s="41">
        <v>0</v>
      </c>
      <c r="AL586" s="41">
        <v>0</v>
      </c>
      <c r="AM586" s="41">
        <v>0</v>
      </c>
      <c r="AN586" s="41">
        <v>0</v>
      </c>
      <c r="AO586" s="41">
        <v>0</v>
      </c>
      <c r="AP586" s="41">
        <v>0</v>
      </c>
      <c r="AQ586" s="41">
        <v>0</v>
      </c>
      <c r="AR586" s="41">
        <v>0</v>
      </c>
      <c r="AS586" s="41">
        <v>0</v>
      </c>
      <c r="AT586" s="41">
        <v>0</v>
      </c>
      <c r="AU586" s="41">
        <v>0</v>
      </c>
      <c r="AV586" s="41">
        <v>0</v>
      </c>
      <c r="AW586" s="41">
        <v>0</v>
      </c>
      <c r="AX586" s="41">
        <v>0</v>
      </c>
      <c r="AY586" s="41">
        <v>0</v>
      </c>
      <c r="AZ586" s="41">
        <v>0</v>
      </c>
      <c r="BA586" s="41">
        <v>0</v>
      </c>
      <c r="BB586" s="41">
        <v>0</v>
      </c>
      <c r="BC586" s="41">
        <v>0</v>
      </c>
      <c r="BD586" s="41">
        <v>0</v>
      </c>
      <c r="BE586" s="41">
        <v>0</v>
      </c>
      <c r="BF586" s="41">
        <v>0</v>
      </c>
      <c r="BG586" s="41">
        <v>0</v>
      </c>
      <c r="BH586" s="41">
        <v>0</v>
      </c>
      <c r="BI586" s="41">
        <v>0</v>
      </c>
      <c r="BJ586" s="41">
        <v>0</v>
      </c>
      <c r="BK586" s="41">
        <v>0</v>
      </c>
      <c r="BL586" s="41">
        <v>0</v>
      </c>
      <c r="BM586" s="41">
        <v>0</v>
      </c>
      <c r="BN586" s="41">
        <v>0</v>
      </c>
      <c r="BO586" s="41">
        <v>0</v>
      </c>
      <c r="BP586" s="41">
        <v>0</v>
      </c>
      <c r="BQ586" s="41">
        <v>0</v>
      </c>
      <c r="BR586" s="41">
        <v>0</v>
      </c>
      <c r="BS586" s="41">
        <v>0</v>
      </c>
      <c r="BT586" s="41">
        <v>0</v>
      </c>
      <c r="BU586" s="41">
        <v>0</v>
      </c>
      <c r="BV586" s="41">
        <v>0</v>
      </c>
      <c r="BW586" s="41">
        <v>0</v>
      </c>
      <c r="BX586" s="41">
        <v>0</v>
      </c>
      <c r="BY586" s="41">
        <v>0</v>
      </c>
      <c r="BZ586" s="41">
        <v>0</v>
      </c>
      <c r="CA586" s="41">
        <v>0</v>
      </c>
      <c r="CB586" s="41">
        <v>0</v>
      </c>
      <c r="CC586" s="41">
        <v>0</v>
      </c>
      <c r="CD586" s="41">
        <v>0</v>
      </c>
      <c r="CE586" s="41">
        <v>0</v>
      </c>
      <c r="CF586" s="41">
        <v>0</v>
      </c>
      <c r="CG586" s="41">
        <v>0</v>
      </c>
      <c r="CH586" s="41">
        <v>0</v>
      </c>
      <c r="CI586" s="41">
        <v>0</v>
      </c>
      <c r="CJ586" s="41">
        <v>0</v>
      </c>
      <c r="CK586" s="41">
        <v>0</v>
      </c>
      <c r="CL586" s="41">
        <v>0</v>
      </c>
      <c r="CM586" s="41">
        <v>0</v>
      </c>
      <c r="CN586" s="41">
        <v>0</v>
      </c>
      <c r="CO586" s="41">
        <v>0</v>
      </c>
      <c r="CP586" s="41">
        <v>0</v>
      </c>
      <c r="CQ586" s="41">
        <v>0</v>
      </c>
      <c r="CR586" s="41">
        <v>0</v>
      </c>
      <c r="CS586" s="41">
        <v>0</v>
      </c>
      <c r="CT586" s="41">
        <v>0</v>
      </c>
      <c r="CU586" s="41">
        <v>0</v>
      </c>
      <c r="CV586" s="41">
        <v>0</v>
      </c>
    </row>
    <row r="587" spans="1:100" ht="14.25">
      <c r="A587" s="84" t="s">
        <v>16027</v>
      </c>
      <c r="B587" s="41">
        <v>3</v>
      </c>
      <c r="C587" s="41">
        <v>0</v>
      </c>
      <c r="D587" s="41">
        <v>0</v>
      </c>
      <c r="E587" s="41">
        <v>0</v>
      </c>
      <c r="F587" s="41">
        <v>0</v>
      </c>
      <c r="G587" s="41">
        <v>0</v>
      </c>
      <c r="H587" s="41">
        <v>0</v>
      </c>
      <c r="I587" s="41">
        <v>0</v>
      </c>
      <c r="J587" s="41">
        <v>2</v>
      </c>
      <c r="K587" s="41">
        <v>0</v>
      </c>
      <c r="L587" s="41">
        <v>0</v>
      </c>
      <c r="M587" s="41">
        <v>0</v>
      </c>
      <c r="N587" s="41">
        <v>1</v>
      </c>
      <c r="O587" s="41">
        <v>0</v>
      </c>
      <c r="P587" s="41">
        <v>0</v>
      </c>
      <c r="Q587" s="41">
        <v>0</v>
      </c>
      <c r="R587" s="41">
        <v>0</v>
      </c>
      <c r="S587" s="41">
        <v>0</v>
      </c>
      <c r="T587" s="41">
        <v>0</v>
      </c>
      <c r="U587" s="41">
        <v>0</v>
      </c>
      <c r="V587" s="41">
        <v>0</v>
      </c>
      <c r="W587" s="41">
        <v>0</v>
      </c>
      <c r="X587" s="41">
        <v>1</v>
      </c>
      <c r="Y587" s="41">
        <v>0</v>
      </c>
      <c r="Z587" s="41">
        <v>0</v>
      </c>
      <c r="AA587" s="41">
        <v>1</v>
      </c>
      <c r="AB587" s="41">
        <v>0</v>
      </c>
      <c r="AC587" s="41">
        <v>0</v>
      </c>
      <c r="AD587" s="41">
        <v>0</v>
      </c>
      <c r="AE587" s="41">
        <v>0</v>
      </c>
      <c r="AF587" s="41">
        <v>0</v>
      </c>
      <c r="AG587" s="41">
        <v>1</v>
      </c>
      <c r="AH587" s="41">
        <v>0</v>
      </c>
      <c r="AI587" s="41">
        <v>1</v>
      </c>
      <c r="AJ587" s="41">
        <v>1</v>
      </c>
      <c r="AK587" s="41">
        <v>1</v>
      </c>
      <c r="AL587" s="41">
        <v>0</v>
      </c>
      <c r="AM587" s="41">
        <v>0</v>
      </c>
      <c r="AN587" s="41">
        <v>0</v>
      </c>
      <c r="AO587" s="41">
        <v>0</v>
      </c>
      <c r="AP587" s="41">
        <v>0</v>
      </c>
      <c r="AQ587" s="41">
        <v>1</v>
      </c>
      <c r="AR587" s="41">
        <v>0</v>
      </c>
      <c r="AS587" s="41">
        <v>0</v>
      </c>
      <c r="AT587" s="41">
        <v>0</v>
      </c>
      <c r="AU587" s="41">
        <v>0</v>
      </c>
      <c r="AV587" s="41">
        <v>0</v>
      </c>
      <c r="AW587" s="41">
        <v>0</v>
      </c>
      <c r="AX587" s="41">
        <v>0</v>
      </c>
      <c r="AY587" s="41">
        <v>0</v>
      </c>
      <c r="AZ587" s="41">
        <v>0</v>
      </c>
      <c r="BA587" s="41">
        <v>0</v>
      </c>
      <c r="BB587" s="41">
        <v>0</v>
      </c>
      <c r="BC587" s="41">
        <v>1</v>
      </c>
      <c r="BD587" s="41">
        <v>0</v>
      </c>
      <c r="BE587" s="41">
        <v>0</v>
      </c>
      <c r="BF587" s="41">
        <v>0</v>
      </c>
      <c r="BG587" s="41">
        <v>0</v>
      </c>
      <c r="BH587" s="41">
        <v>1</v>
      </c>
      <c r="BI587" s="41">
        <v>0</v>
      </c>
      <c r="BJ587" s="41">
        <v>0</v>
      </c>
      <c r="BK587" s="41">
        <v>0</v>
      </c>
      <c r="BL587" s="41">
        <v>0</v>
      </c>
      <c r="BM587" s="41">
        <v>0</v>
      </c>
      <c r="BN587" s="41">
        <v>1</v>
      </c>
      <c r="BO587" s="41">
        <v>0</v>
      </c>
      <c r="BP587" s="41">
        <v>0</v>
      </c>
      <c r="BQ587" s="41">
        <v>0</v>
      </c>
      <c r="BR587" s="41">
        <v>1</v>
      </c>
      <c r="BS587" s="41">
        <v>1</v>
      </c>
      <c r="BT587" s="41">
        <v>0</v>
      </c>
      <c r="BU587" s="41">
        <v>0</v>
      </c>
      <c r="BV587" s="41">
        <v>0</v>
      </c>
      <c r="BW587" s="41">
        <v>0</v>
      </c>
      <c r="BX587" s="41">
        <v>0</v>
      </c>
      <c r="BY587" s="41">
        <v>0</v>
      </c>
      <c r="BZ587" s="41">
        <v>0</v>
      </c>
      <c r="CA587" s="41">
        <v>0</v>
      </c>
      <c r="CB587" s="41">
        <v>0</v>
      </c>
      <c r="CC587" s="41">
        <v>0</v>
      </c>
      <c r="CD587" s="41">
        <v>0</v>
      </c>
      <c r="CE587" s="41">
        <v>0</v>
      </c>
      <c r="CF587" s="41">
        <v>0</v>
      </c>
      <c r="CG587" s="41">
        <v>0</v>
      </c>
      <c r="CH587" s="41">
        <v>0</v>
      </c>
      <c r="CI587" s="41">
        <v>0</v>
      </c>
      <c r="CJ587" s="41">
        <v>0</v>
      </c>
      <c r="CK587" s="41">
        <v>0</v>
      </c>
      <c r="CL587" s="41">
        <v>1</v>
      </c>
      <c r="CM587" s="41">
        <v>0</v>
      </c>
      <c r="CN587" s="41">
        <v>0</v>
      </c>
      <c r="CO587" s="41">
        <v>0</v>
      </c>
      <c r="CP587" s="41">
        <v>0</v>
      </c>
      <c r="CQ587" s="41">
        <v>1</v>
      </c>
      <c r="CR587" s="41">
        <v>0</v>
      </c>
      <c r="CS587" s="41">
        <v>0</v>
      </c>
      <c r="CT587" s="41">
        <v>0</v>
      </c>
      <c r="CU587" s="41">
        <v>0</v>
      </c>
      <c r="CV587" s="41">
        <v>0</v>
      </c>
    </row>
    <row r="588" spans="1:100" ht="14.25">
      <c r="A588" s="84" t="s">
        <v>16028</v>
      </c>
      <c r="B588" s="41">
        <v>1</v>
      </c>
      <c r="C588" s="41">
        <v>0</v>
      </c>
      <c r="D588" s="41">
        <v>0</v>
      </c>
      <c r="E588" s="41">
        <v>0</v>
      </c>
      <c r="F588" s="41">
        <v>0</v>
      </c>
      <c r="G588" s="41">
        <v>0</v>
      </c>
      <c r="H588" s="41">
        <v>0</v>
      </c>
      <c r="I588" s="41">
        <v>1</v>
      </c>
      <c r="J588" s="41">
        <v>2</v>
      </c>
      <c r="K588" s="41">
        <v>1</v>
      </c>
      <c r="L588" s="41">
        <v>0</v>
      </c>
      <c r="M588" s="41">
        <v>0</v>
      </c>
      <c r="N588" s="41">
        <v>2</v>
      </c>
      <c r="O588" s="41">
        <v>0</v>
      </c>
      <c r="P588" s="41">
        <v>0</v>
      </c>
      <c r="Q588" s="41">
        <v>0</v>
      </c>
      <c r="R588" s="41">
        <v>0</v>
      </c>
      <c r="S588" s="41">
        <v>2</v>
      </c>
      <c r="T588" s="41">
        <v>0</v>
      </c>
      <c r="U588" s="41">
        <v>0</v>
      </c>
      <c r="V588" s="41">
        <v>0</v>
      </c>
      <c r="W588" s="41">
        <v>0</v>
      </c>
      <c r="X588" s="41">
        <v>1</v>
      </c>
      <c r="Y588" s="41">
        <v>2</v>
      </c>
      <c r="Z588" s="41">
        <v>1</v>
      </c>
      <c r="AA588" s="41">
        <v>0</v>
      </c>
      <c r="AB588" s="41">
        <v>0</v>
      </c>
      <c r="AC588" s="41">
        <v>0</v>
      </c>
      <c r="AD588" s="41">
        <v>2</v>
      </c>
      <c r="AE588" s="41">
        <v>0</v>
      </c>
      <c r="AF588" s="41">
        <v>0</v>
      </c>
      <c r="AG588" s="41">
        <v>1</v>
      </c>
      <c r="AH588" s="41">
        <v>0</v>
      </c>
      <c r="AI588" s="41">
        <v>0</v>
      </c>
      <c r="AJ588" s="41">
        <v>1</v>
      </c>
      <c r="AK588" s="41">
        <v>0</v>
      </c>
      <c r="AL588" s="41">
        <v>0</v>
      </c>
      <c r="AM588" s="41">
        <v>2</v>
      </c>
      <c r="AN588" s="41">
        <v>0</v>
      </c>
      <c r="AO588" s="41">
        <v>0</v>
      </c>
      <c r="AP588" s="41">
        <v>0</v>
      </c>
      <c r="AQ588" s="41">
        <v>0</v>
      </c>
      <c r="AR588" s="41">
        <v>0</v>
      </c>
      <c r="AS588" s="41">
        <v>0</v>
      </c>
      <c r="AT588" s="41">
        <v>0</v>
      </c>
      <c r="AU588" s="41">
        <v>0</v>
      </c>
      <c r="AV588" s="41">
        <v>0</v>
      </c>
      <c r="AW588" s="41">
        <v>0</v>
      </c>
      <c r="AX588" s="41">
        <v>1</v>
      </c>
      <c r="AY588" s="41">
        <v>0</v>
      </c>
      <c r="AZ588" s="41">
        <v>0</v>
      </c>
      <c r="BA588" s="41">
        <v>1</v>
      </c>
      <c r="BB588" s="41">
        <v>0</v>
      </c>
      <c r="BC588" s="41">
        <v>0</v>
      </c>
      <c r="BD588" s="41">
        <v>1</v>
      </c>
      <c r="BE588" s="41">
        <v>1</v>
      </c>
      <c r="BF588" s="41">
        <v>0</v>
      </c>
      <c r="BG588" s="41">
        <v>1</v>
      </c>
      <c r="BH588" s="41">
        <v>0</v>
      </c>
      <c r="BI588" s="41">
        <v>0</v>
      </c>
      <c r="BJ588" s="41">
        <v>0</v>
      </c>
      <c r="BK588" s="41">
        <v>0</v>
      </c>
      <c r="BL588" s="41">
        <v>0</v>
      </c>
      <c r="BM588" s="41">
        <v>0</v>
      </c>
      <c r="BN588" s="41">
        <v>1</v>
      </c>
      <c r="BO588" s="41">
        <v>0</v>
      </c>
      <c r="BP588" s="41">
        <v>0</v>
      </c>
      <c r="BQ588" s="41">
        <v>0</v>
      </c>
      <c r="BR588" s="41">
        <v>8</v>
      </c>
      <c r="BS588" s="41">
        <v>2</v>
      </c>
      <c r="BT588" s="41">
        <v>0</v>
      </c>
      <c r="BU588" s="41">
        <v>1</v>
      </c>
      <c r="BV588" s="41">
        <v>2</v>
      </c>
      <c r="BW588" s="41">
        <v>0</v>
      </c>
      <c r="BX588" s="41">
        <v>0</v>
      </c>
      <c r="BY588" s="41">
        <v>1</v>
      </c>
      <c r="BZ588" s="41">
        <v>0</v>
      </c>
      <c r="CA588" s="41">
        <v>0</v>
      </c>
      <c r="CB588" s="41">
        <v>0</v>
      </c>
      <c r="CC588" s="41">
        <v>1</v>
      </c>
      <c r="CD588" s="41">
        <v>0</v>
      </c>
      <c r="CE588" s="41">
        <v>1</v>
      </c>
      <c r="CF588" s="41">
        <v>0</v>
      </c>
      <c r="CG588" s="41">
        <v>0</v>
      </c>
      <c r="CH588" s="41">
        <v>2</v>
      </c>
      <c r="CI588" s="41">
        <v>0</v>
      </c>
      <c r="CJ588" s="41">
        <v>0</v>
      </c>
      <c r="CK588" s="41">
        <v>0</v>
      </c>
      <c r="CL588" s="41">
        <v>0</v>
      </c>
      <c r="CM588" s="41">
        <v>0</v>
      </c>
      <c r="CN588" s="41">
        <v>0</v>
      </c>
      <c r="CO588" s="41">
        <v>0</v>
      </c>
      <c r="CP588" s="41">
        <v>0</v>
      </c>
      <c r="CQ588" s="41">
        <v>1</v>
      </c>
      <c r="CR588" s="41">
        <v>0</v>
      </c>
      <c r="CS588" s="41">
        <v>0</v>
      </c>
      <c r="CT588" s="41">
        <v>0</v>
      </c>
      <c r="CU588" s="41">
        <v>0</v>
      </c>
      <c r="CV588" s="41">
        <v>0</v>
      </c>
    </row>
    <row r="589" spans="1:100" ht="14.25">
      <c r="A589" s="90" t="s">
        <v>16029</v>
      </c>
      <c r="B589" s="41">
        <v>0</v>
      </c>
      <c r="C589" s="41">
        <v>0</v>
      </c>
      <c r="D589" s="41">
        <v>0</v>
      </c>
      <c r="E589" s="41">
        <v>0</v>
      </c>
      <c r="F589" s="41">
        <v>0</v>
      </c>
      <c r="G589" s="41">
        <v>2</v>
      </c>
      <c r="H589" s="41">
        <v>0</v>
      </c>
      <c r="I589" s="41">
        <v>0</v>
      </c>
      <c r="J589" s="91">
        <v>14</v>
      </c>
      <c r="K589" s="92">
        <v>28</v>
      </c>
      <c r="L589" s="41">
        <v>0</v>
      </c>
      <c r="M589" s="41">
        <v>1</v>
      </c>
      <c r="N589" s="41">
        <v>1</v>
      </c>
      <c r="O589" s="41">
        <v>0</v>
      </c>
      <c r="P589" s="41">
        <v>0</v>
      </c>
      <c r="Q589" s="41">
        <v>0</v>
      </c>
      <c r="R589" s="41">
        <v>0</v>
      </c>
      <c r="S589" s="41">
        <v>0</v>
      </c>
      <c r="T589" s="41">
        <v>0</v>
      </c>
      <c r="U589" s="41">
        <v>0</v>
      </c>
      <c r="V589" s="41">
        <v>0</v>
      </c>
      <c r="W589" s="41">
        <v>0</v>
      </c>
      <c r="X589" s="41">
        <v>0</v>
      </c>
      <c r="Y589" s="41">
        <v>0</v>
      </c>
      <c r="Z589" s="41">
        <v>2</v>
      </c>
      <c r="AA589" s="41">
        <v>0</v>
      </c>
      <c r="AB589" s="41">
        <v>0</v>
      </c>
      <c r="AC589" s="41">
        <v>0</v>
      </c>
      <c r="AD589" s="41">
        <v>1</v>
      </c>
      <c r="AE589" s="41">
        <v>0</v>
      </c>
      <c r="AF589" s="41">
        <v>1</v>
      </c>
      <c r="AG589" s="41">
        <v>0</v>
      </c>
      <c r="AH589" s="41">
        <v>0</v>
      </c>
      <c r="AI589" s="41">
        <v>0</v>
      </c>
      <c r="AJ589" s="65">
        <v>3</v>
      </c>
      <c r="AK589" s="41">
        <v>1</v>
      </c>
      <c r="AL589" s="41">
        <v>0</v>
      </c>
      <c r="AM589" s="41">
        <v>0</v>
      </c>
      <c r="AN589" s="41">
        <v>0</v>
      </c>
      <c r="AO589" s="41">
        <v>0</v>
      </c>
      <c r="AP589" s="41">
        <v>0</v>
      </c>
      <c r="AQ589" s="41">
        <v>0</v>
      </c>
      <c r="AR589" s="41">
        <v>0</v>
      </c>
      <c r="AS589" s="41">
        <v>0</v>
      </c>
      <c r="AT589" s="41">
        <v>0</v>
      </c>
      <c r="AU589" s="41">
        <v>0</v>
      </c>
      <c r="AV589" s="41">
        <v>0</v>
      </c>
      <c r="AW589" s="41">
        <v>0</v>
      </c>
      <c r="AX589" s="41">
        <v>0</v>
      </c>
      <c r="AY589" s="41">
        <v>0</v>
      </c>
      <c r="AZ589" s="41">
        <v>0</v>
      </c>
      <c r="BA589" s="41">
        <v>0</v>
      </c>
      <c r="BB589" s="41">
        <v>0</v>
      </c>
      <c r="BC589" s="41">
        <v>0</v>
      </c>
      <c r="BD589" s="41">
        <v>0</v>
      </c>
      <c r="BE589" s="41">
        <v>0</v>
      </c>
      <c r="BF589" s="41">
        <v>0</v>
      </c>
      <c r="BG589" s="41">
        <v>0</v>
      </c>
      <c r="BH589" s="41">
        <v>0</v>
      </c>
      <c r="BI589" s="41">
        <v>0</v>
      </c>
      <c r="BJ589" s="41">
        <v>1</v>
      </c>
      <c r="BK589" s="41">
        <v>1</v>
      </c>
      <c r="BL589" s="41">
        <v>0</v>
      </c>
      <c r="BM589" s="41">
        <v>1</v>
      </c>
      <c r="BN589" s="41">
        <v>0</v>
      </c>
      <c r="BO589" s="41">
        <v>0</v>
      </c>
      <c r="BP589" s="41">
        <v>0</v>
      </c>
      <c r="BQ589" s="41">
        <v>0</v>
      </c>
      <c r="BR589" s="41">
        <v>1</v>
      </c>
      <c r="BS589" s="41">
        <v>0</v>
      </c>
      <c r="BT589" s="41">
        <v>0</v>
      </c>
      <c r="BU589" s="41">
        <v>0</v>
      </c>
      <c r="BV589" s="41">
        <v>0</v>
      </c>
      <c r="BW589" s="41">
        <v>0</v>
      </c>
      <c r="BX589" s="41">
        <v>0</v>
      </c>
      <c r="BY589" s="41">
        <v>0</v>
      </c>
      <c r="BZ589" s="41">
        <v>0</v>
      </c>
      <c r="CA589" s="41">
        <v>0</v>
      </c>
      <c r="CB589" s="41">
        <v>0</v>
      </c>
      <c r="CC589" s="41">
        <v>1</v>
      </c>
      <c r="CD589" s="41">
        <v>1</v>
      </c>
      <c r="CE589" s="41">
        <v>0</v>
      </c>
      <c r="CF589" s="41">
        <v>0</v>
      </c>
      <c r="CG589" s="41">
        <v>0</v>
      </c>
      <c r="CH589" s="41">
        <v>0</v>
      </c>
      <c r="CI589" s="41">
        <v>0</v>
      </c>
      <c r="CJ589" s="41">
        <v>1</v>
      </c>
      <c r="CK589" s="41">
        <v>1</v>
      </c>
      <c r="CL589" s="41">
        <v>0</v>
      </c>
      <c r="CM589" s="41">
        <v>0</v>
      </c>
      <c r="CN589" s="41">
        <v>0</v>
      </c>
      <c r="CO589" s="41">
        <v>0</v>
      </c>
      <c r="CP589" s="41">
        <v>0</v>
      </c>
      <c r="CQ589" s="41">
        <v>0</v>
      </c>
      <c r="CR589" s="41">
        <v>0</v>
      </c>
      <c r="CS589" s="41">
        <v>0</v>
      </c>
      <c r="CT589" s="41">
        <v>0</v>
      </c>
      <c r="CU589" s="41">
        <v>0</v>
      </c>
      <c r="CV589" s="41">
        <v>0</v>
      </c>
    </row>
    <row r="590" spans="1:100" ht="14.25">
      <c r="A590" s="84" t="s">
        <v>16030</v>
      </c>
      <c r="B590" s="41">
        <v>0</v>
      </c>
      <c r="C590" s="41">
        <v>0</v>
      </c>
      <c r="D590" s="41">
        <v>0</v>
      </c>
      <c r="E590" s="41">
        <v>0</v>
      </c>
      <c r="F590" s="41">
        <v>0</v>
      </c>
      <c r="G590" s="41">
        <v>0</v>
      </c>
      <c r="H590" s="41">
        <v>0</v>
      </c>
      <c r="I590" s="41">
        <v>0</v>
      </c>
      <c r="J590" s="41">
        <v>0</v>
      </c>
      <c r="K590" s="41">
        <v>0</v>
      </c>
      <c r="L590" s="41">
        <v>0</v>
      </c>
      <c r="M590" s="41">
        <v>0</v>
      </c>
      <c r="N590" s="41">
        <v>0</v>
      </c>
      <c r="O590" s="41">
        <v>0</v>
      </c>
      <c r="P590" s="41">
        <v>0</v>
      </c>
      <c r="Q590" s="41">
        <v>0</v>
      </c>
      <c r="R590" s="41">
        <v>0</v>
      </c>
      <c r="S590" s="41">
        <v>0</v>
      </c>
      <c r="T590" s="41">
        <v>0</v>
      </c>
      <c r="U590" s="41">
        <v>0</v>
      </c>
      <c r="V590" s="41">
        <v>0</v>
      </c>
      <c r="W590" s="41">
        <v>0</v>
      </c>
      <c r="X590" s="41">
        <v>0</v>
      </c>
      <c r="Y590" s="41">
        <v>0</v>
      </c>
      <c r="Z590" s="41">
        <v>0</v>
      </c>
      <c r="AA590" s="41">
        <v>0</v>
      </c>
      <c r="AB590" s="41">
        <v>0</v>
      </c>
      <c r="AC590" s="41">
        <v>0</v>
      </c>
      <c r="AD590" s="41">
        <v>0</v>
      </c>
      <c r="AE590" s="41">
        <v>0</v>
      </c>
      <c r="AF590" s="41">
        <v>0</v>
      </c>
      <c r="AG590" s="41">
        <v>0</v>
      </c>
      <c r="AH590" s="41">
        <v>0</v>
      </c>
      <c r="AI590" s="41">
        <v>0</v>
      </c>
      <c r="AJ590" s="41">
        <v>0</v>
      </c>
      <c r="AK590" s="41">
        <v>0</v>
      </c>
      <c r="AL590" s="41">
        <v>0</v>
      </c>
      <c r="AM590" s="41">
        <v>0</v>
      </c>
      <c r="AN590" s="41">
        <v>0</v>
      </c>
      <c r="AO590" s="41">
        <v>0</v>
      </c>
      <c r="AP590" s="41">
        <v>0</v>
      </c>
      <c r="AQ590" s="41">
        <v>0</v>
      </c>
      <c r="AR590" s="41">
        <v>0</v>
      </c>
      <c r="AS590" s="41">
        <v>0</v>
      </c>
      <c r="AT590" s="41">
        <v>0</v>
      </c>
      <c r="AU590" s="41">
        <v>0</v>
      </c>
      <c r="AV590" s="41">
        <v>0</v>
      </c>
      <c r="AW590" s="41">
        <v>0</v>
      </c>
      <c r="AX590" s="41">
        <v>0</v>
      </c>
      <c r="AY590" s="41">
        <v>0</v>
      </c>
      <c r="AZ590" s="41">
        <v>0</v>
      </c>
      <c r="BA590" s="41">
        <v>0</v>
      </c>
      <c r="BB590" s="41">
        <v>0</v>
      </c>
      <c r="BC590" s="41">
        <v>0</v>
      </c>
      <c r="BD590" s="41">
        <v>0</v>
      </c>
      <c r="BE590" s="41">
        <v>0</v>
      </c>
      <c r="BF590" s="41">
        <v>0</v>
      </c>
      <c r="BG590" s="41">
        <v>0</v>
      </c>
      <c r="BH590" s="41">
        <v>0</v>
      </c>
      <c r="BI590" s="41">
        <v>0</v>
      </c>
      <c r="BJ590" s="41">
        <v>0</v>
      </c>
      <c r="BK590" s="41">
        <v>0</v>
      </c>
      <c r="BL590" s="41">
        <v>0</v>
      </c>
      <c r="BM590" s="41">
        <v>0</v>
      </c>
      <c r="BN590" s="41">
        <v>0</v>
      </c>
      <c r="BO590" s="41">
        <v>0</v>
      </c>
      <c r="BP590" s="41">
        <v>0</v>
      </c>
      <c r="BQ590" s="41">
        <v>0</v>
      </c>
      <c r="BR590" s="41">
        <v>0</v>
      </c>
      <c r="BS590" s="41">
        <v>0</v>
      </c>
      <c r="BT590" s="41">
        <v>0</v>
      </c>
      <c r="BU590" s="41">
        <v>0</v>
      </c>
      <c r="BV590" s="41">
        <v>0</v>
      </c>
      <c r="BW590" s="41">
        <v>0</v>
      </c>
      <c r="BX590" s="41">
        <v>0</v>
      </c>
      <c r="BY590" s="41">
        <v>0</v>
      </c>
      <c r="BZ590" s="41">
        <v>0</v>
      </c>
      <c r="CA590" s="41">
        <v>0</v>
      </c>
      <c r="CB590" s="41">
        <v>0</v>
      </c>
      <c r="CC590" s="41">
        <v>0</v>
      </c>
      <c r="CD590" s="41">
        <v>0</v>
      </c>
      <c r="CE590" s="41">
        <v>0</v>
      </c>
      <c r="CF590" s="41">
        <v>0</v>
      </c>
      <c r="CG590" s="41">
        <v>0</v>
      </c>
      <c r="CH590" s="41">
        <v>0</v>
      </c>
      <c r="CI590" s="41">
        <v>0</v>
      </c>
      <c r="CJ590" s="41">
        <v>0</v>
      </c>
      <c r="CK590" s="41">
        <v>0</v>
      </c>
      <c r="CL590" s="41">
        <v>0</v>
      </c>
      <c r="CM590" s="41">
        <v>0</v>
      </c>
      <c r="CN590" s="41">
        <v>0</v>
      </c>
      <c r="CO590" s="41">
        <v>0</v>
      </c>
      <c r="CP590" s="41">
        <v>0</v>
      </c>
      <c r="CQ590" s="41">
        <v>0</v>
      </c>
      <c r="CR590" s="41">
        <v>0</v>
      </c>
      <c r="CS590" s="41">
        <v>0</v>
      </c>
      <c r="CT590" s="41">
        <v>0</v>
      </c>
      <c r="CU590" s="41">
        <v>0</v>
      </c>
      <c r="CV590" s="41">
        <v>0</v>
      </c>
    </row>
    <row r="591" spans="1:100" ht="14.25">
      <c r="A591" s="84" t="s">
        <v>16031</v>
      </c>
      <c r="B591" s="41">
        <v>0</v>
      </c>
      <c r="C591" s="41">
        <v>0</v>
      </c>
      <c r="D591" s="41">
        <v>0</v>
      </c>
      <c r="E591" s="41">
        <v>0</v>
      </c>
      <c r="F591" s="41">
        <v>0</v>
      </c>
      <c r="G591" s="41">
        <v>0</v>
      </c>
      <c r="H591" s="41">
        <v>0</v>
      </c>
      <c r="I591" s="41">
        <v>0</v>
      </c>
      <c r="J591" s="41">
        <v>0</v>
      </c>
      <c r="K591" s="41">
        <v>0</v>
      </c>
      <c r="L591" s="41">
        <v>0</v>
      </c>
      <c r="M591" s="41">
        <v>0</v>
      </c>
      <c r="N591" s="41">
        <v>2</v>
      </c>
      <c r="O591" s="41">
        <v>0</v>
      </c>
      <c r="P591" s="41">
        <v>0</v>
      </c>
      <c r="Q591" s="41">
        <v>0</v>
      </c>
      <c r="R591" s="41">
        <v>0</v>
      </c>
      <c r="S591" s="41">
        <v>0</v>
      </c>
      <c r="T591" s="41">
        <v>0</v>
      </c>
      <c r="U591" s="41">
        <v>0</v>
      </c>
      <c r="V591" s="41">
        <v>0</v>
      </c>
      <c r="W591" s="41">
        <v>0</v>
      </c>
      <c r="X591" s="41">
        <v>0</v>
      </c>
      <c r="Y591" s="41">
        <v>0</v>
      </c>
      <c r="Z591" s="41">
        <v>1</v>
      </c>
      <c r="AA591" s="41">
        <v>0</v>
      </c>
      <c r="AB591" s="41">
        <v>0</v>
      </c>
      <c r="AC591" s="41">
        <v>0</v>
      </c>
      <c r="AD591" s="41">
        <v>0</v>
      </c>
      <c r="AE591" s="41">
        <v>0</v>
      </c>
      <c r="AF591" s="41">
        <v>0</v>
      </c>
      <c r="AG591" s="41">
        <v>0</v>
      </c>
      <c r="AH591" s="41">
        <v>0</v>
      </c>
      <c r="AI591" s="41">
        <v>0</v>
      </c>
      <c r="AJ591" s="41">
        <v>0</v>
      </c>
      <c r="AK591" s="41">
        <v>1</v>
      </c>
      <c r="AL591" s="41">
        <v>0</v>
      </c>
      <c r="AM591" s="41">
        <v>0</v>
      </c>
      <c r="AN591" s="41">
        <v>0</v>
      </c>
      <c r="AO591" s="41">
        <v>0</v>
      </c>
      <c r="AP591" s="41">
        <v>0</v>
      </c>
      <c r="AQ591" s="41">
        <v>0</v>
      </c>
      <c r="AR591" s="41">
        <v>1</v>
      </c>
      <c r="AS591" s="41">
        <v>0</v>
      </c>
      <c r="AT591" s="41">
        <v>0</v>
      </c>
      <c r="AU591" s="41">
        <v>0</v>
      </c>
      <c r="AV591" s="41">
        <v>0</v>
      </c>
      <c r="AW591" s="41">
        <v>0</v>
      </c>
      <c r="AX591" s="41">
        <v>0</v>
      </c>
      <c r="AY591" s="41">
        <v>0</v>
      </c>
      <c r="AZ591" s="41">
        <v>0</v>
      </c>
      <c r="BA591" s="41">
        <v>0</v>
      </c>
      <c r="BB591" s="41">
        <v>0</v>
      </c>
      <c r="BC591" s="41">
        <v>0</v>
      </c>
      <c r="BD591" s="41">
        <v>0</v>
      </c>
      <c r="BE591" s="41">
        <v>0</v>
      </c>
      <c r="BF591" s="41">
        <v>0</v>
      </c>
      <c r="BG591" s="41">
        <v>0</v>
      </c>
      <c r="BH591" s="41">
        <v>0</v>
      </c>
      <c r="BI591" s="41">
        <v>0</v>
      </c>
      <c r="BJ591" s="41">
        <v>0</v>
      </c>
      <c r="BK591" s="41">
        <v>0</v>
      </c>
      <c r="BL591" s="41">
        <v>10</v>
      </c>
      <c r="BM591" s="41">
        <v>0</v>
      </c>
      <c r="BN591" s="41">
        <v>0</v>
      </c>
      <c r="BO591" s="41">
        <v>0</v>
      </c>
      <c r="BP591" s="41">
        <v>0</v>
      </c>
      <c r="BQ591" s="41">
        <v>0</v>
      </c>
      <c r="BR591" s="41">
        <v>0</v>
      </c>
      <c r="BS591" s="41">
        <v>0</v>
      </c>
      <c r="BT591" s="41">
        <v>0</v>
      </c>
      <c r="BU591" s="41">
        <v>0</v>
      </c>
      <c r="BV591" s="41">
        <v>0</v>
      </c>
      <c r="BW591" s="41">
        <v>1</v>
      </c>
      <c r="BX591" s="41">
        <v>0</v>
      </c>
      <c r="BY591" s="41">
        <v>0</v>
      </c>
      <c r="BZ591" s="41">
        <v>0</v>
      </c>
      <c r="CA591" s="41">
        <v>0</v>
      </c>
      <c r="CB591" s="41">
        <v>0</v>
      </c>
      <c r="CC591" s="41">
        <v>0</v>
      </c>
      <c r="CD591" s="41">
        <v>0</v>
      </c>
      <c r="CE591" s="41">
        <v>0</v>
      </c>
      <c r="CF591" s="41">
        <v>0</v>
      </c>
      <c r="CG591" s="41">
        <v>0</v>
      </c>
      <c r="CH591" s="41">
        <v>0</v>
      </c>
      <c r="CI591" s="41">
        <v>0</v>
      </c>
      <c r="CJ591" s="41">
        <v>0</v>
      </c>
      <c r="CK591" s="41">
        <v>0</v>
      </c>
      <c r="CL591" s="41">
        <v>0</v>
      </c>
      <c r="CM591" s="41">
        <v>0</v>
      </c>
      <c r="CN591" s="41">
        <v>0</v>
      </c>
      <c r="CO591" s="41">
        <v>0</v>
      </c>
      <c r="CP591" s="41">
        <v>0</v>
      </c>
      <c r="CQ591" s="41">
        <v>0</v>
      </c>
      <c r="CR591" s="41">
        <v>0</v>
      </c>
      <c r="CS591" s="41">
        <v>0</v>
      </c>
      <c r="CT591" s="41">
        <v>0</v>
      </c>
      <c r="CU591" s="41">
        <v>0</v>
      </c>
      <c r="CV591" s="41">
        <v>0</v>
      </c>
    </row>
    <row r="592" spans="1:100" ht="14.25">
      <c r="A592" s="84" t="s">
        <v>16032</v>
      </c>
      <c r="B592" s="41">
        <v>0</v>
      </c>
      <c r="C592" s="41">
        <v>0</v>
      </c>
      <c r="D592" s="41">
        <v>0</v>
      </c>
      <c r="E592" s="41">
        <v>0</v>
      </c>
      <c r="F592" s="41">
        <v>0</v>
      </c>
      <c r="G592" s="41">
        <v>0</v>
      </c>
      <c r="H592" s="41">
        <v>0</v>
      </c>
      <c r="I592" s="41">
        <v>0</v>
      </c>
      <c r="J592" s="41">
        <v>0</v>
      </c>
      <c r="K592" s="41">
        <v>0</v>
      </c>
      <c r="L592" s="41">
        <v>0</v>
      </c>
      <c r="M592" s="41">
        <v>0</v>
      </c>
      <c r="N592" s="41">
        <v>0</v>
      </c>
      <c r="O592" s="41">
        <v>0</v>
      </c>
      <c r="P592" s="41">
        <v>0</v>
      </c>
      <c r="Q592" s="41">
        <v>0</v>
      </c>
      <c r="R592" s="41">
        <v>0</v>
      </c>
      <c r="S592" s="41">
        <v>0</v>
      </c>
      <c r="T592" s="41">
        <v>0</v>
      </c>
      <c r="U592" s="41">
        <v>0</v>
      </c>
      <c r="V592" s="41">
        <v>0</v>
      </c>
      <c r="W592" s="41">
        <v>0</v>
      </c>
      <c r="X592" s="41">
        <v>0</v>
      </c>
      <c r="Y592" s="41">
        <v>0</v>
      </c>
      <c r="Z592" s="41">
        <v>0</v>
      </c>
      <c r="AA592" s="41">
        <v>0</v>
      </c>
      <c r="AB592" s="41">
        <v>0</v>
      </c>
      <c r="AC592" s="41">
        <v>0</v>
      </c>
      <c r="AD592" s="41">
        <v>0</v>
      </c>
      <c r="AE592" s="41">
        <v>0</v>
      </c>
      <c r="AF592" s="41">
        <v>0</v>
      </c>
      <c r="AG592" s="41">
        <v>0</v>
      </c>
      <c r="AH592" s="41">
        <v>0</v>
      </c>
      <c r="AI592" s="41">
        <v>0</v>
      </c>
      <c r="AJ592" s="41">
        <v>0</v>
      </c>
      <c r="AK592" s="41">
        <v>0</v>
      </c>
      <c r="AL592" s="41">
        <v>0</v>
      </c>
      <c r="AM592" s="41">
        <v>0</v>
      </c>
      <c r="AN592" s="41">
        <v>0</v>
      </c>
      <c r="AO592" s="41">
        <v>0</v>
      </c>
      <c r="AP592" s="41">
        <v>0</v>
      </c>
      <c r="AQ592" s="41">
        <v>0</v>
      </c>
      <c r="AR592" s="41">
        <v>0</v>
      </c>
      <c r="AS592" s="41">
        <v>0</v>
      </c>
      <c r="AT592" s="41">
        <v>0</v>
      </c>
      <c r="AU592" s="41">
        <v>0</v>
      </c>
      <c r="AV592" s="41">
        <v>0</v>
      </c>
      <c r="AW592" s="41">
        <v>0</v>
      </c>
      <c r="AX592" s="41">
        <v>0</v>
      </c>
      <c r="AY592" s="41">
        <v>0</v>
      </c>
      <c r="AZ592" s="41">
        <v>0</v>
      </c>
      <c r="BA592" s="41">
        <v>0</v>
      </c>
      <c r="BB592" s="41">
        <v>0</v>
      </c>
      <c r="BC592" s="41">
        <v>0</v>
      </c>
      <c r="BD592" s="41">
        <v>0</v>
      </c>
      <c r="BE592" s="41">
        <v>0</v>
      </c>
      <c r="BF592" s="41">
        <v>0</v>
      </c>
      <c r="BG592" s="41">
        <v>0</v>
      </c>
      <c r="BH592" s="41">
        <v>0</v>
      </c>
      <c r="BI592" s="41">
        <v>0</v>
      </c>
      <c r="BJ592" s="41">
        <v>0</v>
      </c>
      <c r="BK592" s="41">
        <v>0</v>
      </c>
      <c r="BL592" s="41">
        <v>0</v>
      </c>
      <c r="BM592" s="41">
        <v>0</v>
      </c>
      <c r="BN592" s="41">
        <v>0</v>
      </c>
      <c r="BO592" s="41">
        <v>0</v>
      </c>
      <c r="BP592" s="41">
        <v>0</v>
      </c>
      <c r="BQ592" s="41">
        <v>0</v>
      </c>
      <c r="BR592" s="41">
        <v>0</v>
      </c>
      <c r="BS592" s="41">
        <v>0</v>
      </c>
      <c r="BT592" s="41">
        <v>0</v>
      </c>
      <c r="BU592" s="41">
        <v>0</v>
      </c>
      <c r="BV592" s="41">
        <v>0</v>
      </c>
      <c r="BW592" s="41">
        <v>0</v>
      </c>
      <c r="BX592" s="41">
        <v>0</v>
      </c>
      <c r="BY592" s="41">
        <v>0</v>
      </c>
      <c r="BZ592" s="41">
        <v>0</v>
      </c>
      <c r="CA592" s="41">
        <v>0</v>
      </c>
      <c r="CB592" s="41">
        <v>0</v>
      </c>
      <c r="CC592" s="41">
        <v>0</v>
      </c>
      <c r="CD592" s="41">
        <v>0</v>
      </c>
      <c r="CE592" s="41">
        <v>0</v>
      </c>
      <c r="CF592" s="41">
        <v>0</v>
      </c>
      <c r="CG592" s="41">
        <v>0</v>
      </c>
      <c r="CH592" s="41">
        <v>0</v>
      </c>
      <c r="CI592" s="41">
        <v>0</v>
      </c>
      <c r="CJ592" s="41">
        <v>0</v>
      </c>
      <c r="CK592" s="41">
        <v>0</v>
      </c>
      <c r="CL592" s="41">
        <v>0</v>
      </c>
      <c r="CM592" s="41">
        <v>0</v>
      </c>
      <c r="CN592" s="41">
        <v>0</v>
      </c>
      <c r="CO592" s="41">
        <v>0</v>
      </c>
      <c r="CP592" s="41">
        <v>0</v>
      </c>
      <c r="CQ592" s="41">
        <v>0</v>
      </c>
      <c r="CR592" s="41">
        <v>0</v>
      </c>
      <c r="CS592" s="41">
        <v>0</v>
      </c>
      <c r="CT592" s="41">
        <v>0</v>
      </c>
      <c r="CU592" s="41">
        <v>0</v>
      </c>
      <c r="CV592" s="41">
        <v>0</v>
      </c>
    </row>
    <row r="593" spans="1:100" ht="14.25">
      <c r="A593" s="84" t="s">
        <v>16033</v>
      </c>
      <c r="B593" s="41">
        <v>0</v>
      </c>
      <c r="C593" s="41">
        <v>0</v>
      </c>
      <c r="D593" s="41">
        <v>0</v>
      </c>
      <c r="E593" s="41">
        <v>0</v>
      </c>
      <c r="F593" s="41">
        <v>0</v>
      </c>
      <c r="G593" s="41">
        <v>0</v>
      </c>
      <c r="H593" s="41">
        <v>0</v>
      </c>
      <c r="I593" s="41">
        <v>0</v>
      </c>
      <c r="J593" s="41">
        <v>0</v>
      </c>
      <c r="K593" s="41">
        <v>0</v>
      </c>
      <c r="L593" s="41">
        <v>0</v>
      </c>
      <c r="M593" s="41">
        <v>0</v>
      </c>
      <c r="N593" s="41">
        <v>0</v>
      </c>
      <c r="O593" s="41">
        <v>0</v>
      </c>
      <c r="P593" s="41">
        <v>0</v>
      </c>
      <c r="Q593" s="41">
        <v>0</v>
      </c>
      <c r="R593" s="41">
        <v>0</v>
      </c>
      <c r="S593" s="41">
        <v>0</v>
      </c>
      <c r="T593" s="41">
        <v>0</v>
      </c>
      <c r="U593" s="41">
        <v>0</v>
      </c>
      <c r="V593" s="41">
        <v>0</v>
      </c>
      <c r="W593" s="41">
        <v>0</v>
      </c>
      <c r="X593" s="41">
        <v>0</v>
      </c>
      <c r="Y593" s="41">
        <v>0</v>
      </c>
      <c r="Z593" s="41">
        <v>0</v>
      </c>
      <c r="AA593" s="41">
        <v>0</v>
      </c>
      <c r="AB593" s="41">
        <v>0</v>
      </c>
      <c r="AC593" s="41">
        <v>0</v>
      </c>
      <c r="AD593" s="41">
        <v>0</v>
      </c>
      <c r="AE593" s="41">
        <v>0</v>
      </c>
      <c r="AF593" s="41">
        <v>0</v>
      </c>
      <c r="AG593" s="41">
        <v>0</v>
      </c>
      <c r="AH593" s="41">
        <v>0</v>
      </c>
      <c r="AI593" s="41">
        <v>0</v>
      </c>
      <c r="AJ593" s="41">
        <v>0</v>
      </c>
      <c r="AK593" s="41">
        <v>0</v>
      </c>
      <c r="AL593" s="41">
        <v>0</v>
      </c>
      <c r="AM593" s="41">
        <v>0</v>
      </c>
      <c r="AN593" s="41">
        <v>0</v>
      </c>
      <c r="AO593" s="41">
        <v>0</v>
      </c>
      <c r="AP593" s="41">
        <v>0</v>
      </c>
      <c r="AQ593" s="41">
        <v>0</v>
      </c>
      <c r="AR593" s="41">
        <v>0</v>
      </c>
      <c r="AS593" s="41">
        <v>0</v>
      </c>
      <c r="AT593" s="41">
        <v>0</v>
      </c>
      <c r="AU593" s="41">
        <v>0</v>
      </c>
      <c r="AV593" s="41">
        <v>0</v>
      </c>
      <c r="AW593" s="41">
        <v>0</v>
      </c>
      <c r="AX593" s="41">
        <v>0</v>
      </c>
      <c r="AY593" s="41">
        <v>0</v>
      </c>
      <c r="AZ593" s="41">
        <v>0</v>
      </c>
      <c r="BA593" s="41">
        <v>0</v>
      </c>
      <c r="BB593" s="41">
        <v>0</v>
      </c>
      <c r="BC593" s="41">
        <v>0</v>
      </c>
      <c r="BD593" s="41">
        <v>0</v>
      </c>
      <c r="BE593" s="41">
        <v>0</v>
      </c>
      <c r="BF593" s="41">
        <v>0</v>
      </c>
      <c r="BG593" s="41">
        <v>0</v>
      </c>
      <c r="BH593" s="41">
        <v>0</v>
      </c>
      <c r="BI593" s="41">
        <v>0</v>
      </c>
      <c r="BJ593" s="41">
        <v>0</v>
      </c>
      <c r="BK593" s="41">
        <v>0</v>
      </c>
      <c r="BL593" s="41">
        <v>0</v>
      </c>
      <c r="BM593" s="41">
        <v>0</v>
      </c>
      <c r="BN593" s="41">
        <v>0</v>
      </c>
      <c r="BO593" s="41">
        <v>0</v>
      </c>
      <c r="BP593" s="41">
        <v>0</v>
      </c>
      <c r="BQ593" s="41">
        <v>0</v>
      </c>
      <c r="BR593" s="41">
        <v>0</v>
      </c>
      <c r="BS593" s="41">
        <v>0</v>
      </c>
      <c r="BT593" s="41">
        <v>0</v>
      </c>
      <c r="BU593" s="41">
        <v>0</v>
      </c>
      <c r="BV593" s="41">
        <v>0</v>
      </c>
      <c r="BW593" s="41">
        <v>0</v>
      </c>
      <c r="BX593" s="41">
        <v>0</v>
      </c>
      <c r="BY593" s="41">
        <v>0</v>
      </c>
      <c r="BZ593" s="41">
        <v>0</v>
      </c>
      <c r="CA593" s="41">
        <v>0</v>
      </c>
      <c r="CB593" s="41">
        <v>0</v>
      </c>
      <c r="CC593" s="41">
        <v>0</v>
      </c>
      <c r="CD593" s="41">
        <v>0</v>
      </c>
      <c r="CE593" s="41">
        <v>0</v>
      </c>
      <c r="CF593" s="41">
        <v>0</v>
      </c>
      <c r="CG593" s="41">
        <v>0</v>
      </c>
      <c r="CH593" s="41">
        <v>0</v>
      </c>
      <c r="CI593" s="41">
        <v>0</v>
      </c>
      <c r="CJ593" s="41">
        <v>0</v>
      </c>
      <c r="CK593" s="41">
        <v>0</v>
      </c>
      <c r="CL593" s="41">
        <v>0</v>
      </c>
      <c r="CM593" s="41">
        <v>0</v>
      </c>
      <c r="CN593" s="41">
        <v>0</v>
      </c>
      <c r="CO593" s="41">
        <v>0</v>
      </c>
      <c r="CP593" s="41">
        <v>0</v>
      </c>
      <c r="CQ593" s="41">
        <v>0</v>
      </c>
      <c r="CR593" s="41">
        <v>0</v>
      </c>
      <c r="CS593" s="41">
        <v>0</v>
      </c>
      <c r="CT593" s="41">
        <v>0</v>
      </c>
      <c r="CU593" s="41">
        <v>0</v>
      </c>
      <c r="CV593" s="41">
        <v>0</v>
      </c>
    </row>
    <row r="594" spans="1:100" ht="14.25">
      <c r="A594" s="90" t="s">
        <v>16034</v>
      </c>
      <c r="B594" s="41">
        <v>2</v>
      </c>
      <c r="C594" s="41">
        <v>0</v>
      </c>
      <c r="D594" s="41">
        <v>0</v>
      </c>
      <c r="E594" s="41">
        <v>0</v>
      </c>
      <c r="F594" s="41">
        <v>0</v>
      </c>
      <c r="G594" s="41">
        <v>0</v>
      </c>
      <c r="H594" s="41">
        <v>0</v>
      </c>
      <c r="I594" s="41">
        <v>0</v>
      </c>
      <c r="J594" s="41">
        <v>2</v>
      </c>
      <c r="K594" s="41">
        <v>0</v>
      </c>
      <c r="L594" s="41">
        <v>1</v>
      </c>
      <c r="M594" s="41">
        <v>0</v>
      </c>
      <c r="N594" s="41">
        <v>0</v>
      </c>
      <c r="O594" s="41">
        <v>1</v>
      </c>
      <c r="P594" s="41">
        <v>0</v>
      </c>
      <c r="Q594" s="41">
        <v>0</v>
      </c>
      <c r="R594" s="41">
        <v>1</v>
      </c>
      <c r="S594" s="41">
        <v>0</v>
      </c>
      <c r="T594" s="41">
        <v>0</v>
      </c>
      <c r="U594" s="41">
        <v>0</v>
      </c>
      <c r="V594" s="41">
        <v>0</v>
      </c>
      <c r="W594" s="41">
        <v>0</v>
      </c>
      <c r="X594" s="41">
        <v>0</v>
      </c>
      <c r="Y594" s="41">
        <v>0</v>
      </c>
      <c r="Z594" s="41">
        <v>0</v>
      </c>
      <c r="AA594" s="41">
        <v>0</v>
      </c>
      <c r="AB594" s="41">
        <v>0</v>
      </c>
      <c r="AC594" s="41">
        <v>0</v>
      </c>
      <c r="AD594" s="41">
        <v>0</v>
      </c>
      <c r="AE594" s="41">
        <v>0</v>
      </c>
      <c r="AF594" s="41">
        <v>0</v>
      </c>
      <c r="AG594" s="41">
        <v>0</v>
      </c>
      <c r="AH594" s="41">
        <v>0</v>
      </c>
      <c r="AI594" s="41">
        <v>0</v>
      </c>
      <c r="AJ594" s="41">
        <v>1</v>
      </c>
      <c r="AK594" s="41">
        <v>1</v>
      </c>
      <c r="AL594" s="41">
        <v>0</v>
      </c>
      <c r="AM594" s="41">
        <v>0</v>
      </c>
      <c r="AN594" s="41">
        <v>0</v>
      </c>
      <c r="AO594" s="41">
        <v>0</v>
      </c>
      <c r="AP594" s="41">
        <v>0</v>
      </c>
      <c r="AQ594" s="41">
        <v>1</v>
      </c>
      <c r="AR594" s="41">
        <v>0</v>
      </c>
      <c r="AS594" s="41">
        <v>0</v>
      </c>
      <c r="AT594" s="41">
        <v>0</v>
      </c>
      <c r="AU594" s="41">
        <v>0</v>
      </c>
      <c r="AV594" s="41">
        <v>0</v>
      </c>
      <c r="AW594" s="41">
        <v>1</v>
      </c>
      <c r="AX594" s="41">
        <v>0</v>
      </c>
      <c r="AY594" s="41">
        <v>0</v>
      </c>
      <c r="AZ594" s="41">
        <v>0</v>
      </c>
      <c r="BA594" s="41">
        <v>0</v>
      </c>
      <c r="BB594" s="41">
        <v>0</v>
      </c>
      <c r="BC594" s="41">
        <v>1</v>
      </c>
      <c r="BD594" s="41">
        <v>0</v>
      </c>
      <c r="BE594" s="41">
        <v>0</v>
      </c>
      <c r="BF594" s="41">
        <v>0</v>
      </c>
      <c r="BG594" s="41">
        <v>1</v>
      </c>
      <c r="BH594" s="41">
        <v>0</v>
      </c>
      <c r="BI594" s="41">
        <v>1</v>
      </c>
      <c r="BJ594" s="41">
        <v>0</v>
      </c>
      <c r="BK594" s="41">
        <v>0</v>
      </c>
      <c r="BL594" s="41">
        <v>0</v>
      </c>
      <c r="BM594" s="41">
        <v>0</v>
      </c>
      <c r="BN594" s="41">
        <v>0</v>
      </c>
      <c r="BO594" s="41">
        <v>1</v>
      </c>
      <c r="BP594" s="41">
        <v>0</v>
      </c>
      <c r="BQ594" s="41">
        <v>0</v>
      </c>
      <c r="BR594" s="41">
        <v>0</v>
      </c>
      <c r="BS594" s="41">
        <v>0</v>
      </c>
      <c r="BT594" s="41">
        <v>0</v>
      </c>
      <c r="BU594" s="41">
        <v>0</v>
      </c>
      <c r="BV594" s="65">
        <v>9</v>
      </c>
      <c r="BW594" s="41">
        <v>1</v>
      </c>
      <c r="BX594" s="41">
        <v>0</v>
      </c>
      <c r="BY594" s="41">
        <v>0</v>
      </c>
      <c r="BZ594" s="41">
        <v>0</v>
      </c>
      <c r="CA594" s="41">
        <v>0</v>
      </c>
      <c r="CB594" s="41">
        <v>0</v>
      </c>
      <c r="CC594" s="41">
        <v>0</v>
      </c>
      <c r="CD594" s="41">
        <v>0</v>
      </c>
      <c r="CE594" s="41">
        <v>1</v>
      </c>
      <c r="CF594" s="41">
        <v>0</v>
      </c>
      <c r="CG594" s="41">
        <v>0</v>
      </c>
      <c r="CH594" s="41">
        <v>0</v>
      </c>
      <c r="CI594" s="41">
        <v>0</v>
      </c>
      <c r="CJ594" s="41">
        <v>0</v>
      </c>
      <c r="CK594" s="41">
        <v>0</v>
      </c>
      <c r="CL594" s="41">
        <v>0</v>
      </c>
      <c r="CM594" s="41">
        <v>1</v>
      </c>
      <c r="CN594" s="41">
        <v>0</v>
      </c>
      <c r="CO594" s="41">
        <v>0</v>
      </c>
      <c r="CP594" s="41">
        <v>0</v>
      </c>
      <c r="CQ594" s="41">
        <v>0</v>
      </c>
      <c r="CR594" s="41">
        <v>0</v>
      </c>
      <c r="CS594" s="41">
        <v>0</v>
      </c>
      <c r="CT594" s="41">
        <v>0</v>
      </c>
      <c r="CU594" s="41">
        <v>0</v>
      </c>
      <c r="CV594" s="41">
        <v>0</v>
      </c>
    </row>
    <row r="595" spans="1:100" ht="14.25">
      <c r="A595" s="84" t="s">
        <v>16035</v>
      </c>
      <c r="B595" s="41">
        <v>0</v>
      </c>
      <c r="C595" s="41">
        <v>0</v>
      </c>
      <c r="D595" s="41">
        <v>0</v>
      </c>
      <c r="E595" s="41">
        <v>0</v>
      </c>
      <c r="F595" s="41">
        <v>0</v>
      </c>
      <c r="G595" s="41">
        <v>0</v>
      </c>
      <c r="H595" s="41">
        <v>0</v>
      </c>
      <c r="I595" s="41">
        <v>0</v>
      </c>
      <c r="J595" s="41">
        <v>1</v>
      </c>
      <c r="K595" s="41">
        <v>0</v>
      </c>
      <c r="L595" s="41">
        <v>0</v>
      </c>
      <c r="M595" s="41">
        <v>0</v>
      </c>
      <c r="N595" s="41">
        <v>0</v>
      </c>
      <c r="O595" s="41">
        <v>0</v>
      </c>
      <c r="P595" s="41">
        <v>0</v>
      </c>
      <c r="Q595" s="41">
        <v>0</v>
      </c>
      <c r="R595" s="41">
        <v>0</v>
      </c>
      <c r="S595" s="41">
        <v>0</v>
      </c>
      <c r="T595" s="41">
        <v>0</v>
      </c>
      <c r="U595" s="41">
        <v>0</v>
      </c>
      <c r="V595" s="41">
        <v>0</v>
      </c>
      <c r="W595" s="41">
        <v>0</v>
      </c>
      <c r="X595" s="41">
        <v>0</v>
      </c>
      <c r="Y595" s="41">
        <v>0</v>
      </c>
      <c r="Z595" s="41">
        <v>1</v>
      </c>
      <c r="AA595" s="41">
        <v>0</v>
      </c>
      <c r="AB595" s="41">
        <v>0</v>
      </c>
      <c r="AC595" s="41">
        <v>0</v>
      </c>
      <c r="AD595" s="41">
        <v>0</v>
      </c>
      <c r="AE595" s="41">
        <v>0</v>
      </c>
      <c r="AF595" s="41">
        <v>0</v>
      </c>
      <c r="AG595" s="41">
        <v>0</v>
      </c>
      <c r="AH595" s="41">
        <v>0</v>
      </c>
      <c r="AI595" s="41">
        <v>0</v>
      </c>
      <c r="AJ595" s="41">
        <v>1</v>
      </c>
      <c r="AK595" s="41">
        <v>0</v>
      </c>
      <c r="AL595" s="41">
        <v>0</v>
      </c>
      <c r="AM595" s="41">
        <v>0</v>
      </c>
      <c r="AN595" s="41">
        <v>0</v>
      </c>
      <c r="AO595" s="41">
        <v>0</v>
      </c>
      <c r="AP595" s="41">
        <v>0</v>
      </c>
      <c r="AQ595" s="41">
        <v>0</v>
      </c>
      <c r="AR595" s="41">
        <v>0</v>
      </c>
      <c r="AS595" s="41">
        <v>0</v>
      </c>
      <c r="AT595" s="41">
        <v>0</v>
      </c>
      <c r="AU595" s="41">
        <v>0</v>
      </c>
      <c r="AV595" s="41">
        <v>1</v>
      </c>
      <c r="AW595" s="41">
        <v>0</v>
      </c>
      <c r="AX595" s="41">
        <v>0</v>
      </c>
      <c r="AY595" s="41">
        <v>0</v>
      </c>
      <c r="AZ595" s="41">
        <v>0</v>
      </c>
      <c r="BA595" s="41">
        <v>0</v>
      </c>
      <c r="BB595" s="41">
        <v>0</v>
      </c>
      <c r="BC595" s="41">
        <v>0</v>
      </c>
      <c r="BD595" s="41">
        <v>0</v>
      </c>
      <c r="BE595" s="41">
        <v>0</v>
      </c>
      <c r="BF595" s="41">
        <v>0</v>
      </c>
      <c r="BG595" s="41">
        <v>0</v>
      </c>
      <c r="BH595" s="41">
        <v>0</v>
      </c>
      <c r="BI595" s="41">
        <v>0</v>
      </c>
      <c r="BJ595" s="41">
        <v>0</v>
      </c>
      <c r="BK595" s="41">
        <v>0</v>
      </c>
      <c r="BL595" s="41">
        <v>0</v>
      </c>
      <c r="BM595" s="41">
        <v>0</v>
      </c>
      <c r="BN595" s="41">
        <v>0</v>
      </c>
      <c r="BO595" s="41">
        <v>0</v>
      </c>
      <c r="BP595" s="41">
        <v>0</v>
      </c>
      <c r="BQ595" s="41">
        <v>0</v>
      </c>
      <c r="BR595" s="41">
        <v>0</v>
      </c>
      <c r="BS595" s="41">
        <v>0</v>
      </c>
      <c r="BT595" s="41">
        <v>0</v>
      </c>
      <c r="BU595" s="41">
        <v>0</v>
      </c>
      <c r="BV595" s="41">
        <v>1</v>
      </c>
      <c r="BW595" s="41">
        <v>0</v>
      </c>
      <c r="BX595" s="41">
        <v>0</v>
      </c>
      <c r="BY595" s="41">
        <v>0</v>
      </c>
      <c r="BZ595" s="41">
        <v>0</v>
      </c>
      <c r="CA595" s="41">
        <v>0</v>
      </c>
      <c r="CB595" s="41">
        <v>0</v>
      </c>
      <c r="CC595" s="41">
        <v>0</v>
      </c>
      <c r="CD595" s="41">
        <v>0</v>
      </c>
      <c r="CE595" s="41">
        <v>0</v>
      </c>
      <c r="CF595" s="41">
        <v>1</v>
      </c>
      <c r="CG595" s="41">
        <v>0</v>
      </c>
      <c r="CH595" s="41">
        <v>0</v>
      </c>
      <c r="CI595" s="41">
        <v>0</v>
      </c>
      <c r="CJ595" s="41">
        <v>1</v>
      </c>
      <c r="CK595" s="41">
        <v>1</v>
      </c>
      <c r="CL595" s="41">
        <v>1</v>
      </c>
      <c r="CM595" s="41">
        <v>0</v>
      </c>
      <c r="CN595" s="41">
        <v>1</v>
      </c>
      <c r="CO595" s="41">
        <v>0</v>
      </c>
      <c r="CP595" s="41">
        <v>0</v>
      </c>
      <c r="CQ595" s="41">
        <v>0</v>
      </c>
      <c r="CR595" s="41">
        <v>0</v>
      </c>
      <c r="CS595" s="41">
        <v>0</v>
      </c>
      <c r="CT595" s="41">
        <v>0</v>
      </c>
      <c r="CU595" s="41">
        <v>0</v>
      </c>
      <c r="CV595" s="41">
        <v>0</v>
      </c>
    </row>
    <row r="596" spans="1:100" ht="14.25"/>
    <row r="597" spans="1:100" ht="14.25"/>
  </sheetData>
  <mergeCells count="1">
    <mergeCell ref="A1: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256"/>
  <sheetViews>
    <sheetView workbookViewId="0">
      <selection sqref="A1:C3"/>
    </sheetView>
  </sheetViews>
  <sheetFormatPr defaultColWidth="12.7109375" defaultRowHeight="15.75" customHeight="1"/>
  <cols>
    <col min="1" max="1" width="17.140625" style="11" customWidth="1"/>
    <col min="2" max="2" width="39.7109375" style="11" customWidth="1"/>
    <col min="3" max="5" width="12.7109375" style="11"/>
    <col min="6" max="6" width="54.85546875" style="11" customWidth="1"/>
    <col min="7" max="10" width="12.7109375" style="11"/>
    <col min="11" max="11" width="17.7109375" style="11" customWidth="1"/>
    <col min="12" max="12" width="18.7109375" style="11" customWidth="1"/>
    <col min="13" max="14" width="12.7109375" style="11"/>
    <col min="15" max="15" width="16.140625" style="11" customWidth="1"/>
    <col min="16" max="16384" width="12.7109375" style="11"/>
  </cols>
  <sheetData>
    <row r="1" spans="1:35" ht="15.75" customHeight="1">
      <c r="A1" s="128" t="s">
        <v>701</v>
      </c>
      <c r="B1" s="130"/>
      <c r="C1" s="130"/>
      <c r="D1" s="85"/>
      <c r="E1" s="85"/>
      <c r="F1" s="84"/>
      <c r="G1" s="84"/>
      <c r="H1" s="84"/>
      <c r="I1" s="84"/>
      <c r="J1" s="84"/>
      <c r="K1" s="84"/>
      <c r="L1" s="84"/>
      <c r="M1" s="84"/>
      <c r="N1" s="84"/>
      <c r="O1" s="84"/>
      <c r="P1" s="84"/>
      <c r="Q1" s="84"/>
      <c r="R1" s="84"/>
      <c r="S1" s="84"/>
      <c r="T1" s="84"/>
      <c r="U1" s="84"/>
      <c r="V1" s="84"/>
      <c r="W1" s="84"/>
      <c r="X1" s="84"/>
    </row>
    <row r="2" spans="1:35" ht="15.75" customHeight="1">
      <c r="A2" s="130"/>
      <c r="B2" s="130"/>
      <c r="C2" s="130"/>
      <c r="D2" s="93"/>
      <c r="E2" s="93"/>
      <c r="F2" s="93"/>
      <c r="G2" s="93"/>
      <c r="H2" s="93"/>
      <c r="I2" s="93"/>
      <c r="J2" s="93"/>
      <c r="K2" s="93"/>
      <c r="L2" s="93"/>
      <c r="M2" s="93"/>
      <c r="N2" s="93"/>
      <c r="O2" s="93"/>
      <c r="P2" s="93"/>
      <c r="Q2" s="93"/>
      <c r="R2" s="93"/>
      <c r="S2" s="93"/>
      <c r="T2" s="93"/>
      <c r="U2" s="93"/>
      <c r="V2" s="93"/>
      <c r="W2" s="93"/>
      <c r="X2" s="93"/>
    </row>
    <row r="3" spans="1:35" ht="15.75" customHeight="1">
      <c r="A3" s="130"/>
      <c r="B3" s="130"/>
      <c r="C3" s="130"/>
      <c r="D3" s="93"/>
      <c r="E3" s="93"/>
      <c r="F3" s="93"/>
      <c r="G3" s="93"/>
      <c r="H3" s="93"/>
      <c r="I3" s="93"/>
      <c r="J3" s="93"/>
      <c r="K3" s="93"/>
      <c r="L3" s="93"/>
      <c r="M3" s="93"/>
      <c r="N3" s="93"/>
      <c r="O3" s="93"/>
      <c r="P3" s="93"/>
      <c r="Q3" s="93"/>
      <c r="R3" s="93"/>
      <c r="S3" s="93"/>
      <c r="T3" s="93"/>
      <c r="U3" s="93"/>
      <c r="V3" s="93"/>
      <c r="W3" s="93"/>
      <c r="X3" s="93"/>
    </row>
    <row r="4" spans="1:35" ht="15.75" customHeight="1">
      <c r="A4" s="123"/>
      <c r="B4" s="123"/>
      <c r="C4" s="123"/>
      <c r="D4" s="93"/>
      <c r="E4" s="93"/>
      <c r="F4" s="93"/>
      <c r="G4" s="93"/>
      <c r="H4" s="93"/>
      <c r="I4" s="93"/>
      <c r="J4" s="93"/>
      <c r="K4" s="93"/>
      <c r="L4" s="93"/>
      <c r="M4" s="93"/>
      <c r="N4" s="93"/>
      <c r="O4" s="93"/>
      <c r="P4" s="93"/>
      <c r="Q4" s="93"/>
      <c r="R4" s="93"/>
      <c r="S4" s="93"/>
      <c r="T4" s="93"/>
      <c r="U4" s="93"/>
      <c r="V4" s="93"/>
      <c r="W4" s="93"/>
      <c r="X4" s="93"/>
    </row>
    <row r="5" spans="1:35" ht="15.75" customHeight="1">
      <c r="A5" s="126" t="s">
        <v>702</v>
      </c>
      <c r="B5" s="126" t="s">
        <v>703</v>
      </c>
      <c r="C5" s="126" t="s">
        <v>704</v>
      </c>
      <c r="D5" s="126" t="s">
        <v>705</v>
      </c>
      <c r="E5" s="126" t="s">
        <v>706</v>
      </c>
      <c r="F5" s="126" t="s">
        <v>96</v>
      </c>
      <c r="G5" s="126" t="s">
        <v>707</v>
      </c>
      <c r="H5" s="126" t="s">
        <v>708</v>
      </c>
      <c r="I5" s="126" t="s">
        <v>709</v>
      </c>
      <c r="J5" s="126" t="s">
        <v>710</v>
      </c>
      <c r="K5" s="126" t="s">
        <v>711</v>
      </c>
      <c r="L5" s="126" t="s">
        <v>712</v>
      </c>
      <c r="M5" s="126" t="s">
        <v>713</v>
      </c>
      <c r="N5" s="126" t="s">
        <v>714</v>
      </c>
      <c r="O5" s="126" t="s">
        <v>715</v>
      </c>
      <c r="P5" s="126" t="s">
        <v>716</v>
      </c>
      <c r="Q5" s="126" t="s">
        <v>717</v>
      </c>
      <c r="R5" s="126" t="s">
        <v>718</v>
      </c>
      <c r="S5" s="126" t="s">
        <v>719</v>
      </c>
      <c r="T5" s="126" t="s">
        <v>720</v>
      </c>
      <c r="U5" s="126" t="s">
        <v>721</v>
      </c>
      <c r="V5" s="126" t="s">
        <v>722</v>
      </c>
      <c r="W5" s="126" t="s">
        <v>723</v>
      </c>
      <c r="X5" s="126" t="s">
        <v>724</v>
      </c>
      <c r="Y5" s="126" t="s">
        <v>725</v>
      </c>
      <c r="Z5" s="126" t="s">
        <v>726</v>
      </c>
      <c r="AA5" s="126" t="s">
        <v>727</v>
      </c>
      <c r="AB5" s="126" t="s">
        <v>728</v>
      </c>
      <c r="AC5" s="126" t="s">
        <v>729</v>
      </c>
      <c r="AD5" s="126" t="s">
        <v>730</v>
      </c>
      <c r="AE5" s="126" t="s">
        <v>731</v>
      </c>
      <c r="AF5" s="126" t="s">
        <v>732</v>
      </c>
      <c r="AG5" s="126" t="s">
        <v>733</v>
      </c>
      <c r="AH5" s="126" t="s">
        <v>734</v>
      </c>
      <c r="AI5" s="126" t="s">
        <v>735</v>
      </c>
    </row>
    <row r="6" spans="1:35" ht="15.75" customHeight="1">
      <c r="A6" s="124" t="s">
        <v>736</v>
      </c>
      <c r="B6" s="124" t="s">
        <v>737</v>
      </c>
      <c r="C6" s="124" t="s">
        <v>738</v>
      </c>
      <c r="D6" s="124" t="s">
        <v>738</v>
      </c>
      <c r="E6" s="124">
        <v>2019</v>
      </c>
      <c r="F6" s="124" t="s">
        <v>739</v>
      </c>
      <c r="G6" s="124" t="s">
        <v>740</v>
      </c>
      <c r="H6" s="124">
        <v>0</v>
      </c>
      <c r="I6" s="124">
        <v>0</v>
      </c>
      <c r="J6" s="124" t="s">
        <v>741</v>
      </c>
      <c r="K6" s="124" t="s">
        <v>738</v>
      </c>
      <c r="L6" s="124" t="s">
        <v>742</v>
      </c>
      <c r="M6" s="124" t="s">
        <v>743</v>
      </c>
      <c r="N6" s="124" t="s">
        <v>744</v>
      </c>
      <c r="O6" s="124">
        <v>44.15</v>
      </c>
      <c r="P6" s="124">
        <v>42.2</v>
      </c>
      <c r="Q6" s="124" t="s">
        <v>745</v>
      </c>
      <c r="R6" s="124" t="s">
        <v>746</v>
      </c>
      <c r="S6" s="124" t="s">
        <v>738</v>
      </c>
      <c r="T6" s="124" t="s">
        <v>738</v>
      </c>
      <c r="U6" s="124" t="s">
        <v>738</v>
      </c>
      <c r="V6" s="124">
        <v>582240</v>
      </c>
      <c r="W6" s="124" t="s">
        <v>113</v>
      </c>
      <c r="X6" s="124" t="s">
        <v>738</v>
      </c>
      <c r="Y6" s="124" t="s">
        <v>738</v>
      </c>
      <c r="Z6" s="124" t="s">
        <v>738</v>
      </c>
      <c r="AA6" s="124" t="s">
        <v>738</v>
      </c>
      <c r="AB6" s="124" t="s">
        <v>738</v>
      </c>
      <c r="AC6" s="124" t="s">
        <v>738</v>
      </c>
      <c r="AD6" s="124" t="s">
        <v>738</v>
      </c>
      <c r="AE6" s="124" t="s">
        <v>738</v>
      </c>
      <c r="AF6" s="124" t="s">
        <v>738</v>
      </c>
      <c r="AG6" s="124" t="s">
        <v>738</v>
      </c>
      <c r="AH6" s="124" t="s">
        <v>747</v>
      </c>
      <c r="AI6" s="124" t="s">
        <v>738</v>
      </c>
    </row>
    <row r="7" spans="1:35" ht="15.75" customHeight="1">
      <c r="A7" s="124" t="s">
        <v>748</v>
      </c>
      <c r="B7" s="124" t="s">
        <v>749</v>
      </c>
      <c r="C7" s="124" t="s">
        <v>738</v>
      </c>
      <c r="D7" s="124" t="s">
        <v>738</v>
      </c>
      <c r="E7" s="124">
        <v>2019</v>
      </c>
      <c r="F7" s="124" t="s">
        <v>739</v>
      </c>
      <c r="G7" s="124" t="s">
        <v>740</v>
      </c>
      <c r="H7" s="124">
        <v>0</v>
      </c>
      <c r="I7" s="124">
        <v>0</v>
      </c>
      <c r="J7" s="124" t="s">
        <v>741</v>
      </c>
      <c r="K7" s="124" t="s">
        <v>738</v>
      </c>
      <c r="L7" s="124" t="s">
        <v>742</v>
      </c>
      <c r="M7" s="124" t="s">
        <v>750</v>
      </c>
      <c r="N7" s="124" t="s">
        <v>744</v>
      </c>
      <c r="O7" s="124">
        <v>44.15</v>
      </c>
      <c r="P7" s="124">
        <v>42.2</v>
      </c>
      <c r="Q7" s="124" t="s">
        <v>745</v>
      </c>
      <c r="R7" s="124" t="s">
        <v>746</v>
      </c>
      <c r="S7" s="124" t="s">
        <v>738</v>
      </c>
      <c r="T7" s="124" t="s">
        <v>738</v>
      </c>
      <c r="U7" s="124" t="s">
        <v>738</v>
      </c>
      <c r="V7" s="124">
        <v>584797</v>
      </c>
      <c r="W7" s="124" t="s">
        <v>113</v>
      </c>
      <c r="X7" s="124" t="s">
        <v>738</v>
      </c>
      <c r="Y7" s="124" t="s">
        <v>738</v>
      </c>
      <c r="Z7" s="124" t="s">
        <v>738</v>
      </c>
      <c r="AA7" s="124" t="s">
        <v>738</v>
      </c>
      <c r="AB7" s="124" t="s">
        <v>738</v>
      </c>
      <c r="AC7" s="124" t="s">
        <v>738</v>
      </c>
      <c r="AD7" s="124" t="s">
        <v>738</v>
      </c>
      <c r="AE7" s="124" t="s">
        <v>738</v>
      </c>
      <c r="AF7" s="124" t="s">
        <v>738</v>
      </c>
      <c r="AG7" s="124" t="s">
        <v>738</v>
      </c>
      <c r="AH7" s="124" t="s">
        <v>747</v>
      </c>
      <c r="AI7" s="124" t="s">
        <v>738</v>
      </c>
    </row>
    <row r="8" spans="1:35" ht="15.75" customHeight="1">
      <c r="A8" s="124" t="s">
        <v>751</v>
      </c>
      <c r="B8" s="124" t="s">
        <v>752</v>
      </c>
      <c r="C8" s="124" t="s">
        <v>738</v>
      </c>
      <c r="D8" s="124" t="s">
        <v>738</v>
      </c>
      <c r="E8" s="124">
        <v>2019</v>
      </c>
      <c r="F8" s="124" t="s">
        <v>739</v>
      </c>
      <c r="G8" s="124" t="s">
        <v>740</v>
      </c>
      <c r="H8" s="124">
        <v>0</v>
      </c>
      <c r="I8" s="124">
        <v>0</v>
      </c>
      <c r="J8" s="124" t="s">
        <v>741</v>
      </c>
      <c r="K8" s="124" t="s">
        <v>738</v>
      </c>
      <c r="L8" s="124" t="s">
        <v>742</v>
      </c>
      <c r="M8" s="124" t="s">
        <v>743</v>
      </c>
      <c r="N8" s="124" t="s">
        <v>744</v>
      </c>
      <c r="O8" s="124">
        <v>44.15</v>
      </c>
      <c r="P8" s="124">
        <v>42.2</v>
      </c>
      <c r="Q8" s="124" t="s">
        <v>745</v>
      </c>
      <c r="R8" s="124" t="s">
        <v>746</v>
      </c>
      <c r="S8" s="124" t="s">
        <v>738</v>
      </c>
      <c r="T8" s="124" t="s">
        <v>738</v>
      </c>
      <c r="U8" s="124" t="s">
        <v>738</v>
      </c>
      <c r="V8" s="124">
        <v>584137</v>
      </c>
      <c r="W8" s="124" t="s">
        <v>113</v>
      </c>
      <c r="X8" s="124" t="s">
        <v>738</v>
      </c>
      <c r="Y8" s="124" t="s">
        <v>738</v>
      </c>
      <c r="Z8" s="124" t="s">
        <v>738</v>
      </c>
      <c r="AA8" s="124" t="s">
        <v>738</v>
      </c>
      <c r="AB8" s="124" t="s">
        <v>738</v>
      </c>
      <c r="AC8" s="124" t="s">
        <v>738</v>
      </c>
      <c r="AD8" s="124" t="s">
        <v>738</v>
      </c>
      <c r="AE8" s="124" t="s">
        <v>738</v>
      </c>
      <c r="AF8" s="124" t="s">
        <v>738</v>
      </c>
      <c r="AG8" s="124" t="s">
        <v>738</v>
      </c>
      <c r="AH8" s="124" t="s">
        <v>747</v>
      </c>
      <c r="AI8" s="124" t="s">
        <v>738</v>
      </c>
    </row>
    <row r="9" spans="1:35" ht="15.75" customHeight="1">
      <c r="A9" s="124" t="s">
        <v>753</v>
      </c>
      <c r="B9" s="124" t="s">
        <v>754</v>
      </c>
      <c r="C9" s="124" t="s">
        <v>738</v>
      </c>
      <c r="D9" s="124" t="s">
        <v>738</v>
      </c>
      <c r="E9" s="124">
        <v>2019</v>
      </c>
      <c r="F9" s="124" t="s">
        <v>739</v>
      </c>
      <c r="G9" s="124" t="s">
        <v>740</v>
      </c>
      <c r="H9" s="124">
        <v>0</v>
      </c>
      <c r="I9" s="124">
        <v>0</v>
      </c>
      <c r="J9" s="124" t="s">
        <v>741</v>
      </c>
      <c r="K9" s="124" t="s">
        <v>738</v>
      </c>
      <c r="L9" s="124" t="s">
        <v>742</v>
      </c>
      <c r="M9" s="124" t="s">
        <v>755</v>
      </c>
      <c r="N9" s="124" t="s">
        <v>744</v>
      </c>
      <c r="O9" s="124">
        <v>44.15</v>
      </c>
      <c r="P9" s="124">
        <v>42.2</v>
      </c>
      <c r="Q9" s="124" t="s">
        <v>745</v>
      </c>
      <c r="R9" s="124" t="s">
        <v>746</v>
      </c>
      <c r="S9" s="124" t="s">
        <v>738</v>
      </c>
      <c r="T9" s="124" t="s">
        <v>738</v>
      </c>
      <c r="U9" s="124" t="s">
        <v>738</v>
      </c>
      <c r="V9" s="124">
        <v>584406</v>
      </c>
      <c r="W9" s="124" t="s">
        <v>113</v>
      </c>
      <c r="X9" s="124" t="s">
        <v>738</v>
      </c>
      <c r="Y9" s="124" t="s">
        <v>738</v>
      </c>
      <c r="Z9" s="124" t="s">
        <v>738</v>
      </c>
      <c r="AA9" s="124" t="s">
        <v>738</v>
      </c>
      <c r="AB9" s="124" t="s">
        <v>738</v>
      </c>
      <c r="AC9" s="124" t="s">
        <v>738</v>
      </c>
      <c r="AD9" s="124" t="s">
        <v>738</v>
      </c>
      <c r="AE9" s="124" t="s">
        <v>738</v>
      </c>
      <c r="AF9" s="124" t="s">
        <v>738</v>
      </c>
      <c r="AG9" s="124" t="s">
        <v>738</v>
      </c>
      <c r="AH9" s="124" t="s">
        <v>747</v>
      </c>
      <c r="AI9" s="124" t="s">
        <v>738</v>
      </c>
    </row>
    <row r="10" spans="1:35" ht="15.75" customHeight="1">
      <c r="A10" s="124" t="s">
        <v>756</v>
      </c>
      <c r="B10" s="124" t="s">
        <v>757</v>
      </c>
      <c r="C10" s="124" t="s">
        <v>738</v>
      </c>
      <c r="D10" s="124" t="s">
        <v>738</v>
      </c>
      <c r="E10" s="124">
        <v>2019</v>
      </c>
      <c r="F10" s="124" t="s">
        <v>739</v>
      </c>
      <c r="G10" s="124" t="s">
        <v>740</v>
      </c>
      <c r="H10" s="124">
        <v>0</v>
      </c>
      <c r="I10" s="124">
        <v>0</v>
      </c>
      <c r="J10" s="124" t="s">
        <v>741</v>
      </c>
      <c r="K10" s="124" t="s">
        <v>738</v>
      </c>
      <c r="L10" s="124" t="s">
        <v>742</v>
      </c>
      <c r="M10" s="124" t="s">
        <v>758</v>
      </c>
      <c r="N10" s="124" t="s">
        <v>744</v>
      </c>
      <c r="O10" s="124">
        <v>44.15</v>
      </c>
      <c r="P10" s="124">
        <v>42.2</v>
      </c>
      <c r="Q10" s="124" t="s">
        <v>745</v>
      </c>
      <c r="R10" s="124" t="s">
        <v>746</v>
      </c>
      <c r="S10" s="124" t="s">
        <v>738</v>
      </c>
      <c r="T10" s="124" t="s">
        <v>738</v>
      </c>
      <c r="U10" s="124" t="s">
        <v>738</v>
      </c>
      <c r="V10" s="124">
        <v>584691</v>
      </c>
      <c r="W10" s="124" t="s">
        <v>113</v>
      </c>
      <c r="X10" s="124" t="s">
        <v>738</v>
      </c>
      <c r="Y10" s="124" t="s">
        <v>738</v>
      </c>
      <c r="Z10" s="124" t="s">
        <v>738</v>
      </c>
      <c r="AA10" s="124" t="s">
        <v>738</v>
      </c>
      <c r="AB10" s="124" t="s">
        <v>738</v>
      </c>
      <c r="AC10" s="124" t="s">
        <v>738</v>
      </c>
      <c r="AD10" s="124" t="s">
        <v>738</v>
      </c>
      <c r="AE10" s="124" t="s">
        <v>738</v>
      </c>
      <c r="AF10" s="124" t="s">
        <v>738</v>
      </c>
      <c r="AG10" s="124" t="s">
        <v>738</v>
      </c>
      <c r="AH10" s="124" t="s">
        <v>747</v>
      </c>
      <c r="AI10" s="124" t="s">
        <v>738</v>
      </c>
    </row>
    <row r="11" spans="1:35" ht="15.75" customHeight="1">
      <c r="A11" s="124" t="s">
        <v>759</v>
      </c>
      <c r="B11" s="124" t="s">
        <v>760</v>
      </c>
      <c r="C11" s="124" t="s">
        <v>738</v>
      </c>
      <c r="D11" s="124" t="s">
        <v>738</v>
      </c>
      <c r="E11" s="124">
        <v>2019</v>
      </c>
      <c r="F11" s="124" t="s">
        <v>739</v>
      </c>
      <c r="G11" s="124" t="s">
        <v>740</v>
      </c>
      <c r="H11" s="124">
        <v>0</v>
      </c>
      <c r="I11" s="124">
        <v>0</v>
      </c>
      <c r="J11" s="124" t="s">
        <v>741</v>
      </c>
      <c r="K11" s="124" t="s">
        <v>738</v>
      </c>
      <c r="L11" s="124" t="s">
        <v>742</v>
      </c>
      <c r="M11" s="124" t="s">
        <v>743</v>
      </c>
      <c r="N11" s="124" t="s">
        <v>744</v>
      </c>
      <c r="O11" s="124">
        <v>44.15</v>
      </c>
      <c r="P11" s="124">
        <v>42.2</v>
      </c>
      <c r="Q11" s="124" t="s">
        <v>745</v>
      </c>
      <c r="R11" s="124" t="s">
        <v>746</v>
      </c>
      <c r="S11" s="124" t="s">
        <v>738</v>
      </c>
      <c r="T11" s="124" t="s">
        <v>738</v>
      </c>
      <c r="U11" s="124" t="s">
        <v>738</v>
      </c>
      <c r="V11" s="124">
        <v>584475</v>
      </c>
      <c r="W11" s="124" t="s">
        <v>113</v>
      </c>
      <c r="X11" s="124" t="s">
        <v>738</v>
      </c>
      <c r="Y11" s="124" t="s">
        <v>738</v>
      </c>
      <c r="Z11" s="124" t="s">
        <v>738</v>
      </c>
      <c r="AA11" s="124" t="s">
        <v>738</v>
      </c>
      <c r="AB11" s="124" t="s">
        <v>738</v>
      </c>
      <c r="AC11" s="124" t="s">
        <v>738</v>
      </c>
      <c r="AD11" s="124" t="s">
        <v>738</v>
      </c>
      <c r="AE11" s="124" t="s">
        <v>738</v>
      </c>
      <c r="AF11" s="124" t="s">
        <v>738</v>
      </c>
      <c r="AG11" s="124" t="s">
        <v>738</v>
      </c>
      <c r="AH11" s="124" t="s">
        <v>747</v>
      </c>
      <c r="AI11" s="124" t="s">
        <v>738</v>
      </c>
    </row>
    <row r="12" spans="1:35" ht="15.75" customHeight="1">
      <c r="A12" s="124" t="s">
        <v>761</v>
      </c>
      <c r="B12" s="124" t="s">
        <v>762</v>
      </c>
      <c r="C12" s="124" t="s">
        <v>738</v>
      </c>
      <c r="D12" s="124" t="s">
        <v>738</v>
      </c>
      <c r="E12" s="124">
        <v>2019</v>
      </c>
      <c r="F12" s="124" t="s">
        <v>739</v>
      </c>
      <c r="G12" s="124" t="s">
        <v>740</v>
      </c>
      <c r="H12" s="124">
        <v>0</v>
      </c>
      <c r="I12" s="124">
        <v>0</v>
      </c>
      <c r="J12" s="124" t="s">
        <v>741</v>
      </c>
      <c r="K12" s="124" t="s">
        <v>738</v>
      </c>
      <c r="L12" s="124" t="s">
        <v>742</v>
      </c>
      <c r="M12" s="124" t="s">
        <v>743</v>
      </c>
      <c r="N12" s="124" t="s">
        <v>744</v>
      </c>
      <c r="O12" s="124">
        <v>44.15</v>
      </c>
      <c r="P12" s="124">
        <v>42.2</v>
      </c>
      <c r="Q12" s="124" t="s">
        <v>745</v>
      </c>
      <c r="R12" s="124" t="s">
        <v>746</v>
      </c>
      <c r="S12" s="124" t="s">
        <v>738</v>
      </c>
      <c r="T12" s="124" t="s">
        <v>738</v>
      </c>
      <c r="U12" s="124" t="s">
        <v>738</v>
      </c>
      <c r="V12" s="124">
        <v>584569</v>
      </c>
      <c r="W12" s="124" t="s">
        <v>113</v>
      </c>
      <c r="X12" s="124" t="s">
        <v>738</v>
      </c>
      <c r="Y12" s="124" t="s">
        <v>738</v>
      </c>
      <c r="Z12" s="124" t="s">
        <v>738</v>
      </c>
      <c r="AA12" s="124" t="s">
        <v>738</v>
      </c>
      <c r="AB12" s="124" t="s">
        <v>738</v>
      </c>
      <c r="AC12" s="124" t="s">
        <v>738</v>
      </c>
      <c r="AD12" s="124" t="s">
        <v>738</v>
      </c>
      <c r="AE12" s="124" t="s">
        <v>738</v>
      </c>
      <c r="AF12" s="124" t="s">
        <v>738</v>
      </c>
      <c r="AG12" s="124" t="s">
        <v>738</v>
      </c>
      <c r="AH12" s="124" t="s">
        <v>747</v>
      </c>
      <c r="AI12" s="124" t="s">
        <v>738</v>
      </c>
    </row>
    <row r="13" spans="1:35" ht="15.75" customHeight="1">
      <c r="A13" s="124" t="s">
        <v>763</v>
      </c>
      <c r="B13" s="124" t="s">
        <v>764</v>
      </c>
      <c r="C13" s="124" t="s">
        <v>738</v>
      </c>
      <c r="D13" s="124" t="s">
        <v>738</v>
      </c>
      <c r="E13" s="124">
        <v>2019</v>
      </c>
      <c r="F13" s="124" t="s">
        <v>739</v>
      </c>
      <c r="G13" s="124" t="s">
        <v>740</v>
      </c>
      <c r="H13" s="124">
        <v>0</v>
      </c>
      <c r="I13" s="124">
        <v>0</v>
      </c>
      <c r="J13" s="124" t="s">
        <v>741</v>
      </c>
      <c r="K13" s="124" t="s">
        <v>738</v>
      </c>
      <c r="L13" s="124" t="s">
        <v>742</v>
      </c>
      <c r="M13" s="124" t="s">
        <v>743</v>
      </c>
      <c r="N13" s="124" t="s">
        <v>744</v>
      </c>
      <c r="O13" s="124">
        <v>44.15</v>
      </c>
      <c r="P13" s="124">
        <v>42.2</v>
      </c>
      <c r="Q13" s="124" t="s">
        <v>745</v>
      </c>
      <c r="R13" s="124" t="s">
        <v>746</v>
      </c>
      <c r="S13" s="124" t="s">
        <v>738</v>
      </c>
      <c r="T13" s="124" t="s">
        <v>738</v>
      </c>
      <c r="U13" s="124" t="s">
        <v>738</v>
      </c>
      <c r="V13" s="124">
        <v>584604</v>
      </c>
      <c r="W13" s="124" t="s">
        <v>113</v>
      </c>
      <c r="X13" s="124" t="s">
        <v>738</v>
      </c>
      <c r="Y13" s="124" t="s">
        <v>738</v>
      </c>
      <c r="Z13" s="124" t="s">
        <v>738</v>
      </c>
      <c r="AA13" s="124" t="s">
        <v>738</v>
      </c>
      <c r="AB13" s="124" t="s">
        <v>738</v>
      </c>
      <c r="AC13" s="124" t="s">
        <v>738</v>
      </c>
      <c r="AD13" s="124" t="s">
        <v>738</v>
      </c>
      <c r="AE13" s="124" t="s">
        <v>738</v>
      </c>
      <c r="AF13" s="124" t="s">
        <v>738</v>
      </c>
      <c r="AG13" s="124" t="s">
        <v>738</v>
      </c>
      <c r="AH13" s="124" t="s">
        <v>747</v>
      </c>
      <c r="AI13" s="124" t="s">
        <v>738</v>
      </c>
    </row>
    <row r="14" spans="1:35" ht="15.75" customHeight="1">
      <c r="A14" s="124" t="s">
        <v>765</v>
      </c>
      <c r="B14" s="124" t="s">
        <v>766</v>
      </c>
      <c r="C14" s="124" t="s">
        <v>738</v>
      </c>
      <c r="D14" s="124" t="s">
        <v>738</v>
      </c>
      <c r="E14" s="124">
        <v>2014</v>
      </c>
      <c r="F14" s="124" t="s">
        <v>767</v>
      </c>
      <c r="G14" s="124" t="s">
        <v>740</v>
      </c>
      <c r="H14" s="124">
        <v>0</v>
      </c>
      <c r="I14" s="124">
        <v>0</v>
      </c>
      <c r="J14" s="124" t="s">
        <v>741</v>
      </c>
      <c r="K14" s="124" t="s">
        <v>738</v>
      </c>
      <c r="L14" s="124" t="s">
        <v>768</v>
      </c>
      <c r="M14" s="124" t="s">
        <v>769</v>
      </c>
      <c r="N14" s="124" t="s">
        <v>770</v>
      </c>
      <c r="O14" s="124">
        <v>43.003332999999998</v>
      </c>
      <c r="P14" s="124">
        <v>41.015278000000002</v>
      </c>
      <c r="Q14" s="124" t="s">
        <v>745</v>
      </c>
      <c r="R14" s="124" t="s">
        <v>746</v>
      </c>
      <c r="S14" s="124" t="s">
        <v>738</v>
      </c>
      <c r="T14" s="124" t="s">
        <v>738</v>
      </c>
      <c r="U14" s="124" t="s">
        <v>738</v>
      </c>
      <c r="V14" s="124">
        <v>592348</v>
      </c>
      <c r="W14" s="124" t="s">
        <v>113</v>
      </c>
      <c r="X14" s="124" t="s">
        <v>738</v>
      </c>
      <c r="Y14" s="124" t="s">
        <v>738</v>
      </c>
      <c r="Z14" s="124" t="s">
        <v>738</v>
      </c>
      <c r="AA14" s="124" t="s">
        <v>738</v>
      </c>
      <c r="AB14" s="124" t="s">
        <v>738</v>
      </c>
      <c r="AC14" s="124" t="s">
        <v>738</v>
      </c>
      <c r="AD14" s="124" t="s">
        <v>738</v>
      </c>
      <c r="AE14" s="124" t="s">
        <v>738</v>
      </c>
      <c r="AF14" s="124" t="s">
        <v>738</v>
      </c>
      <c r="AG14" s="124" t="s">
        <v>738</v>
      </c>
      <c r="AH14" s="124" t="s">
        <v>747</v>
      </c>
      <c r="AI14" s="124" t="s">
        <v>738</v>
      </c>
    </row>
    <row r="15" spans="1:35" ht="15.75" customHeight="1">
      <c r="A15" s="124" t="s">
        <v>771</v>
      </c>
      <c r="B15" s="124" t="s">
        <v>772</v>
      </c>
      <c r="C15" s="124" t="s">
        <v>738</v>
      </c>
      <c r="D15" s="124" t="s">
        <v>738</v>
      </c>
      <c r="E15" s="124">
        <v>2014</v>
      </c>
      <c r="F15" s="124" t="s">
        <v>767</v>
      </c>
      <c r="G15" s="124" t="s">
        <v>740</v>
      </c>
      <c r="H15" s="124">
        <v>0</v>
      </c>
      <c r="I15" s="124">
        <v>0</v>
      </c>
      <c r="J15" s="124" t="s">
        <v>741</v>
      </c>
      <c r="K15" s="124" t="s">
        <v>738</v>
      </c>
      <c r="L15" s="124" t="s">
        <v>773</v>
      </c>
      <c r="M15" s="124" t="s">
        <v>769</v>
      </c>
      <c r="N15" s="124" t="s">
        <v>770</v>
      </c>
      <c r="O15" s="124">
        <v>43.003332999999998</v>
      </c>
      <c r="P15" s="124">
        <v>41.015278000000002</v>
      </c>
      <c r="Q15" s="124" t="s">
        <v>745</v>
      </c>
      <c r="R15" s="124" t="s">
        <v>746</v>
      </c>
      <c r="S15" s="124" t="s">
        <v>738</v>
      </c>
      <c r="T15" s="124" t="s">
        <v>738</v>
      </c>
      <c r="U15" s="124" t="s">
        <v>738</v>
      </c>
      <c r="V15" s="124">
        <v>591481</v>
      </c>
      <c r="W15" s="124" t="s">
        <v>113</v>
      </c>
      <c r="X15" s="124" t="s">
        <v>738</v>
      </c>
      <c r="Y15" s="124" t="s">
        <v>738</v>
      </c>
      <c r="Z15" s="124" t="s">
        <v>738</v>
      </c>
      <c r="AA15" s="124" t="s">
        <v>738</v>
      </c>
      <c r="AB15" s="124" t="s">
        <v>738</v>
      </c>
      <c r="AC15" s="124" t="s">
        <v>738</v>
      </c>
      <c r="AD15" s="124" t="s">
        <v>738</v>
      </c>
      <c r="AE15" s="124" t="s">
        <v>738</v>
      </c>
      <c r="AF15" s="124" t="s">
        <v>738</v>
      </c>
      <c r="AG15" s="124" t="s">
        <v>738</v>
      </c>
      <c r="AH15" s="124" t="s">
        <v>747</v>
      </c>
      <c r="AI15" s="124" t="s">
        <v>738</v>
      </c>
    </row>
    <row r="16" spans="1:35" ht="15.75" customHeight="1">
      <c r="A16" s="124" t="s">
        <v>774</v>
      </c>
      <c r="B16" s="124" t="s">
        <v>775</v>
      </c>
      <c r="C16" s="124" t="s">
        <v>738</v>
      </c>
      <c r="D16" s="124" t="s">
        <v>738</v>
      </c>
      <c r="E16" s="124">
        <v>2014</v>
      </c>
      <c r="F16" s="124" t="s">
        <v>767</v>
      </c>
      <c r="G16" s="124" t="s">
        <v>740</v>
      </c>
      <c r="H16" s="124">
        <v>0</v>
      </c>
      <c r="I16" s="124">
        <v>0</v>
      </c>
      <c r="J16" s="124" t="s">
        <v>741</v>
      </c>
      <c r="K16" s="124" t="s">
        <v>738</v>
      </c>
      <c r="L16" s="124" t="s">
        <v>768</v>
      </c>
      <c r="M16" s="124" t="s">
        <v>769</v>
      </c>
      <c r="N16" s="124" t="s">
        <v>770</v>
      </c>
      <c r="O16" s="124">
        <v>43.003332999999998</v>
      </c>
      <c r="P16" s="124">
        <v>41.015278000000002</v>
      </c>
      <c r="Q16" s="124" t="s">
        <v>745</v>
      </c>
      <c r="R16" s="124" t="s">
        <v>746</v>
      </c>
      <c r="S16" s="124" t="s">
        <v>738</v>
      </c>
      <c r="T16" s="124" t="s">
        <v>738</v>
      </c>
      <c r="U16" s="124" t="s">
        <v>738</v>
      </c>
      <c r="V16" s="124">
        <v>587206</v>
      </c>
      <c r="W16" s="124" t="s">
        <v>113</v>
      </c>
      <c r="X16" s="124" t="s">
        <v>738</v>
      </c>
      <c r="Y16" s="124" t="s">
        <v>738</v>
      </c>
      <c r="Z16" s="124" t="s">
        <v>738</v>
      </c>
      <c r="AA16" s="124" t="s">
        <v>738</v>
      </c>
      <c r="AB16" s="124" t="s">
        <v>738</v>
      </c>
      <c r="AC16" s="124" t="s">
        <v>738</v>
      </c>
      <c r="AD16" s="124" t="s">
        <v>738</v>
      </c>
      <c r="AE16" s="124" t="s">
        <v>738</v>
      </c>
      <c r="AF16" s="124" t="s">
        <v>738</v>
      </c>
      <c r="AG16" s="124" t="s">
        <v>738</v>
      </c>
      <c r="AH16" s="124" t="s">
        <v>747</v>
      </c>
      <c r="AI16" s="124" t="s">
        <v>738</v>
      </c>
    </row>
    <row r="17" spans="1:35" ht="15.75" customHeight="1">
      <c r="A17" s="124" t="s">
        <v>776</v>
      </c>
      <c r="B17" s="124" t="s">
        <v>777</v>
      </c>
      <c r="C17" s="124" t="s">
        <v>738</v>
      </c>
      <c r="D17" s="124" t="s">
        <v>738</v>
      </c>
      <c r="E17" s="124">
        <v>2014</v>
      </c>
      <c r="F17" s="124" t="s">
        <v>767</v>
      </c>
      <c r="G17" s="124" t="s">
        <v>740</v>
      </c>
      <c r="H17" s="124">
        <v>0</v>
      </c>
      <c r="I17" s="124">
        <v>0</v>
      </c>
      <c r="J17" s="124" t="s">
        <v>741</v>
      </c>
      <c r="K17" s="124" t="s">
        <v>738</v>
      </c>
      <c r="L17" s="124" t="s">
        <v>768</v>
      </c>
      <c r="M17" s="124" t="s">
        <v>769</v>
      </c>
      <c r="N17" s="124" t="s">
        <v>770</v>
      </c>
      <c r="O17" s="124">
        <v>43.003332999999998</v>
      </c>
      <c r="P17" s="124">
        <v>41.015278000000002</v>
      </c>
      <c r="Q17" s="124" t="s">
        <v>745</v>
      </c>
      <c r="R17" s="124" t="s">
        <v>746</v>
      </c>
      <c r="S17" s="124" t="s">
        <v>738</v>
      </c>
      <c r="T17" s="124" t="s">
        <v>738</v>
      </c>
      <c r="U17" s="124" t="s">
        <v>738</v>
      </c>
      <c r="V17" s="124">
        <v>591093</v>
      </c>
      <c r="W17" s="124" t="s">
        <v>113</v>
      </c>
      <c r="X17" s="124" t="s">
        <v>738</v>
      </c>
      <c r="Y17" s="124" t="s">
        <v>738</v>
      </c>
      <c r="Z17" s="124" t="s">
        <v>738</v>
      </c>
      <c r="AA17" s="124" t="s">
        <v>738</v>
      </c>
      <c r="AB17" s="124" t="s">
        <v>738</v>
      </c>
      <c r="AC17" s="124" t="s">
        <v>738</v>
      </c>
      <c r="AD17" s="124" t="s">
        <v>738</v>
      </c>
      <c r="AE17" s="124" t="s">
        <v>738</v>
      </c>
      <c r="AF17" s="124" t="s">
        <v>738</v>
      </c>
      <c r="AG17" s="124" t="s">
        <v>738</v>
      </c>
      <c r="AH17" s="124" t="s">
        <v>747</v>
      </c>
      <c r="AI17" s="124" t="s">
        <v>738</v>
      </c>
    </row>
    <row r="18" spans="1:35" ht="15.75" customHeight="1">
      <c r="A18" s="124" t="s">
        <v>778</v>
      </c>
      <c r="B18" s="124" t="s">
        <v>779</v>
      </c>
      <c r="C18" s="124" t="s">
        <v>738</v>
      </c>
      <c r="D18" s="124" t="s">
        <v>738</v>
      </c>
      <c r="E18" s="124">
        <v>2014</v>
      </c>
      <c r="F18" s="124" t="s">
        <v>767</v>
      </c>
      <c r="G18" s="124" t="s">
        <v>740</v>
      </c>
      <c r="H18" s="124">
        <v>0</v>
      </c>
      <c r="I18" s="124">
        <v>0</v>
      </c>
      <c r="J18" s="124" t="s">
        <v>741</v>
      </c>
      <c r="K18" s="124" t="s">
        <v>738</v>
      </c>
      <c r="L18" s="124" t="s">
        <v>768</v>
      </c>
      <c r="M18" s="124" t="s">
        <v>769</v>
      </c>
      <c r="N18" s="124" t="s">
        <v>770</v>
      </c>
      <c r="O18" s="124">
        <v>43.003332999999998</v>
      </c>
      <c r="P18" s="124">
        <v>41.015278000000002</v>
      </c>
      <c r="Q18" s="124" t="s">
        <v>745</v>
      </c>
      <c r="R18" s="124" t="s">
        <v>746</v>
      </c>
      <c r="S18" s="124" t="s">
        <v>738</v>
      </c>
      <c r="T18" s="124" t="s">
        <v>738</v>
      </c>
      <c r="U18" s="124" t="s">
        <v>738</v>
      </c>
      <c r="V18" s="124">
        <v>592494</v>
      </c>
      <c r="W18" s="124" t="s">
        <v>113</v>
      </c>
      <c r="X18" s="124" t="s">
        <v>738</v>
      </c>
      <c r="Y18" s="124" t="s">
        <v>738</v>
      </c>
      <c r="Z18" s="124" t="s">
        <v>738</v>
      </c>
      <c r="AA18" s="124" t="s">
        <v>738</v>
      </c>
      <c r="AB18" s="124" t="s">
        <v>738</v>
      </c>
      <c r="AC18" s="124" t="s">
        <v>738</v>
      </c>
      <c r="AD18" s="124" t="s">
        <v>738</v>
      </c>
      <c r="AE18" s="124" t="s">
        <v>738</v>
      </c>
      <c r="AF18" s="124" t="s">
        <v>738</v>
      </c>
      <c r="AG18" s="124" t="s">
        <v>738</v>
      </c>
      <c r="AH18" s="124" t="s">
        <v>747</v>
      </c>
      <c r="AI18" s="124" t="s">
        <v>738</v>
      </c>
    </row>
    <row r="19" spans="1:35" ht="15.75" customHeight="1">
      <c r="A19" s="124" t="s">
        <v>780</v>
      </c>
      <c r="B19" s="124" t="s">
        <v>781</v>
      </c>
      <c r="C19" s="124" t="s">
        <v>738</v>
      </c>
      <c r="D19" s="124" t="s">
        <v>738</v>
      </c>
      <c r="E19" s="124">
        <v>2014</v>
      </c>
      <c r="F19" s="124" t="s">
        <v>767</v>
      </c>
      <c r="G19" s="124" t="s">
        <v>740</v>
      </c>
      <c r="H19" s="124">
        <v>0</v>
      </c>
      <c r="I19" s="124">
        <v>0</v>
      </c>
      <c r="J19" s="124" t="s">
        <v>741</v>
      </c>
      <c r="K19" s="124" t="s">
        <v>738</v>
      </c>
      <c r="L19" s="124" t="s">
        <v>768</v>
      </c>
      <c r="M19" s="124" t="s">
        <v>769</v>
      </c>
      <c r="N19" s="124" t="s">
        <v>770</v>
      </c>
      <c r="O19" s="124">
        <v>43.003332999999998</v>
      </c>
      <c r="P19" s="124">
        <v>41.015278000000002</v>
      </c>
      <c r="Q19" s="124" t="s">
        <v>745</v>
      </c>
      <c r="R19" s="124" t="s">
        <v>746</v>
      </c>
      <c r="S19" s="124" t="s">
        <v>738</v>
      </c>
      <c r="T19" s="124" t="s">
        <v>738</v>
      </c>
      <c r="U19" s="124" t="s">
        <v>738</v>
      </c>
      <c r="V19" s="124">
        <v>590709</v>
      </c>
      <c r="W19" s="124" t="s">
        <v>113</v>
      </c>
      <c r="X19" s="124" t="s">
        <v>738</v>
      </c>
      <c r="Y19" s="124" t="s">
        <v>738</v>
      </c>
      <c r="Z19" s="124" t="s">
        <v>738</v>
      </c>
      <c r="AA19" s="124" t="s">
        <v>738</v>
      </c>
      <c r="AB19" s="124" t="s">
        <v>738</v>
      </c>
      <c r="AC19" s="124" t="s">
        <v>738</v>
      </c>
      <c r="AD19" s="124" t="s">
        <v>738</v>
      </c>
      <c r="AE19" s="124" t="s">
        <v>738</v>
      </c>
      <c r="AF19" s="124" t="s">
        <v>738</v>
      </c>
      <c r="AG19" s="124" t="s">
        <v>738</v>
      </c>
      <c r="AH19" s="124" t="s">
        <v>747</v>
      </c>
      <c r="AI19" s="124" t="s">
        <v>738</v>
      </c>
    </row>
    <row r="20" spans="1:35" ht="15.75" customHeight="1">
      <c r="A20" s="124" t="s">
        <v>782</v>
      </c>
      <c r="B20" s="124" t="s">
        <v>783</v>
      </c>
      <c r="C20" s="124" t="s">
        <v>738</v>
      </c>
      <c r="D20" s="124" t="s">
        <v>738</v>
      </c>
      <c r="E20" s="124">
        <v>2014</v>
      </c>
      <c r="F20" s="124" t="s">
        <v>767</v>
      </c>
      <c r="G20" s="124" t="s">
        <v>740</v>
      </c>
      <c r="H20" s="124">
        <v>0</v>
      </c>
      <c r="I20" s="124">
        <v>0</v>
      </c>
      <c r="J20" s="124" t="s">
        <v>741</v>
      </c>
      <c r="K20" s="124" t="s">
        <v>738</v>
      </c>
      <c r="L20" s="124" t="s">
        <v>768</v>
      </c>
      <c r="M20" s="124" t="s">
        <v>769</v>
      </c>
      <c r="N20" s="124" t="s">
        <v>770</v>
      </c>
      <c r="O20" s="124">
        <v>43.003332999999998</v>
      </c>
      <c r="P20" s="124">
        <v>41.015278000000002</v>
      </c>
      <c r="Q20" s="124" t="s">
        <v>745</v>
      </c>
      <c r="R20" s="124" t="s">
        <v>746</v>
      </c>
      <c r="S20" s="124" t="s">
        <v>738</v>
      </c>
      <c r="T20" s="124" t="s">
        <v>738</v>
      </c>
      <c r="U20" s="124" t="s">
        <v>738</v>
      </c>
      <c r="V20" s="124">
        <v>592322</v>
      </c>
      <c r="W20" s="124" t="s">
        <v>113</v>
      </c>
      <c r="X20" s="124" t="s">
        <v>738</v>
      </c>
      <c r="Y20" s="124" t="s">
        <v>738</v>
      </c>
      <c r="Z20" s="124" t="s">
        <v>738</v>
      </c>
      <c r="AA20" s="124" t="s">
        <v>738</v>
      </c>
      <c r="AB20" s="124" t="s">
        <v>738</v>
      </c>
      <c r="AC20" s="124" t="s">
        <v>738</v>
      </c>
      <c r="AD20" s="124" t="s">
        <v>738</v>
      </c>
      <c r="AE20" s="124" t="s">
        <v>738</v>
      </c>
      <c r="AF20" s="124" t="s">
        <v>738</v>
      </c>
      <c r="AG20" s="124" t="s">
        <v>738</v>
      </c>
      <c r="AH20" s="124" t="s">
        <v>747</v>
      </c>
      <c r="AI20" s="124" t="s">
        <v>738</v>
      </c>
    </row>
    <row r="21" spans="1:35" ht="15.75" customHeight="1">
      <c r="A21" s="124" t="s">
        <v>784</v>
      </c>
      <c r="B21" s="124" t="s">
        <v>785</v>
      </c>
      <c r="C21" s="124" t="s">
        <v>738</v>
      </c>
      <c r="D21" s="124" t="s">
        <v>738</v>
      </c>
      <c r="E21" s="124">
        <v>2014</v>
      </c>
      <c r="F21" s="124" t="s">
        <v>767</v>
      </c>
      <c r="G21" s="124" t="s">
        <v>740</v>
      </c>
      <c r="H21" s="124">
        <v>0</v>
      </c>
      <c r="I21" s="124">
        <v>0</v>
      </c>
      <c r="J21" s="124" t="s">
        <v>741</v>
      </c>
      <c r="K21" s="124" t="s">
        <v>738</v>
      </c>
      <c r="L21" s="124" t="s">
        <v>768</v>
      </c>
      <c r="M21" s="124" t="s">
        <v>769</v>
      </c>
      <c r="N21" s="124" t="s">
        <v>770</v>
      </c>
      <c r="O21" s="124">
        <v>43.003332999999998</v>
      </c>
      <c r="P21" s="124">
        <v>41.015278000000002</v>
      </c>
      <c r="Q21" s="124" t="s">
        <v>745</v>
      </c>
      <c r="R21" s="124" t="s">
        <v>746</v>
      </c>
      <c r="S21" s="124" t="s">
        <v>738</v>
      </c>
      <c r="T21" s="124" t="s">
        <v>738</v>
      </c>
      <c r="U21" s="124" t="s">
        <v>738</v>
      </c>
      <c r="V21" s="124">
        <v>592580</v>
      </c>
      <c r="W21" s="124" t="s">
        <v>113</v>
      </c>
      <c r="X21" s="124" t="s">
        <v>738</v>
      </c>
      <c r="Y21" s="124" t="s">
        <v>738</v>
      </c>
      <c r="Z21" s="124" t="s">
        <v>738</v>
      </c>
      <c r="AA21" s="124" t="s">
        <v>738</v>
      </c>
      <c r="AB21" s="124" t="s">
        <v>738</v>
      </c>
      <c r="AC21" s="124" t="s">
        <v>738</v>
      </c>
      <c r="AD21" s="124" t="s">
        <v>738</v>
      </c>
      <c r="AE21" s="124" t="s">
        <v>738</v>
      </c>
      <c r="AF21" s="124" t="s">
        <v>738</v>
      </c>
      <c r="AG21" s="124" t="s">
        <v>738</v>
      </c>
      <c r="AH21" s="124" t="s">
        <v>747</v>
      </c>
      <c r="AI21" s="124" t="s">
        <v>738</v>
      </c>
    </row>
    <row r="22" spans="1:35" ht="15.75" customHeight="1">
      <c r="A22" s="124" t="s">
        <v>786</v>
      </c>
      <c r="B22" s="124" t="s">
        <v>787</v>
      </c>
      <c r="C22" s="124" t="s">
        <v>738</v>
      </c>
      <c r="D22" s="124" t="s">
        <v>738</v>
      </c>
      <c r="E22" s="124">
        <v>2014</v>
      </c>
      <c r="F22" s="124" t="s">
        <v>767</v>
      </c>
      <c r="G22" s="124" t="s">
        <v>740</v>
      </c>
      <c r="H22" s="124">
        <v>0</v>
      </c>
      <c r="I22" s="124">
        <v>0</v>
      </c>
      <c r="J22" s="124" t="s">
        <v>741</v>
      </c>
      <c r="K22" s="124" t="s">
        <v>738</v>
      </c>
      <c r="L22" s="124" t="s">
        <v>768</v>
      </c>
      <c r="M22" s="124" t="s">
        <v>769</v>
      </c>
      <c r="N22" s="124" t="s">
        <v>770</v>
      </c>
      <c r="O22" s="124">
        <v>43.003332999999998</v>
      </c>
      <c r="P22" s="124">
        <v>41.015278000000002</v>
      </c>
      <c r="Q22" s="124" t="s">
        <v>745</v>
      </c>
      <c r="R22" s="124" t="s">
        <v>746</v>
      </c>
      <c r="S22" s="124" t="s">
        <v>738</v>
      </c>
      <c r="T22" s="124" t="s">
        <v>738</v>
      </c>
      <c r="U22" s="124" t="s">
        <v>738</v>
      </c>
      <c r="V22" s="124">
        <v>591910</v>
      </c>
      <c r="W22" s="124" t="s">
        <v>113</v>
      </c>
      <c r="X22" s="124" t="s">
        <v>738</v>
      </c>
      <c r="Y22" s="124" t="s">
        <v>738</v>
      </c>
      <c r="Z22" s="124" t="s">
        <v>738</v>
      </c>
      <c r="AA22" s="124" t="s">
        <v>738</v>
      </c>
      <c r="AB22" s="124" t="s">
        <v>738</v>
      </c>
      <c r="AC22" s="124" t="s">
        <v>738</v>
      </c>
      <c r="AD22" s="124" t="s">
        <v>738</v>
      </c>
      <c r="AE22" s="124" t="s">
        <v>738</v>
      </c>
      <c r="AF22" s="124" t="s">
        <v>738</v>
      </c>
      <c r="AG22" s="124" t="s">
        <v>738</v>
      </c>
      <c r="AH22" s="124" t="s">
        <v>747</v>
      </c>
      <c r="AI22" s="124" t="s">
        <v>738</v>
      </c>
    </row>
    <row r="23" spans="1:35" ht="15.75" customHeight="1">
      <c r="A23" s="124" t="s">
        <v>788</v>
      </c>
      <c r="B23" s="124" t="s">
        <v>789</v>
      </c>
      <c r="C23" s="124" t="s">
        <v>738</v>
      </c>
      <c r="D23" s="124" t="s">
        <v>738</v>
      </c>
      <c r="E23" s="124">
        <v>2019</v>
      </c>
      <c r="F23" s="124" t="s">
        <v>739</v>
      </c>
      <c r="G23" s="124" t="s">
        <v>740</v>
      </c>
      <c r="H23" s="124">
        <v>0</v>
      </c>
      <c r="I23" s="124">
        <v>0</v>
      </c>
      <c r="J23" s="124" t="s">
        <v>741</v>
      </c>
      <c r="K23" s="124" t="s">
        <v>738</v>
      </c>
      <c r="L23" s="124" t="s">
        <v>790</v>
      </c>
      <c r="M23" s="124" t="s">
        <v>791</v>
      </c>
      <c r="N23" s="124" t="s">
        <v>744</v>
      </c>
      <c r="O23" s="124">
        <v>45</v>
      </c>
      <c r="P23" s="124">
        <v>40.22</v>
      </c>
      <c r="Q23" s="124" t="s">
        <v>745</v>
      </c>
      <c r="R23" s="124" t="s">
        <v>746</v>
      </c>
      <c r="S23" s="124" t="s">
        <v>738</v>
      </c>
      <c r="T23" s="124" t="s">
        <v>738</v>
      </c>
      <c r="U23" s="124" t="s">
        <v>738</v>
      </c>
      <c r="V23" s="124">
        <v>584492</v>
      </c>
      <c r="W23" s="124" t="s">
        <v>114</v>
      </c>
      <c r="X23" s="124" t="s">
        <v>738</v>
      </c>
      <c r="Y23" s="124" t="s">
        <v>792</v>
      </c>
      <c r="Z23" s="124" t="s">
        <v>792</v>
      </c>
      <c r="AA23" s="124" t="s">
        <v>738</v>
      </c>
      <c r="AB23" s="124" t="s">
        <v>738</v>
      </c>
      <c r="AC23" s="124" t="s">
        <v>738</v>
      </c>
      <c r="AD23" s="124" t="s">
        <v>738</v>
      </c>
      <c r="AE23" s="124" t="s">
        <v>738</v>
      </c>
      <c r="AF23" s="124" t="s">
        <v>738</v>
      </c>
      <c r="AG23" s="124" t="s">
        <v>738</v>
      </c>
      <c r="AH23" s="124" t="s">
        <v>747</v>
      </c>
      <c r="AI23" s="124" t="s">
        <v>738</v>
      </c>
    </row>
    <row r="24" spans="1:35" ht="15.75" customHeight="1">
      <c r="A24" s="124" t="s">
        <v>793</v>
      </c>
      <c r="B24" s="124" t="s">
        <v>794</v>
      </c>
      <c r="C24" s="124" t="s">
        <v>738</v>
      </c>
      <c r="D24" s="124" t="s">
        <v>738</v>
      </c>
      <c r="E24" s="124">
        <v>2019</v>
      </c>
      <c r="F24" s="124" t="s">
        <v>739</v>
      </c>
      <c r="G24" s="124" t="s">
        <v>740</v>
      </c>
      <c r="H24" s="124">
        <v>0</v>
      </c>
      <c r="I24" s="124">
        <v>0</v>
      </c>
      <c r="J24" s="124" t="s">
        <v>741</v>
      </c>
      <c r="K24" s="124" t="s">
        <v>738</v>
      </c>
      <c r="L24" s="124" t="s">
        <v>790</v>
      </c>
      <c r="M24" s="124" t="s">
        <v>791</v>
      </c>
      <c r="N24" s="124" t="s">
        <v>744</v>
      </c>
      <c r="O24" s="124">
        <v>45</v>
      </c>
      <c r="P24" s="124">
        <v>40.22</v>
      </c>
      <c r="Q24" s="124" t="s">
        <v>745</v>
      </c>
      <c r="R24" s="124" t="s">
        <v>746</v>
      </c>
      <c r="S24" s="124" t="s">
        <v>738</v>
      </c>
      <c r="T24" s="124" t="s">
        <v>738</v>
      </c>
      <c r="U24" s="124" t="s">
        <v>738</v>
      </c>
      <c r="V24" s="124">
        <v>584509</v>
      </c>
      <c r="W24" s="124" t="s">
        <v>113</v>
      </c>
      <c r="X24" s="124" t="s">
        <v>738</v>
      </c>
      <c r="Y24" s="124" t="s">
        <v>738</v>
      </c>
      <c r="Z24" s="124" t="s">
        <v>738</v>
      </c>
      <c r="AA24" s="124" t="s">
        <v>738</v>
      </c>
      <c r="AB24" s="124" t="s">
        <v>738</v>
      </c>
      <c r="AC24" s="124" t="s">
        <v>738</v>
      </c>
      <c r="AD24" s="124" t="s">
        <v>738</v>
      </c>
      <c r="AE24" s="124" t="s">
        <v>738</v>
      </c>
      <c r="AF24" s="124" t="s">
        <v>738</v>
      </c>
      <c r="AG24" s="124" t="s">
        <v>738</v>
      </c>
      <c r="AH24" s="124" t="s">
        <v>747</v>
      </c>
      <c r="AI24" s="124" t="s">
        <v>738</v>
      </c>
    </row>
    <row r="25" spans="1:35" ht="15.75" customHeight="1">
      <c r="A25" s="124" t="s">
        <v>795</v>
      </c>
      <c r="B25" s="124" t="s">
        <v>796</v>
      </c>
      <c r="C25" s="124" t="s">
        <v>738</v>
      </c>
      <c r="D25" s="124" t="s">
        <v>738</v>
      </c>
      <c r="E25" s="124">
        <v>2019</v>
      </c>
      <c r="F25" s="124" t="s">
        <v>739</v>
      </c>
      <c r="G25" s="124" t="s">
        <v>740</v>
      </c>
      <c r="H25" s="124">
        <v>0</v>
      </c>
      <c r="I25" s="124">
        <v>0</v>
      </c>
      <c r="J25" s="124" t="s">
        <v>741</v>
      </c>
      <c r="K25" s="124" t="s">
        <v>738</v>
      </c>
      <c r="L25" s="124" t="s">
        <v>790</v>
      </c>
      <c r="M25" s="124" t="s">
        <v>791</v>
      </c>
      <c r="N25" s="124" t="s">
        <v>744</v>
      </c>
      <c r="O25" s="124">
        <v>45</v>
      </c>
      <c r="P25" s="124">
        <v>40.22</v>
      </c>
      <c r="Q25" s="124" t="s">
        <v>745</v>
      </c>
      <c r="R25" s="124" t="s">
        <v>746</v>
      </c>
      <c r="S25" s="124" t="s">
        <v>738</v>
      </c>
      <c r="T25" s="124" t="s">
        <v>738</v>
      </c>
      <c r="U25" s="124" t="s">
        <v>738</v>
      </c>
      <c r="V25" s="124">
        <v>584799</v>
      </c>
      <c r="W25" s="124" t="s">
        <v>113</v>
      </c>
      <c r="X25" s="124" t="s">
        <v>738</v>
      </c>
      <c r="Y25" s="124" t="s">
        <v>738</v>
      </c>
      <c r="Z25" s="124" t="s">
        <v>738</v>
      </c>
      <c r="AA25" s="124" t="s">
        <v>738</v>
      </c>
      <c r="AB25" s="124" t="s">
        <v>738</v>
      </c>
      <c r="AC25" s="124" t="s">
        <v>738</v>
      </c>
      <c r="AD25" s="124" t="s">
        <v>738</v>
      </c>
      <c r="AE25" s="124" t="s">
        <v>738</v>
      </c>
      <c r="AF25" s="124" t="s">
        <v>738</v>
      </c>
      <c r="AG25" s="124" t="s">
        <v>738</v>
      </c>
      <c r="AH25" s="124" t="s">
        <v>747</v>
      </c>
      <c r="AI25" s="124" t="s">
        <v>738</v>
      </c>
    </row>
    <row r="26" spans="1:35" ht="15.75" customHeight="1">
      <c r="A26" s="124" t="s">
        <v>797</v>
      </c>
      <c r="B26" s="124" t="s">
        <v>798</v>
      </c>
      <c r="C26" s="124" t="s">
        <v>738</v>
      </c>
      <c r="D26" s="124" t="s">
        <v>738</v>
      </c>
      <c r="E26" s="124">
        <v>2019</v>
      </c>
      <c r="F26" s="124" t="s">
        <v>739</v>
      </c>
      <c r="G26" s="124" t="s">
        <v>740</v>
      </c>
      <c r="H26" s="124">
        <v>0</v>
      </c>
      <c r="I26" s="124">
        <v>0</v>
      </c>
      <c r="J26" s="124" t="s">
        <v>741</v>
      </c>
      <c r="K26" s="124" t="s">
        <v>738</v>
      </c>
      <c r="L26" s="124" t="s">
        <v>790</v>
      </c>
      <c r="M26" s="124" t="s">
        <v>799</v>
      </c>
      <c r="N26" s="124" t="s">
        <v>744</v>
      </c>
      <c r="O26" s="124">
        <v>45.01</v>
      </c>
      <c r="P26" s="124">
        <v>40.22</v>
      </c>
      <c r="Q26" s="124" t="s">
        <v>745</v>
      </c>
      <c r="R26" s="124" t="s">
        <v>746</v>
      </c>
      <c r="S26" s="124" t="s">
        <v>738</v>
      </c>
      <c r="T26" s="124" t="s">
        <v>738</v>
      </c>
      <c r="U26" s="124" t="s">
        <v>738</v>
      </c>
      <c r="V26" s="124">
        <v>584280</v>
      </c>
      <c r="W26" s="124" t="s">
        <v>113</v>
      </c>
      <c r="X26" s="124" t="s">
        <v>738</v>
      </c>
      <c r="Y26" s="124" t="s">
        <v>738</v>
      </c>
      <c r="Z26" s="124" t="s">
        <v>738</v>
      </c>
      <c r="AA26" s="124" t="s">
        <v>738</v>
      </c>
      <c r="AB26" s="124" t="s">
        <v>738</v>
      </c>
      <c r="AC26" s="124" t="s">
        <v>738</v>
      </c>
      <c r="AD26" s="124" t="s">
        <v>738</v>
      </c>
      <c r="AE26" s="124" t="s">
        <v>738</v>
      </c>
      <c r="AF26" s="124" t="s">
        <v>738</v>
      </c>
      <c r="AG26" s="124" t="s">
        <v>738</v>
      </c>
      <c r="AH26" s="124" t="s">
        <v>747</v>
      </c>
      <c r="AI26" s="124" t="s">
        <v>738</v>
      </c>
    </row>
    <row r="27" spans="1:35" ht="15.75" customHeight="1">
      <c r="A27" s="124" t="s">
        <v>800</v>
      </c>
      <c r="B27" s="124" t="s">
        <v>801</v>
      </c>
      <c r="C27" s="124" t="s">
        <v>738</v>
      </c>
      <c r="D27" s="124" t="s">
        <v>738</v>
      </c>
      <c r="E27" s="124">
        <v>2019</v>
      </c>
      <c r="F27" s="124" t="s">
        <v>739</v>
      </c>
      <c r="G27" s="124" t="s">
        <v>740</v>
      </c>
      <c r="H27" s="124">
        <v>0</v>
      </c>
      <c r="I27" s="124">
        <v>0</v>
      </c>
      <c r="J27" s="124" t="s">
        <v>741</v>
      </c>
      <c r="K27" s="124" t="s">
        <v>738</v>
      </c>
      <c r="L27" s="124" t="s">
        <v>790</v>
      </c>
      <c r="M27" s="124" t="s">
        <v>799</v>
      </c>
      <c r="N27" s="124" t="s">
        <v>744</v>
      </c>
      <c r="O27" s="124">
        <v>45.01</v>
      </c>
      <c r="P27" s="124">
        <v>40.22</v>
      </c>
      <c r="Q27" s="124" t="s">
        <v>745</v>
      </c>
      <c r="R27" s="124" t="s">
        <v>746</v>
      </c>
      <c r="S27" s="124" t="s">
        <v>738</v>
      </c>
      <c r="T27" s="124" t="s">
        <v>738</v>
      </c>
      <c r="U27" s="124" t="s">
        <v>738</v>
      </c>
      <c r="V27" s="124">
        <v>583981</v>
      </c>
      <c r="W27" s="124" t="s">
        <v>113</v>
      </c>
      <c r="X27" s="124" t="s">
        <v>738</v>
      </c>
      <c r="Y27" s="124" t="s">
        <v>738</v>
      </c>
      <c r="Z27" s="124" t="s">
        <v>738</v>
      </c>
      <c r="AA27" s="124" t="s">
        <v>738</v>
      </c>
      <c r="AB27" s="124" t="s">
        <v>738</v>
      </c>
      <c r="AC27" s="124" t="s">
        <v>738</v>
      </c>
      <c r="AD27" s="124" t="s">
        <v>738</v>
      </c>
      <c r="AE27" s="124" t="s">
        <v>738</v>
      </c>
      <c r="AF27" s="124" t="s">
        <v>738</v>
      </c>
      <c r="AG27" s="124" t="s">
        <v>738</v>
      </c>
      <c r="AH27" s="124" t="s">
        <v>747</v>
      </c>
      <c r="AI27" s="124" t="s">
        <v>738</v>
      </c>
    </row>
    <row r="28" spans="1:35" ht="15.75" customHeight="1">
      <c r="A28" s="124" t="s">
        <v>802</v>
      </c>
      <c r="B28" s="124" t="s">
        <v>803</v>
      </c>
      <c r="C28" s="124" t="s">
        <v>738</v>
      </c>
      <c r="D28" s="124" t="s">
        <v>738</v>
      </c>
      <c r="E28" s="124">
        <v>2019</v>
      </c>
      <c r="F28" s="124" t="s">
        <v>739</v>
      </c>
      <c r="G28" s="124" t="s">
        <v>740</v>
      </c>
      <c r="H28" s="124">
        <v>0</v>
      </c>
      <c r="I28" s="124">
        <v>0</v>
      </c>
      <c r="J28" s="124" t="s">
        <v>741</v>
      </c>
      <c r="K28" s="124" t="s">
        <v>738</v>
      </c>
      <c r="L28" s="124" t="s">
        <v>790</v>
      </c>
      <c r="M28" s="124" t="s">
        <v>799</v>
      </c>
      <c r="N28" s="124" t="s">
        <v>744</v>
      </c>
      <c r="O28" s="124">
        <v>45.01</v>
      </c>
      <c r="P28" s="124">
        <v>40.22</v>
      </c>
      <c r="Q28" s="124" t="s">
        <v>745</v>
      </c>
      <c r="R28" s="124" t="s">
        <v>746</v>
      </c>
      <c r="S28" s="124" t="s">
        <v>738</v>
      </c>
      <c r="T28" s="124" t="s">
        <v>738</v>
      </c>
      <c r="U28" s="124" t="s">
        <v>738</v>
      </c>
      <c r="V28" s="124">
        <v>584741</v>
      </c>
      <c r="W28" s="124" t="s">
        <v>114</v>
      </c>
      <c r="X28" s="124" t="s">
        <v>738</v>
      </c>
      <c r="Y28" s="124" t="s">
        <v>792</v>
      </c>
      <c r="Z28" s="124" t="s">
        <v>792</v>
      </c>
      <c r="AA28" s="124" t="s">
        <v>738</v>
      </c>
      <c r="AB28" s="124" t="s">
        <v>738</v>
      </c>
      <c r="AC28" s="124" t="s">
        <v>738</v>
      </c>
      <c r="AD28" s="124" t="s">
        <v>738</v>
      </c>
      <c r="AE28" s="124" t="s">
        <v>738</v>
      </c>
      <c r="AF28" s="124" t="s">
        <v>738</v>
      </c>
      <c r="AG28" s="124" t="s">
        <v>738</v>
      </c>
      <c r="AH28" s="124" t="s">
        <v>747</v>
      </c>
      <c r="AI28" s="124" t="s">
        <v>738</v>
      </c>
    </row>
    <row r="29" spans="1:35" ht="15.75" customHeight="1">
      <c r="A29" s="124" t="s">
        <v>804</v>
      </c>
      <c r="B29" s="124" t="s">
        <v>805</v>
      </c>
      <c r="C29" s="124" t="s">
        <v>738</v>
      </c>
      <c r="D29" s="124" t="s">
        <v>738</v>
      </c>
      <c r="E29" s="124">
        <v>2019</v>
      </c>
      <c r="F29" s="124" t="s">
        <v>739</v>
      </c>
      <c r="G29" s="124" t="s">
        <v>740</v>
      </c>
      <c r="H29" s="124">
        <v>0</v>
      </c>
      <c r="I29" s="124">
        <v>0</v>
      </c>
      <c r="J29" s="124" t="s">
        <v>741</v>
      </c>
      <c r="K29" s="124" t="s">
        <v>738</v>
      </c>
      <c r="L29" s="124" t="s">
        <v>790</v>
      </c>
      <c r="M29" s="124" t="s">
        <v>791</v>
      </c>
      <c r="N29" s="124" t="s">
        <v>744</v>
      </c>
      <c r="O29" s="124">
        <v>45</v>
      </c>
      <c r="P29" s="124">
        <v>40.22</v>
      </c>
      <c r="Q29" s="124" t="s">
        <v>745</v>
      </c>
      <c r="R29" s="124" t="s">
        <v>746</v>
      </c>
      <c r="S29" s="124" t="s">
        <v>738</v>
      </c>
      <c r="T29" s="124" t="s">
        <v>738</v>
      </c>
      <c r="U29" s="124" t="s">
        <v>738</v>
      </c>
      <c r="V29" s="124">
        <v>584780</v>
      </c>
      <c r="W29" s="124" t="s">
        <v>114</v>
      </c>
      <c r="X29" s="124" t="s">
        <v>738</v>
      </c>
      <c r="Y29" s="124" t="s">
        <v>792</v>
      </c>
      <c r="Z29" s="124" t="s">
        <v>792</v>
      </c>
      <c r="AA29" s="124" t="s">
        <v>738</v>
      </c>
      <c r="AB29" s="124" t="s">
        <v>738</v>
      </c>
      <c r="AC29" s="124" t="s">
        <v>738</v>
      </c>
      <c r="AD29" s="124" t="s">
        <v>738</v>
      </c>
      <c r="AE29" s="124" t="s">
        <v>738</v>
      </c>
      <c r="AF29" s="124" t="s">
        <v>738</v>
      </c>
      <c r="AG29" s="124" t="s">
        <v>738</v>
      </c>
      <c r="AH29" s="124" t="s">
        <v>747</v>
      </c>
      <c r="AI29" s="124" t="s">
        <v>738</v>
      </c>
    </row>
    <row r="30" spans="1:35" ht="15.75" customHeight="1">
      <c r="A30" s="124" t="s">
        <v>806</v>
      </c>
      <c r="B30" s="124" t="s">
        <v>807</v>
      </c>
      <c r="C30" s="124" t="s">
        <v>738</v>
      </c>
      <c r="D30" s="124" t="s">
        <v>738</v>
      </c>
      <c r="E30" s="124">
        <v>2019</v>
      </c>
      <c r="F30" s="124" t="s">
        <v>739</v>
      </c>
      <c r="G30" s="124" t="s">
        <v>740</v>
      </c>
      <c r="H30" s="124">
        <v>0</v>
      </c>
      <c r="I30" s="124">
        <v>0</v>
      </c>
      <c r="J30" s="124" t="s">
        <v>741</v>
      </c>
      <c r="K30" s="124" t="s">
        <v>738</v>
      </c>
      <c r="L30" s="124" t="s">
        <v>790</v>
      </c>
      <c r="M30" s="124" t="s">
        <v>808</v>
      </c>
      <c r="N30" s="124" t="s">
        <v>744</v>
      </c>
      <c r="O30" s="124">
        <v>45</v>
      </c>
      <c r="P30" s="124">
        <v>38.75</v>
      </c>
      <c r="Q30" s="124" t="s">
        <v>745</v>
      </c>
      <c r="R30" s="124" t="s">
        <v>746</v>
      </c>
      <c r="S30" s="124" t="s">
        <v>738</v>
      </c>
      <c r="T30" s="124" t="s">
        <v>738</v>
      </c>
      <c r="U30" s="124" t="s">
        <v>738</v>
      </c>
      <c r="V30" s="124">
        <v>584818</v>
      </c>
      <c r="W30" s="124" t="s">
        <v>113</v>
      </c>
      <c r="X30" s="124" t="s">
        <v>738</v>
      </c>
      <c r="Y30" s="124" t="s">
        <v>738</v>
      </c>
      <c r="Z30" s="124" t="s">
        <v>738</v>
      </c>
      <c r="AA30" s="124" t="s">
        <v>738</v>
      </c>
      <c r="AB30" s="124" t="s">
        <v>738</v>
      </c>
      <c r="AC30" s="124" t="s">
        <v>738</v>
      </c>
      <c r="AD30" s="124" t="s">
        <v>738</v>
      </c>
      <c r="AE30" s="124" t="s">
        <v>738</v>
      </c>
      <c r="AF30" s="124" t="s">
        <v>738</v>
      </c>
      <c r="AG30" s="124" t="s">
        <v>738</v>
      </c>
      <c r="AH30" s="124" t="s">
        <v>747</v>
      </c>
      <c r="AI30" s="124" t="s">
        <v>738</v>
      </c>
    </row>
    <row r="31" spans="1:35" ht="15.75" customHeight="1">
      <c r="A31" s="124" t="s">
        <v>809</v>
      </c>
      <c r="B31" s="124" t="s">
        <v>810</v>
      </c>
      <c r="C31" s="124" t="s">
        <v>738</v>
      </c>
      <c r="D31" s="124" t="s">
        <v>738</v>
      </c>
      <c r="E31" s="124">
        <v>2019</v>
      </c>
      <c r="F31" s="124" t="s">
        <v>739</v>
      </c>
      <c r="G31" s="124" t="s">
        <v>740</v>
      </c>
      <c r="H31" s="124">
        <v>0</v>
      </c>
      <c r="I31" s="124">
        <v>0</v>
      </c>
      <c r="J31" s="124" t="s">
        <v>741</v>
      </c>
      <c r="K31" s="124" t="s">
        <v>738</v>
      </c>
      <c r="L31" s="124" t="s">
        <v>790</v>
      </c>
      <c r="M31" s="124" t="s">
        <v>811</v>
      </c>
      <c r="N31" s="124" t="s">
        <v>744</v>
      </c>
      <c r="O31" s="124">
        <v>44.89</v>
      </c>
      <c r="P31" s="124">
        <v>39.24</v>
      </c>
      <c r="Q31" s="124" t="s">
        <v>745</v>
      </c>
      <c r="R31" s="124" t="s">
        <v>746</v>
      </c>
      <c r="S31" s="124" t="s">
        <v>738</v>
      </c>
      <c r="T31" s="124" t="s">
        <v>738</v>
      </c>
      <c r="U31" s="124" t="s">
        <v>738</v>
      </c>
      <c r="V31" s="124">
        <v>584820</v>
      </c>
      <c r="W31" s="124" t="s">
        <v>113</v>
      </c>
      <c r="X31" s="124" t="s">
        <v>738</v>
      </c>
      <c r="Y31" s="124" t="s">
        <v>738</v>
      </c>
      <c r="Z31" s="124" t="s">
        <v>738</v>
      </c>
      <c r="AA31" s="124" t="s">
        <v>738</v>
      </c>
      <c r="AB31" s="124" t="s">
        <v>738</v>
      </c>
      <c r="AC31" s="124" t="s">
        <v>738</v>
      </c>
      <c r="AD31" s="124" t="s">
        <v>738</v>
      </c>
      <c r="AE31" s="124" t="s">
        <v>738</v>
      </c>
      <c r="AF31" s="124" t="s">
        <v>738</v>
      </c>
      <c r="AG31" s="124" t="s">
        <v>738</v>
      </c>
      <c r="AH31" s="124" t="s">
        <v>747</v>
      </c>
      <c r="AI31" s="124" t="s">
        <v>738</v>
      </c>
    </row>
    <row r="32" spans="1:35" ht="15.75" customHeight="1">
      <c r="A32" s="124" t="s">
        <v>812</v>
      </c>
      <c r="B32" s="124" t="s">
        <v>813</v>
      </c>
      <c r="C32" s="124" t="s">
        <v>738</v>
      </c>
      <c r="D32" s="124" t="s">
        <v>738</v>
      </c>
      <c r="E32" s="124">
        <v>2019</v>
      </c>
      <c r="F32" s="124" t="s">
        <v>739</v>
      </c>
      <c r="G32" s="124" t="s">
        <v>740</v>
      </c>
      <c r="H32" s="124">
        <v>0</v>
      </c>
      <c r="I32" s="124">
        <v>0</v>
      </c>
      <c r="J32" s="124" t="s">
        <v>741</v>
      </c>
      <c r="K32" s="124" t="s">
        <v>738</v>
      </c>
      <c r="L32" s="124" t="s">
        <v>790</v>
      </c>
      <c r="M32" s="124" t="s">
        <v>814</v>
      </c>
      <c r="N32" s="124" t="s">
        <v>744</v>
      </c>
      <c r="O32" s="124">
        <v>44.15</v>
      </c>
      <c r="P32" s="124">
        <v>39.119999999999997</v>
      </c>
      <c r="Q32" s="124" t="s">
        <v>745</v>
      </c>
      <c r="R32" s="124" t="s">
        <v>746</v>
      </c>
      <c r="S32" s="124" t="s">
        <v>738</v>
      </c>
      <c r="T32" s="124" t="s">
        <v>738</v>
      </c>
      <c r="U32" s="124" t="s">
        <v>738</v>
      </c>
      <c r="V32" s="124">
        <v>584456</v>
      </c>
      <c r="W32" s="124" t="s">
        <v>114</v>
      </c>
      <c r="X32" s="124" t="s">
        <v>738</v>
      </c>
      <c r="Y32" s="124" t="s">
        <v>792</v>
      </c>
      <c r="Z32" s="124" t="s">
        <v>792</v>
      </c>
      <c r="AA32" s="124" t="s">
        <v>738</v>
      </c>
      <c r="AB32" s="124" t="s">
        <v>738</v>
      </c>
      <c r="AC32" s="124" t="s">
        <v>738</v>
      </c>
      <c r="AD32" s="124" t="s">
        <v>738</v>
      </c>
      <c r="AE32" s="124" t="s">
        <v>738</v>
      </c>
      <c r="AF32" s="124" t="s">
        <v>738</v>
      </c>
      <c r="AG32" s="124" t="s">
        <v>738</v>
      </c>
      <c r="AH32" s="124" t="s">
        <v>747</v>
      </c>
      <c r="AI32" s="124" t="s">
        <v>738</v>
      </c>
    </row>
    <row r="33" spans="1:35" ht="15.75" customHeight="1">
      <c r="A33" s="124" t="s">
        <v>815</v>
      </c>
      <c r="B33" s="124" t="s">
        <v>816</v>
      </c>
      <c r="C33" s="124" t="s">
        <v>738</v>
      </c>
      <c r="D33" s="124" t="s">
        <v>738</v>
      </c>
      <c r="E33" s="124">
        <v>2019</v>
      </c>
      <c r="F33" s="124" t="s">
        <v>739</v>
      </c>
      <c r="G33" s="124" t="s">
        <v>740</v>
      </c>
      <c r="H33" s="124">
        <v>0</v>
      </c>
      <c r="I33" s="124">
        <v>0</v>
      </c>
      <c r="J33" s="124" t="s">
        <v>741</v>
      </c>
      <c r="K33" s="124" t="s">
        <v>738</v>
      </c>
      <c r="L33" s="124" t="s">
        <v>790</v>
      </c>
      <c r="M33" s="124" t="s">
        <v>814</v>
      </c>
      <c r="N33" s="124" t="s">
        <v>744</v>
      </c>
      <c r="O33" s="124">
        <v>44.15</v>
      </c>
      <c r="P33" s="124">
        <v>39.119999999999997</v>
      </c>
      <c r="Q33" s="124" t="s">
        <v>745</v>
      </c>
      <c r="R33" s="124" t="s">
        <v>746</v>
      </c>
      <c r="S33" s="124" t="s">
        <v>738</v>
      </c>
      <c r="T33" s="124" t="s">
        <v>738</v>
      </c>
      <c r="U33" s="124" t="s">
        <v>738</v>
      </c>
      <c r="V33" s="124">
        <v>584797</v>
      </c>
      <c r="W33" s="124" t="s">
        <v>113</v>
      </c>
      <c r="X33" s="124" t="s">
        <v>738</v>
      </c>
      <c r="Y33" s="124" t="s">
        <v>738</v>
      </c>
      <c r="Z33" s="124" t="s">
        <v>738</v>
      </c>
      <c r="AA33" s="124" t="s">
        <v>738</v>
      </c>
      <c r="AB33" s="124" t="s">
        <v>738</v>
      </c>
      <c r="AC33" s="124" t="s">
        <v>738</v>
      </c>
      <c r="AD33" s="124" t="s">
        <v>738</v>
      </c>
      <c r="AE33" s="124" t="s">
        <v>738</v>
      </c>
      <c r="AF33" s="124" t="s">
        <v>738</v>
      </c>
      <c r="AG33" s="124" t="s">
        <v>738</v>
      </c>
      <c r="AH33" s="124" t="s">
        <v>747</v>
      </c>
      <c r="AI33" s="124" t="s">
        <v>738</v>
      </c>
    </row>
    <row r="34" spans="1:35" ht="15.75" customHeight="1">
      <c r="A34" s="124" t="s">
        <v>817</v>
      </c>
      <c r="B34" s="124" t="s">
        <v>818</v>
      </c>
      <c r="C34" s="124" t="s">
        <v>738</v>
      </c>
      <c r="D34" s="124" t="s">
        <v>738</v>
      </c>
      <c r="E34" s="124">
        <v>2019</v>
      </c>
      <c r="F34" s="124" t="s">
        <v>739</v>
      </c>
      <c r="G34" s="124" t="s">
        <v>740</v>
      </c>
      <c r="H34" s="124">
        <v>0</v>
      </c>
      <c r="I34" s="124">
        <v>0</v>
      </c>
      <c r="J34" s="124" t="s">
        <v>741</v>
      </c>
      <c r="K34" s="124" t="s">
        <v>738</v>
      </c>
      <c r="L34" s="124" t="s">
        <v>790</v>
      </c>
      <c r="M34" s="124" t="s">
        <v>814</v>
      </c>
      <c r="N34" s="124" t="s">
        <v>744</v>
      </c>
      <c r="O34" s="124">
        <v>44.15</v>
      </c>
      <c r="P34" s="124">
        <v>39.119999999999997</v>
      </c>
      <c r="Q34" s="124" t="s">
        <v>745</v>
      </c>
      <c r="R34" s="124" t="s">
        <v>746</v>
      </c>
      <c r="S34" s="124" t="s">
        <v>738</v>
      </c>
      <c r="T34" s="124" t="s">
        <v>738</v>
      </c>
      <c r="U34" s="124" t="s">
        <v>738</v>
      </c>
      <c r="V34" s="124">
        <v>585014</v>
      </c>
      <c r="W34" s="124" t="s">
        <v>113</v>
      </c>
      <c r="X34" s="124" t="s">
        <v>738</v>
      </c>
      <c r="Y34" s="124" t="s">
        <v>738</v>
      </c>
      <c r="Z34" s="124" t="s">
        <v>738</v>
      </c>
      <c r="AA34" s="124" t="s">
        <v>738</v>
      </c>
      <c r="AB34" s="124" t="s">
        <v>738</v>
      </c>
      <c r="AC34" s="124" t="s">
        <v>738</v>
      </c>
      <c r="AD34" s="124" t="s">
        <v>738</v>
      </c>
      <c r="AE34" s="124" t="s">
        <v>738</v>
      </c>
      <c r="AF34" s="124" t="s">
        <v>738</v>
      </c>
      <c r="AG34" s="124" t="s">
        <v>738</v>
      </c>
      <c r="AH34" s="124" t="s">
        <v>747</v>
      </c>
      <c r="AI34" s="124" t="s">
        <v>738</v>
      </c>
    </row>
    <row r="35" spans="1:35" ht="15.75" customHeight="1">
      <c r="A35" s="124" t="s">
        <v>819</v>
      </c>
      <c r="B35" s="124" t="s">
        <v>820</v>
      </c>
      <c r="C35" s="124" t="s">
        <v>738</v>
      </c>
      <c r="D35" s="124" t="s">
        <v>738</v>
      </c>
      <c r="E35" s="124">
        <v>2019</v>
      </c>
      <c r="F35" s="124" t="s">
        <v>739</v>
      </c>
      <c r="G35" s="124" t="s">
        <v>740</v>
      </c>
      <c r="H35" s="124">
        <v>0</v>
      </c>
      <c r="I35" s="124">
        <v>0</v>
      </c>
      <c r="J35" s="124" t="s">
        <v>741</v>
      </c>
      <c r="K35" s="124" t="s">
        <v>738</v>
      </c>
      <c r="L35" s="124" t="s">
        <v>790</v>
      </c>
      <c r="M35" s="124" t="s">
        <v>811</v>
      </c>
      <c r="N35" s="124" t="s">
        <v>744</v>
      </c>
      <c r="O35" s="124">
        <v>44.89</v>
      </c>
      <c r="P35" s="124">
        <v>39.24</v>
      </c>
      <c r="Q35" s="124" t="s">
        <v>745</v>
      </c>
      <c r="R35" s="124" t="s">
        <v>746</v>
      </c>
      <c r="S35" s="124" t="s">
        <v>738</v>
      </c>
      <c r="T35" s="124" t="s">
        <v>738</v>
      </c>
      <c r="U35" s="124" t="s">
        <v>738</v>
      </c>
      <c r="V35" s="124">
        <v>584420</v>
      </c>
      <c r="W35" s="124" t="s">
        <v>113</v>
      </c>
      <c r="X35" s="124" t="s">
        <v>738</v>
      </c>
      <c r="Y35" s="124" t="s">
        <v>738</v>
      </c>
      <c r="Z35" s="124" t="s">
        <v>738</v>
      </c>
      <c r="AA35" s="124" t="s">
        <v>738</v>
      </c>
      <c r="AB35" s="124" t="s">
        <v>738</v>
      </c>
      <c r="AC35" s="124" t="s">
        <v>738</v>
      </c>
      <c r="AD35" s="124" t="s">
        <v>738</v>
      </c>
      <c r="AE35" s="124" t="s">
        <v>738</v>
      </c>
      <c r="AF35" s="124" t="s">
        <v>738</v>
      </c>
      <c r="AG35" s="124" t="s">
        <v>738</v>
      </c>
      <c r="AH35" s="124" t="s">
        <v>747</v>
      </c>
      <c r="AI35" s="124" t="s">
        <v>738</v>
      </c>
    </row>
    <row r="36" spans="1:35" ht="15.75" customHeight="1">
      <c r="A36" s="124" t="s">
        <v>821</v>
      </c>
      <c r="B36" s="124" t="s">
        <v>822</v>
      </c>
      <c r="C36" s="124" t="s">
        <v>738</v>
      </c>
      <c r="D36" s="124" t="s">
        <v>738</v>
      </c>
      <c r="E36" s="124">
        <v>2019</v>
      </c>
      <c r="F36" s="124" t="s">
        <v>739</v>
      </c>
      <c r="G36" s="124" t="s">
        <v>740</v>
      </c>
      <c r="H36" s="124">
        <v>0</v>
      </c>
      <c r="I36" s="124">
        <v>0</v>
      </c>
      <c r="J36" s="124" t="s">
        <v>741</v>
      </c>
      <c r="K36" s="124" t="s">
        <v>738</v>
      </c>
      <c r="L36" s="124" t="s">
        <v>790</v>
      </c>
      <c r="M36" s="124" t="s">
        <v>811</v>
      </c>
      <c r="N36" s="124" t="s">
        <v>744</v>
      </c>
      <c r="O36" s="124">
        <v>44.89</v>
      </c>
      <c r="P36" s="124">
        <v>39.24</v>
      </c>
      <c r="Q36" s="124" t="s">
        <v>745</v>
      </c>
      <c r="R36" s="124" t="s">
        <v>746</v>
      </c>
      <c r="S36" s="124" t="s">
        <v>738</v>
      </c>
      <c r="T36" s="124" t="s">
        <v>738</v>
      </c>
      <c r="U36" s="124" t="s">
        <v>738</v>
      </c>
      <c r="V36" s="124">
        <v>584701</v>
      </c>
      <c r="W36" s="124" t="s">
        <v>113</v>
      </c>
      <c r="X36" s="124" t="s">
        <v>738</v>
      </c>
      <c r="Y36" s="124" t="s">
        <v>738</v>
      </c>
      <c r="Z36" s="124" t="s">
        <v>738</v>
      </c>
      <c r="AA36" s="124" t="s">
        <v>738</v>
      </c>
      <c r="AB36" s="124" t="s">
        <v>738</v>
      </c>
      <c r="AC36" s="124" t="s">
        <v>738</v>
      </c>
      <c r="AD36" s="124" t="s">
        <v>738</v>
      </c>
      <c r="AE36" s="124" t="s">
        <v>738</v>
      </c>
      <c r="AF36" s="124" t="s">
        <v>738</v>
      </c>
      <c r="AG36" s="124" t="s">
        <v>738</v>
      </c>
      <c r="AH36" s="124" t="s">
        <v>747</v>
      </c>
      <c r="AI36" s="124" t="s">
        <v>738</v>
      </c>
    </row>
    <row r="37" spans="1:35" ht="15.75" customHeight="1">
      <c r="A37" s="124" t="s">
        <v>823</v>
      </c>
      <c r="B37" s="124" t="s">
        <v>824</v>
      </c>
      <c r="C37" s="124" t="s">
        <v>738</v>
      </c>
      <c r="D37" s="124" t="s">
        <v>738</v>
      </c>
      <c r="E37" s="124">
        <v>2019</v>
      </c>
      <c r="F37" s="124" t="s">
        <v>739</v>
      </c>
      <c r="G37" s="124" t="s">
        <v>740</v>
      </c>
      <c r="H37" s="124">
        <v>0</v>
      </c>
      <c r="I37" s="124">
        <v>0</v>
      </c>
      <c r="J37" s="124" t="s">
        <v>741</v>
      </c>
      <c r="K37" s="124" t="s">
        <v>738</v>
      </c>
      <c r="L37" s="124" t="s">
        <v>790</v>
      </c>
      <c r="M37" s="124" t="s">
        <v>811</v>
      </c>
      <c r="N37" s="124" t="s">
        <v>744</v>
      </c>
      <c r="O37" s="124">
        <v>44.89</v>
      </c>
      <c r="P37" s="124">
        <v>39.24</v>
      </c>
      <c r="Q37" s="124" t="s">
        <v>745</v>
      </c>
      <c r="R37" s="124" t="s">
        <v>746</v>
      </c>
      <c r="S37" s="124" t="s">
        <v>738</v>
      </c>
      <c r="T37" s="124" t="s">
        <v>738</v>
      </c>
      <c r="U37" s="124" t="s">
        <v>738</v>
      </c>
      <c r="V37" s="124">
        <v>584641</v>
      </c>
      <c r="W37" s="124" t="s">
        <v>113</v>
      </c>
      <c r="X37" s="124" t="s">
        <v>738</v>
      </c>
      <c r="Y37" s="124" t="s">
        <v>738</v>
      </c>
      <c r="Z37" s="124" t="s">
        <v>738</v>
      </c>
      <c r="AA37" s="124" t="s">
        <v>738</v>
      </c>
      <c r="AB37" s="124" t="s">
        <v>738</v>
      </c>
      <c r="AC37" s="124" t="s">
        <v>738</v>
      </c>
      <c r="AD37" s="124" t="s">
        <v>738</v>
      </c>
      <c r="AE37" s="124" t="s">
        <v>738</v>
      </c>
      <c r="AF37" s="124" t="s">
        <v>738</v>
      </c>
      <c r="AG37" s="124" t="s">
        <v>738</v>
      </c>
      <c r="AH37" s="124" t="s">
        <v>747</v>
      </c>
      <c r="AI37" s="124" t="s">
        <v>738</v>
      </c>
    </row>
    <row r="38" spans="1:35" ht="15.75" customHeight="1">
      <c r="A38" s="124" t="s">
        <v>825</v>
      </c>
      <c r="B38" s="124" t="s">
        <v>826</v>
      </c>
      <c r="C38" s="124" t="s">
        <v>738</v>
      </c>
      <c r="D38" s="124" t="s">
        <v>738</v>
      </c>
      <c r="E38" s="124">
        <v>2012</v>
      </c>
      <c r="F38" s="124" t="s">
        <v>827</v>
      </c>
      <c r="G38" s="124" t="s">
        <v>740</v>
      </c>
      <c r="H38" s="124">
        <v>0</v>
      </c>
      <c r="I38" s="124">
        <v>0</v>
      </c>
      <c r="J38" s="124" t="s">
        <v>741</v>
      </c>
      <c r="K38" s="124" t="s">
        <v>738</v>
      </c>
      <c r="L38" s="124" t="s">
        <v>790</v>
      </c>
      <c r="M38" s="124" t="s">
        <v>828</v>
      </c>
      <c r="N38" s="124" t="s">
        <v>744</v>
      </c>
      <c r="O38" s="124">
        <v>44</v>
      </c>
      <c r="P38" s="124">
        <v>39</v>
      </c>
      <c r="Q38" s="124" t="s">
        <v>745</v>
      </c>
      <c r="R38" s="124" t="s">
        <v>746</v>
      </c>
      <c r="S38" s="124" t="s">
        <v>738</v>
      </c>
      <c r="T38" s="124" t="s">
        <v>738</v>
      </c>
      <c r="U38" s="124" t="s">
        <v>738</v>
      </c>
      <c r="V38" s="124">
        <v>591803</v>
      </c>
      <c r="W38" s="124" t="s">
        <v>114</v>
      </c>
      <c r="X38" s="124" t="s">
        <v>738</v>
      </c>
      <c r="Y38" s="124" t="s">
        <v>792</v>
      </c>
      <c r="Z38" s="124" t="s">
        <v>792</v>
      </c>
      <c r="AA38" s="124" t="s">
        <v>738</v>
      </c>
      <c r="AB38" s="124" t="s">
        <v>738</v>
      </c>
      <c r="AC38" s="124" t="s">
        <v>738</v>
      </c>
      <c r="AD38" s="124" t="s">
        <v>738</v>
      </c>
      <c r="AE38" s="124" t="s">
        <v>738</v>
      </c>
      <c r="AF38" s="124" t="s">
        <v>738</v>
      </c>
      <c r="AG38" s="124" t="s">
        <v>738</v>
      </c>
      <c r="AH38" s="124" t="s">
        <v>747</v>
      </c>
      <c r="AI38" s="124" t="s">
        <v>738</v>
      </c>
    </row>
    <row r="39" spans="1:35" ht="15.75" customHeight="1">
      <c r="A39" s="124" t="s">
        <v>829</v>
      </c>
      <c r="B39" s="124" t="s">
        <v>830</v>
      </c>
      <c r="C39" s="124" t="s">
        <v>738</v>
      </c>
      <c r="D39" s="124" t="s">
        <v>738</v>
      </c>
      <c r="E39" s="124">
        <v>2012</v>
      </c>
      <c r="F39" s="124" t="s">
        <v>827</v>
      </c>
      <c r="G39" s="124" t="s">
        <v>740</v>
      </c>
      <c r="H39" s="124">
        <v>0</v>
      </c>
      <c r="I39" s="124">
        <v>0</v>
      </c>
      <c r="J39" s="124" t="s">
        <v>741</v>
      </c>
      <c r="K39" s="124" t="s">
        <v>738</v>
      </c>
      <c r="L39" s="124" t="s">
        <v>790</v>
      </c>
      <c r="M39" s="124" t="s">
        <v>828</v>
      </c>
      <c r="N39" s="124" t="s">
        <v>744</v>
      </c>
      <c r="O39" s="124">
        <v>44</v>
      </c>
      <c r="P39" s="124">
        <v>39</v>
      </c>
      <c r="Q39" s="124" t="s">
        <v>745</v>
      </c>
      <c r="R39" s="124" t="s">
        <v>746</v>
      </c>
      <c r="S39" s="124" t="s">
        <v>738</v>
      </c>
      <c r="T39" s="124" t="s">
        <v>738</v>
      </c>
      <c r="U39" s="124" t="s">
        <v>738</v>
      </c>
      <c r="V39" s="124">
        <v>592732</v>
      </c>
      <c r="W39" s="124" t="s">
        <v>114</v>
      </c>
      <c r="X39" s="124" t="s">
        <v>738</v>
      </c>
      <c r="Y39" s="124" t="s">
        <v>792</v>
      </c>
      <c r="Z39" s="124" t="s">
        <v>792</v>
      </c>
      <c r="AA39" s="124" t="s">
        <v>738</v>
      </c>
      <c r="AB39" s="124" t="s">
        <v>738</v>
      </c>
      <c r="AC39" s="124" t="s">
        <v>738</v>
      </c>
      <c r="AD39" s="124" t="s">
        <v>738</v>
      </c>
      <c r="AE39" s="124" t="s">
        <v>738</v>
      </c>
      <c r="AF39" s="124" t="s">
        <v>738</v>
      </c>
      <c r="AG39" s="124" t="s">
        <v>738</v>
      </c>
      <c r="AH39" s="124" t="s">
        <v>747</v>
      </c>
      <c r="AI39" s="124" t="s">
        <v>738</v>
      </c>
    </row>
    <row r="40" spans="1:35" ht="15.75" customHeight="1">
      <c r="A40" s="124" t="s">
        <v>831</v>
      </c>
      <c r="B40" s="124" t="s">
        <v>832</v>
      </c>
      <c r="C40" s="124" t="s">
        <v>738</v>
      </c>
      <c r="D40" s="124" t="s">
        <v>738</v>
      </c>
      <c r="E40" s="124">
        <v>2012</v>
      </c>
      <c r="F40" s="124" t="s">
        <v>827</v>
      </c>
      <c r="G40" s="124" t="s">
        <v>740</v>
      </c>
      <c r="H40" s="124">
        <v>0</v>
      </c>
      <c r="I40" s="124">
        <v>0</v>
      </c>
      <c r="J40" s="124" t="s">
        <v>741</v>
      </c>
      <c r="K40" s="124" t="s">
        <v>738</v>
      </c>
      <c r="L40" s="124" t="s">
        <v>790</v>
      </c>
      <c r="M40" s="124" t="s">
        <v>828</v>
      </c>
      <c r="N40" s="124" t="s">
        <v>744</v>
      </c>
      <c r="O40" s="124">
        <v>44</v>
      </c>
      <c r="P40" s="124">
        <v>39</v>
      </c>
      <c r="Q40" s="124" t="s">
        <v>745</v>
      </c>
      <c r="R40" s="124" t="s">
        <v>746</v>
      </c>
      <c r="S40" s="124" t="s">
        <v>738</v>
      </c>
      <c r="T40" s="124" t="s">
        <v>738</v>
      </c>
      <c r="U40" s="124" t="s">
        <v>738</v>
      </c>
      <c r="V40" s="124">
        <v>592336</v>
      </c>
      <c r="W40" s="124" t="s">
        <v>113</v>
      </c>
      <c r="X40" s="124" t="s">
        <v>738</v>
      </c>
      <c r="Y40" s="124" t="s">
        <v>738</v>
      </c>
      <c r="Z40" s="124" t="s">
        <v>738</v>
      </c>
      <c r="AA40" s="124" t="s">
        <v>738</v>
      </c>
      <c r="AB40" s="124" t="s">
        <v>738</v>
      </c>
      <c r="AC40" s="124" t="s">
        <v>738</v>
      </c>
      <c r="AD40" s="124" t="s">
        <v>738</v>
      </c>
      <c r="AE40" s="124" t="s">
        <v>738</v>
      </c>
      <c r="AF40" s="124" t="s">
        <v>738</v>
      </c>
      <c r="AG40" s="124" t="s">
        <v>738</v>
      </c>
      <c r="AH40" s="124" t="s">
        <v>747</v>
      </c>
      <c r="AI40" s="124" t="s">
        <v>738</v>
      </c>
    </row>
    <row r="41" spans="1:35" ht="15.75" customHeight="1">
      <c r="A41" s="124" t="s">
        <v>833</v>
      </c>
      <c r="B41" s="124" t="s">
        <v>834</v>
      </c>
      <c r="C41" s="124" t="s">
        <v>738</v>
      </c>
      <c r="D41" s="124" t="s">
        <v>738</v>
      </c>
      <c r="E41" s="124">
        <v>2012</v>
      </c>
      <c r="F41" s="124" t="s">
        <v>827</v>
      </c>
      <c r="G41" s="124" t="s">
        <v>740</v>
      </c>
      <c r="H41" s="124">
        <v>0</v>
      </c>
      <c r="I41" s="124">
        <v>0</v>
      </c>
      <c r="J41" s="124" t="s">
        <v>741</v>
      </c>
      <c r="K41" s="124" t="s">
        <v>738</v>
      </c>
      <c r="L41" s="124" t="s">
        <v>790</v>
      </c>
      <c r="M41" s="124" t="s">
        <v>828</v>
      </c>
      <c r="N41" s="124" t="s">
        <v>744</v>
      </c>
      <c r="O41" s="124">
        <v>44</v>
      </c>
      <c r="P41" s="124">
        <v>39</v>
      </c>
      <c r="Q41" s="124" t="s">
        <v>745</v>
      </c>
      <c r="R41" s="124" t="s">
        <v>746</v>
      </c>
      <c r="S41" s="124" t="s">
        <v>738</v>
      </c>
      <c r="T41" s="124" t="s">
        <v>738</v>
      </c>
      <c r="U41" s="124" t="s">
        <v>738</v>
      </c>
      <c r="V41" s="124">
        <v>592536</v>
      </c>
      <c r="W41" s="124" t="s">
        <v>113</v>
      </c>
      <c r="X41" s="124" t="s">
        <v>738</v>
      </c>
      <c r="Y41" s="124" t="s">
        <v>738</v>
      </c>
      <c r="Z41" s="124" t="s">
        <v>738</v>
      </c>
      <c r="AA41" s="124" t="s">
        <v>738</v>
      </c>
      <c r="AB41" s="124" t="s">
        <v>738</v>
      </c>
      <c r="AC41" s="124" t="s">
        <v>738</v>
      </c>
      <c r="AD41" s="124" t="s">
        <v>738</v>
      </c>
      <c r="AE41" s="124" t="s">
        <v>738</v>
      </c>
      <c r="AF41" s="124" t="s">
        <v>738</v>
      </c>
      <c r="AG41" s="124" t="s">
        <v>738</v>
      </c>
      <c r="AH41" s="124" t="s">
        <v>747</v>
      </c>
      <c r="AI41" s="124" t="s">
        <v>738</v>
      </c>
    </row>
    <row r="42" spans="1:35" ht="15.75" customHeight="1">
      <c r="A42" s="124" t="s">
        <v>835</v>
      </c>
      <c r="B42" s="124" t="s">
        <v>836</v>
      </c>
      <c r="C42" s="124" t="s">
        <v>738</v>
      </c>
      <c r="D42" s="124" t="s">
        <v>738</v>
      </c>
      <c r="E42" s="124">
        <v>2012</v>
      </c>
      <c r="F42" s="124" t="s">
        <v>827</v>
      </c>
      <c r="G42" s="124" t="s">
        <v>740</v>
      </c>
      <c r="H42" s="124">
        <v>0</v>
      </c>
      <c r="I42" s="124">
        <v>0</v>
      </c>
      <c r="J42" s="124" t="s">
        <v>741</v>
      </c>
      <c r="K42" s="124" t="s">
        <v>738</v>
      </c>
      <c r="L42" s="124" t="s">
        <v>790</v>
      </c>
      <c r="M42" s="124" t="s">
        <v>828</v>
      </c>
      <c r="N42" s="124" t="s">
        <v>744</v>
      </c>
      <c r="O42" s="124">
        <v>44</v>
      </c>
      <c r="P42" s="124">
        <v>39</v>
      </c>
      <c r="Q42" s="124" t="s">
        <v>745</v>
      </c>
      <c r="R42" s="124" t="s">
        <v>746</v>
      </c>
      <c r="S42" s="124" t="s">
        <v>738</v>
      </c>
      <c r="T42" s="124" t="s">
        <v>738</v>
      </c>
      <c r="U42" s="124" t="s">
        <v>738</v>
      </c>
      <c r="V42" s="124">
        <v>592073</v>
      </c>
      <c r="W42" s="124" t="s">
        <v>114</v>
      </c>
      <c r="X42" s="124" t="s">
        <v>738</v>
      </c>
      <c r="Y42" s="124" t="s">
        <v>792</v>
      </c>
      <c r="Z42" s="124" t="s">
        <v>792</v>
      </c>
      <c r="AA42" s="124" t="s">
        <v>738</v>
      </c>
      <c r="AB42" s="124" t="s">
        <v>738</v>
      </c>
      <c r="AC42" s="124" t="s">
        <v>738</v>
      </c>
      <c r="AD42" s="124" t="s">
        <v>738</v>
      </c>
      <c r="AE42" s="124" t="s">
        <v>738</v>
      </c>
      <c r="AF42" s="124" t="s">
        <v>738</v>
      </c>
      <c r="AG42" s="124" t="s">
        <v>738</v>
      </c>
      <c r="AH42" s="124" t="s">
        <v>747</v>
      </c>
      <c r="AI42" s="124" t="s">
        <v>738</v>
      </c>
    </row>
    <row r="43" spans="1:35" ht="15.75" customHeight="1">
      <c r="A43" s="124" t="s">
        <v>837</v>
      </c>
      <c r="B43" s="124" t="s">
        <v>838</v>
      </c>
      <c r="C43" s="124" t="s">
        <v>738</v>
      </c>
      <c r="D43" s="124" t="s">
        <v>738</v>
      </c>
      <c r="E43" s="124">
        <v>2012</v>
      </c>
      <c r="F43" s="124" t="s">
        <v>827</v>
      </c>
      <c r="G43" s="124" t="s">
        <v>740</v>
      </c>
      <c r="H43" s="124">
        <v>0</v>
      </c>
      <c r="I43" s="124">
        <v>0</v>
      </c>
      <c r="J43" s="124" t="s">
        <v>741</v>
      </c>
      <c r="K43" s="124" t="s">
        <v>738</v>
      </c>
      <c r="L43" s="124" t="s">
        <v>790</v>
      </c>
      <c r="M43" s="124" t="s">
        <v>828</v>
      </c>
      <c r="N43" s="124" t="s">
        <v>744</v>
      </c>
      <c r="O43" s="124">
        <v>44</v>
      </c>
      <c r="P43" s="124">
        <v>39</v>
      </c>
      <c r="Q43" s="124" t="s">
        <v>745</v>
      </c>
      <c r="R43" s="124" t="s">
        <v>746</v>
      </c>
      <c r="S43" s="124" t="s">
        <v>738</v>
      </c>
      <c r="T43" s="124" t="s">
        <v>738</v>
      </c>
      <c r="U43" s="124" t="s">
        <v>738</v>
      </c>
      <c r="V43" s="124">
        <v>591887</v>
      </c>
      <c r="W43" s="124" t="s">
        <v>114</v>
      </c>
      <c r="X43" s="124" t="s">
        <v>738</v>
      </c>
      <c r="Y43" s="124" t="s">
        <v>792</v>
      </c>
      <c r="Z43" s="124" t="s">
        <v>792</v>
      </c>
      <c r="AA43" s="124" t="s">
        <v>738</v>
      </c>
      <c r="AB43" s="124" t="s">
        <v>738</v>
      </c>
      <c r="AC43" s="124" t="s">
        <v>738</v>
      </c>
      <c r="AD43" s="124" t="s">
        <v>738</v>
      </c>
      <c r="AE43" s="124" t="s">
        <v>738</v>
      </c>
      <c r="AF43" s="124" t="s">
        <v>738</v>
      </c>
      <c r="AG43" s="124" t="s">
        <v>738</v>
      </c>
      <c r="AH43" s="124" t="s">
        <v>747</v>
      </c>
      <c r="AI43" s="124" t="s">
        <v>738</v>
      </c>
    </row>
    <row r="44" spans="1:35" ht="15.75" customHeight="1">
      <c r="A44" s="124" t="s">
        <v>839</v>
      </c>
      <c r="B44" s="124" t="s">
        <v>840</v>
      </c>
      <c r="C44" s="124" t="s">
        <v>738</v>
      </c>
      <c r="D44" s="124" t="s">
        <v>738</v>
      </c>
      <c r="E44" s="124">
        <v>2012</v>
      </c>
      <c r="F44" s="124" t="s">
        <v>827</v>
      </c>
      <c r="G44" s="124" t="s">
        <v>740</v>
      </c>
      <c r="H44" s="124">
        <v>0</v>
      </c>
      <c r="I44" s="124">
        <v>0</v>
      </c>
      <c r="J44" s="124" t="s">
        <v>741</v>
      </c>
      <c r="K44" s="124" t="s">
        <v>738</v>
      </c>
      <c r="L44" s="124" t="s">
        <v>790</v>
      </c>
      <c r="M44" s="124" t="s">
        <v>828</v>
      </c>
      <c r="N44" s="124" t="s">
        <v>744</v>
      </c>
      <c r="O44" s="124">
        <v>44</v>
      </c>
      <c r="P44" s="124">
        <v>39</v>
      </c>
      <c r="Q44" s="124" t="s">
        <v>745</v>
      </c>
      <c r="R44" s="124" t="s">
        <v>746</v>
      </c>
      <c r="S44" s="124" t="s">
        <v>738</v>
      </c>
      <c r="T44" s="124" t="s">
        <v>738</v>
      </c>
      <c r="U44" s="124" t="s">
        <v>738</v>
      </c>
      <c r="V44" s="124">
        <v>589795</v>
      </c>
      <c r="W44" s="124" t="s">
        <v>113</v>
      </c>
      <c r="X44" s="124" t="s">
        <v>738</v>
      </c>
      <c r="Y44" s="124" t="s">
        <v>738</v>
      </c>
      <c r="Z44" s="124" t="s">
        <v>738</v>
      </c>
      <c r="AA44" s="124" t="s">
        <v>738</v>
      </c>
      <c r="AB44" s="124" t="s">
        <v>738</v>
      </c>
      <c r="AC44" s="124" t="s">
        <v>738</v>
      </c>
      <c r="AD44" s="124" t="s">
        <v>738</v>
      </c>
      <c r="AE44" s="124" t="s">
        <v>738</v>
      </c>
      <c r="AF44" s="124" t="s">
        <v>738</v>
      </c>
      <c r="AG44" s="124" t="s">
        <v>738</v>
      </c>
      <c r="AH44" s="124" t="s">
        <v>747</v>
      </c>
      <c r="AI44" s="124" t="s">
        <v>738</v>
      </c>
    </row>
    <row r="45" spans="1:35" ht="15.75" customHeight="1">
      <c r="A45" s="124" t="s">
        <v>841</v>
      </c>
      <c r="B45" s="124" t="s">
        <v>842</v>
      </c>
      <c r="C45" s="124" t="s">
        <v>738</v>
      </c>
      <c r="D45" s="124" t="s">
        <v>738</v>
      </c>
      <c r="E45" s="124">
        <v>2012</v>
      </c>
      <c r="F45" s="124" t="s">
        <v>827</v>
      </c>
      <c r="G45" s="124" t="s">
        <v>740</v>
      </c>
      <c r="H45" s="124">
        <v>0</v>
      </c>
      <c r="I45" s="124">
        <v>0</v>
      </c>
      <c r="J45" s="124" t="s">
        <v>741</v>
      </c>
      <c r="K45" s="124" t="s">
        <v>738</v>
      </c>
      <c r="L45" s="124" t="s">
        <v>790</v>
      </c>
      <c r="M45" s="124" t="s">
        <v>828</v>
      </c>
      <c r="N45" s="124" t="s">
        <v>744</v>
      </c>
      <c r="O45" s="124">
        <v>44</v>
      </c>
      <c r="P45" s="124">
        <v>39</v>
      </c>
      <c r="Q45" s="124" t="s">
        <v>745</v>
      </c>
      <c r="R45" s="124" t="s">
        <v>746</v>
      </c>
      <c r="S45" s="124" t="s">
        <v>738</v>
      </c>
      <c r="T45" s="124" t="s">
        <v>738</v>
      </c>
      <c r="U45" s="124" t="s">
        <v>738</v>
      </c>
      <c r="V45" s="124">
        <v>591733</v>
      </c>
      <c r="W45" s="124" t="s">
        <v>113</v>
      </c>
      <c r="X45" s="124" t="s">
        <v>738</v>
      </c>
      <c r="Y45" s="124" t="s">
        <v>738</v>
      </c>
      <c r="Z45" s="124" t="s">
        <v>738</v>
      </c>
      <c r="AA45" s="124" t="s">
        <v>738</v>
      </c>
      <c r="AB45" s="124" t="s">
        <v>738</v>
      </c>
      <c r="AC45" s="124" t="s">
        <v>738</v>
      </c>
      <c r="AD45" s="124" t="s">
        <v>738</v>
      </c>
      <c r="AE45" s="124" t="s">
        <v>738</v>
      </c>
      <c r="AF45" s="124" t="s">
        <v>738</v>
      </c>
      <c r="AG45" s="124" t="s">
        <v>738</v>
      </c>
      <c r="AH45" s="124" t="s">
        <v>747</v>
      </c>
      <c r="AI45" s="124" t="s">
        <v>738</v>
      </c>
    </row>
    <row r="46" spans="1:35" ht="15.75" customHeight="1">
      <c r="A46" s="124" t="s">
        <v>843</v>
      </c>
      <c r="B46" s="124" t="s">
        <v>844</v>
      </c>
      <c r="C46" s="124" t="s">
        <v>738</v>
      </c>
      <c r="D46" s="124" t="s">
        <v>738</v>
      </c>
      <c r="E46" s="124">
        <v>2012</v>
      </c>
      <c r="F46" s="124" t="s">
        <v>827</v>
      </c>
      <c r="G46" s="124" t="s">
        <v>740</v>
      </c>
      <c r="H46" s="124">
        <v>0</v>
      </c>
      <c r="I46" s="124">
        <v>0</v>
      </c>
      <c r="J46" s="124" t="s">
        <v>741</v>
      </c>
      <c r="K46" s="124" t="s">
        <v>738</v>
      </c>
      <c r="L46" s="124" t="s">
        <v>790</v>
      </c>
      <c r="M46" s="124" t="s">
        <v>828</v>
      </c>
      <c r="N46" s="124" t="s">
        <v>744</v>
      </c>
      <c r="O46" s="124">
        <v>44</v>
      </c>
      <c r="P46" s="124">
        <v>39</v>
      </c>
      <c r="Q46" s="124" t="s">
        <v>745</v>
      </c>
      <c r="R46" s="124" t="s">
        <v>746</v>
      </c>
      <c r="S46" s="124" t="s">
        <v>738</v>
      </c>
      <c r="T46" s="124" t="s">
        <v>738</v>
      </c>
      <c r="U46" s="124" t="s">
        <v>738</v>
      </c>
      <c r="V46" s="124">
        <v>592660</v>
      </c>
      <c r="W46" s="124" t="s">
        <v>114</v>
      </c>
      <c r="X46" s="124" t="s">
        <v>738</v>
      </c>
      <c r="Y46" s="124" t="s">
        <v>792</v>
      </c>
      <c r="Z46" s="124" t="s">
        <v>792</v>
      </c>
      <c r="AA46" s="124" t="s">
        <v>738</v>
      </c>
      <c r="AB46" s="124" t="s">
        <v>738</v>
      </c>
      <c r="AC46" s="124" t="s">
        <v>738</v>
      </c>
      <c r="AD46" s="124" t="s">
        <v>738</v>
      </c>
      <c r="AE46" s="124" t="s">
        <v>738</v>
      </c>
      <c r="AF46" s="124" t="s">
        <v>738</v>
      </c>
      <c r="AG46" s="124" t="s">
        <v>738</v>
      </c>
      <c r="AH46" s="124" t="s">
        <v>747</v>
      </c>
      <c r="AI46" s="124" t="s">
        <v>738</v>
      </c>
    </row>
    <row r="47" spans="1:35" ht="15.75" customHeight="1">
      <c r="A47" s="124" t="s">
        <v>845</v>
      </c>
      <c r="B47" s="124" t="s">
        <v>846</v>
      </c>
      <c r="C47" s="124" t="s">
        <v>738</v>
      </c>
      <c r="D47" s="124" t="s">
        <v>738</v>
      </c>
      <c r="E47" s="124">
        <v>2012</v>
      </c>
      <c r="F47" s="124" t="s">
        <v>827</v>
      </c>
      <c r="G47" s="124" t="s">
        <v>740</v>
      </c>
      <c r="H47" s="124">
        <v>0</v>
      </c>
      <c r="I47" s="124">
        <v>0</v>
      </c>
      <c r="J47" s="124" t="s">
        <v>741</v>
      </c>
      <c r="K47" s="124" t="s">
        <v>738</v>
      </c>
      <c r="L47" s="124" t="s">
        <v>790</v>
      </c>
      <c r="M47" s="124" t="s">
        <v>828</v>
      </c>
      <c r="N47" s="124" t="s">
        <v>744</v>
      </c>
      <c r="O47" s="124">
        <v>44</v>
      </c>
      <c r="P47" s="124">
        <v>39</v>
      </c>
      <c r="Q47" s="124" t="s">
        <v>745</v>
      </c>
      <c r="R47" s="124" t="s">
        <v>746</v>
      </c>
      <c r="S47" s="124" t="s">
        <v>738</v>
      </c>
      <c r="T47" s="124" t="s">
        <v>738</v>
      </c>
      <c r="U47" s="124" t="s">
        <v>738</v>
      </c>
      <c r="V47" s="124">
        <v>591807</v>
      </c>
      <c r="W47" s="124" t="s">
        <v>114</v>
      </c>
      <c r="X47" s="124" t="s">
        <v>738</v>
      </c>
      <c r="Y47" s="124" t="s">
        <v>792</v>
      </c>
      <c r="Z47" s="124" t="s">
        <v>792</v>
      </c>
      <c r="AA47" s="124" t="s">
        <v>738</v>
      </c>
      <c r="AB47" s="124" t="s">
        <v>738</v>
      </c>
      <c r="AC47" s="124" t="s">
        <v>738</v>
      </c>
      <c r="AD47" s="124" t="s">
        <v>738</v>
      </c>
      <c r="AE47" s="124" t="s">
        <v>738</v>
      </c>
      <c r="AF47" s="124" t="s">
        <v>738</v>
      </c>
      <c r="AG47" s="124" t="s">
        <v>738</v>
      </c>
      <c r="AH47" s="124" t="s">
        <v>747</v>
      </c>
      <c r="AI47" s="124" t="s">
        <v>738</v>
      </c>
    </row>
    <row r="48" spans="1:35" ht="15.75" customHeight="1">
      <c r="A48" s="124" t="s">
        <v>847</v>
      </c>
      <c r="B48" s="124" t="s">
        <v>848</v>
      </c>
      <c r="C48" s="124" t="s">
        <v>738</v>
      </c>
      <c r="D48" s="124" t="s">
        <v>738</v>
      </c>
      <c r="E48" s="124">
        <v>2012</v>
      </c>
      <c r="F48" s="124" t="s">
        <v>827</v>
      </c>
      <c r="G48" s="124" t="s">
        <v>740</v>
      </c>
      <c r="H48" s="124">
        <v>0</v>
      </c>
      <c r="I48" s="124">
        <v>0</v>
      </c>
      <c r="J48" s="124" t="s">
        <v>741</v>
      </c>
      <c r="K48" s="124" t="s">
        <v>738</v>
      </c>
      <c r="L48" s="124" t="s">
        <v>790</v>
      </c>
      <c r="M48" s="124" t="s">
        <v>828</v>
      </c>
      <c r="N48" s="124" t="s">
        <v>744</v>
      </c>
      <c r="O48" s="124">
        <v>44</v>
      </c>
      <c r="P48" s="124">
        <v>39</v>
      </c>
      <c r="Q48" s="124" t="s">
        <v>745</v>
      </c>
      <c r="R48" s="124" t="s">
        <v>746</v>
      </c>
      <c r="S48" s="124" t="s">
        <v>738</v>
      </c>
      <c r="T48" s="124" t="s">
        <v>738</v>
      </c>
      <c r="U48" s="124" t="s">
        <v>738</v>
      </c>
      <c r="V48" s="124">
        <v>592064</v>
      </c>
      <c r="W48" s="124" t="s">
        <v>114</v>
      </c>
      <c r="X48" s="124" t="s">
        <v>738</v>
      </c>
      <c r="Y48" s="124" t="s">
        <v>792</v>
      </c>
      <c r="Z48" s="124" t="s">
        <v>792</v>
      </c>
      <c r="AA48" s="124" t="s">
        <v>738</v>
      </c>
      <c r="AB48" s="124" t="s">
        <v>738</v>
      </c>
      <c r="AC48" s="124" t="s">
        <v>738</v>
      </c>
      <c r="AD48" s="124" t="s">
        <v>738</v>
      </c>
      <c r="AE48" s="124" t="s">
        <v>738</v>
      </c>
      <c r="AF48" s="124" t="s">
        <v>738</v>
      </c>
      <c r="AG48" s="124" t="s">
        <v>738</v>
      </c>
      <c r="AH48" s="124" t="s">
        <v>747</v>
      </c>
      <c r="AI48" s="124" t="s">
        <v>738</v>
      </c>
    </row>
    <row r="49" spans="1:35" ht="15.75" customHeight="1">
      <c r="A49" s="124" t="s">
        <v>849</v>
      </c>
      <c r="B49" s="124" t="s">
        <v>850</v>
      </c>
      <c r="C49" s="124" t="s">
        <v>738</v>
      </c>
      <c r="D49" s="124" t="s">
        <v>738</v>
      </c>
      <c r="E49" s="124">
        <v>2012</v>
      </c>
      <c r="F49" s="124" t="s">
        <v>827</v>
      </c>
      <c r="G49" s="124" t="s">
        <v>740</v>
      </c>
      <c r="H49" s="124">
        <v>0</v>
      </c>
      <c r="I49" s="124">
        <v>0</v>
      </c>
      <c r="J49" s="124" t="s">
        <v>741</v>
      </c>
      <c r="K49" s="124" t="s">
        <v>738</v>
      </c>
      <c r="L49" s="124" t="s">
        <v>790</v>
      </c>
      <c r="M49" s="124" t="s">
        <v>828</v>
      </c>
      <c r="N49" s="124" t="s">
        <v>744</v>
      </c>
      <c r="O49" s="124">
        <v>44</v>
      </c>
      <c r="P49" s="124">
        <v>39</v>
      </c>
      <c r="Q49" s="124" t="s">
        <v>745</v>
      </c>
      <c r="R49" s="124" t="s">
        <v>746</v>
      </c>
      <c r="S49" s="124" t="s">
        <v>738</v>
      </c>
      <c r="T49" s="124" t="s">
        <v>738</v>
      </c>
      <c r="U49" s="124" t="s">
        <v>738</v>
      </c>
      <c r="V49" s="124">
        <v>592653</v>
      </c>
      <c r="W49" s="124" t="s">
        <v>114</v>
      </c>
      <c r="X49" s="124" t="s">
        <v>738</v>
      </c>
      <c r="Y49" s="124" t="s">
        <v>792</v>
      </c>
      <c r="Z49" s="124" t="s">
        <v>792</v>
      </c>
      <c r="AA49" s="124" t="s">
        <v>738</v>
      </c>
      <c r="AB49" s="124" t="s">
        <v>738</v>
      </c>
      <c r="AC49" s="124" t="s">
        <v>738</v>
      </c>
      <c r="AD49" s="124" t="s">
        <v>738</v>
      </c>
      <c r="AE49" s="124" t="s">
        <v>738</v>
      </c>
      <c r="AF49" s="124" t="s">
        <v>738</v>
      </c>
      <c r="AG49" s="124" t="s">
        <v>738</v>
      </c>
      <c r="AH49" s="124" t="s">
        <v>747</v>
      </c>
      <c r="AI49" s="124" t="s">
        <v>738</v>
      </c>
    </row>
    <row r="50" spans="1:35" ht="15.75" customHeight="1">
      <c r="A50" s="124" t="s">
        <v>851</v>
      </c>
      <c r="B50" s="124" t="s">
        <v>852</v>
      </c>
      <c r="C50" s="124" t="s">
        <v>738</v>
      </c>
      <c r="D50" s="124" t="s">
        <v>738</v>
      </c>
      <c r="E50" s="124">
        <v>2012</v>
      </c>
      <c r="F50" s="124" t="s">
        <v>827</v>
      </c>
      <c r="G50" s="124" t="s">
        <v>740</v>
      </c>
      <c r="H50" s="124">
        <v>0</v>
      </c>
      <c r="I50" s="124">
        <v>0</v>
      </c>
      <c r="J50" s="124" t="s">
        <v>741</v>
      </c>
      <c r="K50" s="124" t="s">
        <v>738</v>
      </c>
      <c r="L50" s="124" t="s">
        <v>790</v>
      </c>
      <c r="M50" s="124" t="s">
        <v>828</v>
      </c>
      <c r="N50" s="124" t="s">
        <v>744</v>
      </c>
      <c r="O50" s="124">
        <v>44</v>
      </c>
      <c r="P50" s="124">
        <v>39</v>
      </c>
      <c r="Q50" s="124" t="s">
        <v>745</v>
      </c>
      <c r="R50" s="124" t="s">
        <v>746</v>
      </c>
      <c r="S50" s="124" t="s">
        <v>738</v>
      </c>
      <c r="T50" s="124" t="s">
        <v>738</v>
      </c>
      <c r="U50" s="124" t="s">
        <v>738</v>
      </c>
      <c r="V50" s="124">
        <v>592113</v>
      </c>
      <c r="W50" s="124" t="s">
        <v>113</v>
      </c>
      <c r="X50" s="124" t="s">
        <v>738</v>
      </c>
      <c r="Y50" s="124" t="s">
        <v>738</v>
      </c>
      <c r="Z50" s="124" t="s">
        <v>738</v>
      </c>
      <c r="AA50" s="124" t="s">
        <v>738</v>
      </c>
      <c r="AB50" s="124" t="s">
        <v>738</v>
      </c>
      <c r="AC50" s="124" t="s">
        <v>738</v>
      </c>
      <c r="AD50" s="124" t="s">
        <v>738</v>
      </c>
      <c r="AE50" s="124" t="s">
        <v>738</v>
      </c>
      <c r="AF50" s="124" t="s">
        <v>738</v>
      </c>
      <c r="AG50" s="124" t="s">
        <v>738</v>
      </c>
      <c r="AH50" s="124" t="s">
        <v>747</v>
      </c>
      <c r="AI50" s="124" t="s">
        <v>738</v>
      </c>
    </row>
    <row r="51" spans="1:35" ht="15.75" customHeight="1">
      <c r="A51" s="124" t="s">
        <v>853</v>
      </c>
      <c r="B51" s="124" t="s">
        <v>854</v>
      </c>
      <c r="C51" s="124" t="s">
        <v>738</v>
      </c>
      <c r="D51" s="124" t="s">
        <v>738</v>
      </c>
      <c r="E51" s="124">
        <v>2012</v>
      </c>
      <c r="F51" s="124" t="s">
        <v>827</v>
      </c>
      <c r="G51" s="124" t="s">
        <v>740</v>
      </c>
      <c r="H51" s="124">
        <v>0</v>
      </c>
      <c r="I51" s="124">
        <v>0</v>
      </c>
      <c r="J51" s="124" t="s">
        <v>741</v>
      </c>
      <c r="K51" s="124" t="s">
        <v>738</v>
      </c>
      <c r="L51" s="124" t="s">
        <v>790</v>
      </c>
      <c r="M51" s="124" t="s">
        <v>828</v>
      </c>
      <c r="N51" s="124" t="s">
        <v>744</v>
      </c>
      <c r="O51" s="124">
        <v>44</v>
      </c>
      <c r="P51" s="124">
        <v>39</v>
      </c>
      <c r="Q51" s="124" t="s">
        <v>745</v>
      </c>
      <c r="R51" s="124" t="s">
        <v>746</v>
      </c>
      <c r="S51" s="124" t="s">
        <v>738</v>
      </c>
      <c r="T51" s="124" t="s">
        <v>738</v>
      </c>
      <c r="U51" s="124" t="s">
        <v>738</v>
      </c>
      <c r="V51" s="124">
        <v>585902</v>
      </c>
      <c r="W51" s="124" t="s">
        <v>113</v>
      </c>
      <c r="X51" s="124" t="s">
        <v>738</v>
      </c>
      <c r="Y51" s="124" t="s">
        <v>738</v>
      </c>
      <c r="Z51" s="124" t="s">
        <v>738</v>
      </c>
      <c r="AA51" s="124" t="s">
        <v>738</v>
      </c>
      <c r="AB51" s="124" t="s">
        <v>738</v>
      </c>
      <c r="AC51" s="124" t="s">
        <v>738</v>
      </c>
      <c r="AD51" s="124" t="s">
        <v>738</v>
      </c>
      <c r="AE51" s="124" t="s">
        <v>738</v>
      </c>
      <c r="AF51" s="124" t="s">
        <v>738</v>
      </c>
      <c r="AG51" s="124" t="s">
        <v>738</v>
      </c>
      <c r="AH51" s="124" t="s">
        <v>747</v>
      </c>
      <c r="AI51" s="124" t="s">
        <v>738</v>
      </c>
    </row>
    <row r="52" spans="1:35" ht="15.75" customHeight="1">
      <c r="A52" s="124" t="s">
        <v>855</v>
      </c>
      <c r="B52" s="124" t="s">
        <v>856</v>
      </c>
      <c r="C52" s="124" t="s">
        <v>738</v>
      </c>
      <c r="D52" s="124" t="s">
        <v>738</v>
      </c>
      <c r="E52" s="124">
        <v>2012</v>
      </c>
      <c r="F52" s="124" t="s">
        <v>827</v>
      </c>
      <c r="G52" s="124" t="s">
        <v>740</v>
      </c>
      <c r="H52" s="124">
        <v>0</v>
      </c>
      <c r="I52" s="124">
        <v>0</v>
      </c>
      <c r="J52" s="124" t="s">
        <v>741</v>
      </c>
      <c r="K52" s="124" t="s">
        <v>738</v>
      </c>
      <c r="L52" s="124" t="s">
        <v>790</v>
      </c>
      <c r="M52" s="124" t="s">
        <v>828</v>
      </c>
      <c r="N52" s="124" t="s">
        <v>744</v>
      </c>
      <c r="O52" s="124">
        <v>44</v>
      </c>
      <c r="P52" s="124">
        <v>39</v>
      </c>
      <c r="Q52" s="124" t="s">
        <v>745</v>
      </c>
      <c r="R52" s="124" t="s">
        <v>746</v>
      </c>
      <c r="S52" s="124" t="s">
        <v>738</v>
      </c>
      <c r="T52" s="124" t="s">
        <v>738</v>
      </c>
      <c r="U52" s="124" t="s">
        <v>738</v>
      </c>
      <c r="V52" s="124">
        <v>592554</v>
      </c>
      <c r="W52" s="124" t="s">
        <v>113</v>
      </c>
      <c r="X52" s="124" t="s">
        <v>738</v>
      </c>
      <c r="Y52" s="124" t="s">
        <v>738</v>
      </c>
      <c r="Z52" s="124" t="s">
        <v>738</v>
      </c>
      <c r="AA52" s="124" t="s">
        <v>738</v>
      </c>
      <c r="AB52" s="124" t="s">
        <v>738</v>
      </c>
      <c r="AC52" s="124" t="s">
        <v>738</v>
      </c>
      <c r="AD52" s="124" t="s">
        <v>738</v>
      </c>
      <c r="AE52" s="124" t="s">
        <v>738</v>
      </c>
      <c r="AF52" s="124" t="s">
        <v>738</v>
      </c>
      <c r="AG52" s="124" t="s">
        <v>738</v>
      </c>
      <c r="AH52" s="124" t="s">
        <v>747</v>
      </c>
      <c r="AI52" s="124" t="s">
        <v>738</v>
      </c>
    </row>
    <row r="53" spans="1:35" ht="15.75" customHeight="1">
      <c r="A53" s="124" t="s">
        <v>857</v>
      </c>
      <c r="B53" s="124" t="s">
        <v>858</v>
      </c>
      <c r="C53" s="124" t="s">
        <v>738</v>
      </c>
      <c r="D53" s="124" t="s">
        <v>738</v>
      </c>
      <c r="E53" s="124">
        <v>2012</v>
      </c>
      <c r="F53" s="124" t="s">
        <v>827</v>
      </c>
      <c r="G53" s="124" t="s">
        <v>740</v>
      </c>
      <c r="H53" s="124">
        <v>0</v>
      </c>
      <c r="I53" s="124">
        <v>0</v>
      </c>
      <c r="J53" s="124" t="s">
        <v>741</v>
      </c>
      <c r="K53" s="124" t="s">
        <v>738</v>
      </c>
      <c r="L53" s="124" t="s">
        <v>790</v>
      </c>
      <c r="M53" s="124" t="s">
        <v>859</v>
      </c>
      <c r="N53" s="124" t="s">
        <v>744</v>
      </c>
      <c r="O53" s="124">
        <v>44</v>
      </c>
      <c r="P53" s="124">
        <v>39</v>
      </c>
      <c r="Q53" s="124" t="s">
        <v>745</v>
      </c>
      <c r="R53" s="124" t="s">
        <v>746</v>
      </c>
      <c r="S53" s="124" t="s">
        <v>738</v>
      </c>
      <c r="T53" s="124" t="s">
        <v>738</v>
      </c>
      <c r="U53" s="124" t="s">
        <v>738</v>
      </c>
      <c r="V53" s="124">
        <v>591622</v>
      </c>
      <c r="W53" s="124" t="s">
        <v>113</v>
      </c>
      <c r="X53" s="124" t="s">
        <v>738</v>
      </c>
      <c r="Y53" s="124" t="s">
        <v>738</v>
      </c>
      <c r="Z53" s="124" t="s">
        <v>738</v>
      </c>
      <c r="AA53" s="124" t="s">
        <v>738</v>
      </c>
      <c r="AB53" s="124" t="s">
        <v>738</v>
      </c>
      <c r="AC53" s="124" t="s">
        <v>738</v>
      </c>
      <c r="AD53" s="124" t="s">
        <v>738</v>
      </c>
      <c r="AE53" s="124" t="s">
        <v>738</v>
      </c>
      <c r="AF53" s="124" t="s">
        <v>738</v>
      </c>
      <c r="AG53" s="124" t="s">
        <v>738</v>
      </c>
      <c r="AH53" s="124" t="s">
        <v>747</v>
      </c>
      <c r="AI53" s="124" t="s">
        <v>738</v>
      </c>
    </row>
    <row r="54" spans="1:35" ht="15.75" customHeight="1">
      <c r="A54" s="124" t="s">
        <v>860</v>
      </c>
      <c r="B54" s="124" t="s">
        <v>861</v>
      </c>
      <c r="C54" s="124" t="s">
        <v>738</v>
      </c>
      <c r="D54" s="124" t="s">
        <v>738</v>
      </c>
      <c r="E54" s="124">
        <v>2014</v>
      </c>
      <c r="F54" s="124" t="s">
        <v>767</v>
      </c>
      <c r="G54" s="124" t="s">
        <v>740</v>
      </c>
      <c r="H54" s="124">
        <v>0</v>
      </c>
      <c r="I54" s="124">
        <v>0</v>
      </c>
      <c r="J54" s="124" t="s">
        <v>741</v>
      </c>
      <c r="K54" s="124" t="s">
        <v>738</v>
      </c>
      <c r="L54" s="124" t="s">
        <v>862</v>
      </c>
      <c r="M54" s="124" t="s">
        <v>863</v>
      </c>
      <c r="N54" s="124" t="s">
        <v>864</v>
      </c>
      <c r="O54" s="124">
        <v>41.33</v>
      </c>
      <c r="P54" s="124">
        <v>19.829999999999998</v>
      </c>
      <c r="Q54" s="124" t="s">
        <v>745</v>
      </c>
      <c r="R54" s="124" t="s">
        <v>746</v>
      </c>
      <c r="S54" s="124" t="s">
        <v>738</v>
      </c>
      <c r="T54" s="124" t="s">
        <v>738</v>
      </c>
      <c r="U54" s="124" t="s">
        <v>738</v>
      </c>
      <c r="V54" s="124">
        <v>590447</v>
      </c>
      <c r="W54" s="124" t="s">
        <v>114</v>
      </c>
      <c r="X54" s="124" t="s">
        <v>738</v>
      </c>
      <c r="Y54" s="124" t="s">
        <v>792</v>
      </c>
      <c r="Z54" s="124" t="s">
        <v>792</v>
      </c>
      <c r="AA54" s="124" t="s">
        <v>738</v>
      </c>
      <c r="AB54" s="124" t="s">
        <v>738</v>
      </c>
      <c r="AC54" s="124" t="s">
        <v>738</v>
      </c>
      <c r="AD54" s="124" t="s">
        <v>738</v>
      </c>
      <c r="AE54" s="124" t="s">
        <v>738</v>
      </c>
      <c r="AF54" s="124" t="s">
        <v>738</v>
      </c>
      <c r="AG54" s="124" t="s">
        <v>738</v>
      </c>
      <c r="AH54" s="124" t="s">
        <v>747</v>
      </c>
      <c r="AI54" s="124" t="s">
        <v>738</v>
      </c>
    </row>
    <row r="55" spans="1:35" ht="15.75" customHeight="1">
      <c r="A55" s="124" t="s">
        <v>865</v>
      </c>
      <c r="B55" s="124" t="s">
        <v>866</v>
      </c>
      <c r="C55" s="124" t="s">
        <v>738</v>
      </c>
      <c r="D55" s="124" t="s">
        <v>738</v>
      </c>
      <c r="E55" s="124">
        <v>2014</v>
      </c>
      <c r="F55" s="124" t="s">
        <v>767</v>
      </c>
      <c r="G55" s="124" t="s">
        <v>740</v>
      </c>
      <c r="H55" s="124">
        <v>0</v>
      </c>
      <c r="I55" s="124">
        <v>0</v>
      </c>
      <c r="J55" s="124" t="s">
        <v>741</v>
      </c>
      <c r="K55" s="124" t="s">
        <v>738</v>
      </c>
      <c r="L55" s="124" t="s">
        <v>862</v>
      </c>
      <c r="M55" s="124" t="s">
        <v>863</v>
      </c>
      <c r="N55" s="124" t="s">
        <v>864</v>
      </c>
      <c r="O55" s="124">
        <v>41.33</v>
      </c>
      <c r="P55" s="124">
        <v>19.829999999999998</v>
      </c>
      <c r="Q55" s="124" t="s">
        <v>745</v>
      </c>
      <c r="R55" s="124" t="s">
        <v>746</v>
      </c>
      <c r="S55" s="124" t="s">
        <v>738</v>
      </c>
      <c r="T55" s="124" t="s">
        <v>738</v>
      </c>
      <c r="U55" s="124" t="s">
        <v>738</v>
      </c>
      <c r="V55" s="124">
        <v>591477</v>
      </c>
      <c r="W55" s="124" t="s">
        <v>114</v>
      </c>
      <c r="X55" s="124" t="s">
        <v>738</v>
      </c>
      <c r="Y55" s="124" t="s">
        <v>792</v>
      </c>
      <c r="Z55" s="124" t="s">
        <v>792</v>
      </c>
      <c r="AA55" s="124" t="s">
        <v>738</v>
      </c>
      <c r="AB55" s="124" t="s">
        <v>738</v>
      </c>
      <c r="AC55" s="124" t="s">
        <v>738</v>
      </c>
      <c r="AD55" s="124" t="s">
        <v>738</v>
      </c>
      <c r="AE55" s="124" t="s">
        <v>738</v>
      </c>
      <c r="AF55" s="124" t="s">
        <v>738</v>
      </c>
      <c r="AG55" s="124" t="s">
        <v>738</v>
      </c>
      <c r="AH55" s="124" t="s">
        <v>747</v>
      </c>
      <c r="AI55" s="124" t="s">
        <v>738</v>
      </c>
    </row>
    <row r="56" spans="1:35" ht="15.75" customHeight="1">
      <c r="A56" s="124" t="s">
        <v>867</v>
      </c>
      <c r="B56" s="124" t="s">
        <v>868</v>
      </c>
      <c r="C56" s="124" t="s">
        <v>738</v>
      </c>
      <c r="D56" s="124" t="s">
        <v>738</v>
      </c>
      <c r="E56" s="124">
        <v>2014</v>
      </c>
      <c r="F56" s="124" t="s">
        <v>767</v>
      </c>
      <c r="G56" s="124" t="s">
        <v>740</v>
      </c>
      <c r="H56" s="124">
        <v>0</v>
      </c>
      <c r="I56" s="124">
        <v>0</v>
      </c>
      <c r="J56" s="124" t="s">
        <v>741</v>
      </c>
      <c r="K56" s="124" t="s">
        <v>738</v>
      </c>
      <c r="L56" s="124" t="s">
        <v>862</v>
      </c>
      <c r="M56" s="124" t="s">
        <v>863</v>
      </c>
      <c r="N56" s="124" t="s">
        <v>864</v>
      </c>
      <c r="O56" s="124">
        <v>41.33</v>
      </c>
      <c r="P56" s="124">
        <v>19.829999999999998</v>
      </c>
      <c r="Q56" s="124" t="s">
        <v>745</v>
      </c>
      <c r="R56" s="124" t="s">
        <v>746</v>
      </c>
      <c r="S56" s="124" t="s">
        <v>738</v>
      </c>
      <c r="T56" s="124" t="s">
        <v>738</v>
      </c>
      <c r="U56" s="124" t="s">
        <v>738</v>
      </c>
      <c r="V56" s="124">
        <v>592145</v>
      </c>
      <c r="W56" s="124" t="s">
        <v>113</v>
      </c>
      <c r="X56" s="124" t="s">
        <v>738</v>
      </c>
      <c r="Y56" s="124" t="s">
        <v>738</v>
      </c>
      <c r="Z56" s="124" t="s">
        <v>738</v>
      </c>
      <c r="AA56" s="124" t="s">
        <v>738</v>
      </c>
      <c r="AB56" s="124" t="s">
        <v>738</v>
      </c>
      <c r="AC56" s="124" t="s">
        <v>738</v>
      </c>
      <c r="AD56" s="124" t="s">
        <v>738</v>
      </c>
      <c r="AE56" s="124" t="s">
        <v>738</v>
      </c>
      <c r="AF56" s="124" t="s">
        <v>738</v>
      </c>
      <c r="AG56" s="124" t="s">
        <v>738</v>
      </c>
      <c r="AH56" s="124" t="s">
        <v>747</v>
      </c>
      <c r="AI56" s="124" t="s">
        <v>738</v>
      </c>
    </row>
    <row r="57" spans="1:35" ht="15.75" customHeight="1">
      <c r="A57" s="124" t="s">
        <v>869</v>
      </c>
      <c r="B57" s="124" t="s">
        <v>870</v>
      </c>
      <c r="C57" s="124" t="s">
        <v>738</v>
      </c>
      <c r="D57" s="124" t="s">
        <v>738</v>
      </c>
      <c r="E57" s="124">
        <v>2014</v>
      </c>
      <c r="F57" s="124" t="s">
        <v>767</v>
      </c>
      <c r="G57" s="124" t="s">
        <v>740</v>
      </c>
      <c r="H57" s="124">
        <v>0</v>
      </c>
      <c r="I57" s="124">
        <v>0</v>
      </c>
      <c r="J57" s="124" t="s">
        <v>741</v>
      </c>
      <c r="K57" s="124" t="s">
        <v>738</v>
      </c>
      <c r="L57" s="124" t="s">
        <v>862</v>
      </c>
      <c r="M57" s="124" t="s">
        <v>863</v>
      </c>
      <c r="N57" s="124" t="s">
        <v>864</v>
      </c>
      <c r="O57" s="124">
        <v>41.33</v>
      </c>
      <c r="P57" s="124">
        <v>19.829999999999998</v>
      </c>
      <c r="Q57" s="124" t="s">
        <v>745</v>
      </c>
      <c r="R57" s="124" t="s">
        <v>746</v>
      </c>
      <c r="S57" s="124" t="s">
        <v>738</v>
      </c>
      <c r="T57" s="124" t="s">
        <v>738</v>
      </c>
      <c r="U57" s="124" t="s">
        <v>738</v>
      </c>
      <c r="V57" s="124">
        <v>592301</v>
      </c>
      <c r="W57" s="124" t="s">
        <v>114</v>
      </c>
      <c r="X57" s="124" t="s">
        <v>738</v>
      </c>
      <c r="Y57" s="124" t="s">
        <v>792</v>
      </c>
      <c r="Z57" s="124" t="s">
        <v>792</v>
      </c>
      <c r="AA57" s="124" t="s">
        <v>738</v>
      </c>
      <c r="AB57" s="124" t="s">
        <v>738</v>
      </c>
      <c r="AC57" s="124" t="s">
        <v>738</v>
      </c>
      <c r="AD57" s="124" t="s">
        <v>738</v>
      </c>
      <c r="AE57" s="124" t="s">
        <v>738</v>
      </c>
      <c r="AF57" s="124" t="s">
        <v>738</v>
      </c>
      <c r="AG57" s="124" t="s">
        <v>738</v>
      </c>
      <c r="AH57" s="124" t="s">
        <v>747</v>
      </c>
      <c r="AI57" s="124" t="s">
        <v>738</v>
      </c>
    </row>
    <row r="58" spans="1:35" ht="15.75" customHeight="1">
      <c r="A58" s="124" t="s">
        <v>871</v>
      </c>
      <c r="B58" s="124" t="s">
        <v>872</v>
      </c>
      <c r="C58" s="124" t="s">
        <v>738</v>
      </c>
      <c r="D58" s="124" t="s">
        <v>738</v>
      </c>
      <c r="E58" s="124">
        <v>2014</v>
      </c>
      <c r="F58" s="124" t="s">
        <v>767</v>
      </c>
      <c r="G58" s="124" t="s">
        <v>740</v>
      </c>
      <c r="H58" s="124">
        <v>0</v>
      </c>
      <c r="I58" s="124">
        <v>0</v>
      </c>
      <c r="J58" s="124" t="s">
        <v>741</v>
      </c>
      <c r="K58" s="124" t="s">
        <v>738</v>
      </c>
      <c r="L58" s="124" t="s">
        <v>862</v>
      </c>
      <c r="M58" s="124" t="s">
        <v>863</v>
      </c>
      <c r="N58" s="124" t="s">
        <v>864</v>
      </c>
      <c r="O58" s="124">
        <v>41.33</v>
      </c>
      <c r="P58" s="124">
        <v>19.829999999999998</v>
      </c>
      <c r="Q58" s="124" t="s">
        <v>745</v>
      </c>
      <c r="R58" s="124" t="s">
        <v>746</v>
      </c>
      <c r="S58" s="124" t="s">
        <v>738</v>
      </c>
      <c r="T58" s="124" t="s">
        <v>738</v>
      </c>
      <c r="U58" s="124" t="s">
        <v>738</v>
      </c>
      <c r="V58" s="124">
        <v>592297</v>
      </c>
      <c r="W58" s="124" t="s">
        <v>114</v>
      </c>
      <c r="X58" s="124" t="s">
        <v>738</v>
      </c>
      <c r="Y58" s="124" t="s">
        <v>792</v>
      </c>
      <c r="Z58" s="124" t="s">
        <v>792</v>
      </c>
      <c r="AA58" s="124" t="s">
        <v>738</v>
      </c>
      <c r="AB58" s="124" t="s">
        <v>738</v>
      </c>
      <c r="AC58" s="124" t="s">
        <v>738</v>
      </c>
      <c r="AD58" s="124" t="s">
        <v>738</v>
      </c>
      <c r="AE58" s="124" t="s">
        <v>738</v>
      </c>
      <c r="AF58" s="124" t="s">
        <v>738</v>
      </c>
      <c r="AG58" s="124" t="s">
        <v>738</v>
      </c>
      <c r="AH58" s="124" t="s">
        <v>747</v>
      </c>
      <c r="AI58" s="124" t="s">
        <v>738</v>
      </c>
    </row>
    <row r="59" spans="1:35" ht="15.75" customHeight="1">
      <c r="A59" s="124" t="s">
        <v>873</v>
      </c>
      <c r="B59" s="124" t="s">
        <v>874</v>
      </c>
      <c r="C59" s="124" t="s">
        <v>738</v>
      </c>
      <c r="D59" s="124" t="s">
        <v>738</v>
      </c>
      <c r="E59" s="124">
        <v>2014</v>
      </c>
      <c r="F59" s="124" t="s">
        <v>767</v>
      </c>
      <c r="G59" s="124" t="s">
        <v>740</v>
      </c>
      <c r="H59" s="124">
        <v>0</v>
      </c>
      <c r="I59" s="124">
        <v>0</v>
      </c>
      <c r="J59" s="124" t="s">
        <v>741</v>
      </c>
      <c r="K59" s="124" t="s">
        <v>738</v>
      </c>
      <c r="L59" s="124" t="s">
        <v>862</v>
      </c>
      <c r="M59" s="124" t="s">
        <v>863</v>
      </c>
      <c r="N59" s="124" t="s">
        <v>864</v>
      </c>
      <c r="O59" s="124">
        <v>41.33</v>
      </c>
      <c r="P59" s="124">
        <v>19.829999999999998</v>
      </c>
      <c r="Q59" s="124" t="s">
        <v>745</v>
      </c>
      <c r="R59" s="124" t="s">
        <v>746</v>
      </c>
      <c r="S59" s="124" t="s">
        <v>738</v>
      </c>
      <c r="T59" s="124" t="s">
        <v>738</v>
      </c>
      <c r="U59" s="124" t="s">
        <v>738</v>
      </c>
      <c r="V59" s="124">
        <v>592459</v>
      </c>
      <c r="W59" s="124" t="s">
        <v>114</v>
      </c>
      <c r="X59" s="124" t="s">
        <v>738</v>
      </c>
      <c r="Y59" s="124" t="s">
        <v>792</v>
      </c>
      <c r="Z59" s="124" t="s">
        <v>792</v>
      </c>
      <c r="AA59" s="124" t="s">
        <v>738</v>
      </c>
      <c r="AB59" s="124" t="s">
        <v>738</v>
      </c>
      <c r="AC59" s="124" t="s">
        <v>738</v>
      </c>
      <c r="AD59" s="124" t="s">
        <v>738</v>
      </c>
      <c r="AE59" s="124" t="s">
        <v>738</v>
      </c>
      <c r="AF59" s="124" t="s">
        <v>738</v>
      </c>
      <c r="AG59" s="124" t="s">
        <v>738</v>
      </c>
      <c r="AH59" s="124" t="s">
        <v>747</v>
      </c>
      <c r="AI59" s="124" t="s">
        <v>738</v>
      </c>
    </row>
    <row r="60" spans="1:35" ht="15.75" customHeight="1">
      <c r="A60" s="124" t="s">
        <v>875</v>
      </c>
      <c r="B60" s="124" t="s">
        <v>876</v>
      </c>
      <c r="C60" s="124" t="s">
        <v>738</v>
      </c>
      <c r="D60" s="124" t="s">
        <v>738</v>
      </c>
      <c r="E60" s="124">
        <v>2019</v>
      </c>
      <c r="F60" s="124" t="s">
        <v>739</v>
      </c>
      <c r="G60" s="124" t="s">
        <v>740</v>
      </c>
      <c r="H60" s="124">
        <v>0</v>
      </c>
      <c r="I60" s="124">
        <v>0</v>
      </c>
      <c r="J60" s="124" t="s">
        <v>741</v>
      </c>
      <c r="K60" s="124" t="s">
        <v>738</v>
      </c>
      <c r="L60" s="124" t="s">
        <v>877</v>
      </c>
      <c r="M60" s="124" t="s">
        <v>878</v>
      </c>
      <c r="N60" s="124" t="s">
        <v>744</v>
      </c>
      <c r="O60" s="124">
        <v>41</v>
      </c>
      <c r="P60" s="124">
        <v>39.700000000000003</v>
      </c>
      <c r="Q60" s="124" t="s">
        <v>745</v>
      </c>
      <c r="R60" s="124" t="s">
        <v>746</v>
      </c>
      <c r="S60" s="124" t="s">
        <v>738</v>
      </c>
      <c r="T60" s="124" t="s">
        <v>738</v>
      </c>
      <c r="U60" s="124" t="s">
        <v>738</v>
      </c>
      <c r="V60" s="124">
        <v>581140</v>
      </c>
      <c r="W60" s="124" t="s">
        <v>113</v>
      </c>
      <c r="X60" s="124" t="s">
        <v>738</v>
      </c>
      <c r="Y60" s="124" t="s">
        <v>738</v>
      </c>
      <c r="Z60" s="124" t="s">
        <v>738</v>
      </c>
      <c r="AA60" s="124" t="s">
        <v>738</v>
      </c>
      <c r="AB60" s="124" t="s">
        <v>738</v>
      </c>
      <c r="AC60" s="124" t="s">
        <v>738</v>
      </c>
      <c r="AD60" s="124" t="s">
        <v>738</v>
      </c>
      <c r="AE60" s="124" t="s">
        <v>738</v>
      </c>
      <c r="AF60" s="124" t="s">
        <v>738</v>
      </c>
      <c r="AG60" s="124" t="s">
        <v>738</v>
      </c>
      <c r="AH60" s="124" t="s">
        <v>747</v>
      </c>
      <c r="AI60" s="124" t="s">
        <v>738</v>
      </c>
    </row>
    <row r="61" spans="1:35" ht="15.75" customHeight="1">
      <c r="A61" s="124" t="s">
        <v>879</v>
      </c>
      <c r="B61" s="124" t="s">
        <v>880</v>
      </c>
      <c r="C61" s="124" t="s">
        <v>738</v>
      </c>
      <c r="D61" s="124" t="s">
        <v>738</v>
      </c>
      <c r="E61" s="124">
        <v>2019</v>
      </c>
      <c r="F61" s="124" t="s">
        <v>739</v>
      </c>
      <c r="G61" s="124" t="s">
        <v>740</v>
      </c>
      <c r="H61" s="124">
        <v>0</v>
      </c>
      <c r="I61" s="124">
        <v>0</v>
      </c>
      <c r="J61" s="124" t="s">
        <v>741</v>
      </c>
      <c r="K61" s="124" t="s">
        <v>738</v>
      </c>
      <c r="L61" s="124" t="s">
        <v>877</v>
      </c>
      <c r="M61" s="124" t="s">
        <v>878</v>
      </c>
      <c r="N61" s="124" t="s">
        <v>744</v>
      </c>
      <c r="O61" s="124">
        <v>41</v>
      </c>
      <c r="P61" s="124">
        <v>39.700000000000003</v>
      </c>
      <c r="Q61" s="124" t="s">
        <v>745</v>
      </c>
      <c r="R61" s="124" t="s">
        <v>746</v>
      </c>
      <c r="S61" s="124" t="s">
        <v>738</v>
      </c>
      <c r="T61" s="124" t="s">
        <v>738</v>
      </c>
      <c r="U61" s="124" t="s">
        <v>738</v>
      </c>
      <c r="V61" s="124">
        <v>584235</v>
      </c>
      <c r="W61" s="124" t="s">
        <v>113</v>
      </c>
      <c r="X61" s="124" t="s">
        <v>738</v>
      </c>
      <c r="Y61" s="124" t="s">
        <v>738</v>
      </c>
      <c r="Z61" s="124" t="s">
        <v>738</v>
      </c>
      <c r="AA61" s="124" t="s">
        <v>738</v>
      </c>
      <c r="AB61" s="124" t="s">
        <v>738</v>
      </c>
      <c r="AC61" s="124" t="s">
        <v>738</v>
      </c>
      <c r="AD61" s="124" t="s">
        <v>738</v>
      </c>
      <c r="AE61" s="124" t="s">
        <v>738</v>
      </c>
      <c r="AF61" s="124" t="s">
        <v>738</v>
      </c>
      <c r="AG61" s="124" t="s">
        <v>738</v>
      </c>
      <c r="AH61" s="124" t="s">
        <v>747</v>
      </c>
      <c r="AI61" s="124" t="s">
        <v>738</v>
      </c>
    </row>
    <row r="62" spans="1:35" ht="15.75" customHeight="1">
      <c r="A62" s="124" t="s">
        <v>881</v>
      </c>
      <c r="B62" s="124" t="s">
        <v>882</v>
      </c>
      <c r="C62" s="124" t="s">
        <v>738</v>
      </c>
      <c r="D62" s="124" t="s">
        <v>738</v>
      </c>
      <c r="E62" s="124">
        <v>2019</v>
      </c>
      <c r="F62" s="124" t="s">
        <v>739</v>
      </c>
      <c r="G62" s="124" t="s">
        <v>740</v>
      </c>
      <c r="H62" s="124">
        <v>0</v>
      </c>
      <c r="I62" s="124">
        <v>0</v>
      </c>
      <c r="J62" s="124" t="s">
        <v>741</v>
      </c>
      <c r="K62" s="124" t="s">
        <v>738</v>
      </c>
      <c r="L62" s="124" t="s">
        <v>877</v>
      </c>
      <c r="M62" s="124" t="s">
        <v>878</v>
      </c>
      <c r="N62" s="124" t="s">
        <v>744</v>
      </c>
      <c r="O62" s="124">
        <v>41</v>
      </c>
      <c r="P62" s="124">
        <v>39.700000000000003</v>
      </c>
      <c r="Q62" s="124" t="s">
        <v>745</v>
      </c>
      <c r="R62" s="124" t="s">
        <v>746</v>
      </c>
      <c r="S62" s="124" t="s">
        <v>738</v>
      </c>
      <c r="T62" s="124" t="s">
        <v>738</v>
      </c>
      <c r="U62" s="124" t="s">
        <v>738</v>
      </c>
      <c r="V62" s="124">
        <v>584593</v>
      </c>
      <c r="W62" s="124" t="s">
        <v>113</v>
      </c>
      <c r="X62" s="124" t="s">
        <v>738</v>
      </c>
      <c r="Y62" s="124" t="s">
        <v>738</v>
      </c>
      <c r="Z62" s="124" t="s">
        <v>738</v>
      </c>
      <c r="AA62" s="124" t="s">
        <v>738</v>
      </c>
      <c r="AB62" s="124" t="s">
        <v>738</v>
      </c>
      <c r="AC62" s="124" t="s">
        <v>738</v>
      </c>
      <c r="AD62" s="124" t="s">
        <v>738</v>
      </c>
      <c r="AE62" s="124" t="s">
        <v>738</v>
      </c>
      <c r="AF62" s="124" t="s">
        <v>738</v>
      </c>
      <c r="AG62" s="124" t="s">
        <v>738</v>
      </c>
      <c r="AH62" s="124" t="s">
        <v>747</v>
      </c>
      <c r="AI62" s="124" t="s">
        <v>738</v>
      </c>
    </row>
    <row r="63" spans="1:35" ht="15.75" customHeight="1">
      <c r="A63" s="124" t="s">
        <v>883</v>
      </c>
      <c r="B63" s="124" t="s">
        <v>884</v>
      </c>
      <c r="C63" s="124" t="s">
        <v>738</v>
      </c>
      <c r="D63" s="124" t="s">
        <v>738</v>
      </c>
      <c r="E63" s="124">
        <v>2019</v>
      </c>
      <c r="F63" s="124" t="s">
        <v>739</v>
      </c>
      <c r="G63" s="124" t="s">
        <v>740</v>
      </c>
      <c r="H63" s="124">
        <v>0</v>
      </c>
      <c r="I63" s="124">
        <v>0</v>
      </c>
      <c r="J63" s="124" t="s">
        <v>741</v>
      </c>
      <c r="K63" s="124" t="s">
        <v>738</v>
      </c>
      <c r="L63" s="124" t="s">
        <v>877</v>
      </c>
      <c r="M63" s="124" t="s">
        <v>878</v>
      </c>
      <c r="N63" s="124" t="s">
        <v>744</v>
      </c>
      <c r="O63" s="124">
        <v>41</v>
      </c>
      <c r="P63" s="124">
        <v>39.700000000000003</v>
      </c>
      <c r="Q63" s="124" t="s">
        <v>745</v>
      </c>
      <c r="R63" s="124" t="s">
        <v>746</v>
      </c>
      <c r="S63" s="124" t="s">
        <v>738</v>
      </c>
      <c r="T63" s="124" t="s">
        <v>738</v>
      </c>
      <c r="U63" s="124" t="s">
        <v>738</v>
      </c>
      <c r="V63" s="124">
        <v>584379</v>
      </c>
      <c r="W63" s="124" t="s">
        <v>113</v>
      </c>
      <c r="X63" s="124" t="s">
        <v>738</v>
      </c>
      <c r="Y63" s="124" t="s">
        <v>738</v>
      </c>
      <c r="Z63" s="124" t="s">
        <v>738</v>
      </c>
      <c r="AA63" s="124" t="s">
        <v>738</v>
      </c>
      <c r="AB63" s="124" t="s">
        <v>738</v>
      </c>
      <c r="AC63" s="124" t="s">
        <v>738</v>
      </c>
      <c r="AD63" s="124" t="s">
        <v>738</v>
      </c>
      <c r="AE63" s="124" t="s">
        <v>738</v>
      </c>
      <c r="AF63" s="124" t="s">
        <v>738</v>
      </c>
      <c r="AG63" s="124" t="s">
        <v>738</v>
      </c>
      <c r="AH63" s="124" t="s">
        <v>747</v>
      </c>
      <c r="AI63" s="124" t="s">
        <v>738</v>
      </c>
    </row>
    <row r="64" spans="1:35" ht="15.75" customHeight="1">
      <c r="A64" s="124" t="s">
        <v>885</v>
      </c>
      <c r="B64" s="124" t="s">
        <v>886</v>
      </c>
      <c r="C64" s="124" t="s">
        <v>738</v>
      </c>
      <c r="D64" s="124" t="s">
        <v>738</v>
      </c>
      <c r="E64" s="124">
        <v>2019</v>
      </c>
      <c r="F64" s="124" t="s">
        <v>739</v>
      </c>
      <c r="G64" s="124" t="s">
        <v>740</v>
      </c>
      <c r="H64" s="124">
        <v>0</v>
      </c>
      <c r="I64" s="124">
        <v>0</v>
      </c>
      <c r="J64" s="124" t="s">
        <v>741</v>
      </c>
      <c r="K64" s="124" t="s">
        <v>738</v>
      </c>
      <c r="L64" s="124" t="s">
        <v>877</v>
      </c>
      <c r="M64" s="124" t="s">
        <v>878</v>
      </c>
      <c r="N64" s="124" t="s">
        <v>744</v>
      </c>
      <c r="O64" s="124">
        <v>41</v>
      </c>
      <c r="P64" s="124">
        <v>39.700000000000003</v>
      </c>
      <c r="Q64" s="124" t="s">
        <v>745</v>
      </c>
      <c r="R64" s="124" t="s">
        <v>746</v>
      </c>
      <c r="S64" s="124" t="s">
        <v>738</v>
      </c>
      <c r="T64" s="124" t="s">
        <v>738</v>
      </c>
      <c r="U64" s="124" t="s">
        <v>738</v>
      </c>
      <c r="V64" s="124">
        <v>584318</v>
      </c>
      <c r="W64" s="124" t="s">
        <v>113</v>
      </c>
      <c r="X64" s="124" t="s">
        <v>738</v>
      </c>
      <c r="Y64" s="124" t="s">
        <v>738</v>
      </c>
      <c r="Z64" s="124" t="s">
        <v>738</v>
      </c>
      <c r="AA64" s="124" t="s">
        <v>738</v>
      </c>
      <c r="AB64" s="124" t="s">
        <v>738</v>
      </c>
      <c r="AC64" s="124" t="s">
        <v>738</v>
      </c>
      <c r="AD64" s="124" t="s">
        <v>738</v>
      </c>
      <c r="AE64" s="124" t="s">
        <v>738</v>
      </c>
      <c r="AF64" s="124" t="s">
        <v>738</v>
      </c>
      <c r="AG64" s="124" t="s">
        <v>738</v>
      </c>
      <c r="AH64" s="124" t="s">
        <v>747</v>
      </c>
      <c r="AI64" s="124" t="s">
        <v>738</v>
      </c>
    </row>
    <row r="65" spans="1:35" ht="15.75" customHeight="1">
      <c r="A65" s="124" t="s">
        <v>887</v>
      </c>
      <c r="B65" s="124" t="s">
        <v>888</v>
      </c>
      <c r="C65" s="124" t="s">
        <v>738</v>
      </c>
      <c r="D65" s="124" t="s">
        <v>738</v>
      </c>
      <c r="E65" s="124">
        <v>2019</v>
      </c>
      <c r="F65" s="124" t="s">
        <v>739</v>
      </c>
      <c r="G65" s="124" t="s">
        <v>740</v>
      </c>
      <c r="H65" s="124">
        <v>0</v>
      </c>
      <c r="I65" s="124">
        <v>0</v>
      </c>
      <c r="J65" s="124" t="s">
        <v>741</v>
      </c>
      <c r="K65" s="124" t="s">
        <v>738</v>
      </c>
      <c r="L65" s="124" t="s">
        <v>877</v>
      </c>
      <c r="M65" s="124" t="s">
        <v>878</v>
      </c>
      <c r="N65" s="124" t="s">
        <v>744</v>
      </c>
      <c r="O65" s="124">
        <v>41</v>
      </c>
      <c r="P65" s="124">
        <v>39.700000000000003</v>
      </c>
      <c r="Q65" s="124" t="s">
        <v>745</v>
      </c>
      <c r="R65" s="124" t="s">
        <v>746</v>
      </c>
      <c r="S65" s="124" t="s">
        <v>738</v>
      </c>
      <c r="T65" s="124" t="s">
        <v>738</v>
      </c>
      <c r="U65" s="124" t="s">
        <v>738</v>
      </c>
      <c r="V65" s="124">
        <v>584490</v>
      </c>
      <c r="W65" s="124" t="s">
        <v>113</v>
      </c>
      <c r="X65" s="124" t="s">
        <v>738</v>
      </c>
      <c r="Y65" s="124" t="s">
        <v>738</v>
      </c>
      <c r="Z65" s="124" t="s">
        <v>738</v>
      </c>
      <c r="AA65" s="124" t="s">
        <v>738</v>
      </c>
      <c r="AB65" s="124" t="s">
        <v>738</v>
      </c>
      <c r="AC65" s="124" t="s">
        <v>738</v>
      </c>
      <c r="AD65" s="124" t="s">
        <v>738</v>
      </c>
      <c r="AE65" s="124" t="s">
        <v>738</v>
      </c>
      <c r="AF65" s="124" t="s">
        <v>738</v>
      </c>
      <c r="AG65" s="124" t="s">
        <v>738</v>
      </c>
      <c r="AH65" s="124" t="s">
        <v>747</v>
      </c>
      <c r="AI65" s="124" t="s">
        <v>738</v>
      </c>
    </row>
    <row r="66" spans="1:35" ht="15.75" customHeight="1">
      <c r="A66" s="124" t="s">
        <v>889</v>
      </c>
      <c r="B66" s="124" t="s">
        <v>890</v>
      </c>
      <c r="C66" s="124" t="s">
        <v>738</v>
      </c>
      <c r="D66" s="124" t="s">
        <v>738</v>
      </c>
      <c r="E66" s="124">
        <v>2019</v>
      </c>
      <c r="F66" s="124" t="s">
        <v>739</v>
      </c>
      <c r="G66" s="124" t="s">
        <v>740</v>
      </c>
      <c r="H66" s="124">
        <v>0</v>
      </c>
      <c r="I66" s="124">
        <v>0</v>
      </c>
      <c r="J66" s="124" t="s">
        <v>741</v>
      </c>
      <c r="K66" s="124" t="s">
        <v>738</v>
      </c>
      <c r="L66" s="124" t="s">
        <v>877</v>
      </c>
      <c r="M66" s="124" t="s">
        <v>878</v>
      </c>
      <c r="N66" s="124" t="s">
        <v>744</v>
      </c>
      <c r="O66" s="124">
        <v>41</v>
      </c>
      <c r="P66" s="124">
        <v>39.700000000000003</v>
      </c>
      <c r="Q66" s="124" t="s">
        <v>745</v>
      </c>
      <c r="R66" s="124" t="s">
        <v>746</v>
      </c>
      <c r="S66" s="124" t="s">
        <v>738</v>
      </c>
      <c r="T66" s="124" t="s">
        <v>738</v>
      </c>
      <c r="U66" s="124" t="s">
        <v>738</v>
      </c>
      <c r="V66" s="124">
        <v>583785</v>
      </c>
      <c r="W66" s="124" t="s">
        <v>113</v>
      </c>
      <c r="X66" s="124" t="s">
        <v>738</v>
      </c>
      <c r="Y66" s="124" t="s">
        <v>738</v>
      </c>
      <c r="Z66" s="124" t="s">
        <v>738</v>
      </c>
      <c r="AA66" s="124" t="s">
        <v>738</v>
      </c>
      <c r="AB66" s="124" t="s">
        <v>738</v>
      </c>
      <c r="AC66" s="124" t="s">
        <v>738</v>
      </c>
      <c r="AD66" s="124" t="s">
        <v>738</v>
      </c>
      <c r="AE66" s="124" t="s">
        <v>738</v>
      </c>
      <c r="AF66" s="124" t="s">
        <v>738</v>
      </c>
      <c r="AG66" s="124" t="s">
        <v>738</v>
      </c>
      <c r="AH66" s="124" t="s">
        <v>747</v>
      </c>
      <c r="AI66" s="124" t="s">
        <v>738</v>
      </c>
    </row>
    <row r="67" spans="1:35" ht="15.75" customHeight="1">
      <c r="A67" s="124" t="s">
        <v>891</v>
      </c>
      <c r="B67" s="124" t="s">
        <v>892</v>
      </c>
      <c r="C67" s="124" t="s">
        <v>738</v>
      </c>
      <c r="D67" s="124" t="s">
        <v>738</v>
      </c>
      <c r="E67" s="124">
        <v>2019</v>
      </c>
      <c r="F67" s="124" t="s">
        <v>739</v>
      </c>
      <c r="G67" s="124" t="s">
        <v>740</v>
      </c>
      <c r="H67" s="124">
        <v>0</v>
      </c>
      <c r="I67" s="124">
        <v>0</v>
      </c>
      <c r="J67" s="124" t="s">
        <v>741</v>
      </c>
      <c r="K67" s="124" t="s">
        <v>738</v>
      </c>
      <c r="L67" s="124" t="s">
        <v>877</v>
      </c>
      <c r="M67" s="124" t="s">
        <v>878</v>
      </c>
      <c r="N67" s="124" t="s">
        <v>744</v>
      </c>
      <c r="O67" s="124">
        <v>41</v>
      </c>
      <c r="P67" s="124">
        <v>39.700000000000003</v>
      </c>
      <c r="Q67" s="124" t="s">
        <v>745</v>
      </c>
      <c r="R67" s="124" t="s">
        <v>746</v>
      </c>
      <c r="S67" s="124" t="s">
        <v>738</v>
      </c>
      <c r="T67" s="124" t="s">
        <v>738</v>
      </c>
      <c r="U67" s="124" t="s">
        <v>738</v>
      </c>
      <c r="V67" s="124">
        <v>584937</v>
      </c>
      <c r="W67" s="124" t="s">
        <v>113</v>
      </c>
      <c r="X67" s="124" t="s">
        <v>738</v>
      </c>
      <c r="Y67" s="124" t="s">
        <v>738</v>
      </c>
      <c r="Z67" s="124" t="s">
        <v>738</v>
      </c>
      <c r="AA67" s="124" t="s">
        <v>738</v>
      </c>
      <c r="AB67" s="124" t="s">
        <v>738</v>
      </c>
      <c r="AC67" s="124" t="s">
        <v>738</v>
      </c>
      <c r="AD67" s="124" t="s">
        <v>738</v>
      </c>
      <c r="AE67" s="124" t="s">
        <v>738</v>
      </c>
      <c r="AF67" s="124" t="s">
        <v>738</v>
      </c>
      <c r="AG67" s="124" t="s">
        <v>738</v>
      </c>
      <c r="AH67" s="124" t="s">
        <v>747</v>
      </c>
      <c r="AI67" s="124" t="s">
        <v>738</v>
      </c>
    </row>
    <row r="68" spans="1:35" ht="15.75" customHeight="1">
      <c r="A68" s="124" t="s">
        <v>893</v>
      </c>
      <c r="B68" s="124" t="s">
        <v>894</v>
      </c>
      <c r="C68" s="124" t="s">
        <v>738</v>
      </c>
      <c r="D68" s="124" t="s">
        <v>738</v>
      </c>
      <c r="E68" s="124">
        <v>2014</v>
      </c>
      <c r="F68" s="124" t="s">
        <v>767</v>
      </c>
      <c r="G68" s="124" t="s">
        <v>740</v>
      </c>
      <c r="H68" s="124">
        <v>0</v>
      </c>
      <c r="I68" s="124">
        <v>0</v>
      </c>
      <c r="J68" s="124" t="s">
        <v>741</v>
      </c>
      <c r="K68" s="124" t="s">
        <v>738</v>
      </c>
      <c r="L68" s="124" t="s">
        <v>895</v>
      </c>
      <c r="M68" s="124" t="s">
        <v>896</v>
      </c>
      <c r="N68" s="124" t="s">
        <v>897</v>
      </c>
      <c r="O68" s="124">
        <v>40.193561000000003</v>
      </c>
      <c r="P68" s="124">
        <v>44.545440999999997</v>
      </c>
      <c r="Q68" s="124" t="s">
        <v>745</v>
      </c>
      <c r="R68" s="124" t="s">
        <v>746</v>
      </c>
      <c r="S68" s="124" t="s">
        <v>738</v>
      </c>
      <c r="T68" s="124" t="s">
        <v>738</v>
      </c>
      <c r="U68" s="124" t="s">
        <v>738</v>
      </c>
      <c r="V68" s="124">
        <v>592076</v>
      </c>
      <c r="W68" s="124" t="s">
        <v>113</v>
      </c>
      <c r="X68" s="124" t="s">
        <v>738</v>
      </c>
      <c r="Y68" s="124" t="s">
        <v>738</v>
      </c>
      <c r="Z68" s="124" t="s">
        <v>738</v>
      </c>
      <c r="AA68" s="124" t="s">
        <v>738</v>
      </c>
      <c r="AB68" s="124" t="s">
        <v>738</v>
      </c>
      <c r="AC68" s="124" t="s">
        <v>738</v>
      </c>
      <c r="AD68" s="124" t="s">
        <v>738</v>
      </c>
      <c r="AE68" s="124" t="s">
        <v>738</v>
      </c>
      <c r="AF68" s="124" t="s">
        <v>738</v>
      </c>
      <c r="AG68" s="124" t="s">
        <v>738</v>
      </c>
      <c r="AH68" s="124" t="s">
        <v>747</v>
      </c>
      <c r="AI68" s="124" t="s">
        <v>738</v>
      </c>
    </row>
    <row r="69" spans="1:35" ht="15.75" customHeight="1">
      <c r="A69" s="124" t="s">
        <v>898</v>
      </c>
      <c r="B69" s="124" t="s">
        <v>899</v>
      </c>
      <c r="C69" s="124" t="s">
        <v>738</v>
      </c>
      <c r="D69" s="124" t="s">
        <v>738</v>
      </c>
      <c r="E69" s="124">
        <v>2014</v>
      </c>
      <c r="F69" s="124" t="s">
        <v>767</v>
      </c>
      <c r="G69" s="124" t="s">
        <v>740</v>
      </c>
      <c r="H69" s="124">
        <v>0</v>
      </c>
      <c r="I69" s="124">
        <v>0</v>
      </c>
      <c r="J69" s="124" t="s">
        <v>741</v>
      </c>
      <c r="K69" s="124" t="s">
        <v>738</v>
      </c>
      <c r="L69" s="124" t="s">
        <v>895</v>
      </c>
      <c r="M69" s="124" t="s">
        <v>896</v>
      </c>
      <c r="N69" s="124" t="s">
        <v>897</v>
      </c>
      <c r="O69" s="124">
        <v>40.193561000000003</v>
      </c>
      <c r="P69" s="124">
        <v>44.545440999999997</v>
      </c>
      <c r="Q69" s="124" t="s">
        <v>745</v>
      </c>
      <c r="R69" s="124" t="s">
        <v>746</v>
      </c>
      <c r="S69" s="124" t="s">
        <v>738</v>
      </c>
      <c r="T69" s="124" t="s">
        <v>738</v>
      </c>
      <c r="U69" s="124" t="s">
        <v>738</v>
      </c>
      <c r="V69" s="124">
        <v>592260</v>
      </c>
      <c r="W69" s="124" t="s">
        <v>113</v>
      </c>
      <c r="X69" s="124" t="s">
        <v>738</v>
      </c>
      <c r="Y69" s="124" t="s">
        <v>738</v>
      </c>
      <c r="Z69" s="124" t="s">
        <v>738</v>
      </c>
      <c r="AA69" s="124" t="s">
        <v>738</v>
      </c>
      <c r="AB69" s="124" t="s">
        <v>738</v>
      </c>
      <c r="AC69" s="124" t="s">
        <v>738</v>
      </c>
      <c r="AD69" s="124" t="s">
        <v>738</v>
      </c>
      <c r="AE69" s="124" t="s">
        <v>738</v>
      </c>
      <c r="AF69" s="124" t="s">
        <v>738</v>
      </c>
      <c r="AG69" s="124" t="s">
        <v>738</v>
      </c>
      <c r="AH69" s="124" t="s">
        <v>747</v>
      </c>
      <c r="AI69" s="124" t="s">
        <v>738</v>
      </c>
    </row>
    <row r="70" spans="1:35" ht="15.75" customHeight="1">
      <c r="A70" s="124" t="s">
        <v>900</v>
      </c>
      <c r="B70" s="124" t="s">
        <v>901</v>
      </c>
      <c r="C70" s="124" t="s">
        <v>738</v>
      </c>
      <c r="D70" s="124" t="s">
        <v>738</v>
      </c>
      <c r="E70" s="124">
        <v>2014</v>
      </c>
      <c r="F70" s="124" t="s">
        <v>767</v>
      </c>
      <c r="G70" s="124" t="s">
        <v>740</v>
      </c>
      <c r="H70" s="124">
        <v>0</v>
      </c>
      <c r="I70" s="124">
        <v>0</v>
      </c>
      <c r="J70" s="124" t="s">
        <v>741</v>
      </c>
      <c r="K70" s="124" t="s">
        <v>738</v>
      </c>
      <c r="L70" s="124" t="s">
        <v>895</v>
      </c>
      <c r="M70" s="124" t="s">
        <v>896</v>
      </c>
      <c r="N70" s="124" t="s">
        <v>897</v>
      </c>
      <c r="O70" s="124">
        <v>40.193561000000003</v>
      </c>
      <c r="P70" s="124">
        <v>44.545440999999997</v>
      </c>
      <c r="Q70" s="124" t="s">
        <v>745</v>
      </c>
      <c r="R70" s="124" t="s">
        <v>746</v>
      </c>
      <c r="S70" s="124" t="s">
        <v>738</v>
      </c>
      <c r="T70" s="124" t="s">
        <v>738</v>
      </c>
      <c r="U70" s="124" t="s">
        <v>738</v>
      </c>
      <c r="V70" s="124">
        <v>592195</v>
      </c>
      <c r="W70" s="124" t="s">
        <v>113</v>
      </c>
      <c r="X70" s="124" t="s">
        <v>738</v>
      </c>
      <c r="Y70" s="124" t="s">
        <v>738</v>
      </c>
      <c r="Z70" s="124" t="s">
        <v>738</v>
      </c>
      <c r="AA70" s="124" t="s">
        <v>738</v>
      </c>
      <c r="AB70" s="124" t="s">
        <v>738</v>
      </c>
      <c r="AC70" s="124" t="s">
        <v>738</v>
      </c>
      <c r="AD70" s="124" t="s">
        <v>738</v>
      </c>
      <c r="AE70" s="124" t="s">
        <v>738</v>
      </c>
      <c r="AF70" s="124" t="s">
        <v>738</v>
      </c>
      <c r="AG70" s="124" t="s">
        <v>738</v>
      </c>
      <c r="AH70" s="124" t="s">
        <v>747</v>
      </c>
      <c r="AI70" s="124" t="s">
        <v>738</v>
      </c>
    </row>
    <row r="71" spans="1:35" ht="15.75" customHeight="1">
      <c r="A71" s="124" t="s">
        <v>902</v>
      </c>
      <c r="B71" s="124" t="s">
        <v>903</v>
      </c>
      <c r="C71" s="124" t="s">
        <v>738</v>
      </c>
      <c r="D71" s="124" t="s">
        <v>738</v>
      </c>
      <c r="E71" s="124">
        <v>2014</v>
      </c>
      <c r="F71" s="124" t="s">
        <v>767</v>
      </c>
      <c r="G71" s="124" t="s">
        <v>740</v>
      </c>
      <c r="H71" s="124">
        <v>0</v>
      </c>
      <c r="I71" s="124">
        <v>0</v>
      </c>
      <c r="J71" s="124" t="s">
        <v>741</v>
      </c>
      <c r="K71" s="124" t="s">
        <v>738</v>
      </c>
      <c r="L71" s="124" t="s">
        <v>895</v>
      </c>
      <c r="M71" s="124" t="s">
        <v>896</v>
      </c>
      <c r="N71" s="124" t="s">
        <v>897</v>
      </c>
      <c r="O71" s="124">
        <v>40.193561000000003</v>
      </c>
      <c r="P71" s="124">
        <v>44.545440999999997</v>
      </c>
      <c r="Q71" s="124" t="s">
        <v>745</v>
      </c>
      <c r="R71" s="124" t="s">
        <v>746</v>
      </c>
      <c r="S71" s="124" t="s">
        <v>738</v>
      </c>
      <c r="T71" s="124" t="s">
        <v>738</v>
      </c>
      <c r="U71" s="124" t="s">
        <v>738</v>
      </c>
      <c r="V71" s="124">
        <v>590726</v>
      </c>
      <c r="W71" s="124" t="s">
        <v>113</v>
      </c>
      <c r="X71" s="124" t="s">
        <v>738</v>
      </c>
      <c r="Y71" s="124" t="s">
        <v>738</v>
      </c>
      <c r="Z71" s="124" t="s">
        <v>738</v>
      </c>
      <c r="AA71" s="124" t="s">
        <v>738</v>
      </c>
      <c r="AB71" s="124" t="s">
        <v>738</v>
      </c>
      <c r="AC71" s="124" t="s">
        <v>738</v>
      </c>
      <c r="AD71" s="124" t="s">
        <v>738</v>
      </c>
      <c r="AE71" s="124" t="s">
        <v>738</v>
      </c>
      <c r="AF71" s="124" t="s">
        <v>738</v>
      </c>
      <c r="AG71" s="124" t="s">
        <v>738</v>
      </c>
      <c r="AH71" s="124" t="s">
        <v>747</v>
      </c>
      <c r="AI71" s="124" t="s">
        <v>738</v>
      </c>
    </row>
    <row r="72" spans="1:35" ht="15.75" customHeight="1">
      <c r="A72" s="124" t="s">
        <v>904</v>
      </c>
      <c r="B72" s="124" t="s">
        <v>905</v>
      </c>
      <c r="C72" s="124" t="s">
        <v>738</v>
      </c>
      <c r="D72" s="124" t="s">
        <v>738</v>
      </c>
      <c r="E72" s="124">
        <v>2014</v>
      </c>
      <c r="F72" s="124" t="s">
        <v>767</v>
      </c>
      <c r="G72" s="124" t="s">
        <v>740</v>
      </c>
      <c r="H72" s="124">
        <v>0</v>
      </c>
      <c r="I72" s="124">
        <v>0</v>
      </c>
      <c r="J72" s="124" t="s">
        <v>741</v>
      </c>
      <c r="K72" s="124" t="s">
        <v>738</v>
      </c>
      <c r="L72" s="124" t="s">
        <v>895</v>
      </c>
      <c r="M72" s="124" t="s">
        <v>896</v>
      </c>
      <c r="N72" s="124" t="s">
        <v>897</v>
      </c>
      <c r="O72" s="124">
        <v>40.193561000000003</v>
      </c>
      <c r="P72" s="124">
        <v>44.545440999999997</v>
      </c>
      <c r="Q72" s="124" t="s">
        <v>745</v>
      </c>
      <c r="R72" s="124" t="s">
        <v>746</v>
      </c>
      <c r="S72" s="124" t="s">
        <v>738</v>
      </c>
      <c r="T72" s="124" t="s">
        <v>738</v>
      </c>
      <c r="U72" s="124" t="s">
        <v>738</v>
      </c>
      <c r="V72" s="124">
        <v>592236</v>
      </c>
      <c r="W72" s="124" t="s">
        <v>113</v>
      </c>
      <c r="X72" s="124" t="s">
        <v>738</v>
      </c>
      <c r="Y72" s="124" t="s">
        <v>738</v>
      </c>
      <c r="Z72" s="124" t="s">
        <v>738</v>
      </c>
      <c r="AA72" s="124" t="s">
        <v>738</v>
      </c>
      <c r="AB72" s="124" t="s">
        <v>738</v>
      </c>
      <c r="AC72" s="124" t="s">
        <v>738</v>
      </c>
      <c r="AD72" s="124" t="s">
        <v>738</v>
      </c>
      <c r="AE72" s="124" t="s">
        <v>738</v>
      </c>
      <c r="AF72" s="124" t="s">
        <v>738</v>
      </c>
      <c r="AG72" s="124" t="s">
        <v>738</v>
      </c>
      <c r="AH72" s="124" t="s">
        <v>747</v>
      </c>
      <c r="AI72" s="124" t="s">
        <v>738</v>
      </c>
    </row>
    <row r="73" spans="1:35" ht="15.75" customHeight="1">
      <c r="A73" s="124" t="s">
        <v>906</v>
      </c>
      <c r="B73" s="124" t="s">
        <v>907</v>
      </c>
      <c r="C73" s="124" t="s">
        <v>738</v>
      </c>
      <c r="D73" s="124" t="s">
        <v>738</v>
      </c>
      <c r="E73" s="124">
        <v>2014</v>
      </c>
      <c r="F73" s="124" t="s">
        <v>767</v>
      </c>
      <c r="G73" s="124" t="s">
        <v>740</v>
      </c>
      <c r="H73" s="124">
        <v>0</v>
      </c>
      <c r="I73" s="124">
        <v>0</v>
      </c>
      <c r="J73" s="124" t="s">
        <v>741</v>
      </c>
      <c r="K73" s="124" t="s">
        <v>738</v>
      </c>
      <c r="L73" s="124" t="s">
        <v>895</v>
      </c>
      <c r="M73" s="124" t="s">
        <v>896</v>
      </c>
      <c r="N73" s="124" t="s">
        <v>897</v>
      </c>
      <c r="O73" s="124">
        <v>40.193561000000003</v>
      </c>
      <c r="P73" s="124">
        <v>44.545440999999997</v>
      </c>
      <c r="Q73" s="124" t="s">
        <v>745</v>
      </c>
      <c r="R73" s="124" t="s">
        <v>746</v>
      </c>
      <c r="S73" s="124" t="s">
        <v>738</v>
      </c>
      <c r="T73" s="124" t="s">
        <v>738</v>
      </c>
      <c r="U73" s="124" t="s">
        <v>738</v>
      </c>
      <c r="V73" s="124">
        <v>588693</v>
      </c>
      <c r="W73" s="124" t="s">
        <v>113</v>
      </c>
      <c r="X73" s="124" t="s">
        <v>738</v>
      </c>
      <c r="Y73" s="124" t="s">
        <v>738</v>
      </c>
      <c r="Z73" s="124" t="s">
        <v>738</v>
      </c>
      <c r="AA73" s="124" t="s">
        <v>738</v>
      </c>
      <c r="AB73" s="124" t="s">
        <v>738</v>
      </c>
      <c r="AC73" s="124" t="s">
        <v>738</v>
      </c>
      <c r="AD73" s="124" t="s">
        <v>738</v>
      </c>
      <c r="AE73" s="124" t="s">
        <v>738</v>
      </c>
      <c r="AF73" s="124" t="s">
        <v>738</v>
      </c>
      <c r="AG73" s="124" t="s">
        <v>738</v>
      </c>
      <c r="AH73" s="124" t="s">
        <v>747</v>
      </c>
      <c r="AI73" s="124" t="s">
        <v>738</v>
      </c>
    </row>
    <row r="74" spans="1:35" ht="15.75" customHeight="1">
      <c r="A74" s="124" t="s">
        <v>908</v>
      </c>
      <c r="B74" s="124" t="s">
        <v>909</v>
      </c>
      <c r="C74" s="124" t="s">
        <v>738</v>
      </c>
      <c r="D74" s="124" t="s">
        <v>738</v>
      </c>
      <c r="E74" s="124">
        <v>2014</v>
      </c>
      <c r="F74" s="124" t="s">
        <v>767</v>
      </c>
      <c r="G74" s="124" t="s">
        <v>740</v>
      </c>
      <c r="H74" s="124">
        <v>0</v>
      </c>
      <c r="I74" s="124">
        <v>0</v>
      </c>
      <c r="J74" s="124" t="s">
        <v>741</v>
      </c>
      <c r="K74" s="124" t="s">
        <v>738</v>
      </c>
      <c r="L74" s="124" t="s">
        <v>895</v>
      </c>
      <c r="M74" s="124" t="s">
        <v>896</v>
      </c>
      <c r="N74" s="124" t="s">
        <v>897</v>
      </c>
      <c r="O74" s="124">
        <v>40.193561000000003</v>
      </c>
      <c r="P74" s="124">
        <v>44.545440999999997</v>
      </c>
      <c r="Q74" s="124" t="s">
        <v>745</v>
      </c>
      <c r="R74" s="124" t="s">
        <v>746</v>
      </c>
      <c r="S74" s="124" t="s">
        <v>738</v>
      </c>
      <c r="T74" s="124" t="s">
        <v>738</v>
      </c>
      <c r="U74" s="124" t="s">
        <v>738</v>
      </c>
      <c r="V74" s="124">
        <v>589549</v>
      </c>
      <c r="W74" s="124" t="s">
        <v>113</v>
      </c>
      <c r="X74" s="124" t="s">
        <v>738</v>
      </c>
      <c r="Y74" s="124" t="s">
        <v>738</v>
      </c>
      <c r="Z74" s="124" t="s">
        <v>738</v>
      </c>
      <c r="AA74" s="124" t="s">
        <v>738</v>
      </c>
      <c r="AB74" s="124" t="s">
        <v>738</v>
      </c>
      <c r="AC74" s="124" t="s">
        <v>738</v>
      </c>
      <c r="AD74" s="124" t="s">
        <v>738</v>
      </c>
      <c r="AE74" s="124" t="s">
        <v>738</v>
      </c>
      <c r="AF74" s="124" t="s">
        <v>738</v>
      </c>
      <c r="AG74" s="124" t="s">
        <v>738</v>
      </c>
      <c r="AH74" s="124" t="s">
        <v>747</v>
      </c>
      <c r="AI74" s="124" t="s">
        <v>738</v>
      </c>
    </row>
    <row r="75" spans="1:35" ht="15.75" customHeight="1">
      <c r="A75" s="124" t="s">
        <v>910</v>
      </c>
      <c r="B75" s="124" t="s">
        <v>911</v>
      </c>
      <c r="C75" s="124" t="s">
        <v>738</v>
      </c>
      <c r="D75" s="124" t="s">
        <v>738</v>
      </c>
      <c r="E75" s="124">
        <v>2014</v>
      </c>
      <c r="F75" s="124" t="s">
        <v>767</v>
      </c>
      <c r="G75" s="124" t="s">
        <v>740</v>
      </c>
      <c r="H75" s="124">
        <v>0</v>
      </c>
      <c r="I75" s="124">
        <v>0</v>
      </c>
      <c r="J75" s="124" t="s">
        <v>741</v>
      </c>
      <c r="K75" s="124" t="s">
        <v>738</v>
      </c>
      <c r="L75" s="124" t="s">
        <v>895</v>
      </c>
      <c r="M75" s="124" t="s">
        <v>896</v>
      </c>
      <c r="N75" s="124" t="s">
        <v>897</v>
      </c>
      <c r="O75" s="124">
        <v>40.193561000000003</v>
      </c>
      <c r="P75" s="124">
        <v>44.545440999999997</v>
      </c>
      <c r="Q75" s="124" t="s">
        <v>745</v>
      </c>
      <c r="R75" s="124" t="s">
        <v>746</v>
      </c>
      <c r="S75" s="124" t="s">
        <v>738</v>
      </c>
      <c r="T75" s="124" t="s">
        <v>738</v>
      </c>
      <c r="U75" s="124" t="s">
        <v>738</v>
      </c>
      <c r="V75" s="124">
        <v>592270</v>
      </c>
      <c r="W75" s="124" t="s">
        <v>113</v>
      </c>
      <c r="X75" s="124" t="s">
        <v>738</v>
      </c>
      <c r="Y75" s="124" t="s">
        <v>738</v>
      </c>
      <c r="Z75" s="124" t="s">
        <v>738</v>
      </c>
      <c r="AA75" s="124" t="s">
        <v>738</v>
      </c>
      <c r="AB75" s="124" t="s">
        <v>738</v>
      </c>
      <c r="AC75" s="124" t="s">
        <v>738</v>
      </c>
      <c r="AD75" s="124" t="s">
        <v>738</v>
      </c>
      <c r="AE75" s="124" t="s">
        <v>738</v>
      </c>
      <c r="AF75" s="124" t="s">
        <v>738</v>
      </c>
      <c r="AG75" s="124" t="s">
        <v>738</v>
      </c>
      <c r="AH75" s="124" t="s">
        <v>747</v>
      </c>
      <c r="AI75" s="124" t="s">
        <v>738</v>
      </c>
    </row>
    <row r="76" spans="1:35" ht="15.75" customHeight="1">
      <c r="A76" s="124" t="s">
        <v>912</v>
      </c>
      <c r="B76" s="124" t="s">
        <v>913</v>
      </c>
      <c r="C76" s="124" t="s">
        <v>738</v>
      </c>
      <c r="D76" s="124" t="s">
        <v>738</v>
      </c>
      <c r="E76" s="124">
        <v>2014</v>
      </c>
      <c r="F76" s="124" t="s">
        <v>767</v>
      </c>
      <c r="G76" s="124" t="s">
        <v>740</v>
      </c>
      <c r="H76" s="124">
        <v>0</v>
      </c>
      <c r="I76" s="124">
        <v>0</v>
      </c>
      <c r="J76" s="124" t="s">
        <v>741</v>
      </c>
      <c r="K76" s="124" t="s">
        <v>738</v>
      </c>
      <c r="L76" s="124" t="s">
        <v>895</v>
      </c>
      <c r="M76" s="124" t="s">
        <v>896</v>
      </c>
      <c r="N76" s="124" t="s">
        <v>897</v>
      </c>
      <c r="O76" s="124">
        <v>40.193561000000003</v>
      </c>
      <c r="P76" s="124">
        <v>44.545440999999997</v>
      </c>
      <c r="Q76" s="124" t="s">
        <v>745</v>
      </c>
      <c r="R76" s="124" t="s">
        <v>746</v>
      </c>
      <c r="S76" s="124" t="s">
        <v>738</v>
      </c>
      <c r="T76" s="124" t="s">
        <v>738</v>
      </c>
      <c r="U76" s="124" t="s">
        <v>738</v>
      </c>
      <c r="V76" s="124">
        <v>592332</v>
      </c>
      <c r="W76" s="124" t="s">
        <v>113</v>
      </c>
      <c r="X76" s="124" t="s">
        <v>738</v>
      </c>
      <c r="Y76" s="124" t="s">
        <v>738</v>
      </c>
      <c r="Z76" s="124" t="s">
        <v>738</v>
      </c>
      <c r="AA76" s="124" t="s">
        <v>738</v>
      </c>
      <c r="AB76" s="124" t="s">
        <v>738</v>
      </c>
      <c r="AC76" s="124" t="s">
        <v>738</v>
      </c>
      <c r="AD76" s="124" t="s">
        <v>738</v>
      </c>
      <c r="AE76" s="124" t="s">
        <v>738</v>
      </c>
      <c r="AF76" s="124" t="s">
        <v>738</v>
      </c>
      <c r="AG76" s="124" t="s">
        <v>738</v>
      </c>
      <c r="AH76" s="124" t="s">
        <v>747</v>
      </c>
      <c r="AI76" s="124" t="s">
        <v>738</v>
      </c>
    </row>
    <row r="77" spans="1:35" ht="15.75" customHeight="1">
      <c r="A77" s="124" t="s">
        <v>914</v>
      </c>
      <c r="B77" s="124" t="s">
        <v>915</v>
      </c>
      <c r="C77" s="124" t="s">
        <v>738</v>
      </c>
      <c r="D77" s="124" t="s">
        <v>738</v>
      </c>
      <c r="E77" s="124">
        <v>2014</v>
      </c>
      <c r="F77" s="124" t="s">
        <v>767</v>
      </c>
      <c r="G77" s="124" t="s">
        <v>740</v>
      </c>
      <c r="H77" s="124">
        <v>0</v>
      </c>
      <c r="I77" s="124">
        <v>0</v>
      </c>
      <c r="J77" s="124" t="s">
        <v>741</v>
      </c>
      <c r="K77" s="124" t="s">
        <v>738</v>
      </c>
      <c r="L77" s="124" t="s">
        <v>895</v>
      </c>
      <c r="M77" s="124" t="s">
        <v>896</v>
      </c>
      <c r="N77" s="124" t="s">
        <v>897</v>
      </c>
      <c r="O77" s="124">
        <v>40.193561000000003</v>
      </c>
      <c r="P77" s="124">
        <v>44.545440999999997</v>
      </c>
      <c r="Q77" s="124" t="s">
        <v>745</v>
      </c>
      <c r="R77" s="124" t="s">
        <v>746</v>
      </c>
      <c r="S77" s="124" t="s">
        <v>738</v>
      </c>
      <c r="T77" s="124" t="s">
        <v>738</v>
      </c>
      <c r="U77" s="124" t="s">
        <v>738</v>
      </c>
      <c r="V77" s="124">
        <v>589702</v>
      </c>
      <c r="W77" s="124" t="s">
        <v>113</v>
      </c>
      <c r="X77" s="124" t="s">
        <v>738</v>
      </c>
      <c r="Y77" s="124" t="s">
        <v>738</v>
      </c>
      <c r="Z77" s="124" t="s">
        <v>738</v>
      </c>
      <c r="AA77" s="124" t="s">
        <v>738</v>
      </c>
      <c r="AB77" s="124" t="s">
        <v>738</v>
      </c>
      <c r="AC77" s="124" t="s">
        <v>738</v>
      </c>
      <c r="AD77" s="124" t="s">
        <v>738</v>
      </c>
      <c r="AE77" s="124" t="s">
        <v>738</v>
      </c>
      <c r="AF77" s="124" t="s">
        <v>738</v>
      </c>
      <c r="AG77" s="124" t="s">
        <v>738</v>
      </c>
      <c r="AH77" s="124" t="s">
        <v>747</v>
      </c>
      <c r="AI77" s="124" t="s">
        <v>738</v>
      </c>
    </row>
    <row r="78" spans="1:35" ht="15.75" customHeight="1">
      <c r="A78" s="124" t="s">
        <v>916</v>
      </c>
      <c r="B78" s="124" t="s">
        <v>917</v>
      </c>
      <c r="C78" s="124" t="s">
        <v>738</v>
      </c>
      <c r="D78" s="124" t="s">
        <v>738</v>
      </c>
      <c r="E78" s="124">
        <v>2016</v>
      </c>
      <c r="F78" s="124" t="s">
        <v>918</v>
      </c>
      <c r="G78" s="124" t="s">
        <v>740</v>
      </c>
      <c r="H78" s="124">
        <v>0</v>
      </c>
      <c r="I78" s="124">
        <v>0</v>
      </c>
      <c r="J78" s="124" t="s">
        <v>741</v>
      </c>
      <c r="K78" s="124" t="s">
        <v>738</v>
      </c>
      <c r="L78" s="124" t="s">
        <v>919</v>
      </c>
      <c r="M78" s="124" t="s">
        <v>920</v>
      </c>
      <c r="N78" s="124" t="s">
        <v>921</v>
      </c>
      <c r="O78" s="124">
        <v>37.47</v>
      </c>
      <c r="P78" s="124">
        <v>43.94</v>
      </c>
      <c r="Q78" s="124" t="s">
        <v>745</v>
      </c>
      <c r="R78" s="124" t="s">
        <v>746</v>
      </c>
      <c r="S78" s="124" t="s">
        <v>738</v>
      </c>
      <c r="T78" s="124" t="s">
        <v>738</v>
      </c>
      <c r="U78" s="124" t="s">
        <v>738</v>
      </c>
      <c r="V78" s="124">
        <v>584159</v>
      </c>
      <c r="W78" s="124" t="s">
        <v>114</v>
      </c>
      <c r="X78" s="124" t="s">
        <v>738</v>
      </c>
      <c r="Y78" s="124" t="s">
        <v>792</v>
      </c>
      <c r="Z78" s="124" t="s">
        <v>792</v>
      </c>
      <c r="AA78" s="124" t="s">
        <v>738</v>
      </c>
      <c r="AB78" s="124" t="s">
        <v>738</v>
      </c>
      <c r="AC78" s="124" t="s">
        <v>738</v>
      </c>
      <c r="AD78" s="124" t="s">
        <v>738</v>
      </c>
      <c r="AE78" s="124" t="s">
        <v>738</v>
      </c>
      <c r="AF78" s="124" t="s">
        <v>738</v>
      </c>
      <c r="AG78" s="124" t="s">
        <v>738</v>
      </c>
      <c r="AH78" s="124" t="s">
        <v>747</v>
      </c>
      <c r="AI78" s="124" t="s">
        <v>738</v>
      </c>
    </row>
    <row r="79" spans="1:35" ht="15.75" customHeight="1">
      <c r="A79" s="124" t="s">
        <v>922</v>
      </c>
      <c r="B79" s="124" t="s">
        <v>923</v>
      </c>
      <c r="C79" s="124" t="s">
        <v>738</v>
      </c>
      <c r="D79" s="124" t="s">
        <v>738</v>
      </c>
      <c r="E79" s="124">
        <v>2016</v>
      </c>
      <c r="F79" s="124" t="s">
        <v>918</v>
      </c>
      <c r="G79" s="124" t="s">
        <v>740</v>
      </c>
      <c r="H79" s="124">
        <v>0</v>
      </c>
      <c r="I79" s="124">
        <v>0</v>
      </c>
      <c r="J79" s="124" t="s">
        <v>741</v>
      </c>
      <c r="K79" s="124" t="s">
        <v>738</v>
      </c>
      <c r="L79" s="124" t="s">
        <v>919</v>
      </c>
      <c r="M79" s="124" t="s">
        <v>924</v>
      </c>
      <c r="N79" s="124" t="s">
        <v>921</v>
      </c>
      <c r="O79" s="124">
        <v>37.28</v>
      </c>
      <c r="P79" s="124">
        <v>43.54</v>
      </c>
      <c r="Q79" s="124" t="s">
        <v>745</v>
      </c>
      <c r="R79" s="124" t="s">
        <v>746</v>
      </c>
      <c r="S79" s="124" t="s">
        <v>738</v>
      </c>
      <c r="T79" s="124" t="s">
        <v>738</v>
      </c>
      <c r="U79" s="124" t="s">
        <v>738</v>
      </c>
      <c r="V79" s="124">
        <v>586601</v>
      </c>
      <c r="W79" s="124" t="s">
        <v>113</v>
      </c>
      <c r="X79" s="124" t="s">
        <v>738</v>
      </c>
      <c r="Y79" s="124" t="s">
        <v>738</v>
      </c>
      <c r="Z79" s="124" t="s">
        <v>738</v>
      </c>
      <c r="AA79" s="124" t="s">
        <v>738</v>
      </c>
      <c r="AB79" s="124" t="s">
        <v>738</v>
      </c>
      <c r="AC79" s="124" t="s">
        <v>738</v>
      </c>
      <c r="AD79" s="124" t="s">
        <v>738</v>
      </c>
      <c r="AE79" s="124" t="s">
        <v>738</v>
      </c>
      <c r="AF79" s="124" t="s">
        <v>738</v>
      </c>
      <c r="AG79" s="124" t="s">
        <v>738</v>
      </c>
      <c r="AH79" s="124" t="s">
        <v>747</v>
      </c>
      <c r="AI79" s="124" t="s">
        <v>738</v>
      </c>
    </row>
    <row r="80" spans="1:35" ht="15.75" customHeight="1">
      <c r="A80" s="124" t="s">
        <v>925</v>
      </c>
      <c r="B80" s="124" t="s">
        <v>926</v>
      </c>
      <c r="C80" s="124" t="s">
        <v>738</v>
      </c>
      <c r="D80" s="124" t="s">
        <v>738</v>
      </c>
      <c r="E80" s="124">
        <v>2016</v>
      </c>
      <c r="F80" s="124" t="s">
        <v>918</v>
      </c>
      <c r="G80" s="124" t="s">
        <v>740</v>
      </c>
      <c r="H80" s="124">
        <v>0</v>
      </c>
      <c r="I80" s="124">
        <v>0</v>
      </c>
      <c r="J80" s="124" t="s">
        <v>741</v>
      </c>
      <c r="K80" s="124" t="s">
        <v>738</v>
      </c>
      <c r="L80" s="124" t="s">
        <v>919</v>
      </c>
      <c r="M80" s="124" t="s">
        <v>927</v>
      </c>
      <c r="N80" s="124" t="s">
        <v>921</v>
      </c>
      <c r="O80" s="124">
        <v>37.56</v>
      </c>
      <c r="P80" s="124">
        <v>44.28</v>
      </c>
      <c r="Q80" s="124" t="s">
        <v>745</v>
      </c>
      <c r="R80" s="124" t="s">
        <v>746</v>
      </c>
      <c r="S80" s="124" t="s">
        <v>738</v>
      </c>
      <c r="T80" s="124" t="s">
        <v>738</v>
      </c>
      <c r="U80" s="124" t="s">
        <v>738</v>
      </c>
      <c r="V80" s="124">
        <v>586667</v>
      </c>
      <c r="W80" s="124" t="s">
        <v>113</v>
      </c>
      <c r="X80" s="124" t="s">
        <v>738</v>
      </c>
      <c r="Y80" s="124" t="s">
        <v>738</v>
      </c>
      <c r="Z80" s="124" t="s">
        <v>738</v>
      </c>
      <c r="AA80" s="124" t="s">
        <v>738</v>
      </c>
      <c r="AB80" s="124" t="s">
        <v>738</v>
      </c>
      <c r="AC80" s="124" t="s">
        <v>738</v>
      </c>
      <c r="AD80" s="124" t="s">
        <v>738</v>
      </c>
      <c r="AE80" s="124" t="s">
        <v>738</v>
      </c>
      <c r="AF80" s="124" t="s">
        <v>738</v>
      </c>
      <c r="AG80" s="124" t="s">
        <v>738</v>
      </c>
      <c r="AH80" s="124" t="s">
        <v>747</v>
      </c>
      <c r="AI80" s="124" t="s">
        <v>738</v>
      </c>
    </row>
    <row r="81" spans="1:35" ht="15.75" customHeight="1">
      <c r="A81" s="124" t="s">
        <v>928</v>
      </c>
      <c r="B81" s="124" t="s">
        <v>929</v>
      </c>
      <c r="C81" s="124" t="s">
        <v>738</v>
      </c>
      <c r="D81" s="124" t="s">
        <v>738</v>
      </c>
      <c r="E81" s="124">
        <v>2016</v>
      </c>
      <c r="F81" s="124" t="s">
        <v>918</v>
      </c>
      <c r="G81" s="124" t="s">
        <v>740</v>
      </c>
      <c r="H81" s="124">
        <v>0</v>
      </c>
      <c r="I81" s="124">
        <v>0</v>
      </c>
      <c r="J81" s="124" t="s">
        <v>741</v>
      </c>
      <c r="K81" s="124" t="s">
        <v>738</v>
      </c>
      <c r="L81" s="124" t="s">
        <v>919</v>
      </c>
      <c r="M81" s="124" t="s">
        <v>930</v>
      </c>
      <c r="N81" s="124" t="s">
        <v>931</v>
      </c>
      <c r="O81" s="124">
        <v>36.340000000000003</v>
      </c>
      <c r="P81" s="124">
        <v>43.13</v>
      </c>
      <c r="Q81" s="124" t="s">
        <v>745</v>
      </c>
      <c r="R81" s="124" t="s">
        <v>746</v>
      </c>
      <c r="S81" s="124" t="s">
        <v>738</v>
      </c>
      <c r="T81" s="124" t="s">
        <v>738</v>
      </c>
      <c r="U81" s="124" t="s">
        <v>738</v>
      </c>
      <c r="V81" s="124">
        <v>586409</v>
      </c>
      <c r="W81" s="124" t="s">
        <v>113</v>
      </c>
      <c r="X81" s="124" t="s">
        <v>738</v>
      </c>
      <c r="Y81" s="124" t="s">
        <v>738</v>
      </c>
      <c r="Z81" s="124" t="s">
        <v>738</v>
      </c>
      <c r="AA81" s="124" t="s">
        <v>738</v>
      </c>
      <c r="AB81" s="124" t="s">
        <v>738</v>
      </c>
      <c r="AC81" s="124" t="s">
        <v>738</v>
      </c>
      <c r="AD81" s="124" t="s">
        <v>738</v>
      </c>
      <c r="AE81" s="124" t="s">
        <v>738</v>
      </c>
      <c r="AF81" s="124" t="s">
        <v>738</v>
      </c>
      <c r="AG81" s="124" t="s">
        <v>738</v>
      </c>
      <c r="AH81" s="124" t="s">
        <v>747</v>
      </c>
      <c r="AI81" s="124" t="s">
        <v>738</v>
      </c>
    </row>
    <row r="82" spans="1:35" ht="15.75" customHeight="1">
      <c r="A82" s="124" t="s">
        <v>932</v>
      </c>
      <c r="B82" s="124" t="s">
        <v>933</v>
      </c>
      <c r="C82" s="124" t="s">
        <v>738</v>
      </c>
      <c r="D82" s="124" t="s">
        <v>738</v>
      </c>
      <c r="E82" s="124">
        <v>2016</v>
      </c>
      <c r="F82" s="124" t="s">
        <v>918</v>
      </c>
      <c r="G82" s="124" t="s">
        <v>740</v>
      </c>
      <c r="H82" s="124">
        <v>0</v>
      </c>
      <c r="I82" s="124">
        <v>0</v>
      </c>
      <c r="J82" s="124" t="s">
        <v>741</v>
      </c>
      <c r="K82" s="124" t="s">
        <v>738</v>
      </c>
      <c r="L82" s="124" t="s">
        <v>919</v>
      </c>
      <c r="M82" s="124" t="s">
        <v>934</v>
      </c>
      <c r="N82" s="124" t="s">
        <v>931</v>
      </c>
      <c r="O82" s="124">
        <v>37.1</v>
      </c>
      <c r="P82" s="124">
        <v>43.45</v>
      </c>
      <c r="Q82" s="124" t="s">
        <v>745</v>
      </c>
      <c r="R82" s="124" t="s">
        <v>746</v>
      </c>
      <c r="S82" s="124" t="s">
        <v>738</v>
      </c>
      <c r="T82" s="124" t="s">
        <v>738</v>
      </c>
      <c r="U82" s="124" t="s">
        <v>738</v>
      </c>
      <c r="V82" s="124">
        <v>586714</v>
      </c>
      <c r="W82" s="124" t="s">
        <v>114</v>
      </c>
      <c r="X82" s="124" t="s">
        <v>738</v>
      </c>
      <c r="Y82" s="124" t="s">
        <v>792</v>
      </c>
      <c r="Z82" s="124" t="s">
        <v>792</v>
      </c>
      <c r="AA82" s="124" t="s">
        <v>738</v>
      </c>
      <c r="AB82" s="124" t="s">
        <v>738</v>
      </c>
      <c r="AC82" s="124" t="s">
        <v>738</v>
      </c>
      <c r="AD82" s="124" t="s">
        <v>738</v>
      </c>
      <c r="AE82" s="124" t="s">
        <v>738</v>
      </c>
      <c r="AF82" s="124" t="s">
        <v>738</v>
      </c>
      <c r="AG82" s="124" t="s">
        <v>738</v>
      </c>
      <c r="AH82" s="124" t="s">
        <v>747</v>
      </c>
      <c r="AI82" s="124" t="s">
        <v>738</v>
      </c>
    </row>
    <row r="83" spans="1:35" ht="15.75" customHeight="1">
      <c r="A83" s="124" t="s">
        <v>935</v>
      </c>
      <c r="B83" s="124" t="s">
        <v>936</v>
      </c>
      <c r="C83" s="124" t="s">
        <v>738</v>
      </c>
      <c r="D83" s="124" t="s">
        <v>738</v>
      </c>
      <c r="E83" s="124">
        <v>2016</v>
      </c>
      <c r="F83" s="124" t="s">
        <v>918</v>
      </c>
      <c r="G83" s="124" t="s">
        <v>740</v>
      </c>
      <c r="H83" s="124">
        <v>0</v>
      </c>
      <c r="I83" s="124">
        <v>0</v>
      </c>
      <c r="J83" s="124" t="s">
        <v>741</v>
      </c>
      <c r="K83" s="124" t="s">
        <v>738</v>
      </c>
      <c r="L83" s="124" t="s">
        <v>919</v>
      </c>
      <c r="M83" s="124" t="s">
        <v>937</v>
      </c>
      <c r="N83" s="124" t="s">
        <v>938</v>
      </c>
      <c r="O83" s="124">
        <v>37.51</v>
      </c>
      <c r="P83" s="124">
        <v>45.14</v>
      </c>
      <c r="Q83" s="124" t="s">
        <v>745</v>
      </c>
      <c r="R83" s="124" t="s">
        <v>746</v>
      </c>
      <c r="S83" s="124" t="s">
        <v>738</v>
      </c>
      <c r="T83" s="124" t="s">
        <v>738</v>
      </c>
      <c r="U83" s="124" t="s">
        <v>738</v>
      </c>
      <c r="V83" s="124">
        <v>586763</v>
      </c>
      <c r="W83" s="124" t="s">
        <v>113</v>
      </c>
      <c r="X83" s="124" t="s">
        <v>738</v>
      </c>
      <c r="Y83" s="124" t="s">
        <v>738</v>
      </c>
      <c r="Z83" s="124" t="s">
        <v>738</v>
      </c>
      <c r="AA83" s="124" t="s">
        <v>738</v>
      </c>
      <c r="AB83" s="124" t="s">
        <v>738</v>
      </c>
      <c r="AC83" s="124" t="s">
        <v>738</v>
      </c>
      <c r="AD83" s="124" t="s">
        <v>738</v>
      </c>
      <c r="AE83" s="124" t="s">
        <v>738</v>
      </c>
      <c r="AF83" s="124" t="s">
        <v>738</v>
      </c>
      <c r="AG83" s="124" t="s">
        <v>738</v>
      </c>
      <c r="AH83" s="124" t="s">
        <v>747</v>
      </c>
      <c r="AI83" s="124" t="s">
        <v>738</v>
      </c>
    </row>
    <row r="84" spans="1:35" ht="15.75" customHeight="1">
      <c r="A84" s="124" t="s">
        <v>939</v>
      </c>
      <c r="B84" s="124" t="s">
        <v>940</v>
      </c>
      <c r="C84" s="124" t="s">
        <v>738</v>
      </c>
      <c r="D84" s="124" t="s">
        <v>738</v>
      </c>
      <c r="E84" s="124">
        <v>2016</v>
      </c>
      <c r="F84" s="124" t="s">
        <v>918</v>
      </c>
      <c r="G84" s="124" t="s">
        <v>740</v>
      </c>
      <c r="H84" s="124">
        <v>0</v>
      </c>
      <c r="I84" s="124">
        <v>0</v>
      </c>
      <c r="J84" s="124" t="s">
        <v>741</v>
      </c>
      <c r="K84" s="124" t="s">
        <v>738</v>
      </c>
      <c r="L84" s="124" t="s">
        <v>919</v>
      </c>
      <c r="M84" s="124" t="s">
        <v>941</v>
      </c>
      <c r="N84" s="124" t="s">
        <v>938</v>
      </c>
      <c r="O84" s="124">
        <v>37.700000000000003</v>
      </c>
      <c r="P84" s="124">
        <v>45.18</v>
      </c>
      <c r="Q84" s="124" t="s">
        <v>745</v>
      </c>
      <c r="R84" s="124" t="s">
        <v>746</v>
      </c>
      <c r="S84" s="124" t="s">
        <v>738</v>
      </c>
      <c r="T84" s="124" t="s">
        <v>738</v>
      </c>
      <c r="U84" s="124" t="s">
        <v>738</v>
      </c>
      <c r="V84" s="124">
        <v>586713</v>
      </c>
      <c r="W84" s="124" t="s">
        <v>113</v>
      </c>
      <c r="X84" s="124" t="s">
        <v>738</v>
      </c>
      <c r="Y84" s="124" t="s">
        <v>738</v>
      </c>
      <c r="Z84" s="124" t="s">
        <v>738</v>
      </c>
      <c r="AA84" s="124" t="s">
        <v>738</v>
      </c>
      <c r="AB84" s="124" t="s">
        <v>738</v>
      </c>
      <c r="AC84" s="124" t="s">
        <v>738</v>
      </c>
      <c r="AD84" s="124" t="s">
        <v>738</v>
      </c>
      <c r="AE84" s="124" t="s">
        <v>738</v>
      </c>
      <c r="AF84" s="124" t="s">
        <v>738</v>
      </c>
      <c r="AG84" s="124" t="s">
        <v>738</v>
      </c>
      <c r="AH84" s="124" t="s">
        <v>747</v>
      </c>
      <c r="AI84" s="124" t="s">
        <v>738</v>
      </c>
    </row>
    <row r="85" spans="1:35" ht="15.75" customHeight="1">
      <c r="A85" s="124" t="s">
        <v>942</v>
      </c>
      <c r="B85" s="124" t="s">
        <v>943</v>
      </c>
      <c r="C85" s="124" t="s">
        <v>738</v>
      </c>
      <c r="D85" s="124" t="s">
        <v>738</v>
      </c>
      <c r="E85" s="124">
        <v>2016</v>
      </c>
      <c r="F85" s="124" t="s">
        <v>918</v>
      </c>
      <c r="G85" s="124" t="s">
        <v>740</v>
      </c>
      <c r="H85" s="124">
        <v>0</v>
      </c>
      <c r="I85" s="124">
        <v>0</v>
      </c>
      <c r="J85" s="124" t="s">
        <v>741</v>
      </c>
      <c r="K85" s="124" t="s">
        <v>738</v>
      </c>
      <c r="L85" s="124" t="s">
        <v>919</v>
      </c>
      <c r="M85" s="124" t="s">
        <v>944</v>
      </c>
      <c r="N85" s="124" t="s">
        <v>931</v>
      </c>
      <c r="O85" s="124">
        <v>36.4</v>
      </c>
      <c r="P85" s="124">
        <v>44.32</v>
      </c>
      <c r="Q85" s="124" t="s">
        <v>745</v>
      </c>
      <c r="R85" s="124" t="s">
        <v>746</v>
      </c>
      <c r="S85" s="124" t="s">
        <v>738</v>
      </c>
      <c r="T85" s="124" t="s">
        <v>738</v>
      </c>
      <c r="U85" s="124" t="s">
        <v>738</v>
      </c>
      <c r="V85" s="124">
        <v>586642</v>
      </c>
      <c r="W85" s="124" t="s">
        <v>113</v>
      </c>
      <c r="X85" s="124" t="s">
        <v>738</v>
      </c>
      <c r="Y85" s="124" t="s">
        <v>738</v>
      </c>
      <c r="Z85" s="124" t="s">
        <v>738</v>
      </c>
      <c r="AA85" s="124" t="s">
        <v>738</v>
      </c>
      <c r="AB85" s="124" t="s">
        <v>738</v>
      </c>
      <c r="AC85" s="124" t="s">
        <v>738</v>
      </c>
      <c r="AD85" s="124" t="s">
        <v>738</v>
      </c>
      <c r="AE85" s="124" t="s">
        <v>738</v>
      </c>
      <c r="AF85" s="124" t="s">
        <v>738</v>
      </c>
      <c r="AG85" s="124" t="s">
        <v>738</v>
      </c>
      <c r="AH85" s="124" t="s">
        <v>747</v>
      </c>
      <c r="AI85" s="124" t="s">
        <v>738</v>
      </c>
    </row>
    <row r="86" spans="1:35" ht="15.75" customHeight="1">
      <c r="A86" s="124" t="s">
        <v>945</v>
      </c>
      <c r="B86" s="124" t="s">
        <v>946</v>
      </c>
      <c r="C86" s="124" t="s">
        <v>738</v>
      </c>
      <c r="D86" s="124" t="s">
        <v>738</v>
      </c>
      <c r="E86" s="124">
        <v>2016</v>
      </c>
      <c r="F86" s="124" t="s">
        <v>918</v>
      </c>
      <c r="G86" s="124" t="s">
        <v>740</v>
      </c>
      <c r="H86" s="124">
        <v>0</v>
      </c>
      <c r="I86" s="124">
        <v>0</v>
      </c>
      <c r="J86" s="124" t="s">
        <v>741</v>
      </c>
      <c r="K86" s="124" t="s">
        <v>738</v>
      </c>
      <c r="L86" s="124" t="s">
        <v>919</v>
      </c>
      <c r="M86" s="124" t="s">
        <v>927</v>
      </c>
      <c r="N86" s="124" t="s">
        <v>921</v>
      </c>
      <c r="O86" s="124">
        <v>37.56</v>
      </c>
      <c r="P86" s="124">
        <v>44.28</v>
      </c>
      <c r="Q86" s="124" t="s">
        <v>745</v>
      </c>
      <c r="R86" s="124" t="s">
        <v>746</v>
      </c>
      <c r="S86" s="124" t="s">
        <v>738</v>
      </c>
      <c r="T86" s="124" t="s">
        <v>738</v>
      </c>
      <c r="U86" s="124" t="s">
        <v>738</v>
      </c>
      <c r="V86" s="124">
        <v>586296</v>
      </c>
      <c r="W86" s="124" t="s">
        <v>114</v>
      </c>
      <c r="X86" s="124" t="s">
        <v>738</v>
      </c>
      <c r="Y86" s="124" t="s">
        <v>792</v>
      </c>
      <c r="Z86" s="124" t="s">
        <v>792</v>
      </c>
      <c r="AA86" s="124" t="s">
        <v>738</v>
      </c>
      <c r="AB86" s="124" t="s">
        <v>738</v>
      </c>
      <c r="AC86" s="124" t="s">
        <v>738</v>
      </c>
      <c r="AD86" s="124" t="s">
        <v>738</v>
      </c>
      <c r="AE86" s="124" t="s">
        <v>738</v>
      </c>
      <c r="AF86" s="124" t="s">
        <v>738</v>
      </c>
      <c r="AG86" s="124" t="s">
        <v>738</v>
      </c>
      <c r="AH86" s="124" t="s">
        <v>747</v>
      </c>
      <c r="AI86" s="124" t="s">
        <v>738</v>
      </c>
    </row>
    <row r="87" spans="1:35" ht="15.75" customHeight="1">
      <c r="A87" s="124" t="s">
        <v>947</v>
      </c>
      <c r="B87" s="124" t="s">
        <v>948</v>
      </c>
      <c r="C87" s="124" t="s">
        <v>738</v>
      </c>
      <c r="D87" s="124" t="s">
        <v>738</v>
      </c>
      <c r="E87" s="124">
        <v>2016</v>
      </c>
      <c r="F87" s="124" t="s">
        <v>918</v>
      </c>
      <c r="G87" s="124" t="s">
        <v>740</v>
      </c>
      <c r="H87" s="124">
        <v>0</v>
      </c>
      <c r="I87" s="124">
        <v>0</v>
      </c>
      <c r="J87" s="124" t="s">
        <v>741</v>
      </c>
      <c r="K87" s="124" t="s">
        <v>738</v>
      </c>
      <c r="L87" s="124" t="s">
        <v>919</v>
      </c>
      <c r="M87" s="124" t="s">
        <v>949</v>
      </c>
      <c r="N87" s="124" t="s">
        <v>938</v>
      </c>
      <c r="O87" s="124">
        <v>37.54</v>
      </c>
      <c r="P87" s="124">
        <v>45.06</v>
      </c>
      <c r="Q87" s="124" t="s">
        <v>745</v>
      </c>
      <c r="R87" s="124" t="s">
        <v>746</v>
      </c>
      <c r="S87" s="124" t="s">
        <v>738</v>
      </c>
      <c r="T87" s="124" t="s">
        <v>738</v>
      </c>
      <c r="U87" s="124" t="s">
        <v>738</v>
      </c>
      <c r="V87" s="124">
        <v>586671</v>
      </c>
      <c r="W87" s="124" t="s">
        <v>113</v>
      </c>
      <c r="X87" s="124" t="s">
        <v>738</v>
      </c>
      <c r="Y87" s="124" t="s">
        <v>738</v>
      </c>
      <c r="Z87" s="124" t="s">
        <v>738</v>
      </c>
      <c r="AA87" s="124" t="s">
        <v>738</v>
      </c>
      <c r="AB87" s="124" t="s">
        <v>738</v>
      </c>
      <c r="AC87" s="124" t="s">
        <v>738</v>
      </c>
      <c r="AD87" s="124" t="s">
        <v>738</v>
      </c>
      <c r="AE87" s="124" t="s">
        <v>738</v>
      </c>
      <c r="AF87" s="124" t="s">
        <v>738</v>
      </c>
      <c r="AG87" s="124" t="s">
        <v>738</v>
      </c>
      <c r="AH87" s="124" t="s">
        <v>747</v>
      </c>
      <c r="AI87" s="124" t="s">
        <v>738</v>
      </c>
    </row>
    <row r="88" spans="1:35" ht="15.75" customHeight="1">
      <c r="A88" s="124" t="s">
        <v>950</v>
      </c>
      <c r="B88" s="124" t="s">
        <v>951</v>
      </c>
      <c r="C88" s="124" t="s">
        <v>738</v>
      </c>
      <c r="D88" s="124" t="s">
        <v>738</v>
      </c>
      <c r="E88" s="124">
        <v>2016</v>
      </c>
      <c r="F88" s="124" t="s">
        <v>918</v>
      </c>
      <c r="G88" s="124" t="s">
        <v>740</v>
      </c>
      <c r="H88" s="124">
        <v>0</v>
      </c>
      <c r="I88" s="124">
        <v>0</v>
      </c>
      <c r="J88" s="124" t="s">
        <v>741</v>
      </c>
      <c r="K88" s="124" t="s">
        <v>738</v>
      </c>
      <c r="L88" s="124" t="s">
        <v>919</v>
      </c>
      <c r="M88" s="124" t="s">
        <v>920</v>
      </c>
      <c r="N88" s="124" t="s">
        <v>921</v>
      </c>
      <c r="O88" s="124">
        <v>37.47</v>
      </c>
      <c r="P88" s="124">
        <v>43.94</v>
      </c>
      <c r="Q88" s="124" t="s">
        <v>745</v>
      </c>
      <c r="R88" s="124" t="s">
        <v>746</v>
      </c>
      <c r="S88" s="124" t="s">
        <v>738</v>
      </c>
      <c r="T88" s="124" t="s">
        <v>738</v>
      </c>
      <c r="U88" s="124" t="s">
        <v>738</v>
      </c>
      <c r="V88" s="124">
        <v>586745</v>
      </c>
      <c r="W88" s="124" t="s">
        <v>114</v>
      </c>
      <c r="X88" s="124" t="s">
        <v>738</v>
      </c>
      <c r="Y88" s="124" t="s">
        <v>792</v>
      </c>
      <c r="Z88" s="124" t="s">
        <v>792</v>
      </c>
      <c r="AA88" s="124" t="s">
        <v>738</v>
      </c>
      <c r="AB88" s="124" t="s">
        <v>738</v>
      </c>
      <c r="AC88" s="124" t="s">
        <v>738</v>
      </c>
      <c r="AD88" s="124" t="s">
        <v>738</v>
      </c>
      <c r="AE88" s="124" t="s">
        <v>738</v>
      </c>
      <c r="AF88" s="124" t="s">
        <v>738</v>
      </c>
      <c r="AG88" s="124" t="s">
        <v>738</v>
      </c>
      <c r="AH88" s="124" t="s">
        <v>747</v>
      </c>
      <c r="AI88" s="124" t="s">
        <v>738</v>
      </c>
    </row>
    <row r="89" spans="1:35" ht="15.75" customHeight="1">
      <c r="A89" s="124" t="s">
        <v>952</v>
      </c>
      <c r="B89" s="124" t="s">
        <v>953</v>
      </c>
      <c r="C89" s="124" t="s">
        <v>738</v>
      </c>
      <c r="D89" s="124" t="s">
        <v>738</v>
      </c>
      <c r="E89" s="124">
        <v>2019</v>
      </c>
      <c r="F89" s="124" t="s">
        <v>739</v>
      </c>
      <c r="G89" s="124" t="s">
        <v>740</v>
      </c>
      <c r="H89" s="124">
        <v>0</v>
      </c>
      <c r="I89" s="124">
        <v>0</v>
      </c>
      <c r="J89" s="124" t="s">
        <v>741</v>
      </c>
      <c r="K89" s="124" t="s">
        <v>738</v>
      </c>
      <c r="L89" s="124" t="s">
        <v>954</v>
      </c>
      <c r="M89" s="124" t="s">
        <v>955</v>
      </c>
      <c r="N89" s="124" t="s">
        <v>744</v>
      </c>
      <c r="O89" s="124">
        <v>41.22</v>
      </c>
      <c r="P89" s="124">
        <v>48.3</v>
      </c>
      <c r="Q89" s="124" t="s">
        <v>745</v>
      </c>
      <c r="R89" s="124" t="s">
        <v>746</v>
      </c>
      <c r="S89" s="124" t="s">
        <v>738</v>
      </c>
      <c r="T89" s="124" t="s">
        <v>738</v>
      </c>
      <c r="U89" s="124" t="s">
        <v>738</v>
      </c>
      <c r="V89" s="124">
        <v>584710</v>
      </c>
      <c r="W89" s="124" t="s">
        <v>113</v>
      </c>
      <c r="X89" s="124" t="s">
        <v>738</v>
      </c>
      <c r="Y89" s="124" t="s">
        <v>738</v>
      </c>
      <c r="Z89" s="124" t="s">
        <v>738</v>
      </c>
      <c r="AA89" s="124" t="s">
        <v>738</v>
      </c>
      <c r="AB89" s="124" t="s">
        <v>738</v>
      </c>
      <c r="AC89" s="124" t="s">
        <v>738</v>
      </c>
      <c r="AD89" s="124" t="s">
        <v>738</v>
      </c>
      <c r="AE89" s="124" t="s">
        <v>738</v>
      </c>
      <c r="AF89" s="124" t="s">
        <v>738</v>
      </c>
      <c r="AG89" s="124" t="s">
        <v>738</v>
      </c>
      <c r="AH89" s="124" t="s">
        <v>747</v>
      </c>
      <c r="AI89" s="124" t="s">
        <v>738</v>
      </c>
    </row>
    <row r="90" spans="1:35" ht="15.75" customHeight="1">
      <c r="A90" s="124" t="s">
        <v>956</v>
      </c>
      <c r="B90" s="124" t="s">
        <v>957</v>
      </c>
      <c r="C90" s="124" t="s">
        <v>738</v>
      </c>
      <c r="D90" s="124" t="s">
        <v>738</v>
      </c>
      <c r="E90" s="124">
        <v>2019</v>
      </c>
      <c r="F90" s="124" t="s">
        <v>739</v>
      </c>
      <c r="G90" s="124" t="s">
        <v>740</v>
      </c>
      <c r="H90" s="124">
        <v>0</v>
      </c>
      <c r="I90" s="124">
        <v>0</v>
      </c>
      <c r="J90" s="124" t="s">
        <v>741</v>
      </c>
      <c r="K90" s="124" t="s">
        <v>738</v>
      </c>
      <c r="L90" s="124" t="s">
        <v>954</v>
      </c>
      <c r="M90" s="124" t="s">
        <v>955</v>
      </c>
      <c r="N90" s="124" t="s">
        <v>744</v>
      </c>
      <c r="O90" s="124">
        <v>41.22</v>
      </c>
      <c r="P90" s="124">
        <v>48.3</v>
      </c>
      <c r="Q90" s="124" t="s">
        <v>745</v>
      </c>
      <c r="R90" s="124" t="s">
        <v>746</v>
      </c>
      <c r="S90" s="124" t="s">
        <v>738</v>
      </c>
      <c r="T90" s="124" t="s">
        <v>738</v>
      </c>
      <c r="U90" s="124" t="s">
        <v>738</v>
      </c>
      <c r="V90" s="124">
        <v>584996</v>
      </c>
      <c r="W90" s="124" t="s">
        <v>113</v>
      </c>
      <c r="X90" s="124" t="s">
        <v>738</v>
      </c>
      <c r="Y90" s="124" t="s">
        <v>738</v>
      </c>
      <c r="Z90" s="124" t="s">
        <v>738</v>
      </c>
      <c r="AA90" s="124" t="s">
        <v>738</v>
      </c>
      <c r="AB90" s="124" t="s">
        <v>738</v>
      </c>
      <c r="AC90" s="124" t="s">
        <v>738</v>
      </c>
      <c r="AD90" s="124" t="s">
        <v>738</v>
      </c>
      <c r="AE90" s="124" t="s">
        <v>738</v>
      </c>
      <c r="AF90" s="124" t="s">
        <v>738</v>
      </c>
      <c r="AG90" s="124" t="s">
        <v>738</v>
      </c>
      <c r="AH90" s="124" t="s">
        <v>747</v>
      </c>
      <c r="AI90" s="124" t="s">
        <v>738</v>
      </c>
    </row>
    <row r="91" spans="1:35" ht="15.75" customHeight="1">
      <c r="A91" s="124" t="s">
        <v>958</v>
      </c>
      <c r="B91" s="124" t="s">
        <v>959</v>
      </c>
      <c r="C91" s="124" t="s">
        <v>738</v>
      </c>
      <c r="D91" s="124" t="s">
        <v>738</v>
      </c>
      <c r="E91" s="124">
        <v>2019</v>
      </c>
      <c r="F91" s="124" t="s">
        <v>739</v>
      </c>
      <c r="G91" s="124" t="s">
        <v>740</v>
      </c>
      <c r="H91" s="124">
        <v>0</v>
      </c>
      <c r="I91" s="124">
        <v>0</v>
      </c>
      <c r="J91" s="124" t="s">
        <v>741</v>
      </c>
      <c r="K91" s="124" t="s">
        <v>738</v>
      </c>
      <c r="L91" s="124" t="s">
        <v>954</v>
      </c>
      <c r="M91" s="124" t="s">
        <v>960</v>
      </c>
      <c r="N91" s="124" t="s">
        <v>744</v>
      </c>
      <c r="O91" s="124">
        <v>42.41</v>
      </c>
      <c r="P91" s="124">
        <v>46.43</v>
      </c>
      <c r="Q91" s="124" t="s">
        <v>745</v>
      </c>
      <c r="R91" s="124" t="s">
        <v>746</v>
      </c>
      <c r="S91" s="124" t="s">
        <v>738</v>
      </c>
      <c r="T91" s="124" t="s">
        <v>738</v>
      </c>
      <c r="U91" s="124" t="s">
        <v>738</v>
      </c>
      <c r="V91" s="124">
        <v>585120</v>
      </c>
      <c r="W91" s="124" t="s">
        <v>113</v>
      </c>
      <c r="X91" s="124" t="s">
        <v>738</v>
      </c>
      <c r="Y91" s="124" t="s">
        <v>738</v>
      </c>
      <c r="Z91" s="124" t="s">
        <v>738</v>
      </c>
      <c r="AA91" s="124" t="s">
        <v>738</v>
      </c>
      <c r="AB91" s="124" t="s">
        <v>738</v>
      </c>
      <c r="AC91" s="124" t="s">
        <v>738</v>
      </c>
      <c r="AD91" s="124" t="s">
        <v>738</v>
      </c>
      <c r="AE91" s="124" t="s">
        <v>738</v>
      </c>
      <c r="AF91" s="124" t="s">
        <v>738</v>
      </c>
      <c r="AG91" s="124" t="s">
        <v>738</v>
      </c>
      <c r="AH91" s="124" t="s">
        <v>747</v>
      </c>
      <c r="AI91" s="124" t="s">
        <v>738</v>
      </c>
    </row>
    <row r="92" spans="1:35" ht="15.75" customHeight="1">
      <c r="A92" s="124" t="s">
        <v>961</v>
      </c>
      <c r="B92" s="124" t="s">
        <v>962</v>
      </c>
      <c r="C92" s="124" t="s">
        <v>738</v>
      </c>
      <c r="D92" s="124" t="s">
        <v>738</v>
      </c>
      <c r="E92" s="124">
        <v>2019</v>
      </c>
      <c r="F92" s="124" t="s">
        <v>739</v>
      </c>
      <c r="G92" s="124" t="s">
        <v>740</v>
      </c>
      <c r="H92" s="124">
        <v>0</v>
      </c>
      <c r="I92" s="124">
        <v>0</v>
      </c>
      <c r="J92" s="124" t="s">
        <v>741</v>
      </c>
      <c r="K92" s="124" t="s">
        <v>738</v>
      </c>
      <c r="L92" s="124" t="s">
        <v>954</v>
      </c>
      <c r="M92" s="124" t="s">
        <v>960</v>
      </c>
      <c r="N92" s="124" t="s">
        <v>744</v>
      </c>
      <c r="O92" s="124">
        <v>42.41</v>
      </c>
      <c r="P92" s="124">
        <v>46.43</v>
      </c>
      <c r="Q92" s="124" t="s">
        <v>745</v>
      </c>
      <c r="R92" s="124" t="s">
        <v>746</v>
      </c>
      <c r="S92" s="124" t="s">
        <v>738</v>
      </c>
      <c r="T92" s="124" t="s">
        <v>738</v>
      </c>
      <c r="U92" s="124" t="s">
        <v>738</v>
      </c>
      <c r="V92" s="124">
        <v>584692</v>
      </c>
      <c r="W92" s="124" t="s">
        <v>113</v>
      </c>
      <c r="X92" s="124" t="s">
        <v>738</v>
      </c>
      <c r="Y92" s="124" t="s">
        <v>738</v>
      </c>
      <c r="Z92" s="124" t="s">
        <v>738</v>
      </c>
      <c r="AA92" s="124" t="s">
        <v>738</v>
      </c>
      <c r="AB92" s="124" t="s">
        <v>738</v>
      </c>
      <c r="AC92" s="124" t="s">
        <v>738</v>
      </c>
      <c r="AD92" s="124" t="s">
        <v>738</v>
      </c>
      <c r="AE92" s="124" t="s">
        <v>738</v>
      </c>
      <c r="AF92" s="124" t="s">
        <v>738</v>
      </c>
      <c r="AG92" s="124" t="s">
        <v>738</v>
      </c>
      <c r="AH92" s="124" t="s">
        <v>747</v>
      </c>
      <c r="AI92" s="124" t="s">
        <v>738</v>
      </c>
    </row>
    <row r="93" spans="1:35" ht="15.75" customHeight="1">
      <c r="A93" s="124" t="s">
        <v>963</v>
      </c>
      <c r="B93" s="124" t="s">
        <v>964</v>
      </c>
      <c r="C93" s="124" t="s">
        <v>738</v>
      </c>
      <c r="D93" s="124" t="s">
        <v>738</v>
      </c>
      <c r="E93" s="124">
        <v>2019</v>
      </c>
      <c r="F93" s="124" t="s">
        <v>739</v>
      </c>
      <c r="G93" s="124" t="s">
        <v>740</v>
      </c>
      <c r="H93" s="124">
        <v>0</v>
      </c>
      <c r="I93" s="124">
        <v>0</v>
      </c>
      <c r="J93" s="124" t="s">
        <v>741</v>
      </c>
      <c r="K93" s="124" t="s">
        <v>738</v>
      </c>
      <c r="L93" s="124" t="s">
        <v>954</v>
      </c>
      <c r="M93" s="124" t="s">
        <v>960</v>
      </c>
      <c r="N93" s="124" t="s">
        <v>744</v>
      </c>
      <c r="O93" s="124">
        <v>42.41</v>
      </c>
      <c r="P93" s="124">
        <v>46.43</v>
      </c>
      <c r="Q93" s="124" t="s">
        <v>745</v>
      </c>
      <c r="R93" s="124" t="s">
        <v>746</v>
      </c>
      <c r="S93" s="124" t="s">
        <v>738</v>
      </c>
      <c r="T93" s="124" t="s">
        <v>738</v>
      </c>
      <c r="U93" s="124" t="s">
        <v>738</v>
      </c>
      <c r="V93" s="124">
        <v>584685</v>
      </c>
      <c r="W93" s="124" t="s">
        <v>113</v>
      </c>
      <c r="X93" s="124" t="s">
        <v>738</v>
      </c>
      <c r="Y93" s="124" t="s">
        <v>738</v>
      </c>
      <c r="Z93" s="124" t="s">
        <v>738</v>
      </c>
      <c r="AA93" s="124" t="s">
        <v>738</v>
      </c>
      <c r="AB93" s="124" t="s">
        <v>738</v>
      </c>
      <c r="AC93" s="124" t="s">
        <v>738</v>
      </c>
      <c r="AD93" s="124" t="s">
        <v>738</v>
      </c>
      <c r="AE93" s="124" t="s">
        <v>738</v>
      </c>
      <c r="AF93" s="124" t="s">
        <v>738</v>
      </c>
      <c r="AG93" s="124" t="s">
        <v>738</v>
      </c>
      <c r="AH93" s="124" t="s">
        <v>747</v>
      </c>
      <c r="AI93" s="124" t="s">
        <v>738</v>
      </c>
    </row>
    <row r="94" spans="1:35" ht="15.75" customHeight="1">
      <c r="A94" s="124" t="s">
        <v>965</v>
      </c>
      <c r="B94" s="124" t="s">
        <v>966</v>
      </c>
      <c r="C94" s="124" t="s">
        <v>738</v>
      </c>
      <c r="D94" s="124" t="s">
        <v>738</v>
      </c>
      <c r="E94" s="124">
        <v>2019</v>
      </c>
      <c r="F94" s="124" t="s">
        <v>739</v>
      </c>
      <c r="G94" s="124" t="s">
        <v>740</v>
      </c>
      <c r="H94" s="124">
        <v>0</v>
      </c>
      <c r="I94" s="124">
        <v>0</v>
      </c>
      <c r="J94" s="124" t="s">
        <v>741</v>
      </c>
      <c r="K94" s="124" t="s">
        <v>738</v>
      </c>
      <c r="L94" s="124" t="s">
        <v>954</v>
      </c>
      <c r="M94" s="124" t="s">
        <v>955</v>
      </c>
      <c r="N94" s="124" t="s">
        <v>744</v>
      </c>
      <c r="O94" s="124">
        <v>41.22</v>
      </c>
      <c r="P94" s="124">
        <v>48.3</v>
      </c>
      <c r="Q94" s="124" t="s">
        <v>745</v>
      </c>
      <c r="R94" s="124" t="s">
        <v>746</v>
      </c>
      <c r="S94" s="124" t="s">
        <v>738</v>
      </c>
      <c r="T94" s="124" t="s">
        <v>738</v>
      </c>
      <c r="U94" s="124" t="s">
        <v>738</v>
      </c>
      <c r="V94" s="124">
        <v>584704</v>
      </c>
      <c r="W94" s="124" t="s">
        <v>113</v>
      </c>
      <c r="X94" s="124" t="s">
        <v>738</v>
      </c>
      <c r="Y94" s="124" t="s">
        <v>738</v>
      </c>
      <c r="Z94" s="124" t="s">
        <v>738</v>
      </c>
      <c r="AA94" s="124" t="s">
        <v>738</v>
      </c>
      <c r="AB94" s="124" t="s">
        <v>738</v>
      </c>
      <c r="AC94" s="124" t="s">
        <v>738</v>
      </c>
      <c r="AD94" s="124" t="s">
        <v>738</v>
      </c>
      <c r="AE94" s="124" t="s">
        <v>738</v>
      </c>
      <c r="AF94" s="124" t="s">
        <v>738</v>
      </c>
      <c r="AG94" s="124" t="s">
        <v>738</v>
      </c>
      <c r="AH94" s="124" t="s">
        <v>747</v>
      </c>
      <c r="AI94" s="124" t="s">
        <v>738</v>
      </c>
    </row>
    <row r="95" spans="1:35" ht="15.75" customHeight="1">
      <c r="A95" s="124" t="s">
        <v>967</v>
      </c>
      <c r="B95" s="124" t="s">
        <v>968</v>
      </c>
      <c r="C95" s="124" t="s">
        <v>738</v>
      </c>
      <c r="D95" s="124" t="s">
        <v>738</v>
      </c>
      <c r="E95" s="124">
        <v>2019</v>
      </c>
      <c r="F95" s="124" t="s">
        <v>739</v>
      </c>
      <c r="G95" s="124" t="s">
        <v>740</v>
      </c>
      <c r="H95" s="124">
        <v>0</v>
      </c>
      <c r="I95" s="124">
        <v>0</v>
      </c>
      <c r="J95" s="124" t="s">
        <v>741</v>
      </c>
      <c r="K95" s="124" t="s">
        <v>738</v>
      </c>
      <c r="L95" s="124" t="s">
        <v>954</v>
      </c>
      <c r="M95" s="124" t="s">
        <v>960</v>
      </c>
      <c r="N95" s="124" t="s">
        <v>744</v>
      </c>
      <c r="O95" s="124">
        <v>42.41</v>
      </c>
      <c r="P95" s="124">
        <v>46.43</v>
      </c>
      <c r="Q95" s="124" t="s">
        <v>745</v>
      </c>
      <c r="R95" s="124" t="s">
        <v>746</v>
      </c>
      <c r="S95" s="124" t="s">
        <v>738</v>
      </c>
      <c r="T95" s="124" t="s">
        <v>738</v>
      </c>
      <c r="U95" s="124" t="s">
        <v>738</v>
      </c>
      <c r="V95" s="124">
        <v>584925</v>
      </c>
      <c r="W95" s="124" t="s">
        <v>113</v>
      </c>
      <c r="X95" s="124" t="s">
        <v>738</v>
      </c>
      <c r="Y95" s="124" t="s">
        <v>738</v>
      </c>
      <c r="Z95" s="124" t="s">
        <v>738</v>
      </c>
      <c r="AA95" s="124" t="s">
        <v>738</v>
      </c>
      <c r="AB95" s="124" t="s">
        <v>738</v>
      </c>
      <c r="AC95" s="124" t="s">
        <v>738</v>
      </c>
      <c r="AD95" s="124" t="s">
        <v>738</v>
      </c>
      <c r="AE95" s="124" t="s">
        <v>738</v>
      </c>
      <c r="AF95" s="124" t="s">
        <v>738</v>
      </c>
      <c r="AG95" s="124" t="s">
        <v>738</v>
      </c>
      <c r="AH95" s="124" t="s">
        <v>747</v>
      </c>
      <c r="AI95" s="124" t="s">
        <v>738</v>
      </c>
    </row>
    <row r="96" spans="1:35" ht="15.75" customHeight="1">
      <c r="A96" s="124" t="s">
        <v>969</v>
      </c>
      <c r="B96" s="124" t="s">
        <v>970</v>
      </c>
      <c r="C96" s="124" t="s">
        <v>738</v>
      </c>
      <c r="D96" s="124" t="s">
        <v>738</v>
      </c>
      <c r="E96" s="124">
        <v>2019</v>
      </c>
      <c r="F96" s="124" t="s">
        <v>739</v>
      </c>
      <c r="G96" s="124" t="s">
        <v>740</v>
      </c>
      <c r="H96" s="124">
        <v>0</v>
      </c>
      <c r="I96" s="124">
        <v>0</v>
      </c>
      <c r="J96" s="124" t="s">
        <v>741</v>
      </c>
      <c r="K96" s="124" t="s">
        <v>738</v>
      </c>
      <c r="L96" s="124" t="s">
        <v>954</v>
      </c>
      <c r="M96" s="124" t="s">
        <v>955</v>
      </c>
      <c r="N96" s="124" t="s">
        <v>744</v>
      </c>
      <c r="O96" s="124">
        <v>41.22</v>
      </c>
      <c r="P96" s="124">
        <v>48.3</v>
      </c>
      <c r="Q96" s="124" t="s">
        <v>745</v>
      </c>
      <c r="R96" s="124" t="s">
        <v>746</v>
      </c>
      <c r="S96" s="124" t="s">
        <v>738</v>
      </c>
      <c r="T96" s="124" t="s">
        <v>738</v>
      </c>
      <c r="U96" s="124" t="s">
        <v>738</v>
      </c>
      <c r="V96" s="124">
        <v>584844</v>
      </c>
      <c r="W96" s="124" t="s">
        <v>113</v>
      </c>
      <c r="X96" s="124" t="s">
        <v>738</v>
      </c>
      <c r="Y96" s="124" t="s">
        <v>738</v>
      </c>
      <c r="Z96" s="124" t="s">
        <v>738</v>
      </c>
      <c r="AA96" s="124" t="s">
        <v>738</v>
      </c>
      <c r="AB96" s="124" t="s">
        <v>738</v>
      </c>
      <c r="AC96" s="124" t="s">
        <v>738</v>
      </c>
      <c r="AD96" s="124" t="s">
        <v>738</v>
      </c>
      <c r="AE96" s="124" t="s">
        <v>738</v>
      </c>
      <c r="AF96" s="124" t="s">
        <v>738</v>
      </c>
      <c r="AG96" s="124" t="s">
        <v>738</v>
      </c>
      <c r="AH96" s="124" t="s">
        <v>747</v>
      </c>
      <c r="AI96" s="124" t="s">
        <v>738</v>
      </c>
    </row>
    <row r="97" spans="1:35" ht="15.75" customHeight="1">
      <c r="A97" s="124" t="s">
        <v>971</v>
      </c>
      <c r="B97" s="124" t="s">
        <v>972</v>
      </c>
      <c r="C97" s="124" t="s">
        <v>738</v>
      </c>
      <c r="D97" s="124" t="s">
        <v>738</v>
      </c>
      <c r="E97" s="124">
        <v>2019</v>
      </c>
      <c r="F97" s="124" t="s">
        <v>739</v>
      </c>
      <c r="G97" s="124" t="s">
        <v>740</v>
      </c>
      <c r="H97" s="124">
        <v>0</v>
      </c>
      <c r="I97" s="124">
        <v>0</v>
      </c>
      <c r="J97" s="124" t="s">
        <v>741</v>
      </c>
      <c r="K97" s="124" t="s">
        <v>738</v>
      </c>
      <c r="L97" s="124" t="s">
        <v>973</v>
      </c>
      <c r="M97" s="124" t="s">
        <v>974</v>
      </c>
      <c r="N97" s="124" t="s">
        <v>744</v>
      </c>
      <c r="O97" s="124">
        <v>42.2</v>
      </c>
      <c r="P97" s="124">
        <v>48.23</v>
      </c>
      <c r="Q97" s="124" t="s">
        <v>745</v>
      </c>
      <c r="R97" s="124" t="s">
        <v>746</v>
      </c>
      <c r="S97" s="124" t="s">
        <v>738</v>
      </c>
      <c r="T97" s="124" t="s">
        <v>738</v>
      </c>
      <c r="U97" s="124" t="s">
        <v>738</v>
      </c>
      <c r="V97" s="124">
        <v>584725</v>
      </c>
      <c r="W97" s="124" t="s">
        <v>113</v>
      </c>
      <c r="X97" s="124" t="s">
        <v>738</v>
      </c>
      <c r="Y97" s="124" t="s">
        <v>738</v>
      </c>
      <c r="Z97" s="124" t="s">
        <v>738</v>
      </c>
      <c r="AA97" s="124" t="s">
        <v>738</v>
      </c>
      <c r="AB97" s="124" t="s">
        <v>738</v>
      </c>
      <c r="AC97" s="124" t="s">
        <v>738</v>
      </c>
      <c r="AD97" s="124" t="s">
        <v>738</v>
      </c>
      <c r="AE97" s="124" t="s">
        <v>738</v>
      </c>
      <c r="AF97" s="124" t="s">
        <v>738</v>
      </c>
      <c r="AG97" s="124" t="s">
        <v>738</v>
      </c>
      <c r="AH97" s="124" t="s">
        <v>747</v>
      </c>
      <c r="AI97" s="124" t="s">
        <v>738</v>
      </c>
    </row>
    <row r="98" spans="1:35" ht="15.75" customHeight="1">
      <c r="A98" s="124" t="s">
        <v>975</v>
      </c>
      <c r="B98" s="124" t="s">
        <v>976</v>
      </c>
      <c r="C98" s="124" t="s">
        <v>738</v>
      </c>
      <c r="D98" s="124" t="s">
        <v>738</v>
      </c>
      <c r="E98" s="124">
        <v>2019</v>
      </c>
      <c r="F98" s="124" t="s">
        <v>739</v>
      </c>
      <c r="G98" s="124" t="s">
        <v>740</v>
      </c>
      <c r="H98" s="124">
        <v>0</v>
      </c>
      <c r="I98" s="124">
        <v>0</v>
      </c>
      <c r="J98" s="124" t="s">
        <v>741</v>
      </c>
      <c r="K98" s="124" t="s">
        <v>738</v>
      </c>
      <c r="L98" s="124" t="s">
        <v>973</v>
      </c>
      <c r="M98" s="124" t="s">
        <v>974</v>
      </c>
      <c r="N98" s="124" t="s">
        <v>744</v>
      </c>
      <c r="O98" s="124">
        <v>42.2</v>
      </c>
      <c r="P98" s="124">
        <v>48.23</v>
      </c>
      <c r="Q98" s="124" t="s">
        <v>745</v>
      </c>
      <c r="R98" s="124" t="s">
        <v>746</v>
      </c>
      <c r="S98" s="124" t="s">
        <v>738</v>
      </c>
      <c r="T98" s="124" t="s">
        <v>738</v>
      </c>
      <c r="U98" s="124" t="s">
        <v>738</v>
      </c>
      <c r="V98" s="124">
        <v>584551</v>
      </c>
      <c r="W98" s="124" t="s">
        <v>113</v>
      </c>
      <c r="X98" s="124" t="s">
        <v>738</v>
      </c>
      <c r="Y98" s="124" t="s">
        <v>738</v>
      </c>
      <c r="Z98" s="124" t="s">
        <v>738</v>
      </c>
      <c r="AA98" s="124" t="s">
        <v>738</v>
      </c>
      <c r="AB98" s="124" t="s">
        <v>738</v>
      </c>
      <c r="AC98" s="124" t="s">
        <v>738</v>
      </c>
      <c r="AD98" s="124" t="s">
        <v>738</v>
      </c>
      <c r="AE98" s="124" t="s">
        <v>738</v>
      </c>
      <c r="AF98" s="124" t="s">
        <v>738</v>
      </c>
      <c r="AG98" s="124" t="s">
        <v>738</v>
      </c>
      <c r="AH98" s="124" t="s">
        <v>747</v>
      </c>
      <c r="AI98" s="124" t="s">
        <v>738</v>
      </c>
    </row>
    <row r="99" spans="1:35" ht="15.75" customHeight="1">
      <c r="A99" s="124" t="s">
        <v>977</v>
      </c>
      <c r="B99" s="124" t="s">
        <v>978</v>
      </c>
      <c r="C99" s="124" t="s">
        <v>738</v>
      </c>
      <c r="D99" s="124" t="s">
        <v>738</v>
      </c>
      <c r="E99" s="124">
        <v>2019</v>
      </c>
      <c r="F99" s="124" t="s">
        <v>739</v>
      </c>
      <c r="G99" s="124" t="s">
        <v>740</v>
      </c>
      <c r="H99" s="124">
        <v>0</v>
      </c>
      <c r="I99" s="124">
        <v>0</v>
      </c>
      <c r="J99" s="124" t="s">
        <v>741</v>
      </c>
      <c r="K99" s="124" t="s">
        <v>738</v>
      </c>
      <c r="L99" s="124" t="s">
        <v>973</v>
      </c>
      <c r="M99" s="124" t="s">
        <v>974</v>
      </c>
      <c r="N99" s="124" t="s">
        <v>744</v>
      </c>
      <c r="O99" s="124">
        <v>42.2</v>
      </c>
      <c r="P99" s="124">
        <v>48.23</v>
      </c>
      <c r="Q99" s="124" t="s">
        <v>745</v>
      </c>
      <c r="R99" s="124" t="s">
        <v>746</v>
      </c>
      <c r="S99" s="124" t="s">
        <v>738</v>
      </c>
      <c r="T99" s="124" t="s">
        <v>738</v>
      </c>
      <c r="U99" s="124" t="s">
        <v>738</v>
      </c>
      <c r="V99" s="124">
        <v>584543</v>
      </c>
      <c r="W99" s="124" t="s">
        <v>113</v>
      </c>
      <c r="X99" s="124" t="s">
        <v>738</v>
      </c>
      <c r="Y99" s="124" t="s">
        <v>738</v>
      </c>
      <c r="Z99" s="124" t="s">
        <v>738</v>
      </c>
      <c r="AA99" s="124" t="s">
        <v>738</v>
      </c>
      <c r="AB99" s="124" t="s">
        <v>738</v>
      </c>
      <c r="AC99" s="124" t="s">
        <v>738</v>
      </c>
      <c r="AD99" s="124" t="s">
        <v>738</v>
      </c>
      <c r="AE99" s="124" t="s">
        <v>738</v>
      </c>
      <c r="AF99" s="124" t="s">
        <v>738</v>
      </c>
      <c r="AG99" s="124" t="s">
        <v>738</v>
      </c>
      <c r="AH99" s="124" t="s">
        <v>747</v>
      </c>
      <c r="AI99" s="124" t="s">
        <v>738</v>
      </c>
    </row>
    <row r="100" spans="1:35" ht="15.75" customHeight="1">
      <c r="A100" s="124" t="s">
        <v>979</v>
      </c>
      <c r="B100" s="124" t="s">
        <v>980</v>
      </c>
      <c r="C100" s="124" t="s">
        <v>738</v>
      </c>
      <c r="D100" s="124" t="s">
        <v>738</v>
      </c>
      <c r="E100" s="124">
        <v>2019</v>
      </c>
      <c r="F100" s="124" t="s">
        <v>739</v>
      </c>
      <c r="G100" s="124" t="s">
        <v>740</v>
      </c>
      <c r="H100" s="124">
        <v>0</v>
      </c>
      <c r="I100" s="124">
        <v>0</v>
      </c>
      <c r="J100" s="124" t="s">
        <v>741</v>
      </c>
      <c r="K100" s="124" t="s">
        <v>738</v>
      </c>
      <c r="L100" s="124" t="s">
        <v>973</v>
      </c>
      <c r="M100" s="124" t="s">
        <v>974</v>
      </c>
      <c r="N100" s="124" t="s">
        <v>744</v>
      </c>
      <c r="O100" s="124">
        <v>42.2</v>
      </c>
      <c r="P100" s="124">
        <v>48.23</v>
      </c>
      <c r="Q100" s="124" t="s">
        <v>745</v>
      </c>
      <c r="R100" s="124" t="s">
        <v>746</v>
      </c>
      <c r="S100" s="124" t="s">
        <v>738</v>
      </c>
      <c r="T100" s="124" t="s">
        <v>738</v>
      </c>
      <c r="U100" s="124" t="s">
        <v>738</v>
      </c>
      <c r="V100" s="124">
        <v>584861</v>
      </c>
      <c r="W100" s="124" t="s">
        <v>113</v>
      </c>
      <c r="X100" s="124" t="s">
        <v>738</v>
      </c>
      <c r="Y100" s="124" t="s">
        <v>738</v>
      </c>
      <c r="Z100" s="124" t="s">
        <v>738</v>
      </c>
      <c r="AA100" s="124" t="s">
        <v>738</v>
      </c>
      <c r="AB100" s="124" t="s">
        <v>738</v>
      </c>
      <c r="AC100" s="124" t="s">
        <v>738</v>
      </c>
      <c r="AD100" s="124" t="s">
        <v>738</v>
      </c>
      <c r="AE100" s="124" t="s">
        <v>738</v>
      </c>
      <c r="AF100" s="124" t="s">
        <v>738</v>
      </c>
      <c r="AG100" s="124" t="s">
        <v>738</v>
      </c>
      <c r="AH100" s="124" t="s">
        <v>747</v>
      </c>
      <c r="AI100" s="124" t="s">
        <v>738</v>
      </c>
    </row>
    <row r="101" spans="1:35" ht="15.75" customHeight="1">
      <c r="A101" s="124" t="s">
        <v>981</v>
      </c>
      <c r="B101" s="124" t="s">
        <v>982</v>
      </c>
      <c r="C101" s="124" t="s">
        <v>738</v>
      </c>
      <c r="D101" s="124" t="s">
        <v>738</v>
      </c>
      <c r="E101" s="124">
        <v>2019</v>
      </c>
      <c r="F101" s="124" t="s">
        <v>739</v>
      </c>
      <c r="G101" s="124" t="s">
        <v>740</v>
      </c>
      <c r="H101" s="124">
        <v>0</v>
      </c>
      <c r="I101" s="124">
        <v>0</v>
      </c>
      <c r="J101" s="124" t="s">
        <v>741</v>
      </c>
      <c r="K101" s="124" t="s">
        <v>738</v>
      </c>
      <c r="L101" s="124" t="s">
        <v>973</v>
      </c>
      <c r="M101" s="124" t="s">
        <v>974</v>
      </c>
      <c r="N101" s="124" t="s">
        <v>744</v>
      </c>
      <c r="O101" s="124">
        <v>42.2</v>
      </c>
      <c r="P101" s="124">
        <v>48.23</v>
      </c>
      <c r="Q101" s="124" t="s">
        <v>745</v>
      </c>
      <c r="R101" s="124" t="s">
        <v>746</v>
      </c>
      <c r="S101" s="124" t="s">
        <v>738</v>
      </c>
      <c r="T101" s="124" t="s">
        <v>738</v>
      </c>
      <c r="U101" s="124" t="s">
        <v>738</v>
      </c>
      <c r="V101" s="124">
        <v>584674</v>
      </c>
      <c r="W101" s="124" t="s">
        <v>113</v>
      </c>
      <c r="X101" s="124" t="s">
        <v>738</v>
      </c>
      <c r="Y101" s="124" t="s">
        <v>738</v>
      </c>
      <c r="Z101" s="124" t="s">
        <v>738</v>
      </c>
      <c r="AA101" s="124" t="s">
        <v>738</v>
      </c>
      <c r="AB101" s="124" t="s">
        <v>738</v>
      </c>
      <c r="AC101" s="124" t="s">
        <v>738</v>
      </c>
      <c r="AD101" s="124" t="s">
        <v>738</v>
      </c>
      <c r="AE101" s="124" t="s">
        <v>738</v>
      </c>
      <c r="AF101" s="124" t="s">
        <v>738</v>
      </c>
      <c r="AG101" s="124" t="s">
        <v>738</v>
      </c>
      <c r="AH101" s="124" t="s">
        <v>747</v>
      </c>
      <c r="AI101" s="124" t="s">
        <v>738</v>
      </c>
    </row>
    <row r="102" spans="1:35" ht="15.75" customHeight="1">
      <c r="A102" s="124" t="s">
        <v>983</v>
      </c>
      <c r="B102" s="124" t="s">
        <v>984</v>
      </c>
      <c r="C102" s="124" t="s">
        <v>738</v>
      </c>
      <c r="D102" s="124" t="s">
        <v>738</v>
      </c>
      <c r="E102" s="124">
        <v>2019</v>
      </c>
      <c r="F102" s="124" t="s">
        <v>739</v>
      </c>
      <c r="G102" s="124" t="s">
        <v>740</v>
      </c>
      <c r="H102" s="124">
        <v>0</v>
      </c>
      <c r="I102" s="124">
        <v>0</v>
      </c>
      <c r="J102" s="124" t="s">
        <v>741</v>
      </c>
      <c r="K102" s="124" t="s">
        <v>738</v>
      </c>
      <c r="L102" s="124" t="s">
        <v>973</v>
      </c>
      <c r="M102" s="124" t="s">
        <v>974</v>
      </c>
      <c r="N102" s="124" t="s">
        <v>744</v>
      </c>
      <c r="O102" s="124">
        <v>42.2</v>
      </c>
      <c r="P102" s="124">
        <v>48.23</v>
      </c>
      <c r="Q102" s="124" t="s">
        <v>745</v>
      </c>
      <c r="R102" s="124" t="s">
        <v>746</v>
      </c>
      <c r="S102" s="124" t="s">
        <v>738</v>
      </c>
      <c r="T102" s="124" t="s">
        <v>738</v>
      </c>
      <c r="U102" s="124" t="s">
        <v>738</v>
      </c>
      <c r="V102" s="124">
        <v>584390</v>
      </c>
      <c r="W102" s="124" t="s">
        <v>113</v>
      </c>
      <c r="X102" s="124" t="s">
        <v>738</v>
      </c>
      <c r="Y102" s="124" t="s">
        <v>738</v>
      </c>
      <c r="Z102" s="124" t="s">
        <v>738</v>
      </c>
      <c r="AA102" s="124" t="s">
        <v>738</v>
      </c>
      <c r="AB102" s="124" t="s">
        <v>738</v>
      </c>
      <c r="AC102" s="124" t="s">
        <v>738</v>
      </c>
      <c r="AD102" s="124" t="s">
        <v>738</v>
      </c>
      <c r="AE102" s="124" t="s">
        <v>738</v>
      </c>
      <c r="AF102" s="124" t="s">
        <v>738</v>
      </c>
      <c r="AG102" s="124" t="s">
        <v>738</v>
      </c>
      <c r="AH102" s="124" t="s">
        <v>747</v>
      </c>
      <c r="AI102" s="124" t="s">
        <v>738</v>
      </c>
    </row>
    <row r="103" spans="1:35" ht="15.75" customHeight="1">
      <c r="A103" s="124" t="s">
        <v>985</v>
      </c>
      <c r="B103" s="124" t="s">
        <v>986</v>
      </c>
      <c r="C103" s="124" t="s">
        <v>738</v>
      </c>
      <c r="D103" s="124" t="s">
        <v>738</v>
      </c>
      <c r="E103" s="124">
        <v>2019</v>
      </c>
      <c r="F103" s="124" t="s">
        <v>739</v>
      </c>
      <c r="G103" s="124" t="s">
        <v>740</v>
      </c>
      <c r="H103" s="124">
        <v>0</v>
      </c>
      <c r="I103" s="124">
        <v>0</v>
      </c>
      <c r="J103" s="124" t="s">
        <v>741</v>
      </c>
      <c r="K103" s="124" t="s">
        <v>738</v>
      </c>
      <c r="L103" s="124" t="s">
        <v>973</v>
      </c>
      <c r="M103" s="124" t="s">
        <v>974</v>
      </c>
      <c r="N103" s="124" t="s">
        <v>744</v>
      </c>
      <c r="O103" s="124">
        <v>42.2</v>
      </c>
      <c r="P103" s="124">
        <v>48.23</v>
      </c>
      <c r="Q103" s="124" t="s">
        <v>745</v>
      </c>
      <c r="R103" s="124" t="s">
        <v>746</v>
      </c>
      <c r="S103" s="124" t="s">
        <v>738</v>
      </c>
      <c r="T103" s="124" t="s">
        <v>738</v>
      </c>
      <c r="U103" s="124" t="s">
        <v>738</v>
      </c>
      <c r="V103" s="124">
        <v>584606</v>
      </c>
      <c r="W103" s="124" t="s">
        <v>113</v>
      </c>
      <c r="X103" s="124" t="s">
        <v>738</v>
      </c>
      <c r="Y103" s="124" t="s">
        <v>738</v>
      </c>
      <c r="Z103" s="124" t="s">
        <v>738</v>
      </c>
      <c r="AA103" s="124" t="s">
        <v>738</v>
      </c>
      <c r="AB103" s="124" t="s">
        <v>738</v>
      </c>
      <c r="AC103" s="124" t="s">
        <v>738</v>
      </c>
      <c r="AD103" s="124" t="s">
        <v>738</v>
      </c>
      <c r="AE103" s="124" t="s">
        <v>738</v>
      </c>
      <c r="AF103" s="124" t="s">
        <v>738</v>
      </c>
      <c r="AG103" s="124" t="s">
        <v>738</v>
      </c>
      <c r="AH103" s="124" t="s">
        <v>747</v>
      </c>
      <c r="AI103" s="124" t="s">
        <v>738</v>
      </c>
    </row>
    <row r="104" spans="1:35" ht="15.75" customHeight="1">
      <c r="A104" s="124" t="s">
        <v>987</v>
      </c>
      <c r="B104" s="124" t="s">
        <v>988</v>
      </c>
      <c r="C104" s="124" t="s">
        <v>738</v>
      </c>
      <c r="D104" s="124" t="s">
        <v>738</v>
      </c>
      <c r="E104" s="124">
        <v>2019</v>
      </c>
      <c r="F104" s="124" t="s">
        <v>739</v>
      </c>
      <c r="G104" s="124" t="s">
        <v>740</v>
      </c>
      <c r="H104" s="124">
        <v>0</v>
      </c>
      <c r="I104" s="124">
        <v>0</v>
      </c>
      <c r="J104" s="124" t="s">
        <v>741</v>
      </c>
      <c r="K104" s="124" t="s">
        <v>738</v>
      </c>
      <c r="L104" s="124" t="s">
        <v>973</v>
      </c>
      <c r="M104" s="124" t="s">
        <v>974</v>
      </c>
      <c r="N104" s="124" t="s">
        <v>744</v>
      </c>
      <c r="O104" s="124">
        <v>42.2</v>
      </c>
      <c r="P104" s="124">
        <v>48.23</v>
      </c>
      <c r="Q104" s="124" t="s">
        <v>745</v>
      </c>
      <c r="R104" s="124" t="s">
        <v>746</v>
      </c>
      <c r="S104" s="124" t="s">
        <v>738</v>
      </c>
      <c r="T104" s="124" t="s">
        <v>738</v>
      </c>
      <c r="U104" s="124" t="s">
        <v>738</v>
      </c>
      <c r="V104" s="124">
        <v>584846</v>
      </c>
      <c r="W104" s="124" t="s">
        <v>113</v>
      </c>
      <c r="X104" s="124" t="s">
        <v>738</v>
      </c>
      <c r="Y104" s="124" t="s">
        <v>738</v>
      </c>
      <c r="Z104" s="124" t="s">
        <v>738</v>
      </c>
      <c r="AA104" s="124" t="s">
        <v>738</v>
      </c>
      <c r="AB104" s="124" t="s">
        <v>738</v>
      </c>
      <c r="AC104" s="124" t="s">
        <v>738</v>
      </c>
      <c r="AD104" s="124" t="s">
        <v>738</v>
      </c>
      <c r="AE104" s="124" t="s">
        <v>738</v>
      </c>
      <c r="AF104" s="124" t="s">
        <v>738</v>
      </c>
      <c r="AG104" s="124" t="s">
        <v>738</v>
      </c>
      <c r="AH104" s="124" t="s">
        <v>747</v>
      </c>
      <c r="AI104" s="124" t="s">
        <v>738</v>
      </c>
    </row>
    <row r="105" spans="1:35" ht="15.75" customHeight="1">
      <c r="A105" s="124" t="s">
        <v>989</v>
      </c>
      <c r="B105" s="124" t="s">
        <v>990</v>
      </c>
      <c r="C105" s="124" t="s">
        <v>738</v>
      </c>
      <c r="D105" s="124" t="s">
        <v>738</v>
      </c>
      <c r="E105" s="124">
        <v>2019</v>
      </c>
      <c r="F105" s="124" t="s">
        <v>739</v>
      </c>
      <c r="G105" s="124" t="s">
        <v>740</v>
      </c>
      <c r="H105" s="124">
        <v>0</v>
      </c>
      <c r="I105" s="124">
        <v>0</v>
      </c>
      <c r="J105" s="124" t="s">
        <v>741</v>
      </c>
      <c r="K105" s="124" t="s">
        <v>738</v>
      </c>
      <c r="L105" s="124" t="s">
        <v>973</v>
      </c>
      <c r="M105" s="124" t="s">
        <v>991</v>
      </c>
      <c r="N105" s="124" t="s">
        <v>992</v>
      </c>
      <c r="O105" s="124">
        <v>40.06</v>
      </c>
      <c r="P105" s="124">
        <v>47.19</v>
      </c>
      <c r="Q105" s="124" t="s">
        <v>745</v>
      </c>
      <c r="R105" s="124" t="s">
        <v>746</v>
      </c>
      <c r="S105" s="124" t="s">
        <v>738</v>
      </c>
      <c r="T105" s="124" t="s">
        <v>738</v>
      </c>
      <c r="U105" s="124" t="s">
        <v>738</v>
      </c>
      <c r="V105" s="124">
        <v>583887</v>
      </c>
      <c r="W105" s="124" t="s">
        <v>113</v>
      </c>
      <c r="X105" s="124" t="s">
        <v>738</v>
      </c>
      <c r="Y105" s="124" t="s">
        <v>738</v>
      </c>
      <c r="Z105" s="124" t="s">
        <v>738</v>
      </c>
      <c r="AA105" s="124" t="s">
        <v>738</v>
      </c>
      <c r="AB105" s="124" t="s">
        <v>738</v>
      </c>
      <c r="AC105" s="124" t="s">
        <v>738</v>
      </c>
      <c r="AD105" s="124" t="s">
        <v>738</v>
      </c>
      <c r="AE105" s="124" t="s">
        <v>738</v>
      </c>
      <c r="AF105" s="124" t="s">
        <v>738</v>
      </c>
      <c r="AG105" s="124" t="s">
        <v>738</v>
      </c>
      <c r="AH105" s="124" t="s">
        <v>747</v>
      </c>
      <c r="AI105" s="124" t="s">
        <v>738</v>
      </c>
    </row>
    <row r="106" spans="1:35" ht="15.75" customHeight="1">
      <c r="A106" s="124" t="s">
        <v>993</v>
      </c>
      <c r="B106" s="124" t="s">
        <v>994</v>
      </c>
      <c r="C106" s="124" t="s">
        <v>738</v>
      </c>
      <c r="D106" s="124" t="s">
        <v>738</v>
      </c>
      <c r="E106" s="124">
        <v>2019</v>
      </c>
      <c r="F106" s="124" t="s">
        <v>739</v>
      </c>
      <c r="G106" s="124" t="s">
        <v>740</v>
      </c>
      <c r="H106" s="124">
        <v>0</v>
      </c>
      <c r="I106" s="124">
        <v>0</v>
      </c>
      <c r="J106" s="124" t="s">
        <v>741</v>
      </c>
      <c r="K106" s="124" t="s">
        <v>738</v>
      </c>
      <c r="L106" s="124" t="s">
        <v>973</v>
      </c>
      <c r="M106" s="124" t="s">
        <v>991</v>
      </c>
      <c r="N106" s="124" t="s">
        <v>992</v>
      </c>
      <c r="O106" s="124">
        <v>40.06</v>
      </c>
      <c r="P106" s="124">
        <v>47.19</v>
      </c>
      <c r="Q106" s="124" t="s">
        <v>745</v>
      </c>
      <c r="R106" s="124" t="s">
        <v>746</v>
      </c>
      <c r="S106" s="124" t="s">
        <v>738</v>
      </c>
      <c r="T106" s="124" t="s">
        <v>738</v>
      </c>
      <c r="U106" s="124" t="s">
        <v>738</v>
      </c>
      <c r="V106" s="124">
        <v>584208</v>
      </c>
      <c r="W106" s="124" t="s">
        <v>113</v>
      </c>
      <c r="X106" s="124" t="s">
        <v>738</v>
      </c>
      <c r="Y106" s="124" t="s">
        <v>738</v>
      </c>
      <c r="Z106" s="124" t="s">
        <v>738</v>
      </c>
      <c r="AA106" s="124" t="s">
        <v>738</v>
      </c>
      <c r="AB106" s="124" t="s">
        <v>738</v>
      </c>
      <c r="AC106" s="124" t="s">
        <v>738</v>
      </c>
      <c r="AD106" s="124" t="s">
        <v>738</v>
      </c>
      <c r="AE106" s="124" t="s">
        <v>738</v>
      </c>
      <c r="AF106" s="124" t="s">
        <v>738</v>
      </c>
      <c r="AG106" s="124" t="s">
        <v>738</v>
      </c>
      <c r="AH106" s="124" t="s">
        <v>747</v>
      </c>
      <c r="AI106" s="124" t="s">
        <v>738</v>
      </c>
    </row>
    <row r="107" spans="1:35" ht="15.75" customHeight="1">
      <c r="A107" s="124" t="s">
        <v>995</v>
      </c>
      <c r="B107" s="124" t="s">
        <v>996</v>
      </c>
      <c r="C107" s="124" t="s">
        <v>738</v>
      </c>
      <c r="D107" s="124" t="s">
        <v>738</v>
      </c>
      <c r="E107" s="124">
        <v>2019</v>
      </c>
      <c r="F107" s="124" t="s">
        <v>739</v>
      </c>
      <c r="G107" s="124" t="s">
        <v>740</v>
      </c>
      <c r="H107" s="124">
        <v>0</v>
      </c>
      <c r="I107" s="124">
        <v>0</v>
      </c>
      <c r="J107" s="124" t="s">
        <v>741</v>
      </c>
      <c r="K107" s="124" t="s">
        <v>738</v>
      </c>
      <c r="L107" s="124" t="s">
        <v>973</v>
      </c>
      <c r="M107" s="124" t="s">
        <v>991</v>
      </c>
      <c r="N107" s="124" t="s">
        <v>992</v>
      </c>
      <c r="O107" s="124">
        <v>40.06</v>
      </c>
      <c r="P107" s="124">
        <v>47.19</v>
      </c>
      <c r="Q107" s="124" t="s">
        <v>745</v>
      </c>
      <c r="R107" s="124" t="s">
        <v>746</v>
      </c>
      <c r="S107" s="124" t="s">
        <v>738</v>
      </c>
      <c r="T107" s="124" t="s">
        <v>738</v>
      </c>
      <c r="U107" s="124" t="s">
        <v>738</v>
      </c>
      <c r="V107" s="124">
        <v>582654</v>
      </c>
      <c r="W107" s="124" t="s">
        <v>113</v>
      </c>
      <c r="X107" s="124" t="s">
        <v>738</v>
      </c>
      <c r="Y107" s="124" t="s">
        <v>738</v>
      </c>
      <c r="Z107" s="124" t="s">
        <v>738</v>
      </c>
      <c r="AA107" s="124" t="s">
        <v>738</v>
      </c>
      <c r="AB107" s="124" t="s">
        <v>738</v>
      </c>
      <c r="AC107" s="124" t="s">
        <v>738</v>
      </c>
      <c r="AD107" s="124" t="s">
        <v>738</v>
      </c>
      <c r="AE107" s="124" t="s">
        <v>738</v>
      </c>
      <c r="AF107" s="124" t="s">
        <v>738</v>
      </c>
      <c r="AG107" s="124" t="s">
        <v>738</v>
      </c>
      <c r="AH107" s="124" t="s">
        <v>747</v>
      </c>
      <c r="AI107" s="124" t="s">
        <v>738</v>
      </c>
    </row>
    <row r="108" spans="1:35" ht="15.75" customHeight="1">
      <c r="A108" s="124" t="s">
        <v>997</v>
      </c>
      <c r="B108" s="124" t="s">
        <v>998</v>
      </c>
      <c r="C108" s="124" t="s">
        <v>738</v>
      </c>
      <c r="D108" s="124" t="s">
        <v>738</v>
      </c>
      <c r="E108" s="124">
        <v>2019</v>
      </c>
      <c r="F108" s="124" t="s">
        <v>739</v>
      </c>
      <c r="G108" s="124" t="s">
        <v>740</v>
      </c>
      <c r="H108" s="124">
        <v>0</v>
      </c>
      <c r="I108" s="124">
        <v>0</v>
      </c>
      <c r="J108" s="124" t="s">
        <v>741</v>
      </c>
      <c r="K108" s="124" t="s">
        <v>738</v>
      </c>
      <c r="L108" s="124" t="s">
        <v>973</v>
      </c>
      <c r="M108" s="124" t="s">
        <v>991</v>
      </c>
      <c r="N108" s="124" t="s">
        <v>992</v>
      </c>
      <c r="O108" s="124">
        <v>40.06</v>
      </c>
      <c r="P108" s="124">
        <v>47.19</v>
      </c>
      <c r="Q108" s="124" t="s">
        <v>745</v>
      </c>
      <c r="R108" s="124" t="s">
        <v>746</v>
      </c>
      <c r="S108" s="124" t="s">
        <v>738</v>
      </c>
      <c r="T108" s="124" t="s">
        <v>738</v>
      </c>
      <c r="U108" s="124" t="s">
        <v>738</v>
      </c>
      <c r="V108" s="124">
        <v>584567</v>
      </c>
      <c r="W108" s="124" t="s">
        <v>113</v>
      </c>
      <c r="X108" s="124" t="s">
        <v>738</v>
      </c>
      <c r="Y108" s="124" t="s">
        <v>738</v>
      </c>
      <c r="Z108" s="124" t="s">
        <v>738</v>
      </c>
      <c r="AA108" s="124" t="s">
        <v>738</v>
      </c>
      <c r="AB108" s="124" t="s">
        <v>738</v>
      </c>
      <c r="AC108" s="124" t="s">
        <v>738</v>
      </c>
      <c r="AD108" s="124" t="s">
        <v>738</v>
      </c>
      <c r="AE108" s="124" t="s">
        <v>738</v>
      </c>
      <c r="AF108" s="124" t="s">
        <v>738</v>
      </c>
      <c r="AG108" s="124" t="s">
        <v>738</v>
      </c>
      <c r="AH108" s="124" t="s">
        <v>747</v>
      </c>
      <c r="AI108" s="124" t="s">
        <v>738</v>
      </c>
    </row>
    <row r="109" spans="1:35" ht="15.75" customHeight="1">
      <c r="A109" s="124" t="s">
        <v>999</v>
      </c>
      <c r="B109" s="124" t="s">
        <v>1000</v>
      </c>
      <c r="C109" s="124" t="s">
        <v>738</v>
      </c>
      <c r="D109" s="124" t="s">
        <v>738</v>
      </c>
      <c r="E109" s="124">
        <v>2019</v>
      </c>
      <c r="F109" s="124" t="s">
        <v>739</v>
      </c>
      <c r="G109" s="124" t="s">
        <v>740</v>
      </c>
      <c r="H109" s="124">
        <v>0</v>
      </c>
      <c r="I109" s="124">
        <v>0</v>
      </c>
      <c r="J109" s="124" t="s">
        <v>741</v>
      </c>
      <c r="K109" s="124" t="s">
        <v>738</v>
      </c>
      <c r="L109" s="124" t="s">
        <v>973</v>
      </c>
      <c r="M109" s="124" t="s">
        <v>991</v>
      </c>
      <c r="N109" s="124" t="s">
        <v>992</v>
      </c>
      <c r="O109" s="124">
        <v>40.06</v>
      </c>
      <c r="P109" s="124">
        <v>47.19</v>
      </c>
      <c r="Q109" s="124" t="s">
        <v>745</v>
      </c>
      <c r="R109" s="124" t="s">
        <v>746</v>
      </c>
      <c r="S109" s="124" t="s">
        <v>738</v>
      </c>
      <c r="T109" s="124" t="s">
        <v>738</v>
      </c>
      <c r="U109" s="124" t="s">
        <v>738</v>
      </c>
      <c r="V109" s="124">
        <v>583869</v>
      </c>
      <c r="W109" s="124" t="s">
        <v>113</v>
      </c>
      <c r="X109" s="124" t="s">
        <v>738</v>
      </c>
      <c r="Y109" s="124" t="s">
        <v>738</v>
      </c>
      <c r="Z109" s="124" t="s">
        <v>738</v>
      </c>
      <c r="AA109" s="124" t="s">
        <v>738</v>
      </c>
      <c r="AB109" s="124" t="s">
        <v>738</v>
      </c>
      <c r="AC109" s="124" t="s">
        <v>738</v>
      </c>
      <c r="AD109" s="124" t="s">
        <v>738</v>
      </c>
      <c r="AE109" s="124" t="s">
        <v>738</v>
      </c>
      <c r="AF109" s="124" t="s">
        <v>738</v>
      </c>
      <c r="AG109" s="124" t="s">
        <v>738</v>
      </c>
      <c r="AH109" s="124" t="s">
        <v>747</v>
      </c>
      <c r="AI109" s="124" t="s">
        <v>738</v>
      </c>
    </row>
    <row r="110" spans="1:35" ht="15.75" customHeight="1">
      <c r="A110" s="124" t="s">
        <v>1001</v>
      </c>
      <c r="B110" s="124" t="s">
        <v>1002</v>
      </c>
      <c r="C110" s="124" t="s">
        <v>738</v>
      </c>
      <c r="D110" s="124" t="s">
        <v>738</v>
      </c>
      <c r="E110" s="124">
        <v>2019</v>
      </c>
      <c r="F110" s="124" t="s">
        <v>739</v>
      </c>
      <c r="G110" s="124" t="s">
        <v>740</v>
      </c>
      <c r="H110" s="124">
        <v>0</v>
      </c>
      <c r="I110" s="124">
        <v>0</v>
      </c>
      <c r="J110" s="124" t="s">
        <v>741</v>
      </c>
      <c r="K110" s="124" t="s">
        <v>738</v>
      </c>
      <c r="L110" s="124" t="s">
        <v>973</v>
      </c>
      <c r="M110" s="124" t="s">
        <v>991</v>
      </c>
      <c r="N110" s="124" t="s">
        <v>992</v>
      </c>
      <c r="O110" s="124">
        <v>40.06</v>
      </c>
      <c r="P110" s="124">
        <v>47.19</v>
      </c>
      <c r="Q110" s="124" t="s">
        <v>745</v>
      </c>
      <c r="R110" s="124" t="s">
        <v>746</v>
      </c>
      <c r="S110" s="124" t="s">
        <v>738</v>
      </c>
      <c r="T110" s="124" t="s">
        <v>738</v>
      </c>
      <c r="U110" s="124" t="s">
        <v>738</v>
      </c>
      <c r="V110" s="124">
        <v>583855</v>
      </c>
      <c r="W110" s="124" t="s">
        <v>113</v>
      </c>
      <c r="X110" s="124" t="s">
        <v>738</v>
      </c>
      <c r="Y110" s="124" t="s">
        <v>738</v>
      </c>
      <c r="Z110" s="124" t="s">
        <v>738</v>
      </c>
      <c r="AA110" s="124" t="s">
        <v>738</v>
      </c>
      <c r="AB110" s="124" t="s">
        <v>738</v>
      </c>
      <c r="AC110" s="124" t="s">
        <v>738</v>
      </c>
      <c r="AD110" s="124" t="s">
        <v>738</v>
      </c>
      <c r="AE110" s="124" t="s">
        <v>738</v>
      </c>
      <c r="AF110" s="124" t="s">
        <v>738</v>
      </c>
      <c r="AG110" s="124" t="s">
        <v>738</v>
      </c>
      <c r="AH110" s="124" t="s">
        <v>747</v>
      </c>
      <c r="AI110" s="124" t="s">
        <v>738</v>
      </c>
    </row>
    <row r="111" spans="1:35" ht="15.75" customHeight="1">
      <c r="A111" s="124" t="s">
        <v>1003</v>
      </c>
      <c r="B111" s="124" t="s">
        <v>1004</v>
      </c>
      <c r="C111" s="124" t="s">
        <v>738</v>
      </c>
      <c r="D111" s="124" t="s">
        <v>738</v>
      </c>
      <c r="E111" s="124">
        <v>2019</v>
      </c>
      <c r="F111" s="124" t="s">
        <v>739</v>
      </c>
      <c r="G111" s="124" t="s">
        <v>740</v>
      </c>
      <c r="H111" s="124">
        <v>0</v>
      </c>
      <c r="I111" s="124">
        <v>0</v>
      </c>
      <c r="J111" s="124" t="s">
        <v>741</v>
      </c>
      <c r="K111" s="124" t="s">
        <v>738</v>
      </c>
      <c r="L111" s="124" t="s">
        <v>973</v>
      </c>
      <c r="M111" s="124" t="s">
        <v>991</v>
      </c>
      <c r="N111" s="124" t="s">
        <v>992</v>
      </c>
      <c r="O111" s="124">
        <v>40.06</v>
      </c>
      <c r="P111" s="124">
        <v>47.19</v>
      </c>
      <c r="Q111" s="124" t="s">
        <v>745</v>
      </c>
      <c r="R111" s="124" t="s">
        <v>746</v>
      </c>
      <c r="S111" s="124" t="s">
        <v>738</v>
      </c>
      <c r="T111" s="124" t="s">
        <v>738</v>
      </c>
      <c r="U111" s="124" t="s">
        <v>738</v>
      </c>
      <c r="V111" s="124">
        <v>581612</v>
      </c>
      <c r="W111" s="124" t="s">
        <v>113</v>
      </c>
      <c r="X111" s="124" t="s">
        <v>738</v>
      </c>
      <c r="Y111" s="124" t="s">
        <v>738</v>
      </c>
      <c r="Z111" s="124" t="s">
        <v>738</v>
      </c>
      <c r="AA111" s="124" t="s">
        <v>738</v>
      </c>
      <c r="AB111" s="124" t="s">
        <v>738</v>
      </c>
      <c r="AC111" s="124" t="s">
        <v>738</v>
      </c>
      <c r="AD111" s="124" t="s">
        <v>738</v>
      </c>
      <c r="AE111" s="124" t="s">
        <v>738</v>
      </c>
      <c r="AF111" s="124" t="s">
        <v>738</v>
      </c>
      <c r="AG111" s="124" t="s">
        <v>738</v>
      </c>
      <c r="AH111" s="124" t="s">
        <v>747</v>
      </c>
      <c r="AI111" s="124" t="s">
        <v>738</v>
      </c>
    </row>
    <row r="112" spans="1:35" ht="15.75" customHeight="1">
      <c r="A112" s="124" t="s">
        <v>1005</v>
      </c>
      <c r="B112" s="124" t="s">
        <v>1006</v>
      </c>
      <c r="C112" s="124" t="s">
        <v>738</v>
      </c>
      <c r="D112" s="124" t="s">
        <v>738</v>
      </c>
      <c r="E112" s="124">
        <v>2019</v>
      </c>
      <c r="F112" s="124" t="s">
        <v>739</v>
      </c>
      <c r="G112" s="124" t="s">
        <v>740</v>
      </c>
      <c r="H112" s="124">
        <v>0</v>
      </c>
      <c r="I112" s="124">
        <v>0</v>
      </c>
      <c r="J112" s="124" t="s">
        <v>741</v>
      </c>
      <c r="K112" s="124" t="s">
        <v>738</v>
      </c>
      <c r="L112" s="124" t="s">
        <v>973</v>
      </c>
      <c r="M112" s="124" t="s">
        <v>991</v>
      </c>
      <c r="N112" s="124" t="s">
        <v>992</v>
      </c>
      <c r="O112" s="124">
        <v>40.06</v>
      </c>
      <c r="P112" s="124">
        <v>47.19</v>
      </c>
      <c r="Q112" s="124" t="s">
        <v>745</v>
      </c>
      <c r="R112" s="124" t="s">
        <v>746</v>
      </c>
      <c r="S112" s="124" t="s">
        <v>738</v>
      </c>
      <c r="T112" s="124" t="s">
        <v>738</v>
      </c>
      <c r="U112" s="124" t="s">
        <v>738</v>
      </c>
      <c r="V112" s="124">
        <v>584811</v>
      </c>
      <c r="W112" s="124" t="s">
        <v>113</v>
      </c>
      <c r="X112" s="124" t="s">
        <v>738</v>
      </c>
      <c r="Y112" s="124" t="s">
        <v>738</v>
      </c>
      <c r="Z112" s="124" t="s">
        <v>738</v>
      </c>
      <c r="AA112" s="124" t="s">
        <v>738</v>
      </c>
      <c r="AB112" s="124" t="s">
        <v>738</v>
      </c>
      <c r="AC112" s="124" t="s">
        <v>738</v>
      </c>
      <c r="AD112" s="124" t="s">
        <v>738</v>
      </c>
      <c r="AE112" s="124" t="s">
        <v>738</v>
      </c>
      <c r="AF112" s="124" t="s">
        <v>738</v>
      </c>
      <c r="AG112" s="124" t="s">
        <v>738</v>
      </c>
      <c r="AH112" s="124" t="s">
        <v>747</v>
      </c>
      <c r="AI112" s="124" t="s">
        <v>738</v>
      </c>
    </row>
    <row r="113" spans="1:35" ht="15.75" customHeight="1">
      <c r="A113" s="124" t="s">
        <v>1007</v>
      </c>
      <c r="B113" s="124" t="s">
        <v>1008</v>
      </c>
      <c r="C113" s="124" t="s">
        <v>738</v>
      </c>
      <c r="D113" s="124" t="s">
        <v>738</v>
      </c>
      <c r="E113" s="124">
        <v>2019</v>
      </c>
      <c r="F113" s="124" t="s">
        <v>739</v>
      </c>
      <c r="G113" s="124" t="s">
        <v>740</v>
      </c>
      <c r="H113" s="124">
        <v>0</v>
      </c>
      <c r="I113" s="124">
        <v>0</v>
      </c>
      <c r="J113" s="124" t="s">
        <v>741</v>
      </c>
      <c r="K113" s="124" t="s">
        <v>738</v>
      </c>
      <c r="L113" s="124" t="s">
        <v>973</v>
      </c>
      <c r="M113" s="124" t="s">
        <v>991</v>
      </c>
      <c r="N113" s="124" t="s">
        <v>992</v>
      </c>
      <c r="O113" s="124">
        <v>40.06</v>
      </c>
      <c r="P113" s="124">
        <v>47.19</v>
      </c>
      <c r="Q113" s="124" t="s">
        <v>745</v>
      </c>
      <c r="R113" s="124" t="s">
        <v>746</v>
      </c>
      <c r="S113" s="124" t="s">
        <v>738</v>
      </c>
      <c r="T113" s="124" t="s">
        <v>738</v>
      </c>
      <c r="U113" s="124" t="s">
        <v>738</v>
      </c>
      <c r="V113" s="124">
        <v>584847</v>
      </c>
      <c r="W113" s="124" t="s">
        <v>113</v>
      </c>
      <c r="X113" s="124" t="s">
        <v>738</v>
      </c>
      <c r="Y113" s="124" t="s">
        <v>738</v>
      </c>
      <c r="Z113" s="124" t="s">
        <v>738</v>
      </c>
      <c r="AA113" s="124" t="s">
        <v>738</v>
      </c>
      <c r="AB113" s="124" t="s">
        <v>738</v>
      </c>
      <c r="AC113" s="124" t="s">
        <v>738</v>
      </c>
      <c r="AD113" s="124" t="s">
        <v>738</v>
      </c>
      <c r="AE113" s="124" t="s">
        <v>738</v>
      </c>
      <c r="AF113" s="124" t="s">
        <v>738</v>
      </c>
      <c r="AG113" s="124" t="s">
        <v>738</v>
      </c>
      <c r="AH113" s="124" t="s">
        <v>747</v>
      </c>
      <c r="AI113" s="124" t="s">
        <v>738</v>
      </c>
    </row>
    <row r="114" spans="1:35" ht="15.75" customHeight="1">
      <c r="A114" s="124" t="s">
        <v>1009</v>
      </c>
      <c r="B114" s="124" t="s">
        <v>1010</v>
      </c>
      <c r="C114" s="124" t="s">
        <v>738</v>
      </c>
      <c r="D114" s="124" t="s">
        <v>738</v>
      </c>
      <c r="E114" s="124">
        <v>2014</v>
      </c>
      <c r="F114" s="124" t="s">
        <v>767</v>
      </c>
      <c r="G114" s="124" t="s">
        <v>740</v>
      </c>
      <c r="H114" s="124">
        <v>0</v>
      </c>
      <c r="I114" s="124">
        <v>0</v>
      </c>
      <c r="J114" s="124" t="s">
        <v>741</v>
      </c>
      <c r="K114" s="124" t="s">
        <v>738</v>
      </c>
      <c r="L114" s="124" t="s">
        <v>1011</v>
      </c>
      <c r="M114" s="124" t="s">
        <v>1012</v>
      </c>
      <c r="N114" s="124" t="s">
        <v>744</v>
      </c>
      <c r="O114" s="124">
        <v>43.483333000000002</v>
      </c>
      <c r="P114" s="124">
        <v>43.616667</v>
      </c>
      <c r="Q114" s="124" t="s">
        <v>745</v>
      </c>
      <c r="R114" s="124" t="s">
        <v>746</v>
      </c>
      <c r="S114" s="124" t="s">
        <v>738</v>
      </c>
      <c r="T114" s="124" t="s">
        <v>738</v>
      </c>
      <c r="U114" s="124" t="s">
        <v>738</v>
      </c>
      <c r="V114" s="124">
        <v>591950</v>
      </c>
      <c r="W114" s="124" t="s">
        <v>113</v>
      </c>
      <c r="X114" s="124" t="s">
        <v>738</v>
      </c>
      <c r="Y114" s="124" t="s">
        <v>738</v>
      </c>
      <c r="Z114" s="124" t="s">
        <v>738</v>
      </c>
      <c r="AA114" s="124" t="s">
        <v>738</v>
      </c>
      <c r="AB114" s="124" t="s">
        <v>738</v>
      </c>
      <c r="AC114" s="124" t="s">
        <v>738</v>
      </c>
      <c r="AD114" s="124" t="s">
        <v>738</v>
      </c>
      <c r="AE114" s="124" t="s">
        <v>738</v>
      </c>
      <c r="AF114" s="124" t="s">
        <v>738</v>
      </c>
      <c r="AG114" s="124" t="s">
        <v>738</v>
      </c>
      <c r="AH114" s="124" t="s">
        <v>747</v>
      </c>
      <c r="AI114" s="124" t="s">
        <v>738</v>
      </c>
    </row>
    <row r="115" spans="1:35" ht="15.75" customHeight="1">
      <c r="A115" s="124" t="s">
        <v>1013</v>
      </c>
      <c r="B115" s="124" t="s">
        <v>1014</v>
      </c>
      <c r="C115" s="124" t="s">
        <v>738</v>
      </c>
      <c r="D115" s="124" t="s">
        <v>738</v>
      </c>
      <c r="E115" s="124">
        <v>2014</v>
      </c>
      <c r="F115" s="124" t="s">
        <v>767</v>
      </c>
      <c r="G115" s="124" t="s">
        <v>740</v>
      </c>
      <c r="H115" s="124">
        <v>0</v>
      </c>
      <c r="I115" s="124">
        <v>0</v>
      </c>
      <c r="J115" s="124" t="s">
        <v>741</v>
      </c>
      <c r="K115" s="124" t="s">
        <v>738</v>
      </c>
      <c r="L115" s="124" t="s">
        <v>1011</v>
      </c>
      <c r="M115" s="124" t="s">
        <v>1012</v>
      </c>
      <c r="N115" s="124" t="s">
        <v>744</v>
      </c>
      <c r="O115" s="124">
        <v>43.483333000000002</v>
      </c>
      <c r="P115" s="124">
        <v>43.616667</v>
      </c>
      <c r="Q115" s="124" t="s">
        <v>745</v>
      </c>
      <c r="R115" s="124" t="s">
        <v>746</v>
      </c>
      <c r="S115" s="124" t="s">
        <v>738</v>
      </c>
      <c r="T115" s="124" t="s">
        <v>738</v>
      </c>
      <c r="U115" s="124" t="s">
        <v>738</v>
      </c>
      <c r="V115" s="124">
        <v>592320</v>
      </c>
      <c r="W115" s="124" t="s">
        <v>113</v>
      </c>
      <c r="X115" s="124" t="s">
        <v>738</v>
      </c>
      <c r="Y115" s="124" t="s">
        <v>738</v>
      </c>
      <c r="Z115" s="124" t="s">
        <v>738</v>
      </c>
      <c r="AA115" s="124" t="s">
        <v>738</v>
      </c>
      <c r="AB115" s="124" t="s">
        <v>738</v>
      </c>
      <c r="AC115" s="124" t="s">
        <v>738</v>
      </c>
      <c r="AD115" s="124" t="s">
        <v>738</v>
      </c>
      <c r="AE115" s="124" t="s">
        <v>738</v>
      </c>
      <c r="AF115" s="124" t="s">
        <v>738</v>
      </c>
      <c r="AG115" s="124" t="s">
        <v>738</v>
      </c>
      <c r="AH115" s="124" t="s">
        <v>747</v>
      </c>
      <c r="AI115" s="124" t="s">
        <v>738</v>
      </c>
    </row>
    <row r="116" spans="1:35" ht="15.75" customHeight="1">
      <c r="A116" s="124" t="s">
        <v>1015</v>
      </c>
      <c r="B116" s="124" t="s">
        <v>1016</v>
      </c>
      <c r="C116" s="124" t="s">
        <v>738</v>
      </c>
      <c r="D116" s="124" t="s">
        <v>738</v>
      </c>
      <c r="E116" s="124">
        <v>2014</v>
      </c>
      <c r="F116" s="124" t="s">
        <v>767</v>
      </c>
      <c r="G116" s="124" t="s">
        <v>740</v>
      </c>
      <c r="H116" s="124">
        <v>0</v>
      </c>
      <c r="I116" s="124">
        <v>0</v>
      </c>
      <c r="J116" s="124" t="s">
        <v>741</v>
      </c>
      <c r="K116" s="124" t="s">
        <v>738</v>
      </c>
      <c r="L116" s="124" t="s">
        <v>1011</v>
      </c>
      <c r="M116" s="124" t="s">
        <v>1012</v>
      </c>
      <c r="N116" s="124" t="s">
        <v>744</v>
      </c>
      <c r="O116" s="124">
        <v>43.483333000000002</v>
      </c>
      <c r="P116" s="124">
        <v>43.616667</v>
      </c>
      <c r="Q116" s="124" t="s">
        <v>745</v>
      </c>
      <c r="R116" s="124" t="s">
        <v>746</v>
      </c>
      <c r="S116" s="124" t="s">
        <v>738</v>
      </c>
      <c r="T116" s="124" t="s">
        <v>738</v>
      </c>
      <c r="U116" s="124" t="s">
        <v>738</v>
      </c>
      <c r="V116" s="124">
        <v>589725</v>
      </c>
      <c r="W116" s="124" t="s">
        <v>113</v>
      </c>
      <c r="X116" s="124" t="s">
        <v>738</v>
      </c>
      <c r="Y116" s="124" t="s">
        <v>738</v>
      </c>
      <c r="Z116" s="124" t="s">
        <v>738</v>
      </c>
      <c r="AA116" s="124" t="s">
        <v>738</v>
      </c>
      <c r="AB116" s="124" t="s">
        <v>738</v>
      </c>
      <c r="AC116" s="124" t="s">
        <v>738</v>
      </c>
      <c r="AD116" s="124" t="s">
        <v>738</v>
      </c>
      <c r="AE116" s="124" t="s">
        <v>738</v>
      </c>
      <c r="AF116" s="124" t="s">
        <v>738</v>
      </c>
      <c r="AG116" s="124" t="s">
        <v>738</v>
      </c>
      <c r="AH116" s="124" t="s">
        <v>747</v>
      </c>
      <c r="AI116" s="124" t="s">
        <v>738</v>
      </c>
    </row>
    <row r="117" spans="1:35" ht="15.75" customHeight="1">
      <c r="A117" s="124" t="s">
        <v>1017</v>
      </c>
      <c r="B117" s="124" t="s">
        <v>1018</v>
      </c>
      <c r="C117" s="124" t="s">
        <v>738</v>
      </c>
      <c r="D117" s="124" t="s">
        <v>738</v>
      </c>
      <c r="E117" s="124">
        <v>2014</v>
      </c>
      <c r="F117" s="124" t="s">
        <v>767</v>
      </c>
      <c r="G117" s="124" t="s">
        <v>740</v>
      </c>
      <c r="H117" s="124">
        <v>0</v>
      </c>
      <c r="I117" s="124">
        <v>0</v>
      </c>
      <c r="J117" s="124" t="s">
        <v>741</v>
      </c>
      <c r="K117" s="124" t="s">
        <v>738</v>
      </c>
      <c r="L117" s="124" t="s">
        <v>1011</v>
      </c>
      <c r="M117" s="124" t="s">
        <v>1012</v>
      </c>
      <c r="N117" s="124" t="s">
        <v>744</v>
      </c>
      <c r="O117" s="124">
        <v>43.483333000000002</v>
      </c>
      <c r="P117" s="124">
        <v>43.616667</v>
      </c>
      <c r="Q117" s="124" t="s">
        <v>745</v>
      </c>
      <c r="R117" s="124" t="s">
        <v>746</v>
      </c>
      <c r="S117" s="124" t="s">
        <v>738</v>
      </c>
      <c r="T117" s="124" t="s">
        <v>738</v>
      </c>
      <c r="U117" s="124" t="s">
        <v>738</v>
      </c>
      <c r="V117" s="124">
        <v>592287</v>
      </c>
      <c r="W117" s="124" t="s">
        <v>113</v>
      </c>
      <c r="X117" s="124" t="s">
        <v>738</v>
      </c>
      <c r="Y117" s="124" t="s">
        <v>738</v>
      </c>
      <c r="Z117" s="124" t="s">
        <v>738</v>
      </c>
      <c r="AA117" s="124" t="s">
        <v>738</v>
      </c>
      <c r="AB117" s="124" t="s">
        <v>738</v>
      </c>
      <c r="AC117" s="124" t="s">
        <v>738</v>
      </c>
      <c r="AD117" s="124" t="s">
        <v>738</v>
      </c>
      <c r="AE117" s="124" t="s">
        <v>738</v>
      </c>
      <c r="AF117" s="124" t="s">
        <v>738</v>
      </c>
      <c r="AG117" s="124" t="s">
        <v>738</v>
      </c>
      <c r="AH117" s="124" t="s">
        <v>747</v>
      </c>
      <c r="AI117" s="124" t="s">
        <v>738</v>
      </c>
    </row>
    <row r="118" spans="1:35" ht="15.75" customHeight="1">
      <c r="A118" s="124" t="s">
        <v>1019</v>
      </c>
      <c r="B118" s="124" t="s">
        <v>1020</v>
      </c>
      <c r="C118" s="124" t="s">
        <v>738</v>
      </c>
      <c r="D118" s="124" t="s">
        <v>738</v>
      </c>
      <c r="E118" s="124">
        <v>2014</v>
      </c>
      <c r="F118" s="124" t="s">
        <v>767</v>
      </c>
      <c r="G118" s="124" t="s">
        <v>740</v>
      </c>
      <c r="H118" s="124">
        <v>0</v>
      </c>
      <c r="I118" s="124">
        <v>0</v>
      </c>
      <c r="J118" s="124" t="s">
        <v>741</v>
      </c>
      <c r="K118" s="124" t="s">
        <v>738</v>
      </c>
      <c r="L118" s="124" t="s">
        <v>1011</v>
      </c>
      <c r="M118" s="124" t="s">
        <v>1012</v>
      </c>
      <c r="N118" s="124" t="s">
        <v>744</v>
      </c>
      <c r="O118" s="124">
        <v>43.483333000000002</v>
      </c>
      <c r="P118" s="124">
        <v>43.616667</v>
      </c>
      <c r="Q118" s="124" t="s">
        <v>745</v>
      </c>
      <c r="R118" s="124" t="s">
        <v>746</v>
      </c>
      <c r="S118" s="124" t="s">
        <v>738</v>
      </c>
      <c r="T118" s="124" t="s">
        <v>738</v>
      </c>
      <c r="U118" s="124" t="s">
        <v>738</v>
      </c>
      <c r="V118" s="124">
        <v>592388</v>
      </c>
      <c r="W118" s="124" t="s">
        <v>113</v>
      </c>
      <c r="X118" s="124" t="s">
        <v>738</v>
      </c>
      <c r="Y118" s="124" t="s">
        <v>738</v>
      </c>
      <c r="Z118" s="124" t="s">
        <v>738</v>
      </c>
      <c r="AA118" s="124" t="s">
        <v>738</v>
      </c>
      <c r="AB118" s="124" t="s">
        <v>738</v>
      </c>
      <c r="AC118" s="124" t="s">
        <v>738</v>
      </c>
      <c r="AD118" s="124" t="s">
        <v>738</v>
      </c>
      <c r="AE118" s="124" t="s">
        <v>738</v>
      </c>
      <c r="AF118" s="124" t="s">
        <v>738</v>
      </c>
      <c r="AG118" s="124" t="s">
        <v>738</v>
      </c>
      <c r="AH118" s="124" t="s">
        <v>747</v>
      </c>
      <c r="AI118" s="124" t="s">
        <v>738</v>
      </c>
    </row>
    <row r="119" spans="1:35" ht="15.75" customHeight="1">
      <c r="A119" s="124" t="s">
        <v>1021</v>
      </c>
      <c r="B119" s="124" t="s">
        <v>1022</v>
      </c>
      <c r="C119" s="124" t="s">
        <v>738</v>
      </c>
      <c r="D119" s="124" t="s">
        <v>738</v>
      </c>
      <c r="E119" s="124">
        <v>2014</v>
      </c>
      <c r="F119" s="124" t="s">
        <v>767</v>
      </c>
      <c r="G119" s="124" t="s">
        <v>740</v>
      </c>
      <c r="H119" s="124">
        <v>0</v>
      </c>
      <c r="I119" s="124">
        <v>0</v>
      </c>
      <c r="J119" s="124" t="s">
        <v>741</v>
      </c>
      <c r="K119" s="124" t="s">
        <v>738</v>
      </c>
      <c r="L119" s="124" t="s">
        <v>1011</v>
      </c>
      <c r="M119" s="124" t="s">
        <v>1012</v>
      </c>
      <c r="N119" s="124" t="s">
        <v>744</v>
      </c>
      <c r="O119" s="124">
        <v>43.483333000000002</v>
      </c>
      <c r="P119" s="124">
        <v>43.616667</v>
      </c>
      <c r="Q119" s="124" t="s">
        <v>745</v>
      </c>
      <c r="R119" s="124" t="s">
        <v>746</v>
      </c>
      <c r="S119" s="124" t="s">
        <v>738</v>
      </c>
      <c r="T119" s="124" t="s">
        <v>738</v>
      </c>
      <c r="U119" s="124" t="s">
        <v>738</v>
      </c>
      <c r="V119" s="124">
        <v>592305</v>
      </c>
      <c r="W119" s="124" t="s">
        <v>113</v>
      </c>
      <c r="X119" s="124" t="s">
        <v>738</v>
      </c>
      <c r="Y119" s="124" t="s">
        <v>738</v>
      </c>
      <c r="Z119" s="124" t="s">
        <v>738</v>
      </c>
      <c r="AA119" s="124" t="s">
        <v>738</v>
      </c>
      <c r="AB119" s="124" t="s">
        <v>738</v>
      </c>
      <c r="AC119" s="124" t="s">
        <v>738</v>
      </c>
      <c r="AD119" s="124" t="s">
        <v>738</v>
      </c>
      <c r="AE119" s="124" t="s">
        <v>738</v>
      </c>
      <c r="AF119" s="124" t="s">
        <v>738</v>
      </c>
      <c r="AG119" s="124" t="s">
        <v>738</v>
      </c>
      <c r="AH119" s="124" t="s">
        <v>747</v>
      </c>
      <c r="AI119" s="124" t="s">
        <v>738</v>
      </c>
    </row>
    <row r="120" spans="1:35" ht="15.75" customHeight="1">
      <c r="A120" s="124" t="s">
        <v>1023</v>
      </c>
      <c r="B120" s="124" t="s">
        <v>1024</v>
      </c>
      <c r="C120" s="124" t="s">
        <v>738</v>
      </c>
      <c r="D120" s="124" t="s">
        <v>738</v>
      </c>
      <c r="E120" s="124">
        <v>2014</v>
      </c>
      <c r="F120" s="124" t="s">
        <v>767</v>
      </c>
      <c r="G120" s="124" t="s">
        <v>740</v>
      </c>
      <c r="H120" s="124">
        <v>0</v>
      </c>
      <c r="I120" s="124">
        <v>0</v>
      </c>
      <c r="J120" s="124" t="s">
        <v>741</v>
      </c>
      <c r="K120" s="124" t="s">
        <v>738</v>
      </c>
      <c r="L120" s="124" t="s">
        <v>1011</v>
      </c>
      <c r="M120" s="124" t="s">
        <v>1012</v>
      </c>
      <c r="N120" s="124" t="s">
        <v>744</v>
      </c>
      <c r="O120" s="124">
        <v>43.483333000000002</v>
      </c>
      <c r="P120" s="124">
        <v>43.616667</v>
      </c>
      <c r="Q120" s="124" t="s">
        <v>745</v>
      </c>
      <c r="R120" s="124" t="s">
        <v>746</v>
      </c>
      <c r="S120" s="124" t="s">
        <v>738</v>
      </c>
      <c r="T120" s="124" t="s">
        <v>738</v>
      </c>
      <c r="U120" s="124" t="s">
        <v>738</v>
      </c>
      <c r="V120" s="124">
        <v>590224</v>
      </c>
      <c r="W120" s="124" t="s">
        <v>113</v>
      </c>
      <c r="X120" s="124" t="s">
        <v>738</v>
      </c>
      <c r="Y120" s="124" t="s">
        <v>738</v>
      </c>
      <c r="Z120" s="124" t="s">
        <v>738</v>
      </c>
      <c r="AA120" s="124" t="s">
        <v>738</v>
      </c>
      <c r="AB120" s="124" t="s">
        <v>738</v>
      </c>
      <c r="AC120" s="124" t="s">
        <v>738</v>
      </c>
      <c r="AD120" s="124" t="s">
        <v>738</v>
      </c>
      <c r="AE120" s="124" t="s">
        <v>738</v>
      </c>
      <c r="AF120" s="124" t="s">
        <v>738</v>
      </c>
      <c r="AG120" s="124" t="s">
        <v>738</v>
      </c>
      <c r="AH120" s="124" t="s">
        <v>747</v>
      </c>
      <c r="AI120" s="124" t="s">
        <v>738</v>
      </c>
    </row>
    <row r="121" spans="1:35" ht="15.75" customHeight="1">
      <c r="A121" s="124" t="s">
        <v>1025</v>
      </c>
      <c r="B121" s="124" t="s">
        <v>1026</v>
      </c>
      <c r="C121" s="124" t="s">
        <v>738</v>
      </c>
      <c r="D121" s="124" t="s">
        <v>738</v>
      </c>
      <c r="E121" s="124">
        <v>2014</v>
      </c>
      <c r="F121" s="124" t="s">
        <v>767</v>
      </c>
      <c r="G121" s="124" t="s">
        <v>740</v>
      </c>
      <c r="H121" s="124">
        <v>0</v>
      </c>
      <c r="I121" s="124">
        <v>0</v>
      </c>
      <c r="J121" s="124" t="s">
        <v>741</v>
      </c>
      <c r="K121" s="124" t="s">
        <v>738</v>
      </c>
      <c r="L121" s="124" t="s">
        <v>1011</v>
      </c>
      <c r="M121" s="124" t="s">
        <v>1012</v>
      </c>
      <c r="N121" s="124" t="s">
        <v>744</v>
      </c>
      <c r="O121" s="124">
        <v>43.483333000000002</v>
      </c>
      <c r="P121" s="124">
        <v>43.616667</v>
      </c>
      <c r="Q121" s="124" t="s">
        <v>745</v>
      </c>
      <c r="R121" s="124" t="s">
        <v>746</v>
      </c>
      <c r="S121" s="124" t="s">
        <v>738</v>
      </c>
      <c r="T121" s="124" t="s">
        <v>738</v>
      </c>
      <c r="U121" s="124" t="s">
        <v>738</v>
      </c>
      <c r="V121" s="124">
        <v>592656</v>
      </c>
      <c r="W121" s="124" t="s">
        <v>113</v>
      </c>
      <c r="X121" s="124" t="s">
        <v>738</v>
      </c>
      <c r="Y121" s="124" t="s">
        <v>738</v>
      </c>
      <c r="Z121" s="124" t="s">
        <v>738</v>
      </c>
      <c r="AA121" s="124" t="s">
        <v>738</v>
      </c>
      <c r="AB121" s="124" t="s">
        <v>738</v>
      </c>
      <c r="AC121" s="124" t="s">
        <v>738</v>
      </c>
      <c r="AD121" s="124" t="s">
        <v>738</v>
      </c>
      <c r="AE121" s="124" t="s">
        <v>738</v>
      </c>
      <c r="AF121" s="124" t="s">
        <v>738</v>
      </c>
      <c r="AG121" s="124" t="s">
        <v>738</v>
      </c>
      <c r="AH121" s="124" t="s">
        <v>747</v>
      </c>
      <c r="AI121" s="124" t="s">
        <v>738</v>
      </c>
    </row>
    <row r="122" spans="1:35" ht="15.75" customHeight="1">
      <c r="A122" s="124" t="s">
        <v>1027</v>
      </c>
      <c r="B122" s="124" t="s">
        <v>1028</v>
      </c>
      <c r="C122" s="124" t="s">
        <v>738</v>
      </c>
      <c r="D122" s="124" t="s">
        <v>738</v>
      </c>
      <c r="E122" s="124">
        <v>2014</v>
      </c>
      <c r="F122" s="124" t="s">
        <v>767</v>
      </c>
      <c r="G122" s="124" t="s">
        <v>740</v>
      </c>
      <c r="H122" s="124">
        <v>0</v>
      </c>
      <c r="I122" s="124">
        <v>0</v>
      </c>
      <c r="J122" s="124" t="s">
        <v>741</v>
      </c>
      <c r="K122" s="124" t="s">
        <v>738</v>
      </c>
      <c r="L122" s="124" t="s">
        <v>1011</v>
      </c>
      <c r="M122" s="124" t="s">
        <v>1012</v>
      </c>
      <c r="N122" s="124" t="s">
        <v>744</v>
      </c>
      <c r="O122" s="124">
        <v>43.483333000000002</v>
      </c>
      <c r="P122" s="124">
        <v>43.616667</v>
      </c>
      <c r="Q122" s="124" t="s">
        <v>745</v>
      </c>
      <c r="R122" s="124" t="s">
        <v>746</v>
      </c>
      <c r="S122" s="124" t="s">
        <v>738</v>
      </c>
      <c r="T122" s="124" t="s">
        <v>738</v>
      </c>
      <c r="U122" s="124" t="s">
        <v>738</v>
      </c>
      <c r="V122" s="124">
        <v>592165</v>
      </c>
      <c r="W122" s="124" t="s">
        <v>113</v>
      </c>
      <c r="X122" s="124" t="s">
        <v>738</v>
      </c>
      <c r="Y122" s="124" t="s">
        <v>738</v>
      </c>
      <c r="Z122" s="124" t="s">
        <v>738</v>
      </c>
      <c r="AA122" s="124" t="s">
        <v>738</v>
      </c>
      <c r="AB122" s="124" t="s">
        <v>738</v>
      </c>
      <c r="AC122" s="124" t="s">
        <v>738</v>
      </c>
      <c r="AD122" s="124" t="s">
        <v>738</v>
      </c>
      <c r="AE122" s="124" t="s">
        <v>738</v>
      </c>
      <c r="AF122" s="124" t="s">
        <v>738</v>
      </c>
      <c r="AG122" s="124" t="s">
        <v>738</v>
      </c>
      <c r="AH122" s="124" t="s">
        <v>747</v>
      </c>
      <c r="AI122" s="124" t="s">
        <v>738</v>
      </c>
    </row>
    <row r="123" spans="1:35" ht="15.75" customHeight="1">
      <c r="A123" s="124" t="s">
        <v>1029</v>
      </c>
      <c r="B123" s="124" t="s">
        <v>1030</v>
      </c>
      <c r="C123" s="124" t="s">
        <v>738</v>
      </c>
      <c r="D123" s="124" t="s">
        <v>738</v>
      </c>
      <c r="E123" s="124">
        <v>2014</v>
      </c>
      <c r="F123" s="124" t="s">
        <v>767</v>
      </c>
      <c r="G123" s="124" t="s">
        <v>740</v>
      </c>
      <c r="H123" s="124">
        <v>0</v>
      </c>
      <c r="I123" s="124">
        <v>0</v>
      </c>
      <c r="J123" s="124" t="s">
        <v>741</v>
      </c>
      <c r="K123" s="124" t="s">
        <v>738</v>
      </c>
      <c r="L123" s="124" t="s">
        <v>1011</v>
      </c>
      <c r="M123" s="124" t="s">
        <v>1012</v>
      </c>
      <c r="N123" s="124" t="s">
        <v>744</v>
      </c>
      <c r="O123" s="124">
        <v>43.483333000000002</v>
      </c>
      <c r="P123" s="124">
        <v>43.616667</v>
      </c>
      <c r="Q123" s="124" t="s">
        <v>745</v>
      </c>
      <c r="R123" s="124" t="s">
        <v>746</v>
      </c>
      <c r="S123" s="124" t="s">
        <v>738</v>
      </c>
      <c r="T123" s="124" t="s">
        <v>738</v>
      </c>
      <c r="U123" s="124" t="s">
        <v>738</v>
      </c>
      <c r="V123" s="124">
        <v>592240</v>
      </c>
      <c r="W123" s="124" t="s">
        <v>113</v>
      </c>
      <c r="X123" s="124" t="s">
        <v>738</v>
      </c>
      <c r="Y123" s="124" t="s">
        <v>738</v>
      </c>
      <c r="Z123" s="124" t="s">
        <v>738</v>
      </c>
      <c r="AA123" s="124" t="s">
        <v>738</v>
      </c>
      <c r="AB123" s="124" t="s">
        <v>738</v>
      </c>
      <c r="AC123" s="124" t="s">
        <v>738</v>
      </c>
      <c r="AD123" s="124" t="s">
        <v>738</v>
      </c>
      <c r="AE123" s="124" t="s">
        <v>738</v>
      </c>
      <c r="AF123" s="124" t="s">
        <v>738</v>
      </c>
      <c r="AG123" s="124" t="s">
        <v>738</v>
      </c>
      <c r="AH123" s="124" t="s">
        <v>747</v>
      </c>
      <c r="AI123" s="124" t="s">
        <v>738</v>
      </c>
    </row>
    <row r="124" spans="1:35" ht="15.75" customHeight="1">
      <c r="A124" s="124" t="s">
        <v>1031</v>
      </c>
      <c r="B124" s="124" t="s">
        <v>1032</v>
      </c>
      <c r="C124" s="124" t="s">
        <v>738</v>
      </c>
      <c r="D124" s="124" t="s">
        <v>738</v>
      </c>
      <c r="E124" s="124">
        <v>2012</v>
      </c>
      <c r="F124" s="124" t="s">
        <v>827</v>
      </c>
      <c r="G124" s="124" t="s">
        <v>740</v>
      </c>
      <c r="H124" s="124">
        <v>0</v>
      </c>
      <c r="I124" s="124">
        <v>0</v>
      </c>
      <c r="J124" s="124" t="s">
        <v>741</v>
      </c>
      <c r="K124" s="124" t="s">
        <v>738</v>
      </c>
      <c r="L124" s="124" t="s">
        <v>1033</v>
      </c>
      <c r="M124" s="124" t="s">
        <v>738</v>
      </c>
      <c r="N124" s="124" t="s">
        <v>1034</v>
      </c>
      <c r="O124" s="124">
        <v>43</v>
      </c>
      <c r="P124" s="124">
        <v>0</v>
      </c>
      <c r="Q124" s="124" t="s">
        <v>745</v>
      </c>
      <c r="R124" s="124" t="s">
        <v>746</v>
      </c>
      <c r="S124" s="124" t="s">
        <v>738</v>
      </c>
      <c r="T124" s="124" t="s">
        <v>738</v>
      </c>
      <c r="U124" s="124" t="s">
        <v>738</v>
      </c>
      <c r="V124" s="124">
        <v>592741</v>
      </c>
      <c r="W124" s="124" t="s">
        <v>113</v>
      </c>
      <c r="X124" s="124" t="s">
        <v>738</v>
      </c>
      <c r="Y124" s="124" t="s">
        <v>738</v>
      </c>
      <c r="Z124" s="124" t="s">
        <v>738</v>
      </c>
      <c r="AA124" s="124" t="s">
        <v>738</v>
      </c>
      <c r="AB124" s="124" t="s">
        <v>738</v>
      </c>
      <c r="AC124" s="124" t="s">
        <v>738</v>
      </c>
      <c r="AD124" s="124" t="s">
        <v>738</v>
      </c>
      <c r="AE124" s="124" t="s">
        <v>738</v>
      </c>
      <c r="AF124" s="124" t="s">
        <v>738</v>
      </c>
      <c r="AG124" s="124" t="s">
        <v>738</v>
      </c>
      <c r="AH124" s="124" t="s">
        <v>747</v>
      </c>
      <c r="AI124" s="124" t="s">
        <v>738</v>
      </c>
    </row>
    <row r="125" spans="1:35" ht="15.75" customHeight="1">
      <c r="A125" s="124" t="s">
        <v>1035</v>
      </c>
      <c r="B125" s="124" t="s">
        <v>1036</v>
      </c>
      <c r="C125" s="124" t="s">
        <v>738</v>
      </c>
      <c r="D125" s="124" t="s">
        <v>738</v>
      </c>
      <c r="E125" s="124">
        <v>2012</v>
      </c>
      <c r="F125" s="124" t="s">
        <v>827</v>
      </c>
      <c r="G125" s="124" t="s">
        <v>740</v>
      </c>
      <c r="H125" s="124">
        <v>0</v>
      </c>
      <c r="I125" s="124">
        <v>0</v>
      </c>
      <c r="J125" s="124" t="s">
        <v>741</v>
      </c>
      <c r="K125" s="124" t="s">
        <v>738</v>
      </c>
      <c r="L125" s="124" t="s">
        <v>1033</v>
      </c>
      <c r="M125" s="124" t="s">
        <v>738</v>
      </c>
      <c r="N125" s="124" t="s">
        <v>1034</v>
      </c>
      <c r="O125" s="124">
        <v>43</v>
      </c>
      <c r="P125" s="124">
        <v>0</v>
      </c>
      <c r="Q125" s="124" t="s">
        <v>745</v>
      </c>
      <c r="R125" s="124" t="s">
        <v>746</v>
      </c>
      <c r="S125" s="124" t="s">
        <v>738</v>
      </c>
      <c r="T125" s="124" t="s">
        <v>738</v>
      </c>
      <c r="U125" s="124" t="s">
        <v>738</v>
      </c>
      <c r="V125" s="124">
        <v>591385</v>
      </c>
      <c r="W125" s="124" t="s">
        <v>113</v>
      </c>
      <c r="X125" s="124" t="s">
        <v>738</v>
      </c>
      <c r="Y125" s="124" t="s">
        <v>738</v>
      </c>
      <c r="Z125" s="124" t="s">
        <v>738</v>
      </c>
      <c r="AA125" s="124" t="s">
        <v>738</v>
      </c>
      <c r="AB125" s="124" t="s">
        <v>738</v>
      </c>
      <c r="AC125" s="124" t="s">
        <v>738</v>
      </c>
      <c r="AD125" s="124" t="s">
        <v>738</v>
      </c>
      <c r="AE125" s="124" t="s">
        <v>738</v>
      </c>
      <c r="AF125" s="124" t="s">
        <v>738</v>
      </c>
      <c r="AG125" s="124" t="s">
        <v>738</v>
      </c>
      <c r="AH125" s="124" t="s">
        <v>747</v>
      </c>
      <c r="AI125" s="124" t="s">
        <v>738</v>
      </c>
    </row>
    <row r="126" spans="1:35" ht="15.75" customHeight="1">
      <c r="A126" s="124" t="s">
        <v>1037</v>
      </c>
      <c r="B126" s="124" t="s">
        <v>1038</v>
      </c>
      <c r="C126" s="124" t="s">
        <v>738</v>
      </c>
      <c r="D126" s="124" t="s">
        <v>738</v>
      </c>
      <c r="E126" s="124">
        <v>2012</v>
      </c>
      <c r="F126" s="124" t="s">
        <v>827</v>
      </c>
      <c r="G126" s="124" t="s">
        <v>740</v>
      </c>
      <c r="H126" s="124">
        <v>0</v>
      </c>
      <c r="I126" s="124">
        <v>0</v>
      </c>
      <c r="J126" s="124" t="s">
        <v>741</v>
      </c>
      <c r="K126" s="124" t="s">
        <v>738</v>
      </c>
      <c r="L126" s="124" t="s">
        <v>1033</v>
      </c>
      <c r="M126" s="124" t="s">
        <v>738</v>
      </c>
      <c r="N126" s="124" t="s">
        <v>1034</v>
      </c>
      <c r="O126" s="124">
        <v>43</v>
      </c>
      <c r="P126" s="124">
        <v>0</v>
      </c>
      <c r="Q126" s="124" t="s">
        <v>745</v>
      </c>
      <c r="R126" s="124" t="s">
        <v>746</v>
      </c>
      <c r="S126" s="124" t="s">
        <v>738</v>
      </c>
      <c r="T126" s="124" t="s">
        <v>738</v>
      </c>
      <c r="U126" s="124" t="s">
        <v>738</v>
      </c>
      <c r="V126" s="124">
        <v>587822</v>
      </c>
      <c r="W126" s="124" t="s">
        <v>113</v>
      </c>
      <c r="X126" s="124" t="s">
        <v>738</v>
      </c>
      <c r="Y126" s="124" t="s">
        <v>738</v>
      </c>
      <c r="Z126" s="124" t="s">
        <v>738</v>
      </c>
      <c r="AA126" s="124" t="s">
        <v>738</v>
      </c>
      <c r="AB126" s="124" t="s">
        <v>738</v>
      </c>
      <c r="AC126" s="124" t="s">
        <v>738</v>
      </c>
      <c r="AD126" s="124" t="s">
        <v>738</v>
      </c>
      <c r="AE126" s="124" t="s">
        <v>738</v>
      </c>
      <c r="AF126" s="124" t="s">
        <v>738</v>
      </c>
      <c r="AG126" s="124" t="s">
        <v>738</v>
      </c>
      <c r="AH126" s="124" t="s">
        <v>747</v>
      </c>
      <c r="AI126" s="124" t="s">
        <v>738</v>
      </c>
    </row>
    <row r="127" spans="1:35" ht="15.75" customHeight="1">
      <c r="A127" s="124" t="s">
        <v>1039</v>
      </c>
      <c r="B127" s="124" t="s">
        <v>1040</v>
      </c>
      <c r="C127" s="124" t="s">
        <v>738</v>
      </c>
      <c r="D127" s="124" t="s">
        <v>738</v>
      </c>
      <c r="E127" s="124">
        <v>2012</v>
      </c>
      <c r="F127" s="124" t="s">
        <v>827</v>
      </c>
      <c r="G127" s="124" t="s">
        <v>740</v>
      </c>
      <c r="H127" s="124">
        <v>0</v>
      </c>
      <c r="I127" s="124">
        <v>0</v>
      </c>
      <c r="J127" s="124" t="s">
        <v>741</v>
      </c>
      <c r="K127" s="124" t="s">
        <v>738</v>
      </c>
      <c r="L127" s="124" t="s">
        <v>1033</v>
      </c>
      <c r="M127" s="124" t="s">
        <v>738</v>
      </c>
      <c r="N127" s="124" t="s">
        <v>1034</v>
      </c>
      <c r="O127" s="124">
        <v>43</v>
      </c>
      <c r="P127" s="124">
        <v>0</v>
      </c>
      <c r="Q127" s="124" t="s">
        <v>745</v>
      </c>
      <c r="R127" s="124" t="s">
        <v>746</v>
      </c>
      <c r="S127" s="124" t="s">
        <v>738</v>
      </c>
      <c r="T127" s="124" t="s">
        <v>738</v>
      </c>
      <c r="U127" s="124" t="s">
        <v>738</v>
      </c>
      <c r="V127" s="124">
        <v>591483</v>
      </c>
      <c r="W127" s="124" t="s">
        <v>113</v>
      </c>
      <c r="X127" s="124" t="s">
        <v>738</v>
      </c>
      <c r="Y127" s="124" t="s">
        <v>738</v>
      </c>
      <c r="Z127" s="124" t="s">
        <v>738</v>
      </c>
      <c r="AA127" s="124" t="s">
        <v>738</v>
      </c>
      <c r="AB127" s="124" t="s">
        <v>738</v>
      </c>
      <c r="AC127" s="124" t="s">
        <v>738</v>
      </c>
      <c r="AD127" s="124" t="s">
        <v>738</v>
      </c>
      <c r="AE127" s="124" t="s">
        <v>738</v>
      </c>
      <c r="AF127" s="124" t="s">
        <v>738</v>
      </c>
      <c r="AG127" s="124" t="s">
        <v>738</v>
      </c>
      <c r="AH127" s="124" t="s">
        <v>747</v>
      </c>
      <c r="AI127" s="124" t="s">
        <v>738</v>
      </c>
    </row>
    <row r="128" spans="1:35" ht="15.75" customHeight="1">
      <c r="A128" s="124" t="s">
        <v>1041</v>
      </c>
      <c r="B128" s="124" t="s">
        <v>1042</v>
      </c>
      <c r="C128" s="124" t="s">
        <v>738</v>
      </c>
      <c r="D128" s="124" t="s">
        <v>738</v>
      </c>
      <c r="E128" s="124">
        <v>2012</v>
      </c>
      <c r="F128" s="124" t="s">
        <v>827</v>
      </c>
      <c r="G128" s="124" t="s">
        <v>740</v>
      </c>
      <c r="H128" s="124">
        <v>0</v>
      </c>
      <c r="I128" s="124">
        <v>0</v>
      </c>
      <c r="J128" s="124" t="s">
        <v>741</v>
      </c>
      <c r="K128" s="124" t="s">
        <v>738</v>
      </c>
      <c r="L128" s="124" t="s">
        <v>1033</v>
      </c>
      <c r="M128" s="124" t="s">
        <v>738</v>
      </c>
      <c r="N128" s="124" t="s">
        <v>1034</v>
      </c>
      <c r="O128" s="124">
        <v>43</v>
      </c>
      <c r="P128" s="124">
        <v>0</v>
      </c>
      <c r="Q128" s="124" t="s">
        <v>745</v>
      </c>
      <c r="R128" s="124" t="s">
        <v>746</v>
      </c>
      <c r="S128" s="124" t="s">
        <v>738</v>
      </c>
      <c r="T128" s="124" t="s">
        <v>738</v>
      </c>
      <c r="U128" s="124" t="s">
        <v>738</v>
      </c>
      <c r="V128" s="124">
        <v>592667</v>
      </c>
      <c r="W128" s="124" t="s">
        <v>113</v>
      </c>
      <c r="X128" s="124" t="s">
        <v>738</v>
      </c>
      <c r="Y128" s="124" t="s">
        <v>738</v>
      </c>
      <c r="Z128" s="124" t="s">
        <v>738</v>
      </c>
      <c r="AA128" s="124" t="s">
        <v>738</v>
      </c>
      <c r="AB128" s="124" t="s">
        <v>738</v>
      </c>
      <c r="AC128" s="124" t="s">
        <v>738</v>
      </c>
      <c r="AD128" s="124" t="s">
        <v>738</v>
      </c>
      <c r="AE128" s="124" t="s">
        <v>738</v>
      </c>
      <c r="AF128" s="124" t="s">
        <v>738</v>
      </c>
      <c r="AG128" s="124" t="s">
        <v>738</v>
      </c>
      <c r="AH128" s="124" t="s">
        <v>747</v>
      </c>
      <c r="AI128" s="124" t="s">
        <v>738</v>
      </c>
    </row>
    <row r="129" spans="1:35" ht="15.75" customHeight="1">
      <c r="A129" s="124" t="s">
        <v>1043</v>
      </c>
      <c r="B129" s="124" t="s">
        <v>1044</v>
      </c>
      <c r="C129" s="124" t="s">
        <v>738</v>
      </c>
      <c r="D129" s="124" t="s">
        <v>738</v>
      </c>
      <c r="E129" s="124">
        <v>2012</v>
      </c>
      <c r="F129" s="124" t="s">
        <v>827</v>
      </c>
      <c r="G129" s="124" t="s">
        <v>740</v>
      </c>
      <c r="H129" s="124">
        <v>0</v>
      </c>
      <c r="I129" s="124">
        <v>0</v>
      </c>
      <c r="J129" s="124" t="s">
        <v>741</v>
      </c>
      <c r="K129" s="124" t="s">
        <v>738</v>
      </c>
      <c r="L129" s="124" t="s">
        <v>1033</v>
      </c>
      <c r="M129" s="124" t="s">
        <v>738</v>
      </c>
      <c r="N129" s="124" t="s">
        <v>1034</v>
      </c>
      <c r="O129" s="124">
        <v>43</v>
      </c>
      <c r="P129" s="124">
        <v>0</v>
      </c>
      <c r="Q129" s="124" t="s">
        <v>745</v>
      </c>
      <c r="R129" s="124" t="s">
        <v>746</v>
      </c>
      <c r="S129" s="124" t="s">
        <v>738</v>
      </c>
      <c r="T129" s="124" t="s">
        <v>738</v>
      </c>
      <c r="U129" s="124" t="s">
        <v>738</v>
      </c>
      <c r="V129" s="124">
        <v>591299</v>
      </c>
      <c r="W129" s="124" t="s">
        <v>114</v>
      </c>
      <c r="X129" s="124" t="s">
        <v>738</v>
      </c>
      <c r="Y129" s="124" t="s">
        <v>792</v>
      </c>
      <c r="Z129" s="124" t="s">
        <v>792</v>
      </c>
      <c r="AA129" s="124" t="s">
        <v>738</v>
      </c>
      <c r="AB129" s="124" t="s">
        <v>738</v>
      </c>
      <c r="AC129" s="124" t="s">
        <v>738</v>
      </c>
      <c r="AD129" s="124" t="s">
        <v>738</v>
      </c>
      <c r="AE129" s="124" t="s">
        <v>738</v>
      </c>
      <c r="AF129" s="124" t="s">
        <v>738</v>
      </c>
      <c r="AG129" s="124" t="s">
        <v>738</v>
      </c>
      <c r="AH129" s="124" t="s">
        <v>747</v>
      </c>
      <c r="AI129" s="124" t="s">
        <v>738</v>
      </c>
    </row>
    <row r="130" spans="1:35" ht="15.75" customHeight="1">
      <c r="A130" s="124" t="s">
        <v>1045</v>
      </c>
      <c r="B130" s="124" t="s">
        <v>1046</v>
      </c>
      <c r="C130" s="124" t="s">
        <v>738</v>
      </c>
      <c r="D130" s="124" t="s">
        <v>738</v>
      </c>
      <c r="E130" s="124">
        <v>2012</v>
      </c>
      <c r="F130" s="124" t="s">
        <v>827</v>
      </c>
      <c r="G130" s="124" t="s">
        <v>740</v>
      </c>
      <c r="H130" s="124">
        <v>0</v>
      </c>
      <c r="I130" s="124">
        <v>0</v>
      </c>
      <c r="J130" s="124" t="s">
        <v>741</v>
      </c>
      <c r="K130" s="124" t="s">
        <v>738</v>
      </c>
      <c r="L130" s="124" t="s">
        <v>1033</v>
      </c>
      <c r="M130" s="124" t="s">
        <v>738</v>
      </c>
      <c r="N130" s="124" t="s">
        <v>1034</v>
      </c>
      <c r="O130" s="124">
        <v>43</v>
      </c>
      <c r="P130" s="124">
        <v>0</v>
      </c>
      <c r="Q130" s="124" t="s">
        <v>745</v>
      </c>
      <c r="R130" s="124" t="s">
        <v>746</v>
      </c>
      <c r="S130" s="124" t="s">
        <v>738</v>
      </c>
      <c r="T130" s="124" t="s">
        <v>738</v>
      </c>
      <c r="U130" s="124" t="s">
        <v>738</v>
      </c>
      <c r="V130" s="124">
        <v>590938</v>
      </c>
      <c r="W130" s="124" t="s">
        <v>113</v>
      </c>
      <c r="X130" s="124" t="s">
        <v>738</v>
      </c>
      <c r="Y130" s="124" t="s">
        <v>738</v>
      </c>
      <c r="Z130" s="124" t="s">
        <v>738</v>
      </c>
      <c r="AA130" s="124" t="s">
        <v>738</v>
      </c>
      <c r="AB130" s="124" t="s">
        <v>738</v>
      </c>
      <c r="AC130" s="124" t="s">
        <v>738</v>
      </c>
      <c r="AD130" s="124" t="s">
        <v>738</v>
      </c>
      <c r="AE130" s="124" t="s">
        <v>738</v>
      </c>
      <c r="AF130" s="124" t="s">
        <v>738</v>
      </c>
      <c r="AG130" s="124" t="s">
        <v>738</v>
      </c>
      <c r="AH130" s="124" t="s">
        <v>747</v>
      </c>
      <c r="AI130" s="124" t="s">
        <v>738</v>
      </c>
    </row>
    <row r="131" spans="1:35" ht="15.75" customHeight="1">
      <c r="A131" s="124" t="s">
        <v>1047</v>
      </c>
      <c r="B131" s="124" t="s">
        <v>1048</v>
      </c>
      <c r="C131" s="124" t="s">
        <v>738</v>
      </c>
      <c r="D131" s="124" t="s">
        <v>738</v>
      </c>
      <c r="E131" s="124">
        <v>2012</v>
      </c>
      <c r="F131" s="124" t="s">
        <v>827</v>
      </c>
      <c r="G131" s="124" t="s">
        <v>740</v>
      </c>
      <c r="H131" s="124">
        <v>0</v>
      </c>
      <c r="I131" s="124">
        <v>0</v>
      </c>
      <c r="J131" s="124" t="s">
        <v>741</v>
      </c>
      <c r="K131" s="124" t="s">
        <v>738</v>
      </c>
      <c r="L131" s="124" t="s">
        <v>1033</v>
      </c>
      <c r="M131" s="124" t="s">
        <v>738</v>
      </c>
      <c r="N131" s="124" t="s">
        <v>1034</v>
      </c>
      <c r="O131" s="124">
        <v>43</v>
      </c>
      <c r="P131" s="124">
        <v>0</v>
      </c>
      <c r="Q131" s="124" t="s">
        <v>745</v>
      </c>
      <c r="R131" s="124" t="s">
        <v>746</v>
      </c>
      <c r="S131" s="124" t="s">
        <v>738</v>
      </c>
      <c r="T131" s="124" t="s">
        <v>738</v>
      </c>
      <c r="U131" s="124" t="s">
        <v>738</v>
      </c>
      <c r="V131" s="124">
        <v>591122</v>
      </c>
      <c r="W131" s="124" t="s">
        <v>114</v>
      </c>
      <c r="X131" s="124" t="s">
        <v>738</v>
      </c>
      <c r="Y131" s="124" t="s">
        <v>792</v>
      </c>
      <c r="Z131" s="124" t="s">
        <v>792</v>
      </c>
      <c r="AA131" s="124" t="s">
        <v>738</v>
      </c>
      <c r="AB131" s="124" t="s">
        <v>738</v>
      </c>
      <c r="AC131" s="124" t="s">
        <v>738</v>
      </c>
      <c r="AD131" s="124" t="s">
        <v>738</v>
      </c>
      <c r="AE131" s="124" t="s">
        <v>738</v>
      </c>
      <c r="AF131" s="124" t="s">
        <v>738</v>
      </c>
      <c r="AG131" s="124" t="s">
        <v>738</v>
      </c>
      <c r="AH131" s="124" t="s">
        <v>747</v>
      </c>
      <c r="AI131" s="124" t="s">
        <v>738</v>
      </c>
    </row>
    <row r="132" spans="1:35" ht="15.75" customHeight="1">
      <c r="A132" s="124" t="s">
        <v>1049</v>
      </c>
      <c r="B132" s="124" t="s">
        <v>1050</v>
      </c>
      <c r="C132" s="124" t="s">
        <v>738</v>
      </c>
      <c r="D132" s="124" t="s">
        <v>738</v>
      </c>
      <c r="E132" s="124">
        <v>2012</v>
      </c>
      <c r="F132" s="124" t="s">
        <v>827</v>
      </c>
      <c r="G132" s="124" t="s">
        <v>740</v>
      </c>
      <c r="H132" s="124">
        <v>0</v>
      </c>
      <c r="I132" s="124">
        <v>0</v>
      </c>
      <c r="J132" s="124" t="s">
        <v>741</v>
      </c>
      <c r="K132" s="124" t="s">
        <v>738</v>
      </c>
      <c r="L132" s="124" t="s">
        <v>1033</v>
      </c>
      <c r="M132" s="124" t="s">
        <v>738</v>
      </c>
      <c r="N132" s="124" t="s">
        <v>1034</v>
      </c>
      <c r="O132" s="124">
        <v>43</v>
      </c>
      <c r="P132" s="124">
        <v>0</v>
      </c>
      <c r="Q132" s="124" t="s">
        <v>745</v>
      </c>
      <c r="R132" s="124" t="s">
        <v>746</v>
      </c>
      <c r="S132" s="124" t="s">
        <v>738</v>
      </c>
      <c r="T132" s="124" t="s">
        <v>738</v>
      </c>
      <c r="U132" s="124" t="s">
        <v>738</v>
      </c>
      <c r="V132" s="124">
        <v>591425</v>
      </c>
      <c r="W132" s="124" t="s">
        <v>114</v>
      </c>
      <c r="X132" s="124" t="s">
        <v>738</v>
      </c>
      <c r="Y132" s="124" t="s">
        <v>792</v>
      </c>
      <c r="Z132" s="124" t="s">
        <v>792</v>
      </c>
      <c r="AA132" s="124" t="s">
        <v>738</v>
      </c>
      <c r="AB132" s="124" t="s">
        <v>738</v>
      </c>
      <c r="AC132" s="124" t="s">
        <v>738</v>
      </c>
      <c r="AD132" s="124" t="s">
        <v>738</v>
      </c>
      <c r="AE132" s="124" t="s">
        <v>738</v>
      </c>
      <c r="AF132" s="124" t="s">
        <v>738</v>
      </c>
      <c r="AG132" s="124" t="s">
        <v>738</v>
      </c>
      <c r="AH132" s="124" t="s">
        <v>747</v>
      </c>
      <c r="AI132" s="124" t="s">
        <v>738</v>
      </c>
    </row>
    <row r="133" spans="1:35" ht="15.75" customHeight="1">
      <c r="A133" s="124" t="s">
        <v>1051</v>
      </c>
      <c r="B133" s="124" t="s">
        <v>1052</v>
      </c>
      <c r="C133" s="124" t="s">
        <v>738</v>
      </c>
      <c r="D133" s="124" t="s">
        <v>738</v>
      </c>
      <c r="E133" s="124">
        <v>2012</v>
      </c>
      <c r="F133" s="124" t="s">
        <v>827</v>
      </c>
      <c r="G133" s="124" t="s">
        <v>740</v>
      </c>
      <c r="H133" s="124">
        <v>0</v>
      </c>
      <c r="I133" s="124">
        <v>0</v>
      </c>
      <c r="J133" s="124" t="s">
        <v>741</v>
      </c>
      <c r="K133" s="124" t="s">
        <v>738</v>
      </c>
      <c r="L133" s="124" t="s">
        <v>1033</v>
      </c>
      <c r="M133" s="124" t="s">
        <v>738</v>
      </c>
      <c r="N133" s="124" t="s">
        <v>1034</v>
      </c>
      <c r="O133" s="124">
        <v>43</v>
      </c>
      <c r="P133" s="124">
        <v>0</v>
      </c>
      <c r="Q133" s="124" t="s">
        <v>745</v>
      </c>
      <c r="R133" s="124" t="s">
        <v>746</v>
      </c>
      <c r="S133" s="124" t="s">
        <v>738</v>
      </c>
      <c r="T133" s="124" t="s">
        <v>738</v>
      </c>
      <c r="U133" s="124" t="s">
        <v>738</v>
      </c>
      <c r="V133" s="124">
        <v>592328</v>
      </c>
      <c r="W133" s="124" t="s">
        <v>114</v>
      </c>
      <c r="X133" s="124" t="s">
        <v>738</v>
      </c>
      <c r="Y133" s="124" t="s">
        <v>792</v>
      </c>
      <c r="Z133" s="124" t="s">
        <v>792</v>
      </c>
      <c r="AA133" s="124" t="s">
        <v>738</v>
      </c>
      <c r="AB133" s="124" t="s">
        <v>738</v>
      </c>
      <c r="AC133" s="124" t="s">
        <v>738</v>
      </c>
      <c r="AD133" s="124" t="s">
        <v>738</v>
      </c>
      <c r="AE133" s="124" t="s">
        <v>738</v>
      </c>
      <c r="AF133" s="124" t="s">
        <v>738</v>
      </c>
      <c r="AG133" s="124" t="s">
        <v>738</v>
      </c>
      <c r="AH133" s="124" t="s">
        <v>747</v>
      </c>
      <c r="AI133" s="124" t="s">
        <v>738</v>
      </c>
    </row>
    <row r="134" spans="1:35" ht="15.75" customHeight="1">
      <c r="A134" s="124" t="s">
        <v>1053</v>
      </c>
      <c r="B134" s="124" t="s">
        <v>1054</v>
      </c>
      <c r="C134" s="124" t="s">
        <v>738</v>
      </c>
      <c r="D134" s="124" t="s">
        <v>738</v>
      </c>
      <c r="E134" s="124">
        <v>2012</v>
      </c>
      <c r="F134" s="124" t="s">
        <v>827</v>
      </c>
      <c r="G134" s="124" t="s">
        <v>740</v>
      </c>
      <c r="H134" s="124">
        <v>0</v>
      </c>
      <c r="I134" s="124">
        <v>0</v>
      </c>
      <c r="J134" s="124" t="s">
        <v>741</v>
      </c>
      <c r="K134" s="124" t="s">
        <v>738</v>
      </c>
      <c r="L134" s="124" t="s">
        <v>1033</v>
      </c>
      <c r="M134" s="124" t="s">
        <v>738</v>
      </c>
      <c r="N134" s="124" t="s">
        <v>1034</v>
      </c>
      <c r="O134" s="124">
        <v>43</v>
      </c>
      <c r="P134" s="124">
        <v>0</v>
      </c>
      <c r="Q134" s="124" t="s">
        <v>745</v>
      </c>
      <c r="R134" s="124" t="s">
        <v>746</v>
      </c>
      <c r="S134" s="124" t="s">
        <v>738</v>
      </c>
      <c r="T134" s="124" t="s">
        <v>738</v>
      </c>
      <c r="U134" s="124" t="s">
        <v>738</v>
      </c>
      <c r="V134" s="124">
        <v>592294</v>
      </c>
      <c r="W134" s="124" t="s">
        <v>1055</v>
      </c>
      <c r="X134" s="124" t="s">
        <v>738</v>
      </c>
      <c r="Y134" s="124" t="s">
        <v>738</v>
      </c>
      <c r="Z134" s="124" t="s">
        <v>738</v>
      </c>
      <c r="AA134" s="124" t="s">
        <v>738</v>
      </c>
      <c r="AB134" s="124" t="s">
        <v>738</v>
      </c>
      <c r="AC134" s="124" t="s">
        <v>738</v>
      </c>
      <c r="AD134" s="124" t="s">
        <v>738</v>
      </c>
      <c r="AE134" s="124" t="s">
        <v>738</v>
      </c>
      <c r="AF134" s="124" t="s">
        <v>738</v>
      </c>
      <c r="AG134" s="124" t="s">
        <v>738</v>
      </c>
      <c r="AH134" s="124" t="s">
        <v>747</v>
      </c>
      <c r="AI134" s="124" t="s">
        <v>738</v>
      </c>
    </row>
    <row r="135" spans="1:35" ht="15.75" customHeight="1">
      <c r="A135" s="124" t="s">
        <v>1056</v>
      </c>
      <c r="B135" s="124" t="s">
        <v>1057</v>
      </c>
      <c r="C135" s="124" t="s">
        <v>738</v>
      </c>
      <c r="D135" s="124" t="s">
        <v>738</v>
      </c>
      <c r="E135" s="124">
        <v>2012</v>
      </c>
      <c r="F135" s="124" t="s">
        <v>827</v>
      </c>
      <c r="G135" s="124" t="s">
        <v>740</v>
      </c>
      <c r="H135" s="124">
        <v>0</v>
      </c>
      <c r="I135" s="124">
        <v>0</v>
      </c>
      <c r="J135" s="124" t="s">
        <v>741</v>
      </c>
      <c r="K135" s="124" t="s">
        <v>738</v>
      </c>
      <c r="L135" s="124" t="s">
        <v>1033</v>
      </c>
      <c r="M135" s="124" t="s">
        <v>738</v>
      </c>
      <c r="N135" s="124" t="s">
        <v>1034</v>
      </c>
      <c r="O135" s="124">
        <v>43</v>
      </c>
      <c r="P135" s="124">
        <v>0</v>
      </c>
      <c r="Q135" s="124" t="s">
        <v>745</v>
      </c>
      <c r="R135" s="124" t="s">
        <v>746</v>
      </c>
      <c r="S135" s="124" t="s">
        <v>738</v>
      </c>
      <c r="T135" s="124" t="s">
        <v>738</v>
      </c>
      <c r="U135" s="124" t="s">
        <v>738</v>
      </c>
      <c r="V135" s="124">
        <v>590848</v>
      </c>
      <c r="W135" s="124" t="s">
        <v>113</v>
      </c>
      <c r="X135" s="124" t="s">
        <v>738</v>
      </c>
      <c r="Y135" s="124" t="s">
        <v>738</v>
      </c>
      <c r="Z135" s="124" t="s">
        <v>738</v>
      </c>
      <c r="AA135" s="124" t="s">
        <v>738</v>
      </c>
      <c r="AB135" s="124" t="s">
        <v>738</v>
      </c>
      <c r="AC135" s="124" t="s">
        <v>738</v>
      </c>
      <c r="AD135" s="124" t="s">
        <v>738</v>
      </c>
      <c r="AE135" s="124" t="s">
        <v>738</v>
      </c>
      <c r="AF135" s="124" t="s">
        <v>738</v>
      </c>
      <c r="AG135" s="124" t="s">
        <v>738</v>
      </c>
      <c r="AH135" s="124" t="s">
        <v>747</v>
      </c>
      <c r="AI135" s="124" t="s">
        <v>738</v>
      </c>
    </row>
    <row r="136" spans="1:35" ht="15.75" customHeight="1">
      <c r="A136" s="124" t="s">
        <v>1058</v>
      </c>
      <c r="B136" s="124" t="s">
        <v>1059</v>
      </c>
      <c r="C136" s="124" t="s">
        <v>738</v>
      </c>
      <c r="D136" s="124" t="s">
        <v>738</v>
      </c>
      <c r="E136" s="124">
        <v>2012</v>
      </c>
      <c r="F136" s="124" t="s">
        <v>827</v>
      </c>
      <c r="G136" s="124" t="s">
        <v>740</v>
      </c>
      <c r="H136" s="124">
        <v>0</v>
      </c>
      <c r="I136" s="124">
        <v>0</v>
      </c>
      <c r="J136" s="124" t="s">
        <v>741</v>
      </c>
      <c r="K136" s="124" t="s">
        <v>738</v>
      </c>
      <c r="L136" s="124" t="s">
        <v>1033</v>
      </c>
      <c r="M136" s="124" t="s">
        <v>738</v>
      </c>
      <c r="N136" s="124" t="s">
        <v>1034</v>
      </c>
      <c r="O136" s="124">
        <v>43</v>
      </c>
      <c r="P136" s="124">
        <v>0</v>
      </c>
      <c r="Q136" s="124" t="s">
        <v>745</v>
      </c>
      <c r="R136" s="124" t="s">
        <v>746</v>
      </c>
      <c r="S136" s="124" t="s">
        <v>738</v>
      </c>
      <c r="T136" s="124" t="s">
        <v>738</v>
      </c>
      <c r="U136" s="124" t="s">
        <v>738</v>
      </c>
      <c r="V136" s="124">
        <v>588706</v>
      </c>
      <c r="W136" s="124" t="s">
        <v>113</v>
      </c>
      <c r="X136" s="124" t="s">
        <v>738</v>
      </c>
      <c r="Y136" s="124" t="s">
        <v>738</v>
      </c>
      <c r="Z136" s="124" t="s">
        <v>738</v>
      </c>
      <c r="AA136" s="124" t="s">
        <v>738</v>
      </c>
      <c r="AB136" s="124" t="s">
        <v>738</v>
      </c>
      <c r="AC136" s="124" t="s">
        <v>738</v>
      </c>
      <c r="AD136" s="124" t="s">
        <v>738</v>
      </c>
      <c r="AE136" s="124" t="s">
        <v>738</v>
      </c>
      <c r="AF136" s="124" t="s">
        <v>738</v>
      </c>
      <c r="AG136" s="124" t="s">
        <v>738</v>
      </c>
      <c r="AH136" s="124" t="s">
        <v>747</v>
      </c>
      <c r="AI136" s="124" t="s">
        <v>738</v>
      </c>
    </row>
    <row r="137" spans="1:35" ht="15.75" customHeight="1">
      <c r="A137" s="124" t="s">
        <v>1060</v>
      </c>
      <c r="B137" s="124" t="s">
        <v>1061</v>
      </c>
      <c r="C137" s="124" t="s">
        <v>738</v>
      </c>
      <c r="D137" s="124" t="s">
        <v>738</v>
      </c>
      <c r="E137" s="124">
        <v>2012</v>
      </c>
      <c r="F137" s="124" t="s">
        <v>827</v>
      </c>
      <c r="G137" s="124" t="s">
        <v>740</v>
      </c>
      <c r="H137" s="124">
        <v>0</v>
      </c>
      <c r="I137" s="124">
        <v>0</v>
      </c>
      <c r="J137" s="124" t="s">
        <v>741</v>
      </c>
      <c r="K137" s="124" t="s">
        <v>738</v>
      </c>
      <c r="L137" s="124" t="s">
        <v>1033</v>
      </c>
      <c r="M137" s="124" t="s">
        <v>738</v>
      </c>
      <c r="N137" s="124" t="s">
        <v>1034</v>
      </c>
      <c r="O137" s="124">
        <v>43</v>
      </c>
      <c r="P137" s="124">
        <v>0</v>
      </c>
      <c r="Q137" s="124" t="s">
        <v>745</v>
      </c>
      <c r="R137" s="124" t="s">
        <v>746</v>
      </c>
      <c r="S137" s="124" t="s">
        <v>738</v>
      </c>
      <c r="T137" s="124" t="s">
        <v>738</v>
      </c>
      <c r="U137" s="124" t="s">
        <v>738</v>
      </c>
      <c r="V137" s="124">
        <v>587210</v>
      </c>
      <c r="W137" s="124" t="s">
        <v>114</v>
      </c>
      <c r="X137" s="124" t="s">
        <v>738</v>
      </c>
      <c r="Y137" s="124" t="s">
        <v>792</v>
      </c>
      <c r="Z137" s="124" t="s">
        <v>792</v>
      </c>
      <c r="AA137" s="124" t="s">
        <v>738</v>
      </c>
      <c r="AB137" s="124" t="s">
        <v>738</v>
      </c>
      <c r="AC137" s="124" t="s">
        <v>738</v>
      </c>
      <c r="AD137" s="124" t="s">
        <v>738</v>
      </c>
      <c r="AE137" s="124" t="s">
        <v>738</v>
      </c>
      <c r="AF137" s="124" t="s">
        <v>738</v>
      </c>
      <c r="AG137" s="124" t="s">
        <v>738</v>
      </c>
      <c r="AH137" s="124" t="s">
        <v>747</v>
      </c>
      <c r="AI137" s="124" t="s">
        <v>738</v>
      </c>
    </row>
    <row r="138" spans="1:35" ht="15.75" customHeight="1">
      <c r="A138" s="124" t="s">
        <v>1062</v>
      </c>
      <c r="B138" s="124" t="s">
        <v>1063</v>
      </c>
      <c r="C138" s="124" t="s">
        <v>738</v>
      </c>
      <c r="D138" s="124" t="s">
        <v>738</v>
      </c>
      <c r="E138" s="124">
        <v>2012</v>
      </c>
      <c r="F138" s="124" t="s">
        <v>827</v>
      </c>
      <c r="G138" s="124" t="s">
        <v>740</v>
      </c>
      <c r="H138" s="124">
        <v>0</v>
      </c>
      <c r="I138" s="124">
        <v>0</v>
      </c>
      <c r="J138" s="124" t="s">
        <v>741</v>
      </c>
      <c r="K138" s="124" t="s">
        <v>738</v>
      </c>
      <c r="L138" s="124" t="s">
        <v>1033</v>
      </c>
      <c r="M138" s="124" t="s">
        <v>738</v>
      </c>
      <c r="N138" s="124" t="s">
        <v>1034</v>
      </c>
      <c r="O138" s="124">
        <v>43</v>
      </c>
      <c r="P138" s="124">
        <v>0</v>
      </c>
      <c r="Q138" s="124" t="s">
        <v>745</v>
      </c>
      <c r="R138" s="124" t="s">
        <v>746</v>
      </c>
      <c r="S138" s="124" t="s">
        <v>738</v>
      </c>
      <c r="T138" s="124" t="s">
        <v>738</v>
      </c>
      <c r="U138" s="124" t="s">
        <v>738</v>
      </c>
      <c r="V138" s="124">
        <v>591822</v>
      </c>
      <c r="W138" s="124" t="s">
        <v>113</v>
      </c>
      <c r="X138" s="124" t="s">
        <v>738</v>
      </c>
      <c r="Y138" s="124" t="s">
        <v>738</v>
      </c>
      <c r="Z138" s="124" t="s">
        <v>738</v>
      </c>
      <c r="AA138" s="124" t="s">
        <v>738</v>
      </c>
      <c r="AB138" s="124" t="s">
        <v>738</v>
      </c>
      <c r="AC138" s="124" t="s">
        <v>738</v>
      </c>
      <c r="AD138" s="124" t="s">
        <v>738</v>
      </c>
      <c r="AE138" s="124" t="s">
        <v>738</v>
      </c>
      <c r="AF138" s="124" t="s">
        <v>738</v>
      </c>
      <c r="AG138" s="124" t="s">
        <v>738</v>
      </c>
      <c r="AH138" s="124" t="s">
        <v>747</v>
      </c>
      <c r="AI138" s="124" t="s">
        <v>738</v>
      </c>
    </row>
    <row r="139" spans="1:35" ht="15.75" customHeight="1">
      <c r="A139" s="124" t="s">
        <v>1064</v>
      </c>
      <c r="B139" s="124" t="s">
        <v>1065</v>
      </c>
      <c r="C139" s="124" t="s">
        <v>738</v>
      </c>
      <c r="D139" s="124" t="s">
        <v>738</v>
      </c>
      <c r="E139" s="124">
        <v>2012</v>
      </c>
      <c r="F139" s="124" t="s">
        <v>827</v>
      </c>
      <c r="G139" s="124" t="s">
        <v>740</v>
      </c>
      <c r="H139" s="124">
        <v>0</v>
      </c>
      <c r="I139" s="124">
        <v>0</v>
      </c>
      <c r="J139" s="124" t="s">
        <v>741</v>
      </c>
      <c r="K139" s="124" t="s">
        <v>738</v>
      </c>
      <c r="L139" s="124" t="s">
        <v>1033</v>
      </c>
      <c r="M139" s="124" t="s">
        <v>738</v>
      </c>
      <c r="N139" s="124" t="s">
        <v>1034</v>
      </c>
      <c r="O139" s="124">
        <v>43</v>
      </c>
      <c r="P139" s="124">
        <v>0</v>
      </c>
      <c r="Q139" s="124" t="s">
        <v>745</v>
      </c>
      <c r="R139" s="124" t="s">
        <v>746</v>
      </c>
      <c r="S139" s="124" t="s">
        <v>738</v>
      </c>
      <c r="T139" s="124" t="s">
        <v>738</v>
      </c>
      <c r="U139" s="124" t="s">
        <v>738</v>
      </c>
      <c r="V139" s="124">
        <v>592081</v>
      </c>
      <c r="W139" s="124" t="s">
        <v>113</v>
      </c>
      <c r="X139" s="124" t="s">
        <v>738</v>
      </c>
      <c r="Y139" s="124" t="s">
        <v>738</v>
      </c>
      <c r="Z139" s="124" t="s">
        <v>738</v>
      </c>
      <c r="AA139" s="124" t="s">
        <v>738</v>
      </c>
      <c r="AB139" s="124" t="s">
        <v>738</v>
      </c>
      <c r="AC139" s="124" t="s">
        <v>738</v>
      </c>
      <c r="AD139" s="124" t="s">
        <v>738</v>
      </c>
      <c r="AE139" s="124" t="s">
        <v>738</v>
      </c>
      <c r="AF139" s="124" t="s">
        <v>738</v>
      </c>
      <c r="AG139" s="124" t="s">
        <v>738</v>
      </c>
      <c r="AH139" s="124" t="s">
        <v>747</v>
      </c>
      <c r="AI139" s="124" t="s">
        <v>738</v>
      </c>
    </row>
    <row r="140" spans="1:35" ht="15.75" customHeight="1">
      <c r="A140" s="124" t="s">
        <v>1066</v>
      </c>
      <c r="B140" s="124" t="s">
        <v>1067</v>
      </c>
      <c r="C140" s="124" t="s">
        <v>738</v>
      </c>
      <c r="D140" s="124" t="s">
        <v>738</v>
      </c>
      <c r="E140" s="124">
        <v>2012</v>
      </c>
      <c r="F140" s="124" t="s">
        <v>827</v>
      </c>
      <c r="G140" s="124" t="s">
        <v>740</v>
      </c>
      <c r="H140" s="124">
        <v>0</v>
      </c>
      <c r="I140" s="124">
        <v>0</v>
      </c>
      <c r="J140" s="124" t="s">
        <v>741</v>
      </c>
      <c r="K140" s="124" t="s">
        <v>738</v>
      </c>
      <c r="L140" s="124" t="s">
        <v>1033</v>
      </c>
      <c r="M140" s="124" t="s">
        <v>738</v>
      </c>
      <c r="N140" s="124" t="s">
        <v>1034</v>
      </c>
      <c r="O140" s="124">
        <v>43</v>
      </c>
      <c r="P140" s="124">
        <v>0</v>
      </c>
      <c r="Q140" s="124" t="s">
        <v>745</v>
      </c>
      <c r="R140" s="124" t="s">
        <v>746</v>
      </c>
      <c r="S140" s="124" t="s">
        <v>738</v>
      </c>
      <c r="T140" s="124" t="s">
        <v>738</v>
      </c>
      <c r="U140" s="124" t="s">
        <v>738</v>
      </c>
      <c r="V140" s="124">
        <v>589606</v>
      </c>
      <c r="W140" s="124" t="s">
        <v>113</v>
      </c>
      <c r="X140" s="124" t="s">
        <v>738</v>
      </c>
      <c r="Y140" s="124" t="s">
        <v>738</v>
      </c>
      <c r="Z140" s="124" t="s">
        <v>738</v>
      </c>
      <c r="AA140" s="124" t="s">
        <v>738</v>
      </c>
      <c r="AB140" s="124" t="s">
        <v>738</v>
      </c>
      <c r="AC140" s="124" t="s">
        <v>738</v>
      </c>
      <c r="AD140" s="124" t="s">
        <v>738</v>
      </c>
      <c r="AE140" s="124" t="s">
        <v>738</v>
      </c>
      <c r="AF140" s="124" t="s">
        <v>738</v>
      </c>
      <c r="AG140" s="124" t="s">
        <v>738</v>
      </c>
      <c r="AH140" s="124" t="s">
        <v>747</v>
      </c>
      <c r="AI140" s="124" t="s">
        <v>738</v>
      </c>
    </row>
    <row r="141" spans="1:35" ht="15.75" customHeight="1">
      <c r="A141" s="124" t="s">
        <v>1068</v>
      </c>
      <c r="B141" s="124" t="s">
        <v>1069</v>
      </c>
      <c r="C141" s="124" t="s">
        <v>738</v>
      </c>
      <c r="D141" s="124" t="s">
        <v>738</v>
      </c>
      <c r="E141" s="124">
        <v>2012</v>
      </c>
      <c r="F141" s="124" t="s">
        <v>827</v>
      </c>
      <c r="G141" s="124" t="s">
        <v>740</v>
      </c>
      <c r="H141" s="124">
        <v>0</v>
      </c>
      <c r="I141" s="124">
        <v>0</v>
      </c>
      <c r="J141" s="124" t="s">
        <v>741</v>
      </c>
      <c r="K141" s="124" t="s">
        <v>738</v>
      </c>
      <c r="L141" s="124" t="s">
        <v>1033</v>
      </c>
      <c r="M141" s="124" t="s">
        <v>738</v>
      </c>
      <c r="N141" s="124" t="s">
        <v>1034</v>
      </c>
      <c r="O141" s="124">
        <v>43</v>
      </c>
      <c r="P141" s="124">
        <v>0</v>
      </c>
      <c r="Q141" s="124" t="s">
        <v>745</v>
      </c>
      <c r="R141" s="124" t="s">
        <v>746</v>
      </c>
      <c r="S141" s="124" t="s">
        <v>738</v>
      </c>
      <c r="T141" s="124" t="s">
        <v>738</v>
      </c>
      <c r="U141" s="124" t="s">
        <v>738</v>
      </c>
      <c r="V141" s="124">
        <v>592183</v>
      </c>
      <c r="W141" s="124" t="s">
        <v>113</v>
      </c>
      <c r="X141" s="124" t="s">
        <v>738</v>
      </c>
      <c r="Y141" s="124" t="s">
        <v>738</v>
      </c>
      <c r="Z141" s="124" t="s">
        <v>738</v>
      </c>
      <c r="AA141" s="124" t="s">
        <v>738</v>
      </c>
      <c r="AB141" s="124" t="s">
        <v>738</v>
      </c>
      <c r="AC141" s="124" t="s">
        <v>738</v>
      </c>
      <c r="AD141" s="124" t="s">
        <v>738</v>
      </c>
      <c r="AE141" s="124" t="s">
        <v>738</v>
      </c>
      <c r="AF141" s="124" t="s">
        <v>738</v>
      </c>
      <c r="AG141" s="124" t="s">
        <v>738</v>
      </c>
      <c r="AH141" s="124" t="s">
        <v>747</v>
      </c>
      <c r="AI141" s="124" t="s">
        <v>738</v>
      </c>
    </row>
    <row r="142" spans="1:35" ht="15.75" customHeight="1">
      <c r="A142" s="124" t="s">
        <v>1070</v>
      </c>
      <c r="B142" s="124" t="s">
        <v>1071</v>
      </c>
      <c r="C142" s="124" t="s">
        <v>738</v>
      </c>
      <c r="D142" s="124" t="s">
        <v>738</v>
      </c>
      <c r="E142" s="124">
        <v>2012</v>
      </c>
      <c r="F142" s="124" t="s">
        <v>827</v>
      </c>
      <c r="G142" s="124" t="s">
        <v>740</v>
      </c>
      <c r="H142" s="124">
        <v>0</v>
      </c>
      <c r="I142" s="124">
        <v>0</v>
      </c>
      <c r="J142" s="124" t="s">
        <v>741</v>
      </c>
      <c r="K142" s="124" t="s">
        <v>738</v>
      </c>
      <c r="L142" s="124" t="s">
        <v>1033</v>
      </c>
      <c r="M142" s="124" t="s">
        <v>738</v>
      </c>
      <c r="N142" s="124" t="s">
        <v>1034</v>
      </c>
      <c r="O142" s="124">
        <v>43</v>
      </c>
      <c r="P142" s="124">
        <v>0</v>
      </c>
      <c r="Q142" s="124" t="s">
        <v>745</v>
      </c>
      <c r="R142" s="124" t="s">
        <v>746</v>
      </c>
      <c r="S142" s="124" t="s">
        <v>738</v>
      </c>
      <c r="T142" s="124" t="s">
        <v>738</v>
      </c>
      <c r="U142" s="124" t="s">
        <v>738</v>
      </c>
      <c r="V142" s="124">
        <v>586641</v>
      </c>
      <c r="W142" s="124" t="s">
        <v>113</v>
      </c>
      <c r="X142" s="124" t="s">
        <v>738</v>
      </c>
      <c r="Y142" s="124" t="s">
        <v>738</v>
      </c>
      <c r="Z142" s="124" t="s">
        <v>738</v>
      </c>
      <c r="AA142" s="124" t="s">
        <v>738</v>
      </c>
      <c r="AB142" s="124" t="s">
        <v>738</v>
      </c>
      <c r="AC142" s="124" t="s">
        <v>738</v>
      </c>
      <c r="AD142" s="124" t="s">
        <v>738</v>
      </c>
      <c r="AE142" s="124" t="s">
        <v>738</v>
      </c>
      <c r="AF142" s="124" t="s">
        <v>738</v>
      </c>
      <c r="AG142" s="124" t="s">
        <v>738</v>
      </c>
      <c r="AH142" s="124" t="s">
        <v>747</v>
      </c>
      <c r="AI142" s="124" t="s">
        <v>738</v>
      </c>
    </row>
    <row r="143" spans="1:35" ht="15.75" customHeight="1">
      <c r="A143" s="124" t="s">
        <v>1072</v>
      </c>
      <c r="B143" s="124" t="s">
        <v>1073</v>
      </c>
      <c r="C143" s="124" t="s">
        <v>738</v>
      </c>
      <c r="D143" s="124" t="s">
        <v>738</v>
      </c>
      <c r="E143" s="124">
        <v>2012</v>
      </c>
      <c r="F143" s="124" t="s">
        <v>827</v>
      </c>
      <c r="G143" s="124" t="s">
        <v>740</v>
      </c>
      <c r="H143" s="124">
        <v>0</v>
      </c>
      <c r="I143" s="124">
        <v>0</v>
      </c>
      <c r="J143" s="124" t="s">
        <v>741</v>
      </c>
      <c r="K143" s="124" t="s">
        <v>738</v>
      </c>
      <c r="L143" s="124" t="s">
        <v>1033</v>
      </c>
      <c r="M143" s="124" t="s">
        <v>738</v>
      </c>
      <c r="N143" s="124" t="s">
        <v>1034</v>
      </c>
      <c r="O143" s="124">
        <v>43</v>
      </c>
      <c r="P143" s="124">
        <v>0</v>
      </c>
      <c r="Q143" s="124" t="s">
        <v>745</v>
      </c>
      <c r="R143" s="124" t="s">
        <v>746</v>
      </c>
      <c r="S143" s="124" t="s">
        <v>738</v>
      </c>
      <c r="T143" s="124" t="s">
        <v>738</v>
      </c>
      <c r="U143" s="124" t="s">
        <v>738</v>
      </c>
      <c r="V143" s="124">
        <v>591678</v>
      </c>
      <c r="W143" s="124" t="s">
        <v>114</v>
      </c>
      <c r="X143" s="124" t="s">
        <v>738</v>
      </c>
      <c r="Y143" s="124" t="s">
        <v>792</v>
      </c>
      <c r="Z143" s="124" t="s">
        <v>792</v>
      </c>
      <c r="AA143" s="124" t="s">
        <v>738</v>
      </c>
      <c r="AB143" s="124" t="s">
        <v>738</v>
      </c>
      <c r="AC143" s="124" t="s">
        <v>738</v>
      </c>
      <c r="AD143" s="124" t="s">
        <v>738</v>
      </c>
      <c r="AE143" s="124" t="s">
        <v>738</v>
      </c>
      <c r="AF143" s="124" t="s">
        <v>738</v>
      </c>
      <c r="AG143" s="124" t="s">
        <v>738</v>
      </c>
      <c r="AH143" s="124" t="s">
        <v>747</v>
      </c>
      <c r="AI143" s="124" t="s">
        <v>738</v>
      </c>
    </row>
    <row r="144" spans="1:35" ht="15.75" customHeight="1">
      <c r="A144" s="124" t="s">
        <v>1074</v>
      </c>
      <c r="B144" s="124" t="s">
        <v>1075</v>
      </c>
      <c r="C144" s="124" t="s">
        <v>738</v>
      </c>
      <c r="D144" s="124" t="s">
        <v>738</v>
      </c>
      <c r="E144" s="124">
        <v>2014</v>
      </c>
      <c r="F144" s="124" t="s">
        <v>767</v>
      </c>
      <c r="G144" s="124" t="s">
        <v>740</v>
      </c>
      <c r="H144" s="124">
        <v>0</v>
      </c>
      <c r="I144" s="124">
        <v>0</v>
      </c>
      <c r="J144" s="124" t="s">
        <v>741</v>
      </c>
      <c r="K144" s="124" t="s">
        <v>738</v>
      </c>
      <c r="L144" s="124" t="s">
        <v>1033</v>
      </c>
      <c r="M144" s="124" t="s">
        <v>1076</v>
      </c>
      <c r="N144" s="124" t="s">
        <v>1077</v>
      </c>
      <c r="O144" s="124">
        <v>43.13</v>
      </c>
      <c r="P144" s="124">
        <v>-2.08</v>
      </c>
      <c r="Q144" s="124" t="s">
        <v>745</v>
      </c>
      <c r="R144" s="124" t="s">
        <v>746</v>
      </c>
      <c r="S144" s="124" t="s">
        <v>738</v>
      </c>
      <c r="T144" s="124" t="s">
        <v>738</v>
      </c>
      <c r="U144" s="124" t="s">
        <v>738</v>
      </c>
      <c r="V144" s="124">
        <v>589247</v>
      </c>
      <c r="W144" s="124" t="s">
        <v>113</v>
      </c>
      <c r="X144" s="124" t="s">
        <v>738</v>
      </c>
      <c r="Y144" s="124" t="s">
        <v>738</v>
      </c>
      <c r="Z144" s="124" t="s">
        <v>738</v>
      </c>
      <c r="AA144" s="124" t="s">
        <v>738</v>
      </c>
      <c r="AB144" s="124" t="s">
        <v>738</v>
      </c>
      <c r="AC144" s="124" t="s">
        <v>738</v>
      </c>
      <c r="AD144" s="124" t="s">
        <v>738</v>
      </c>
      <c r="AE144" s="124" t="s">
        <v>738</v>
      </c>
      <c r="AF144" s="124" t="s">
        <v>738</v>
      </c>
      <c r="AG144" s="124" t="s">
        <v>738</v>
      </c>
      <c r="AH144" s="124" t="s">
        <v>747</v>
      </c>
      <c r="AI144" s="124" t="s">
        <v>738</v>
      </c>
    </row>
    <row r="145" spans="1:35" ht="15.75" customHeight="1">
      <c r="A145" s="124" t="s">
        <v>1078</v>
      </c>
      <c r="B145" s="124" t="s">
        <v>1079</v>
      </c>
      <c r="C145" s="124" t="s">
        <v>738</v>
      </c>
      <c r="D145" s="124" t="s">
        <v>738</v>
      </c>
      <c r="E145" s="124">
        <v>2014</v>
      </c>
      <c r="F145" s="124" t="s">
        <v>767</v>
      </c>
      <c r="G145" s="124" t="s">
        <v>740</v>
      </c>
      <c r="H145" s="124">
        <v>0</v>
      </c>
      <c r="I145" s="124">
        <v>0</v>
      </c>
      <c r="J145" s="124" t="s">
        <v>741</v>
      </c>
      <c r="K145" s="124" t="s">
        <v>738</v>
      </c>
      <c r="L145" s="124" t="s">
        <v>1033</v>
      </c>
      <c r="M145" s="124" t="s">
        <v>1076</v>
      </c>
      <c r="N145" s="124" t="s">
        <v>1077</v>
      </c>
      <c r="O145" s="124">
        <v>43.13</v>
      </c>
      <c r="P145" s="124">
        <v>-2.08</v>
      </c>
      <c r="Q145" s="124" t="s">
        <v>745</v>
      </c>
      <c r="R145" s="124" t="s">
        <v>746</v>
      </c>
      <c r="S145" s="124" t="s">
        <v>738</v>
      </c>
      <c r="T145" s="124" t="s">
        <v>738</v>
      </c>
      <c r="U145" s="124" t="s">
        <v>738</v>
      </c>
      <c r="V145" s="124">
        <v>591075</v>
      </c>
      <c r="W145" s="124" t="s">
        <v>114</v>
      </c>
      <c r="X145" s="124" t="s">
        <v>738</v>
      </c>
      <c r="Y145" s="124" t="s">
        <v>792</v>
      </c>
      <c r="Z145" s="124" t="s">
        <v>792</v>
      </c>
      <c r="AA145" s="124" t="s">
        <v>738</v>
      </c>
      <c r="AB145" s="124" t="s">
        <v>738</v>
      </c>
      <c r="AC145" s="124" t="s">
        <v>738</v>
      </c>
      <c r="AD145" s="124" t="s">
        <v>738</v>
      </c>
      <c r="AE145" s="124" t="s">
        <v>738</v>
      </c>
      <c r="AF145" s="124" t="s">
        <v>738</v>
      </c>
      <c r="AG145" s="124" t="s">
        <v>738</v>
      </c>
      <c r="AH145" s="124" t="s">
        <v>747</v>
      </c>
      <c r="AI145" s="124" t="s">
        <v>738</v>
      </c>
    </row>
    <row r="146" spans="1:35" ht="15.75" customHeight="1">
      <c r="A146" s="124" t="s">
        <v>1080</v>
      </c>
      <c r="B146" s="124" t="s">
        <v>1081</v>
      </c>
      <c r="C146" s="124" t="s">
        <v>738</v>
      </c>
      <c r="D146" s="124" t="s">
        <v>738</v>
      </c>
      <c r="E146" s="124">
        <v>2014</v>
      </c>
      <c r="F146" s="124" t="s">
        <v>767</v>
      </c>
      <c r="G146" s="124" t="s">
        <v>740</v>
      </c>
      <c r="H146" s="124">
        <v>0</v>
      </c>
      <c r="I146" s="124">
        <v>0</v>
      </c>
      <c r="J146" s="124" t="s">
        <v>741</v>
      </c>
      <c r="K146" s="124" t="s">
        <v>738</v>
      </c>
      <c r="L146" s="124" t="s">
        <v>1033</v>
      </c>
      <c r="M146" s="124" t="s">
        <v>1076</v>
      </c>
      <c r="N146" s="124" t="s">
        <v>1077</v>
      </c>
      <c r="O146" s="124">
        <v>43.13</v>
      </c>
      <c r="P146" s="124">
        <v>-2.08</v>
      </c>
      <c r="Q146" s="124" t="s">
        <v>745</v>
      </c>
      <c r="R146" s="124" t="s">
        <v>746</v>
      </c>
      <c r="S146" s="124" t="s">
        <v>738</v>
      </c>
      <c r="T146" s="124" t="s">
        <v>738</v>
      </c>
      <c r="U146" s="124" t="s">
        <v>738</v>
      </c>
      <c r="V146" s="124">
        <v>591241</v>
      </c>
      <c r="W146" s="124" t="s">
        <v>114</v>
      </c>
      <c r="X146" s="124" t="s">
        <v>738</v>
      </c>
      <c r="Y146" s="124" t="s">
        <v>792</v>
      </c>
      <c r="Z146" s="124" t="s">
        <v>792</v>
      </c>
      <c r="AA146" s="124" t="s">
        <v>738</v>
      </c>
      <c r="AB146" s="124" t="s">
        <v>738</v>
      </c>
      <c r="AC146" s="124" t="s">
        <v>738</v>
      </c>
      <c r="AD146" s="124" t="s">
        <v>738</v>
      </c>
      <c r="AE146" s="124" t="s">
        <v>738</v>
      </c>
      <c r="AF146" s="124" t="s">
        <v>738</v>
      </c>
      <c r="AG146" s="124" t="s">
        <v>738</v>
      </c>
      <c r="AH146" s="124" t="s">
        <v>747</v>
      </c>
      <c r="AI146" s="124" t="s">
        <v>738</v>
      </c>
    </row>
    <row r="147" spans="1:35" ht="15.75" customHeight="1">
      <c r="A147" s="124" t="s">
        <v>1082</v>
      </c>
      <c r="B147" s="124" t="s">
        <v>1083</v>
      </c>
      <c r="C147" s="124" t="s">
        <v>738</v>
      </c>
      <c r="D147" s="124" t="s">
        <v>738</v>
      </c>
      <c r="E147" s="124">
        <v>2014</v>
      </c>
      <c r="F147" s="124" t="s">
        <v>767</v>
      </c>
      <c r="G147" s="124" t="s">
        <v>740</v>
      </c>
      <c r="H147" s="124">
        <v>0</v>
      </c>
      <c r="I147" s="124">
        <v>0</v>
      </c>
      <c r="J147" s="124" t="s">
        <v>741</v>
      </c>
      <c r="K147" s="124" t="s">
        <v>738</v>
      </c>
      <c r="L147" s="124" t="s">
        <v>1033</v>
      </c>
      <c r="M147" s="124" t="s">
        <v>1076</v>
      </c>
      <c r="N147" s="124" t="s">
        <v>1077</v>
      </c>
      <c r="O147" s="124">
        <v>43.13</v>
      </c>
      <c r="P147" s="124">
        <v>-2.08</v>
      </c>
      <c r="Q147" s="124" t="s">
        <v>745</v>
      </c>
      <c r="R147" s="124" t="s">
        <v>746</v>
      </c>
      <c r="S147" s="124" t="s">
        <v>738</v>
      </c>
      <c r="T147" s="124" t="s">
        <v>738</v>
      </c>
      <c r="U147" s="124" t="s">
        <v>738</v>
      </c>
      <c r="V147" s="124">
        <v>591351</v>
      </c>
      <c r="W147" s="124" t="s">
        <v>113</v>
      </c>
      <c r="X147" s="124" t="s">
        <v>738</v>
      </c>
      <c r="Y147" s="124" t="s">
        <v>738</v>
      </c>
      <c r="Z147" s="124" t="s">
        <v>738</v>
      </c>
      <c r="AA147" s="124" t="s">
        <v>738</v>
      </c>
      <c r="AB147" s="124" t="s">
        <v>738</v>
      </c>
      <c r="AC147" s="124" t="s">
        <v>738</v>
      </c>
      <c r="AD147" s="124" t="s">
        <v>738</v>
      </c>
      <c r="AE147" s="124" t="s">
        <v>738</v>
      </c>
      <c r="AF147" s="124" t="s">
        <v>738</v>
      </c>
      <c r="AG147" s="124" t="s">
        <v>738</v>
      </c>
      <c r="AH147" s="124" t="s">
        <v>747</v>
      </c>
      <c r="AI147" s="124" t="s">
        <v>738</v>
      </c>
    </row>
    <row r="148" spans="1:35" ht="15.75" customHeight="1">
      <c r="A148" s="124" t="s">
        <v>1084</v>
      </c>
      <c r="B148" s="124" t="s">
        <v>1085</v>
      </c>
      <c r="C148" s="124" t="s">
        <v>738</v>
      </c>
      <c r="D148" s="124" t="s">
        <v>738</v>
      </c>
      <c r="E148" s="124">
        <v>2014</v>
      </c>
      <c r="F148" s="124" t="s">
        <v>767</v>
      </c>
      <c r="G148" s="124" t="s">
        <v>740</v>
      </c>
      <c r="H148" s="124">
        <v>0</v>
      </c>
      <c r="I148" s="124">
        <v>0</v>
      </c>
      <c r="J148" s="124" t="s">
        <v>741</v>
      </c>
      <c r="K148" s="124" t="s">
        <v>738</v>
      </c>
      <c r="L148" s="124" t="s">
        <v>1033</v>
      </c>
      <c r="M148" s="124" t="s">
        <v>1076</v>
      </c>
      <c r="N148" s="124" t="s">
        <v>1077</v>
      </c>
      <c r="O148" s="124">
        <v>43.13</v>
      </c>
      <c r="P148" s="124">
        <v>-2.08</v>
      </c>
      <c r="Q148" s="124" t="s">
        <v>745</v>
      </c>
      <c r="R148" s="124" t="s">
        <v>746</v>
      </c>
      <c r="S148" s="124" t="s">
        <v>738</v>
      </c>
      <c r="T148" s="124" t="s">
        <v>738</v>
      </c>
      <c r="U148" s="124" t="s">
        <v>738</v>
      </c>
      <c r="V148" s="124">
        <v>591631</v>
      </c>
      <c r="W148" s="124" t="s">
        <v>113</v>
      </c>
      <c r="X148" s="124" t="s">
        <v>738</v>
      </c>
      <c r="Y148" s="124" t="s">
        <v>738</v>
      </c>
      <c r="Z148" s="124" t="s">
        <v>738</v>
      </c>
      <c r="AA148" s="124" t="s">
        <v>738</v>
      </c>
      <c r="AB148" s="124" t="s">
        <v>738</v>
      </c>
      <c r="AC148" s="124" t="s">
        <v>738</v>
      </c>
      <c r="AD148" s="124" t="s">
        <v>738</v>
      </c>
      <c r="AE148" s="124" t="s">
        <v>738</v>
      </c>
      <c r="AF148" s="124" t="s">
        <v>738</v>
      </c>
      <c r="AG148" s="124" t="s">
        <v>738</v>
      </c>
      <c r="AH148" s="124" t="s">
        <v>747</v>
      </c>
      <c r="AI148" s="124" t="s">
        <v>738</v>
      </c>
    </row>
    <row r="149" spans="1:35" ht="15.75" customHeight="1">
      <c r="A149" s="124" t="s">
        <v>1086</v>
      </c>
      <c r="B149" s="124" t="s">
        <v>1087</v>
      </c>
      <c r="C149" s="124" t="s">
        <v>738</v>
      </c>
      <c r="D149" s="124" t="s">
        <v>738</v>
      </c>
      <c r="E149" s="124">
        <v>2014</v>
      </c>
      <c r="F149" s="124" t="s">
        <v>767</v>
      </c>
      <c r="G149" s="124" t="s">
        <v>740</v>
      </c>
      <c r="H149" s="124">
        <v>0</v>
      </c>
      <c r="I149" s="124">
        <v>0</v>
      </c>
      <c r="J149" s="124" t="s">
        <v>741</v>
      </c>
      <c r="K149" s="124" t="s">
        <v>738</v>
      </c>
      <c r="L149" s="124" t="s">
        <v>1033</v>
      </c>
      <c r="M149" s="124" t="s">
        <v>1076</v>
      </c>
      <c r="N149" s="124" t="s">
        <v>1077</v>
      </c>
      <c r="O149" s="124">
        <v>43.13</v>
      </c>
      <c r="P149" s="124">
        <v>-2.08</v>
      </c>
      <c r="Q149" s="124" t="s">
        <v>745</v>
      </c>
      <c r="R149" s="124" t="s">
        <v>746</v>
      </c>
      <c r="S149" s="124" t="s">
        <v>738</v>
      </c>
      <c r="T149" s="124" t="s">
        <v>738</v>
      </c>
      <c r="U149" s="124" t="s">
        <v>738</v>
      </c>
      <c r="V149" s="124">
        <v>591999</v>
      </c>
      <c r="W149" s="124" t="s">
        <v>114</v>
      </c>
      <c r="X149" s="124" t="s">
        <v>738</v>
      </c>
      <c r="Y149" s="124" t="s">
        <v>792</v>
      </c>
      <c r="Z149" s="124" t="s">
        <v>792</v>
      </c>
      <c r="AA149" s="124" t="s">
        <v>738</v>
      </c>
      <c r="AB149" s="124" t="s">
        <v>738</v>
      </c>
      <c r="AC149" s="124" t="s">
        <v>738</v>
      </c>
      <c r="AD149" s="124" t="s">
        <v>738</v>
      </c>
      <c r="AE149" s="124" t="s">
        <v>738</v>
      </c>
      <c r="AF149" s="124" t="s">
        <v>738</v>
      </c>
      <c r="AG149" s="124" t="s">
        <v>738</v>
      </c>
      <c r="AH149" s="124" t="s">
        <v>747</v>
      </c>
      <c r="AI149" s="124" t="s">
        <v>738</v>
      </c>
    </row>
    <row r="150" spans="1:35" ht="15.75" customHeight="1">
      <c r="A150" s="124" t="s">
        <v>1088</v>
      </c>
      <c r="B150" s="124" t="s">
        <v>1089</v>
      </c>
      <c r="C150" s="124" t="s">
        <v>738</v>
      </c>
      <c r="D150" s="124" t="s">
        <v>738</v>
      </c>
      <c r="E150" s="124">
        <v>2014</v>
      </c>
      <c r="F150" s="124" t="s">
        <v>767</v>
      </c>
      <c r="G150" s="124" t="s">
        <v>740</v>
      </c>
      <c r="H150" s="124">
        <v>0</v>
      </c>
      <c r="I150" s="124">
        <v>0</v>
      </c>
      <c r="J150" s="124" t="s">
        <v>741</v>
      </c>
      <c r="K150" s="124" t="s">
        <v>738</v>
      </c>
      <c r="L150" s="124" t="s">
        <v>1033</v>
      </c>
      <c r="M150" s="124" t="s">
        <v>1076</v>
      </c>
      <c r="N150" s="124" t="s">
        <v>1077</v>
      </c>
      <c r="O150" s="124">
        <v>43.13</v>
      </c>
      <c r="P150" s="124">
        <v>-2.08</v>
      </c>
      <c r="Q150" s="124" t="s">
        <v>745</v>
      </c>
      <c r="R150" s="124" t="s">
        <v>746</v>
      </c>
      <c r="S150" s="124" t="s">
        <v>738</v>
      </c>
      <c r="T150" s="124" t="s">
        <v>738</v>
      </c>
      <c r="U150" s="124" t="s">
        <v>738</v>
      </c>
      <c r="V150" s="124">
        <v>592321</v>
      </c>
      <c r="W150" s="124" t="s">
        <v>114</v>
      </c>
      <c r="X150" s="124" t="s">
        <v>738</v>
      </c>
      <c r="Y150" s="124" t="s">
        <v>792</v>
      </c>
      <c r="Z150" s="124" t="s">
        <v>792</v>
      </c>
      <c r="AA150" s="124" t="s">
        <v>738</v>
      </c>
      <c r="AB150" s="124" t="s">
        <v>738</v>
      </c>
      <c r="AC150" s="124" t="s">
        <v>738</v>
      </c>
      <c r="AD150" s="124" t="s">
        <v>738</v>
      </c>
      <c r="AE150" s="124" t="s">
        <v>738</v>
      </c>
      <c r="AF150" s="124" t="s">
        <v>738</v>
      </c>
      <c r="AG150" s="124" t="s">
        <v>738</v>
      </c>
      <c r="AH150" s="124" t="s">
        <v>747</v>
      </c>
      <c r="AI150" s="124" t="s">
        <v>738</v>
      </c>
    </row>
    <row r="151" spans="1:35" ht="15.75" customHeight="1">
      <c r="A151" s="124" t="s">
        <v>1090</v>
      </c>
      <c r="B151" s="124" t="s">
        <v>1091</v>
      </c>
      <c r="C151" s="124" t="s">
        <v>738</v>
      </c>
      <c r="D151" s="124" t="s">
        <v>738</v>
      </c>
      <c r="E151" s="124">
        <v>2014</v>
      </c>
      <c r="F151" s="124" t="s">
        <v>767</v>
      </c>
      <c r="G151" s="124" t="s">
        <v>740</v>
      </c>
      <c r="H151" s="124">
        <v>0</v>
      </c>
      <c r="I151" s="124">
        <v>0</v>
      </c>
      <c r="J151" s="124" t="s">
        <v>741</v>
      </c>
      <c r="K151" s="124" t="s">
        <v>738</v>
      </c>
      <c r="L151" s="124" t="s">
        <v>1033</v>
      </c>
      <c r="M151" s="124" t="s">
        <v>1076</v>
      </c>
      <c r="N151" s="124" t="s">
        <v>1077</v>
      </c>
      <c r="O151" s="124">
        <v>43.13</v>
      </c>
      <c r="P151" s="124">
        <v>-2.08</v>
      </c>
      <c r="Q151" s="124" t="s">
        <v>745</v>
      </c>
      <c r="R151" s="124" t="s">
        <v>746</v>
      </c>
      <c r="S151" s="124" t="s">
        <v>738</v>
      </c>
      <c r="T151" s="124" t="s">
        <v>738</v>
      </c>
      <c r="U151" s="124" t="s">
        <v>738</v>
      </c>
      <c r="V151" s="124">
        <v>592406</v>
      </c>
      <c r="W151" s="124" t="s">
        <v>113</v>
      </c>
      <c r="X151" s="124" t="s">
        <v>738</v>
      </c>
      <c r="Y151" s="124" t="s">
        <v>738</v>
      </c>
      <c r="Z151" s="124" t="s">
        <v>738</v>
      </c>
      <c r="AA151" s="124" t="s">
        <v>738</v>
      </c>
      <c r="AB151" s="124" t="s">
        <v>738</v>
      </c>
      <c r="AC151" s="124" t="s">
        <v>738</v>
      </c>
      <c r="AD151" s="124" t="s">
        <v>738</v>
      </c>
      <c r="AE151" s="124" t="s">
        <v>738</v>
      </c>
      <c r="AF151" s="124" t="s">
        <v>738</v>
      </c>
      <c r="AG151" s="124" t="s">
        <v>738</v>
      </c>
      <c r="AH151" s="124" t="s">
        <v>747</v>
      </c>
      <c r="AI151" s="124" t="s">
        <v>738</v>
      </c>
    </row>
    <row r="152" spans="1:35" ht="15.75" customHeight="1">
      <c r="A152" s="124" t="s">
        <v>1092</v>
      </c>
      <c r="B152" s="124" t="s">
        <v>1093</v>
      </c>
      <c r="C152" s="124" t="s">
        <v>738</v>
      </c>
      <c r="D152" s="124" t="s">
        <v>738</v>
      </c>
      <c r="E152" s="124">
        <v>2014</v>
      </c>
      <c r="F152" s="124" t="s">
        <v>767</v>
      </c>
      <c r="G152" s="124" t="s">
        <v>740</v>
      </c>
      <c r="H152" s="124">
        <v>0</v>
      </c>
      <c r="I152" s="124">
        <v>0</v>
      </c>
      <c r="J152" s="124" t="s">
        <v>741</v>
      </c>
      <c r="K152" s="124" t="s">
        <v>738</v>
      </c>
      <c r="L152" s="124" t="s">
        <v>1033</v>
      </c>
      <c r="M152" s="124" t="s">
        <v>1076</v>
      </c>
      <c r="N152" s="124" t="s">
        <v>1077</v>
      </c>
      <c r="O152" s="124">
        <v>43.13</v>
      </c>
      <c r="P152" s="124">
        <v>-2.08</v>
      </c>
      <c r="Q152" s="124" t="s">
        <v>745</v>
      </c>
      <c r="R152" s="124" t="s">
        <v>746</v>
      </c>
      <c r="S152" s="124" t="s">
        <v>738</v>
      </c>
      <c r="T152" s="124" t="s">
        <v>738</v>
      </c>
      <c r="U152" s="124" t="s">
        <v>738</v>
      </c>
      <c r="V152" s="124">
        <v>592522</v>
      </c>
      <c r="W152" s="124" t="s">
        <v>114</v>
      </c>
      <c r="X152" s="124" t="s">
        <v>738</v>
      </c>
      <c r="Y152" s="124" t="s">
        <v>792</v>
      </c>
      <c r="Z152" s="124" t="s">
        <v>792</v>
      </c>
      <c r="AA152" s="124" t="s">
        <v>738</v>
      </c>
      <c r="AB152" s="124" t="s">
        <v>738</v>
      </c>
      <c r="AC152" s="124" t="s">
        <v>738</v>
      </c>
      <c r="AD152" s="124" t="s">
        <v>738</v>
      </c>
      <c r="AE152" s="124" t="s">
        <v>738</v>
      </c>
      <c r="AF152" s="124" t="s">
        <v>738</v>
      </c>
      <c r="AG152" s="124" t="s">
        <v>738</v>
      </c>
      <c r="AH152" s="124" t="s">
        <v>747</v>
      </c>
      <c r="AI152" s="124" t="s">
        <v>738</v>
      </c>
    </row>
    <row r="153" spans="1:35" ht="15.75" customHeight="1">
      <c r="A153" s="124" t="s">
        <v>1094</v>
      </c>
      <c r="B153" s="124" t="s">
        <v>1095</v>
      </c>
      <c r="C153" s="124" t="s">
        <v>738</v>
      </c>
      <c r="D153" s="124" t="s">
        <v>738</v>
      </c>
      <c r="E153" s="124">
        <v>2012</v>
      </c>
      <c r="F153" s="124" t="s">
        <v>827</v>
      </c>
      <c r="G153" s="124" t="s">
        <v>740</v>
      </c>
      <c r="H153" s="124">
        <v>0</v>
      </c>
      <c r="I153" s="124">
        <v>0</v>
      </c>
      <c r="J153" s="124" t="s">
        <v>741</v>
      </c>
      <c r="K153" s="124" t="s">
        <v>738</v>
      </c>
      <c r="L153" s="124" t="s">
        <v>1096</v>
      </c>
      <c r="M153" s="124" t="s">
        <v>738</v>
      </c>
      <c r="N153" s="124" t="s">
        <v>1097</v>
      </c>
      <c r="O153" s="124">
        <v>31</v>
      </c>
      <c r="P153" s="124">
        <v>35</v>
      </c>
      <c r="Q153" s="124" t="s">
        <v>745</v>
      </c>
      <c r="R153" s="124" t="s">
        <v>746</v>
      </c>
      <c r="S153" s="124" t="s">
        <v>738</v>
      </c>
      <c r="T153" s="124" t="s">
        <v>738</v>
      </c>
      <c r="U153" s="124" t="s">
        <v>738</v>
      </c>
      <c r="V153" s="124">
        <v>592455</v>
      </c>
      <c r="W153" s="124" t="s">
        <v>113</v>
      </c>
      <c r="X153" s="124" t="s">
        <v>738</v>
      </c>
      <c r="Y153" s="124" t="s">
        <v>738</v>
      </c>
      <c r="Z153" s="124" t="s">
        <v>738</v>
      </c>
      <c r="AA153" s="124" t="s">
        <v>738</v>
      </c>
      <c r="AB153" s="124" t="s">
        <v>738</v>
      </c>
      <c r="AC153" s="124" t="s">
        <v>738</v>
      </c>
      <c r="AD153" s="124" t="s">
        <v>738</v>
      </c>
      <c r="AE153" s="124" t="s">
        <v>738</v>
      </c>
      <c r="AF153" s="124" t="s">
        <v>738</v>
      </c>
      <c r="AG153" s="124" t="s">
        <v>738</v>
      </c>
      <c r="AH153" s="124" t="s">
        <v>747</v>
      </c>
      <c r="AI153" s="124" t="s">
        <v>738</v>
      </c>
    </row>
    <row r="154" spans="1:35" ht="15.75" customHeight="1">
      <c r="A154" s="124" t="s">
        <v>1098</v>
      </c>
      <c r="B154" s="124" t="s">
        <v>1099</v>
      </c>
      <c r="C154" s="124" t="s">
        <v>738</v>
      </c>
      <c r="D154" s="124" t="s">
        <v>738</v>
      </c>
      <c r="E154" s="124">
        <v>2012</v>
      </c>
      <c r="F154" s="124" t="s">
        <v>827</v>
      </c>
      <c r="G154" s="124" t="s">
        <v>740</v>
      </c>
      <c r="H154" s="124">
        <v>0</v>
      </c>
      <c r="I154" s="124">
        <v>0</v>
      </c>
      <c r="J154" s="124" t="s">
        <v>741</v>
      </c>
      <c r="K154" s="124" t="s">
        <v>738</v>
      </c>
      <c r="L154" s="124" t="s">
        <v>1096</v>
      </c>
      <c r="M154" s="124" t="s">
        <v>738</v>
      </c>
      <c r="N154" s="124" t="s">
        <v>1097</v>
      </c>
      <c r="O154" s="124">
        <v>31</v>
      </c>
      <c r="P154" s="124">
        <v>35</v>
      </c>
      <c r="Q154" s="124" t="s">
        <v>745</v>
      </c>
      <c r="R154" s="124" t="s">
        <v>746</v>
      </c>
      <c r="S154" s="124" t="s">
        <v>738</v>
      </c>
      <c r="T154" s="124" t="s">
        <v>738</v>
      </c>
      <c r="U154" s="124" t="s">
        <v>738</v>
      </c>
      <c r="V154" s="124">
        <v>592557</v>
      </c>
      <c r="W154" s="124" t="s">
        <v>113</v>
      </c>
      <c r="X154" s="124" t="s">
        <v>738</v>
      </c>
      <c r="Y154" s="124" t="s">
        <v>738</v>
      </c>
      <c r="Z154" s="124" t="s">
        <v>738</v>
      </c>
      <c r="AA154" s="124" t="s">
        <v>738</v>
      </c>
      <c r="AB154" s="124" t="s">
        <v>738</v>
      </c>
      <c r="AC154" s="124" t="s">
        <v>738</v>
      </c>
      <c r="AD154" s="124" t="s">
        <v>738</v>
      </c>
      <c r="AE154" s="124" t="s">
        <v>738</v>
      </c>
      <c r="AF154" s="124" t="s">
        <v>738</v>
      </c>
      <c r="AG154" s="124" t="s">
        <v>738</v>
      </c>
      <c r="AH154" s="124" t="s">
        <v>747</v>
      </c>
      <c r="AI154" s="124" t="s">
        <v>738</v>
      </c>
    </row>
    <row r="155" spans="1:35" ht="15.75" customHeight="1">
      <c r="A155" s="124" t="s">
        <v>1100</v>
      </c>
      <c r="B155" s="124" t="s">
        <v>1101</v>
      </c>
      <c r="C155" s="124" t="s">
        <v>738</v>
      </c>
      <c r="D155" s="124" t="s">
        <v>738</v>
      </c>
      <c r="E155" s="124">
        <v>2012</v>
      </c>
      <c r="F155" s="124" t="s">
        <v>827</v>
      </c>
      <c r="G155" s="124" t="s">
        <v>740</v>
      </c>
      <c r="H155" s="124">
        <v>0</v>
      </c>
      <c r="I155" s="124">
        <v>0</v>
      </c>
      <c r="J155" s="124" t="s">
        <v>741</v>
      </c>
      <c r="K155" s="124" t="s">
        <v>738</v>
      </c>
      <c r="L155" s="124" t="s">
        <v>1096</v>
      </c>
      <c r="M155" s="124" t="s">
        <v>738</v>
      </c>
      <c r="N155" s="124" t="s">
        <v>1097</v>
      </c>
      <c r="O155" s="124">
        <v>31</v>
      </c>
      <c r="P155" s="124">
        <v>35</v>
      </c>
      <c r="Q155" s="124" t="s">
        <v>745</v>
      </c>
      <c r="R155" s="124" t="s">
        <v>746</v>
      </c>
      <c r="S155" s="124" t="s">
        <v>738</v>
      </c>
      <c r="T155" s="124" t="s">
        <v>738</v>
      </c>
      <c r="U155" s="124" t="s">
        <v>738</v>
      </c>
      <c r="V155" s="124">
        <v>592418</v>
      </c>
      <c r="W155" s="124" t="s">
        <v>114</v>
      </c>
      <c r="X155" s="124" t="s">
        <v>738</v>
      </c>
      <c r="Y155" s="124" t="s">
        <v>792</v>
      </c>
      <c r="Z155" s="124" t="s">
        <v>792</v>
      </c>
      <c r="AA155" s="124" t="s">
        <v>738</v>
      </c>
      <c r="AB155" s="124" t="s">
        <v>738</v>
      </c>
      <c r="AC155" s="124" t="s">
        <v>738</v>
      </c>
      <c r="AD155" s="124" t="s">
        <v>738</v>
      </c>
      <c r="AE155" s="124" t="s">
        <v>738</v>
      </c>
      <c r="AF155" s="124" t="s">
        <v>738</v>
      </c>
      <c r="AG155" s="124" t="s">
        <v>738</v>
      </c>
      <c r="AH155" s="124" t="s">
        <v>747</v>
      </c>
      <c r="AI155" s="124" t="s">
        <v>738</v>
      </c>
    </row>
    <row r="156" spans="1:35" ht="15.75" customHeight="1">
      <c r="A156" s="124" t="s">
        <v>1102</v>
      </c>
      <c r="B156" s="124" t="s">
        <v>1103</v>
      </c>
      <c r="C156" s="124" t="s">
        <v>738</v>
      </c>
      <c r="D156" s="124" t="s">
        <v>738</v>
      </c>
      <c r="E156" s="124">
        <v>2012</v>
      </c>
      <c r="F156" s="124" t="s">
        <v>827</v>
      </c>
      <c r="G156" s="124" t="s">
        <v>740</v>
      </c>
      <c r="H156" s="124">
        <v>0</v>
      </c>
      <c r="I156" s="124">
        <v>0</v>
      </c>
      <c r="J156" s="124" t="s">
        <v>741</v>
      </c>
      <c r="K156" s="124" t="s">
        <v>738</v>
      </c>
      <c r="L156" s="124" t="s">
        <v>1096</v>
      </c>
      <c r="M156" s="124" t="s">
        <v>738</v>
      </c>
      <c r="N156" s="124" t="s">
        <v>1097</v>
      </c>
      <c r="O156" s="124">
        <v>31</v>
      </c>
      <c r="P156" s="124">
        <v>35</v>
      </c>
      <c r="Q156" s="124" t="s">
        <v>745</v>
      </c>
      <c r="R156" s="124" t="s">
        <v>746</v>
      </c>
      <c r="S156" s="124" t="s">
        <v>738</v>
      </c>
      <c r="T156" s="124" t="s">
        <v>738</v>
      </c>
      <c r="U156" s="124" t="s">
        <v>738</v>
      </c>
      <c r="V156" s="124">
        <v>592594</v>
      </c>
      <c r="W156" s="124" t="s">
        <v>114</v>
      </c>
      <c r="X156" s="124" t="s">
        <v>738</v>
      </c>
      <c r="Y156" s="124" t="s">
        <v>792</v>
      </c>
      <c r="Z156" s="124" t="s">
        <v>792</v>
      </c>
      <c r="AA156" s="124" t="s">
        <v>738</v>
      </c>
      <c r="AB156" s="124" t="s">
        <v>738</v>
      </c>
      <c r="AC156" s="124" t="s">
        <v>738</v>
      </c>
      <c r="AD156" s="124" t="s">
        <v>738</v>
      </c>
      <c r="AE156" s="124" t="s">
        <v>738</v>
      </c>
      <c r="AF156" s="124" t="s">
        <v>738</v>
      </c>
      <c r="AG156" s="124" t="s">
        <v>738</v>
      </c>
      <c r="AH156" s="124" t="s">
        <v>747</v>
      </c>
      <c r="AI156" s="124" t="s">
        <v>738</v>
      </c>
    </row>
    <row r="157" spans="1:35" ht="15.75" customHeight="1">
      <c r="A157" s="124" t="s">
        <v>1104</v>
      </c>
      <c r="B157" s="124" t="s">
        <v>1105</v>
      </c>
      <c r="C157" s="124" t="s">
        <v>738</v>
      </c>
      <c r="D157" s="124" t="s">
        <v>738</v>
      </c>
      <c r="E157" s="124">
        <v>2012</v>
      </c>
      <c r="F157" s="124" t="s">
        <v>827</v>
      </c>
      <c r="G157" s="124" t="s">
        <v>740</v>
      </c>
      <c r="H157" s="124">
        <v>0</v>
      </c>
      <c r="I157" s="124">
        <v>0</v>
      </c>
      <c r="J157" s="124" t="s">
        <v>741</v>
      </c>
      <c r="K157" s="124" t="s">
        <v>738</v>
      </c>
      <c r="L157" s="124" t="s">
        <v>1096</v>
      </c>
      <c r="M157" s="124" t="s">
        <v>738</v>
      </c>
      <c r="N157" s="124" t="s">
        <v>1097</v>
      </c>
      <c r="O157" s="124">
        <v>31</v>
      </c>
      <c r="P157" s="124">
        <v>35</v>
      </c>
      <c r="Q157" s="124" t="s">
        <v>745</v>
      </c>
      <c r="R157" s="124" t="s">
        <v>746</v>
      </c>
      <c r="S157" s="124" t="s">
        <v>738</v>
      </c>
      <c r="T157" s="124" t="s">
        <v>738</v>
      </c>
      <c r="U157" s="124" t="s">
        <v>738</v>
      </c>
      <c r="V157" s="124">
        <v>592066</v>
      </c>
      <c r="W157" s="124" t="s">
        <v>114</v>
      </c>
      <c r="X157" s="124" t="s">
        <v>738</v>
      </c>
      <c r="Y157" s="124" t="s">
        <v>792</v>
      </c>
      <c r="Z157" s="124" t="s">
        <v>792</v>
      </c>
      <c r="AA157" s="124" t="s">
        <v>738</v>
      </c>
      <c r="AB157" s="124" t="s">
        <v>738</v>
      </c>
      <c r="AC157" s="124" t="s">
        <v>738</v>
      </c>
      <c r="AD157" s="124" t="s">
        <v>738</v>
      </c>
      <c r="AE157" s="124" t="s">
        <v>738</v>
      </c>
      <c r="AF157" s="124" t="s">
        <v>738</v>
      </c>
      <c r="AG157" s="124" t="s">
        <v>738</v>
      </c>
      <c r="AH157" s="124" t="s">
        <v>747</v>
      </c>
      <c r="AI157" s="124" t="s">
        <v>738</v>
      </c>
    </row>
    <row r="158" spans="1:35" ht="15.75" customHeight="1">
      <c r="A158" s="124" t="s">
        <v>1106</v>
      </c>
      <c r="B158" s="124" t="s">
        <v>1107</v>
      </c>
      <c r="C158" s="124" t="s">
        <v>738</v>
      </c>
      <c r="D158" s="124" t="s">
        <v>738</v>
      </c>
      <c r="E158" s="124">
        <v>2012</v>
      </c>
      <c r="F158" s="124" t="s">
        <v>827</v>
      </c>
      <c r="G158" s="124" t="s">
        <v>740</v>
      </c>
      <c r="H158" s="124">
        <v>0</v>
      </c>
      <c r="I158" s="124">
        <v>0</v>
      </c>
      <c r="J158" s="124" t="s">
        <v>741</v>
      </c>
      <c r="K158" s="124" t="s">
        <v>738</v>
      </c>
      <c r="L158" s="124" t="s">
        <v>1096</v>
      </c>
      <c r="M158" s="124" t="s">
        <v>738</v>
      </c>
      <c r="N158" s="124" t="s">
        <v>1097</v>
      </c>
      <c r="O158" s="124">
        <v>31</v>
      </c>
      <c r="P158" s="124">
        <v>35</v>
      </c>
      <c r="Q158" s="124" t="s">
        <v>745</v>
      </c>
      <c r="R158" s="124" t="s">
        <v>746</v>
      </c>
      <c r="S158" s="124" t="s">
        <v>738</v>
      </c>
      <c r="T158" s="124" t="s">
        <v>738</v>
      </c>
      <c r="U158" s="124" t="s">
        <v>738</v>
      </c>
      <c r="V158" s="124">
        <v>592112</v>
      </c>
      <c r="W158" s="124" t="s">
        <v>113</v>
      </c>
      <c r="X158" s="124" t="s">
        <v>738</v>
      </c>
      <c r="Y158" s="124" t="s">
        <v>738</v>
      </c>
      <c r="Z158" s="124" t="s">
        <v>738</v>
      </c>
      <c r="AA158" s="124" t="s">
        <v>738</v>
      </c>
      <c r="AB158" s="124" t="s">
        <v>738</v>
      </c>
      <c r="AC158" s="124" t="s">
        <v>738</v>
      </c>
      <c r="AD158" s="124" t="s">
        <v>738</v>
      </c>
      <c r="AE158" s="124" t="s">
        <v>738</v>
      </c>
      <c r="AF158" s="124" t="s">
        <v>738</v>
      </c>
      <c r="AG158" s="124" t="s">
        <v>738</v>
      </c>
      <c r="AH158" s="124" t="s">
        <v>747</v>
      </c>
      <c r="AI158" s="124" t="s">
        <v>738</v>
      </c>
    </row>
    <row r="159" spans="1:35" ht="15.75" customHeight="1">
      <c r="A159" s="124" t="s">
        <v>1108</v>
      </c>
      <c r="B159" s="124" t="s">
        <v>1109</v>
      </c>
      <c r="C159" s="124" t="s">
        <v>738</v>
      </c>
      <c r="D159" s="124" t="s">
        <v>738</v>
      </c>
      <c r="E159" s="124">
        <v>2012</v>
      </c>
      <c r="F159" s="124" t="s">
        <v>827</v>
      </c>
      <c r="G159" s="124" t="s">
        <v>740</v>
      </c>
      <c r="H159" s="124">
        <v>0</v>
      </c>
      <c r="I159" s="124">
        <v>0</v>
      </c>
      <c r="J159" s="124" t="s">
        <v>741</v>
      </c>
      <c r="K159" s="124" t="s">
        <v>738</v>
      </c>
      <c r="L159" s="124" t="s">
        <v>1096</v>
      </c>
      <c r="M159" s="124" t="s">
        <v>738</v>
      </c>
      <c r="N159" s="124" t="s">
        <v>1097</v>
      </c>
      <c r="O159" s="124">
        <v>31</v>
      </c>
      <c r="P159" s="124">
        <v>35</v>
      </c>
      <c r="Q159" s="124" t="s">
        <v>745</v>
      </c>
      <c r="R159" s="124" t="s">
        <v>746</v>
      </c>
      <c r="S159" s="124" t="s">
        <v>738</v>
      </c>
      <c r="T159" s="124" t="s">
        <v>738</v>
      </c>
      <c r="U159" s="124" t="s">
        <v>738</v>
      </c>
      <c r="V159" s="124">
        <v>592309</v>
      </c>
      <c r="W159" s="124" t="s">
        <v>113</v>
      </c>
      <c r="X159" s="124" t="s">
        <v>738</v>
      </c>
      <c r="Y159" s="124" t="s">
        <v>738</v>
      </c>
      <c r="Z159" s="124" t="s">
        <v>738</v>
      </c>
      <c r="AA159" s="124" t="s">
        <v>738</v>
      </c>
      <c r="AB159" s="124" t="s">
        <v>738</v>
      </c>
      <c r="AC159" s="124" t="s">
        <v>738</v>
      </c>
      <c r="AD159" s="124" t="s">
        <v>738</v>
      </c>
      <c r="AE159" s="124" t="s">
        <v>738</v>
      </c>
      <c r="AF159" s="124" t="s">
        <v>738</v>
      </c>
      <c r="AG159" s="124" t="s">
        <v>738</v>
      </c>
      <c r="AH159" s="124" t="s">
        <v>747</v>
      </c>
      <c r="AI159" s="124" t="s">
        <v>738</v>
      </c>
    </row>
    <row r="160" spans="1:35" ht="15.75" customHeight="1">
      <c r="A160" s="124" t="s">
        <v>1110</v>
      </c>
      <c r="B160" s="124" t="s">
        <v>1111</v>
      </c>
      <c r="C160" s="124" t="s">
        <v>738</v>
      </c>
      <c r="D160" s="124" t="s">
        <v>738</v>
      </c>
      <c r="E160" s="124">
        <v>2012</v>
      </c>
      <c r="F160" s="124" t="s">
        <v>827</v>
      </c>
      <c r="G160" s="124" t="s">
        <v>740</v>
      </c>
      <c r="H160" s="124">
        <v>0</v>
      </c>
      <c r="I160" s="124">
        <v>0</v>
      </c>
      <c r="J160" s="124" t="s">
        <v>741</v>
      </c>
      <c r="K160" s="124" t="s">
        <v>738</v>
      </c>
      <c r="L160" s="124" t="s">
        <v>1096</v>
      </c>
      <c r="M160" s="124" t="s">
        <v>738</v>
      </c>
      <c r="N160" s="124" t="s">
        <v>1097</v>
      </c>
      <c r="O160" s="124">
        <v>31</v>
      </c>
      <c r="P160" s="124">
        <v>35</v>
      </c>
      <c r="Q160" s="124" t="s">
        <v>745</v>
      </c>
      <c r="R160" s="124" t="s">
        <v>746</v>
      </c>
      <c r="S160" s="124" t="s">
        <v>738</v>
      </c>
      <c r="T160" s="124" t="s">
        <v>738</v>
      </c>
      <c r="U160" s="124" t="s">
        <v>738</v>
      </c>
      <c r="V160" s="124">
        <v>592286</v>
      </c>
      <c r="W160" s="124" t="s">
        <v>113</v>
      </c>
      <c r="X160" s="124" t="s">
        <v>738</v>
      </c>
      <c r="Y160" s="124" t="s">
        <v>738</v>
      </c>
      <c r="Z160" s="124" t="s">
        <v>738</v>
      </c>
      <c r="AA160" s="124" t="s">
        <v>738</v>
      </c>
      <c r="AB160" s="124" t="s">
        <v>738</v>
      </c>
      <c r="AC160" s="124" t="s">
        <v>738</v>
      </c>
      <c r="AD160" s="124" t="s">
        <v>738</v>
      </c>
      <c r="AE160" s="124" t="s">
        <v>738</v>
      </c>
      <c r="AF160" s="124" t="s">
        <v>738</v>
      </c>
      <c r="AG160" s="124" t="s">
        <v>738</v>
      </c>
      <c r="AH160" s="124" t="s">
        <v>747</v>
      </c>
      <c r="AI160" s="124" t="s">
        <v>738</v>
      </c>
    </row>
    <row r="161" spans="1:35" ht="15.75" customHeight="1">
      <c r="A161" s="124" t="s">
        <v>1112</v>
      </c>
      <c r="B161" s="124" t="s">
        <v>1113</v>
      </c>
      <c r="C161" s="124" t="s">
        <v>738</v>
      </c>
      <c r="D161" s="124" t="s">
        <v>738</v>
      </c>
      <c r="E161" s="124">
        <v>2012</v>
      </c>
      <c r="F161" s="124" t="s">
        <v>827</v>
      </c>
      <c r="G161" s="124" t="s">
        <v>740</v>
      </c>
      <c r="H161" s="124">
        <v>0</v>
      </c>
      <c r="I161" s="124">
        <v>0</v>
      </c>
      <c r="J161" s="124" t="s">
        <v>741</v>
      </c>
      <c r="K161" s="124" t="s">
        <v>738</v>
      </c>
      <c r="L161" s="124" t="s">
        <v>1096</v>
      </c>
      <c r="M161" s="124" t="s">
        <v>738</v>
      </c>
      <c r="N161" s="124" t="s">
        <v>1097</v>
      </c>
      <c r="O161" s="124">
        <v>31</v>
      </c>
      <c r="P161" s="124">
        <v>35</v>
      </c>
      <c r="Q161" s="124" t="s">
        <v>745</v>
      </c>
      <c r="R161" s="124" t="s">
        <v>746</v>
      </c>
      <c r="S161" s="124" t="s">
        <v>738</v>
      </c>
      <c r="T161" s="124" t="s">
        <v>738</v>
      </c>
      <c r="U161" s="124" t="s">
        <v>738</v>
      </c>
      <c r="V161" s="124">
        <v>591972</v>
      </c>
      <c r="W161" s="124" t="s">
        <v>113</v>
      </c>
      <c r="X161" s="124" t="s">
        <v>738</v>
      </c>
      <c r="Y161" s="124" t="s">
        <v>738</v>
      </c>
      <c r="Z161" s="124" t="s">
        <v>738</v>
      </c>
      <c r="AA161" s="124" t="s">
        <v>738</v>
      </c>
      <c r="AB161" s="124" t="s">
        <v>738</v>
      </c>
      <c r="AC161" s="124" t="s">
        <v>738</v>
      </c>
      <c r="AD161" s="124" t="s">
        <v>738</v>
      </c>
      <c r="AE161" s="124" t="s">
        <v>738</v>
      </c>
      <c r="AF161" s="124" t="s">
        <v>738</v>
      </c>
      <c r="AG161" s="124" t="s">
        <v>738</v>
      </c>
      <c r="AH161" s="124" t="s">
        <v>747</v>
      </c>
      <c r="AI161" s="124" t="s">
        <v>738</v>
      </c>
    </row>
    <row r="162" spans="1:35" ht="15.75" customHeight="1">
      <c r="A162" s="124" t="s">
        <v>1114</v>
      </c>
      <c r="B162" s="124" t="s">
        <v>1115</v>
      </c>
      <c r="C162" s="124" t="s">
        <v>738</v>
      </c>
      <c r="D162" s="124" t="s">
        <v>738</v>
      </c>
      <c r="E162" s="124">
        <v>2012</v>
      </c>
      <c r="F162" s="124" t="s">
        <v>827</v>
      </c>
      <c r="G162" s="124" t="s">
        <v>740</v>
      </c>
      <c r="H162" s="124">
        <v>0</v>
      </c>
      <c r="I162" s="124">
        <v>0</v>
      </c>
      <c r="J162" s="124" t="s">
        <v>741</v>
      </c>
      <c r="K162" s="124" t="s">
        <v>738</v>
      </c>
      <c r="L162" s="124" t="s">
        <v>1096</v>
      </c>
      <c r="M162" s="124" t="s">
        <v>738</v>
      </c>
      <c r="N162" s="124" t="s">
        <v>1097</v>
      </c>
      <c r="O162" s="124">
        <v>31</v>
      </c>
      <c r="P162" s="124">
        <v>35</v>
      </c>
      <c r="Q162" s="124" t="s">
        <v>745</v>
      </c>
      <c r="R162" s="124" t="s">
        <v>746</v>
      </c>
      <c r="S162" s="124" t="s">
        <v>738</v>
      </c>
      <c r="T162" s="124" t="s">
        <v>738</v>
      </c>
      <c r="U162" s="124" t="s">
        <v>738</v>
      </c>
      <c r="V162" s="124">
        <v>592184</v>
      </c>
      <c r="W162" s="124" t="s">
        <v>113</v>
      </c>
      <c r="X162" s="124" t="s">
        <v>738</v>
      </c>
      <c r="Y162" s="124" t="s">
        <v>738</v>
      </c>
      <c r="Z162" s="124" t="s">
        <v>738</v>
      </c>
      <c r="AA162" s="124" t="s">
        <v>738</v>
      </c>
      <c r="AB162" s="124" t="s">
        <v>738</v>
      </c>
      <c r="AC162" s="124" t="s">
        <v>738</v>
      </c>
      <c r="AD162" s="124" t="s">
        <v>738</v>
      </c>
      <c r="AE162" s="124" t="s">
        <v>738</v>
      </c>
      <c r="AF162" s="124" t="s">
        <v>738</v>
      </c>
      <c r="AG162" s="124" t="s">
        <v>738</v>
      </c>
      <c r="AH162" s="124" t="s">
        <v>747</v>
      </c>
      <c r="AI162" s="124" t="s">
        <v>738</v>
      </c>
    </row>
    <row r="163" spans="1:35" ht="15.75" customHeight="1">
      <c r="A163" s="124" t="s">
        <v>1116</v>
      </c>
      <c r="B163" s="124" t="s">
        <v>1117</v>
      </c>
      <c r="C163" s="124" t="s">
        <v>738</v>
      </c>
      <c r="D163" s="124" t="s">
        <v>738</v>
      </c>
      <c r="E163" s="124">
        <v>2012</v>
      </c>
      <c r="F163" s="124" t="s">
        <v>827</v>
      </c>
      <c r="G163" s="124" t="s">
        <v>740</v>
      </c>
      <c r="H163" s="124">
        <v>0</v>
      </c>
      <c r="I163" s="124">
        <v>0</v>
      </c>
      <c r="J163" s="124" t="s">
        <v>741</v>
      </c>
      <c r="K163" s="124" t="s">
        <v>738</v>
      </c>
      <c r="L163" s="124" t="s">
        <v>1096</v>
      </c>
      <c r="M163" s="124" t="s">
        <v>738</v>
      </c>
      <c r="N163" s="124" t="s">
        <v>1097</v>
      </c>
      <c r="O163" s="124">
        <v>31</v>
      </c>
      <c r="P163" s="124">
        <v>35</v>
      </c>
      <c r="Q163" s="124" t="s">
        <v>745</v>
      </c>
      <c r="R163" s="124" t="s">
        <v>746</v>
      </c>
      <c r="S163" s="124" t="s">
        <v>738</v>
      </c>
      <c r="T163" s="124" t="s">
        <v>738</v>
      </c>
      <c r="U163" s="124" t="s">
        <v>738</v>
      </c>
      <c r="V163" s="124">
        <v>592296</v>
      </c>
      <c r="W163" s="124" t="s">
        <v>113</v>
      </c>
      <c r="X163" s="124" t="s">
        <v>738</v>
      </c>
      <c r="Y163" s="124" t="s">
        <v>738</v>
      </c>
      <c r="Z163" s="124" t="s">
        <v>738</v>
      </c>
      <c r="AA163" s="124" t="s">
        <v>738</v>
      </c>
      <c r="AB163" s="124" t="s">
        <v>738</v>
      </c>
      <c r="AC163" s="124" t="s">
        <v>738</v>
      </c>
      <c r="AD163" s="124" t="s">
        <v>738</v>
      </c>
      <c r="AE163" s="124" t="s">
        <v>738</v>
      </c>
      <c r="AF163" s="124" t="s">
        <v>738</v>
      </c>
      <c r="AG163" s="124" t="s">
        <v>738</v>
      </c>
      <c r="AH163" s="124" t="s">
        <v>747</v>
      </c>
      <c r="AI163" s="124" t="s">
        <v>738</v>
      </c>
    </row>
    <row r="164" spans="1:35" ht="15.75" customHeight="1">
      <c r="A164" s="124" t="s">
        <v>1118</v>
      </c>
      <c r="B164" s="124" t="s">
        <v>1119</v>
      </c>
      <c r="C164" s="124" t="s">
        <v>738</v>
      </c>
      <c r="D164" s="124" t="s">
        <v>738</v>
      </c>
      <c r="E164" s="124">
        <v>2012</v>
      </c>
      <c r="F164" s="124" t="s">
        <v>827</v>
      </c>
      <c r="G164" s="124" t="s">
        <v>740</v>
      </c>
      <c r="H164" s="124">
        <v>0</v>
      </c>
      <c r="I164" s="124">
        <v>0</v>
      </c>
      <c r="J164" s="124" t="s">
        <v>741</v>
      </c>
      <c r="K164" s="124" t="s">
        <v>738</v>
      </c>
      <c r="L164" s="124" t="s">
        <v>1096</v>
      </c>
      <c r="M164" s="124" t="s">
        <v>738</v>
      </c>
      <c r="N164" s="124" t="s">
        <v>1097</v>
      </c>
      <c r="O164" s="124">
        <v>31</v>
      </c>
      <c r="P164" s="124">
        <v>35</v>
      </c>
      <c r="Q164" s="124" t="s">
        <v>745</v>
      </c>
      <c r="R164" s="124" t="s">
        <v>746</v>
      </c>
      <c r="S164" s="124" t="s">
        <v>738</v>
      </c>
      <c r="T164" s="124" t="s">
        <v>738</v>
      </c>
      <c r="U164" s="124" t="s">
        <v>738</v>
      </c>
      <c r="V164" s="124">
        <v>592363</v>
      </c>
      <c r="W164" s="124" t="s">
        <v>113</v>
      </c>
      <c r="X164" s="124" t="s">
        <v>738</v>
      </c>
      <c r="Y164" s="124" t="s">
        <v>738</v>
      </c>
      <c r="Z164" s="124" t="s">
        <v>738</v>
      </c>
      <c r="AA164" s="124" t="s">
        <v>738</v>
      </c>
      <c r="AB164" s="124" t="s">
        <v>738</v>
      </c>
      <c r="AC164" s="124" t="s">
        <v>738</v>
      </c>
      <c r="AD164" s="124" t="s">
        <v>738</v>
      </c>
      <c r="AE164" s="124" t="s">
        <v>738</v>
      </c>
      <c r="AF164" s="124" t="s">
        <v>738</v>
      </c>
      <c r="AG164" s="124" t="s">
        <v>738</v>
      </c>
      <c r="AH164" s="124" t="s">
        <v>747</v>
      </c>
      <c r="AI164" s="124" t="s">
        <v>738</v>
      </c>
    </row>
    <row r="165" spans="1:35" ht="15.75" customHeight="1">
      <c r="A165" s="124" t="s">
        <v>1120</v>
      </c>
      <c r="B165" s="124" t="s">
        <v>1121</v>
      </c>
      <c r="C165" s="124" t="s">
        <v>738</v>
      </c>
      <c r="D165" s="124" t="s">
        <v>738</v>
      </c>
      <c r="E165" s="124">
        <v>2012</v>
      </c>
      <c r="F165" s="124" t="s">
        <v>827</v>
      </c>
      <c r="G165" s="124" t="s">
        <v>740</v>
      </c>
      <c r="H165" s="124">
        <v>0</v>
      </c>
      <c r="I165" s="124">
        <v>0</v>
      </c>
      <c r="J165" s="124" t="s">
        <v>741</v>
      </c>
      <c r="K165" s="124" t="s">
        <v>738</v>
      </c>
      <c r="L165" s="124" t="s">
        <v>1096</v>
      </c>
      <c r="M165" s="124" t="s">
        <v>738</v>
      </c>
      <c r="N165" s="124" t="s">
        <v>1097</v>
      </c>
      <c r="O165" s="124">
        <v>31</v>
      </c>
      <c r="P165" s="124">
        <v>35</v>
      </c>
      <c r="Q165" s="124" t="s">
        <v>745</v>
      </c>
      <c r="R165" s="124" t="s">
        <v>746</v>
      </c>
      <c r="S165" s="124" t="s">
        <v>738</v>
      </c>
      <c r="T165" s="124" t="s">
        <v>738</v>
      </c>
      <c r="U165" s="124" t="s">
        <v>738</v>
      </c>
      <c r="V165" s="124">
        <v>589219</v>
      </c>
      <c r="W165" s="124" t="s">
        <v>114</v>
      </c>
      <c r="X165" s="124" t="s">
        <v>738</v>
      </c>
      <c r="Y165" s="124" t="s">
        <v>792</v>
      </c>
      <c r="Z165" s="124" t="s">
        <v>792</v>
      </c>
      <c r="AA165" s="124" t="s">
        <v>738</v>
      </c>
      <c r="AB165" s="124" t="s">
        <v>738</v>
      </c>
      <c r="AC165" s="124" t="s">
        <v>738</v>
      </c>
      <c r="AD165" s="124" t="s">
        <v>738</v>
      </c>
      <c r="AE165" s="124" t="s">
        <v>738</v>
      </c>
      <c r="AF165" s="124" t="s">
        <v>738</v>
      </c>
      <c r="AG165" s="124" t="s">
        <v>738</v>
      </c>
      <c r="AH165" s="124" t="s">
        <v>747</v>
      </c>
      <c r="AI165" s="124" t="s">
        <v>738</v>
      </c>
    </row>
    <row r="166" spans="1:35" ht="15.75" customHeight="1">
      <c r="A166" s="124" t="s">
        <v>1122</v>
      </c>
      <c r="B166" s="124" t="s">
        <v>1123</v>
      </c>
      <c r="C166" s="124" t="s">
        <v>738</v>
      </c>
      <c r="D166" s="124" t="s">
        <v>738</v>
      </c>
      <c r="E166" s="124">
        <v>2012</v>
      </c>
      <c r="F166" s="124" t="s">
        <v>827</v>
      </c>
      <c r="G166" s="124" t="s">
        <v>740</v>
      </c>
      <c r="H166" s="124">
        <v>0</v>
      </c>
      <c r="I166" s="124">
        <v>0</v>
      </c>
      <c r="J166" s="124" t="s">
        <v>741</v>
      </c>
      <c r="K166" s="124" t="s">
        <v>738</v>
      </c>
      <c r="L166" s="124" t="s">
        <v>1096</v>
      </c>
      <c r="M166" s="124" t="s">
        <v>738</v>
      </c>
      <c r="N166" s="124" t="s">
        <v>1097</v>
      </c>
      <c r="O166" s="124">
        <v>31</v>
      </c>
      <c r="P166" s="124">
        <v>35</v>
      </c>
      <c r="Q166" s="124" t="s">
        <v>745</v>
      </c>
      <c r="R166" s="124" t="s">
        <v>746</v>
      </c>
      <c r="S166" s="124" t="s">
        <v>738</v>
      </c>
      <c r="T166" s="124" t="s">
        <v>738</v>
      </c>
      <c r="U166" s="124" t="s">
        <v>738</v>
      </c>
      <c r="V166" s="124">
        <v>591989</v>
      </c>
      <c r="W166" s="124" t="s">
        <v>114</v>
      </c>
      <c r="X166" s="124" t="s">
        <v>738</v>
      </c>
      <c r="Y166" s="124" t="s">
        <v>792</v>
      </c>
      <c r="Z166" s="124" t="s">
        <v>792</v>
      </c>
      <c r="AA166" s="124" t="s">
        <v>738</v>
      </c>
      <c r="AB166" s="124" t="s">
        <v>738</v>
      </c>
      <c r="AC166" s="124" t="s">
        <v>738</v>
      </c>
      <c r="AD166" s="124" t="s">
        <v>738</v>
      </c>
      <c r="AE166" s="124" t="s">
        <v>738</v>
      </c>
      <c r="AF166" s="124" t="s">
        <v>738</v>
      </c>
      <c r="AG166" s="124" t="s">
        <v>738</v>
      </c>
      <c r="AH166" s="124" t="s">
        <v>747</v>
      </c>
      <c r="AI166" s="124" t="s">
        <v>738</v>
      </c>
    </row>
    <row r="167" spans="1:35" ht="15.75" customHeight="1">
      <c r="A167" s="124" t="s">
        <v>1124</v>
      </c>
      <c r="B167" s="124" t="s">
        <v>1125</v>
      </c>
      <c r="C167" s="124" t="s">
        <v>738</v>
      </c>
      <c r="D167" s="124" t="s">
        <v>738</v>
      </c>
      <c r="E167" s="124">
        <v>2012</v>
      </c>
      <c r="F167" s="124" t="s">
        <v>827</v>
      </c>
      <c r="G167" s="124" t="s">
        <v>740</v>
      </c>
      <c r="H167" s="124">
        <v>0</v>
      </c>
      <c r="I167" s="124">
        <v>0</v>
      </c>
      <c r="J167" s="124" t="s">
        <v>741</v>
      </c>
      <c r="K167" s="124" t="s">
        <v>738</v>
      </c>
      <c r="L167" s="124" t="s">
        <v>1096</v>
      </c>
      <c r="M167" s="124" t="s">
        <v>738</v>
      </c>
      <c r="N167" s="124" t="s">
        <v>1097</v>
      </c>
      <c r="O167" s="124">
        <v>31</v>
      </c>
      <c r="P167" s="124">
        <v>35</v>
      </c>
      <c r="Q167" s="124" t="s">
        <v>745</v>
      </c>
      <c r="R167" s="124" t="s">
        <v>746</v>
      </c>
      <c r="S167" s="124" t="s">
        <v>738</v>
      </c>
      <c r="T167" s="124" t="s">
        <v>738</v>
      </c>
      <c r="U167" s="124" t="s">
        <v>738</v>
      </c>
      <c r="V167" s="124">
        <v>592316</v>
      </c>
      <c r="W167" s="124" t="s">
        <v>114</v>
      </c>
      <c r="X167" s="124" t="s">
        <v>738</v>
      </c>
      <c r="Y167" s="124" t="s">
        <v>792</v>
      </c>
      <c r="Z167" s="124" t="s">
        <v>792</v>
      </c>
      <c r="AA167" s="124" t="s">
        <v>738</v>
      </c>
      <c r="AB167" s="124" t="s">
        <v>738</v>
      </c>
      <c r="AC167" s="124" t="s">
        <v>738</v>
      </c>
      <c r="AD167" s="124" t="s">
        <v>738</v>
      </c>
      <c r="AE167" s="124" t="s">
        <v>738</v>
      </c>
      <c r="AF167" s="124" t="s">
        <v>738</v>
      </c>
      <c r="AG167" s="124" t="s">
        <v>738</v>
      </c>
      <c r="AH167" s="124" t="s">
        <v>747</v>
      </c>
      <c r="AI167" s="124" t="s">
        <v>738</v>
      </c>
    </row>
    <row r="168" spans="1:35" ht="15.75" customHeight="1">
      <c r="A168" s="124" t="s">
        <v>1126</v>
      </c>
      <c r="B168" s="124" t="s">
        <v>1127</v>
      </c>
      <c r="C168" s="124" t="s">
        <v>738</v>
      </c>
      <c r="D168" s="124" t="s">
        <v>738</v>
      </c>
      <c r="E168" s="124">
        <v>2012</v>
      </c>
      <c r="F168" s="124" t="s">
        <v>827</v>
      </c>
      <c r="G168" s="124" t="s">
        <v>740</v>
      </c>
      <c r="H168" s="124">
        <v>0</v>
      </c>
      <c r="I168" s="124">
        <v>0</v>
      </c>
      <c r="J168" s="124" t="s">
        <v>741</v>
      </c>
      <c r="K168" s="124" t="s">
        <v>738</v>
      </c>
      <c r="L168" s="124" t="s">
        <v>1096</v>
      </c>
      <c r="M168" s="124" t="s">
        <v>738</v>
      </c>
      <c r="N168" s="124" t="s">
        <v>1097</v>
      </c>
      <c r="O168" s="124">
        <v>31</v>
      </c>
      <c r="P168" s="124">
        <v>35</v>
      </c>
      <c r="Q168" s="124" t="s">
        <v>745</v>
      </c>
      <c r="R168" s="124" t="s">
        <v>746</v>
      </c>
      <c r="S168" s="124" t="s">
        <v>738</v>
      </c>
      <c r="T168" s="124" t="s">
        <v>738</v>
      </c>
      <c r="U168" s="124" t="s">
        <v>738</v>
      </c>
      <c r="V168" s="124">
        <v>592241</v>
      </c>
      <c r="W168" s="124" t="s">
        <v>114</v>
      </c>
      <c r="X168" s="124" t="s">
        <v>738</v>
      </c>
      <c r="Y168" s="124" t="s">
        <v>792</v>
      </c>
      <c r="Z168" s="124" t="s">
        <v>792</v>
      </c>
      <c r="AA168" s="124" t="s">
        <v>738</v>
      </c>
      <c r="AB168" s="124" t="s">
        <v>738</v>
      </c>
      <c r="AC168" s="124" t="s">
        <v>738</v>
      </c>
      <c r="AD168" s="124" t="s">
        <v>738</v>
      </c>
      <c r="AE168" s="124" t="s">
        <v>738</v>
      </c>
      <c r="AF168" s="124" t="s">
        <v>738</v>
      </c>
      <c r="AG168" s="124" t="s">
        <v>738</v>
      </c>
      <c r="AH168" s="124" t="s">
        <v>747</v>
      </c>
      <c r="AI168" s="124" t="s">
        <v>738</v>
      </c>
    </row>
    <row r="169" spans="1:35" ht="15.75" customHeight="1">
      <c r="A169" s="124" t="s">
        <v>1128</v>
      </c>
      <c r="B169" s="124" t="s">
        <v>1129</v>
      </c>
      <c r="C169" s="124" t="s">
        <v>738</v>
      </c>
      <c r="D169" s="124" t="s">
        <v>738</v>
      </c>
      <c r="E169" s="124">
        <v>2012</v>
      </c>
      <c r="F169" s="124" t="s">
        <v>827</v>
      </c>
      <c r="G169" s="124" t="s">
        <v>740</v>
      </c>
      <c r="H169" s="124">
        <v>0</v>
      </c>
      <c r="I169" s="124">
        <v>0</v>
      </c>
      <c r="J169" s="124" t="s">
        <v>741</v>
      </c>
      <c r="K169" s="124" t="s">
        <v>738</v>
      </c>
      <c r="L169" s="124" t="s">
        <v>1096</v>
      </c>
      <c r="M169" s="124" t="s">
        <v>738</v>
      </c>
      <c r="N169" s="124" t="s">
        <v>1097</v>
      </c>
      <c r="O169" s="124">
        <v>31</v>
      </c>
      <c r="P169" s="124">
        <v>35</v>
      </c>
      <c r="Q169" s="124" t="s">
        <v>745</v>
      </c>
      <c r="R169" s="124" t="s">
        <v>746</v>
      </c>
      <c r="S169" s="124" t="s">
        <v>738</v>
      </c>
      <c r="T169" s="124" t="s">
        <v>738</v>
      </c>
      <c r="U169" s="124" t="s">
        <v>738</v>
      </c>
      <c r="V169" s="124">
        <v>591724</v>
      </c>
      <c r="W169" s="124" t="s">
        <v>114</v>
      </c>
      <c r="X169" s="124" t="s">
        <v>738</v>
      </c>
      <c r="Y169" s="124" t="s">
        <v>792</v>
      </c>
      <c r="Z169" s="124" t="s">
        <v>792</v>
      </c>
      <c r="AA169" s="124" t="s">
        <v>738</v>
      </c>
      <c r="AB169" s="124" t="s">
        <v>738</v>
      </c>
      <c r="AC169" s="124" t="s">
        <v>738</v>
      </c>
      <c r="AD169" s="124" t="s">
        <v>738</v>
      </c>
      <c r="AE169" s="124" t="s">
        <v>738</v>
      </c>
      <c r="AF169" s="124" t="s">
        <v>738</v>
      </c>
      <c r="AG169" s="124" t="s">
        <v>738</v>
      </c>
      <c r="AH169" s="124" t="s">
        <v>747</v>
      </c>
      <c r="AI169" s="124" t="s">
        <v>738</v>
      </c>
    </row>
    <row r="170" spans="1:35" ht="15.75" customHeight="1">
      <c r="A170" s="124" t="s">
        <v>1130</v>
      </c>
      <c r="B170" s="124" t="s">
        <v>1131</v>
      </c>
      <c r="C170" s="124" t="s">
        <v>738</v>
      </c>
      <c r="D170" s="124" t="s">
        <v>738</v>
      </c>
      <c r="E170" s="124">
        <v>2012</v>
      </c>
      <c r="F170" s="124" t="s">
        <v>827</v>
      </c>
      <c r="G170" s="124" t="s">
        <v>740</v>
      </c>
      <c r="H170" s="124">
        <v>0</v>
      </c>
      <c r="I170" s="124">
        <v>0</v>
      </c>
      <c r="J170" s="124" t="s">
        <v>741</v>
      </c>
      <c r="K170" s="124" t="s">
        <v>738</v>
      </c>
      <c r="L170" s="124" t="s">
        <v>1096</v>
      </c>
      <c r="M170" s="124" t="s">
        <v>738</v>
      </c>
      <c r="N170" s="124" t="s">
        <v>1097</v>
      </c>
      <c r="O170" s="124">
        <v>31</v>
      </c>
      <c r="P170" s="124">
        <v>35</v>
      </c>
      <c r="Q170" s="124" t="s">
        <v>745</v>
      </c>
      <c r="R170" s="124" t="s">
        <v>746</v>
      </c>
      <c r="S170" s="124" t="s">
        <v>738</v>
      </c>
      <c r="T170" s="124" t="s">
        <v>738</v>
      </c>
      <c r="U170" s="124" t="s">
        <v>738</v>
      </c>
      <c r="V170" s="124">
        <v>592285</v>
      </c>
      <c r="W170" s="124" t="s">
        <v>113</v>
      </c>
      <c r="X170" s="124" t="s">
        <v>738</v>
      </c>
      <c r="Y170" s="124" t="s">
        <v>738</v>
      </c>
      <c r="Z170" s="124" t="s">
        <v>738</v>
      </c>
      <c r="AA170" s="124" t="s">
        <v>738</v>
      </c>
      <c r="AB170" s="124" t="s">
        <v>738</v>
      </c>
      <c r="AC170" s="124" t="s">
        <v>738</v>
      </c>
      <c r="AD170" s="124" t="s">
        <v>738</v>
      </c>
      <c r="AE170" s="124" t="s">
        <v>738</v>
      </c>
      <c r="AF170" s="124" t="s">
        <v>738</v>
      </c>
      <c r="AG170" s="124" t="s">
        <v>738</v>
      </c>
      <c r="AH170" s="124" t="s">
        <v>747</v>
      </c>
      <c r="AI170" s="124" t="s">
        <v>738</v>
      </c>
    </row>
    <row r="171" spans="1:35" ht="15.75" customHeight="1">
      <c r="A171" s="124" t="s">
        <v>1132</v>
      </c>
      <c r="B171" s="124" t="s">
        <v>1133</v>
      </c>
      <c r="C171" s="124" t="s">
        <v>738</v>
      </c>
      <c r="D171" s="124" t="s">
        <v>738</v>
      </c>
      <c r="E171" s="124">
        <v>2012</v>
      </c>
      <c r="F171" s="124" t="s">
        <v>827</v>
      </c>
      <c r="G171" s="124" t="s">
        <v>740</v>
      </c>
      <c r="H171" s="124">
        <v>0</v>
      </c>
      <c r="I171" s="124">
        <v>0</v>
      </c>
      <c r="J171" s="124" t="s">
        <v>741</v>
      </c>
      <c r="K171" s="124" t="s">
        <v>738</v>
      </c>
      <c r="L171" s="124" t="s">
        <v>1096</v>
      </c>
      <c r="M171" s="124" t="s">
        <v>738</v>
      </c>
      <c r="N171" s="124" t="s">
        <v>1097</v>
      </c>
      <c r="O171" s="124">
        <v>31</v>
      </c>
      <c r="P171" s="124">
        <v>35</v>
      </c>
      <c r="Q171" s="124" t="s">
        <v>745</v>
      </c>
      <c r="R171" s="124" t="s">
        <v>746</v>
      </c>
      <c r="S171" s="124" t="s">
        <v>738</v>
      </c>
      <c r="T171" s="124" t="s">
        <v>738</v>
      </c>
      <c r="U171" s="124" t="s">
        <v>738</v>
      </c>
      <c r="V171" s="124">
        <v>591955</v>
      </c>
      <c r="W171" s="124" t="s">
        <v>113</v>
      </c>
      <c r="X171" s="124" t="s">
        <v>738</v>
      </c>
      <c r="Y171" s="124" t="s">
        <v>738</v>
      </c>
      <c r="Z171" s="124" t="s">
        <v>738</v>
      </c>
      <c r="AA171" s="124" t="s">
        <v>738</v>
      </c>
      <c r="AB171" s="124" t="s">
        <v>738</v>
      </c>
      <c r="AC171" s="124" t="s">
        <v>738</v>
      </c>
      <c r="AD171" s="124" t="s">
        <v>738</v>
      </c>
      <c r="AE171" s="124" t="s">
        <v>738</v>
      </c>
      <c r="AF171" s="124" t="s">
        <v>738</v>
      </c>
      <c r="AG171" s="124" t="s">
        <v>738</v>
      </c>
      <c r="AH171" s="124" t="s">
        <v>747</v>
      </c>
      <c r="AI171" s="124" t="s">
        <v>738</v>
      </c>
    </row>
    <row r="172" spans="1:35" ht="15.75" customHeight="1">
      <c r="A172" s="124" t="s">
        <v>1134</v>
      </c>
      <c r="B172" s="124" t="s">
        <v>1135</v>
      </c>
      <c r="C172" s="124" t="s">
        <v>738</v>
      </c>
      <c r="D172" s="124" t="s">
        <v>738</v>
      </c>
      <c r="E172" s="124">
        <v>2012</v>
      </c>
      <c r="F172" s="124" t="s">
        <v>827</v>
      </c>
      <c r="G172" s="124" t="s">
        <v>740</v>
      </c>
      <c r="H172" s="124">
        <v>0</v>
      </c>
      <c r="I172" s="124">
        <v>0</v>
      </c>
      <c r="J172" s="124" t="s">
        <v>741</v>
      </c>
      <c r="K172" s="124" t="s">
        <v>738</v>
      </c>
      <c r="L172" s="124" t="s">
        <v>1096</v>
      </c>
      <c r="M172" s="124" t="s">
        <v>738</v>
      </c>
      <c r="N172" s="124" t="s">
        <v>1097</v>
      </c>
      <c r="O172" s="124">
        <v>31</v>
      </c>
      <c r="P172" s="124">
        <v>35</v>
      </c>
      <c r="Q172" s="124" t="s">
        <v>745</v>
      </c>
      <c r="R172" s="124" t="s">
        <v>746</v>
      </c>
      <c r="S172" s="124" t="s">
        <v>738</v>
      </c>
      <c r="T172" s="124" t="s">
        <v>738</v>
      </c>
      <c r="U172" s="124" t="s">
        <v>738</v>
      </c>
      <c r="V172" s="124">
        <v>592426</v>
      </c>
      <c r="W172" s="124" t="s">
        <v>113</v>
      </c>
      <c r="X172" s="124" t="s">
        <v>738</v>
      </c>
      <c r="Y172" s="124" t="s">
        <v>738</v>
      </c>
      <c r="Z172" s="124" t="s">
        <v>738</v>
      </c>
      <c r="AA172" s="124" t="s">
        <v>738</v>
      </c>
      <c r="AB172" s="124" t="s">
        <v>738</v>
      </c>
      <c r="AC172" s="124" t="s">
        <v>738</v>
      </c>
      <c r="AD172" s="124" t="s">
        <v>738</v>
      </c>
      <c r="AE172" s="124" t="s">
        <v>738</v>
      </c>
      <c r="AF172" s="124" t="s">
        <v>738</v>
      </c>
      <c r="AG172" s="124" t="s">
        <v>738</v>
      </c>
      <c r="AH172" s="124" t="s">
        <v>747</v>
      </c>
      <c r="AI172" s="124" t="s">
        <v>738</v>
      </c>
    </row>
    <row r="173" spans="1:35" ht="15.75" customHeight="1">
      <c r="A173" s="124" t="s">
        <v>1136</v>
      </c>
      <c r="B173" s="124" t="s">
        <v>1137</v>
      </c>
      <c r="C173" s="124" t="s">
        <v>738</v>
      </c>
      <c r="D173" s="124" t="s">
        <v>738</v>
      </c>
      <c r="E173" s="124">
        <v>2012</v>
      </c>
      <c r="F173" s="124" t="s">
        <v>827</v>
      </c>
      <c r="G173" s="124" t="s">
        <v>740</v>
      </c>
      <c r="H173" s="124">
        <v>0</v>
      </c>
      <c r="I173" s="124">
        <v>0</v>
      </c>
      <c r="J173" s="124" t="s">
        <v>741</v>
      </c>
      <c r="K173" s="124" t="s">
        <v>738</v>
      </c>
      <c r="L173" s="124" t="s">
        <v>1096</v>
      </c>
      <c r="M173" s="124" t="s">
        <v>738</v>
      </c>
      <c r="N173" s="124" t="s">
        <v>1097</v>
      </c>
      <c r="O173" s="124">
        <v>31</v>
      </c>
      <c r="P173" s="124">
        <v>35</v>
      </c>
      <c r="Q173" s="124" t="s">
        <v>745</v>
      </c>
      <c r="R173" s="124" t="s">
        <v>746</v>
      </c>
      <c r="S173" s="124" t="s">
        <v>738</v>
      </c>
      <c r="T173" s="124" t="s">
        <v>738</v>
      </c>
      <c r="U173" s="124" t="s">
        <v>738</v>
      </c>
      <c r="V173" s="124">
        <v>590866</v>
      </c>
      <c r="W173" s="124" t="s">
        <v>113</v>
      </c>
      <c r="X173" s="124" t="s">
        <v>738</v>
      </c>
      <c r="Y173" s="124" t="s">
        <v>738</v>
      </c>
      <c r="Z173" s="124" t="s">
        <v>738</v>
      </c>
      <c r="AA173" s="124" t="s">
        <v>738</v>
      </c>
      <c r="AB173" s="124" t="s">
        <v>738</v>
      </c>
      <c r="AC173" s="124" t="s">
        <v>738</v>
      </c>
      <c r="AD173" s="124" t="s">
        <v>738</v>
      </c>
      <c r="AE173" s="124" t="s">
        <v>738</v>
      </c>
      <c r="AF173" s="124" t="s">
        <v>738</v>
      </c>
      <c r="AG173" s="124" t="s">
        <v>738</v>
      </c>
      <c r="AH173" s="124" t="s">
        <v>747</v>
      </c>
      <c r="AI173" s="124" t="s">
        <v>738</v>
      </c>
    </row>
    <row r="174" spans="1:35" ht="15.75" customHeight="1">
      <c r="A174" s="124" t="s">
        <v>1138</v>
      </c>
      <c r="B174" s="124" t="s">
        <v>1139</v>
      </c>
      <c r="C174" s="124" t="s">
        <v>738</v>
      </c>
      <c r="D174" s="124" t="s">
        <v>738</v>
      </c>
      <c r="E174" s="124">
        <v>2012</v>
      </c>
      <c r="F174" s="124" t="s">
        <v>827</v>
      </c>
      <c r="G174" s="124" t="s">
        <v>740</v>
      </c>
      <c r="H174" s="124">
        <v>0</v>
      </c>
      <c r="I174" s="124">
        <v>0</v>
      </c>
      <c r="J174" s="124" t="s">
        <v>741</v>
      </c>
      <c r="K174" s="124" t="s">
        <v>738</v>
      </c>
      <c r="L174" s="124" t="s">
        <v>1096</v>
      </c>
      <c r="M174" s="124" t="s">
        <v>738</v>
      </c>
      <c r="N174" s="124" t="s">
        <v>1097</v>
      </c>
      <c r="O174" s="124">
        <v>31</v>
      </c>
      <c r="P174" s="124">
        <v>35</v>
      </c>
      <c r="Q174" s="124" t="s">
        <v>745</v>
      </c>
      <c r="R174" s="124" t="s">
        <v>746</v>
      </c>
      <c r="S174" s="124" t="s">
        <v>738</v>
      </c>
      <c r="T174" s="124" t="s">
        <v>738</v>
      </c>
      <c r="U174" s="124" t="s">
        <v>738</v>
      </c>
      <c r="V174" s="124">
        <v>592521</v>
      </c>
      <c r="W174" s="124" t="s">
        <v>113</v>
      </c>
      <c r="X174" s="124" t="s">
        <v>738</v>
      </c>
      <c r="Y174" s="124" t="s">
        <v>738</v>
      </c>
      <c r="Z174" s="124" t="s">
        <v>738</v>
      </c>
      <c r="AA174" s="124" t="s">
        <v>738</v>
      </c>
      <c r="AB174" s="124" t="s">
        <v>738</v>
      </c>
      <c r="AC174" s="124" t="s">
        <v>738</v>
      </c>
      <c r="AD174" s="124" t="s">
        <v>738</v>
      </c>
      <c r="AE174" s="124" t="s">
        <v>738</v>
      </c>
      <c r="AF174" s="124" t="s">
        <v>738</v>
      </c>
      <c r="AG174" s="124" t="s">
        <v>738</v>
      </c>
      <c r="AH174" s="124" t="s">
        <v>747</v>
      </c>
      <c r="AI174" s="124" t="s">
        <v>738</v>
      </c>
    </row>
    <row r="175" spans="1:35" ht="15.75" customHeight="1">
      <c r="A175" s="124" t="s">
        <v>1140</v>
      </c>
      <c r="B175" s="124" t="s">
        <v>1141</v>
      </c>
      <c r="C175" s="124" t="s">
        <v>738</v>
      </c>
      <c r="D175" s="124" t="s">
        <v>738</v>
      </c>
      <c r="E175" s="124">
        <v>2012</v>
      </c>
      <c r="F175" s="124" t="s">
        <v>827</v>
      </c>
      <c r="G175" s="124" t="s">
        <v>740</v>
      </c>
      <c r="H175" s="124">
        <v>0</v>
      </c>
      <c r="I175" s="124">
        <v>0</v>
      </c>
      <c r="J175" s="124" t="s">
        <v>741</v>
      </c>
      <c r="K175" s="124" t="s">
        <v>738</v>
      </c>
      <c r="L175" s="124" t="s">
        <v>1096</v>
      </c>
      <c r="M175" s="124" t="s">
        <v>738</v>
      </c>
      <c r="N175" s="124" t="s">
        <v>1097</v>
      </c>
      <c r="O175" s="124">
        <v>31</v>
      </c>
      <c r="P175" s="124">
        <v>35</v>
      </c>
      <c r="Q175" s="124" t="s">
        <v>745</v>
      </c>
      <c r="R175" s="124" t="s">
        <v>746</v>
      </c>
      <c r="S175" s="124" t="s">
        <v>738</v>
      </c>
      <c r="T175" s="124" t="s">
        <v>738</v>
      </c>
      <c r="U175" s="124" t="s">
        <v>738</v>
      </c>
      <c r="V175" s="124">
        <v>592259</v>
      </c>
      <c r="W175" s="124" t="s">
        <v>114</v>
      </c>
      <c r="X175" s="124" t="s">
        <v>738</v>
      </c>
      <c r="Y175" s="124" t="s">
        <v>792</v>
      </c>
      <c r="Z175" s="124" t="s">
        <v>792</v>
      </c>
      <c r="AA175" s="124" t="s">
        <v>738</v>
      </c>
      <c r="AB175" s="124" t="s">
        <v>738</v>
      </c>
      <c r="AC175" s="124" t="s">
        <v>738</v>
      </c>
      <c r="AD175" s="124" t="s">
        <v>738</v>
      </c>
      <c r="AE175" s="124" t="s">
        <v>738</v>
      </c>
      <c r="AF175" s="124" t="s">
        <v>738</v>
      </c>
      <c r="AG175" s="124" t="s">
        <v>738</v>
      </c>
      <c r="AH175" s="124" t="s">
        <v>747</v>
      </c>
      <c r="AI175" s="124" t="s">
        <v>738</v>
      </c>
    </row>
    <row r="176" spans="1:35" ht="15.75" customHeight="1">
      <c r="A176" s="124" t="s">
        <v>1142</v>
      </c>
      <c r="B176" s="124" t="s">
        <v>1143</v>
      </c>
      <c r="C176" s="124" t="s">
        <v>738</v>
      </c>
      <c r="D176" s="124" t="s">
        <v>738</v>
      </c>
      <c r="E176" s="124">
        <v>2012</v>
      </c>
      <c r="F176" s="124" t="s">
        <v>827</v>
      </c>
      <c r="G176" s="124" t="s">
        <v>740</v>
      </c>
      <c r="H176" s="124">
        <v>0</v>
      </c>
      <c r="I176" s="124">
        <v>0</v>
      </c>
      <c r="J176" s="124" t="s">
        <v>741</v>
      </c>
      <c r="K176" s="124" t="s">
        <v>738</v>
      </c>
      <c r="L176" s="124" t="s">
        <v>1096</v>
      </c>
      <c r="M176" s="124" t="s">
        <v>738</v>
      </c>
      <c r="N176" s="124" t="s">
        <v>1097</v>
      </c>
      <c r="O176" s="124">
        <v>31</v>
      </c>
      <c r="P176" s="124">
        <v>35</v>
      </c>
      <c r="Q176" s="124" t="s">
        <v>745</v>
      </c>
      <c r="R176" s="124" t="s">
        <v>746</v>
      </c>
      <c r="S176" s="124" t="s">
        <v>738</v>
      </c>
      <c r="T176" s="124" t="s">
        <v>738</v>
      </c>
      <c r="U176" s="124" t="s">
        <v>738</v>
      </c>
      <c r="V176" s="124">
        <v>591836</v>
      </c>
      <c r="W176" s="124" t="s">
        <v>114</v>
      </c>
      <c r="X176" s="124" t="s">
        <v>738</v>
      </c>
      <c r="Y176" s="124" t="s">
        <v>792</v>
      </c>
      <c r="Z176" s="124" t="s">
        <v>792</v>
      </c>
      <c r="AA176" s="124" t="s">
        <v>738</v>
      </c>
      <c r="AB176" s="124" t="s">
        <v>738</v>
      </c>
      <c r="AC176" s="124" t="s">
        <v>738</v>
      </c>
      <c r="AD176" s="124" t="s">
        <v>738</v>
      </c>
      <c r="AE176" s="124" t="s">
        <v>738</v>
      </c>
      <c r="AF176" s="124" t="s">
        <v>738</v>
      </c>
      <c r="AG176" s="124" t="s">
        <v>738</v>
      </c>
      <c r="AH176" s="124" t="s">
        <v>747</v>
      </c>
      <c r="AI176" s="124" t="s">
        <v>738</v>
      </c>
    </row>
    <row r="177" spans="1:35" ht="15.75" customHeight="1">
      <c r="A177" s="124" t="s">
        <v>1144</v>
      </c>
      <c r="B177" s="124" t="s">
        <v>1145</v>
      </c>
      <c r="C177" s="124" t="s">
        <v>738</v>
      </c>
      <c r="D177" s="124" t="s">
        <v>738</v>
      </c>
      <c r="E177" s="124">
        <v>2012</v>
      </c>
      <c r="F177" s="124" t="s">
        <v>827</v>
      </c>
      <c r="G177" s="124" t="s">
        <v>740</v>
      </c>
      <c r="H177" s="124">
        <v>0</v>
      </c>
      <c r="I177" s="124">
        <v>0</v>
      </c>
      <c r="J177" s="124" t="s">
        <v>741</v>
      </c>
      <c r="K177" s="124" t="s">
        <v>738</v>
      </c>
      <c r="L177" s="124" t="s">
        <v>1096</v>
      </c>
      <c r="M177" s="124" t="s">
        <v>738</v>
      </c>
      <c r="N177" s="124" t="s">
        <v>1097</v>
      </c>
      <c r="O177" s="124">
        <v>31</v>
      </c>
      <c r="P177" s="124">
        <v>35</v>
      </c>
      <c r="Q177" s="124" t="s">
        <v>745</v>
      </c>
      <c r="R177" s="124" t="s">
        <v>746</v>
      </c>
      <c r="S177" s="124" t="s">
        <v>738</v>
      </c>
      <c r="T177" s="124" t="s">
        <v>738</v>
      </c>
      <c r="U177" s="124" t="s">
        <v>738</v>
      </c>
      <c r="V177" s="124">
        <v>592555</v>
      </c>
      <c r="W177" s="124" t="s">
        <v>113</v>
      </c>
      <c r="X177" s="124" t="s">
        <v>738</v>
      </c>
      <c r="Y177" s="124" t="s">
        <v>738</v>
      </c>
      <c r="Z177" s="124" t="s">
        <v>738</v>
      </c>
      <c r="AA177" s="124" t="s">
        <v>738</v>
      </c>
      <c r="AB177" s="124" t="s">
        <v>738</v>
      </c>
      <c r="AC177" s="124" t="s">
        <v>738</v>
      </c>
      <c r="AD177" s="124" t="s">
        <v>738</v>
      </c>
      <c r="AE177" s="124" t="s">
        <v>738</v>
      </c>
      <c r="AF177" s="124" t="s">
        <v>738</v>
      </c>
      <c r="AG177" s="124" t="s">
        <v>738</v>
      </c>
      <c r="AH177" s="124" t="s">
        <v>747</v>
      </c>
      <c r="AI177" s="124" t="s">
        <v>738</v>
      </c>
    </row>
    <row r="178" spans="1:35" ht="15.75" customHeight="1">
      <c r="A178" s="124" t="s">
        <v>1146</v>
      </c>
      <c r="B178" s="124" t="s">
        <v>1147</v>
      </c>
      <c r="C178" s="124" t="s">
        <v>738</v>
      </c>
      <c r="D178" s="124" t="s">
        <v>738</v>
      </c>
      <c r="E178" s="124">
        <v>2012</v>
      </c>
      <c r="F178" s="124" t="s">
        <v>827</v>
      </c>
      <c r="G178" s="124" t="s">
        <v>740</v>
      </c>
      <c r="H178" s="124">
        <v>0</v>
      </c>
      <c r="I178" s="124">
        <v>0</v>
      </c>
      <c r="J178" s="124" t="s">
        <v>741</v>
      </c>
      <c r="K178" s="124" t="s">
        <v>738</v>
      </c>
      <c r="L178" s="124" t="s">
        <v>1148</v>
      </c>
      <c r="M178" s="124" t="s">
        <v>738</v>
      </c>
      <c r="N178" s="124" t="s">
        <v>1097</v>
      </c>
      <c r="O178" s="124">
        <v>31</v>
      </c>
      <c r="P178" s="124">
        <v>35</v>
      </c>
      <c r="Q178" s="124" t="s">
        <v>745</v>
      </c>
      <c r="R178" s="124" t="s">
        <v>746</v>
      </c>
      <c r="S178" s="124" t="s">
        <v>738</v>
      </c>
      <c r="T178" s="124" t="s">
        <v>738</v>
      </c>
      <c r="U178" s="124" t="s">
        <v>738</v>
      </c>
      <c r="V178" s="124">
        <v>591288</v>
      </c>
      <c r="W178" s="124" t="s">
        <v>114</v>
      </c>
      <c r="X178" s="124" t="s">
        <v>738</v>
      </c>
      <c r="Y178" s="124" t="s">
        <v>792</v>
      </c>
      <c r="Z178" s="124" t="s">
        <v>792</v>
      </c>
      <c r="AA178" s="124" t="s">
        <v>738</v>
      </c>
      <c r="AB178" s="124" t="s">
        <v>738</v>
      </c>
      <c r="AC178" s="124" t="s">
        <v>738</v>
      </c>
      <c r="AD178" s="124" t="s">
        <v>738</v>
      </c>
      <c r="AE178" s="124" t="s">
        <v>738</v>
      </c>
      <c r="AF178" s="124" t="s">
        <v>738</v>
      </c>
      <c r="AG178" s="124" t="s">
        <v>738</v>
      </c>
      <c r="AH178" s="124" t="s">
        <v>747</v>
      </c>
      <c r="AI178" s="124" t="s">
        <v>738</v>
      </c>
    </row>
    <row r="179" spans="1:35" ht="15.75" customHeight="1">
      <c r="A179" s="124" t="s">
        <v>1149</v>
      </c>
      <c r="B179" s="124" t="s">
        <v>1150</v>
      </c>
      <c r="C179" s="124" t="s">
        <v>738</v>
      </c>
      <c r="D179" s="124" t="s">
        <v>738</v>
      </c>
      <c r="E179" s="124">
        <v>2012</v>
      </c>
      <c r="F179" s="124" t="s">
        <v>827</v>
      </c>
      <c r="G179" s="124" t="s">
        <v>740</v>
      </c>
      <c r="H179" s="124">
        <v>0</v>
      </c>
      <c r="I179" s="124">
        <v>0</v>
      </c>
      <c r="J179" s="124" t="s">
        <v>741</v>
      </c>
      <c r="K179" s="124" t="s">
        <v>738</v>
      </c>
      <c r="L179" s="124" t="s">
        <v>1148</v>
      </c>
      <c r="M179" s="124" t="s">
        <v>738</v>
      </c>
      <c r="N179" s="124" t="s">
        <v>1097</v>
      </c>
      <c r="O179" s="124">
        <v>31</v>
      </c>
      <c r="P179" s="124">
        <v>35</v>
      </c>
      <c r="Q179" s="124" t="s">
        <v>745</v>
      </c>
      <c r="R179" s="124" t="s">
        <v>746</v>
      </c>
      <c r="S179" s="124" t="s">
        <v>738</v>
      </c>
      <c r="T179" s="124" t="s">
        <v>738</v>
      </c>
      <c r="U179" s="124" t="s">
        <v>738</v>
      </c>
      <c r="V179" s="124">
        <v>591953</v>
      </c>
      <c r="W179" s="124" t="s">
        <v>113</v>
      </c>
      <c r="X179" s="124" t="s">
        <v>738</v>
      </c>
      <c r="Y179" s="124" t="s">
        <v>738</v>
      </c>
      <c r="Z179" s="124" t="s">
        <v>738</v>
      </c>
      <c r="AA179" s="124" t="s">
        <v>738</v>
      </c>
      <c r="AB179" s="124" t="s">
        <v>738</v>
      </c>
      <c r="AC179" s="124" t="s">
        <v>738</v>
      </c>
      <c r="AD179" s="124" t="s">
        <v>738</v>
      </c>
      <c r="AE179" s="124" t="s">
        <v>738</v>
      </c>
      <c r="AF179" s="124" t="s">
        <v>738</v>
      </c>
      <c r="AG179" s="124" t="s">
        <v>738</v>
      </c>
      <c r="AH179" s="124" t="s">
        <v>747</v>
      </c>
      <c r="AI179" s="124" t="s">
        <v>738</v>
      </c>
    </row>
    <row r="180" spans="1:35" ht="15.75" customHeight="1">
      <c r="A180" s="124" t="s">
        <v>1151</v>
      </c>
      <c r="B180" s="124" t="s">
        <v>1152</v>
      </c>
      <c r="C180" s="124" t="s">
        <v>738</v>
      </c>
      <c r="D180" s="124" t="s">
        <v>738</v>
      </c>
      <c r="E180" s="124">
        <v>2012</v>
      </c>
      <c r="F180" s="124" t="s">
        <v>827</v>
      </c>
      <c r="G180" s="124" t="s">
        <v>740</v>
      </c>
      <c r="H180" s="124">
        <v>0</v>
      </c>
      <c r="I180" s="124">
        <v>0</v>
      </c>
      <c r="J180" s="124" t="s">
        <v>741</v>
      </c>
      <c r="K180" s="124" t="s">
        <v>738</v>
      </c>
      <c r="L180" s="124" t="s">
        <v>1148</v>
      </c>
      <c r="M180" s="124" t="s">
        <v>738</v>
      </c>
      <c r="N180" s="124" t="s">
        <v>1097</v>
      </c>
      <c r="O180" s="124">
        <v>31</v>
      </c>
      <c r="P180" s="124">
        <v>35</v>
      </c>
      <c r="Q180" s="124" t="s">
        <v>745</v>
      </c>
      <c r="R180" s="124" t="s">
        <v>746</v>
      </c>
      <c r="S180" s="124" t="s">
        <v>738</v>
      </c>
      <c r="T180" s="124" t="s">
        <v>738</v>
      </c>
      <c r="U180" s="124" t="s">
        <v>738</v>
      </c>
      <c r="V180" s="124">
        <v>591748</v>
      </c>
      <c r="W180" s="124" t="s">
        <v>113</v>
      </c>
      <c r="X180" s="124" t="s">
        <v>738</v>
      </c>
      <c r="Y180" s="124" t="s">
        <v>738</v>
      </c>
      <c r="Z180" s="124" t="s">
        <v>738</v>
      </c>
      <c r="AA180" s="124" t="s">
        <v>738</v>
      </c>
      <c r="AB180" s="124" t="s">
        <v>738</v>
      </c>
      <c r="AC180" s="124" t="s">
        <v>738</v>
      </c>
      <c r="AD180" s="124" t="s">
        <v>738</v>
      </c>
      <c r="AE180" s="124" t="s">
        <v>738</v>
      </c>
      <c r="AF180" s="124" t="s">
        <v>738</v>
      </c>
      <c r="AG180" s="124" t="s">
        <v>738</v>
      </c>
      <c r="AH180" s="124" t="s">
        <v>747</v>
      </c>
      <c r="AI180" s="124" t="s">
        <v>738</v>
      </c>
    </row>
    <row r="181" spans="1:35" ht="15.75" customHeight="1">
      <c r="A181" s="124" t="s">
        <v>1153</v>
      </c>
      <c r="B181" s="124" t="s">
        <v>1154</v>
      </c>
      <c r="C181" s="124" t="s">
        <v>738</v>
      </c>
      <c r="D181" s="124" t="s">
        <v>738</v>
      </c>
      <c r="E181" s="124">
        <v>2012</v>
      </c>
      <c r="F181" s="124" t="s">
        <v>827</v>
      </c>
      <c r="G181" s="124" t="s">
        <v>740</v>
      </c>
      <c r="H181" s="124">
        <v>0</v>
      </c>
      <c r="I181" s="124">
        <v>0</v>
      </c>
      <c r="J181" s="124" t="s">
        <v>741</v>
      </c>
      <c r="K181" s="124" t="s">
        <v>738</v>
      </c>
      <c r="L181" s="124" t="s">
        <v>1148</v>
      </c>
      <c r="M181" s="124" t="s">
        <v>738</v>
      </c>
      <c r="N181" s="124" t="s">
        <v>1097</v>
      </c>
      <c r="O181" s="124">
        <v>31</v>
      </c>
      <c r="P181" s="124">
        <v>35</v>
      </c>
      <c r="Q181" s="124" t="s">
        <v>745</v>
      </c>
      <c r="R181" s="124" t="s">
        <v>746</v>
      </c>
      <c r="S181" s="124" t="s">
        <v>738</v>
      </c>
      <c r="T181" s="124" t="s">
        <v>738</v>
      </c>
      <c r="U181" s="124" t="s">
        <v>738</v>
      </c>
      <c r="V181" s="124">
        <v>592449</v>
      </c>
      <c r="W181" s="124" t="s">
        <v>114</v>
      </c>
      <c r="X181" s="124" t="s">
        <v>738</v>
      </c>
      <c r="Y181" s="124" t="s">
        <v>792</v>
      </c>
      <c r="Z181" s="124" t="s">
        <v>792</v>
      </c>
      <c r="AA181" s="124" t="s">
        <v>738</v>
      </c>
      <c r="AB181" s="124" t="s">
        <v>738</v>
      </c>
      <c r="AC181" s="124" t="s">
        <v>738</v>
      </c>
      <c r="AD181" s="124" t="s">
        <v>738</v>
      </c>
      <c r="AE181" s="124" t="s">
        <v>738</v>
      </c>
      <c r="AF181" s="124" t="s">
        <v>738</v>
      </c>
      <c r="AG181" s="124" t="s">
        <v>738</v>
      </c>
      <c r="AH181" s="124" t="s">
        <v>747</v>
      </c>
      <c r="AI181" s="124" t="s">
        <v>738</v>
      </c>
    </row>
    <row r="182" spans="1:35" ht="15.75" customHeight="1">
      <c r="A182" s="124" t="s">
        <v>1155</v>
      </c>
      <c r="B182" s="124" t="s">
        <v>1156</v>
      </c>
      <c r="C182" s="124" t="s">
        <v>738</v>
      </c>
      <c r="D182" s="124" t="s">
        <v>738</v>
      </c>
      <c r="E182" s="124">
        <v>2012</v>
      </c>
      <c r="F182" s="124" t="s">
        <v>827</v>
      </c>
      <c r="G182" s="124" t="s">
        <v>740</v>
      </c>
      <c r="H182" s="124">
        <v>0</v>
      </c>
      <c r="I182" s="124">
        <v>0</v>
      </c>
      <c r="J182" s="124" t="s">
        <v>741</v>
      </c>
      <c r="K182" s="124" t="s">
        <v>738</v>
      </c>
      <c r="L182" s="124" t="s">
        <v>1148</v>
      </c>
      <c r="M182" s="124" t="s">
        <v>738</v>
      </c>
      <c r="N182" s="124" t="s">
        <v>1097</v>
      </c>
      <c r="O182" s="124">
        <v>31</v>
      </c>
      <c r="P182" s="124">
        <v>35</v>
      </c>
      <c r="Q182" s="124" t="s">
        <v>745</v>
      </c>
      <c r="R182" s="124" t="s">
        <v>746</v>
      </c>
      <c r="S182" s="124" t="s">
        <v>738</v>
      </c>
      <c r="T182" s="124" t="s">
        <v>738</v>
      </c>
      <c r="U182" s="124" t="s">
        <v>738</v>
      </c>
      <c r="V182" s="124">
        <v>592543</v>
      </c>
      <c r="W182" s="124" t="s">
        <v>113</v>
      </c>
      <c r="X182" s="124" t="s">
        <v>738</v>
      </c>
      <c r="Y182" s="124" t="s">
        <v>738</v>
      </c>
      <c r="Z182" s="124" t="s">
        <v>738</v>
      </c>
      <c r="AA182" s="124" t="s">
        <v>738</v>
      </c>
      <c r="AB182" s="124" t="s">
        <v>738</v>
      </c>
      <c r="AC182" s="124" t="s">
        <v>738</v>
      </c>
      <c r="AD182" s="124" t="s">
        <v>738</v>
      </c>
      <c r="AE182" s="124" t="s">
        <v>738</v>
      </c>
      <c r="AF182" s="124" t="s">
        <v>738</v>
      </c>
      <c r="AG182" s="124" t="s">
        <v>738</v>
      </c>
      <c r="AH182" s="124" t="s">
        <v>747</v>
      </c>
      <c r="AI182" s="124" t="s">
        <v>738</v>
      </c>
    </row>
    <row r="183" spans="1:35" ht="15.75" customHeight="1">
      <c r="A183" s="124" t="s">
        <v>1157</v>
      </c>
      <c r="B183" s="124" t="s">
        <v>1158</v>
      </c>
      <c r="C183" s="124" t="s">
        <v>738</v>
      </c>
      <c r="D183" s="124" t="s">
        <v>738</v>
      </c>
      <c r="E183" s="124">
        <v>2012</v>
      </c>
      <c r="F183" s="124" t="s">
        <v>827</v>
      </c>
      <c r="G183" s="124" t="s">
        <v>740</v>
      </c>
      <c r="H183" s="124">
        <v>0</v>
      </c>
      <c r="I183" s="124">
        <v>0</v>
      </c>
      <c r="J183" s="124" t="s">
        <v>741</v>
      </c>
      <c r="K183" s="124" t="s">
        <v>738</v>
      </c>
      <c r="L183" s="124" t="s">
        <v>1148</v>
      </c>
      <c r="M183" s="124" t="s">
        <v>738</v>
      </c>
      <c r="N183" s="124" t="s">
        <v>1097</v>
      </c>
      <c r="O183" s="124">
        <v>31</v>
      </c>
      <c r="P183" s="124">
        <v>35</v>
      </c>
      <c r="Q183" s="124" t="s">
        <v>745</v>
      </c>
      <c r="R183" s="124" t="s">
        <v>746</v>
      </c>
      <c r="S183" s="124" t="s">
        <v>738</v>
      </c>
      <c r="T183" s="124" t="s">
        <v>738</v>
      </c>
      <c r="U183" s="124" t="s">
        <v>738</v>
      </c>
      <c r="V183" s="124">
        <v>592137</v>
      </c>
      <c r="W183" s="124" t="s">
        <v>113</v>
      </c>
      <c r="X183" s="124" t="s">
        <v>738</v>
      </c>
      <c r="Y183" s="124" t="s">
        <v>738</v>
      </c>
      <c r="Z183" s="124" t="s">
        <v>738</v>
      </c>
      <c r="AA183" s="124" t="s">
        <v>738</v>
      </c>
      <c r="AB183" s="124" t="s">
        <v>738</v>
      </c>
      <c r="AC183" s="124" t="s">
        <v>738</v>
      </c>
      <c r="AD183" s="124" t="s">
        <v>738</v>
      </c>
      <c r="AE183" s="124" t="s">
        <v>738</v>
      </c>
      <c r="AF183" s="124" t="s">
        <v>738</v>
      </c>
      <c r="AG183" s="124" t="s">
        <v>738</v>
      </c>
      <c r="AH183" s="124" t="s">
        <v>747</v>
      </c>
      <c r="AI183" s="124" t="s">
        <v>738</v>
      </c>
    </row>
    <row r="184" spans="1:35" ht="15.75" customHeight="1">
      <c r="A184" s="124" t="s">
        <v>1159</v>
      </c>
      <c r="B184" s="124" t="s">
        <v>1160</v>
      </c>
      <c r="C184" s="124" t="s">
        <v>738</v>
      </c>
      <c r="D184" s="124" t="s">
        <v>738</v>
      </c>
      <c r="E184" s="124">
        <v>2012</v>
      </c>
      <c r="F184" s="124" t="s">
        <v>827</v>
      </c>
      <c r="G184" s="124" t="s">
        <v>740</v>
      </c>
      <c r="H184" s="124">
        <v>0</v>
      </c>
      <c r="I184" s="124">
        <v>0</v>
      </c>
      <c r="J184" s="124" t="s">
        <v>741</v>
      </c>
      <c r="K184" s="124" t="s">
        <v>738</v>
      </c>
      <c r="L184" s="124" t="s">
        <v>1148</v>
      </c>
      <c r="M184" s="124" t="s">
        <v>738</v>
      </c>
      <c r="N184" s="124" t="s">
        <v>1097</v>
      </c>
      <c r="O184" s="124">
        <v>31</v>
      </c>
      <c r="P184" s="124">
        <v>35</v>
      </c>
      <c r="Q184" s="124" t="s">
        <v>745</v>
      </c>
      <c r="R184" s="124" t="s">
        <v>746</v>
      </c>
      <c r="S184" s="124" t="s">
        <v>738</v>
      </c>
      <c r="T184" s="124" t="s">
        <v>738</v>
      </c>
      <c r="U184" s="124" t="s">
        <v>738</v>
      </c>
      <c r="V184" s="124">
        <v>592382</v>
      </c>
      <c r="W184" s="124" t="s">
        <v>113</v>
      </c>
      <c r="X184" s="124" t="s">
        <v>738</v>
      </c>
      <c r="Y184" s="124" t="s">
        <v>738</v>
      </c>
      <c r="Z184" s="124" t="s">
        <v>738</v>
      </c>
      <c r="AA184" s="124" t="s">
        <v>738</v>
      </c>
      <c r="AB184" s="124" t="s">
        <v>738</v>
      </c>
      <c r="AC184" s="124" t="s">
        <v>738</v>
      </c>
      <c r="AD184" s="124" t="s">
        <v>738</v>
      </c>
      <c r="AE184" s="124" t="s">
        <v>738</v>
      </c>
      <c r="AF184" s="124" t="s">
        <v>738</v>
      </c>
      <c r="AG184" s="124" t="s">
        <v>738</v>
      </c>
      <c r="AH184" s="124" t="s">
        <v>747</v>
      </c>
      <c r="AI184" s="124" t="s">
        <v>738</v>
      </c>
    </row>
    <row r="185" spans="1:35" ht="15.75" customHeight="1">
      <c r="A185" s="124" t="s">
        <v>1161</v>
      </c>
      <c r="B185" s="124" t="s">
        <v>1162</v>
      </c>
      <c r="C185" s="124" t="s">
        <v>738</v>
      </c>
      <c r="D185" s="124" t="s">
        <v>738</v>
      </c>
      <c r="E185" s="124">
        <v>2012</v>
      </c>
      <c r="F185" s="124" t="s">
        <v>827</v>
      </c>
      <c r="G185" s="124" t="s">
        <v>740</v>
      </c>
      <c r="H185" s="124">
        <v>0</v>
      </c>
      <c r="I185" s="124">
        <v>0</v>
      </c>
      <c r="J185" s="124" t="s">
        <v>741</v>
      </c>
      <c r="K185" s="124" t="s">
        <v>738</v>
      </c>
      <c r="L185" s="124" t="s">
        <v>1148</v>
      </c>
      <c r="M185" s="124" t="s">
        <v>738</v>
      </c>
      <c r="N185" s="124" t="s">
        <v>1097</v>
      </c>
      <c r="O185" s="124">
        <v>31</v>
      </c>
      <c r="P185" s="124">
        <v>35</v>
      </c>
      <c r="Q185" s="124" t="s">
        <v>745</v>
      </c>
      <c r="R185" s="124" t="s">
        <v>746</v>
      </c>
      <c r="S185" s="124" t="s">
        <v>738</v>
      </c>
      <c r="T185" s="124" t="s">
        <v>738</v>
      </c>
      <c r="U185" s="124" t="s">
        <v>738</v>
      </c>
      <c r="V185" s="124">
        <v>592397</v>
      </c>
      <c r="W185" s="124" t="s">
        <v>113</v>
      </c>
      <c r="X185" s="124" t="s">
        <v>738</v>
      </c>
      <c r="Y185" s="124" t="s">
        <v>738</v>
      </c>
      <c r="Z185" s="124" t="s">
        <v>738</v>
      </c>
      <c r="AA185" s="124" t="s">
        <v>738</v>
      </c>
      <c r="AB185" s="124" t="s">
        <v>738</v>
      </c>
      <c r="AC185" s="124" t="s">
        <v>738</v>
      </c>
      <c r="AD185" s="124" t="s">
        <v>738</v>
      </c>
      <c r="AE185" s="124" t="s">
        <v>738</v>
      </c>
      <c r="AF185" s="124" t="s">
        <v>738</v>
      </c>
      <c r="AG185" s="124" t="s">
        <v>738</v>
      </c>
      <c r="AH185" s="124" t="s">
        <v>747</v>
      </c>
      <c r="AI185" s="124" t="s">
        <v>738</v>
      </c>
    </row>
    <row r="186" spans="1:35" ht="15.75" customHeight="1">
      <c r="A186" s="124" t="s">
        <v>1163</v>
      </c>
      <c r="B186" s="124" t="s">
        <v>1164</v>
      </c>
      <c r="C186" s="124" t="s">
        <v>738</v>
      </c>
      <c r="D186" s="124" t="s">
        <v>738</v>
      </c>
      <c r="E186" s="124">
        <v>2012</v>
      </c>
      <c r="F186" s="124" t="s">
        <v>827</v>
      </c>
      <c r="G186" s="124" t="s">
        <v>740</v>
      </c>
      <c r="H186" s="124">
        <v>0</v>
      </c>
      <c r="I186" s="124">
        <v>0</v>
      </c>
      <c r="J186" s="124" t="s">
        <v>741</v>
      </c>
      <c r="K186" s="124" t="s">
        <v>738</v>
      </c>
      <c r="L186" s="124" t="s">
        <v>1148</v>
      </c>
      <c r="M186" s="124" t="s">
        <v>738</v>
      </c>
      <c r="N186" s="124" t="s">
        <v>1097</v>
      </c>
      <c r="O186" s="124">
        <v>31</v>
      </c>
      <c r="P186" s="124">
        <v>35</v>
      </c>
      <c r="Q186" s="124" t="s">
        <v>745</v>
      </c>
      <c r="R186" s="124" t="s">
        <v>746</v>
      </c>
      <c r="S186" s="124" t="s">
        <v>738</v>
      </c>
      <c r="T186" s="124" t="s">
        <v>738</v>
      </c>
      <c r="U186" s="124" t="s">
        <v>738</v>
      </c>
      <c r="V186" s="124">
        <v>592082</v>
      </c>
      <c r="W186" s="124" t="s">
        <v>113</v>
      </c>
      <c r="X186" s="124" t="s">
        <v>738</v>
      </c>
      <c r="Y186" s="124" t="s">
        <v>738</v>
      </c>
      <c r="Z186" s="124" t="s">
        <v>738</v>
      </c>
      <c r="AA186" s="124" t="s">
        <v>738</v>
      </c>
      <c r="AB186" s="124" t="s">
        <v>738</v>
      </c>
      <c r="AC186" s="124" t="s">
        <v>738</v>
      </c>
      <c r="AD186" s="124" t="s">
        <v>738</v>
      </c>
      <c r="AE186" s="124" t="s">
        <v>738</v>
      </c>
      <c r="AF186" s="124" t="s">
        <v>738</v>
      </c>
      <c r="AG186" s="124" t="s">
        <v>738</v>
      </c>
      <c r="AH186" s="124" t="s">
        <v>747</v>
      </c>
      <c r="AI186" s="124" t="s">
        <v>738</v>
      </c>
    </row>
    <row r="187" spans="1:35" ht="15.75" customHeight="1">
      <c r="A187" s="124" t="s">
        <v>1165</v>
      </c>
      <c r="B187" s="124" t="s">
        <v>1166</v>
      </c>
      <c r="C187" s="124" t="s">
        <v>738</v>
      </c>
      <c r="D187" s="124" t="s">
        <v>738</v>
      </c>
      <c r="E187" s="124">
        <v>2012</v>
      </c>
      <c r="F187" s="124" t="s">
        <v>827</v>
      </c>
      <c r="G187" s="124" t="s">
        <v>740</v>
      </c>
      <c r="H187" s="124">
        <v>0</v>
      </c>
      <c r="I187" s="124">
        <v>0</v>
      </c>
      <c r="J187" s="124" t="s">
        <v>741</v>
      </c>
      <c r="K187" s="124" t="s">
        <v>738</v>
      </c>
      <c r="L187" s="124" t="s">
        <v>1148</v>
      </c>
      <c r="M187" s="124" t="s">
        <v>738</v>
      </c>
      <c r="N187" s="124" t="s">
        <v>1097</v>
      </c>
      <c r="O187" s="124">
        <v>31</v>
      </c>
      <c r="P187" s="124">
        <v>35</v>
      </c>
      <c r="Q187" s="124" t="s">
        <v>745</v>
      </c>
      <c r="R187" s="124" t="s">
        <v>746</v>
      </c>
      <c r="S187" s="124" t="s">
        <v>738</v>
      </c>
      <c r="T187" s="124" t="s">
        <v>738</v>
      </c>
      <c r="U187" s="124" t="s">
        <v>738</v>
      </c>
      <c r="V187" s="124">
        <v>592574</v>
      </c>
      <c r="W187" s="124" t="s">
        <v>113</v>
      </c>
      <c r="X187" s="124" t="s">
        <v>738</v>
      </c>
      <c r="Y187" s="124" t="s">
        <v>738</v>
      </c>
      <c r="Z187" s="124" t="s">
        <v>738</v>
      </c>
      <c r="AA187" s="124" t="s">
        <v>738</v>
      </c>
      <c r="AB187" s="124" t="s">
        <v>738</v>
      </c>
      <c r="AC187" s="124" t="s">
        <v>738</v>
      </c>
      <c r="AD187" s="124" t="s">
        <v>738</v>
      </c>
      <c r="AE187" s="124" t="s">
        <v>738</v>
      </c>
      <c r="AF187" s="124" t="s">
        <v>738</v>
      </c>
      <c r="AG187" s="124" t="s">
        <v>738</v>
      </c>
      <c r="AH187" s="124" t="s">
        <v>747</v>
      </c>
      <c r="AI187" s="124" t="s">
        <v>738</v>
      </c>
    </row>
    <row r="188" spans="1:35" ht="15.75" customHeight="1">
      <c r="A188" s="124" t="s">
        <v>1167</v>
      </c>
      <c r="B188" s="124" t="s">
        <v>1168</v>
      </c>
      <c r="C188" s="124" t="s">
        <v>738</v>
      </c>
      <c r="D188" s="124" t="s">
        <v>738</v>
      </c>
      <c r="E188" s="124">
        <v>2012</v>
      </c>
      <c r="F188" s="124" t="s">
        <v>827</v>
      </c>
      <c r="G188" s="124" t="s">
        <v>740</v>
      </c>
      <c r="H188" s="124">
        <v>0</v>
      </c>
      <c r="I188" s="124">
        <v>0</v>
      </c>
      <c r="J188" s="124" t="s">
        <v>741</v>
      </c>
      <c r="K188" s="124" t="s">
        <v>738</v>
      </c>
      <c r="L188" s="124" t="s">
        <v>1148</v>
      </c>
      <c r="M188" s="124" t="s">
        <v>738</v>
      </c>
      <c r="N188" s="124" t="s">
        <v>1097</v>
      </c>
      <c r="O188" s="124">
        <v>31</v>
      </c>
      <c r="P188" s="124">
        <v>35</v>
      </c>
      <c r="Q188" s="124" t="s">
        <v>745</v>
      </c>
      <c r="R188" s="124" t="s">
        <v>746</v>
      </c>
      <c r="S188" s="124" t="s">
        <v>738</v>
      </c>
      <c r="T188" s="124" t="s">
        <v>738</v>
      </c>
      <c r="U188" s="124" t="s">
        <v>738</v>
      </c>
      <c r="V188" s="124">
        <v>592075</v>
      </c>
      <c r="W188" s="124" t="s">
        <v>114</v>
      </c>
      <c r="X188" s="124" t="s">
        <v>738</v>
      </c>
      <c r="Y188" s="124" t="s">
        <v>792</v>
      </c>
      <c r="Z188" s="124" t="s">
        <v>792</v>
      </c>
      <c r="AA188" s="124" t="s">
        <v>738</v>
      </c>
      <c r="AB188" s="124" t="s">
        <v>738</v>
      </c>
      <c r="AC188" s="124" t="s">
        <v>738</v>
      </c>
      <c r="AD188" s="124" t="s">
        <v>738</v>
      </c>
      <c r="AE188" s="124" t="s">
        <v>738</v>
      </c>
      <c r="AF188" s="124" t="s">
        <v>738</v>
      </c>
      <c r="AG188" s="124" t="s">
        <v>738</v>
      </c>
      <c r="AH188" s="124" t="s">
        <v>747</v>
      </c>
      <c r="AI188" s="124" t="s">
        <v>738</v>
      </c>
    </row>
    <row r="189" spans="1:35" ht="15.75" customHeight="1">
      <c r="A189" s="124" t="s">
        <v>1169</v>
      </c>
      <c r="B189" s="124" t="s">
        <v>1170</v>
      </c>
      <c r="C189" s="124" t="s">
        <v>738</v>
      </c>
      <c r="D189" s="124" t="s">
        <v>738</v>
      </c>
      <c r="E189" s="124">
        <v>2012</v>
      </c>
      <c r="F189" s="124" t="s">
        <v>827</v>
      </c>
      <c r="G189" s="124" t="s">
        <v>740</v>
      </c>
      <c r="H189" s="124">
        <v>0</v>
      </c>
      <c r="I189" s="124">
        <v>0</v>
      </c>
      <c r="J189" s="124" t="s">
        <v>741</v>
      </c>
      <c r="K189" s="124" t="s">
        <v>738</v>
      </c>
      <c r="L189" s="124" t="s">
        <v>1148</v>
      </c>
      <c r="M189" s="124" t="s">
        <v>738</v>
      </c>
      <c r="N189" s="124" t="s">
        <v>1097</v>
      </c>
      <c r="O189" s="124">
        <v>31</v>
      </c>
      <c r="P189" s="124">
        <v>35</v>
      </c>
      <c r="Q189" s="124" t="s">
        <v>745</v>
      </c>
      <c r="R189" s="124" t="s">
        <v>746</v>
      </c>
      <c r="S189" s="124" t="s">
        <v>738</v>
      </c>
      <c r="T189" s="124" t="s">
        <v>738</v>
      </c>
      <c r="U189" s="124" t="s">
        <v>738</v>
      </c>
      <c r="V189" s="124">
        <v>591219</v>
      </c>
      <c r="W189" s="124" t="s">
        <v>113</v>
      </c>
      <c r="X189" s="124" t="s">
        <v>738</v>
      </c>
      <c r="Y189" s="124" t="s">
        <v>738</v>
      </c>
      <c r="Z189" s="124" t="s">
        <v>738</v>
      </c>
      <c r="AA189" s="124" t="s">
        <v>738</v>
      </c>
      <c r="AB189" s="124" t="s">
        <v>738</v>
      </c>
      <c r="AC189" s="124" t="s">
        <v>738</v>
      </c>
      <c r="AD189" s="124" t="s">
        <v>738</v>
      </c>
      <c r="AE189" s="124" t="s">
        <v>738</v>
      </c>
      <c r="AF189" s="124" t="s">
        <v>738</v>
      </c>
      <c r="AG189" s="124" t="s">
        <v>738</v>
      </c>
      <c r="AH189" s="124" t="s">
        <v>747</v>
      </c>
      <c r="AI189" s="124" t="s">
        <v>738</v>
      </c>
    </row>
    <row r="190" spans="1:35" ht="15.75" customHeight="1">
      <c r="A190" s="124" t="s">
        <v>1171</v>
      </c>
      <c r="B190" s="124" t="s">
        <v>1172</v>
      </c>
      <c r="C190" s="124" t="s">
        <v>738</v>
      </c>
      <c r="D190" s="124" t="s">
        <v>738</v>
      </c>
      <c r="E190" s="124">
        <v>2012</v>
      </c>
      <c r="F190" s="124" t="s">
        <v>827</v>
      </c>
      <c r="G190" s="124" t="s">
        <v>740</v>
      </c>
      <c r="H190" s="124">
        <v>0</v>
      </c>
      <c r="I190" s="124">
        <v>0</v>
      </c>
      <c r="J190" s="124" t="s">
        <v>741</v>
      </c>
      <c r="K190" s="124" t="s">
        <v>738</v>
      </c>
      <c r="L190" s="124" t="s">
        <v>1148</v>
      </c>
      <c r="M190" s="124" t="s">
        <v>738</v>
      </c>
      <c r="N190" s="124" t="s">
        <v>1097</v>
      </c>
      <c r="O190" s="124">
        <v>31</v>
      </c>
      <c r="P190" s="124">
        <v>35</v>
      </c>
      <c r="Q190" s="124" t="s">
        <v>745</v>
      </c>
      <c r="R190" s="124" t="s">
        <v>746</v>
      </c>
      <c r="S190" s="124" t="s">
        <v>738</v>
      </c>
      <c r="T190" s="124" t="s">
        <v>738</v>
      </c>
      <c r="U190" s="124" t="s">
        <v>738</v>
      </c>
      <c r="V190" s="124">
        <v>592352</v>
      </c>
      <c r="W190" s="124" t="s">
        <v>114</v>
      </c>
      <c r="X190" s="124" t="s">
        <v>738</v>
      </c>
      <c r="Y190" s="124" t="s">
        <v>792</v>
      </c>
      <c r="Z190" s="124" t="s">
        <v>792</v>
      </c>
      <c r="AA190" s="124" t="s">
        <v>738</v>
      </c>
      <c r="AB190" s="124" t="s">
        <v>738</v>
      </c>
      <c r="AC190" s="124" t="s">
        <v>738</v>
      </c>
      <c r="AD190" s="124" t="s">
        <v>738</v>
      </c>
      <c r="AE190" s="124" t="s">
        <v>738</v>
      </c>
      <c r="AF190" s="124" t="s">
        <v>738</v>
      </c>
      <c r="AG190" s="124" t="s">
        <v>738</v>
      </c>
      <c r="AH190" s="124" t="s">
        <v>747</v>
      </c>
      <c r="AI190" s="124" t="s">
        <v>738</v>
      </c>
    </row>
    <row r="191" spans="1:35" ht="15.75" customHeight="1">
      <c r="A191" s="124" t="s">
        <v>1173</v>
      </c>
      <c r="B191" s="124" t="s">
        <v>1174</v>
      </c>
      <c r="C191" s="124" t="s">
        <v>738</v>
      </c>
      <c r="D191" s="124" t="s">
        <v>738</v>
      </c>
      <c r="E191" s="124">
        <v>2012</v>
      </c>
      <c r="F191" s="124" t="s">
        <v>827</v>
      </c>
      <c r="G191" s="124" t="s">
        <v>740</v>
      </c>
      <c r="H191" s="124">
        <v>0</v>
      </c>
      <c r="I191" s="124">
        <v>0</v>
      </c>
      <c r="J191" s="124" t="s">
        <v>741</v>
      </c>
      <c r="K191" s="124" t="s">
        <v>738</v>
      </c>
      <c r="L191" s="124" t="s">
        <v>1148</v>
      </c>
      <c r="M191" s="124" t="s">
        <v>738</v>
      </c>
      <c r="N191" s="124" t="s">
        <v>1097</v>
      </c>
      <c r="O191" s="124">
        <v>31</v>
      </c>
      <c r="P191" s="124">
        <v>35</v>
      </c>
      <c r="Q191" s="124" t="s">
        <v>745</v>
      </c>
      <c r="R191" s="124" t="s">
        <v>746</v>
      </c>
      <c r="S191" s="124" t="s">
        <v>738</v>
      </c>
      <c r="T191" s="124" t="s">
        <v>738</v>
      </c>
      <c r="U191" s="124" t="s">
        <v>738</v>
      </c>
      <c r="V191" s="124">
        <v>592610</v>
      </c>
      <c r="W191" s="124" t="s">
        <v>113</v>
      </c>
      <c r="X191" s="124" t="s">
        <v>738</v>
      </c>
      <c r="Y191" s="124" t="s">
        <v>738</v>
      </c>
      <c r="Z191" s="124" t="s">
        <v>738</v>
      </c>
      <c r="AA191" s="124" t="s">
        <v>738</v>
      </c>
      <c r="AB191" s="124" t="s">
        <v>738</v>
      </c>
      <c r="AC191" s="124" t="s">
        <v>738</v>
      </c>
      <c r="AD191" s="124" t="s">
        <v>738</v>
      </c>
      <c r="AE191" s="124" t="s">
        <v>738</v>
      </c>
      <c r="AF191" s="124" t="s">
        <v>738</v>
      </c>
      <c r="AG191" s="124" t="s">
        <v>738</v>
      </c>
      <c r="AH191" s="124" t="s">
        <v>747</v>
      </c>
      <c r="AI191" s="124" t="s">
        <v>738</v>
      </c>
    </row>
    <row r="192" spans="1:35" ht="15.75" customHeight="1">
      <c r="A192" s="124" t="s">
        <v>1175</v>
      </c>
      <c r="B192" s="124" t="s">
        <v>1176</v>
      </c>
      <c r="C192" s="124" t="s">
        <v>738</v>
      </c>
      <c r="D192" s="124" t="s">
        <v>738</v>
      </c>
      <c r="E192" s="124">
        <v>2012</v>
      </c>
      <c r="F192" s="124" t="s">
        <v>827</v>
      </c>
      <c r="G192" s="124" t="s">
        <v>740</v>
      </c>
      <c r="H192" s="124">
        <v>0</v>
      </c>
      <c r="I192" s="124">
        <v>0</v>
      </c>
      <c r="J192" s="124" t="s">
        <v>741</v>
      </c>
      <c r="K192" s="124" t="s">
        <v>738</v>
      </c>
      <c r="L192" s="124" t="s">
        <v>1148</v>
      </c>
      <c r="M192" s="124" t="s">
        <v>738</v>
      </c>
      <c r="N192" s="124" t="s">
        <v>1097</v>
      </c>
      <c r="O192" s="124">
        <v>31</v>
      </c>
      <c r="P192" s="124">
        <v>35</v>
      </c>
      <c r="Q192" s="124" t="s">
        <v>745</v>
      </c>
      <c r="R192" s="124" t="s">
        <v>746</v>
      </c>
      <c r="S192" s="124" t="s">
        <v>738</v>
      </c>
      <c r="T192" s="124" t="s">
        <v>738</v>
      </c>
      <c r="U192" s="124" t="s">
        <v>738</v>
      </c>
      <c r="V192" s="124">
        <v>591707</v>
      </c>
      <c r="W192" s="124" t="s">
        <v>114</v>
      </c>
      <c r="X192" s="124" t="s">
        <v>738</v>
      </c>
      <c r="Y192" s="124" t="s">
        <v>792</v>
      </c>
      <c r="Z192" s="124" t="s">
        <v>792</v>
      </c>
      <c r="AA192" s="124" t="s">
        <v>738</v>
      </c>
      <c r="AB192" s="124" t="s">
        <v>738</v>
      </c>
      <c r="AC192" s="124" t="s">
        <v>738</v>
      </c>
      <c r="AD192" s="124" t="s">
        <v>738</v>
      </c>
      <c r="AE192" s="124" t="s">
        <v>738</v>
      </c>
      <c r="AF192" s="124" t="s">
        <v>738</v>
      </c>
      <c r="AG192" s="124" t="s">
        <v>738</v>
      </c>
      <c r="AH192" s="124" t="s">
        <v>747</v>
      </c>
      <c r="AI192" s="124" t="s">
        <v>738</v>
      </c>
    </row>
    <row r="193" spans="1:35" ht="15.75" customHeight="1">
      <c r="A193" s="124" t="s">
        <v>1177</v>
      </c>
      <c r="B193" s="124" t="s">
        <v>1178</v>
      </c>
      <c r="C193" s="124" t="s">
        <v>738</v>
      </c>
      <c r="D193" s="124" t="s">
        <v>738</v>
      </c>
      <c r="E193" s="124">
        <v>2012</v>
      </c>
      <c r="F193" s="124" t="s">
        <v>827</v>
      </c>
      <c r="G193" s="124" t="s">
        <v>740</v>
      </c>
      <c r="H193" s="124">
        <v>0</v>
      </c>
      <c r="I193" s="124">
        <v>0</v>
      </c>
      <c r="J193" s="124" t="s">
        <v>741</v>
      </c>
      <c r="K193" s="124" t="s">
        <v>738</v>
      </c>
      <c r="L193" s="124" t="s">
        <v>1148</v>
      </c>
      <c r="M193" s="124" t="s">
        <v>738</v>
      </c>
      <c r="N193" s="124" t="s">
        <v>1097</v>
      </c>
      <c r="O193" s="124">
        <v>31</v>
      </c>
      <c r="P193" s="124">
        <v>35</v>
      </c>
      <c r="Q193" s="124" t="s">
        <v>745</v>
      </c>
      <c r="R193" s="124" t="s">
        <v>746</v>
      </c>
      <c r="S193" s="124" t="s">
        <v>738</v>
      </c>
      <c r="T193" s="124" t="s">
        <v>738</v>
      </c>
      <c r="U193" s="124" t="s">
        <v>738</v>
      </c>
      <c r="V193" s="124">
        <v>590938</v>
      </c>
      <c r="W193" s="124" t="s">
        <v>114</v>
      </c>
      <c r="X193" s="124" t="s">
        <v>738</v>
      </c>
      <c r="Y193" s="124" t="s">
        <v>792</v>
      </c>
      <c r="Z193" s="124" t="s">
        <v>792</v>
      </c>
      <c r="AA193" s="124" t="s">
        <v>738</v>
      </c>
      <c r="AB193" s="124" t="s">
        <v>738</v>
      </c>
      <c r="AC193" s="124" t="s">
        <v>738</v>
      </c>
      <c r="AD193" s="124" t="s">
        <v>738</v>
      </c>
      <c r="AE193" s="124" t="s">
        <v>738</v>
      </c>
      <c r="AF193" s="124" t="s">
        <v>738</v>
      </c>
      <c r="AG193" s="124" t="s">
        <v>738</v>
      </c>
      <c r="AH193" s="124" t="s">
        <v>747</v>
      </c>
      <c r="AI193" s="124" t="s">
        <v>738</v>
      </c>
    </row>
    <row r="194" spans="1:35" ht="15.75" customHeight="1">
      <c r="A194" s="124" t="s">
        <v>1179</v>
      </c>
      <c r="B194" s="124" t="s">
        <v>1180</v>
      </c>
      <c r="C194" s="124" t="s">
        <v>738</v>
      </c>
      <c r="D194" s="124" t="s">
        <v>738</v>
      </c>
      <c r="E194" s="124">
        <v>2012</v>
      </c>
      <c r="F194" s="124" t="s">
        <v>827</v>
      </c>
      <c r="G194" s="124" t="s">
        <v>740</v>
      </c>
      <c r="H194" s="124">
        <v>0</v>
      </c>
      <c r="I194" s="124">
        <v>0</v>
      </c>
      <c r="J194" s="124" t="s">
        <v>741</v>
      </c>
      <c r="K194" s="124" t="s">
        <v>738</v>
      </c>
      <c r="L194" s="124" t="s">
        <v>1148</v>
      </c>
      <c r="M194" s="124" t="s">
        <v>738</v>
      </c>
      <c r="N194" s="124" t="s">
        <v>1097</v>
      </c>
      <c r="O194" s="124">
        <v>31</v>
      </c>
      <c r="P194" s="124">
        <v>35</v>
      </c>
      <c r="Q194" s="124" t="s">
        <v>745</v>
      </c>
      <c r="R194" s="124" t="s">
        <v>746</v>
      </c>
      <c r="S194" s="124" t="s">
        <v>738</v>
      </c>
      <c r="T194" s="124" t="s">
        <v>738</v>
      </c>
      <c r="U194" s="124" t="s">
        <v>738</v>
      </c>
      <c r="V194" s="124">
        <v>592192</v>
      </c>
      <c r="W194" s="124" t="s">
        <v>114</v>
      </c>
      <c r="X194" s="124" t="s">
        <v>738</v>
      </c>
      <c r="Y194" s="124" t="s">
        <v>792</v>
      </c>
      <c r="Z194" s="124" t="s">
        <v>792</v>
      </c>
      <c r="AA194" s="124" t="s">
        <v>738</v>
      </c>
      <c r="AB194" s="124" t="s">
        <v>738</v>
      </c>
      <c r="AC194" s="124" t="s">
        <v>738</v>
      </c>
      <c r="AD194" s="124" t="s">
        <v>738</v>
      </c>
      <c r="AE194" s="124" t="s">
        <v>738</v>
      </c>
      <c r="AF194" s="124" t="s">
        <v>738</v>
      </c>
      <c r="AG194" s="124" t="s">
        <v>738</v>
      </c>
      <c r="AH194" s="124" t="s">
        <v>747</v>
      </c>
      <c r="AI194" s="124" t="s">
        <v>738</v>
      </c>
    </row>
    <row r="195" spans="1:35" ht="15.75" customHeight="1">
      <c r="A195" s="124" t="s">
        <v>1181</v>
      </c>
      <c r="B195" s="124" t="s">
        <v>1182</v>
      </c>
      <c r="C195" s="124" t="s">
        <v>738</v>
      </c>
      <c r="D195" s="124" t="s">
        <v>738</v>
      </c>
      <c r="E195" s="124">
        <v>2012</v>
      </c>
      <c r="F195" s="124" t="s">
        <v>827</v>
      </c>
      <c r="G195" s="124" t="s">
        <v>740</v>
      </c>
      <c r="H195" s="124">
        <v>0</v>
      </c>
      <c r="I195" s="124">
        <v>0</v>
      </c>
      <c r="J195" s="124" t="s">
        <v>741</v>
      </c>
      <c r="K195" s="124" t="s">
        <v>738</v>
      </c>
      <c r="L195" s="124" t="s">
        <v>1148</v>
      </c>
      <c r="M195" s="124" t="s">
        <v>738</v>
      </c>
      <c r="N195" s="124" t="s">
        <v>1097</v>
      </c>
      <c r="O195" s="124">
        <v>31</v>
      </c>
      <c r="P195" s="124">
        <v>35</v>
      </c>
      <c r="Q195" s="124" t="s">
        <v>745</v>
      </c>
      <c r="R195" s="124" t="s">
        <v>746</v>
      </c>
      <c r="S195" s="124" t="s">
        <v>738</v>
      </c>
      <c r="T195" s="124" t="s">
        <v>738</v>
      </c>
      <c r="U195" s="124" t="s">
        <v>738</v>
      </c>
      <c r="V195" s="124">
        <v>589168</v>
      </c>
      <c r="W195" s="124" t="s">
        <v>114</v>
      </c>
      <c r="X195" s="124" t="s">
        <v>738</v>
      </c>
      <c r="Y195" s="124" t="s">
        <v>792</v>
      </c>
      <c r="Z195" s="124" t="s">
        <v>792</v>
      </c>
      <c r="AA195" s="124" t="s">
        <v>738</v>
      </c>
      <c r="AB195" s="124" t="s">
        <v>738</v>
      </c>
      <c r="AC195" s="124" t="s">
        <v>738</v>
      </c>
      <c r="AD195" s="124" t="s">
        <v>738</v>
      </c>
      <c r="AE195" s="124" t="s">
        <v>738</v>
      </c>
      <c r="AF195" s="124" t="s">
        <v>738</v>
      </c>
      <c r="AG195" s="124" t="s">
        <v>738</v>
      </c>
      <c r="AH195" s="124" t="s">
        <v>747</v>
      </c>
      <c r="AI195" s="124" t="s">
        <v>738</v>
      </c>
    </row>
    <row r="196" spans="1:35" ht="15.75" customHeight="1">
      <c r="A196" s="124" t="s">
        <v>1183</v>
      </c>
      <c r="B196" s="124" t="s">
        <v>1184</v>
      </c>
      <c r="C196" s="124" t="s">
        <v>738</v>
      </c>
      <c r="D196" s="124" t="s">
        <v>738</v>
      </c>
      <c r="E196" s="124">
        <v>2012</v>
      </c>
      <c r="F196" s="124" t="s">
        <v>827</v>
      </c>
      <c r="G196" s="124" t="s">
        <v>740</v>
      </c>
      <c r="H196" s="124">
        <v>0</v>
      </c>
      <c r="I196" s="124">
        <v>0</v>
      </c>
      <c r="J196" s="124" t="s">
        <v>741</v>
      </c>
      <c r="K196" s="124" t="s">
        <v>738</v>
      </c>
      <c r="L196" s="124" t="s">
        <v>1148</v>
      </c>
      <c r="M196" s="124" t="s">
        <v>738</v>
      </c>
      <c r="N196" s="124" t="s">
        <v>1097</v>
      </c>
      <c r="O196" s="124">
        <v>31</v>
      </c>
      <c r="P196" s="124">
        <v>35</v>
      </c>
      <c r="Q196" s="124" t="s">
        <v>745</v>
      </c>
      <c r="R196" s="124" t="s">
        <v>746</v>
      </c>
      <c r="S196" s="124" t="s">
        <v>738</v>
      </c>
      <c r="T196" s="124" t="s">
        <v>738</v>
      </c>
      <c r="U196" s="124" t="s">
        <v>738</v>
      </c>
      <c r="V196" s="124">
        <v>588396</v>
      </c>
      <c r="W196" s="124" t="s">
        <v>114</v>
      </c>
      <c r="X196" s="124" t="s">
        <v>738</v>
      </c>
      <c r="Y196" s="124" t="s">
        <v>792</v>
      </c>
      <c r="Z196" s="124" t="s">
        <v>792</v>
      </c>
      <c r="AA196" s="124" t="s">
        <v>738</v>
      </c>
      <c r="AB196" s="124" t="s">
        <v>738</v>
      </c>
      <c r="AC196" s="124" t="s">
        <v>738</v>
      </c>
      <c r="AD196" s="124" t="s">
        <v>738</v>
      </c>
      <c r="AE196" s="124" t="s">
        <v>738</v>
      </c>
      <c r="AF196" s="124" t="s">
        <v>738</v>
      </c>
      <c r="AG196" s="124" t="s">
        <v>738</v>
      </c>
      <c r="AH196" s="124" t="s">
        <v>747</v>
      </c>
      <c r="AI196" s="124" t="s">
        <v>738</v>
      </c>
    </row>
    <row r="197" spans="1:35" ht="15.75" customHeight="1">
      <c r="A197" s="124" t="s">
        <v>1185</v>
      </c>
      <c r="B197" s="124" t="s">
        <v>1186</v>
      </c>
      <c r="C197" s="124" t="s">
        <v>738</v>
      </c>
      <c r="D197" s="124" t="s">
        <v>738</v>
      </c>
      <c r="E197" s="124">
        <v>2014</v>
      </c>
      <c r="F197" s="124" t="s">
        <v>767</v>
      </c>
      <c r="G197" s="124" t="s">
        <v>740</v>
      </c>
      <c r="H197" s="124">
        <v>0</v>
      </c>
      <c r="I197" s="124">
        <v>0</v>
      </c>
      <c r="J197" s="124" t="s">
        <v>741</v>
      </c>
      <c r="K197" s="124" t="s">
        <v>738</v>
      </c>
      <c r="L197" s="124" t="s">
        <v>1187</v>
      </c>
      <c r="M197" s="124" t="s">
        <v>1188</v>
      </c>
      <c r="N197" s="124" t="s">
        <v>1189</v>
      </c>
      <c r="O197" s="124">
        <v>53.919854200000003</v>
      </c>
      <c r="P197" s="124">
        <v>28.0119322</v>
      </c>
      <c r="Q197" s="124" t="s">
        <v>745</v>
      </c>
      <c r="R197" s="124" t="s">
        <v>746</v>
      </c>
      <c r="S197" s="124" t="s">
        <v>738</v>
      </c>
      <c r="T197" s="124" t="s">
        <v>738</v>
      </c>
      <c r="U197" s="124" t="s">
        <v>738</v>
      </c>
      <c r="V197" s="124">
        <v>591650</v>
      </c>
      <c r="W197" s="124" t="s">
        <v>113</v>
      </c>
      <c r="X197" s="124" t="s">
        <v>738</v>
      </c>
      <c r="Y197" s="124" t="s">
        <v>738</v>
      </c>
      <c r="Z197" s="124" t="s">
        <v>738</v>
      </c>
      <c r="AA197" s="124" t="s">
        <v>738</v>
      </c>
      <c r="AB197" s="124" t="s">
        <v>738</v>
      </c>
      <c r="AC197" s="124" t="s">
        <v>738</v>
      </c>
      <c r="AD197" s="124" t="s">
        <v>738</v>
      </c>
      <c r="AE197" s="124" t="s">
        <v>738</v>
      </c>
      <c r="AF197" s="124" t="s">
        <v>738</v>
      </c>
      <c r="AG197" s="124" t="s">
        <v>738</v>
      </c>
      <c r="AH197" s="124" t="s">
        <v>747</v>
      </c>
      <c r="AI197" s="124" t="s">
        <v>738</v>
      </c>
    </row>
    <row r="198" spans="1:35" ht="15.75" customHeight="1">
      <c r="A198" s="124" t="s">
        <v>1190</v>
      </c>
      <c r="B198" s="124" t="s">
        <v>1191</v>
      </c>
      <c r="C198" s="124" t="s">
        <v>738</v>
      </c>
      <c r="D198" s="124" t="s">
        <v>738</v>
      </c>
      <c r="E198" s="124">
        <v>2014</v>
      </c>
      <c r="F198" s="124" t="s">
        <v>767</v>
      </c>
      <c r="G198" s="124" t="s">
        <v>740</v>
      </c>
      <c r="H198" s="124">
        <v>0</v>
      </c>
      <c r="I198" s="124">
        <v>0</v>
      </c>
      <c r="J198" s="124" t="s">
        <v>741</v>
      </c>
      <c r="K198" s="124" t="s">
        <v>738</v>
      </c>
      <c r="L198" s="124" t="s">
        <v>1187</v>
      </c>
      <c r="M198" s="124" t="s">
        <v>1188</v>
      </c>
      <c r="N198" s="124" t="s">
        <v>1189</v>
      </c>
      <c r="O198" s="124">
        <v>53.919854200000003</v>
      </c>
      <c r="P198" s="124">
        <v>28.0119322</v>
      </c>
      <c r="Q198" s="124" t="s">
        <v>745</v>
      </c>
      <c r="R198" s="124" t="s">
        <v>746</v>
      </c>
      <c r="S198" s="124" t="s">
        <v>738</v>
      </c>
      <c r="T198" s="124" t="s">
        <v>738</v>
      </c>
      <c r="U198" s="124" t="s">
        <v>738</v>
      </c>
      <c r="V198" s="124">
        <v>592351</v>
      </c>
      <c r="W198" s="124" t="s">
        <v>113</v>
      </c>
      <c r="X198" s="124" t="s">
        <v>738</v>
      </c>
      <c r="Y198" s="124" t="s">
        <v>738</v>
      </c>
      <c r="Z198" s="124" t="s">
        <v>738</v>
      </c>
      <c r="AA198" s="124" t="s">
        <v>738</v>
      </c>
      <c r="AB198" s="124" t="s">
        <v>738</v>
      </c>
      <c r="AC198" s="124" t="s">
        <v>738</v>
      </c>
      <c r="AD198" s="124" t="s">
        <v>738</v>
      </c>
      <c r="AE198" s="124" t="s">
        <v>738</v>
      </c>
      <c r="AF198" s="124" t="s">
        <v>738</v>
      </c>
      <c r="AG198" s="124" t="s">
        <v>738</v>
      </c>
      <c r="AH198" s="124" t="s">
        <v>747</v>
      </c>
      <c r="AI198" s="124" t="s">
        <v>738</v>
      </c>
    </row>
    <row r="199" spans="1:35" ht="15.75" customHeight="1">
      <c r="A199" s="124" t="s">
        <v>1192</v>
      </c>
      <c r="B199" s="124" t="s">
        <v>1193</v>
      </c>
      <c r="C199" s="124" t="s">
        <v>738</v>
      </c>
      <c r="D199" s="124" t="s">
        <v>738</v>
      </c>
      <c r="E199" s="124">
        <v>2014</v>
      </c>
      <c r="F199" s="124" t="s">
        <v>767</v>
      </c>
      <c r="G199" s="124" t="s">
        <v>740</v>
      </c>
      <c r="H199" s="124">
        <v>0</v>
      </c>
      <c r="I199" s="124">
        <v>0</v>
      </c>
      <c r="J199" s="124" t="s">
        <v>741</v>
      </c>
      <c r="K199" s="124" t="s">
        <v>738</v>
      </c>
      <c r="L199" s="124" t="s">
        <v>1187</v>
      </c>
      <c r="M199" s="124" t="s">
        <v>1188</v>
      </c>
      <c r="N199" s="124" t="s">
        <v>1189</v>
      </c>
      <c r="O199" s="124">
        <v>53.919854200000003</v>
      </c>
      <c r="P199" s="124">
        <v>28.0119322</v>
      </c>
      <c r="Q199" s="124" t="s">
        <v>745</v>
      </c>
      <c r="R199" s="124" t="s">
        <v>746</v>
      </c>
      <c r="S199" s="124" t="s">
        <v>738</v>
      </c>
      <c r="T199" s="124" t="s">
        <v>738</v>
      </c>
      <c r="U199" s="124" t="s">
        <v>738</v>
      </c>
      <c r="V199" s="124">
        <v>591064</v>
      </c>
      <c r="W199" s="124" t="s">
        <v>113</v>
      </c>
      <c r="X199" s="124" t="s">
        <v>738</v>
      </c>
      <c r="Y199" s="124" t="s">
        <v>738</v>
      </c>
      <c r="Z199" s="124" t="s">
        <v>738</v>
      </c>
      <c r="AA199" s="124" t="s">
        <v>738</v>
      </c>
      <c r="AB199" s="124" t="s">
        <v>738</v>
      </c>
      <c r="AC199" s="124" t="s">
        <v>738</v>
      </c>
      <c r="AD199" s="124" t="s">
        <v>738</v>
      </c>
      <c r="AE199" s="124" t="s">
        <v>738</v>
      </c>
      <c r="AF199" s="124" t="s">
        <v>738</v>
      </c>
      <c r="AG199" s="124" t="s">
        <v>738</v>
      </c>
      <c r="AH199" s="124" t="s">
        <v>747</v>
      </c>
      <c r="AI199" s="124" t="s">
        <v>738</v>
      </c>
    </row>
    <row r="200" spans="1:35" ht="15.75" customHeight="1">
      <c r="A200" s="124" t="s">
        <v>1194</v>
      </c>
      <c r="B200" s="124" t="s">
        <v>1195</v>
      </c>
      <c r="C200" s="124" t="s">
        <v>738</v>
      </c>
      <c r="D200" s="124" t="s">
        <v>738</v>
      </c>
      <c r="E200" s="124">
        <v>2014</v>
      </c>
      <c r="F200" s="124" t="s">
        <v>767</v>
      </c>
      <c r="G200" s="124" t="s">
        <v>740</v>
      </c>
      <c r="H200" s="124">
        <v>0</v>
      </c>
      <c r="I200" s="124">
        <v>0</v>
      </c>
      <c r="J200" s="124" t="s">
        <v>741</v>
      </c>
      <c r="K200" s="124" t="s">
        <v>738</v>
      </c>
      <c r="L200" s="124" t="s">
        <v>1187</v>
      </c>
      <c r="M200" s="124" t="s">
        <v>1188</v>
      </c>
      <c r="N200" s="124" t="s">
        <v>1189</v>
      </c>
      <c r="O200" s="124">
        <v>53.919854200000003</v>
      </c>
      <c r="P200" s="124">
        <v>28.0119322</v>
      </c>
      <c r="Q200" s="124" t="s">
        <v>745</v>
      </c>
      <c r="R200" s="124" t="s">
        <v>746</v>
      </c>
      <c r="S200" s="124" t="s">
        <v>738</v>
      </c>
      <c r="T200" s="124" t="s">
        <v>738</v>
      </c>
      <c r="U200" s="124" t="s">
        <v>738</v>
      </c>
      <c r="V200" s="124">
        <v>589413</v>
      </c>
      <c r="W200" s="124" t="s">
        <v>113</v>
      </c>
      <c r="X200" s="124" t="s">
        <v>738</v>
      </c>
      <c r="Y200" s="124" t="s">
        <v>738</v>
      </c>
      <c r="Z200" s="124" t="s">
        <v>738</v>
      </c>
      <c r="AA200" s="124" t="s">
        <v>738</v>
      </c>
      <c r="AB200" s="124" t="s">
        <v>738</v>
      </c>
      <c r="AC200" s="124" t="s">
        <v>738</v>
      </c>
      <c r="AD200" s="124" t="s">
        <v>738</v>
      </c>
      <c r="AE200" s="124" t="s">
        <v>738</v>
      </c>
      <c r="AF200" s="124" t="s">
        <v>738</v>
      </c>
      <c r="AG200" s="124" t="s">
        <v>738</v>
      </c>
      <c r="AH200" s="124" t="s">
        <v>747</v>
      </c>
      <c r="AI200" s="124" t="s">
        <v>738</v>
      </c>
    </row>
    <row r="201" spans="1:35" ht="15.75" customHeight="1">
      <c r="A201" s="124" t="s">
        <v>1196</v>
      </c>
      <c r="B201" s="124" t="s">
        <v>1197</v>
      </c>
      <c r="C201" s="124" t="s">
        <v>738</v>
      </c>
      <c r="D201" s="124" t="s">
        <v>738</v>
      </c>
      <c r="E201" s="124">
        <v>2014</v>
      </c>
      <c r="F201" s="124" t="s">
        <v>767</v>
      </c>
      <c r="G201" s="124" t="s">
        <v>740</v>
      </c>
      <c r="H201" s="124">
        <v>0</v>
      </c>
      <c r="I201" s="124">
        <v>0</v>
      </c>
      <c r="J201" s="124" t="s">
        <v>741</v>
      </c>
      <c r="K201" s="124" t="s">
        <v>738</v>
      </c>
      <c r="L201" s="124" t="s">
        <v>1187</v>
      </c>
      <c r="M201" s="124" t="s">
        <v>1188</v>
      </c>
      <c r="N201" s="124" t="s">
        <v>1189</v>
      </c>
      <c r="O201" s="124">
        <v>53.919854200000003</v>
      </c>
      <c r="P201" s="124">
        <v>28.0119322</v>
      </c>
      <c r="Q201" s="124" t="s">
        <v>745</v>
      </c>
      <c r="R201" s="124" t="s">
        <v>746</v>
      </c>
      <c r="S201" s="124" t="s">
        <v>738</v>
      </c>
      <c r="T201" s="124" t="s">
        <v>738</v>
      </c>
      <c r="U201" s="124" t="s">
        <v>738</v>
      </c>
      <c r="V201" s="124">
        <v>591838</v>
      </c>
      <c r="W201" s="124" t="s">
        <v>113</v>
      </c>
      <c r="X201" s="124" t="s">
        <v>738</v>
      </c>
      <c r="Y201" s="124" t="s">
        <v>738</v>
      </c>
      <c r="Z201" s="124" t="s">
        <v>738</v>
      </c>
      <c r="AA201" s="124" t="s">
        <v>738</v>
      </c>
      <c r="AB201" s="124" t="s">
        <v>738</v>
      </c>
      <c r="AC201" s="124" t="s">
        <v>738</v>
      </c>
      <c r="AD201" s="124" t="s">
        <v>738</v>
      </c>
      <c r="AE201" s="124" t="s">
        <v>738</v>
      </c>
      <c r="AF201" s="124" t="s">
        <v>738</v>
      </c>
      <c r="AG201" s="124" t="s">
        <v>738</v>
      </c>
      <c r="AH201" s="124" t="s">
        <v>747</v>
      </c>
      <c r="AI201" s="124" t="s">
        <v>738</v>
      </c>
    </row>
    <row r="202" spans="1:35" ht="15.75" customHeight="1">
      <c r="A202" s="124" t="s">
        <v>1198</v>
      </c>
      <c r="B202" s="124" t="s">
        <v>1199</v>
      </c>
      <c r="C202" s="124" t="s">
        <v>738</v>
      </c>
      <c r="D202" s="124" t="s">
        <v>738</v>
      </c>
      <c r="E202" s="124">
        <v>2014</v>
      </c>
      <c r="F202" s="124" t="s">
        <v>767</v>
      </c>
      <c r="G202" s="124" t="s">
        <v>740</v>
      </c>
      <c r="H202" s="124">
        <v>0</v>
      </c>
      <c r="I202" s="124">
        <v>0</v>
      </c>
      <c r="J202" s="124" t="s">
        <v>741</v>
      </c>
      <c r="K202" s="124" t="s">
        <v>738</v>
      </c>
      <c r="L202" s="124" t="s">
        <v>1187</v>
      </c>
      <c r="M202" s="124" t="s">
        <v>1188</v>
      </c>
      <c r="N202" s="124" t="s">
        <v>1189</v>
      </c>
      <c r="O202" s="124">
        <v>53.919854200000003</v>
      </c>
      <c r="P202" s="124">
        <v>28.0119322</v>
      </c>
      <c r="Q202" s="124" t="s">
        <v>745</v>
      </c>
      <c r="R202" s="124" t="s">
        <v>746</v>
      </c>
      <c r="S202" s="124" t="s">
        <v>738</v>
      </c>
      <c r="T202" s="124" t="s">
        <v>738</v>
      </c>
      <c r="U202" s="124" t="s">
        <v>738</v>
      </c>
      <c r="V202" s="124">
        <v>591442</v>
      </c>
      <c r="W202" s="124" t="s">
        <v>113</v>
      </c>
      <c r="X202" s="124" t="s">
        <v>738</v>
      </c>
      <c r="Y202" s="124" t="s">
        <v>738</v>
      </c>
      <c r="Z202" s="124" t="s">
        <v>738</v>
      </c>
      <c r="AA202" s="124" t="s">
        <v>738</v>
      </c>
      <c r="AB202" s="124" t="s">
        <v>738</v>
      </c>
      <c r="AC202" s="124" t="s">
        <v>738</v>
      </c>
      <c r="AD202" s="124" t="s">
        <v>738</v>
      </c>
      <c r="AE202" s="124" t="s">
        <v>738</v>
      </c>
      <c r="AF202" s="124" t="s">
        <v>738</v>
      </c>
      <c r="AG202" s="124" t="s">
        <v>738</v>
      </c>
      <c r="AH202" s="124" t="s">
        <v>747</v>
      </c>
      <c r="AI202" s="124" t="s">
        <v>738</v>
      </c>
    </row>
    <row r="203" spans="1:35" ht="15.75" customHeight="1">
      <c r="A203" s="124" t="s">
        <v>1200</v>
      </c>
      <c r="B203" s="124" t="s">
        <v>1201</v>
      </c>
      <c r="C203" s="124" t="s">
        <v>738</v>
      </c>
      <c r="D203" s="124" t="s">
        <v>738</v>
      </c>
      <c r="E203" s="124">
        <v>2014</v>
      </c>
      <c r="F203" s="124" t="s">
        <v>767</v>
      </c>
      <c r="G203" s="124" t="s">
        <v>740</v>
      </c>
      <c r="H203" s="124">
        <v>0</v>
      </c>
      <c r="I203" s="124">
        <v>0</v>
      </c>
      <c r="J203" s="124" t="s">
        <v>741</v>
      </c>
      <c r="K203" s="124" t="s">
        <v>738</v>
      </c>
      <c r="L203" s="124" t="s">
        <v>1187</v>
      </c>
      <c r="M203" s="124" t="s">
        <v>1188</v>
      </c>
      <c r="N203" s="124" t="s">
        <v>1189</v>
      </c>
      <c r="O203" s="124">
        <v>53.919854200000003</v>
      </c>
      <c r="P203" s="124">
        <v>28.0119322</v>
      </c>
      <c r="Q203" s="124" t="s">
        <v>745</v>
      </c>
      <c r="R203" s="124" t="s">
        <v>746</v>
      </c>
      <c r="S203" s="124" t="s">
        <v>738</v>
      </c>
      <c r="T203" s="124" t="s">
        <v>738</v>
      </c>
      <c r="U203" s="124" t="s">
        <v>738</v>
      </c>
      <c r="V203" s="124">
        <v>591982</v>
      </c>
      <c r="W203" s="124" t="s">
        <v>113</v>
      </c>
      <c r="X203" s="124" t="s">
        <v>738</v>
      </c>
      <c r="Y203" s="124" t="s">
        <v>738</v>
      </c>
      <c r="Z203" s="124" t="s">
        <v>738</v>
      </c>
      <c r="AA203" s="124" t="s">
        <v>738</v>
      </c>
      <c r="AB203" s="124" t="s">
        <v>738</v>
      </c>
      <c r="AC203" s="124" t="s">
        <v>738</v>
      </c>
      <c r="AD203" s="124" t="s">
        <v>738</v>
      </c>
      <c r="AE203" s="124" t="s">
        <v>738</v>
      </c>
      <c r="AF203" s="124" t="s">
        <v>738</v>
      </c>
      <c r="AG203" s="124" t="s">
        <v>738</v>
      </c>
      <c r="AH203" s="124" t="s">
        <v>747</v>
      </c>
      <c r="AI203" s="124" t="s">
        <v>738</v>
      </c>
    </row>
    <row r="204" spans="1:35" ht="15.75" customHeight="1">
      <c r="A204" s="124" t="s">
        <v>1202</v>
      </c>
      <c r="B204" s="124" t="s">
        <v>1203</v>
      </c>
      <c r="C204" s="124" t="s">
        <v>738</v>
      </c>
      <c r="D204" s="124" t="s">
        <v>738</v>
      </c>
      <c r="E204" s="124">
        <v>2014</v>
      </c>
      <c r="F204" s="124" t="s">
        <v>767</v>
      </c>
      <c r="G204" s="124" t="s">
        <v>740</v>
      </c>
      <c r="H204" s="124">
        <v>0</v>
      </c>
      <c r="I204" s="124">
        <v>0</v>
      </c>
      <c r="J204" s="124" t="s">
        <v>741</v>
      </c>
      <c r="K204" s="124" t="s">
        <v>738</v>
      </c>
      <c r="L204" s="124" t="s">
        <v>1187</v>
      </c>
      <c r="M204" s="124" t="s">
        <v>1188</v>
      </c>
      <c r="N204" s="124" t="s">
        <v>1189</v>
      </c>
      <c r="O204" s="124">
        <v>53.919854200000003</v>
      </c>
      <c r="P204" s="124">
        <v>28.0119322</v>
      </c>
      <c r="Q204" s="124" t="s">
        <v>745</v>
      </c>
      <c r="R204" s="124" t="s">
        <v>746</v>
      </c>
      <c r="S204" s="124" t="s">
        <v>738</v>
      </c>
      <c r="T204" s="124" t="s">
        <v>738</v>
      </c>
      <c r="U204" s="124" t="s">
        <v>738</v>
      </c>
      <c r="V204" s="124">
        <v>590697</v>
      </c>
      <c r="W204" s="124" t="s">
        <v>113</v>
      </c>
      <c r="X204" s="124" t="s">
        <v>738</v>
      </c>
      <c r="Y204" s="124" t="s">
        <v>738</v>
      </c>
      <c r="Z204" s="124" t="s">
        <v>738</v>
      </c>
      <c r="AA204" s="124" t="s">
        <v>738</v>
      </c>
      <c r="AB204" s="124" t="s">
        <v>738</v>
      </c>
      <c r="AC204" s="124" t="s">
        <v>738</v>
      </c>
      <c r="AD204" s="124" t="s">
        <v>738</v>
      </c>
      <c r="AE204" s="124" t="s">
        <v>738</v>
      </c>
      <c r="AF204" s="124" t="s">
        <v>738</v>
      </c>
      <c r="AG204" s="124" t="s">
        <v>738</v>
      </c>
      <c r="AH204" s="124" t="s">
        <v>747</v>
      </c>
      <c r="AI204" s="124" t="s">
        <v>738</v>
      </c>
    </row>
    <row r="205" spans="1:35" ht="15.75" customHeight="1">
      <c r="A205" s="124" t="s">
        <v>1204</v>
      </c>
      <c r="B205" s="124" t="s">
        <v>1205</v>
      </c>
      <c r="C205" s="124" t="s">
        <v>738</v>
      </c>
      <c r="D205" s="124" t="s">
        <v>738</v>
      </c>
      <c r="E205" s="124">
        <v>2014</v>
      </c>
      <c r="F205" s="124" t="s">
        <v>767</v>
      </c>
      <c r="G205" s="124" t="s">
        <v>740</v>
      </c>
      <c r="H205" s="124">
        <v>0</v>
      </c>
      <c r="I205" s="124">
        <v>0</v>
      </c>
      <c r="J205" s="124" t="s">
        <v>741</v>
      </c>
      <c r="K205" s="124" t="s">
        <v>738</v>
      </c>
      <c r="L205" s="124" t="s">
        <v>1187</v>
      </c>
      <c r="M205" s="124" t="s">
        <v>1188</v>
      </c>
      <c r="N205" s="124" t="s">
        <v>1189</v>
      </c>
      <c r="O205" s="124">
        <v>53.919854200000003</v>
      </c>
      <c r="P205" s="124">
        <v>28.0119322</v>
      </c>
      <c r="Q205" s="124" t="s">
        <v>745</v>
      </c>
      <c r="R205" s="124" t="s">
        <v>746</v>
      </c>
      <c r="S205" s="124" t="s">
        <v>738</v>
      </c>
      <c r="T205" s="124" t="s">
        <v>738</v>
      </c>
      <c r="U205" s="124" t="s">
        <v>738</v>
      </c>
      <c r="V205" s="124">
        <v>591715</v>
      </c>
      <c r="W205" s="124" t="s">
        <v>113</v>
      </c>
      <c r="X205" s="124" t="s">
        <v>738</v>
      </c>
      <c r="Y205" s="124" t="s">
        <v>738</v>
      </c>
      <c r="Z205" s="124" t="s">
        <v>738</v>
      </c>
      <c r="AA205" s="124" t="s">
        <v>738</v>
      </c>
      <c r="AB205" s="124" t="s">
        <v>738</v>
      </c>
      <c r="AC205" s="124" t="s">
        <v>738</v>
      </c>
      <c r="AD205" s="124" t="s">
        <v>738</v>
      </c>
      <c r="AE205" s="124" t="s">
        <v>738</v>
      </c>
      <c r="AF205" s="124" t="s">
        <v>738</v>
      </c>
      <c r="AG205" s="124" t="s">
        <v>738</v>
      </c>
      <c r="AH205" s="124" t="s">
        <v>747</v>
      </c>
      <c r="AI205" s="124" t="s">
        <v>738</v>
      </c>
    </row>
    <row r="206" spans="1:35" ht="15.75" customHeight="1">
      <c r="A206" s="124" t="s">
        <v>1206</v>
      </c>
      <c r="B206" s="124" t="s">
        <v>1207</v>
      </c>
      <c r="C206" s="124" t="s">
        <v>738</v>
      </c>
      <c r="D206" s="124" t="s">
        <v>738</v>
      </c>
      <c r="E206" s="124">
        <v>2014</v>
      </c>
      <c r="F206" s="124" t="s">
        <v>767</v>
      </c>
      <c r="G206" s="124" t="s">
        <v>740</v>
      </c>
      <c r="H206" s="124">
        <v>0</v>
      </c>
      <c r="I206" s="124">
        <v>0</v>
      </c>
      <c r="J206" s="124" t="s">
        <v>741</v>
      </c>
      <c r="K206" s="124" t="s">
        <v>738</v>
      </c>
      <c r="L206" s="124" t="s">
        <v>1187</v>
      </c>
      <c r="M206" s="124" t="s">
        <v>1188</v>
      </c>
      <c r="N206" s="124" t="s">
        <v>1189</v>
      </c>
      <c r="O206" s="124">
        <v>53.919854200000003</v>
      </c>
      <c r="P206" s="124">
        <v>28.0119322</v>
      </c>
      <c r="Q206" s="124" t="s">
        <v>745</v>
      </c>
      <c r="R206" s="124" t="s">
        <v>746</v>
      </c>
      <c r="S206" s="124" t="s">
        <v>738</v>
      </c>
      <c r="T206" s="124" t="s">
        <v>738</v>
      </c>
      <c r="U206" s="124" t="s">
        <v>738</v>
      </c>
      <c r="V206" s="124">
        <v>592135</v>
      </c>
      <c r="W206" s="124" t="s">
        <v>113</v>
      </c>
      <c r="X206" s="124" t="s">
        <v>738</v>
      </c>
      <c r="Y206" s="124" t="s">
        <v>738</v>
      </c>
      <c r="Z206" s="124" t="s">
        <v>738</v>
      </c>
      <c r="AA206" s="124" t="s">
        <v>738</v>
      </c>
      <c r="AB206" s="124" t="s">
        <v>738</v>
      </c>
      <c r="AC206" s="124" t="s">
        <v>738</v>
      </c>
      <c r="AD206" s="124" t="s">
        <v>738</v>
      </c>
      <c r="AE206" s="124" t="s">
        <v>738</v>
      </c>
      <c r="AF206" s="124" t="s">
        <v>738</v>
      </c>
      <c r="AG206" s="124" t="s">
        <v>738</v>
      </c>
      <c r="AH206" s="124" t="s">
        <v>747</v>
      </c>
      <c r="AI206" s="124" t="s">
        <v>738</v>
      </c>
    </row>
    <row r="207" spans="1:35" ht="15.75" customHeight="1">
      <c r="A207" s="124" t="s">
        <v>1208</v>
      </c>
      <c r="B207" s="124" t="s">
        <v>1209</v>
      </c>
      <c r="C207" s="124" t="s">
        <v>738</v>
      </c>
      <c r="D207" s="124" t="s">
        <v>738</v>
      </c>
      <c r="E207" s="124">
        <v>2014</v>
      </c>
      <c r="F207" s="124" t="s">
        <v>767</v>
      </c>
      <c r="G207" s="124" t="s">
        <v>740</v>
      </c>
      <c r="H207" s="124">
        <v>0</v>
      </c>
      <c r="I207" s="124">
        <v>0</v>
      </c>
      <c r="J207" s="124" t="s">
        <v>741</v>
      </c>
      <c r="K207" s="124" t="s">
        <v>738</v>
      </c>
      <c r="L207" s="124" t="s">
        <v>1210</v>
      </c>
      <c r="M207" s="124" t="s">
        <v>1211</v>
      </c>
      <c r="N207" s="124" t="s">
        <v>1212</v>
      </c>
      <c r="O207" s="124">
        <v>42.163403000000002</v>
      </c>
      <c r="P207" s="124">
        <v>24.741211</v>
      </c>
      <c r="Q207" s="124" t="s">
        <v>745</v>
      </c>
      <c r="R207" s="124" t="s">
        <v>746</v>
      </c>
      <c r="S207" s="124" t="s">
        <v>738</v>
      </c>
      <c r="T207" s="124" t="s">
        <v>738</v>
      </c>
      <c r="U207" s="124" t="s">
        <v>738</v>
      </c>
      <c r="V207" s="124">
        <v>575707</v>
      </c>
      <c r="W207" s="124" t="s">
        <v>113</v>
      </c>
      <c r="X207" s="124" t="s">
        <v>738</v>
      </c>
      <c r="Y207" s="124" t="s">
        <v>738</v>
      </c>
      <c r="Z207" s="124" t="s">
        <v>738</v>
      </c>
      <c r="AA207" s="124" t="s">
        <v>738</v>
      </c>
      <c r="AB207" s="124" t="s">
        <v>738</v>
      </c>
      <c r="AC207" s="124" t="s">
        <v>738</v>
      </c>
      <c r="AD207" s="124" t="s">
        <v>738</v>
      </c>
      <c r="AE207" s="124" t="s">
        <v>738</v>
      </c>
      <c r="AF207" s="124" t="s">
        <v>738</v>
      </c>
      <c r="AG207" s="124" t="s">
        <v>738</v>
      </c>
      <c r="AH207" s="124" t="s">
        <v>747</v>
      </c>
      <c r="AI207" s="124" t="s">
        <v>738</v>
      </c>
    </row>
    <row r="208" spans="1:35" ht="15.75" customHeight="1">
      <c r="A208" s="124" t="s">
        <v>1213</v>
      </c>
      <c r="B208" s="124" t="s">
        <v>1214</v>
      </c>
      <c r="C208" s="124" t="s">
        <v>738</v>
      </c>
      <c r="D208" s="124" t="s">
        <v>738</v>
      </c>
      <c r="E208" s="124">
        <v>2014</v>
      </c>
      <c r="F208" s="124" t="s">
        <v>767</v>
      </c>
      <c r="G208" s="124" t="s">
        <v>740</v>
      </c>
      <c r="H208" s="124">
        <v>0</v>
      </c>
      <c r="I208" s="124">
        <v>0</v>
      </c>
      <c r="J208" s="124" t="s">
        <v>741</v>
      </c>
      <c r="K208" s="124" t="s">
        <v>738</v>
      </c>
      <c r="L208" s="124" t="s">
        <v>1210</v>
      </c>
      <c r="M208" s="124" t="s">
        <v>1211</v>
      </c>
      <c r="N208" s="124" t="s">
        <v>1212</v>
      </c>
      <c r="O208" s="124">
        <v>42.163403000000002</v>
      </c>
      <c r="P208" s="124">
        <v>24.741211</v>
      </c>
      <c r="Q208" s="124" t="s">
        <v>745</v>
      </c>
      <c r="R208" s="124" t="s">
        <v>746</v>
      </c>
      <c r="S208" s="124" t="s">
        <v>738</v>
      </c>
      <c r="T208" s="124" t="s">
        <v>738</v>
      </c>
      <c r="U208" s="124" t="s">
        <v>738</v>
      </c>
      <c r="V208" s="124">
        <v>591752</v>
      </c>
      <c r="W208" s="124" t="s">
        <v>113</v>
      </c>
      <c r="X208" s="124" t="s">
        <v>738</v>
      </c>
      <c r="Y208" s="124" t="s">
        <v>738</v>
      </c>
      <c r="Z208" s="124" t="s">
        <v>738</v>
      </c>
      <c r="AA208" s="124" t="s">
        <v>738</v>
      </c>
      <c r="AB208" s="124" t="s">
        <v>738</v>
      </c>
      <c r="AC208" s="124" t="s">
        <v>738</v>
      </c>
      <c r="AD208" s="124" t="s">
        <v>738</v>
      </c>
      <c r="AE208" s="124" t="s">
        <v>738</v>
      </c>
      <c r="AF208" s="124" t="s">
        <v>738</v>
      </c>
      <c r="AG208" s="124" t="s">
        <v>738</v>
      </c>
      <c r="AH208" s="124" t="s">
        <v>747</v>
      </c>
      <c r="AI208" s="124" t="s">
        <v>738</v>
      </c>
    </row>
    <row r="209" spans="1:35" ht="15.75" customHeight="1">
      <c r="A209" s="124" t="s">
        <v>1215</v>
      </c>
      <c r="B209" s="124" t="s">
        <v>1216</v>
      </c>
      <c r="C209" s="124" t="s">
        <v>738</v>
      </c>
      <c r="D209" s="124" t="s">
        <v>738</v>
      </c>
      <c r="E209" s="124">
        <v>2014</v>
      </c>
      <c r="F209" s="124" t="s">
        <v>767</v>
      </c>
      <c r="G209" s="124" t="s">
        <v>740</v>
      </c>
      <c r="H209" s="124">
        <v>0</v>
      </c>
      <c r="I209" s="124">
        <v>0</v>
      </c>
      <c r="J209" s="124" t="s">
        <v>741</v>
      </c>
      <c r="K209" s="124" t="s">
        <v>738</v>
      </c>
      <c r="L209" s="124" t="s">
        <v>1210</v>
      </c>
      <c r="M209" s="124" t="s">
        <v>1211</v>
      </c>
      <c r="N209" s="124" t="s">
        <v>1212</v>
      </c>
      <c r="O209" s="124">
        <v>42.163403000000002</v>
      </c>
      <c r="P209" s="124">
        <v>24.741211</v>
      </c>
      <c r="Q209" s="124" t="s">
        <v>745</v>
      </c>
      <c r="R209" s="124" t="s">
        <v>746</v>
      </c>
      <c r="S209" s="124" t="s">
        <v>738</v>
      </c>
      <c r="T209" s="124" t="s">
        <v>738</v>
      </c>
      <c r="U209" s="124" t="s">
        <v>738</v>
      </c>
      <c r="V209" s="124">
        <v>592162</v>
      </c>
      <c r="W209" s="124" t="s">
        <v>113</v>
      </c>
      <c r="X209" s="124" t="s">
        <v>738</v>
      </c>
      <c r="Y209" s="124" t="s">
        <v>738</v>
      </c>
      <c r="Z209" s="124" t="s">
        <v>738</v>
      </c>
      <c r="AA209" s="124" t="s">
        <v>738</v>
      </c>
      <c r="AB209" s="124" t="s">
        <v>738</v>
      </c>
      <c r="AC209" s="124" t="s">
        <v>738</v>
      </c>
      <c r="AD209" s="124" t="s">
        <v>738</v>
      </c>
      <c r="AE209" s="124" t="s">
        <v>738</v>
      </c>
      <c r="AF209" s="124" t="s">
        <v>738</v>
      </c>
      <c r="AG209" s="124" t="s">
        <v>738</v>
      </c>
      <c r="AH209" s="124" t="s">
        <v>747</v>
      </c>
      <c r="AI209" s="124" t="s">
        <v>738</v>
      </c>
    </row>
    <row r="210" spans="1:35" ht="15.75" customHeight="1">
      <c r="A210" s="124" t="s">
        <v>1217</v>
      </c>
      <c r="B210" s="124" t="s">
        <v>1218</v>
      </c>
      <c r="C210" s="124" t="s">
        <v>738</v>
      </c>
      <c r="D210" s="124" t="s">
        <v>738</v>
      </c>
      <c r="E210" s="124">
        <v>2014</v>
      </c>
      <c r="F210" s="124" t="s">
        <v>767</v>
      </c>
      <c r="G210" s="124" t="s">
        <v>740</v>
      </c>
      <c r="H210" s="124">
        <v>0</v>
      </c>
      <c r="I210" s="124">
        <v>0</v>
      </c>
      <c r="J210" s="124" t="s">
        <v>741</v>
      </c>
      <c r="K210" s="124" t="s">
        <v>738</v>
      </c>
      <c r="L210" s="124" t="s">
        <v>1210</v>
      </c>
      <c r="M210" s="124" t="s">
        <v>1211</v>
      </c>
      <c r="N210" s="124" t="s">
        <v>1212</v>
      </c>
      <c r="O210" s="124">
        <v>42.163403000000002</v>
      </c>
      <c r="P210" s="124">
        <v>24.741211</v>
      </c>
      <c r="Q210" s="124" t="s">
        <v>745</v>
      </c>
      <c r="R210" s="124" t="s">
        <v>746</v>
      </c>
      <c r="S210" s="124" t="s">
        <v>738</v>
      </c>
      <c r="T210" s="124" t="s">
        <v>738</v>
      </c>
      <c r="U210" s="124" t="s">
        <v>738</v>
      </c>
      <c r="V210" s="124">
        <v>588366</v>
      </c>
      <c r="W210" s="124" t="s">
        <v>113</v>
      </c>
      <c r="X210" s="124" t="s">
        <v>738</v>
      </c>
      <c r="Y210" s="124" t="s">
        <v>738</v>
      </c>
      <c r="Z210" s="124" t="s">
        <v>738</v>
      </c>
      <c r="AA210" s="124" t="s">
        <v>738</v>
      </c>
      <c r="AB210" s="124" t="s">
        <v>738</v>
      </c>
      <c r="AC210" s="124" t="s">
        <v>738</v>
      </c>
      <c r="AD210" s="124" t="s">
        <v>738</v>
      </c>
      <c r="AE210" s="124" t="s">
        <v>738</v>
      </c>
      <c r="AF210" s="124" t="s">
        <v>738</v>
      </c>
      <c r="AG210" s="124" t="s">
        <v>738</v>
      </c>
      <c r="AH210" s="124" t="s">
        <v>747</v>
      </c>
      <c r="AI210" s="124" t="s">
        <v>738</v>
      </c>
    </row>
    <row r="211" spans="1:35" ht="15.75" customHeight="1">
      <c r="A211" s="124" t="s">
        <v>1219</v>
      </c>
      <c r="B211" s="124" t="s">
        <v>1220</v>
      </c>
      <c r="C211" s="124" t="s">
        <v>738</v>
      </c>
      <c r="D211" s="124" t="s">
        <v>738</v>
      </c>
      <c r="E211" s="124">
        <v>2014</v>
      </c>
      <c r="F211" s="124" t="s">
        <v>767</v>
      </c>
      <c r="G211" s="124" t="s">
        <v>740</v>
      </c>
      <c r="H211" s="124">
        <v>0</v>
      </c>
      <c r="I211" s="124">
        <v>0</v>
      </c>
      <c r="J211" s="124" t="s">
        <v>741</v>
      </c>
      <c r="K211" s="124" t="s">
        <v>738</v>
      </c>
      <c r="L211" s="124" t="s">
        <v>1210</v>
      </c>
      <c r="M211" s="124" t="s">
        <v>1211</v>
      </c>
      <c r="N211" s="124" t="s">
        <v>1212</v>
      </c>
      <c r="O211" s="124">
        <v>42.163403000000002</v>
      </c>
      <c r="P211" s="124">
        <v>24.741211</v>
      </c>
      <c r="Q211" s="124" t="s">
        <v>745</v>
      </c>
      <c r="R211" s="124" t="s">
        <v>746</v>
      </c>
      <c r="S211" s="124" t="s">
        <v>738</v>
      </c>
      <c r="T211" s="124" t="s">
        <v>738</v>
      </c>
      <c r="U211" s="124" t="s">
        <v>738</v>
      </c>
      <c r="V211" s="124">
        <v>586372</v>
      </c>
      <c r="W211" s="124" t="s">
        <v>113</v>
      </c>
      <c r="X211" s="124" t="s">
        <v>738</v>
      </c>
      <c r="Y211" s="124" t="s">
        <v>738</v>
      </c>
      <c r="Z211" s="124" t="s">
        <v>738</v>
      </c>
      <c r="AA211" s="124" t="s">
        <v>738</v>
      </c>
      <c r="AB211" s="124" t="s">
        <v>738</v>
      </c>
      <c r="AC211" s="124" t="s">
        <v>738</v>
      </c>
      <c r="AD211" s="124" t="s">
        <v>738</v>
      </c>
      <c r="AE211" s="124" t="s">
        <v>738</v>
      </c>
      <c r="AF211" s="124" t="s">
        <v>738</v>
      </c>
      <c r="AG211" s="124" t="s">
        <v>738</v>
      </c>
      <c r="AH211" s="124" t="s">
        <v>747</v>
      </c>
      <c r="AI211" s="124" t="s">
        <v>738</v>
      </c>
    </row>
    <row r="212" spans="1:35" ht="15.75" customHeight="1">
      <c r="A212" s="124" t="s">
        <v>1221</v>
      </c>
      <c r="B212" s="124" t="s">
        <v>1222</v>
      </c>
      <c r="C212" s="124" t="s">
        <v>738</v>
      </c>
      <c r="D212" s="124" t="s">
        <v>738</v>
      </c>
      <c r="E212" s="124">
        <v>2014</v>
      </c>
      <c r="F212" s="124" t="s">
        <v>767</v>
      </c>
      <c r="G212" s="124" t="s">
        <v>740</v>
      </c>
      <c r="H212" s="124">
        <v>0</v>
      </c>
      <c r="I212" s="124">
        <v>0</v>
      </c>
      <c r="J212" s="124" t="s">
        <v>741</v>
      </c>
      <c r="K212" s="124" t="s">
        <v>738</v>
      </c>
      <c r="L212" s="124" t="s">
        <v>1210</v>
      </c>
      <c r="M212" s="124" t="s">
        <v>1211</v>
      </c>
      <c r="N212" s="124" t="s">
        <v>1212</v>
      </c>
      <c r="O212" s="124">
        <v>42.163403000000002</v>
      </c>
      <c r="P212" s="124">
        <v>24.741211</v>
      </c>
      <c r="Q212" s="124" t="s">
        <v>745</v>
      </c>
      <c r="R212" s="124" t="s">
        <v>746</v>
      </c>
      <c r="S212" s="124" t="s">
        <v>738</v>
      </c>
      <c r="T212" s="124" t="s">
        <v>738</v>
      </c>
      <c r="U212" s="124" t="s">
        <v>738</v>
      </c>
      <c r="V212" s="124">
        <v>592283</v>
      </c>
      <c r="W212" s="124" t="s">
        <v>113</v>
      </c>
      <c r="X212" s="124" t="s">
        <v>738</v>
      </c>
      <c r="Y212" s="124" t="s">
        <v>738</v>
      </c>
      <c r="Z212" s="124" t="s">
        <v>738</v>
      </c>
      <c r="AA212" s="124" t="s">
        <v>738</v>
      </c>
      <c r="AB212" s="124" t="s">
        <v>738</v>
      </c>
      <c r="AC212" s="124" t="s">
        <v>738</v>
      </c>
      <c r="AD212" s="124" t="s">
        <v>738</v>
      </c>
      <c r="AE212" s="124" t="s">
        <v>738</v>
      </c>
      <c r="AF212" s="124" t="s">
        <v>738</v>
      </c>
      <c r="AG212" s="124" t="s">
        <v>738</v>
      </c>
      <c r="AH212" s="124" t="s">
        <v>747</v>
      </c>
      <c r="AI212" s="124" t="s">
        <v>738</v>
      </c>
    </row>
    <row r="213" spans="1:35" ht="15.75" customHeight="1">
      <c r="A213" s="124" t="s">
        <v>1223</v>
      </c>
      <c r="B213" s="124" t="s">
        <v>1224</v>
      </c>
      <c r="C213" s="124" t="s">
        <v>738</v>
      </c>
      <c r="D213" s="124" t="s">
        <v>738</v>
      </c>
      <c r="E213" s="124">
        <v>2014</v>
      </c>
      <c r="F213" s="124" t="s">
        <v>767</v>
      </c>
      <c r="G213" s="124" t="s">
        <v>740</v>
      </c>
      <c r="H213" s="124">
        <v>0</v>
      </c>
      <c r="I213" s="124">
        <v>0</v>
      </c>
      <c r="J213" s="124" t="s">
        <v>741</v>
      </c>
      <c r="K213" s="124" t="s">
        <v>738</v>
      </c>
      <c r="L213" s="124" t="s">
        <v>1210</v>
      </c>
      <c r="M213" s="124" t="s">
        <v>1211</v>
      </c>
      <c r="N213" s="124" t="s">
        <v>1212</v>
      </c>
      <c r="O213" s="124">
        <v>42.163403000000002</v>
      </c>
      <c r="P213" s="124">
        <v>24.741211</v>
      </c>
      <c r="Q213" s="124" t="s">
        <v>745</v>
      </c>
      <c r="R213" s="124" t="s">
        <v>746</v>
      </c>
      <c r="S213" s="124" t="s">
        <v>738</v>
      </c>
      <c r="T213" s="124" t="s">
        <v>738</v>
      </c>
      <c r="U213" s="124" t="s">
        <v>738</v>
      </c>
      <c r="V213" s="124">
        <v>591596</v>
      </c>
      <c r="W213" s="124" t="s">
        <v>113</v>
      </c>
      <c r="X213" s="124" t="s">
        <v>738</v>
      </c>
      <c r="Y213" s="124" t="s">
        <v>738</v>
      </c>
      <c r="Z213" s="124" t="s">
        <v>738</v>
      </c>
      <c r="AA213" s="124" t="s">
        <v>738</v>
      </c>
      <c r="AB213" s="124" t="s">
        <v>738</v>
      </c>
      <c r="AC213" s="124" t="s">
        <v>738</v>
      </c>
      <c r="AD213" s="124" t="s">
        <v>738</v>
      </c>
      <c r="AE213" s="124" t="s">
        <v>738</v>
      </c>
      <c r="AF213" s="124" t="s">
        <v>738</v>
      </c>
      <c r="AG213" s="124" t="s">
        <v>738</v>
      </c>
      <c r="AH213" s="124" t="s">
        <v>747</v>
      </c>
      <c r="AI213" s="124" t="s">
        <v>738</v>
      </c>
    </row>
    <row r="214" spans="1:35" ht="15.75" customHeight="1">
      <c r="A214" s="124" t="s">
        <v>1225</v>
      </c>
      <c r="B214" s="124" t="s">
        <v>1226</v>
      </c>
      <c r="C214" s="124" t="s">
        <v>738</v>
      </c>
      <c r="D214" s="124" t="s">
        <v>738</v>
      </c>
      <c r="E214" s="124">
        <v>2014</v>
      </c>
      <c r="F214" s="124" t="s">
        <v>767</v>
      </c>
      <c r="G214" s="124" t="s">
        <v>740</v>
      </c>
      <c r="H214" s="124">
        <v>0</v>
      </c>
      <c r="I214" s="124">
        <v>0</v>
      </c>
      <c r="J214" s="124" t="s">
        <v>741</v>
      </c>
      <c r="K214" s="124" t="s">
        <v>738</v>
      </c>
      <c r="L214" s="124" t="s">
        <v>1210</v>
      </c>
      <c r="M214" s="124" t="s">
        <v>1211</v>
      </c>
      <c r="N214" s="124" t="s">
        <v>1212</v>
      </c>
      <c r="O214" s="124">
        <v>42.163403000000002</v>
      </c>
      <c r="P214" s="124">
        <v>24.741211</v>
      </c>
      <c r="Q214" s="124" t="s">
        <v>745</v>
      </c>
      <c r="R214" s="124" t="s">
        <v>746</v>
      </c>
      <c r="S214" s="124" t="s">
        <v>738</v>
      </c>
      <c r="T214" s="124" t="s">
        <v>738</v>
      </c>
      <c r="U214" s="124" t="s">
        <v>738</v>
      </c>
      <c r="V214" s="124">
        <v>592593</v>
      </c>
      <c r="W214" s="124" t="s">
        <v>113</v>
      </c>
      <c r="X214" s="124" t="s">
        <v>738</v>
      </c>
      <c r="Y214" s="124" t="s">
        <v>738</v>
      </c>
      <c r="Z214" s="124" t="s">
        <v>738</v>
      </c>
      <c r="AA214" s="124" t="s">
        <v>738</v>
      </c>
      <c r="AB214" s="124" t="s">
        <v>738</v>
      </c>
      <c r="AC214" s="124" t="s">
        <v>738</v>
      </c>
      <c r="AD214" s="124" t="s">
        <v>738</v>
      </c>
      <c r="AE214" s="124" t="s">
        <v>738</v>
      </c>
      <c r="AF214" s="124" t="s">
        <v>738</v>
      </c>
      <c r="AG214" s="124" t="s">
        <v>738</v>
      </c>
      <c r="AH214" s="124" t="s">
        <v>747</v>
      </c>
      <c r="AI214" s="124" t="s">
        <v>738</v>
      </c>
    </row>
    <row r="215" spans="1:35" ht="15.75" customHeight="1">
      <c r="A215" s="124" t="s">
        <v>1227</v>
      </c>
      <c r="B215" s="124" t="s">
        <v>1228</v>
      </c>
      <c r="C215" s="124" t="s">
        <v>738</v>
      </c>
      <c r="D215" s="124" t="s">
        <v>738</v>
      </c>
      <c r="E215" s="124">
        <v>2014</v>
      </c>
      <c r="F215" s="124" t="s">
        <v>767</v>
      </c>
      <c r="G215" s="124" t="s">
        <v>740</v>
      </c>
      <c r="H215" s="124">
        <v>0</v>
      </c>
      <c r="I215" s="124">
        <v>0</v>
      </c>
      <c r="J215" s="124" t="s">
        <v>741</v>
      </c>
      <c r="K215" s="124" t="s">
        <v>738</v>
      </c>
      <c r="L215" s="124" t="s">
        <v>1210</v>
      </c>
      <c r="M215" s="124" t="s">
        <v>1211</v>
      </c>
      <c r="N215" s="124" t="s">
        <v>1212</v>
      </c>
      <c r="O215" s="124">
        <v>42.163403000000002</v>
      </c>
      <c r="P215" s="124">
        <v>24.741211</v>
      </c>
      <c r="Q215" s="124" t="s">
        <v>745</v>
      </c>
      <c r="R215" s="124" t="s">
        <v>746</v>
      </c>
      <c r="S215" s="124" t="s">
        <v>738</v>
      </c>
      <c r="T215" s="124" t="s">
        <v>738</v>
      </c>
      <c r="U215" s="124" t="s">
        <v>738</v>
      </c>
      <c r="V215" s="124">
        <v>592478</v>
      </c>
      <c r="W215" s="124" t="s">
        <v>114</v>
      </c>
      <c r="X215" s="124" t="s">
        <v>738</v>
      </c>
      <c r="Y215" s="124" t="s">
        <v>792</v>
      </c>
      <c r="Z215" s="124" t="s">
        <v>792</v>
      </c>
      <c r="AA215" s="124" t="s">
        <v>738</v>
      </c>
      <c r="AB215" s="124" t="s">
        <v>738</v>
      </c>
      <c r="AC215" s="124" t="s">
        <v>738</v>
      </c>
      <c r="AD215" s="124" t="s">
        <v>738</v>
      </c>
      <c r="AE215" s="124" t="s">
        <v>738</v>
      </c>
      <c r="AF215" s="124" t="s">
        <v>738</v>
      </c>
      <c r="AG215" s="124" t="s">
        <v>738</v>
      </c>
      <c r="AH215" s="124" t="s">
        <v>747</v>
      </c>
      <c r="AI215" s="124" t="s">
        <v>738</v>
      </c>
    </row>
    <row r="216" spans="1:35" ht="15.75" customHeight="1">
      <c r="A216" s="124" t="s">
        <v>1229</v>
      </c>
      <c r="B216" s="124" t="s">
        <v>1230</v>
      </c>
      <c r="C216" s="124" t="s">
        <v>738</v>
      </c>
      <c r="D216" s="124" t="s">
        <v>738</v>
      </c>
      <c r="E216" s="124">
        <v>2014</v>
      </c>
      <c r="F216" s="124" t="s">
        <v>767</v>
      </c>
      <c r="G216" s="124" t="s">
        <v>740</v>
      </c>
      <c r="H216" s="124">
        <v>0</v>
      </c>
      <c r="I216" s="124">
        <v>0</v>
      </c>
      <c r="J216" s="124" t="s">
        <v>741</v>
      </c>
      <c r="K216" s="124" t="s">
        <v>738</v>
      </c>
      <c r="L216" s="124" t="s">
        <v>1210</v>
      </c>
      <c r="M216" s="124" t="s">
        <v>1211</v>
      </c>
      <c r="N216" s="124" t="s">
        <v>1212</v>
      </c>
      <c r="O216" s="124">
        <v>42.163403000000002</v>
      </c>
      <c r="P216" s="124">
        <v>24.741211</v>
      </c>
      <c r="Q216" s="124" t="s">
        <v>745</v>
      </c>
      <c r="R216" s="124" t="s">
        <v>746</v>
      </c>
      <c r="S216" s="124" t="s">
        <v>738</v>
      </c>
      <c r="T216" s="124" t="s">
        <v>738</v>
      </c>
      <c r="U216" s="124" t="s">
        <v>738</v>
      </c>
      <c r="V216" s="124">
        <v>591961</v>
      </c>
      <c r="W216" s="124" t="s">
        <v>114</v>
      </c>
      <c r="X216" s="124" t="s">
        <v>738</v>
      </c>
      <c r="Y216" s="124" t="s">
        <v>792</v>
      </c>
      <c r="Z216" s="124" t="s">
        <v>792</v>
      </c>
      <c r="AA216" s="124" t="s">
        <v>738</v>
      </c>
      <c r="AB216" s="124" t="s">
        <v>738</v>
      </c>
      <c r="AC216" s="124" t="s">
        <v>738</v>
      </c>
      <c r="AD216" s="124" t="s">
        <v>738</v>
      </c>
      <c r="AE216" s="124" t="s">
        <v>738</v>
      </c>
      <c r="AF216" s="124" t="s">
        <v>738</v>
      </c>
      <c r="AG216" s="124" t="s">
        <v>738</v>
      </c>
      <c r="AH216" s="124" t="s">
        <v>747</v>
      </c>
      <c r="AI216" s="124" t="s">
        <v>738</v>
      </c>
    </row>
    <row r="217" spans="1:35" ht="15.75" customHeight="1">
      <c r="A217" s="124" t="s">
        <v>1231</v>
      </c>
      <c r="B217" s="124" t="s">
        <v>1232</v>
      </c>
      <c r="C217" s="124" t="s">
        <v>738</v>
      </c>
      <c r="D217" s="124" t="s">
        <v>738</v>
      </c>
      <c r="E217" s="124">
        <v>2014</v>
      </c>
      <c r="F217" s="124" t="s">
        <v>767</v>
      </c>
      <c r="G217" s="124" t="s">
        <v>740</v>
      </c>
      <c r="H217" s="124">
        <v>0</v>
      </c>
      <c r="I217" s="124">
        <v>0</v>
      </c>
      <c r="J217" s="124" t="s">
        <v>741</v>
      </c>
      <c r="K217" s="124" t="s">
        <v>738</v>
      </c>
      <c r="L217" s="124" t="s">
        <v>1233</v>
      </c>
      <c r="M217" s="124" t="s">
        <v>1234</v>
      </c>
      <c r="N217" s="124" t="s">
        <v>744</v>
      </c>
      <c r="O217" s="124">
        <v>43.333333000000003</v>
      </c>
      <c r="P217" s="124">
        <v>45.65</v>
      </c>
      <c r="Q217" s="124" t="s">
        <v>745</v>
      </c>
      <c r="R217" s="124" t="s">
        <v>746</v>
      </c>
      <c r="S217" s="124" t="s">
        <v>738</v>
      </c>
      <c r="T217" s="124" t="s">
        <v>738</v>
      </c>
      <c r="U217" s="124" t="s">
        <v>738</v>
      </c>
      <c r="V217" s="124">
        <v>591826</v>
      </c>
      <c r="W217" s="124" t="s">
        <v>113</v>
      </c>
      <c r="X217" s="124" t="s">
        <v>738</v>
      </c>
      <c r="Y217" s="124" t="s">
        <v>738</v>
      </c>
      <c r="Z217" s="124" t="s">
        <v>738</v>
      </c>
      <c r="AA217" s="124" t="s">
        <v>738</v>
      </c>
      <c r="AB217" s="124" t="s">
        <v>738</v>
      </c>
      <c r="AC217" s="124" t="s">
        <v>738</v>
      </c>
      <c r="AD217" s="124" t="s">
        <v>738</v>
      </c>
      <c r="AE217" s="124" t="s">
        <v>738</v>
      </c>
      <c r="AF217" s="124" t="s">
        <v>738</v>
      </c>
      <c r="AG217" s="124" t="s">
        <v>738</v>
      </c>
      <c r="AH217" s="124" t="s">
        <v>747</v>
      </c>
      <c r="AI217" s="124" t="s">
        <v>738</v>
      </c>
    </row>
    <row r="218" spans="1:35" ht="15.75" customHeight="1">
      <c r="A218" s="124" t="s">
        <v>1235</v>
      </c>
      <c r="B218" s="124" t="s">
        <v>1236</v>
      </c>
      <c r="C218" s="124" t="s">
        <v>738</v>
      </c>
      <c r="D218" s="124" t="s">
        <v>738</v>
      </c>
      <c r="E218" s="124">
        <v>2014</v>
      </c>
      <c r="F218" s="124" t="s">
        <v>767</v>
      </c>
      <c r="G218" s="124" t="s">
        <v>740</v>
      </c>
      <c r="H218" s="124">
        <v>0</v>
      </c>
      <c r="I218" s="124">
        <v>0</v>
      </c>
      <c r="J218" s="124" t="s">
        <v>741</v>
      </c>
      <c r="K218" s="124" t="s">
        <v>738</v>
      </c>
      <c r="L218" s="124" t="s">
        <v>1233</v>
      </c>
      <c r="M218" s="124" t="s">
        <v>1234</v>
      </c>
      <c r="N218" s="124" t="s">
        <v>744</v>
      </c>
      <c r="O218" s="124">
        <v>43.333333000000003</v>
      </c>
      <c r="P218" s="124">
        <v>45.65</v>
      </c>
      <c r="Q218" s="124" t="s">
        <v>745</v>
      </c>
      <c r="R218" s="124" t="s">
        <v>746</v>
      </c>
      <c r="S218" s="124" t="s">
        <v>738</v>
      </c>
      <c r="T218" s="124" t="s">
        <v>738</v>
      </c>
      <c r="U218" s="124" t="s">
        <v>738</v>
      </c>
      <c r="V218" s="124">
        <v>592511</v>
      </c>
      <c r="W218" s="124" t="s">
        <v>113</v>
      </c>
      <c r="X218" s="124" t="s">
        <v>738</v>
      </c>
      <c r="Y218" s="124" t="s">
        <v>738</v>
      </c>
      <c r="Z218" s="124" t="s">
        <v>738</v>
      </c>
      <c r="AA218" s="124" t="s">
        <v>738</v>
      </c>
      <c r="AB218" s="124" t="s">
        <v>738</v>
      </c>
      <c r="AC218" s="124" t="s">
        <v>738</v>
      </c>
      <c r="AD218" s="124" t="s">
        <v>738</v>
      </c>
      <c r="AE218" s="124" t="s">
        <v>738</v>
      </c>
      <c r="AF218" s="124" t="s">
        <v>738</v>
      </c>
      <c r="AG218" s="124" t="s">
        <v>738</v>
      </c>
      <c r="AH218" s="124" t="s">
        <v>747</v>
      </c>
      <c r="AI218" s="124" t="s">
        <v>738</v>
      </c>
    </row>
    <row r="219" spans="1:35" ht="15.75" customHeight="1">
      <c r="A219" s="124" t="s">
        <v>1237</v>
      </c>
      <c r="B219" s="124" t="s">
        <v>1238</v>
      </c>
      <c r="C219" s="124" t="s">
        <v>738</v>
      </c>
      <c r="D219" s="124" t="s">
        <v>738</v>
      </c>
      <c r="E219" s="124">
        <v>2014</v>
      </c>
      <c r="F219" s="124" t="s">
        <v>767</v>
      </c>
      <c r="G219" s="124" t="s">
        <v>740</v>
      </c>
      <c r="H219" s="124">
        <v>0</v>
      </c>
      <c r="I219" s="124">
        <v>0</v>
      </c>
      <c r="J219" s="124" t="s">
        <v>741</v>
      </c>
      <c r="K219" s="124" t="s">
        <v>738</v>
      </c>
      <c r="L219" s="124" t="s">
        <v>1233</v>
      </c>
      <c r="M219" s="124" t="s">
        <v>1234</v>
      </c>
      <c r="N219" s="124" t="s">
        <v>744</v>
      </c>
      <c r="O219" s="124">
        <v>43.333333000000003</v>
      </c>
      <c r="P219" s="124">
        <v>45.65</v>
      </c>
      <c r="Q219" s="124" t="s">
        <v>745</v>
      </c>
      <c r="R219" s="124" t="s">
        <v>746</v>
      </c>
      <c r="S219" s="124" t="s">
        <v>738</v>
      </c>
      <c r="T219" s="124" t="s">
        <v>738</v>
      </c>
      <c r="U219" s="124" t="s">
        <v>738</v>
      </c>
      <c r="V219" s="124">
        <v>591614</v>
      </c>
      <c r="W219" s="124" t="s">
        <v>113</v>
      </c>
      <c r="X219" s="124" t="s">
        <v>738</v>
      </c>
      <c r="Y219" s="124" t="s">
        <v>738</v>
      </c>
      <c r="Z219" s="124" t="s">
        <v>738</v>
      </c>
      <c r="AA219" s="124" t="s">
        <v>738</v>
      </c>
      <c r="AB219" s="124" t="s">
        <v>738</v>
      </c>
      <c r="AC219" s="124" t="s">
        <v>738</v>
      </c>
      <c r="AD219" s="124" t="s">
        <v>738</v>
      </c>
      <c r="AE219" s="124" t="s">
        <v>738</v>
      </c>
      <c r="AF219" s="124" t="s">
        <v>738</v>
      </c>
      <c r="AG219" s="124" t="s">
        <v>738</v>
      </c>
      <c r="AH219" s="124" t="s">
        <v>747</v>
      </c>
      <c r="AI219" s="124" t="s">
        <v>738</v>
      </c>
    </row>
    <row r="220" spans="1:35" ht="15.75" customHeight="1">
      <c r="A220" s="124" t="s">
        <v>1239</v>
      </c>
      <c r="B220" s="124" t="s">
        <v>1240</v>
      </c>
      <c r="C220" s="124" t="s">
        <v>738</v>
      </c>
      <c r="D220" s="124" t="s">
        <v>738</v>
      </c>
      <c r="E220" s="124">
        <v>2014</v>
      </c>
      <c r="F220" s="124" t="s">
        <v>767</v>
      </c>
      <c r="G220" s="124" t="s">
        <v>740</v>
      </c>
      <c r="H220" s="124">
        <v>0</v>
      </c>
      <c r="I220" s="124">
        <v>0</v>
      </c>
      <c r="J220" s="124" t="s">
        <v>741</v>
      </c>
      <c r="K220" s="124" t="s">
        <v>738</v>
      </c>
      <c r="L220" s="124" t="s">
        <v>1233</v>
      </c>
      <c r="M220" s="124" t="s">
        <v>1234</v>
      </c>
      <c r="N220" s="124" t="s">
        <v>744</v>
      </c>
      <c r="O220" s="124">
        <v>43.333333000000003</v>
      </c>
      <c r="P220" s="124">
        <v>45.65</v>
      </c>
      <c r="Q220" s="124" t="s">
        <v>745</v>
      </c>
      <c r="R220" s="124" t="s">
        <v>746</v>
      </c>
      <c r="S220" s="124" t="s">
        <v>738</v>
      </c>
      <c r="T220" s="124" t="s">
        <v>738</v>
      </c>
      <c r="U220" s="124" t="s">
        <v>738</v>
      </c>
      <c r="V220" s="124">
        <v>590202</v>
      </c>
      <c r="W220" s="124" t="s">
        <v>113</v>
      </c>
      <c r="X220" s="124" t="s">
        <v>738</v>
      </c>
      <c r="Y220" s="124" t="s">
        <v>738</v>
      </c>
      <c r="Z220" s="124" t="s">
        <v>738</v>
      </c>
      <c r="AA220" s="124" t="s">
        <v>738</v>
      </c>
      <c r="AB220" s="124" t="s">
        <v>738</v>
      </c>
      <c r="AC220" s="124" t="s">
        <v>738</v>
      </c>
      <c r="AD220" s="124" t="s">
        <v>738</v>
      </c>
      <c r="AE220" s="124" t="s">
        <v>738</v>
      </c>
      <c r="AF220" s="124" t="s">
        <v>738</v>
      </c>
      <c r="AG220" s="124" t="s">
        <v>738</v>
      </c>
      <c r="AH220" s="124" t="s">
        <v>747</v>
      </c>
      <c r="AI220" s="124" t="s">
        <v>738</v>
      </c>
    </row>
    <row r="221" spans="1:35" ht="15.75" customHeight="1">
      <c r="A221" s="124" t="s">
        <v>1241</v>
      </c>
      <c r="B221" s="124" t="s">
        <v>1242</v>
      </c>
      <c r="C221" s="124" t="s">
        <v>738</v>
      </c>
      <c r="D221" s="124" t="s">
        <v>738</v>
      </c>
      <c r="E221" s="124">
        <v>2014</v>
      </c>
      <c r="F221" s="124" t="s">
        <v>767</v>
      </c>
      <c r="G221" s="124" t="s">
        <v>740</v>
      </c>
      <c r="H221" s="124">
        <v>0</v>
      </c>
      <c r="I221" s="124">
        <v>0</v>
      </c>
      <c r="J221" s="124" t="s">
        <v>741</v>
      </c>
      <c r="K221" s="124" t="s">
        <v>738</v>
      </c>
      <c r="L221" s="124" t="s">
        <v>1233</v>
      </c>
      <c r="M221" s="124" t="s">
        <v>1234</v>
      </c>
      <c r="N221" s="124" t="s">
        <v>744</v>
      </c>
      <c r="O221" s="124">
        <v>43.333333000000003</v>
      </c>
      <c r="P221" s="124">
        <v>45.65</v>
      </c>
      <c r="Q221" s="124" t="s">
        <v>745</v>
      </c>
      <c r="R221" s="124" t="s">
        <v>746</v>
      </c>
      <c r="S221" s="124" t="s">
        <v>738</v>
      </c>
      <c r="T221" s="124" t="s">
        <v>738</v>
      </c>
      <c r="U221" s="124" t="s">
        <v>738</v>
      </c>
      <c r="V221" s="124">
        <v>592634</v>
      </c>
      <c r="W221" s="124" t="s">
        <v>113</v>
      </c>
      <c r="X221" s="124" t="s">
        <v>738</v>
      </c>
      <c r="Y221" s="124" t="s">
        <v>738</v>
      </c>
      <c r="Z221" s="124" t="s">
        <v>738</v>
      </c>
      <c r="AA221" s="124" t="s">
        <v>738</v>
      </c>
      <c r="AB221" s="124" t="s">
        <v>738</v>
      </c>
      <c r="AC221" s="124" t="s">
        <v>738</v>
      </c>
      <c r="AD221" s="124" t="s">
        <v>738</v>
      </c>
      <c r="AE221" s="124" t="s">
        <v>738</v>
      </c>
      <c r="AF221" s="124" t="s">
        <v>738</v>
      </c>
      <c r="AG221" s="124" t="s">
        <v>738</v>
      </c>
      <c r="AH221" s="124" t="s">
        <v>747</v>
      </c>
      <c r="AI221" s="124" t="s">
        <v>738</v>
      </c>
    </row>
    <row r="222" spans="1:35" ht="15.75" customHeight="1">
      <c r="A222" s="124" t="s">
        <v>1243</v>
      </c>
      <c r="B222" s="124" t="s">
        <v>1244</v>
      </c>
      <c r="C222" s="124" t="s">
        <v>738</v>
      </c>
      <c r="D222" s="124" t="s">
        <v>738</v>
      </c>
      <c r="E222" s="124">
        <v>2014</v>
      </c>
      <c r="F222" s="124" t="s">
        <v>767</v>
      </c>
      <c r="G222" s="124" t="s">
        <v>740</v>
      </c>
      <c r="H222" s="124">
        <v>0</v>
      </c>
      <c r="I222" s="124">
        <v>0</v>
      </c>
      <c r="J222" s="124" t="s">
        <v>741</v>
      </c>
      <c r="K222" s="124" t="s">
        <v>738</v>
      </c>
      <c r="L222" s="124" t="s">
        <v>1233</v>
      </c>
      <c r="M222" s="124" t="s">
        <v>1234</v>
      </c>
      <c r="N222" s="124" t="s">
        <v>744</v>
      </c>
      <c r="O222" s="124">
        <v>43.333333000000003</v>
      </c>
      <c r="P222" s="124">
        <v>45.65</v>
      </c>
      <c r="Q222" s="124" t="s">
        <v>745</v>
      </c>
      <c r="R222" s="124" t="s">
        <v>746</v>
      </c>
      <c r="S222" s="124" t="s">
        <v>738</v>
      </c>
      <c r="T222" s="124" t="s">
        <v>738</v>
      </c>
      <c r="U222" s="124" t="s">
        <v>738</v>
      </c>
      <c r="V222" s="124">
        <v>590241</v>
      </c>
      <c r="W222" s="124" t="s">
        <v>113</v>
      </c>
      <c r="X222" s="124" t="s">
        <v>738</v>
      </c>
      <c r="Y222" s="124" t="s">
        <v>738</v>
      </c>
      <c r="Z222" s="124" t="s">
        <v>738</v>
      </c>
      <c r="AA222" s="124" t="s">
        <v>738</v>
      </c>
      <c r="AB222" s="124" t="s">
        <v>738</v>
      </c>
      <c r="AC222" s="124" t="s">
        <v>738</v>
      </c>
      <c r="AD222" s="124" t="s">
        <v>738</v>
      </c>
      <c r="AE222" s="124" t="s">
        <v>738</v>
      </c>
      <c r="AF222" s="124" t="s">
        <v>738</v>
      </c>
      <c r="AG222" s="124" t="s">
        <v>738</v>
      </c>
      <c r="AH222" s="124" t="s">
        <v>747</v>
      </c>
      <c r="AI222" s="124" t="s">
        <v>738</v>
      </c>
    </row>
    <row r="223" spans="1:35" ht="15.75" customHeight="1">
      <c r="A223" s="124" t="s">
        <v>1245</v>
      </c>
      <c r="B223" s="124" t="s">
        <v>1246</v>
      </c>
      <c r="C223" s="124" t="s">
        <v>738</v>
      </c>
      <c r="D223" s="124" t="s">
        <v>738</v>
      </c>
      <c r="E223" s="124">
        <v>2014</v>
      </c>
      <c r="F223" s="124" t="s">
        <v>767</v>
      </c>
      <c r="G223" s="124" t="s">
        <v>740</v>
      </c>
      <c r="H223" s="124">
        <v>0</v>
      </c>
      <c r="I223" s="124">
        <v>0</v>
      </c>
      <c r="J223" s="124" t="s">
        <v>741</v>
      </c>
      <c r="K223" s="124" t="s">
        <v>738</v>
      </c>
      <c r="L223" s="124" t="s">
        <v>1233</v>
      </c>
      <c r="M223" s="124" t="s">
        <v>1234</v>
      </c>
      <c r="N223" s="124" t="s">
        <v>744</v>
      </c>
      <c r="O223" s="124">
        <v>43.333333000000003</v>
      </c>
      <c r="P223" s="124">
        <v>45.65</v>
      </c>
      <c r="Q223" s="124" t="s">
        <v>745</v>
      </c>
      <c r="R223" s="124" t="s">
        <v>746</v>
      </c>
      <c r="S223" s="124" t="s">
        <v>738</v>
      </c>
      <c r="T223" s="124" t="s">
        <v>738</v>
      </c>
      <c r="U223" s="124" t="s">
        <v>738</v>
      </c>
      <c r="V223" s="124">
        <v>589443</v>
      </c>
      <c r="W223" s="124" t="s">
        <v>113</v>
      </c>
      <c r="X223" s="124" t="s">
        <v>738</v>
      </c>
      <c r="Y223" s="124" t="s">
        <v>738</v>
      </c>
      <c r="Z223" s="124" t="s">
        <v>738</v>
      </c>
      <c r="AA223" s="124" t="s">
        <v>738</v>
      </c>
      <c r="AB223" s="124" t="s">
        <v>738</v>
      </c>
      <c r="AC223" s="124" t="s">
        <v>738</v>
      </c>
      <c r="AD223" s="124" t="s">
        <v>738</v>
      </c>
      <c r="AE223" s="124" t="s">
        <v>738</v>
      </c>
      <c r="AF223" s="124" t="s">
        <v>738</v>
      </c>
      <c r="AG223" s="124" t="s">
        <v>738</v>
      </c>
      <c r="AH223" s="124" t="s">
        <v>747</v>
      </c>
      <c r="AI223" s="124" t="s">
        <v>738</v>
      </c>
    </row>
    <row r="224" spans="1:35" ht="15.75" customHeight="1">
      <c r="A224" s="124" t="s">
        <v>1247</v>
      </c>
      <c r="B224" s="124" t="s">
        <v>1248</v>
      </c>
      <c r="C224" s="124" t="s">
        <v>738</v>
      </c>
      <c r="D224" s="124" t="s">
        <v>738</v>
      </c>
      <c r="E224" s="124">
        <v>2014</v>
      </c>
      <c r="F224" s="124" t="s">
        <v>767</v>
      </c>
      <c r="G224" s="124" t="s">
        <v>740</v>
      </c>
      <c r="H224" s="124">
        <v>0</v>
      </c>
      <c r="I224" s="124">
        <v>0</v>
      </c>
      <c r="J224" s="124" t="s">
        <v>741</v>
      </c>
      <c r="K224" s="124" t="s">
        <v>738</v>
      </c>
      <c r="L224" s="124" t="s">
        <v>1233</v>
      </c>
      <c r="M224" s="124" t="s">
        <v>1234</v>
      </c>
      <c r="N224" s="124" t="s">
        <v>744</v>
      </c>
      <c r="O224" s="124">
        <v>43.333333000000003</v>
      </c>
      <c r="P224" s="124">
        <v>45.65</v>
      </c>
      <c r="Q224" s="124" t="s">
        <v>745</v>
      </c>
      <c r="R224" s="124" t="s">
        <v>746</v>
      </c>
      <c r="S224" s="124" t="s">
        <v>738</v>
      </c>
      <c r="T224" s="124" t="s">
        <v>738</v>
      </c>
      <c r="U224" s="124" t="s">
        <v>738</v>
      </c>
      <c r="V224" s="124">
        <v>592193</v>
      </c>
      <c r="W224" s="124" t="s">
        <v>113</v>
      </c>
      <c r="X224" s="124" t="s">
        <v>738</v>
      </c>
      <c r="Y224" s="124" t="s">
        <v>738</v>
      </c>
      <c r="Z224" s="124" t="s">
        <v>738</v>
      </c>
      <c r="AA224" s="124" t="s">
        <v>738</v>
      </c>
      <c r="AB224" s="124" t="s">
        <v>738</v>
      </c>
      <c r="AC224" s="124" t="s">
        <v>738</v>
      </c>
      <c r="AD224" s="124" t="s">
        <v>738</v>
      </c>
      <c r="AE224" s="124" t="s">
        <v>738</v>
      </c>
      <c r="AF224" s="124" t="s">
        <v>738</v>
      </c>
      <c r="AG224" s="124" t="s">
        <v>738</v>
      </c>
      <c r="AH224" s="124" t="s">
        <v>747</v>
      </c>
      <c r="AI224" s="124" t="s">
        <v>738</v>
      </c>
    </row>
    <row r="225" spans="1:35" ht="15.75" customHeight="1">
      <c r="A225" s="124" t="s">
        <v>1249</v>
      </c>
      <c r="B225" s="124" t="s">
        <v>1250</v>
      </c>
      <c r="C225" s="124" t="s">
        <v>738</v>
      </c>
      <c r="D225" s="124" t="s">
        <v>738</v>
      </c>
      <c r="E225" s="124">
        <v>2014</v>
      </c>
      <c r="F225" s="124" t="s">
        <v>767</v>
      </c>
      <c r="G225" s="124" t="s">
        <v>740</v>
      </c>
      <c r="H225" s="124">
        <v>0</v>
      </c>
      <c r="I225" s="124">
        <v>0</v>
      </c>
      <c r="J225" s="124" t="s">
        <v>741</v>
      </c>
      <c r="K225" s="124" t="s">
        <v>738</v>
      </c>
      <c r="L225" s="124" t="s">
        <v>1233</v>
      </c>
      <c r="M225" s="124" t="s">
        <v>1234</v>
      </c>
      <c r="N225" s="124" t="s">
        <v>744</v>
      </c>
      <c r="O225" s="124">
        <v>43.333333000000003</v>
      </c>
      <c r="P225" s="124">
        <v>45.65</v>
      </c>
      <c r="Q225" s="124" t="s">
        <v>745</v>
      </c>
      <c r="R225" s="124" t="s">
        <v>746</v>
      </c>
      <c r="S225" s="124" t="s">
        <v>738</v>
      </c>
      <c r="T225" s="124" t="s">
        <v>738</v>
      </c>
      <c r="U225" s="124" t="s">
        <v>738</v>
      </c>
      <c r="V225" s="124">
        <v>592512</v>
      </c>
      <c r="W225" s="124" t="s">
        <v>113</v>
      </c>
      <c r="X225" s="124" t="s">
        <v>738</v>
      </c>
      <c r="Y225" s="124" t="s">
        <v>738</v>
      </c>
      <c r="Z225" s="124" t="s">
        <v>738</v>
      </c>
      <c r="AA225" s="124" t="s">
        <v>738</v>
      </c>
      <c r="AB225" s="124" t="s">
        <v>738</v>
      </c>
      <c r="AC225" s="124" t="s">
        <v>738</v>
      </c>
      <c r="AD225" s="124" t="s">
        <v>738</v>
      </c>
      <c r="AE225" s="124" t="s">
        <v>738</v>
      </c>
      <c r="AF225" s="124" t="s">
        <v>738</v>
      </c>
      <c r="AG225" s="124" t="s">
        <v>738</v>
      </c>
      <c r="AH225" s="124" t="s">
        <v>747</v>
      </c>
      <c r="AI225" s="124" t="s">
        <v>738</v>
      </c>
    </row>
    <row r="226" spans="1:35" ht="15.75" customHeight="1">
      <c r="A226" s="124" t="s">
        <v>1251</v>
      </c>
      <c r="B226" s="124" t="s">
        <v>1252</v>
      </c>
      <c r="C226" s="124" t="s">
        <v>738</v>
      </c>
      <c r="D226" s="124" t="s">
        <v>738</v>
      </c>
      <c r="E226" s="124">
        <v>2019</v>
      </c>
      <c r="F226" s="124" t="s">
        <v>739</v>
      </c>
      <c r="G226" s="124" t="s">
        <v>740</v>
      </c>
      <c r="H226" s="124">
        <v>0</v>
      </c>
      <c r="I226" s="124">
        <v>0</v>
      </c>
      <c r="J226" s="124" t="s">
        <v>741</v>
      </c>
      <c r="K226" s="124" t="s">
        <v>738</v>
      </c>
      <c r="L226" s="124" t="s">
        <v>1253</v>
      </c>
      <c r="M226" s="124" t="s">
        <v>1254</v>
      </c>
      <c r="N226" s="124" t="s">
        <v>744</v>
      </c>
      <c r="O226" s="124">
        <v>44.2</v>
      </c>
      <c r="P226" s="124">
        <v>41.83</v>
      </c>
      <c r="Q226" s="124" t="s">
        <v>745</v>
      </c>
      <c r="R226" s="124" t="s">
        <v>746</v>
      </c>
      <c r="S226" s="124" t="s">
        <v>738</v>
      </c>
      <c r="T226" s="124" t="s">
        <v>738</v>
      </c>
      <c r="U226" s="124" t="s">
        <v>738</v>
      </c>
      <c r="V226" s="124">
        <v>583361</v>
      </c>
      <c r="W226" s="124" t="s">
        <v>113</v>
      </c>
      <c r="X226" s="124" t="s">
        <v>738</v>
      </c>
      <c r="Y226" s="124" t="s">
        <v>738</v>
      </c>
      <c r="Z226" s="124" t="s">
        <v>738</v>
      </c>
      <c r="AA226" s="124" t="s">
        <v>738</v>
      </c>
      <c r="AB226" s="124" t="s">
        <v>738</v>
      </c>
      <c r="AC226" s="124" t="s">
        <v>738</v>
      </c>
      <c r="AD226" s="124" t="s">
        <v>738</v>
      </c>
      <c r="AE226" s="124" t="s">
        <v>738</v>
      </c>
      <c r="AF226" s="124" t="s">
        <v>738</v>
      </c>
      <c r="AG226" s="124" t="s">
        <v>738</v>
      </c>
      <c r="AH226" s="124" t="s">
        <v>747</v>
      </c>
      <c r="AI226" s="124" t="s">
        <v>738</v>
      </c>
    </row>
    <row r="227" spans="1:35" ht="15.75" customHeight="1">
      <c r="A227" s="124" t="s">
        <v>1255</v>
      </c>
      <c r="B227" s="124" t="s">
        <v>1256</v>
      </c>
      <c r="C227" s="124" t="s">
        <v>738</v>
      </c>
      <c r="D227" s="124" t="s">
        <v>738</v>
      </c>
      <c r="E227" s="124">
        <v>2019</v>
      </c>
      <c r="F227" s="124" t="s">
        <v>739</v>
      </c>
      <c r="G227" s="124" t="s">
        <v>740</v>
      </c>
      <c r="H227" s="124">
        <v>0</v>
      </c>
      <c r="I227" s="124">
        <v>0</v>
      </c>
      <c r="J227" s="124" t="s">
        <v>741</v>
      </c>
      <c r="K227" s="124" t="s">
        <v>738</v>
      </c>
      <c r="L227" s="124" t="s">
        <v>1253</v>
      </c>
      <c r="M227" s="124" t="s">
        <v>1254</v>
      </c>
      <c r="N227" s="124" t="s">
        <v>744</v>
      </c>
      <c r="O227" s="124">
        <v>44.2</v>
      </c>
      <c r="P227" s="124">
        <v>41.83</v>
      </c>
      <c r="Q227" s="124" t="s">
        <v>745</v>
      </c>
      <c r="R227" s="124" t="s">
        <v>746</v>
      </c>
      <c r="S227" s="124" t="s">
        <v>738</v>
      </c>
      <c r="T227" s="124" t="s">
        <v>738</v>
      </c>
      <c r="U227" s="124" t="s">
        <v>738</v>
      </c>
      <c r="V227" s="124">
        <v>584995</v>
      </c>
      <c r="W227" s="124" t="s">
        <v>113</v>
      </c>
      <c r="X227" s="124" t="s">
        <v>738</v>
      </c>
      <c r="Y227" s="124" t="s">
        <v>738</v>
      </c>
      <c r="Z227" s="124" t="s">
        <v>738</v>
      </c>
      <c r="AA227" s="124" t="s">
        <v>738</v>
      </c>
      <c r="AB227" s="124" t="s">
        <v>738</v>
      </c>
      <c r="AC227" s="124" t="s">
        <v>738</v>
      </c>
      <c r="AD227" s="124" t="s">
        <v>738</v>
      </c>
      <c r="AE227" s="124" t="s">
        <v>738</v>
      </c>
      <c r="AF227" s="124" t="s">
        <v>738</v>
      </c>
      <c r="AG227" s="124" t="s">
        <v>738</v>
      </c>
      <c r="AH227" s="124" t="s">
        <v>747</v>
      </c>
      <c r="AI227" s="124" t="s">
        <v>738</v>
      </c>
    </row>
    <row r="228" spans="1:35" ht="15.75" customHeight="1">
      <c r="A228" s="124" t="s">
        <v>1257</v>
      </c>
      <c r="B228" s="124" t="s">
        <v>1258</v>
      </c>
      <c r="C228" s="124" t="s">
        <v>738</v>
      </c>
      <c r="D228" s="124" t="s">
        <v>738</v>
      </c>
      <c r="E228" s="124">
        <v>2019</v>
      </c>
      <c r="F228" s="124" t="s">
        <v>739</v>
      </c>
      <c r="G228" s="124" t="s">
        <v>740</v>
      </c>
      <c r="H228" s="124">
        <v>0</v>
      </c>
      <c r="I228" s="124">
        <v>0</v>
      </c>
      <c r="J228" s="124" t="s">
        <v>741</v>
      </c>
      <c r="K228" s="124" t="s">
        <v>738</v>
      </c>
      <c r="L228" s="124" t="s">
        <v>1253</v>
      </c>
      <c r="M228" s="124" t="s">
        <v>1254</v>
      </c>
      <c r="N228" s="124" t="s">
        <v>744</v>
      </c>
      <c r="O228" s="124">
        <v>44.2</v>
      </c>
      <c r="P228" s="124">
        <v>41.83</v>
      </c>
      <c r="Q228" s="124" t="s">
        <v>745</v>
      </c>
      <c r="R228" s="124" t="s">
        <v>746</v>
      </c>
      <c r="S228" s="124" t="s">
        <v>738</v>
      </c>
      <c r="T228" s="124" t="s">
        <v>738</v>
      </c>
      <c r="U228" s="124" t="s">
        <v>738</v>
      </c>
      <c r="V228" s="124">
        <v>584929</v>
      </c>
      <c r="W228" s="124" t="s">
        <v>113</v>
      </c>
      <c r="X228" s="124" t="s">
        <v>738</v>
      </c>
      <c r="Y228" s="124" t="s">
        <v>738</v>
      </c>
      <c r="Z228" s="124" t="s">
        <v>738</v>
      </c>
      <c r="AA228" s="124" t="s">
        <v>738</v>
      </c>
      <c r="AB228" s="124" t="s">
        <v>738</v>
      </c>
      <c r="AC228" s="124" t="s">
        <v>738</v>
      </c>
      <c r="AD228" s="124" t="s">
        <v>738</v>
      </c>
      <c r="AE228" s="124" t="s">
        <v>738</v>
      </c>
      <c r="AF228" s="124" t="s">
        <v>738</v>
      </c>
      <c r="AG228" s="124" t="s">
        <v>738</v>
      </c>
      <c r="AH228" s="124" t="s">
        <v>747</v>
      </c>
      <c r="AI228" s="124" t="s">
        <v>738</v>
      </c>
    </row>
    <row r="229" spans="1:35" ht="15.75" customHeight="1">
      <c r="A229" s="124" t="s">
        <v>1259</v>
      </c>
      <c r="B229" s="124" t="s">
        <v>1260</v>
      </c>
      <c r="C229" s="124" t="s">
        <v>738</v>
      </c>
      <c r="D229" s="124" t="s">
        <v>738</v>
      </c>
      <c r="E229" s="124">
        <v>2019</v>
      </c>
      <c r="F229" s="124" t="s">
        <v>739</v>
      </c>
      <c r="G229" s="124" t="s">
        <v>740</v>
      </c>
      <c r="H229" s="124">
        <v>0</v>
      </c>
      <c r="I229" s="124">
        <v>0</v>
      </c>
      <c r="J229" s="124" t="s">
        <v>741</v>
      </c>
      <c r="K229" s="124" t="s">
        <v>738</v>
      </c>
      <c r="L229" s="124" t="s">
        <v>1253</v>
      </c>
      <c r="M229" s="124" t="s">
        <v>1254</v>
      </c>
      <c r="N229" s="124" t="s">
        <v>744</v>
      </c>
      <c r="O229" s="124">
        <v>44.2</v>
      </c>
      <c r="P229" s="124">
        <v>41.83</v>
      </c>
      <c r="Q229" s="124" t="s">
        <v>745</v>
      </c>
      <c r="R229" s="124" t="s">
        <v>746</v>
      </c>
      <c r="S229" s="124" t="s">
        <v>738</v>
      </c>
      <c r="T229" s="124" t="s">
        <v>738</v>
      </c>
      <c r="U229" s="124" t="s">
        <v>738</v>
      </c>
      <c r="V229" s="124">
        <v>582870</v>
      </c>
      <c r="W229" s="124" t="s">
        <v>114</v>
      </c>
      <c r="X229" s="124" t="s">
        <v>738</v>
      </c>
      <c r="Y229" s="124" t="s">
        <v>792</v>
      </c>
      <c r="Z229" s="124" t="s">
        <v>792</v>
      </c>
      <c r="AA229" s="124" t="s">
        <v>738</v>
      </c>
      <c r="AB229" s="124" t="s">
        <v>738</v>
      </c>
      <c r="AC229" s="124" t="s">
        <v>738</v>
      </c>
      <c r="AD229" s="124" t="s">
        <v>738</v>
      </c>
      <c r="AE229" s="124" t="s">
        <v>738</v>
      </c>
      <c r="AF229" s="124" t="s">
        <v>738</v>
      </c>
      <c r="AG229" s="124" t="s">
        <v>738</v>
      </c>
      <c r="AH229" s="124" t="s">
        <v>747</v>
      </c>
      <c r="AI229" s="124" t="s">
        <v>738</v>
      </c>
    </row>
    <row r="230" spans="1:35" ht="15.75" customHeight="1">
      <c r="A230" s="124" t="s">
        <v>1261</v>
      </c>
      <c r="B230" s="124" t="s">
        <v>1262</v>
      </c>
      <c r="C230" s="124" t="s">
        <v>738</v>
      </c>
      <c r="D230" s="124" t="s">
        <v>738</v>
      </c>
      <c r="E230" s="124">
        <v>2019</v>
      </c>
      <c r="F230" s="124" t="s">
        <v>739</v>
      </c>
      <c r="G230" s="124" t="s">
        <v>740</v>
      </c>
      <c r="H230" s="124">
        <v>0</v>
      </c>
      <c r="I230" s="124">
        <v>0</v>
      </c>
      <c r="J230" s="124" t="s">
        <v>741</v>
      </c>
      <c r="K230" s="124" t="s">
        <v>738</v>
      </c>
      <c r="L230" s="124" t="s">
        <v>1253</v>
      </c>
      <c r="M230" s="124" t="s">
        <v>1254</v>
      </c>
      <c r="N230" s="124" t="s">
        <v>744</v>
      </c>
      <c r="O230" s="124">
        <v>44.2</v>
      </c>
      <c r="P230" s="124">
        <v>41.83</v>
      </c>
      <c r="Q230" s="124" t="s">
        <v>745</v>
      </c>
      <c r="R230" s="124" t="s">
        <v>746</v>
      </c>
      <c r="S230" s="124" t="s">
        <v>738</v>
      </c>
      <c r="T230" s="124" t="s">
        <v>738</v>
      </c>
      <c r="U230" s="124" t="s">
        <v>738</v>
      </c>
      <c r="V230" s="124">
        <v>584360</v>
      </c>
      <c r="W230" s="124" t="s">
        <v>113</v>
      </c>
      <c r="X230" s="124" t="s">
        <v>738</v>
      </c>
      <c r="Y230" s="124" t="s">
        <v>738</v>
      </c>
      <c r="Z230" s="124" t="s">
        <v>738</v>
      </c>
      <c r="AA230" s="124" t="s">
        <v>738</v>
      </c>
      <c r="AB230" s="124" t="s">
        <v>738</v>
      </c>
      <c r="AC230" s="124" t="s">
        <v>738</v>
      </c>
      <c r="AD230" s="124" t="s">
        <v>738</v>
      </c>
      <c r="AE230" s="124" t="s">
        <v>738</v>
      </c>
      <c r="AF230" s="124" t="s">
        <v>738</v>
      </c>
      <c r="AG230" s="124" t="s">
        <v>738</v>
      </c>
      <c r="AH230" s="124" t="s">
        <v>747</v>
      </c>
      <c r="AI230" s="124" t="s">
        <v>738</v>
      </c>
    </row>
    <row r="231" spans="1:35" ht="15.75" customHeight="1">
      <c r="A231" s="124" t="s">
        <v>1263</v>
      </c>
      <c r="B231" s="124" t="s">
        <v>1264</v>
      </c>
      <c r="C231" s="124" t="s">
        <v>738</v>
      </c>
      <c r="D231" s="124" t="s">
        <v>738</v>
      </c>
      <c r="E231" s="124">
        <v>2019</v>
      </c>
      <c r="F231" s="124" t="s">
        <v>739</v>
      </c>
      <c r="G231" s="124" t="s">
        <v>740</v>
      </c>
      <c r="H231" s="124">
        <v>0</v>
      </c>
      <c r="I231" s="124">
        <v>0</v>
      </c>
      <c r="J231" s="124" t="s">
        <v>741</v>
      </c>
      <c r="K231" s="124" t="s">
        <v>738</v>
      </c>
      <c r="L231" s="124" t="s">
        <v>1253</v>
      </c>
      <c r="M231" s="124" t="s">
        <v>1254</v>
      </c>
      <c r="N231" s="124" t="s">
        <v>744</v>
      </c>
      <c r="O231" s="124">
        <v>44.2</v>
      </c>
      <c r="P231" s="124">
        <v>41.83</v>
      </c>
      <c r="Q231" s="124" t="s">
        <v>745</v>
      </c>
      <c r="R231" s="124" t="s">
        <v>746</v>
      </c>
      <c r="S231" s="124" t="s">
        <v>738</v>
      </c>
      <c r="T231" s="124" t="s">
        <v>738</v>
      </c>
      <c r="U231" s="124" t="s">
        <v>738</v>
      </c>
      <c r="V231" s="124">
        <v>584309</v>
      </c>
      <c r="W231" s="124" t="s">
        <v>113</v>
      </c>
      <c r="X231" s="124" t="s">
        <v>738</v>
      </c>
      <c r="Y231" s="124" t="s">
        <v>738</v>
      </c>
      <c r="Z231" s="124" t="s">
        <v>738</v>
      </c>
      <c r="AA231" s="124" t="s">
        <v>738</v>
      </c>
      <c r="AB231" s="124" t="s">
        <v>738</v>
      </c>
      <c r="AC231" s="124" t="s">
        <v>738</v>
      </c>
      <c r="AD231" s="124" t="s">
        <v>738</v>
      </c>
      <c r="AE231" s="124" t="s">
        <v>738</v>
      </c>
      <c r="AF231" s="124" t="s">
        <v>738</v>
      </c>
      <c r="AG231" s="124" t="s">
        <v>738</v>
      </c>
      <c r="AH231" s="124" t="s">
        <v>747</v>
      </c>
      <c r="AI231" s="124" t="s">
        <v>738</v>
      </c>
    </row>
    <row r="232" spans="1:35" ht="15.75" customHeight="1">
      <c r="A232" s="124" t="s">
        <v>1265</v>
      </c>
      <c r="B232" s="124" t="s">
        <v>1266</v>
      </c>
      <c r="C232" s="124" t="s">
        <v>738</v>
      </c>
      <c r="D232" s="124" t="s">
        <v>738</v>
      </c>
      <c r="E232" s="124">
        <v>2019</v>
      </c>
      <c r="F232" s="124" t="s">
        <v>739</v>
      </c>
      <c r="G232" s="124" t="s">
        <v>740</v>
      </c>
      <c r="H232" s="124">
        <v>0</v>
      </c>
      <c r="I232" s="124">
        <v>0</v>
      </c>
      <c r="J232" s="124" t="s">
        <v>741</v>
      </c>
      <c r="K232" s="124" t="s">
        <v>738</v>
      </c>
      <c r="L232" s="124" t="s">
        <v>1253</v>
      </c>
      <c r="M232" s="124" t="s">
        <v>1254</v>
      </c>
      <c r="N232" s="124" t="s">
        <v>744</v>
      </c>
      <c r="O232" s="124">
        <v>44.2</v>
      </c>
      <c r="P232" s="124">
        <v>41.83</v>
      </c>
      <c r="Q232" s="124" t="s">
        <v>745</v>
      </c>
      <c r="R232" s="124" t="s">
        <v>746</v>
      </c>
      <c r="S232" s="124" t="s">
        <v>738</v>
      </c>
      <c r="T232" s="124" t="s">
        <v>738</v>
      </c>
      <c r="U232" s="124" t="s">
        <v>738</v>
      </c>
      <c r="V232" s="124">
        <v>584170</v>
      </c>
      <c r="W232" s="124" t="s">
        <v>113</v>
      </c>
      <c r="X232" s="124" t="s">
        <v>738</v>
      </c>
      <c r="Y232" s="124" t="s">
        <v>738</v>
      </c>
      <c r="Z232" s="124" t="s">
        <v>738</v>
      </c>
      <c r="AA232" s="124" t="s">
        <v>738</v>
      </c>
      <c r="AB232" s="124" t="s">
        <v>738</v>
      </c>
      <c r="AC232" s="124" t="s">
        <v>738</v>
      </c>
      <c r="AD232" s="124" t="s">
        <v>738</v>
      </c>
      <c r="AE232" s="124" t="s">
        <v>738</v>
      </c>
      <c r="AF232" s="124" t="s">
        <v>738</v>
      </c>
      <c r="AG232" s="124" t="s">
        <v>738</v>
      </c>
      <c r="AH232" s="124" t="s">
        <v>747</v>
      </c>
      <c r="AI232" s="124" t="s">
        <v>738</v>
      </c>
    </row>
    <row r="233" spans="1:35" ht="15.75" customHeight="1">
      <c r="A233" s="124" t="s">
        <v>1267</v>
      </c>
      <c r="B233" s="124" t="s">
        <v>1268</v>
      </c>
      <c r="C233" s="124" t="s">
        <v>738</v>
      </c>
      <c r="D233" s="124" t="s">
        <v>738</v>
      </c>
      <c r="E233" s="124">
        <v>2019</v>
      </c>
      <c r="F233" s="124" t="s">
        <v>739</v>
      </c>
      <c r="G233" s="124" t="s">
        <v>740</v>
      </c>
      <c r="H233" s="124">
        <v>0</v>
      </c>
      <c r="I233" s="124">
        <v>0</v>
      </c>
      <c r="J233" s="124" t="s">
        <v>741</v>
      </c>
      <c r="K233" s="124" t="s">
        <v>738</v>
      </c>
      <c r="L233" s="124" t="s">
        <v>1253</v>
      </c>
      <c r="M233" s="124" t="s">
        <v>1254</v>
      </c>
      <c r="N233" s="124" t="s">
        <v>744</v>
      </c>
      <c r="O233" s="124">
        <v>44.2</v>
      </c>
      <c r="P233" s="124">
        <v>41.83</v>
      </c>
      <c r="Q233" s="124" t="s">
        <v>745</v>
      </c>
      <c r="R233" s="124" t="s">
        <v>746</v>
      </c>
      <c r="S233" s="124" t="s">
        <v>738</v>
      </c>
      <c r="T233" s="124" t="s">
        <v>738</v>
      </c>
      <c r="U233" s="124" t="s">
        <v>738</v>
      </c>
      <c r="V233" s="124">
        <v>584737</v>
      </c>
      <c r="W233" s="124" t="s">
        <v>113</v>
      </c>
      <c r="X233" s="124" t="s">
        <v>738</v>
      </c>
      <c r="Y233" s="124" t="s">
        <v>738</v>
      </c>
      <c r="Z233" s="124" t="s">
        <v>738</v>
      </c>
      <c r="AA233" s="124" t="s">
        <v>738</v>
      </c>
      <c r="AB233" s="124" t="s">
        <v>738</v>
      </c>
      <c r="AC233" s="124" t="s">
        <v>738</v>
      </c>
      <c r="AD233" s="124" t="s">
        <v>738</v>
      </c>
      <c r="AE233" s="124" t="s">
        <v>738</v>
      </c>
      <c r="AF233" s="124" t="s">
        <v>738</v>
      </c>
      <c r="AG233" s="124" t="s">
        <v>738</v>
      </c>
      <c r="AH233" s="124" t="s">
        <v>747</v>
      </c>
      <c r="AI233" s="124" t="s">
        <v>738</v>
      </c>
    </row>
    <row r="234" spans="1:35" ht="15.75" customHeight="1">
      <c r="A234" s="124" t="s">
        <v>1269</v>
      </c>
      <c r="B234" s="124" t="s">
        <v>1270</v>
      </c>
      <c r="C234" s="124" t="s">
        <v>738</v>
      </c>
      <c r="D234" s="124" t="s">
        <v>738</v>
      </c>
      <c r="E234" s="124">
        <v>2019</v>
      </c>
      <c r="F234" s="124" t="s">
        <v>739</v>
      </c>
      <c r="G234" s="124" t="s">
        <v>740</v>
      </c>
      <c r="H234" s="124">
        <v>0</v>
      </c>
      <c r="I234" s="124">
        <v>0</v>
      </c>
      <c r="J234" s="124" t="s">
        <v>741</v>
      </c>
      <c r="K234" s="124" t="s">
        <v>738</v>
      </c>
      <c r="L234" s="124" t="s">
        <v>1253</v>
      </c>
      <c r="M234" s="124" t="s">
        <v>1254</v>
      </c>
      <c r="N234" s="124" t="s">
        <v>744</v>
      </c>
      <c r="O234" s="124">
        <v>44.2</v>
      </c>
      <c r="P234" s="124">
        <v>41.83</v>
      </c>
      <c r="Q234" s="124" t="s">
        <v>745</v>
      </c>
      <c r="R234" s="124" t="s">
        <v>746</v>
      </c>
      <c r="S234" s="124" t="s">
        <v>738</v>
      </c>
      <c r="T234" s="124" t="s">
        <v>738</v>
      </c>
      <c r="U234" s="124" t="s">
        <v>738</v>
      </c>
      <c r="V234" s="124">
        <v>584752</v>
      </c>
      <c r="W234" s="124" t="s">
        <v>113</v>
      </c>
      <c r="X234" s="124" t="s">
        <v>738</v>
      </c>
      <c r="Y234" s="124" t="s">
        <v>738</v>
      </c>
      <c r="Z234" s="124" t="s">
        <v>738</v>
      </c>
      <c r="AA234" s="124" t="s">
        <v>738</v>
      </c>
      <c r="AB234" s="124" t="s">
        <v>738</v>
      </c>
      <c r="AC234" s="124" t="s">
        <v>738</v>
      </c>
      <c r="AD234" s="124" t="s">
        <v>738</v>
      </c>
      <c r="AE234" s="124" t="s">
        <v>738</v>
      </c>
      <c r="AF234" s="124" t="s">
        <v>738</v>
      </c>
      <c r="AG234" s="124" t="s">
        <v>738</v>
      </c>
      <c r="AH234" s="124" t="s">
        <v>747</v>
      </c>
      <c r="AI234" s="124" t="s">
        <v>738</v>
      </c>
    </row>
    <row r="235" spans="1:35" ht="15.75" customHeight="1">
      <c r="A235" s="124" t="s">
        <v>1271</v>
      </c>
      <c r="B235" s="124" t="s">
        <v>1272</v>
      </c>
      <c r="C235" s="124" t="s">
        <v>738</v>
      </c>
      <c r="D235" s="124" t="s">
        <v>738</v>
      </c>
      <c r="E235" s="124">
        <v>2014</v>
      </c>
      <c r="F235" s="124" t="s">
        <v>767</v>
      </c>
      <c r="G235" s="124" t="s">
        <v>740</v>
      </c>
      <c r="H235" s="124">
        <v>0</v>
      </c>
      <c r="I235" s="124">
        <v>0</v>
      </c>
      <c r="J235" s="124" t="s">
        <v>741</v>
      </c>
      <c r="K235" s="124" t="s">
        <v>738</v>
      </c>
      <c r="L235" s="124" t="s">
        <v>1273</v>
      </c>
      <c r="M235" s="124" t="s">
        <v>1274</v>
      </c>
      <c r="N235" s="124" t="s">
        <v>1275</v>
      </c>
      <c r="O235" s="124">
        <v>43.512999999999998</v>
      </c>
      <c r="P235" s="124">
        <v>16.446000000000002</v>
      </c>
      <c r="Q235" s="124" t="s">
        <v>745</v>
      </c>
      <c r="R235" s="124" t="s">
        <v>746</v>
      </c>
      <c r="S235" s="124" t="s">
        <v>738</v>
      </c>
      <c r="T235" s="124" t="s">
        <v>738</v>
      </c>
      <c r="U235" s="124" t="s">
        <v>738</v>
      </c>
      <c r="V235" s="124">
        <v>587816</v>
      </c>
      <c r="W235" s="124" t="s">
        <v>113</v>
      </c>
      <c r="X235" s="124" t="s">
        <v>738</v>
      </c>
      <c r="Y235" s="124" t="s">
        <v>738</v>
      </c>
      <c r="Z235" s="124" t="s">
        <v>738</v>
      </c>
      <c r="AA235" s="124" t="s">
        <v>738</v>
      </c>
      <c r="AB235" s="124" t="s">
        <v>738</v>
      </c>
      <c r="AC235" s="124" t="s">
        <v>738</v>
      </c>
      <c r="AD235" s="124" t="s">
        <v>738</v>
      </c>
      <c r="AE235" s="124" t="s">
        <v>738</v>
      </c>
      <c r="AF235" s="124" t="s">
        <v>738</v>
      </c>
      <c r="AG235" s="124" t="s">
        <v>738</v>
      </c>
      <c r="AH235" s="124" t="s">
        <v>747</v>
      </c>
      <c r="AI235" s="124" t="s">
        <v>738</v>
      </c>
    </row>
    <row r="236" spans="1:35" ht="15.75" customHeight="1">
      <c r="A236" s="124" t="s">
        <v>1276</v>
      </c>
      <c r="B236" s="124" t="s">
        <v>1277</v>
      </c>
      <c r="C236" s="124" t="s">
        <v>738</v>
      </c>
      <c r="D236" s="124" t="s">
        <v>738</v>
      </c>
      <c r="E236" s="124">
        <v>2014</v>
      </c>
      <c r="F236" s="124" t="s">
        <v>767</v>
      </c>
      <c r="G236" s="124" t="s">
        <v>740</v>
      </c>
      <c r="H236" s="124">
        <v>0</v>
      </c>
      <c r="I236" s="124">
        <v>0</v>
      </c>
      <c r="J236" s="124" t="s">
        <v>741</v>
      </c>
      <c r="K236" s="124" t="s">
        <v>738</v>
      </c>
      <c r="L236" s="124" t="s">
        <v>1273</v>
      </c>
      <c r="M236" s="124" t="s">
        <v>1274</v>
      </c>
      <c r="N236" s="124" t="s">
        <v>1275</v>
      </c>
      <c r="O236" s="124">
        <v>43.512999999999998</v>
      </c>
      <c r="P236" s="124">
        <v>16.446000000000002</v>
      </c>
      <c r="Q236" s="124" t="s">
        <v>745</v>
      </c>
      <c r="R236" s="124" t="s">
        <v>746</v>
      </c>
      <c r="S236" s="124" t="s">
        <v>738</v>
      </c>
      <c r="T236" s="124" t="s">
        <v>738</v>
      </c>
      <c r="U236" s="124" t="s">
        <v>738</v>
      </c>
      <c r="V236" s="124">
        <v>589687</v>
      </c>
      <c r="W236" s="124" t="s">
        <v>113</v>
      </c>
      <c r="X236" s="124" t="s">
        <v>738</v>
      </c>
      <c r="Y236" s="124" t="s">
        <v>738</v>
      </c>
      <c r="Z236" s="124" t="s">
        <v>738</v>
      </c>
      <c r="AA236" s="124" t="s">
        <v>738</v>
      </c>
      <c r="AB236" s="124" t="s">
        <v>738</v>
      </c>
      <c r="AC236" s="124" t="s">
        <v>738</v>
      </c>
      <c r="AD236" s="124" t="s">
        <v>738</v>
      </c>
      <c r="AE236" s="124" t="s">
        <v>738</v>
      </c>
      <c r="AF236" s="124" t="s">
        <v>738</v>
      </c>
      <c r="AG236" s="124" t="s">
        <v>738</v>
      </c>
      <c r="AH236" s="124" t="s">
        <v>747</v>
      </c>
      <c r="AI236" s="124" t="s">
        <v>738</v>
      </c>
    </row>
    <row r="237" spans="1:35" ht="15.75" customHeight="1">
      <c r="A237" s="124" t="s">
        <v>1278</v>
      </c>
      <c r="B237" s="124" t="s">
        <v>1279</v>
      </c>
      <c r="C237" s="124" t="s">
        <v>738</v>
      </c>
      <c r="D237" s="124" t="s">
        <v>738</v>
      </c>
      <c r="E237" s="124">
        <v>2014</v>
      </c>
      <c r="F237" s="124" t="s">
        <v>767</v>
      </c>
      <c r="G237" s="124" t="s">
        <v>740</v>
      </c>
      <c r="H237" s="124">
        <v>0</v>
      </c>
      <c r="I237" s="124">
        <v>0</v>
      </c>
      <c r="J237" s="124" t="s">
        <v>741</v>
      </c>
      <c r="K237" s="124" t="s">
        <v>738</v>
      </c>
      <c r="L237" s="124" t="s">
        <v>1273</v>
      </c>
      <c r="M237" s="124" t="s">
        <v>1274</v>
      </c>
      <c r="N237" s="124" t="s">
        <v>1275</v>
      </c>
      <c r="O237" s="124">
        <v>43.512999999999998</v>
      </c>
      <c r="P237" s="124">
        <v>16.446000000000002</v>
      </c>
      <c r="Q237" s="124" t="s">
        <v>745</v>
      </c>
      <c r="R237" s="124" t="s">
        <v>746</v>
      </c>
      <c r="S237" s="124" t="s">
        <v>738</v>
      </c>
      <c r="T237" s="124" t="s">
        <v>738</v>
      </c>
      <c r="U237" s="124" t="s">
        <v>738</v>
      </c>
      <c r="V237" s="124">
        <v>589694</v>
      </c>
      <c r="W237" s="124" t="s">
        <v>113</v>
      </c>
      <c r="X237" s="124" t="s">
        <v>738</v>
      </c>
      <c r="Y237" s="124" t="s">
        <v>738</v>
      </c>
      <c r="Z237" s="124" t="s">
        <v>738</v>
      </c>
      <c r="AA237" s="124" t="s">
        <v>738</v>
      </c>
      <c r="AB237" s="124" t="s">
        <v>738</v>
      </c>
      <c r="AC237" s="124" t="s">
        <v>738</v>
      </c>
      <c r="AD237" s="124" t="s">
        <v>738</v>
      </c>
      <c r="AE237" s="124" t="s">
        <v>738</v>
      </c>
      <c r="AF237" s="124" t="s">
        <v>738</v>
      </c>
      <c r="AG237" s="124" t="s">
        <v>738</v>
      </c>
      <c r="AH237" s="124" t="s">
        <v>747</v>
      </c>
      <c r="AI237" s="124" t="s">
        <v>738</v>
      </c>
    </row>
    <row r="238" spans="1:35" ht="15.75" customHeight="1">
      <c r="A238" s="124" t="s">
        <v>1280</v>
      </c>
      <c r="B238" s="124" t="s">
        <v>1281</v>
      </c>
      <c r="C238" s="124" t="s">
        <v>738</v>
      </c>
      <c r="D238" s="124" t="s">
        <v>738</v>
      </c>
      <c r="E238" s="124">
        <v>2014</v>
      </c>
      <c r="F238" s="124" t="s">
        <v>767</v>
      </c>
      <c r="G238" s="124" t="s">
        <v>740</v>
      </c>
      <c r="H238" s="124">
        <v>0</v>
      </c>
      <c r="I238" s="124">
        <v>0</v>
      </c>
      <c r="J238" s="124" t="s">
        <v>741</v>
      </c>
      <c r="K238" s="124" t="s">
        <v>738</v>
      </c>
      <c r="L238" s="124" t="s">
        <v>1273</v>
      </c>
      <c r="M238" s="124" t="s">
        <v>1274</v>
      </c>
      <c r="N238" s="124" t="s">
        <v>1275</v>
      </c>
      <c r="O238" s="124">
        <v>43.512999999999998</v>
      </c>
      <c r="P238" s="124">
        <v>16.446000000000002</v>
      </c>
      <c r="Q238" s="124" t="s">
        <v>745</v>
      </c>
      <c r="R238" s="124" t="s">
        <v>746</v>
      </c>
      <c r="S238" s="124" t="s">
        <v>738</v>
      </c>
      <c r="T238" s="124" t="s">
        <v>738</v>
      </c>
      <c r="U238" s="124" t="s">
        <v>738</v>
      </c>
      <c r="V238" s="124">
        <v>590716</v>
      </c>
      <c r="W238" s="124" t="s">
        <v>113</v>
      </c>
      <c r="X238" s="124" t="s">
        <v>738</v>
      </c>
      <c r="Y238" s="124" t="s">
        <v>738</v>
      </c>
      <c r="Z238" s="124" t="s">
        <v>738</v>
      </c>
      <c r="AA238" s="124" t="s">
        <v>738</v>
      </c>
      <c r="AB238" s="124" t="s">
        <v>738</v>
      </c>
      <c r="AC238" s="124" t="s">
        <v>738</v>
      </c>
      <c r="AD238" s="124" t="s">
        <v>738</v>
      </c>
      <c r="AE238" s="124" t="s">
        <v>738</v>
      </c>
      <c r="AF238" s="124" t="s">
        <v>738</v>
      </c>
      <c r="AG238" s="124" t="s">
        <v>738</v>
      </c>
      <c r="AH238" s="124" t="s">
        <v>747</v>
      </c>
      <c r="AI238" s="124" t="s">
        <v>738</v>
      </c>
    </row>
    <row r="239" spans="1:35" ht="15.75" customHeight="1">
      <c r="A239" s="124" t="s">
        <v>1282</v>
      </c>
      <c r="B239" s="124" t="s">
        <v>1283</v>
      </c>
      <c r="C239" s="124" t="s">
        <v>738</v>
      </c>
      <c r="D239" s="124" t="s">
        <v>738</v>
      </c>
      <c r="E239" s="124">
        <v>2014</v>
      </c>
      <c r="F239" s="124" t="s">
        <v>767</v>
      </c>
      <c r="G239" s="124" t="s">
        <v>740</v>
      </c>
      <c r="H239" s="124">
        <v>0</v>
      </c>
      <c r="I239" s="124">
        <v>0</v>
      </c>
      <c r="J239" s="124" t="s">
        <v>741</v>
      </c>
      <c r="K239" s="124" t="s">
        <v>738</v>
      </c>
      <c r="L239" s="124" t="s">
        <v>1273</v>
      </c>
      <c r="M239" s="124" t="s">
        <v>1274</v>
      </c>
      <c r="N239" s="124" t="s">
        <v>1275</v>
      </c>
      <c r="O239" s="124">
        <v>43.512999999999998</v>
      </c>
      <c r="P239" s="124">
        <v>16.446000000000002</v>
      </c>
      <c r="Q239" s="124" t="s">
        <v>745</v>
      </c>
      <c r="R239" s="124" t="s">
        <v>746</v>
      </c>
      <c r="S239" s="124" t="s">
        <v>738</v>
      </c>
      <c r="T239" s="124" t="s">
        <v>738</v>
      </c>
      <c r="U239" s="124" t="s">
        <v>738</v>
      </c>
      <c r="V239" s="124">
        <v>590921</v>
      </c>
      <c r="W239" s="124" t="s">
        <v>113</v>
      </c>
      <c r="X239" s="124" t="s">
        <v>738</v>
      </c>
      <c r="Y239" s="124" t="s">
        <v>738</v>
      </c>
      <c r="Z239" s="124" t="s">
        <v>738</v>
      </c>
      <c r="AA239" s="124" t="s">
        <v>738</v>
      </c>
      <c r="AB239" s="124" t="s">
        <v>738</v>
      </c>
      <c r="AC239" s="124" t="s">
        <v>738</v>
      </c>
      <c r="AD239" s="124" t="s">
        <v>738</v>
      </c>
      <c r="AE239" s="124" t="s">
        <v>738</v>
      </c>
      <c r="AF239" s="124" t="s">
        <v>738</v>
      </c>
      <c r="AG239" s="124" t="s">
        <v>738</v>
      </c>
      <c r="AH239" s="124" t="s">
        <v>747</v>
      </c>
      <c r="AI239" s="124" t="s">
        <v>738</v>
      </c>
    </row>
    <row r="240" spans="1:35" ht="15.75" customHeight="1">
      <c r="A240" s="124" t="s">
        <v>1284</v>
      </c>
      <c r="B240" s="124" t="s">
        <v>1285</v>
      </c>
      <c r="C240" s="124" t="s">
        <v>738</v>
      </c>
      <c r="D240" s="124" t="s">
        <v>738</v>
      </c>
      <c r="E240" s="124">
        <v>2014</v>
      </c>
      <c r="F240" s="124" t="s">
        <v>767</v>
      </c>
      <c r="G240" s="124" t="s">
        <v>740</v>
      </c>
      <c r="H240" s="124">
        <v>0</v>
      </c>
      <c r="I240" s="124">
        <v>0</v>
      </c>
      <c r="J240" s="124" t="s">
        <v>741</v>
      </c>
      <c r="K240" s="124" t="s">
        <v>738</v>
      </c>
      <c r="L240" s="124" t="s">
        <v>1273</v>
      </c>
      <c r="M240" s="124" t="s">
        <v>1274</v>
      </c>
      <c r="N240" s="124" t="s">
        <v>1275</v>
      </c>
      <c r="O240" s="124">
        <v>43.512999999999998</v>
      </c>
      <c r="P240" s="124">
        <v>16.446000000000002</v>
      </c>
      <c r="Q240" s="124" t="s">
        <v>745</v>
      </c>
      <c r="R240" s="124" t="s">
        <v>746</v>
      </c>
      <c r="S240" s="124" t="s">
        <v>738</v>
      </c>
      <c r="T240" s="124" t="s">
        <v>738</v>
      </c>
      <c r="U240" s="124" t="s">
        <v>738</v>
      </c>
      <c r="V240" s="124">
        <v>591263</v>
      </c>
      <c r="W240" s="124" t="s">
        <v>113</v>
      </c>
      <c r="X240" s="124" t="s">
        <v>738</v>
      </c>
      <c r="Y240" s="124" t="s">
        <v>738</v>
      </c>
      <c r="Z240" s="124" t="s">
        <v>738</v>
      </c>
      <c r="AA240" s="124" t="s">
        <v>738</v>
      </c>
      <c r="AB240" s="124" t="s">
        <v>738</v>
      </c>
      <c r="AC240" s="124" t="s">
        <v>738</v>
      </c>
      <c r="AD240" s="124" t="s">
        <v>738</v>
      </c>
      <c r="AE240" s="124" t="s">
        <v>738</v>
      </c>
      <c r="AF240" s="124" t="s">
        <v>738</v>
      </c>
      <c r="AG240" s="124" t="s">
        <v>738</v>
      </c>
      <c r="AH240" s="124" t="s">
        <v>747</v>
      </c>
      <c r="AI240" s="124" t="s">
        <v>738</v>
      </c>
    </row>
    <row r="241" spans="1:35" ht="15.75" customHeight="1">
      <c r="A241" s="124" t="s">
        <v>1286</v>
      </c>
      <c r="B241" s="124" t="s">
        <v>1287</v>
      </c>
      <c r="C241" s="124" t="s">
        <v>738</v>
      </c>
      <c r="D241" s="124" t="s">
        <v>738</v>
      </c>
      <c r="E241" s="124">
        <v>2014</v>
      </c>
      <c r="F241" s="124" t="s">
        <v>767</v>
      </c>
      <c r="G241" s="124" t="s">
        <v>740</v>
      </c>
      <c r="H241" s="124">
        <v>0</v>
      </c>
      <c r="I241" s="124">
        <v>0</v>
      </c>
      <c r="J241" s="124" t="s">
        <v>741</v>
      </c>
      <c r="K241" s="124" t="s">
        <v>738</v>
      </c>
      <c r="L241" s="124" t="s">
        <v>1273</v>
      </c>
      <c r="M241" s="124" t="s">
        <v>1274</v>
      </c>
      <c r="N241" s="124" t="s">
        <v>1275</v>
      </c>
      <c r="O241" s="124">
        <v>43.512999999999998</v>
      </c>
      <c r="P241" s="124">
        <v>16.446000000000002</v>
      </c>
      <c r="Q241" s="124" t="s">
        <v>745</v>
      </c>
      <c r="R241" s="124" t="s">
        <v>746</v>
      </c>
      <c r="S241" s="124" t="s">
        <v>738</v>
      </c>
      <c r="T241" s="124" t="s">
        <v>738</v>
      </c>
      <c r="U241" s="124" t="s">
        <v>738</v>
      </c>
      <c r="V241" s="124">
        <v>591599</v>
      </c>
      <c r="W241" s="124" t="s">
        <v>113</v>
      </c>
      <c r="X241" s="124" t="s">
        <v>738</v>
      </c>
      <c r="Y241" s="124" t="s">
        <v>738</v>
      </c>
      <c r="Z241" s="124" t="s">
        <v>738</v>
      </c>
      <c r="AA241" s="124" t="s">
        <v>738</v>
      </c>
      <c r="AB241" s="124" t="s">
        <v>738</v>
      </c>
      <c r="AC241" s="124" t="s">
        <v>738</v>
      </c>
      <c r="AD241" s="124" t="s">
        <v>738</v>
      </c>
      <c r="AE241" s="124" t="s">
        <v>738</v>
      </c>
      <c r="AF241" s="124" t="s">
        <v>738</v>
      </c>
      <c r="AG241" s="124" t="s">
        <v>738</v>
      </c>
      <c r="AH241" s="124" t="s">
        <v>747</v>
      </c>
      <c r="AI241" s="124" t="s">
        <v>738</v>
      </c>
    </row>
    <row r="242" spans="1:35" ht="15.75" customHeight="1">
      <c r="A242" s="124" t="s">
        <v>1288</v>
      </c>
      <c r="B242" s="124" t="s">
        <v>1289</v>
      </c>
      <c r="C242" s="124" t="s">
        <v>738</v>
      </c>
      <c r="D242" s="124" t="s">
        <v>738</v>
      </c>
      <c r="E242" s="124">
        <v>2014</v>
      </c>
      <c r="F242" s="124" t="s">
        <v>767</v>
      </c>
      <c r="G242" s="124" t="s">
        <v>740</v>
      </c>
      <c r="H242" s="124">
        <v>0</v>
      </c>
      <c r="I242" s="124">
        <v>0</v>
      </c>
      <c r="J242" s="124" t="s">
        <v>741</v>
      </c>
      <c r="K242" s="124" t="s">
        <v>738</v>
      </c>
      <c r="L242" s="124" t="s">
        <v>1273</v>
      </c>
      <c r="M242" s="124" t="s">
        <v>1274</v>
      </c>
      <c r="N242" s="124" t="s">
        <v>1275</v>
      </c>
      <c r="O242" s="124">
        <v>43.512999999999998</v>
      </c>
      <c r="P242" s="124">
        <v>16.446000000000002</v>
      </c>
      <c r="Q242" s="124" t="s">
        <v>745</v>
      </c>
      <c r="R242" s="124" t="s">
        <v>746</v>
      </c>
      <c r="S242" s="124" t="s">
        <v>738</v>
      </c>
      <c r="T242" s="124" t="s">
        <v>738</v>
      </c>
      <c r="U242" s="124" t="s">
        <v>738</v>
      </c>
      <c r="V242" s="124">
        <v>591720</v>
      </c>
      <c r="W242" s="124" t="s">
        <v>113</v>
      </c>
      <c r="X242" s="124" t="s">
        <v>738</v>
      </c>
      <c r="Y242" s="124" t="s">
        <v>738</v>
      </c>
      <c r="Z242" s="124" t="s">
        <v>738</v>
      </c>
      <c r="AA242" s="124" t="s">
        <v>738</v>
      </c>
      <c r="AB242" s="124" t="s">
        <v>738</v>
      </c>
      <c r="AC242" s="124" t="s">
        <v>738</v>
      </c>
      <c r="AD242" s="124" t="s">
        <v>738</v>
      </c>
      <c r="AE242" s="124" t="s">
        <v>738</v>
      </c>
      <c r="AF242" s="124" t="s">
        <v>738</v>
      </c>
      <c r="AG242" s="124" t="s">
        <v>738</v>
      </c>
      <c r="AH242" s="124" t="s">
        <v>747</v>
      </c>
      <c r="AI242" s="124" t="s">
        <v>738</v>
      </c>
    </row>
    <row r="243" spans="1:35" ht="15.75" customHeight="1">
      <c r="A243" s="124" t="s">
        <v>1290</v>
      </c>
      <c r="B243" s="124" t="s">
        <v>1291</v>
      </c>
      <c r="C243" s="124" t="s">
        <v>738</v>
      </c>
      <c r="D243" s="124" t="s">
        <v>738</v>
      </c>
      <c r="E243" s="124">
        <v>2014</v>
      </c>
      <c r="F243" s="124" t="s">
        <v>767</v>
      </c>
      <c r="G243" s="124" t="s">
        <v>740</v>
      </c>
      <c r="H243" s="124">
        <v>0</v>
      </c>
      <c r="I243" s="124">
        <v>0</v>
      </c>
      <c r="J243" s="124" t="s">
        <v>741</v>
      </c>
      <c r="K243" s="124" t="s">
        <v>738</v>
      </c>
      <c r="L243" s="124" t="s">
        <v>1273</v>
      </c>
      <c r="M243" s="124" t="s">
        <v>1274</v>
      </c>
      <c r="N243" s="124" t="s">
        <v>1275</v>
      </c>
      <c r="O243" s="124">
        <v>43.512999999999998</v>
      </c>
      <c r="P243" s="124">
        <v>16.446000000000002</v>
      </c>
      <c r="Q243" s="124" t="s">
        <v>745</v>
      </c>
      <c r="R243" s="124" t="s">
        <v>746</v>
      </c>
      <c r="S243" s="124" t="s">
        <v>738</v>
      </c>
      <c r="T243" s="124" t="s">
        <v>738</v>
      </c>
      <c r="U243" s="124" t="s">
        <v>738</v>
      </c>
      <c r="V243" s="124">
        <v>591685</v>
      </c>
      <c r="W243" s="124" t="s">
        <v>113</v>
      </c>
      <c r="X243" s="124" t="s">
        <v>738</v>
      </c>
      <c r="Y243" s="124" t="s">
        <v>738</v>
      </c>
      <c r="Z243" s="124" t="s">
        <v>738</v>
      </c>
      <c r="AA243" s="124" t="s">
        <v>738</v>
      </c>
      <c r="AB243" s="124" t="s">
        <v>738</v>
      </c>
      <c r="AC243" s="124" t="s">
        <v>738</v>
      </c>
      <c r="AD243" s="124" t="s">
        <v>738</v>
      </c>
      <c r="AE243" s="124" t="s">
        <v>738</v>
      </c>
      <c r="AF243" s="124" t="s">
        <v>738</v>
      </c>
      <c r="AG243" s="124" t="s">
        <v>738</v>
      </c>
      <c r="AH243" s="124" t="s">
        <v>747</v>
      </c>
      <c r="AI243" s="124" t="s">
        <v>738</v>
      </c>
    </row>
    <row r="244" spans="1:35" ht="15.75" customHeight="1">
      <c r="A244" s="124" t="s">
        <v>1292</v>
      </c>
      <c r="B244" s="124" t="s">
        <v>1293</v>
      </c>
      <c r="C244" s="124" t="s">
        <v>738</v>
      </c>
      <c r="D244" s="124" t="s">
        <v>738</v>
      </c>
      <c r="E244" s="124">
        <v>2014</v>
      </c>
      <c r="F244" s="124" t="s">
        <v>767</v>
      </c>
      <c r="G244" s="124" t="s">
        <v>740</v>
      </c>
      <c r="H244" s="124">
        <v>0</v>
      </c>
      <c r="I244" s="124">
        <v>0</v>
      </c>
      <c r="J244" s="124" t="s">
        <v>741</v>
      </c>
      <c r="K244" s="124" t="s">
        <v>738</v>
      </c>
      <c r="L244" s="124" t="s">
        <v>1273</v>
      </c>
      <c r="M244" s="124" t="s">
        <v>1274</v>
      </c>
      <c r="N244" s="124" t="s">
        <v>1275</v>
      </c>
      <c r="O244" s="124">
        <v>43.512999999999998</v>
      </c>
      <c r="P244" s="124">
        <v>16.446000000000002</v>
      </c>
      <c r="Q244" s="124" t="s">
        <v>745</v>
      </c>
      <c r="R244" s="124" t="s">
        <v>746</v>
      </c>
      <c r="S244" s="124" t="s">
        <v>738</v>
      </c>
      <c r="T244" s="124" t="s">
        <v>738</v>
      </c>
      <c r="U244" s="124" t="s">
        <v>738</v>
      </c>
      <c r="V244" s="124">
        <v>591985</v>
      </c>
      <c r="W244" s="124" t="s">
        <v>113</v>
      </c>
      <c r="X244" s="124" t="s">
        <v>738</v>
      </c>
      <c r="Y244" s="124" t="s">
        <v>738</v>
      </c>
      <c r="Z244" s="124" t="s">
        <v>738</v>
      </c>
      <c r="AA244" s="124" t="s">
        <v>738</v>
      </c>
      <c r="AB244" s="124" t="s">
        <v>738</v>
      </c>
      <c r="AC244" s="124" t="s">
        <v>738</v>
      </c>
      <c r="AD244" s="124" t="s">
        <v>738</v>
      </c>
      <c r="AE244" s="124" t="s">
        <v>738</v>
      </c>
      <c r="AF244" s="124" t="s">
        <v>738</v>
      </c>
      <c r="AG244" s="124" t="s">
        <v>738</v>
      </c>
      <c r="AH244" s="124" t="s">
        <v>747</v>
      </c>
      <c r="AI244" s="124" t="s">
        <v>738</v>
      </c>
    </row>
    <row r="245" spans="1:35" ht="15.75" customHeight="1">
      <c r="A245" s="124" t="s">
        <v>1294</v>
      </c>
      <c r="B245" s="124" t="s">
        <v>1295</v>
      </c>
      <c r="C245" s="124" t="s">
        <v>738</v>
      </c>
      <c r="D245" s="124" t="s">
        <v>738</v>
      </c>
      <c r="E245" s="124">
        <v>2014</v>
      </c>
      <c r="F245" s="124" t="s">
        <v>767</v>
      </c>
      <c r="G245" s="124" t="s">
        <v>740</v>
      </c>
      <c r="H245" s="124">
        <v>0</v>
      </c>
      <c r="I245" s="124">
        <v>0</v>
      </c>
      <c r="J245" s="124" t="s">
        <v>741</v>
      </c>
      <c r="K245" s="124" t="s">
        <v>738</v>
      </c>
      <c r="L245" s="124" t="s">
        <v>1296</v>
      </c>
      <c r="M245" s="124" t="s">
        <v>1297</v>
      </c>
      <c r="N245" s="124" t="s">
        <v>1298</v>
      </c>
      <c r="O245" s="124">
        <v>35.130000000000003</v>
      </c>
      <c r="P245" s="124">
        <v>33.43</v>
      </c>
      <c r="Q245" s="124" t="s">
        <v>745</v>
      </c>
      <c r="R245" s="124" t="s">
        <v>746</v>
      </c>
      <c r="S245" s="124" t="s">
        <v>738</v>
      </c>
      <c r="T245" s="124" t="s">
        <v>738</v>
      </c>
      <c r="U245" s="124" t="s">
        <v>738</v>
      </c>
      <c r="V245" s="124">
        <v>591219</v>
      </c>
      <c r="W245" s="124" t="s">
        <v>113</v>
      </c>
      <c r="X245" s="124" t="s">
        <v>738</v>
      </c>
      <c r="Y245" s="124" t="s">
        <v>738</v>
      </c>
      <c r="Z245" s="124" t="s">
        <v>738</v>
      </c>
      <c r="AA245" s="124" t="s">
        <v>738</v>
      </c>
      <c r="AB245" s="124" t="s">
        <v>738</v>
      </c>
      <c r="AC245" s="124" t="s">
        <v>738</v>
      </c>
      <c r="AD245" s="124" t="s">
        <v>738</v>
      </c>
      <c r="AE245" s="124" t="s">
        <v>738</v>
      </c>
      <c r="AF245" s="124" t="s">
        <v>738</v>
      </c>
      <c r="AG245" s="124" t="s">
        <v>738</v>
      </c>
      <c r="AH245" s="124" t="s">
        <v>747</v>
      </c>
      <c r="AI245" s="124" t="s">
        <v>738</v>
      </c>
    </row>
    <row r="246" spans="1:35" ht="15.75" customHeight="1">
      <c r="A246" s="124" t="s">
        <v>1299</v>
      </c>
      <c r="B246" s="124" t="s">
        <v>1300</v>
      </c>
      <c r="C246" s="124" t="s">
        <v>738</v>
      </c>
      <c r="D246" s="124" t="s">
        <v>738</v>
      </c>
      <c r="E246" s="124">
        <v>2014</v>
      </c>
      <c r="F246" s="124" t="s">
        <v>767</v>
      </c>
      <c r="G246" s="124" t="s">
        <v>740</v>
      </c>
      <c r="H246" s="124">
        <v>0</v>
      </c>
      <c r="I246" s="124">
        <v>0</v>
      </c>
      <c r="J246" s="124" t="s">
        <v>741</v>
      </c>
      <c r="K246" s="124" t="s">
        <v>738</v>
      </c>
      <c r="L246" s="124" t="s">
        <v>1296</v>
      </c>
      <c r="M246" s="124" t="s">
        <v>1297</v>
      </c>
      <c r="N246" s="124" t="s">
        <v>1298</v>
      </c>
      <c r="O246" s="124">
        <v>35.130000000000003</v>
      </c>
      <c r="P246" s="124">
        <v>33.43</v>
      </c>
      <c r="Q246" s="124" t="s">
        <v>745</v>
      </c>
      <c r="R246" s="124" t="s">
        <v>746</v>
      </c>
      <c r="S246" s="124" t="s">
        <v>738</v>
      </c>
      <c r="T246" s="124" t="s">
        <v>738</v>
      </c>
      <c r="U246" s="124" t="s">
        <v>738</v>
      </c>
      <c r="V246" s="124">
        <v>591735</v>
      </c>
      <c r="W246" s="124" t="s">
        <v>113</v>
      </c>
      <c r="X246" s="124" t="s">
        <v>738</v>
      </c>
      <c r="Y246" s="124" t="s">
        <v>738</v>
      </c>
      <c r="Z246" s="124" t="s">
        <v>738</v>
      </c>
      <c r="AA246" s="124" t="s">
        <v>738</v>
      </c>
      <c r="AB246" s="124" t="s">
        <v>738</v>
      </c>
      <c r="AC246" s="124" t="s">
        <v>738</v>
      </c>
      <c r="AD246" s="124" t="s">
        <v>738</v>
      </c>
      <c r="AE246" s="124" t="s">
        <v>738</v>
      </c>
      <c r="AF246" s="124" t="s">
        <v>738</v>
      </c>
      <c r="AG246" s="124" t="s">
        <v>738</v>
      </c>
      <c r="AH246" s="124" t="s">
        <v>747</v>
      </c>
      <c r="AI246" s="124" t="s">
        <v>738</v>
      </c>
    </row>
    <row r="247" spans="1:35" ht="15.75" customHeight="1">
      <c r="A247" s="124" t="s">
        <v>1301</v>
      </c>
      <c r="B247" s="124" t="s">
        <v>1302</v>
      </c>
      <c r="C247" s="124" t="s">
        <v>738</v>
      </c>
      <c r="D247" s="124" t="s">
        <v>738</v>
      </c>
      <c r="E247" s="124">
        <v>2014</v>
      </c>
      <c r="F247" s="124" t="s">
        <v>767</v>
      </c>
      <c r="G247" s="124" t="s">
        <v>740</v>
      </c>
      <c r="H247" s="124">
        <v>0</v>
      </c>
      <c r="I247" s="124">
        <v>0</v>
      </c>
      <c r="J247" s="124" t="s">
        <v>741</v>
      </c>
      <c r="K247" s="124" t="s">
        <v>738</v>
      </c>
      <c r="L247" s="124" t="s">
        <v>1296</v>
      </c>
      <c r="M247" s="124" t="s">
        <v>1297</v>
      </c>
      <c r="N247" s="124" t="s">
        <v>1298</v>
      </c>
      <c r="O247" s="124">
        <v>35.130000000000003</v>
      </c>
      <c r="P247" s="124">
        <v>33.43</v>
      </c>
      <c r="Q247" s="124" t="s">
        <v>745</v>
      </c>
      <c r="R247" s="124" t="s">
        <v>746</v>
      </c>
      <c r="S247" s="124" t="s">
        <v>738</v>
      </c>
      <c r="T247" s="124" t="s">
        <v>738</v>
      </c>
      <c r="U247" s="124" t="s">
        <v>738</v>
      </c>
      <c r="V247" s="124">
        <v>591936</v>
      </c>
      <c r="W247" s="124" t="s">
        <v>113</v>
      </c>
      <c r="X247" s="124" t="s">
        <v>738</v>
      </c>
      <c r="Y247" s="124" t="s">
        <v>738</v>
      </c>
      <c r="Z247" s="124" t="s">
        <v>738</v>
      </c>
      <c r="AA247" s="124" t="s">
        <v>738</v>
      </c>
      <c r="AB247" s="124" t="s">
        <v>738</v>
      </c>
      <c r="AC247" s="124" t="s">
        <v>738</v>
      </c>
      <c r="AD247" s="124" t="s">
        <v>738</v>
      </c>
      <c r="AE247" s="124" t="s">
        <v>738</v>
      </c>
      <c r="AF247" s="124" t="s">
        <v>738</v>
      </c>
      <c r="AG247" s="124" t="s">
        <v>738</v>
      </c>
      <c r="AH247" s="124" t="s">
        <v>747</v>
      </c>
      <c r="AI247" s="124" t="s">
        <v>738</v>
      </c>
    </row>
    <row r="248" spans="1:35" ht="15.75" customHeight="1">
      <c r="A248" s="124" t="s">
        <v>1303</v>
      </c>
      <c r="B248" s="124" t="s">
        <v>1304</v>
      </c>
      <c r="C248" s="124" t="s">
        <v>738</v>
      </c>
      <c r="D248" s="124" t="s">
        <v>738</v>
      </c>
      <c r="E248" s="124">
        <v>2014</v>
      </c>
      <c r="F248" s="124" t="s">
        <v>767</v>
      </c>
      <c r="G248" s="124" t="s">
        <v>740</v>
      </c>
      <c r="H248" s="124">
        <v>0</v>
      </c>
      <c r="I248" s="124">
        <v>0</v>
      </c>
      <c r="J248" s="124" t="s">
        <v>741</v>
      </c>
      <c r="K248" s="124" t="s">
        <v>738</v>
      </c>
      <c r="L248" s="124" t="s">
        <v>1296</v>
      </c>
      <c r="M248" s="124" t="s">
        <v>1297</v>
      </c>
      <c r="N248" s="124" t="s">
        <v>1298</v>
      </c>
      <c r="O248" s="124">
        <v>35.130000000000003</v>
      </c>
      <c r="P248" s="124">
        <v>33.43</v>
      </c>
      <c r="Q248" s="124" t="s">
        <v>745</v>
      </c>
      <c r="R248" s="124" t="s">
        <v>746</v>
      </c>
      <c r="S248" s="124" t="s">
        <v>738</v>
      </c>
      <c r="T248" s="124" t="s">
        <v>738</v>
      </c>
      <c r="U248" s="124" t="s">
        <v>738</v>
      </c>
      <c r="V248" s="124">
        <v>591949</v>
      </c>
      <c r="W248" s="124" t="s">
        <v>113</v>
      </c>
      <c r="X248" s="124" t="s">
        <v>738</v>
      </c>
      <c r="Y248" s="124" t="s">
        <v>738</v>
      </c>
      <c r="Z248" s="124" t="s">
        <v>738</v>
      </c>
      <c r="AA248" s="124" t="s">
        <v>738</v>
      </c>
      <c r="AB248" s="124" t="s">
        <v>738</v>
      </c>
      <c r="AC248" s="124" t="s">
        <v>738</v>
      </c>
      <c r="AD248" s="124" t="s">
        <v>738</v>
      </c>
      <c r="AE248" s="124" t="s">
        <v>738</v>
      </c>
      <c r="AF248" s="124" t="s">
        <v>738</v>
      </c>
      <c r="AG248" s="124" t="s">
        <v>738</v>
      </c>
      <c r="AH248" s="124" t="s">
        <v>747</v>
      </c>
      <c r="AI248" s="124" t="s">
        <v>738</v>
      </c>
    </row>
    <row r="249" spans="1:35" ht="15.75" customHeight="1">
      <c r="A249" s="124" t="s">
        <v>1305</v>
      </c>
      <c r="B249" s="124" t="s">
        <v>1306</v>
      </c>
      <c r="C249" s="124" t="s">
        <v>738</v>
      </c>
      <c r="D249" s="124" t="s">
        <v>738</v>
      </c>
      <c r="E249" s="124">
        <v>2014</v>
      </c>
      <c r="F249" s="124" t="s">
        <v>767</v>
      </c>
      <c r="G249" s="124" t="s">
        <v>740</v>
      </c>
      <c r="H249" s="124">
        <v>0</v>
      </c>
      <c r="I249" s="124">
        <v>0</v>
      </c>
      <c r="J249" s="124" t="s">
        <v>741</v>
      </c>
      <c r="K249" s="124" t="s">
        <v>738</v>
      </c>
      <c r="L249" s="124" t="s">
        <v>1296</v>
      </c>
      <c r="M249" s="124" t="s">
        <v>1297</v>
      </c>
      <c r="N249" s="124" t="s">
        <v>1298</v>
      </c>
      <c r="O249" s="124">
        <v>35.130000000000003</v>
      </c>
      <c r="P249" s="124">
        <v>33.43</v>
      </c>
      <c r="Q249" s="124" t="s">
        <v>745</v>
      </c>
      <c r="R249" s="124" t="s">
        <v>746</v>
      </c>
      <c r="S249" s="124" t="s">
        <v>738</v>
      </c>
      <c r="T249" s="124" t="s">
        <v>738</v>
      </c>
      <c r="U249" s="124" t="s">
        <v>738</v>
      </c>
      <c r="V249" s="124">
        <v>592136</v>
      </c>
      <c r="W249" s="124" t="s">
        <v>113</v>
      </c>
      <c r="X249" s="124" t="s">
        <v>738</v>
      </c>
      <c r="Y249" s="124" t="s">
        <v>738</v>
      </c>
      <c r="Z249" s="124" t="s">
        <v>738</v>
      </c>
      <c r="AA249" s="124" t="s">
        <v>738</v>
      </c>
      <c r="AB249" s="124" t="s">
        <v>738</v>
      </c>
      <c r="AC249" s="124" t="s">
        <v>738</v>
      </c>
      <c r="AD249" s="124" t="s">
        <v>738</v>
      </c>
      <c r="AE249" s="124" t="s">
        <v>738</v>
      </c>
      <c r="AF249" s="124" t="s">
        <v>738</v>
      </c>
      <c r="AG249" s="124" t="s">
        <v>738</v>
      </c>
      <c r="AH249" s="124" t="s">
        <v>747</v>
      </c>
      <c r="AI249" s="124" t="s">
        <v>738</v>
      </c>
    </row>
    <row r="250" spans="1:35" ht="15.75" customHeight="1">
      <c r="A250" s="124" t="s">
        <v>1307</v>
      </c>
      <c r="B250" s="124" t="s">
        <v>1308</v>
      </c>
      <c r="C250" s="124" t="s">
        <v>738</v>
      </c>
      <c r="D250" s="124" t="s">
        <v>738</v>
      </c>
      <c r="E250" s="124">
        <v>2014</v>
      </c>
      <c r="F250" s="124" t="s">
        <v>767</v>
      </c>
      <c r="G250" s="124" t="s">
        <v>740</v>
      </c>
      <c r="H250" s="124">
        <v>0</v>
      </c>
      <c r="I250" s="124">
        <v>0</v>
      </c>
      <c r="J250" s="124" t="s">
        <v>741</v>
      </c>
      <c r="K250" s="124" t="s">
        <v>738</v>
      </c>
      <c r="L250" s="124" t="s">
        <v>1296</v>
      </c>
      <c r="M250" s="124" t="s">
        <v>1297</v>
      </c>
      <c r="N250" s="124" t="s">
        <v>1298</v>
      </c>
      <c r="O250" s="124">
        <v>35.130000000000003</v>
      </c>
      <c r="P250" s="124">
        <v>33.43</v>
      </c>
      <c r="Q250" s="124" t="s">
        <v>745</v>
      </c>
      <c r="R250" s="124" t="s">
        <v>746</v>
      </c>
      <c r="S250" s="124" t="s">
        <v>738</v>
      </c>
      <c r="T250" s="124" t="s">
        <v>738</v>
      </c>
      <c r="U250" s="124" t="s">
        <v>738</v>
      </c>
      <c r="V250" s="124">
        <v>592183</v>
      </c>
      <c r="W250" s="124" t="s">
        <v>113</v>
      </c>
      <c r="X250" s="124" t="s">
        <v>738</v>
      </c>
      <c r="Y250" s="124" t="s">
        <v>738</v>
      </c>
      <c r="Z250" s="124" t="s">
        <v>738</v>
      </c>
      <c r="AA250" s="124" t="s">
        <v>738</v>
      </c>
      <c r="AB250" s="124" t="s">
        <v>738</v>
      </c>
      <c r="AC250" s="124" t="s">
        <v>738</v>
      </c>
      <c r="AD250" s="124" t="s">
        <v>738</v>
      </c>
      <c r="AE250" s="124" t="s">
        <v>738</v>
      </c>
      <c r="AF250" s="124" t="s">
        <v>738</v>
      </c>
      <c r="AG250" s="124" t="s">
        <v>738</v>
      </c>
      <c r="AH250" s="124" t="s">
        <v>747</v>
      </c>
      <c r="AI250" s="124" t="s">
        <v>738</v>
      </c>
    </row>
    <row r="251" spans="1:35" ht="15.75" customHeight="1">
      <c r="A251" s="124" t="s">
        <v>1309</v>
      </c>
      <c r="B251" s="124" t="s">
        <v>1310</v>
      </c>
      <c r="C251" s="124" t="s">
        <v>738</v>
      </c>
      <c r="D251" s="124" t="s">
        <v>738</v>
      </c>
      <c r="E251" s="124">
        <v>2014</v>
      </c>
      <c r="F251" s="124" t="s">
        <v>767</v>
      </c>
      <c r="G251" s="124" t="s">
        <v>740</v>
      </c>
      <c r="H251" s="124">
        <v>0</v>
      </c>
      <c r="I251" s="124">
        <v>0</v>
      </c>
      <c r="J251" s="124" t="s">
        <v>741</v>
      </c>
      <c r="K251" s="124" t="s">
        <v>738</v>
      </c>
      <c r="L251" s="124" t="s">
        <v>1296</v>
      </c>
      <c r="M251" s="124" t="s">
        <v>1297</v>
      </c>
      <c r="N251" s="124" t="s">
        <v>1298</v>
      </c>
      <c r="O251" s="124">
        <v>35.130000000000003</v>
      </c>
      <c r="P251" s="124">
        <v>33.43</v>
      </c>
      <c r="Q251" s="124" t="s">
        <v>745</v>
      </c>
      <c r="R251" s="124" t="s">
        <v>746</v>
      </c>
      <c r="S251" s="124" t="s">
        <v>738</v>
      </c>
      <c r="T251" s="124" t="s">
        <v>738</v>
      </c>
      <c r="U251" s="124" t="s">
        <v>738</v>
      </c>
      <c r="V251" s="124">
        <v>592295</v>
      </c>
      <c r="W251" s="124" t="s">
        <v>114</v>
      </c>
      <c r="X251" s="124" t="s">
        <v>738</v>
      </c>
      <c r="Y251" s="124" t="s">
        <v>792</v>
      </c>
      <c r="Z251" s="124" t="s">
        <v>792</v>
      </c>
      <c r="AA251" s="124" t="s">
        <v>738</v>
      </c>
      <c r="AB251" s="124" t="s">
        <v>738</v>
      </c>
      <c r="AC251" s="124" t="s">
        <v>738</v>
      </c>
      <c r="AD251" s="124" t="s">
        <v>738</v>
      </c>
      <c r="AE251" s="124" t="s">
        <v>738</v>
      </c>
      <c r="AF251" s="124" t="s">
        <v>738</v>
      </c>
      <c r="AG251" s="124" t="s">
        <v>738</v>
      </c>
      <c r="AH251" s="124" t="s">
        <v>747</v>
      </c>
      <c r="AI251" s="124" t="s">
        <v>738</v>
      </c>
    </row>
    <row r="252" spans="1:35" ht="15.75" customHeight="1">
      <c r="A252" s="124" t="s">
        <v>1311</v>
      </c>
      <c r="B252" s="124" t="s">
        <v>1312</v>
      </c>
      <c r="C252" s="124" t="s">
        <v>738</v>
      </c>
      <c r="D252" s="124" t="s">
        <v>738</v>
      </c>
      <c r="E252" s="124">
        <v>2014</v>
      </c>
      <c r="F252" s="124" t="s">
        <v>767</v>
      </c>
      <c r="G252" s="124" t="s">
        <v>740</v>
      </c>
      <c r="H252" s="124">
        <v>0</v>
      </c>
      <c r="I252" s="124">
        <v>0</v>
      </c>
      <c r="J252" s="124" t="s">
        <v>741</v>
      </c>
      <c r="K252" s="124" t="s">
        <v>738</v>
      </c>
      <c r="L252" s="124" t="s">
        <v>1296</v>
      </c>
      <c r="M252" s="124" t="s">
        <v>1297</v>
      </c>
      <c r="N252" s="124" t="s">
        <v>1298</v>
      </c>
      <c r="O252" s="124">
        <v>35.130000000000003</v>
      </c>
      <c r="P252" s="124">
        <v>33.43</v>
      </c>
      <c r="Q252" s="124" t="s">
        <v>745</v>
      </c>
      <c r="R252" s="124" t="s">
        <v>746</v>
      </c>
      <c r="S252" s="124" t="s">
        <v>738</v>
      </c>
      <c r="T252" s="124" t="s">
        <v>738</v>
      </c>
      <c r="U252" s="124" t="s">
        <v>738</v>
      </c>
      <c r="V252" s="124">
        <v>592311</v>
      </c>
      <c r="W252" s="124" t="s">
        <v>113</v>
      </c>
      <c r="X252" s="124" t="s">
        <v>738</v>
      </c>
      <c r="Y252" s="124" t="s">
        <v>738</v>
      </c>
      <c r="Z252" s="124" t="s">
        <v>738</v>
      </c>
      <c r="AA252" s="124" t="s">
        <v>738</v>
      </c>
      <c r="AB252" s="124" t="s">
        <v>738</v>
      </c>
      <c r="AC252" s="124" t="s">
        <v>738</v>
      </c>
      <c r="AD252" s="124" t="s">
        <v>738</v>
      </c>
      <c r="AE252" s="124" t="s">
        <v>738</v>
      </c>
      <c r="AF252" s="124" t="s">
        <v>738</v>
      </c>
      <c r="AG252" s="124" t="s">
        <v>738</v>
      </c>
      <c r="AH252" s="124" t="s">
        <v>747</v>
      </c>
      <c r="AI252" s="124" t="s">
        <v>738</v>
      </c>
    </row>
    <row r="253" spans="1:35" ht="15.75" customHeight="1">
      <c r="A253" s="124" t="s">
        <v>1313</v>
      </c>
      <c r="B253" s="124" t="s">
        <v>1314</v>
      </c>
      <c r="C253" s="124" t="s">
        <v>738</v>
      </c>
      <c r="D253" s="124" t="s">
        <v>738</v>
      </c>
      <c r="E253" s="124">
        <v>2014</v>
      </c>
      <c r="F253" s="124" t="s">
        <v>767</v>
      </c>
      <c r="G253" s="124" t="s">
        <v>740</v>
      </c>
      <c r="H253" s="124">
        <v>0</v>
      </c>
      <c r="I253" s="124">
        <v>0</v>
      </c>
      <c r="J253" s="124" t="s">
        <v>741</v>
      </c>
      <c r="K253" s="124" t="s">
        <v>738</v>
      </c>
      <c r="L253" s="124" t="s">
        <v>1315</v>
      </c>
      <c r="M253" s="124" t="s">
        <v>1316</v>
      </c>
      <c r="N253" s="124" t="s">
        <v>1317</v>
      </c>
      <c r="O253" s="124">
        <v>50.1</v>
      </c>
      <c r="P253" s="124">
        <v>14.4</v>
      </c>
      <c r="Q253" s="124" t="s">
        <v>745</v>
      </c>
      <c r="R253" s="124" t="s">
        <v>746</v>
      </c>
      <c r="S253" s="124" t="s">
        <v>738</v>
      </c>
      <c r="T253" s="124" t="s">
        <v>738</v>
      </c>
      <c r="U253" s="124" t="s">
        <v>738</v>
      </c>
      <c r="V253" s="124">
        <v>591974</v>
      </c>
      <c r="W253" s="124" t="s">
        <v>113</v>
      </c>
      <c r="X253" s="124" t="s">
        <v>738</v>
      </c>
      <c r="Y253" s="124" t="s">
        <v>738</v>
      </c>
      <c r="Z253" s="124" t="s">
        <v>738</v>
      </c>
      <c r="AA253" s="124" t="s">
        <v>738</v>
      </c>
      <c r="AB253" s="124" t="s">
        <v>738</v>
      </c>
      <c r="AC253" s="124" t="s">
        <v>738</v>
      </c>
      <c r="AD253" s="124" t="s">
        <v>738</v>
      </c>
      <c r="AE253" s="124" t="s">
        <v>738</v>
      </c>
      <c r="AF253" s="124" t="s">
        <v>738</v>
      </c>
      <c r="AG253" s="124" t="s">
        <v>738</v>
      </c>
      <c r="AH253" s="124" t="s">
        <v>747</v>
      </c>
      <c r="AI253" s="124" t="s">
        <v>738</v>
      </c>
    </row>
    <row r="254" spans="1:35" ht="15.75" customHeight="1">
      <c r="A254" s="124" t="s">
        <v>1318</v>
      </c>
      <c r="B254" s="124" t="s">
        <v>1319</v>
      </c>
      <c r="C254" s="124" t="s">
        <v>738</v>
      </c>
      <c r="D254" s="124" t="s">
        <v>738</v>
      </c>
      <c r="E254" s="124">
        <v>2014</v>
      </c>
      <c r="F254" s="124" t="s">
        <v>767</v>
      </c>
      <c r="G254" s="124" t="s">
        <v>740</v>
      </c>
      <c r="H254" s="124">
        <v>0</v>
      </c>
      <c r="I254" s="124">
        <v>0</v>
      </c>
      <c r="J254" s="124" t="s">
        <v>741</v>
      </c>
      <c r="K254" s="124" t="s">
        <v>738</v>
      </c>
      <c r="L254" s="124" t="s">
        <v>1315</v>
      </c>
      <c r="M254" s="124" t="s">
        <v>1316</v>
      </c>
      <c r="N254" s="124" t="s">
        <v>1317</v>
      </c>
      <c r="O254" s="124">
        <v>50.1</v>
      </c>
      <c r="P254" s="124">
        <v>14.4</v>
      </c>
      <c r="Q254" s="124" t="s">
        <v>745</v>
      </c>
      <c r="R254" s="124" t="s">
        <v>746</v>
      </c>
      <c r="S254" s="124" t="s">
        <v>738</v>
      </c>
      <c r="T254" s="124" t="s">
        <v>738</v>
      </c>
      <c r="U254" s="124" t="s">
        <v>738</v>
      </c>
      <c r="V254" s="124">
        <v>591895</v>
      </c>
      <c r="W254" s="124" t="s">
        <v>114</v>
      </c>
      <c r="X254" s="124" t="s">
        <v>738</v>
      </c>
      <c r="Y254" s="124" t="s">
        <v>792</v>
      </c>
      <c r="Z254" s="124" t="s">
        <v>792</v>
      </c>
      <c r="AA254" s="124" t="s">
        <v>738</v>
      </c>
      <c r="AB254" s="124" t="s">
        <v>738</v>
      </c>
      <c r="AC254" s="124" t="s">
        <v>738</v>
      </c>
      <c r="AD254" s="124" t="s">
        <v>738</v>
      </c>
      <c r="AE254" s="124" t="s">
        <v>738</v>
      </c>
      <c r="AF254" s="124" t="s">
        <v>738</v>
      </c>
      <c r="AG254" s="124" t="s">
        <v>738</v>
      </c>
      <c r="AH254" s="124" t="s">
        <v>747</v>
      </c>
      <c r="AI254" s="124" t="s">
        <v>738</v>
      </c>
    </row>
    <row r="255" spans="1:35" ht="15.75" customHeight="1">
      <c r="A255" s="124" t="s">
        <v>1320</v>
      </c>
      <c r="B255" s="124" t="s">
        <v>1321</v>
      </c>
      <c r="C255" s="124" t="s">
        <v>738</v>
      </c>
      <c r="D255" s="124" t="s">
        <v>738</v>
      </c>
      <c r="E255" s="124">
        <v>2014</v>
      </c>
      <c r="F255" s="124" t="s">
        <v>767</v>
      </c>
      <c r="G255" s="124" t="s">
        <v>740</v>
      </c>
      <c r="H255" s="124">
        <v>0</v>
      </c>
      <c r="I255" s="124">
        <v>0</v>
      </c>
      <c r="J255" s="124" t="s">
        <v>741</v>
      </c>
      <c r="K255" s="124" t="s">
        <v>738</v>
      </c>
      <c r="L255" s="124" t="s">
        <v>1315</v>
      </c>
      <c r="M255" s="124" t="s">
        <v>1316</v>
      </c>
      <c r="N255" s="124" t="s">
        <v>1317</v>
      </c>
      <c r="O255" s="124">
        <v>50.1</v>
      </c>
      <c r="P255" s="124">
        <v>14.4</v>
      </c>
      <c r="Q255" s="124" t="s">
        <v>745</v>
      </c>
      <c r="R255" s="124" t="s">
        <v>746</v>
      </c>
      <c r="S255" s="124" t="s">
        <v>738</v>
      </c>
      <c r="T255" s="124" t="s">
        <v>738</v>
      </c>
      <c r="U255" s="124" t="s">
        <v>738</v>
      </c>
      <c r="V255" s="124">
        <v>591747</v>
      </c>
      <c r="W255" s="124" t="s">
        <v>113</v>
      </c>
      <c r="X255" s="124" t="s">
        <v>738</v>
      </c>
      <c r="Y255" s="124" t="s">
        <v>738</v>
      </c>
      <c r="Z255" s="124" t="s">
        <v>738</v>
      </c>
      <c r="AA255" s="124" t="s">
        <v>738</v>
      </c>
      <c r="AB255" s="124" t="s">
        <v>738</v>
      </c>
      <c r="AC255" s="124" t="s">
        <v>738</v>
      </c>
      <c r="AD255" s="124" t="s">
        <v>738</v>
      </c>
      <c r="AE255" s="124" t="s">
        <v>738</v>
      </c>
      <c r="AF255" s="124" t="s">
        <v>738</v>
      </c>
      <c r="AG255" s="124" t="s">
        <v>738</v>
      </c>
      <c r="AH255" s="124" t="s">
        <v>747</v>
      </c>
      <c r="AI255" s="124" t="s">
        <v>738</v>
      </c>
    </row>
    <row r="256" spans="1:35" ht="15.75" customHeight="1">
      <c r="A256" s="124" t="s">
        <v>1322</v>
      </c>
      <c r="B256" s="124" t="s">
        <v>1323</v>
      </c>
      <c r="C256" s="124" t="s">
        <v>738</v>
      </c>
      <c r="D256" s="124" t="s">
        <v>738</v>
      </c>
      <c r="E256" s="124">
        <v>2014</v>
      </c>
      <c r="F256" s="124" t="s">
        <v>767</v>
      </c>
      <c r="G256" s="124" t="s">
        <v>740</v>
      </c>
      <c r="H256" s="124">
        <v>0</v>
      </c>
      <c r="I256" s="124">
        <v>0</v>
      </c>
      <c r="J256" s="124" t="s">
        <v>741</v>
      </c>
      <c r="K256" s="124" t="s">
        <v>738</v>
      </c>
      <c r="L256" s="124" t="s">
        <v>1315</v>
      </c>
      <c r="M256" s="124" t="s">
        <v>1316</v>
      </c>
      <c r="N256" s="124" t="s">
        <v>1317</v>
      </c>
      <c r="O256" s="124">
        <v>50.1</v>
      </c>
      <c r="P256" s="124">
        <v>14.4</v>
      </c>
      <c r="Q256" s="124" t="s">
        <v>745</v>
      </c>
      <c r="R256" s="124" t="s">
        <v>746</v>
      </c>
      <c r="S256" s="124" t="s">
        <v>738</v>
      </c>
      <c r="T256" s="124" t="s">
        <v>738</v>
      </c>
      <c r="U256" s="124" t="s">
        <v>738</v>
      </c>
      <c r="V256" s="124">
        <v>591922</v>
      </c>
      <c r="W256" s="124" t="s">
        <v>113</v>
      </c>
      <c r="X256" s="124" t="s">
        <v>738</v>
      </c>
      <c r="Y256" s="124" t="s">
        <v>738</v>
      </c>
      <c r="Z256" s="124" t="s">
        <v>738</v>
      </c>
      <c r="AA256" s="124" t="s">
        <v>738</v>
      </c>
      <c r="AB256" s="124" t="s">
        <v>738</v>
      </c>
      <c r="AC256" s="124" t="s">
        <v>738</v>
      </c>
      <c r="AD256" s="124" t="s">
        <v>738</v>
      </c>
      <c r="AE256" s="124" t="s">
        <v>738</v>
      </c>
      <c r="AF256" s="124" t="s">
        <v>738</v>
      </c>
      <c r="AG256" s="124" t="s">
        <v>738</v>
      </c>
      <c r="AH256" s="124" t="s">
        <v>747</v>
      </c>
      <c r="AI256" s="124" t="s">
        <v>738</v>
      </c>
    </row>
    <row r="257" spans="1:35" ht="15.75" customHeight="1">
      <c r="A257" s="124" t="s">
        <v>1324</v>
      </c>
      <c r="B257" s="124" t="s">
        <v>1325</v>
      </c>
      <c r="C257" s="124" t="s">
        <v>738</v>
      </c>
      <c r="D257" s="124" t="s">
        <v>738</v>
      </c>
      <c r="E257" s="124">
        <v>2014</v>
      </c>
      <c r="F257" s="124" t="s">
        <v>767</v>
      </c>
      <c r="G257" s="124" t="s">
        <v>740</v>
      </c>
      <c r="H257" s="124">
        <v>0</v>
      </c>
      <c r="I257" s="124">
        <v>0</v>
      </c>
      <c r="J257" s="124" t="s">
        <v>741</v>
      </c>
      <c r="K257" s="124" t="s">
        <v>738</v>
      </c>
      <c r="L257" s="124" t="s">
        <v>1315</v>
      </c>
      <c r="M257" s="124" t="s">
        <v>1316</v>
      </c>
      <c r="N257" s="124" t="s">
        <v>1317</v>
      </c>
      <c r="O257" s="124">
        <v>50.1</v>
      </c>
      <c r="P257" s="124">
        <v>14.4</v>
      </c>
      <c r="Q257" s="124" t="s">
        <v>745</v>
      </c>
      <c r="R257" s="124" t="s">
        <v>746</v>
      </c>
      <c r="S257" s="124" t="s">
        <v>738</v>
      </c>
      <c r="T257" s="124" t="s">
        <v>738</v>
      </c>
      <c r="U257" s="124" t="s">
        <v>738</v>
      </c>
      <c r="V257" s="124">
        <v>591435</v>
      </c>
      <c r="W257" s="124" t="s">
        <v>113</v>
      </c>
      <c r="X257" s="124" t="s">
        <v>738</v>
      </c>
      <c r="Y257" s="124" t="s">
        <v>738</v>
      </c>
      <c r="Z257" s="124" t="s">
        <v>738</v>
      </c>
      <c r="AA257" s="124" t="s">
        <v>738</v>
      </c>
      <c r="AB257" s="124" t="s">
        <v>738</v>
      </c>
      <c r="AC257" s="124" t="s">
        <v>738</v>
      </c>
      <c r="AD257" s="124" t="s">
        <v>738</v>
      </c>
      <c r="AE257" s="124" t="s">
        <v>738</v>
      </c>
      <c r="AF257" s="124" t="s">
        <v>738</v>
      </c>
      <c r="AG257" s="124" t="s">
        <v>738</v>
      </c>
      <c r="AH257" s="124" t="s">
        <v>747</v>
      </c>
      <c r="AI257" s="124" t="s">
        <v>738</v>
      </c>
    </row>
    <row r="258" spans="1:35" ht="15.75" customHeight="1">
      <c r="A258" s="124" t="s">
        <v>1326</v>
      </c>
      <c r="B258" s="124" t="s">
        <v>1327</v>
      </c>
      <c r="C258" s="124" t="s">
        <v>738</v>
      </c>
      <c r="D258" s="124" t="s">
        <v>738</v>
      </c>
      <c r="E258" s="124">
        <v>2014</v>
      </c>
      <c r="F258" s="124" t="s">
        <v>767</v>
      </c>
      <c r="G258" s="124" t="s">
        <v>740</v>
      </c>
      <c r="H258" s="124">
        <v>0</v>
      </c>
      <c r="I258" s="124">
        <v>0</v>
      </c>
      <c r="J258" s="124" t="s">
        <v>741</v>
      </c>
      <c r="K258" s="124" t="s">
        <v>738</v>
      </c>
      <c r="L258" s="124" t="s">
        <v>1315</v>
      </c>
      <c r="M258" s="124" t="s">
        <v>1316</v>
      </c>
      <c r="N258" s="124" t="s">
        <v>1317</v>
      </c>
      <c r="O258" s="124">
        <v>50.1</v>
      </c>
      <c r="P258" s="124">
        <v>14.4</v>
      </c>
      <c r="Q258" s="124" t="s">
        <v>745</v>
      </c>
      <c r="R258" s="124" t="s">
        <v>746</v>
      </c>
      <c r="S258" s="124" t="s">
        <v>738</v>
      </c>
      <c r="T258" s="124" t="s">
        <v>738</v>
      </c>
      <c r="U258" s="124" t="s">
        <v>738</v>
      </c>
      <c r="V258" s="124">
        <v>592440</v>
      </c>
      <c r="W258" s="124" t="s">
        <v>114</v>
      </c>
      <c r="X258" s="124" t="s">
        <v>738</v>
      </c>
      <c r="Y258" s="124" t="s">
        <v>792</v>
      </c>
      <c r="Z258" s="124" t="s">
        <v>792</v>
      </c>
      <c r="AA258" s="124" t="s">
        <v>738</v>
      </c>
      <c r="AB258" s="124" t="s">
        <v>738</v>
      </c>
      <c r="AC258" s="124" t="s">
        <v>738</v>
      </c>
      <c r="AD258" s="124" t="s">
        <v>738</v>
      </c>
      <c r="AE258" s="124" t="s">
        <v>738</v>
      </c>
      <c r="AF258" s="124" t="s">
        <v>738</v>
      </c>
      <c r="AG258" s="124" t="s">
        <v>738</v>
      </c>
      <c r="AH258" s="124" t="s">
        <v>747</v>
      </c>
      <c r="AI258" s="124" t="s">
        <v>738</v>
      </c>
    </row>
    <row r="259" spans="1:35" ht="15.75" customHeight="1">
      <c r="A259" s="124" t="s">
        <v>1328</v>
      </c>
      <c r="B259" s="124" t="s">
        <v>1329</v>
      </c>
      <c r="C259" s="124" t="s">
        <v>738</v>
      </c>
      <c r="D259" s="124" t="s">
        <v>738</v>
      </c>
      <c r="E259" s="124">
        <v>2014</v>
      </c>
      <c r="F259" s="124" t="s">
        <v>767</v>
      </c>
      <c r="G259" s="124" t="s">
        <v>740</v>
      </c>
      <c r="H259" s="124">
        <v>0</v>
      </c>
      <c r="I259" s="124">
        <v>0</v>
      </c>
      <c r="J259" s="124" t="s">
        <v>741</v>
      </c>
      <c r="K259" s="124" t="s">
        <v>738</v>
      </c>
      <c r="L259" s="124" t="s">
        <v>1315</v>
      </c>
      <c r="M259" s="124" t="s">
        <v>1316</v>
      </c>
      <c r="N259" s="124" t="s">
        <v>1317</v>
      </c>
      <c r="O259" s="124">
        <v>50.1</v>
      </c>
      <c r="P259" s="124">
        <v>14.4</v>
      </c>
      <c r="Q259" s="124" t="s">
        <v>745</v>
      </c>
      <c r="R259" s="124" t="s">
        <v>746</v>
      </c>
      <c r="S259" s="124" t="s">
        <v>738</v>
      </c>
      <c r="T259" s="124" t="s">
        <v>738</v>
      </c>
      <c r="U259" s="124" t="s">
        <v>738</v>
      </c>
      <c r="V259" s="124">
        <v>592283</v>
      </c>
      <c r="W259" s="124" t="s">
        <v>114</v>
      </c>
      <c r="X259" s="124" t="s">
        <v>738</v>
      </c>
      <c r="Y259" s="124" t="s">
        <v>792</v>
      </c>
      <c r="Z259" s="124" t="s">
        <v>792</v>
      </c>
      <c r="AA259" s="124" t="s">
        <v>738</v>
      </c>
      <c r="AB259" s="124" t="s">
        <v>738</v>
      </c>
      <c r="AC259" s="124" t="s">
        <v>738</v>
      </c>
      <c r="AD259" s="124" t="s">
        <v>738</v>
      </c>
      <c r="AE259" s="124" t="s">
        <v>738</v>
      </c>
      <c r="AF259" s="124" t="s">
        <v>738</v>
      </c>
      <c r="AG259" s="124" t="s">
        <v>738</v>
      </c>
      <c r="AH259" s="124" t="s">
        <v>747</v>
      </c>
      <c r="AI259" s="124" t="s">
        <v>738</v>
      </c>
    </row>
    <row r="260" spans="1:35" ht="15.75" customHeight="1">
      <c r="A260" s="124" t="s">
        <v>1330</v>
      </c>
      <c r="B260" s="124" t="s">
        <v>1331</v>
      </c>
      <c r="C260" s="124" t="s">
        <v>738</v>
      </c>
      <c r="D260" s="124" t="s">
        <v>738</v>
      </c>
      <c r="E260" s="124">
        <v>2014</v>
      </c>
      <c r="F260" s="124" t="s">
        <v>767</v>
      </c>
      <c r="G260" s="124" t="s">
        <v>740</v>
      </c>
      <c r="H260" s="124">
        <v>0</v>
      </c>
      <c r="I260" s="124">
        <v>0</v>
      </c>
      <c r="J260" s="124" t="s">
        <v>741</v>
      </c>
      <c r="K260" s="124" t="s">
        <v>738</v>
      </c>
      <c r="L260" s="124" t="s">
        <v>1315</v>
      </c>
      <c r="M260" s="124" t="s">
        <v>1316</v>
      </c>
      <c r="N260" s="124" t="s">
        <v>1317</v>
      </c>
      <c r="O260" s="124">
        <v>50.1</v>
      </c>
      <c r="P260" s="124">
        <v>14.4</v>
      </c>
      <c r="Q260" s="124" t="s">
        <v>745</v>
      </c>
      <c r="R260" s="124" t="s">
        <v>746</v>
      </c>
      <c r="S260" s="124" t="s">
        <v>738</v>
      </c>
      <c r="T260" s="124" t="s">
        <v>738</v>
      </c>
      <c r="U260" s="124" t="s">
        <v>738</v>
      </c>
      <c r="V260" s="124">
        <v>592093</v>
      </c>
      <c r="W260" s="124" t="s">
        <v>114</v>
      </c>
      <c r="X260" s="124" t="s">
        <v>738</v>
      </c>
      <c r="Y260" s="124" t="s">
        <v>792</v>
      </c>
      <c r="Z260" s="124" t="s">
        <v>792</v>
      </c>
      <c r="AA260" s="124" t="s">
        <v>738</v>
      </c>
      <c r="AB260" s="124" t="s">
        <v>738</v>
      </c>
      <c r="AC260" s="124" t="s">
        <v>738</v>
      </c>
      <c r="AD260" s="124" t="s">
        <v>738</v>
      </c>
      <c r="AE260" s="124" t="s">
        <v>738</v>
      </c>
      <c r="AF260" s="124" t="s">
        <v>738</v>
      </c>
      <c r="AG260" s="124" t="s">
        <v>738</v>
      </c>
      <c r="AH260" s="124" t="s">
        <v>747</v>
      </c>
      <c r="AI260" s="124" t="s">
        <v>738</v>
      </c>
    </row>
    <row r="261" spans="1:35" ht="15.75" customHeight="1">
      <c r="A261" s="124" t="s">
        <v>1332</v>
      </c>
      <c r="B261" s="124" t="s">
        <v>1333</v>
      </c>
      <c r="C261" s="124" t="s">
        <v>738</v>
      </c>
      <c r="D261" s="124" t="s">
        <v>738</v>
      </c>
      <c r="E261" s="124">
        <v>2014</v>
      </c>
      <c r="F261" s="124" t="s">
        <v>767</v>
      </c>
      <c r="G261" s="124" t="s">
        <v>740</v>
      </c>
      <c r="H261" s="124">
        <v>0</v>
      </c>
      <c r="I261" s="124">
        <v>0</v>
      </c>
      <c r="J261" s="124" t="s">
        <v>741</v>
      </c>
      <c r="K261" s="124" t="s">
        <v>738</v>
      </c>
      <c r="L261" s="124" t="s">
        <v>1315</v>
      </c>
      <c r="M261" s="124" t="s">
        <v>1316</v>
      </c>
      <c r="N261" s="124" t="s">
        <v>1317</v>
      </c>
      <c r="O261" s="124">
        <v>50.1</v>
      </c>
      <c r="P261" s="124">
        <v>14.4</v>
      </c>
      <c r="Q261" s="124" t="s">
        <v>745</v>
      </c>
      <c r="R261" s="124" t="s">
        <v>746</v>
      </c>
      <c r="S261" s="124" t="s">
        <v>738</v>
      </c>
      <c r="T261" s="124" t="s">
        <v>738</v>
      </c>
      <c r="U261" s="124" t="s">
        <v>738</v>
      </c>
      <c r="V261" s="124">
        <v>591875</v>
      </c>
      <c r="W261" s="124" t="s">
        <v>113</v>
      </c>
      <c r="X261" s="124" t="s">
        <v>738</v>
      </c>
      <c r="Y261" s="124" t="s">
        <v>738</v>
      </c>
      <c r="Z261" s="124" t="s">
        <v>738</v>
      </c>
      <c r="AA261" s="124" t="s">
        <v>738</v>
      </c>
      <c r="AB261" s="124" t="s">
        <v>738</v>
      </c>
      <c r="AC261" s="124" t="s">
        <v>738</v>
      </c>
      <c r="AD261" s="124" t="s">
        <v>738</v>
      </c>
      <c r="AE261" s="124" t="s">
        <v>738</v>
      </c>
      <c r="AF261" s="124" t="s">
        <v>738</v>
      </c>
      <c r="AG261" s="124" t="s">
        <v>738</v>
      </c>
      <c r="AH261" s="124" t="s">
        <v>747</v>
      </c>
      <c r="AI261" s="124" t="s">
        <v>738</v>
      </c>
    </row>
    <row r="262" spans="1:35" ht="15.75" customHeight="1">
      <c r="A262" s="124" t="s">
        <v>1334</v>
      </c>
      <c r="B262" s="124" t="s">
        <v>1335</v>
      </c>
      <c r="C262" s="124" t="s">
        <v>738</v>
      </c>
      <c r="D262" s="124" t="s">
        <v>738</v>
      </c>
      <c r="E262" s="124">
        <v>2014</v>
      </c>
      <c r="F262" s="124" t="s">
        <v>767</v>
      </c>
      <c r="G262" s="124" t="s">
        <v>740</v>
      </c>
      <c r="H262" s="124">
        <v>0</v>
      </c>
      <c r="I262" s="124">
        <v>0</v>
      </c>
      <c r="J262" s="124" t="s">
        <v>741</v>
      </c>
      <c r="K262" s="124" t="s">
        <v>738</v>
      </c>
      <c r="L262" s="124" t="s">
        <v>1315</v>
      </c>
      <c r="M262" s="124" t="s">
        <v>1316</v>
      </c>
      <c r="N262" s="124" t="s">
        <v>1317</v>
      </c>
      <c r="O262" s="124">
        <v>50.1</v>
      </c>
      <c r="P262" s="124">
        <v>14.4</v>
      </c>
      <c r="Q262" s="124" t="s">
        <v>745</v>
      </c>
      <c r="R262" s="124" t="s">
        <v>746</v>
      </c>
      <c r="S262" s="124" t="s">
        <v>738</v>
      </c>
      <c r="T262" s="124" t="s">
        <v>738</v>
      </c>
      <c r="U262" s="124" t="s">
        <v>738</v>
      </c>
      <c r="V262" s="124">
        <v>592145</v>
      </c>
      <c r="W262" s="124" t="s">
        <v>114</v>
      </c>
      <c r="X262" s="124" t="s">
        <v>738</v>
      </c>
      <c r="Y262" s="124" t="s">
        <v>792</v>
      </c>
      <c r="Z262" s="124" t="s">
        <v>792</v>
      </c>
      <c r="AA262" s="124" t="s">
        <v>738</v>
      </c>
      <c r="AB262" s="124" t="s">
        <v>738</v>
      </c>
      <c r="AC262" s="124" t="s">
        <v>738</v>
      </c>
      <c r="AD262" s="124" t="s">
        <v>738</v>
      </c>
      <c r="AE262" s="124" t="s">
        <v>738</v>
      </c>
      <c r="AF262" s="124" t="s">
        <v>738</v>
      </c>
      <c r="AG262" s="124" t="s">
        <v>738</v>
      </c>
      <c r="AH262" s="124" t="s">
        <v>747</v>
      </c>
      <c r="AI262" s="124" t="s">
        <v>738</v>
      </c>
    </row>
    <row r="263" spans="1:35" ht="15.75" customHeight="1">
      <c r="A263" s="124" t="s">
        <v>1336</v>
      </c>
      <c r="B263" s="124" t="s">
        <v>1337</v>
      </c>
      <c r="C263" s="124" t="s">
        <v>738</v>
      </c>
      <c r="D263" s="124" t="s">
        <v>738</v>
      </c>
      <c r="E263" s="124">
        <v>2019</v>
      </c>
      <c r="F263" s="124" t="s">
        <v>739</v>
      </c>
      <c r="G263" s="124" t="s">
        <v>740</v>
      </c>
      <c r="H263" s="124">
        <v>0</v>
      </c>
      <c r="I263" s="124">
        <v>0</v>
      </c>
      <c r="J263" s="124" t="s">
        <v>741</v>
      </c>
      <c r="K263" s="124" t="s">
        <v>738</v>
      </c>
      <c r="L263" s="124" t="s">
        <v>1338</v>
      </c>
      <c r="M263" s="124" t="s">
        <v>974</v>
      </c>
      <c r="N263" s="124" t="s">
        <v>744</v>
      </c>
      <c r="O263" s="124">
        <v>42.18</v>
      </c>
      <c r="P263" s="124">
        <v>47.22</v>
      </c>
      <c r="Q263" s="124" t="s">
        <v>745</v>
      </c>
      <c r="R263" s="124" t="s">
        <v>746</v>
      </c>
      <c r="S263" s="124" t="s">
        <v>738</v>
      </c>
      <c r="T263" s="124" t="s">
        <v>738</v>
      </c>
      <c r="U263" s="124" t="s">
        <v>738</v>
      </c>
      <c r="V263" s="124">
        <v>584599</v>
      </c>
      <c r="W263" s="124" t="s">
        <v>113</v>
      </c>
      <c r="X263" s="124" t="s">
        <v>738</v>
      </c>
      <c r="Y263" s="124" t="s">
        <v>738</v>
      </c>
      <c r="Z263" s="124" t="s">
        <v>738</v>
      </c>
      <c r="AA263" s="124" t="s">
        <v>738</v>
      </c>
      <c r="AB263" s="124" t="s">
        <v>738</v>
      </c>
      <c r="AC263" s="124" t="s">
        <v>738</v>
      </c>
      <c r="AD263" s="124" t="s">
        <v>738</v>
      </c>
      <c r="AE263" s="124" t="s">
        <v>738</v>
      </c>
      <c r="AF263" s="124" t="s">
        <v>738</v>
      </c>
      <c r="AG263" s="124" t="s">
        <v>738</v>
      </c>
      <c r="AH263" s="124" t="s">
        <v>747</v>
      </c>
      <c r="AI263" s="124" t="s">
        <v>738</v>
      </c>
    </row>
    <row r="264" spans="1:35" ht="15.75" customHeight="1">
      <c r="A264" s="124" t="s">
        <v>1339</v>
      </c>
      <c r="B264" s="124" t="s">
        <v>1340</v>
      </c>
      <c r="C264" s="124" t="s">
        <v>738</v>
      </c>
      <c r="D264" s="124" t="s">
        <v>738</v>
      </c>
      <c r="E264" s="124">
        <v>2019</v>
      </c>
      <c r="F264" s="124" t="s">
        <v>739</v>
      </c>
      <c r="G264" s="124" t="s">
        <v>740</v>
      </c>
      <c r="H264" s="124">
        <v>0</v>
      </c>
      <c r="I264" s="124">
        <v>0</v>
      </c>
      <c r="J264" s="124" t="s">
        <v>741</v>
      </c>
      <c r="K264" s="124" t="s">
        <v>738</v>
      </c>
      <c r="L264" s="124" t="s">
        <v>1338</v>
      </c>
      <c r="M264" s="124" t="s">
        <v>974</v>
      </c>
      <c r="N264" s="124" t="s">
        <v>744</v>
      </c>
      <c r="O264" s="124">
        <v>42.18</v>
      </c>
      <c r="P264" s="124">
        <v>47.22</v>
      </c>
      <c r="Q264" s="124" t="s">
        <v>745</v>
      </c>
      <c r="R264" s="124" t="s">
        <v>746</v>
      </c>
      <c r="S264" s="124" t="s">
        <v>738</v>
      </c>
      <c r="T264" s="124" t="s">
        <v>738</v>
      </c>
      <c r="U264" s="124" t="s">
        <v>738</v>
      </c>
      <c r="V264" s="124">
        <v>584698</v>
      </c>
      <c r="W264" s="124" t="s">
        <v>113</v>
      </c>
      <c r="X264" s="124" t="s">
        <v>738</v>
      </c>
      <c r="Y264" s="124" t="s">
        <v>738</v>
      </c>
      <c r="Z264" s="124" t="s">
        <v>738</v>
      </c>
      <c r="AA264" s="124" t="s">
        <v>738</v>
      </c>
      <c r="AB264" s="124" t="s">
        <v>738</v>
      </c>
      <c r="AC264" s="124" t="s">
        <v>738</v>
      </c>
      <c r="AD264" s="124" t="s">
        <v>738</v>
      </c>
      <c r="AE264" s="124" t="s">
        <v>738</v>
      </c>
      <c r="AF264" s="124" t="s">
        <v>738</v>
      </c>
      <c r="AG264" s="124" t="s">
        <v>738</v>
      </c>
      <c r="AH264" s="124" t="s">
        <v>747</v>
      </c>
      <c r="AI264" s="124" t="s">
        <v>738</v>
      </c>
    </row>
    <row r="265" spans="1:35" ht="15.75" customHeight="1">
      <c r="A265" s="124" t="s">
        <v>1341</v>
      </c>
      <c r="B265" s="124" t="s">
        <v>1342</v>
      </c>
      <c r="C265" s="124" t="s">
        <v>738</v>
      </c>
      <c r="D265" s="124" t="s">
        <v>738</v>
      </c>
      <c r="E265" s="124">
        <v>2019</v>
      </c>
      <c r="F265" s="124" t="s">
        <v>739</v>
      </c>
      <c r="G265" s="124" t="s">
        <v>740</v>
      </c>
      <c r="H265" s="124">
        <v>0</v>
      </c>
      <c r="I265" s="124">
        <v>0</v>
      </c>
      <c r="J265" s="124" t="s">
        <v>741</v>
      </c>
      <c r="K265" s="124" t="s">
        <v>738</v>
      </c>
      <c r="L265" s="124" t="s">
        <v>1338</v>
      </c>
      <c r="M265" s="124" t="s">
        <v>974</v>
      </c>
      <c r="N265" s="124" t="s">
        <v>744</v>
      </c>
      <c r="O265" s="124">
        <v>42.18</v>
      </c>
      <c r="P265" s="124">
        <v>47.22</v>
      </c>
      <c r="Q265" s="124" t="s">
        <v>745</v>
      </c>
      <c r="R265" s="124" t="s">
        <v>746</v>
      </c>
      <c r="S265" s="124" t="s">
        <v>738</v>
      </c>
      <c r="T265" s="124" t="s">
        <v>738</v>
      </c>
      <c r="U265" s="124" t="s">
        <v>738</v>
      </c>
      <c r="V265" s="124">
        <v>584582</v>
      </c>
      <c r="W265" s="124" t="s">
        <v>113</v>
      </c>
      <c r="X265" s="124" t="s">
        <v>738</v>
      </c>
      <c r="Y265" s="124" t="s">
        <v>738</v>
      </c>
      <c r="Z265" s="124" t="s">
        <v>738</v>
      </c>
      <c r="AA265" s="124" t="s">
        <v>738</v>
      </c>
      <c r="AB265" s="124" t="s">
        <v>738</v>
      </c>
      <c r="AC265" s="124" t="s">
        <v>738</v>
      </c>
      <c r="AD265" s="124" t="s">
        <v>738</v>
      </c>
      <c r="AE265" s="124" t="s">
        <v>738</v>
      </c>
      <c r="AF265" s="124" t="s">
        <v>738</v>
      </c>
      <c r="AG265" s="124" t="s">
        <v>738</v>
      </c>
      <c r="AH265" s="124" t="s">
        <v>747</v>
      </c>
      <c r="AI265" s="124" t="s">
        <v>738</v>
      </c>
    </row>
    <row r="266" spans="1:35" ht="15.75" customHeight="1">
      <c r="A266" s="124" t="s">
        <v>1343</v>
      </c>
      <c r="B266" s="124" t="s">
        <v>1344</v>
      </c>
      <c r="C266" s="124" t="s">
        <v>738</v>
      </c>
      <c r="D266" s="124" t="s">
        <v>738</v>
      </c>
      <c r="E266" s="124">
        <v>2019</v>
      </c>
      <c r="F266" s="124" t="s">
        <v>739</v>
      </c>
      <c r="G266" s="124" t="s">
        <v>740</v>
      </c>
      <c r="H266" s="124">
        <v>0</v>
      </c>
      <c r="I266" s="124">
        <v>0</v>
      </c>
      <c r="J266" s="124" t="s">
        <v>741</v>
      </c>
      <c r="K266" s="124" t="s">
        <v>738</v>
      </c>
      <c r="L266" s="124" t="s">
        <v>1338</v>
      </c>
      <c r="M266" s="124" t="s">
        <v>974</v>
      </c>
      <c r="N266" s="124" t="s">
        <v>744</v>
      </c>
      <c r="O266" s="124">
        <v>42.18</v>
      </c>
      <c r="P266" s="124">
        <v>47.22</v>
      </c>
      <c r="Q266" s="124" t="s">
        <v>745</v>
      </c>
      <c r="R266" s="124" t="s">
        <v>746</v>
      </c>
      <c r="S266" s="124" t="s">
        <v>738</v>
      </c>
      <c r="T266" s="124" t="s">
        <v>738</v>
      </c>
      <c r="U266" s="124" t="s">
        <v>738</v>
      </c>
      <c r="V266" s="124">
        <v>585089</v>
      </c>
      <c r="W266" s="124" t="s">
        <v>113</v>
      </c>
      <c r="X266" s="124" t="s">
        <v>738</v>
      </c>
      <c r="Y266" s="124" t="s">
        <v>738</v>
      </c>
      <c r="Z266" s="124" t="s">
        <v>738</v>
      </c>
      <c r="AA266" s="124" t="s">
        <v>738</v>
      </c>
      <c r="AB266" s="124" t="s">
        <v>738</v>
      </c>
      <c r="AC266" s="124" t="s">
        <v>738</v>
      </c>
      <c r="AD266" s="124" t="s">
        <v>738</v>
      </c>
      <c r="AE266" s="124" t="s">
        <v>738</v>
      </c>
      <c r="AF266" s="124" t="s">
        <v>738</v>
      </c>
      <c r="AG266" s="124" t="s">
        <v>738</v>
      </c>
      <c r="AH266" s="124" t="s">
        <v>747</v>
      </c>
      <c r="AI266" s="124" t="s">
        <v>738</v>
      </c>
    </row>
    <row r="267" spans="1:35" ht="15.75" customHeight="1">
      <c r="A267" s="124" t="s">
        <v>1345</v>
      </c>
      <c r="B267" s="124" t="s">
        <v>1346</v>
      </c>
      <c r="C267" s="124" t="s">
        <v>738</v>
      </c>
      <c r="D267" s="124" t="s">
        <v>738</v>
      </c>
      <c r="E267" s="124">
        <v>2019</v>
      </c>
      <c r="F267" s="124" t="s">
        <v>739</v>
      </c>
      <c r="G267" s="124" t="s">
        <v>740</v>
      </c>
      <c r="H267" s="124">
        <v>0</v>
      </c>
      <c r="I267" s="124">
        <v>0</v>
      </c>
      <c r="J267" s="124" t="s">
        <v>741</v>
      </c>
      <c r="K267" s="124" t="s">
        <v>738</v>
      </c>
      <c r="L267" s="124" t="s">
        <v>1338</v>
      </c>
      <c r="M267" s="124" t="s">
        <v>974</v>
      </c>
      <c r="N267" s="124" t="s">
        <v>744</v>
      </c>
      <c r="O267" s="124">
        <v>42.18</v>
      </c>
      <c r="P267" s="124">
        <v>47.22</v>
      </c>
      <c r="Q267" s="124" t="s">
        <v>745</v>
      </c>
      <c r="R267" s="124" t="s">
        <v>746</v>
      </c>
      <c r="S267" s="124" t="s">
        <v>738</v>
      </c>
      <c r="T267" s="124" t="s">
        <v>738</v>
      </c>
      <c r="U267" s="124" t="s">
        <v>738</v>
      </c>
      <c r="V267" s="124">
        <v>585137</v>
      </c>
      <c r="W267" s="124" t="s">
        <v>113</v>
      </c>
      <c r="X267" s="124" t="s">
        <v>738</v>
      </c>
      <c r="Y267" s="124" t="s">
        <v>738</v>
      </c>
      <c r="Z267" s="124" t="s">
        <v>738</v>
      </c>
      <c r="AA267" s="124" t="s">
        <v>738</v>
      </c>
      <c r="AB267" s="124" t="s">
        <v>738</v>
      </c>
      <c r="AC267" s="124" t="s">
        <v>738</v>
      </c>
      <c r="AD267" s="124" t="s">
        <v>738</v>
      </c>
      <c r="AE267" s="124" t="s">
        <v>738</v>
      </c>
      <c r="AF267" s="124" t="s">
        <v>738</v>
      </c>
      <c r="AG267" s="124" t="s">
        <v>738</v>
      </c>
      <c r="AH267" s="124" t="s">
        <v>747</v>
      </c>
      <c r="AI267" s="124" t="s">
        <v>738</v>
      </c>
    </row>
    <row r="268" spans="1:35" ht="15.75" customHeight="1">
      <c r="A268" s="124" t="s">
        <v>1347</v>
      </c>
      <c r="B268" s="124" t="s">
        <v>1348</v>
      </c>
      <c r="C268" s="124" t="s">
        <v>738</v>
      </c>
      <c r="D268" s="124" t="s">
        <v>738</v>
      </c>
      <c r="E268" s="124">
        <v>2019</v>
      </c>
      <c r="F268" s="124" t="s">
        <v>739</v>
      </c>
      <c r="G268" s="124" t="s">
        <v>740</v>
      </c>
      <c r="H268" s="124">
        <v>0</v>
      </c>
      <c r="I268" s="124">
        <v>0</v>
      </c>
      <c r="J268" s="124" t="s">
        <v>741</v>
      </c>
      <c r="K268" s="124" t="s">
        <v>738</v>
      </c>
      <c r="L268" s="124" t="s">
        <v>1338</v>
      </c>
      <c r="M268" s="124" t="s">
        <v>974</v>
      </c>
      <c r="N268" s="124" t="s">
        <v>744</v>
      </c>
      <c r="O268" s="124">
        <v>42.18</v>
      </c>
      <c r="P268" s="124">
        <v>47.22</v>
      </c>
      <c r="Q268" s="124" t="s">
        <v>745</v>
      </c>
      <c r="R268" s="124" t="s">
        <v>746</v>
      </c>
      <c r="S268" s="124" t="s">
        <v>738</v>
      </c>
      <c r="T268" s="124" t="s">
        <v>738</v>
      </c>
      <c r="U268" s="124" t="s">
        <v>738</v>
      </c>
      <c r="V268" s="124">
        <v>580642</v>
      </c>
      <c r="W268" s="124" t="s">
        <v>113</v>
      </c>
      <c r="X268" s="124" t="s">
        <v>738</v>
      </c>
      <c r="Y268" s="124" t="s">
        <v>738</v>
      </c>
      <c r="Z268" s="124" t="s">
        <v>738</v>
      </c>
      <c r="AA268" s="124" t="s">
        <v>738</v>
      </c>
      <c r="AB268" s="124" t="s">
        <v>738</v>
      </c>
      <c r="AC268" s="124" t="s">
        <v>738</v>
      </c>
      <c r="AD268" s="124" t="s">
        <v>738</v>
      </c>
      <c r="AE268" s="124" t="s">
        <v>738</v>
      </c>
      <c r="AF268" s="124" t="s">
        <v>738</v>
      </c>
      <c r="AG268" s="124" t="s">
        <v>738</v>
      </c>
      <c r="AH268" s="124" t="s">
        <v>747</v>
      </c>
      <c r="AI268" s="124" t="s">
        <v>738</v>
      </c>
    </row>
    <row r="269" spans="1:35" ht="15.75" customHeight="1">
      <c r="A269" s="124" t="s">
        <v>1349</v>
      </c>
      <c r="B269" s="124" t="s">
        <v>1350</v>
      </c>
      <c r="C269" s="124" t="s">
        <v>738</v>
      </c>
      <c r="D269" s="124" t="s">
        <v>738</v>
      </c>
      <c r="E269" s="124">
        <v>2019</v>
      </c>
      <c r="F269" s="124" t="s">
        <v>739</v>
      </c>
      <c r="G269" s="124" t="s">
        <v>740</v>
      </c>
      <c r="H269" s="124">
        <v>0</v>
      </c>
      <c r="I269" s="124">
        <v>0</v>
      </c>
      <c r="J269" s="124" t="s">
        <v>741</v>
      </c>
      <c r="K269" s="124" t="s">
        <v>738</v>
      </c>
      <c r="L269" s="124" t="s">
        <v>1338</v>
      </c>
      <c r="M269" s="124" t="s">
        <v>974</v>
      </c>
      <c r="N269" s="124" t="s">
        <v>744</v>
      </c>
      <c r="O269" s="124">
        <v>42.18</v>
      </c>
      <c r="P269" s="124">
        <v>47.22</v>
      </c>
      <c r="Q269" s="124" t="s">
        <v>745</v>
      </c>
      <c r="R269" s="124" t="s">
        <v>746</v>
      </c>
      <c r="S269" s="124" t="s">
        <v>738</v>
      </c>
      <c r="T269" s="124" t="s">
        <v>738</v>
      </c>
      <c r="U269" s="124" t="s">
        <v>738</v>
      </c>
      <c r="V269" s="124">
        <v>584289</v>
      </c>
      <c r="W269" s="124" t="s">
        <v>113</v>
      </c>
      <c r="X269" s="124" t="s">
        <v>738</v>
      </c>
      <c r="Y269" s="124" t="s">
        <v>738</v>
      </c>
      <c r="Z269" s="124" t="s">
        <v>738</v>
      </c>
      <c r="AA269" s="124" t="s">
        <v>738</v>
      </c>
      <c r="AB269" s="124" t="s">
        <v>738</v>
      </c>
      <c r="AC269" s="124" t="s">
        <v>738</v>
      </c>
      <c r="AD269" s="124" t="s">
        <v>738</v>
      </c>
      <c r="AE269" s="124" t="s">
        <v>738</v>
      </c>
      <c r="AF269" s="124" t="s">
        <v>738</v>
      </c>
      <c r="AG269" s="124" t="s">
        <v>738</v>
      </c>
      <c r="AH269" s="124" t="s">
        <v>747</v>
      </c>
      <c r="AI269" s="124" t="s">
        <v>738</v>
      </c>
    </row>
    <row r="270" spans="1:35" ht="15.75" customHeight="1">
      <c r="A270" s="124" t="s">
        <v>1351</v>
      </c>
      <c r="B270" s="124" t="s">
        <v>1352</v>
      </c>
      <c r="C270" s="124" t="s">
        <v>738</v>
      </c>
      <c r="D270" s="124" t="s">
        <v>738</v>
      </c>
      <c r="E270" s="124">
        <v>2019</v>
      </c>
      <c r="F270" s="124" t="s">
        <v>739</v>
      </c>
      <c r="G270" s="124" t="s">
        <v>740</v>
      </c>
      <c r="H270" s="124">
        <v>0</v>
      </c>
      <c r="I270" s="124">
        <v>0</v>
      </c>
      <c r="J270" s="124" t="s">
        <v>741</v>
      </c>
      <c r="K270" s="124" t="s">
        <v>738</v>
      </c>
      <c r="L270" s="124" t="s">
        <v>1338</v>
      </c>
      <c r="M270" s="124" t="s">
        <v>974</v>
      </c>
      <c r="N270" s="124" t="s">
        <v>744</v>
      </c>
      <c r="O270" s="124">
        <v>42.18</v>
      </c>
      <c r="P270" s="124">
        <v>47.22</v>
      </c>
      <c r="Q270" s="124" t="s">
        <v>745</v>
      </c>
      <c r="R270" s="124" t="s">
        <v>746</v>
      </c>
      <c r="S270" s="124" t="s">
        <v>738</v>
      </c>
      <c r="T270" s="124" t="s">
        <v>738</v>
      </c>
      <c r="U270" s="124" t="s">
        <v>738</v>
      </c>
      <c r="V270" s="124">
        <v>584754</v>
      </c>
      <c r="W270" s="124" t="s">
        <v>113</v>
      </c>
      <c r="X270" s="124" t="s">
        <v>738</v>
      </c>
      <c r="Y270" s="124" t="s">
        <v>738</v>
      </c>
      <c r="Z270" s="124" t="s">
        <v>738</v>
      </c>
      <c r="AA270" s="124" t="s">
        <v>738</v>
      </c>
      <c r="AB270" s="124" t="s">
        <v>738</v>
      </c>
      <c r="AC270" s="124" t="s">
        <v>738</v>
      </c>
      <c r="AD270" s="124" t="s">
        <v>738</v>
      </c>
      <c r="AE270" s="124" t="s">
        <v>738</v>
      </c>
      <c r="AF270" s="124" t="s">
        <v>738</v>
      </c>
      <c r="AG270" s="124" t="s">
        <v>738</v>
      </c>
      <c r="AH270" s="124" t="s">
        <v>747</v>
      </c>
      <c r="AI270" s="124" t="s">
        <v>738</v>
      </c>
    </row>
    <row r="271" spans="1:35" ht="15.75" customHeight="1">
      <c r="A271" s="124" t="s">
        <v>1353</v>
      </c>
      <c r="B271" s="124" t="s">
        <v>1354</v>
      </c>
      <c r="C271" s="124" t="s">
        <v>738</v>
      </c>
      <c r="D271" s="124" t="s">
        <v>738</v>
      </c>
      <c r="E271" s="124">
        <v>2012</v>
      </c>
      <c r="F271" s="124" t="s">
        <v>827</v>
      </c>
      <c r="G271" s="124" t="s">
        <v>740</v>
      </c>
      <c r="H271" s="124">
        <v>0</v>
      </c>
      <c r="I271" s="124">
        <v>0</v>
      </c>
      <c r="J271" s="124" t="s">
        <v>741</v>
      </c>
      <c r="K271" s="124" t="s">
        <v>738</v>
      </c>
      <c r="L271" s="124" t="s">
        <v>1355</v>
      </c>
      <c r="M271" s="124" t="s">
        <v>738</v>
      </c>
      <c r="N271" s="124" t="s">
        <v>1097</v>
      </c>
      <c r="O271" s="124">
        <v>32</v>
      </c>
      <c r="P271" s="124">
        <v>35</v>
      </c>
      <c r="Q271" s="124" t="s">
        <v>745</v>
      </c>
      <c r="R271" s="124" t="s">
        <v>746</v>
      </c>
      <c r="S271" s="124" t="s">
        <v>738</v>
      </c>
      <c r="T271" s="124" t="s">
        <v>738</v>
      </c>
      <c r="U271" s="124" t="s">
        <v>738</v>
      </c>
      <c r="V271" s="124">
        <v>591473</v>
      </c>
      <c r="W271" s="124" t="s">
        <v>114</v>
      </c>
      <c r="X271" s="124" t="s">
        <v>738</v>
      </c>
      <c r="Y271" s="124" t="s">
        <v>792</v>
      </c>
      <c r="Z271" s="124" t="s">
        <v>792</v>
      </c>
      <c r="AA271" s="124" t="s">
        <v>738</v>
      </c>
      <c r="AB271" s="124" t="s">
        <v>738</v>
      </c>
      <c r="AC271" s="124" t="s">
        <v>738</v>
      </c>
      <c r="AD271" s="124" t="s">
        <v>738</v>
      </c>
      <c r="AE271" s="124" t="s">
        <v>738</v>
      </c>
      <c r="AF271" s="124" t="s">
        <v>738</v>
      </c>
      <c r="AG271" s="124" t="s">
        <v>738</v>
      </c>
      <c r="AH271" s="124" t="s">
        <v>747</v>
      </c>
      <c r="AI271" s="124" t="s">
        <v>738</v>
      </c>
    </row>
    <row r="272" spans="1:35" ht="15.75" customHeight="1">
      <c r="A272" s="124" t="s">
        <v>1356</v>
      </c>
      <c r="B272" s="124" t="s">
        <v>1357</v>
      </c>
      <c r="C272" s="124" t="s">
        <v>738</v>
      </c>
      <c r="D272" s="124" t="s">
        <v>738</v>
      </c>
      <c r="E272" s="124">
        <v>2012</v>
      </c>
      <c r="F272" s="124" t="s">
        <v>827</v>
      </c>
      <c r="G272" s="124" t="s">
        <v>740</v>
      </c>
      <c r="H272" s="124">
        <v>0</v>
      </c>
      <c r="I272" s="124">
        <v>0</v>
      </c>
      <c r="J272" s="124" t="s">
        <v>741</v>
      </c>
      <c r="K272" s="124" t="s">
        <v>738</v>
      </c>
      <c r="L272" s="124" t="s">
        <v>1355</v>
      </c>
      <c r="M272" s="124" t="s">
        <v>738</v>
      </c>
      <c r="N272" s="124" t="s">
        <v>1097</v>
      </c>
      <c r="O272" s="124">
        <v>32</v>
      </c>
      <c r="P272" s="124">
        <v>35</v>
      </c>
      <c r="Q272" s="124" t="s">
        <v>745</v>
      </c>
      <c r="R272" s="124" t="s">
        <v>746</v>
      </c>
      <c r="S272" s="124" t="s">
        <v>738</v>
      </c>
      <c r="T272" s="124" t="s">
        <v>738</v>
      </c>
      <c r="U272" s="124" t="s">
        <v>738</v>
      </c>
      <c r="V272" s="124">
        <v>592068</v>
      </c>
      <c r="W272" s="124" t="s">
        <v>114</v>
      </c>
      <c r="X272" s="124" t="s">
        <v>738</v>
      </c>
      <c r="Y272" s="124" t="s">
        <v>792</v>
      </c>
      <c r="Z272" s="124" t="s">
        <v>792</v>
      </c>
      <c r="AA272" s="124" t="s">
        <v>738</v>
      </c>
      <c r="AB272" s="124" t="s">
        <v>738</v>
      </c>
      <c r="AC272" s="124" t="s">
        <v>738</v>
      </c>
      <c r="AD272" s="124" t="s">
        <v>738</v>
      </c>
      <c r="AE272" s="124" t="s">
        <v>738</v>
      </c>
      <c r="AF272" s="124" t="s">
        <v>738</v>
      </c>
      <c r="AG272" s="124" t="s">
        <v>738</v>
      </c>
      <c r="AH272" s="124" t="s">
        <v>747</v>
      </c>
      <c r="AI272" s="124" t="s">
        <v>738</v>
      </c>
    </row>
    <row r="273" spans="1:35" ht="15.75" customHeight="1">
      <c r="A273" s="124" t="s">
        <v>1358</v>
      </c>
      <c r="B273" s="124" t="s">
        <v>1359</v>
      </c>
      <c r="C273" s="124" t="s">
        <v>738</v>
      </c>
      <c r="D273" s="124" t="s">
        <v>738</v>
      </c>
      <c r="E273" s="124">
        <v>2012</v>
      </c>
      <c r="F273" s="124" t="s">
        <v>827</v>
      </c>
      <c r="G273" s="124" t="s">
        <v>740</v>
      </c>
      <c r="H273" s="124">
        <v>0</v>
      </c>
      <c r="I273" s="124">
        <v>0</v>
      </c>
      <c r="J273" s="124" t="s">
        <v>741</v>
      </c>
      <c r="K273" s="124" t="s">
        <v>738</v>
      </c>
      <c r="L273" s="124" t="s">
        <v>1355</v>
      </c>
      <c r="M273" s="124" t="s">
        <v>738</v>
      </c>
      <c r="N273" s="124" t="s">
        <v>1097</v>
      </c>
      <c r="O273" s="124">
        <v>32</v>
      </c>
      <c r="P273" s="124">
        <v>35</v>
      </c>
      <c r="Q273" s="124" t="s">
        <v>745</v>
      </c>
      <c r="R273" s="124" t="s">
        <v>746</v>
      </c>
      <c r="S273" s="124" t="s">
        <v>738</v>
      </c>
      <c r="T273" s="124" t="s">
        <v>738</v>
      </c>
      <c r="U273" s="124" t="s">
        <v>738</v>
      </c>
      <c r="V273" s="124">
        <v>591215</v>
      </c>
      <c r="W273" s="124" t="s">
        <v>114</v>
      </c>
      <c r="X273" s="124" t="s">
        <v>738</v>
      </c>
      <c r="Y273" s="124" t="s">
        <v>792</v>
      </c>
      <c r="Z273" s="124" t="s">
        <v>792</v>
      </c>
      <c r="AA273" s="124" t="s">
        <v>738</v>
      </c>
      <c r="AB273" s="124" t="s">
        <v>738</v>
      </c>
      <c r="AC273" s="124" t="s">
        <v>738</v>
      </c>
      <c r="AD273" s="124" t="s">
        <v>738</v>
      </c>
      <c r="AE273" s="124" t="s">
        <v>738</v>
      </c>
      <c r="AF273" s="124" t="s">
        <v>738</v>
      </c>
      <c r="AG273" s="124" t="s">
        <v>738</v>
      </c>
      <c r="AH273" s="124" t="s">
        <v>747</v>
      </c>
      <c r="AI273" s="124" t="s">
        <v>738</v>
      </c>
    </row>
    <row r="274" spans="1:35" ht="15.75" customHeight="1">
      <c r="A274" s="124" t="s">
        <v>1360</v>
      </c>
      <c r="B274" s="124" t="s">
        <v>1361</v>
      </c>
      <c r="C274" s="124" t="s">
        <v>738</v>
      </c>
      <c r="D274" s="124" t="s">
        <v>738</v>
      </c>
      <c r="E274" s="124">
        <v>2012</v>
      </c>
      <c r="F274" s="124" t="s">
        <v>827</v>
      </c>
      <c r="G274" s="124" t="s">
        <v>740</v>
      </c>
      <c r="H274" s="124">
        <v>0</v>
      </c>
      <c r="I274" s="124">
        <v>0</v>
      </c>
      <c r="J274" s="124" t="s">
        <v>741</v>
      </c>
      <c r="K274" s="124" t="s">
        <v>738</v>
      </c>
      <c r="L274" s="124" t="s">
        <v>1355</v>
      </c>
      <c r="M274" s="124" t="s">
        <v>738</v>
      </c>
      <c r="N274" s="124" t="s">
        <v>1097</v>
      </c>
      <c r="O274" s="124">
        <v>32</v>
      </c>
      <c r="P274" s="124">
        <v>35</v>
      </c>
      <c r="Q274" s="124" t="s">
        <v>745</v>
      </c>
      <c r="R274" s="124" t="s">
        <v>746</v>
      </c>
      <c r="S274" s="124" t="s">
        <v>738</v>
      </c>
      <c r="T274" s="124" t="s">
        <v>738</v>
      </c>
      <c r="U274" s="124" t="s">
        <v>738</v>
      </c>
      <c r="V274" s="124">
        <v>592481</v>
      </c>
      <c r="W274" s="124" t="s">
        <v>114</v>
      </c>
      <c r="X274" s="124" t="s">
        <v>738</v>
      </c>
      <c r="Y274" s="124" t="s">
        <v>792</v>
      </c>
      <c r="Z274" s="124" t="s">
        <v>792</v>
      </c>
      <c r="AA274" s="124" t="s">
        <v>738</v>
      </c>
      <c r="AB274" s="124" t="s">
        <v>738</v>
      </c>
      <c r="AC274" s="124" t="s">
        <v>738</v>
      </c>
      <c r="AD274" s="124" t="s">
        <v>738</v>
      </c>
      <c r="AE274" s="124" t="s">
        <v>738</v>
      </c>
      <c r="AF274" s="124" t="s">
        <v>738</v>
      </c>
      <c r="AG274" s="124" t="s">
        <v>738</v>
      </c>
      <c r="AH274" s="124" t="s">
        <v>747</v>
      </c>
      <c r="AI274" s="124" t="s">
        <v>738</v>
      </c>
    </row>
    <row r="275" spans="1:35" ht="15.75" customHeight="1">
      <c r="A275" s="124" t="s">
        <v>1362</v>
      </c>
      <c r="B275" s="124" t="s">
        <v>1363</v>
      </c>
      <c r="C275" s="124" t="s">
        <v>738</v>
      </c>
      <c r="D275" s="124" t="s">
        <v>738</v>
      </c>
      <c r="E275" s="124">
        <v>2012</v>
      </c>
      <c r="F275" s="124" t="s">
        <v>827</v>
      </c>
      <c r="G275" s="124" t="s">
        <v>740</v>
      </c>
      <c r="H275" s="124">
        <v>0</v>
      </c>
      <c r="I275" s="124">
        <v>0</v>
      </c>
      <c r="J275" s="124" t="s">
        <v>741</v>
      </c>
      <c r="K275" s="124" t="s">
        <v>738</v>
      </c>
      <c r="L275" s="124" t="s">
        <v>1355</v>
      </c>
      <c r="M275" s="124" t="s">
        <v>738</v>
      </c>
      <c r="N275" s="124" t="s">
        <v>1097</v>
      </c>
      <c r="O275" s="124">
        <v>32</v>
      </c>
      <c r="P275" s="124">
        <v>35</v>
      </c>
      <c r="Q275" s="124" t="s">
        <v>745</v>
      </c>
      <c r="R275" s="124" t="s">
        <v>746</v>
      </c>
      <c r="S275" s="124" t="s">
        <v>738</v>
      </c>
      <c r="T275" s="124" t="s">
        <v>738</v>
      </c>
      <c r="U275" s="124" t="s">
        <v>738</v>
      </c>
      <c r="V275" s="124">
        <v>587861</v>
      </c>
      <c r="W275" s="124" t="s">
        <v>114</v>
      </c>
      <c r="X275" s="124" t="s">
        <v>738</v>
      </c>
      <c r="Y275" s="124" t="s">
        <v>792</v>
      </c>
      <c r="Z275" s="124" t="s">
        <v>792</v>
      </c>
      <c r="AA275" s="124" t="s">
        <v>738</v>
      </c>
      <c r="AB275" s="124" t="s">
        <v>738</v>
      </c>
      <c r="AC275" s="124" t="s">
        <v>738</v>
      </c>
      <c r="AD275" s="124" t="s">
        <v>738</v>
      </c>
      <c r="AE275" s="124" t="s">
        <v>738</v>
      </c>
      <c r="AF275" s="124" t="s">
        <v>738</v>
      </c>
      <c r="AG275" s="124" t="s">
        <v>738</v>
      </c>
      <c r="AH275" s="124" t="s">
        <v>747</v>
      </c>
      <c r="AI275" s="124" t="s">
        <v>738</v>
      </c>
    </row>
    <row r="276" spans="1:35" ht="15.75" customHeight="1">
      <c r="A276" s="124" t="s">
        <v>1364</v>
      </c>
      <c r="B276" s="124" t="s">
        <v>1365</v>
      </c>
      <c r="C276" s="124" t="s">
        <v>738</v>
      </c>
      <c r="D276" s="124" t="s">
        <v>738</v>
      </c>
      <c r="E276" s="124">
        <v>2012</v>
      </c>
      <c r="F276" s="124" t="s">
        <v>827</v>
      </c>
      <c r="G276" s="124" t="s">
        <v>740</v>
      </c>
      <c r="H276" s="124">
        <v>0</v>
      </c>
      <c r="I276" s="124">
        <v>0</v>
      </c>
      <c r="J276" s="124" t="s">
        <v>741</v>
      </c>
      <c r="K276" s="124" t="s">
        <v>738</v>
      </c>
      <c r="L276" s="124" t="s">
        <v>1355</v>
      </c>
      <c r="M276" s="124" t="s">
        <v>738</v>
      </c>
      <c r="N276" s="124" t="s">
        <v>1097</v>
      </c>
      <c r="O276" s="124">
        <v>32</v>
      </c>
      <c r="P276" s="124">
        <v>35</v>
      </c>
      <c r="Q276" s="124" t="s">
        <v>745</v>
      </c>
      <c r="R276" s="124" t="s">
        <v>746</v>
      </c>
      <c r="S276" s="124" t="s">
        <v>738</v>
      </c>
      <c r="T276" s="124" t="s">
        <v>738</v>
      </c>
      <c r="U276" s="124" t="s">
        <v>738</v>
      </c>
      <c r="V276" s="124">
        <v>592429</v>
      </c>
      <c r="W276" s="124" t="s">
        <v>113</v>
      </c>
      <c r="X276" s="124" t="s">
        <v>738</v>
      </c>
      <c r="Y276" s="124" t="s">
        <v>738</v>
      </c>
      <c r="Z276" s="124" t="s">
        <v>738</v>
      </c>
      <c r="AA276" s="124" t="s">
        <v>738</v>
      </c>
      <c r="AB276" s="124" t="s">
        <v>738</v>
      </c>
      <c r="AC276" s="124" t="s">
        <v>738</v>
      </c>
      <c r="AD276" s="124" t="s">
        <v>738</v>
      </c>
      <c r="AE276" s="124" t="s">
        <v>738</v>
      </c>
      <c r="AF276" s="124" t="s">
        <v>738</v>
      </c>
      <c r="AG276" s="124" t="s">
        <v>738</v>
      </c>
      <c r="AH276" s="124" t="s">
        <v>747</v>
      </c>
      <c r="AI276" s="124" t="s">
        <v>738</v>
      </c>
    </row>
    <row r="277" spans="1:35" ht="15.75" customHeight="1">
      <c r="A277" s="124" t="s">
        <v>1366</v>
      </c>
      <c r="B277" s="124" t="s">
        <v>1367</v>
      </c>
      <c r="C277" s="124" t="s">
        <v>738</v>
      </c>
      <c r="D277" s="124" t="s">
        <v>738</v>
      </c>
      <c r="E277" s="124">
        <v>2012</v>
      </c>
      <c r="F277" s="124" t="s">
        <v>827</v>
      </c>
      <c r="G277" s="124" t="s">
        <v>740</v>
      </c>
      <c r="H277" s="124">
        <v>0</v>
      </c>
      <c r="I277" s="124">
        <v>0</v>
      </c>
      <c r="J277" s="124" t="s">
        <v>741</v>
      </c>
      <c r="K277" s="124" t="s">
        <v>738</v>
      </c>
      <c r="L277" s="124" t="s">
        <v>1355</v>
      </c>
      <c r="M277" s="124" t="s">
        <v>738</v>
      </c>
      <c r="N277" s="124" t="s">
        <v>1097</v>
      </c>
      <c r="O277" s="124">
        <v>32</v>
      </c>
      <c r="P277" s="124">
        <v>35</v>
      </c>
      <c r="Q277" s="124" t="s">
        <v>745</v>
      </c>
      <c r="R277" s="124" t="s">
        <v>746</v>
      </c>
      <c r="S277" s="124" t="s">
        <v>738</v>
      </c>
      <c r="T277" s="124" t="s">
        <v>738</v>
      </c>
      <c r="U277" s="124" t="s">
        <v>738</v>
      </c>
      <c r="V277" s="124">
        <v>591258</v>
      </c>
      <c r="W277" s="124" t="s">
        <v>114</v>
      </c>
      <c r="X277" s="124" t="s">
        <v>738</v>
      </c>
      <c r="Y277" s="124" t="s">
        <v>792</v>
      </c>
      <c r="Z277" s="124" t="s">
        <v>792</v>
      </c>
      <c r="AA277" s="124" t="s">
        <v>738</v>
      </c>
      <c r="AB277" s="124" t="s">
        <v>738</v>
      </c>
      <c r="AC277" s="124" t="s">
        <v>738</v>
      </c>
      <c r="AD277" s="124" t="s">
        <v>738</v>
      </c>
      <c r="AE277" s="124" t="s">
        <v>738</v>
      </c>
      <c r="AF277" s="124" t="s">
        <v>738</v>
      </c>
      <c r="AG277" s="124" t="s">
        <v>738</v>
      </c>
      <c r="AH277" s="124" t="s">
        <v>747</v>
      </c>
      <c r="AI277" s="124" t="s">
        <v>738</v>
      </c>
    </row>
    <row r="278" spans="1:35" ht="15.75" customHeight="1">
      <c r="A278" s="124" t="s">
        <v>1368</v>
      </c>
      <c r="B278" s="124" t="s">
        <v>1369</v>
      </c>
      <c r="C278" s="124" t="s">
        <v>738</v>
      </c>
      <c r="D278" s="124" t="s">
        <v>738</v>
      </c>
      <c r="E278" s="124">
        <v>2012</v>
      </c>
      <c r="F278" s="124" t="s">
        <v>827</v>
      </c>
      <c r="G278" s="124" t="s">
        <v>740</v>
      </c>
      <c r="H278" s="124">
        <v>0</v>
      </c>
      <c r="I278" s="124">
        <v>0</v>
      </c>
      <c r="J278" s="124" t="s">
        <v>741</v>
      </c>
      <c r="K278" s="124" t="s">
        <v>738</v>
      </c>
      <c r="L278" s="124" t="s">
        <v>1355</v>
      </c>
      <c r="M278" s="124" t="s">
        <v>738</v>
      </c>
      <c r="N278" s="124" t="s">
        <v>1097</v>
      </c>
      <c r="O278" s="124">
        <v>32</v>
      </c>
      <c r="P278" s="124">
        <v>35</v>
      </c>
      <c r="Q278" s="124" t="s">
        <v>745</v>
      </c>
      <c r="R278" s="124" t="s">
        <v>746</v>
      </c>
      <c r="S278" s="124" t="s">
        <v>738</v>
      </c>
      <c r="T278" s="124" t="s">
        <v>738</v>
      </c>
      <c r="U278" s="124" t="s">
        <v>738</v>
      </c>
      <c r="V278" s="124">
        <v>588899</v>
      </c>
      <c r="W278" s="124" t="s">
        <v>114</v>
      </c>
      <c r="X278" s="124" t="s">
        <v>738</v>
      </c>
      <c r="Y278" s="124" t="s">
        <v>792</v>
      </c>
      <c r="Z278" s="124" t="s">
        <v>792</v>
      </c>
      <c r="AA278" s="124" t="s">
        <v>738</v>
      </c>
      <c r="AB278" s="124" t="s">
        <v>738</v>
      </c>
      <c r="AC278" s="124" t="s">
        <v>738</v>
      </c>
      <c r="AD278" s="124" t="s">
        <v>738</v>
      </c>
      <c r="AE278" s="124" t="s">
        <v>738</v>
      </c>
      <c r="AF278" s="124" t="s">
        <v>738</v>
      </c>
      <c r="AG278" s="124" t="s">
        <v>738</v>
      </c>
      <c r="AH278" s="124" t="s">
        <v>747</v>
      </c>
      <c r="AI278" s="124" t="s">
        <v>738</v>
      </c>
    </row>
    <row r="279" spans="1:35" ht="15.75" customHeight="1">
      <c r="A279" s="124" t="s">
        <v>1370</v>
      </c>
      <c r="B279" s="124" t="s">
        <v>1371</v>
      </c>
      <c r="C279" s="124" t="s">
        <v>738</v>
      </c>
      <c r="D279" s="124" t="s">
        <v>738</v>
      </c>
      <c r="E279" s="124">
        <v>2012</v>
      </c>
      <c r="F279" s="124" t="s">
        <v>827</v>
      </c>
      <c r="G279" s="124" t="s">
        <v>740</v>
      </c>
      <c r="H279" s="124">
        <v>0</v>
      </c>
      <c r="I279" s="124">
        <v>0</v>
      </c>
      <c r="J279" s="124" t="s">
        <v>741</v>
      </c>
      <c r="K279" s="124" t="s">
        <v>738</v>
      </c>
      <c r="L279" s="124" t="s">
        <v>1355</v>
      </c>
      <c r="M279" s="124" t="s">
        <v>738</v>
      </c>
      <c r="N279" s="124" t="s">
        <v>1097</v>
      </c>
      <c r="O279" s="124">
        <v>32</v>
      </c>
      <c r="P279" s="124">
        <v>35</v>
      </c>
      <c r="Q279" s="124" t="s">
        <v>745</v>
      </c>
      <c r="R279" s="124" t="s">
        <v>746</v>
      </c>
      <c r="S279" s="124" t="s">
        <v>738</v>
      </c>
      <c r="T279" s="124" t="s">
        <v>738</v>
      </c>
      <c r="U279" s="124" t="s">
        <v>738</v>
      </c>
      <c r="V279" s="124">
        <v>592282</v>
      </c>
      <c r="W279" s="124" t="s">
        <v>114</v>
      </c>
      <c r="X279" s="124" t="s">
        <v>738</v>
      </c>
      <c r="Y279" s="124" t="s">
        <v>792</v>
      </c>
      <c r="Z279" s="124" t="s">
        <v>792</v>
      </c>
      <c r="AA279" s="124" t="s">
        <v>738</v>
      </c>
      <c r="AB279" s="124" t="s">
        <v>738</v>
      </c>
      <c r="AC279" s="124" t="s">
        <v>738</v>
      </c>
      <c r="AD279" s="124" t="s">
        <v>738</v>
      </c>
      <c r="AE279" s="124" t="s">
        <v>738</v>
      </c>
      <c r="AF279" s="124" t="s">
        <v>738</v>
      </c>
      <c r="AG279" s="124" t="s">
        <v>738</v>
      </c>
      <c r="AH279" s="124" t="s">
        <v>747</v>
      </c>
      <c r="AI279" s="124" t="s">
        <v>738</v>
      </c>
    </row>
    <row r="280" spans="1:35" ht="15.75" customHeight="1">
      <c r="A280" s="124" t="s">
        <v>1372</v>
      </c>
      <c r="B280" s="124" t="s">
        <v>1373</v>
      </c>
      <c r="C280" s="124" t="s">
        <v>738</v>
      </c>
      <c r="D280" s="124" t="s">
        <v>738</v>
      </c>
      <c r="E280" s="124">
        <v>2012</v>
      </c>
      <c r="F280" s="124" t="s">
        <v>827</v>
      </c>
      <c r="G280" s="124" t="s">
        <v>740</v>
      </c>
      <c r="H280" s="124">
        <v>0</v>
      </c>
      <c r="I280" s="124">
        <v>0</v>
      </c>
      <c r="J280" s="124" t="s">
        <v>741</v>
      </c>
      <c r="K280" s="124" t="s">
        <v>738</v>
      </c>
      <c r="L280" s="124" t="s">
        <v>1355</v>
      </c>
      <c r="M280" s="124" t="s">
        <v>738</v>
      </c>
      <c r="N280" s="124" t="s">
        <v>1097</v>
      </c>
      <c r="O280" s="124">
        <v>32</v>
      </c>
      <c r="P280" s="124">
        <v>35</v>
      </c>
      <c r="Q280" s="124" t="s">
        <v>745</v>
      </c>
      <c r="R280" s="124" t="s">
        <v>746</v>
      </c>
      <c r="S280" s="124" t="s">
        <v>738</v>
      </c>
      <c r="T280" s="124" t="s">
        <v>738</v>
      </c>
      <c r="U280" s="124" t="s">
        <v>738</v>
      </c>
      <c r="V280" s="124">
        <v>588889</v>
      </c>
      <c r="W280" s="124" t="s">
        <v>114</v>
      </c>
      <c r="X280" s="124" t="s">
        <v>738</v>
      </c>
      <c r="Y280" s="124" t="s">
        <v>792</v>
      </c>
      <c r="Z280" s="124" t="s">
        <v>792</v>
      </c>
      <c r="AA280" s="124" t="s">
        <v>738</v>
      </c>
      <c r="AB280" s="124" t="s">
        <v>738</v>
      </c>
      <c r="AC280" s="124" t="s">
        <v>738</v>
      </c>
      <c r="AD280" s="124" t="s">
        <v>738</v>
      </c>
      <c r="AE280" s="124" t="s">
        <v>738</v>
      </c>
      <c r="AF280" s="124" t="s">
        <v>738</v>
      </c>
      <c r="AG280" s="124" t="s">
        <v>738</v>
      </c>
      <c r="AH280" s="124" t="s">
        <v>747</v>
      </c>
      <c r="AI280" s="124" t="s">
        <v>738</v>
      </c>
    </row>
    <row r="281" spans="1:35" ht="15.75" customHeight="1">
      <c r="A281" s="124" t="s">
        <v>1374</v>
      </c>
      <c r="B281" s="124" t="s">
        <v>1375</v>
      </c>
      <c r="C281" s="124" t="s">
        <v>738</v>
      </c>
      <c r="D281" s="124" t="s">
        <v>738</v>
      </c>
      <c r="E281" s="124">
        <v>2012</v>
      </c>
      <c r="F281" s="124" t="s">
        <v>827</v>
      </c>
      <c r="G281" s="124" t="s">
        <v>740</v>
      </c>
      <c r="H281" s="124">
        <v>0</v>
      </c>
      <c r="I281" s="124">
        <v>0</v>
      </c>
      <c r="J281" s="124" t="s">
        <v>741</v>
      </c>
      <c r="K281" s="124" t="s">
        <v>738</v>
      </c>
      <c r="L281" s="124" t="s">
        <v>1355</v>
      </c>
      <c r="M281" s="124" t="s">
        <v>738</v>
      </c>
      <c r="N281" s="124" t="s">
        <v>1097</v>
      </c>
      <c r="O281" s="124">
        <v>32</v>
      </c>
      <c r="P281" s="124">
        <v>35</v>
      </c>
      <c r="Q281" s="124" t="s">
        <v>745</v>
      </c>
      <c r="R281" s="124" t="s">
        <v>746</v>
      </c>
      <c r="S281" s="124" t="s">
        <v>738</v>
      </c>
      <c r="T281" s="124" t="s">
        <v>738</v>
      </c>
      <c r="U281" s="124" t="s">
        <v>738</v>
      </c>
      <c r="V281" s="124">
        <v>591439</v>
      </c>
      <c r="W281" s="124" t="s">
        <v>114</v>
      </c>
      <c r="X281" s="124" t="s">
        <v>738</v>
      </c>
      <c r="Y281" s="124" t="s">
        <v>792</v>
      </c>
      <c r="Z281" s="124" t="s">
        <v>792</v>
      </c>
      <c r="AA281" s="124" t="s">
        <v>738</v>
      </c>
      <c r="AB281" s="124" t="s">
        <v>738</v>
      </c>
      <c r="AC281" s="124" t="s">
        <v>738</v>
      </c>
      <c r="AD281" s="124" t="s">
        <v>738</v>
      </c>
      <c r="AE281" s="124" t="s">
        <v>738</v>
      </c>
      <c r="AF281" s="124" t="s">
        <v>738</v>
      </c>
      <c r="AG281" s="124" t="s">
        <v>738</v>
      </c>
      <c r="AH281" s="124" t="s">
        <v>747</v>
      </c>
      <c r="AI281" s="124" t="s">
        <v>738</v>
      </c>
    </row>
    <row r="282" spans="1:35" ht="15.75" customHeight="1">
      <c r="A282" s="124" t="s">
        <v>1376</v>
      </c>
      <c r="B282" s="124" t="s">
        <v>1377</v>
      </c>
      <c r="C282" s="124" t="s">
        <v>738</v>
      </c>
      <c r="D282" s="124" t="s">
        <v>738</v>
      </c>
      <c r="E282" s="124">
        <v>2012</v>
      </c>
      <c r="F282" s="124" t="s">
        <v>827</v>
      </c>
      <c r="G282" s="124" t="s">
        <v>740</v>
      </c>
      <c r="H282" s="124">
        <v>0</v>
      </c>
      <c r="I282" s="124">
        <v>0</v>
      </c>
      <c r="J282" s="124" t="s">
        <v>741</v>
      </c>
      <c r="K282" s="124" t="s">
        <v>738</v>
      </c>
      <c r="L282" s="124" t="s">
        <v>1355</v>
      </c>
      <c r="M282" s="124" t="s">
        <v>738</v>
      </c>
      <c r="N282" s="124" t="s">
        <v>1097</v>
      </c>
      <c r="O282" s="124">
        <v>32</v>
      </c>
      <c r="P282" s="124">
        <v>35</v>
      </c>
      <c r="Q282" s="124" t="s">
        <v>745</v>
      </c>
      <c r="R282" s="124" t="s">
        <v>746</v>
      </c>
      <c r="S282" s="124" t="s">
        <v>738</v>
      </c>
      <c r="T282" s="124" t="s">
        <v>738</v>
      </c>
      <c r="U282" s="124" t="s">
        <v>738</v>
      </c>
      <c r="V282" s="124">
        <v>591882</v>
      </c>
      <c r="W282" s="124" t="s">
        <v>1055</v>
      </c>
      <c r="X282" s="124" t="s">
        <v>738</v>
      </c>
      <c r="Y282" s="124" t="s">
        <v>738</v>
      </c>
      <c r="Z282" s="124" t="s">
        <v>738</v>
      </c>
      <c r="AA282" s="124" t="s">
        <v>738</v>
      </c>
      <c r="AB282" s="124" t="s">
        <v>738</v>
      </c>
      <c r="AC282" s="124" t="s">
        <v>738</v>
      </c>
      <c r="AD282" s="124" t="s">
        <v>738</v>
      </c>
      <c r="AE282" s="124" t="s">
        <v>738</v>
      </c>
      <c r="AF282" s="124" t="s">
        <v>738</v>
      </c>
      <c r="AG282" s="124" t="s">
        <v>738</v>
      </c>
      <c r="AH282" s="124" t="s">
        <v>747</v>
      </c>
      <c r="AI282" s="124" t="s">
        <v>738</v>
      </c>
    </row>
    <row r="283" spans="1:35" ht="15.75" customHeight="1">
      <c r="A283" s="124" t="s">
        <v>1378</v>
      </c>
      <c r="B283" s="124" t="s">
        <v>1379</v>
      </c>
      <c r="C283" s="124" t="s">
        <v>738</v>
      </c>
      <c r="D283" s="124" t="s">
        <v>738</v>
      </c>
      <c r="E283" s="124">
        <v>2012</v>
      </c>
      <c r="F283" s="124" t="s">
        <v>827</v>
      </c>
      <c r="G283" s="124" t="s">
        <v>740</v>
      </c>
      <c r="H283" s="124">
        <v>0</v>
      </c>
      <c r="I283" s="124">
        <v>0</v>
      </c>
      <c r="J283" s="124" t="s">
        <v>741</v>
      </c>
      <c r="K283" s="124" t="s">
        <v>738</v>
      </c>
      <c r="L283" s="124" t="s">
        <v>1355</v>
      </c>
      <c r="M283" s="124" t="s">
        <v>738</v>
      </c>
      <c r="N283" s="124" t="s">
        <v>1097</v>
      </c>
      <c r="O283" s="124">
        <v>32</v>
      </c>
      <c r="P283" s="124">
        <v>35</v>
      </c>
      <c r="Q283" s="124" t="s">
        <v>745</v>
      </c>
      <c r="R283" s="124" t="s">
        <v>746</v>
      </c>
      <c r="S283" s="124" t="s">
        <v>738</v>
      </c>
      <c r="T283" s="124" t="s">
        <v>738</v>
      </c>
      <c r="U283" s="124" t="s">
        <v>738</v>
      </c>
      <c r="V283" s="124">
        <v>591728</v>
      </c>
      <c r="W283" s="124" t="s">
        <v>114</v>
      </c>
      <c r="X283" s="124" t="s">
        <v>738</v>
      </c>
      <c r="Y283" s="124" t="s">
        <v>792</v>
      </c>
      <c r="Z283" s="124" t="s">
        <v>792</v>
      </c>
      <c r="AA283" s="124" t="s">
        <v>738</v>
      </c>
      <c r="AB283" s="124" t="s">
        <v>738</v>
      </c>
      <c r="AC283" s="124" t="s">
        <v>738</v>
      </c>
      <c r="AD283" s="124" t="s">
        <v>738</v>
      </c>
      <c r="AE283" s="124" t="s">
        <v>738</v>
      </c>
      <c r="AF283" s="124" t="s">
        <v>738</v>
      </c>
      <c r="AG283" s="124" t="s">
        <v>738</v>
      </c>
      <c r="AH283" s="124" t="s">
        <v>747</v>
      </c>
      <c r="AI283" s="124" t="s">
        <v>738</v>
      </c>
    </row>
    <row r="284" spans="1:35" ht="15.75" customHeight="1">
      <c r="A284" s="124" t="s">
        <v>1380</v>
      </c>
      <c r="B284" s="124" t="s">
        <v>1381</v>
      </c>
      <c r="C284" s="124" t="s">
        <v>738</v>
      </c>
      <c r="D284" s="124" t="s">
        <v>738</v>
      </c>
      <c r="E284" s="124">
        <v>2012</v>
      </c>
      <c r="F284" s="124" t="s">
        <v>827</v>
      </c>
      <c r="G284" s="124" t="s">
        <v>740</v>
      </c>
      <c r="H284" s="124">
        <v>0</v>
      </c>
      <c r="I284" s="124">
        <v>0</v>
      </c>
      <c r="J284" s="124" t="s">
        <v>741</v>
      </c>
      <c r="K284" s="124" t="s">
        <v>738</v>
      </c>
      <c r="L284" s="124" t="s">
        <v>1355</v>
      </c>
      <c r="M284" s="124" t="s">
        <v>738</v>
      </c>
      <c r="N284" s="124" t="s">
        <v>1097</v>
      </c>
      <c r="O284" s="124">
        <v>32</v>
      </c>
      <c r="P284" s="124">
        <v>35</v>
      </c>
      <c r="Q284" s="124" t="s">
        <v>745</v>
      </c>
      <c r="R284" s="124" t="s">
        <v>746</v>
      </c>
      <c r="S284" s="124" t="s">
        <v>738</v>
      </c>
      <c r="T284" s="124" t="s">
        <v>738</v>
      </c>
      <c r="U284" s="124" t="s">
        <v>738</v>
      </c>
      <c r="V284" s="124">
        <v>591691</v>
      </c>
      <c r="W284" s="124" t="s">
        <v>114</v>
      </c>
      <c r="X284" s="124" t="s">
        <v>738</v>
      </c>
      <c r="Y284" s="124" t="s">
        <v>792</v>
      </c>
      <c r="Z284" s="124" t="s">
        <v>792</v>
      </c>
      <c r="AA284" s="124" t="s">
        <v>738</v>
      </c>
      <c r="AB284" s="124" t="s">
        <v>738</v>
      </c>
      <c r="AC284" s="124" t="s">
        <v>738</v>
      </c>
      <c r="AD284" s="124" t="s">
        <v>738</v>
      </c>
      <c r="AE284" s="124" t="s">
        <v>738</v>
      </c>
      <c r="AF284" s="124" t="s">
        <v>738</v>
      </c>
      <c r="AG284" s="124" t="s">
        <v>738</v>
      </c>
      <c r="AH284" s="124" t="s">
        <v>747</v>
      </c>
      <c r="AI284" s="124" t="s">
        <v>738</v>
      </c>
    </row>
    <row r="285" spans="1:35" ht="15.75" customHeight="1">
      <c r="A285" s="124" t="s">
        <v>1382</v>
      </c>
      <c r="B285" s="124" t="s">
        <v>1383</v>
      </c>
      <c r="C285" s="124" t="s">
        <v>738</v>
      </c>
      <c r="D285" s="124" t="s">
        <v>738</v>
      </c>
      <c r="E285" s="124">
        <v>2012</v>
      </c>
      <c r="F285" s="124" t="s">
        <v>827</v>
      </c>
      <c r="G285" s="124" t="s">
        <v>740</v>
      </c>
      <c r="H285" s="124">
        <v>0</v>
      </c>
      <c r="I285" s="124">
        <v>0</v>
      </c>
      <c r="J285" s="124" t="s">
        <v>741</v>
      </c>
      <c r="K285" s="124" t="s">
        <v>738</v>
      </c>
      <c r="L285" s="124" t="s">
        <v>1355</v>
      </c>
      <c r="M285" s="124" t="s">
        <v>738</v>
      </c>
      <c r="N285" s="124" t="s">
        <v>1097</v>
      </c>
      <c r="O285" s="124">
        <v>32</v>
      </c>
      <c r="P285" s="124">
        <v>35</v>
      </c>
      <c r="Q285" s="124" t="s">
        <v>745</v>
      </c>
      <c r="R285" s="124" t="s">
        <v>746</v>
      </c>
      <c r="S285" s="124" t="s">
        <v>738</v>
      </c>
      <c r="T285" s="124" t="s">
        <v>738</v>
      </c>
      <c r="U285" s="124" t="s">
        <v>738</v>
      </c>
      <c r="V285" s="124">
        <v>591421</v>
      </c>
      <c r="W285" s="124" t="s">
        <v>114</v>
      </c>
      <c r="X285" s="124" t="s">
        <v>738</v>
      </c>
      <c r="Y285" s="124" t="s">
        <v>792</v>
      </c>
      <c r="Z285" s="124" t="s">
        <v>792</v>
      </c>
      <c r="AA285" s="124" t="s">
        <v>738</v>
      </c>
      <c r="AB285" s="124" t="s">
        <v>738</v>
      </c>
      <c r="AC285" s="124" t="s">
        <v>738</v>
      </c>
      <c r="AD285" s="124" t="s">
        <v>738</v>
      </c>
      <c r="AE285" s="124" t="s">
        <v>738</v>
      </c>
      <c r="AF285" s="124" t="s">
        <v>738</v>
      </c>
      <c r="AG285" s="124" t="s">
        <v>738</v>
      </c>
      <c r="AH285" s="124" t="s">
        <v>747</v>
      </c>
      <c r="AI285" s="124" t="s">
        <v>738</v>
      </c>
    </row>
    <row r="286" spans="1:35" ht="15.75" customHeight="1">
      <c r="A286" s="124" t="s">
        <v>1384</v>
      </c>
      <c r="B286" s="124" t="s">
        <v>1385</v>
      </c>
      <c r="C286" s="124" t="s">
        <v>738</v>
      </c>
      <c r="D286" s="124" t="s">
        <v>738</v>
      </c>
      <c r="E286" s="124">
        <v>2012</v>
      </c>
      <c r="F286" s="124" t="s">
        <v>827</v>
      </c>
      <c r="G286" s="124" t="s">
        <v>740</v>
      </c>
      <c r="H286" s="124">
        <v>0</v>
      </c>
      <c r="I286" s="124">
        <v>0</v>
      </c>
      <c r="J286" s="124" t="s">
        <v>741</v>
      </c>
      <c r="K286" s="124" t="s">
        <v>738</v>
      </c>
      <c r="L286" s="124" t="s">
        <v>1355</v>
      </c>
      <c r="M286" s="124" t="s">
        <v>738</v>
      </c>
      <c r="N286" s="124" t="s">
        <v>1097</v>
      </c>
      <c r="O286" s="124">
        <v>32</v>
      </c>
      <c r="P286" s="124">
        <v>35</v>
      </c>
      <c r="Q286" s="124" t="s">
        <v>745</v>
      </c>
      <c r="R286" s="124" t="s">
        <v>746</v>
      </c>
      <c r="S286" s="124" t="s">
        <v>738</v>
      </c>
      <c r="T286" s="124" t="s">
        <v>738</v>
      </c>
      <c r="U286" s="124" t="s">
        <v>738</v>
      </c>
      <c r="V286" s="124">
        <v>591288</v>
      </c>
      <c r="W286" s="124" t="s">
        <v>114</v>
      </c>
      <c r="X286" s="124" t="s">
        <v>738</v>
      </c>
      <c r="Y286" s="124" t="s">
        <v>792</v>
      </c>
      <c r="Z286" s="124" t="s">
        <v>792</v>
      </c>
      <c r="AA286" s="124" t="s">
        <v>738</v>
      </c>
      <c r="AB286" s="124" t="s">
        <v>738</v>
      </c>
      <c r="AC286" s="124" t="s">
        <v>738</v>
      </c>
      <c r="AD286" s="124" t="s">
        <v>738</v>
      </c>
      <c r="AE286" s="124" t="s">
        <v>738</v>
      </c>
      <c r="AF286" s="124" t="s">
        <v>738</v>
      </c>
      <c r="AG286" s="124" t="s">
        <v>738</v>
      </c>
      <c r="AH286" s="124" t="s">
        <v>747</v>
      </c>
      <c r="AI286" s="124" t="s">
        <v>738</v>
      </c>
    </row>
    <row r="287" spans="1:35" ht="15.75" customHeight="1">
      <c r="A287" s="124" t="s">
        <v>1386</v>
      </c>
      <c r="B287" s="124" t="s">
        <v>1387</v>
      </c>
      <c r="C287" s="124" t="s">
        <v>738</v>
      </c>
      <c r="D287" s="124" t="s">
        <v>738</v>
      </c>
      <c r="E287" s="124">
        <v>2012</v>
      </c>
      <c r="F287" s="124" t="s">
        <v>827</v>
      </c>
      <c r="G287" s="124" t="s">
        <v>740</v>
      </c>
      <c r="H287" s="124">
        <v>0</v>
      </c>
      <c r="I287" s="124">
        <v>0</v>
      </c>
      <c r="J287" s="124" t="s">
        <v>741</v>
      </c>
      <c r="K287" s="124" t="s">
        <v>738</v>
      </c>
      <c r="L287" s="124" t="s">
        <v>1355</v>
      </c>
      <c r="M287" s="124" t="s">
        <v>738</v>
      </c>
      <c r="N287" s="124" t="s">
        <v>1097</v>
      </c>
      <c r="O287" s="124">
        <v>32</v>
      </c>
      <c r="P287" s="124">
        <v>35</v>
      </c>
      <c r="Q287" s="124" t="s">
        <v>745</v>
      </c>
      <c r="R287" s="124" t="s">
        <v>746</v>
      </c>
      <c r="S287" s="124" t="s">
        <v>738</v>
      </c>
      <c r="T287" s="124" t="s">
        <v>738</v>
      </c>
      <c r="U287" s="124" t="s">
        <v>738</v>
      </c>
      <c r="V287" s="124">
        <v>589508</v>
      </c>
      <c r="W287" s="124" t="s">
        <v>114</v>
      </c>
      <c r="X287" s="124" t="s">
        <v>738</v>
      </c>
      <c r="Y287" s="124" t="s">
        <v>792</v>
      </c>
      <c r="Z287" s="124" t="s">
        <v>792</v>
      </c>
      <c r="AA287" s="124" t="s">
        <v>738</v>
      </c>
      <c r="AB287" s="124" t="s">
        <v>738</v>
      </c>
      <c r="AC287" s="124" t="s">
        <v>738</v>
      </c>
      <c r="AD287" s="124" t="s">
        <v>738</v>
      </c>
      <c r="AE287" s="124" t="s">
        <v>738</v>
      </c>
      <c r="AF287" s="124" t="s">
        <v>738</v>
      </c>
      <c r="AG287" s="124" t="s">
        <v>738</v>
      </c>
      <c r="AH287" s="124" t="s">
        <v>747</v>
      </c>
      <c r="AI287" s="124" t="s">
        <v>738</v>
      </c>
    </row>
    <row r="288" spans="1:35" ht="15.75" customHeight="1">
      <c r="A288" s="124" t="s">
        <v>1388</v>
      </c>
      <c r="B288" s="124" t="s">
        <v>1389</v>
      </c>
      <c r="C288" s="124" t="s">
        <v>738</v>
      </c>
      <c r="D288" s="124" t="s">
        <v>738</v>
      </c>
      <c r="E288" s="124">
        <v>2012</v>
      </c>
      <c r="F288" s="124" t="s">
        <v>827</v>
      </c>
      <c r="G288" s="124" t="s">
        <v>740</v>
      </c>
      <c r="H288" s="124">
        <v>0</v>
      </c>
      <c r="I288" s="124">
        <v>0</v>
      </c>
      <c r="J288" s="124" t="s">
        <v>741</v>
      </c>
      <c r="K288" s="124" t="s">
        <v>738</v>
      </c>
      <c r="L288" s="124" t="s">
        <v>1355</v>
      </c>
      <c r="M288" s="124" t="s">
        <v>738</v>
      </c>
      <c r="N288" s="124" t="s">
        <v>1097</v>
      </c>
      <c r="O288" s="124">
        <v>32</v>
      </c>
      <c r="P288" s="124">
        <v>35</v>
      </c>
      <c r="Q288" s="124" t="s">
        <v>745</v>
      </c>
      <c r="R288" s="124" t="s">
        <v>746</v>
      </c>
      <c r="S288" s="124" t="s">
        <v>738</v>
      </c>
      <c r="T288" s="124" t="s">
        <v>738</v>
      </c>
      <c r="U288" s="124" t="s">
        <v>738</v>
      </c>
      <c r="V288" s="124">
        <v>590807</v>
      </c>
      <c r="W288" s="124" t="s">
        <v>114</v>
      </c>
      <c r="X288" s="124" t="s">
        <v>738</v>
      </c>
      <c r="Y288" s="124" t="s">
        <v>792</v>
      </c>
      <c r="Z288" s="124" t="s">
        <v>792</v>
      </c>
      <c r="AA288" s="124" t="s">
        <v>738</v>
      </c>
      <c r="AB288" s="124" t="s">
        <v>738</v>
      </c>
      <c r="AC288" s="124" t="s">
        <v>738</v>
      </c>
      <c r="AD288" s="124" t="s">
        <v>738</v>
      </c>
      <c r="AE288" s="124" t="s">
        <v>738</v>
      </c>
      <c r="AF288" s="124" t="s">
        <v>738</v>
      </c>
      <c r="AG288" s="124" t="s">
        <v>738</v>
      </c>
      <c r="AH288" s="124" t="s">
        <v>747</v>
      </c>
      <c r="AI288" s="124" t="s">
        <v>738</v>
      </c>
    </row>
    <row r="289" spans="1:35" ht="15.75" customHeight="1">
      <c r="A289" s="124" t="s">
        <v>1390</v>
      </c>
      <c r="B289" s="124" t="s">
        <v>1391</v>
      </c>
      <c r="C289" s="124" t="s">
        <v>738</v>
      </c>
      <c r="D289" s="124" t="s">
        <v>738</v>
      </c>
      <c r="E289" s="124">
        <v>2012</v>
      </c>
      <c r="F289" s="124" t="s">
        <v>827</v>
      </c>
      <c r="G289" s="124" t="s">
        <v>740</v>
      </c>
      <c r="H289" s="124">
        <v>0</v>
      </c>
      <c r="I289" s="124">
        <v>0</v>
      </c>
      <c r="J289" s="124" t="s">
        <v>741</v>
      </c>
      <c r="K289" s="124" t="s">
        <v>738</v>
      </c>
      <c r="L289" s="124" t="s">
        <v>1355</v>
      </c>
      <c r="M289" s="124" t="s">
        <v>738</v>
      </c>
      <c r="N289" s="124" t="s">
        <v>1097</v>
      </c>
      <c r="O289" s="124">
        <v>32</v>
      </c>
      <c r="P289" s="124">
        <v>35</v>
      </c>
      <c r="Q289" s="124" t="s">
        <v>745</v>
      </c>
      <c r="R289" s="124" t="s">
        <v>746</v>
      </c>
      <c r="S289" s="124" t="s">
        <v>738</v>
      </c>
      <c r="T289" s="124" t="s">
        <v>738</v>
      </c>
      <c r="U289" s="124" t="s">
        <v>738</v>
      </c>
      <c r="V289" s="124">
        <v>586108</v>
      </c>
      <c r="W289" s="124" t="s">
        <v>114</v>
      </c>
      <c r="X289" s="124" t="s">
        <v>738</v>
      </c>
      <c r="Y289" s="124" t="s">
        <v>792</v>
      </c>
      <c r="Z289" s="124" t="s">
        <v>792</v>
      </c>
      <c r="AA289" s="124" t="s">
        <v>738</v>
      </c>
      <c r="AB289" s="124" t="s">
        <v>738</v>
      </c>
      <c r="AC289" s="124" t="s">
        <v>738</v>
      </c>
      <c r="AD289" s="124" t="s">
        <v>738</v>
      </c>
      <c r="AE289" s="124" t="s">
        <v>738</v>
      </c>
      <c r="AF289" s="124" t="s">
        <v>738</v>
      </c>
      <c r="AG289" s="124" t="s">
        <v>738</v>
      </c>
      <c r="AH289" s="124" t="s">
        <v>747</v>
      </c>
      <c r="AI289" s="124" t="s">
        <v>738</v>
      </c>
    </row>
    <row r="290" spans="1:35" ht="15.75" customHeight="1">
      <c r="A290" s="124" t="s">
        <v>1392</v>
      </c>
      <c r="B290" s="124" t="s">
        <v>1393</v>
      </c>
      <c r="C290" s="124" t="s">
        <v>738</v>
      </c>
      <c r="D290" s="124" t="s">
        <v>738</v>
      </c>
      <c r="E290" s="124">
        <v>2012</v>
      </c>
      <c r="F290" s="124" t="s">
        <v>827</v>
      </c>
      <c r="G290" s="124" t="s">
        <v>740</v>
      </c>
      <c r="H290" s="124">
        <v>0</v>
      </c>
      <c r="I290" s="124">
        <v>0</v>
      </c>
      <c r="J290" s="124" t="s">
        <v>741</v>
      </c>
      <c r="K290" s="124" t="s">
        <v>738</v>
      </c>
      <c r="L290" s="124" t="s">
        <v>1355</v>
      </c>
      <c r="M290" s="124" t="s">
        <v>738</v>
      </c>
      <c r="N290" s="124" t="s">
        <v>1097</v>
      </c>
      <c r="O290" s="124">
        <v>32</v>
      </c>
      <c r="P290" s="124">
        <v>35</v>
      </c>
      <c r="Q290" s="124" t="s">
        <v>745</v>
      </c>
      <c r="R290" s="124" t="s">
        <v>746</v>
      </c>
      <c r="S290" s="124" t="s">
        <v>738</v>
      </c>
      <c r="T290" s="124" t="s">
        <v>738</v>
      </c>
      <c r="U290" s="124" t="s">
        <v>738</v>
      </c>
      <c r="V290" s="124">
        <v>591711</v>
      </c>
      <c r="W290" s="124" t="s">
        <v>114</v>
      </c>
      <c r="X290" s="124" t="s">
        <v>738</v>
      </c>
      <c r="Y290" s="124" t="s">
        <v>792</v>
      </c>
      <c r="Z290" s="124" t="s">
        <v>792</v>
      </c>
      <c r="AA290" s="124" t="s">
        <v>738</v>
      </c>
      <c r="AB290" s="124" t="s">
        <v>738</v>
      </c>
      <c r="AC290" s="124" t="s">
        <v>738</v>
      </c>
      <c r="AD290" s="124" t="s">
        <v>738</v>
      </c>
      <c r="AE290" s="124" t="s">
        <v>738</v>
      </c>
      <c r="AF290" s="124" t="s">
        <v>738</v>
      </c>
      <c r="AG290" s="124" t="s">
        <v>738</v>
      </c>
      <c r="AH290" s="124" t="s">
        <v>747</v>
      </c>
      <c r="AI290" s="124" t="s">
        <v>738</v>
      </c>
    </row>
    <row r="291" spans="1:35" ht="15.75" customHeight="1">
      <c r="A291" s="124" t="s">
        <v>1394</v>
      </c>
      <c r="B291" s="124" t="s">
        <v>1395</v>
      </c>
      <c r="C291" s="124" t="s">
        <v>738</v>
      </c>
      <c r="D291" s="124" t="s">
        <v>738</v>
      </c>
      <c r="E291" s="124">
        <v>2012</v>
      </c>
      <c r="F291" s="124" t="s">
        <v>827</v>
      </c>
      <c r="G291" s="124" t="s">
        <v>740</v>
      </c>
      <c r="H291" s="124">
        <v>0</v>
      </c>
      <c r="I291" s="124">
        <v>0</v>
      </c>
      <c r="J291" s="124" t="s">
        <v>741</v>
      </c>
      <c r="K291" s="124" t="s">
        <v>738</v>
      </c>
      <c r="L291" s="124" t="s">
        <v>1355</v>
      </c>
      <c r="M291" s="124" t="s">
        <v>738</v>
      </c>
      <c r="N291" s="124" t="s">
        <v>1097</v>
      </c>
      <c r="O291" s="124">
        <v>32</v>
      </c>
      <c r="P291" s="124">
        <v>35</v>
      </c>
      <c r="Q291" s="124" t="s">
        <v>745</v>
      </c>
      <c r="R291" s="124" t="s">
        <v>746</v>
      </c>
      <c r="S291" s="124" t="s">
        <v>738</v>
      </c>
      <c r="T291" s="124" t="s">
        <v>738</v>
      </c>
      <c r="U291" s="124" t="s">
        <v>738</v>
      </c>
      <c r="V291" s="124">
        <v>590874</v>
      </c>
      <c r="W291" s="124" t="s">
        <v>114</v>
      </c>
      <c r="X291" s="124" t="s">
        <v>738</v>
      </c>
      <c r="Y291" s="124" t="s">
        <v>792</v>
      </c>
      <c r="Z291" s="124" t="s">
        <v>792</v>
      </c>
      <c r="AA291" s="124" t="s">
        <v>738</v>
      </c>
      <c r="AB291" s="124" t="s">
        <v>738</v>
      </c>
      <c r="AC291" s="124" t="s">
        <v>738</v>
      </c>
      <c r="AD291" s="124" t="s">
        <v>738</v>
      </c>
      <c r="AE291" s="124" t="s">
        <v>738</v>
      </c>
      <c r="AF291" s="124" t="s">
        <v>738</v>
      </c>
      <c r="AG291" s="124" t="s">
        <v>738</v>
      </c>
      <c r="AH291" s="124" t="s">
        <v>747</v>
      </c>
      <c r="AI291" s="124" t="s">
        <v>738</v>
      </c>
    </row>
    <row r="292" spans="1:35" ht="15.75" customHeight="1">
      <c r="A292" s="124" t="s">
        <v>1396</v>
      </c>
      <c r="B292" s="124" t="s">
        <v>1397</v>
      </c>
      <c r="C292" s="124" t="s">
        <v>738</v>
      </c>
      <c r="D292" s="124" t="s">
        <v>738</v>
      </c>
      <c r="E292" s="124">
        <v>2012</v>
      </c>
      <c r="F292" s="124" t="s">
        <v>827</v>
      </c>
      <c r="G292" s="124" t="s">
        <v>740</v>
      </c>
      <c r="H292" s="124">
        <v>0</v>
      </c>
      <c r="I292" s="124">
        <v>0</v>
      </c>
      <c r="J292" s="124" t="s">
        <v>741</v>
      </c>
      <c r="K292" s="124" t="s">
        <v>738</v>
      </c>
      <c r="L292" s="124" t="s">
        <v>1355</v>
      </c>
      <c r="M292" s="124" t="s">
        <v>738</v>
      </c>
      <c r="N292" s="124" t="s">
        <v>1097</v>
      </c>
      <c r="O292" s="124">
        <v>32</v>
      </c>
      <c r="P292" s="124">
        <v>35</v>
      </c>
      <c r="Q292" s="124" t="s">
        <v>745</v>
      </c>
      <c r="R292" s="124" t="s">
        <v>746</v>
      </c>
      <c r="S292" s="124" t="s">
        <v>738</v>
      </c>
      <c r="T292" s="124" t="s">
        <v>738</v>
      </c>
      <c r="U292" s="124" t="s">
        <v>738</v>
      </c>
      <c r="V292" s="124">
        <v>591642</v>
      </c>
      <c r="W292" s="124" t="s">
        <v>113</v>
      </c>
      <c r="X292" s="124" t="s">
        <v>738</v>
      </c>
      <c r="Y292" s="124" t="s">
        <v>738</v>
      </c>
      <c r="Z292" s="124" t="s">
        <v>738</v>
      </c>
      <c r="AA292" s="124" t="s">
        <v>738</v>
      </c>
      <c r="AB292" s="124" t="s">
        <v>738</v>
      </c>
      <c r="AC292" s="124" t="s">
        <v>738</v>
      </c>
      <c r="AD292" s="124" t="s">
        <v>738</v>
      </c>
      <c r="AE292" s="124" t="s">
        <v>738</v>
      </c>
      <c r="AF292" s="124" t="s">
        <v>738</v>
      </c>
      <c r="AG292" s="124" t="s">
        <v>738</v>
      </c>
      <c r="AH292" s="124" t="s">
        <v>747</v>
      </c>
      <c r="AI292" s="124" t="s">
        <v>738</v>
      </c>
    </row>
    <row r="293" spans="1:35" ht="15.75" customHeight="1">
      <c r="A293" s="124" t="s">
        <v>1398</v>
      </c>
      <c r="B293" s="124" t="s">
        <v>1399</v>
      </c>
      <c r="C293" s="124" t="s">
        <v>738</v>
      </c>
      <c r="D293" s="124" t="s">
        <v>738</v>
      </c>
      <c r="E293" s="124">
        <v>2012</v>
      </c>
      <c r="F293" s="124" t="s">
        <v>827</v>
      </c>
      <c r="G293" s="124" t="s">
        <v>740</v>
      </c>
      <c r="H293" s="124">
        <v>0</v>
      </c>
      <c r="I293" s="124">
        <v>0</v>
      </c>
      <c r="J293" s="124" t="s">
        <v>741</v>
      </c>
      <c r="K293" s="124" t="s">
        <v>738</v>
      </c>
      <c r="L293" s="124" t="s">
        <v>1355</v>
      </c>
      <c r="M293" s="124" t="s">
        <v>738</v>
      </c>
      <c r="N293" s="124" t="s">
        <v>1097</v>
      </c>
      <c r="O293" s="124">
        <v>32</v>
      </c>
      <c r="P293" s="124">
        <v>35</v>
      </c>
      <c r="Q293" s="124" t="s">
        <v>745</v>
      </c>
      <c r="R293" s="124" t="s">
        <v>746</v>
      </c>
      <c r="S293" s="124" t="s">
        <v>738</v>
      </c>
      <c r="T293" s="124" t="s">
        <v>738</v>
      </c>
      <c r="U293" s="124" t="s">
        <v>738</v>
      </c>
      <c r="V293" s="124">
        <v>592588</v>
      </c>
      <c r="W293" s="124" t="s">
        <v>114</v>
      </c>
      <c r="X293" s="124" t="s">
        <v>738</v>
      </c>
      <c r="Y293" s="124" t="s">
        <v>792</v>
      </c>
      <c r="Z293" s="124" t="s">
        <v>792</v>
      </c>
      <c r="AA293" s="124" t="s">
        <v>738</v>
      </c>
      <c r="AB293" s="124" t="s">
        <v>738</v>
      </c>
      <c r="AC293" s="124" t="s">
        <v>738</v>
      </c>
      <c r="AD293" s="124" t="s">
        <v>738</v>
      </c>
      <c r="AE293" s="124" t="s">
        <v>738</v>
      </c>
      <c r="AF293" s="124" t="s">
        <v>738</v>
      </c>
      <c r="AG293" s="124" t="s">
        <v>738</v>
      </c>
      <c r="AH293" s="124" t="s">
        <v>747</v>
      </c>
      <c r="AI293" s="124" t="s">
        <v>738</v>
      </c>
    </row>
    <row r="294" spans="1:35" ht="15.75" customHeight="1">
      <c r="A294" s="124" t="s">
        <v>1400</v>
      </c>
      <c r="B294" s="124" t="s">
        <v>1401</v>
      </c>
      <c r="C294" s="124" t="s">
        <v>738</v>
      </c>
      <c r="D294" s="124" t="s">
        <v>738</v>
      </c>
      <c r="E294" s="124">
        <v>2012</v>
      </c>
      <c r="F294" s="124" t="s">
        <v>827</v>
      </c>
      <c r="G294" s="124" t="s">
        <v>740</v>
      </c>
      <c r="H294" s="124">
        <v>0</v>
      </c>
      <c r="I294" s="124">
        <v>0</v>
      </c>
      <c r="J294" s="124" t="s">
        <v>741</v>
      </c>
      <c r="K294" s="124" t="s">
        <v>738</v>
      </c>
      <c r="L294" s="124" t="s">
        <v>1355</v>
      </c>
      <c r="M294" s="124" t="s">
        <v>738</v>
      </c>
      <c r="N294" s="124" t="s">
        <v>1097</v>
      </c>
      <c r="O294" s="124">
        <v>32</v>
      </c>
      <c r="P294" s="124">
        <v>35</v>
      </c>
      <c r="Q294" s="124" t="s">
        <v>745</v>
      </c>
      <c r="R294" s="124" t="s">
        <v>746</v>
      </c>
      <c r="S294" s="124" t="s">
        <v>738</v>
      </c>
      <c r="T294" s="124" t="s">
        <v>738</v>
      </c>
      <c r="U294" s="124" t="s">
        <v>738</v>
      </c>
      <c r="V294" s="124">
        <v>592337</v>
      </c>
      <c r="W294" s="124" t="s">
        <v>114</v>
      </c>
      <c r="X294" s="124" t="s">
        <v>738</v>
      </c>
      <c r="Y294" s="124" t="s">
        <v>792</v>
      </c>
      <c r="Z294" s="124" t="s">
        <v>792</v>
      </c>
      <c r="AA294" s="124" t="s">
        <v>738</v>
      </c>
      <c r="AB294" s="124" t="s">
        <v>738</v>
      </c>
      <c r="AC294" s="124" t="s">
        <v>738</v>
      </c>
      <c r="AD294" s="124" t="s">
        <v>738</v>
      </c>
      <c r="AE294" s="124" t="s">
        <v>738</v>
      </c>
      <c r="AF294" s="124" t="s">
        <v>738</v>
      </c>
      <c r="AG294" s="124" t="s">
        <v>738</v>
      </c>
      <c r="AH294" s="124" t="s">
        <v>747</v>
      </c>
      <c r="AI294" s="124" t="s">
        <v>738</v>
      </c>
    </row>
    <row r="295" spans="1:35" ht="15.75" customHeight="1">
      <c r="A295" s="124" t="s">
        <v>1402</v>
      </c>
      <c r="B295" s="124" t="s">
        <v>1403</v>
      </c>
      <c r="C295" s="124" t="s">
        <v>738</v>
      </c>
      <c r="D295" s="124" t="s">
        <v>738</v>
      </c>
      <c r="E295" s="124">
        <v>2012</v>
      </c>
      <c r="F295" s="124" t="s">
        <v>827</v>
      </c>
      <c r="G295" s="124" t="s">
        <v>740</v>
      </c>
      <c r="H295" s="124">
        <v>0</v>
      </c>
      <c r="I295" s="124">
        <v>0</v>
      </c>
      <c r="J295" s="124" t="s">
        <v>741</v>
      </c>
      <c r="K295" s="124" t="s">
        <v>738</v>
      </c>
      <c r="L295" s="124" t="s">
        <v>1355</v>
      </c>
      <c r="M295" s="124" t="s">
        <v>738</v>
      </c>
      <c r="N295" s="124" t="s">
        <v>1097</v>
      </c>
      <c r="O295" s="124">
        <v>32</v>
      </c>
      <c r="P295" s="124">
        <v>35</v>
      </c>
      <c r="Q295" s="124" t="s">
        <v>745</v>
      </c>
      <c r="R295" s="124" t="s">
        <v>746</v>
      </c>
      <c r="S295" s="124" t="s">
        <v>738</v>
      </c>
      <c r="T295" s="124" t="s">
        <v>738</v>
      </c>
      <c r="U295" s="124" t="s">
        <v>738</v>
      </c>
      <c r="V295" s="124">
        <v>588755</v>
      </c>
      <c r="W295" s="124" t="s">
        <v>114</v>
      </c>
      <c r="X295" s="124" t="s">
        <v>738</v>
      </c>
      <c r="Y295" s="124" t="s">
        <v>792</v>
      </c>
      <c r="Z295" s="124" t="s">
        <v>792</v>
      </c>
      <c r="AA295" s="124" t="s">
        <v>738</v>
      </c>
      <c r="AB295" s="124" t="s">
        <v>738</v>
      </c>
      <c r="AC295" s="124" t="s">
        <v>738</v>
      </c>
      <c r="AD295" s="124" t="s">
        <v>738</v>
      </c>
      <c r="AE295" s="124" t="s">
        <v>738</v>
      </c>
      <c r="AF295" s="124" t="s">
        <v>738</v>
      </c>
      <c r="AG295" s="124" t="s">
        <v>738</v>
      </c>
      <c r="AH295" s="124" t="s">
        <v>747</v>
      </c>
      <c r="AI295" s="124" t="s">
        <v>738</v>
      </c>
    </row>
    <row r="296" spans="1:35" ht="15.75" customHeight="1">
      <c r="A296" s="124" t="s">
        <v>1404</v>
      </c>
      <c r="B296" s="124" t="s">
        <v>1405</v>
      </c>
      <c r="C296" s="124" t="s">
        <v>738</v>
      </c>
      <c r="D296" s="124" t="s">
        <v>738</v>
      </c>
      <c r="E296" s="124">
        <v>2012</v>
      </c>
      <c r="F296" s="124" t="s">
        <v>827</v>
      </c>
      <c r="G296" s="124" t="s">
        <v>740</v>
      </c>
      <c r="H296" s="124">
        <v>0</v>
      </c>
      <c r="I296" s="124">
        <v>0</v>
      </c>
      <c r="J296" s="124" t="s">
        <v>741</v>
      </c>
      <c r="K296" s="124" t="s">
        <v>738</v>
      </c>
      <c r="L296" s="124" t="s">
        <v>1355</v>
      </c>
      <c r="M296" s="124" t="s">
        <v>738</v>
      </c>
      <c r="N296" s="124" t="s">
        <v>1097</v>
      </c>
      <c r="O296" s="124">
        <v>32</v>
      </c>
      <c r="P296" s="124">
        <v>35</v>
      </c>
      <c r="Q296" s="124" t="s">
        <v>745</v>
      </c>
      <c r="R296" s="124" t="s">
        <v>746</v>
      </c>
      <c r="S296" s="124" t="s">
        <v>738</v>
      </c>
      <c r="T296" s="124" t="s">
        <v>738</v>
      </c>
      <c r="U296" s="124" t="s">
        <v>738</v>
      </c>
      <c r="V296" s="124">
        <v>591513</v>
      </c>
      <c r="W296" s="124" t="s">
        <v>114</v>
      </c>
      <c r="X296" s="124" t="s">
        <v>738</v>
      </c>
      <c r="Y296" s="124" t="s">
        <v>792</v>
      </c>
      <c r="Z296" s="124" t="s">
        <v>792</v>
      </c>
      <c r="AA296" s="124" t="s">
        <v>738</v>
      </c>
      <c r="AB296" s="124" t="s">
        <v>738</v>
      </c>
      <c r="AC296" s="124" t="s">
        <v>738</v>
      </c>
      <c r="AD296" s="124" t="s">
        <v>738</v>
      </c>
      <c r="AE296" s="124" t="s">
        <v>738</v>
      </c>
      <c r="AF296" s="124" t="s">
        <v>738</v>
      </c>
      <c r="AG296" s="124" t="s">
        <v>738</v>
      </c>
      <c r="AH296" s="124" t="s">
        <v>747</v>
      </c>
      <c r="AI296" s="124" t="s">
        <v>738</v>
      </c>
    </row>
    <row r="297" spans="1:35" ht="15.75" customHeight="1">
      <c r="A297" s="124" t="s">
        <v>1406</v>
      </c>
      <c r="B297" s="124" t="s">
        <v>1407</v>
      </c>
      <c r="C297" s="124" t="s">
        <v>738</v>
      </c>
      <c r="D297" s="124" t="s">
        <v>738</v>
      </c>
      <c r="E297" s="124">
        <v>2012</v>
      </c>
      <c r="F297" s="124" t="s">
        <v>827</v>
      </c>
      <c r="G297" s="124" t="s">
        <v>740</v>
      </c>
      <c r="H297" s="124">
        <v>0</v>
      </c>
      <c r="I297" s="124">
        <v>0</v>
      </c>
      <c r="J297" s="124" t="s">
        <v>741</v>
      </c>
      <c r="K297" s="124" t="s">
        <v>738</v>
      </c>
      <c r="L297" s="124" t="s">
        <v>1355</v>
      </c>
      <c r="M297" s="124" t="s">
        <v>738</v>
      </c>
      <c r="N297" s="124" t="s">
        <v>1097</v>
      </c>
      <c r="O297" s="124">
        <v>32</v>
      </c>
      <c r="P297" s="124">
        <v>35</v>
      </c>
      <c r="Q297" s="124" t="s">
        <v>745</v>
      </c>
      <c r="R297" s="124" t="s">
        <v>746</v>
      </c>
      <c r="S297" s="124" t="s">
        <v>738</v>
      </c>
      <c r="T297" s="124" t="s">
        <v>738</v>
      </c>
      <c r="U297" s="124" t="s">
        <v>738</v>
      </c>
      <c r="V297" s="124">
        <v>592045</v>
      </c>
      <c r="W297" s="124" t="s">
        <v>114</v>
      </c>
      <c r="X297" s="124" t="s">
        <v>738</v>
      </c>
      <c r="Y297" s="124" t="s">
        <v>792</v>
      </c>
      <c r="Z297" s="124" t="s">
        <v>792</v>
      </c>
      <c r="AA297" s="124" t="s">
        <v>738</v>
      </c>
      <c r="AB297" s="124" t="s">
        <v>738</v>
      </c>
      <c r="AC297" s="124" t="s">
        <v>738</v>
      </c>
      <c r="AD297" s="124" t="s">
        <v>738</v>
      </c>
      <c r="AE297" s="124" t="s">
        <v>738</v>
      </c>
      <c r="AF297" s="124" t="s">
        <v>738</v>
      </c>
      <c r="AG297" s="124" t="s">
        <v>738</v>
      </c>
      <c r="AH297" s="124" t="s">
        <v>747</v>
      </c>
      <c r="AI297" s="124" t="s">
        <v>738</v>
      </c>
    </row>
    <row r="298" spans="1:35" ht="15.75" customHeight="1">
      <c r="A298" s="124" t="s">
        <v>1408</v>
      </c>
      <c r="B298" s="124" t="s">
        <v>1409</v>
      </c>
      <c r="C298" s="124" t="s">
        <v>738</v>
      </c>
      <c r="D298" s="124" t="s">
        <v>738</v>
      </c>
      <c r="E298" s="124">
        <v>2012</v>
      </c>
      <c r="F298" s="124" t="s">
        <v>827</v>
      </c>
      <c r="G298" s="124" t="s">
        <v>740</v>
      </c>
      <c r="H298" s="124">
        <v>0</v>
      </c>
      <c r="I298" s="124">
        <v>0</v>
      </c>
      <c r="J298" s="124" t="s">
        <v>741</v>
      </c>
      <c r="K298" s="124" t="s">
        <v>738</v>
      </c>
      <c r="L298" s="124" t="s">
        <v>1355</v>
      </c>
      <c r="M298" s="124" t="s">
        <v>738</v>
      </c>
      <c r="N298" s="124" t="s">
        <v>1097</v>
      </c>
      <c r="O298" s="124">
        <v>32</v>
      </c>
      <c r="P298" s="124">
        <v>35</v>
      </c>
      <c r="Q298" s="124" t="s">
        <v>745</v>
      </c>
      <c r="R298" s="124" t="s">
        <v>746</v>
      </c>
      <c r="S298" s="124" t="s">
        <v>738</v>
      </c>
      <c r="T298" s="124" t="s">
        <v>738</v>
      </c>
      <c r="U298" s="124" t="s">
        <v>738</v>
      </c>
      <c r="V298" s="124">
        <v>584343</v>
      </c>
      <c r="W298" s="124" t="s">
        <v>113</v>
      </c>
      <c r="X298" s="124" t="s">
        <v>738</v>
      </c>
      <c r="Y298" s="124" t="s">
        <v>738</v>
      </c>
      <c r="Z298" s="124" t="s">
        <v>738</v>
      </c>
      <c r="AA298" s="124" t="s">
        <v>738</v>
      </c>
      <c r="AB298" s="124" t="s">
        <v>738</v>
      </c>
      <c r="AC298" s="124" t="s">
        <v>738</v>
      </c>
      <c r="AD298" s="124" t="s">
        <v>738</v>
      </c>
      <c r="AE298" s="124" t="s">
        <v>738</v>
      </c>
      <c r="AF298" s="124" t="s">
        <v>738</v>
      </c>
      <c r="AG298" s="124" t="s">
        <v>738</v>
      </c>
      <c r="AH298" s="124" t="s">
        <v>747</v>
      </c>
      <c r="AI298" s="124" t="s">
        <v>738</v>
      </c>
    </row>
    <row r="299" spans="1:35" ht="15.75" customHeight="1">
      <c r="A299" s="124" t="s">
        <v>1410</v>
      </c>
      <c r="B299" s="124" t="s">
        <v>1411</v>
      </c>
      <c r="C299" s="124" t="s">
        <v>738</v>
      </c>
      <c r="D299" s="124" t="s">
        <v>738</v>
      </c>
      <c r="E299" s="124">
        <v>2012</v>
      </c>
      <c r="F299" s="124" t="s">
        <v>827</v>
      </c>
      <c r="G299" s="124" t="s">
        <v>740</v>
      </c>
      <c r="H299" s="124">
        <v>0</v>
      </c>
      <c r="I299" s="124">
        <v>0</v>
      </c>
      <c r="J299" s="124" t="s">
        <v>741</v>
      </c>
      <c r="K299" s="124" t="s">
        <v>738</v>
      </c>
      <c r="L299" s="124" t="s">
        <v>1355</v>
      </c>
      <c r="M299" s="124" t="s">
        <v>738</v>
      </c>
      <c r="N299" s="124" t="s">
        <v>1097</v>
      </c>
      <c r="O299" s="124">
        <v>32</v>
      </c>
      <c r="P299" s="124">
        <v>35</v>
      </c>
      <c r="Q299" s="124" t="s">
        <v>745</v>
      </c>
      <c r="R299" s="124" t="s">
        <v>746</v>
      </c>
      <c r="S299" s="124" t="s">
        <v>738</v>
      </c>
      <c r="T299" s="124" t="s">
        <v>738</v>
      </c>
      <c r="U299" s="124" t="s">
        <v>738</v>
      </c>
      <c r="V299" s="124">
        <v>592633</v>
      </c>
      <c r="W299" s="124" t="s">
        <v>114</v>
      </c>
      <c r="X299" s="124" t="s">
        <v>738</v>
      </c>
      <c r="Y299" s="124" t="s">
        <v>792</v>
      </c>
      <c r="Z299" s="124" t="s">
        <v>792</v>
      </c>
      <c r="AA299" s="124" t="s">
        <v>738</v>
      </c>
      <c r="AB299" s="124" t="s">
        <v>738</v>
      </c>
      <c r="AC299" s="124" t="s">
        <v>738</v>
      </c>
      <c r="AD299" s="124" t="s">
        <v>738</v>
      </c>
      <c r="AE299" s="124" t="s">
        <v>738</v>
      </c>
      <c r="AF299" s="124" t="s">
        <v>738</v>
      </c>
      <c r="AG299" s="124" t="s">
        <v>738</v>
      </c>
      <c r="AH299" s="124" t="s">
        <v>747</v>
      </c>
      <c r="AI299" s="124" t="s">
        <v>738</v>
      </c>
    </row>
    <row r="300" spans="1:35" ht="15.75" customHeight="1">
      <c r="A300" s="124" t="s">
        <v>1412</v>
      </c>
      <c r="B300" s="124" t="s">
        <v>1413</v>
      </c>
      <c r="C300" s="124" t="s">
        <v>738</v>
      </c>
      <c r="D300" s="124" t="s">
        <v>738</v>
      </c>
      <c r="E300" s="124">
        <v>2012</v>
      </c>
      <c r="F300" s="124" t="s">
        <v>827</v>
      </c>
      <c r="G300" s="124" t="s">
        <v>740</v>
      </c>
      <c r="H300" s="124">
        <v>0</v>
      </c>
      <c r="I300" s="124">
        <v>0</v>
      </c>
      <c r="J300" s="124" t="s">
        <v>741</v>
      </c>
      <c r="K300" s="124" t="s">
        <v>738</v>
      </c>
      <c r="L300" s="124" t="s">
        <v>1355</v>
      </c>
      <c r="M300" s="124" t="s">
        <v>738</v>
      </c>
      <c r="N300" s="124" t="s">
        <v>1097</v>
      </c>
      <c r="O300" s="124">
        <v>32</v>
      </c>
      <c r="P300" s="124">
        <v>35</v>
      </c>
      <c r="Q300" s="124" t="s">
        <v>745</v>
      </c>
      <c r="R300" s="124" t="s">
        <v>746</v>
      </c>
      <c r="S300" s="124" t="s">
        <v>738</v>
      </c>
      <c r="T300" s="124" t="s">
        <v>738</v>
      </c>
      <c r="U300" s="124" t="s">
        <v>738</v>
      </c>
      <c r="V300" s="124">
        <v>591323</v>
      </c>
      <c r="W300" s="124" t="s">
        <v>113</v>
      </c>
      <c r="X300" s="124" t="s">
        <v>738</v>
      </c>
      <c r="Y300" s="124" t="s">
        <v>738</v>
      </c>
      <c r="Z300" s="124" t="s">
        <v>738</v>
      </c>
      <c r="AA300" s="124" t="s">
        <v>738</v>
      </c>
      <c r="AB300" s="124" t="s">
        <v>738</v>
      </c>
      <c r="AC300" s="124" t="s">
        <v>738</v>
      </c>
      <c r="AD300" s="124" t="s">
        <v>738</v>
      </c>
      <c r="AE300" s="124" t="s">
        <v>738</v>
      </c>
      <c r="AF300" s="124" t="s">
        <v>738</v>
      </c>
      <c r="AG300" s="124" t="s">
        <v>738</v>
      </c>
      <c r="AH300" s="124" t="s">
        <v>747</v>
      </c>
      <c r="AI300" s="124" t="s">
        <v>738</v>
      </c>
    </row>
    <row r="301" spans="1:35" ht="15.75" customHeight="1">
      <c r="A301" s="124" t="s">
        <v>1414</v>
      </c>
      <c r="B301" s="124" t="s">
        <v>1415</v>
      </c>
      <c r="C301" s="124" t="s">
        <v>738</v>
      </c>
      <c r="D301" s="124" t="s">
        <v>738</v>
      </c>
      <c r="E301" s="124">
        <v>2012</v>
      </c>
      <c r="F301" s="124" t="s">
        <v>827</v>
      </c>
      <c r="G301" s="124" t="s">
        <v>740</v>
      </c>
      <c r="H301" s="124">
        <v>0</v>
      </c>
      <c r="I301" s="124">
        <v>0</v>
      </c>
      <c r="J301" s="124" t="s">
        <v>741</v>
      </c>
      <c r="K301" s="124" t="s">
        <v>738</v>
      </c>
      <c r="L301" s="124" t="s">
        <v>1355</v>
      </c>
      <c r="M301" s="124" t="s">
        <v>738</v>
      </c>
      <c r="N301" s="124" t="s">
        <v>1097</v>
      </c>
      <c r="O301" s="124">
        <v>32</v>
      </c>
      <c r="P301" s="124">
        <v>35</v>
      </c>
      <c r="Q301" s="124" t="s">
        <v>745</v>
      </c>
      <c r="R301" s="124" t="s">
        <v>746</v>
      </c>
      <c r="S301" s="124" t="s">
        <v>738</v>
      </c>
      <c r="T301" s="124" t="s">
        <v>738</v>
      </c>
      <c r="U301" s="124" t="s">
        <v>738</v>
      </c>
      <c r="V301" s="124">
        <v>590517</v>
      </c>
      <c r="W301" s="124" t="s">
        <v>113</v>
      </c>
      <c r="X301" s="124" t="s">
        <v>738</v>
      </c>
      <c r="Y301" s="124" t="s">
        <v>738</v>
      </c>
      <c r="Z301" s="124" t="s">
        <v>738</v>
      </c>
      <c r="AA301" s="124" t="s">
        <v>738</v>
      </c>
      <c r="AB301" s="124" t="s">
        <v>738</v>
      </c>
      <c r="AC301" s="124" t="s">
        <v>738</v>
      </c>
      <c r="AD301" s="124" t="s">
        <v>738</v>
      </c>
      <c r="AE301" s="124" t="s">
        <v>738</v>
      </c>
      <c r="AF301" s="124" t="s">
        <v>738</v>
      </c>
      <c r="AG301" s="124" t="s">
        <v>738</v>
      </c>
      <c r="AH301" s="124" t="s">
        <v>747</v>
      </c>
      <c r="AI301" s="124" t="s">
        <v>738</v>
      </c>
    </row>
    <row r="302" spans="1:35" ht="15.75" customHeight="1">
      <c r="A302" s="124" t="s">
        <v>1416</v>
      </c>
      <c r="B302" s="124" t="s">
        <v>1417</v>
      </c>
      <c r="C302" s="124" t="s">
        <v>738</v>
      </c>
      <c r="D302" s="124" t="s">
        <v>738</v>
      </c>
      <c r="E302" s="124">
        <v>2012</v>
      </c>
      <c r="F302" s="124" t="s">
        <v>827</v>
      </c>
      <c r="G302" s="124" t="s">
        <v>740</v>
      </c>
      <c r="H302" s="124">
        <v>0</v>
      </c>
      <c r="I302" s="124">
        <v>0</v>
      </c>
      <c r="J302" s="124" t="s">
        <v>741</v>
      </c>
      <c r="K302" s="124" t="s">
        <v>738</v>
      </c>
      <c r="L302" s="124" t="s">
        <v>1355</v>
      </c>
      <c r="M302" s="124" t="s">
        <v>738</v>
      </c>
      <c r="N302" s="124" t="s">
        <v>1097</v>
      </c>
      <c r="O302" s="124">
        <v>32</v>
      </c>
      <c r="P302" s="124">
        <v>35</v>
      </c>
      <c r="Q302" s="124" t="s">
        <v>745</v>
      </c>
      <c r="R302" s="124" t="s">
        <v>746</v>
      </c>
      <c r="S302" s="124" t="s">
        <v>738</v>
      </c>
      <c r="T302" s="124" t="s">
        <v>738</v>
      </c>
      <c r="U302" s="124" t="s">
        <v>738</v>
      </c>
      <c r="V302" s="124">
        <v>591697</v>
      </c>
      <c r="W302" s="124" t="s">
        <v>113</v>
      </c>
      <c r="X302" s="124" t="s">
        <v>738</v>
      </c>
      <c r="Y302" s="124" t="s">
        <v>738</v>
      </c>
      <c r="Z302" s="124" t="s">
        <v>738</v>
      </c>
      <c r="AA302" s="124" t="s">
        <v>738</v>
      </c>
      <c r="AB302" s="124" t="s">
        <v>738</v>
      </c>
      <c r="AC302" s="124" t="s">
        <v>738</v>
      </c>
      <c r="AD302" s="124" t="s">
        <v>738</v>
      </c>
      <c r="AE302" s="124" t="s">
        <v>738</v>
      </c>
      <c r="AF302" s="124" t="s">
        <v>738</v>
      </c>
      <c r="AG302" s="124" t="s">
        <v>738</v>
      </c>
      <c r="AH302" s="124" t="s">
        <v>747</v>
      </c>
      <c r="AI302" s="124" t="s">
        <v>738</v>
      </c>
    </row>
    <row r="303" spans="1:35" ht="15.75" customHeight="1">
      <c r="A303" s="124" t="s">
        <v>1418</v>
      </c>
      <c r="B303" s="124" t="s">
        <v>1419</v>
      </c>
      <c r="C303" s="124" t="s">
        <v>738</v>
      </c>
      <c r="D303" s="124" t="s">
        <v>738</v>
      </c>
      <c r="E303" s="124">
        <v>2012</v>
      </c>
      <c r="F303" s="124" t="s">
        <v>827</v>
      </c>
      <c r="G303" s="124" t="s">
        <v>740</v>
      </c>
      <c r="H303" s="124">
        <v>0</v>
      </c>
      <c r="I303" s="124">
        <v>0</v>
      </c>
      <c r="J303" s="124" t="s">
        <v>741</v>
      </c>
      <c r="K303" s="124" t="s">
        <v>738</v>
      </c>
      <c r="L303" s="124" t="s">
        <v>1355</v>
      </c>
      <c r="M303" s="124" t="s">
        <v>738</v>
      </c>
      <c r="N303" s="124" t="s">
        <v>1097</v>
      </c>
      <c r="O303" s="124">
        <v>32</v>
      </c>
      <c r="P303" s="124">
        <v>35</v>
      </c>
      <c r="Q303" s="124" t="s">
        <v>745</v>
      </c>
      <c r="R303" s="124" t="s">
        <v>746</v>
      </c>
      <c r="S303" s="124" t="s">
        <v>738</v>
      </c>
      <c r="T303" s="124" t="s">
        <v>738</v>
      </c>
      <c r="U303" s="124" t="s">
        <v>738</v>
      </c>
      <c r="V303" s="124">
        <v>592779</v>
      </c>
      <c r="W303" s="124" t="s">
        <v>113</v>
      </c>
      <c r="X303" s="124" t="s">
        <v>738</v>
      </c>
      <c r="Y303" s="124" t="s">
        <v>738</v>
      </c>
      <c r="Z303" s="124" t="s">
        <v>738</v>
      </c>
      <c r="AA303" s="124" t="s">
        <v>738</v>
      </c>
      <c r="AB303" s="124" t="s">
        <v>738</v>
      </c>
      <c r="AC303" s="124" t="s">
        <v>738</v>
      </c>
      <c r="AD303" s="124" t="s">
        <v>738</v>
      </c>
      <c r="AE303" s="124" t="s">
        <v>738</v>
      </c>
      <c r="AF303" s="124" t="s">
        <v>738</v>
      </c>
      <c r="AG303" s="124" t="s">
        <v>738</v>
      </c>
      <c r="AH303" s="124" t="s">
        <v>747</v>
      </c>
      <c r="AI303" s="124" t="s">
        <v>738</v>
      </c>
    </row>
    <row r="304" spans="1:35" ht="15.75" customHeight="1">
      <c r="A304" s="124" t="s">
        <v>1420</v>
      </c>
      <c r="B304" s="124" t="s">
        <v>1421</v>
      </c>
      <c r="C304" s="124" t="s">
        <v>738</v>
      </c>
      <c r="D304" s="124" t="s">
        <v>738</v>
      </c>
      <c r="E304" s="124">
        <v>2012</v>
      </c>
      <c r="F304" s="124" t="s">
        <v>827</v>
      </c>
      <c r="G304" s="124" t="s">
        <v>740</v>
      </c>
      <c r="H304" s="124">
        <v>0</v>
      </c>
      <c r="I304" s="124">
        <v>0</v>
      </c>
      <c r="J304" s="124" t="s">
        <v>741</v>
      </c>
      <c r="K304" s="124" t="s">
        <v>738</v>
      </c>
      <c r="L304" s="124" t="s">
        <v>1355</v>
      </c>
      <c r="M304" s="124" t="s">
        <v>738</v>
      </c>
      <c r="N304" s="124" t="s">
        <v>1097</v>
      </c>
      <c r="O304" s="124">
        <v>32</v>
      </c>
      <c r="P304" s="124">
        <v>35</v>
      </c>
      <c r="Q304" s="124" t="s">
        <v>745</v>
      </c>
      <c r="R304" s="124" t="s">
        <v>746</v>
      </c>
      <c r="S304" s="124" t="s">
        <v>738</v>
      </c>
      <c r="T304" s="124" t="s">
        <v>738</v>
      </c>
      <c r="U304" s="124" t="s">
        <v>738</v>
      </c>
      <c r="V304" s="124">
        <v>591091</v>
      </c>
      <c r="W304" s="124" t="s">
        <v>113</v>
      </c>
      <c r="X304" s="124" t="s">
        <v>738</v>
      </c>
      <c r="Y304" s="124" t="s">
        <v>738</v>
      </c>
      <c r="Z304" s="124" t="s">
        <v>738</v>
      </c>
      <c r="AA304" s="124" t="s">
        <v>738</v>
      </c>
      <c r="AB304" s="124" t="s">
        <v>738</v>
      </c>
      <c r="AC304" s="124" t="s">
        <v>738</v>
      </c>
      <c r="AD304" s="124" t="s">
        <v>738</v>
      </c>
      <c r="AE304" s="124" t="s">
        <v>738</v>
      </c>
      <c r="AF304" s="124" t="s">
        <v>738</v>
      </c>
      <c r="AG304" s="124" t="s">
        <v>738</v>
      </c>
      <c r="AH304" s="124" t="s">
        <v>747</v>
      </c>
      <c r="AI304" s="124" t="s">
        <v>738</v>
      </c>
    </row>
    <row r="305" spans="1:35" ht="15.75" customHeight="1">
      <c r="A305" s="124" t="s">
        <v>1422</v>
      </c>
      <c r="B305" s="124" t="s">
        <v>1423</v>
      </c>
      <c r="C305" s="124" t="s">
        <v>738</v>
      </c>
      <c r="D305" s="124" t="s">
        <v>738</v>
      </c>
      <c r="E305" s="124">
        <v>2012</v>
      </c>
      <c r="F305" s="124" t="s">
        <v>827</v>
      </c>
      <c r="G305" s="124" t="s">
        <v>740</v>
      </c>
      <c r="H305" s="124">
        <v>0</v>
      </c>
      <c r="I305" s="124">
        <v>0</v>
      </c>
      <c r="J305" s="124" t="s">
        <v>741</v>
      </c>
      <c r="K305" s="124" t="s">
        <v>738</v>
      </c>
      <c r="L305" s="124" t="s">
        <v>1355</v>
      </c>
      <c r="M305" s="124" t="s">
        <v>738</v>
      </c>
      <c r="N305" s="124" t="s">
        <v>1097</v>
      </c>
      <c r="O305" s="124">
        <v>32</v>
      </c>
      <c r="P305" s="124">
        <v>35</v>
      </c>
      <c r="Q305" s="124" t="s">
        <v>745</v>
      </c>
      <c r="R305" s="124" t="s">
        <v>746</v>
      </c>
      <c r="S305" s="124" t="s">
        <v>738</v>
      </c>
      <c r="T305" s="124" t="s">
        <v>738</v>
      </c>
      <c r="U305" s="124" t="s">
        <v>738</v>
      </c>
      <c r="V305" s="124">
        <v>586026</v>
      </c>
      <c r="W305" s="124" t="s">
        <v>113</v>
      </c>
      <c r="X305" s="124" t="s">
        <v>738</v>
      </c>
      <c r="Y305" s="124" t="s">
        <v>738</v>
      </c>
      <c r="Z305" s="124" t="s">
        <v>738</v>
      </c>
      <c r="AA305" s="124" t="s">
        <v>738</v>
      </c>
      <c r="AB305" s="124" t="s">
        <v>738</v>
      </c>
      <c r="AC305" s="124" t="s">
        <v>738</v>
      </c>
      <c r="AD305" s="124" t="s">
        <v>738</v>
      </c>
      <c r="AE305" s="124" t="s">
        <v>738</v>
      </c>
      <c r="AF305" s="124" t="s">
        <v>738</v>
      </c>
      <c r="AG305" s="124" t="s">
        <v>738</v>
      </c>
      <c r="AH305" s="124" t="s">
        <v>747</v>
      </c>
      <c r="AI305" s="124" t="s">
        <v>738</v>
      </c>
    </row>
    <row r="306" spans="1:35" ht="15.75" customHeight="1">
      <c r="A306" s="124" t="s">
        <v>1424</v>
      </c>
      <c r="B306" s="124" t="s">
        <v>1425</v>
      </c>
      <c r="C306" s="124" t="s">
        <v>738</v>
      </c>
      <c r="D306" s="124" t="s">
        <v>738</v>
      </c>
      <c r="E306" s="124">
        <v>2012</v>
      </c>
      <c r="F306" s="124" t="s">
        <v>827</v>
      </c>
      <c r="G306" s="124" t="s">
        <v>740</v>
      </c>
      <c r="H306" s="124">
        <v>0</v>
      </c>
      <c r="I306" s="124">
        <v>0</v>
      </c>
      <c r="J306" s="124" t="s">
        <v>741</v>
      </c>
      <c r="K306" s="124" t="s">
        <v>738</v>
      </c>
      <c r="L306" s="124" t="s">
        <v>1355</v>
      </c>
      <c r="M306" s="124" t="s">
        <v>738</v>
      </c>
      <c r="N306" s="124" t="s">
        <v>1097</v>
      </c>
      <c r="O306" s="124">
        <v>32</v>
      </c>
      <c r="P306" s="124">
        <v>35</v>
      </c>
      <c r="Q306" s="124" t="s">
        <v>745</v>
      </c>
      <c r="R306" s="124" t="s">
        <v>746</v>
      </c>
      <c r="S306" s="124" t="s">
        <v>738</v>
      </c>
      <c r="T306" s="124" t="s">
        <v>738</v>
      </c>
      <c r="U306" s="124" t="s">
        <v>738</v>
      </c>
      <c r="V306" s="124">
        <v>592063</v>
      </c>
      <c r="W306" s="124" t="s">
        <v>114</v>
      </c>
      <c r="X306" s="124" t="s">
        <v>738</v>
      </c>
      <c r="Y306" s="124" t="s">
        <v>792</v>
      </c>
      <c r="Z306" s="124" t="s">
        <v>792</v>
      </c>
      <c r="AA306" s="124" t="s">
        <v>738</v>
      </c>
      <c r="AB306" s="124" t="s">
        <v>738</v>
      </c>
      <c r="AC306" s="124" t="s">
        <v>738</v>
      </c>
      <c r="AD306" s="124" t="s">
        <v>738</v>
      </c>
      <c r="AE306" s="124" t="s">
        <v>738</v>
      </c>
      <c r="AF306" s="124" t="s">
        <v>738</v>
      </c>
      <c r="AG306" s="124" t="s">
        <v>738</v>
      </c>
      <c r="AH306" s="124" t="s">
        <v>747</v>
      </c>
      <c r="AI306" s="124" t="s">
        <v>738</v>
      </c>
    </row>
    <row r="307" spans="1:35" ht="15.75" customHeight="1">
      <c r="A307" s="124" t="s">
        <v>1426</v>
      </c>
      <c r="B307" s="124" t="s">
        <v>1427</v>
      </c>
      <c r="C307" s="124" t="s">
        <v>738</v>
      </c>
      <c r="D307" s="124" t="s">
        <v>738</v>
      </c>
      <c r="E307" s="124">
        <v>2012</v>
      </c>
      <c r="F307" s="124" t="s">
        <v>827</v>
      </c>
      <c r="G307" s="124" t="s">
        <v>740</v>
      </c>
      <c r="H307" s="124">
        <v>0</v>
      </c>
      <c r="I307" s="124">
        <v>0</v>
      </c>
      <c r="J307" s="124" t="s">
        <v>741</v>
      </c>
      <c r="K307" s="124" t="s">
        <v>738</v>
      </c>
      <c r="L307" s="124" t="s">
        <v>1355</v>
      </c>
      <c r="M307" s="124" t="s">
        <v>738</v>
      </c>
      <c r="N307" s="124" t="s">
        <v>1097</v>
      </c>
      <c r="O307" s="124">
        <v>32</v>
      </c>
      <c r="P307" s="124">
        <v>35</v>
      </c>
      <c r="Q307" s="124" t="s">
        <v>745</v>
      </c>
      <c r="R307" s="124" t="s">
        <v>746</v>
      </c>
      <c r="S307" s="124" t="s">
        <v>738</v>
      </c>
      <c r="T307" s="124" t="s">
        <v>738</v>
      </c>
      <c r="U307" s="124" t="s">
        <v>738</v>
      </c>
      <c r="V307" s="124">
        <v>588264</v>
      </c>
      <c r="W307" s="124" t="s">
        <v>113</v>
      </c>
      <c r="X307" s="124" t="s">
        <v>738</v>
      </c>
      <c r="Y307" s="124" t="s">
        <v>738</v>
      </c>
      <c r="Z307" s="124" t="s">
        <v>738</v>
      </c>
      <c r="AA307" s="124" t="s">
        <v>738</v>
      </c>
      <c r="AB307" s="124" t="s">
        <v>738</v>
      </c>
      <c r="AC307" s="124" t="s">
        <v>738</v>
      </c>
      <c r="AD307" s="124" t="s">
        <v>738</v>
      </c>
      <c r="AE307" s="124" t="s">
        <v>738</v>
      </c>
      <c r="AF307" s="124" t="s">
        <v>738</v>
      </c>
      <c r="AG307" s="124" t="s">
        <v>738</v>
      </c>
      <c r="AH307" s="124" t="s">
        <v>747</v>
      </c>
      <c r="AI307" s="124" t="s">
        <v>738</v>
      </c>
    </row>
    <row r="308" spans="1:35" ht="15.75" customHeight="1">
      <c r="A308" s="124" t="s">
        <v>1428</v>
      </c>
      <c r="B308" s="124" t="s">
        <v>1429</v>
      </c>
      <c r="C308" s="124" t="s">
        <v>738</v>
      </c>
      <c r="D308" s="124" t="s">
        <v>738</v>
      </c>
      <c r="E308" s="124">
        <v>2012</v>
      </c>
      <c r="F308" s="124" t="s">
        <v>827</v>
      </c>
      <c r="G308" s="124" t="s">
        <v>740</v>
      </c>
      <c r="H308" s="124">
        <v>0</v>
      </c>
      <c r="I308" s="124">
        <v>0</v>
      </c>
      <c r="J308" s="124" t="s">
        <v>741</v>
      </c>
      <c r="K308" s="124" t="s">
        <v>738</v>
      </c>
      <c r="L308" s="124" t="s">
        <v>1355</v>
      </c>
      <c r="M308" s="124" t="s">
        <v>738</v>
      </c>
      <c r="N308" s="124" t="s">
        <v>1097</v>
      </c>
      <c r="O308" s="124">
        <v>32</v>
      </c>
      <c r="P308" s="124">
        <v>35</v>
      </c>
      <c r="Q308" s="124" t="s">
        <v>745</v>
      </c>
      <c r="R308" s="124" t="s">
        <v>746</v>
      </c>
      <c r="S308" s="124" t="s">
        <v>738</v>
      </c>
      <c r="T308" s="124" t="s">
        <v>738</v>
      </c>
      <c r="U308" s="124" t="s">
        <v>738</v>
      </c>
      <c r="V308" s="124">
        <v>591686</v>
      </c>
      <c r="W308" s="124" t="s">
        <v>113</v>
      </c>
      <c r="X308" s="124" t="s">
        <v>738</v>
      </c>
      <c r="Y308" s="124" t="s">
        <v>738</v>
      </c>
      <c r="Z308" s="124" t="s">
        <v>738</v>
      </c>
      <c r="AA308" s="124" t="s">
        <v>738</v>
      </c>
      <c r="AB308" s="124" t="s">
        <v>738</v>
      </c>
      <c r="AC308" s="124" t="s">
        <v>738</v>
      </c>
      <c r="AD308" s="124" t="s">
        <v>738</v>
      </c>
      <c r="AE308" s="124" t="s">
        <v>738</v>
      </c>
      <c r="AF308" s="124" t="s">
        <v>738</v>
      </c>
      <c r="AG308" s="124" t="s">
        <v>738</v>
      </c>
      <c r="AH308" s="124" t="s">
        <v>747</v>
      </c>
      <c r="AI308" s="124" t="s">
        <v>738</v>
      </c>
    </row>
    <row r="309" spans="1:35" ht="15.75" customHeight="1">
      <c r="A309" s="124" t="s">
        <v>1430</v>
      </c>
      <c r="B309" s="124" t="s">
        <v>1431</v>
      </c>
      <c r="C309" s="124" t="s">
        <v>738</v>
      </c>
      <c r="D309" s="124" t="s">
        <v>738</v>
      </c>
      <c r="E309" s="124">
        <v>2012</v>
      </c>
      <c r="F309" s="124" t="s">
        <v>827</v>
      </c>
      <c r="G309" s="124" t="s">
        <v>740</v>
      </c>
      <c r="H309" s="124">
        <v>0</v>
      </c>
      <c r="I309" s="124">
        <v>0</v>
      </c>
      <c r="J309" s="124" t="s">
        <v>741</v>
      </c>
      <c r="K309" s="124" t="s">
        <v>738</v>
      </c>
      <c r="L309" s="124" t="s">
        <v>1355</v>
      </c>
      <c r="M309" s="124" t="s">
        <v>738</v>
      </c>
      <c r="N309" s="124" t="s">
        <v>1097</v>
      </c>
      <c r="O309" s="124">
        <v>32</v>
      </c>
      <c r="P309" s="124">
        <v>35</v>
      </c>
      <c r="Q309" s="124" t="s">
        <v>745</v>
      </c>
      <c r="R309" s="124" t="s">
        <v>746</v>
      </c>
      <c r="S309" s="124" t="s">
        <v>738</v>
      </c>
      <c r="T309" s="124" t="s">
        <v>738</v>
      </c>
      <c r="U309" s="124" t="s">
        <v>738</v>
      </c>
      <c r="V309" s="124">
        <v>592752</v>
      </c>
      <c r="W309" s="124" t="s">
        <v>114</v>
      </c>
      <c r="X309" s="124" t="s">
        <v>738</v>
      </c>
      <c r="Y309" s="124" t="s">
        <v>792</v>
      </c>
      <c r="Z309" s="124" t="s">
        <v>792</v>
      </c>
      <c r="AA309" s="124" t="s">
        <v>738</v>
      </c>
      <c r="AB309" s="124" t="s">
        <v>738</v>
      </c>
      <c r="AC309" s="124" t="s">
        <v>738</v>
      </c>
      <c r="AD309" s="124" t="s">
        <v>738</v>
      </c>
      <c r="AE309" s="124" t="s">
        <v>738</v>
      </c>
      <c r="AF309" s="124" t="s">
        <v>738</v>
      </c>
      <c r="AG309" s="124" t="s">
        <v>738</v>
      </c>
      <c r="AH309" s="124" t="s">
        <v>747</v>
      </c>
      <c r="AI309" s="124" t="s">
        <v>738</v>
      </c>
    </row>
    <row r="310" spans="1:35" ht="15.75" customHeight="1">
      <c r="A310" s="124" t="s">
        <v>1432</v>
      </c>
      <c r="B310" s="124" t="s">
        <v>1433</v>
      </c>
      <c r="C310" s="124" t="s">
        <v>738</v>
      </c>
      <c r="D310" s="124" t="s">
        <v>738</v>
      </c>
      <c r="E310" s="124">
        <v>2014</v>
      </c>
      <c r="F310" s="124" t="s">
        <v>767</v>
      </c>
      <c r="G310" s="124" t="s">
        <v>740</v>
      </c>
      <c r="H310" s="124">
        <v>0</v>
      </c>
      <c r="I310" s="124">
        <v>0</v>
      </c>
      <c r="J310" s="124" t="s">
        <v>741</v>
      </c>
      <c r="K310" s="124" t="s">
        <v>738</v>
      </c>
      <c r="L310" s="124" t="s">
        <v>1434</v>
      </c>
      <c r="M310" s="124" t="s">
        <v>1435</v>
      </c>
      <c r="N310" s="124" t="s">
        <v>1436</v>
      </c>
      <c r="O310" s="124">
        <v>51.19</v>
      </c>
      <c r="P310" s="124">
        <v>0.73</v>
      </c>
      <c r="Q310" s="124" t="s">
        <v>745</v>
      </c>
      <c r="R310" s="124" t="s">
        <v>746</v>
      </c>
      <c r="S310" s="124" t="s">
        <v>738</v>
      </c>
      <c r="T310" s="124" t="s">
        <v>738</v>
      </c>
      <c r="U310" s="124" t="s">
        <v>738</v>
      </c>
      <c r="V310" s="124">
        <v>592340</v>
      </c>
      <c r="W310" s="124" t="s">
        <v>114</v>
      </c>
      <c r="X310" s="124" t="s">
        <v>738</v>
      </c>
      <c r="Y310" s="124" t="s">
        <v>792</v>
      </c>
      <c r="Z310" s="124" t="s">
        <v>792</v>
      </c>
      <c r="AA310" s="124" t="s">
        <v>738</v>
      </c>
      <c r="AB310" s="124" t="s">
        <v>738</v>
      </c>
      <c r="AC310" s="124" t="s">
        <v>738</v>
      </c>
      <c r="AD310" s="124" t="s">
        <v>738</v>
      </c>
      <c r="AE310" s="124" t="s">
        <v>738</v>
      </c>
      <c r="AF310" s="124" t="s">
        <v>738</v>
      </c>
      <c r="AG310" s="124" t="s">
        <v>738</v>
      </c>
      <c r="AH310" s="124" t="s">
        <v>747</v>
      </c>
      <c r="AI310" s="124" t="s">
        <v>738</v>
      </c>
    </row>
    <row r="311" spans="1:35" ht="15.75" customHeight="1">
      <c r="A311" s="124" t="s">
        <v>1437</v>
      </c>
      <c r="B311" s="124" t="s">
        <v>1438</v>
      </c>
      <c r="C311" s="124" t="s">
        <v>738</v>
      </c>
      <c r="D311" s="124" t="s">
        <v>738</v>
      </c>
      <c r="E311" s="124">
        <v>2014</v>
      </c>
      <c r="F311" s="124" t="s">
        <v>767</v>
      </c>
      <c r="G311" s="124" t="s">
        <v>740</v>
      </c>
      <c r="H311" s="124">
        <v>0</v>
      </c>
      <c r="I311" s="124">
        <v>0</v>
      </c>
      <c r="J311" s="124" t="s">
        <v>741</v>
      </c>
      <c r="K311" s="124" t="s">
        <v>738</v>
      </c>
      <c r="L311" s="124" t="s">
        <v>1434</v>
      </c>
      <c r="M311" s="124" t="s">
        <v>1435</v>
      </c>
      <c r="N311" s="124" t="s">
        <v>1436</v>
      </c>
      <c r="O311" s="124">
        <v>51.19</v>
      </c>
      <c r="P311" s="124">
        <v>0.73</v>
      </c>
      <c r="Q311" s="124" t="s">
        <v>745</v>
      </c>
      <c r="R311" s="124" t="s">
        <v>746</v>
      </c>
      <c r="S311" s="124" t="s">
        <v>738</v>
      </c>
      <c r="T311" s="124" t="s">
        <v>738</v>
      </c>
      <c r="U311" s="124" t="s">
        <v>738</v>
      </c>
      <c r="V311" s="124">
        <v>591640</v>
      </c>
      <c r="W311" s="124" t="s">
        <v>113</v>
      </c>
      <c r="X311" s="124" t="s">
        <v>738</v>
      </c>
      <c r="Y311" s="124" t="s">
        <v>738</v>
      </c>
      <c r="Z311" s="124" t="s">
        <v>738</v>
      </c>
      <c r="AA311" s="124" t="s">
        <v>738</v>
      </c>
      <c r="AB311" s="124" t="s">
        <v>738</v>
      </c>
      <c r="AC311" s="124" t="s">
        <v>738</v>
      </c>
      <c r="AD311" s="124" t="s">
        <v>738</v>
      </c>
      <c r="AE311" s="124" t="s">
        <v>738</v>
      </c>
      <c r="AF311" s="124" t="s">
        <v>738</v>
      </c>
      <c r="AG311" s="124" t="s">
        <v>738</v>
      </c>
      <c r="AH311" s="124" t="s">
        <v>747</v>
      </c>
      <c r="AI311" s="124" t="s">
        <v>738</v>
      </c>
    </row>
    <row r="312" spans="1:35" ht="15.75" customHeight="1">
      <c r="A312" s="124" t="s">
        <v>1439</v>
      </c>
      <c r="B312" s="124" t="s">
        <v>1440</v>
      </c>
      <c r="C312" s="124" t="s">
        <v>738</v>
      </c>
      <c r="D312" s="124" t="s">
        <v>738</v>
      </c>
      <c r="E312" s="124">
        <v>2014</v>
      </c>
      <c r="F312" s="124" t="s">
        <v>767</v>
      </c>
      <c r="G312" s="124" t="s">
        <v>740</v>
      </c>
      <c r="H312" s="124">
        <v>0</v>
      </c>
      <c r="I312" s="124">
        <v>0</v>
      </c>
      <c r="J312" s="124" t="s">
        <v>741</v>
      </c>
      <c r="K312" s="124" t="s">
        <v>738</v>
      </c>
      <c r="L312" s="124" t="s">
        <v>1434</v>
      </c>
      <c r="M312" s="124" t="s">
        <v>1435</v>
      </c>
      <c r="N312" s="124" t="s">
        <v>1436</v>
      </c>
      <c r="O312" s="124">
        <v>51.19</v>
      </c>
      <c r="P312" s="124">
        <v>0.73</v>
      </c>
      <c r="Q312" s="124" t="s">
        <v>745</v>
      </c>
      <c r="R312" s="124" t="s">
        <v>746</v>
      </c>
      <c r="S312" s="124" t="s">
        <v>738</v>
      </c>
      <c r="T312" s="124" t="s">
        <v>738</v>
      </c>
      <c r="U312" s="124" t="s">
        <v>738</v>
      </c>
      <c r="V312" s="124">
        <v>592430</v>
      </c>
      <c r="W312" s="124" t="s">
        <v>114</v>
      </c>
      <c r="X312" s="124" t="s">
        <v>738</v>
      </c>
      <c r="Y312" s="124" t="s">
        <v>792</v>
      </c>
      <c r="Z312" s="124" t="s">
        <v>792</v>
      </c>
      <c r="AA312" s="124" t="s">
        <v>738</v>
      </c>
      <c r="AB312" s="124" t="s">
        <v>738</v>
      </c>
      <c r="AC312" s="124" t="s">
        <v>738</v>
      </c>
      <c r="AD312" s="124" t="s">
        <v>738</v>
      </c>
      <c r="AE312" s="124" t="s">
        <v>738</v>
      </c>
      <c r="AF312" s="124" t="s">
        <v>738</v>
      </c>
      <c r="AG312" s="124" t="s">
        <v>738</v>
      </c>
      <c r="AH312" s="124" t="s">
        <v>747</v>
      </c>
      <c r="AI312" s="124" t="s">
        <v>738</v>
      </c>
    </row>
    <row r="313" spans="1:35" ht="15.75" customHeight="1">
      <c r="A313" s="124" t="s">
        <v>1441</v>
      </c>
      <c r="B313" s="124" t="s">
        <v>1442</v>
      </c>
      <c r="C313" s="124" t="s">
        <v>738</v>
      </c>
      <c r="D313" s="124" t="s">
        <v>738</v>
      </c>
      <c r="E313" s="124">
        <v>2014</v>
      </c>
      <c r="F313" s="124" t="s">
        <v>767</v>
      </c>
      <c r="G313" s="124" t="s">
        <v>740</v>
      </c>
      <c r="H313" s="124">
        <v>0</v>
      </c>
      <c r="I313" s="124">
        <v>0</v>
      </c>
      <c r="J313" s="124" t="s">
        <v>741</v>
      </c>
      <c r="K313" s="124" t="s">
        <v>738</v>
      </c>
      <c r="L313" s="124" t="s">
        <v>1434</v>
      </c>
      <c r="M313" s="124" t="s">
        <v>1435</v>
      </c>
      <c r="N313" s="124" t="s">
        <v>1436</v>
      </c>
      <c r="O313" s="124">
        <v>51.19</v>
      </c>
      <c r="P313" s="124">
        <v>0.73</v>
      </c>
      <c r="Q313" s="124" t="s">
        <v>745</v>
      </c>
      <c r="R313" s="124" t="s">
        <v>746</v>
      </c>
      <c r="S313" s="124" t="s">
        <v>738</v>
      </c>
      <c r="T313" s="124" t="s">
        <v>738</v>
      </c>
      <c r="U313" s="124" t="s">
        <v>738</v>
      </c>
      <c r="V313" s="124">
        <v>591923</v>
      </c>
      <c r="W313" s="124" t="s">
        <v>113</v>
      </c>
      <c r="X313" s="124" t="s">
        <v>738</v>
      </c>
      <c r="Y313" s="124" t="s">
        <v>738</v>
      </c>
      <c r="Z313" s="124" t="s">
        <v>738</v>
      </c>
      <c r="AA313" s="124" t="s">
        <v>738</v>
      </c>
      <c r="AB313" s="124" t="s">
        <v>738</v>
      </c>
      <c r="AC313" s="124" t="s">
        <v>738</v>
      </c>
      <c r="AD313" s="124" t="s">
        <v>738</v>
      </c>
      <c r="AE313" s="124" t="s">
        <v>738</v>
      </c>
      <c r="AF313" s="124" t="s">
        <v>738</v>
      </c>
      <c r="AG313" s="124" t="s">
        <v>738</v>
      </c>
      <c r="AH313" s="124" t="s">
        <v>747</v>
      </c>
      <c r="AI313" s="124" t="s">
        <v>738</v>
      </c>
    </row>
    <row r="314" spans="1:35" ht="15.75" customHeight="1">
      <c r="A314" s="124" t="s">
        <v>1443</v>
      </c>
      <c r="B314" s="124" t="s">
        <v>1444</v>
      </c>
      <c r="C314" s="124" t="s">
        <v>738</v>
      </c>
      <c r="D314" s="124" t="s">
        <v>738</v>
      </c>
      <c r="E314" s="124">
        <v>2014</v>
      </c>
      <c r="F314" s="124" t="s">
        <v>767</v>
      </c>
      <c r="G314" s="124" t="s">
        <v>740</v>
      </c>
      <c r="H314" s="124">
        <v>0</v>
      </c>
      <c r="I314" s="124">
        <v>0</v>
      </c>
      <c r="J314" s="124" t="s">
        <v>741</v>
      </c>
      <c r="K314" s="124" t="s">
        <v>738</v>
      </c>
      <c r="L314" s="124" t="s">
        <v>1434</v>
      </c>
      <c r="M314" s="124" t="s">
        <v>1445</v>
      </c>
      <c r="N314" s="124" t="s">
        <v>1436</v>
      </c>
      <c r="O314" s="124">
        <v>50.3</v>
      </c>
      <c r="P314" s="124">
        <v>-4.9000000000000004</v>
      </c>
      <c r="Q314" s="124" t="s">
        <v>745</v>
      </c>
      <c r="R314" s="124" t="s">
        <v>746</v>
      </c>
      <c r="S314" s="124" t="s">
        <v>738</v>
      </c>
      <c r="T314" s="124" t="s">
        <v>738</v>
      </c>
      <c r="U314" s="124" t="s">
        <v>738</v>
      </c>
      <c r="V314" s="124">
        <v>592448</v>
      </c>
      <c r="W314" s="124" t="s">
        <v>114</v>
      </c>
      <c r="X314" s="124" t="s">
        <v>738</v>
      </c>
      <c r="Y314" s="124" t="s">
        <v>792</v>
      </c>
      <c r="Z314" s="124" t="s">
        <v>792</v>
      </c>
      <c r="AA314" s="124" t="s">
        <v>738</v>
      </c>
      <c r="AB314" s="124" t="s">
        <v>738</v>
      </c>
      <c r="AC314" s="124" t="s">
        <v>738</v>
      </c>
      <c r="AD314" s="124" t="s">
        <v>738</v>
      </c>
      <c r="AE314" s="124" t="s">
        <v>738</v>
      </c>
      <c r="AF314" s="124" t="s">
        <v>738</v>
      </c>
      <c r="AG314" s="124" t="s">
        <v>738</v>
      </c>
      <c r="AH314" s="124" t="s">
        <v>747</v>
      </c>
      <c r="AI314" s="124" t="s">
        <v>738</v>
      </c>
    </row>
    <row r="315" spans="1:35" ht="15.75" customHeight="1">
      <c r="A315" s="124" t="s">
        <v>1446</v>
      </c>
      <c r="B315" s="124" t="s">
        <v>1447</v>
      </c>
      <c r="C315" s="124" t="s">
        <v>738</v>
      </c>
      <c r="D315" s="124" t="s">
        <v>738</v>
      </c>
      <c r="E315" s="124">
        <v>2014</v>
      </c>
      <c r="F315" s="124" t="s">
        <v>767</v>
      </c>
      <c r="G315" s="124" t="s">
        <v>740</v>
      </c>
      <c r="H315" s="124">
        <v>0</v>
      </c>
      <c r="I315" s="124">
        <v>0</v>
      </c>
      <c r="J315" s="124" t="s">
        <v>741</v>
      </c>
      <c r="K315" s="124" t="s">
        <v>738</v>
      </c>
      <c r="L315" s="124" t="s">
        <v>1434</v>
      </c>
      <c r="M315" s="124" t="s">
        <v>1445</v>
      </c>
      <c r="N315" s="124" t="s">
        <v>1436</v>
      </c>
      <c r="O315" s="124">
        <v>50.3</v>
      </c>
      <c r="P315" s="124">
        <v>-4.9000000000000004</v>
      </c>
      <c r="Q315" s="124" t="s">
        <v>745</v>
      </c>
      <c r="R315" s="124" t="s">
        <v>746</v>
      </c>
      <c r="S315" s="124" t="s">
        <v>738</v>
      </c>
      <c r="T315" s="124" t="s">
        <v>738</v>
      </c>
      <c r="U315" s="124" t="s">
        <v>738</v>
      </c>
      <c r="V315" s="124">
        <v>592076</v>
      </c>
      <c r="W315" s="124" t="s">
        <v>113</v>
      </c>
      <c r="X315" s="124" t="s">
        <v>738</v>
      </c>
      <c r="Y315" s="124" t="s">
        <v>738</v>
      </c>
      <c r="Z315" s="124" t="s">
        <v>738</v>
      </c>
      <c r="AA315" s="124" t="s">
        <v>738</v>
      </c>
      <c r="AB315" s="124" t="s">
        <v>738</v>
      </c>
      <c r="AC315" s="124" t="s">
        <v>738</v>
      </c>
      <c r="AD315" s="124" t="s">
        <v>738</v>
      </c>
      <c r="AE315" s="124" t="s">
        <v>738</v>
      </c>
      <c r="AF315" s="124" t="s">
        <v>738</v>
      </c>
      <c r="AG315" s="124" t="s">
        <v>738</v>
      </c>
      <c r="AH315" s="124" t="s">
        <v>747</v>
      </c>
      <c r="AI315" s="124" t="s">
        <v>738</v>
      </c>
    </row>
    <row r="316" spans="1:35" ht="15.75" customHeight="1">
      <c r="A316" s="124" t="s">
        <v>1448</v>
      </c>
      <c r="B316" s="124" t="s">
        <v>1449</v>
      </c>
      <c r="C316" s="124" t="s">
        <v>738</v>
      </c>
      <c r="D316" s="124" t="s">
        <v>738</v>
      </c>
      <c r="E316" s="124">
        <v>2014</v>
      </c>
      <c r="F316" s="124" t="s">
        <v>767</v>
      </c>
      <c r="G316" s="124" t="s">
        <v>740</v>
      </c>
      <c r="H316" s="124">
        <v>0</v>
      </c>
      <c r="I316" s="124">
        <v>0</v>
      </c>
      <c r="J316" s="124" t="s">
        <v>741</v>
      </c>
      <c r="K316" s="124" t="s">
        <v>738</v>
      </c>
      <c r="L316" s="124" t="s">
        <v>1434</v>
      </c>
      <c r="M316" s="124" t="s">
        <v>1445</v>
      </c>
      <c r="N316" s="124" t="s">
        <v>1436</v>
      </c>
      <c r="O316" s="124">
        <v>50.3</v>
      </c>
      <c r="P316" s="124">
        <v>-4.9000000000000004</v>
      </c>
      <c r="Q316" s="124" t="s">
        <v>745</v>
      </c>
      <c r="R316" s="124" t="s">
        <v>746</v>
      </c>
      <c r="S316" s="124" t="s">
        <v>738</v>
      </c>
      <c r="T316" s="124" t="s">
        <v>738</v>
      </c>
      <c r="U316" s="124" t="s">
        <v>738</v>
      </c>
      <c r="V316" s="124">
        <v>592310</v>
      </c>
      <c r="W316" s="124" t="s">
        <v>114</v>
      </c>
      <c r="X316" s="124" t="s">
        <v>738</v>
      </c>
      <c r="Y316" s="124" t="s">
        <v>792</v>
      </c>
      <c r="Z316" s="124" t="s">
        <v>792</v>
      </c>
      <c r="AA316" s="124" t="s">
        <v>738</v>
      </c>
      <c r="AB316" s="124" t="s">
        <v>738</v>
      </c>
      <c r="AC316" s="124" t="s">
        <v>738</v>
      </c>
      <c r="AD316" s="124" t="s">
        <v>738</v>
      </c>
      <c r="AE316" s="124" t="s">
        <v>738</v>
      </c>
      <c r="AF316" s="124" t="s">
        <v>738</v>
      </c>
      <c r="AG316" s="124" t="s">
        <v>738</v>
      </c>
      <c r="AH316" s="124" t="s">
        <v>747</v>
      </c>
      <c r="AI316" s="124" t="s">
        <v>738</v>
      </c>
    </row>
    <row r="317" spans="1:35" ht="15.75" customHeight="1">
      <c r="A317" s="124" t="s">
        <v>1450</v>
      </c>
      <c r="B317" s="124" t="s">
        <v>1451</v>
      </c>
      <c r="C317" s="124" t="s">
        <v>738</v>
      </c>
      <c r="D317" s="124" t="s">
        <v>738</v>
      </c>
      <c r="E317" s="124">
        <v>2014</v>
      </c>
      <c r="F317" s="124" t="s">
        <v>767</v>
      </c>
      <c r="G317" s="124" t="s">
        <v>740</v>
      </c>
      <c r="H317" s="124">
        <v>0</v>
      </c>
      <c r="I317" s="124">
        <v>0</v>
      </c>
      <c r="J317" s="124" t="s">
        <v>741</v>
      </c>
      <c r="K317" s="124" t="s">
        <v>738</v>
      </c>
      <c r="L317" s="124" t="s">
        <v>1434</v>
      </c>
      <c r="M317" s="124" t="s">
        <v>1445</v>
      </c>
      <c r="N317" s="124" t="s">
        <v>1436</v>
      </c>
      <c r="O317" s="124">
        <v>50.3</v>
      </c>
      <c r="P317" s="124">
        <v>-4.9000000000000004</v>
      </c>
      <c r="Q317" s="124" t="s">
        <v>745</v>
      </c>
      <c r="R317" s="124" t="s">
        <v>746</v>
      </c>
      <c r="S317" s="124" t="s">
        <v>738</v>
      </c>
      <c r="T317" s="124" t="s">
        <v>738</v>
      </c>
      <c r="U317" s="124" t="s">
        <v>738</v>
      </c>
      <c r="V317" s="124">
        <v>592454</v>
      </c>
      <c r="W317" s="124" t="s">
        <v>114</v>
      </c>
      <c r="X317" s="124" t="s">
        <v>738</v>
      </c>
      <c r="Y317" s="124" t="s">
        <v>792</v>
      </c>
      <c r="Z317" s="124" t="s">
        <v>792</v>
      </c>
      <c r="AA317" s="124" t="s">
        <v>738</v>
      </c>
      <c r="AB317" s="124" t="s">
        <v>738</v>
      </c>
      <c r="AC317" s="124" t="s">
        <v>738</v>
      </c>
      <c r="AD317" s="124" t="s">
        <v>738</v>
      </c>
      <c r="AE317" s="124" t="s">
        <v>738</v>
      </c>
      <c r="AF317" s="124" t="s">
        <v>738</v>
      </c>
      <c r="AG317" s="124" t="s">
        <v>738</v>
      </c>
      <c r="AH317" s="124" t="s">
        <v>747</v>
      </c>
      <c r="AI317" s="124" t="s">
        <v>738</v>
      </c>
    </row>
    <row r="318" spans="1:35" ht="15.75" customHeight="1">
      <c r="A318" s="124" t="s">
        <v>1452</v>
      </c>
      <c r="B318" s="124" t="s">
        <v>1453</v>
      </c>
      <c r="C318" s="124" t="s">
        <v>738</v>
      </c>
      <c r="D318" s="124" t="s">
        <v>738</v>
      </c>
      <c r="E318" s="124">
        <v>2014</v>
      </c>
      <c r="F318" s="124" t="s">
        <v>767</v>
      </c>
      <c r="G318" s="124" t="s">
        <v>740</v>
      </c>
      <c r="H318" s="124">
        <v>0</v>
      </c>
      <c r="I318" s="124">
        <v>0</v>
      </c>
      <c r="J318" s="124" t="s">
        <v>741</v>
      </c>
      <c r="K318" s="124" t="s">
        <v>738</v>
      </c>
      <c r="L318" s="124" t="s">
        <v>1434</v>
      </c>
      <c r="M318" s="124" t="s">
        <v>1435</v>
      </c>
      <c r="N318" s="124" t="s">
        <v>1436</v>
      </c>
      <c r="O318" s="124">
        <v>51.19</v>
      </c>
      <c r="P318" s="124">
        <v>0.73</v>
      </c>
      <c r="Q318" s="124" t="s">
        <v>745</v>
      </c>
      <c r="R318" s="124" t="s">
        <v>746</v>
      </c>
      <c r="S318" s="124" t="s">
        <v>738</v>
      </c>
      <c r="T318" s="124" t="s">
        <v>738</v>
      </c>
      <c r="U318" s="124" t="s">
        <v>738</v>
      </c>
      <c r="V318" s="124">
        <v>592518</v>
      </c>
      <c r="W318" s="124" t="s">
        <v>113</v>
      </c>
      <c r="X318" s="124" t="s">
        <v>738</v>
      </c>
      <c r="Y318" s="124" t="s">
        <v>738</v>
      </c>
      <c r="Z318" s="124" t="s">
        <v>738</v>
      </c>
      <c r="AA318" s="124" t="s">
        <v>738</v>
      </c>
      <c r="AB318" s="124" t="s">
        <v>738</v>
      </c>
      <c r="AC318" s="124" t="s">
        <v>738</v>
      </c>
      <c r="AD318" s="124" t="s">
        <v>738</v>
      </c>
      <c r="AE318" s="124" t="s">
        <v>738</v>
      </c>
      <c r="AF318" s="124" t="s">
        <v>738</v>
      </c>
      <c r="AG318" s="124" t="s">
        <v>738</v>
      </c>
      <c r="AH318" s="124" t="s">
        <v>747</v>
      </c>
      <c r="AI318" s="124" t="s">
        <v>738</v>
      </c>
    </row>
    <row r="319" spans="1:35" ht="15.75" customHeight="1">
      <c r="A319" s="124" t="s">
        <v>1454</v>
      </c>
      <c r="B319" s="124" t="s">
        <v>1455</v>
      </c>
      <c r="C319" s="124" t="s">
        <v>738</v>
      </c>
      <c r="D319" s="124" t="s">
        <v>738</v>
      </c>
      <c r="E319" s="124">
        <v>2014</v>
      </c>
      <c r="F319" s="124" t="s">
        <v>767</v>
      </c>
      <c r="G319" s="124" t="s">
        <v>740</v>
      </c>
      <c r="H319" s="124">
        <v>0</v>
      </c>
      <c r="I319" s="124">
        <v>0</v>
      </c>
      <c r="J319" s="124" t="s">
        <v>741</v>
      </c>
      <c r="K319" s="124" t="s">
        <v>738</v>
      </c>
      <c r="L319" s="124" t="s">
        <v>1434</v>
      </c>
      <c r="M319" s="124" t="s">
        <v>1445</v>
      </c>
      <c r="N319" s="124" t="s">
        <v>1436</v>
      </c>
      <c r="O319" s="124">
        <v>50.3</v>
      </c>
      <c r="P319" s="124">
        <v>-4.9000000000000004</v>
      </c>
      <c r="Q319" s="124" t="s">
        <v>745</v>
      </c>
      <c r="R319" s="124" t="s">
        <v>746</v>
      </c>
      <c r="S319" s="124" t="s">
        <v>738</v>
      </c>
      <c r="T319" s="124" t="s">
        <v>738</v>
      </c>
      <c r="U319" s="124" t="s">
        <v>738</v>
      </c>
      <c r="V319" s="124">
        <v>592509</v>
      </c>
      <c r="W319" s="124" t="s">
        <v>113</v>
      </c>
      <c r="X319" s="124" t="s">
        <v>738</v>
      </c>
      <c r="Y319" s="124" t="s">
        <v>738</v>
      </c>
      <c r="Z319" s="124" t="s">
        <v>738</v>
      </c>
      <c r="AA319" s="124" t="s">
        <v>738</v>
      </c>
      <c r="AB319" s="124" t="s">
        <v>738</v>
      </c>
      <c r="AC319" s="124" t="s">
        <v>738</v>
      </c>
      <c r="AD319" s="124" t="s">
        <v>738</v>
      </c>
      <c r="AE319" s="124" t="s">
        <v>738</v>
      </c>
      <c r="AF319" s="124" t="s">
        <v>738</v>
      </c>
      <c r="AG319" s="124" t="s">
        <v>738</v>
      </c>
      <c r="AH319" s="124" t="s">
        <v>747</v>
      </c>
      <c r="AI319" s="124" t="s">
        <v>738</v>
      </c>
    </row>
    <row r="320" spans="1:35" ht="15.75" customHeight="1">
      <c r="A320" s="124" t="s">
        <v>1456</v>
      </c>
      <c r="B320" s="124" t="s">
        <v>1457</v>
      </c>
      <c r="C320" s="124" t="s">
        <v>738</v>
      </c>
      <c r="D320" s="124" t="s">
        <v>738</v>
      </c>
      <c r="E320" s="124">
        <v>2014</v>
      </c>
      <c r="F320" s="124" t="s">
        <v>767</v>
      </c>
      <c r="G320" s="124" t="s">
        <v>740</v>
      </c>
      <c r="H320" s="124">
        <v>0</v>
      </c>
      <c r="I320" s="124">
        <v>0</v>
      </c>
      <c r="J320" s="124" t="s">
        <v>741</v>
      </c>
      <c r="K320" s="124" t="s">
        <v>738</v>
      </c>
      <c r="L320" s="124" t="s">
        <v>1458</v>
      </c>
      <c r="M320" s="124" t="s">
        <v>1459</v>
      </c>
      <c r="N320" s="124" t="s">
        <v>1460</v>
      </c>
      <c r="O320" s="124">
        <v>58.539039299999999</v>
      </c>
      <c r="P320" s="124">
        <v>24.8892515</v>
      </c>
      <c r="Q320" s="124" t="s">
        <v>745</v>
      </c>
      <c r="R320" s="124" t="s">
        <v>746</v>
      </c>
      <c r="S320" s="124" t="s">
        <v>738</v>
      </c>
      <c r="T320" s="124" t="s">
        <v>738</v>
      </c>
      <c r="U320" s="124" t="s">
        <v>738</v>
      </c>
      <c r="V320" s="124">
        <v>592094</v>
      </c>
      <c r="W320" s="124" t="s">
        <v>113</v>
      </c>
      <c r="X320" s="124" t="s">
        <v>738</v>
      </c>
      <c r="Y320" s="124" t="s">
        <v>738</v>
      </c>
      <c r="Z320" s="124" t="s">
        <v>738</v>
      </c>
      <c r="AA320" s="124" t="s">
        <v>738</v>
      </c>
      <c r="AB320" s="124" t="s">
        <v>738</v>
      </c>
      <c r="AC320" s="124" t="s">
        <v>738</v>
      </c>
      <c r="AD320" s="124" t="s">
        <v>738</v>
      </c>
      <c r="AE320" s="124" t="s">
        <v>738</v>
      </c>
      <c r="AF320" s="124" t="s">
        <v>738</v>
      </c>
      <c r="AG320" s="124" t="s">
        <v>738</v>
      </c>
      <c r="AH320" s="124" t="s">
        <v>747</v>
      </c>
      <c r="AI320" s="124" t="s">
        <v>738</v>
      </c>
    </row>
    <row r="321" spans="1:35" ht="15.75" customHeight="1">
      <c r="A321" s="124" t="s">
        <v>1461</v>
      </c>
      <c r="B321" s="124" t="s">
        <v>1462</v>
      </c>
      <c r="C321" s="124" t="s">
        <v>738</v>
      </c>
      <c r="D321" s="124" t="s">
        <v>738</v>
      </c>
      <c r="E321" s="124">
        <v>2014</v>
      </c>
      <c r="F321" s="124" t="s">
        <v>767</v>
      </c>
      <c r="G321" s="124" t="s">
        <v>740</v>
      </c>
      <c r="H321" s="124">
        <v>0</v>
      </c>
      <c r="I321" s="124">
        <v>0</v>
      </c>
      <c r="J321" s="124" t="s">
        <v>741</v>
      </c>
      <c r="K321" s="124" t="s">
        <v>738</v>
      </c>
      <c r="L321" s="124" t="s">
        <v>1458</v>
      </c>
      <c r="M321" s="124" t="s">
        <v>1459</v>
      </c>
      <c r="N321" s="124" t="s">
        <v>1460</v>
      </c>
      <c r="O321" s="124">
        <v>58.539039299999999</v>
      </c>
      <c r="P321" s="124">
        <v>24.8892515</v>
      </c>
      <c r="Q321" s="124" t="s">
        <v>745</v>
      </c>
      <c r="R321" s="124" t="s">
        <v>746</v>
      </c>
      <c r="S321" s="124" t="s">
        <v>738</v>
      </c>
      <c r="T321" s="124" t="s">
        <v>738</v>
      </c>
      <c r="U321" s="124" t="s">
        <v>738</v>
      </c>
      <c r="V321" s="124">
        <v>592064</v>
      </c>
      <c r="W321" s="124" t="s">
        <v>113</v>
      </c>
      <c r="X321" s="124" t="s">
        <v>738</v>
      </c>
      <c r="Y321" s="124" t="s">
        <v>738</v>
      </c>
      <c r="Z321" s="124" t="s">
        <v>738</v>
      </c>
      <c r="AA321" s="124" t="s">
        <v>738</v>
      </c>
      <c r="AB321" s="124" t="s">
        <v>738</v>
      </c>
      <c r="AC321" s="124" t="s">
        <v>738</v>
      </c>
      <c r="AD321" s="124" t="s">
        <v>738</v>
      </c>
      <c r="AE321" s="124" t="s">
        <v>738</v>
      </c>
      <c r="AF321" s="124" t="s">
        <v>738</v>
      </c>
      <c r="AG321" s="124" t="s">
        <v>738</v>
      </c>
      <c r="AH321" s="124" t="s">
        <v>747</v>
      </c>
      <c r="AI321" s="124" t="s">
        <v>738</v>
      </c>
    </row>
    <row r="322" spans="1:35" ht="15.75" customHeight="1">
      <c r="A322" s="124" t="s">
        <v>1463</v>
      </c>
      <c r="B322" s="124" t="s">
        <v>1464</v>
      </c>
      <c r="C322" s="124" t="s">
        <v>738</v>
      </c>
      <c r="D322" s="124" t="s">
        <v>738</v>
      </c>
      <c r="E322" s="124">
        <v>2014</v>
      </c>
      <c r="F322" s="124" t="s">
        <v>767</v>
      </c>
      <c r="G322" s="124" t="s">
        <v>740</v>
      </c>
      <c r="H322" s="124">
        <v>0</v>
      </c>
      <c r="I322" s="124">
        <v>0</v>
      </c>
      <c r="J322" s="124" t="s">
        <v>741</v>
      </c>
      <c r="K322" s="124" t="s">
        <v>738</v>
      </c>
      <c r="L322" s="124" t="s">
        <v>1458</v>
      </c>
      <c r="M322" s="124" t="s">
        <v>1459</v>
      </c>
      <c r="N322" s="124" t="s">
        <v>1460</v>
      </c>
      <c r="O322" s="124">
        <v>58.539039299999999</v>
      </c>
      <c r="P322" s="124">
        <v>24.8892515</v>
      </c>
      <c r="Q322" s="124" t="s">
        <v>745</v>
      </c>
      <c r="R322" s="124" t="s">
        <v>746</v>
      </c>
      <c r="S322" s="124" t="s">
        <v>738</v>
      </c>
      <c r="T322" s="124" t="s">
        <v>738</v>
      </c>
      <c r="U322" s="124" t="s">
        <v>738</v>
      </c>
      <c r="V322" s="124">
        <v>592539</v>
      </c>
      <c r="W322" s="124" t="s">
        <v>113</v>
      </c>
      <c r="X322" s="124" t="s">
        <v>738</v>
      </c>
      <c r="Y322" s="124" t="s">
        <v>738</v>
      </c>
      <c r="Z322" s="124" t="s">
        <v>738</v>
      </c>
      <c r="AA322" s="124" t="s">
        <v>738</v>
      </c>
      <c r="AB322" s="124" t="s">
        <v>738</v>
      </c>
      <c r="AC322" s="124" t="s">
        <v>738</v>
      </c>
      <c r="AD322" s="124" t="s">
        <v>738</v>
      </c>
      <c r="AE322" s="124" t="s">
        <v>738</v>
      </c>
      <c r="AF322" s="124" t="s">
        <v>738</v>
      </c>
      <c r="AG322" s="124" t="s">
        <v>738</v>
      </c>
      <c r="AH322" s="124" t="s">
        <v>747</v>
      </c>
      <c r="AI322" s="124" t="s">
        <v>738</v>
      </c>
    </row>
    <row r="323" spans="1:35" ht="15.75" customHeight="1">
      <c r="A323" s="124" t="s">
        <v>1465</v>
      </c>
      <c r="B323" s="124" t="s">
        <v>1466</v>
      </c>
      <c r="C323" s="124" t="s">
        <v>738</v>
      </c>
      <c r="D323" s="124" t="s">
        <v>738</v>
      </c>
      <c r="E323" s="124">
        <v>2014</v>
      </c>
      <c r="F323" s="124" t="s">
        <v>767</v>
      </c>
      <c r="G323" s="124" t="s">
        <v>740</v>
      </c>
      <c r="H323" s="124">
        <v>0</v>
      </c>
      <c r="I323" s="124">
        <v>0</v>
      </c>
      <c r="J323" s="124" t="s">
        <v>741</v>
      </c>
      <c r="K323" s="124" t="s">
        <v>738</v>
      </c>
      <c r="L323" s="124" t="s">
        <v>1458</v>
      </c>
      <c r="M323" s="124" t="s">
        <v>1459</v>
      </c>
      <c r="N323" s="124" t="s">
        <v>1460</v>
      </c>
      <c r="O323" s="124">
        <v>58.539039299999999</v>
      </c>
      <c r="P323" s="124">
        <v>24.8892515</v>
      </c>
      <c r="Q323" s="124" t="s">
        <v>745</v>
      </c>
      <c r="R323" s="124" t="s">
        <v>746</v>
      </c>
      <c r="S323" s="124" t="s">
        <v>738</v>
      </c>
      <c r="T323" s="124" t="s">
        <v>738</v>
      </c>
      <c r="U323" s="124" t="s">
        <v>738</v>
      </c>
      <c r="V323" s="124">
        <v>591946</v>
      </c>
      <c r="W323" s="124" t="s">
        <v>113</v>
      </c>
      <c r="X323" s="124" t="s">
        <v>738</v>
      </c>
      <c r="Y323" s="124" t="s">
        <v>738</v>
      </c>
      <c r="Z323" s="124" t="s">
        <v>738</v>
      </c>
      <c r="AA323" s="124" t="s">
        <v>738</v>
      </c>
      <c r="AB323" s="124" t="s">
        <v>738</v>
      </c>
      <c r="AC323" s="124" t="s">
        <v>738</v>
      </c>
      <c r="AD323" s="124" t="s">
        <v>738</v>
      </c>
      <c r="AE323" s="124" t="s">
        <v>738</v>
      </c>
      <c r="AF323" s="124" t="s">
        <v>738</v>
      </c>
      <c r="AG323" s="124" t="s">
        <v>738</v>
      </c>
      <c r="AH323" s="124" t="s">
        <v>747</v>
      </c>
      <c r="AI323" s="124" t="s">
        <v>738</v>
      </c>
    </row>
    <row r="324" spans="1:35" ht="15.75" customHeight="1">
      <c r="A324" s="124" t="s">
        <v>1467</v>
      </c>
      <c r="B324" s="124" t="s">
        <v>1468</v>
      </c>
      <c r="C324" s="124" t="s">
        <v>738</v>
      </c>
      <c r="D324" s="124" t="s">
        <v>738</v>
      </c>
      <c r="E324" s="124">
        <v>2014</v>
      </c>
      <c r="F324" s="124" t="s">
        <v>767</v>
      </c>
      <c r="G324" s="124" t="s">
        <v>740</v>
      </c>
      <c r="H324" s="124">
        <v>0</v>
      </c>
      <c r="I324" s="124">
        <v>0</v>
      </c>
      <c r="J324" s="124" t="s">
        <v>741</v>
      </c>
      <c r="K324" s="124" t="s">
        <v>738</v>
      </c>
      <c r="L324" s="124" t="s">
        <v>1458</v>
      </c>
      <c r="M324" s="124" t="s">
        <v>1459</v>
      </c>
      <c r="N324" s="124" t="s">
        <v>1460</v>
      </c>
      <c r="O324" s="124">
        <v>58.539039299999999</v>
      </c>
      <c r="P324" s="124">
        <v>24.8892515</v>
      </c>
      <c r="Q324" s="124" t="s">
        <v>745</v>
      </c>
      <c r="R324" s="124" t="s">
        <v>746</v>
      </c>
      <c r="S324" s="124" t="s">
        <v>738</v>
      </c>
      <c r="T324" s="124" t="s">
        <v>738</v>
      </c>
      <c r="U324" s="124" t="s">
        <v>738</v>
      </c>
      <c r="V324" s="124">
        <v>592397</v>
      </c>
      <c r="W324" s="124" t="s">
        <v>113</v>
      </c>
      <c r="X324" s="124" t="s">
        <v>738</v>
      </c>
      <c r="Y324" s="124" t="s">
        <v>738</v>
      </c>
      <c r="Z324" s="124" t="s">
        <v>738</v>
      </c>
      <c r="AA324" s="124" t="s">
        <v>738</v>
      </c>
      <c r="AB324" s="124" t="s">
        <v>738</v>
      </c>
      <c r="AC324" s="124" t="s">
        <v>738</v>
      </c>
      <c r="AD324" s="124" t="s">
        <v>738</v>
      </c>
      <c r="AE324" s="124" t="s">
        <v>738</v>
      </c>
      <c r="AF324" s="124" t="s">
        <v>738</v>
      </c>
      <c r="AG324" s="124" t="s">
        <v>738</v>
      </c>
      <c r="AH324" s="124" t="s">
        <v>747</v>
      </c>
      <c r="AI324" s="124" t="s">
        <v>738</v>
      </c>
    </row>
    <row r="325" spans="1:35" ht="15.75" customHeight="1">
      <c r="A325" s="124" t="s">
        <v>1469</v>
      </c>
      <c r="B325" s="124" t="s">
        <v>1470</v>
      </c>
      <c r="C325" s="124" t="s">
        <v>738</v>
      </c>
      <c r="D325" s="124" t="s">
        <v>738</v>
      </c>
      <c r="E325" s="124">
        <v>2014</v>
      </c>
      <c r="F325" s="124" t="s">
        <v>767</v>
      </c>
      <c r="G325" s="124" t="s">
        <v>740</v>
      </c>
      <c r="H325" s="124">
        <v>0</v>
      </c>
      <c r="I325" s="124">
        <v>0</v>
      </c>
      <c r="J325" s="124" t="s">
        <v>741</v>
      </c>
      <c r="K325" s="124" t="s">
        <v>738</v>
      </c>
      <c r="L325" s="124" t="s">
        <v>1458</v>
      </c>
      <c r="M325" s="124" t="s">
        <v>1459</v>
      </c>
      <c r="N325" s="124" t="s">
        <v>1460</v>
      </c>
      <c r="O325" s="124">
        <v>58.539039299999999</v>
      </c>
      <c r="P325" s="124">
        <v>24.8892515</v>
      </c>
      <c r="Q325" s="124" t="s">
        <v>745</v>
      </c>
      <c r="R325" s="124" t="s">
        <v>746</v>
      </c>
      <c r="S325" s="124" t="s">
        <v>738</v>
      </c>
      <c r="T325" s="124" t="s">
        <v>738</v>
      </c>
      <c r="U325" s="124" t="s">
        <v>738</v>
      </c>
      <c r="V325" s="124">
        <v>592360</v>
      </c>
      <c r="W325" s="124" t="s">
        <v>113</v>
      </c>
      <c r="X325" s="124" t="s">
        <v>738</v>
      </c>
      <c r="Y325" s="124" t="s">
        <v>738</v>
      </c>
      <c r="Z325" s="124" t="s">
        <v>738</v>
      </c>
      <c r="AA325" s="124" t="s">
        <v>738</v>
      </c>
      <c r="AB325" s="124" t="s">
        <v>738</v>
      </c>
      <c r="AC325" s="124" t="s">
        <v>738</v>
      </c>
      <c r="AD325" s="124" t="s">
        <v>738</v>
      </c>
      <c r="AE325" s="124" t="s">
        <v>738</v>
      </c>
      <c r="AF325" s="124" t="s">
        <v>738</v>
      </c>
      <c r="AG325" s="124" t="s">
        <v>738</v>
      </c>
      <c r="AH325" s="124" t="s">
        <v>747</v>
      </c>
      <c r="AI325" s="124" t="s">
        <v>738</v>
      </c>
    </row>
    <row r="326" spans="1:35" ht="15.75" customHeight="1">
      <c r="A326" s="124" t="s">
        <v>1471</v>
      </c>
      <c r="B326" s="124" t="s">
        <v>1472</v>
      </c>
      <c r="C326" s="124" t="s">
        <v>738</v>
      </c>
      <c r="D326" s="124" t="s">
        <v>738</v>
      </c>
      <c r="E326" s="124">
        <v>2014</v>
      </c>
      <c r="F326" s="124" t="s">
        <v>767</v>
      </c>
      <c r="G326" s="124" t="s">
        <v>740</v>
      </c>
      <c r="H326" s="124">
        <v>0</v>
      </c>
      <c r="I326" s="124">
        <v>0</v>
      </c>
      <c r="J326" s="124" t="s">
        <v>741</v>
      </c>
      <c r="K326" s="124" t="s">
        <v>738</v>
      </c>
      <c r="L326" s="124" t="s">
        <v>1458</v>
      </c>
      <c r="M326" s="124" t="s">
        <v>1459</v>
      </c>
      <c r="N326" s="124" t="s">
        <v>1460</v>
      </c>
      <c r="O326" s="124">
        <v>58.539039299999999</v>
      </c>
      <c r="P326" s="124">
        <v>24.8892515</v>
      </c>
      <c r="Q326" s="124" t="s">
        <v>745</v>
      </c>
      <c r="R326" s="124" t="s">
        <v>746</v>
      </c>
      <c r="S326" s="124" t="s">
        <v>738</v>
      </c>
      <c r="T326" s="124" t="s">
        <v>738</v>
      </c>
      <c r="U326" s="124" t="s">
        <v>738</v>
      </c>
      <c r="V326" s="124">
        <v>592175</v>
      </c>
      <c r="W326" s="124" t="s">
        <v>113</v>
      </c>
      <c r="X326" s="124" t="s">
        <v>738</v>
      </c>
      <c r="Y326" s="124" t="s">
        <v>738</v>
      </c>
      <c r="Z326" s="124" t="s">
        <v>738</v>
      </c>
      <c r="AA326" s="124" t="s">
        <v>738</v>
      </c>
      <c r="AB326" s="124" t="s">
        <v>738</v>
      </c>
      <c r="AC326" s="124" t="s">
        <v>738</v>
      </c>
      <c r="AD326" s="124" t="s">
        <v>738</v>
      </c>
      <c r="AE326" s="124" t="s">
        <v>738</v>
      </c>
      <c r="AF326" s="124" t="s">
        <v>738</v>
      </c>
      <c r="AG326" s="124" t="s">
        <v>738</v>
      </c>
      <c r="AH326" s="124" t="s">
        <v>747</v>
      </c>
      <c r="AI326" s="124" t="s">
        <v>738</v>
      </c>
    </row>
    <row r="327" spans="1:35" ht="15.75" customHeight="1">
      <c r="A327" s="124" t="s">
        <v>1473</v>
      </c>
      <c r="B327" s="124" t="s">
        <v>1474</v>
      </c>
      <c r="C327" s="124" t="s">
        <v>738</v>
      </c>
      <c r="D327" s="124" t="s">
        <v>738</v>
      </c>
      <c r="E327" s="124">
        <v>2014</v>
      </c>
      <c r="F327" s="124" t="s">
        <v>767</v>
      </c>
      <c r="G327" s="124" t="s">
        <v>740</v>
      </c>
      <c r="H327" s="124">
        <v>0</v>
      </c>
      <c r="I327" s="124">
        <v>0</v>
      </c>
      <c r="J327" s="124" t="s">
        <v>741</v>
      </c>
      <c r="K327" s="124" t="s">
        <v>738</v>
      </c>
      <c r="L327" s="124" t="s">
        <v>1458</v>
      </c>
      <c r="M327" s="124" t="s">
        <v>1459</v>
      </c>
      <c r="N327" s="124" t="s">
        <v>1460</v>
      </c>
      <c r="O327" s="124">
        <v>58.539039299999999</v>
      </c>
      <c r="P327" s="124">
        <v>24.8892515</v>
      </c>
      <c r="Q327" s="124" t="s">
        <v>745</v>
      </c>
      <c r="R327" s="124" t="s">
        <v>746</v>
      </c>
      <c r="S327" s="124" t="s">
        <v>738</v>
      </c>
      <c r="T327" s="124" t="s">
        <v>738</v>
      </c>
      <c r="U327" s="124" t="s">
        <v>738</v>
      </c>
      <c r="V327" s="124">
        <v>591966</v>
      </c>
      <c r="W327" s="124" t="s">
        <v>113</v>
      </c>
      <c r="X327" s="124" t="s">
        <v>738</v>
      </c>
      <c r="Y327" s="124" t="s">
        <v>738</v>
      </c>
      <c r="Z327" s="124" t="s">
        <v>738</v>
      </c>
      <c r="AA327" s="124" t="s">
        <v>738</v>
      </c>
      <c r="AB327" s="124" t="s">
        <v>738</v>
      </c>
      <c r="AC327" s="124" t="s">
        <v>738</v>
      </c>
      <c r="AD327" s="124" t="s">
        <v>738</v>
      </c>
      <c r="AE327" s="124" t="s">
        <v>738</v>
      </c>
      <c r="AF327" s="124" t="s">
        <v>738</v>
      </c>
      <c r="AG327" s="124" t="s">
        <v>738</v>
      </c>
      <c r="AH327" s="124" t="s">
        <v>747</v>
      </c>
      <c r="AI327" s="124" t="s">
        <v>738</v>
      </c>
    </row>
    <row r="328" spans="1:35" ht="15.75" customHeight="1">
      <c r="A328" s="124" t="s">
        <v>1475</v>
      </c>
      <c r="B328" s="124" t="s">
        <v>1476</v>
      </c>
      <c r="C328" s="124" t="s">
        <v>738</v>
      </c>
      <c r="D328" s="124" t="s">
        <v>738</v>
      </c>
      <c r="E328" s="124">
        <v>2014</v>
      </c>
      <c r="F328" s="124" t="s">
        <v>767</v>
      </c>
      <c r="G328" s="124" t="s">
        <v>740</v>
      </c>
      <c r="H328" s="124">
        <v>0</v>
      </c>
      <c r="I328" s="124">
        <v>0</v>
      </c>
      <c r="J328" s="124" t="s">
        <v>741</v>
      </c>
      <c r="K328" s="124" t="s">
        <v>738</v>
      </c>
      <c r="L328" s="124" t="s">
        <v>1458</v>
      </c>
      <c r="M328" s="124" t="s">
        <v>1459</v>
      </c>
      <c r="N328" s="124" t="s">
        <v>1460</v>
      </c>
      <c r="O328" s="124">
        <v>58.539039299999999</v>
      </c>
      <c r="P328" s="124">
        <v>24.8892515</v>
      </c>
      <c r="Q328" s="124" t="s">
        <v>745</v>
      </c>
      <c r="R328" s="124" t="s">
        <v>746</v>
      </c>
      <c r="S328" s="124" t="s">
        <v>738</v>
      </c>
      <c r="T328" s="124" t="s">
        <v>738</v>
      </c>
      <c r="U328" s="124" t="s">
        <v>738</v>
      </c>
      <c r="V328" s="124">
        <v>592472</v>
      </c>
      <c r="W328" s="124" t="s">
        <v>113</v>
      </c>
      <c r="X328" s="124" t="s">
        <v>738</v>
      </c>
      <c r="Y328" s="124" t="s">
        <v>738</v>
      </c>
      <c r="Z328" s="124" t="s">
        <v>738</v>
      </c>
      <c r="AA328" s="124" t="s">
        <v>738</v>
      </c>
      <c r="AB328" s="124" t="s">
        <v>738</v>
      </c>
      <c r="AC328" s="124" t="s">
        <v>738</v>
      </c>
      <c r="AD328" s="124" t="s">
        <v>738</v>
      </c>
      <c r="AE328" s="124" t="s">
        <v>738</v>
      </c>
      <c r="AF328" s="124" t="s">
        <v>738</v>
      </c>
      <c r="AG328" s="124" t="s">
        <v>738</v>
      </c>
      <c r="AH328" s="124" t="s">
        <v>747</v>
      </c>
      <c r="AI328" s="124" t="s">
        <v>738</v>
      </c>
    </row>
    <row r="329" spans="1:35" ht="15.75" customHeight="1">
      <c r="A329" s="124" t="s">
        <v>1477</v>
      </c>
      <c r="B329" s="124" t="s">
        <v>1478</v>
      </c>
      <c r="C329" s="124" t="s">
        <v>738</v>
      </c>
      <c r="D329" s="124" t="s">
        <v>738</v>
      </c>
      <c r="E329" s="124">
        <v>2014</v>
      </c>
      <c r="F329" s="124" t="s">
        <v>767</v>
      </c>
      <c r="G329" s="124" t="s">
        <v>740</v>
      </c>
      <c r="H329" s="124">
        <v>0</v>
      </c>
      <c r="I329" s="124">
        <v>0</v>
      </c>
      <c r="J329" s="124" t="s">
        <v>741</v>
      </c>
      <c r="K329" s="124" t="s">
        <v>738</v>
      </c>
      <c r="L329" s="124" t="s">
        <v>1458</v>
      </c>
      <c r="M329" s="124" t="s">
        <v>1459</v>
      </c>
      <c r="N329" s="124" t="s">
        <v>1460</v>
      </c>
      <c r="O329" s="124">
        <v>58.539039299999999</v>
      </c>
      <c r="P329" s="124">
        <v>24.8892515</v>
      </c>
      <c r="Q329" s="124" t="s">
        <v>745</v>
      </c>
      <c r="R329" s="124" t="s">
        <v>746</v>
      </c>
      <c r="S329" s="124" t="s">
        <v>738</v>
      </c>
      <c r="T329" s="124" t="s">
        <v>738</v>
      </c>
      <c r="U329" s="124" t="s">
        <v>738</v>
      </c>
      <c r="V329" s="124">
        <v>592298</v>
      </c>
      <c r="W329" s="124" t="s">
        <v>113</v>
      </c>
      <c r="X329" s="124" t="s">
        <v>738</v>
      </c>
      <c r="Y329" s="124" t="s">
        <v>738</v>
      </c>
      <c r="Z329" s="124" t="s">
        <v>738</v>
      </c>
      <c r="AA329" s="124" t="s">
        <v>738</v>
      </c>
      <c r="AB329" s="124" t="s">
        <v>738</v>
      </c>
      <c r="AC329" s="124" t="s">
        <v>738</v>
      </c>
      <c r="AD329" s="124" t="s">
        <v>738</v>
      </c>
      <c r="AE329" s="124" t="s">
        <v>738</v>
      </c>
      <c r="AF329" s="124" t="s">
        <v>738</v>
      </c>
      <c r="AG329" s="124" t="s">
        <v>738</v>
      </c>
      <c r="AH329" s="124" t="s">
        <v>747</v>
      </c>
      <c r="AI329" s="124" t="s">
        <v>738</v>
      </c>
    </row>
    <row r="330" spans="1:35" ht="15.75" customHeight="1">
      <c r="A330" s="124" t="s">
        <v>1479</v>
      </c>
      <c r="B330" s="124" t="s">
        <v>1480</v>
      </c>
      <c r="C330" s="124" t="s">
        <v>738</v>
      </c>
      <c r="D330" s="124" t="s">
        <v>738</v>
      </c>
      <c r="E330" s="124">
        <v>2019</v>
      </c>
      <c r="F330" s="124" t="s">
        <v>739</v>
      </c>
      <c r="G330" s="124" t="s">
        <v>740</v>
      </c>
      <c r="H330" s="124">
        <v>0</v>
      </c>
      <c r="I330" s="124">
        <v>0</v>
      </c>
      <c r="J330" s="124" t="s">
        <v>741</v>
      </c>
      <c r="K330" s="124" t="s">
        <v>738</v>
      </c>
      <c r="L330" s="124" t="s">
        <v>1481</v>
      </c>
      <c r="M330" s="124" t="s">
        <v>1482</v>
      </c>
      <c r="N330" s="124" t="s">
        <v>897</v>
      </c>
      <c r="O330" s="124">
        <v>36.9</v>
      </c>
      <c r="P330" s="124">
        <v>46.6</v>
      </c>
      <c r="Q330" s="124" t="s">
        <v>745</v>
      </c>
      <c r="R330" s="124" t="s">
        <v>746</v>
      </c>
      <c r="S330" s="124" t="s">
        <v>738</v>
      </c>
      <c r="T330" s="124" t="s">
        <v>738</v>
      </c>
      <c r="U330" s="124" t="s">
        <v>738</v>
      </c>
      <c r="V330" s="124">
        <v>580052</v>
      </c>
      <c r="W330" s="124" t="s">
        <v>113</v>
      </c>
      <c r="X330" s="124" t="s">
        <v>738</v>
      </c>
      <c r="Y330" s="124" t="s">
        <v>738</v>
      </c>
      <c r="Z330" s="124" t="s">
        <v>738</v>
      </c>
      <c r="AA330" s="124" t="s">
        <v>738</v>
      </c>
      <c r="AB330" s="124" t="s">
        <v>738</v>
      </c>
      <c r="AC330" s="124" t="s">
        <v>738</v>
      </c>
      <c r="AD330" s="124" t="s">
        <v>738</v>
      </c>
      <c r="AE330" s="124" t="s">
        <v>738</v>
      </c>
      <c r="AF330" s="124" t="s">
        <v>738</v>
      </c>
      <c r="AG330" s="124" t="s">
        <v>738</v>
      </c>
      <c r="AH330" s="124" t="s">
        <v>747</v>
      </c>
      <c r="AI330" s="124" t="s">
        <v>738</v>
      </c>
    </row>
    <row r="331" spans="1:35" ht="15.75" customHeight="1">
      <c r="A331" s="124" t="s">
        <v>1483</v>
      </c>
      <c r="B331" s="124" t="s">
        <v>1484</v>
      </c>
      <c r="C331" s="124" t="s">
        <v>738</v>
      </c>
      <c r="D331" s="124" t="s">
        <v>738</v>
      </c>
      <c r="E331" s="124">
        <v>2019</v>
      </c>
      <c r="F331" s="124" t="s">
        <v>739</v>
      </c>
      <c r="G331" s="124" t="s">
        <v>740</v>
      </c>
      <c r="H331" s="124">
        <v>0</v>
      </c>
      <c r="I331" s="124">
        <v>0</v>
      </c>
      <c r="J331" s="124" t="s">
        <v>741</v>
      </c>
      <c r="K331" s="124" t="s">
        <v>738</v>
      </c>
      <c r="L331" s="124" t="s">
        <v>1481</v>
      </c>
      <c r="M331" s="124" t="s">
        <v>1482</v>
      </c>
      <c r="N331" s="124" t="s">
        <v>897</v>
      </c>
      <c r="O331" s="124">
        <v>36.9</v>
      </c>
      <c r="P331" s="124">
        <v>46.6</v>
      </c>
      <c r="Q331" s="124" t="s">
        <v>745</v>
      </c>
      <c r="R331" s="124" t="s">
        <v>746</v>
      </c>
      <c r="S331" s="124" t="s">
        <v>738</v>
      </c>
      <c r="T331" s="124" t="s">
        <v>738</v>
      </c>
      <c r="U331" s="124" t="s">
        <v>738</v>
      </c>
      <c r="V331" s="124">
        <v>576224</v>
      </c>
      <c r="W331" s="124" t="s">
        <v>113</v>
      </c>
      <c r="X331" s="124" t="s">
        <v>738</v>
      </c>
      <c r="Y331" s="124" t="s">
        <v>738</v>
      </c>
      <c r="Z331" s="124" t="s">
        <v>738</v>
      </c>
      <c r="AA331" s="124" t="s">
        <v>738</v>
      </c>
      <c r="AB331" s="124" t="s">
        <v>738</v>
      </c>
      <c r="AC331" s="124" t="s">
        <v>738</v>
      </c>
      <c r="AD331" s="124" t="s">
        <v>738</v>
      </c>
      <c r="AE331" s="124" t="s">
        <v>738</v>
      </c>
      <c r="AF331" s="124" t="s">
        <v>738</v>
      </c>
      <c r="AG331" s="124" t="s">
        <v>738</v>
      </c>
      <c r="AH331" s="124" t="s">
        <v>747</v>
      </c>
      <c r="AI331" s="124" t="s">
        <v>738</v>
      </c>
    </row>
    <row r="332" spans="1:35" ht="15.75" customHeight="1">
      <c r="A332" s="124" t="s">
        <v>1485</v>
      </c>
      <c r="B332" s="124" t="s">
        <v>1486</v>
      </c>
      <c r="C332" s="124" t="s">
        <v>738</v>
      </c>
      <c r="D332" s="124" t="s">
        <v>738</v>
      </c>
      <c r="E332" s="124">
        <v>2019</v>
      </c>
      <c r="F332" s="124" t="s">
        <v>739</v>
      </c>
      <c r="G332" s="124" t="s">
        <v>740</v>
      </c>
      <c r="H332" s="124">
        <v>0</v>
      </c>
      <c r="I332" s="124">
        <v>0</v>
      </c>
      <c r="J332" s="124" t="s">
        <v>741</v>
      </c>
      <c r="K332" s="124" t="s">
        <v>738</v>
      </c>
      <c r="L332" s="124" t="s">
        <v>1481</v>
      </c>
      <c r="M332" s="124" t="s">
        <v>1482</v>
      </c>
      <c r="N332" s="124" t="s">
        <v>897</v>
      </c>
      <c r="O332" s="124">
        <v>36.9</v>
      </c>
      <c r="P332" s="124">
        <v>46.6</v>
      </c>
      <c r="Q332" s="124" t="s">
        <v>745</v>
      </c>
      <c r="R332" s="124" t="s">
        <v>746</v>
      </c>
      <c r="S332" s="124" t="s">
        <v>738</v>
      </c>
      <c r="T332" s="124" t="s">
        <v>738</v>
      </c>
      <c r="U332" s="124" t="s">
        <v>738</v>
      </c>
      <c r="V332" s="124">
        <v>578124</v>
      </c>
      <c r="W332" s="124" t="s">
        <v>113</v>
      </c>
      <c r="X332" s="124" t="s">
        <v>738</v>
      </c>
      <c r="Y332" s="124" t="s">
        <v>738</v>
      </c>
      <c r="Z332" s="124" t="s">
        <v>738</v>
      </c>
      <c r="AA332" s="124" t="s">
        <v>738</v>
      </c>
      <c r="AB332" s="124" t="s">
        <v>738</v>
      </c>
      <c r="AC332" s="124" t="s">
        <v>738</v>
      </c>
      <c r="AD332" s="124" t="s">
        <v>738</v>
      </c>
      <c r="AE332" s="124" t="s">
        <v>738</v>
      </c>
      <c r="AF332" s="124" t="s">
        <v>738</v>
      </c>
      <c r="AG332" s="124" t="s">
        <v>738</v>
      </c>
      <c r="AH332" s="124" t="s">
        <v>747</v>
      </c>
      <c r="AI332" s="124" t="s">
        <v>738</v>
      </c>
    </row>
    <row r="333" spans="1:35" ht="15.75" customHeight="1">
      <c r="A333" s="124" t="s">
        <v>1487</v>
      </c>
      <c r="B333" s="124" t="s">
        <v>1488</v>
      </c>
      <c r="C333" s="124" t="s">
        <v>738</v>
      </c>
      <c r="D333" s="124" t="s">
        <v>738</v>
      </c>
      <c r="E333" s="124">
        <v>2019</v>
      </c>
      <c r="F333" s="124" t="s">
        <v>739</v>
      </c>
      <c r="G333" s="124" t="s">
        <v>740</v>
      </c>
      <c r="H333" s="124">
        <v>0</v>
      </c>
      <c r="I333" s="124">
        <v>0</v>
      </c>
      <c r="J333" s="124" t="s">
        <v>741</v>
      </c>
      <c r="K333" s="124" t="s">
        <v>738</v>
      </c>
      <c r="L333" s="124" t="s">
        <v>1481</v>
      </c>
      <c r="M333" s="124" t="s">
        <v>1482</v>
      </c>
      <c r="N333" s="124" t="s">
        <v>897</v>
      </c>
      <c r="O333" s="124">
        <v>36.9</v>
      </c>
      <c r="P333" s="124">
        <v>46.6</v>
      </c>
      <c r="Q333" s="124" t="s">
        <v>745</v>
      </c>
      <c r="R333" s="124" t="s">
        <v>746</v>
      </c>
      <c r="S333" s="124" t="s">
        <v>738</v>
      </c>
      <c r="T333" s="124" t="s">
        <v>738</v>
      </c>
      <c r="U333" s="124" t="s">
        <v>738</v>
      </c>
      <c r="V333" s="124">
        <v>581398</v>
      </c>
      <c r="W333" s="124" t="s">
        <v>113</v>
      </c>
      <c r="X333" s="124" t="s">
        <v>738</v>
      </c>
      <c r="Y333" s="124" t="s">
        <v>738</v>
      </c>
      <c r="Z333" s="124" t="s">
        <v>738</v>
      </c>
      <c r="AA333" s="124" t="s">
        <v>738</v>
      </c>
      <c r="AB333" s="124" t="s">
        <v>738</v>
      </c>
      <c r="AC333" s="124" t="s">
        <v>738</v>
      </c>
      <c r="AD333" s="124" t="s">
        <v>738</v>
      </c>
      <c r="AE333" s="124" t="s">
        <v>738</v>
      </c>
      <c r="AF333" s="124" t="s">
        <v>738</v>
      </c>
      <c r="AG333" s="124" t="s">
        <v>738</v>
      </c>
      <c r="AH333" s="124" t="s">
        <v>747</v>
      </c>
      <c r="AI333" s="124" t="s">
        <v>738</v>
      </c>
    </row>
    <row r="334" spans="1:35" ht="15.75" customHeight="1">
      <c r="A334" s="124" t="s">
        <v>1489</v>
      </c>
      <c r="B334" s="124" t="s">
        <v>1490</v>
      </c>
      <c r="C334" s="124" t="s">
        <v>738</v>
      </c>
      <c r="D334" s="124" t="s">
        <v>738</v>
      </c>
      <c r="E334" s="124">
        <v>2019</v>
      </c>
      <c r="F334" s="124" t="s">
        <v>739</v>
      </c>
      <c r="G334" s="124" t="s">
        <v>740</v>
      </c>
      <c r="H334" s="124">
        <v>0</v>
      </c>
      <c r="I334" s="124">
        <v>0</v>
      </c>
      <c r="J334" s="124" t="s">
        <v>741</v>
      </c>
      <c r="K334" s="124" t="s">
        <v>738</v>
      </c>
      <c r="L334" s="124" t="s">
        <v>1481</v>
      </c>
      <c r="M334" s="124" t="s">
        <v>1482</v>
      </c>
      <c r="N334" s="124" t="s">
        <v>897</v>
      </c>
      <c r="O334" s="124">
        <v>36.9</v>
      </c>
      <c r="P334" s="124">
        <v>46.6</v>
      </c>
      <c r="Q334" s="124" t="s">
        <v>745</v>
      </c>
      <c r="R334" s="124" t="s">
        <v>746</v>
      </c>
      <c r="S334" s="124" t="s">
        <v>738</v>
      </c>
      <c r="T334" s="124" t="s">
        <v>738</v>
      </c>
      <c r="U334" s="124" t="s">
        <v>738</v>
      </c>
      <c r="V334" s="124">
        <v>581532</v>
      </c>
      <c r="W334" s="124" t="s">
        <v>113</v>
      </c>
      <c r="X334" s="124" t="s">
        <v>738</v>
      </c>
      <c r="Y334" s="124" t="s">
        <v>738</v>
      </c>
      <c r="Z334" s="124" t="s">
        <v>738</v>
      </c>
      <c r="AA334" s="124" t="s">
        <v>738</v>
      </c>
      <c r="AB334" s="124" t="s">
        <v>738</v>
      </c>
      <c r="AC334" s="124" t="s">
        <v>738</v>
      </c>
      <c r="AD334" s="124" t="s">
        <v>738</v>
      </c>
      <c r="AE334" s="124" t="s">
        <v>738</v>
      </c>
      <c r="AF334" s="124" t="s">
        <v>738</v>
      </c>
      <c r="AG334" s="124" t="s">
        <v>738</v>
      </c>
      <c r="AH334" s="124" t="s">
        <v>747</v>
      </c>
      <c r="AI334" s="124" t="s">
        <v>738</v>
      </c>
    </row>
    <row r="335" spans="1:35" ht="15.75" customHeight="1">
      <c r="A335" s="124" t="s">
        <v>1491</v>
      </c>
      <c r="B335" s="124" t="s">
        <v>1492</v>
      </c>
      <c r="C335" s="124" t="s">
        <v>738</v>
      </c>
      <c r="D335" s="124" t="s">
        <v>738</v>
      </c>
      <c r="E335" s="124">
        <v>2019</v>
      </c>
      <c r="F335" s="124" t="s">
        <v>739</v>
      </c>
      <c r="G335" s="124" t="s">
        <v>740</v>
      </c>
      <c r="H335" s="124">
        <v>0</v>
      </c>
      <c r="I335" s="124">
        <v>0</v>
      </c>
      <c r="J335" s="124" t="s">
        <v>741</v>
      </c>
      <c r="K335" s="124" t="s">
        <v>738</v>
      </c>
      <c r="L335" s="124" t="s">
        <v>1481</v>
      </c>
      <c r="M335" s="124" t="s">
        <v>1482</v>
      </c>
      <c r="N335" s="124" t="s">
        <v>897</v>
      </c>
      <c r="O335" s="124">
        <v>36.9</v>
      </c>
      <c r="P335" s="124">
        <v>46.6</v>
      </c>
      <c r="Q335" s="124" t="s">
        <v>745</v>
      </c>
      <c r="R335" s="124" t="s">
        <v>746</v>
      </c>
      <c r="S335" s="124" t="s">
        <v>738</v>
      </c>
      <c r="T335" s="124" t="s">
        <v>738</v>
      </c>
      <c r="U335" s="124" t="s">
        <v>738</v>
      </c>
      <c r="V335" s="124">
        <v>570287</v>
      </c>
      <c r="W335" s="124" t="s">
        <v>113</v>
      </c>
      <c r="X335" s="124" t="s">
        <v>738</v>
      </c>
      <c r="Y335" s="124" t="s">
        <v>738</v>
      </c>
      <c r="Z335" s="124" t="s">
        <v>738</v>
      </c>
      <c r="AA335" s="124" t="s">
        <v>738</v>
      </c>
      <c r="AB335" s="124" t="s">
        <v>738</v>
      </c>
      <c r="AC335" s="124" t="s">
        <v>738</v>
      </c>
      <c r="AD335" s="124" t="s">
        <v>738</v>
      </c>
      <c r="AE335" s="124" t="s">
        <v>738</v>
      </c>
      <c r="AF335" s="124" t="s">
        <v>738</v>
      </c>
      <c r="AG335" s="124" t="s">
        <v>738</v>
      </c>
      <c r="AH335" s="124" t="s">
        <v>747</v>
      </c>
      <c r="AI335" s="124" t="s">
        <v>738</v>
      </c>
    </row>
    <row r="336" spans="1:35" ht="15.75" customHeight="1">
      <c r="A336" s="124" t="s">
        <v>1493</v>
      </c>
      <c r="B336" s="124" t="s">
        <v>1494</v>
      </c>
      <c r="C336" s="124" t="s">
        <v>738</v>
      </c>
      <c r="D336" s="124" t="s">
        <v>738</v>
      </c>
      <c r="E336" s="124">
        <v>2019</v>
      </c>
      <c r="F336" s="124" t="s">
        <v>739</v>
      </c>
      <c r="G336" s="124" t="s">
        <v>740</v>
      </c>
      <c r="H336" s="124">
        <v>0</v>
      </c>
      <c r="I336" s="124">
        <v>0</v>
      </c>
      <c r="J336" s="124" t="s">
        <v>741</v>
      </c>
      <c r="K336" s="124" t="s">
        <v>738</v>
      </c>
      <c r="L336" s="124" t="s">
        <v>1481</v>
      </c>
      <c r="M336" s="124" t="s">
        <v>1482</v>
      </c>
      <c r="N336" s="124" t="s">
        <v>897</v>
      </c>
      <c r="O336" s="124">
        <v>36.9</v>
      </c>
      <c r="P336" s="124">
        <v>46.6</v>
      </c>
      <c r="Q336" s="124" t="s">
        <v>745</v>
      </c>
      <c r="R336" s="124" t="s">
        <v>746</v>
      </c>
      <c r="S336" s="124" t="s">
        <v>738</v>
      </c>
      <c r="T336" s="124" t="s">
        <v>738</v>
      </c>
      <c r="U336" s="124" t="s">
        <v>738</v>
      </c>
      <c r="V336" s="124">
        <v>581178</v>
      </c>
      <c r="W336" s="124" t="s">
        <v>113</v>
      </c>
      <c r="X336" s="124" t="s">
        <v>738</v>
      </c>
      <c r="Y336" s="124" t="s">
        <v>738</v>
      </c>
      <c r="Z336" s="124" t="s">
        <v>738</v>
      </c>
      <c r="AA336" s="124" t="s">
        <v>738</v>
      </c>
      <c r="AB336" s="124" t="s">
        <v>738</v>
      </c>
      <c r="AC336" s="124" t="s">
        <v>738</v>
      </c>
      <c r="AD336" s="124" t="s">
        <v>738</v>
      </c>
      <c r="AE336" s="124" t="s">
        <v>738</v>
      </c>
      <c r="AF336" s="124" t="s">
        <v>738</v>
      </c>
      <c r="AG336" s="124" t="s">
        <v>738</v>
      </c>
      <c r="AH336" s="124" t="s">
        <v>747</v>
      </c>
      <c r="AI336" s="124" t="s">
        <v>738</v>
      </c>
    </row>
    <row r="337" spans="1:35" ht="15.75" customHeight="1">
      <c r="A337" s="124" t="s">
        <v>1495</v>
      </c>
      <c r="B337" s="124" t="s">
        <v>1496</v>
      </c>
      <c r="C337" s="124" t="s">
        <v>738</v>
      </c>
      <c r="D337" s="124" t="s">
        <v>738</v>
      </c>
      <c r="E337" s="124">
        <v>2019</v>
      </c>
      <c r="F337" s="124" t="s">
        <v>739</v>
      </c>
      <c r="G337" s="124" t="s">
        <v>740</v>
      </c>
      <c r="H337" s="124">
        <v>0</v>
      </c>
      <c r="I337" s="124">
        <v>0</v>
      </c>
      <c r="J337" s="124" t="s">
        <v>741</v>
      </c>
      <c r="K337" s="124" t="s">
        <v>738</v>
      </c>
      <c r="L337" s="124" t="s">
        <v>1481</v>
      </c>
      <c r="M337" s="124" t="s">
        <v>1482</v>
      </c>
      <c r="N337" s="124" t="s">
        <v>897</v>
      </c>
      <c r="O337" s="124">
        <v>36.9</v>
      </c>
      <c r="P337" s="124">
        <v>46.6</v>
      </c>
      <c r="Q337" s="124" t="s">
        <v>745</v>
      </c>
      <c r="R337" s="124" t="s">
        <v>746</v>
      </c>
      <c r="S337" s="124" t="s">
        <v>738</v>
      </c>
      <c r="T337" s="124" t="s">
        <v>738</v>
      </c>
      <c r="U337" s="124" t="s">
        <v>738</v>
      </c>
      <c r="V337" s="124">
        <v>580847</v>
      </c>
      <c r="W337" s="124" t="s">
        <v>113</v>
      </c>
      <c r="X337" s="124" t="s">
        <v>738</v>
      </c>
      <c r="Y337" s="124" t="s">
        <v>738</v>
      </c>
      <c r="Z337" s="124" t="s">
        <v>738</v>
      </c>
      <c r="AA337" s="124" t="s">
        <v>738</v>
      </c>
      <c r="AB337" s="124" t="s">
        <v>738</v>
      </c>
      <c r="AC337" s="124" t="s">
        <v>738</v>
      </c>
      <c r="AD337" s="124" t="s">
        <v>738</v>
      </c>
      <c r="AE337" s="124" t="s">
        <v>738</v>
      </c>
      <c r="AF337" s="124" t="s">
        <v>738</v>
      </c>
      <c r="AG337" s="124" t="s">
        <v>738</v>
      </c>
      <c r="AH337" s="124" t="s">
        <v>747</v>
      </c>
      <c r="AI337" s="124" t="s">
        <v>738</v>
      </c>
    </row>
    <row r="338" spans="1:35" ht="15.75" customHeight="1">
      <c r="A338" s="124" t="s">
        <v>1497</v>
      </c>
      <c r="B338" s="124" t="s">
        <v>1498</v>
      </c>
      <c r="C338" s="124" t="s">
        <v>738</v>
      </c>
      <c r="D338" s="124" t="s">
        <v>738</v>
      </c>
      <c r="E338" s="124">
        <v>2014</v>
      </c>
      <c r="F338" s="124" t="s">
        <v>767</v>
      </c>
      <c r="G338" s="124" t="s">
        <v>740</v>
      </c>
      <c r="H338" s="124">
        <v>0</v>
      </c>
      <c r="I338" s="124">
        <v>0</v>
      </c>
      <c r="J338" s="124" t="s">
        <v>741</v>
      </c>
      <c r="K338" s="124" t="s">
        <v>738</v>
      </c>
      <c r="L338" s="124" t="s">
        <v>1499</v>
      </c>
      <c r="M338" s="124" t="s">
        <v>738</v>
      </c>
      <c r="N338" s="124" t="s">
        <v>1500</v>
      </c>
      <c r="O338" s="124">
        <v>60.2</v>
      </c>
      <c r="P338" s="124">
        <v>24.9</v>
      </c>
      <c r="Q338" s="124" t="s">
        <v>745</v>
      </c>
      <c r="R338" s="124" t="s">
        <v>746</v>
      </c>
      <c r="S338" s="124" t="s">
        <v>738</v>
      </c>
      <c r="T338" s="124" t="s">
        <v>738</v>
      </c>
      <c r="U338" s="124" t="s">
        <v>738</v>
      </c>
      <c r="V338" s="124">
        <v>591820</v>
      </c>
      <c r="W338" s="124" t="s">
        <v>114</v>
      </c>
      <c r="X338" s="124" t="s">
        <v>738</v>
      </c>
      <c r="Y338" s="124" t="s">
        <v>792</v>
      </c>
      <c r="Z338" s="124" t="s">
        <v>792</v>
      </c>
      <c r="AA338" s="124" t="s">
        <v>738</v>
      </c>
      <c r="AB338" s="124" t="s">
        <v>738</v>
      </c>
      <c r="AC338" s="124" t="s">
        <v>738</v>
      </c>
      <c r="AD338" s="124" t="s">
        <v>738</v>
      </c>
      <c r="AE338" s="124" t="s">
        <v>738</v>
      </c>
      <c r="AF338" s="124" t="s">
        <v>738</v>
      </c>
      <c r="AG338" s="124" t="s">
        <v>738</v>
      </c>
      <c r="AH338" s="124" t="s">
        <v>747</v>
      </c>
      <c r="AI338" s="124" t="s">
        <v>738</v>
      </c>
    </row>
    <row r="339" spans="1:35" ht="15.75" customHeight="1">
      <c r="A339" s="124" t="s">
        <v>1501</v>
      </c>
      <c r="B339" s="124" t="s">
        <v>1502</v>
      </c>
      <c r="C339" s="124" t="s">
        <v>738</v>
      </c>
      <c r="D339" s="124" t="s">
        <v>738</v>
      </c>
      <c r="E339" s="124">
        <v>2014</v>
      </c>
      <c r="F339" s="124" t="s">
        <v>767</v>
      </c>
      <c r="G339" s="124" t="s">
        <v>740</v>
      </c>
      <c r="H339" s="124">
        <v>0</v>
      </c>
      <c r="I339" s="124">
        <v>0</v>
      </c>
      <c r="J339" s="124" t="s">
        <v>741</v>
      </c>
      <c r="K339" s="124" t="s">
        <v>738</v>
      </c>
      <c r="L339" s="124" t="s">
        <v>1499</v>
      </c>
      <c r="M339" s="124" t="s">
        <v>738</v>
      </c>
      <c r="N339" s="124" t="s">
        <v>1500</v>
      </c>
      <c r="O339" s="124">
        <v>60.2</v>
      </c>
      <c r="P339" s="124">
        <v>24.9</v>
      </c>
      <c r="Q339" s="124" t="s">
        <v>745</v>
      </c>
      <c r="R339" s="124" t="s">
        <v>746</v>
      </c>
      <c r="S339" s="124" t="s">
        <v>738</v>
      </c>
      <c r="T339" s="124" t="s">
        <v>738</v>
      </c>
      <c r="U339" s="124" t="s">
        <v>738</v>
      </c>
      <c r="V339" s="124">
        <v>592371</v>
      </c>
      <c r="W339" s="124" t="s">
        <v>114</v>
      </c>
      <c r="X339" s="124" t="s">
        <v>738</v>
      </c>
      <c r="Y339" s="124" t="s">
        <v>792</v>
      </c>
      <c r="Z339" s="124" t="s">
        <v>792</v>
      </c>
      <c r="AA339" s="124" t="s">
        <v>738</v>
      </c>
      <c r="AB339" s="124" t="s">
        <v>738</v>
      </c>
      <c r="AC339" s="124" t="s">
        <v>738</v>
      </c>
      <c r="AD339" s="124" t="s">
        <v>738</v>
      </c>
      <c r="AE339" s="124" t="s">
        <v>738</v>
      </c>
      <c r="AF339" s="124" t="s">
        <v>738</v>
      </c>
      <c r="AG339" s="124" t="s">
        <v>738</v>
      </c>
      <c r="AH339" s="124" t="s">
        <v>747</v>
      </c>
      <c r="AI339" s="124" t="s">
        <v>738</v>
      </c>
    </row>
    <row r="340" spans="1:35" ht="15.75" customHeight="1">
      <c r="A340" s="124" t="s">
        <v>1503</v>
      </c>
      <c r="B340" s="124" t="s">
        <v>1504</v>
      </c>
      <c r="C340" s="124" t="s">
        <v>738</v>
      </c>
      <c r="D340" s="124" t="s">
        <v>738</v>
      </c>
      <c r="E340" s="124">
        <v>2014</v>
      </c>
      <c r="F340" s="124" t="s">
        <v>767</v>
      </c>
      <c r="G340" s="124" t="s">
        <v>740</v>
      </c>
      <c r="H340" s="124">
        <v>0</v>
      </c>
      <c r="I340" s="124">
        <v>0</v>
      </c>
      <c r="J340" s="124" t="s">
        <v>741</v>
      </c>
      <c r="K340" s="124" t="s">
        <v>738</v>
      </c>
      <c r="L340" s="124" t="s">
        <v>1499</v>
      </c>
      <c r="M340" s="124" t="s">
        <v>738</v>
      </c>
      <c r="N340" s="124" t="s">
        <v>1500</v>
      </c>
      <c r="O340" s="124">
        <v>60.2</v>
      </c>
      <c r="P340" s="124">
        <v>24.9</v>
      </c>
      <c r="Q340" s="124" t="s">
        <v>745</v>
      </c>
      <c r="R340" s="124" t="s">
        <v>746</v>
      </c>
      <c r="S340" s="124" t="s">
        <v>738</v>
      </c>
      <c r="T340" s="124" t="s">
        <v>738</v>
      </c>
      <c r="U340" s="124" t="s">
        <v>738</v>
      </c>
      <c r="V340" s="124">
        <v>592556</v>
      </c>
      <c r="W340" s="124" t="s">
        <v>113</v>
      </c>
      <c r="X340" s="124" t="s">
        <v>738</v>
      </c>
      <c r="Y340" s="124" t="s">
        <v>738</v>
      </c>
      <c r="Z340" s="124" t="s">
        <v>738</v>
      </c>
      <c r="AA340" s="124" t="s">
        <v>738</v>
      </c>
      <c r="AB340" s="124" t="s">
        <v>738</v>
      </c>
      <c r="AC340" s="124" t="s">
        <v>738</v>
      </c>
      <c r="AD340" s="124" t="s">
        <v>738</v>
      </c>
      <c r="AE340" s="124" t="s">
        <v>738</v>
      </c>
      <c r="AF340" s="124" t="s">
        <v>738</v>
      </c>
      <c r="AG340" s="124" t="s">
        <v>738</v>
      </c>
      <c r="AH340" s="124" t="s">
        <v>747</v>
      </c>
      <c r="AI340" s="124" t="s">
        <v>738</v>
      </c>
    </row>
    <row r="341" spans="1:35" ht="15.75" customHeight="1">
      <c r="A341" s="124" t="s">
        <v>1505</v>
      </c>
      <c r="B341" s="124" t="s">
        <v>1506</v>
      </c>
      <c r="C341" s="124" t="s">
        <v>738</v>
      </c>
      <c r="D341" s="124" t="s">
        <v>738</v>
      </c>
      <c r="E341" s="124">
        <v>2014</v>
      </c>
      <c r="F341" s="124" t="s">
        <v>767</v>
      </c>
      <c r="G341" s="124" t="s">
        <v>740</v>
      </c>
      <c r="H341" s="124">
        <v>0</v>
      </c>
      <c r="I341" s="124">
        <v>0</v>
      </c>
      <c r="J341" s="124" t="s">
        <v>741</v>
      </c>
      <c r="K341" s="124" t="s">
        <v>738</v>
      </c>
      <c r="L341" s="124" t="s">
        <v>1499</v>
      </c>
      <c r="M341" s="124" t="s">
        <v>738</v>
      </c>
      <c r="N341" s="124" t="s">
        <v>1500</v>
      </c>
      <c r="O341" s="124">
        <v>60.2</v>
      </c>
      <c r="P341" s="124">
        <v>24.9</v>
      </c>
      <c r="Q341" s="124" t="s">
        <v>745</v>
      </c>
      <c r="R341" s="124" t="s">
        <v>746</v>
      </c>
      <c r="S341" s="124" t="s">
        <v>738</v>
      </c>
      <c r="T341" s="124" t="s">
        <v>738</v>
      </c>
      <c r="U341" s="124" t="s">
        <v>738</v>
      </c>
      <c r="V341" s="124">
        <v>592479</v>
      </c>
      <c r="W341" s="124" t="s">
        <v>114</v>
      </c>
      <c r="X341" s="124" t="s">
        <v>738</v>
      </c>
      <c r="Y341" s="124" t="s">
        <v>792</v>
      </c>
      <c r="Z341" s="124" t="s">
        <v>792</v>
      </c>
      <c r="AA341" s="124" t="s">
        <v>738</v>
      </c>
      <c r="AB341" s="124" t="s">
        <v>738</v>
      </c>
      <c r="AC341" s="124" t="s">
        <v>738</v>
      </c>
      <c r="AD341" s="124" t="s">
        <v>738</v>
      </c>
      <c r="AE341" s="124" t="s">
        <v>738</v>
      </c>
      <c r="AF341" s="124" t="s">
        <v>738</v>
      </c>
      <c r="AG341" s="124" t="s">
        <v>738</v>
      </c>
      <c r="AH341" s="124" t="s">
        <v>747</v>
      </c>
      <c r="AI341" s="124" t="s">
        <v>738</v>
      </c>
    </row>
    <row r="342" spans="1:35" ht="15.75" customHeight="1">
      <c r="A342" s="124" t="s">
        <v>1507</v>
      </c>
      <c r="B342" s="124" t="s">
        <v>1508</v>
      </c>
      <c r="C342" s="124" t="s">
        <v>738</v>
      </c>
      <c r="D342" s="124" t="s">
        <v>738</v>
      </c>
      <c r="E342" s="124">
        <v>2014</v>
      </c>
      <c r="F342" s="124" t="s">
        <v>767</v>
      </c>
      <c r="G342" s="124" t="s">
        <v>740</v>
      </c>
      <c r="H342" s="124">
        <v>0</v>
      </c>
      <c r="I342" s="124">
        <v>0</v>
      </c>
      <c r="J342" s="124" t="s">
        <v>741</v>
      </c>
      <c r="K342" s="124" t="s">
        <v>738</v>
      </c>
      <c r="L342" s="124" t="s">
        <v>1499</v>
      </c>
      <c r="M342" s="124" t="s">
        <v>738</v>
      </c>
      <c r="N342" s="124" t="s">
        <v>1500</v>
      </c>
      <c r="O342" s="124">
        <v>60.2</v>
      </c>
      <c r="P342" s="124">
        <v>24.9</v>
      </c>
      <c r="Q342" s="124" t="s">
        <v>745</v>
      </c>
      <c r="R342" s="124" t="s">
        <v>746</v>
      </c>
      <c r="S342" s="124" t="s">
        <v>738</v>
      </c>
      <c r="T342" s="124" t="s">
        <v>738</v>
      </c>
      <c r="U342" s="124" t="s">
        <v>738</v>
      </c>
      <c r="V342" s="124">
        <v>592226</v>
      </c>
      <c r="W342" s="124" t="s">
        <v>113</v>
      </c>
      <c r="X342" s="124" t="s">
        <v>738</v>
      </c>
      <c r="Y342" s="124" t="s">
        <v>738</v>
      </c>
      <c r="Z342" s="124" t="s">
        <v>738</v>
      </c>
      <c r="AA342" s="124" t="s">
        <v>738</v>
      </c>
      <c r="AB342" s="124" t="s">
        <v>738</v>
      </c>
      <c r="AC342" s="124" t="s">
        <v>738</v>
      </c>
      <c r="AD342" s="124" t="s">
        <v>738</v>
      </c>
      <c r="AE342" s="124" t="s">
        <v>738</v>
      </c>
      <c r="AF342" s="124" t="s">
        <v>738</v>
      </c>
      <c r="AG342" s="124" t="s">
        <v>738</v>
      </c>
      <c r="AH342" s="124" t="s">
        <v>747</v>
      </c>
      <c r="AI342" s="124" t="s">
        <v>738</v>
      </c>
    </row>
    <row r="343" spans="1:35" ht="15.75" customHeight="1">
      <c r="A343" s="124" t="s">
        <v>1509</v>
      </c>
      <c r="B343" s="124" t="s">
        <v>1510</v>
      </c>
      <c r="C343" s="124" t="s">
        <v>738</v>
      </c>
      <c r="D343" s="124" t="s">
        <v>738</v>
      </c>
      <c r="E343" s="124">
        <v>2014</v>
      </c>
      <c r="F343" s="124" t="s">
        <v>767</v>
      </c>
      <c r="G343" s="124" t="s">
        <v>740</v>
      </c>
      <c r="H343" s="124">
        <v>0</v>
      </c>
      <c r="I343" s="124">
        <v>0</v>
      </c>
      <c r="J343" s="124" t="s">
        <v>741</v>
      </c>
      <c r="K343" s="124" t="s">
        <v>738</v>
      </c>
      <c r="L343" s="124" t="s">
        <v>1499</v>
      </c>
      <c r="M343" s="124" t="s">
        <v>738</v>
      </c>
      <c r="N343" s="124" t="s">
        <v>1500</v>
      </c>
      <c r="O343" s="124">
        <v>60.2</v>
      </c>
      <c r="P343" s="124">
        <v>24.9</v>
      </c>
      <c r="Q343" s="124" t="s">
        <v>745</v>
      </c>
      <c r="R343" s="124" t="s">
        <v>746</v>
      </c>
      <c r="S343" s="124" t="s">
        <v>738</v>
      </c>
      <c r="T343" s="124" t="s">
        <v>738</v>
      </c>
      <c r="U343" s="124" t="s">
        <v>738</v>
      </c>
      <c r="V343" s="124">
        <v>592378</v>
      </c>
      <c r="W343" s="124" t="s">
        <v>114</v>
      </c>
      <c r="X343" s="124" t="s">
        <v>738</v>
      </c>
      <c r="Y343" s="124" t="s">
        <v>792</v>
      </c>
      <c r="Z343" s="124" t="s">
        <v>792</v>
      </c>
      <c r="AA343" s="124" t="s">
        <v>738</v>
      </c>
      <c r="AB343" s="124" t="s">
        <v>738</v>
      </c>
      <c r="AC343" s="124" t="s">
        <v>738</v>
      </c>
      <c r="AD343" s="124" t="s">
        <v>738</v>
      </c>
      <c r="AE343" s="124" t="s">
        <v>738</v>
      </c>
      <c r="AF343" s="124" t="s">
        <v>738</v>
      </c>
      <c r="AG343" s="124" t="s">
        <v>738</v>
      </c>
      <c r="AH343" s="124" t="s">
        <v>747</v>
      </c>
      <c r="AI343" s="124" t="s">
        <v>738</v>
      </c>
    </row>
    <row r="344" spans="1:35" ht="15.75" customHeight="1">
      <c r="A344" s="124" t="s">
        <v>1511</v>
      </c>
      <c r="B344" s="124" t="s">
        <v>1512</v>
      </c>
      <c r="C344" s="124" t="s">
        <v>738</v>
      </c>
      <c r="D344" s="124" t="s">
        <v>738</v>
      </c>
      <c r="E344" s="124">
        <v>2014</v>
      </c>
      <c r="F344" s="124" t="s">
        <v>767</v>
      </c>
      <c r="G344" s="124" t="s">
        <v>740</v>
      </c>
      <c r="H344" s="124">
        <v>0</v>
      </c>
      <c r="I344" s="124">
        <v>0</v>
      </c>
      <c r="J344" s="124" t="s">
        <v>741</v>
      </c>
      <c r="K344" s="124" t="s">
        <v>738</v>
      </c>
      <c r="L344" s="124" t="s">
        <v>1513</v>
      </c>
      <c r="M344" s="124" t="s">
        <v>738</v>
      </c>
      <c r="N344" s="124" t="s">
        <v>1500</v>
      </c>
      <c r="O344" s="124">
        <v>60.2</v>
      </c>
      <c r="P344" s="124">
        <v>24.9</v>
      </c>
      <c r="Q344" s="124" t="s">
        <v>745</v>
      </c>
      <c r="R344" s="124" t="s">
        <v>746</v>
      </c>
      <c r="S344" s="124" t="s">
        <v>738</v>
      </c>
      <c r="T344" s="124" t="s">
        <v>738</v>
      </c>
      <c r="U344" s="124" t="s">
        <v>738</v>
      </c>
      <c r="V344" s="124">
        <v>592243</v>
      </c>
      <c r="W344" s="124" t="s">
        <v>113</v>
      </c>
      <c r="X344" s="124" t="s">
        <v>738</v>
      </c>
      <c r="Y344" s="124" t="s">
        <v>738</v>
      </c>
      <c r="Z344" s="124" t="s">
        <v>738</v>
      </c>
      <c r="AA344" s="124" t="s">
        <v>738</v>
      </c>
      <c r="AB344" s="124" t="s">
        <v>738</v>
      </c>
      <c r="AC344" s="124" t="s">
        <v>738</v>
      </c>
      <c r="AD344" s="124" t="s">
        <v>738</v>
      </c>
      <c r="AE344" s="124" t="s">
        <v>738</v>
      </c>
      <c r="AF344" s="124" t="s">
        <v>738</v>
      </c>
      <c r="AG344" s="124" t="s">
        <v>738</v>
      </c>
      <c r="AH344" s="124" t="s">
        <v>747</v>
      </c>
      <c r="AI344" s="124" t="s">
        <v>738</v>
      </c>
    </row>
    <row r="345" spans="1:35" ht="15.75" customHeight="1">
      <c r="A345" s="124" t="s">
        <v>1514</v>
      </c>
      <c r="B345" s="124" t="s">
        <v>1515</v>
      </c>
      <c r="C345" s="124" t="s">
        <v>738</v>
      </c>
      <c r="D345" s="124" t="s">
        <v>738</v>
      </c>
      <c r="E345" s="124">
        <v>2014</v>
      </c>
      <c r="F345" s="124" t="s">
        <v>767</v>
      </c>
      <c r="G345" s="124" t="s">
        <v>740</v>
      </c>
      <c r="H345" s="124">
        <v>0</v>
      </c>
      <c r="I345" s="124">
        <v>0</v>
      </c>
      <c r="J345" s="124" t="s">
        <v>741</v>
      </c>
      <c r="K345" s="124" t="s">
        <v>738</v>
      </c>
      <c r="L345" s="124" t="s">
        <v>1499</v>
      </c>
      <c r="M345" s="124" t="s">
        <v>738</v>
      </c>
      <c r="N345" s="124" t="s">
        <v>1500</v>
      </c>
      <c r="O345" s="124">
        <v>60.2</v>
      </c>
      <c r="P345" s="124">
        <v>24.9</v>
      </c>
      <c r="Q345" s="124" t="s">
        <v>745</v>
      </c>
      <c r="R345" s="124" t="s">
        <v>746</v>
      </c>
      <c r="S345" s="124" t="s">
        <v>738</v>
      </c>
      <c r="T345" s="124" t="s">
        <v>738</v>
      </c>
      <c r="U345" s="124" t="s">
        <v>738</v>
      </c>
      <c r="V345" s="124">
        <v>592338</v>
      </c>
      <c r="W345" s="124" t="s">
        <v>113</v>
      </c>
      <c r="X345" s="124" t="s">
        <v>738</v>
      </c>
      <c r="Y345" s="124" t="s">
        <v>738</v>
      </c>
      <c r="Z345" s="124" t="s">
        <v>738</v>
      </c>
      <c r="AA345" s="124" t="s">
        <v>738</v>
      </c>
      <c r="AB345" s="124" t="s">
        <v>738</v>
      </c>
      <c r="AC345" s="124" t="s">
        <v>738</v>
      </c>
      <c r="AD345" s="124" t="s">
        <v>738</v>
      </c>
      <c r="AE345" s="124" t="s">
        <v>738</v>
      </c>
      <c r="AF345" s="124" t="s">
        <v>738</v>
      </c>
      <c r="AG345" s="124" t="s">
        <v>738</v>
      </c>
      <c r="AH345" s="124" t="s">
        <v>747</v>
      </c>
      <c r="AI345" s="124" t="s">
        <v>738</v>
      </c>
    </row>
    <row r="346" spans="1:35" ht="15.75" customHeight="1">
      <c r="A346" s="124" t="s">
        <v>1516</v>
      </c>
      <c r="B346" s="124" t="s">
        <v>1517</v>
      </c>
      <c r="C346" s="124" t="s">
        <v>738</v>
      </c>
      <c r="D346" s="124" t="s">
        <v>738</v>
      </c>
      <c r="E346" s="124">
        <v>2012</v>
      </c>
      <c r="F346" s="124" t="s">
        <v>827</v>
      </c>
      <c r="G346" s="124" t="s">
        <v>740</v>
      </c>
      <c r="H346" s="124">
        <v>0</v>
      </c>
      <c r="I346" s="124">
        <v>0</v>
      </c>
      <c r="J346" s="124" t="s">
        <v>741</v>
      </c>
      <c r="K346" s="124" t="s">
        <v>738</v>
      </c>
      <c r="L346" s="124" t="s">
        <v>1518</v>
      </c>
      <c r="M346" s="124" t="s">
        <v>738</v>
      </c>
      <c r="N346" s="124" t="s">
        <v>1034</v>
      </c>
      <c r="O346" s="124">
        <v>46</v>
      </c>
      <c r="P346" s="124">
        <v>2</v>
      </c>
      <c r="Q346" s="124" t="s">
        <v>745</v>
      </c>
      <c r="R346" s="124" t="s">
        <v>746</v>
      </c>
      <c r="S346" s="124" t="s">
        <v>738</v>
      </c>
      <c r="T346" s="124" t="s">
        <v>738</v>
      </c>
      <c r="U346" s="124" t="s">
        <v>738</v>
      </c>
      <c r="V346" s="124">
        <v>592628</v>
      </c>
      <c r="W346" s="124" t="s">
        <v>113</v>
      </c>
      <c r="X346" s="124" t="s">
        <v>738</v>
      </c>
      <c r="Y346" s="124" t="s">
        <v>738</v>
      </c>
      <c r="Z346" s="124" t="s">
        <v>738</v>
      </c>
      <c r="AA346" s="124" t="s">
        <v>738</v>
      </c>
      <c r="AB346" s="124" t="s">
        <v>738</v>
      </c>
      <c r="AC346" s="124" t="s">
        <v>738</v>
      </c>
      <c r="AD346" s="124" t="s">
        <v>738</v>
      </c>
      <c r="AE346" s="124" t="s">
        <v>738</v>
      </c>
      <c r="AF346" s="124" t="s">
        <v>738</v>
      </c>
      <c r="AG346" s="124" t="s">
        <v>738</v>
      </c>
      <c r="AH346" s="124" t="s">
        <v>747</v>
      </c>
      <c r="AI346" s="124" t="s">
        <v>738</v>
      </c>
    </row>
    <row r="347" spans="1:35" ht="15.75" customHeight="1">
      <c r="A347" s="124" t="s">
        <v>1519</v>
      </c>
      <c r="B347" s="124" t="s">
        <v>1520</v>
      </c>
      <c r="C347" s="124" t="s">
        <v>738</v>
      </c>
      <c r="D347" s="124" t="s">
        <v>738</v>
      </c>
      <c r="E347" s="124">
        <v>2012</v>
      </c>
      <c r="F347" s="124" t="s">
        <v>827</v>
      </c>
      <c r="G347" s="124" t="s">
        <v>740</v>
      </c>
      <c r="H347" s="124">
        <v>0</v>
      </c>
      <c r="I347" s="124">
        <v>0</v>
      </c>
      <c r="J347" s="124" t="s">
        <v>741</v>
      </c>
      <c r="K347" s="124" t="s">
        <v>738</v>
      </c>
      <c r="L347" s="124" t="s">
        <v>1518</v>
      </c>
      <c r="M347" s="124" t="s">
        <v>738</v>
      </c>
      <c r="N347" s="124" t="s">
        <v>1034</v>
      </c>
      <c r="O347" s="124">
        <v>46</v>
      </c>
      <c r="P347" s="124">
        <v>2</v>
      </c>
      <c r="Q347" s="124" t="s">
        <v>745</v>
      </c>
      <c r="R347" s="124" t="s">
        <v>746</v>
      </c>
      <c r="S347" s="124" t="s">
        <v>738</v>
      </c>
      <c r="T347" s="124" t="s">
        <v>738</v>
      </c>
      <c r="U347" s="124" t="s">
        <v>738</v>
      </c>
      <c r="V347" s="124">
        <v>591858</v>
      </c>
      <c r="W347" s="124" t="s">
        <v>113</v>
      </c>
      <c r="X347" s="124" t="s">
        <v>738</v>
      </c>
      <c r="Y347" s="124" t="s">
        <v>738</v>
      </c>
      <c r="Z347" s="124" t="s">
        <v>738</v>
      </c>
      <c r="AA347" s="124" t="s">
        <v>738</v>
      </c>
      <c r="AB347" s="124" t="s">
        <v>738</v>
      </c>
      <c r="AC347" s="124" t="s">
        <v>738</v>
      </c>
      <c r="AD347" s="124" t="s">
        <v>738</v>
      </c>
      <c r="AE347" s="124" t="s">
        <v>738</v>
      </c>
      <c r="AF347" s="124" t="s">
        <v>738</v>
      </c>
      <c r="AG347" s="124" t="s">
        <v>738</v>
      </c>
      <c r="AH347" s="124" t="s">
        <v>747</v>
      </c>
      <c r="AI347" s="124" t="s">
        <v>738</v>
      </c>
    </row>
    <row r="348" spans="1:35" ht="15.75" customHeight="1">
      <c r="A348" s="124" t="s">
        <v>1521</v>
      </c>
      <c r="B348" s="124" t="s">
        <v>1522</v>
      </c>
      <c r="C348" s="124" t="s">
        <v>738</v>
      </c>
      <c r="D348" s="124" t="s">
        <v>738</v>
      </c>
      <c r="E348" s="124">
        <v>2012</v>
      </c>
      <c r="F348" s="124" t="s">
        <v>827</v>
      </c>
      <c r="G348" s="124" t="s">
        <v>740</v>
      </c>
      <c r="H348" s="124">
        <v>0</v>
      </c>
      <c r="I348" s="124">
        <v>0</v>
      </c>
      <c r="J348" s="124" t="s">
        <v>741</v>
      </c>
      <c r="K348" s="124" t="s">
        <v>738</v>
      </c>
      <c r="L348" s="124" t="s">
        <v>1518</v>
      </c>
      <c r="M348" s="124" t="s">
        <v>738</v>
      </c>
      <c r="N348" s="124" t="s">
        <v>1034</v>
      </c>
      <c r="O348" s="124">
        <v>46</v>
      </c>
      <c r="P348" s="124">
        <v>2</v>
      </c>
      <c r="Q348" s="124" t="s">
        <v>745</v>
      </c>
      <c r="R348" s="124" t="s">
        <v>746</v>
      </c>
      <c r="S348" s="124" t="s">
        <v>738</v>
      </c>
      <c r="T348" s="124" t="s">
        <v>738</v>
      </c>
      <c r="U348" s="124" t="s">
        <v>738</v>
      </c>
      <c r="V348" s="124">
        <v>592190</v>
      </c>
      <c r="W348" s="124" t="s">
        <v>114</v>
      </c>
      <c r="X348" s="124" t="s">
        <v>738</v>
      </c>
      <c r="Y348" s="124" t="s">
        <v>792</v>
      </c>
      <c r="Z348" s="124" t="s">
        <v>792</v>
      </c>
      <c r="AA348" s="124" t="s">
        <v>738</v>
      </c>
      <c r="AB348" s="124" t="s">
        <v>738</v>
      </c>
      <c r="AC348" s="124" t="s">
        <v>738</v>
      </c>
      <c r="AD348" s="124" t="s">
        <v>738</v>
      </c>
      <c r="AE348" s="124" t="s">
        <v>738</v>
      </c>
      <c r="AF348" s="124" t="s">
        <v>738</v>
      </c>
      <c r="AG348" s="124" t="s">
        <v>738</v>
      </c>
      <c r="AH348" s="124" t="s">
        <v>747</v>
      </c>
      <c r="AI348" s="124" t="s">
        <v>738</v>
      </c>
    </row>
    <row r="349" spans="1:35" ht="15.75" customHeight="1">
      <c r="A349" s="124" t="s">
        <v>1523</v>
      </c>
      <c r="B349" s="124" t="s">
        <v>1524</v>
      </c>
      <c r="C349" s="124" t="s">
        <v>738</v>
      </c>
      <c r="D349" s="124" t="s">
        <v>738</v>
      </c>
      <c r="E349" s="124">
        <v>2012</v>
      </c>
      <c r="F349" s="124" t="s">
        <v>827</v>
      </c>
      <c r="G349" s="124" t="s">
        <v>740</v>
      </c>
      <c r="H349" s="124">
        <v>0</v>
      </c>
      <c r="I349" s="124">
        <v>0</v>
      </c>
      <c r="J349" s="124" t="s">
        <v>741</v>
      </c>
      <c r="K349" s="124" t="s">
        <v>738</v>
      </c>
      <c r="L349" s="124" t="s">
        <v>1518</v>
      </c>
      <c r="M349" s="124" t="s">
        <v>738</v>
      </c>
      <c r="N349" s="124" t="s">
        <v>1034</v>
      </c>
      <c r="O349" s="124">
        <v>46</v>
      </c>
      <c r="P349" s="124">
        <v>2</v>
      </c>
      <c r="Q349" s="124" t="s">
        <v>745</v>
      </c>
      <c r="R349" s="124" t="s">
        <v>746</v>
      </c>
      <c r="S349" s="124" t="s">
        <v>738</v>
      </c>
      <c r="T349" s="124" t="s">
        <v>738</v>
      </c>
      <c r="U349" s="124" t="s">
        <v>738</v>
      </c>
      <c r="V349" s="124">
        <v>590295</v>
      </c>
      <c r="W349" s="124" t="s">
        <v>114</v>
      </c>
      <c r="X349" s="124" t="s">
        <v>738</v>
      </c>
      <c r="Y349" s="124" t="s">
        <v>792</v>
      </c>
      <c r="Z349" s="124" t="s">
        <v>792</v>
      </c>
      <c r="AA349" s="124" t="s">
        <v>738</v>
      </c>
      <c r="AB349" s="124" t="s">
        <v>738</v>
      </c>
      <c r="AC349" s="124" t="s">
        <v>738</v>
      </c>
      <c r="AD349" s="124" t="s">
        <v>738</v>
      </c>
      <c r="AE349" s="124" t="s">
        <v>738</v>
      </c>
      <c r="AF349" s="124" t="s">
        <v>738</v>
      </c>
      <c r="AG349" s="124" t="s">
        <v>738</v>
      </c>
      <c r="AH349" s="124" t="s">
        <v>747</v>
      </c>
      <c r="AI349" s="124" t="s">
        <v>738</v>
      </c>
    </row>
    <row r="350" spans="1:35" ht="15.75" customHeight="1">
      <c r="A350" s="124" t="s">
        <v>1525</v>
      </c>
      <c r="B350" s="124" t="s">
        <v>1526</v>
      </c>
      <c r="C350" s="124" t="s">
        <v>738</v>
      </c>
      <c r="D350" s="124" t="s">
        <v>738</v>
      </c>
      <c r="E350" s="124">
        <v>2012</v>
      </c>
      <c r="F350" s="124" t="s">
        <v>827</v>
      </c>
      <c r="G350" s="124" t="s">
        <v>740</v>
      </c>
      <c r="H350" s="124">
        <v>0</v>
      </c>
      <c r="I350" s="124">
        <v>0</v>
      </c>
      <c r="J350" s="124" t="s">
        <v>741</v>
      </c>
      <c r="K350" s="124" t="s">
        <v>738</v>
      </c>
      <c r="L350" s="124" t="s">
        <v>1518</v>
      </c>
      <c r="M350" s="124" t="s">
        <v>738</v>
      </c>
      <c r="N350" s="124" t="s">
        <v>1034</v>
      </c>
      <c r="O350" s="124">
        <v>46</v>
      </c>
      <c r="P350" s="124">
        <v>2</v>
      </c>
      <c r="Q350" s="124" t="s">
        <v>745</v>
      </c>
      <c r="R350" s="124" t="s">
        <v>746</v>
      </c>
      <c r="S350" s="124" t="s">
        <v>738</v>
      </c>
      <c r="T350" s="124" t="s">
        <v>738</v>
      </c>
      <c r="U350" s="124" t="s">
        <v>738</v>
      </c>
      <c r="V350" s="124">
        <v>592490</v>
      </c>
      <c r="W350" s="124" t="s">
        <v>113</v>
      </c>
      <c r="X350" s="124" t="s">
        <v>738</v>
      </c>
      <c r="Y350" s="124" t="s">
        <v>738</v>
      </c>
      <c r="Z350" s="124" t="s">
        <v>738</v>
      </c>
      <c r="AA350" s="124" t="s">
        <v>738</v>
      </c>
      <c r="AB350" s="124" t="s">
        <v>738</v>
      </c>
      <c r="AC350" s="124" t="s">
        <v>738</v>
      </c>
      <c r="AD350" s="124" t="s">
        <v>738</v>
      </c>
      <c r="AE350" s="124" t="s">
        <v>738</v>
      </c>
      <c r="AF350" s="124" t="s">
        <v>738</v>
      </c>
      <c r="AG350" s="124" t="s">
        <v>738</v>
      </c>
      <c r="AH350" s="124" t="s">
        <v>747</v>
      </c>
      <c r="AI350" s="124" t="s">
        <v>738</v>
      </c>
    </row>
    <row r="351" spans="1:35" ht="15.75" customHeight="1">
      <c r="A351" s="124" t="s">
        <v>1527</v>
      </c>
      <c r="B351" s="124" t="s">
        <v>1528</v>
      </c>
      <c r="C351" s="124" t="s">
        <v>738</v>
      </c>
      <c r="D351" s="124" t="s">
        <v>738</v>
      </c>
      <c r="E351" s="124">
        <v>2012</v>
      </c>
      <c r="F351" s="124" t="s">
        <v>827</v>
      </c>
      <c r="G351" s="124" t="s">
        <v>740</v>
      </c>
      <c r="H351" s="124">
        <v>0</v>
      </c>
      <c r="I351" s="124">
        <v>0</v>
      </c>
      <c r="J351" s="124" t="s">
        <v>741</v>
      </c>
      <c r="K351" s="124" t="s">
        <v>738</v>
      </c>
      <c r="L351" s="124" t="s">
        <v>1518</v>
      </c>
      <c r="M351" s="124" t="s">
        <v>738</v>
      </c>
      <c r="N351" s="124" t="s">
        <v>1034</v>
      </c>
      <c r="O351" s="124">
        <v>46</v>
      </c>
      <c r="P351" s="124">
        <v>2</v>
      </c>
      <c r="Q351" s="124" t="s">
        <v>745</v>
      </c>
      <c r="R351" s="124" t="s">
        <v>746</v>
      </c>
      <c r="S351" s="124" t="s">
        <v>738</v>
      </c>
      <c r="T351" s="124" t="s">
        <v>738</v>
      </c>
      <c r="U351" s="124" t="s">
        <v>738</v>
      </c>
      <c r="V351" s="124">
        <v>591823</v>
      </c>
      <c r="W351" s="124" t="s">
        <v>114</v>
      </c>
      <c r="X351" s="124" t="s">
        <v>738</v>
      </c>
      <c r="Y351" s="124" t="s">
        <v>792</v>
      </c>
      <c r="Z351" s="124" t="s">
        <v>792</v>
      </c>
      <c r="AA351" s="124" t="s">
        <v>738</v>
      </c>
      <c r="AB351" s="124" t="s">
        <v>738</v>
      </c>
      <c r="AC351" s="124" t="s">
        <v>738</v>
      </c>
      <c r="AD351" s="124" t="s">
        <v>738</v>
      </c>
      <c r="AE351" s="124" t="s">
        <v>738</v>
      </c>
      <c r="AF351" s="124" t="s">
        <v>738</v>
      </c>
      <c r="AG351" s="124" t="s">
        <v>738</v>
      </c>
      <c r="AH351" s="124" t="s">
        <v>747</v>
      </c>
      <c r="AI351" s="124" t="s">
        <v>738</v>
      </c>
    </row>
    <row r="352" spans="1:35" ht="15.75" customHeight="1">
      <c r="A352" s="124" t="s">
        <v>1529</v>
      </c>
      <c r="B352" s="124" t="s">
        <v>1530</v>
      </c>
      <c r="C352" s="124" t="s">
        <v>738</v>
      </c>
      <c r="D352" s="124" t="s">
        <v>738</v>
      </c>
      <c r="E352" s="124">
        <v>2012</v>
      </c>
      <c r="F352" s="124" t="s">
        <v>827</v>
      </c>
      <c r="G352" s="124" t="s">
        <v>740</v>
      </c>
      <c r="H352" s="124">
        <v>0</v>
      </c>
      <c r="I352" s="124">
        <v>0</v>
      </c>
      <c r="J352" s="124" t="s">
        <v>741</v>
      </c>
      <c r="K352" s="124" t="s">
        <v>738</v>
      </c>
      <c r="L352" s="124" t="s">
        <v>1518</v>
      </c>
      <c r="M352" s="124" t="s">
        <v>738</v>
      </c>
      <c r="N352" s="124" t="s">
        <v>1034</v>
      </c>
      <c r="O352" s="124">
        <v>46</v>
      </c>
      <c r="P352" s="124">
        <v>2</v>
      </c>
      <c r="Q352" s="124" t="s">
        <v>745</v>
      </c>
      <c r="R352" s="124" t="s">
        <v>746</v>
      </c>
      <c r="S352" s="124" t="s">
        <v>738</v>
      </c>
      <c r="T352" s="124" t="s">
        <v>738</v>
      </c>
      <c r="U352" s="124" t="s">
        <v>738</v>
      </c>
      <c r="V352" s="124">
        <v>591600</v>
      </c>
      <c r="W352" s="124" t="s">
        <v>114</v>
      </c>
      <c r="X352" s="124" t="s">
        <v>738</v>
      </c>
      <c r="Y352" s="124" t="s">
        <v>792</v>
      </c>
      <c r="Z352" s="124" t="s">
        <v>792</v>
      </c>
      <c r="AA352" s="124" t="s">
        <v>738</v>
      </c>
      <c r="AB352" s="124" t="s">
        <v>738</v>
      </c>
      <c r="AC352" s="124" t="s">
        <v>738</v>
      </c>
      <c r="AD352" s="124" t="s">
        <v>738</v>
      </c>
      <c r="AE352" s="124" t="s">
        <v>738</v>
      </c>
      <c r="AF352" s="124" t="s">
        <v>738</v>
      </c>
      <c r="AG352" s="124" t="s">
        <v>738</v>
      </c>
      <c r="AH352" s="124" t="s">
        <v>747</v>
      </c>
      <c r="AI352" s="124" t="s">
        <v>738</v>
      </c>
    </row>
    <row r="353" spans="1:35" ht="15.75" customHeight="1">
      <c r="A353" s="124" t="s">
        <v>1531</v>
      </c>
      <c r="B353" s="124" t="s">
        <v>1532</v>
      </c>
      <c r="C353" s="124" t="s">
        <v>738</v>
      </c>
      <c r="D353" s="124" t="s">
        <v>738</v>
      </c>
      <c r="E353" s="124">
        <v>2012</v>
      </c>
      <c r="F353" s="124" t="s">
        <v>827</v>
      </c>
      <c r="G353" s="124" t="s">
        <v>740</v>
      </c>
      <c r="H353" s="124">
        <v>0</v>
      </c>
      <c r="I353" s="124">
        <v>0</v>
      </c>
      <c r="J353" s="124" t="s">
        <v>741</v>
      </c>
      <c r="K353" s="124" t="s">
        <v>738</v>
      </c>
      <c r="L353" s="124" t="s">
        <v>1518</v>
      </c>
      <c r="M353" s="124" t="s">
        <v>738</v>
      </c>
      <c r="N353" s="124" t="s">
        <v>1034</v>
      </c>
      <c r="O353" s="124">
        <v>46</v>
      </c>
      <c r="P353" s="124">
        <v>2</v>
      </c>
      <c r="Q353" s="124" t="s">
        <v>745</v>
      </c>
      <c r="R353" s="124" t="s">
        <v>746</v>
      </c>
      <c r="S353" s="124" t="s">
        <v>738</v>
      </c>
      <c r="T353" s="124" t="s">
        <v>738</v>
      </c>
      <c r="U353" s="124" t="s">
        <v>738</v>
      </c>
      <c r="V353" s="124">
        <v>592251</v>
      </c>
      <c r="W353" s="124" t="s">
        <v>113</v>
      </c>
      <c r="X353" s="124" t="s">
        <v>738</v>
      </c>
      <c r="Y353" s="124" t="s">
        <v>738</v>
      </c>
      <c r="Z353" s="124" t="s">
        <v>738</v>
      </c>
      <c r="AA353" s="124" t="s">
        <v>738</v>
      </c>
      <c r="AB353" s="124" t="s">
        <v>738</v>
      </c>
      <c r="AC353" s="124" t="s">
        <v>738</v>
      </c>
      <c r="AD353" s="124" t="s">
        <v>738</v>
      </c>
      <c r="AE353" s="124" t="s">
        <v>738</v>
      </c>
      <c r="AF353" s="124" t="s">
        <v>738</v>
      </c>
      <c r="AG353" s="124" t="s">
        <v>738</v>
      </c>
      <c r="AH353" s="124" t="s">
        <v>747</v>
      </c>
      <c r="AI353" s="124" t="s">
        <v>738</v>
      </c>
    </row>
    <row r="354" spans="1:35" ht="15.75" customHeight="1">
      <c r="A354" s="124" t="s">
        <v>1533</v>
      </c>
      <c r="B354" s="124" t="s">
        <v>1534</v>
      </c>
      <c r="C354" s="124" t="s">
        <v>738</v>
      </c>
      <c r="D354" s="124" t="s">
        <v>738</v>
      </c>
      <c r="E354" s="124">
        <v>2012</v>
      </c>
      <c r="F354" s="124" t="s">
        <v>827</v>
      </c>
      <c r="G354" s="124" t="s">
        <v>740</v>
      </c>
      <c r="H354" s="124">
        <v>0</v>
      </c>
      <c r="I354" s="124">
        <v>0</v>
      </c>
      <c r="J354" s="124" t="s">
        <v>741</v>
      </c>
      <c r="K354" s="124" t="s">
        <v>738</v>
      </c>
      <c r="L354" s="124" t="s">
        <v>1518</v>
      </c>
      <c r="M354" s="124" t="s">
        <v>738</v>
      </c>
      <c r="N354" s="124" t="s">
        <v>1034</v>
      </c>
      <c r="O354" s="124">
        <v>46</v>
      </c>
      <c r="P354" s="124">
        <v>2</v>
      </c>
      <c r="Q354" s="124" t="s">
        <v>745</v>
      </c>
      <c r="R354" s="124" t="s">
        <v>746</v>
      </c>
      <c r="S354" s="124" t="s">
        <v>738</v>
      </c>
      <c r="T354" s="124" t="s">
        <v>738</v>
      </c>
      <c r="U354" s="124" t="s">
        <v>738</v>
      </c>
      <c r="V354" s="124">
        <v>592545</v>
      </c>
      <c r="W354" s="124" t="s">
        <v>113</v>
      </c>
      <c r="X354" s="124" t="s">
        <v>738</v>
      </c>
      <c r="Y354" s="124" t="s">
        <v>738</v>
      </c>
      <c r="Z354" s="124" t="s">
        <v>738</v>
      </c>
      <c r="AA354" s="124" t="s">
        <v>738</v>
      </c>
      <c r="AB354" s="124" t="s">
        <v>738</v>
      </c>
      <c r="AC354" s="124" t="s">
        <v>738</v>
      </c>
      <c r="AD354" s="124" t="s">
        <v>738</v>
      </c>
      <c r="AE354" s="124" t="s">
        <v>738</v>
      </c>
      <c r="AF354" s="124" t="s">
        <v>738</v>
      </c>
      <c r="AG354" s="124" t="s">
        <v>738</v>
      </c>
      <c r="AH354" s="124" t="s">
        <v>747</v>
      </c>
      <c r="AI354" s="124" t="s">
        <v>738</v>
      </c>
    </row>
    <row r="355" spans="1:35" ht="15.75" customHeight="1">
      <c r="A355" s="124" t="s">
        <v>1535</v>
      </c>
      <c r="B355" s="124" t="s">
        <v>1536</v>
      </c>
      <c r="C355" s="124" t="s">
        <v>738</v>
      </c>
      <c r="D355" s="124" t="s">
        <v>738</v>
      </c>
      <c r="E355" s="124">
        <v>2012</v>
      </c>
      <c r="F355" s="124" t="s">
        <v>827</v>
      </c>
      <c r="G355" s="124" t="s">
        <v>740</v>
      </c>
      <c r="H355" s="124">
        <v>0</v>
      </c>
      <c r="I355" s="124">
        <v>0</v>
      </c>
      <c r="J355" s="124" t="s">
        <v>741</v>
      </c>
      <c r="K355" s="124" t="s">
        <v>738</v>
      </c>
      <c r="L355" s="124" t="s">
        <v>1518</v>
      </c>
      <c r="M355" s="124" t="s">
        <v>738</v>
      </c>
      <c r="N355" s="124" t="s">
        <v>1034</v>
      </c>
      <c r="O355" s="124">
        <v>46</v>
      </c>
      <c r="P355" s="124">
        <v>2</v>
      </c>
      <c r="Q355" s="124" t="s">
        <v>745</v>
      </c>
      <c r="R355" s="124" t="s">
        <v>746</v>
      </c>
      <c r="S355" s="124" t="s">
        <v>738</v>
      </c>
      <c r="T355" s="124" t="s">
        <v>738</v>
      </c>
      <c r="U355" s="124" t="s">
        <v>738</v>
      </c>
      <c r="V355" s="124">
        <v>592106</v>
      </c>
      <c r="W355" s="124" t="s">
        <v>113</v>
      </c>
      <c r="X355" s="124" t="s">
        <v>738</v>
      </c>
      <c r="Y355" s="124" t="s">
        <v>738</v>
      </c>
      <c r="Z355" s="124" t="s">
        <v>738</v>
      </c>
      <c r="AA355" s="124" t="s">
        <v>738</v>
      </c>
      <c r="AB355" s="124" t="s">
        <v>738</v>
      </c>
      <c r="AC355" s="124" t="s">
        <v>738</v>
      </c>
      <c r="AD355" s="124" t="s">
        <v>738</v>
      </c>
      <c r="AE355" s="124" t="s">
        <v>738</v>
      </c>
      <c r="AF355" s="124" t="s">
        <v>738</v>
      </c>
      <c r="AG355" s="124" t="s">
        <v>738</v>
      </c>
      <c r="AH355" s="124" t="s">
        <v>747</v>
      </c>
      <c r="AI355" s="124" t="s">
        <v>738</v>
      </c>
    </row>
    <row r="356" spans="1:35" ht="15.75" customHeight="1">
      <c r="A356" s="124" t="s">
        <v>1537</v>
      </c>
      <c r="B356" s="124" t="s">
        <v>1538</v>
      </c>
      <c r="C356" s="124" t="s">
        <v>738</v>
      </c>
      <c r="D356" s="124" t="s">
        <v>738</v>
      </c>
      <c r="E356" s="124">
        <v>2012</v>
      </c>
      <c r="F356" s="124" t="s">
        <v>827</v>
      </c>
      <c r="G356" s="124" t="s">
        <v>740</v>
      </c>
      <c r="H356" s="124">
        <v>0</v>
      </c>
      <c r="I356" s="124">
        <v>0</v>
      </c>
      <c r="J356" s="124" t="s">
        <v>741</v>
      </c>
      <c r="K356" s="124" t="s">
        <v>738</v>
      </c>
      <c r="L356" s="124" t="s">
        <v>1518</v>
      </c>
      <c r="M356" s="124" t="s">
        <v>738</v>
      </c>
      <c r="N356" s="124" t="s">
        <v>1034</v>
      </c>
      <c r="O356" s="124">
        <v>46</v>
      </c>
      <c r="P356" s="124">
        <v>2</v>
      </c>
      <c r="Q356" s="124" t="s">
        <v>745</v>
      </c>
      <c r="R356" s="124" t="s">
        <v>746</v>
      </c>
      <c r="S356" s="124" t="s">
        <v>738</v>
      </c>
      <c r="T356" s="124" t="s">
        <v>738</v>
      </c>
      <c r="U356" s="124" t="s">
        <v>738</v>
      </c>
      <c r="V356" s="124">
        <v>590852</v>
      </c>
      <c r="W356" s="124" t="s">
        <v>114</v>
      </c>
      <c r="X356" s="124" t="s">
        <v>738</v>
      </c>
      <c r="Y356" s="124" t="s">
        <v>792</v>
      </c>
      <c r="Z356" s="124" t="s">
        <v>792</v>
      </c>
      <c r="AA356" s="124" t="s">
        <v>738</v>
      </c>
      <c r="AB356" s="124" t="s">
        <v>738</v>
      </c>
      <c r="AC356" s="124" t="s">
        <v>738</v>
      </c>
      <c r="AD356" s="124" t="s">
        <v>738</v>
      </c>
      <c r="AE356" s="124" t="s">
        <v>738</v>
      </c>
      <c r="AF356" s="124" t="s">
        <v>738</v>
      </c>
      <c r="AG356" s="124" t="s">
        <v>738</v>
      </c>
      <c r="AH356" s="124" t="s">
        <v>747</v>
      </c>
      <c r="AI356" s="124" t="s">
        <v>738</v>
      </c>
    </row>
    <row r="357" spans="1:35" ht="15.75" customHeight="1">
      <c r="A357" s="124" t="s">
        <v>1539</v>
      </c>
      <c r="B357" s="124" t="s">
        <v>1540</v>
      </c>
      <c r="C357" s="124" t="s">
        <v>738</v>
      </c>
      <c r="D357" s="124" t="s">
        <v>738</v>
      </c>
      <c r="E357" s="124">
        <v>2012</v>
      </c>
      <c r="F357" s="124" t="s">
        <v>827</v>
      </c>
      <c r="G357" s="124" t="s">
        <v>740</v>
      </c>
      <c r="H357" s="124">
        <v>0</v>
      </c>
      <c r="I357" s="124">
        <v>0</v>
      </c>
      <c r="J357" s="124" t="s">
        <v>741</v>
      </c>
      <c r="K357" s="124" t="s">
        <v>738</v>
      </c>
      <c r="L357" s="124" t="s">
        <v>1518</v>
      </c>
      <c r="M357" s="124" t="s">
        <v>738</v>
      </c>
      <c r="N357" s="124" t="s">
        <v>1034</v>
      </c>
      <c r="O357" s="124">
        <v>46</v>
      </c>
      <c r="P357" s="124">
        <v>2</v>
      </c>
      <c r="Q357" s="124" t="s">
        <v>745</v>
      </c>
      <c r="R357" s="124" t="s">
        <v>746</v>
      </c>
      <c r="S357" s="124" t="s">
        <v>738</v>
      </c>
      <c r="T357" s="124" t="s">
        <v>738</v>
      </c>
      <c r="U357" s="124" t="s">
        <v>738</v>
      </c>
      <c r="V357" s="124">
        <v>590607</v>
      </c>
      <c r="W357" s="124" t="s">
        <v>114</v>
      </c>
      <c r="X357" s="124" t="s">
        <v>738</v>
      </c>
      <c r="Y357" s="124" t="s">
        <v>792</v>
      </c>
      <c r="Z357" s="124" t="s">
        <v>792</v>
      </c>
      <c r="AA357" s="124" t="s">
        <v>738</v>
      </c>
      <c r="AB357" s="124" t="s">
        <v>738</v>
      </c>
      <c r="AC357" s="124" t="s">
        <v>738</v>
      </c>
      <c r="AD357" s="124" t="s">
        <v>738</v>
      </c>
      <c r="AE357" s="124" t="s">
        <v>738</v>
      </c>
      <c r="AF357" s="124" t="s">
        <v>738</v>
      </c>
      <c r="AG357" s="124" t="s">
        <v>738</v>
      </c>
      <c r="AH357" s="124" t="s">
        <v>747</v>
      </c>
      <c r="AI357" s="124" t="s">
        <v>738</v>
      </c>
    </row>
    <row r="358" spans="1:35" ht="15.75" customHeight="1">
      <c r="A358" s="124" t="s">
        <v>1541</v>
      </c>
      <c r="B358" s="124" t="s">
        <v>1542</v>
      </c>
      <c r="C358" s="124" t="s">
        <v>738</v>
      </c>
      <c r="D358" s="124" t="s">
        <v>738</v>
      </c>
      <c r="E358" s="124">
        <v>2012</v>
      </c>
      <c r="F358" s="124" t="s">
        <v>827</v>
      </c>
      <c r="G358" s="124" t="s">
        <v>740</v>
      </c>
      <c r="H358" s="124">
        <v>0</v>
      </c>
      <c r="I358" s="124">
        <v>0</v>
      </c>
      <c r="J358" s="124" t="s">
        <v>741</v>
      </c>
      <c r="K358" s="124" t="s">
        <v>738</v>
      </c>
      <c r="L358" s="124" t="s">
        <v>1518</v>
      </c>
      <c r="M358" s="124" t="s">
        <v>738</v>
      </c>
      <c r="N358" s="124" t="s">
        <v>1034</v>
      </c>
      <c r="O358" s="124">
        <v>46</v>
      </c>
      <c r="P358" s="124">
        <v>2</v>
      </c>
      <c r="Q358" s="124" t="s">
        <v>745</v>
      </c>
      <c r="R358" s="124" t="s">
        <v>746</v>
      </c>
      <c r="S358" s="124" t="s">
        <v>738</v>
      </c>
      <c r="T358" s="124" t="s">
        <v>738</v>
      </c>
      <c r="U358" s="124" t="s">
        <v>738</v>
      </c>
      <c r="V358" s="124">
        <v>592211</v>
      </c>
      <c r="W358" s="124" t="s">
        <v>113</v>
      </c>
      <c r="X358" s="124" t="s">
        <v>738</v>
      </c>
      <c r="Y358" s="124" t="s">
        <v>738</v>
      </c>
      <c r="Z358" s="124" t="s">
        <v>738</v>
      </c>
      <c r="AA358" s="124" t="s">
        <v>738</v>
      </c>
      <c r="AB358" s="124" t="s">
        <v>738</v>
      </c>
      <c r="AC358" s="124" t="s">
        <v>738</v>
      </c>
      <c r="AD358" s="124" t="s">
        <v>738</v>
      </c>
      <c r="AE358" s="124" t="s">
        <v>738</v>
      </c>
      <c r="AF358" s="124" t="s">
        <v>738</v>
      </c>
      <c r="AG358" s="124" t="s">
        <v>738</v>
      </c>
      <c r="AH358" s="124" t="s">
        <v>747</v>
      </c>
      <c r="AI358" s="124" t="s">
        <v>738</v>
      </c>
    </row>
    <row r="359" spans="1:35" ht="15.75" customHeight="1">
      <c r="A359" s="124" t="s">
        <v>1543</v>
      </c>
      <c r="B359" s="124" t="s">
        <v>1544</v>
      </c>
      <c r="C359" s="124" t="s">
        <v>738</v>
      </c>
      <c r="D359" s="124" t="s">
        <v>738</v>
      </c>
      <c r="E359" s="124">
        <v>2012</v>
      </c>
      <c r="F359" s="124" t="s">
        <v>827</v>
      </c>
      <c r="G359" s="124" t="s">
        <v>740</v>
      </c>
      <c r="H359" s="124">
        <v>0</v>
      </c>
      <c r="I359" s="124">
        <v>0</v>
      </c>
      <c r="J359" s="124" t="s">
        <v>741</v>
      </c>
      <c r="K359" s="124" t="s">
        <v>738</v>
      </c>
      <c r="L359" s="124" t="s">
        <v>1518</v>
      </c>
      <c r="M359" s="124" t="s">
        <v>738</v>
      </c>
      <c r="N359" s="124" t="s">
        <v>1034</v>
      </c>
      <c r="O359" s="124">
        <v>46</v>
      </c>
      <c r="P359" s="124">
        <v>2</v>
      </c>
      <c r="Q359" s="124" t="s">
        <v>745</v>
      </c>
      <c r="R359" s="124" t="s">
        <v>746</v>
      </c>
      <c r="S359" s="124" t="s">
        <v>738</v>
      </c>
      <c r="T359" s="124" t="s">
        <v>738</v>
      </c>
      <c r="U359" s="124" t="s">
        <v>738</v>
      </c>
      <c r="V359" s="124">
        <v>592464</v>
      </c>
      <c r="W359" s="124" t="s">
        <v>114</v>
      </c>
      <c r="X359" s="124" t="s">
        <v>738</v>
      </c>
      <c r="Y359" s="124" t="s">
        <v>792</v>
      </c>
      <c r="Z359" s="124" t="s">
        <v>792</v>
      </c>
      <c r="AA359" s="124" t="s">
        <v>738</v>
      </c>
      <c r="AB359" s="124" t="s">
        <v>738</v>
      </c>
      <c r="AC359" s="124" t="s">
        <v>738</v>
      </c>
      <c r="AD359" s="124" t="s">
        <v>738</v>
      </c>
      <c r="AE359" s="124" t="s">
        <v>738</v>
      </c>
      <c r="AF359" s="124" t="s">
        <v>738</v>
      </c>
      <c r="AG359" s="124" t="s">
        <v>738</v>
      </c>
      <c r="AH359" s="124" t="s">
        <v>747</v>
      </c>
      <c r="AI359" s="124" t="s">
        <v>738</v>
      </c>
    </row>
    <row r="360" spans="1:35" ht="15.75" customHeight="1">
      <c r="A360" s="124" t="s">
        <v>1545</v>
      </c>
      <c r="B360" s="124" t="s">
        <v>1546</v>
      </c>
      <c r="C360" s="124" t="s">
        <v>738</v>
      </c>
      <c r="D360" s="124" t="s">
        <v>738</v>
      </c>
      <c r="E360" s="124">
        <v>2012</v>
      </c>
      <c r="F360" s="124" t="s">
        <v>827</v>
      </c>
      <c r="G360" s="124" t="s">
        <v>740</v>
      </c>
      <c r="H360" s="124">
        <v>0</v>
      </c>
      <c r="I360" s="124">
        <v>0</v>
      </c>
      <c r="J360" s="124" t="s">
        <v>741</v>
      </c>
      <c r="K360" s="124" t="s">
        <v>738</v>
      </c>
      <c r="L360" s="124" t="s">
        <v>1518</v>
      </c>
      <c r="M360" s="124" t="s">
        <v>738</v>
      </c>
      <c r="N360" s="124" t="s">
        <v>1034</v>
      </c>
      <c r="O360" s="124">
        <v>46</v>
      </c>
      <c r="P360" s="124">
        <v>2</v>
      </c>
      <c r="Q360" s="124" t="s">
        <v>745</v>
      </c>
      <c r="R360" s="124" t="s">
        <v>746</v>
      </c>
      <c r="S360" s="124" t="s">
        <v>738</v>
      </c>
      <c r="T360" s="124" t="s">
        <v>738</v>
      </c>
      <c r="U360" s="124" t="s">
        <v>738</v>
      </c>
      <c r="V360" s="124">
        <v>591371</v>
      </c>
      <c r="W360" s="124" t="s">
        <v>114</v>
      </c>
      <c r="X360" s="124" t="s">
        <v>738</v>
      </c>
      <c r="Y360" s="124" t="s">
        <v>792</v>
      </c>
      <c r="Z360" s="124" t="s">
        <v>792</v>
      </c>
      <c r="AA360" s="124" t="s">
        <v>738</v>
      </c>
      <c r="AB360" s="124" t="s">
        <v>738</v>
      </c>
      <c r="AC360" s="124" t="s">
        <v>738</v>
      </c>
      <c r="AD360" s="124" t="s">
        <v>738</v>
      </c>
      <c r="AE360" s="124" t="s">
        <v>738</v>
      </c>
      <c r="AF360" s="124" t="s">
        <v>738</v>
      </c>
      <c r="AG360" s="124" t="s">
        <v>738</v>
      </c>
      <c r="AH360" s="124" t="s">
        <v>747</v>
      </c>
      <c r="AI360" s="124" t="s">
        <v>738</v>
      </c>
    </row>
    <row r="361" spans="1:35" ht="15.75" customHeight="1">
      <c r="A361" s="124" t="s">
        <v>1547</v>
      </c>
      <c r="B361" s="124" t="s">
        <v>1548</v>
      </c>
      <c r="C361" s="124" t="s">
        <v>738</v>
      </c>
      <c r="D361" s="124" t="s">
        <v>738</v>
      </c>
      <c r="E361" s="124">
        <v>2012</v>
      </c>
      <c r="F361" s="124" t="s">
        <v>827</v>
      </c>
      <c r="G361" s="124" t="s">
        <v>740</v>
      </c>
      <c r="H361" s="124">
        <v>0</v>
      </c>
      <c r="I361" s="124">
        <v>0</v>
      </c>
      <c r="J361" s="124" t="s">
        <v>741</v>
      </c>
      <c r="K361" s="124" t="s">
        <v>738</v>
      </c>
      <c r="L361" s="124" t="s">
        <v>1518</v>
      </c>
      <c r="M361" s="124" t="s">
        <v>738</v>
      </c>
      <c r="N361" s="124" t="s">
        <v>1034</v>
      </c>
      <c r="O361" s="124">
        <v>46</v>
      </c>
      <c r="P361" s="124">
        <v>2</v>
      </c>
      <c r="Q361" s="124" t="s">
        <v>745</v>
      </c>
      <c r="R361" s="124" t="s">
        <v>746</v>
      </c>
      <c r="S361" s="124" t="s">
        <v>738</v>
      </c>
      <c r="T361" s="124" t="s">
        <v>738</v>
      </c>
      <c r="U361" s="124" t="s">
        <v>738</v>
      </c>
      <c r="V361" s="124">
        <v>589645</v>
      </c>
      <c r="W361" s="124" t="s">
        <v>113</v>
      </c>
      <c r="X361" s="124" t="s">
        <v>738</v>
      </c>
      <c r="Y361" s="124" t="s">
        <v>738</v>
      </c>
      <c r="Z361" s="124" t="s">
        <v>738</v>
      </c>
      <c r="AA361" s="124" t="s">
        <v>738</v>
      </c>
      <c r="AB361" s="124" t="s">
        <v>738</v>
      </c>
      <c r="AC361" s="124" t="s">
        <v>738</v>
      </c>
      <c r="AD361" s="124" t="s">
        <v>738</v>
      </c>
      <c r="AE361" s="124" t="s">
        <v>738</v>
      </c>
      <c r="AF361" s="124" t="s">
        <v>738</v>
      </c>
      <c r="AG361" s="124" t="s">
        <v>738</v>
      </c>
      <c r="AH361" s="124" t="s">
        <v>747</v>
      </c>
      <c r="AI361" s="124" t="s">
        <v>738</v>
      </c>
    </row>
    <row r="362" spans="1:35" ht="15.75" customHeight="1">
      <c r="A362" s="124" t="s">
        <v>1549</v>
      </c>
      <c r="B362" s="124" t="s">
        <v>1550</v>
      </c>
      <c r="C362" s="124" t="s">
        <v>738</v>
      </c>
      <c r="D362" s="124" t="s">
        <v>738</v>
      </c>
      <c r="E362" s="124">
        <v>2012</v>
      </c>
      <c r="F362" s="124" t="s">
        <v>827</v>
      </c>
      <c r="G362" s="124" t="s">
        <v>740</v>
      </c>
      <c r="H362" s="124">
        <v>0</v>
      </c>
      <c r="I362" s="124">
        <v>0</v>
      </c>
      <c r="J362" s="124" t="s">
        <v>741</v>
      </c>
      <c r="K362" s="124" t="s">
        <v>738</v>
      </c>
      <c r="L362" s="124" t="s">
        <v>1518</v>
      </c>
      <c r="M362" s="124" t="s">
        <v>738</v>
      </c>
      <c r="N362" s="124" t="s">
        <v>1034</v>
      </c>
      <c r="O362" s="124">
        <v>46</v>
      </c>
      <c r="P362" s="124">
        <v>2</v>
      </c>
      <c r="Q362" s="124" t="s">
        <v>745</v>
      </c>
      <c r="R362" s="124" t="s">
        <v>746</v>
      </c>
      <c r="S362" s="124" t="s">
        <v>738</v>
      </c>
      <c r="T362" s="124" t="s">
        <v>738</v>
      </c>
      <c r="U362" s="124" t="s">
        <v>738</v>
      </c>
      <c r="V362" s="124">
        <v>587236</v>
      </c>
      <c r="W362" s="124" t="s">
        <v>114</v>
      </c>
      <c r="X362" s="124" t="s">
        <v>738</v>
      </c>
      <c r="Y362" s="124" t="s">
        <v>792</v>
      </c>
      <c r="Z362" s="124" t="s">
        <v>792</v>
      </c>
      <c r="AA362" s="124" t="s">
        <v>738</v>
      </c>
      <c r="AB362" s="124" t="s">
        <v>738</v>
      </c>
      <c r="AC362" s="124" t="s">
        <v>738</v>
      </c>
      <c r="AD362" s="124" t="s">
        <v>738</v>
      </c>
      <c r="AE362" s="124" t="s">
        <v>738</v>
      </c>
      <c r="AF362" s="124" t="s">
        <v>738</v>
      </c>
      <c r="AG362" s="124" t="s">
        <v>738</v>
      </c>
      <c r="AH362" s="124" t="s">
        <v>747</v>
      </c>
      <c r="AI362" s="124" t="s">
        <v>738</v>
      </c>
    </row>
    <row r="363" spans="1:35" ht="15.75" customHeight="1">
      <c r="A363" s="124" t="s">
        <v>1551</v>
      </c>
      <c r="B363" s="124" t="s">
        <v>1552</v>
      </c>
      <c r="C363" s="124" t="s">
        <v>738</v>
      </c>
      <c r="D363" s="124" t="s">
        <v>738</v>
      </c>
      <c r="E363" s="124">
        <v>2012</v>
      </c>
      <c r="F363" s="124" t="s">
        <v>827</v>
      </c>
      <c r="G363" s="124" t="s">
        <v>740</v>
      </c>
      <c r="H363" s="124">
        <v>0</v>
      </c>
      <c r="I363" s="124">
        <v>0</v>
      </c>
      <c r="J363" s="124" t="s">
        <v>741</v>
      </c>
      <c r="K363" s="124" t="s">
        <v>738</v>
      </c>
      <c r="L363" s="124" t="s">
        <v>1518</v>
      </c>
      <c r="M363" s="124" t="s">
        <v>738</v>
      </c>
      <c r="N363" s="124" t="s">
        <v>1034</v>
      </c>
      <c r="O363" s="124">
        <v>46</v>
      </c>
      <c r="P363" s="124">
        <v>2</v>
      </c>
      <c r="Q363" s="124" t="s">
        <v>745</v>
      </c>
      <c r="R363" s="124" t="s">
        <v>746</v>
      </c>
      <c r="S363" s="124" t="s">
        <v>738</v>
      </c>
      <c r="T363" s="124" t="s">
        <v>738</v>
      </c>
      <c r="U363" s="124" t="s">
        <v>738</v>
      </c>
      <c r="V363" s="124">
        <v>588433</v>
      </c>
      <c r="W363" s="124" t="s">
        <v>114</v>
      </c>
      <c r="X363" s="124" t="s">
        <v>738</v>
      </c>
      <c r="Y363" s="124" t="s">
        <v>792</v>
      </c>
      <c r="Z363" s="124" t="s">
        <v>792</v>
      </c>
      <c r="AA363" s="124" t="s">
        <v>738</v>
      </c>
      <c r="AB363" s="124" t="s">
        <v>738</v>
      </c>
      <c r="AC363" s="124" t="s">
        <v>738</v>
      </c>
      <c r="AD363" s="124" t="s">
        <v>738</v>
      </c>
      <c r="AE363" s="124" t="s">
        <v>738</v>
      </c>
      <c r="AF363" s="124" t="s">
        <v>738</v>
      </c>
      <c r="AG363" s="124" t="s">
        <v>738</v>
      </c>
      <c r="AH363" s="124" t="s">
        <v>747</v>
      </c>
      <c r="AI363" s="124" t="s">
        <v>738</v>
      </c>
    </row>
    <row r="364" spans="1:35" ht="15.75" customHeight="1">
      <c r="A364" s="124" t="s">
        <v>1553</v>
      </c>
      <c r="B364" s="124" t="s">
        <v>1554</v>
      </c>
      <c r="C364" s="124" t="s">
        <v>738</v>
      </c>
      <c r="D364" s="124" t="s">
        <v>738</v>
      </c>
      <c r="E364" s="124">
        <v>2012</v>
      </c>
      <c r="F364" s="124" t="s">
        <v>827</v>
      </c>
      <c r="G364" s="124" t="s">
        <v>740</v>
      </c>
      <c r="H364" s="124">
        <v>0</v>
      </c>
      <c r="I364" s="124">
        <v>0</v>
      </c>
      <c r="J364" s="124" t="s">
        <v>741</v>
      </c>
      <c r="K364" s="124" t="s">
        <v>738</v>
      </c>
      <c r="L364" s="124" t="s">
        <v>1518</v>
      </c>
      <c r="M364" s="124" t="s">
        <v>738</v>
      </c>
      <c r="N364" s="124" t="s">
        <v>1034</v>
      </c>
      <c r="O364" s="124">
        <v>46</v>
      </c>
      <c r="P364" s="124">
        <v>2</v>
      </c>
      <c r="Q364" s="124" t="s">
        <v>745</v>
      </c>
      <c r="R364" s="124" t="s">
        <v>746</v>
      </c>
      <c r="S364" s="124" t="s">
        <v>738</v>
      </c>
      <c r="T364" s="124" t="s">
        <v>738</v>
      </c>
      <c r="U364" s="124" t="s">
        <v>738</v>
      </c>
      <c r="V364" s="124">
        <v>592621</v>
      </c>
      <c r="W364" s="124" t="s">
        <v>113</v>
      </c>
      <c r="X364" s="124" t="s">
        <v>738</v>
      </c>
      <c r="Y364" s="124" t="s">
        <v>738</v>
      </c>
      <c r="Z364" s="124" t="s">
        <v>738</v>
      </c>
      <c r="AA364" s="124" t="s">
        <v>738</v>
      </c>
      <c r="AB364" s="124" t="s">
        <v>738</v>
      </c>
      <c r="AC364" s="124" t="s">
        <v>738</v>
      </c>
      <c r="AD364" s="124" t="s">
        <v>738</v>
      </c>
      <c r="AE364" s="124" t="s">
        <v>738</v>
      </c>
      <c r="AF364" s="124" t="s">
        <v>738</v>
      </c>
      <c r="AG364" s="124" t="s">
        <v>738</v>
      </c>
      <c r="AH364" s="124" t="s">
        <v>747</v>
      </c>
      <c r="AI364" s="124" t="s">
        <v>738</v>
      </c>
    </row>
    <row r="365" spans="1:35" ht="15.75" customHeight="1">
      <c r="A365" s="124" t="s">
        <v>1555</v>
      </c>
      <c r="B365" s="124" t="s">
        <v>1556</v>
      </c>
      <c r="C365" s="124" t="s">
        <v>738</v>
      </c>
      <c r="D365" s="124" t="s">
        <v>738</v>
      </c>
      <c r="E365" s="124">
        <v>2012</v>
      </c>
      <c r="F365" s="124" t="s">
        <v>827</v>
      </c>
      <c r="G365" s="124" t="s">
        <v>740</v>
      </c>
      <c r="H365" s="124">
        <v>0</v>
      </c>
      <c r="I365" s="124">
        <v>0</v>
      </c>
      <c r="J365" s="124" t="s">
        <v>741</v>
      </c>
      <c r="K365" s="124" t="s">
        <v>738</v>
      </c>
      <c r="L365" s="124" t="s">
        <v>1518</v>
      </c>
      <c r="M365" s="124" t="s">
        <v>738</v>
      </c>
      <c r="N365" s="124" t="s">
        <v>1034</v>
      </c>
      <c r="O365" s="124">
        <v>46</v>
      </c>
      <c r="P365" s="124">
        <v>2</v>
      </c>
      <c r="Q365" s="124" t="s">
        <v>745</v>
      </c>
      <c r="R365" s="124" t="s">
        <v>746</v>
      </c>
      <c r="S365" s="124" t="s">
        <v>738</v>
      </c>
      <c r="T365" s="124" t="s">
        <v>738</v>
      </c>
      <c r="U365" s="124" t="s">
        <v>738</v>
      </c>
      <c r="V365" s="124">
        <v>585494</v>
      </c>
      <c r="W365" s="124" t="s">
        <v>114</v>
      </c>
      <c r="X365" s="124" t="s">
        <v>738</v>
      </c>
      <c r="Y365" s="124" t="s">
        <v>792</v>
      </c>
      <c r="Z365" s="124" t="s">
        <v>792</v>
      </c>
      <c r="AA365" s="124" t="s">
        <v>738</v>
      </c>
      <c r="AB365" s="124" t="s">
        <v>738</v>
      </c>
      <c r="AC365" s="124" t="s">
        <v>738</v>
      </c>
      <c r="AD365" s="124" t="s">
        <v>738</v>
      </c>
      <c r="AE365" s="124" t="s">
        <v>738</v>
      </c>
      <c r="AF365" s="124" t="s">
        <v>738</v>
      </c>
      <c r="AG365" s="124" t="s">
        <v>738</v>
      </c>
      <c r="AH365" s="124" t="s">
        <v>747</v>
      </c>
      <c r="AI365" s="124" t="s">
        <v>738</v>
      </c>
    </row>
    <row r="366" spans="1:35" ht="15.75" customHeight="1">
      <c r="A366" s="124" t="s">
        <v>1557</v>
      </c>
      <c r="B366" s="124" t="s">
        <v>1558</v>
      </c>
      <c r="C366" s="124" t="s">
        <v>738</v>
      </c>
      <c r="D366" s="124" t="s">
        <v>738</v>
      </c>
      <c r="E366" s="124">
        <v>2012</v>
      </c>
      <c r="F366" s="124" t="s">
        <v>827</v>
      </c>
      <c r="G366" s="124" t="s">
        <v>740</v>
      </c>
      <c r="H366" s="124">
        <v>0</v>
      </c>
      <c r="I366" s="124">
        <v>0</v>
      </c>
      <c r="J366" s="124" t="s">
        <v>741</v>
      </c>
      <c r="K366" s="124" t="s">
        <v>738</v>
      </c>
      <c r="L366" s="124" t="s">
        <v>1518</v>
      </c>
      <c r="M366" s="124" t="s">
        <v>738</v>
      </c>
      <c r="N366" s="124" t="s">
        <v>1034</v>
      </c>
      <c r="O366" s="124">
        <v>46</v>
      </c>
      <c r="P366" s="124">
        <v>2</v>
      </c>
      <c r="Q366" s="124" t="s">
        <v>745</v>
      </c>
      <c r="R366" s="124" t="s">
        <v>746</v>
      </c>
      <c r="S366" s="124" t="s">
        <v>738</v>
      </c>
      <c r="T366" s="124" t="s">
        <v>738</v>
      </c>
      <c r="U366" s="124" t="s">
        <v>738</v>
      </c>
      <c r="V366" s="124">
        <v>591771</v>
      </c>
      <c r="W366" s="124" t="s">
        <v>114</v>
      </c>
      <c r="X366" s="124" t="s">
        <v>738</v>
      </c>
      <c r="Y366" s="124" t="s">
        <v>792</v>
      </c>
      <c r="Z366" s="124" t="s">
        <v>792</v>
      </c>
      <c r="AA366" s="124" t="s">
        <v>738</v>
      </c>
      <c r="AB366" s="124" t="s">
        <v>738</v>
      </c>
      <c r="AC366" s="124" t="s">
        <v>738</v>
      </c>
      <c r="AD366" s="124" t="s">
        <v>738</v>
      </c>
      <c r="AE366" s="124" t="s">
        <v>738</v>
      </c>
      <c r="AF366" s="124" t="s">
        <v>738</v>
      </c>
      <c r="AG366" s="124" t="s">
        <v>738</v>
      </c>
      <c r="AH366" s="124" t="s">
        <v>747</v>
      </c>
      <c r="AI366" s="124" t="s">
        <v>738</v>
      </c>
    </row>
    <row r="367" spans="1:35" ht="15.75" customHeight="1">
      <c r="A367" s="124" t="s">
        <v>1559</v>
      </c>
      <c r="B367" s="124" t="s">
        <v>1560</v>
      </c>
      <c r="C367" s="124" t="s">
        <v>738</v>
      </c>
      <c r="D367" s="124" t="s">
        <v>738</v>
      </c>
      <c r="E367" s="124">
        <v>2012</v>
      </c>
      <c r="F367" s="124" t="s">
        <v>827</v>
      </c>
      <c r="G367" s="124" t="s">
        <v>740</v>
      </c>
      <c r="H367" s="124">
        <v>0</v>
      </c>
      <c r="I367" s="124">
        <v>0</v>
      </c>
      <c r="J367" s="124" t="s">
        <v>741</v>
      </c>
      <c r="K367" s="124" t="s">
        <v>738</v>
      </c>
      <c r="L367" s="124" t="s">
        <v>1518</v>
      </c>
      <c r="M367" s="124" t="s">
        <v>738</v>
      </c>
      <c r="N367" s="124" t="s">
        <v>1034</v>
      </c>
      <c r="O367" s="124">
        <v>46</v>
      </c>
      <c r="P367" s="124">
        <v>2</v>
      </c>
      <c r="Q367" s="124" t="s">
        <v>745</v>
      </c>
      <c r="R367" s="124" t="s">
        <v>746</v>
      </c>
      <c r="S367" s="124" t="s">
        <v>738</v>
      </c>
      <c r="T367" s="124" t="s">
        <v>738</v>
      </c>
      <c r="U367" s="124" t="s">
        <v>738</v>
      </c>
      <c r="V367" s="124">
        <v>584939</v>
      </c>
      <c r="W367" s="124" t="s">
        <v>114</v>
      </c>
      <c r="X367" s="124" t="s">
        <v>738</v>
      </c>
      <c r="Y367" s="124" t="s">
        <v>792</v>
      </c>
      <c r="Z367" s="124" t="s">
        <v>792</v>
      </c>
      <c r="AA367" s="124" t="s">
        <v>738</v>
      </c>
      <c r="AB367" s="124" t="s">
        <v>738</v>
      </c>
      <c r="AC367" s="124" t="s">
        <v>738</v>
      </c>
      <c r="AD367" s="124" t="s">
        <v>738</v>
      </c>
      <c r="AE367" s="124" t="s">
        <v>738</v>
      </c>
      <c r="AF367" s="124" t="s">
        <v>738</v>
      </c>
      <c r="AG367" s="124" t="s">
        <v>738</v>
      </c>
      <c r="AH367" s="124" t="s">
        <v>747</v>
      </c>
      <c r="AI367" s="124" t="s">
        <v>738</v>
      </c>
    </row>
    <row r="368" spans="1:35" ht="15.75" customHeight="1">
      <c r="A368" s="124" t="s">
        <v>1561</v>
      </c>
      <c r="B368" s="124" t="s">
        <v>1562</v>
      </c>
      <c r="C368" s="124" t="s">
        <v>738</v>
      </c>
      <c r="D368" s="124" t="s">
        <v>738</v>
      </c>
      <c r="E368" s="124">
        <v>2012</v>
      </c>
      <c r="F368" s="124" t="s">
        <v>827</v>
      </c>
      <c r="G368" s="124" t="s">
        <v>740</v>
      </c>
      <c r="H368" s="124">
        <v>0</v>
      </c>
      <c r="I368" s="124">
        <v>0</v>
      </c>
      <c r="J368" s="124" t="s">
        <v>741</v>
      </c>
      <c r="K368" s="124" t="s">
        <v>738</v>
      </c>
      <c r="L368" s="124" t="s">
        <v>1518</v>
      </c>
      <c r="M368" s="124" t="s">
        <v>738</v>
      </c>
      <c r="N368" s="124" t="s">
        <v>1034</v>
      </c>
      <c r="O368" s="124">
        <v>46</v>
      </c>
      <c r="P368" s="124">
        <v>2</v>
      </c>
      <c r="Q368" s="124" t="s">
        <v>745</v>
      </c>
      <c r="R368" s="124" t="s">
        <v>746</v>
      </c>
      <c r="S368" s="124" t="s">
        <v>738</v>
      </c>
      <c r="T368" s="124" t="s">
        <v>738</v>
      </c>
      <c r="U368" s="124" t="s">
        <v>738</v>
      </c>
      <c r="V368" s="124">
        <v>591309</v>
      </c>
      <c r="W368" s="124" t="s">
        <v>114</v>
      </c>
      <c r="X368" s="124" t="s">
        <v>738</v>
      </c>
      <c r="Y368" s="124" t="s">
        <v>792</v>
      </c>
      <c r="Z368" s="124" t="s">
        <v>792</v>
      </c>
      <c r="AA368" s="124" t="s">
        <v>738</v>
      </c>
      <c r="AB368" s="124" t="s">
        <v>738</v>
      </c>
      <c r="AC368" s="124" t="s">
        <v>738</v>
      </c>
      <c r="AD368" s="124" t="s">
        <v>738</v>
      </c>
      <c r="AE368" s="124" t="s">
        <v>738</v>
      </c>
      <c r="AF368" s="124" t="s">
        <v>738</v>
      </c>
      <c r="AG368" s="124" t="s">
        <v>738</v>
      </c>
      <c r="AH368" s="124" t="s">
        <v>747</v>
      </c>
      <c r="AI368" s="124" t="s">
        <v>738</v>
      </c>
    </row>
    <row r="369" spans="1:35" ht="15.75" customHeight="1">
      <c r="A369" s="124" t="s">
        <v>1563</v>
      </c>
      <c r="B369" s="124" t="s">
        <v>1564</v>
      </c>
      <c r="C369" s="124" t="s">
        <v>738</v>
      </c>
      <c r="D369" s="124" t="s">
        <v>738</v>
      </c>
      <c r="E369" s="124">
        <v>2012</v>
      </c>
      <c r="F369" s="124" t="s">
        <v>827</v>
      </c>
      <c r="G369" s="124" t="s">
        <v>740</v>
      </c>
      <c r="H369" s="124">
        <v>0</v>
      </c>
      <c r="I369" s="124">
        <v>0</v>
      </c>
      <c r="J369" s="124" t="s">
        <v>741</v>
      </c>
      <c r="K369" s="124" t="s">
        <v>738</v>
      </c>
      <c r="L369" s="124" t="s">
        <v>1518</v>
      </c>
      <c r="M369" s="124" t="s">
        <v>738</v>
      </c>
      <c r="N369" s="124" t="s">
        <v>1034</v>
      </c>
      <c r="O369" s="124">
        <v>46</v>
      </c>
      <c r="P369" s="124">
        <v>2</v>
      </c>
      <c r="Q369" s="124" t="s">
        <v>745</v>
      </c>
      <c r="R369" s="124" t="s">
        <v>746</v>
      </c>
      <c r="S369" s="124" t="s">
        <v>738</v>
      </c>
      <c r="T369" s="124" t="s">
        <v>738</v>
      </c>
      <c r="U369" s="124" t="s">
        <v>738</v>
      </c>
      <c r="V369" s="124">
        <v>592753</v>
      </c>
      <c r="W369" s="124" t="s">
        <v>113</v>
      </c>
      <c r="X369" s="124" t="s">
        <v>738</v>
      </c>
      <c r="Y369" s="124" t="s">
        <v>738</v>
      </c>
      <c r="Z369" s="124" t="s">
        <v>738</v>
      </c>
      <c r="AA369" s="124" t="s">
        <v>738</v>
      </c>
      <c r="AB369" s="124" t="s">
        <v>738</v>
      </c>
      <c r="AC369" s="124" t="s">
        <v>738</v>
      </c>
      <c r="AD369" s="124" t="s">
        <v>738</v>
      </c>
      <c r="AE369" s="124" t="s">
        <v>738</v>
      </c>
      <c r="AF369" s="124" t="s">
        <v>738</v>
      </c>
      <c r="AG369" s="124" t="s">
        <v>738</v>
      </c>
      <c r="AH369" s="124" t="s">
        <v>747</v>
      </c>
      <c r="AI369" s="124" t="s">
        <v>738</v>
      </c>
    </row>
    <row r="370" spans="1:35" ht="15.75" customHeight="1">
      <c r="A370" s="124" t="s">
        <v>1565</v>
      </c>
      <c r="B370" s="124" t="s">
        <v>1566</v>
      </c>
      <c r="C370" s="124" t="s">
        <v>738</v>
      </c>
      <c r="D370" s="124" t="s">
        <v>738</v>
      </c>
      <c r="E370" s="124">
        <v>2012</v>
      </c>
      <c r="F370" s="124" t="s">
        <v>827</v>
      </c>
      <c r="G370" s="124" t="s">
        <v>740</v>
      </c>
      <c r="H370" s="124">
        <v>0</v>
      </c>
      <c r="I370" s="124">
        <v>0</v>
      </c>
      <c r="J370" s="124" t="s">
        <v>741</v>
      </c>
      <c r="K370" s="124" t="s">
        <v>738</v>
      </c>
      <c r="L370" s="124" t="s">
        <v>1518</v>
      </c>
      <c r="M370" s="124" t="s">
        <v>738</v>
      </c>
      <c r="N370" s="124" t="s">
        <v>1034</v>
      </c>
      <c r="O370" s="124">
        <v>46</v>
      </c>
      <c r="P370" s="124">
        <v>2</v>
      </c>
      <c r="Q370" s="124" t="s">
        <v>745</v>
      </c>
      <c r="R370" s="124" t="s">
        <v>746</v>
      </c>
      <c r="S370" s="124" t="s">
        <v>738</v>
      </c>
      <c r="T370" s="124" t="s">
        <v>738</v>
      </c>
      <c r="U370" s="124" t="s">
        <v>738</v>
      </c>
      <c r="V370" s="124">
        <v>587281</v>
      </c>
      <c r="W370" s="124" t="s">
        <v>114</v>
      </c>
      <c r="X370" s="124" t="s">
        <v>738</v>
      </c>
      <c r="Y370" s="124" t="s">
        <v>792</v>
      </c>
      <c r="Z370" s="124" t="s">
        <v>792</v>
      </c>
      <c r="AA370" s="124" t="s">
        <v>738</v>
      </c>
      <c r="AB370" s="124" t="s">
        <v>738</v>
      </c>
      <c r="AC370" s="124" t="s">
        <v>738</v>
      </c>
      <c r="AD370" s="124" t="s">
        <v>738</v>
      </c>
      <c r="AE370" s="124" t="s">
        <v>738</v>
      </c>
      <c r="AF370" s="124" t="s">
        <v>738</v>
      </c>
      <c r="AG370" s="124" t="s">
        <v>738</v>
      </c>
      <c r="AH370" s="124" t="s">
        <v>747</v>
      </c>
      <c r="AI370" s="124" t="s">
        <v>738</v>
      </c>
    </row>
    <row r="371" spans="1:35" ht="15.75" customHeight="1">
      <c r="A371" s="124" t="s">
        <v>1567</v>
      </c>
      <c r="B371" s="124" t="s">
        <v>1568</v>
      </c>
      <c r="C371" s="124" t="s">
        <v>738</v>
      </c>
      <c r="D371" s="124" t="s">
        <v>738</v>
      </c>
      <c r="E371" s="124">
        <v>2014</v>
      </c>
      <c r="F371" s="124" t="s">
        <v>767</v>
      </c>
      <c r="G371" s="124" t="s">
        <v>740</v>
      </c>
      <c r="H371" s="124">
        <v>0</v>
      </c>
      <c r="I371" s="124">
        <v>0</v>
      </c>
      <c r="J371" s="124" t="s">
        <v>741</v>
      </c>
      <c r="K371" s="124" t="s">
        <v>738</v>
      </c>
      <c r="L371" s="124" t="s">
        <v>1518</v>
      </c>
      <c r="M371" s="124" t="s">
        <v>1569</v>
      </c>
      <c r="N371" s="124" t="s">
        <v>1034</v>
      </c>
      <c r="O371" s="124">
        <v>43.09</v>
      </c>
      <c r="P371" s="124">
        <v>-0.05</v>
      </c>
      <c r="Q371" s="124" t="s">
        <v>745</v>
      </c>
      <c r="R371" s="124" t="s">
        <v>746</v>
      </c>
      <c r="S371" s="124" t="s">
        <v>738</v>
      </c>
      <c r="T371" s="124" t="s">
        <v>738</v>
      </c>
      <c r="U371" s="124" t="s">
        <v>738</v>
      </c>
      <c r="V371" s="124">
        <v>591131</v>
      </c>
      <c r="W371" s="124" t="s">
        <v>113</v>
      </c>
      <c r="X371" s="124" t="s">
        <v>738</v>
      </c>
      <c r="Y371" s="124" t="s">
        <v>738</v>
      </c>
      <c r="Z371" s="124" t="s">
        <v>738</v>
      </c>
      <c r="AA371" s="124" t="s">
        <v>738</v>
      </c>
      <c r="AB371" s="124" t="s">
        <v>738</v>
      </c>
      <c r="AC371" s="124" t="s">
        <v>738</v>
      </c>
      <c r="AD371" s="124" t="s">
        <v>738</v>
      </c>
      <c r="AE371" s="124" t="s">
        <v>738</v>
      </c>
      <c r="AF371" s="124" t="s">
        <v>738</v>
      </c>
      <c r="AG371" s="124" t="s">
        <v>738</v>
      </c>
      <c r="AH371" s="124" t="s">
        <v>747</v>
      </c>
      <c r="AI371" s="124" t="s">
        <v>738</v>
      </c>
    </row>
    <row r="372" spans="1:35" ht="15.75" customHeight="1">
      <c r="A372" s="124" t="s">
        <v>1570</v>
      </c>
      <c r="B372" s="124" t="s">
        <v>1571</v>
      </c>
      <c r="C372" s="124" t="s">
        <v>738</v>
      </c>
      <c r="D372" s="124" t="s">
        <v>738</v>
      </c>
      <c r="E372" s="124">
        <v>2014</v>
      </c>
      <c r="F372" s="124" t="s">
        <v>767</v>
      </c>
      <c r="G372" s="124" t="s">
        <v>740</v>
      </c>
      <c r="H372" s="124">
        <v>0</v>
      </c>
      <c r="I372" s="124">
        <v>0</v>
      </c>
      <c r="J372" s="124" t="s">
        <v>741</v>
      </c>
      <c r="K372" s="124" t="s">
        <v>738</v>
      </c>
      <c r="L372" s="124" t="s">
        <v>1518</v>
      </c>
      <c r="M372" s="124" t="s">
        <v>1572</v>
      </c>
      <c r="N372" s="124" t="s">
        <v>1034</v>
      </c>
      <c r="O372" s="124">
        <v>43.71</v>
      </c>
      <c r="P372" s="124">
        <v>-1.05</v>
      </c>
      <c r="Q372" s="124" t="s">
        <v>745</v>
      </c>
      <c r="R372" s="124" t="s">
        <v>746</v>
      </c>
      <c r="S372" s="124" t="s">
        <v>738</v>
      </c>
      <c r="T372" s="124" t="s">
        <v>738</v>
      </c>
      <c r="U372" s="124" t="s">
        <v>738</v>
      </c>
      <c r="V372" s="124">
        <v>591511</v>
      </c>
      <c r="W372" s="124" t="s">
        <v>113</v>
      </c>
      <c r="X372" s="124" t="s">
        <v>738</v>
      </c>
      <c r="Y372" s="124" t="s">
        <v>738</v>
      </c>
      <c r="Z372" s="124" t="s">
        <v>738</v>
      </c>
      <c r="AA372" s="124" t="s">
        <v>738</v>
      </c>
      <c r="AB372" s="124" t="s">
        <v>738</v>
      </c>
      <c r="AC372" s="124" t="s">
        <v>738</v>
      </c>
      <c r="AD372" s="124" t="s">
        <v>738</v>
      </c>
      <c r="AE372" s="124" t="s">
        <v>738</v>
      </c>
      <c r="AF372" s="124" t="s">
        <v>738</v>
      </c>
      <c r="AG372" s="124" t="s">
        <v>738</v>
      </c>
      <c r="AH372" s="124" t="s">
        <v>747</v>
      </c>
      <c r="AI372" s="124" t="s">
        <v>738</v>
      </c>
    </row>
    <row r="373" spans="1:35" ht="15.75" customHeight="1">
      <c r="A373" s="124" t="s">
        <v>1573</v>
      </c>
      <c r="B373" s="124" t="s">
        <v>1574</v>
      </c>
      <c r="C373" s="124" t="s">
        <v>738</v>
      </c>
      <c r="D373" s="124" t="s">
        <v>738</v>
      </c>
      <c r="E373" s="124">
        <v>2014</v>
      </c>
      <c r="F373" s="124" t="s">
        <v>767</v>
      </c>
      <c r="G373" s="124" t="s">
        <v>740</v>
      </c>
      <c r="H373" s="124">
        <v>0</v>
      </c>
      <c r="I373" s="124">
        <v>0</v>
      </c>
      <c r="J373" s="124" t="s">
        <v>741</v>
      </c>
      <c r="K373" s="124" t="s">
        <v>738</v>
      </c>
      <c r="L373" s="124" t="s">
        <v>1518</v>
      </c>
      <c r="M373" s="124" t="s">
        <v>1572</v>
      </c>
      <c r="N373" s="124" t="s">
        <v>1034</v>
      </c>
      <c r="O373" s="124">
        <v>43.71</v>
      </c>
      <c r="P373" s="124">
        <v>-1.05</v>
      </c>
      <c r="Q373" s="124" t="s">
        <v>745</v>
      </c>
      <c r="R373" s="124" t="s">
        <v>746</v>
      </c>
      <c r="S373" s="124" t="s">
        <v>738</v>
      </c>
      <c r="T373" s="124" t="s">
        <v>738</v>
      </c>
      <c r="U373" s="124" t="s">
        <v>738</v>
      </c>
      <c r="V373" s="124">
        <v>591279</v>
      </c>
      <c r="W373" s="124" t="s">
        <v>113</v>
      </c>
      <c r="X373" s="124" t="s">
        <v>738</v>
      </c>
      <c r="Y373" s="124" t="s">
        <v>738</v>
      </c>
      <c r="Z373" s="124" t="s">
        <v>738</v>
      </c>
      <c r="AA373" s="124" t="s">
        <v>738</v>
      </c>
      <c r="AB373" s="124" t="s">
        <v>738</v>
      </c>
      <c r="AC373" s="124" t="s">
        <v>738</v>
      </c>
      <c r="AD373" s="124" t="s">
        <v>738</v>
      </c>
      <c r="AE373" s="124" t="s">
        <v>738</v>
      </c>
      <c r="AF373" s="124" t="s">
        <v>738</v>
      </c>
      <c r="AG373" s="124" t="s">
        <v>738</v>
      </c>
      <c r="AH373" s="124" t="s">
        <v>747</v>
      </c>
      <c r="AI373" s="124" t="s">
        <v>738</v>
      </c>
    </row>
    <row r="374" spans="1:35" ht="15.75" customHeight="1">
      <c r="A374" s="124" t="s">
        <v>1575</v>
      </c>
      <c r="B374" s="124" t="s">
        <v>1576</v>
      </c>
      <c r="C374" s="124" t="s">
        <v>738</v>
      </c>
      <c r="D374" s="124" t="s">
        <v>738</v>
      </c>
      <c r="E374" s="124">
        <v>2014</v>
      </c>
      <c r="F374" s="124" t="s">
        <v>767</v>
      </c>
      <c r="G374" s="124" t="s">
        <v>740</v>
      </c>
      <c r="H374" s="124">
        <v>0</v>
      </c>
      <c r="I374" s="124">
        <v>0</v>
      </c>
      <c r="J374" s="124" t="s">
        <v>741</v>
      </c>
      <c r="K374" s="124" t="s">
        <v>738</v>
      </c>
      <c r="L374" s="124" t="s">
        <v>1518</v>
      </c>
      <c r="M374" s="124" t="s">
        <v>1572</v>
      </c>
      <c r="N374" s="124" t="s">
        <v>1034</v>
      </c>
      <c r="O374" s="124">
        <v>43.71</v>
      </c>
      <c r="P374" s="124">
        <v>-1.05</v>
      </c>
      <c r="Q374" s="124" t="s">
        <v>745</v>
      </c>
      <c r="R374" s="124" t="s">
        <v>746</v>
      </c>
      <c r="S374" s="124" t="s">
        <v>738</v>
      </c>
      <c r="T374" s="124" t="s">
        <v>738</v>
      </c>
      <c r="U374" s="124" t="s">
        <v>738</v>
      </c>
      <c r="V374" s="124">
        <v>591581</v>
      </c>
      <c r="W374" s="124" t="s">
        <v>113</v>
      </c>
      <c r="X374" s="124" t="s">
        <v>738</v>
      </c>
      <c r="Y374" s="124" t="s">
        <v>738</v>
      </c>
      <c r="Z374" s="124" t="s">
        <v>738</v>
      </c>
      <c r="AA374" s="124" t="s">
        <v>738</v>
      </c>
      <c r="AB374" s="124" t="s">
        <v>738</v>
      </c>
      <c r="AC374" s="124" t="s">
        <v>738</v>
      </c>
      <c r="AD374" s="124" t="s">
        <v>738</v>
      </c>
      <c r="AE374" s="124" t="s">
        <v>738</v>
      </c>
      <c r="AF374" s="124" t="s">
        <v>738</v>
      </c>
      <c r="AG374" s="124" t="s">
        <v>738</v>
      </c>
      <c r="AH374" s="124" t="s">
        <v>747</v>
      </c>
      <c r="AI374" s="124" t="s">
        <v>738</v>
      </c>
    </row>
    <row r="375" spans="1:35" ht="15.75" customHeight="1">
      <c r="A375" s="124" t="s">
        <v>1577</v>
      </c>
      <c r="B375" s="124" t="s">
        <v>1578</v>
      </c>
      <c r="C375" s="124" t="s">
        <v>738</v>
      </c>
      <c r="D375" s="124" t="s">
        <v>738</v>
      </c>
      <c r="E375" s="124">
        <v>2014</v>
      </c>
      <c r="F375" s="124" t="s">
        <v>767</v>
      </c>
      <c r="G375" s="124" t="s">
        <v>740</v>
      </c>
      <c r="H375" s="124">
        <v>0</v>
      </c>
      <c r="I375" s="124">
        <v>0</v>
      </c>
      <c r="J375" s="124" t="s">
        <v>741</v>
      </c>
      <c r="K375" s="124" t="s">
        <v>738</v>
      </c>
      <c r="L375" s="124" t="s">
        <v>1518</v>
      </c>
      <c r="M375" s="124" t="s">
        <v>1569</v>
      </c>
      <c r="N375" s="124" t="s">
        <v>1034</v>
      </c>
      <c r="O375" s="124">
        <v>43.09</v>
      </c>
      <c r="P375" s="124">
        <v>-0.05</v>
      </c>
      <c r="Q375" s="124" t="s">
        <v>745</v>
      </c>
      <c r="R375" s="124" t="s">
        <v>746</v>
      </c>
      <c r="S375" s="124" t="s">
        <v>738</v>
      </c>
      <c r="T375" s="124" t="s">
        <v>738</v>
      </c>
      <c r="U375" s="124" t="s">
        <v>738</v>
      </c>
      <c r="V375" s="124">
        <v>591913</v>
      </c>
      <c r="W375" s="124" t="s">
        <v>113</v>
      </c>
      <c r="X375" s="124" t="s">
        <v>738</v>
      </c>
      <c r="Y375" s="124" t="s">
        <v>738</v>
      </c>
      <c r="Z375" s="124" t="s">
        <v>738</v>
      </c>
      <c r="AA375" s="124" t="s">
        <v>738</v>
      </c>
      <c r="AB375" s="124" t="s">
        <v>738</v>
      </c>
      <c r="AC375" s="124" t="s">
        <v>738</v>
      </c>
      <c r="AD375" s="124" t="s">
        <v>738</v>
      </c>
      <c r="AE375" s="124" t="s">
        <v>738</v>
      </c>
      <c r="AF375" s="124" t="s">
        <v>738</v>
      </c>
      <c r="AG375" s="124" t="s">
        <v>738</v>
      </c>
      <c r="AH375" s="124" t="s">
        <v>747</v>
      </c>
      <c r="AI375" s="124" t="s">
        <v>738</v>
      </c>
    </row>
    <row r="376" spans="1:35" ht="15.75" customHeight="1">
      <c r="A376" s="124" t="s">
        <v>1579</v>
      </c>
      <c r="B376" s="124" t="s">
        <v>1580</v>
      </c>
      <c r="C376" s="124" t="s">
        <v>738</v>
      </c>
      <c r="D376" s="124" t="s">
        <v>738</v>
      </c>
      <c r="E376" s="124">
        <v>2014</v>
      </c>
      <c r="F376" s="124" t="s">
        <v>767</v>
      </c>
      <c r="G376" s="124" t="s">
        <v>740</v>
      </c>
      <c r="H376" s="124">
        <v>0</v>
      </c>
      <c r="I376" s="124">
        <v>0</v>
      </c>
      <c r="J376" s="124" t="s">
        <v>741</v>
      </c>
      <c r="K376" s="124" t="s">
        <v>738</v>
      </c>
      <c r="L376" s="124" t="s">
        <v>1518</v>
      </c>
      <c r="M376" s="124" t="s">
        <v>1569</v>
      </c>
      <c r="N376" s="124" t="s">
        <v>1034</v>
      </c>
      <c r="O376" s="124">
        <v>43.09</v>
      </c>
      <c r="P376" s="124">
        <v>-0.05</v>
      </c>
      <c r="Q376" s="124" t="s">
        <v>745</v>
      </c>
      <c r="R376" s="124" t="s">
        <v>746</v>
      </c>
      <c r="S376" s="124" t="s">
        <v>738</v>
      </c>
      <c r="T376" s="124" t="s">
        <v>738</v>
      </c>
      <c r="U376" s="124" t="s">
        <v>738</v>
      </c>
      <c r="V376" s="124">
        <v>592219</v>
      </c>
      <c r="W376" s="124" t="s">
        <v>113</v>
      </c>
      <c r="X376" s="124" t="s">
        <v>738</v>
      </c>
      <c r="Y376" s="124" t="s">
        <v>738</v>
      </c>
      <c r="Z376" s="124" t="s">
        <v>738</v>
      </c>
      <c r="AA376" s="124" t="s">
        <v>738</v>
      </c>
      <c r="AB376" s="124" t="s">
        <v>738</v>
      </c>
      <c r="AC376" s="124" t="s">
        <v>738</v>
      </c>
      <c r="AD376" s="124" t="s">
        <v>738</v>
      </c>
      <c r="AE376" s="124" t="s">
        <v>738</v>
      </c>
      <c r="AF376" s="124" t="s">
        <v>738</v>
      </c>
      <c r="AG376" s="124" t="s">
        <v>738</v>
      </c>
      <c r="AH376" s="124" t="s">
        <v>747</v>
      </c>
      <c r="AI376" s="124" t="s">
        <v>738</v>
      </c>
    </row>
    <row r="377" spans="1:35" ht="15.75" customHeight="1">
      <c r="A377" s="124" t="s">
        <v>1581</v>
      </c>
      <c r="B377" s="124" t="s">
        <v>1582</v>
      </c>
      <c r="C377" s="124" t="s">
        <v>738</v>
      </c>
      <c r="D377" s="124" t="s">
        <v>738</v>
      </c>
      <c r="E377" s="124">
        <v>2014</v>
      </c>
      <c r="F377" s="124" t="s">
        <v>767</v>
      </c>
      <c r="G377" s="124" t="s">
        <v>740</v>
      </c>
      <c r="H377" s="124">
        <v>0</v>
      </c>
      <c r="I377" s="124">
        <v>0</v>
      </c>
      <c r="J377" s="124" t="s">
        <v>741</v>
      </c>
      <c r="K377" s="124" t="s">
        <v>738</v>
      </c>
      <c r="L377" s="124" t="s">
        <v>1518</v>
      </c>
      <c r="M377" s="124" t="s">
        <v>1572</v>
      </c>
      <c r="N377" s="124" t="s">
        <v>1034</v>
      </c>
      <c r="O377" s="124">
        <v>43.71</v>
      </c>
      <c r="P377" s="124">
        <v>-1.05</v>
      </c>
      <c r="Q377" s="124" t="s">
        <v>745</v>
      </c>
      <c r="R377" s="124" t="s">
        <v>746</v>
      </c>
      <c r="S377" s="124" t="s">
        <v>738</v>
      </c>
      <c r="T377" s="124" t="s">
        <v>738</v>
      </c>
      <c r="U377" s="124" t="s">
        <v>738</v>
      </c>
      <c r="V377" s="124">
        <v>592328</v>
      </c>
      <c r="W377" s="124" t="s">
        <v>113</v>
      </c>
      <c r="X377" s="124" t="s">
        <v>738</v>
      </c>
      <c r="Y377" s="124" t="s">
        <v>738</v>
      </c>
      <c r="Z377" s="124" t="s">
        <v>738</v>
      </c>
      <c r="AA377" s="124" t="s">
        <v>738</v>
      </c>
      <c r="AB377" s="124" t="s">
        <v>738</v>
      </c>
      <c r="AC377" s="124" t="s">
        <v>738</v>
      </c>
      <c r="AD377" s="124" t="s">
        <v>738</v>
      </c>
      <c r="AE377" s="124" t="s">
        <v>738</v>
      </c>
      <c r="AF377" s="124" t="s">
        <v>738</v>
      </c>
      <c r="AG377" s="124" t="s">
        <v>738</v>
      </c>
      <c r="AH377" s="124" t="s">
        <v>747</v>
      </c>
      <c r="AI377" s="124" t="s">
        <v>738</v>
      </c>
    </row>
    <row r="378" spans="1:35" ht="15.75" customHeight="1">
      <c r="A378" s="124" t="s">
        <v>1583</v>
      </c>
      <c r="B378" s="124" t="s">
        <v>1584</v>
      </c>
      <c r="C378" s="124" t="s">
        <v>738</v>
      </c>
      <c r="D378" s="124" t="s">
        <v>738</v>
      </c>
      <c r="E378" s="124">
        <v>2016</v>
      </c>
      <c r="F378" s="124" t="s">
        <v>918</v>
      </c>
      <c r="G378" s="124" t="s">
        <v>740</v>
      </c>
      <c r="H378" s="124">
        <v>0</v>
      </c>
      <c r="I378" s="124">
        <v>0</v>
      </c>
      <c r="J378" s="124" t="s">
        <v>741</v>
      </c>
      <c r="K378" s="124" t="s">
        <v>738</v>
      </c>
      <c r="L378" s="124" t="s">
        <v>1518</v>
      </c>
      <c r="M378" s="124" t="s">
        <v>1585</v>
      </c>
      <c r="N378" s="124" t="s">
        <v>1034</v>
      </c>
      <c r="O378" s="124">
        <v>48.298793500000002</v>
      </c>
      <c r="P378" s="124">
        <v>-4.1230099999999998</v>
      </c>
      <c r="Q378" s="124" t="s">
        <v>745</v>
      </c>
      <c r="R378" s="124" t="s">
        <v>746</v>
      </c>
      <c r="S378" s="124" t="s">
        <v>738</v>
      </c>
      <c r="T378" s="124" t="s">
        <v>738</v>
      </c>
      <c r="U378" s="124" t="s">
        <v>738</v>
      </c>
      <c r="V378" s="124">
        <v>582008</v>
      </c>
      <c r="W378" s="124" t="s">
        <v>113</v>
      </c>
      <c r="X378" s="124" t="s">
        <v>738</v>
      </c>
      <c r="Y378" s="124" t="s">
        <v>738</v>
      </c>
      <c r="Z378" s="124" t="s">
        <v>738</v>
      </c>
      <c r="AA378" s="124" t="s">
        <v>738</v>
      </c>
      <c r="AB378" s="124" t="s">
        <v>738</v>
      </c>
      <c r="AC378" s="124" t="s">
        <v>738</v>
      </c>
      <c r="AD378" s="124" t="s">
        <v>738</v>
      </c>
      <c r="AE378" s="124" t="s">
        <v>738</v>
      </c>
      <c r="AF378" s="124" t="s">
        <v>738</v>
      </c>
      <c r="AG378" s="124" t="s">
        <v>738</v>
      </c>
      <c r="AH378" s="124" t="s">
        <v>747</v>
      </c>
      <c r="AI378" s="124" t="s">
        <v>738</v>
      </c>
    </row>
    <row r="379" spans="1:35" ht="15.75" customHeight="1">
      <c r="A379" s="124" t="s">
        <v>1586</v>
      </c>
      <c r="B379" s="124" t="s">
        <v>1587</v>
      </c>
      <c r="C379" s="124" t="s">
        <v>738</v>
      </c>
      <c r="D379" s="124" t="s">
        <v>738</v>
      </c>
      <c r="E379" s="124">
        <v>2016</v>
      </c>
      <c r="F379" s="124" t="s">
        <v>918</v>
      </c>
      <c r="G379" s="124" t="s">
        <v>740</v>
      </c>
      <c r="H379" s="124">
        <v>0</v>
      </c>
      <c r="I379" s="124">
        <v>0</v>
      </c>
      <c r="J379" s="124" t="s">
        <v>741</v>
      </c>
      <c r="K379" s="124" t="s">
        <v>738</v>
      </c>
      <c r="L379" s="124" t="s">
        <v>1518</v>
      </c>
      <c r="M379" s="124" t="s">
        <v>1588</v>
      </c>
      <c r="N379" s="124" t="s">
        <v>1034</v>
      </c>
      <c r="O379" s="124">
        <v>50.4281401</v>
      </c>
      <c r="P379" s="124">
        <v>3.2467928100000001</v>
      </c>
      <c r="Q379" s="124" t="s">
        <v>745</v>
      </c>
      <c r="R379" s="124" t="s">
        <v>746</v>
      </c>
      <c r="S379" s="124" t="s">
        <v>738</v>
      </c>
      <c r="T379" s="124" t="s">
        <v>738</v>
      </c>
      <c r="U379" s="124" t="s">
        <v>738</v>
      </c>
      <c r="V379" s="124">
        <v>586275</v>
      </c>
      <c r="W379" s="124" t="s">
        <v>113</v>
      </c>
      <c r="X379" s="124" t="s">
        <v>738</v>
      </c>
      <c r="Y379" s="124" t="s">
        <v>738</v>
      </c>
      <c r="Z379" s="124" t="s">
        <v>738</v>
      </c>
      <c r="AA379" s="124" t="s">
        <v>738</v>
      </c>
      <c r="AB379" s="124" t="s">
        <v>738</v>
      </c>
      <c r="AC379" s="124" t="s">
        <v>738</v>
      </c>
      <c r="AD379" s="124" t="s">
        <v>738</v>
      </c>
      <c r="AE379" s="124" t="s">
        <v>738</v>
      </c>
      <c r="AF379" s="124" t="s">
        <v>738</v>
      </c>
      <c r="AG379" s="124" t="s">
        <v>738</v>
      </c>
      <c r="AH379" s="124" t="s">
        <v>747</v>
      </c>
      <c r="AI379" s="124" t="s">
        <v>738</v>
      </c>
    </row>
    <row r="380" spans="1:35" ht="15.75" customHeight="1">
      <c r="A380" s="124" t="s">
        <v>1589</v>
      </c>
      <c r="B380" s="124" t="s">
        <v>1590</v>
      </c>
      <c r="C380" s="124" t="s">
        <v>738</v>
      </c>
      <c r="D380" s="124" t="s">
        <v>738</v>
      </c>
      <c r="E380" s="124">
        <v>2016</v>
      </c>
      <c r="F380" s="124" t="s">
        <v>918</v>
      </c>
      <c r="G380" s="124" t="s">
        <v>740</v>
      </c>
      <c r="H380" s="124">
        <v>0</v>
      </c>
      <c r="I380" s="124">
        <v>0</v>
      </c>
      <c r="J380" s="124" t="s">
        <v>741</v>
      </c>
      <c r="K380" s="124" t="s">
        <v>738</v>
      </c>
      <c r="L380" s="124" t="s">
        <v>1518</v>
      </c>
      <c r="M380" s="124" t="s">
        <v>1591</v>
      </c>
      <c r="N380" s="124" t="s">
        <v>1034</v>
      </c>
      <c r="O380" s="124">
        <v>50.461992600000002</v>
      </c>
      <c r="P380" s="124">
        <v>2.33299572</v>
      </c>
      <c r="Q380" s="124" t="s">
        <v>745</v>
      </c>
      <c r="R380" s="124" t="s">
        <v>746</v>
      </c>
      <c r="S380" s="124" t="s">
        <v>738</v>
      </c>
      <c r="T380" s="124" t="s">
        <v>738</v>
      </c>
      <c r="U380" s="124" t="s">
        <v>738</v>
      </c>
      <c r="V380" s="124">
        <v>585729</v>
      </c>
      <c r="W380" s="124" t="s">
        <v>114</v>
      </c>
      <c r="X380" s="124" t="s">
        <v>738</v>
      </c>
      <c r="Y380" s="124" t="s">
        <v>792</v>
      </c>
      <c r="Z380" s="124" t="s">
        <v>792</v>
      </c>
      <c r="AA380" s="124" t="s">
        <v>738</v>
      </c>
      <c r="AB380" s="124" t="s">
        <v>738</v>
      </c>
      <c r="AC380" s="124" t="s">
        <v>738</v>
      </c>
      <c r="AD380" s="124" t="s">
        <v>738</v>
      </c>
      <c r="AE380" s="124" t="s">
        <v>738</v>
      </c>
      <c r="AF380" s="124" t="s">
        <v>738</v>
      </c>
      <c r="AG380" s="124" t="s">
        <v>738</v>
      </c>
      <c r="AH380" s="124" t="s">
        <v>747</v>
      </c>
      <c r="AI380" s="124" t="s">
        <v>738</v>
      </c>
    </row>
    <row r="381" spans="1:35" ht="15.75" customHeight="1">
      <c r="A381" s="124" t="s">
        <v>1592</v>
      </c>
      <c r="B381" s="124" t="s">
        <v>1593</v>
      </c>
      <c r="C381" s="124" t="s">
        <v>738</v>
      </c>
      <c r="D381" s="124" t="s">
        <v>738</v>
      </c>
      <c r="E381" s="124">
        <v>2016</v>
      </c>
      <c r="F381" s="124" t="s">
        <v>918</v>
      </c>
      <c r="G381" s="124" t="s">
        <v>740</v>
      </c>
      <c r="H381" s="124">
        <v>0</v>
      </c>
      <c r="I381" s="124">
        <v>0</v>
      </c>
      <c r="J381" s="124" t="s">
        <v>741</v>
      </c>
      <c r="K381" s="124" t="s">
        <v>738</v>
      </c>
      <c r="L381" s="124" t="s">
        <v>1518</v>
      </c>
      <c r="M381" s="124" t="s">
        <v>1594</v>
      </c>
      <c r="N381" s="124" t="s">
        <v>1034</v>
      </c>
      <c r="O381" s="124">
        <v>48.192587500000002</v>
      </c>
      <c r="P381" s="124">
        <v>-1.6279105</v>
      </c>
      <c r="Q381" s="124" t="s">
        <v>745</v>
      </c>
      <c r="R381" s="124" t="s">
        <v>746</v>
      </c>
      <c r="S381" s="124" t="s">
        <v>738</v>
      </c>
      <c r="T381" s="124" t="s">
        <v>738</v>
      </c>
      <c r="U381" s="124" t="s">
        <v>738</v>
      </c>
      <c r="V381" s="124">
        <v>585478</v>
      </c>
      <c r="W381" s="124" t="s">
        <v>113</v>
      </c>
      <c r="X381" s="124" t="s">
        <v>738</v>
      </c>
      <c r="Y381" s="124" t="s">
        <v>738</v>
      </c>
      <c r="Z381" s="124" t="s">
        <v>738</v>
      </c>
      <c r="AA381" s="124" t="s">
        <v>738</v>
      </c>
      <c r="AB381" s="124" t="s">
        <v>738</v>
      </c>
      <c r="AC381" s="124" t="s">
        <v>738</v>
      </c>
      <c r="AD381" s="124" t="s">
        <v>738</v>
      </c>
      <c r="AE381" s="124" t="s">
        <v>738</v>
      </c>
      <c r="AF381" s="124" t="s">
        <v>738</v>
      </c>
      <c r="AG381" s="124" t="s">
        <v>738</v>
      </c>
      <c r="AH381" s="124" t="s">
        <v>747</v>
      </c>
      <c r="AI381" s="124" t="s">
        <v>738</v>
      </c>
    </row>
    <row r="382" spans="1:35" ht="15.75" customHeight="1">
      <c r="A382" s="124" t="s">
        <v>1595</v>
      </c>
      <c r="B382" s="124" t="s">
        <v>1596</v>
      </c>
      <c r="C382" s="124" t="s">
        <v>738</v>
      </c>
      <c r="D382" s="124" t="s">
        <v>738</v>
      </c>
      <c r="E382" s="124">
        <v>2016</v>
      </c>
      <c r="F382" s="124" t="s">
        <v>918</v>
      </c>
      <c r="G382" s="124" t="s">
        <v>740</v>
      </c>
      <c r="H382" s="124">
        <v>0</v>
      </c>
      <c r="I382" s="124">
        <v>0</v>
      </c>
      <c r="J382" s="124" t="s">
        <v>741</v>
      </c>
      <c r="K382" s="124" t="s">
        <v>738</v>
      </c>
      <c r="L382" s="124" t="s">
        <v>1518</v>
      </c>
      <c r="M382" s="124" t="s">
        <v>1585</v>
      </c>
      <c r="N382" s="124" t="s">
        <v>1034</v>
      </c>
      <c r="O382" s="124">
        <v>48.298793500000002</v>
      </c>
      <c r="P382" s="124">
        <v>-4.1230099999999998</v>
      </c>
      <c r="Q382" s="124" t="s">
        <v>745</v>
      </c>
      <c r="R382" s="124" t="s">
        <v>746</v>
      </c>
      <c r="S382" s="124" t="s">
        <v>738</v>
      </c>
      <c r="T382" s="124" t="s">
        <v>738</v>
      </c>
      <c r="U382" s="124" t="s">
        <v>738</v>
      </c>
      <c r="V382" s="124">
        <v>585465</v>
      </c>
      <c r="W382" s="124" t="s">
        <v>114</v>
      </c>
      <c r="X382" s="124" t="s">
        <v>738</v>
      </c>
      <c r="Y382" s="124" t="s">
        <v>792</v>
      </c>
      <c r="Z382" s="124" t="s">
        <v>792</v>
      </c>
      <c r="AA382" s="124" t="s">
        <v>738</v>
      </c>
      <c r="AB382" s="124" t="s">
        <v>738</v>
      </c>
      <c r="AC382" s="124" t="s">
        <v>738</v>
      </c>
      <c r="AD382" s="124" t="s">
        <v>738</v>
      </c>
      <c r="AE382" s="124" t="s">
        <v>738</v>
      </c>
      <c r="AF382" s="124" t="s">
        <v>738</v>
      </c>
      <c r="AG382" s="124" t="s">
        <v>738</v>
      </c>
      <c r="AH382" s="124" t="s">
        <v>747</v>
      </c>
      <c r="AI382" s="124" t="s">
        <v>738</v>
      </c>
    </row>
    <row r="383" spans="1:35" ht="15.75" customHeight="1">
      <c r="A383" s="124" t="s">
        <v>1597</v>
      </c>
      <c r="B383" s="124" t="s">
        <v>1598</v>
      </c>
      <c r="C383" s="124" t="s">
        <v>738</v>
      </c>
      <c r="D383" s="124" t="s">
        <v>738</v>
      </c>
      <c r="E383" s="124">
        <v>2016</v>
      </c>
      <c r="F383" s="124" t="s">
        <v>918</v>
      </c>
      <c r="G383" s="124" t="s">
        <v>740</v>
      </c>
      <c r="H383" s="124">
        <v>0</v>
      </c>
      <c r="I383" s="124">
        <v>0</v>
      </c>
      <c r="J383" s="124" t="s">
        <v>741</v>
      </c>
      <c r="K383" s="124" t="s">
        <v>738</v>
      </c>
      <c r="L383" s="124" t="s">
        <v>1518</v>
      </c>
      <c r="M383" s="124" t="s">
        <v>1591</v>
      </c>
      <c r="N383" s="124" t="s">
        <v>1034</v>
      </c>
      <c r="O383" s="124">
        <v>50.461992600000002</v>
      </c>
      <c r="P383" s="124">
        <v>2.33299572</v>
      </c>
      <c r="Q383" s="124" t="s">
        <v>745</v>
      </c>
      <c r="R383" s="124" t="s">
        <v>746</v>
      </c>
      <c r="S383" s="124" t="s">
        <v>738</v>
      </c>
      <c r="T383" s="124" t="s">
        <v>738</v>
      </c>
      <c r="U383" s="124" t="s">
        <v>738</v>
      </c>
      <c r="V383" s="124">
        <v>584195</v>
      </c>
      <c r="W383" s="124" t="s">
        <v>113</v>
      </c>
      <c r="X383" s="124" t="s">
        <v>738</v>
      </c>
      <c r="Y383" s="124" t="s">
        <v>738</v>
      </c>
      <c r="Z383" s="124" t="s">
        <v>738</v>
      </c>
      <c r="AA383" s="124" t="s">
        <v>738</v>
      </c>
      <c r="AB383" s="124" t="s">
        <v>738</v>
      </c>
      <c r="AC383" s="124" t="s">
        <v>738</v>
      </c>
      <c r="AD383" s="124" t="s">
        <v>738</v>
      </c>
      <c r="AE383" s="124" t="s">
        <v>738</v>
      </c>
      <c r="AF383" s="124" t="s">
        <v>738</v>
      </c>
      <c r="AG383" s="124" t="s">
        <v>738</v>
      </c>
      <c r="AH383" s="124" t="s">
        <v>747</v>
      </c>
      <c r="AI383" s="124" t="s">
        <v>738</v>
      </c>
    </row>
    <row r="384" spans="1:35" ht="15.75" customHeight="1">
      <c r="A384" s="124" t="s">
        <v>1599</v>
      </c>
      <c r="B384" s="124" t="s">
        <v>1600</v>
      </c>
      <c r="C384" s="124" t="s">
        <v>738</v>
      </c>
      <c r="D384" s="124" t="s">
        <v>738</v>
      </c>
      <c r="E384" s="124">
        <v>2016</v>
      </c>
      <c r="F384" s="124" t="s">
        <v>918</v>
      </c>
      <c r="G384" s="124" t="s">
        <v>740</v>
      </c>
      <c r="H384" s="124">
        <v>0</v>
      </c>
      <c r="I384" s="124">
        <v>0</v>
      </c>
      <c r="J384" s="124" t="s">
        <v>741</v>
      </c>
      <c r="K384" s="124" t="s">
        <v>738</v>
      </c>
      <c r="L384" s="124" t="s">
        <v>1518</v>
      </c>
      <c r="M384" s="124" t="s">
        <v>1601</v>
      </c>
      <c r="N384" s="124" t="s">
        <v>1034</v>
      </c>
      <c r="O384" s="124">
        <v>49.675131899999997</v>
      </c>
      <c r="P384" s="124">
        <v>0.97768586000000002</v>
      </c>
      <c r="Q384" s="124" t="s">
        <v>745</v>
      </c>
      <c r="R384" s="124" t="s">
        <v>746</v>
      </c>
      <c r="S384" s="124" t="s">
        <v>738</v>
      </c>
      <c r="T384" s="124" t="s">
        <v>738</v>
      </c>
      <c r="U384" s="124" t="s">
        <v>738</v>
      </c>
      <c r="V384" s="124">
        <v>584101</v>
      </c>
      <c r="W384" s="124" t="s">
        <v>113</v>
      </c>
      <c r="X384" s="124" t="s">
        <v>738</v>
      </c>
      <c r="Y384" s="124" t="s">
        <v>738</v>
      </c>
      <c r="Z384" s="124" t="s">
        <v>738</v>
      </c>
      <c r="AA384" s="124" t="s">
        <v>738</v>
      </c>
      <c r="AB384" s="124" t="s">
        <v>738</v>
      </c>
      <c r="AC384" s="124" t="s">
        <v>738</v>
      </c>
      <c r="AD384" s="124" t="s">
        <v>738</v>
      </c>
      <c r="AE384" s="124" t="s">
        <v>738</v>
      </c>
      <c r="AF384" s="124" t="s">
        <v>738</v>
      </c>
      <c r="AG384" s="124" t="s">
        <v>738</v>
      </c>
      <c r="AH384" s="124" t="s">
        <v>747</v>
      </c>
      <c r="AI384" s="124" t="s">
        <v>738</v>
      </c>
    </row>
    <row r="385" spans="1:35" ht="15.75" customHeight="1">
      <c r="A385" s="124" t="s">
        <v>1602</v>
      </c>
      <c r="B385" s="124" t="s">
        <v>1603</v>
      </c>
      <c r="C385" s="124" t="s">
        <v>738</v>
      </c>
      <c r="D385" s="124" t="s">
        <v>738</v>
      </c>
      <c r="E385" s="124">
        <v>2016</v>
      </c>
      <c r="F385" s="124" t="s">
        <v>918</v>
      </c>
      <c r="G385" s="124" t="s">
        <v>740</v>
      </c>
      <c r="H385" s="124">
        <v>0</v>
      </c>
      <c r="I385" s="124">
        <v>0</v>
      </c>
      <c r="J385" s="124" t="s">
        <v>741</v>
      </c>
      <c r="K385" s="124" t="s">
        <v>738</v>
      </c>
      <c r="L385" s="124" t="s">
        <v>1518</v>
      </c>
      <c r="M385" s="124" t="s">
        <v>1604</v>
      </c>
      <c r="N385" s="124" t="s">
        <v>1034</v>
      </c>
      <c r="O385" s="124">
        <v>47.847750599999998</v>
      </c>
      <c r="P385" s="124">
        <v>3.5925579000000001</v>
      </c>
      <c r="Q385" s="124" t="s">
        <v>745</v>
      </c>
      <c r="R385" s="124" t="s">
        <v>746</v>
      </c>
      <c r="S385" s="124" t="s">
        <v>738</v>
      </c>
      <c r="T385" s="124" t="s">
        <v>738</v>
      </c>
      <c r="U385" s="124" t="s">
        <v>738</v>
      </c>
      <c r="V385" s="124">
        <v>582950</v>
      </c>
      <c r="W385" s="124" t="s">
        <v>114</v>
      </c>
      <c r="X385" s="124" t="s">
        <v>738</v>
      </c>
      <c r="Y385" s="124" t="s">
        <v>792</v>
      </c>
      <c r="Z385" s="124" t="s">
        <v>792</v>
      </c>
      <c r="AA385" s="124" t="s">
        <v>738</v>
      </c>
      <c r="AB385" s="124" t="s">
        <v>738</v>
      </c>
      <c r="AC385" s="124" t="s">
        <v>738</v>
      </c>
      <c r="AD385" s="124" t="s">
        <v>738</v>
      </c>
      <c r="AE385" s="124" t="s">
        <v>738</v>
      </c>
      <c r="AF385" s="124" t="s">
        <v>738</v>
      </c>
      <c r="AG385" s="124" t="s">
        <v>738</v>
      </c>
      <c r="AH385" s="124" t="s">
        <v>747</v>
      </c>
      <c r="AI385" s="124" t="s">
        <v>738</v>
      </c>
    </row>
    <row r="386" spans="1:35" ht="15.75" customHeight="1">
      <c r="A386" s="124" t="s">
        <v>1605</v>
      </c>
      <c r="B386" s="124" t="s">
        <v>1606</v>
      </c>
      <c r="C386" s="124" t="s">
        <v>738</v>
      </c>
      <c r="D386" s="124" t="s">
        <v>738</v>
      </c>
      <c r="E386" s="124">
        <v>2016</v>
      </c>
      <c r="F386" s="124" t="s">
        <v>918</v>
      </c>
      <c r="G386" s="124" t="s">
        <v>740</v>
      </c>
      <c r="H386" s="124">
        <v>0</v>
      </c>
      <c r="I386" s="124">
        <v>0</v>
      </c>
      <c r="J386" s="124" t="s">
        <v>741</v>
      </c>
      <c r="K386" s="124" t="s">
        <v>738</v>
      </c>
      <c r="L386" s="124" t="s">
        <v>1518</v>
      </c>
      <c r="M386" s="124" t="s">
        <v>1607</v>
      </c>
      <c r="N386" s="124" t="s">
        <v>1034</v>
      </c>
      <c r="O386" s="124">
        <v>48.474650400000002</v>
      </c>
      <c r="P386" s="124">
        <v>-2.8394013</v>
      </c>
      <c r="Q386" s="124" t="s">
        <v>745</v>
      </c>
      <c r="R386" s="124" t="s">
        <v>746</v>
      </c>
      <c r="S386" s="124" t="s">
        <v>738</v>
      </c>
      <c r="T386" s="124" t="s">
        <v>738</v>
      </c>
      <c r="U386" s="124" t="s">
        <v>738</v>
      </c>
      <c r="V386" s="124">
        <v>581294</v>
      </c>
      <c r="W386" s="124" t="s">
        <v>114</v>
      </c>
      <c r="X386" s="124" t="s">
        <v>738</v>
      </c>
      <c r="Y386" s="124" t="s">
        <v>792</v>
      </c>
      <c r="Z386" s="124" t="s">
        <v>792</v>
      </c>
      <c r="AA386" s="124" t="s">
        <v>738</v>
      </c>
      <c r="AB386" s="124" t="s">
        <v>738</v>
      </c>
      <c r="AC386" s="124" t="s">
        <v>738</v>
      </c>
      <c r="AD386" s="124" t="s">
        <v>738</v>
      </c>
      <c r="AE386" s="124" t="s">
        <v>738</v>
      </c>
      <c r="AF386" s="124" t="s">
        <v>738</v>
      </c>
      <c r="AG386" s="124" t="s">
        <v>738</v>
      </c>
      <c r="AH386" s="124" t="s">
        <v>747</v>
      </c>
      <c r="AI386" s="124" t="s">
        <v>738</v>
      </c>
    </row>
    <row r="387" spans="1:35" ht="15.75" customHeight="1">
      <c r="A387" s="124" t="s">
        <v>1608</v>
      </c>
      <c r="B387" s="124" t="s">
        <v>1609</v>
      </c>
      <c r="C387" s="124" t="s">
        <v>738</v>
      </c>
      <c r="D387" s="124" t="s">
        <v>738</v>
      </c>
      <c r="E387" s="124">
        <v>2016</v>
      </c>
      <c r="F387" s="124" t="s">
        <v>918</v>
      </c>
      <c r="G387" s="124" t="s">
        <v>740</v>
      </c>
      <c r="H387" s="124">
        <v>0</v>
      </c>
      <c r="I387" s="124">
        <v>0</v>
      </c>
      <c r="J387" s="124" t="s">
        <v>741</v>
      </c>
      <c r="K387" s="124" t="s">
        <v>738</v>
      </c>
      <c r="L387" s="124" t="s">
        <v>1518</v>
      </c>
      <c r="M387" s="124" t="s">
        <v>1610</v>
      </c>
      <c r="N387" s="124" t="s">
        <v>1034</v>
      </c>
      <c r="O387" s="124">
        <v>47.342817500000002</v>
      </c>
      <c r="P387" s="124">
        <v>-1.6671825</v>
      </c>
      <c r="Q387" s="124" t="s">
        <v>745</v>
      </c>
      <c r="R387" s="124" t="s">
        <v>746</v>
      </c>
      <c r="S387" s="124" t="s">
        <v>738</v>
      </c>
      <c r="T387" s="124" t="s">
        <v>738</v>
      </c>
      <c r="U387" s="124" t="s">
        <v>738</v>
      </c>
      <c r="V387" s="124">
        <v>585854</v>
      </c>
      <c r="W387" s="124" t="s">
        <v>113</v>
      </c>
      <c r="X387" s="124" t="s">
        <v>738</v>
      </c>
      <c r="Y387" s="124" t="s">
        <v>738</v>
      </c>
      <c r="Z387" s="124" t="s">
        <v>738</v>
      </c>
      <c r="AA387" s="124" t="s">
        <v>738</v>
      </c>
      <c r="AB387" s="124" t="s">
        <v>738</v>
      </c>
      <c r="AC387" s="124" t="s">
        <v>738</v>
      </c>
      <c r="AD387" s="124" t="s">
        <v>738</v>
      </c>
      <c r="AE387" s="124" t="s">
        <v>738</v>
      </c>
      <c r="AF387" s="124" t="s">
        <v>738</v>
      </c>
      <c r="AG387" s="124" t="s">
        <v>738</v>
      </c>
      <c r="AH387" s="124" t="s">
        <v>747</v>
      </c>
      <c r="AI387" s="124" t="s">
        <v>738</v>
      </c>
    </row>
    <row r="388" spans="1:35" ht="15.75" customHeight="1">
      <c r="A388" s="124" t="s">
        <v>1611</v>
      </c>
      <c r="B388" s="124" t="s">
        <v>1612</v>
      </c>
      <c r="C388" s="124" t="s">
        <v>738</v>
      </c>
      <c r="D388" s="124" t="s">
        <v>738</v>
      </c>
      <c r="E388" s="124">
        <v>2016</v>
      </c>
      <c r="F388" s="124" t="s">
        <v>918</v>
      </c>
      <c r="G388" s="124" t="s">
        <v>740</v>
      </c>
      <c r="H388" s="124">
        <v>0</v>
      </c>
      <c r="I388" s="124">
        <v>0</v>
      </c>
      <c r="J388" s="124" t="s">
        <v>741</v>
      </c>
      <c r="K388" s="124" t="s">
        <v>738</v>
      </c>
      <c r="L388" s="124" t="s">
        <v>1518</v>
      </c>
      <c r="M388" s="124" t="s">
        <v>1613</v>
      </c>
      <c r="N388" s="124" t="s">
        <v>1034</v>
      </c>
      <c r="O388" s="124">
        <v>49.046980499999997</v>
      </c>
      <c r="P388" s="124">
        <v>6.6154541099999999</v>
      </c>
      <c r="Q388" s="124" t="s">
        <v>745</v>
      </c>
      <c r="R388" s="124" t="s">
        <v>746</v>
      </c>
      <c r="S388" s="124" t="s">
        <v>738</v>
      </c>
      <c r="T388" s="124" t="s">
        <v>738</v>
      </c>
      <c r="U388" s="124" t="s">
        <v>738</v>
      </c>
      <c r="V388" s="124">
        <v>584066</v>
      </c>
      <c r="W388" s="124" t="s">
        <v>114</v>
      </c>
      <c r="X388" s="124" t="s">
        <v>738</v>
      </c>
      <c r="Y388" s="124" t="s">
        <v>792</v>
      </c>
      <c r="Z388" s="124" t="s">
        <v>792</v>
      </c>
      <c r="AA388" s="124" t="s">
        <v>738</v>
      </c>
      <c r="AB388" s="124" t="s">
        <v>738</v>
      </c>
      <c r="AC388" s="124" t="s">
        <v>738</v>
      </c>
      <c r="AD388" s="124" t="s">
        <v>738</v>
      </c>
      <c r="AE388" s="124" t="s">
        <v>738</v>
      </c>
      <c r="AF388" s="124" t="s">
        <v>738</v>
      </c>
      <c r="AG388" s="124" t="s">
        <v>738</v>
      </c>
      <c r="AH388" s="124" t="s">
        <v>747</v>
      </c>
      <c r="AI388" s="124" t="s">
        <v>738</v>
      </c>
    </row>
    <row r="389" spans="1:35" ht="15.75" customHeight="1">
      <c r="A389" s="124" t="s">
        <v>1614</v>
      </c>
      <c r="B389" s="124" t="s">
        <v>1615</v>
      </c>
      <c r="C389" s="124" t="s">
        <v>738</v>
      </c>
      <c r="D389" s="124" t="s">
        <v>738</v>
      </c>
      <c r="E389" s="124">
        <v>2016</v>
      </c>
      <c r="F389" s="124" t="s">
        <v>918</v>
      </c>
      <c r="G389" s="124" t="s">
        <v>740</v>
      </c>
      <c r="H389" s="124">
        <v>0</v>
      </c>
      <c r="I389" s="124">
        <v>0</v>
      </c>
      <c r="J389" s="124" t="s">
        <v>741</v>
      </c>
      <c r="K389" s="124" t="s">
        <v>738</v>
      </c>
      <c r="L389" s="124" t="s">
        <v>1518</v>
      </c>
      <c r="M389" s="124" t="s">
        <v>1613</v>
      </c>
      <c r="N389" s="124" t="s">
        <v>1034</v>
      </c>
      <c r="O389" s="124">
        <v>49.046980499999997</v>
      </c>
      <c r="P389" s="124">
        <v>6.6154541099999999</v>
      </c>
      <c r="Q389" s="124" t="s">
        <v>745</v>
      </c>
      <c r="R389" s="124" t="s">
        <v>746</v>
      </c>
      <c r="S389" s="124" t="s">
        <v>738</v>
      </c>
      <c r="T389" s="124" t="s">
        <v>738</v>
      </c>
      <c r="U389" s="124" t="s">
        <v>738</v>
      </c>
      <c r="V389" s="124">
        <v>585152</v>
      </c>
      <c r="W389" s="124" t="s">
        <v>113</v>
      </c>
      <c r="X389" s="124" t="s">
        <v>738</v>
      </c>
      <c r="Y389" s="124" t="s">
        <v>738</v>
      </c>
      <c r="Z389" s="124" t="s">
        <v>738</v>
      </c>
      <c r="AA389" s="124" t="s">
        <v>738</v>
      </c>
      <c r="AB389" s="124" t="s">
        <v>738</v>
      </c>
      <c r="AC389" s="124" t="s">
        <v>738</v>
      </c>
      <c r="AD389" s="124" t="s">
        <v>738</v>
      </c>
      <c r="AE389" s="124" t="s">
        <v>738</v>
      </c>
      <c r="AF389" s="124" t="s">
        <v>738</v>
      </c>
      <c r="AG389" s="124" t="s">
        <v>738</v>
      </c>
      <c r="AH389" s="124" t="s">
        <v>747</v>
      </c>
      <c r="AI389" s="124" t="s">
        <v>738</v>
      </c>
    </row>
    <row r="390" spans="1:35" ht="15.75" customHeight="1">
      <c r="A390" s="124" t="s">
        <v>1616</v>
      </c>
      <c r="B390" s="124" t="s">
        <v>1617</v>
      </c>
      <c r="C390" s="124" t="s">
        <v>738</v>
      </c>
      <c r="D390" s="124" t="s">
        <v>738</v>
      </c>
      <c r="E390" s="124">
        <v>2016</v>
      </c>
      <c r="F390" s="124" t="s">
        <v>918</v>
      </c>
      <c r="G390" s="124" t="s">
        <v>740</v>
      </c>
      <c r="H390" s="124">
        <v>0</v>
      </c>
      <c r="I390" s="124">
        <v>0</v>
      </c>
      <c r="J390" s="124" t="s">
        <v>741</v>
      </c>
      <c r="K390" s="124" t="s">
        <v>738</v>
      </c>
      <c r="L390" s="124" t="s">
        <v>1518</v>
      </c>
      <c r="M390" s="124" t="s">
        <v>1607</v>
      </c>
      <c r="N390" s="124" t="s">
        <v>1034</v>
      </c>
      <c r="O390" s="124">
        <v>48.474650400000002</v>
      </c>
      <c r="P390" s="124">
        <v>-2.8394013</v>
      </c>
      <c r="Q390" s="124" t="s">
        <v>745</v>
      </c>
      <c r="R390" s="124" t="s">
        <v>746</v>
      </c>
      <c r="S390" s="124" t="s">
        <v>738</v>
      </c>
      <c r="T390" s="124" t="s">
        <v>738</v>
      </c>
      <c r="U390" s="124" t="s">
        <v>738</v>
      </c>
      <c r="V390" s="124">
        <v>586401</v>
      </c>
      <c r="W390" s="124" t="s">
        <v>113</v>
      </c>
      <c r="X390" s="124" t="s">
        <v>738</v>
      </c>
      <c r="Y390" s="124" t="s">
        <v>738</v>
      </c>
      <c r="Z390" s="124" t="s">
        <v>738</v>
      </c>
      <c r="AA390" s="124" t="s">
        <v>738</v>
      </c>
      <c r="AB390" s="124" t="s">
        <v>738</v>
      </c>
      <c r="AC390" s="124" t="s">
        <v>738</v>
      </c>
      <c r="AD390" s="124" t="s">
        <v>738</v>
      </c>
      <c r="AE390" s="124" t="s">
        <v>738</v>
      </c>
      <c r="AF390" s="124" t="s">
        <v>738</v>
      </c>
      <c r="AG390" s="124" t="s">
        <v>738</v>
      </c>
      <c r="AH390" s="124" t="s">
        <v>747</v>
      </c>
      <c r="AI390" s="124" t="s">
        <v>738</v>
      </c>
    </row>
    <row r="391" spans="1:35" ht="15.75" customHeight="1">
      <c r="A391" s="124" t="s">
        <v>1618</v>
      </c>
      <c r="B391" s="124" t="s">
        <v>1619</v>
      </c>
      <c r="C391" s="124" t="s">
        <v>738</v>
      </c>
      <c r="D391" s="124" t="s">
        <v>738</v>
      </c>
      <c r="E391" s="124">
        <v>2016</v>
      </c>
      <c r="F391" s="124" t="s">
        <v>918</v>
      </c>
      <c r="G391" s="124" t="s">
        <v>740</v>
      </c>
      <c r="H391" s="124">
        <v>0</v>
      </c>
      <c r="I391" s="124">
        <v>0</v>
      </c>
      <c r="J391" s="124" t="s">
        <v>741</v>
      </c>
      <c r="K391" s="124" t="s">
        <v>738</v>
      </c>
      <c r="L391" s="124" t="s">
        <v>1518</v>
      </c>
      <c r="M391" s="124" t="s">
        <v>1620</v>
      </c>
      <c r="N391" s="124" t="s">
        <v>1034</v>
      </c>
      <c r="O391" s="124">
        <v>47.373324099999998</v>
      </c>
      <c r="P391" s="124">
        <v>4.7940843700000002</v>
      </c>
      <c r="Q391" s="124" t="s">
        <v>745</v>
      </c>
      <c r="R391" s="124" t="s">
        <v>746</v>
      </c>
      <c r="S391" s="124" t="s">
        <v>738</v>
      </c>
      <c r="T391" s="124" t="s">
        <v>738</v>
      </c>
      <c r="U391" s="124" t="s">
        <v>738</v>
      </c>
      <c r="V391" s="124">
        <v>585036</v>
      </c>
      <c r="W391" s="124" t="s">
        <v>113</v>
      </c>
      <c r="X391" s="124" t="s">
        <v>738</v>
      </c>
      <c r="Y391" s="124" t="s">
        <v>738</v>
      </c>
      <c r="Z391" s="124" t="s">
        <v>738</v>
      </c>
      <c r="AA391" s="124" t="s">
        <v>738</v>
      </c>
      <c r="AB391" s="124" t="s">
        <v>738</v>
      </c>
      <c r="AC391" s="124" t="s">
        <v>738</v>
      </c>
      <c r="AD391" s="124" t="s">
        <v>738</v>
      </c>
      <c r="AE391" s="124" t="s">
        <v>738</v>
      </c>
      <c r="AF391" s="124" t="s">
        <v>738</v>
      </c>
      <c r="AG391" s="124" t="s">
        <v>738</v>
      </c>
      <c r="AH391" s="124" t="s">
        <v>747</v>
      </c>
      <c r="AI391" s="124" t="s">
        <v>738</v>
      </c>
    </row>
    <row r="392" spans="1:35" ht="15.75" customHeight="1">
      <c r="A392" s="124" t="s">
        <v>1621</v>
      </c>
      <c r="B392" s="124" t="s">
        <v>1622</v>
      </c>
      <c r="C392" s="124" t="s">
        <v>738</v>
      </c>
      <c r="D392" s="124" t="s">
        <v>738</v>
      </c>
      <c r="E392" s="124">
        <v>2016</v>
      </c>
      <c r="F392" s="124" t="s">
        <v>918</v>
      </c>
      <c r="G392" s="124" t="s">
        <v>740</v>
      </c>
      <c r="H392" s="124">
        <v>0</v>
      </c>
      <c r="I392" s="124">
        <v>0</v>
      </c>
      <c r="J392" s="124" t="s">
        <v>741</v>
      </c>
      <c r="K392" s="124" t="s">
        <v>738</v>
      </c>
      <c r="L392" s="124" t="s">
        <v>1518</v>
      </c>
      <c r="M392" s="124" t="s">
        <v>1585</v>
      </c>
      <c r="N392" s="124" t="s">
        <v>1034</v>
      </c>
      <c r="O392" s="124">
        <v>48.298793500000002</v>
      </c>
      <c r="P392" s="124">
        <v>-4.1230099999999998</v>
      </c>
      <c r="Q392" s="124" t="s">
        <v>745</v>
      </c>
      <c r="R392" s="124" t="s">
        <v>746</v>
      </c>
      <c r="S392" s="124" t="s">
        <v>738</v>
      </c>
      <c r="T392" s="124" t="s">
        <v>738</v>
      </c>
      <c r="U392" s="124" t="s">
        <v>738</v>
      </c>
      <c r="V392" s="124">
        <v>584342</v>
      </c>
      <c r="W392" s="124" t="s">
        <v>114</v>
      </c>
      <c r="X392" s="124" t="s">
        <v>738</v>
      </c>
      <c r="Y392" s="124" t="s">
        <v>792</v>
      </c>
      <c r="Z392" s="124" t="s">
        <v>792</v>
      </c>
      <c r="AA392" s="124" t="s">
        <v>738</v>
      </c>
      <c r="AB392" s="124" t="s">
        <v>738</v>
      </c>
      <c r="AC392" s="124" t="s">
        <v>738</v>
      </c>
      <c r="AD392" s="124" t="s">
        <v>738</v>
      </c>
      <c r="AE392" s="124" t="s">
        <v>738</v>
      </c>
      <c r="AF392" s="124" t="s">
        <v>738</v>
      </c>
      <c r="AG392" s="124" t="s">
        <v>738</v>
      </c>
      <c r="AH392" s="124" t="s">
        <v>747</v>
      </c>
      <c r="AI392" s="124" t="s">
        <v>738</v>
      </c>
    </row>
    <row r="393" spans="1:35" ht="15.75" customHeight="1">
      <c r="A393" s="124" t="s">
        <v>1623</v>
      </c>
      <c r="B393" s="124" t="s">
        <v>1624</v>
      </c>
      <c r="C393" s="124" t="s">
        <v>738</v>
      </c>
      <c r="D393" s="124" t="s">
        <v>738</v>
      </c>
      <c r="E393" s="124">
        <v>2016</v>
      </c>
      <c r="F393" s="124" t="s">
        <v>918</v>
      </c>
      <c r="G393" s="124" t="s">
        <v>740</v>
      </c>
      <c r="H393" s="124">
        <v>0</v>
      </c>
      <c r="I393" s="124">
        <v>0</v>
      </c>
      <c r="J393" s="124" t="s">
        <v>741</v>
      </c>
      <c r="K393" s="124" t="s">
        <v>738</v>
      </c>
      <c r="L393" s="124" t="s">
        <v>1518</v>
      </c>
      <c r="M393" s="124" t="s">
        <v>1613</v>
      </c>
      <c r="N393" s="124" t="s">
        <v>1034</v>
      </c>
      <c r="O393" s="124">
        <v>49.046980499999997</v>
      </c>
      <c r="P393" s="124">
        <v>6.6154541099999999</v>
      </c>
      <c r="Q393" s="124" t="s">
        <v>745</v>
      </c>
      <c r="R393" s="124" t="s">
        <v>746</v>
      </c>
      <c r="S393" s="124" t="s">
        <v>738</v>
      </c>
      <c r="T393" s="124" t="s">
        <v>738</v>
      </c>
      <c r="U393" s="124" t="s">
        <v>738</v>
      </c>
      <c r="V393" s="124">
        <v>583210</v>
      </c>
      <c r="W393" s="124" t="s">
        <v>113</v>
      </c>
      <c r="X393" s="124" t="s">
        <v>738</v>
      </c>
      <c r="Y393" s="124" t="s">
        <v>738</v>
      </c>
      <c r="Z393" s="124" t="s">
        <v>738</v>
      </c>
      <c r="AA393" s="124" t="s">
        <v>738</v>
      </c>
      <c r="AB393" s="124" t="s">
        <v>738</v>
      </c>
      <c r="AC393" s="124" t="s">
        <v>738</v>
      </c>
      <c r="AD393" s="124" t="s">
        <v>738</v>
      </c>
      <c r="AE393" s="124" t="s">
        <v>738</v>
      </c>
      <c r="AF393" s="124" t="s">
        <v>738</v>
      </c>
      <c r="AG393" s="124" t="s">
        <v>738</v>
      </c>
      <c r="AH393" s="124" t="s">
        <v>747</v>
      </c>
      <c r="AI393" s="124" t="s">
        <v>738</v>
      </c>
    </row>
    <row r="394" spans="1:35" ht="15.75" customHeight="1">
      <c r="A394" s="124" t="s">
        <v>1625</v>
      </c>
      <c r="B394" s="124" t="s">
        <v>1626</v>
      </c>
      <c r="C394" s="124" t="s">
        <v>738</v>
      </c>
      <c r="D394" s="124" t="s">
        <v>738</v>
      </c>
      <c r="E394" s="124">
        <v>2016</v>
      </c>
      <c r="F394" s="124" t="s">
        <v>918</v>
      </c>
      <c r="G394" s="124" t="s">
        <v>740</v>
      </c>
      <c r="H394" s="124">
        <v>0</v>
      </c>
      <c r="I394" s="124">
        <v>0</v>
      </c>
      <c r="J394" s="124" t="s">
        <v>741</v>
      </c>
      <c r="K394" s="124" t="s">
        <v>738</v>
      </c>
      <c r="L394" s="124" t="s">
        <v>1518</v>
      </c>
      <c r="M394" s="124" t="s">
        <v>1588</v>
      </c>
      <c r="N394" s="124" t="s">
        <v>1034</v>
      </c>
      <c r="O394" s="124">
        <v>50.4281401</v>
      </c>
      <c r="P394" s="124">
        <v>3.2467928100000001</v>
      </c>
      <c r="Q394" s="124" t="s">
        <v>745</v>
      </c>
      <c r="R394" s="124" t="s">
        <v>746</v>
      </c>
      <c r="S394" s="124" t="s">
        <v>738</v>
      </c>
      <c r="T394" s="124" t="s">
        <v>738</v>
      </c>
      <c r="U394" s="124" t="s">
        <v>738</v>
      </c>
      <c r="V394" s="124">
        <v>575628</v>
      </c>
      <c r="W394" s="124" t="s">
        <v>114</v>
      </c>
      <c r="X394" s="124" t="s">
        <v>738</v>
      </c>
      <c r="Y394" s="124" t="s">
        <v>792</v>
      </c>
      <c r="Z394" s="124" t="s">
        <v>792</v>
      </c>
      <c r="AA394" s="124" t="s">
        <v>738</v>
      </c>
      <c r="AB394" s="124" t="s">
        <v>738</v>
      </c>
      <c r="AC394" s="124" t="s">
        <v>738</v>
      </c>
      <c r="AD394" s="124" t="s">
        <v>738</v>
      </c>
      <c r="AE394" s="124" t="s">
        <v>738</v>
      </c>
      <c r="AF394" s="124" t="s">
        <v>738</v>
      </c>
      <c r="AG394" s="124" t="s">
        <v>738</v>
      </c>
      <c r="AH394" s="124" t="s">
        <v>747</v>
      </c>
      <c r="AI394" s="124" t="s">
        <v>738</v>
      </c>
    </row>
    <row r="395" spans="1:35" ht="15.75" customHeight="1">
      <c r="A395" s="124" t="s">
        <v>1627</v>
      </c>
      <c r="B395" s="124" t="s">
        <v>1628</v>
      </c>
      <c r="C395" s="124" t="s">
        <v>738</v>
      </c>
      <c r="D395" s="124" t="s">
        <v>738</v>
      </c>
      <c r="E395" s="124">
        <v>2016</v>
      </c>
      <c r="F395" s="124" t="s">
        <v>918</v>
      </c>
      <c r="G395" s="124" t="s">
        <v>740</v>
      </c>
      <c r="H395" s="124">
        <v>0</v>
      </c>
      <c r="I395" s="124">
        <v>0</v>
      </c>
      <c r="J395" s="124" t="s">
        <v>741</v>
      </c>
      <c r="K395" s="124" t="s">
        <v>738</v>
      </c>
      <c r="L395" s="124" t="s">
        <v>1518</v>
      </c>
      <c r="M395" s="124" t="s">
        <v>1613</v>
      </c>
      <c r="N395" s="124" t="s">
        <v>1034</v>
      </c>
      <c r="O395" s="124">
        <v>49.046980499999997</v>
      </c>
      <c r="P395" s="124">
        <v>6.6154541099999999</v>
      </c>
      <c r="Q395" s="124" t="s">
        <v>745</v>
      </c>
      <c r="R395" s="124" t="s">
        <v>746</v>
      </c>
      <c r="S395" s="124" t="s">
        <v>738</v>
      </c>
      <c r="T395" s="124" t="s">
        <v>738</v>
      </c>
      <c r="U395" s="124" t="s">
        <v>738</v>
      </c>
      <c r="V395" s="124">
        <v>585942</v>
      </c>
      <c r="W395" s="124" t="s">
        <v>113</v>
      </c>
      <c r="X395" s="124" t="s">
        <v>738</v>
      </c>
      <c r="Y395" s="124" t="s">
        <v>738</v>
      </c>
      <c r="Z395" s="124" t="s">
        <v>738</v>
      </c>
      <c r="AA395" s="124" t="s">
        <v>738</v>
      </c>
      <c r="AB395" s="124" t="s">
        <v>738</v>
      </c>
      <c r="AC395" s="124" t="s">
        <v>738</v>
      </c>
      <c r="AD395" s="124" t="s">
        <v>738</v>
      </c>
      <c r="AE395" s="124" t="s">
        <v>738</v>
      </c>
      <c r="AF395" s="124" t="s">
        <v>738</v>
      </c>
      <c r="AG395" s="124" t="s">
        <v>738</v>
      </c>
      <c r="AH395" s="124" t="s">
        <v>747</v>
      </c>
      <c r="AI395" s="124" t="s">
        <v>738</v>
      </c>
    </row>
    <row r="396" spans="1:35" ht="15.75" customHeight="1">
      <c r="A396" s="124" t="s">
        <v>1629</v>
      </c>
      <c r="B396" s="124" t="s">
        <v>1630</v>
      </c>
      <c r="C396" s="124" t="s">
        <v>738</v>
      </c>
      <c r="D396" s="124" t="s">
        <v>738</v>
      </c>
      <c r="E396" s="124">
        <v>2016</v>
      </c>
      <c r="F396" s="124" t="s">
        <v>918</v>
      </c>
      <c r="G396" s="124" t="s">
        <v>740</v>
      </c>
      <c r="H396" s="124">
        <v>0</v>
      </c>
      <c r="I396" s="124">
        <v>0</v>
      </c>
      <c r="J396" s="124" t="s">
        <v>741</v>
      </c>
      <c r="K396" s="124" t="s">
        <v>738</v>
      </c>
      <c r="L396" s="124" t="s">
        <v>1518</v>
      </c>
      <c r="M396" s="124" t="s">
        <v>1613</v>
      </c>
      <c r="N396" s="124" t="s">
        <v>1034</v>
      </c>
      <c r="O396" s="124">
        <v>49.046980499999997</v>
      </c>
      <c r="P396" s="124">
        <v>6.6154541099999999</v>
      </c>
      <c r="Q396" s="124" t="s">
        <v>745</v>
      </c>
      <c r="R396" s="124" t="s">
        <v>746</v>
      </c>
      <c r="S396" s="124" t="s">
        <v>738</v>
      </c>
      <c r="T396" s="124" t="s">
        <v>738</v>
      </c>
      <c r="U396" s="124" t="s">
        <v>738</v>
      </c>
      <c r="V396" s="124">
        <v>581962</v>
      </c>
      <c r="W396" s="124" t="s">
        <v>114</v>
      </c>
      <c r="X396" s="124" t="s">
        <v>738</v>
      </c>
      <c r="Y396" s="124" t="s">
        <v>792</v>
      </c>
      <c r="Z396" s="124" t="s">
        <v>792</v>
      </c>
      <c r="AA396" s="124" t="s">
        <v>738</v>
      </c>
      <c r="AB396" s="124" t="s">
        <v>738</v>
      </c>
      <c r="AC396" s="124" t="s">
        <v>738</v>
      </c>
      <c r="AD396" s="124" t="s">
        <v>738</v>
      </c>
      <c r="AE396" s="124" t="s">
        <v>738</v>
      </c>
      <c r="AF396" s="124" t="s">
        <v>738</v>
      </c>
      <c r="AG396" s="124" t="s">
        <v>738</v>
      </c>
      <c r="AH396" s="124" t="s">
        <v>747</v>
      </c>
      <c r="AI396" s="124" t="s">
        <v>738</v>
      </c>
    </row>
    <row r="397" spans="1:35" ht="15.75" customHeight="1">
      <c r="A397" s="124" t="s">
        <v>1631</v>
      </c>
      <c r="B397" s="124" t="s">
        <v>1632</v>
      </c>
      <c r="C397" s="124" t="s">
        <v>738</v>
      </c>
      <c r="D397" s="124" t="s">
        <v>738</v>
      </c>
      <c r="E397" s="124">
        <v>2016</v>
      </c>
      <c r="F397" s="124" t="s">
        <v>918</v>
      </c>
      <c r="G397" s="124" t="s">
        <v>740</v>
      </c>
      <c r="H397" s="124">
        <v>0</v>
      </c>
      <c r="I397" s="124">
        <v>0</v>
      </c>
      <c r="J397" s="124" t="s">
        <v>741</v>
      </c>
      <c r="K397" s="124" t="s">
        <v>738</v>
      </c>
      <c r="L397" s="124" t="s">
        <v>1518</v>
      </c>
      <c r="M397" s="124" t="s">
        <v>1607</v>
      </c>
      <c r="N397" s="124" t="s">
        <v>1034</v>
      </c>
      <c r="O397" s="124">
        <v>48.474650400000002</v>
      </c>
      <c r="P397" s="124">
        <v>-2.8394013</v>
      </c>
      <c r="Q397" s="124" t="s">
        <v>745</v>
      </c>
      <c r="R397" s="124" t="s">
        <v>746</v>
      </c>
      <c r="S397" s="124" t="s">
        <v>738</v>
      </c>
      <c r="T397" s="124" t="s">
        <v>738</v>
      </c>
      <c r="U397" s="124" t="s">
        <v>738</v>
      </c>
      <c r="V397" s="124">
        <v>585111</v>
      </c>
      <c r="W397" s="124" t="s">
        <v>114</v>
      </c>
      <c r="X397" s="124" t="s">
        <v>738</v>
      </c>
      <c r="Y397" s="124" t="s">
        <v>792</v>
      </c>
      <c r="Z397" s="124" t="s">
        <v>792</v>
      </c>
      <c r="AA397" s="124" t="s">
        <v>738</v>
      </c>
      <c r="AB397" s="124" t="s">
        <v>738</v>
      </c>
      <c r="AC397" s="124" t="s">
        <v>738</v>
      </c>
      <c r="AD397" s="124" t="s">
        <v>738</v>
      </c>
      <c r="AE397" s="124" t="s">
        <v>738</v>
      </c>
      <c r="AF397" s="124" t="s">
        <v>738</v>
      </c>
      <c r="AG397" s="124" t="s">
        <v>738</v>
      </c>
      <c r="AH397" s="124" t="s">
        <v>747</v>
      </c>
      <c r="AI397" s="124" t="s">
        <v>738</v>
      </c>
    </row>
    <row r="398" spans="1:35" ht="15.75" customHeight="1">
      <c r="A398" s="124" t="s">
        <v>1633</v>
      </c>
      <c r="B398" s="124" t="s">
        <v>1634</v>
      </c>
      <c r="C398" s="124" t="s">
        <v>738</v>
      </c>
      <c r="D398" s="124" t="s">
        <v>738</v>
      </c>
      <c r="E398" s="124">
        <v>2016</v>
      </c>
      <c r="F398" s="124" t="s">
        <v>918</v>
      </c>
      <c r="G398" s="124" t="s">
        <v>740</v>
      </c>
      <c r="H398" s="124">
        <v>0</v>
      </c>
      <c r="I398" s="124">
        <v>0</v>
      </c>
      <c r="J398" s="124" t="s">
        <v>741</v>
      </c>
      <c r="K398" s="124" t="s">
        <v>738</v>
      </c>
      <c r="L398" s="124" t="s">
        <v>1518</v>
      </c>
      <c r="M398" s="124" t="s">
        <v>1585</v>
      </c>
      <c r="N398" s="124" t="s">
        <v>1034</v>
      </c>
      <c r="O398" s="124">
        <v>48.298793500000002</v>
      </c>
      <c r="P398" s="124">
        <v>-4.1230099999999998</v>
      </c>
      <c r="Q398" s="124" t="s">
        <v>745</v>
      </c>
      <c r="R398" s="124" t="s">
        <v>746</v>
      </c>
      <c r="S398" s="124" t="s">
        <v>738</v>
      </c>
      <c r="T398" s="124" t="s">
        <v>738</v>
      </c>
      <c r="U398" s="124" t="s">
        <v>738</v>
      </c>
      <c r="V398" s="124">
        <v>585469</v>
      </c>
      <c r="W398" s="124" t="s">
        <v>114</v>
      </c>
      <c r="X398" s="124" t="s">
        <v>738</v>
      </c>
      <c r="Y398" s="124" t="s">
        <v>792</v>
      </c>
      <c r="Z398" s="124" t="s">
        <v>792</v>
      </c>
      <c r="AA398" s="124" t="s">
        <v>738</v>
      </c>
      <c r="AB398" s="124" t="s">
        <v>738</v>
      </c>
      <c r="AC398" s="124" t="s">
        <v>738</v>
      </c>
      <c r="AD398" s="124" t="s">
        <v>738</v>
      </c>
      <c r="AE398" s="124" t="s">
        <v>738</v>
      </c>
      <c r="AF398" s="124" t="s">
        <v>738</v>
      </c>
      <c r="AG398" s="124" t="s">
        <v>738</v>
      </c>
      <c r="AH398" s="124" t="s">
        <v>747</v>
      </c>
      <c r="AI398" s="124" t="s">
        <v>738</v>
      </c>
    </row>
    <row r="399" spans="1:35" ht="15.75" customHeight="1">
      <c r="A399" s="124" t="s">
        <v>1635</v>
      </c>
      <c r="B399" s="124" t="s">
        <v>1636</v>
      </c>
      <c r="C399" s="124" t="s">
        <v>738</v>
      </c>
      <c r="D399" s="124" t="s">
        <v>738</v>
      </c>
      <c r="E399" s="124">
        <v>2016</v>
      </c>
      <c r="F399" s="124" t="s">
        <v>918</v>
      </c>
      <c r="G399" s="124" t="s">
        <v>740</v>
      </c>
      <c r="H399" s="124">
        <v>0</v>
      </c>
      <c r="I399" s="124">
        <v>0</v>
      </c>
      <c r="J399" s="124" t="s">
        <v>741</v>
      </c>
      <c r="K399" s="124" t="s">
        <v>738</v>
      </c>
      <c r="L399" s="124" t="s">
        <v>1518</v>
      </c>
      <c r="M399" s="124" t="s">
        <v>1585</v>
      </c>
      <c r="N399" s="124" t="s">
        <v>1034</v>
      </c>
      <c r="O399" s="124">
        <v>48.298793500000002</v>
      </c>
      <c r="P399" s="124">
        <v>-4.1230099999999998</v>
      </c>
      <c r="Q399" s="124" t="s">
        <v>745</v>
      </c>
      <c r="R399" s="124" t="s">
        <v>746</v>
      </c>
      <c r="S399" s="124" t="s">
        <v>738</v>
      </c>
      <c r="T399" s="124" t="s">
        <v>738</v>
      </c>
      <c r="U399" s="124" t="s">
        <v>738</v>
      </c>
      <c r="V399" s="124">
        <v>585243</v>
      </c>
      <c r="W399" s="124" t="s">
        <v>113</v>
      </c>
      <c r="X399" s="124" t="s">
        <v>738</v>
      </c>
      <c r="Y399" s="124" t="s">
        <v>738</v>
      </c>
      <c r="Z399" s="124" t="s">
        <v>738</v>
      </c>
      <c r="AA399" s="124" t="s">
        <v>738</v>
      </c>
      <c r="AB399" s="124" t="s">
        <v>738</v>
      </c>
      <c r="AC399" s="124" t="s">
        <v>738</v>
      </c>
      <c r="AD399" s="124" t="s">
        <v>738</v>
      </c>
      <c r="AE399" s="124" t="s">
        <v>738</v>
      </c>
      <c r="AF399" s="124" t="s">
        <v>738</v>
      </c>
      <c r="AG399" s="124" t="s">
        <v>738</v>
      </c>
      <c r="AH399" s="124" t="s">
        <v>747</v>
      </c>
      <c r="AI399" s="124" t="s">
        <v>738</v>
      </c>
    </row>
    <row r="400" spans="1:35" ht="15.75" customHeight="1">
      <c r="A400" s="124" t="s">
        <v>1637</v>
      </c>
      <c r="B400" s="124" t="s">
        <v>1638</v>
      </c>
      <c r="C400" s="124" t="s">
        <v>738</v>
      </c>
      <c r="D400" s="124" t="s">
        <v>738</v>
      </c>
      <c r="E400" s="124">
        <v>2016</v>
      </c>
      <c r="F400" s="124" t="s">
        <v>918</v>
      </c>
      <c r="G400" s="124" t="s">
        <v>740</v>
      </c>
      <c r="H400" s="124">
        <v>0</v>
      </c>
      <c r="I400" s="124">
        <v>0</v>
      </c>
      <c r="J400" s="124" t="s">
        <v>741</v>
      </c>
      <c r="K400" s="124" t="s">
        <v>738</v>
      </c>
      <c r="L400" s="124" t="s">
        <v>1518</v>
      </c>
      <c r="M400" s="124" t="s">
        <v>1601</v>
      </c>
      <c r="N400" s="124" t="s">
        <v>1034</v>
      </c>
      <c r="O400" s="124">
        <v>49.675131899999997</v>
      </c>
      <c r="P400" s="124">
        <v>0.97768586000000002</v>
      </c>
      <c r="Q400" s="124" t="s">
        <v>745</v>
      </c>
      <c r="R400" s="124" t="s">
        <v>746</v>
      </c>
      <c r="S400" s="124" t="s">
        <v>738</v>
      </c>
      <c r="T400" s="124" t="s">
        <v>738</v>
      </c>
      <c r="U400" s="124" t="s">
        <v>738</v>
      </c>
      <c r="V400" s="124">
        <v>584913</v>
      </c>
      <c r="W400" s="124" t="s">
        <v>114</v>
      </c>
      <c r="X400" s="124" t="s">
        <v>738</v>
      </c>
      <c r="Y400" s="124" t="s">
        <v>792</v>
      </c>
      <c r="Z400" s="124" t="s">
        <v>792</v>
      </c>
      <c r="AA400" s="124" t="s">
        <v>738</v>
      </c>
      <c r="AB400" s="124" t="s">
        <v>738</v>
      </c>
      <c r="AC400" s="124" t="s">
        <v>738</v>
      </c>
      <c r="AD400" s="124" t="s">
        <v>738</v>
      </c>
      <c r="AE400" s="124" t="s">
        <v>738</v>
      </c>
      <c r="AF400" s="124" t="s">
        <v>738</v>
      </c>
      <c r="AG400" s="124" t="s">
        <v>738</v>
      </c>
      <c r="AH400" s="124" t="s">
        <v>747</v>
      </c>
      <c r="AI400" s="124" t="s">
        <v>738</v>
      </c>
    </row>
    <row r="401" spans="1:35" ht="15.75" customHeight="1">
      <c r="A401" s="124" t="s">
        <v>1639</v>
      </c>
      <c r="B401" s="124" t="s">
        <v>1640</v>
      </c>
      <c r="C401" s="124" t="s">
        <v>738</v>
      </c>
      <c r="D401" s="124" t="s">
        <v>738</v>
      </c>
      <c r="E401" s="124">
        <v>2016</v>
      </c>
      <c r="F401" s="124" t="s">
        <v>918</v>
      </c>
      <c r="G401" s="124" t="s">
        <v>740</v>
      </c>
      <c r="H401" s="124">
        <v>0</v>
      </c>
      <c r="I401" s="124">
        <v>0</v>
      </c>
      <c r="J401" s="124" t="s">
        <v>741</v>
      </c>
      <c r="K401" s="124" t="s">
        <v>738</v>
      </c>
      <c r="L401" s="124" t="s">
        <v>1518</v>
      </c>
      <c r="M401" s="124" t="s">
        <v>1613</v>
      </c>
      <c r="N401" s="124" t="s">
        <v>1034</v>
      </c>
      <c r="O401" s="124">
        <v>49.046980499999997</v>
      </c>
      <c r="P401" s="124">
        <v>6.6154541099999999</v>
      </c>
      <c r="Q401" s="124" t="s">
        <v>745</v>
      </c>
      <c r="R401" s="124" t="s">
        <v>746</v>
      </c>
      <c r="S401" s="124" t="s">
        <v>738</v>
      </c>
      <c r="T401" s="124" t="s">
        <v>738</v>
      </c>
      <c r="U401" s="124" t="s">
        <v>738</v>
      </c>
      <c r="V401" s="124">
        <v>581157</v>
      </c>
      <c r="W401" s="124" t="s">
        <v>113</v>
      </c>
      <c r="X401" s="124" t="s">
        <v>738</v>
      </c>
      <c r="Y401" s="124" t="s">
        <v>738</v>
      </c>
      <c r="Z401" s="124" t="s">
        <v>738</v>
      </c>
      <c r="AA401" s="124" t="s">
        <v>738</v>
      </c>
      <c r="AB401" s="124" t="s">
        <v>738</v>
      </c>
      <c r="AC401" s="124" t="s">
        <v>738</v>
      </c>
      <c r="AD401" s="124" t="s">
        <v>738</v>
      </c>
      <c r="AE401" s="124" t="s">
        <v>738</v>
      </c>
      <c r="AF401" s="124" t="s">
        <v>738</v>
      </c>
      <c r="AG401" s="124" t="s">
        <v>738</v>
      </c>
      <c r="AH401" s="124" t="s">
        <v>747</v>
      </c>
      <c r="AI401" s="124" t="s">
        <v>738</v>
      </c>
    </row>
    <row r="402" spans="1:35" ht="15.75" customHeight="1">
      <c r="A402" s="124" t="s">
        <v>1641</v>
      </c>
      <c r="B402" s="124" t="s">
        <v>1642</v>
      </c>
      <c r="C402" s="124" t="s">
        <v>738</v>
      </c>
      <c r="D402" s="124" t="s">
        <v>738</v>
      </c>
      <c r="E402" s="124">
        <v>2016</v>
      </c>
      <c r="F402" s="124" t="s">
        <v>918</v>
      </c>
      <c r="G402" s="124" t="s">
        <v>740</v>
      </c>
      <c r="H402" s="124">
        <v>0</v>
      </c>
      <c r="I402" s="124">
        <v>0</v>
      </c>
      <c r="J402" s="124" t="s">
        <v>741</v>
      </c>
      <c r="K402" s="124" t="s">
        <v>738</v>
      </c>
      <c r="L402" s="124" t="s">
        <v>1518</v>
      </c>
      <c r="M402" s="124" t="s">
        <v>1613</v>
      </c>
      <c r="N402" s="124" t="s">
        <v>1034</v>
      </c>
      <c r="O402" s="124">
        <v>49.046980499999997</v>
      </c>
      <c r="P402" s="124">
        <v>6.6154541099999999</v>
      </c>
      <c r="Q402" s="124" t="s">
        <v>745</v>
      </c>
      <c r="R402" s="124" t="s">
        <v>746</v>
      </c>
      <c r="S402" s="124" t="s">
        <v>738</v>
      </c>
      <c r="T402" s="124" t="s">
        <v>738</v>
      </c>
      <c r="U402" s="124" t="s">
        <v>738</v>
      </c>
      <c r="V402" s="124">
        <v>586186</v>
      </c>
      <c r="W402" s="124" t="s">
        <v>114</v>
      </c>
      <c r="X402" s="124" t="s">
        <v>738</v>
      </c>
      <c r="Y402" s="124" t="s">
        <v>792</v>
      </c>
      <c r="Z402" s="124" t="s">
        <v>792</v>
      </c>
      <c r="AA402" s="124" t="s">
        <v>738</v>
      </c>
      <c r="AB402" s="124" t="s">
        <v>738</v>
      </c>
      <c r="AC402" s="124" t="s">
        <v>738</v>
      </c>
      <c r="AD402" s="124" t="s">
        <v>738</v>
      </c>
      <c r="AE402" s="124" t="s">
        <v>738</v>
      </c>
      <c r="AF402" s="124" t="s">
        <v>738</v>
      </c>
      <c r="AG402" s="124" t="s">
        <v>738</v>
      </c>
      <c r="AH402" s="124" t="s">
        <v>747</v>
      </c>
      <c r="AI402" s="124" t="s">
        <v>738</v>
      </c>
    </row>
    <row r="403" spans="1:35" ht="15.75" customHeight="1">
      <c r="A403" s="124" t="s">
        <v>1643</v>
      </c>
      <c r="B403" s="124" t="s">
        <v>1644</v>
      </c>
      <c r="C403" s="124" t="s">
        <v>738</v>
      </c>
      <c r="D403" s="124" t="s">
        <v>738</v>
      </c>
      <c r="E403" s="124">
        <v>2016</v>
      </c>
      <c r="F403" s="124" t="s">
        <v>918</v>
      </c>
      <c r="G403" s="124" t="s">
        <v>740</v>
      </c>
      <c r="H403" s="124">
        <v>0</v>
      </c>
      <c r="I403" s="124">
        <v>0</v>
      </c>
      <c r="J403" s="124" t="s">
        <v>741</v>
      </c>
      <c r="K403" s="124" t="s">
        <v>738</v>
      </c>
      <c r="L403" s="124" t="s">
        <v>1518</v>
      </c>
      <c r="M403" s="124" t="s">
        <v>1613</v>
      </c>
      <c r="N403" s="124" t="s">
        <v>1034</v>
      </c>
      <c r="O403" s="124">
        <v>49.046980499999997</v>
      </c>
      <c r="P403" s="124">
        <v>6.6154541099999999</v>
      </c>
      <c r="Q403" s="124" t="s">
        <v>745</v>
      </c>
      <c r="R403" s="124" t="s">
        <v>746</v>
      </c>
      <c r="S403" s="124" t="s">
        <v>738</v>
      </c>
      <c r="T403" s="124" t="s">
        <v>738</v>
      </c>
      <c r="U403" s="124" t="s">
        <v>738</v>
      </c>
      <c r="V403" s="124">
        <v>586102</v>
      </c>
      <c r="W403" s="124" t="s">
        <v>114</v>
      </c>
      <c r="X403" s="124" t="s">
        <v>738</v>
      </c>
      <c r="Y403" s="124" t="s">
        <v>792</v>
      </c>
      <c r="Z403" s="124" t="s">
        <v>792</v>
      </c>
      <c r="AA403" s="124" t="s">
        <v>738</v>
      </c>
      <c r="AB403" s="124" t="s">
        <v>738</v>
      </c>
      <c r="AC403" s="124" t="s">
        <v>738</v>
      </c>
      <c r="AD403" s="124" t="s">
        <v>738</v>
      </c>
      <c r="AE403" s="124" t="s">
        <v>738</v>
      </c>
      <c r="AF403" s="124" t="s">
        <v>738</v>
      </c>
      <c r="AG403" s="124" t="s">
        <v>738</v>
      </c>
      <c r="AH403" s="124" t="s">
        <v>747</v>
      </c>
      <c r="AI403" s="124" t="s">
        <v>738</v>
      </c>
    </row>
    <row r="404" spans="1:35" ht="15.75" customHeight="1">
      <c r="A404" s="124" t="s">
        <v>1645</v>
      </c>
      <c r="B404" s="124" t="s">
        <v>1646</v>
      </c>
      <c r="C404" s="124" t="s">
        <v>738</v>
      </c>
      <c r="D404" s="124" t="s">
        <v>738</v>
      </c>
      <c r="E404" s="124">
        <v>2016</v>
      </c>
      <c r="F404" s="124" t="s">
        <v>918</v>
      </c>
      <c r="G404" s="124" t="s">
        <v>740</v>
      </c>
      <c r="H404" s="124">
        <v>0</v>
      </c>
      <c r="I404" s="124">
        <v>0</v>
      </c>
      <c r="J404" s="124" t="s">
        <v>741</v>
      </c>
      <c r="K404" s="124" t="s">
        <v>738</v>
      </c>
      <c r="L404" s="124" t="s">
        <v>1518</v>
      </c>
      <c r="M404" s="124" t="s">
        <v>1591</v>
      </c>
      <c r="N404" s="124" t="s">
        <v>1034</v>
      </c>
      <c r="O404" s="124">
        <v>50.461992600000002</v>
      </c>
      <c r="P404" s="124">
        <v>2.33299572</v>
      </c>
      <c r="Q404" s="124" t="s">
        <v>745</v>
      </c>
      <c r="R404" s="124" t="s">
        <v>746</v>
      </c>
      <c r="S404" s="124" t="s">
        <v>738</v>
      </c>
      <c r="T404" s="124" t="s">
        <v>738</v>
      </c>
      <c r="U404" s="124" t="s">
        <v>738</v>
      </c>
      <c r="V404" s="124">
        <v>585072</v>
      </c>
      <c r="W404" s="124" t="s">
        <v>1055</v>
      </c>
      <c r="X404" s="124" t="s">
        <v>738</v>
      </c>
      <c r="Y404" s="124" t="s">
        <v>738</v>
      </c>
      <c r="Z404" s="124" t="s">
        <v>738</v>
      </c>
      <c r="AA404" s="124" t="s">
        <v>738</v>
      </c>
      <c r="AB404" s="124" t="s">
        <v>738</v>
      </c>
      <c r="AC404" s="124" t="s">
        <v>738</v>
      </c>
      <c r="AD404" s="124" t="s">
        <v>738</v>
      </c>
      <c r="AE404" s="124" t="s">
        <v>738</v>
      </c>
      <c r="AF404" s="124" t="s">
        <v>738</v>
      </c>
      <c r="AG404" s="124" t="s">
        <v>738</v>
      </c>
      <c r="AH404" s="124" t="s">
        <v>747</v>
      </c>
      <c r="AI404" s="124" t="s">
        <v>738</v>
      </c>
    </row>
    <row r="405" spans="1:35" ht="15.75" customHeight="1">
      <c r="A405" s="124" t="s">
        <v>1647</v>
      </c>
      <c r="B405" s="124" t="s">
        <v>1648</v>
      </c>
      <c r="C405" s="124" t="s">
        <v>738</v>
      </c>
      <c r="D405" s="124" t="s">
        <v>738</v>
      </c>
      <c r="E405" s="124">
        <v>2016</v>
      </c>
      <c r="F405" s="124" t="s">
        <v>918</v>
      </c>
      <c r="G405" s="124" t="s">
        <v>740</v>
      </c>
      <c r="H405" s="124">
        <v>0</v>
      </c>
      <c r="I405" s="124">
        <v>0</v>
      </c>
      <c r="J405" s="124" t="s">
        <v>741</v>
      </c>
      <c r="K405" s="124" t="s">
        <v>738</v>
      </c>
      <c r="L405" s="124" t="s">
        <v>1518</v>
      </c>
      <c r="M405" s="124" t="s">
        <v>1649</v>
      </c>
      <c r="N405" s="124" t="s">
        <v>1034</v>
      </c>
      <c r="O405" s="124">
        <v>49.548357299999999</v>
      </c>
      <c r="P405" s="124">
        <v>3.5293414300000001</v>
      </c>
      <c r="Q405" s="124" t="s">
        <v>745</v>
      </c>
      <c r="R405" s="124" t="s">
        <v>746</v>
      </c>
      <c r="S405" s="124" t="s">
        <v>738</v>
      </c>
      <c r="T405" s="124" t="s">
        <v>738</v>
      </c>
      <c r="U405" s="124" t="s">
        <v>738</v>
      </c>
      <c r="V405" s="124">
        <v>576598</v>
      </c>
      <c r="W405" s="124" t="s">
        <v>113</v>
      </c>
      <c r="X405" s="124" t="s">
        <v>738</v>
      </c>
      <c r="Y405" s="124" t="s">
        <v>738</v>
      </c>
      <c r="Z405" s="124" t="s">
        <v>738</v>
      </c>
      <c r="AA405" s="124" t="s">
        <v>738</v>
      </c>
      <c r="AB405" s="124" t="s">
        <v>738</v>
      </c>
      <c r="AC405" s="124" t="s">
        <v>738</v>
      </c>
      <c r="AD405" s="124" t="s">
        <v>738</v>
      </c>
      <c r="AE405" s="124" t="s">
        <v>738</v>
      </c>
      <c r="AF405" s="124" t="s">
        <v>738</v>
      </c>
      <c r="AG405" s="124" t="s">
        <v>738</v>
      </c>
      <c r="AH405" s="124" t="s">
        <v>747</v>
      </c>
      <c r="AI405" s="124" t="s">
        <v>738</v>
      </c>
    </row>
    <row r="406" spans="1:35" ht="15.75" customHeight="1">
      <c r="A406" s="124" t="s">
        <v>1650</v>
      </c>
      <c r="B406" s="124" t="s">
        <v>1651</v>
      </c>
      <c r="C406" s="124" t="s">
        <v>738</v>
      </c>
      <c r="D406" s="124" t="s">
        <v>738</v>
      </c>
      <c r="E406" s="124">
        <v>2016</v>
      </c>
      <c r="F406" s="124" t="s">
        <v>918</v>
      </c>
      <c r="G406" s="124" t="s">
        <v>740</v>
      </c>
      <c r="H406" s="124">
        <v>0</v>
      </c>
      <c r="I406" s="124">
        <v>0</v>
      </c>
      <c r="J406" s="124" t="s">
        <v>741</v>
      </c>
      <c r="K406" s="124" t="s">
        <v>738</v>
      </c>
      <c r="L406" s="124" t="s">
        <v>1518</v>
      </c>
      <c r="M406" s="124" t="s">
        <v>1591</v>
      </c>
      <c r="N406" s="124" t="s">
        <v>1034</v>
      </c>
      <c r="O406" s="124">
        <v>50.461992600000002</v>
      </c>
      <c r="P406" s="124">
        <v>2.33299572</v>
      </c>
      <c r="Q406" s="124" t="s">
        <v>745</v>
      </c>
      <c r="R406" s="124" t="s">
        <v>746</v>
      </c>
      <c r="S406" s="124" t="s">
        <v>738</v>
      </c>
      <c r="T406" s="124" t="s">
        <v>738</v>
      </c>
      <c r="U406" s="124" t="s">
        <v>738</v>
      </c>
      <c r="V406" s="124">
        <v>586079</v>
      </c>
      <c r="W406" s="124" t="s">
        <v>114</v>
      </c>
      <c r="X406" s="124" t="s">
        <v>738</v>
      </c>
      <c r="Y406" s="124" t="s">
        <v>792</v>
      </c>
      <c r="Z406" s="124" t="s">
        <v>792</v>
      </c>
      <c r="AA406" s="124" t="s">
        <v>738</v>
      </c>
      <c r="AB406" s="124" t="s">
        <v>738</v>
      </c>
      <c r="AC406" s="124" t="s">
        <v>738</v>
      </c>
      <c r="AD406" s="124" t="s">
        <v>738</v>
      </c>
      <c r="AE406" s="124" t="s">
        <v>738</v>
      </c>
      <c r="AF406" s="124" t="s">
        <v>738</v>
      </c>
      <c r="AG406" s="124" t="s">
        <v>738</v>
      </c>
      <c r="AH406" s="124" t="s">
        <v>747</v>
      </c>
      <c r="AI406" s="124" t="s">
        <v>738</v>
      </c>
    </row>
    <row r="407" spans="1:35" ht="15.75" customHeight="1">
      <c r="A407" s="124" t="s">
        <v>1652</v>
      </c>
      <c r="B407" s="124" t="s">
        <v>1653</v>
      </c>
      <c r="C407" s="124" t="s">
        <v>738</v>
      </c>
      <c r="D407" s="124" t="s">
        <v>738</v>
      </c>
      <c r="E407" s="124">
        <v>2019</v>
      </c>
      <c r="F407" s="124" t="s">
        <v>739</v>
      </c>
      <c r="G407" s="124" t="s">
        <v>740</v>
      </c>
      <c r="H407" s="124">
        <v>0</v>
      </c>
      <c r="I407" s="124">
        <v>0</v>
      </c>
      <c r="J407" s="124" t="s">
        <v>741</v>
      </c>
      <c r="K407" s="124" t="s">
        <v>738</v>
      </c>
      <c r="L407" s="124" t="s">
        <v>1654</v>
      </c>
      <c r="M407" s="124" t="s">
        <v>921</v>
      </c>
      <c r="N407" s="124" t="s">
        <v>921</v>
      </c>
      <c r="O407" s="124">
        <v>40.93</v>
      </c>
      <c r="P407" s="124">
        <v>40.840000000000003</v>
      </c>
      <c r="Q407" s="124" t="s">
        <v>745</v>
      </c>
      <c r="R407" s="124" t="s">
        <v>746</v>
      </c>
      <c r="S407" s="124" t="s">
        <v>738</v>
      </c>
      <c r="T407" s="124" t="s">
        <v>738</v>
      </c>
      <c r="U407" s="124" t="s">
        <v>738</v>
      </c>
      <c r="V407" s="124">
        <v>568567</v>
      </c>
      <c r="W407" s="124" t="s">
        <v>113</v>
      </c>
      <c r="X407" s="124" t="s">
        <v>738</v>
      </c>
      <c r="Y407" s="124" t="s">
        <v>738</v>
      </c>
      <c r="Z407" s="124" t="s">
        <v>738</v>
      </c>
      <c r="AA407" s="124" t="s">
        <v>738</v>
      </c>
      <c r="AB407" s="124" t="s">
        <v>738</v>
      </c>
      <c r="AC407" s="124" t="s">
        <v>738</v>
      </c>
      <c r="AD407" s="124" t="s">
        <v>738</v>
      </c>
      <c r="AE407" s="124" t="s">
        <v>738</v>
      </c>
      <c r="AF407" s="124" t="s">
        <v>738</v>
      </c>
      <c r="AG407" s="124" t="s">
        <v>738</v>
      </c>
      <c r="AH407" s="124" t="s">
        <v>747</v>
      </c>
      <c r="AI407" s="124" t="s">
        <v>738</v>
      </c>
    </row>
    <row r="408" spans="1:35" ht="15.75" customHeight="1">
      <c r="A408" s="124" t="s">
        <v>1655</v>
      </c>
      <c r="B408" s="124" t="s">
        <v>1656</v>
      </c>
      <c r="C408" s="124" t="s">
        <v>738</v>
      </c>
      <c r="D408" s="124" t="s">
        <v>738</v>
      </c>
      <c r="E408" s="124">
        <v>2019</v>
      </c>
      <c r="F408" s="124" t="s">
        <v>739</v>
      </c>
      <c r="G408" s="124" t="s">
        <v>740</v>
      </c>
      <c r="H408" s="124">
        <v>0</v>
      </c>
      <c r="I408" s="124">
        <v>0</v>
      </c>
      <c r="J408" s="124" t="s">
        <v>741</v>
      </c>
      <c r="K408" s="124" t="s">
        <v>738</v>
      </c>
      <c r="L408" s="124" t="s">
        <v>1654</v>
      </c>
      <c r="M408" s="124" t="s">
        <v>921</v>
      </c>
      <c r="N408" s="124" t="s">
        <v>921</v>
      </c>
      <c r="O408" s="124">
        <v>40.93</v>
      </c>
      <c r="P408" s="124">
        <v>40.840000000000003</v>
      </c>
      <c r="Q408" s="124" t="s">
        <v>745</v>
      </c>
      <c r="R408" s="124" t="s">
        <v>746</v>
      </c>
      <c r="S408" s="124" t="s">
        <v>738</v>
      </c>
      <c r="T408" s="124" t="s">
        <v>738</v>
      </c>
      <c r="U408" s="124" t="s">
        <v>738</v>
      </c>
      <c r="V408" s="124">
        <v>584821</v>
      </c>
      <c r="W408" s="124" t="s">
        <v>113</v>
      </c>
      <c r="X408" s="124" t="s">
        <v>738</v>
      </c>
      <c r="Y408" s="124" t="s">
        <v>738</v>
      </c>
      <c r="Z408" s="124" t="s">
        <v>738</v>
      </c>
      <c r="AA408" s="124" t="s">
        <v>738</v>
      </c>
      <c r="AB408" s="124" t="s">
        <v>738</v>
      </c>
      <c r="AC408" s="124" t="s">
        <v>738</v>
      </c>
      <c r="AD408" s="124" t="s">
        <v>738</v>
      </c>
      <c r="AE408" s="124" t="s">
        <v>738</v>
      </c>
      <c r="AF408" s="124" t="s">
        <v>738</v>
      </c>
      <c r="AG408" s="124" t="s">
        <v>738</v>
      </c>
      <c r="AH408" s="124" t="s">
        <v>747</v>
      </c>
      <c r="AI408" s="124" t="s">
        <v>738</v>
      </c>
    </row>
    <row r="409" spans="1:35" ht="15.75" customHeight="1">
      <c r="A409" s="124" t="s">
        <v>1657</v>
      </c>
      <c r="B409" s="124" t="s">
        <v>1658</v>
      </c>
      <c r="C409" s="124" t="s">
        <v>738</v>
      </c>
      <c r="D409" s="124" t="s">
        <v>738</v>
      </c>
      <c r="E409" s="124">
        <v>2019</v>
      </c>
      <c r="F409" s="124" t="s">
        <v>739</v>
      </c>
      <c r="G409" s="124" t="s">
        <v>740</v>
      </c>
      <c r="H409" s="124">
        <v>0</v>
      </c>
      <c r="I409" s="124">
        <v>0</v>
      </c>
      <c r="J409" s="124" t="s">
        <v>741</v>
      </c>
      <c r="K409" s="124" t="s">
        <v>738</v>
      </c>
      <c r="L409" s="124" t="s">
        <v>1654</v>
      </c>
      <c r="M409" s="124" t="s">
        <v>921</v>
      </c>
      <c r="N409" s="124" t="s">
        <v>921</v>
      </c>
      <c r="O409" s="124">
        <v>40.93</v>
      </c>
      <c r="P409" s="124">
        <v>40.840000000000003</v>
      </c>
      <c r="Q409" s="124" t="s">
        <v>745</v>
      </c>
      <c r="R409" s="124" t="s">
        <v>746</v>
      </c>
      <c r="S409" s="124" t="s">
        <v>738</v>
      </c>
      <c r="T409" s="124" t="s">
        <v>738</v>
      </c>
      <c r="U409" s="124" t="s">
        <v>738</v>
      </c>
      <c r="V409" s="124">
        <v>584592</v>
      </c>
      <c r="W409" s="124" t="s">
        <v>113</v>
      </c>
      <c r="X409" s="124" t="s">
        <v>738</v>
      </c>
      <c r="Y409" s="124" t="s">
        <v>738</v>
      </c>
      <c r="Z409" s="124" t="s">
        <v>738</v>
      </c>
      <c r="AA409" s="124" t="s">
        <v>738</v>
      </c>
      <c r="AB409" s="124" t="s">
        <v>738</v>
      </c>
      <c r="AC409" s="124" t="s">
        <v>738</v>
      </c>
      <c r="AD409" s="124" t="s">
        <v>738</v>
      </c>
      <c r="AE409" s="124" t="s">
        <v>738</v>
      </c>
      <c r="AF409" s="124" t="s">
        <v>738</v>
      </c>
      <c r="AG409" s="124" t="s">
        <v>738</v>
      </c>
      <c r="AH409" s="124" t="s">
        <v>747</v>
      </c>
      <c r="AI409" s="124" t="s">
        <v>738</v>
      </c>
    </row>
    <row r="410" spans="1:35" ht="15.75" customHeight="1">
      <c r="A410" s="124" t="s">
        <v>1659</v>
      </c>
      <c r="B410" s="124" t="s">
        <v>1660</v>
      </c>
      <c r="C410" s="124" t="s">
        <v>738</v>
      </c>
      <c r="D410" s="124" t="s">
        <v>738</v>
      </c>
      <c r="E410" s="124">
        <v>2019</v>
      </c>
      <c r="F410" s="124" t="s">
        <v>739</v>
      </c>
      <c r="G410" s="124" t="s">
        <v>740</v>
      </c>
      <c r="H410" s="124">
        <v>0</v>
      </c>
      <c r="I410" s="124">
        <v>0</v>
      </c>
      <c r="J410" s="124" t="s">
        <v>741</v>
      </c>
      <c r="K410" s="124" t="s">
        <v>738</v>
      </c>
      <c r="L410" s="124" t="s">
        <v>1654</v>
      </c>
      <c r="M410" s="124" t="s">
        <v>1661</v>
      </c>
      <c r="N410" s="124" t="s">
        <v>1661</v>
      </c>
      <c r="O410" s="124">
        <v>42.25</v>
      </c>
      <c r="P410" s="124">
        <v>42.7</v>
      </c>
      <c r="Q410" s="124" t="s">
        <v>745</v>
      </c>
      <c r="R410" s="124" t="s">
        <v>746</v>
      </c>
      <c r="S410" s="124" t="s">
        <v>738</v>
      </c>
      <c r="T410" s="124" t="s">
        <v>738</v>
      </c>
      <c r="U410" s="124" t="s">
        <v>738</v>
      </c>
      <c r="V410" s="124">
        <v>584927</v>
      </c>
      <c r="W410" s="124" t="s">
        <v>113</v>
      </c>
      <c r="X410" s="124" t="s">
        <v>738</v>
      </c>
      <c r="Y410" s="124" t="s">
        <v>738</v>
      </c>
      <c r="Z410" s="124" t="s">
        <v>738</v>
      </c>
      <c r="AA410" s="124" t="s">
        <v>738</v>
      </c>
      <c r="AB410" s="124" t="s">
        <v>738</v>
      </c>
      <c r="AC410" s="124" t="s">
        <v>738</v>
      </c>
      <c r="AD410" s="124" t="s">
        <v>738</v>
      </c>
      <c r="AE410" s="124" t="s">
        <v>738</v>
      </c>
      <c r="AF410" s="124" t="s">
        <v>738</v>
      </c>
      <c r="AG410" s="124" t="s">
        <v>738</v>
      </c>
      <c r="AH410" s="124" t="s">
        <v>747</v>
      </c>
      <c r="AI410" s="124" t="s">
        <v>738</v>
      </c>
    </row>
    <row r="411" spans="1:35" ht="15.75" customHeight="1">
      <c r="A411" s="124" t="s">
        <v>1662</v>
      </c>
      <c r="B411" s="124" t="s">
        <v>1663</v>
      </c>
      <c r="C411" s="124" t="s">
        <v>738</v>
      </c>
      <c r="D411" s="124" t="s">
        <v>738</v>
      </c>
      <c r="E411" s="124">
        <v>2019</v>
      </c>
      <c r="F411" s="124" t="s">
        <v>739</v>
      </c>
      <c r="G411" s="124" t="s">
        <v>740</v>
      </c>
      <c r="H411" s="124">
        <v>0</v>
      </c>
      <c r="I411" s="124">
        <v>0</v>
      </c>
      <c r="J411" s="124" t="s">
        <v>741</v>
      </c>
      <c r="K411" s="124" t="s">
        <v>738</v>
      </c>
      <c r="L411" s="124" t="s">
        <v>1654</v>
      </c>
      <c r="M411" s="124" t="s">
        <v>1661</v>
      </c>
      <c r="N411" s="124" t="s">
        <v>1661</v>
      </c>
      <c r="O411" s="124">
        <v>42.25</v>
      </c>
      <c r="P411" s="124">
        <v>42.7</v>
      </c>
      <c r="Q411" s="124" t="s">
        <v>745</v>
      </c>
      <c r="R411" s="124" t="s">
        <v>746</v>
      </c>
      <c r="S411" s="124" t="s">
        <v>738</v>
      </c>
      <c r="T411" s="124" t="s">
        <v>738</v>
      </c>
      <c r="U411" s="124" t="s">
        <v>738</v>
      </c>
      <c r="V411" s="124">
        <v>584175</v>
      </c>
      <c r="W411" s="124" t="s">
        <v>113</v>
      </c>
      <c r="X411" s="124" t="s">
        <v>738</v>
      </c>
      <c r="Y411" s="124" t="s">
        <v>738</v>
      </c>
      <c r="Z411" s="124" t="s">
        <v>738</v>
      </c>
      <c r="AA411" s="124" t="s">
        <v>738</v>
      </c>
      <c r="AB411" s="124" t="s">
        <v>738</v>
      </c>
      <c r="AC411" s="124" t="s">
        <v>738</v>
      </c>
      <c r="AD411" s="124" t="s">
        <v>738</v>
      </c>
      <c r="AE411" s="124" t="s">
        <v>738</v>
      </c>
      <c r="AF411" s="124" t="s">
        <v>738</v>
      </c>
      <c r="AG411" s="124" t="s">
        <v>738</v>
      </c>
      <c r="AH411" s="124" t="s">
        <v>747</v>
      </c>
      <c r="AI411" s="124" t="s">
        <v>738</v>
      </c>
    </row>
    <row r="412" spans="1:35" ht="15.75" customHeight="1">
      <c r="A412" s="124" t="s">
        <v>1664</v>
      </c>
      <c r="B412" s="124" t="s">
        <v>1665</v>
      </c>
      <c r="C412" s="124" t="s">
        <v>738</v>
      </c>
      <c r="D412" s="124" t="s">
        <v>738</v>
      </c>
      <c r="E412" s="124">
        <v>2019</v>
      </c>
      <c r="F412" s="124" t="s">
        <v>739</v>
      </c>
      <c r="G412" s="124" t="s">
        <v>740</v>
      </c>
      <c r="H412" s="124">
        <v>0</v>
      </c>
      <c r="I412" s="124">
        <v>0</v>
      </c>
      <c r="J412" s="124" t="s">
        <v>741</v>
      </c>
      <c r="K412" s="124" t="s">
        <v>738</v>
      </c>
      <c r="L412" s="124" t="s">
        <v>1654</v>
      </c>
      <c r="M412" s="124" t="s">
        <v>1661</v>
      </c>
      <c r="N412" s="124" t="s">
        <v>1661</v>
      </c>
      <c r="O412" s="124">
        <v>42.25</v>
      </c>
      <c r="P412" s="124">
        <v>42.7</v>
      </c>
      <c r="Q412" s="124" t="s">
        <v>745</v>
      </c>
      <c r="R412" s="124" t="s">
        <v>746</v>
      </c>
      <c r="S412" s="124" t="s">
        <v>738</v>
      </c>
      <c r="T412" s="124" t="s">
        <v>738</v>
      </c>
      <c r="U412" s="124" t="s">
        <v>738</v>
      </c>
      <c r="V412" s="124">
        <v>584398</v>
      </c>
      <c r="W412" s="124" t="s">
        <v>113</v>
      </c>
      <c r="X412" s="124" t="s">
        <v>738</v>
      </c>
      <c r="Y412" s="124" t="s">
        <v>738</v>
      </c>
      <c r="Z412" s="124" t="s">
        <v>738</v>
      </c>
      <c r="AA412" s="124" t="s">
        <v>738</v>
      </c>
      <c r="AB412" s="124" t="s">
        <v>738</v>
      </c>
      <c r="AC412" s="124" t="s">
        <v>738</v>
      </c>
      <c r="AD412" s="124" t="s">
        <v>738</v>
      </c>
      <c r="AE412" s="124" t="s">
        <v>738</v>
      </c>
      <c r="AF412" s="124" t="s">
        <v>738</v>
      </c>
      <c r="AG412" s="124" t="s">
        <v>738</v>
      </c>
      <c r="AH412" s="124" t="s">
        <v>747</v>
      </c>
      <c r="AI412" s="124" t="s">
        <v>738</v>
      </c>
    </row>
    <row r="413" spans="1:35" ht="15.75" customHeight="1">
      <c r="A413" s="124" t="s">
        <v>1666</v>
      </c>
      <c r="B413" s="124" t="s">
        <v>1667</v>
      </c>
      <c r="C413" s="124" t="s">
        <v>738</v>
      </c>
      <c r="D413" s="124" t="s">
        <v>738</v>
      </c>
      <c r="E413" s="124">
        <v>2019</v>
      </c>
      <c r="F413" s="124" t="s">
        <v>739</v>
      </c>
      <c r="G413" s="124" t="s">
        <v>740</v>
      </c>
      <c r="H413" s="124">
        <v>0</v>
      </c>
      <c r="I413" s="124">
        <v>0</v>
      </c>
      <c r="J413" s="124" t="s">
        <v>741</v>
      </c>
      <c r="K413" s="124" t="s">
        <v>738</v>
      </c>
      <c r="L413" s="124" t="s">
        <v>1654</v>
      </c>
      <c r="M413" s="124" t="s">
        <v>1661</v>
      </c>
      <c r="N413" s="124" t="s">
        <v>1661</v>
      </c>
      <c r="O413" s="124">
        <v>42.25</v>
      </c>
      <c r="P413" s="124">
        <v>42.7</v>
      </c>
      <c r="Q413" s="124" t="s">
        <v>745</v>
      </c>
      <c r="R413" s="124" t="s">
        <v>746</v>
      </c>
      <c r="S413" s="124" t="s">
        <v>738</v>
      </c>
      <c r="T413" s="124" t="s">
        <v>738</v>
      </c>
      <c r="U413" s="124" t="s">
        <v>738</v>
      </c>
      <c r="V413" s="124">
        <v>584967</v>
      </c>
      <c r="W413" s="124" t="s">
        <v>113</v>
      </c>
      <c r="X413" s="124" t="s">
        <v>738</v>
      </c>
      <c r="Y413" s="124" t="s">
        <v>738</v>
      </c>
      <c r="Z413" s="124" t="s">
        <v>738</v>
      </c>
      <c r="AA413" s="124" t="s">
        <v>738</v>
      </c>
      <c r="AB413" s="124" t="s">
        <v>738</v>
      </c>
      <c r="AC413" s="124" t="s">
        <v>738</v>
      </c>
      <c r="AD413" s="124" t="s">
        <v>738</v>
      </c>
      <c r="AE413" s="124" t="s">
        <v>738</v>
      </c>
      <c r="AF413" s="124" t="s">
        <v>738</v>
      </c>
      <c r="AG413" s="124" t="s">
        <v>738</v>
      </c>
      <c r="AH413" s="124" t="s">
        <v>747</v>
      </c>
      <c r="AI413" s="124" t="s">
        <v>738</v>
      </c>
    </row>
    <row r="414" spans="1:35" ht="15.75" customHeight="1">
      <c r="A414" s="124" t="s">
        <v>1668</v>
      </c>
      <c r="B414" s="124" t="s">
        <v>1669</v>
      </c>
      <c r="C414" s="124" t="s">
        <v>738</v>
      </c>
      <c r="D414" s="124" t="s">
        <v>738</v>
      </c>
      <c r="E414" s="124">
        <v>2019</v>
      </c>
      <c r="F414" s="124" t="s">
        <v>739</v>
      </c>
      <c r="G414" s="124" t="s">
        <v>740</v>
      </c>
      <c r="H414" s="124">
        <v>0</v>
      </c>
      <c r="I414" s="124">
        <v>0</v>
      </c>
      <c r="J414" s="124" t="s">
        <v>741</v>
      </c>
      <c r="K414" s="124" t="s">
        <v>738</v>
      </c>
      <c r="L414" s="124" t="s">
        <v>1654</v>
      </c>
      <c r="M414" s="124" t="s">
        <v>1661</v>
      </c>
      <c r="N414" s="124" t="s">
        <v>1661</v>
      </c>
      <c r="O414" s="124">
        <v>42.25</v>
      </c>
      <c r="P414" s="124">
        <v>42.7</v>
      </c>
      <c r="Q414" s="124" t="s">
        <v>745</v>
      </c>
      <c r="R414" s="124" t="s">
        <v>746</v>
      </c>
      <c r="S414" s="124" t="s">
        <v>738</v>
      </c>
      <c r="T414" s="124" t="s">
        <v>738</v>
      </c>
      <c r="U414" s="124" t="s">
        <v>738</v>
      </c>
      <c r="V414" s="124">
        <v>584223</v>
      </c>
      <c r="W414" s="124" t="s">
        <v>113</v>
      </c>
      <c r="X414" s="124" t="s">
        <v>738</v>
      </c>
      <c r="Y414" s="124" t="s">
        <v>738</v>
      </c>
      <c r="Z414" s="124" t="s">
        <v>738</v>
      </c>
      <c r="AA414" s="124" t="s">
        <v>738</v>
      </c>
      <c r="AB414" s="124" t="s">
        <v>738</v>
      </c>
      <c r="AC414" s="124" t="s">
        <v>738</v>
      </c>
      <c r="AD414" s="124" t="s">
        <v>738</v>
      </c>
      <c r="AE414" s="124" t="s">
        <v>738</v>
      </c>
      <c r="AF414" s="124" t="s">
        <v>738</v>
      </c>
      <c r="AG414" s="124" t="s">
        <v>738</v>
      </c>
      <c r="AH414" s="124" t="s">
        <v>747</v>
      </c>
      <c r="AI414" s="124" t="s">
        <v>738</v>
      </c>
    </row>
    <row r="415" spans="1:35" ht="15.75" customHeight="1">
      <c r="A415" s="124" t="s">
        <v>1670</v>
      </c>
      <c r="B415" s="124" t="s">
        <v>1671</v>
      </c>
      <c r="C415" s="124" t="s">
        <v>738</v>
      </c>
      <c r="D415" s="124" t="s">
        <v>738</v>
      </c>
      <c r="E415" s="124">
        <v>2019</v>
      </c>
      <c r="F415" s="124" t="s">
        <v>739</v>
      </c>
      <c r="G415" s="124" t="s">
        <v>740</v>
      </c>
      <c r="H415" s="124">
        <v>0</v>
      </c>
      <c r="I415" s="124">
        <v>0</v>
      </c>
      <c r="J415" s="124" t="s">
        <v>741</v>
      </c>
      <c r="K415" s="124" t="s">
        <v>738</v>
      </c>
      <c r="L415" s="124" t="s">
        <v>1654</v>
      </c>
      <c r="M415" s="124" t="s">
        <v>1661</v>
      </c>
      <c r="N415" s="124" t="s">
        <v>1661</v>
      </c>
      <c r="O415" s="124">
        <v>42.25</v>
      </c>
      <c r="P415" s="124">
        <v>42.7</v>
      </c>
      <c r="Q415" s="124" t="s">
        <v>745</v>
      </c>
      <c r="R415" s="124" t="s">
        <v>746</v>
      </c>
      <c r="S415" s="124" t="s">
        <v>738</v>
      </c>
      <c r="T415" s="124" t="s">
        <v>738</v>
      </c>
      <c r="U415" s="124" t="s">
        <v>738</v>
      </c>
      <c r="V415" s="124">
        <v>584115</v>
      </c>
      <c r="W415" s="124" t="s">
        <v>113</v>
      </c>
      <c r="X415" s="124" t="s">
        <v>738</v>
      </c>
      <c r="Y415" s="124" t="s">
        <v>738</v>
      </c>
      <c r="Z415" s="124" t="s">
        <v>738</v>
      </c>
      <c r="AA415" s="124" t="s">
        <v>738</v>
      </c>
      <c r="AB415" s="124" t="s">
        <v>738</v>
      </c>
      <c r="AC415" s="124" t="s">
        <v>738</v>
      </c>
      <c r="AD415" s="124" t="s">
        <v>738</v>
      </c>
      <c r="AE415" s="124" t="s">
        <v>738</v>
      </c>
      <c r="AF415" s="124" t="s">
        <v>738</v>
      </c>
      <c r="AG415" s="124" t="s">
        <v>738</v>
      </c>
      <c r="AH415" s="124" t="s">
        <v>747</v>
      </c>
      <c r="AI415" s="124" t="s">
        <v>738</v>
      </c>
    </row>
    <row r="416" spans="1:35" ht="15.75" customHeight="1">
      <c r="A416" s="124" t="s">
        <v>1672</v>
      </c>
      <c r="B416" s="124" t="s">
        <v>1673</v>
      </c>
      <c r="C416" s="124" t="s">
        <v>738</v>
      </c>
      <c r="D416" s="124" t="s">
        <v>738</v>
      </c>
      <c r="E416" s="124">
        <v>2019</v>
      </c>
      <c r="F416" s="124" t="s">
        <v>739</v>
      </c>
      <c r="G416" s="124" t="s">
        <v>740</v>
      </c>
      <c r="H416" s="124">
        <v>0</v>
      </c>
      <c r="I416" s="124">
        <v>0</v>
      </c>
      <c r="J416" s="124" t="s">
        <v>741</v>
      </c>
      <c r="K416" s="124" t="s">
        <v>738</v>
      </c>
      <c r="L416" s="124" t="s">
        <v>1654</v>
      </c>
      <c r="M416" s="124" t="s">
        <v>921</v>
      </c>
      <c r="N416" s="124" t="s">
        <v>921</v>
      </c>
      <c r="O416" s="124">
        <v>40.93</v>
      </c>
      <c r="P416" s="124">
        <v>40.840000000000003</v>
      </c>
      <c r="Q416" s="124" t="s">
        <v>745</v>
      </c>
      <c r="R416" s="124" t="s">
        <v>746</v>
      </c>
      <c r="S416" s="124" t="s">
        <v>738</v>
      </c>
      <c r="T416" s="124" t="s">
        <v>738</v>
      </c>
      <c r="U416" s="124" t="s">
        <v>738</v>
      </c>
      <c r="V416" s="124">
        <v>583004</v>
      </c>
      <c r="W416" s="124" t="s">
        <v>113</v>
      </c>
      <c r="X416" s="124" t="s">
        <v>738</v>
      </c>
      <c r="Y416" s="124" t="s">
        <v>738</v>
      </c>
      <c r="Z416" s="124" t="s">
        <v>738</v>
      </c>
      <c r="AA416" s="124" t="s">
        <v>738</v>
      </c>
      <c r="AB416" s="124" t="s">
        <v>738</v>
      </c>
      <c r="AC416" s="124" t="s">
        <v>738</v>
      </c>
      <c r="AD416" s="124" t="s">
        <v>738</v>
      </c>
      <c r="AE416" s="124" t="s">
        <v>738</v>
      </c>
      <c r="AF416" s="124" t="s">
        <v>738</v>
      </c>
      <c r="AG416" s="124" t="s">
        <v>738</v>
      </c>
      <c r="AH416" s="124" t="s">
        <v>747</v>
      </c>
      <c r="AI416" s="124" t="s">
        <v>738</v>
      </c>
    </row>
    <row r="417" spans="1:35" ht="15.75" customHeight="1">
      <c r="A417" s="124" t="s">
        <v>1674</v>
      </c>
      <c r="B417" s="124" t="s">
        <v>1675</v>
      </c>
      <c r="C417" s="124" t="s">
        <v>738</v>
      </c>
      <c r="D417" s="124" t="s">
        <v>738</v>
      </c>
      <c r="E417" s="124">
        <v>2019</v>
      </c>
      <c r="F417" s="124" t="s">
        <v>739</v>
      </c>
      <c r="G417" s="124" t="s">
        <v>740</v>
      </c>
      <c r="H417" s="124">
        <v>0</v>
      </c>
      <c r="I417" s="124">
        <v>0</v>
      </c>
      <c r="J417" s="124" t="s">
        <v>741</v>
      </c>
      <c r="K417" s="124" t="s">
        <v>738</v>
      </c>
      <c r="L417" s="124" t="s">
        <v>1654</v>
      </c>
      <c r="M417" s="124" t="s">
        <v>921</v>
      </c>
      <c r="N417" s="124" t="s">
        <v>921</v>
      </c>
      <c r="O417" s="124">
        <v>40.93</v>
      </c>
      <c r="P417" s="124">
        <v>40.840000000000003</v>
      </c>
      <c r="Q417" s="124" t="s">
        <v>745</v>
      </c>
      <c r="R417" s="124" t="s">
        <v>746</v>
      </c>
      <c r="S417" s="124" t="s">
        <v>738</v>
      </c>
      <c r="T417" s="124" t="s">
        <v>738</v>
      </c>
      <c r="U417" s="124" t="s">
        <v>738</v>
      </c>
      <c r="V417" s="124">
        <v>582872</v>
      </c>
      <c r="W417" s="124" t="s">
        <v>113</v>
      </c>
      <c r="X417" s="124" t="s">
        <v>738</v>
      </c>
      <c r="Y417" s="124" t="s">
        <v>738</v>
      </c>
      <c r="Z417" s="124" t="s">
        <v>738</v>
      </c>
      <c r="AA417" s="124" t="s">
        <v>738</v>
      </c>
      <c r="AB417" s="124" t="s">
        <v>738</v>
      </c>
      <c r="AC417" s="124" t="s">
        <v>738</v>
      </c>
      <c r="AD417" s="124" t="s">
        <v>738</v>
      </c>
      <c r="AE417" s="124" t="s">
        <v>738</v>
      </c>
      <c r="AF417" s="124" t="s">
        <v>738</v>
      </c>
      <c r="AG417" s="124" t="s">
        <v>738</v>
      </c>
      <c r="AH417" s="124" t="s">
        <v>747</v>
      </c>
      <c r="AI417" s="124" t="s">
        <v>738</v>
      </c>
    </row>
    <row r="418" spans="1:35" ht="15.75" customHeight="1">
      <c r="A418" s="124" t="s">
        <v>1676</v>
      </c>
      <c r="B418" s="124" t="s">
        <v>1677</v>
      </c>
      <c r="C418" s="124" t="s">
        <v>738</v>
      </c>
      <c r="D418" s="124" t="s">
        <v>738</v>
      </c>
      <c r="E418" s="124">
        <v>2019</v>
      </c>
      <c r="F418" s="124" t="s">
        <v>739</v>
      </c>
      <c r="G418" s="124" t="s">
        <v>740</v>
      </c>
      <c r="H418" s="124">
        <v>0</v>
      </c>
      <c r="I418" s="124">
        <v>0</v>
      </c>
      <c r="J418" s="124" t="s">
        <v>741</v>
      </c>
      <c r="K418" s="124" t="s">
        <v>738</v>
      </c>
      <c r="L418" s="124" t="s">
        <v>1654</v>
      </c>
      <c r="M418" s="124" t="s">
        <v>921</v>
      </c>
      <c r="N418" s="124" t="s">
        <v>921</v>
      </c>
      <c r="O418" s="124">
        <v>40.93</v>
      </c>
      <c r="P418" s="124">
        <v>40.840000000000003</v>
      </c>
      <c r="Q418" s="124" t="s">
        <v>745</v>
      </c>
      <c r="R418" s="124" t="s">
        <v>746</v>
      </c>
      <c r="S418" s="124" t="s">
        <v>738</v>
      </c>
      <c r="T418" s="124" t="s">
        <v>738</v>
      </c>
      <c r="U418" s="124" t="s">
        <v>738</v>
      </c>
      <c r="V418" s="124">
        <v>582802</v>
      </c>
      <c r="W418" s="124" t="s">
        <v>113</v>
      </c>
      <c r="X418" s="124" t="s">
        <v>738</v>
      </c>
      <c r="Y418" s="124" t="s">
        <v>738</v>
      </c>
      <c r="Z418" s="124" t="s">
        <v>738</v>
      </c>
      <c r="AA418" s="124" t="s">
        <v>738</v>
      </c>
      <c r="AB418" s="124" t="s">
        <v>738</v>
      </c>
      <c r="AC418" s="124" t="s">
        <v>738</v>
      </c>
      <c r="AD418" s="124" t="s">
        <v>738</v>
      </c>
      <c r="AE418" s="124" t="s">
        <v>738</v>
      </c>
      <c r="AF418" s="124" t="s">
        <v>738</v>
      </c>
      <c r="AG418" s="124" t="s">
        <v>738</v>
      </c>
      <c r="AH418" s="124" t="s">
        <v>747</v>
      </c>
      <c r="AI418" s="124" t="s">
        <v>738</v>
      </c>
    </row>
    <row r="419" spans="1:35" ht="15.75" customHeight="1">
      <c r="A419" s="124" t="s">
        <v>1678</v>
      </c>
      <c r="B419" s="124" t="s">
        <v>1679</v>
      </c>
      <c r="C419" s="124" t="s">
        <v>738</v>
      </c>
      <c r="D419" s="124" t="s">
        <v>738</v>
      </c>
      <c r="E419" s="124">
        <v>2019</v>
      </c>
      <c r="F419" s="124" t="s">
        <v>739</v>
      </c>
      <c r="G419" s="124" t="s">
        <v>740</v>
      </c>
      <c r="H419" s="124">
        <v>0</v>
      </c>
      <c r="I419" s="124">
        <v>0</v>
      </c>
      <c r="J419" s="124" t="s">
        <v>741</v>
      </c>
      <c r="K419" s="124" t="s">
        <v>738</v>
      </c>
      <c r="L419" s="124" t="s">
        <v>1654</v>
      </c>
      <c r="M419" s="124" t="s">
        <v>921</v>
      </c>
      <c r="N419" s="124" t="s">
        <v>921</v>
      </c>
      <c r="O419" s="124">
        <v>40.93</v>
      </c>
      <c r="P419" s="124">
        <v>40.840000000000003</v>
      </c>
      <c r="Q419" s="124" t="s">
        <v>745</v>
      </c>
      <c r="R419" s="124" t="s">
        <v>746</v>
      </c>
      <c r="S419" s="124" t="s">
        <v>738</v>
      </c>
      <c r="T419" s="124" t="s">
        <v>738</v>
      </c>
      <c r="U419" s="124" t="s">
        <v>738</v>
      </c>
      <c r="V419" s="124">
        <v>579240</v>
      </c>
      <c r="W419" s="124" t="s">
        <v>113</v>
      </c>
      <c r="X419" s="124" t="s">
        <v>738</v>
      </c>
      <c r="Y419" s="124" t="s">
        <v>738</v>
      </c>
      <c r="Z419" s="124" t="s">
        <v>738</v>
      </c>
      <c r="AA419" s="124" t="s">
        <v>738</v>
      </c>
      <c r="AB419" s="124" t="s">
        <v>738</v>
      </c>
      <c r="AC419" s="124" t="s">
        <v>738</v>
      </c>
      <c r="AD419" s="124" t="s">
        <v>738</v>
      </c>
      <c r="AE419" s="124" t="s">
        <v>738</v>
      </c>
      <c r="AF419" s="124" t="s">
        <v>738</v>
      </c>
      <c r="AG419" s="124" t="s">
        <v>738</v>
      </c>
      <c r="AH419" s="124" t="s">
        <v>747</v>
      </c>
      <c r="AI419" s="124" t="s">
        <v>738</v>
      </c>
    </row>
    <row r="420" spans="1:35" ht="15.75" customHeight="1">
      <c r="A420" s="124" t="s">
        <v>1680</v>
      </c>
      <c r="B420" s="124" t="s">
        <v>1681</v>
      </c>
      <c r="C420" s="124" t="s">
        <v>738</v>
      </c>
      <c r="D420" s="124" t="s">
        <v>738</v>
      </c>
      <c r="E420" s="124">
        <v>2014</v>
      </c>
      <c r="F420" s="124" t="s">
        <v>767</v>
      </c>
      <c r="G420" s="124" t="s">
        <v>740</v>
      </c>
      <c r="H420" s="124">
        <v>0</v>
      </c>
      <c r="I420" s="124">
        <v>0</v>
      </c>
      <c r="J420" s="124" t="s">
        <v>741</v>
      </c>
      <c r="K420" s="124" t="s">
        <v>738</v>
      </c>
      <c r="L420" s="124" t="s">
        <v>1654</v>
      </c>
      <c r="M420" s="124" t="s">
        <v>1682</v>
      </c>
      <c r="N420" s="124" t="s">
        <v>1661</v>
      </c>
      <c r="O420" s="124">
        <v>42.5</v>
      </c>
      <c r="P420" s="124">
        <v>41.85</v>
      </c>
      <c r="Q420" s="124" t="s">
        <v>745</v>
      </c>
      <c r="R420" s="124" t="s">
        <v>746</v>
      </c>
      <c r="S420" s="124" t="s">
        <v>738</v>
      </c>
      <c r="T420" s="124" t="s">
        <v>738</v>
      </c>
      <c r="U420" s="124" t="s">
        <v>738</v>
      </c>
      <c r="V420" s="124">
        <v>591560</v>
      </c>
      <c r="W420" s="124" t="s">
        <v>113</v>
      </c>
      <c r="X420" s="124" t="s">
        <v>738</v>
      </c>
      <c r="Y420" s="124" t="s">
        <v>738</v>
      </c>
      <c r="Z420" s="124" t="s">
        <v>738</v>
      </c>
      <c r="AA420" s="124" t="s">
        <v>738</v>
      </c>
      <c r="AB420" s="124" t="s">
        <v>738</v>
      </c>
      <c r="AC420" s="124" t="s">
        <v>738</v>
      </c>
      <c r="AD420" s="124" t="s">
        <v>738</v>
      </c>
      <c r="AE420" s="124" t="s">
        <v>738</v>
      </c>
      <c r="AF420" s="124" t="s">
        <v>738</v>
      </c>
      <c r="AG420" s="124" t="s">
        <v>738</v>
      </c>
      <c r="AH420" s="124" t="s">
        <v>747</v>
      </c>
      <c r="AI420" s="124" t="s">
        <v>738</v>
      </c>
    </row>
    <row r="421" spans="1:35" ht="15.75" customHeight="1">
      <c r="A421" s="124" t="s">
        <v>1683</v>
      </c>
      <c r="B421" s="124" t="s">
        <v>1684</v>
      </c>
      <c r="C421" s="124" t="s">
        <v>738</v>
      </c>
      <c r="D421" s="124" t="s">
        <v>738</v>
      </c>
      <c r="E421" s="124">
        <v>2014</v>
      </c>
      <c r="F421" s="124" t="s">
        <v>767</v>
      </c>
      <c r="G421" s="124" t="s">
        <v>740</v>
      </c>
      <c r="H421" s="124">
        <v>0</v>
      </c>
      <c r="I421" s="124">
        <v>0</v>
      </c>
      <c r="J421" s="124" t="s">
        <v>741</v>
      </c>
      <c r="K421" s="124" t="s">
        <v>738</v>
      </c>
      <c r="L421" s="124" t="s">
        <v>1654</v>
      </c>
      <c r="M421" s="124" t="s">
        <v>1682</v>
      </c>
      <c r="N421" s="124" t="s">
        <v>1661</v>
      </c>
      <c r="O421" s="124">
        <v>42.5</v>
      </c>
      <c r="P421" s="124">
        <v>41.85</v>
      </c>
      <c r="Q421" s="124" t="s">
        <v>745</v>
      </c>
      <c r="R421" s="124" t="s">
        <v>746</v>
      </c>
      <c r="S421" s="124" t="s">
        <v>738</v>
      </c>
      <c r="T421" s="124" t="s">
        <v>738</v>
      </c>
      <c r="U421" s="124" t="s">
        <v>738</v>
      </c>
      <c r="V421" s="124">
        <v>592560</v>
      </c>
      <c r="W421" s="124" t="s">
        <v>113</v>
      </c>
      <c r="X421" s="124" t="s">
        <v>738</v>
      </c>
      <c r="Y421" s="124" t="s">
        <v>738</v>
      </c>
      <c r="Z421" s="124" t="s">
        <v>738</v>
      </c>
      <c r="AA421" s="124" t="s">
        <v>738</v>
      </c>
      <c r="AB421" s="124" t="s">
        <v>738</v>
      </c>
      <c r="AC421" s="124" t="s">
        <v>738</v>
      </c>
      <c r="AD421" s="124" t="s">
        <v>738</v>
      </c>
      <c r="AE421" s="124" t="s">
        <v>738</v>
      </c>
      <c r="AF421" s="124" t="s">
        <v>738</v>
      </c>
      <c r="AG421" s="124" t="s">
        <v>738</v>
      </c>
      <c r="AH421" s="124" t="s">
        <v>747</v>
      </c>
      <c r="AI421" s="124" t="s">
        <v>738</v>
      </c>
    </row>
    <row r="422" spans="1:35" ht="15.75" customHeight="1">
      <c r="A422" s="124" t="s">
        <v>1685</v>
      </c>
      <c r="B422" s="124" t="s">
        <v>1686</v>
      </c>
      <c r="C422" s="124" t="s">
        <v>738</v>
      </c>
      <c r="D422" s="124" t="s">
        <v>738</v>
      </c>
      <c r="E422" s="124">
        <v>2014</v>
      </c>
      <c r="F422" s="124" t="s">
        <v>767</v>
      </c>
      <c r="G422" s="124" t="s">
        <v>740</v>
      </c>
      <c r="H422" s="124">
        <v>0</v>
      </c>
      <c r="I422" s="124">
        <v>0</v>
      </c>
      <c r="J422" s="124" t="s">
        <v>741</v>
      </c>
      <c r="K422" s="124" t="s">
        <v>738</v>
      </c>
      <c r="L422" s="124" t="s">
        <v>1654</v>
      </c>
      <c r="M422" s="124" t="s">
        <v>1682</v>
      </c>
      <c r="N422" s="124" t="s">
        <v>1661</v>
      </c>
      <c r="O422" s="124">
        <v>42.5</v>
      </c>
      <c r="P422" s="124">
        <v>41.85</v>
      </c>
      <c r="Q422" s="124" t="s">
        <v>745</v>
      </c>
      <c r="R422" s="124" t="s">
        <v>746</v>
      </c>
      <c r="S422" s="124" t="s">
        <v>738</v>
      </c>
      <c r="T422" s="124" t="s">
        <v>738</v>
      </c>
      <c r="U422" s="124" t="s">
        <v>738</v>
      </c>
      <c r="V422" s="124">
        <v>592266</v>
      </c>
      <c r="W422" s="124" t="s">
        <v>113</v>
      </c>
      <c r="X422" s="124" t="s">
        <v>738</v>
      </c>
      <c r="Y422" s="124" t="s">
        <v>738</v>
      </c>
      <c r="Z422" s="124" t="s">
        <v>738</v>
      </c>
      <c r="AA422" s="124" t="s">
        <v>738</v>
      </c>
      <c r="AB422" s="124" t="s">
        <v>738</v>
      </c>
      <c r="AC422" s="124" t="s">
        <v>738</v>
      </c>
      <c r="AD422" s="124" t="s">
        <v>738</v>
      </c>
      <c r="AE422" s="124" t="s">
        <v>738</v>
      </c>
      <c r="AF422" s="124" t="s">
        <v>738</v>
      </c>
      <c r="AG422" s="124" t="s">
        <v>738</v>
      </c>
      <c r="AH422" s="124" t="s">
        <v>747</v>
      </c>
      <c r="AI422" s="124" t="s">
        <v>738</v>
      </c>
    </row>
    <row r="423" spans="1:35" ht="15.75" customHeight="1">
      <c r="A423" s="124" t="s">
        <v>1687</v>
      </c>
      <c r="B423" s="124" t="s">
        <v>1688</v>
      </c>
      <c r="C423" s="124" t="s">
        <v>738</v>
      </c>
      <c r="D423" s="124" t="s">
        <v>738</v>
      </c>
      <c r="E423" s="124">
        <v>2014</v>
      </c>
      <c r="F423" s="124" t="s">
        <v>767</v>
      </c>
      <c r="G423" s="124" t="s">
        <v>740</v>
      </c>
      <c r="H423" s="124">
        <v>0</v>
      </c>
      <c r="I423" s="124">
        <v>0</v>
      </c>
      <c r="J423" s="124" t="s">
        <v>741</v>
      </c>
      <c r="K423" s="124" t="s">
        <v>738</v>
      </c>
      <c r="L423" s="124" t="s">
        <v>1654</v>
      </c>
      <c r="M423" s="124" t="s">
        <v>1682</v>
      </c>
      <c r="N423" s="124" t="s">
        <v>1661</v>
      </c>
      <c r="O423" s="124">
        <v>42.5</v>
      </c>
      <c r="P423" s="124">
        <v>41.85</v>
      </c>
      <c r="Q423" s="124" t="s">
        <v>745</v>
      </c>
      <c r="R423" s="124" t="s">
        <v>746</v>
      </c>
      <c r="S423" s="124" t="s">
        <v>738</v>
      </c>
      <c r="T423" s="124" t="s">
        <v>738</v>
      </c>
      <c r="U423" s="124" t="s">
        <v>738</v>
      </c>
      <c r="V423" s="124">
        <v>591944</v>
      </c>
      <c r="W423" s="124" t="s">
        <v>113</v>
      </c>
      <c r="X423" s="124" t="s">
        <v>738</v>
      </c>
      <c r="Y423" s="124" t="s">
        <v>738</v>
      </c>
      <c r="Z423" s="124" t="s">
        <v>738</v>
      </c>
      <c r="AA423" s="124" t="s">
        <v>738</v>
      </c>
      <c r="AB423" s="124" t="s">
        <v>738</v>
      </c>
      <c r="AC423" s="124" t="s">
        <v>738</v>
      </c>
      <c r="AD423" s="124" t="s">
        <v>738</v>
      </c>
      <c r="AE423" s="124" t="s">
        <v>738</v>
      </c>
      <c r="AF423" s="124" t="s">
        <v>738</v>
      </c>
      <c r="AG423" s="124" t="s">
        <v>738</v>
      </c>
      <c r="AH423" s="124" t="s">
        <v>747</v>
      </c>
      <c r="AI423" s="124" t="s">
        <v>738</v>
      </c>
    </row>
    <row r="424" spans="1:35" ht="15.75" customHeight="1">
      <c r="A424" s="124" t="s">
        <v>1689</v>
      </c>
      <c r="B424" s="124" t="s">
        <v>1690</v>
      </c>
      <c r="C424" s="124" t="s">
        <v>738</v>
      </c>
      <c r="D424" s="124" t="s">
        <v>738</v>
      </c>
      <c r="E424" s="124">
        <v>2014</v>
      </c>
      <c r="F424" s="124" t="s">
        <v>767</v>
      </c>
      <c r="G424" s="124" t="s">
        <v>740</v>
      </c>
      <c r="H424" s="124">
        <v>0</v>
      </c>
      <c r="I424" s="124">
        <v>0</v>
      </c>
      <c r="J424" s="124" t="s">
        <v>741</v>
      </c>
      <c r="K424" s="124" t="s">
        <v>738</v>
      </c>
      <c r="L424" s="124" t="s">
        <v>1654</v>
      </c>
      <c r="M424" s="124" t="s">
        <v>1682</v>
      </c>
      <c r="N424" s="124" t="s">
        <v>1661</v>
      </c>
      <c r="O424" s="124">
        <v>42.5</v>
      </c>
      <c r="P424" s="124">
        <v>41.85</v>
      </c>
      <c r="Q424" s="124" t="s">
        <v>745</v>
      </c>
      <c r="R424" s="124" t="s">
        <v>746</v>
      </c>
      <c r="S424" s="124" t="s">
        <v>738</v>
      </c>
      <c r="T424" s="124" t="s">
        <v>738</v>
      </c>
      <c r="U424" s="124" t="s">
        <v>738</v>
      </c>
      <c r="V424" s="124">
        <v>592669</v>
      </c>
      <c r="W424" s="124" t="s">
        <v>113</v>
      </c>
      <c r="X424" s="124" t="s">
        <v>738</v>
      </c>
      <c r="Y424" s="124" t="s">
        <v>738</v>
      </c>
      <c r="Z424" s="124" t="s">
        <v>738</v>
      </c>
      <c r="AA424" s="124" t="s">
        <v>738</v>
      </c>
      <c r="AB424" s="124" t="s">
        <v>738</v>
      </c>
      <c r="AC424" s="124" t="s">
        <v>738</v>
      </c>
      <c r="AD424" s="124" t="s">
        <v>738</v>
      </c>
      <c r="AE424" s="124" t="s">
        <v>738</v>
      </c>
      <c r="AF424" s="124" t="s">
        <v>738</v>
      </c>
      <c r="AG424" s="124" t="s">
        <v>738</v>
      </c>
      <c r="AH424" s="124" t="s">
        <v>747</v>
      </c>
      <c r="AI424" s="124" t="s">
        <v>738</v>
      </c>
    </row>
    <row r="425" spans="1:35" ht="15.75" customHeight="1">
      <c r="A425" s="124" t="s">
        <v>1691</v>
      </c>
      <c r="B425" s="124" t="s">
        <v>1692</v>
      </c>
      <c r="C425" s="124" t="s">
        <v>738</v>
      </c>
      <c r="D425" s="124" t="s">
        <v>738</v>
      </c>
      <c r="E425" s="124">
        <v>2014</v>
      </c>
      <c r="F425" s="124" t="s">
        <v>767</v>
      </c>
      <c r="G425" s="124" t="s">
        <v>740</v>
      </c>
      <c r="H425" s="124">
        <v>0</v>
      </c>
      <c r="I425" s="124">
        <v>0</v>
      </c>
      <c r="J425" s="124" t="s">
        <v>741</v>
      </c>
      <c r="K425" s="124" t="s">
        <v>738</v>
      </c>
      <c r="L425" s="124" t="s">
        <v>1654</v>
      </c>
      <c r="M425" s="124" t="s">
        <v>1682</v>
      </c>
      <c r="N425" s="124" t="s">
        <v>1661</v>
      </c>
      <c r="O425" s="124">
        <v>42.5</v>
      </c>
      <c r="P425" s="124">
        <v>41.85</v>
      </c>
      <c r="Q425" s="124" t="s">
        <v>745</v>
      </c>
      <c r="R425" s="124" t="s">
        <v>746</v>
      </c>
      <c r="S425" s="124" t="s">
        <v>738</v>
      </c>
      <c r="T425" s="124" t="s">
        <v>738</v>
      </c>
      <c r="U425" s="124" t="s">
        <v>738</v>
      </c>
      <c r="V425" s="124">
        <v>591829</v>
      </c>
      <c r="W425" s="124" t="s">
        <v>113</v>
      </c>
      <c r="X425" s="124" t="s">
        <v>738</v>
      </c>
      <c r="Y425" s="124" t="s">
        <v>738</v>
      </c>
      <c r="Z425" s="124" t="s">
        <v>738</v>
      </c>
      <c r="AA425" s="124" t="s">
        <v>738</v>
      </c>
      <c r="AB425" s="124" t="s">
        <v>738</v>
      </c>
      <c r="AC425" s="124" t="s">
        <v>738</v>
      </c>
      <c r="AD425" s="124" t="s">
        <v>738</v>
      </c>
      <c r="AE425" s="124" t="s">
        <v>738</v>
      </c>
      <c r="AF425" s="124" t="s">
        <v>738</v>
      </c>
      <c r="AG425" s="124" t="s">
        <v>738</v>
      </c>
      <c r="AH425" s="124" t="s">
        <v>747</v>
      </c>
      <c r="AI425" s="124" t="s">
        <v>738</v>
      </c>
    </row>
    <row r="426" spans="1:35" ht="15.75" customHeight="1">
      <c r="A426" s="124" t="s">
        <v>1693</v>
      </c>
      <c r="B426" s="124" t="s">
        <v>1694</v>
      </c>
      <c r="C426" s="124" t="s">
        <v>738</v>
      </c>
      <c r="D426" s="124" t="s">
        <v>738</v>
      </c>
      <c r="E426" s="124">
        <v>2014</v>
      </c>
      <c r="F426" s="124" t="s">
        <v>767</v>
      </c>
      <c r="G426" s="124" t="s">
        <v>740</v>
      </c>
      <c r="H426" s="124">
        <v>0</v>
      </c>
      <c r="I426" s="124">
        <v>0</v>
      </c>
      <c r="J426" s="124" t="s">
        <v>741</v>
      </c>
      <c r="K426" s="124" t="s">
        <v>738</v>
      </c>
      <c r="L426" s="124" t="s">
        <v>1654</v>
      </c>
      <c r="M426" s="124" t="s">
        <v>1682</v>
      </c>
      <c r="N426" s="124" t="s">
        <v>1661</v>
      </c>
      <c r="O426" s="124">
        <v>42.5</v>
      </c>
      <c r="P426" s="124">
        <v>41.85</v>
      </c>
      <c r="Q426" s="124" t="s">
        <v>745</v>
      </c>
      <c r="R426" s="124" t="s">
        <v>746</v>
      </c>
      <c r="S426" s="124" t="s">
        <v>738</v>
      </c>
      <c r="T426" s="124" t="s">
        <v>738</v>
      </c>
      <c r="U426" s="124" t="s">
        <v>738</v>
      </c>
      <c r="V426" s="124">
        <v>591574</v>
      </c>
      <c r="W426" s="124" t="s">
        <v>113</v>
      </c>
      <c r="X426" s="124" t="s">
        <v>738</v>
      </c>
      <c r="Y426" s="124" t="s">
        <v>738</v>
      </c>
      <c r="Z426" s="124" t="s">
        <v>738</v>
      </c>
      <c r="AA426" s="124" t="s">
        <v>738</v>
      </c>
      <c r="AB426" s="124" t="s">
        <v>738</v>
      </c>
      <c r="AC426" s="124" t="s">
        <v>738</v>
      </c>
      <c r="AD426" s="124" t="s">
        <v>738</v>
      </c>
      <c r="AE426" s="124" t="s">
        <v>738</v>
      </c>
      <c r="AF426" s="124" t="s">
        <v>738</v>
      </c>
      <c r="AG426" s="124" t="s">
        <v>738</v>
      </c>
      <c r="AH426" s="124" t="s">
        <v>747</v>
      </c>
      <c r="AI426" s="124" t="s">
        <v>738</v>
      </c>
    </row>
    <row r="427" spans="1:35" ht="15.75" customHeight="1">
      <c r="A427" s="124" t="s">
        <v>1695</v>
      </c>
      <c r="B427" s="124" t="s">
        <v>1696</v>
      </c>
      <c r="C427" s="124" t="s">
        <v>738</v>
      </c>
      <c r="D427" s="124" t="s">
        <v>738</v>
      </c>
      <c r="E427" s="124">
        <v>2014</v>
      </c>
      <c r="F427" s="124" t="s">
        <v>767</v>
      </c>
      <c r="G427" s="124" t="s">
        <v>740</v>
      </c>
      <c r="H427" s="124">
        <v>0</v>
      </c>
      <c r="I427" s="124">
        <v>0</v>
      </c>
      <c r="J427" s="124" t="s">
        <v>741</v>
      </c>
      <c r="K427" s="124" t="s">
        <v>738</v>
      </c>
      <c r="L427" s="124" t="s">
        <v>1654</v>
      </c>
      <c r="M427" s="124" t="s">
        <v>1682</v>
      </c>
      <c r="N427" s="124" t="s">
        <v>1661</v>
      </c>
      <c r="O427" s="124">
        <v>42.5</v>
      </c>
      <c r="P427" s="124">
        <v>41.85</v>
      </c>
      <c r="Q427" s="124" t="s">
        <v>745</v>
      </c>
      <c r="R427" s="124" t="s">
        <v>746</v>
      </c>
      <c r="S427" s="124" t="s">
        <v>738</v>
      </c>
      <c r="T427" s="124" t="s">
        <v>738</v>
      </c>
      <c r="U427" s="124" t="s">
        <v>738</v>
      </c>
      <c r="V427" s="124">
        <v>591354</v>
      </c>
      <c r="W427" s="124" t="s">
        <v>113</v>
      </c>
      <c r="X427" s="124" t="s">
        <v>738</v>
      </c>
      <c r="Y427" s="124" t="s">
        <v>738</v>
      </c>
      <c r="Z427" s="124" t="s">
        <v>738</v>
      </c>
      <c r="AA427" s="124" t="s">
        <v>738</v>
      </c>
      <c r="AB427" s="124" t="s">
        <v>738</v>
      </c>
      <c r="AC427" s="124" t="s">
        <v>738</v>
      </c>
      <c r="AD427" s="124" t="s">
        <v>738</v>
      </c>
      <c r="AE427" s="124" t="s">
        <v>738</v>
      </c>
      <c r="AF427" s="124" t="s">
        <v>738</v>
      </c>
      <c r="AG427" s="124" t="s">
        <v>738</v>
      </c>
      <c r="AH427" s="124" t="s">
        <v>747</v>
      </c>
      <c r="AI427" s="124" t="s">
        <v>738</v>
      </c>
    </row>
    <row r="428" spans="1:35" ht="15.75" customHeight="1">
      <c r="A428" s="124" t="s">
        <v>1697</v>
      </c>
      <c r="B428" s="124" t="s">
        <v>1698</v>
      </c>
      <c r="C428" s="124" t="s">
        <v>738</v>
      </c>
      <c r="D428" s="124" t="s">
        <v>738</v>
      </c>
      <c r="E428" s="124">
        <v>2014</v>
      </c>
      <c r="F428" s="124" t="s">
        <v>767</v>
      </c>
      <c r="G428" s="124" t="s">
        <v>740</v>
      </c>
      <c r="H428" s="124">
        <v>0</v>
      </c>
      <c r="I428" s="124">
        <v>0</v>
      </c>
      <c r="J428" s="124" t="s">
        <v>741</v>
      </c>
      <c r="K428" s="124" t="s">
        <v>738</v>
      </c>
      <c r="L428" s="124" t="s">
        <v>1654</v>
      </c>
      <c r="M428" s="124" t="s">
        <v>1682</v>
      </c>
      <c r="N428" s="124" t="s">
        <v>1661</v>
      </c>
      <c r="O428" s="124">
        <v>42.5</v>
      </c>
      <c r="P428" s="124">
        <v>41.85</v>
      </c>
      <c r="Q428" s="124" t="s">
        <v>745</v>
      </c>
      <c r="R428" s="124" t="s">
        <v>746</v>
      </c>
      <c r="S428" s="124" t="s">
        <v>738</v>
      </c>
      <c r="T428" s="124" t="s">
        <v>738</v>
      </c>
      <c r="U428" s="124" t="s">
        <v>738</v>
      </c>
      <c r="V428" s="124">
        <v>592718</v>
      </c>
      <c r="W428" s="124" t="s">
        <v>113</v>
      </c>
      <c r="X428" s="124" t="s">
        <v>738</v>
      </c>
      <c r="Y428" s="124" t="s">
        <v>738</v>
      </c>
      <c r="Z428" s="124" t="s">
        <v>738</v>
      </c>
      <c r="AA428" s="124" t="s">
        <v>738</v>
      </c>
      <c r="AB428" s="124" t="s">
        <v>738</v>
      </c>
      <c r="AC428" s="124" t="s">
        <v>738</v>
      </c>
      <c r="AD428" s="124" t="s">
        <v>738</v>
      </c>
      <c r="AE428" s="124" t="s">
        <v>738</v>
      </c>
      <c r="AF428" s="124" t="s">
        <v>738</v>
      </c>
      <c r="AG428" s="124" t="s">
        <v>738</v>
      </c>
      <c r="AH428" s="124" t="s">
        <v>747</v>
      </c>
      <c r="AI428" s="124" t="s">
        <v>738</v>
      </c>
    </row>
    <row r="429" spans="1:35" ht="15.75" customHeight="1">
      <c r="A429" s="124" t="s">
        <v>1699</v>
      </c>
      <c r="B429" s="124" t="s">
        <v>1700</v>
      </c>
      <c r="C429" s="124" t="s">
        <v>738</v>
      </c>
      <c r="D429" s="124" t="s">
        <v>738</v>
      </c>
      <c r="E429" s="124">
        <v>2014</v>
      </c>
      <c r="F429" s="124" t="s">
        <v>767</v>
      </c>
      <c r="G429" s="124" t="s">
        <v>740</v>
      </c>
      <c r="H429" s="124">
        <v>0</v>
      </c>
      <c r="I429" s="124">
        <v>0</v>
      </c>
      <c r="J429" s="124" t="s">
        <v>741</v>
      </c>
      <c r="K429" s="124" t="s">
        <v>738</v>
      </c>
      <c r="L429" s="124" t="s">
        <v>1654</v>
      </c>
      <c r="M429" s="124" t="s">
        <v>1682</v>
      </c>
      <c r="N429" s="124" t="s">
        <v>1661</v>
      </c>
      <c r="O429" s="124">
        <v>42.5</v>
      </c>
      <c r="P429" s="124">
        <v>41.85</v>
      </c>
      <c r="Q429" s="124" t="s">
        <v>745</v>
      </c>
      <c r="R429" s="124" t="s">
        <v>746</v>
      </c>
      <c r="S429" s="124" t="s">
        <v>738</v>
      </c>
      <c r="T429" s="124" t="s">
        <v>738</v>
      </c>
      <c r="U429" s="124" t="s">
        <v>738</v>
      </c>
      <c r="V429" s="124">
        <v>591287</v>
      </c>
      <c r="W429" s="124" t="s">
        <v>113</v>
      </c>
      <c r="X429" s="124" t="s">
        <v>738</v>
      </c>
      <c r="Y429" s="124" t="s">
        <v>738</v>
      </c>
      <c r="Z429" s="124" t="s">
        <v>738</v>
      </c>
      <c r="AA429" s="124" t="s">
        <v>738</v>
      </c>
      <c r="AB429" s="124" t="s">
        <v>738</v>
      </c>
      <c r="AC429" s="124" t="s">
        <v>738</v>
      </c>
      <c r="AD429" s="124" t="s">
        <v>738</v>
      </c>
      <c r="AE429" s="124" t="s">
        <v>738</v>
      </c>
      <c r="AF429" s="124" t="s">
        <v>738</v>
      </c>
      <c r="AG429" s="124" t="s">
        <v>738</v>
      </c>
      <c r="AH429" s="124" t="s">
        <v>747</v>
      </c>
      <c r="AI429" s="124" t="s">
        <v>738</v>
      </c>
    </row>
    <row r="430" spans="1:35" ht="15.75" customHeight="1">
      <c r="A430" s="124" t="s">
        <v>1701</v>
      </c>
      <c r="B430" s="124" t="s">
        <v>1702</v>
      </c>
      <c r="C430" s="124" t="s">
        <v>738</v>
      </c>
      <c r="D430" s="124" t="s">
        <v>738</v>
      </c>
      <c r="E430" s="124">
        <v>2014</v>
      </c>
      <c r="F430" s="124" t="s">
        <v>767</v>
      </c>
      <c r="G430" s="124" t="s">
        <v>740</v>
      </c>
      <c r="H430" s="124">
        <v>0</v>
      </c>
      <c r="I430" s="124">
        <v>0</v>
      </c>
      <c r="J430" s="124" t="s">
        <v>741</v>
      </c>
      <c r="K430" s="124" t="s">
        <v>738</v>
      </c>
      <c r="L430" s="124" t="s">
        <v>1703</v>
      </c>
      <c r="M430" s="124" t="s">
        <v>738</v>
      </c>
      <c r="N430" s="124" t="s">
        <v>1704</v>
      </c>
      <c r="O430" s="124">
        <v>37.966666699999998</v>
      </c>
      <c r="P430" s="124">
        <v>23.716666700000001</v>
      </c>
      <c r="Q430" s="124" t="s">
        <v>745</v>
      </c>
      <c r="R430" s="124" t="s">
        <v>746</v>
      </c>
      <c r="S430" s="124" t="s">
        <v>738</v>
      </c>
      <c r="T430" s="124" t="s">
        <v>738</v>
      </c>
      <c r="U430" s="124" t="s">
        <v>738</v>
      </c>
      <c r="V430" s="124">
        <v>591257</v>
      </c>
      <c r="W430" s="124" t="s">
        <v>114</v>
      </c>
      <c r="X430" s="124" t="s">
        <v>738</v>
      </c>
      <c r="Y430" s="124" t="s">
        <v>792</v>
      </c>
      <c r="Z430" s="124" t="s">
        <v>792</v>
      </c>
      <c r="AA430" s="124" t="s">
        <v>738</v>
      </c>
      <c r="AB430" s="124" t="s">
        <v>738</v>
      </c>
      <c r="AC430" s="124" t="s">
        <v>738</v>
      </c>
      <c r="AD430" s="124" t="s">
        <v>738</v>
      </c>
      <c r="AE430" s="124" t="s">
        <v>738</v>
      </c>
      <c r="AF430" s="124" t="s">
        <v>738</v>
      </c>
      <c r="AG430" s="124" t="s">
        <v>738</v>
      </c>
      <c r="AH430" s="124" t="s">
        <v>747</v>
      </c>
      <c r="AI430" s="124" t="s">
        <v>738</v>
      </c>
    </row>
    <row r="431" spans="1:35" ht="15.75" customHeight="1">
      <c r="A431" s="124" t="s">
        <v>1705</v>
      </c>
      <c r="B431" s="124" t="s">
        <v>1706</v>
      </c>
      <c r="C431" s="124" t="s">
        <v>738</v>
      </c>
      <c r="D431" s="124" t="s">
        <v>738</v>
      </c>
      <c r="E431" s="124">
        <v>2014</v>
      </c>
      <c r="F431" s="124" t="s">
        <v>767</v>
      </c>
      <c r="G431" s="124" t="s">
        <v>740</v>
      </c>
      <c r="H431" s="124">
        <v>0</v>
      </c>
      <c r="I431" s="124">
        <v>0</v>
      </c>
      <c r="J431" s="124" t="s">
        <v>741</v>
      </c>
      <c r="K431" s="124" t="s">
        <v>738</v>
      </c>
      <c r="L431" s="124" t="s">
        <v>1703</v>
      </c>
      <c r="M431" s="124" t="s">
        <v>738</v>
      </c>
      <c r="N431" s="124" t="s">
        <v>1704</v>
      </c>
      <c r="O431" s="124">
        <v>37.966666699999998</v>
      </c>
      <c r="P431" s="124">
        <v>23.716666700000001</v>
      </c>
      <c r="Q431" s="124" t="s">
        <v>745</v>
      </c>
      <c r="R431" s="124" t="s">
        <v>746</v>
      </c>
      <c r="S431" s="124" t="s">
        <v>738</v>
      </c>
      <c r="T431" s="124" t="s">
        <v>738</v>
      </c>
      <c r="U431" s="124" t="s">
        <v>738</v>
      </c>
      <c r="V431" s="124">
        <v>592128</v>
      </c>
      <c r="W431" s="124" t="s">
        <v>113</v>
      </c>
      <c r="X431" s="124" t="s">
        <v>738</v>
      </c>
      <c r="Y431" s="124" t="s">
        <v>738</v>
      </c>
      <c r="Z431" s="124" t="s">
        <v>738</v>
      </c>
      <c r="AA431" s="124" t="s">
        <v>738</v>
      </c>
      <c r="AB431" s="124" t="s">
        <v>738</v>
      </c>
      <c r="AC431" s="124" t="s">
        <v>738</v>
      </c>
      <c r="AD431" s="124" t="s">
        <v>738</v>
      </c>
      <c r="AE431" s="124" t="s">
        <v>738</v>
      </c>
      <c r="AF431" s="124" t="s">
        <v>738</v>
      </c>
      <c r="AG431" s="124" t="s">
        <v>738</v>
      </c>
      <c r="AH431" s="124" t="s">
        <v>747</v>
      </c>
      <c r="AI431" s="124" t="s">
        <v>738</v>
      </c>
    </row>
    <row r="432" spans="1:35" ht="15.75" customHeight="1">
      <c r="A432" s="124" t="s">
        <v>1707</v>
      </c>
      <c r="B432" s="124" t="s">
        <v>1708</v>
      </c>
      <c r="C432" s="124" t="s">
        <v>738</v>
      </c>
      <c r="D432" s="124" t="s">
        <v>738</v>
      </c>
      <c r="E432" s="124">
        <v>2014</v>
      </c>
      <c r="F432" s="124" t="s">
        <v>767</v>
      </c>
      <c r="G432" s="124" t="s">
        <v>740</v>
      </c>
      <c r="H432" s="124">
        <v>0</v>
      </c>
      <c r="I432" s="124">
        <v>0</v>
      </c>
      <c r="J432" s="124" t="s">
        <v>741</v>
      </c>
      <c r="K432" s="124" t="s">
        <v>738</v>
      </c>
      <c r="L432" s="124" t="s">
        <v>1703</v>
      </c>
      <c r="M432" s="124" t="s">
        <v>738</v>
      </c>
      <c r="N432" s="124" t="s">
        <v>1704</v>
      </c>
      <c r="O432" s="124">
        <v>37.966666699999998</v>
      </c>
      <c r="P432" s="124">
        <v>23.716666700000001</v>
      </c>
      <c r="Q432" s="124" t="s">
        <v>745</v>
      </c>
      <c r="R432" s="124" t="s">
        <v>746</v>
      </c>
      <c r="S432" s="124" t="s">
        <v>738</v>
      </c>
      <c r="T432" s="124" t="s">
        <v>738</v>
      </c>
      <c r="U432" s="124" t="s">
        <v>738</v>
      </c>
      <c r="V432" s="124">
        <v>592083</v>
      </c>
      <c r="W432" s="124" t="s">
        <v>114</v>
      </c>
      <c r="X432" s="124" t="s">
        <v>738</v>
      </c>
      <c r="Y432" s="124" t="s">
        <v>792</v>
      </c>
      <c r="Z432" s="124" t="s">
        <v>792</v>
      </c>
      <c r="AA432" s="124" t="s">
        <v>738</v>
      </c>
      <c r="AB432" s="124" t="s">
        <v>738</v>
      </c>
      <c r="AC432" s="124" t="s">
        <v>738</v>
      </c>
      <c r="AD432" s="124" t="s">
        <v>738</v>
      </c>
      <c r="AE432" s="124" t="s">
        <v>738</v>
      </c>
      <c r="AF432" s="124" t="s">
        <v>738</v>
      </c>
      <c r="AG432" s="124" t="s">
        <v>738</v>
      </c>
      <c r="AH432" s="124" t="s">
        <v>747</v>
      </c>
      <c r="AI432" s="124" t="s">
        <v>738</v>
      </c>
    </row>
    <row r="433" spans="1:35" ht="15.75" customHeight="1">
      <c r="A433" s="124" t="s">
        <v>1709</v>
      </c>
      <c r="B433" s="124" t="s">
        <v>1710</v>
      </c>
      <c r="C433" s="124" t="s">
        <v>738</v>
      </c>
      <c r="D433" s="124" t="s">
        <v>738</v>
      </c>
      <c r="E433" s="124">
        <v>2014</v>
      </c>
      <c r="F433" s="124" t="s">
        <v>767</v>
      </c>
      <c r="G433" s="124" t="s">
        <v>740</v>
      </c>
      <c r="H433" s="124">
        <v>0</v>
      </c>
      <c r="I433" s="124">
        <v>0</v>
      </c>
      <c r="J433" s="124" t="s">
        <v>741</v>
      </c>
      <c r="K433" s="124" t="s">
        <v>738</v>
      </c>
      <c r="L433" s="124" t="s">
        <v>1703</v>
      </c>
      <c r="M433" s="124" t="s">
        <v>738</v>
      </c>
      <c r="N433" s="124" t="s">
        <v>1704</v>
      </c>
      <c r="O433" s="124">
        <v>37.966666699999998</v>
      </c>
      <c r="P433" s="124">
        <v>23.716666700000001</v>
      </c>
      <c r="Q433" s="124" t="s">
        <v>745</v>
      </c>
      <c r="R433" s="124" t="s">
        <v>746</v>
      </c>
      <c r="S433" s="124" t="s">
        <v>738</v>
      </c>
      <c r="T433" s="124" t="s">
        <v>738</v>
      </c>
      <c r="U433" s="124" t="s">
        <v>738</v>
      </c>
      <c r="V433" s="124">
        <v>591903</v>
      </c>
      <c r="W433" s="124" t="s">
        <v>113</v>
      </c>
      <c r="X433" s="124" t="s">
        <v>738</v>
      </c>
      <c r="Y433" s="124" t="s">
        <v>738</v>
      </c>
      <c r="Z433" s="124" t="s">
        <v>738</v>
      </c>
      <c r="AA433" s="124" t="s">
        <v>738</v>
      </c>
      <c r="AB433" s="124" t="s">
        <v>738</v>
      </c>
      <c r="AC433" s="124" t="s">
        <v>738</v>
      </c>
      <c r="AD433" s="124" t="s">
        <v>738</v>
      </c>
      <c r="AE433" s="124" t="s">
        <v>738</v>
      </c>
      <c r="AF433" s="124" t="s">
        <v>738</v>
      </c>
      <c r="AG433" s="124" t="s">
        <v>738</v>
      </c>
      <c r="AH433" s="124" t="s">
        <v>747</v>
      </c>
      <c r="AI433" s="124" t="s">
        <v>738</v>
      </c>
    </row>
    <row r="434" spans="1:35" ht="15.75" customHeight="1">
      <c r="A434" s="124" t="s">
        <v>1711</v>
      </c>
      <c r="B434" s="124" t="s">
        <v>1712</v>
      </c>
      <c r="C434" s="124" t="s">
        <v>738</v>
      </c>
      <c r="D434" s="124" t="s">
        <v>738</v>
      </c>
      <c r="E434" s="124">
        <v>2014</v>
      </c>
      <c r="F434" s="124" t="s">
        <v>767</v>
      </c>
      <c r="G434" s="124" t="s">
        <v>740</v>
      </c>
      <c r="H434" s="124">
        <v>0</v>
      </c>
      <c r="I434" s="124">
        <v>0</v>
      </c>
      <c r="J434" s="124" t="s">
        <v>741</v>
      </c>
      <c r="K434" s="124" t="s">
        <v>738</v>
      </c>
      <c r="L434" s="124" t="s">
        <v>1703</v>
      </c>
      <c r="M434" s="124" t="s">
        <v>738</v>
      </c>
      <c r="N434" s="124" t="s">
        <v>1704</v>
      </c>
      <c r="O434" s="124">
        <v>37.966666699999998</v>
      </c>
      <c r="P434" s="124">
        <v>23.716666700000001</v>
      </c>
      <c r="Q434" s="124" t="s">
        <v>745</v>
      </c>
      <c r="R434" s="124" t="s">
        <v>746</v>
      </c>
      <c r="S434" s="124" t="s">
        <v>738</v>
      </c>
      <c r="T434" s="124" t="s">
        <v>738</v>
      </c>
      <c r="U434" s="124" t="s">
        <v>738</v>
      </c>
      <c r="V434" s="124">
        <v>592359</v>
      </c>
      <c r="W434" s="124" t="s">
        <v>113</v>
      </c>
      <c r="X434" s="124" t="s">
        <v>738</v>
      </c>
      <c r="Y434" s="124" t="s">
        <v>738</v>
      </c>
      <c r="Z434" s="124" t="s">
        <v>738</v>
      </c>
      <c r="AA434" s="124" t="s">
        <v>738</v>
      </c>
      <c r="AB434" s="124" t="s">
        <v>738</v>
      </c>
      <c r="AC434" s="124" t="s">
        <v>738</v>
      </c>
      <c r="AD434" s="124" t="s">
        <v>738</v>
      </c>
      <c r="AE434" s="124" t="s">
        <v>738</v>
      </c>
      <c r="AF434" s="124" t="s">
        <v>738</v>
      </c>
      <c r="AG434" s="124" t="s">
        <v>738</v>
      </c>
      <c r="AH434" s="124" t="s">
        <v>747</v>
      </c>
      <c r="AI434" s="124" t="s">
        <v>738</v>
      </c>
    </row>
    <row r="435" spans="1:35" ht="15.75" customHeight="1">
      <c r="A435" s="124" t="s">
        <v>1713</v>
      </c>
      <c r="B435" s="124" t="s">
        <v>1714</v>
      </c>
      <c r="C435" s="124" t="s">
        <v>738</v>
      </c>
      <c r="D435" s="124" t="s">
        <v>738</v>
      </c>
      <c r="E435" s="124">
        <v>2014</v>
      </c>
      <c r="F435" s="124" t="s">
        <v>767</v>
      </c>
      <c r="G435" s="124" t="s">
        <v>740</v>
      </c>
      <c r="H435" s="124">
        <v>0</v>
      </c>
      <c r="I435" s="124">
        <v>0</v>
      </c>
      <c r="J435" s="124" t="s">
        <v>741</v>
      </c>
      <c r="K435" s="124" t="s">
        <v>738</v>
      </c>
      <c r="L435" s="124" t="s">
        <v>1703</v>
      </c>
      <c r="M435" s="124" t="s">
        <v>738</v>
      </c>
      <c r="N435" s="124" t="s">
        <v>1704</v>
      </c>
      <c r="O435" s="124">
        <v>37.966666699999998</v>
      </c>
      <c r="P435" s="124">
        <v>23.716666700000001</v>
      </c>
      <c r="Q435" s="124" t="s">
        <v>745</v>
      </c>
      <c r="R435" s="124" t="s">
        <v>746</v>
      </c>
      <c r="S435" s="124" t="s">
        <v>738</v>
      </c>
      <c r="T435" s="124" t="s">
        <v>738</v>
      </c>
      <c r="U435" s="124" t="s">
        <v>738</v>
      </c>
      <c r="V435" s="124">
        <v>592337</v>
      </c>
      <c r="W435" s="124" t="s">
        <v>114</v>
      </c>
      <c r="X435" s="124" t="s">
        <v>738</v>
      </c>
      <c r="Y435" s="124" t="s">
        <v>792</v>
      </c>
      <c r="Z435" s="124" t="s">
        <v>792</v>
      </c>
      <c r="AA435" s="124" t="s">
        <v>738</v>
      </c>
      <c r="AB435" s="124" t="s">
        <v>738</v>
      </c>
      <c r="AC435" s="124" t="s">
        <v>738</v>
      </c>
      <c r="AD435" s="124" t="s">
        <v>738</v>
      </c>
      <c r="AE435" s="124" t="s">
        <v>738</v>
      </c>
      <c r="AF435" s="124" t="s">
        <v>738</v>
      </c>
      <c r="AG435" s="124" t="s">
        <v>738</v>
      </c>
      <c r="AH435" s="124" t="s">
        <v>747</v>
      </c>
      <c r="AI435" s="124" t="s">
        <v>738</v>
      </c>
    </row>
    <row r="436" spans="1:35" ht="15.75" customHeight="1">
      <c r="A436" s="124" t="s">
        <v>1715</v>
      </c>
      <c r="B436" s="124" t="s">
        <v>1716</v>
      </c>
      <c r="C436" s="124" t="s">
        <v>738</v>
      </c>
      <c r="D436" s="124" t="s">
        <v>738</v>
      </c>
      <c r="E436" s="124">
        <v>2014</v>
      </c>
      <c r="F436" s="124" t="s">
        <v>767</v>
      </c>
      <c r="G436" s="124" t="s">
        <v>740</v>
      </c>
      <c r="H436" s="124">
        <v>0</v>
      </c>
      <c r="I436" s="124">
        <v>0</v>
      </c>
      <c r="J436" s="124" t="s">
        <v>741</v>
      </c>
      <c r="K436" s="124" t="s">
        <v>738</v>
      </c>
      <c r="L436" s="124" t="s">
        <v>1703</v>
      </c>
      <c r="M436" s="124" t="s">
        <v>1717</v>
      </c>
      <c r="N436" s="124" t="s">
        <v>1704</v>
      </c>
      <c r="O436" s="124">
        <v>40.64</v>
      </c>
      <c r="P436" s="124">
        <v>22.94</v>
      </c>
      <c r="Q436" s="124" t="s">
        <v>745</v>
      </c>
      <c r="R436" s="124" t="s">
        <v>746</v>
      </c>
      <c r="S436" s="124" t="s">
        <v>738</v>
      </c>
      <c r="T436" s="124" t="s">
        <v>738</v>
      </c>
      <c r="U436" s="124" t="s">
        <v>738</v>
      </c>
      <c r="V436" s="124">
        <v>589370</v>
      </c>
      <c r="W436" s="124" t="s">
        <v>113</v>
      </c>
      <c r="X436" s="124" t="s">
        <v>738</v>
      </c>
      <c r="Y436" s="124" t="s">
        <v>738</v>
      </c>
      <c r="Z436" s="124" t="s">
        <v>738</v>
      </c>
      <c r="AA436" s="124" t="s">
        <v>738</v>
      </c>
      <c r="AB436" s="124" t="s">
        <v>738</v>
      </c>
      <c r="AC436" s="124" t="s">
        <v>738</v>
      </c>
      <c r="AD436" s="124" t="s">
        <v>738</v>
      </c>
      <c r="AE436" s="124" t="s">
        <v>738</v>
      </c>
      <c r="AF436" s="124" t="s">
        <v>738</v>
      </c>
      <c r="AG436" s="124" t="s">
        <v>738</v>
      </c>
      <c r="AH436" s="124" t="s">
        <v>747</v>
      </c>
      <c r="AI436" s="124" t="s">
        <v>738</v>
      </c>
    </row>
    <row r="437" spans="1:35" ht="15.75" customHeight="1">
      <c r="A437" s="124" t="s">
        <v>1718</v>
      </c>
      <c r="B437" s="124" t="s">
        <v>1719</v>
      </c>
      <c r="C437" s="124" t="s">
        <v>738</v>
      </c>
      <c r="D437" s="124" t="s">
        <v>738</v>
      </c>
      <c r="E437" s="124">
        <v>2014</v>
      </c>
      <c r="F437" s="124" t="s">
        <v>767</v>
      </c>
      <c r="G437" s="124" t="s">
        <v>740</v>
      </c>
      <c r="H437" s="124">
        <v>0</v>
      </c>
      <c r="I437" s="124">
        <v>0</v>
      </c>
      <c r="J437" s="124" t="s">
        <v>741</v>
      </c>
      <c r="K437" s="124" t="s">
        <v>738</v>
      </c>
      <c r="L437" s="124" t="s">
        <v>1703</v>
      </c>
      <c r="M437" s="124" t="s">
        <v>1717</v>
      </c>
      <c r="N437" s="124" t="s">
        <v>1704</v>
      </c>
      <c r="O437" s="124">
        <v>40.64</v>
      </c>
      <c r="P437" s="124">
        <v>22.94</v>
      </c>
      <c r="Q437" s="124" t="s">
        <v>745</v>
      </c>
      <c r="R437" s="124" t="s">
        <v>746</v>
      </c>
      <c r="S437" s="124" t="s">
        <v>738</v>
      </c>
      <c r="T437" s="124" t="s">
        <v>738</v>
      </c>
      <c r="U437" s="124" t="s">
        <v>738</v>
      </c>
      <c r="V437" s="124">
        <v>591041</v>
      </c>
      <c r="W437" s="124" t="s">
        <v>113</v>
      </c>
      <c r="X437" s="124" t="s">
        <v>738</v>
      </c>
      <c r="Y437" s="124" t="s">
        <v>738</v>
      </c>
      <c r="Z437" s="124" t="s">
        <v>738</v>
      </c>
      <c r="AA437" s="124" t="s">
        <v>738</v>
      </c>
      <c r="AB437" s="124" t="s">
        <v>738</v>
      </c>
      <c r="AC437" s="124" t="s">
        <v>738</v>
      </c>
      <c r="AD437" s="124" t="s">
        <v>738</v>
      </c>
      <c r="AE437" s="124" t="s">
        <v>738</v>
      </c>
      <c r="AF437" s="124" t="s">
        <v>738</v>
      </c>
      <c r="AG437" s="124" t="s">
        <v>738</v>
      </c>
      <c r="AH437" s="124" t="s">
        <v>747</v>
      </c>
      <c r="AI437" s="124" t="s">
        <v>738</v>
      </c>
    </row>
    <row r="438" spans="1:35" ht="15.75" customHeight="1">
      <c r="A438" s="124" t="s">
        <v>1720</v>
      </c>
      <c r="B438" s="124" t="s">
        <v>1721</v>
      </c>
      <c r="C438" s="124" t="s">
        <v>738</v>
      </c>
      <c r="D438" s="124" t="s">
        <v>738</v>
      </c>
      <c r="E438" s="124">
        <v>2014</v>
      </c>
      <c r="F438" s="124" t="s">
        <v>767</v>
      </c>
      <c r="G438" s="124" t="s">
        <v>740</v>
      </c>
      <c r="H438" s="124">
        <v>0</v>
      </c>
      <c r="I438" s="124">
        <v>0</v>
      </c>
      <c r="J438" s="124" t="s">
        <v>741</v>
      </c>
      <c r="K438" s="124" t="s">
        <v>738</v>
      </c>
      <c r="L438" s="124" t="s">
        <v>1703</v>
      </c>
      <c r="M438" s="124" t="s">
        <v>1717</v>
      </c>
      <c r="N438" s="124" t="s">
        <v>1704</v>
      </c>
      <c r="O438" s="124">
        <v>40.64</v>
      </c>
      <c r="P438" s="124">
        <v>22.94</v>
      </c>
      <c r="Q438" s="124" t="s">
        <v>745</v>
      </c>
      <c r="R438" s="124" t="s">
        <v>746</v>
      </c>
      <c r="S438" s="124" t="s">
        <v>738</v>
      </c>
      <c r="T438" s="124" t="s">
        <v>738</v>
      </c>
      <c r="U438" s="124" t="s">
        <v>738</v>
      </c>
      <c r="V438" s="124">
        <v>590969</v>
      </c>
      <c r="W438" s="124" t="s">
        <v>113</v>
      </c>
      <c r="X438" s="124" t="s">
        <v>738</v>
      </c>
      <c r="Y438" s="124" t="s">
        <v>738</v>
      </c>
      <c r="Z438" s="124" t="s">
        <v>738</v>
      </c>
      <c r="AA438" s="124" t="s">
        <v>738</v>
      </c>
      <c r="AB438" s="124" t="s">
        <v>738</v>
      </c>
      <c r="AC438" s="124" t="s">
        <v>738</v>
      </c>
      <c r="AD438" s="124" t="s">
        <v>738</v>
      </c>
      <c r="AE438" s="124" t="s">
        <v>738</v>
      </c>
      <c r="AF438" s="124" t="s">
        <v>738</v>
      </c>
      <c r="AG438" s="124" t="s">
        <v>738</v>
      </c>
      <c r="AH438" s="124" t="s">
        <v>747</v>
      </c>
      <c r="AI438" s="124" t="s">
        <v>738</v>
      </c>
    </row>
    <row r="439" spans="1:35" ht="15.75" customHeight="1">
      <c r="A439" s="124" t="s">
        <v>1722</v>
      </c>
      <c r="B439" s="124" t="s">
        <v>1723</v>
      </c>
      <c r="C439" s="124" t="s">
        <v>738</v>
      </c>
      <c r="D439" s="124" t="s">
        <v>738</v>
      </c>
      <c r="E439" s="124">
        <v>2014</v>
      </c>
      <c r="F439" s="124" t="s">
        <v>767</v>
      </c>
      <c r="G439" s="124" t="s">
        <v>740</v>
      </c>
      <c r="H439" s="124">
        <v>0</v>
      </c>
      <c r="I439" s="124">
        <v>0</v>
      </c>
      <c r="J439" s="124" t="s">
        <v>741</v>
      </c>
      <c r="K439" s="124" t="s">
        <v>738</v>
      </c>
      <c r="L439" s="124" t="s">
        <v>1703</v>
      </c>
      <c r="M439" s="124" t="s">
        <v>1717</v>
      </c>
      <c r="N439" s="124" t="s">
        <v>1704</v>
      </c>
      <c r="O439" s="124">
        <v>40.64</v>
      </c>
      <c r="P439" s="124">
        <v>22.94</v>
      </c>
      <c r="Q439" s="124" t="s">
        <v>745</v>
      </c>
      <c r="R439" s="124" t="s">
        <v>746</v>
      </c>
      <c r="S439" s="124" t="s">
        <v>738</v>
      </c>
      <c r="T439" s="124" t="s">
        <v>738</v>
      </c>
      <c r="U439" s="124" t="s">
        <v>738</v>
      </c>
      <c r="V439" s="124">
        <v>591076</v>
      </c>
      <c r="W439" s="124" t="s">
        <v>113</v>
      </c>
      <c r="X439" s="124" t="s">
        <v>738</v>
      </c>
      <c r="Y439" s="124" t="s">
        <v>738</v>
      </c>
      <c r="Z439" s="124" t="s">
        <v>738</v>
      </c>
      <c r="AA439" s="124" t="s">
        <v>738</v>
      </c>
      <c r="AB439" s="124" t="s">
        <v>738</v>
      </c>
      <c r="AC439" s="124" t="s">
        <v>738</v>
      </c>
      <c r="AD439" s="124" t="s">
        <v>738</v>
      </c>
      <c r="AE439" s="124" t="s">
        <v>738</v>
      </c>
      <c r="AF439" s="124" t="s">
        <v>738</v>
      </c>
      <c r="AG439" s="124" t="s">
        <v>738</v>
      </c>
      <c r="AH439" s="124" t="s">
        <v>747</v>
      </c>
      <c r="AI439" s="124" t="s">
        <v>738</v>
      </c>
    </row>
    <row r="440" spans="1:35" ht="15.75" customHeight="1">
      <c r="A440" s="124" t="s">
        <v>1724</v>
      </c>
      <c r="B440" s="124" t="s">
        <v>1725</v>
      </c>
      <c r="C440" s="124" t="s">
        <v>738</v>
      </c>
      <c r="D440" s="124" t="s">
        <v>738</v>
      </c>
      <c r="E440" s="124">
        <v>2014</v>
      </c>
      <c r="F440" s="124" t="s">
        <v>767</v>
      </c>
      <c r="G440" s="124" t="s">
        <v>740</v>
      </c>
      <c r="H440" s="124">
        <v>0</v>
      </c>
      <c r="I440" s="124">
        <v>0</v>
      </c>
      <c r="J440" s="124" t="s">
        <v>741</v>
      </c>
      <c r="K440" s="124" t="s">
        <v>738</v>
      </c>
      <c r="L440" s="124" t="s">
        <v>1703</v>
      </c>
      <c r="M440" s="124" t="s">
        <v>1717</v>
      </c>
      <c r="N440" s="124" t="s">
        <v>1704</v>
      </c>
      <c r="O440" s="124">
        <v>40.64</v>
      </c>
      <c r="P440" s="124">
        <v>22.94</v>
      </c>
      <c r="Q440" s="124" t="s">
        <v>745</v>
      </c>
      <c r="R440" s="124" t="s">
        <v>746</v>
      </c>
      <c r="S440" s="124" t="s">
        <v>738</v>
      </c>
      <c r="T440" s="124" t="s">
        <v>738</v>
      </c>
      <c r="U440" s="124" t="s">
        <v>738</v>
      </c>
      <c r="V440" s="124">
        <v>591206</v>
      </c>
      <c r="W440" s="124" t="s">
        <v>113</v>
      </c>
      <c r="X440" s="124" t="s">
        <v>738</v>
      </c>
      <c r="Y440" s="124" t="s">
        <v>738</v>
      </c>
      <c r="Z440" s="124" t="s">
        <v>738</v>
      </c>
      <c r="AA440" s="124" t="s">
        <v>738</v>
      </c>
      <c r="AB440" s="124" t="s">
        <v>738</v>
      </c>
      <c r="AC440" s="124" t="s">
        <v>738</v>
      </c>
      <c r="AD440" s="124" t="s">
        <v>738</v>
      </c>
      <c r="AE440" s="124" t="s">
        <v>738</v>
      </c>
      <c r="AF440" s="124" t="s">
        <v>738</v>
      </c>
      <c r="AG440" s="124" t="s">
        <v>738</v>
      </c>
      <c r="AH440" s="124" t="s">
        <v>747</v>
      </c>
      <c r="AI440" s="124" t="s">
        <v>738</v>
      </c>
    </row>
    <row r="441" spans="1:35" ht="15.75" customHeight="1">
      <c r="A441" s="124" t="s">
        <v>1726</v>
      </c>
      <c r="B441" s="124" t="s">
        <v>1727</v>
      </c>
      <c r="C441" s="124" t="s">
        <v>738</v>
      </c>
      <c r="D441" s="124" t="s">
        <v>738</v>
      </c>
      <c r="E441" s="124">
        <v>2014</v>
      </c>
      <c r="F441" s="124" t="s">
        <v>767</v>
      </c>
      <c r="G441" s="124" t="s">
        <v>740</v>
      </c>
      <c r="H441" s="124">
        <v>0</v>
      </c>
      <c r="I441" s="124">
        <v>0</v>
      </c>
      <c r="J441" s="124" t="s">
        <v>741</v>
      </c>
      <c r="K441" s="124" t="s">
        <v>738</v>
      </c>
      <c r="L441" s="124" t="s">
        <v>1703</v>
      </c>
      <c r="M441" s="124" t="s">
        <v>1717</v>
      </c>
      <c r="N441" s="124" t="s">
        <v>1704</v>
      </c>
      <c r="O441" s="124">
        <v>40.64</v>
      </c>
      <c r="P441" s="124">
        <v>22.94</v>
      </c>
      <c r="Q441" s="124" t="s">
        <v>745</v>
      </c>
      <c r="R441" s="124" t="s">
        <v>746</v>
      </c>
      <c r="S441" s="124" t="s">
        <v>738</v>
      </c>
      <c r="T441" s="124" t="s">
        <v>738</v>
      </c>
      <c r="U441" s="124" t="s">
        <v>738</v>
      </c>
      <c r="V441" s="124">
        <v>591397</v>
      </c>
      <c r="W441" s="124" t="s">
        <v>113</v>
      </c>
      <c r="X441" s="124" t="s">
        <v>738</v>
      </c>
      <c r="Y441" s="124" t="s">
        <v>738</v>
      </c>
      <c r="Z441" s="124" t="s">
        <v>738</v>
      </c>
      <c r="AA441" s="124" t="s">
        <v>738</v>
      </c>
      <c r="AB441" s="124" t="s">
        <v>738</v>
      </c>
      <c r="AC441" s="124" t="s">
        <v>738</v>
      </c>
      <c r="AD441" s="124" t="s">
        <v>738</v>
      </c>
      <c r="AE441" s="124" t="s">
        <v>738</v>
      </c>
      <c r="AF441" s="124" t="s">
        <v>738</v>
      </c>
      <c r="AG441" s="124" t="s">
        <v>738</v>
      </c>
      <c r="AH441" s="124" t="s">
        <v>747</v>
      </c>
      <c r="AI441" s="124" t="s">
        <v>738</v>
      </c>
    </row>
    <row r="442" spans="1:35" ht="15.75" customHeight="1">
      <c r="A442" s="124" t="s">
        <v>1728</v>
      </c>
      <c r="B442" s="124" t="s">
        <v>1729</v>
      </c>
      <c r="C442" s="124" t="s">
        <v>738</v>
      </c>
      <c r="D442" s="124" t="s">
        <v>738</v>
      </c>
      <c r="E442" s="124">
        <v>2014</v>
      </c>
      <c r="F442" s="124" t="s">
        <v>767</v>
      </c>
      <c r="G442" s="124" t="s">
        <v>740</v>
      </c>
      <c r="H442" s="124">
        <v>0</v>
      </c>
      <c r="I442" s="124">
        <v>0</v>
      </c>
      <c r="J442" s="124" t="s">
        <v>741</v>
      </c>
      <c r="K442" s="124" t="s">
        <v>738</v>
      </c>
      <c r="L442" s="124" t="s">
        <v>1703</v>
      </c>
      <c r="M442" s="124" t="s">
        <v>1717</v>
      </c>
      <c r="N442" s="124" t="s">
        <v>1704</v>
      </c>
      <c r="O442" s="124">
        <v>40.64</v>
      </c>
      <c r="P442" s="124">
        <v>22.94</v>
      </c>
      <c r="Q442" s="124" t="s">
        <v>745</v>
      </c>
      <c r="R442" s="124" t="s">
        <v>746</v>
      </c>
      <c r="S442" s="124" t="s">
        <v>738</v>
      </c>
      <c r="T442" s="124" t="s">
        <v>738</v>
      </c>
      <c r="U442" s="124" t="s">
        <v>738</v>
      </c>
      <c r="V442" s="124">
        <v>591620</v>
      </c>
      <c r="W442" s="124" t="s">
        <v>113</v>
      </c>
      <c r="X442" s="124" t="s">
        <v>738</v>
      </c>
      <c r="Y442" s="124" t="s">
        <v>738</v>
      </c>
      <c r="Z442" s="124" t="s">
        <v>738</v>
      </c>
      <c r="AA442" s="124" t="s">
        <v>738</v>
      </c>
      <c r="AB442" s="124" t="s">
        <v>738</v>
      </c>
      <c r="AC442" s="124" t="s">
        <v>738</v>
      </c>
      <c r="AD442" s="124" t="s">
        <v>738</v>
      </c>
      <c r="AE442" s="124" t="s">
        <v>738</v>
      </c>
      <c r="AF442" s="124" t="s">
        <v>738</v>
      </c>
      <c r="AG442" s="124" t="s">
        <v>738</v>
      </c>
      <c r="AH442" s="124" t="s">
        <v>747</v>
      </c>
      <c r="AI442" s="124" t="s">
        <v>738</v>
      </c>
    </row>
    <row r="443" spans="1:35" ht="15.75" customHeight="1">
      <c r="A443" s="124" t="s">
        <v>1730</v>
      </c>
      <c r="B443" s="124" t="s">
        <v>1731</v>
      </c>
      <c r="C443" s="124" t="s">
        <v>738</v>
      </c>
      <c r="D443" s="124" t="s">
        <v>738</v>
      </c>
      <c r="E443" s="124">
        <v>2014</v>
      </c>
      <c r="F443" s="124" t="s">
        <v>767</v>
      </c>
      <c r="G443" s="124" t="s">
        <v>740</v>
      </c>
      <c r="H443" s="124">
        <v>0</v>
      </c>
      <c r="I443" s="124">
        <v>0</v>
      </c>
      <c r="J443" s="124" t="s">
        <v>741</v>
      </c>
      <c r="K443" s="124" t="s">
        <v>738</v>
      </c>
      <c r="L443" s="124" t="s">
        <v>1703</v>
      </c>
      <c r="M443" s="124" t="s">
        <v>1717</v>
      </c>
      <c r="N443" s="124" t="s">
        <v>1704</v>
      </c>
      <c r="O443" s="124">
        <v>40.64</v>
      </c>
      <c r="P443" s="124">
        <v>22.94</v>
      </c>
      <c r="Q443" s="124" t="s">
        <v>745</v>
      </c>
      <c r="R443" s="124" t="s">
        <v>746</v>
      </c>
      <c r="S443" s="124" t="s">
        <v>738</v>
      </c>
      <c r="T443" s="124" t="s">
        <v>738</v>
      </c>
      <c r="U443" s="124" t="s">
        <v>738</v>
      </c>
      <c r="V443" s="124">
        <v>591650</v>
      </c>
      <c r="W443" s="124" t="s">
        <v>113</v>
      </c>
      <c r="X443" s="124" t="s">
        <v>738</v>
      </c>
      <c r="Y443" s="124" t="s">
        <v>738</v>
      </c>
      <c r="Z443" s="124" t="s">
        <v>738</v>
      </c>
      <c r="AA443" s="124" t="s">
        <v>738</v>
      </c>
      <c r="AB443" s="124" t="s">
        <v>738</v>
      </c>
      <c r="AC443" s="124" t="s">
        <v>738</v>
      </c>
      <c r="AD443" s="124" t="s">
        <v>738</v>
      </c>
      <c r="AE443" s="124" t="s">
        <v>738</v>
      </c>
      <c r="AF443" s="124" t="s">
        <v>738</v>
      </c>
      <c r="AG443" s="124" t="s">
        <v>738</v>
      </c>
      <c r="AH443" s="124" t="s">
        <v>747</v>
      </c>
      <c r="AI443" s="124" t="s">
        <v>738</v>
      </c>
    </row>
    <row r="444" spans="1:35" ht="15.75" customHeight="1">
      <c r="A444" s="124" t="s">
        <v>1732</v>
      </c>
      <c r="B444" s="124" t="s">
        <v>1733</v>
      </c>
      <c r="C444" s="124" t="s">
        <v>738</v>
      </c>
      <c r="D444" s="124" t="s">
        <v>738</v>
      </c>
      <c r="E444" s="124">
        <v>2014</v>
      </c>
      <c r="F444" s="124" t="s">
        <v>767</v>
      </c>
      <c r="G444" s="124" t="s">
        <v>740</v>
      </c>
      <c r="H444" s="124">
        <v>0</v>
      </c>
      <c r="I444" s="124">
        <v>0</v>
      </c>
      <c r="J444" s="124" t="s">
        <v>741</v>
      </c>
      <c r="K444" s="124" t="s">
        <v>738</v>
      </c>
      <c r="L444" s="124" t="s">
        <v>1703</v>
      </c>
      <c r="M444" s="124" t="s">
        <v>1717</v>
      </c>
      <c r="N444" s="124" t="s">
        <v>1704</v>
      </c>
      <c r="O444" s="124">
        <v>40.64</v>
      </c>
      <c r="P444" s="124">
        <v>22.94</v>
      </c>
      <c r="Q444" s="124" t="s">
        <v>745</v>
      </c>
      <c r="R444" s="124" t="s">
        <v>746</v>
      </c>
      <c r="S444" s="124" t="s">
        <v>738</v>
      </c>
      <c r="T444" s="124" t="s">
        <v>738</v>
      </c>
      <c r="U444" s="124" t="s">
        <v>738</v>
      </c>
      <c r="V444" s="124">
        <v>591490</v>
      </c>
      <c r="W444" s="124" t="s">
        <v>113</v>
      </c>
      <c r="X444" s="124" t="s">
        <v>738</v>
      </c>
      <c r="Y444" s="124" t="s">
        <v>738</v>
      </c>
      <c r="Z444" s="124" t="s">
        <v>738</v>
      </c>
      <c r="AA444" s="124" t="s">
        <v>738</v>
      </c>
      <c r="AB444" s="124" t="s">
        <v>738</v>
      </c>
      <c r="AC444" s="124" t="s">
        <v>738</v>
      </c>
      <c r="AD444" s="124" t="s">
        <v>738</v>
      </c>
      <c r="AE444" s="124" t="s">
        <v>738</v>
      </c>
      <c r="AF444" s="124" t="s">
        <v>738</v>
      </c>
      <c r="AG444" s="124" t="s">
        <v>738</v>
      </c>
      <c r="AH444" s="124" t="s">
        <v>747</v>
      </c>
      <c r="AI444" s="124" t="s">
        <v>738</v>
      </c>
    </row>
    <row r="445" spans="1:35" ht="15.75" customHeight="1">
      <c r="A445" s="124" t="s">
        <v>1734</v>
      </c>
      <c r="B445" s="124" t="s">
        <v>1735</v>
      </c>
      <c r="C445" s="124" t="s">
        <v>738</v>
      </c>
      <c r="D445" s="124" t="s">
        <v>738</v>
      </c>
      <c r="E445" s="124">
        <v>2014</v>
      </c>
      <c r="F445" s="124" t="s">
        <v>767</v>
      </c>
      <c r="G445" s="124" t="s">
        <v>740</v>
      </c>
      <c r="H445" s="124">
        <v>0</v>
      </c>
      <c r="I445" s="124">
        <v>0</v>
      </c>
      <c r="J445" s="124" t="s">
        <v>741</v>
      </c>
      <c r="K445" s="124" t="s">
        <v>738</v>
      </c>
      <c r="L445" s="124" t="s">
        <v>1703</v>
      </c>
      <c r="M445" s="124" t="s">
        <v>1717</v>
      </c>
      <c r="N445" s="124" t="s">
        <v>1704</v>
      </c>
      <c r="O445" s="124">
        <v>40.64</v>
      </c>
      <c r="P445" s="124">
        <v>22.94</v>
      </c>
      <c r="Q445" s="124" t="s">
        <v>745</v>
      </c>
      <c r="R445" s="124" t="s">
        <v>746</v>
      </c>
      <c r="S445" s="124" t="s">
        <v>738</v>
      </c>
      <c r="T445" s="124" t="s">
        <v>738</v>
      </c>
      <c r="U445" s="124" t="s">
        <v>738</v>
      </c>
      <c r="V445" s="124">
        <v>591554</v>
      </c>
      <c r="W445" s="124" t="s">
        <v>113</v>
      </c>
      <c r="X445" s="124" t="s">
        <v>738</v>
      </c>
      <c r="Y445" s="124" t="s">
        <v>738</v>
      </c>
      <c r="Z445" s="124" t="s">
        <v>738</v>
      </c>
      <c r="AA445" s="124" t="s">
        <v>738</v>
      </c>
      <c r="AB445" s="124" t="s">
        <v>738</v>
      </c>
      <c r="AC445" s="124" t="s">
        <v>738</v>
      </c>
      <c r="AD445" s="124" t="s">
        <v>738</v>
      </c>
      <c r="AE445" s="124" t="s">
        <v>738</v>
      </c>
      <c r="AF445" s="124" t="s">
        <v>738</v>
      </c>
      <c r="AG445" s="124" t="s">
        <v>738</v>
      </c>
      <c r="AH445" s="124" t="s">
        <v>747</v>
      </c>
      <c r="AI445" s="124" t="s">
        <v>738</v>
      </c>
    </row>
    <row r="446" spans="1:35" ht="15.75" customHeight="1">
      <c r="A446" s="124" t="s">
        <v>1736</v>
      </c>
      <c r="B446" s="124" t="s">
        <v>1737</v>
      </c>
      <c r="C446" s="124" t="s">
        <v>738</v>
      </c>
      <c r="D446" s="124" t="s">
        <v>738</v>
      </c>
      <c r="E446" s="124">
        <v>2014</v>
      </c>
      <c r="F446" s="124" t="s">
        <v>767</v>
      </c>
      <c r="G446" s="124" t="s">
        <v>740</v>
      </c>
      <c r="H446" s="124">
        <v>0</v>
      </c>
      <c r="I446" s="124">
        <v>0</v>
      </c>
      <c r="J446" s="124" t="s">
        <v>741</v>
      </c>
      <c r="K446" s="124" t="s">
        <v>738</v>
      </c>
      <c r="L446" s="124" t="s">
        <v>1703</v>
      </c>
      <c r="M446" s="124" t="s">
        <v>1717</v>
      </c>
      <c r="N446" s="124" t="s">
        <v>1704</v>
      </c>
      <c r="O446" s="124">
        <v>40.64</v>
      </c>
      <c r="P446" s="124">
        <v>22.94</v>
      </c>
      <c r="Q446" s="124" t="s">
        <v>745</v>
      </c>
      <c r="R446" s="124" t="s">
        <v>746</v>
      </c>
      <c r="S446" s="124" t="s">
        <v>738</v>
      </c>
      <c r="T446" s="124" t="s">
        <v>738</v>
      </c>
      <c r="U446" s="124" t="s">
        <v>738</v>
      </c>
      <c r="V446" s="124">
        <v>591848</v>
      </c>
      <c r="W446" s="124" t="s">
        <v>113</v>
      </c>
      <c r="X446" s="124" t="s">
        <v>738</v>
      </c>
      <c r="Y446" s="124" t="s">
        <v>738</v>
      </c>
      <c r="Z446" s="124" t="s">
        <v>738</v>
      </c>
      <c r="AA446" s="124" t="s">
        <v>738</v>
      </c>
      <c r="AB446" s="124" t="s">
        <v>738</v>
      </c>
      <c r="AC446" s="124" t="s">
        <v>738</v>
      </c>
      <c r="AD446" s="124" t="s">
        <v>738</v>
      </c>
      <c r="AE446" s="124" t="s">
        <v>738</v>
      </c>
      <c r="AF446" s="124" t="s">
        <v>738</v>
      </c>
      <c r="AG446" s="124" t="s">
        <v>738</v>
      </c>
      <c r="AH446" s="124" t="s">
        <v>747</v>
      </c>
      <c r="AI446" s="124" t="s">
        <v>738</v>
      </c>
    </row>
    <row r="447" spans="1:35" ht="15.75" customHeight="1">
      <c r="A447" s="124" t="s">
        <v>1738</v>
      </c>
      <c r="B447" s="124" t="s">
        <v>1739</v>
      </c>
      <c r="C447" s="124" t="s">
        <v>738</v>
      </c>
      <c r="D447" s="124" t="s">
        <v>738</v>
      </c>
      <c r="E447" s="124">
        <v>2014</v>
      </c>
      <c r="F447" s="124" t="s">
        <v>767</v>
      </c>
      <c r="G447" s="124" t="s">
        <v>740</v>
      </c>
      <c r="H447" s="124">
        <v>0</v>
      </c>
      <c r="I447" s="124">
        <v>0</v>
      </c>
      <c r="J447" s="124" t="s">
        <v>741</v>
      </c>
      <c r="K447" s="124" t="s">
        <v>738</v>
      </c>
      <c r="L447" s="124" t="s">
        <v>1703</v>
      </c>
      <c r="M447" s="124" t="s">
        <v>1717</v>
      </c>
      <c r="N447" s="124" t="s">
        <v>1704</v>
      </c>
      <c r="O447" s="124">
        <v>40.64</v>
      </c>
      <c r="P447" s="124">
        <v>22.94</v>
      </c>
      <c r="Q447" s="124" t="s">
        <v>745</v>
      </c>
      <c r="R447" s="124" t="s">
        <v>746</v>
      </c>
      <c r="S447" s="124" t="s">
        <v>738</v>
      </c>
      <c r="T447" s="124" t="s">
        <v>738</v>
      </c>
      <c r="U447" s="124" t="s">
        <v>738</v>
      </c>
      <c r="V447" s="124">
        <v>591844</v>
      </c>
      <c r="W447" s="124" t="s">
        <v>113</v>
      </c>
      <c r="X447" s="124" t="s">
        <v>738</v>
      </c>
      <c r="Y447" s="124" t="s">
        <v>738</v>
      </c>
      <c r="Z447" s="124" t="s">
        <v>738</v>
      </c>
      <c r="AA447" s="124" t="s">
        <v>738</v>
      </c>
      <c r="AB447" s="124" t="s">
        <v>738</v>
      </c>
      <c r="AC447" s="124" t="s">
        <v>738</v>
      </c>
      <c r="AD447" s="124" t="s">
        <v>738</v>
      </c>
      <c r="AE447" s="124" t="s">
        <v>738</v>
      </c>
      <c r="AF447" s="124" t="s">
        <v>738</v>
      </c>
      <c r="AG447" s="124" t="s">
        <v>738</v>
      </c>
      <c r="AH447" s="124" t="s">
        <v>747</v>
      </c>
      <c r="AI447" s="124" t="s">
        <v>738</v>
      </c>
    </row>
    <row r="448" spans="1:35" ht="15.75" customHeight="1">
      <c r="A448" s="124" t="s">
        <v>1740</v>
      </c>
      <c r="B448" s="124" t="s">
        <v>1741</v>
      </c>
      <c r="C448" s="124" t="s">
        <v>738</v>
      </c>
      <c r="D448" s="124" t="s">
        <v>738</v>
      </c>
      <c r="E448" s="124">
        <v>2014</v>
      </c>
      <c r="F448" s="124" t="s">
        <v>767</v>
      </c>
      <c r="G448" s="124" t="s">
        <v>740</v>
      </c>
      <c r="H448" s="124">
        <v>0</v>
      </c>
      <c r="I448" s="124">
        <v>0</v>
      </c>
      <c r="J448" s="124" t="s">
        <v>741</v>
      </c>
      <c r="K448" s="124" t="s">
        <v>738</v>
      </c>
      <c r="L448" s="124" t="s">
        <v>1703</v>
      </c>
      <c r="M448" s="124" t="s">
        <v>1717</v>
      </c>
      <c r="N448" s="124" t="s">
        <v>1704</v>
      </c>
      <c r="O448" s="124">
        <v>40.64</v>
      </c>
      <c r="P448" s="124">
        <v>22.94</v>
      </c>
      <c r="Q448" s="124" t="s">
        <v>745</v>
      </c>
      <c r="R448" s="124" t="s">
        <v>746</v>
      </c>
      <c r="S448" s="124" t="s">
        <v>738</v>
      </c>
      <c r="T448" s="124" t="s">
        <v>738</v>
      </c>
      <c r="U448" s="124" t="s">
        <v>738</v>
      </c>
      <c r="V448" s="124">
        <v>592198</v>
      </c>
      <c r="W448" s="124" t="s">
        <v>113</v>
      </c>
      <c r="X448" s="124" t="s">
        <v>738</v>
      </c>
      <c r="Y448" s="124" t="s">
        <v>738</v>
      </c>
      <c r="Z448" s="124" t="s">
        <v>738</v>
      </c>
      <c r="AA448" s="124" t="s">
        <v>738</v>
      </c>
      <c r="AB448" s="124" t="s">
        <v>738</v>
      </c>
      <c r="AC448" s="124" t="s">
        <v>738</v>
      </c>
      <c r="AD448" s="124" t="s">
        <v>738</v>
      </c>
      <c r="AE448" s="124" t="s">
        <v>738</v>
      </c>
      <c r="AF448" s="124" t="s">
        <v>738</v>
      </c>
      <c r="AG448" s="124" t="s">
        <v>738</v>
      </c>
      <c r="AH448" s="124" t="s">
        <v>747</v>
      </c>
      <c r="AI448" s="124" t="s">
        <v>738</v>
      </c>
    </row>
    <row r="449" spans="1:35" ht="15.75" customHeight="1">
      <c r="A449" s="124" t="s">
        <v>1742</v>
      </c>
      <c r="B449" s="124" t="s">
        <v>1743</v>
      </c>
      <c r="C449" s="124" t="s">
        <v>738</v>
      </c>
      <c r="D449" s="124" t="s">
        <v>738</v>
      </c>
      <c r="E449" s="124">
        <v>2014</v>
      </c>
      <c r="F449" s="124" t="s">
        <v>767</v>
      </c>
      <c r="G449" s="124" t="s">
        <v>740</v>
      </c>
      <c r="H449" s="124">
        <v>0</v>
      </c>
      <c r="I449" s="124">
        <v>0</v>
      </c>
      <c r="J449" s="124" t="s">
        <v>741</v>
      </c>
      <c r="K449" s="124" t="s">
        <v>738</v>
      </c>
      <c r="L449" s="124" t="s">
        <v>1703</v>
      </c>
      <c r="M449" s="124" t="s">
        <v>1717</v>
      </c>
      <c r="N449" s="124" t="s">
        <v>1704</v>
      </c>
      <c r="O449" s="124">
        <v>40.64</v>
      </c>
      <c r="P449" s="124">
        <v>22.94</v>
      </c>
      <c r="Q449" s="124" t="s">
        <v>745</v>
      </c>
      <c r="R449" s="124" t="s">
        <v>746</v>
      </c>
      <c r="S449" s="124" t="s">
        <v>738</v>
      </c>
      <c r="T449" s="124" t="s">
        <v>738</v>
      </c>
      <c r="U449" s="124" t="s">
        <v>738</v>
      </c>
      <c r="V449" s="124">
        <v>592204</v>
      </c>
      <c r="W449" s="124" t="s">
        <v>113</v>
      </c>
      <c r="X449" s="124" t="s">
        <v>738</v>
      </c>
      <c r="Y449" s="124" t="s">
        <v>738</v>
      </c>
      <c r="Z449" s="124" t="s">
        <v>738</v>
      </c>
      <c r="AA449" s="124" t="s">
        <v>738</v>
      </c>
      <c r="AB449" s="124" t="s">
        <v>738</v>
      </c>
      <c r="AC449" s="124" t="s">
        <v>738</v>
      </c>
      <c r="AD449" s="124" t="s">
        <v>738</v>
      </c>
      <c r="AE449" s="124" t="s">
        <v>738</v>
      </c>
      <c r="AF449" s="124" t="s">
        <v>738</v>
      </c>
      <c r="AG449" s="124" t="s">
        <v>738</v>
      </c>
      <c r="AH449" s="124" t="s">
        <v>747</v>
      </c>
      <c r="AI449" s="124" t="s">
        <v>738</v>
      </c>
    </row>
    <row r="450" spans="1:35" ht="15.75" customHeight="1">
      <c r="A450" s="124" t="s">
        <v>1744</v>
      </c>
      <c r="B450" s="124" t="s">
        <v>1745</v>
      </c>
      <c r="C450" s="124" t="s">
        <v>738</v>
      </c>
      <c r="D450" s="124" t="s">
        <v>738</v>
      </c>
      <c r="E450" s="124">
        <v>2014</v>
      </c>
      <c r="F450" s="124" t="s">
        <v>767</v>
      </c>
      <c r="G450" s="124" t="s">
        <v>740</v>
      </c>
      <c r="H450" s="124">
        <v>0</v>
      </c>
      <c r="I450" s="124">
        <v>0</v>
      </c>
      <c r="J450" s="124" t="s">
        <v>741</v>
      </c>
      <c r="K450" s="124" t="s">
        <v>738</v>
      </c>
      <c r="L450" s="124" t="s">
        <v>1746</v>
      </c>
      <c r="M450" s="124" t="s">
        <v>1747</v>
      </c>
      <c r="N450" s="124" t="s">
        <v>1748</v>
      </c>
      <c r="O450" s="124">
        <v>47.487513</v>
      </c>
      <c r="P450" s="124">
        <v>19.050293</v>
      </c>
      <c r="Q450" s="124" t="s">
        <v>745</v>
      </c>
      <c r="R450" s="124" t="s">
        <v>746</v>
      </c>
      <c r="S450" s="124" t="s">
        <v>738</v>
      </c>
      <c r="T450" s="124" t="s">
        <v>738</v>
      </c>
      <c r="U450" s="124" t="s">
        <v>738</v>
      </c>
      <c r="V450" s="124">
        <v>592523</v>
      </c>
      <c r="W450" s="124" t="s">
        <v>113</v>
      </c>
      <c r="X450" s="124" t="s">
        <v>738</v>
      </c>
      <c r="Y450" s="124" t="s">
        <v>738</v>
      </c>
      <c r="Z450" s="124" t="s">
        <v>738</v>
      </c>
      <c r="AA450" s="124" t="s">
        <v>738</v>
      </c>
      <c r="AB450" s="124" t="s">
        <v>738</v>
      </c>
      <c r="AC450" s="124" t="s">
        <v>738</v>
      </c>
      <c r="AD450" s="124" t="s">
        <v>738</v>
      </c>
      <c r="AE450" s="124" t="s">
        <v>738</v>
      </c>
      <c r="AF450" s="124" t="s">
        <v>738</v>
      </c>
      <c r="AG450" s="124" t="s">
        <v>738</v>
      </c>
      <c r="AH450" s="124" t="s">
        <v>747</v>
      </c>
      <c r="AI450" s="124" t="s">
        <v>738</v>
      </c>
    </row>
    <row r="451" spans="1:35" ht="15.75" customHeight="1">
      <c r="A451" s="124" t="s">
        <v>1749</v>
      </c>
      <c r="B451" s="124" t="s">
        <v>1750</v>
      </c>
      <c r="C451" s="124" t="s">
        <v>738</v>
      </c>
      <c r="D451" s="124" t="s">
        <v>738</v>
      </c>
      <c r="E451" s="124">
        <v>2014</v>
      </c>
      <c r="F451" s="124" t="s">
        <v>767</v>
      </c>
      <c r="G451" s="124" t="s">
        <v>740</v>
      </c>
      <c r="H451" s="124">
        <v>0</v>
      </c>
      <c r="I451" s="124">
        <v>0</v>
      </c>
      <c r="J451" s="124" t="s">
        <v>741</v>
      </c>
      <c r="K451" s="124" t="s">
        <v>738</v>
      </c>
      <c r="L451" s="124" t="s">
        <v>1746</v>
      </c>
      <c r="M451" s="124" t="s">
        <v>1747</v>
      </c>
      <c r="N451" s="124" t="s">
        <v>1748</v>
      </c>
      <c r="O451" s="124">
        <v>47.487513</v>
      </c>
      <c r="P451" s="124">
        <v>19.050293</v>
      </c>
      <c r="Q451" s="124" t="s">
        <v>745</v>
      </c>
      <c r="R451" s="124" t="s">
        <v>746</v>
      </c>
      <c r="S451" s="124" t="s">
        <v>738</v>
      </c>
      <c r="T451" s="124" t="s">
        <v>738</v>
      </c>
      <c r="U451" s="124" t="s">
        <v>738</v>
      </c>
      <c r="V451" s="124">
        <v>592357</v>
      </c>
      <c r="W451" s="124" t="s">
        <v>113</v>
      </c>
      <c r="X451" s="124" t="s">
        <v>738</v>
      </c>
      <c r="Y451" s="124" t="s">
        <v>738</v>
      </c>
      <c r="Z451" s="124" t="s">
        <v>738</v>
      </c>
      <c r="AA451" s="124" t="s">
        <v>738</v>
      </c>
      <c r="AB451" s="124" t="s">
        <v>738</v>
      </c>
      <c r="AC451" s="124" t="s">
        <v>738</v>
      </c>
      <c r="AD451" s="124" t="s">
        <v>738</v>
      </c>
      <c r="AE451" s="124" t="s">
        <v>738</v>
      </c>
      <c r="AF451" s="124" t="s">
        <v>738</v>
      </c>
      <c r="AG451" s="124" t="s">
        <v>738</v>
      </c>
      <c r="AH451" s="124" t="s">
        <v>747</v>
      </c>
      <c r="AI451" s="124" t="s">
        <v>738</v>
      </c>
    </row>
    <row r="452" spans="1:35" ht="15.75" customHeight="1">
      <c r="A452" s="124" t="s">
        <v>1751</v>
      </c>
      <c r="B452" s="124" t="s">
        <v>1752</v>
      </c>
      <c r="C452" s="124" t="s">
        <v>738</v>
      </c>
      <c r="D452" s="124" t="s">
        <v>738</v>
      </c>
      <c r="E452" s="124">
        <v>2014</v>
      </c>
      <c r="F452" s="124" t="s">
        <v>767</v>
      </c>
      <c r="G452" s="124" t="s">
        <v>740</v>
      </c>
      <c r="H452" s="124">
        <v>0</v>
      </c>
      <c r="I452" s="124">
        <v>0</v>
      </c>
      <c r="J452" s="124" t="s">
        <v>741</v>
      </c>
      <c r="K452" s="124" t="s">
        <v>738</v>
      </c>
      <c r="L452" s="124" t="s">
        <v>1746</v>
      </c>
      <c r="M452" s="124" t="s">
        <v>1747</v>
      </c>
      <c r="N452" s="124" t="s">
        <v>1748</v>
      </c>
      <c r="O452" s="124">
        <v>47.487513</v>
      </c>
      <c r="P452" s="124">
        <v>19.050293</v>
      </c>
      <c r="Q452" s="124" t="s">
        <v>745</v>
      </c>
      <c r="R452" s="124" t="s">
        <v>746</v>
      </c>
      <c r="S452" s="124" t="s">
        <v>738</v>
      </c>
      <c r="T452" s="124" t="s">
        <v>738</v>
      </c>
      <c r="U452" s="124" t="s">
        <v>738</v>
      </c>
      <c r="V452" s="124">
        <v>592234</v>
      </c>
      <c r="W452" s="124" t="s">
        <v>113</v>
      </c>
      <c r="X452" s="124" t="s">
        <v>738</v>
      </c>
      <c r="Y452" s="124" t="s">
        <v>738</v>
      </c>
      <c r="Z452" s="124" t="s">
        <v>738</v>
      </c>
      <c r="AA452" s="124" t="s">
        <v>738</v>
      </c>
      <c r="AB452" s="124" t="s">
        <v>738</v>
      </c>
      <c r="AC452" s="124" t="s">
        <v>738</v>
      </c>
      <c r="AD452" s="124" t="s">
        <v>738</v>
      </c>
      <c r="AE452" s="124" t="s">
        <v>738</v>
      </c>
      <c r="AF452" s="124" t="s">
        <v>738</v>
      </c>
      <c r="AG452" s="124" t="s">
        <v>738</v>
      </c>
      <c r="AH452" s="124" t="s">
        <v>747</v>
      </c>
      <c r="AI452" s="124" t="s">
        <v>738</v>
      </c>
    </row>
    <row r="453" spans="1:35" ht="15.75" customHeight="1">
      <c r="A453" s="124" t="s">
        <v>1753</v>
      </c>
      <c r="B453" s="124" t="s">
        <v>1754</v>
      </c>
      <c r="C453" s="124" t="s">
        <v>738</v>
      </c>
      <c r="D453" s="124" t="s">
        <v>738</v>
      </c>
      <c r="E453" s="124">
        <v>2014</v>
      </c>
      <c r="F453" s="124" t="s">
        <v>767</v>
      </c>
      <c r="G453" s="124" t="s">
        <v>740</v>
      </c>
      <c r="H453" s="124">
        <v>0</v>
      </c>
      <c r="I453" s="124">
        <v>0</v>
      </c>
      <c r="J453" s="124" t="s">
        <v>741</v>
      </c>
      <c r="K453" s="124" t="s">
        <v>738</v>
      </c>
      <c r="L453" s="124" t="s">
        <v>1746</v>
      </c>
      <c r="M453" s="124" t="s">
        <v>1747</v>
      </c>
      <c r="N453" s="124" t="s">
        <v>1748</v>
      </c>
      <c r="O453" s="124">
        <v>47.487513</v>
      </c>
      <c r="P453" s="124">
        <v>19.050293</v>
      </c>
      <c r="Q453" s="124" t="s">
        <v>745</v>
      </c>
      <c r="R453" s="124" t="s">
        <v>746</v>
      </c>
      <c r="S453" s="124" t="s">
        <v>738</v>
      </c>
      <c r="T453" s="124" t="s">
        <v>738</v>
      </c>
      <c r="U453" s="124" t="s">
        <v>738</v>
      </c>
      <c r="V453" s="124">
        <v>591076</v>
      </c>
      <c r="W453" s="124" t="s">
        <v>113</v>
      </c>
      <c r="X453" s="124" t="s">
        <v>738</v>
      </c>
      <c r="Y453" s="124" t="s">
        <v>738</v>
      </c>
      <c r="Z453" s="124" t="s">
        <v>738</v>
      </c>
      <c r="AA453" s="124" t="s">
        <v>738</v>
      </c>
      <c r="AB453" s="124" t="s">
        <v>738</v>
      </c>
      <c r="AC453" s="124" t="s">
        <v>738</v>
      </c>
      <c r="AD453" s="124" t="s">
        <v>738</v>
      </c>
      <c r="AE453" s="124" t="s">
        <v>738</v>
      </c>
      <c r="AF453" s="124" t="s">
        <v>738</v>
      </c>
      <c r="AG453" s="124" t="s">
        <v>738</v>
      </c>
      <c r="AH453" s="124" t="s">
        <v>747</v>
      </c>
      <c r="AI453" s="124" t="s">
        <v>738</v>
      </c>
    </row>
    <row r="454" spans="1:35" ht="15.75" customHeight="1">
      <c r="A454" s="124" t="s">
        <v>1755</v>
      </c>
      <c r="B454" s="124" t="s">
        <v>1756</v>
      </c>
      <c r="C454" s="124" t="s">
        <v>738</v>
      </c>
      <c r="D454" s="124" t="s">
        <v>738</v>
      </c>
      <c r="E454" s="124">
        <v>2014</v>
      </c>
      <c r="F454" s="124" t="s">
        <v>767</v>
      </c>
      <c r="G454" s="124" t="s">
        <v>740</v>
      </c>
      <c r="H454" s="124">
        <v>0</v>
      </c>
      <c r="I454" s="124">
        <v>0</v>
      </c>
      <c r="J454" s="124" t="s">
        <v>741</v>
      </c>
      <c r="K454" s="124" t="s">
        <v>738</v>
      </c>
      <c r="L454" s="124" t="s">
        <v>1746</v>
      </c>
      <c r="M454" s="124" t="s">
        <v>1747</v>
      </c>
      <c r="N454" s="124" t="s">
        <v>1748</v>
      </c>
      <c r="O454" s="124">
        <v>47.487513</v>
      </c>
      <c r="P454" s="124">
        <v>19.050293</v>
      </c>
      <c r="Q454" s="124" t="s">
        <v>745</v>
      </c>
      <c r="R454" s="124" t="s">
        <v>746</v>
      </c>
      <c r="S454" s="124" t="s">
        <v>738</v>
      </c>
      <c r="T454" s="124" t="s">
        <v>738</v>
      </c>
      <c r="U454" s="124" t="s">
        <v>738</v>
      </c>
      <c r="V454" s="124">
        <v>592521</v>
      </c>
      <c r="W454" s="124" t="s">
        <v>113</v>
      </c>
      <c r="X454" s="124" t="s">
        <v>738</v>
      </c>
      <c r="Y454" s="124" t="s">
        <v>738</v>
      </c>
      <c r="Z454" s="124" t="s">
        <v>738</v>
      </c>
      <c r="AA454" s="124" t="s">
        <v>738</v>
      </c>
      <c r="AB454" s="124" t="s">
        <v>738</v>
      </c>
      <c r="AC454" s="124" t="s">
        <v>738</v>
      </c>
      <c r="AD454" s="124" t="s">
        <v>738</v>
      </c>
      <c r="AE454" s="124" t="s">
        <v>738</v>
      </c>
      <c r="AF454" s="124" t="s">
        <v>738</v>
      </c>
      <c r="AG454" s="124" t="s">
        <v>738</v>
      </c>
      <c r="AH454" s="124" t="s">
        <v>747</v>
      </c>
      <c r="AI454" s="124" t="s">
        <v>738</v>
      </c>
    </row>
    <row r="455" spans="1:35" ht="15.75" customHeight="1">
      <c r="A455" s="124" t="s">
        <v>1757</v>
      </c>
      <c r="B455" s="124" t="s">
        <v>1758</v>
      </c>
      <c r="C455" s="124" t="s">
        <v>738</v>
      </c>
      <c r="D455" s="124" t="s">
        <v>738</v>
      </c>
      <c r="E455" s="124">
        <v>2014</v>
      </c>
      <c r="F455" s="124" t="s">
        <v>767</v>
      </c>
      <c r="G455" s="124" t="s">
        <v>740</v>
      </c>
      <c r="H455" s="124">
        <v>0</v>
      </c>
      <c r="I455" s="124">
        <v>0</v>
      </c>
      <c r="J455" s="124" t="s">
        <v>741</v>
      </c>
      <c r="K455" s="124" t="s">
        <v>738</v>
      </c>
      <c r="L455" s="124" t="s">
        <v>1746</v>
      </c>
      <c r="M455" s="124" t="s">
        <v>1747</v>
      </c>
      <c r="N455" s="124" t="s">
        <v>1748</v>
      </c>
      <c r="O455" s="124">
        <v>47.487513</v>
      </c>
      <c r="P455" s="124">
        <v>19.050293</v>
      </c>
      <c r="Q455" s="124" t="s">
        <v>745</v>
      </c>
      <c r="R455" s="124" t="s">
        <v>746</v>
      </c>
      <c r="S455" s="124" t="s">
        <v>738</v>
      </c>
      <c r="T455" s="124" t="s">
        <v>738</v>
      </c>
      <c r="U455" s="124" t="s">
        <v>738</v>
      </c>
      <c r="V455" s="124">
        <v>592031</v>
      </c>
      <c r="W455" s="124" t="s">
        <v>113</v>
      </c>
      <c r="X455" s="124" t="s">
        <v>738</v>
      </c>
      <c r="Y455" s="124" t="s">
        <v>738</v>
      </c>
      <c r="Z455" s="124" t="s">
        <v>738</v>
      </c>
      <c r="AA455" s="124" t="s">
        <v>738</v>
      </c>
      <c r="AB455" s="124" t="s">
        <v>738</v>
      </c>
      <c r="AC455" s="124" t="s">
        <v>738</v>
      </c>
      <c r="AD455" s="124" t="s">
        <v>738</v>
      </c>
      <c r="AE455" s="124" t="s">
        <v>738</v>
      </c>
      <c r="AF455" s="124" t="s">
        <v>738</v>
      </c>
      <c r="AG455" s="124" t="s">
        <v>738</v>
      </c>
      <c r="AH455" s="124" t="s">
        <v>747</v>
      </c>
      <c r="AI455" s="124" t="s">
        <v>738</v>
      </c>
    </row>
    <row r="456" spans="1:35" ht="15.75" customHeight="1">
      <c r="A456" s="124" t="s">
        <v>1759</v>
      </c>
      <c r="B456" s="124" t="s">
        <v>1760</v>
      </c>
      <c r="C456" s="124" t="s">
        <v>738</v>
      </c>
      <c r="D456" s="124" t="s">
        <v>738</v>
      </c>
      <c r="E456" s="124">
        <v>2014</v>
      </c>
      <c r="F456" s="124" t="s">
        <v>767</v>
      </c>
      <c r="G456" s="124" t="s">
        <v>740</v>
      </c>
      <c r="H456" s="124">
        <v>0</v>
      </c>
      <c r="I456" s="124">
        <v>0</v>
      </c>
      <c r="J456" s="124" t="s">
        <v>741</v>
      </c>
      <c r="K456" s="124" t="s">
        <v>738</v>
      </c>
      <c r="L456" s="124" t="s">
        <v>1746</v>
      </c>
      <c r="M456" s="124" t="s">
        <v>1747</v>
      </c>
      <c r="N456" s="124" t="s">
        <v>1748</v>
      </c>
      <c r="O456" s="124">
        <v>47.487513</v>
      </c>
      <c r="P456" s="124">
        <v>19.050293</v>
      </c>
      <c r="Q456" s="124" t="s">
        <v>745</v>
      </c>
      <c r="R456" s="124" t="s">
        <v>746</v>
      </c>
      <c r="S456" s="124" t="s">
        <v>738</v>
      </c>
      <c r="T456" s="124" t="s">
        <v>738</v>
      </c>
      <c r="U456" s="124" t="s">
        <v>738</v>
      </c>
      <c r="V456" s="124">
        <v>592422</v>
      </c>
      <c r="W456" s="124" t="s">
        <v>113</v>
      </c>
      <c r="X456" s="124" t="s">
        <v>738</v>
      </c>
      <c r="Y456" s="124" t="s">
        <v>738</v>
      </c>
      <c r="Z456" s="124" t="s">
        <v>738</v>
      </c>
      <c r="AA456" s="124" t="s">
        <v>738</v>
      </c>
      <c r="AB456" s="124" t="s">
        <v>738</v>
      </c>
      <c r="AC456" s="124" t="s">
        <v>738</v>
      </c>
      <c r="AD456" s="124" t="s">
        <v>738</v>
      </c>
      <c r="AE456" s="124" t="s">
        <v>738</v>
      </c>
      <c r="AF456" s="124" t="s">
        <v>738</v>
      </c>
      <c r="AG456" s="124" t="s">
        <v>738</v>
      </c>
      <c r="AH456" s="124" t="s">
        <v>747</v>
      </c>
      <c r="AI456" s="124" t="s">
        <v>738</v>
      </c>
    </row>
    <row r="457" spans="1:35" ht="15.75" customHeight="1">
      <c r="A457" s="124" t="s">
        <v>1761</v>
      </c>
      <c r="B457" s="124" t="s">
        <v>1762</v>
      </c>
      <c r="C457" s="124" t="s">
        <v>738</v>
      </c>
      <c r="D457" s="124" t="s">
        <v>738</v>
      </c>
      <c r="E457" s="124">
        <v>2014</v>
      </c>
      <c r="F457" s="124" t="s">
        <v>767</v>
      </c>
      <c r="G457" s="124" t="s">
        <v>740</v>
      </c>
      <c r="H457" s="124">
        <v>0</v>
      </c>
      <c r="I457" s="124">
        <v>0</v>
      </c>
      <c r="J457" s="124" t="s">
        <v>741</v>
      </c>
      <c r="K457" s="124" t="s">
        <v>738</v>
      </c>
      <c r="L457" s="124" t="s">
        <v>1746</v>
      </c>
      <c r="M457" s="124" t="s">
        <v>1747</v>
      </c>
      <c r="N457" s="124" t="s">
        <v>1748</v>
      </c>
      <c r="O457" s="124">
        <v>47.487513</v>
      </c>
      <c r="P457" s="124">
        <v>19.050293</v>
      </c>
      <c r="Q457" s="124" t="s">
        <v>745</v>
      </c>
      <c r="R457" s="124" t="s">
        <v>746</v>
      </c>
      <c r="S457" s="124" t="s">
        <v>738</v>
      </c>
      <c r="T457" s="124" t="s">
        <v>738</v>
      </c>
      <c r="U457" s="124" t="s">
        <v>738</v>
      </c>
      <c r="V457" s="124">
        <v>592525</v>
      </c>
      <c r="W457" s="124" t="s">
        <v>113</v>
      </c>
      <c r="X457" s="124" t="s">
        <v>738</v>
      </c>
      <c r="Y457" s="124" t="s">
        <v>738</v>
      </c>
      <c r="Z457" s="124" t="s">
        <v>738</v>
      </c>
      <c r="AA457" s="124" t="s">
        <v>738</v>
      </c>
      <c r="AB457" s="124" t="s">
        <v>738</v>
      </c>
      <c r="AC457" s="124" t="s">
        <v>738</v>
      </c>
      <c r="AD457" s="124" t="s">
        <v>738</v>
      </c>
      <c r="AE457" s="124" t="s">
        <v>738</v>
      </c>
      <c r="AF457" s="124" t="s">
        <v>738</v>
      </c>
      <c r="AG457" s="124" t="s">
        <v>738</v>
      </c>
      <c r="AH457" s="124" t="s">
        <v>747</v>
      </c>
      <c r="AI457" s="124" t="s">
        <v>738</v>
      </c>
    </row>
    <row r="458" spans="1:35" ht="15.75" customHeight="1">
      <c r="A458" s="124" t="s">
        <v>1763</v>
      </c>
      <c r="B458" s="124" t="s">
        <v>1764</v>
      </c>
      <c r="C458" s="124" t="s">
        <v>738</v>
      </c>
      <c r="D458" s="124" t="s">
        <v>738</v>
      </c>
      <c r="E458" s="124">
        <v>2014</v>
      </c>
      <c r="F458" s="124" t="s">
        <v>767</v>
      </c>
      <c r="G458" s="124" t="s">
        <v>740</v>
      </c>
      <c r="H458" s="124">
        <v>0</v>
      </c>
      <c r="I458" s="124">
        <v>0</v>
      </c>
      <c r="J458" s="124" t="s">
        <v>741</v>
      </c>
      <c r="K458" s="124" t="s">
        <v>738</v>
      </c>
      <c r="L458" s="124" t="s">
        <v>1746</v>
      </c>
      <c r="M458" s="124" t="s">
        <v>1747</v>
      </c>
      <c r="N458" s="124" t="s">
        <v>1748</v>
      </c>
      <c r="O458" s="124">
        <v>47.487513</v>
      </c>
      <c r="P458" s="124">
        <v>19.050293</v>
      </c>
      <c r="Q458" s="124" t="s">
        <v>745</v>
      </c>
      <c r="R458" s="124" t="s">
        <v>746</v>
      </c>
      <c r="S458" s="124" t="s">
        <v>738</v>
      </c>
      <c r="T458" s="124" t="s">
        <v>738</v>
      </c>
      <c r="U458" s="124" t="s">
        <v>738</v>
      </c>
      <c r="V458" s="124">
        <v>592584</v>
      </c>
      <c r="W458" s="124" t="s">
        <v>113</v>
      </c>
      <c r="X458" s="124" t="s">
        <v>738</v>
      </c>
      <c r="Y458" s="124" t="s">
        <v>738</v>
      </c>
      <c r="Z458" s="124" t="s">
        <v>738</v>
      </c>
      <c r="AA458" s="124" t="s">
        <v>738</v>
      </c>
      <c r="AB458" s="124" t="s">
        <v>738</v>
      </c>
      <c r="AC458" s="124" t="s">
        <v>738</v>
      </c>
      <c r="AD458" s="124" t="s">
        <v>738</v>
      </c>
      <c r="AE458" s="124" t="s">
        <v>738</v>
      </c>
      <c r="AF458" s="124" t="s">
        <v>738</v>
      </c>
      <c r="AG458" s="124" t="s">
        <v>738</v>
      </c>
      <c r="AH458" s="124" t="s">
        <v>747</v>
      </c>
      <c r="AI458" s="124" t="s">
        <v>738</v>
      </c>
    </row>
    <row r="459" spans="1:35" ht="15.75" customHeight="1">
      <c r="A459" s="124" t="s">
        <v>1765</v>
      </c>
      <c r="B459" s="124" t="s">
        <v>1766</v>
      </c>
      <c r="C459" s="124" t="s">
        <v>738</v>
      </c>
      <c r="D459" s="124" t="s">
        <v>738</v>
      </c>
      <c r="E459" s="124">
        <v>2014</v>
      </c>
      <c r="F459" s="124" t="s">
        <v>767</v>
      </c>
      <c r="G459" s="124" t="s">
        <v>740</v>
      </c>
      <c r="H459" s="124">
        <v>0</v>
      </c>
      <c r="I459" s="124">
        <v>0</v>
      </c>
      <c r="J459" s="124" t="s">
        <v>741</v>
      </c>
      <c r="K459" s="124" t="s">
        <v>738</v>
      </c>
      <c r="L459" s="124" t="s">
        <v>1746</v>
      </c>
      <c r="M459" s="124" t="s">
        <v>1747</v>
      </c>
      <c r="N459" s="124" t="s">
        <v>1748</v>
      </c>
      <c r="O459" s="124">
        <v>47.487513</v>
      </c>
      <c r="P459" s="124">
        <v>19.050293</v>
      </c>
      <c r="Q459" s="124" t="s">
        <v>745</v>
      </c>
      <c r="R459" s="124" t="s">
        <v>746</v>
      </c>
      <c r="S459" s="124" t="s">
        <v>738</v>
      </c>
      <c r="T459" s="124" t="s">
        <v>738</v>
      </c>
      <c r="U459" s="124" t="s">
        <v>738</v>
      </c>
      <c r="V459" s="124">
        <v>592278</v>
      </c>
      <c r="W459" s="124" t="s">
        <v>113</v>
      </c>
      <c r="X459" s="124" t="s">
        <v>738</v>
      </c>
      <c r="Y459" s="124" t="s">
        <v>738</v>
      </c>
      <c r="Z459" s="124" t="s">
        <v>738</v>
      </c>
      <c r="AA459" s="124" t="s">
        <v>738</v>
      </c>
      <c r="AB459" s="124" t="s">
        <v>738</v>
      </c>
      <c r="AC459" s="124" t="s">
        <v>738</v>
      </c>
      <c r="AD459" s="124" t="s">
        <v>738</v>
      </c>
      <c r="AE459" s="124" t="s">
        <v>738</v>
      </c>
      <c r="AF459" s="124" t="s">
        <v>738</v>
      </c>
      <c r="AG459" s="124" t="s">
        <v>738</v>
      </c>
      <c r="AH459" s="124" t="s">
        <v>747</v>
      </c>
      <c r="AI459" s="124" t="s">
        <v>738</v>
      </c>
    </row>
    <row r="460" spans="1:35" ht="15.75" customHeight="1">
      <c r="A460" s="124" t="s">
        <v>1767</v>
      </c>
      <c r="B460" s="124" t="s">
        <v>1768</v>
      </c>
      <c r="C460" s="124" t="s">
        <v>738</v>
      </c>
      <c r="D460" s="124" t="s">
        <v>738</v>
      </c>
      <c r="E460" s="124">
        <v>2014</v>
      </c>
      <c r="F460" s="124" t="s">
        <v>767</v>
      </c>
      <c r="G460" s="124" t="s">
        <v>740</v>
      </c>
      <c r="H460" s="124">
        <v>0</v>
      </c>
      <c r="I460" s="124">
        <v>0</v>
      </c>
      <c r="J460" s="124" t="s">
        <v>741</v>
      </c>
      <c r="K460" s="124" t="s">
        <v>738</v>
      </c>
      <c r="L460" s="124" t="s">
        <v>1746</v>
      </c>
      <c r="M460" s="124" t="s">
        <v>738</v>
      </c>
      <c r="N460" s="124" t="s">
        <v>1748</v>
      </c>
      <c r="O460" s="124">
        <v>47.5</v>
      </c>
      <c r="P460" s="124">
        <v>19.100000000000001</v>
      </c>
      <c r="Q460" s="124" t="s">
        <v>745</v>
      </c>
      <c r="R460" s="124" t="s">
        <v>746</v>
      </c>
      <c r="S460" s="124" t="s">
        <v>738</v>
      </c>
      <c r="T460" s="124" t="s">
        <v>738</v>
      </c>
      <c r="U460" s="124" t="s">
        <v>738</v>
      </c>
      <c r="V460" s="124">
        <v>592104</v>
      </c>
      <c r="W460" s="124" t="s">
        <v>113</v>
      </c>
      <c r="X460" s="124" t="s">
        <v>738</v>
      </c>
      <c r="Y460" s="124" t="s">
        <v>738</v>
      </c>
      <c r="Z460" s="124" t="s">
        <v>738</v>
      </c>
      <c r="AA460" s="124" t="s">
        <v>738</v>
      </c>
      <c r="AB460" s="124" t="s">
        <v>738</v>
      </c>
      <c r="AC460" s="124" t="s">
        <v>738</v>
      </c>
      <c r="AD460" s="124" t="s">
        <v>738</v>
      </c>
      <c r="AE460" s="124" t="s">
        <v>738</v>
      </c>
      <c r="AF460" s="124" t="s">
        <v>738</v>
      </c>
      <c r="AG460" s="124" t="s">
        <v>738</v>
      </c>
      <c r="AH460" s="124" t="s">
        <v>747</v>
      </c>
      <c r="AI460" s="124" t="s">
        <v>738</v>
      </c>
    </row>
    <row r="461" spans="1:35" ht="15.75" customHeight="1">
      <c r="A461" s="124" t="s">
        <v>1769</v>
      </c>
      <c r="B461" s="124" t="s">
        <v>1770</v>
      </c>
      <c r="C461" s="124" t="s">
        <v>738</v>
      </c>
      <c r="D461" s="124" t="s">
        <v>738</v>
      </c>
      <c r="E461" s="124">
        <v>2014</v>
      </c>
      <c r="F461" s="124" t="s">
        <v>767</v>
      </c>
      <c r="G461" s="124" t="s">
        <v>740</v>
      </c>
      <c r="H461" s="124">
        <v>0</v>
      </c>
      <c r="I461" s="124">
        <v>0</v>
      </c>
      <c r="J461" s="124" t="s">
        <v>741</v>
      </c>
      <c r="K461" s="124" t="s">
        <v>738</v>
      </c>
      <c r="L461" s="124" t="s">
        <v>1746</v>
      </c>
      <c r="M461" s="124" t="s">
        <v>738</v>
      </c>
      <c r="N461" s="124" t="s">
        <v>1748</v>
      </c>
      <c r="O461" s="124">
        <v>47.5</v>
      </c>
      <c r="P461" s="124">
        <v>19.100000000000001</v>
      </c>
      <c r="Q461" s="124" t="s">
        <v>745</v>
      </c>
      <c r="R461" s="124" t="s">
        <v>746</v>
      </c>
      <c r="S461" s="124" t="s">
        <v>738</v>
      </c>
      <c r="T461" s="124" t="s">
        <v>738</v>
      </c>
      <c r="U461" s="124" t="s">
        <v>738</v>
      </c>
      <c r="V461" s="124">
        <v>592411</v>
      </c>
      <c r="W461" s="124" t="s">
        <v>114</v>
      </c>
      <c r="X461" s="124" t="s">
        <v>738</v>
      </c>
      <c r="Y461" s="124" t="s">
        <v>792</v>
      </c>
      <c r="Z461" s="124" t="s">
        <v>792</v>
      </c>
      <c r="AA461" s="124" t="s">
        <v>738</v>
      </c>
      <c r="AB461" s="124" t="s">
        <v>738</v>
      </c>
      <c r="AC461" s="124" t="s">
        <v>738</v>
      </c>
      <c r="AD461" s="124" t="s">
        <v>738</v>
      </c>
      <c r="AE461" s="124" t="s">
        <v>738</v>
      </c>
      <c r="AF461" s="124" t="s">
        <v>738</v>
      </c>
      <c r="AG461" s="124" t="s">
        <v>738</v>
      </c>
      <c r="AH461" s="124" t="s">
        <v>747</v>
      </c>
      <c r="AI461" s="124" t="s">
        <v>738</v>
      </c>
    </row>
    <row r="462" spans="1:35" ht="15.75" customHeight="1">
      <c r="A462" s="124" t="s">
        <v>1771</v>
      </c>
      <c r="B462" s="124" t="s">
        <v>1772</v>
      </c>
      <c r="C462" s="124" t="s">
        <v>738</v>
      </c>
      <c r="D462" s="124" t="s">
        <v>738</v>
      </c>
      <c r="E462" s="124">
        <v>2014</v>
      </c>
      <c r="F462" s="124" t="s">
        <v>767</v>
      </c>
      <c r="G462" s="124" t="s">
        <v>740</v>
      </c>
      <c r="H462" s="124">
        <v>0</v>
      </c>
      <c r="I462" s="124">
        <v>0</v>
      </c>
      <c r="J462" s="124" t="s">
        <v>741</v>
      </c>
      <c r="K462" s="124" t="s">
        <v>738</v>
      </c>
      <c r="L462" s="124" t="s">
        <v>1746</v>
      </c>
      <c r="M462" s="124" t="s">
        <v>738</v>
      </c>
      <c r="N462" s="124" t="s">
        <v>1748</v>
      </c>
      <c r="O462" s="124">
        <v>47.5</v>
      </c>
      <c r="P462" s="124">
        <v>19.100000000000001</v>
      </c>
      <c r="Q462" s="124" t="s">
        <v>745</v>
      </c>
      <c r="R462" s="124" t="s">
        <v>746</v>
      </c>
      <c r="S462" s="124" t="s">
        <v>738</v>
      </c>
      <c r="T462" s="124" t="s">
        <v>738</v>
      </c>
      <c r="U462" s="124" t="s">
        <v>738</v>
      </c>
      <c r="V462" s="124">
        <v>592356</v>
      </c>
      <c r="W462" s="124" t="s">
        <v>114</v>
      </c>
      <c r="X462" s="124" t="s">
        <v>738</v>
      </c>
      <c r="Y462" s="124" t="s">
        <v>792</v>
      </c>
      <c r="Z462" s="124" t="s">
        <v>792</v>
      </c>
      <c r="AA462" s="124" t="s">
        <v>738</v>
      </c>
      <c r="AB462" s="124" t="s">
        <v>738</v>
      </c>
      <c r="AC462" s="124" t="s">
        <v>738</v>
      </c>
      <c r="AD462" s="124" t="s">
        <v>738</v>
      </c>
      <c r="AE462" s="124" t="s">
        <v>738</v>
      </c>
      <c r="AF462" s="124" t="s">
        <v>738</v>
      </c>
      <c r="AG462" s="124" t="s">
        <v>738</v>
      </c>
      <c r="AH462" s="124" t="s">
        <v>747</v>
      </c>
      <c r="AI462" s="124" t="s">
        <v>738</v>
      </c>
    </row>
    <row r="463" spans="1:35" ht="15.75" customHeight="1">
      <c r="A463" s="124" t="s">
        <v>1773</v>
      </c>
      <c r="B463" s="124" t="s">
        <v>1774</v>
      </c>
      <c r="C463" s="124" t="s">
        <v>738</v>
      </c>
      <c r="D463" s="124" t="s">
        <v>738</v>
      </c>
      <c r="E463" s="124">
        <v>2014</v>
      </c>
      <c r="F463" s="124" t="s">
        <v>767</v>
      </c>
      <c r="G463" s="124" t="s">
        <v>740</v>
      </c>
      <c r="H463" s="124">
        <v>0</v>
      </c>
      <c r="I463" s="124">
        <v>0</v>
      </c>
      <c r="J463" s="124" t="s">
        <v>741</v>
      </c>
      <c r="K463" s="124" t="s">
        <v>738</v>
      </c>
      <c r="L463" s="124" t="s">
        <v>1746</v>
      </c>
      <c r="M463" s="124" t="s">
        <v>738</v>
      </c>
      <c r="N463" s="124" t="s">
        <v>1748</v>
      </c>
      <c r="O463" s="124">
        <v>47.5</v>
      </c>
      <c r="P463" s="124">
        <v>19.100000000000001</v>
      </c>
      <c r="Q463" s="124" t="s">
        <v>745</v>
      </c>
      <c r="R463" s="124" t="s">
        <v>746</v>
      </c>
      <c r="S463" s="124" t="s">
        <v>738</v>
      </c>
      <c r="T463" s="124" t="s">
        <v>738</v>
      </c>
      <c r="U463" s="124" t="s">
        <v>738</v>
      </c>
      <c r="V463" s="124">
        <v>592029</v>
      </c>
      <c r="W463" s="124" t="s">
        <v>113</v>
      </c>
      <c r="X463" s="124" t="s">
        <v>738</v>
      </c>
      <c r="Y463" s="124" t="s">
        <v>738</v>
      </c>
      <c r="Z463" s="124" t="s">
        <v>738</v>
      </c>
      <c r="AA463" s="124" t="s">
        <v>738</v>
      </c>
      <c r="AB463" s="124" t="s">
        <v>738</v>
      </c>
      <c r="AC463" s="124" t="s">
        <v>738</v>
      </c>
      <c r="AD463" s="124" t="s">
        <v>738</v>
      </c>
      <c r="AE463" s="124" t="s">
        <v>738</v>
      </c>
      <c r="AF463" s="124" t="s">
        <v>738</v>
      </c>
      <c r="AG463" s="124" t="s">
        <v>738</v>
      </c>
      <c r="AH463" s="124" t="s">
        <v>747</v>
      </c>
      <c r="AI463" s="124" t="s">
        <v>738</v>
      </c>
    </row>
    <row r="464" spans="1:35" ht="15.75" customHeight="1">
      <c r="A464" s="124" t="s">
        <v>1775</v>
      </c>
      <c r="B464" s="124" t="s">
        <v>1776</v>
      </c>
      <c r="C464" s="124" t="s">
        <v>738</v>
      </c>
      <c r="D464" s="124" t="s">
        <v>738</v>
      </c>
      <c r="E464" s="124">
        <v>2014</v>
      </c>
      <c r="F464" s="124" t="s">
        <v>767</v>
      </c>
      <c r="G464" s="124" t="s">
        <v>740</v>
      </c>
      <c r="H464" s="124">
        <v>0</v>
      </c>
      <c r="I464" s="124">
        <v>0</v>
      </c>
      <c r="J464" s="124" t="s">
        <v>741</v>
      </c>
      <c r="K464" s="124" t="s">
        <v>738</v>
      </c>
      <c r="L464" s="124" t="s">
        <v>1746</v>
      </c>
      <c r="M464" s="124" t="s">
        <v>738</v>
      </c>
      <c r="N464" s="124" t="s">
        <v>1748</v>
      </c>
      <c r="O464" s="124">
        <v>47.5</v>
      </c>
      <c r="P464" s="124">
        <v>19.100000000000001</v>
      </c>
      <c r="Q464" s="124" t="s">
        <v>745</v>
      </c>
      <c r="R464" s="124" t="s">
        <v>746</v>
      </c>
      <c r="S464" s="124" t="s">
        <v>738</v>
      </c>
      <c r="T464" s="124" t="s">
        <v>738</v>
      </c>
      <c r="U464" s="124" t="s">
        <v>738</v>
      </c>
      <c r="V464" s="124">
        <v>591964</v>
      </c>
      <c r="W464" s="124" t="s">
        <v>113</v>
      </c>
      <c r="X464" s="124" t="s">
        <v>738</v>
      </c>
      <c r="Y464" s="124" t="s">
        <v>738</v>
      </c>
      <c r="Z464" s="124" t="s">
        <v>738</v>
      </c>
      <c r="AA464" s="124" t="s">
        <v>738</v>
      </c>
      <c r="AB464" s="124" t="s">
        <v>738</v>
      </c>
      <c r="AC464" s="124" t="s">
        <v>738</v>
      </c>
      <c r="AD464" s="124" t="s">
        <v>738</v>
      </c>
      <c r="AE464" s="124" t="s">
        <v>738</v>
      </c>
      <c r="AF464" s="124" t="s">
        <v>738</v>
      </c>
      <c r="AG464" s="124" t="s">
        <v>738</v>
      </c>
      <c r="AH464" s="124" t="s">
        <v>747</v>
      </c>
      <c r="AI464" s="124" t="s">
        <v>738</v>
      </c>
    </row>
    <row r="465" spans="1:35" ht="15.75" customHeight="1">
      <c r="A465" s="124" t="s">
        <v>1777</v>
      </c>
      <c r="B465" s="124" t="s">
        <v>1778</v>
      </c>
      <c r="C465" s="124" t="s">
        <v>738</v>
      </c>
      <c r="D465" s="124" t="s">
        <v>738</v>
      </c>
      <c r="E465" s="124">
        <v>2014</v>
      </c>
      <c r="F465" s="124" t="s">
        <v>767</v>
      </c>
      <c r="G465" s="124" t="s">
        <v>740</v>
      </c>
      <c r="H465" s="124">
        <v>0</v>
      </c>
      <c r="I465" s="124">
        <v>0</v>
      </c>
      <c r="J465" s="124" t="s">
        <v>741</v>
      </c>
      <c r="K465" s="124" t="s">
        <v>738</v>
      </c>
      <c r="L465" s="124" t="s">
        <v>1746</v>
      </c>
      <c r="M465" s="124" t="s">
        <v>738</v>
      </c>
      <c r="N465" s="124" t="s">
        <v>1748</v>
      </c>
      <c r="O465" s="124">
        <v>47.5</v>
      </c>
      <c r="P465" s="124">
        <v>19.100000000000001</v>
      </c>
      <c r="Q465" s="124" t="s">
        <v>745</v>
      </c>
      <c r="R465" s="124" t="s">
        <v>746</v>
      </c>
      <c r="S465" s="124" t="s">
        <v>738</v>
      </c>
      <c r="T465" s="124" t="s">
        <v>738</v>
      </c>
      <c r="U465" s="124" t="s">
        <v>738</v>
      </c>
      <c r="V465" s="124">
        <v>591414</v>
      </c>
      <c r="W465" s="124" t="s">
        <v>114</v>
      </c>
      <c r="X465" s="124" t="s">
        <v>738</v>
      </c>
      <c r="Y465" s="124" t="s">
        <v>792</v>
      </c>
      <c r="Z465" s="124" t="s">
        <v>792</v>
      </c>
      <c r="AA465" s="124" t="s">
        <v>738</v>
      </c>
      <c r="AB465" s="124" t="s">
        <v>738</v>
      </c>
      <c r="AC465" s="124" t="s">
        <v>738</v>
      </c>
      <c r="AD465" s="124" t="s">
        <v>738</v>
      </c>
      <c r="AE465" s="124" t="s">
        <v>738</v>
      </c>
      <c r="AF465" s="124" t="s">
        <v>738</v>
      </c>
      <c r="AG465" s="124" t="s">
        <v>738</v>
      </c>
      <c r="AH465" s="124" t="s">
        <v>747</v>
      </c>
      <c r="AI465" s="124" t="s">
        <v>738</v>
      </c>
    </row>
    <row r="466" spans="1:35" ht="15.75" customHeight="1">
      <c r="A466" s="124" t="s">
        <v>1779</v>
      </c>
      <c r="B466" s="124" t="s">
        <v>1780</v>
      </c>
      <c r="C466" s="124" t="s">
        <v>738</v>
      </c>
      <c r="D466" s="124" t="s">
        <v>738</v>
      </c>
      <c r="E466" s="124">
        <v>2014</v>
      </c>
      <c r="F466" s="124" t="s">
        <v>767</v>
      </c>
      <c r="G466" s="124" t="s">
        <v>740</v>
      </c>
      <c r="H466" s="124">
        <v>0</v>
      </c>
      <c r="I466" s="124">
        <v>0</v>
      </c>
      <c r="J466" s="124" t="s">
        <v>741</v>
      </c>
      <c r="K466" s="124" t="s">
        <v>738</v>
      </c>
      <c r="L466" s="124" t="s">
        <v>1746</v>
      </c>
      <c r="M466" s="124" t="s">
        <v>738</v>
      </c>
      <c r="N466" s="124" t="s">
        <v>1748</v>
      </c>
      <c r="O466" s="124">
        <v>47.5</v>
      </c>
      <c r="P466" s="124">
        <v>19.100000000000001</v>
      </c>
      <c r="Q466" s="124" t="s">
        <v>745</v>
      </c>
      <c r="R466" s="124" t="s">
        <v>746</v>
      </c>
      <c r="S466" s="124" t="s">
        <v>738</v>
      </c>
      <c r="T466" s="124" t="s">
        <v>738</v>
      </c>
      <c r="U466" s="124" t="s">
        <v>738</v>
      </c>
      <c r="V466" s="124">
        <v>592164</v>
      </c>
      <c r="W466" s="124" t="s">
        <v>114</v>
      </c>
      <c r="X466" s="124" t="s">
        <v>738</v>
      </c>
      <c r="Y466" s="124" t="s">
        <v>792</v>
      </c>
      <c r="Z466" s="124" t="s">
        <v>792</v>
      </c>
      <c r="AA466" s="124" t="s">
        <v>738</v>
      </c>
      <c r="AB466" s="124" t="s">
        <v>738</v>
      </c>
      <c r="AC466" s="124" t="s">
        <v>738</v>
      </c>
      <c r="AD466" s="124" t="s">
        <v>738</v>
      </c>
      <c r="AE466" s="124" t="s">
        <v>738</v>
      </c>
      <c r="AF466" s="124" t="s">
        <v>738</v>
      </c>
      <c r="AG466" s="124" t="s">
        <v>738</v>
      </c>
      <c r="AH466" s="124" t="s">
        <v>747</v>
      </c>
      <c r="AI466" s="124" t="s">
        <v>738</v>
      </c>
    </row>
    <row r="467" spans="1:35" ht="15.75" customHeight="1">
      <c r="A467" s="124" t="s">
        <v>1781</v>
      </c>
      <c r="B467" s="124" t="s">
        <v>1782</v>
      </c>
      <c r="C467" s="124" t="s">
        <v>738</v>
      </c>
      <c r="D467" s="124" t="s">
        <v>738</v>
      </c>
      <c r="E467" s="124">
        <v>2014</v>
      </c>
      <c r="F467" s="124" t="s">
        <v>767</v>
      </c>
      <c r="G467" s="124" t="s">
        <v>740</v>
      </c>
      <c r="H467" s="124">
        <v>0</v>
      </c>
      <c r="I467" s="124">
        <v>0</v>
      </c>
      <c r="J467" s="124" t="s">
        <v>741</v>
      </c>
      <c r="K467" s="124" t="s">
        <v>738</v>
      </c>
      <c r="L467" s="124" t="s">
        <v>1746</v>
      </c>
      <c r="M467" s="124" t="s">
        <v>738</v>
      </c>
      <c r="N467" s="124" t="s">
        <v>1748</v>
      </c>
      <c r="O467" s="124">
        <v>47.5</v>
      </c>
      <c r="P467" s="124">
        <v>19.100000000000001</v>
      </c>
      <c r="Q467" s="124" t="s">
        <v>745</v>
      </c>
      <c r="R467" s="124" t="s">
        <v>746</v>
      </c>
      <c r="S467" s="124" t="s">
        <v>738</v>
      </c>
      <c r="T467" s="124" t="s">
        <v>738</v>
      </c>
      <c r="U467" s="124" t="s">
        <v>738</v>
      </c>
      <c r="V467" s="124">
        <v>591539</v>
      </c>
      <c r="W467" s="124" t="s">
        <v>113</v>
      </c>
      <c r="X467" s="124" t="s">
        <v>738</v>
      </c>
      <c r="Y467" s="124" t="s">
        <v>738</v>
      </c>
      <c r="Z467" s="124" t="s">
        <v>738</v>
      </c>
      <c r="AA467" s="124" t="s">
        <v>738</v>
      </c>
      <c r="AB467" s="124" t="s">
        <v>738</v>
      </c>
      <c r="AC467" s="124" t="s">
        <v>738</v>
      </c>
      <c r="AD467" s="124" t="s">
        <v>738</v>
      </c>
      <c r="AE467" s="124" t="s">
        <v>738</v>
      </c>
      <c r="AF467" s="124" t="s">
        <v>738</v>
      </c>
      <c r="AG467" s="124" t="s">
        <v>738</v>
      </c>
      <c r="AH467" s="124" t="s">
        <v>747</v>
      </c>
      <c r="AI467" s="124" t="s">
        <v>738</v>
      </c>
    </row>
    <row r="468" spans="1:35" ht="15.75" customHeight="1">
      <c r="A468" s="124" t="s">
        <v>1783</v>
      </c>
      <c r="B468" s="124" t="s">
        <v>1784</v>
      </c>
      <c r="C468" s="124" t="s">
        <v>738</v>
      </c>
      <c r="D468" s="124" t="s">
        <v>738</v>
      </c>
      <c r="E468" s="124">
        <v>2014</v>
      </c>
      <c r="F468" s="124" t="s">
        <v>767</v>
      </c>
      <c r="G468" s="124" t="s">
        <v>740</v>
      </c>
      <c r="H468" s="124">
        <v>0</v>
      </c>
      <c r="I468" s="124">
        <v>0</v>
      </c>
      <c r="J468" s="124" t="s">
        <v>741</v>
      </c>
      <c r="K468" s="124" t="s">
        <v>738</v>
      </c>
      <c r="L468" s="124" t="s">
        <v>1746</v>
      </c>
      <c r="M468" s="124" t="s">
        <v>738</v>
      </c>
      <c r="N468" s="124" t="s">
        <v>1748</v>
      </c>
      <c r="O468" s="124">
        <v>47.5</v>
      </c>
      <c r="P468" s="124">
        <v>19.100000000000001</v>
      </c>
      <c r="Q468" s="124" t="s">
        <v>745</v>
      </c>
      <c r="R468" s="124" t="s">
        <v>746</v>
      </c>
      <c r="S468" s="124" t="s">
        <v>738</v>
      </c>
      <c r="T468" s="124" t="s">
        <v>738</v>
      </c>
      <c r="U468" s="124" t="s">
        <v>738</v>
      </c>
      <c r="V468" s="124">
        <v>592200</v>
      </c>
      <c r="W468" s="124" t="s">
        <v>113</v>
      </c>
      <c r="X468" s="124" t="s">
        <v>738</v>
      </c>
      <c r="Y468" s="124" t="s">
        <v>738</v>
      </c>
      <c r="Z468" s="124" t="s">
        <v>738</v>
      </c>
      <c r="AA468" s="124" t="s">
        <v>738</v>
      </c>
      <c r="AB468" s="124" t="s">
        <v>738</v>
      </c>
      <c r="AC468" s="124" t="s">
        <v>738</v>
      </c>
      <c r="AD468" s="124" t="s">
        <v>738</v>
      </c>
      <c r="AE468" s="124" t="s">
        <v>738</v>
      </c>
      <c r="AF468" s="124" t="s">
        <v>738</v>
      </c>
      <c r="AG468" s="124" t="s">
        <v>738</v>
      </c>
      <c r="AH468" s="124" t="s">
        <v>747</v>
      </c>
      <c r="AI468" s="124" t="s">
        <v>738</v>
      </c>
    </row>
    <row r="469" spans="1:35" ht="15.75" customHeight="1">
      <c r="A469" s="124" t="s">
        <v>1785</v>
      </c>
      <c r="B469" s="124" t="s">
        <v>1786</v>
      </c>
      <c r="C469" s="124" t="s">
        <v>738</v>
      </c>
      <c r="D469" s="124" t="s">
        <v>738</v>
      </c>
      <c r="E469" s="124">
        <v>2014</v>
      </c>
      <c r="F469" s="124" t="s">
        <v>767</v>
      </c>
      <c r="G469" s="124" t="s">
        <v>740</v>
      </c>
      <c r="H469" s="124">
        <v>0</v>
      </c>
      <c r="I469" s="124">
        <v>0</v>
      </c>
      <c r="J469" s="124" t="s">
        <v>741</v>
      </c>
      <c r="K469" s="124" t="s">
        <v>738</v>
      </c>
      <c r="L469" s="124" t="s">
        <v>1746</v>
      </c>
      <c r="M469" s="124" t="s">
        <v>738</v>
      </c>
      <c r="N469" s="124" t="s">
        <v>1748</v>
      </c>
      <c r="O469" s="124">
        <v>47.5</v>
      </c>
      <c r="P469" s="124">
        <v>19.100000000000001</v>
      </c>
      <c r="Q469" s="124" t="s">
        <v>745</v>
      </c>
      <c r="R469" s="124" t="s">
        <v>746</v>
      </c>
      <c r="S469" s="124" t="s">
        <v>738</v>
      </c>
      <c r="T469" s="124" t="s">
        <v>738</v>
      </c>
      <c r="U469" s="124" t="s">
        <v>738</v>
      </c>
      <c r="V469" s="124">
        <v>591619</v>
      </c>
      <c r="W469" s="124" t="s">
        <v>114</v>
      </c>
      <c r="X469" s="124" t="s">
        <v>738</v>
      </c>
      <c r="Y469" s="124" t="s">
        <v>792</v>
      </c>
      <c r="Z469" s="124" t="s">
        <v>792</v>
      </c>
      <c r="AA469" s="124" t="s">
        <v>738</v>
      </c>
      <c r="AB469" s="124" t="s">
        <v>738</v>
      </c>
      <c r="AC469" s="124" t="s">
        <v>738</v>
      </c>
      <c r="AD469" s="124" t="s">
        <v>738</v>
      </c>
      <c r="AE469" s="124" t="s">
        <v>738</v>
      </c>
      <c r="AF469" s="124" t="s">
        <v>738</v>
      </c>
      <c r="AG469" s="124" t="s">
        <v>738</v>
      </c>
      <c r="AH469" s="124" t="s">
        <v>747</v>
      </c>
      <c r="AI469" s="124" t="s">
        <v>738</v>
      </c>
    </row>
    <row r="470" spans="1:35" ht="15.75" customHeight="1">
      <c r="A470" s="124" t="s">
        <v>1787</v>
      </c>
      <c r="B470" s="124" t="s">
        <v>1788</v>
      </c>
      <c r="C470" s="124" t="s">
        <v>738</v>
      </c>
      <c r="D470" s="124" t="s">
        <v>738</v>
      </c>
      <c r="E470" s="124">
        <v>2014</v>
      </c>
      <c r="F470" s="124" t="s">
        <v>767</v>
      </c>
      <c r="G470" s="124" t="s">
        <v>740</v>
      </c>
      <c r="H470" s="124">
        <v>0</v>
      </c>
      <c r="I470" s="124">
        <v>0</v>
      </c>
      <c r="J470" s="124" t="s">
        <v>741</v>
      </c>
      <c r="K470" s="124" t="s">
        <v>738</v>
      </c>
      <c r="L470" s="124" t="s">
        <v>1789</v>
      </c>
      <c r="M470" s="124" t="s">
        <v>1790</v>
      </c>
      <c r="N470" s="124" t="s">
        <v>1077</v>
      </c>
      <c r="O470" s="124">
        <v>28.1</v>
      </c>
      <c r="P470" s="124">
        <v>-15.4</v>
      </c>
      <c r="Q470" s="124" t="s">
        <v>745</v>
      </c>
      <c r="R470" s="124" t="s">
        <v>746</v>
      </c>
      <c r="S470" s="124" t="s">
        <v>738</v>
      </c>
      <c r="T470" s="124" t="s">
        <v>738</v>
      </c>
      <c r="U470" s="124" t="s">
        <v>738</v>
      </c>
      <c r="V470" s="124">
        <v>592430</v>
      </c>
      <c r="W470" s="124" t="s">
        <v>114</v>
      </c>
      <c r="X470" s="124" t="s">
        <v>738</v>
      </c>
      <c r="Y470" s="124" t="s">
        <v>792</v>
      </c>
      <c r="Z470" s="124" t="s">
        <v>792</v>
      </c>
      <c r="AA470" s="124" t="s">
        <v>738</v>
      </c>
      <c r="AB470" s="124" t="s">
        <v>738</v>
      </c>
      <c r="AC470" s="124" t="s">
        <v>738</v>
      </c>
      <c r="AD470" s="124" t="s">
        <v>738</v>
      </c>
      <c r="AE470" s="124" t="s">
        <v>738</v>
      </c>
      <c r="AF470" s="124" t="s">
        <v>738</v>
      </c>
      <c r="AG470" s="124" t="s">
        <v>738</v>
      </c>
      <c r="AH470" s="124" t="s">
        <v>747</v>
      </c>
      <c r="AI470" s="124" t="s">
        <v>738</v>
      </c>
    </row>
    <row r="471" spans="1:35" ht="15.75" customHeight="1">
      <c r="A471" s="124" t="s">
        <v>1791</v>
      </c>
      <c r="B471" s="124" t="s">
        <v>1792</v>
      </c>
      <c r="C471" s="124" t="s">
        <v>738</v>
      </c>
      <c r="D471" s="124" t="s">
        <v>738</v>
      </c>
      <c r="E471" s="124">
        <v>2014</v>
      </c>
      <c r="F471" s="124" t="s">
        <v>767</v>
      </c>
      <c r="G471" s="124" t="s">
        <v>740</v>
      </c>
      <c r="H471" s="124">
        <v>0</v>
      </c>
      <c r="I471" s="124">
        <v>0</v>
      </c>
      <c r="J471" s="124" t="s">
        <v>741</v>
      </c>
      <c r="K471" s="124" t="s">
        <v>738</v>
      </c>
      <c r="L471" s="124" t="s">
        <v>1789</v>
      </c>
      <c r="M471" s="124" t="s">
        <v>1790</v>
      </c>
      <c r="N471" s="124" t="s">
        <v>1077</v>
      </c>
      <c r="O471" s="124">
        <v>28.1</v>
      </c>
      <c r="P471" s="124">
        <v>-15.4</v>
      </c>
      <c r="Q471" s="124" t="s">
        <v>745</v>
      </c>
      <c r="R471" s="124" t="s">
        <v>746</v>
      </c>
      <c r="S471" s="124" t="s">
        <v>738</v>
      </c>
      <c r="T471" s="124" t="s">
        <v>738</v>
      </c>
      <c r="U471" s="124" t="s">
        <v>738</v>
      </c>
      <c r="V471" s="124">
        <v>592482</v>
      </c>
      <c r="W471" s="124" t="s">
        <v>113</v>
      </c>
      <c r="X471" s="124" t="s">
        <v>738</v>
      </c>
      <c r="Y471" s="124" t="s">
        <v>738</v>
      </c>
      <c r="Z471" s="124" t="s">
        <v>738</v>
      </c>
      <c r="AA471" s="124" t="s">
        <v>738</v>
      </c>
      <c r="AB471" s="124" t="s">
        <v>738</v>
      </c>
      <c r="AC471" s="124" t="s">
        <v>738</v>
      </c>
      <c r="AD471" s="124" t="s">
        <v>738</v>
      </c>
      <c r="AE471" s="124" t="s">
        <v>738</v>
      </c>
      <c r="AF471" s="124" t="s">
        <v>738</v>
      </c>
      <c r="AG471" s="124" t="s">
        <v>738</v>
      </c>
      <c r="AH471" s="124" t="s">
        <v>747</v>
      </c>
      <c r="AI471" s="124" t="s">
        <v>738</v>
      </c>
    </row>
    <row r="472" spans="1:35" ht="15.75" customHeight="1">
      <c r="A472" s="124" t="s">
        <v>1793</v>
      </c>
      <c r="B472" s="124" t="s">
        <v>1794</v>
      </c>
      <c r="C472" s="124" t="s">
        <v>738</v>
      </c>
      <c r="D472" s="124" t="s">
        <v>738</v>
      </c>
      <c r="E472" s="124">
        <v>2014</v>
      </c>
      <c r="F472" s="124" t="s">
        <v>767</v>
      </c>
      <c r="G472" s="124" t="s">
        <v>740</v>
      </c>
      <c r="H472" s="124">
        <v>0</v>
      </c>
      <c r="I472" s="124">
        <v>0</v>
      </c>
      <c r="J472" s="124" t="s">
        <v>741</v>
      </c>
      <c r="K472" s="124" t="s">
        <v>738</v>
      </c>
      <c r="L472" s="124" t="s">
        <v>1795</v>
      </c>
      <c r="M472" s="124" t="s">
        <v>738</v>
      </c>
      <c r="N472" s="124" t="s">
        <v>1796</v>
      </c>
      <c r="O472" s="124">
        <v>64.133333300000004</v>
      </c>
      <c r="P472" s="124">
        <v>-21.933333000000001</v>
      </c>
      <c r="Q472" s="124" t="s">
        <v>745</v>
      </c>
      <c r="R472" s="124" t="s">
        <v>746</v>
      </c>
      <c r="S472" s="124" t="s">
        <v>738</v>
      </c>
      <c r="T472" s="124" t="s">
        <v>738</v>
      </c>
      <c r="U472" s="124" t="s">
        <v>738</v>
      </c>
      <c r="V472" s="124">
        <v>591403</v>
      </c>
      <c r="W472" s="124" t="s">
        <v>114</v>
      </c>
      <c r="X472" s="124" t="s">
        <v>738</v>
      </c>
      <c r="Y472" s="124" t="s">
        <v>792</v>
      </c>
      <c r="Z472" s="124" t="s">
        <v>792</v>
      </c>
      <c r="AA472" s="124" t="s">
        <v>738</v>
      </c>
      <c r="AB472" s="124" t="s">
        <v>738</v>
      </c>
      <c r="AC472" s="124" t="s">
        <v>738</v>
      </c>
      <c r="AD472" s="124" t="s">
        <v>738</v>
      </c>
      <c r="AE472" s="124" t="s">
        <v>738</v>
      </c>
      <c r="AF472" s="124" t="s">
        <v>738</v>
      </c>
      <c r="AG472" s="124" t="s">
        <v>738</v>
      </c>
      <c r="AH472" s="124" t="s">
        <v>747</v>
      </c>
      <c r="AI472" s="124" t="s">
        <v>738</v>
      </c>
    </row>
    <row r="473" spans="1:35" ht="15.75" customHeight="1">
      <c r="A473" s="124" t="s">
        <v>1797</v>
      </c>
      <c r="B473" s="124" t="s">
        <v>1798</v>
      </c>
      <c r="C473" s="124" t="s">
        <v>738</v>
      </c>
      <c r="D473" s="124" t="s">
        <v>738</v>
      </c>
      <c r="E473" s="124">
        <v>2014</v>
      </c>
      <c r="F473" s="124" t="s">
        <v>767</v>
      </c>
      <c r="G473" s="124" t="s">
        <v>740</v>
      </c>
      <c r="H473" s="124">
        <v>0</v>
      </c>
      <c r="I473" s="124">
        <v>0</v>
      </c>
      <c r="J473" s="124" t="s">
        <v>741</v>
      </c>
      <c r="K473" s="124" t="s">
        <v>738</v>
      </c>
      <c r="L473" s="124" t="s">
        <v>1795</v>
      </c>
      <c r="M473" s="124" t="s">
        <v>738</v>
      </c>
      <c r="N473" s="124" t="s">
        <v>1796</v>
      </c>
      <c r="O473" s="124">
        <v>64.133333300000004</v>
      </c>
      <c r="P473" s="124">
        <v>-21.933333000000001</v>
      </c>
      <c r="Q473" s="124" t="s">
        <v>745</v>
      </c>
      <c r="R473" s="124" t="s">
        <v>746</v>
      </c>
      <c r="S473" s="124" t="s">
        <v>738</v>
      </c>
      <c r="T473" s="124" t="s">
        <v>738</v>
      </c>
      <c r="U473" s="124" t="s">
        <v>738</v>
      </c>
      <c r="V473" s="124">
        <v>592281</v>
      </c>
      <c r="W473" s="124" t="s">
        <v>113</v>
      </c>
      <c r="X473" s="124" t="s">
        <v>738</v>
      </c>
      <c r="Y473" s="124" t="s">
        <v>738</v>
      </c>
      <c r="Z473" s="124" t="s">
        <v>738</v>
      </c>
      <c r="AA473" s="124" t="s">
        <v>738</v>
      </c>
      <c r="AB473" s="124" t="s">
        <v>738</v>
      </c>
      <c r="AC473" s="124" t="s">
        <v>738</v>
      </c>
      <c r="AD473" s="124" t="s">
        <v>738</v>
      </c>
      <c r="AE473" s="124" t="s">
        <v>738</v>
      </c>
      <c r="AF473" s="124" t="s">
        <v>738</v>
      </c>
      <c r="AG473" s="124" t="s">
        <v>738</v>
      </c>
      <c r="AH473" s="124" t="s">
        <v>747</v>
      </c>
      <c r="AI473" s="124" t="s">
        <v>738</v>
      </c>
    </row>
    <row r="474" spans="1:35" ht="15.75" customHeight="1">
      <c r="A474" s="124" t="s">
        <v>1799</v>
      </c>
      <c r="B474" s="124" t="s">
        <v>1800</v>
      </c>
      <c r="C474" s="124" t="s">
        <v>738</v>
      </c>
      <c r="D474" s="124" t="s">
        <v>738</v>
      </c>
      <c r="E474" s="124">
        <v>2014</v>
      </c>
      <c r="F474" s="124" t="s">
        <v>767</v>
      </c>
      <c r="G474" s="124" t="s">
        <v>740</v>
      </c>
      <c r="H474" s="124">
        <v>0</v>
      </c>
      <c r="I474" s="124">
        <v>0</v>
      </c>
      <c r="J474" s="124" t="s">
        <v>741</v>
      </c>
      <c r="K474" s="124" t="s">
        <v>738</v>
      </c>
      <c r="L474" s="124" t="s">
        <v>1795</v>
      </c>
      <c r="M474" s="124" t="s">
        <v>738</v>
      </c>
      <c r="N474" s="124" t="s">
        <v>1796</v>
      </c>
      <c r="O474" s="124">
        <v>64.133333300000004</v>
      </c>
      <c r="P474" s="124">
        <v>-21.933333000000001</v>
      </c>
      <c r="Q474" s="124" t="s">
        <v>745</v>
      </c>
      <c r="R474" s="124" t="s">
        <v>746</v>
      </c>
      <c r="S474" s="124" t="s">
        <v>738</v>
      </c>
      <c r="T474" s="124" t="s">
        <v>738</v>
      </c>
      <c r="U474" s="124" t="s">
        <v>738</v>
      </c>
      <c r="V474" s="124">
        <v>591516</v>
      </c>
      <c r="W474" s="124" t="s">
        <v>114</v>
      </c>
      <c r="X474" s="124" t="s">
        <v>738</v>
      </c>
      <c r="Y474" s="124" t="s">
        <v>792</v>
      </c>
      <c r="Z474" s="124" t="s">
        <v>792</v>
      </c>
      <c r="AA474" s="124" t="s">
        <v>738</v>
      </c>
      <c r="AB474" s="124" t="s">
        <v>738</v>
      </c>
      <c r="AC474" s="124" t="s">
        <v>738</v>
      </c>
      <c r="AD474" s="124" t="s">
        <v>738</v>
      </c>
      <c r="AE474" s="124" t="s">
        <v>738</v>
      </c>
      <c r="AF474" s="124" t="s">
        <v>738</v>
      </c>
      <c r="AG474" s="124" t="s">
        <v>738</v>
      </c>
      <c r="AH474" s="124" t="s">
        <v>747</v>
      </c>
      <c r="AI474" s="124" t="s">
        <v>738</v>
      </c>
    </row>
    <row r="475" spans="1:35" ht="15.75" customHeight="1">
      <c r="A475" s="124" t="s">
        <v>1801</v>
      </c>
      <c r="B475" s="124" t="s">
        <v>1802</v>
      </c>
      <c r="C475" s="124" t="s">
        <v>738</v>
      </c>
      <c r="D475" s="124" t="s">
        <v>738</v>
      </c>
      <c r="E475" s="124">
        <v>2014</v>
      </c>
      <c r="F475" s="124" t="s">
        <v>767</v>
      </c>
      <c r="G475" s="124" t="s">
        <v>740</v>
      </c>
      <c r="H475" s="124">
        <v>0</v>
      </c>
      <c r="I475" s="124">
        <v>0</v>
      </c>
      <c r="J475" s="124" t="s">
        <v>741</v>
      </c>
      <c r="K475" s="124" t="s">
        <v>738</v>
      </c>
      <c r="L475" s="124" t="s">
        <v>1795</v>
      </c>
      <c r="M475" s="124" t="s">
        <v>738</v>
      </c>
      <c r="N475" s="124" t="s">
        <v>1796</v>
      </c>
      <c r="O475" s="124">
        <v>64.133333300000004</v>
      </c>
      <c r="P475" s="124">
        <v>-21.933333000000001</v>
      </c>
      <c r="Q475" s="124" t="s">
        <v>745</v>
      </c>
      <c r="R475" s="124" t="s">
        <v>746</v>
      </c>
      <c r="S475" s="124" t="s">
        <v>738</v>
      </c>
      <c r="T475" s="124" t="s">
        <v>738</v>
      </c>
      <c r="U475" s="124" t="s">
        <v>738</v>
      </c>
      <c r="V475" s="124">
        <v>591975</v>
      </c>
      <c r="W475" s="124" t="s">
        <v>113</v>
      </c>
      <c r="X475" s="124" t="s">
        <v>738</v>
      </c>
      <c r="Y475" s="124" t="s">
        <v>738</v>
      </c>
      <c r="Z475" s="124" t="s">
        <v>738</v>
      </c>
      <c r="AA475" s="124" t="s">
        <v>738</v>
      </c>
      <c r="AB475" s="124" t="s">
        <v>738</v>
      </c>
      <c r="AC475" s="124" t="s">
        <v>738</v>
      </c>
      <c r="AD475" s="124" t="s">
        <v>738</v>
      </c>
      <c r="AE475" s="124" t="s">
        <v>738</v>
      </c>
      <c r="AF475" s="124" t="s">
        <v>738</v>
      </c>
      <c r="AG475" s="124" t="s">
        <v>738</v>
      </c>
      <c r="AH475" s="124" t="s">
        <v>747</v>
      </c>
      <c r="AI475" s="124" t="s">
        <v>738</v>
      </c>
    </row>
    <row r="476" spans="1:35" ht="15.75" customHeight="1">
      <c r="A476" s="124" t="s">
        <v>1803</v>
      </c>
      <c r="B476" s="124" t="s">
        <v>1804</v>
      </c>
      <c r="C476" s="124" t="s">
        <v>738</v>
      </c>
      <c r="D476" s="124" t="s">
        <v>738</v>
      </c>
      <c r="E476" s="124">
        <v>2014</v>
      </c>
      <c r="F476" s="124" t="s">
        <v>767</v>
      </c>
      <c r="G476" s="124" t="s">
        <v>740</v>
      </c>
      <c r="H476" s="124">
        <v>0</v>
      </c>
      <c r="I476" s="124">
        <v>0</v>
      </c>
      <c r="J476" s="124" t="s">
        <v>741</v>
      </c>
      <c r="K476" s="124" t="s">
        <v>738</v>
      </c>
      <c r="L476" s="124" t="s">
        <v>1795</v>
      </c>
      <c r="M476" s="124" t="s">
        <v>738</v>
      </c>
      <c r="N476" s="124" t="s">
        <v>1796</v>
      </c>
      <c r="O476" s="124">
        <v>64.133333300000004</v>
      </c>
      <c r="P476" s="124">
        <v>-21.933333000000001</v>
      </c>
      <c r="Q476" s="124" t="s">
        <v>745</v>
      </c>
      <c r="R476" s="124" t="s">
        <v>746</v>
      </c>
      <c r="S476" s="124" t="s">
        <v>738</v>
      </c>
      <c r="T476" s="124" t="s">
        <v>738</v>
      </c>
      <c r="U476" s="124" t="s">
        <v>738</v>
      </c>
      <c r="V476" s="124">
        <v>591689</v>
      </c>
      <c r="W476" s="124" t="s">
        <v>114</v>
      </c>
      <c r="X476" s="124" t="s">
        <v>738</v>
      </c>
      <c r="Y476" s="124" t="s">
        <v>792</v>
      </c>
      <c r="Z476" s="124" t="s">
        <v>792</v>
      </c>
      <c r="AA476" s="124" t="s">
        <v>738</v>
      </c>
      <c r="AB476" s="124" t="s">
        <v>738</v>
      </c>
      <c r="AC476" s="124" t="s">
        <v>738</v>
      </c>
      <c r="AD476" s="124" t="s">
        <v>738</v>
      </c>
      <c r="AE476" s="124" t="s">
        <v>738</v>
      </c>
      <c r="AF476" s="124" t="s">
        <v>738</v>
      </c>
      <c r="AG476" s="124" t="s">
        <v>738</v>
      </c>
      <c r="AH476" s="124" t="s">
        <v>747</v>
      </c>
      <c r="AI476" s="124" t="s">
        <v>738</v>
      </c>
    </row>
    <row r="477" spans="1:35" ht="15.75" customHeight="1">
      <c r="A477" s="124" t="s">
        <v>1805</v>
      </c>
      <c r="B477" s="124" t="s">
        <v>1806</v>
      </c>
      <c r="C477" s="124" t="s">
        <v>738</v>
      </c>
      <c r="D477" s="124" t="s">
        <v>738</v>
      </c>
      <c r="E477" s="124">
        <v>2014</v>
      </c>
      <c r="F477" s="124" t="s">
        <v>767</v>
      </c>
      <c r="G477" s="124" t="s">
        <v>740</v>
      </c>
      <c r="H477" s="124">
        <v>0</v>
      </c>
      <c r="I477" s="124">
        <v>0</v>
      </c>
      <c r="J477" s="124" t="s">
        <v>741</v>
      </c>
      <c r="K477" s="124" t="s">
        <v>738</v>
      </c>
      <c r="L477" s="124" t="s">
        <v>1795</v>
      </c>
      <c r="M477" s="124" t="s">
        <v>738</v>
      </c>
      <c r="N477" s="124" t="s">
        <v>1796</v>
      </c>
      <c r="O477" s="124">
        <v>64.133333300000004</v>
      </c>
      <c r="P477" s="124">
        <v>-21.933333000000001</v>
      </c>
      <c r="Q477" s="124" t="s">
        <v>745</v>
      </c>
      <c r="R477" s="124" t="s">
        <v>746</v>
      </c>
      <c r="S477" s="124" t="s">
        <v>738</v>
      </c>
      <c r="T477" s="124" t="s">
        <v>738</v>
      </c>
      <c r="U477" s="124" t="s">
        <v>738</v>
      </c>
      <c r="V477" s="124">
        <v>592152</v>
      </c>
      <c r="W477" s="124" t="s">
        <v>113</v>
      </c>
      <c r="X477" s="124" t="s">
        <v>738</v>
      </c>
      <c r="Y477" s="124" t="s">
        <v>738</v>
      </c>
      <c r="Z477" s="124" t="s">
        <v>738</v>
      </c>
      <c r="AA477" s="124" t="s">
        <v>738</v>
      </c>
      <c r="AB477" s="124" t="s">
        <v>738</v>
      </c>
      <c r="AC477" s="124" t="s">
        <v>738</v>
      </c>
      <c r="AD477" s="124" t="s">
        <v>738</v>
      </c>
      <c r="AE477" s="124" t="s">
        <v>738</v>
      </c>
      <c r="AF477" s="124" t="s">
        <v>738</v>
      </c>
      <c r="AG477" s="124" t="s">
        <v>738</v>
      </c>
      <c r="AH477" s="124" t="s">
        <v>747</v>
      </c>
      <c r="AI477" s="124" t="s">
        <v>738</v>
      </c>
    </row>
    <row r="478" spans="1:35" ht="15.75" customHeight="1">
      <c r="A478" s="124" t="s">
        <v>1807</v>
      </c>
      <c r="B478" s="124" t="s">
        <v>1808</v>
      </c>
      <c r="C478" s="124" t="s">
        <v>738</v>
      </c>
      <c r="D478" s="124" t="s">
        <v>738</v>
      </c>
      <c r="E478" s="124">
        <v>2014</v>
      </c>
      <c r="F478" s="124" t="s">
        <v>767</v>
      </c>
      <c r="G478" s="124" t="s">
        <v>740</v>
      </c>
      <c r="H478" s="124">
        <v>0</v>
      </c>
      <c r="I478" s="124">
        <v>0</v>
      </c>
      <c r="J478" s="124" t="s">
        <v>741</v>
      </c>
      <c r="K478" s="124" t="s">
        <v>738</v>
      </c>
      <c r="L478" s="124" t="s">
        <v>1795</v>
      </c>
      <c r="M478" s="124" t="s">
        <v>738</v>
      </c>
      <c r="N478" s="124" t="s">
        <v>1796</v>
      </c>
      <c r="O478" s="124">
        <v>64.133333300000004</v>
      </c>
      <c r="P478" s="124">
        <v>-21.933333000000001</v>
      </c>
      <c r="Q478" s="124" t="s">
        <v>745</v>
      </c>
      <c r="R478" s="124" t="s">
        <v>746</v>
      </c>
      <c r="S478" s="124" t="s">
        <v>738</v>
      </c>
      <c r="T478" s="124" t="s">
        <v>738</v>
      </c>
      <c r="U478" s="124" t="s">
        <v>738</v>
      </c>
      <c r="V478" s="124">
        <v>591639</v>
      </c>
      <c r="W478" s="124" t="s">
        <v>114</v>
      </c>
      <c r="X478" s="124" t="s">
        <v>738</v>
      </c>
      <c r="Y478" s="124" t="s">
        <v>792</v>
      </c>
      <c r="Z478" s="124" t="s">
        <v>792</v>
      </c>
      <c r="AA478" s="124" t="s">
        <v>738</v>
      </c>
      <c r="AB478" s="124" t="s">
        <v>738</v>
      </c>
      <c r="AC478" s="124" t="s">
        <v>738</v>
      </c>
      <c r="AD478" s="124" t="s">
        <v>738</v>
      </c>
      <c r="AE478" s="124" t="s">
        <v>738</v>
      </c>
      <c r="AF478" s="124" t="s">
        <v>738</v>
      </c>
      <c r="AG478" s="124" t="s">
        <v>738</v>
      </c>
      <c r="AH478" s="124" t="s">
        <v>747</v>
      </c>
      <c r="AI478" s="124" t="s">
        <v>738</v>
      </c>
    </row>
    <row r="479" spans="1:35" ht="15.75" customHeight="1">
      <c r="A479" s="124" t="s">
        <v>1809</v>
      </c>
      <c r="B479" s="124" t="s">
        <v>1810</v>
      </c>
      <c r="C479" s="124" t="s">
        <v>738</v>
      </c>
      <c r="D479" s="124" t="s">
        <v>738</v>
      </c>
      <c r="E479" s="124">
        <v>2014</v>
      </c>
      <c r="F479" s="124" t="s">
        <v>767</v>
      </c>
      <c r="G479" s="124" t="s">
        <v>740</v>
      </c>
      <c r="H479" s="124">
        <v>0</v>
      </c>
      <c r="I479" s="124">
        <v>0</v>
      </c>
      <c r="J479" s="124" t="s">
        <v>741</v>
      </c>
      <c r="K479" s="124" t="s">
        <v>738</v>
      </c>
      <c r="L479" s="124" t="s">
        <v>1795</v>
      </c>
      <c r="M479" s="124" t="s">
        <v>738</v>
      </c>
      <c r="N479" s="124" t="s">
        <v>1796</v>
      </c>
      <c r="O479" s="124">
        <v>64.133333300000004</v>
      </c>
      <c r="P479" s="124">
        <v>-21.933333000000001</v>
      </c>
      <c r="Q479" s="124" t="s">
        <v>745</v>
      </c>
      <c r="R479" s="124" t="s">
        <v>746</v>
      </c>
      <c r="S479" s="124" t="s">
        <v>738</v>
      </c>
      <c r="T479" s="124" t="s">
        <v>738</v>
      </c>
      <c r="U479" s="124" t="s">
        <v>738</v>
      </c>
      <c r="V479" s="124">
        <v>592327</v>
      </c>
      <c r="W479" s="124" t="s">
        <v>113</v>
      </c>
      <c r="X479" s="124" t="s">
        <v>738</v>
      </c>
      <c r="Y479" s="124" t="s">
        <v>738</v>
      </c>
      <c r="Z479" s="124" t="s">
        <v>738</v>
      </c>
      <c r="AA479" s="124" t="s">
        <v>738</v>
      </c>
      <c r="AB479" s="124" t="s">
        <v>738</v>
      </c>
      <c r="AC479" s="124" t="s">
        <v>738</v>
      </c>
      <c r="AD479" s="124" t="s">
        <v>738</v>
      </c>
      <c r="AE479" s="124" t="s">
        <v>738</v>
      </c>
      <c r="AF479" s="124" t="s">
        <v>738</v>
      </c>
      <c r="AG479" s="124" t="s">
        <v>738</v>
      </c>
      <c r="AH479" s="124" t="s">
        <v>747</v>
      </c>
      <c r="AI479" s="124" t="s">
        <v>738</v>
      </c>
    </row>
    <row r="480" spans="1:35" ht="15.75" customHeight="1">
      <c r="A480" s="124" t="s">
        <v>1811</v>
      </c>
      <c r="B480" s="124" t="s">
        <v>1812</v>
      </c>
      <c r="C480" s="124" t="s">
        <v>738</v>
      </c>
      <c r="D480" s="124" t="s">
        <v>738</v>
      </c>
      <c r="E480" s="124">
        <v>2014</v>
      </c>
      <c r="F480" s="124" t="s">
        <v>767</v>
      </c>
      <c r="G480" s="124" t="s">
        <v>740</v>
      </c>
      <c r="H480" s="124">
        <v>0</v>
      </c>
      <c r="I480" s="124">
        <v>0</v>
      </c>
      <c r="J480" s="124" t="s">
        <v>741</v>
      </c>
      <c r="K480" s="124" t="s">
        <v>738</v>
      </c>
      <c r="L480" s="124" t="s">
        <v>1795</v>
      </c>
      <c r="M480" s="124" t="s">
        <v>738</v>
      </c>
      <c r="N480" s="124" t="s">
        <v>1796</v>
      </c>
      <c r="O480" s="124">
        <v>64.133333300000004</v>
      </c>
      <c r="P480" s="124">
        <v>-21.933333000000001</v>
      </c>
      <c r="Q480" s="124" t="s">
        <v>745</v>
      </c>
      <c r="R480" s="124" t="s">
        <v>746</v>
      </c>
      <c r="S480" s="124" t="s">
        <v>738</v>
      </c>
      <c r="T480" s="124" t="s">
        <v>738</v>
      </c>
      <c r="U480" s="124" t="s">
        <v>738</v>
      </c>
      <c r="V480" s="124">
        <v>592044</v>
      </c>
      <c r="W480" s="124" t="s">
        <v>114</v>
      </c>
      <c r="X480" s="124" t="s">
        <v>738</v>
      </c>
      <c r="Y480" s="124" t="s">
        <v>792</v>
      </c>
      <c r="Z480" s="124" t="s">
        <v>792</v>
      </c>
      <c r="AA480" s="124" t="s">
        <v>738</v>
      </c>
      <c r="AB480" s="124" t="s">
        <v>738</v>
      </c>
      <c r="AC480" s="124" t="s">
        <v>738</v>
      </c>
      <c r="AD480" s="124" t="s">
        <v>738</v>
      </c>
      <c r="AE480" s="124" t="s">
        <v>738</v>
      </c>
      <c r="AF480" s="124" t="s">
        <v>738</v>
      </c>
      <c r="AG480" s="124" t="s">
        <v>738</v>
      </c>
      <c r="AH480" s="124" t="s">
        <v>747</v>
      </c>
      <c r="AI480" s="124" t="s">
        <v>738</v>
      </c>
    </row>
    <row r="481" spans="1:35" ht="15.75" customHeight="1">
      <c r="A481" s="124" t="s">
        <v>1813</v>
      </c>
      <c r="B481" s="124" t="s">
        <v>1814</v>
      </c>
      <c r="C481" s="124" t="s">
        <v>738</v>
      </c>
      <c r="D481" s="124" t="s">
        <v>738</v>
      </c>
      <c r="E481" s="124">
        <v>2014</v>
      </c>
      <c r="F481" s="124" t="s">
        <v>767</v>
      </c>
      <c r="G481" s="124" t="s">
        <v>740</v>
      </c>
      <c r="H481" s="124">
        <v>0</v>
      </c>
      <c r="I481" s="124">
        <v>0</v>
      </c>
      <c r="J481" s="124" t="s">
        <v>741</v>
      </c>
      <c r="K481" s="124" t="s">
        <v>738</v>
      </c>
      <c r="L481" s="124" t="s">
        <v>1795</v>
      </c>
      <c r="M481" s="124" t="s">
        <v>738</v>
      </c>
      <c r="N481" s="124" t="s">
        <v>1796</v>
      </c>
      <c r="O481" s="124">
        <v>64.133333300000004</v>
      </c>
      <c r="P481" s="124">
        <v>-21.933333000000001</v>
      </c>
      <c r="Q481" s="124" t="s">
        <v>745</v>
      </c>
      <c r="R481" s="124" t="s">
        <v>746</v>
      </c>
      <c r="S481" s="124" t="s">
        <v>738</v>
      </c>
      <c r="T481" s="124" t="s">
        <v>738</v>
      </c>
      <c r="U481" s="124" t="s">
        <v>738</v>
      </c>
      <c r="V481" s="124">
        <v>592386</v>
      </c>
      <c r="W481" s="124" t="s">
        <v>113</v>
      </c>
      <c r="X481" s="124" t="s">
        <v>738</v>
      </c>
      <c r="Y481" s="124" t="s">
        <v>738</v>
      </c>
      <c r="Z481" s="124" t="s">
        <v>738</v>
      </c>
      <c r="AA481" s="124" t="s">
        <v>738</v>
      </c>
      <c r="AB481" s="124" t="s">
        <v>738</v>
      </c>
      <c r="AC481" s="124" t="s">
        <v>738</v>
      </c>
      <c r="AD481" s="124" t="s">
        <v>738</v>
      </c>
      <c r="AE481" s="124" t="s">
        <v>738</v>
      </c>
      <c r="AF481" s="124" t="s">
        <v>738</v>
      </c>
      <c r="AG481" s="124" t="s">
        <v>738</v>
      </c>
      <c r="AH481" s="124" t="s">
        <v>747</v>
      </c>
      <c r="AI481" s="124" t="s">
        <v>738</v>
      </c>
    </row>
    <row r="482" spans="1:35" ht="15.75" customHeight="1">
      <c r="A482" s="124" t="s">
        <v>1815</v>
      </c>
      <c r="B482" s="124" t="s">
        <v>1816</v>
      </c>
      <c r="C482" s="124" t="s">
        <v>738</v>
      </c>
      <c r="D482" s="124" t="s">
        <v>738</v>
      </c>
      <c r="E482" s="124">
        <v>2014</v>
      </c>
      <c r="F482" s="124" t="s">
        <v>767</v>
      </c>
      <c r="G482" s="124" t="s">
        <v>740</v>
      </c>
      <c r="H482" s="124">
        <v>0</v>
      </c>
      <c r="I482" s="124">
        <v>0</v>
      </c>
      <c r="J482" s="124" t="s">
        <v>741</v>
      </c>
      <c r="K482" s="124" t="s">
        <v>738</v>
      </c>
      <c r="L482" s="124" t="s">
        <v>1795</v>
      </c>
      <c r="M482" s="124" t="s">
        <v>738</v>
      </c>
      <c r="N482" s="124" t="s">
        <v>1796</v>
      </c>
      <c r="O482" s="124">
        <v>64.133333300000004</v>
      </c>
      <c r="P482" s="124">
        <v>-21.933333000000001</v>
      </c>
      <c r="Q482" s="124" t="s">
        <v>745</v>
      </c>
      <c r="R482" s="124" t="s">
        <v>746</v>
      </c>
      <c r="S482" s="124" t="s">
        <v>738</v>
      </c>
      <c r="T482" s="124" t="s">
        <v>738</v>
      </c>
      <c r="U482" s="124" t="s">
        <v>738</v>
      </c>
      <c r="V482" s="124">
        <v>591733</v>
      </c>
      <c r="W482" s="124" t="s">
        <v>113</v>
      </c>
      <c r="X482" s="124" t="s">
        <v>738</v>
      </c>
      <c r="Y482" s="124" t="s">
        <v>738</v>
      </c>
      <c r="Z482" s="124" t="s">
        <v>738</v>
      </c>
      <c r="AA482" s="124" t="s">
        <v>738</v>
      </c>
      <c r="AB482" s="124" t="s">
        <v>738</v>
      </c>
      <c r="AC482" s="124" t="s">
        <v>738</v>
      </c>
      <c r="AD482" s="124" t="s">
        <v>738</v>
      </c>
      <c r="AE482" s="124" t="s">
        <v>738</v>
      </c>
      <c r="AF482" s="124" t="s">
        <v>738</v>
      </c>
      <c r="AG482" s="124" t="s">
        <v>738</v>
      </c>
      <c r="AH482" s="124" t="s">
        <v>747</v>
      </c>
      <c r="AI482" s="124" t="s">
        <v>738</v>
      </c>
    </row>
    <row r="483" spans="1:35" ht="15.75" customHeight="1">
      <c r="A483" s="124" t="s">
        <v>1817</v>
      </c>
      <c r="B483" s="124" t="s">
        <v>1818</v>
      </c>
      <c r="C483" s="124" t="s">
        <v>738</v>
      </c>
      <c r="D483" s="124" t="s">
        <v>738</v>
      </c>
      <c r="E483" s="124">
        <v>2014</v>
      </c>
      <c r="F483" s="124" t="s">
        <v>767</v>
      </c>
      <c r="G483" s="124" t="s">
        <v>740</v>
      </c>
      <c r="H483" s="124">
        <v>0</v>
      </c>
      <c r="I483" s="124">
        <v>0</v>
      </c>
      <c r="J483" s="124" t="s">
        <v>741</v>
      </c>
      <c r="K483" s="124" t="s">
        <v>738</v>
      </c>
      <c r="L483" s="124" t="s">
        <v>1795</v>
      </c>
      <c r="M483" s="124" t="s">
        <v>738</v>
      </c>
      <c r="N483" s="124" t="s">
        <v>1796</v>
      </c>
      <c r="O483" s="124">
        <v>64.133333300000004</v>
      </c>
      <c r="P483" s="124">
        <v>-21.933333000000001</v>
      </c>
      <c r="Q483" s="124" t="s">
        <v>745</v>
      </c>
      <c r="R483" s="124" t="s">
        <v>746</v>
      </c>
      <c r="S483" s="124" t="s">
        <v>738</v>
      </c>
      <c r="T483" s="124" t="s">
        <v>738</v>
      </c>
      <c r="U483" s="124" t="s">
        <v>738</v>
      </c>
      <c r="V483" s="124">
        <v>592236</v>
      </c>
      <c r="W483" s="124" t="s">
        <v>114</v>
      </c>
      <c r="X483" s="124" t="s">
        <v>738</v>
      </c>
      <c r="Y483" s="124" t="s">
        <v>792</v>
      </c>
      <c r="Z483" s="124" t="s">
        <v>792</v>
      </c>
      <c r="AA483" s="124" t="s">
        <v>738</v>
      </c>
      <c r="AB483" s="124" t="s">
        <v>738</v>
      </c>
      <c r="AC483" s="124" t="s">
        <v>738</v>
      </c>
      <c r="AD483" s="124" t="s">
        <v>738</v>
      </c>
      <c r="AE483" s="124" t="s">
        <v>738</v>
      </c>
      <c r="AF483" s="124" t="s">
        <v>738</v>
      </c>
      <c r="AG483" s="124" t="s">
        <v>738</v>
      </c>
      <c r="AH483" s="124" t="s">
        <v>747</v>
      </c>
      <c r="AI483" s="124" t="s">
        <v>738</v>
      </c>
    </row>
    <row r="484" spans="1:35" ht="15.75" customHeight="1">
      <c r="A484" s="124" t="s">
        <v>1819</v>
      </c>
      <c r="B484" s="124" t="s">
        <v>1820</v>
      </c>
      <c r="C484" s="124" t="s">
        <v>738</v>
      </c>
      <c r="D484" s="124" t="s">
        <v>738</v>
      </c>
      <c r="E484" s="124">
        <v>2019</v>
      </c>
      <c r="F484" s="124" t="s">
        <v>739</v>
      </c>
      <c r="G484" s="124" t="s">
        <v>740</v>
      </c>
      <c r="H484" s="124">
        <v>0</v>
      </c>
      <c r="I484" s="124">
        <v>0</v>
      </c>
      <c r="J484" s="124" t="s">
        <v>741</v>
      </c>
      <c r="K484" s="124" t="s">
        <v>738</v>
      </c>
      <c r="L484" s="124" t="s">
        <v>1821</v>
      </c>
      <c r="M484" s="124" t="s">
        <v>1822</v>
      </c>
      <c r="N484" s="124" t="s">
        <v>744</v>
      </c>
      <c r="O484" s="124">
        <v>43.52</v>
      </c>
      <c r="P484" s="124">
        <v>44.58</v>
      </c>
      <c r="Q484" s="124" t="s">
        <v>745</v>
      </c>
      <c r="R484" s="124" t="s">
        <v>746</v>
      </c>
      <c r="S484" s="124" t="s">
        <v>738</v>
      </c>
      <c r="T484" s="124" t="s">
        <v>738</v>
      </c>
      <c r="U484" s="124" t="s">
        <v>738</v>
      </c>
      <c r="V484" s="124">
        <v>579412</v>
      </c>
      <c r="W484" s="124" t="s">
        <v>113</v>
      </c>
      <c r="X484" s="124" t="s">
        <v>738</v>
      </c>
      <c r="Y484" s="124" t="s">
        <v>738</v>
      </c>
      <c r="Z484" s="124" t="s">
        <v>738</v>
      </c>
      <c r="AA484" s="124" t="s">
        <v>738</v>
      </c>
      <c r="AB484" s="124" t="s">
        <v>738</v>
      </c>
      <c r="AC484" s="124" t="s">
        <v>738</v>
      </c>
      <c r="AD484" s="124" t="s">
        <v>738</v>
      </c>
      <c r="AE484" s="124" t="s">
        <v>738</v>
      </c>
      <c r="AF484" s="124" t="s">
        <v>738</v>
      </c>
      <c r="AG484" s="124" t="s">
        <v>738</v>
      </c>
      <c r="AH484" s="124" t="s">
        <v>747</v>
      </c>
      <c r="AI484" s="124" t="s">
        <v>738</v>
      </c>
    </row>
    <row r="485" spans="1:35" ht="15.75" customHeight="1">
      <c r="A485" s="124" t="s">
        <v>1823</v>
      </c>
      <c r="B485" s="124" t="s">
        <v>1824</v>
      </c>
      <c r="C485" s="124" t="s">
        <v>738</v>
      </c>
      <c r="D485" s="124" t="s">
        <v>738</v>
      </c>
      <c r="E485" s="124">
        <v>2019</v>
      </c>
      <c r="F485" s="124" t="s">
        <v>739</v>
      </c>
      <c r="G485" s="124" t="s">
        <v>740</v>
      </c>
      <c r="H485" s="124">
        <v>0</v>
      </c>
      <c r="I485" s="124">
        <v>0</v>
      </c>
      <c r="J485" s="124" t="s">
        <v>741</v>
      </c>
      <c r="K485" s="124" t="s">
        <v>738</v>
      </c>
      <c r="L485" s="124" t="s">
        <v>1821</v>
      </c>
      <c r="M485" s="124" t="s">
        <v>1822</v>
      </c>
      <c r="N485" s="124" t="s">
        <v>744</v>
      </c>
      <c r="O485" s="124">
        <v>43.52</v>
      </c>
      <c r="P485" s="124">
        <v>44.58</v>
      </c>
      <c r="Q485" s="124" t="s">
        <v>745</v>
      </c>
      <c r="R485" s="124" t="s">
        <v>746</v>
      </c>
      <c r="S485" s="124" t="s">
        <v>738</v>
      </c>
      <c r="T485" s="124" t="s">
        <v>738</v>
      </c>
      <c r="U485" s="124" t="s">
        <v>738</v>
      </c>
      <c r="V485" s="124">
        <v>584730</v>
      </c>
      <c r="W485" s="124" t="s">
        <v>113</v>
      </c>
      <c r="X485" s="124" t="s">
        <v>738</v>
      </c>
      <c r="Y485" s="124" t="s">
        <v>738</v>
      </c>
      <c r="Z485" s="124" t="s">
        <v>738</v>
      </c>
      <c r="AA485" s="124" t="s">
        <v>738</v>
      </c>
      <c r="AB485" s="124" t="s">
        <v>738</v>
      </c>
      <c r="AC485" s="124" t="s">
        <v>738</v>
      </c>
      <c r="AD485" s="124" t="s">
        <v>738</v>
      </c>
      <c r="AE485" s="124" t="s">
        <v>738</v>
      </c>
      <c r="AF485" s="124" t="s">
        <v>738</v>
      </c>
      <c r="AG485" s="124" t="s">
        <v>738</v>
      </c>
      <c r="AH485" s="124" t="s">
        <v>747</v>
      </c>
      <c r="AI485" s="124" t="s">
        <v>738</v>
      </c>
    </row>
    <row r="486" spans="1:35" ht="15.75" customHeight="1">
      <c r="A486" s="124" t="s">
        <v>1825</v>
      </c>
      <c r="B486" s="124" t="s">
        <v>1826</v>
      </c>
      <c r="C486" s="124" t="s">
        <v>738</v>
      </c>
      <c r="D486" s="124" t="s">
        <v>738</v>
      </c>
      <c r="E486" s="124">
        <v>2019</v>
      </c>
      <c r="F486" s="124" t="s">
        <v>739</v>
      </c>
      <c r="G486" s="124" t="s">
        <v>740</v>
      </c>
      <c r="H486" s="124">
        <v>0</v>
      </c>
      <c r="I486" s="124">
        <v>0</v>
      </c>
      <c r="J486" s="124" t="s">
        <v>741</v>
      </c>
      <c r="K486" s="124" t="s">
        <v>738</v>
      </c>
      <c r="L486" s="124" t="s">
        <v>1821</v>
      </c>
      <c r="M486" s="124" t="s">
        <v>1822</v>
      </c>
      <c r="N486" s="124" t="s">
        <v>744</v>
      </c>
      <c r="O486" s="124">
        <v>43.52</v>
      </c>
      <c r="P486" s="124">
        <v>44.58</v>
      </c>
      <c r="Q486" s="124" t="s">
        <v>745</v>
      </c>
      <c r="R486" s="124" t="s">
        <v>746</v>
      </c>
      <c r="S486" s="124" t="s">
        <v>738</v>
      </c>
      <c r="T486" s="124" t="s">
        <v>738</v>
      </c>
      <c r="U486" s="124" t="s">
        <v>738</v>
      </c>
      <c r="V486" s="124">
        <v>584745</v>
      </c>
      <c r="W486" s="124" t="s">
        <v>113</v>
      </c>
      <c r="X486" s="124" t="s">
        <v>738</v>
      </c>
      <c r="Y486" s="124" t="s">
        <v>738</v>
      </c>
      <c r="Z486" s="124" t="s">
        <v>738</v>
      </c>
      <c r="AA486" s="124" t="s">
        <v>738</v>
      </c>
      <c r="AB486" s="124" t="s">
        <v>738</v>
      </c>
      <c r="AC486" s="124" t="s">
        <v>738</v>
      </c>
      <c r="AD486" s="124" t="s">
        <v>738</v>
      </c>
      <c r="AE486" s="124" t="s">
        <v>738</v>
      </c>
      <c r="AF486" s="124" t="s">
        <v>738</v>
      </c>
      <c r="AG486" s="124" t="s">
        <v>738</v>
      </c>
      <c r="AH486" s="124" t="s">
        <v>747</v>
      </c>
      <c r="AI486" s="124" t="s">
        <v>738</v>
      </c>
    </row>
    <row r="487" spans="1:35" ht="15.75" customHeight="1">
      <c r="A487" s="124" t="s">
        <v>1827</v>
      </c>
      <c r="B487" s="124" t="s">
        <v>1828</v>
      </c>
      <c r="C487" s="124" t="s">
        <v>738</v>
      </c>
      <c r="D487" s="124" t="s">
        <v>738</v>
      </c>
      <c r="E487" s="124">
        <v>2019</v>
      </c>
      <c r="F487" s="124" t="s">
        <v>739</v>
      </c>
      <c r="G487" s="124" t="s">
        <v>740</v>
      </c>
      <c r="H487" s="124">
        <v>0</v>
      </c>
      <c r="I487" s="124">
        <v>0</v>
      </c>
      <c r="J487" s="124" t="s">
        <v>741</v>
      </c>
      <c r="K487" s="124" t="s">
        <v>738</v>
      </c>
      <c r="L487" s="124" t="s">
        <v>1821</v>
      </c>
      <c r="M487" s="124" t="s">
        <v>1822</v>
      </c>
      <c r="N487" s="124" t="s">
        <v>744</v>
      </c>
      <c r="O487" s="124">
        <v>43.52</v>
      </c>
      <c r="P487" s="124">
        <v>44.58</v>
      </c>
      <c r="Q487" s="124" t="s">
        <v>745</v>
      </c>
      <c r="R487" s="124" t="s">
        <v>746</v>
      </c>
      <c r="S487" s="124" t="s">
        <v>738</v>
      </c>
      <c r="T487" s="124" t="s">
        <v>738</v>
      </c>
      <c r="U487" s="124" t="s">
        <v>738</v>
      </c>
      <c r="V487" s="124">
        <v>584480</v>
      </c>
      <c r="W487" s="124" t="s">
        <v>113</v>
      </c>
      <c r="X487" s="124" t="s">
        <v>738</v>
      </c>
      <c r="Y487" s="124" t="s">
        <v>738</v>
      </c>
      <c r="Z487" s="124" t="s">
        <v>738</v>
      </c>
      <c r="AA487" s="124" t="s">
        <v>738</v>
      </c>
      <c r="AB487" s="124" t="s">
        <v>738</v>
      </c>
      <c r="AC487" s="124" t="s">
        <v>738</v>
      </c>
      <c r="AD487" s="124" t="s">
        <v>738</v>
      </c>
      <c r="AE487" s="124" t="s">
        <v>738</v>
      </c>
      <c r="AF487" s="124" t="s">
        <v>738</v>
      </c>
      <c r="AG487" s="124" t="s">
        <v>738</v>
      </c>
      <c r="AH487" s="124" t="s">
        <v>747</v>
      </c>
      <c r="AI487" s="124" t="s">
        <v>738</v>
      </c>
    </row>
    <row r="488" spans="1:35" ht="15.75" customHeight="1">
      <c r="A488" s="124" t="s">
        <v>1829</v>
      </c>
      <c r="B488" s="124" t="s">
        <v>1830</v>
      </c>
      <c r="C488" s="124" t="s">
        <v>738</v>
      </c>
      <c r="D488" s="124" t="s">
        <v>738</v>
      </c>
      <c r="E488" s="124">
        <v>2019</v>
      </c>
      <c r="F488" s="124" t="s">
        <v>739</v>
      </c>
      <c r="G488" s="124" t="s">
        <v>740</v>
      </c>
      <c r="H488" s="124">
        <v>0</v>
      </c>
      <c r="I488" s="124">
        <v>0</v>
      </c>
      <c r="J488" s="124" t="s">
        <v>741</v>
      </c>
      <c r="K488" s="124" t="s">
        <v>738</v>
      </c>
      <c r="L488" s="124" t="s">
        <v>1821</v>
      </c>
      <c r="M488" s="124" t="s">
        <v>1822</v>
      </c>
      <c r="N488" s="124" t="s">
        <v>744</v>
      </c>
      <c r="O488" s="124">
        <v>43.52</v>
      </c>
      <c r="P488" s="124">
        <v>44.58</v>
      </c>
      <c r="Q488" s="124" t="s">
        <v>745</v>
      </c>
      <c r="R488" s="124" t="s">
        <v>746</v>
      </c>
      <c r="S488" s="124" t="s">
        <v>738</v>
      </c>
      <c r="T488" s="124" t="s">
        <v>738</v>
      </c>
      <c r="U488" s="124" t="s">
        <v>738</v>
      </c>
      <c r="V488" s="124">
        <v>584872</v>
      </c>
      <c r="W488" s="124" t="s">
        <v>113</v>
      </c>
      <c r="X488" s="124" t="s">
        <v>738</v>
      </c>
      <c r="Y488" s="124" t="s">
        <v>738</v>
      </c>
      <c r="Z488" s="124" t="s">
        <v>738</v>
      </c>
      <c r="AA488" s="124" t="s">
        <v>738</v>
      </c>
      <c r="AB488" s="124" t="s">
        <v>738</v>
      </c>
      <c r="AC488" s="124" t="s">
        <v>738</v>
      </c>
      <c r="AD488" s="124" t="s">
        <v>738</v>
      </c>
      <c r="AE488" s="124" t="s">
        <v>738</v>
      </c>
      <c r="AF488" s="124" t="s">
        <v>738</v>
      </c>
      <c r="AG488" s="124" t="s">
        <v>738</v>
      </c>
      <c r="AH488" s="124" t="s">
        <v>747</v>
      </c>
      <c r="AI488" s="124" t="s">
        <v>738</v>
      </c>
    </row>
    <row r="489" spans="1:35" ht="15.75" customHeight="1">
      <c r="A489" s="124" t="s">
        <v>1831</v>
      </c>
      <c r="B489" s="124" t="s">
        <v>1832</v>
      </c>
      <c r="C489" s="124" t="s">
        <v>738</v>
      </c>
      <c r="D489" s="124" t="s">
        <v>738</v>
      </c>
      <c r="E489" s="124">
        <v>2019</v>
      </c>
      <c r="F489" s="124" t="s">
        <v>739</v>
      </c>
      <c r="G489" s="124" t="s">
        <v>740</v>
      </c>
      <c r="H489" s="124">
        <v>0</v>
      </c>
      <c r="I489" s="124">
        <v>0</v>
      </c>
      <c r="J489" s="124" t="s">
        <v>741</v>
      </c>
      <c r="K489" s="124" t="s">
        <v>738</v>
      </c>
      <c r="L489" s="124" t="s">
        <v>1821</v>
      </c>
      <c r="M489" s="124" t="s">
        <v>1822</v>
      </c>
      <c r="N489" s="124" t="s">
        <v>744</v>
      </c>
      <c r="O489" s="124">
        <v>43.52</v>
      </c>
      <c r="P489" s="124">
        <v>44.58</v>
      </c>
      <c r="Q489" s="124" t="s">
        <v>745</v>
      </c>
      <c r="R489" s="124" t="s">
        <v>746</v>
      </c>
      <c r="S489" s="124" t="s">
        <v>738</v>
      </c>
      <c r="T489" s="124" t="s">
        <v>738</v>
      </c>
      <c r="U489" s="124" t="s">
        <v>738</v>
      </c>
      <c r="V489" s="124">
        <v>584349</v>
      </c>
      <c r="W489" s="124" t="s">
        <v>113</v>
      </c>
      <c r="X489" s="124" t="s">
        <v>738</v>
      </c>
      <c r="Y489" s="124" t="s">
        <v>738</v>
      </c>
      <c r="Z489" s="124" t="s">
        <v>738</v>
      </c>
      <c r="AA489" s="124" t="s">
        <v>738</v>
      </c>
      <c r="AB489" s="124" t="s">
        <v>738</v>
      </c>
      <c r="AC489" s="124" t="s">
        <v>738</v>
      </c>
      <c r="AD489" s="124" t="s">
        <v>738</v>
      </c>
      <c r="AE489" s="124" t="s">
        <v>738</v>
      </c>
      <c r="AF489" s="124" t="s">
        <v>738</v>
      </c>
      <c r="AG489" s="124" t="s">
        <v>738</v>
      </c>
      <c r="AH489" s="124" t="s">
        <v>747</v>
      </c>
      <c r="AI489" s="124" t="s">
        <v>738</v>
      </c>
    </row>
    <row r="490" spans="1:35" ht="15.75" customHeight="1">
      <c r="A490" s="124" t="s">
        <v>1833</v>
      </c>
      <c r="B490" s="124" t="s">
        <v>1834</v>
      </c>
      <c r="C490" s="124" t="s">
        <v>738</v>
      </c>
      <c r="D490" s="124" t="s">
        <v>738</v>
      </c>
      <c r="E490" s="124">
        <v>2019</v>
      </c>
      <c r="F490" s="124" t="s">
        <v>739</v>
      </c>
      <c r="G490" s="124" t="s">
        <v>740</v>
      </c>
      <c r="H490" s="124">
        <v>0</v>
      </c>
      <c r="I490" s="124">
        <v>0</v>
      </c>
      <c r="J490" s="124" t="s">
        <v>741</v>
      </c>
      <c r="K490" s="124" t="s">
        <v>738</v>
      </c>
      <c r="L490" s="124" t="s">
        <v>1821</v>
      </c>
      <c r="M490" s="124" t="s">
        <v>1822</v>
      </c>
      <c r="N490" s="124" t="s">
        <v>744</v>
      </c>
      <c r="O490" s="124">
        <v>43.52</v>
      </c>
      <c r="P490" s="124">
        <v>44.58</v>
      </c>
      <c r="Q490" s="124" t="s">
        <v>745</v>
      </c>
      <c r="R490" s="124" t="s">
        <v>746</v>
      </c>
      <c r="S490" s="124" t="s">
        <v>738</v>
      </c>
      <c r="T490" s="124" t="s">
        <v>738</v>
      </c>
      <c r="U490" s="124" t="s">
        <v>738</v>
      </c>
      <c r="V490" s="124">
        <v>584754</v>
      </c>
      <c r="W490" s="124" t="s">
        <v>113</v>
      </c>
      <c r="X490" s="124" t="s">
        <v>738</v>
      </c>
      <c r="Y490" s="124" t="s">
        <v>738</v>
      </c>
      <c r="Z490" s="124" t="s">
        <v>738</v>
      </c>
      <c r="AA490" s="124" t="s">
        <v>738</v>
      </c>
      <c r="AB490" s="124" t="s">
        <v>738</v>
      </c>
      <c r="AC490" s="124" t="s">
        <v>738</v>
      </c>
      <c r="AD490" s="124" t="s">
        <v>738</v>
      </c>
      <c r="AE490" s="124" t="s">
        <v>738</v>
      </c>
      <c r="AF490" s="124" t="s">
        <v>738</v>
      </c>
      <c r="AG490" s="124" t="s">
        <v>738</v>
      </c>
      <c r="AH490" s="124" t="s">
        <v>747</v>
      </c>
      <c r="AI490" s="124" t="s">
        <v>738</v>
      </c>
    </row>
    <row r="491" spans="1:35" ht="15.75" customHeight="1">
      <c r="A491" s="124" t="s">
        <v>1835</v>
      </c>
      <c r="B491" s="124" t="s">
        <v>1836</v>
      </c>
      <c r="C491" s="124" t="s">
        <v>738</v>
      </c>
      <c r="D491" s="124" t="s">
        <v>738</v>
      </c>
      <c r="E491" s="124">
        <v>2019</v>
      </c>
      <c r="F491" s="124" t="s">
        <v>739</v>
      </c>
      <c r="G491" s="124" t="s">
        <v>740</v>
      </c>
      <c r="H491" s="124">
        <v>0</v>
      </c>
      <c r="I491" s="124">
        <v>0</v>
      </c>
      <c r="J491" s="124" t="s">
        <v>741</v>
      </c>
      <c r="K491" s="124" t="s">
        <v>738</v>
      </c>
      <c r="L491" s="124" t="s">
        <v>1821</v>
      </c>
      <c r="M491" s="124" t="s">
        <v>1822</v>
      </c>
      <c r="N491" s="124" t="s">
        <v>744</v>
      </c>
      <c r="O491" s="124">
        <v>43.52</v>
      </c>
      <c r="P491" s="124">
        <v>44.58</v>
      </c>
      <c r="Q491" s="124" t="s">
        <v>745</v>
      </c>
      <c r="R491" s="124" t="s">
        <v>746</v>
      </c>
      <c r="S491" s="124" t="s">
        <v>738</v>
      </c>
      <c r="T491" s="124" t="s">
        <v>738</v>
      </c>
      <c r="U491" s="124" t="s">
        <v>738</v>
      </c>
      <c r="V491" s="124">
        <v>584311</v>
      </c>
      <c r="W491" s="124" t="s">
        <v>113</v>
      </c>
      <c r="X491" s="124" t="s">
        <v>738</v>
      </c>
      <c r="Y491" s="124" t="s">
        <v>738</v>
      </c>
      <c r="Z491" s="124" t="s">
        <v>738</v>
      </c>
      <c r="AA491" s="124" t="s">
        <v>738</v>
      </c>
      <c r="AB491" s="124" t="s">
        <v>738</v>
      </c>
      <c r="AC491" s="124" t="s">
        <v>738</v>
      </c>
      <c r="AD491" s="124" t="s">
        <v>738</v>
      </c>
      <c r="AE491" s="124" t="s">
        <v>738</v>
      </c>
      <c r="AF491" s="124" t="s">
        <v>738</v>
      </c>
      <c r="AG491" s="124" t="s">
        <v>738</v>
      </c>
      <c r="AH491" s="124" t="s">
        <v>747</v>
      </c>
      <c r="AI491" s="124" t="s">
        <v>738</v>
      </c>
    </row>
    <row r="492" spans="1:35" ht="15.75" customHeight="1">
      <c r="A492" s="124" t="s">
        <v>1837</v>
      </c>
      <c r="B492" s="124" t="s">
        <v>1838</v>
      </c>
      <c r="C492" s="124" t="s">
        <v>738</v>
      </c>
      <c r="D492" s="124" t="s">
        <v>738</v>
      </c>
      <c r="E492" s="124">
        <v>2019</v>
      </c>
      <c r="F492" s="124" t="s">
        <v>739</v>
      </c>
      <c r="G492" s="124" t="s">
        <v>740</v>
      </c>
      <c r="H492" s="124">
        <v>0</v>
      </c>
      <c r="I492" s="124">
        <v>0</v>
      </c>
      <c r="J492" s="124" t="s">
        <v>741</v>
      </c>
      <c r="K492" s="124" t="s">
        <v>738</v>
      </c>
      <c r="L492" s="124" t="s">
        <v>1821</v>
      </c>
      <c r="M492" s="124" t="s">
        <v>1822</v>
      </c>
      <c r="N492" s="124" t="s">
        <v>744</v>
      </c>
      <c r="O492" s="124">
        <v>43.52</v>
      </c>
      <c r="P492" s="124">
        <v>44.58</v>
      </c>
      <c r="Q492" s="124" t="s">
        <v>745</v>
      </c>
      <c r="R492" s="124" t="s">
        <v>746</v>
      </c>
      <c r="S492" s="124" t="s">
        <v>738</v>
      </c>
      <c r="T492" s="124" t="s">
        <v>738</v>
      </c>
      <c r="U492" s="124" t="s">
        <v>738</v>
      </c>
      <c r="V492" s="124">
        <v>584512</v>
      </c>
      <c r="W492" s="124" t="s">
        <v>113</v>
      </c>
      <c r="X492" s="124" t="s">
        <v>738</v>
      </c>
      <c r="Y492" s="124" t="s">
        <v>738</v>
      </c>
      <c r="Z492" s="124" t="s">
        <v>738</v>
      </c>
      <c r="AA492" s="124" t="s">
        <v>738</v>
      </c>
      <c r="AB492" s="124" t="s">
        <v>738</v>
      </c>
      <c r="AC492" s="124" t="s">
        <v>738</v>
      </c>
      <c r="AD492" s="124" t="s">
        <v>738</v>
      </c>
      <c r="AE492" s="124" t="s">
        <v>738</v>
      </c>
      <c r="AF492" s="124" t="s">
        <v>738</v>
      </c>
      <c r="AG492" s="124" t="s">
        <v>738</v>
      </c>
      <c r="AH492" s="124" t="s">
        <v>747</v>
      </c>
      <c r="AI492" s="124" t="s">
        <v>738</v>
      </c>
    </row>
    <row r="493" spans="1:35" ht="15.75" customHeight="1">
      <c r="A493" s="124" t="s">
        <v>1839</v>
      </c>
      <c r="B493" s="124" t="s">
        <v>1840</v>
      </c>
      <c r="C493" s="124" t="s">
        <v>738</v>
      </c>
      <c r="D493" s="124" t="s">
        <v>738</v>
      </c>
      <c r="E493" s="124">
        <v>2019</v>
      </c>
      <c r="F493" s="124" t="s">
        <v>739</v>
      </c>
      <c r="G493" s="124" t="s">
        <v>740</v>
      </c>
      <c r="H493" s="124">
        <v>0</v>
      </c>
      <c r="I493" s="124">
        <v>0</v>
      </c>
      <c r="J493" s="124" t="s">
        <v>741</v>
      </c>
      <c r="K493" s="124" t="s">
        <v>738</v>
      </c>
      <c r="L493" s="124" t="s">
        <v>1821</v>
      </c>
      <c r="M493" s="124" t="s">
        <v>1822</v>
      </c>
      <c r="N493" s="124" t="s">
        <v>744</v>
      </c>
      <c r="O493" s="124">
        <v>43.52</v>
      </c>
      <c r="P493" s="124">
        <v>44.58</v>
      </c>
      <c r="Q493" s="124" t="s">
        <v>745</v>
      </c>
      <c r="R493" s="124" t="s">
        <v>746</v>
      </c>
      <c r="S493" s="124" t="s">
        <v>738</v>
      </c>
      <c r="T493" s="124" t="s">
        <v>738</v>
      </c>
      <c r="U493" s="124" t="s">
        <v>738</v>
      </c>
      <c r="V493" s="124">
        <v>577826</v>
      </c>
      <c r="W493" s="124" t="s">
        <v>113</v>
      </c>
      <c r="X493" s="124" t="s">
        <v>738</v>
      </c>
      <c r="Y493" s="124" t="s">
        <v>738</v>
      </c>
      <c r="Z493" s="124" t="s">
        <v>738</v>
      </c>
      <c r="AA493" s="124" t="s">
        <v>738</v>
      </c>
      <c r="AB493" s="124" t="s">
        <v>738</v>
      </c>
      <c r="AC493" s="124" t="s">
        <v>738</v>
      </c>
      <c r="AD493" s="124" t="s">
        <v>738</v>
      </c>
      <c r="AE493" s="124" t="s">
        <v>738</v>
      </c>
      <c r="AF493" s="124" t="s">
        <v>738</v>
      </c>
      <c r="AG493" s="124" t="s">
        <v>738</v>
      </c>
      <c r="AH493" s="124" t="s">
        <v>747</v>
      </c>
      <c r="AI493" s="124" t="s">
        <v>738</v>
      </c>
    </row>
    <row r="494" spans="1:35" ht="15.75" customHeight="1">
      <c r="A494" s="124" t="s">
        <v>1841</v>
      </c>
      <c r="B494" s="124" t="s">
        <v>1842</v>
      </c>
      <c r="C494" s="124" t="s">
        <v>738</v>
      </c>
      <c r="D494" s="124" t="s">
        <v>738</v>
      </c>
      <c r="E494" s="124">
        <v>2014</v>
      </c>
      <c r="F494" s="124" t="s">
        <v>767</v>
      </c>
      <c r="G494" s="124" t="s">
        <v>740</v>
      </c>
      <c r="H494" s="124">
        <v>0</v>
      </c>
      <c r="I494" s="124">
        <v>0</v>
      </c>
      <c r="J494" s="124" t="s">
        <v>741</v>
      </c>
      <c r="K494" s="124" t="s">
        <v>738</v>
      </c>
      <c r="L494" s="124" t="s">
        <v>1843</v>
      </c>
      <c r="M494" s="124" t="s">
        <v>1844</v>
      </c>
      <c r="N494" s="124" t="s">
        <v>938</v>
      </c>
      <c r="O494" s="124">
        <v>35.585852000000003</v>
      </c>
      <c r="P494" s="124">
        <v>51.459961</v>
      </c>
      <c r="Q494" s="124" t="s">
        <v>745</v>
      </c>
      <c r="R494" s="124" t="s">
        <v>746</v>
      </c>
      <c r="S494" s="124" t="s">
        <v>738</v>
      </c>
      <c r="T494" s="124" t="s">
        <v>738</v>
      </c>
      <c r="U494" s="124" t="s">
        <v>738</v>
      </c>
      <c r="V494" s="124">
        <v>591899</v>
      </c>
      <c r="W494" s="124" t="s">
        <v>113</v>
      </c>
      <c r="X494" s="124" t="s">
        <v>738</v>
      </c>
      <c r="Y494" s="124" t="s">
        <v>738</v>
      </c>
      <c r="Z494" s="124" t="s">
        <v>738</v>
      </c>
      <c r="AA494" s="124" t="s">
        <v>738</v>
      </c>
      <c r="AB494" s="124" t="s">
        <v>738</v>
      </c>
      <c r="AC494" s="124" t="s">
        <v>738</v>
      </c>
      <c r="AD494" s="124" t="s">
        <v>738</v>
      </c>
      <c r="AE494" s="124" t="s">
        <v>738</v>
      </c>
      <c r="AF494" s="124" t="s">
        <v>738</v>
      </c>
      <c r="AG494" s="124" t="s">
        <v>738</v>
      </c>
      <c r="AH494" s="124" t="s">
        <v>747</v>
      </c>
      <c r="AI494" s="124" t="s">
        <v>738</v>
      </c>
    </row>
    <row r="495" spans="1:35" ht="15.75" customHeight="1">
      <c r="A495" s="124" t="s">
        <v>1845</v>
      </c>
      <c r="B495" s="124" t="s">
        <v>1846</v>
      </c>
      <c r="C495" s="124" t="s">
        <v>738</v>
      </c>
      <c r="D495" s="124" t="s">
        <v>738</v>
      </c>
      <c r="E495" s="124">
        <v>2014</v>
      </c>
      <c r="F495" s="124" t="s">
        <v>767</v>
      </c>
      <c r="G495" s="124" t="s">
        <v>740</v>
      </c>
      <c r="H495" s="124">
        <v>0</v>
      </c>
      <c r="I495" s="124">
        <v>0</v>
      </c>
      <c r="J495" s="124" t="s">
        <v>741</v>
      </c>
      <c r="K495" s="124" t="s">
        <v>738</v>
      </c>
      <c r="L495" s="124" t="s">
        <v>1843</v>
      </c>
      <c r="M495" s="124" t="s">
        <v>1844</v>
      </c>
      <c r="N495" s="124" t="s">
        <v>938</v>
      </c>
      <c r="O495" s="124">
        <v>35.585852000000003</v>
      </c>
      <c r="P495" s="124">
        <v>51.459961</v>
      </c>
      <c r="Q495" s="124" t="s">
        <v>745</v>
      </c>
      <c r="R495" s="124" t="s">
        <v>746</v>
      </c>
      <c r="S495" s="124" t="s">
        <v>738</v>
      </c>
      <c r="T495" s="124" t="s">
        <v>738</v>
      </c>
      <c r="U495" s="124" t="s">
        <v>738</v>
      </c>
      <c r="V495" s="124">
        <v>592506</v>
      </c>
      <c r="W495" s="124" t="s">
        <v>113</v>
      </c>
      <c r="X495" s="124" t="s">
        <v>738</v>
      </c>
      <c r="Y495" s="124" t="s">
        <v>738</v>
      </c>
      <c r="Z495" s="124" t="s">
        <v>738</v>
      </c>
      <c r="AA495" s="124" t="s">
        <v>738</v>
      </c>
      <c r="AB495" s="124" t="s">
        <v>738</v>
      </c>
      <c r="AC495" s="124" t="s">
        <v>738</v>
      </c>
      <c r="AD495" s="124" t="s">
        <v>738</v>
      </c>
      <c r="AE495" s="124" t="s">
        <v>738</v>
      </c>
      <c r="AF495" s="124" t="s">
        <v>738</v>
      </c>
      <c r="AG495" s="124" t="s">
        <v>738</v>
      </c>
      <c r="AH495" s="124" t="s">
        <v>747</v>
      </c>
      <c r="AI495" s="124" t="s">
        <v>738</v>
      </c>
    </row>
    <row r="496" spans="1:35" ht="15.75" customHeight="1">
      <c r="A496" s="124" t="s">
        <v>1847</v>
      </c>
      <c r="B496" s="124" t="s">
        <v>1848</v>
      </c>
      <c r="C496" s="124" t="s">
        <v>738</v>
      </c>
      <c r="D496" s="124" t="s">
        <v>738</v>
      </c>
      <c r="E496" s="124">
        <v>2014</v>
      </c>
      <c r="F496" s="124" t="s">
        <v>767</v>
      </c>
      <c r="G496" s="124" t="s">
        <v>740</v>
      </c>
      <c r="H496" s="124">
        <v>0</v>
      </c>
      <c r="I496" s="124">
        <v>0</v>
      </c>
      <c r="J496" s="124" t="s">
        <v>741</v>
      </c>
      <c r="K496" s="124" t="s">
        <v>738</v>
      </c>
      <c r="L496" s="124" t="s">
        <v>1843</v>
      </c>
      <c r="M496" s="124" t="s">
        <v>1844</v>
      </c>
      <c r="N496" s="124" t="s">
        <v>938</v>
      </c>
      <c r="O496" s="124">
        <v>35.585852000000003</v>
      </c>
      <c r="P496" s="124">
        <v>51.459961</v>
      </c>
      <c r="Q496" s="124" t="s">
        <v>745</v>
      </c>
      <c r="R496" s="124" t="s">
        <v>746</v>
      </c>
      <c r="S496" s="124" t="s">
        <v>738</v>
      </c>
      <c r="T496" s="124" t="s">
        <v>738</v>
      </c>
      <c r="U496" s="124" t="s">
        <v>738</v>
      </c>
      <c r="V496" s="124">
        <v>592367</v>
      </c>
      <c r="W496" s="124" t="s">
        <v>113</v>
      </c>
      <c r="X496" s="124" t="s">
        <v>738</v>
      </c>
      <c r="Y496" s="124" t="s">
        <v>738</v>
      </c>
      <c r="Z496" s="124" t="s">
        <v>738</v>
      </c>
      <c r="AA496" s="124" t="s">
        <v>738</v>
      </c>
      <c r="AB496" s="124" t="s">
        <v>738</v>
      </c>
      <c r="AC496" s="124" t="s">
        <v>738</v>
      </c>
      <c r="AD496" s="124" t="s">
        <v>738</v>
      </c>
      <c r="AE496" s="124" t="s">
        <v>738</v>
      </c>
      <c r="AF496" s="124" t="s">
        <v>738</v>
      </c>
      <c r="AG496" s="124" t="s">
        <v>738</v>
      </c>
      <c r="AH496" s="124" t="s">
        <v>747</v>
      </c>
      <c r="AI496" s="124" t="s">
        <v>738</v>
      </c>
    </row>
    <row r="497" spans="1:35" ht="15.75" customHeight="1">
      <c r="A497" s="124" t="s">
        <v>1849</v>
      </c>
      <c r="B497" s="124" t="s">
        <v>1850</v>
      </c>
      <c r="C497" s="124" t="s">
        <v>738</v>
      </c>
      <c r="D497" s="124" t="s">
        <v>738</v>
      </c>
      <c r="E497" s="124">
        <v>2014</v>
      </c>
      <c r="F497" s="124" t="s">
        <v>767</v>
      </c>
      <c r="G497" s="124" t="s">
        <v>740</v>
      </c>
      <c r="H497" s="124">
        <v>0</v>
      </c>
      <c r="I497" s="124">
        <v>0</v>
      </c>
      <c r="J497" s="124" t="s">
        <v>741</v>
      </c>
      <c r="K497" s="124" t="s">
        <v>738</v>
      </c>
      <c r="L497" s="124" t="s">
        <v>1843</v>
      </c>
      <c r="M497" s="124" t="s">
        <v>1844</v>
      </c>
      <c r="N497" s="124" t="s">
        <v>938</v>
      </c>
      <c r="O497" s="124">
        <v>35.585852000000003</v>
      </c>
      <c r="P497" s="124">
        <v>51.459961</v>
      </c>
      <c r="Q497" s="124" t="s">
        <v>745</v>
      </c>
      <c r="R497" s="124" t="s">
        <v>746</v>
      </c>
      <c r="S497" s="124" t="s">
        <v>738</v>
      </c>
      <c r="T497" s="124" t="s">
        <v>738</v>
      </c>
      <c r="U497" s="124" t="s">
        <v>738</v>
      </c>
      <c r="V497" s="124">
        <v>591893</v>
      </c>
      <c r="W497" s="124" t="s">
        <v>113</v>
      </c>
      <c r="X497" s="124" t="s">
        <v>738</v>
      </c>
      <c r="Y497" s="124" t="s">
        <v>738</v>
      </c>
      <c r="Z497" s="124" t="s">
        <v>738</v>
      </c>
      <c r="AA497" s="124" t="s">
        <v>738</v>
      </c>
      <c r="AB497" s="124" t="s">
        <v>738</v>
      </c>
      <c r="AC497" s="124" t="s">
        <v>738</v>
      </c>
      <c r="AD497" s="124" t="s">
        <v>738</v>
      </c>
      <c r="AE497" s="124" t="s">
        <v>738</v>
      </c>
      <c r="AF497" s="124" t="s">
        <v>738</v>
      </c>
      <c r="AG497" s="124" t="s">
        <v>738</v>
      </c>
      <c r="AH497" s="124" t="s">
        <v>747</v>
      </c>
      <c r="AI497" s="124" t="s">
        <v>738</v>
      </c>
    </row>
    <row r="498" spans="1:35" ht="15.75" customHeight="1">
      <c r="A498" s="124" t="s">
        <v>1851</v>
      </c>
      <c r="B498" s="124" t="s">
        <v>1852</v>
      </c>
      <c r="C498" s="124" t="s">
        <v>738</v>
      </c>
      <c r="D498" s="124" t="s">
        <v>738</v>
      </c>
      <c r="E498" s="124">
        <v>2014</v>
      </c>
      <c r="F498" s="124" t="s">
        <v>767</v>
      </c>
      <c r="G498" s="124" t="s">
        <v>740</v>
      </c>
      <c r="H498" s="124">
        <v>0</v>
      </c>
      <c r="I498" s="124">
        <v>0</v>
      </c>
      <c r="J498" s="124" t="s">
        <v>741</v>
      </c>
      <c r="K498" s="124" t="s">
        <v>738</v>
      </c>
      <c r="L498" s="124" t="s">
        <v>1843</v>
      </c>
      <c r="M498" s="124" t="s">
        <v>1844</v>
      </c>
      <c r="N498" s="124" t="s">
        <v>938</v>
      </c>
      <c r="O498" s="124">
        <v>35.585852000000003</v>
      </c>
      <c r="P498" s="124">
        <v>51.459961</v>
      </c>
      <c r="Q498" s="124" t="s">
        <v>745</v>
      </c>
      <c r="R498" s="124" t="s">
        <v>746</v>
      </c>
      <c r="S498" s="124" t="s">
        <v>738</v>
      </c>
      <c r="T498" s="124" t="s">
        <v>738</v>
      </c>
      <c r="U498" s="124" t="s">
        <v>738</v>
      </c>
      <c r="V498" s="124">
        <v>592006</v>
      </c>
      <c r="W498" s="124" t="s">
        <v>113</v>
      </c>
      <c r="X498" s="124" t="s">
        <v>738</v>
      </c>
      <c r="Y498" s="124" t="s">
        <v>738</v>
      </c>
      <c r="Z498" s="124" t="s">
        <v>738</v>
      </c>
      <c r="AA498" s="124" t="s">
        <v>738</v>
      </c>
      <c r="AB498" s="124" t="s">
        <v>738</v>
      </c>
      <c r="AC498" s="124" t="s">
        <v>738</v>
      </c>
      <c r="AD498" s="124" t="s">
        <v>738</v>
      </c>
      <c r="AE498" s="124" t="s">
        <v>738</v>
      </c>
      <c r="AF498" s="124" t="s">
        <v>738</v>
      </c>
      <c r="AG498" s="124" t="s">
        <v>738</v>
      </c>
      <c r="AH498" s="124" t="s">
        <v>747</v>
      </c>
      <c r="AI498" s="124" t="s">
        <v>738</v>
      </c>
    </row>
    <row r="499" spans="1:35" ht="15.75" customHeight="1">
      <c r="A499" s="124" t="s">
        <v>1853</v>
      </c>
      <c r="B499" s="124" t="s">
        <v>1854</v>
      </c>
      <c r="C499" s="124" t="s">
        <v>738</v>
      </c>
      <c r="D499" s="124" t="s">
        <v>738</v>
      </c>
      <c r="E499" s="124">
        <v>2014</v>
      </c>
      <c r="F499" s="124" t="s">
        <v>767</v>
      </c>
      <c r="G499" s="124" t="s">
        <v>740</v>
      </c>
      <c r="H499" s="124">
        <v>0</v>
      </c>
      <c r="I499" s="124">
        <v>0</v>
      </c>
      <c r="J499" s="124" t="s">
        <v>741</v>
      </c>
      <c r="K499" s="124" t="s">
        <v>738</v>
      </c>
      <c r="L499" s="124" t="s">
        <v>1843</v>
      </c>
      <c r="M499" s="124" t="s">
        <v>1844</v>
      </c>
      <c r="N499" s="124" t="s">
        <v>938</v>
      </c>
      <c r="O499" s="124">
        <v>35.585852000000003</v>
      </c>
      <c r="P499" s="124">
        <v>51.459961</v>
      </c>
      <c r="Q499" s="124" t="s">
        <v>745</v>
      </c>
      <c r="R499" s="124" t="s">
        <v>746</v>
      </c>
      <c r="S499" s="124" t="s">
        <v>738</v>
      </c>
      <c r="T499" s="124" t="s">
        <v>738</v>
      </c>
      <c r="U499" s="124" t="s">
        <v>738</v>
      </c>
      <c r="V499" s="124">
        <v>591794</v>
      </c>
      <c r="W499" s="124" t="s">
        <v>113</v>
      </c>
      <c r="X499" s="124" t="s">
        <v>738</v>
      </c>
      <c r="Y499" s="124" t="s">
        <v>738</v>
      </c>
      <c r="Z499" s="124" t="s">
        <v>738</v>
      </c>
      <c r="AA499" s="124" t="s">
        <v>738</v>
      </c>
      <c r="AB499" s="124" t="s">
        <v>738</v>
      </c>
      <c r="AC499" s="124" t="s">
        <v>738</v>
      </c>
      <c r="AD499" s="124" t="s">
        <v>738</v>
      </c>
      <c r="AE499" s="124" t="s">
        <v>738</v>
      </c>
      <c r="AF499" s="124" t="s">
        <v>738</v>
      </c>
      <c r="AG499" s="124" t="s">
        <v>738</v>
      </c>
      <c r="AH499" s="124" t="s">
        <v>747</v>
      </c>
      <c r="AI499" s="124" t="s">
        <v>738</v>
      </c>
    </row>
    <row r="500" spans="1:35" ht="15.75" customHeight="1">
      <c r="A500" s="124" t="s">
        <v>1855</v>
      </c>
      <c r="B500" s="124" t="s">
        <v>1856</v>
      </c>
      <c r="C500" s="124" t="s">
        <v>738</v>
      </c>
      <c r="D500" s="124" t="s">
        <v>738</v>
      </c>
      <c r="E500" s="124">
        <v>2014</v>
      </c>
      <c r="F500" s="124" t="s">
        <v>767</v>
      </c>
      <c r="G500" s="124" t="s">
        <v>740</v>
      </c>
      <c r="H500" s="124">
        <v>0</v>
      </c>
      <c r="I500" s="124">
        <v>0</v>
      </c>
      <c r="J500" s="124" t="s">
        <v>741</v>
      </c>
      <c r="K500" s="124" t="s">
        <v>738</v>
      </c>
      <c r="L500" s="124" t="s">
        <v>1843</v>
      </c>
      <c r="M500" s="124" t="s">
        <v>1844</v>
      </c>
      <c r="N500" s="124" t="s">
        <v>938</v>
      </c>
      <c r="O500" s="124">
        <v>35.585852000000003</v>
      </c>
      <c r="P500" s="124">
        <v>51.459961</v>
      </c>
      <c r="Q500" s="124" t="s">
        <v>745</v>
      </c>
      <c r="R500" s="124" t="s">
        <v>746</v>
      </c>
      <c r="S500" s="124" t="s">
        <v>738</v>
      </c>
      <c r="T500" s="124" t="s">
        <v>738</v>
      </c>
      <c r="U500" s="124" t="s">
        <v>738</v>
      </c>
      <c r="V500" s="124">
        <v>590380</v>
      </c>
      <c r="W500" s="124" t="s">
        <v>113</v>
      </c>
      <c r="X500" s="124" t="s">
        <v>738</v>
      </c>
      <c r="Y500" s="124" t="s">
        <v>738</v>
      </c>
      <c r="Z500" s="124" t="s">
        <v>738</v>
      </c>
      <c r="AA500" s="124" t="s">
        <v>738</v>
      </c>
      <c r="AB500" s="124" t="s">
        <v>738</v>
      </c>
      <c r="AC500" s="124" t="s">
        <v>738</v>
      </c>
      <c r="AD500" s="124" t="s">
        <v>738</v>
      </c>
      <c r="AE500" s="124" t="s">
        <v>738</v>
      </c>
      <c r="AF500" s="124" t="s">
        <v>738</v>
      </c>
      <c r="AG500" s="124" t="s">
        <v>738</v>
      </c>
      <c r="AH500" s="124" t="s">
        <v>747</v>
      </c>
      <c r="AI500" s="124" t="s">
        <v>738</v>
      </c>
    </row>
    <row r="501" spans="1:35" ht="15.75" customHeight="1">
      <c r="A501" s="124" t="s">
        <v>1857</v>
      </c>
      <c r="B501" s="124" t="s">
        <v>1858</v>
      </c>
      <c r="C501" s="124" t="s">
        <v>738</v>
      </c>
      <c r="D501" s="124" t="s">
        <v>738</v>
      </c>
      <c r="E501" s="124">
        <v>2014</v>
      </c>
      <c r="F501" s="124" t="s">
        <v>767</v>
      </c>
      <c r="G501" s="124" t="s">
        <v>740</v>
      </c>
      <c r="H501" s="124">
        <v>0</v>
      </c>
      <c r="I501" s="124">
        <v>0</v>
      </c>
      <c r="J501" s="124" t="s">
        <v>741</v>
      </c>
      <c r="K501" s="124" t="s">
        <v>738</v>
      </c>
      <c r="L501" s="124" t="s">
        <v>1843</v>
      </c>
      <c r="M501" s="124" t="s">
        <v>1844</v>
      </c>
      <c r="N501" s="124" t="s">
        <v>938</v>
      </c>
      <c r="O501" s="124">
        <v>35.585852000000003</v>
      </c>
      <c r="P501" s="124">
        <v>51.459961</v>
      </c>
      <c r="Q501" s="124" t="s">
        <v>745</v>
      </c>
      <c r="R501" s="124" t="s">
        <v>746</v>
      </c>
      <c r="S501" s="124" t="s">
        <v>738</v>
      </c>
      <c r="T501" s="124" t="s">
        <v>738</v>
      </c>
      <c r="U501" s="124" t="s">
        <v>738</v>
      </c>
      <c r="V501" s="124">
        <v>590041</v>
      </c>
      <c r="W501" s="124" t="s">
        <v>113</v>
      </c>
      <c r="X501" s="124" t="s">
        <v>738</v>
      </c>
      <c r="Y501" s="124" t="s">
        <v>738</v>
      </c>
      <c r="Z501" s="124" t="s">
        <v>738</v>
      </c>
      <c r="AA501" s="124" t="s">
        <v>738</v>
      </c>
      <c r="AB501" s="124" t="s">
        <v>738</v>
      </c>
      <c r="AC501" s="124" t="s">
        <v>738</v>
      </c>
      <c r="AD501" s="124" t="s">
        <v>738</v>
      </c>
      <c r="AE501" s="124" t="s">
        <v>738</v>
      </c>
      <c r="AF501" s="124" t="s">
        <v>738</v>
      </c>
      <c r="AG501" s="124" t="s">
        <v>738</v>
      </c>
      <c r="AH501" s="124" t="s">
        <v>747</v>
      </c>
      <c r="AI501" s="124" t="s">
        <v>738</v>
      </c>
    </row>
    <row r="502" spans="1:35" ht="15.75" customHeight="1">
      <c r="A502" s="124" t="s">
        <v>1859</v>
      </c>
      <c r="B502" s="124" t="s">
        <v>1860</v>
      </c>
      <c r="C502" s="124" t="s">
        <v>738</v>
      </c>
      <c r="D502" s="124" t="s">
        <v>738</v>
      </c>
      <c r="E502" s="124">
        <v>2016</v>
      </c>
      <c r="F502" s="124" t="s">
        <v>918</v>
      </c>
      <c r="G502" s="124" t="s">
        <v>740</v>
      </c>
      <c r="H502" s="124">
        <v>0</v>
      </c>
      <c r="I502" s="124">
        <v>0</v>
      </c>
      <c r="J502" s="124" t="s">
        <v>741</v>
      </c>
      <c r="K502" s="124" t="s">
        <v>738</v>
      </c>
      <c r="L502" s="124" t="s">
        <v>1843</v>
      </c>
      <c r="M502" s="124" t="s">
        <v>1861</v>
      </c>
      <c r="N502" s="124" t="s">
        <v>938</v>
      </c>
      <c r="O502" s="124">
        <v>36.529000000000003</v>
      </c>
      <c r="P502" s="124">
        <v>52.670999999999999</v>
      </c>
      <c r="Q502" s="124" t="s">
        <v>745</v>
      </c>
      <c r="R502" s="124" t="s">
        <v>746</v>
      </c>
      <c r="S502" s="124" t="s">
        <v>738</v>
      </c>
      <c r="T502" s="124" t="s">
        <v>738</v>
      </c>
      <c r="U502" s="124" t="s">
        <v>738</v>
      </c>
      <c r="V502" s="124">
        <v>586063</v>
      </c>
      <c r="W502" s="124" t="s">
        <v>113</v>
      </c>
      <c r="X502" s="124" t="s">
        <v>738</v>
      </c>
      <c r="Y502" s="124" t="s">
        <v>738</v>
      </c>
      <c r="Z502" s="124" t="s">
        <v>738</v>
      </c>
      <c r="AA502" s="124" t="s">
        <v>738</v>
      </c>
      <c r="AB502" s="124" t="s">
        <v>738</v>
      </c>
      <c r="AC502" s="124" t="s">
        <v>738</v>
      </c>
      <c r="AD502" s="124" t="s">
        <v>738</v>
      </c>
      <c r="AE502" s="124" t="s">
        <v>738</v>
      </c>
      <c r="AF502" s="124" t="s">
        <v>738</v>
      </c>
      <c r="AG502" s="124" t="s">
        <v>738</v>
      </c>
      <c r="AH502" s="124" t="s">
        <v>747</v>
      </c>
      <c r="AI502" s="124" t="s">
        <v>738</v>
      </c>
    </row>
    <row r="503" spans="1:35" ht="15.75" customHeight="1">
      <c r="A503" s="124" t="s">
        <v>1862</v>
      </c>
      <c r="B503" s="124" t="s">
        <v>1863</v>
      </c>
      <c r="C503" s="124" t="s">
        <v>738</v>
      </c>
      <c r="D503" s="124" t="s">
        <v>738</v>
      </c>
      <c r="E503" s="124">
        <v>2016</v>
      </c>
      <c r="F503" s="124" t="s">
        <v>918</v>
      </c>
      <c r="G503" s="124" t="s">
        <v>740</v>
      </c>
      <c r="H503" s="124">
        <v>0</v>
      </c>
      <c r="I503" s="124">
        <v>0</v>
      </c>
      <c r="J503" s="124" t="s">
        <v>741</v>
      </c>
      <c r="K503" s="124" t="s">
        <v>738</v>
      </c>
      <c r="L503" s="124" t="s">
        <v>1843</v>
      </c>
      <c r="M503" s="124" t="s">
        <v>1861</v>
      </c>
      <c r="N503" s="124" t="s">
        <v>938</v>
      </c>
      <c r="O503" s="124">
        <v>36.529000000000003</v>
      </c>
      <c r="P503" s="124">
        <v>52.670999999999999</v>
      </c>
      <c r="Q503" s="124" t="s">
        <v>745</v>
      </c>
      <c r="R503" s="124" t="s">
        <v>746</v>
      </c>
      <c r="S503" s="124" t="s">
        <v>738</v>
      </c>
      <c r="T503" s="124" t="s">
        <v>738</v>
      </c>
      <c r="U503" s="124" t="s">
        <v>738</v>
      </c>
      <c r="V503" s="124">
        <v>584337</v>
      </c>
      <c r="W503" s="124" t="s">
        <v>113</v>
      </c>
      <c r="X503" s="124" t="s">
        <v>738</v>
      </c>
      <c r="Y503" s="124" t="s">
        <v>738</v>
      </c>
      <c r="Z503" s="124" t="s">
        <v>738</v>
      </c>
      <c r="AA503" s="124" t="s">
        <v>738</v>
      </c>
      <c r="AB503" s="124" t="s">
        <v>738</v>
      </c>
      <c r="AC503" s="124" t="s">
        <v>738</v>
      </c>
      <c r="AD503" s="124" t="s">
        <v>738</v>
      </c>
      <c r="AE503" s="124" t="s">
        <v>738</v>
      </c>
      <c r="AF503" s="124" t="s">
        <v>738</v>
      </c>
      <c r="AG503" s="124" t="s">
        <v>738</v>
      </c>
      <c r="AH503" s="124" t="s">
        <v>747</v>
      </c>
      <c r="AI503" s="124" t="s">
        <v>738</v>
      </c>
    </row>
    <row r="504" spans="1:35" ht="15.75" customHeight="1">
      <c r="A504" s="124" t="s">
        <v>1864</v>
      </c>
      <c r="B504" s="124" t="s">
        <v>1865</v>
      </c>
      <c r="C504" s="124" t="s">
        <v>738</v>
      </c>
      <c r="D504" s="124" t="s">
        <v>738</v>
      </c>
      <c r="E504" s="124">
        <v>2016</v>
      </c>
      <c r="F504" s="124" t="s">
        <v>918</v>
      </c>
      <c r="G504" s="124" t="s">
        <v>740</v>
      </c>
      <c r="H504" s="124">
        <v>0</v>
      </c>
      <c r="I504" s="124">
        <v>0</v>
      </c>
      <c r="J504" s="124" t="s">
        <v>741</v>
      </c>
      <c r="K504" s="124" t="s">
        <v>738</v>
      </c>
      <c r="L504" s="124" t="s">
        <v>1843</v>
      </c>
      <c r="M504" s="124" t="s">
        <v>1861</v>
      </c>
      <c r="N504" s="124" t="s">
        <v>938</v>
      </c>
      <c r="O504" s="124">
        <v>36.529000000000003</v>
      </c>
      <c r="P504" s="124">
        <v>52.670999999999999</v>
      </c>
      <c r="Q504" s="124" t="s">
        <v>745</v>
      </c>
      <c r="R504" s="124" t="s">
        <v>746</v>
      </c>
      <c r="S504" s="124" t="s">
        <v>738</v>
      </c>
      <c r="T504" s="124" t="s">
        <v>738</v>
      </c>
      <c r="U504" s="124" t="s">
        <v>738</v>
      </c>
      <c r="V504" s="124">
        <v>584628</v>
      </c>
      <c r="W504" s="124" t="s">
        <v>113</v>
      </c>
      <c r="X504" s="124" t="s">
        <v>738</v>
      </c>
      <c r="Y504" s="124" t="s">
        <v>738</v>
      </c>
      <c r="Z504" s="124" t="s">
        <v>738</v>
      </c>
      <c r="AA504" s="124" t="s">
        <v>738</v>
      </c>
      <c r="AB504" s="124" t="s">
        <v>738</v>
      </c>
      <c r="AC504" s="124" t="s">
        <v>738</v>
      </c>
      <c r="AD504" s="124" t="s">
        <v>738</v>
      </c>
      <c r="AE504" s="124" t="s">
        <v>738</v>
      </c>
      <c r="AF504" s="124" t="s">
        <v>738</v>
      </c>
      <c r="AG504" s="124" t="s">
        <v>738</v>
      </c>
      <c r="AH504" s="124" t="s">
        <v>747</v>
      </c>
      <c r="AI504" s="124" t="s">
        <v>738</v>
      </c>
    </row>
    <row r="505" spans="1:35" ht="15.75" customHeight="1">
      <c r="A505" s="124" t="s">
        <v>1866</v>
      </c>
      <c r="B505" s="124" t="s">
        <v>1867</v>
      </c>
      <c r="C505" s="124" t="s">
        <v>738</v>
      </c>
      <c r="D505" s="124" t="s">
        <v>738</v>
      </c>
      <c r="E505" s="124">
        <v>2016</v>
      </c>
      <c r="F505" s="124" t="s">
        <v>918</v>
      </c>
      <c r="G505" s="124" t="s">
        <v>740</v>
      </c>
      <c r="H505" s="124">
        <v>0</v>
      </c>
      <c r="I505" s="124">
        <v>0</v>
      </c>
      <c r="J505" s="124" t="s">
        <v>741</v>
      </c>
      <c r="K505" s="124" t="s">
        <v>738</v>
      </c>
      <c r="L505" s="124" t="s">
        <v>1843</v>
      </c>
      <c r="M505" s="124" t="s">
        <v>1861</v>
      </c>
      <c r="N505" s="124" t="s">
        <v>938</v>
      </c>
      <c r="O505" s="124">
        <v>36.529000000000003</v>
      </c>
      <c r="P505" s="124">
        <v>52.670999999999999</v>
      </c>
      <c r="Q505" s="124" t="s">
        <v>745</v>
      </c>
      <c r="R505" s="124" t="s">
        <v>746</v>
      </c>
      <c r="S505" s="124" t="s">
        <v>738</v>
      </c>
      <c r="T505" s="124" t="s">
        <v>738</v>
      </c>
      <c r="U505" s="124" t="s">
        <v>738</v>
      </c>
      <c r="V505" s="124">
        <v>586481</v>
      </c>
      <c r="W505" s="124" t="s">
        <v>113</v>
      </c>
      <c r="X505" s="124" t="s">
        <v>738</v>
      </c>
      <c r="Y505" s="124" t="s">
        <v>738</v>
      </c>
      <c r="Z505" s="124" t="s">
        <v>738</v>
      </c>
      <c r="AA505" s="124" t="s">
        <v>738</v>
      </c>
      <c r="AB505" s="124" t="s">
        <v>738</v>
      </c>
      <c r="AC505" s="124" t="s">
        <v>738</v>
      </c>
      <c r="AD505" s="124" t="s">
        <v>738</v>
      </c>
      <c r="AE505" s="124" t="s">
        <v>738</v>
      </c>
      <c r="AF505" s="124" t="s">
        <v>738</v>
      </c>
      <c r="AG505" s="124" t="s">
        <v>738</v>
      </c>
      <c r="AH505" s="124" t="s">
        <v>747</v>
      </c>
      <c r="AI505" s="124" t="s">
        <v>738</v>
      </c>
    </row>
    <row r="506" spans="1:35" ht="15.75" customHeight="1">
      <c r="A506" s="124" t="s">
        <v>1868</v>
      </c>
      <c r="B506" s="124" t="s">
        <v>1869</v>
      </c>
      <c r="C506" s="124" t="s">
        <v>738</v>
      </c>
      <c r="D506" s="124" t="s">
        <v>738</v>
      </c>
      <c r="E506" s="124">
        <v>2016</v>
      </c>
      <c r="F506" s="124" t="s">
        <v>918</v>
      </c>
      <c r="G506" s="124" t="s">
        <v>740</v>
      </c>
      <c r="H506" s="124">
        <v>0</v>
      </c>
      <c r="I506" s="124">
        <v>0</v>
      </c>
      <c r="J506" s="124" t="s">
        <v>741</v>
      </c>
      <c r="K506" s="124" t="s">
        <v>738</v>
      </c>
      <c r="L506" s="124" t="s">
        <v>1843</v>
      </c>
      <c r="M506" s="124" t="s">
        <v>1861</v>
      </c>
      <c r="N506" s="124" t="s">
        <v>938</v>
      </c>
      <c r="O506" s="124">
        <v>36.529000000000003</v>
      </c>
      <c r="P506" s="124">
        <v>52.670999999999999</v>
      </c>
      <c r="Q506" s="124" t="s">
        <v>745</v>
      </c>
      <c r="R506" s="124" t="s">
        <v>746</v>
      </c>
      <c r="S506" s="124" t="s">
        <v>738</v>
      </c>
      <c r="T506" s="124" t="s">
        <v>738</v>
      </c>
      <c r="U506" s="124" t="s">
        <v>738</v>
      </c>
      <c r="V506" s="124">
        <v>586140</v>
      </c>
      <c r="W506" s="124" t="s">
        <v>113</v>
      </c>
      <c r="X506" s="124" t="s">
        <v>738</v>
      </c>
      <c r="Y506" s="124" t="s">
        <v>738</v>
      </c>
      <c r="Z506" s="124" t="s">
        <v>738</v>
      </c>
      <c r="AA506" s="124" t="s">
        <v>738</v>
      </c>
      <c r="AB506" s="124" t="s">
        <v>738</v>
      </c>
      <c r="AC506" s="124" t="s">
        <v>738</v>
      </c>
      <c r="AD506" s="124" t="s">
        <v>738</v>
      </c>
      <c r="AE506" s="124" t="s">
        <v>738</v>
      </c>
      <c r="AF506" s="124" t="s">
        <v>738</v>
      </c>
      <c r="AG506" s="124" t="s">
        <v>738</v>
      </c>
      <c r="AH506" s="124" t="s">
        <v>747</v>
      </c>
      <c r="AI506" s="124" t="s">
        <v>738</v>
      </c>
    </row>
    <row r="507" spans="1:35" ht="15.75" customHeight="1">
      <c r="A507" s="124" t="s">
        <v>1870</v>
      </c>
      <c r="B507" s="124" t="s">
        <v>1871</v>
      </c>
      <c r="C507" s="124" t="s">
        <v>738</v>
      </c>
      <c r="D507" s="124" t="s">
        <v>738</v>
      </c>
      <c r="E507" s="124">
        <v>2016</v>
      </c>
      <c r="F507" s="124" t="s">
        <v>918</v>
      </c>
      <c r="G507" s="124" t="s">
        <v>740</v>
      </c>
      <c r="H507" s="124">
        <v>0</v>
      </c>
      <c r="I507" s="124">
        <v>0</v>
      </c>
      <c r="J507" s="124" t="s">
        <v>741</v>
      </c>
      <c r="K507" s="124" t="s">
        <v>738</v>
      </c>
      <c r="L507" s="124" t="s">
        <v>1843</v>
      </c>
      <c r="M507" s="124" t="s">
        <v>1861</v>
      </c>
      <c r="N507" s="124" t="s">
        <v>938</v>
      </c>
      <c r="O507" s="124">
        <v>36.529000000000003</v>
      </c>
      <c r="P507" s="124">
        <v>52.670999999999999</v>
      </c>
      <c r="Q507" s="124" t="s">
        <v>745</v>
      </c>
      <c r="R507" s="124" t="s">
        <v>746</v>
      </c>
      <c r="S507" s="124" t="s">
        <v>738</v>
      </c>
      <c r="T507" s="124" t="s">
        <v>738</v>
      </c>
      <c r="U507" s="124" t="s">
        <v>738</v>
      </c>
      <c r="V507" s="124">
        <v>586549</v>
      </c>
      <c r="W507" s="124" t="s">
        <v>113</v>
      </c>
      <c r="X507" s="124" t="s">
        <v>738</v>
      </c>
      <c r="Y507" s="124" t="s">
        <v>738</v>
      </c>
      <c r="Z507" s="124" t="s">
        <v>738</v>
      </c>
      <c r="AA507" s="124" t="s">
        <v>738</v>
      </c>
      <c r="AB507" s="124" t="s">
        <v>738</v>
      </c>
      <c r="AC507" s="124" t="s">
        <v>738</v>
      </c>
      <c r="AD507" s="124" t="s">
        <v>738</v>
      </c>
      <c r="AE507" s="124" t="s">
        <v>738</v>
      </c>
      <c r="AF507" s="124" t="s">
        <v>738</v>
      </c>
      <c r="AG507" s="124" t="s">
        <v>738</v>
      </c>
      <c r="AH507" s="124" t="s">
        <v>747</v>
      </c>
      <c r="AI507" s="124" t="s">
        <v>738</v>
      </c>
    </row>
    <row r="508" spans="1:35" ht="15.75" customHeight="1">
      <c r="A508" s="124" t="s">
        <v>1872</v>
      </c>
      <c r="B508" s="124" t="s">
        <v>1873</v>
      </c>
      <c r="C508" s="124" t="s">
        <v>738</v>
      </c>
      <c r="D508" s="124" t="s">
        <v>738</v>
      </c>
      <c r="E508" s="124">
        <v>2016</v>
      </c>
      <c r="F508" s="124" t="s">
        <v>918</v>
      </c>
      <c r="G508" s="124" t="s">
        <v>740</v>
      </c>
      <c r="H508" s="124">
        <v>0</v>
      </c>
      <c r="I508" s="124">
        <v>0</v>
      </c>
      <c r="J508" s="124" t="s">
        <v>741</v>
      </c>
      <c r="K508" s="124" t="s">
        <v>738</v>
      </c>
      <c r="L508" s="124" t="s">
        <v>1843</v>
      </c>
      <c r="M508" s="124" t="s">
        <v>1861</v>
      </c>
      <c r="N508" s="124" t="s">
        <v>938</v>
      </c>
      <c r="O508" s="124">
        <v>36.529000000000003</v>
      </c>
      <c r="P508" s="124">
        <v>52.670999999999999</v>
      </c>
      <c r="Q508" s="124" t="s">
        <v>745</v>
      </c>
      <c r="R508" s="124" t="s">
        <v>746</v>
      </c>
      <c r="S508" s="124" t="s">
        <v>738</v>
      </c>
      <c r="T508" s="124" t="s">
        <v>738</v>
      </c>
      <c r="U508" s="124" t="s">
        <v>738</v>
      </c>
      <c r="V508" s="124">
        <v>585689</v>
      </c>
      <c r="W508" s="124" t="s">
        <v>113</v>
      </c>
      <c r="X508" s="124" t="s">
        <v>738</v>
      </c>
      <c r="Y508" s="124" t="s">
        <v>738</v>
      </c>
      <c r="Z508" s="124" t="s">
        <v>738</v>
      </c>
      <c r="AA508" s="124" t="s">
        <v>738</v>
      </c>
      <c r="AB508" s="124" t="s">
        <v>738</v>
      </c>
      <c r="AC508" s="124" t="s">
        <v>738</v>
      </c>
      <c r="AD508" s="124" t="s">
        <v>738</v>
      </c>
      <c r="AE508" s="124" t="s">
        <v>738</v>
      </c>
      <c r="AF508" s="124" t="s">
        <v>738</v>
      </c>
      <c r="AG508" s="124" t="s">
        <v>738</v>
      </c>
      <c r="AH508" s="124" t="s">
        <v>747</v>
      </c>
      <c r="AI508" s="124" t="s">
        <v>738</v>
      </c>
    </row>
    <row r="509" spans="1:35" ht="15.75" customHeight="1">
      <c r="A509" s="124" t="s">
        <v>1874</v>
      </c>
      <c r="B509" s="124" t="s">
        <v>1875</v>
      </c>
      <c r="C509" s="124" t="s">
        <v>738</v>
      </c>
      <c r="D509" s="124" t="s">
        <v>738</v>
      </c>
      <c r="E509" s="124">
        <v>2016</v>
      </c>
      <c r="F509" s="124" t="s">
        <v>918</v>
      </c>
      <c r="G509" s="124" t="s">
        <v>740</v>
      </c>
      <c r="H509" s="124">
        <v>0</v>
      </c>
      <c r="I509" s="124">
        <v>0</v>
      </c>
      <c r="J509" s="124" t="s">
        <v>741</v>
      </c>
      <c r="K509" s="124" t="s">
        <v>738</v>
      </c>
      <c r="L509" s="124" t="s">
        <v>1843</v>
      </c>
      <c r="M509" s="124" t="s">
        <v>1861</v>
      </c>
      <c r="N509" s="124" t="s">
        <v>938</v>
      </c>
      <c r="O509" s="124">
        <v>36.529000000000003</v>
      </c>
      <c r="P509" s="124">
        <v>52.670999999999999</v>
      </c>
      <c r="Q509" s="124" t="s">
        <v>745</v>
      </c>
      <c r="R509" s="124" t="s">
        <v>746</v>
      </c>
      <c r="S509" s="124" t="s">
        <v>738</v>
      </c>
      <c r="T509" s="124" t="s">
        <v>738</v>
      </c>
      <c r="U509" s="124" t="s">
        <v>738</v>
      </c>
      <c r="V509" s="124">
        <v>584486</v>
      </c>
      <c r="W509" s="124" t="s">
        <v>113</v>
      </c>
      <c r="X509" s="124" t="s">
        <v>738</v>
      </c>
      <c r="Y509" s="124" t="s">
        <v>738</v>
      </c>
      <c r="Z509" s="124" t="s">
        <v>738</v>
      </c>
      <c r="AA509" s="124" t="s">
        <v>738</v>
      </c>
      <c r="AB509" s="124" t="s">
        <v>738</v>
      </c>
      <c r="AC509" s="124" t="s">
        <v>738</v>
      </c>
      <c r="AD509" s="124" t="s">
        <v>738</v>
      </c>
      <c r="AE509" s="124" t="s">
        <v>738</v>
      </c>
      <c r="AF509" s="124" t="s">
        <v>738</v>
      </c>
      <c r="AG509" s="124" t="s">
        <v>738</v>
      </c>
      <c r="AH509" s="124" t="s">
        <v>747</v>
      </c>
      <c r="AI509" s="124" t="s">
        <v>738</v>
      </c>
    </row>
    <row r="510" spans="1:35" ht="15.75" customHeight="1">
      <c r="A510" s="124" t="s">
        <v>1876</v>
      </c>
      <c r="B510" s="124" t="s">
        <v>1877</v>
      </c>
      <c r="C510" s="124" t="s">
        <v>738</v>
      </c>
      <c r="D510" s="124" t="s">
        <v>738</v>
      </c>
      <c r="E510" s="124">
        <v>2016</v>
      </c>
      <c r="F510" s="124" t="s">
        <v>918</v>
      </c>
      <c r="G510" s="124" t="s">
        <v>740</v>
      </c>
      <c r="H510" s="124">
        <v>0</v>
      </c>
      <c r="I510" s="124">
        <v>0</v>
      </c>
      <c r="J510" s="124" t="s">
        <v>741</v>
      </c>
      <c r="K510" s="124" t="s">
        <v>738</v>
      </c>
      <c r="L510" s="124" t="s">
        <v>1843</v>
      </c>
      <c r="M510" s="124" t="s">
        <v>1861</v>
      </c>
      <c r="N510" s="124" t="s">
        <v>938</v>
      </c>
      <c r="O510" s="124">
        <v>36.529000000000003</v>
      </c>
      <c r="P510" s="124">
        <v>52.670999999999999</v>
      </c>
      <c r="Q510" s="124" t="s">
        <v>745</v>
      </c>
      <c r="R510" s="124" t="s">
        <v>746</v>
      </c>
      <c r="S510" s="124" t="s">
        <v>738</v>
      </c>
      <c r="T510" s="124" t="s">
        <v>738</v>
      </c>
      <c r="U510" s="124" t="s">
        <v>738</v>
      </c>
      <c r="V510" s="124">
        <v>584405</v>
      </c>
      <c r="W510" s="124" t="s">
        <v>113</v>
      </c>
      <c r="X510" s="124" t="s">
        <v>738</v>
      </c>
      <c r="Y510" s="124" t="s">
        <v>738</v>
      </c>
      <c r="Z510" s="124" t="s">
        <v>738</v>
      </c>
      <c r="AA510" s="124" t="s">
        <v>738</v>
      </c>
      <c r="AB510" s="124" t="s">
        <v>738</v>
      </c>
      <c r="AC510" s="124" t="s">
        <v>738</v>
      </c>
      <c r="AD510" s="124" t="s">
        <v>738</v>
      </c>
      <c r="AE510" s="124" t="s">
        <v>738</v>
      </c>
      <c r="AF510" s="124" t="s">
        <v>738</v>
      </c>
      <c r="AG510" s="124" t="s">
        <v>738</v>
      </c>
      <c r="AH510" s="124" t="s">
        <v>747</v>
      </c>
      <c r="AI510" s="124" t="s">
        <v>738</v>
      </c>
    </row>
    <row r="511" spans="1:35" ht="15.75" customHeight="1">
      <c r="A511" s="124" t="s">
        <v>1878</v>
      </c>
      <c r="B511" s="124" t="s">
        <v>1879</v>
      </c>
      <c r="C511" s="124" t="s">
        <v>738</v>
      </c>
      <c r="D511" s="124" t="s">
        <v>738</v>
      </c>
      <c r="E511" s="124">
        <v>2016</v>
      </c>
      <c r="F511" s="124" t="s">
        <v>918</v>
      </c>
      <c r="G511" s="124" t="s">
        <v>740</v>
      </c>
      <c r="H511" s="124">
        <v>0</v>
      </c>
      <c r="I511" s="124">
        <v>0</v>
      </c>
      <c r="J511" s="124" t="s">
        <v>741</v>
      </c>
      <c r="K511" s="124" t="s">
        <v>738</v>
      </c>
      <c r="L511" s="124" t="s">
        <v>1843</v>
      </c>
      <c r="M511" s="124" t="s">
        <v>1861</v>
      </c>
      <c r="N511" s="124" t="s">
        <v>938</v>
      </c>
      <c r="O511" s="124">
        <v>36.529000000000003</v>
      </c>
      <c r="P511" s="124">
        <v>52.670999999999999</v>
      </c>
      <c r="Q511" s="124" t="s">
        <v>745</v>
      </c>
      <c r="R511" s="124" t="s">
        <v>746</v>
      </c>
      <c r="S511" s="124" t="s">
        <v>738</v>
      </c>
      <c r="T511" s="124" t="s">
        <v>738</v>
      </c>
      <c r="U511" s="124" t="s">
        <v>738</v>
      </c>
      <c r="V511" s="124">
        <v>586296</v>
      </c>
      <c r="W511" s="124" t="s">
        <v>113</v>
      </c>
      <c r="X511" s="124" t="s">
        <v>738</v>
      </c>
      <c r="Y511" s="124" t="s">
        <v>738</v>
      </c>
      <c r="Z511" s="124" t="s">
        <v>738</v>
      </c>
      <c r="AA511" s="124" t="s">
        <v>738</v>
      </c>
      <c r="AB511" s="124" t="s">
        <v>738</v>
      </c>
      <c r="AC511" s="124" t="s">
        <v>738</v>
      </c>
      <c r="AD511" s="124" t="s">
        <v>738</v>
      </c>
      <c r="AE511" s="124" t="s">
        <v>738</v>
      </c>
      <c r="AF511" s="124" t="s">
        <v>738</v>
      </c>
      <c r="AG511" s="124" t="s">
        <v>738</v>
      </c>
      <c r="AH511" s="124" t="s">
        <v>747</v>
      </c>
      <c r="AI511" s="124" t="s">
        <v>738</v>
      </c>
    </row>
    <row r="512" spans="1:35" ht="15.75" customHeight="1">
      <c r="A512" s="124" t="s">
        <v>1880</v>
      </c>
      <c r="B512" s="124" t="s">
        <v>1881</v>
      </c>
      <c r="C512" s="124" t="s">
        <v>738</v>
      </c>
      <c r="D512" s="124" t="s">
        <v>738</v>
      </c>
      <c r="E512" s="124">
        <v>2016</v>
      </c>
      <c r="F512" s="124" t="s">
        <v>918</v>
      </c>
      <c r="G512" s="124" t="s">
        <v>740</v>
      </c>
      <c r="H512" s="124">
        <v>0</v>
      </c>
      <c r="I512" s="124">
        <v>0</v>
      </c>
      <c r="J512" s="124" t="s">
        <v>741</v>
      </c>
      <c r="K512" s="124" t="s">
        <v>738</v>
      </c>
      <c r="L512" s="124" t="s">
        <v>1843</v>
      </c>
      <c r="M512" s="124" t="s">
        <v>1882</v>
      </c>
      <c r="N512" s="124" t="s">
        <v>938</v>
      </c>
      <c r="O512" s="124">
        <v>33.465000000000003</v>
      </c>
      <c r="P512" s="124">
        <v>48.338999999999999</v>
      </c>
      <c r="Q512" s="124" t="s">
        <v>745</v>
      </c>
      <c r="R512" s="124" t="s">
        <v>746</v>
      </c>
      <c r="S512" s="124" t="s">
        <v>738</v>
      </c>
      <c r="T512" s="124" t="s">
        <v>738</v>
      </c>
      <c r="U512" s="124" t="s">
        <v>738</v>
      </c>
      <c r="V512" s="124">
        <v>585009</v>
      </c>
      <c r="W512" s="124" t="s">
        <v>113</v>
      </c>
      <c r="X512" s="124" t="s">
        <v>738</v>
      </c>
      <c r="Y512" s="124" t="s">
        <v>738</v>
      </c>
      <c r="Z512" s="124" t="s">
        <v>738</v>
      </c>
      <c r="AA512" s="124" t="s">
        <v>738</v>
      </c>
      <c r="AB512" s="124" t="s">
        <v>738</v>
      </c>
      <c r="AC512" s="124" t="s">
        <v>738</v>
      </c>
      <c r="AD512" s="124" t="s">
        <v>738</v>
      </c>
      <c r="AE512" s="124" t="s">
        <v>738</v>
      </c>
      <c r="AF512" s="124" t="s">
        <v>738</v>
      </c>
      <c r="AG512" s="124" t="s">
        <v>738</v>
      </c>
      <c r="AH512" s="124" t="s">
        <v>747</v>
      </c>
      <c r="AI512" s="124" t="s">
        <v>738</v>
      </c>
    </row>
    <row r="513" spans="1:35" ht="15.75" customHeight="1">
      <c r="A513" s="124" t="s">
        <v>1883</v>
      </c>
      <c r="B513" s="124" t="s">
        <v>1884</v>
      </c>
      <c r="C513" s="124" t="s">
        <v>738</v>
      </c>
      <c r="D513" s="124" t="s">
        <v>738</v>
      </c>
      <c r="E513" s="124">
        <v>2016</v>
      </c>
      <c r="F513" s="124" t="s">
        <v>918</v>
      </c>
      <c r="G513" s="124" t="s">
        <v>740</v>
      </c>
      <c r="H513" s="124">
        <v>0</v>
      </c>
      <c r="I513" s="124">
        <v>0</v>
      </c>
      <c r="J513" s="124" t="s">
        <v>741</v>
      </c>
      <c r="K513" s="124" t="s">
        <v>738</v>
      </c>
      <c r="L513" s="124" t="s">
        <v>1843</v>
      </c>
      <c r="M513" s="124" t="s">
        <v>1882</v>
      </c>
      <c r="N513" s="124" t="s">
        <v>938</v>
      </c>
      <c r="O513" s="124">
        <v>33.465000000000003</v>
      </c>
      <c r="P513" s="124">
        <v>48.338999999999999</v>
      </c>
      <c r="Q513" s="124" t="s">
        <v>745</v>
      </c>
      <c r="R513" s="124" t="s">
        <v>746</v>
      </c>
      <c r="S513" s="124" t="s">
        <v>738</v>
      </c>
      <c r="T513" s="124" t="s">
        <v>738</v>
      </c>
      <c r="U513" s="124" t="s">
        <v>738</v>
      </c>
      <c r="V513" s="124">
        <v>565459</v>
      </c>
      <c r="W513" s="124" t="s">
        <v>113</v>
      </c>
      <c r="X513" s="124" t="s">
        <v>738</v>
      </c>
      <c r="Y513" s="124" t="s">
        <v>738</v>
      </c>
      <c r="Z513" s="124" t="s">
        <v>738</v>
      </c>
      <c r="AA513" s="124" t="s">
        <v>738</v>
      </c>
      <c r="AB513" s="124" t="s">
        <v>738</v>
      </c>
      <c r="AC513" s="124" t="s">
        <v>738</v>
      </c>
      <c r="AD513" s="124" t="s">
        <v>738</v>
      </c>
      <c r="AE513" s="124" t="s">
        <v>738</v>
      </c>
      <c r="AF513" s="124" t="s">
        <v>738</v>
      </c>
      <c r="AG513" s="124" t="s">
        <v>738</v>
      </c>
      <c r="AH513" s="124" t="s">
        <v>747</v>
      </c>
      <c r="AI513" s="124" t="s">
        <v>738</v>
      </c>
    </row>
    <row r="514" spans="1:35" ht="15.75" customHeight="1">
      <c r="A514" s="124" t="s">
        <v>1885</v>
      </c>
      <c r="B514" s="124" t="s">
        <v>1886</v>
      </c>
      <c r="C514" s="124" t="s">
        <v>738</v>
      </c>
      <c r="D514" s="124" t="s">
        <v>738</v>
      </c>
      <c r="E514" s="124">
        <v>2016</v>
      </c>
      <c r="F514" s="124" t="s">
        <v>918</v>
      </c>
      <c r="G514" s="124" t="s">
        <v>740</v>
      </c>
      <c r="H514" s="124">
        <v>0</v>
      </c>
      <c r="I514" s="124">
        <v>0</v>
      </c>
      <c r="J514" s="124" t="s">
        <v>741</v>
      </c>
      <c r="K514" s="124" t="s">
        <v>738</v>
      </c>
      <c r="L514" s="124" t="s">
        <v>1843</v>
      </c>
      <c r="M514" s="124" t="s">
        <v>1882</v>
      </c>
      <c r="N514" s="124" t="s">
        <v>938</v>
      </c>
      <c r="O514" s="124">
        <v>33.465000000000003</v>
      </c>
      <c r="P514" s="124">
        <v>48.338999999999999</v>
      </c>
      <c r="Q514" s="124" t="s">
        <v>745</v>
      </c>
      <c r="R514" s="124" t="s">
        <v>746</v>
      </c>
      <c r="S514" s="124" t="s">
        <v>738</v>
      </c>
      <c r="T514" s="124" t="s">
        <v>738</v>
      </c>
      <c r="U514" s="124" t="s">
        <v>738</v>
      </c>
      <c r="V514" s="124">
        <v>586034</v>
      </c>
      <c r="W514" s="124" t="s">
        <v>113</v>
      </c>
      <c r="X514" s="124" t="s">
        <v>738</v>
      </c>
      <c r="Y514" s="124" t="s">
        <v>738</v>
      </c>
      <c r="Z514" s="124" t="s">
        <v>738</v>
      </c>
      <c r="AA514" s="124" t="s">
        <v>738</v>
      </c>
      <c r="AB514" s="124" t="s">
        <v>738</v>
      </c>
      <c r="AC514" s="124" t="s">
        <v>738</v>
      </c>
      <c r="AD514" s="124" t="s">
        <v>738</v>
      </c>
      <c r="AE514" s="124" t="s">
        <v>738</v>
      </c>
      <c r="AF514" s="124" t="s">
        <v>738</v>
      </c>
      <c r="AG514" s="124" t="s">
        <v>738</v>
      </c>
      <c r="AH514" s="124" t="s">
        <v>747</v>
      </c>
      <c r="AI514" s="124" t="s">
        <v>738</v>
      </c>
    </row>
    <row r="515" spans="1:35" ht="15.75" customHeight="1">
      <c r="A515" s="124" t="s">
        <v>1887</v>
      </c>
      <c r="B515" s="124" t="s">
        <v>1888</v>
      </c>
      <c r="C515" s="124" t="s">
        <v>738</v>
      </c>
      <c r="D515" s="124" t="s">
        <v>738</v>
      </c>
      <c r="E515" s="124">
        <v>2016</v>
      </c>
      <c r="F515" s="124" t="s">
        <v>918</v>
      </c>
      <c r="G515" s="124" t="s">
        <v>740</v>
      </c>
      <c r="H515" s="124">
        <v>0</v>
      </c>
      <c r="I515" s="124">
        <v>0</v>
      </c>
      <c r="J515" s="124" t="s">
        <v>741</v>
      </c>
      <c r="K515" s="124" t="s">
        <v>738</v>
      </c>
      <c r="L515" s="124" t="s">
        <v>1843</v>
      </c>
      <c r="M515" s="124" t="s">
        <v>1882</v>
      </c>
      <c r="N515" s="124" t="s">
        <v>938</v>
      </c>
      <c r="O515" s="124">
        <v>33.465000000000003</v>
      </c>
      <c r="P515" s="124">
        <v>48.338999999999999</v>
      </c>
      <c r="Q515" s="124" t="s">
        <v>745</v>
      </c>
      <c r="R515" s="124" t="s">
        <v>746</v>
      </c>
      <c r="S515" s="124" t="s">
        <v>738</v>
      </c>
      <c r="T515" s="124" t="s">
        <v>738</v>
      </c>
      <c r="U515" s="124" t="s">
        <v>738</v>
      </c>
      <c r="V515" s="124">
        <v>586529</v>
      </c>
      <c r="W515" s="124" t="s">
        <v>113</v>
      </c>
      <c r="X515" s="124" t="s">
        <v>738</v>
      </c>
      <c r="Y515" s="124" t="s">
        <v>738</v>
      </c>
      <c r="Z515" s="124" t="s">
        <v>738</v>
      </c>
      <c r="AA515" s="124" t="s">
        <v>738</v>
      </c>
      <c r="AB515" s="124" t="s">
        <v>738</v>
      </c>
      <c r="AC515" s="124" t="s">
        <v>738</v>
      </c>
      <c r="AD515" s="124" t="s">
        <v>738</v>
      </c>
      <c r="AE515" s="124" t="s">
        <v>738</v>
      </c>
      <c r="AF515" s="124" t="s">
        <v>738</v>
      </c>
      <c r="AG515" s="124" t="s">
        <v>738</v>
      </c>
      <c r="AH515" s="124" t="s">
        <v>747</v>
      </c>
      <c r="AI515" s="124" t="s">
        <v>738</v>
      </c>
    </row>
    <row r="516" spans="1:35" ht="15.75" customHeight="1">
      <c r="A516" s="124" t="s">
        <v>1889</v>
      </c>
      <c r="B516" s="124" t="s">
        <v>1890</v>
      </c>
      <c r="C516" s="124" t="s">
        <v>738</v>
      </c>
      <c r="D516" s="124" t="s">
        <v>738</v>
      </c>
      <c r="E516" s="124">
        <v>2016</v>
      </c>
      <c r="F516" s="124" t="s">
        <v>918</v>
      </c>
      <c r="G516" s="124" t="s">
        <v>740</v>
      </c>
      <c r="H516" s="124">
        <v>0</v>
      </c>
      <c r="I516" s="124">
        <v>0</v>
      </c>
      <c r="J516" s="124" t="s">
        <v>741</v>
      </c>
      <c r="K516" s="124" t="s">
        <v>738</v>
      </c>
      <c r="L516" s="124" t="s">
        <v>1843</v>
      </c>
      <c r="M516" s="124" t="s">
        <v>1882</v>
      </c>
      <c r="N516" s="124" t="s">
        <v>938</v>
      </c>
      <c r="O516" s="124">
        <v>33.465000000000003</v>
      </c>
      <c r="P516" s="124">
        <v>48.338999999999999</v>
      </c>
      <c r="Q516" s="124" t="s">
        <v>745</v>
      </c>
      <c r="R516" s="124" t="s">
        <v>746</v>
      </c>
      <c r="S516" s="124" t="s">
        <v>738</v>
      </c>
      <c r="T516" s="124" t="s">
        <v>738</v>
      </c>
      <c r="U516" s="124" t="s">
        <v>738</v>
      </c>
      <c r="V516" s="124">
        <v>586049</v>
      </c>
      <c r="W516" s="124" t="s">
        <v>113</v>
      </c>
      <c r="X516" s="124" t="s">
        <v>738</v>
      </c>
      <c r="Y516" s="124" t="s">
        <v>738</v>
      </c>
      <c r="Z516" s="124" t="s">
        <v>738</v>
      </c>
      <c r="AA516" s="124" t="s">
        <v>738</v>
      </c>
      <c r="AB516" s="124" t="s">
        <v>738</v>
      </c>
      <c r="AC516" s="124" t="s">
        <v>738</v>
      </c>
      <c r="AD516" s="124" t="s">
        <v>738</v>
      </c>
      <c r="AE516" s="124" t="s">
        <v>738</v>
      </c>
      <c r="AF516" s="124" t="s">
        <v>738</v>
      </c>
      <c r="AG516" s="124" t="s">
        <v>738</v>
      </c>
      <c r="AH516" s="124" t="s">
        <v>747</v>
      </c>
      <c r="AI516" s="124" t="s">
        <v>738</v>
      </c>
    </row>
    <row r="517" spans="1:35" ht="15.75" customHeight="1">
      <c r="A517" s="124" t="s">
        <v>1891</v>
      </c>
      <c r="B517" s="124" t="s">
        <v>1892</v>
      </c>
      <c r="C517" s="124" t="s">
        <v>738</v>
      </c>
      <c r="D517" s="124" t="s">
        <v>738</v>
      </c>
      <c r="E517" s="124">
        <v>2016</v>
      </c>
      <c r="F517" s="124" t="s">
        <v>918</v>
      </c>
      <c r="G517" s="124" t="s">
        <v>740</v>
      </c>
      <c r="H517" s="124">
        <v>0</v>
      </c>
      <c r="I517" s="124">
        <v>0</v>
      </c>
      <c r="J517" s="124" t="s">
        <v>741</v>
      </c>
      <c r="K517" s="124" t="s">
        <v>738</v>
      </c>
      <c r="L517" s="124" t="s">
        <v>1843</v>
      </c>
      <c r="M517" s="124" t="s">
        <v>1882</v>
      </c>
      <c r="N517" s="124" t="s">
        <v>938</v>
      </c>
      <c r="O517" s="124">
        <v>33.465000000000003</v>
      </c>
      <c r="P517" s="124">
        <v>48.338999999999999</v>
      </c>
      <c r="Q517" s="124" t="s">
        <v>745</v>
      </c>
      <c r="R517" s="124" t="s">
        <v>746</v>
      </c>
      <c r="S517" s="124" t="s">
        <v>738</v>
      </c>
      <c r="T517" s="124" t="s">
        <v>738</v>
      </c>
      <c r="U517" s="124" t="s">
        <v>738</v>
      </c>
      <c r="V517" s="124">
        <v>585850</v>
      </c>
      <c r="W517" s="124" t="s">
        <v>113</v>
      </c>
      <c r="X517" s="124" t="s">
        <v>738</v>
      </c>
      <c r="Y517" s="124" t="s">
        <v>738</v>
      </c>
      <c r="Z517" s="124" t="s">
        <v>738</v>
      </c>
      <c r="AA517" s="124" t="s">
        <v>738</v>
      </c>
      <c r="AB517" s="124" t="s">
        <v>738</v>
      </c>
      <c r="AC517" s="124" t="s">
        <v>738</v>
      </c>
      <c r="AD517" s="124" t="s">
        <v>738</v>
      </c>
      <c r="AE517" s="124" t="s">
        <v>738</v>
      </c>
      <c r="AF517" s="124" t="s">
        <v>738</v>
      </c>
      <c r="AG517" s="124" t="s">
        <v>738</v>
      </c>
      <c r="AH517" s="124" t="s">
        <v>747</v>
      </c>
      <c r="AI517" s="124" t="s">
        <v>738</v>
      </c>
    </row>
    <row r="518" spans="1:35" ht="15.75" customHeight="1">
      <c r="A518" s="124" t="s">
        <v>1893</v>
      </c>
      <c r="B518" s="124" t="s">
        <v>1894</v>
      </c>
      <c r="C518" s="124" t="s">
        <v>738</v>
      </c>
      <c r="D518" s="124" t="s">
        <v>738</v>
      </c>
      <c r="E518" s="124">
        <v>2016</v>
      </c>
      <c r="F518" s="124" t="s">
        <v>918</v>
      </c>
      <c r="G518" s="124" t="s">
        <v>740</v>
      </c>
      <c r="H518" s="124">
        <v>0</v>
      </c>
      <c r="I518" s="124">
        <v>0</v>
      </c>
      <c r="J518" s="124" t="s">
        <v>741</v>
      </c>
      <c r="K518" s="124" t="s">
        <v>738</v>
      </c>
      <c r="L518" s="124" t="s">
        <v>1843</v>
      </c>
      <c r="M518" s="124" t="s">
        <v>1882</v>
      </c>
      <c r="N518" s="124" t="s">
        <v>938</v>
      </c>
      <c r="O518" s="124">
        <v>33.465000000000003</v>
      </c>
      <c r="P518" s="124">
        <v>48.338999999999999</v>
      </c>
      <c r="Q518" s="124" t="s">
        <v>745</v>
      </c>
      <c r="R518" s="124" t="s">
        <v>746</v>
      </c>
      <c r="S518" s="124" t="s">
        <v>738</v>
      </c>
      <c r="T518" s="124" t="s">
        <v>738</v>
      </c>
      <c r="U518" s="124" t="s">
        <v>738</v>
      </c>
      <c r="V518" s="124">
        <v>585520</v>
      </c>
      <c r="W518" s="124" t="s">
        <v>113</v>
      </c>
      <c r="X518" s="124" t="s">
        <v>738</v>
      </c>
      <c r="Y518" s="124" t="s">
        <v>738</v>
      </c>
      <c r="Z518" s="124" t="s">
        <v>738</v>
      </c>
      <c r="AA518" s="124" t="s">
        <v>738</v>
      </c>
      <c r="AB518" s="124" t="s">
        <v>738</v>
      </c>
      <c r="AC518" s="124" t="s">
        <v>738</v>
      </c>
      <c r="AD518" s="124" t="s">
        <v>738</v>
      </c>
      <c r="AE518" s="124" t="s">
        <v>738</v>
      </c>
      <c r="AF518" s="124" t="s">
        <v>738</v>
      </c>
      <c r="AG518" s="124" t="s">
        <v>738</v>
      </c>
      <c r="AH518" s="124" t="s">
        <v>747</v>
      </c>
      <c r="AI518" s="124" t="s">
        <v>738</v>
      </c>
    </row>
    <row r="519" spans="1:35" ht="15.75" customHeight="1">
      <c r="A519" s="124" t="s">
        <v>1895</v>
      </c>
      <c r="B519" s="124" t="s">
        <v>1896</v>
      </c>
      <c r="C519" s="124" t="s">
        <v>738</v>
      </c>
      <c r="D519" s="124" t="s">
        <v>738</v>
      </c>
      <c r="E519" s="124">
        <v>2016</v>
      </c>
      <c r="F519" s="124" t="s">
        <v>918</v>
      </c>
      <c r="G519" s="124" t="s">
        <v>740</v>
      </c>
      <c r="H519" s="124">
        <v>0</v>
      </c>
      <c r="I519" s="124">
        <v>0</v>
      </c>
      <c r="J519" s="124" t="s">
        <v>741</v>
      </c>
      <c r="K519" s="124" t="s">
        <v>738</v>
      </c>
      <c r="L519" s="124" t="s">
        <v>1843</v>
      </c>
      <c r="M519" s="124" t="s">
        <v>1882</v>
      </c>
      <c r="N519" s="124" t="s">
        <v>938</v>
      </c>
      <c r="O519" s="124">
        <v>33.465000000000003</v>
      </c>
      <c r="P519" s="124">
        <v>48.338999999999999</v>
      </c>
      <c r="Q519" s="124" t="s">
        <v>745</v>
      </c>
      <c r="R519" s="124" t="s">
        <v>746</v>
      </c>
      <c r="S519" s="124" t="s">
        <v>738</v>
      </c>
      <c r="T519" s="124" t="s">
        <v>738</v>
      </c>
      <c r="U519" s="124" t="s">
        <v>738</v>
      </c>
      <c r="V519" s="124">
        <v>586128</v>
      </c>
      <c r="W519" s="124" t="s">
        <v>113</v>
      </c>
      <c r="X519" s="124" t="s">
        <v>738</v>
      </c>
      <c r="Y519" s="124" t="s">
        <v>738</v>
      </c>
      <c r="Z519" s="124" t="s">
        <v>738</v>
      </c>
      <c r="AA519" s="124" t="s">
        <v>738</v>
      </c>
      <c r="AB519" s="124" t="s">
        <v>738</v>
      </c>
      <c r="AC519" s="124" t="s">
        <v>738</v>
      </c>
      <c r="AD519" s="124" t="s">
        <v>738</v>
      </c>
      <c r="AE519" s="124" t="s">
        <v>738</v>
      </c>
      <c r="AF519" s="124" t="s">
        <v>738</v>
      </c>
      <c r="AG519" s="124" t="s">
        <v>738</v>
      </c>
      <c r="AH519" s="124" t="s">
        <v>747</v>
      </c>
      <c r="AI519" s="124" t="s">
        <v>738</v>
      </c>
    </row>
    <row r="520" spans="1:35" ht="15.75" customHeight="1">
      <c r="A520" s="124" t="s">
        <v>1897</v>
      </c>
      <c r="B520" s="124" t="s">
        <v>1898</v>
      </c>
      <c r="C520" s="124" t="s">
        <v>738</v>
      </c>
      <c r="D520" s="124" t="s">
        <v>738</v>
      </c>
      <c r="E520" s="124">
        <v>2016</v>
      </c>
      <c r="F520" s="124" t="s">
        <v>918</v>
      </c>
      <c r="G520" s="124" t="s">
        <v>740</v>
      </c>
      <c r="H520" s="124">
        <v>0</v>
      </c>
      <c r="I520" s="124">
        <v>0</v>
      </c>
      <c r="J520" s="124" t="s">
        <v>741</v>
      </c>
      <c r="K520" s="124" t="s">
        <v>738</v>
      </c>
      <c r="L520" s="124" t="s">
        <v>1843</v>
      </c>
      <c r="M520" s="124" t="s">
        <v>1882</v>
      </c>
      <c r="N520" s="124" t="s">
        <v>938</v>
      </c>
      <c r="O520" s="124">
        <v>33.465000000000003</v>
      </c>
      <c r="P520" s="124">
        <v>48.338999999999999</v>
      </c>
      <c r="Q520" s="124" t="s">
        <v>745</v>
      </c>
      <c r="R520" s="124" t="s">
        <v>746</v>
      </c>
      <c r="S520" s="124" t="s">
        <v>738</v>
      </c>
      <c r="T520" s="124" t="s">
        <v>738</v>
      </c>
      <c r="U520" s="124" t="s">
        <v>738</v>
      </c>
      <c r="V520" s="124">
        <v>586165</v>
      </c>
      <c r="W520" s="124" t="s">
        <v>113</v>
      </c>
      <c r="X520" s="124" t="s">
        <v>738</v>
      </c>
      <c r="Y520" s="124" t="s">
        <v>738</v>
      </c>
      <c r="Z520" s="124" t="s">
        <v>738</v>
      </c>
      <c r="AA520" s="124" t="s">
        <v>738</v>
      </c>
      <c r="AB520" s="124" t="s">
        <v>738</v>
      </c>
      <c r="AC520" s="124" t="s">
        <v>738</v>
      </c>
      <c r="AD520" s="124" t="s">
        <v>738</v>
      </c>
      <c r="AE520" s="124" t="s">
        <v>738</v>
      </c>
      <c r="AF520" s="124" t="s">
        <v>738</v>
      </c>
      <c r="AG520" s="124" t="s">
        <v>738</v>
      </c>
      <c r="AH520" s="124" t="s">
        <v>747</v>
      </c>
      <c r="AI520" s="124" t="s">
        <v>738</v>
      </c>
    </row>
    <row r="521" spans="1:35" ht="15.75" customHeight="1">
      <c r="A521" s="124" t="s">
        <v>1899</v>
      </c>
      <c r="B521" s="124" t="s">
        <v>1900</v>
      </c>
      <c r="C521" s="124" t="s">
        <v>738</v>
      </c>
      <c r="D521" s="124" t="s">
        <v>738</v>
      </c>
      <c r="E521" s="124">
        <v>2016</v>
      </c>
      <c r="F521" s="124" t="s">
        <v>918</v>
      </c>
      <c r="G521" s="124" t="s">
        <v>740</v>
      </c>
      <c r="H521" s="124">
        <v>0</v>
      </c>
      <c r="I521" s="124">
        <v>0</v>
      </c>
      <c r="J521" s="124" t="s">
        <v>741</v>
      </c>
      <c r="K521" s="124" t="s">
        <v>738</v>
      </c>
      <c r="L521" s="124" t="s">
        <v>1843</v>
      </c>
      <c r="M521" s="124" t="s">
        <v>1882</v>
      </c>
      <c r="N521" s="124" t="s">
        <v>938</v>
      </c>
      <c r="O521" s="124">
        <v>33.465000000000003</v>
      </c>
      <c r="P521" s="124">
        <v>48.338999999999999</v>
      </c>
      <c r="Q521" s="124" t="s">
        <v>745</v>
      </c>
      <c r="R521" s="124" t="s">
        <v>746</v>
      </c>
      <c r="S521" s="124" t="s">
        <v>738</v>
      </c>
      <c r="T521" s="124" t="s">
        <v>738</v>
      </c>
      <c r="U521" s="124" t="s">
        <v>738</v>
      </c>
      <c r="V521" s="124">
        <v>585262</v>
      </c>
      <c r="W521" s="124" t="s">
        <v>113</v>
      </c>
      <c r="X521" s="124" t="s">
        <v>738</v>
      </c>
      <c r="Y521" s="124" t="s">
        <v>738</v>
      </c>
      <c r="Z521" s="124" t="s">
        <v>738</v>
      </c>
      <c r="AA521" s="124" t="s">
        <v>738</v>
      </c>
      <c r="AB521" s="124" t="s">
        <v>738</v>
      </c>
      <c r="AC521" s="124" t="s">
        <v>738</v>
      </c>
      <c r="AD521" s="124" t="s">
        <v>738</v>
      </c>
      <c r="AE521" s="124" t="s">
        <v>738</v>
      </c>
      <c r="AF521" s="124" t="s">
        <v>738</v>
      </c>
      <c r="AG521" s="124" t="s">
        <v>738</v>
      </c>
      <c r="AH521" s="124" t="s">
        <v>747</v>
      </c>
      <c r="AI521" s="124" t="s">
        <v>738</v>
      </c>
    </row>
    <row r="522" spans="1:35" ht="15.75" customHeight="1">
      <c r="A522" s="124" t="s">
        <v>1901</v>
      </c>
      <c r="B522" s="124" t="s">
        <v>1902</v>
      </c>
      <c r="C522" s="124" t="s">
        <v>738</v>
      </c>
      <c r="D522" s="124" t="s">
        <v>738</v>
      </c>
      <c r="E522" s="124">
        <v>2016</v>
      </c>
      <c r="F522" s="124" t="s">
        <v>918</v>
      </c>
      <c r="G522" s="124" t="s">
        <v>740</v>
      </c>
      <c r="H522" s="124">
        <v>0</v>
      </c>
      <c r="I522" s="124">
        <v>0</v>
      </c>
      <c r="J522" s="124" t="s">
        <v>741</v>
      </c>
      <c r="K522" s="124" t="s">
        <v>738</v>
      </c>
      <c r="L522" s="124" t="s">
        <v>1843</v>
      </c>
      <c r="M522" s="124" t="s">
        <v>1903</v>
      </c>
      <c r="N522" s="124" t="s">
        <v>938</v>
      </c>
      <c r="O522" s="124">
        <v>29.591000000000001</v>
      </c>
      <c r="P522" s="124">
        <v>52.584000000000003</v>
      </c>
      <c r="Q522" s="124" t="s">
        <v>745</v>
      </c>
      <c r="R522" s="124" t="s">
        <v>746</v>
      </c>
      <c r="S522" s="124" t="s">
        <v>738</v>
      </c>
      <c r="T522" s="124" t="s">
        <v>738</v>
      </c>
      <c r="U522" s="124" t="s">
        <v>738</v>
      </c>
      <c r="V522" s="124">
        <v>585687</v>
      </c>
      <c r="W522" s="124" t="s">
        <v>113</v>
      </c>
      <c r="X522" s="124" t="s">
        <v>738</v>
      </c>
      <c r="Y522" s="124" t="s">
        <v>738</v>
      </c>
      <c r="Z522" s="124" t="s">
        <v>738</v>
      </c>
      <c r="AA522" s="124" t="s">
        <v>738</v>
      </c>
      <c r="AB522" s="124" t="s">
        <v>738</v>
      </c>
      <c r="AC522" s="124" t="s">
        <v>738</v>
      </c>
      <c r="AD522" s="124" t="s">
        <v>738</v>
      </c>
      <c r="AE522" s="124" t="s">
        <v>738</v>
      </c>
      <c r="AF522" s="124" t="s">
        <v>738</v>
      </c>
      <c r="AG522" s="124" t="s">
        <v>738</v>
      </c>
      <c r="AH522" s="124" t="s">
        <v>747</v>
      </c>
      <c r="AI522" s="124" t="s">
        <v>738</v>
      </c>
    </row>
    <row r="523" spans="1:35" ht="15.75" customHeight="1">
      <c r="A523" s="124" t="s">
        <v>1904</v>
      </c>
      <c r="B523" s="124" t="s">
        <v>1905</v>
      </c>
      <c r="C523" s="124" t="s">
        <v>738</v>
      </c>
      <c r="D523" s="124" t="s">
        <v>738</v>
      </c>
      <c r="E523" s="124">
        <v>2016</v>
      </c>
      <c r="F523" s="124" t="s">
        <v>918</v>
      </c>
      <c r="G523" s="124" t="s">
        <v>740</v>
      </c>
      <c r="H523" s="124">
        <v>0</v>
      </c>
      <c r="I523" s="124">
        <v>0</v>
      </c>
      <c r="J523" s="124" t="s">
        <v>741</v>
      </c>
      <c r="K523" s="124" t="s">
        <v>738</v>
      </c>
      <c r="L523" s="124" t="s">
        <v>1843</v>
      </c>
      <c r="M523" s="124" t="s">
        <v>1903</v>
      </c>
      <c r="N523" s="124" t="s">
        <v>938</v>
      </c>
      <c r="O523" s="124">
        <v>29.591000000000001</v>
      </c>
      <c r="P523" s="124">
        <v>52.584000000000003</v>
      </c>
      <c r="Q523" s="124" t="s">
        <v>745</v>
      </c>
      <c r="R523" s="124" t="s">
        <v>746</v>
      </c>
      <c r="S523" s="124" t="s">
        <v>738</v>
      </c>
      <c r="T523" s="124" t="s">
        <v>738</v>
      </c>
      <c r="U523" s="124" t="s">
        <v>738</v>
      </c>
      <c r="V523" s="124">
        <v>585637</v>
      </c>
      <c r="W523" s="124" t="s">
        <v>113</v>
      </c>
      <c r="X523" s="124" t="s">
        <v>738</v>
      </c>
      <c r="Y523" s="124" t="s">
        <v>738</v>
      </c>
      <c r="Z523" s="124" t="s">
        <v>738</v>
      </c>
      <c r="AA523" s="124" t="s">
        <v>738</v>
      </c>
      <c r="AB523" s="124" t="s">
        <v>738</v>
      </c>
      <c r="AC523" s="124" t="s">
        <v>738</v>
      </c>
      <c r="AD523" s="124" t="s">
        <v>738</v>
      </c>
      <c r="AE523" s="124" t="s">
        <v>738</v>
      </c>
      <c r="AF523" s="124" t="s">
        <v>738</v>
      </c>
      <c r="AG523" s="124" t="s">
        <v>738</v>
      </c>
      <c r="AH523" s="124" t="s">
        <v>747</v>
      </c>
      <c r="AI523" s="124" t="s">
        <v>738</v>
      </c>
    </row>
    <row r="524" spans="1:35" ht="15.75" customHeight="1">
      <c r="A524" s="124" t="s">
        <v>1906</v>
      </c>
      <c r="B524" s="124" t="s">
        <v>1907</v>
      </c>
      <c r="C524" s="124" t="s">
        <v>738</v>
      </c>
      <c r="D524" s="124" t="s">
        <v>738</v>
      </c>
      <c r="E524" s="124">
        <v>2016</v>
      </c>
      <c r="F524" s="124" t="s">
        <v>918</v>
      </c>
      <c r="G524" s="124" t="s">
        <v>740</v>
      </c>
      <c r="H524" s="124">
        <v>0</v>
      </c>
      <c r="I524" s="124">
        <v>0</v>
      </c>
      <c r="J524" s="124" t="s">
        <v>741</v>
      </c>
      <c r="K524" s="124" t="s">
        <v>738</v>
      </c>
      <c r="L524" s="124" t="s">
        <v>1843</v>
      </c>
      <c r="M524" s="124" t="s">
        <v>1903</v>
      </c>
      <c r="N524" s="124" t="s">
        <v>938</v>
      </c>
      <c r="O524" s="124">
        <v>29.591000000000001</v>
      </c>
      <c r="P524" s="124">
        <v>52.584000000000003</v>
      </c>
      <c r="Q524" s="124" t="s">
        <v>745</v>
      </c>
      <c r="R524" s="124" t="s">
        <v>746</v>
      </c>
      <c r="S524" s="124" t="s">
        <v>738</v>
      </c>
      <c r="T524" s="124" t="s">
        <v>738</v>
      </c>
      <c r="U524" s="124" t="s">
        <v>738</v>
      </c>
      <c r="V524" s="124">
        <v>584298</v>
      </c>
      <c r="W524" s="124" t="s">
        <v>113</v>
      </c>
      <c r="X524" s="124" t="s">
        <v>738</v>
      </c>
      <c r="Y524" s="124" t="s">
        <v>738</v>
      </c>
      <c r="Z524" s="124" t="s">
        <v>738</v>
      </c>
      <c r="AA524" s="124" t="s">
        <v>738</v>
      </c>
      <c r="AB524" s="124" t="s">
        <v>738</v>
      </c>
      <c r="AC524" s="124" t="s">
        <v>738</v>
      </c>
      <c r="AD524" s="124" t="s">
        <v>738</v>
      </c>
      <c r="AE524" s="124" t="s">
        <v>738</v>
      </c>
      <c r="AF524" s="124" t="s">
        <v>738</v>
      </c>
      <c r="AG524" s="124" t="s">
        <v>738</v>
      </c>
      <c r="AH524" s="124" t="s">
        <v>747</v>
      </c>
      <c r="AI524" s="124" t="s">
        <v>738</v>
      </c>
    </row>
    <row r="525" spans="1:35" ht="15.75" customHeight="1">
      <c r="A525" s="124" t="s">
        <v>1908</v>
      </c>
      <c r="B525" s="124" t="s">
        <v>1909</v>
      </c>
      <c r="C525" s="124" t="s">
        <v>738</v>
      </c>
      <c r="D525" s="124" t="s">
        <v>738</v>
      </c>
      <c r="E525" s="124">
        <v>2016</v>
      </c>
      <c r="F525" s="124" t="s">
        <v>918</v>
      </c>
      <c r="G525" s="124" t="s">
        <v>740</v>
      </c>
      <c r="H525" s="124">
        <v>0</v>
      </c>
      <c r="I525" s="124">
        <v>0</v>
      </c>
      <c r="J525" s="124" t="s">
        <v>741</v>
      </c>
      <c r="K525" s="124" t="s">
        <v>738</v>
      </c>
      <c r="L525" s="124" t="s">
        <v>1843</v>
      </c>
      <c r="M525" s="124" t="s">
        <v>1903</v>
      </c>
      <c r="N525" s="124" t="s">
        <v>938</v>
      </c>
      <c r="O525" s="124">
        <v>29.591000000000001</v>
      </c>
      <c r="P525" s="124">
        <v>52.584000000000003</v>
      </c>
      <c r="Q525" s="124" t="s">
        <v>745</v>
      </c>
      <c r="R525" s="124" t="s">
        <v>746</v>
      </c>
      <c r="S525" s="124" t="s">
        <v>738</v>
      </c>
      <c r="T525" s="124" t="s">
        <v>738</v>
      </c>
      <c r="U525" s="124" t="s">
        <v>738</v>
      </c>
      <c r="V525" s="124">
        <v>584291</v>
      </c>
      <c r="W525" s="124" t="s">
        <v>113</v>
      </c>
      <c r="X525" s="124" t="s">
        <v>738</v>
      </c>
      <c r="Y525" s="124" t="s">
        <v>738</v>
      </c>
      <c r="Z525" s="124" t="s">
        <v>738</v>
      </c>
      <c r="AA525" s="124" t="s">
        <v>738</v>
      </c>
      <c r="AB525" s="124" t="s">
        <v>738</v>
      </c>
      <c r="AC525" s="124" t="s">
        <v>738</v>
      </c>
      <c r="AD525" s="124" t="s">
        <v>738</v>
      </c>
      <c r="AE525" s="124" t="s">
        <v>738</v>
      </c>
      <c r="AF525" s="124" t="s">
        <v>738</v>
      </c>
      <c r="AG525" s="124" t="s">
        <v>738</v>
      </c>
      <c r="AH525" s="124" t="s">
        <v>747</v>
      </c>
      <c r="AI525" s="124" t="s">
        <v>738</v>
      </c>
    </row>
    <row r="526" spans="1:35" ht="15.75" customHeight="1">
      <c r="A526" s="124" t="s">
        <v>1910</v>
      </c>
      <c r="B526" s="124" t="s">
        <v>1911</v>
      </c>
      <c r="C526" s="124" t="s">
        <v>738</v>
      </c>
      <c r="D526" s="124" t="s">
        <v>738</v>
      </c>
      <c r="E526" s="124">
        <v>2016</v>
      </c>
      <c r="F526" s="124" t="s">
        <v>918</v>
      </c>
      <c r="G526" s="124" t="s">
        <v>740</v>
      </c>
      <c r="H526" s="124">
        <v>0</v>
      </c>
      <c r="I526" s="124">
        <v>0</v>
      </c>
      <c r="J526" s="124" t="s">
        <v>741</v>
      </c>
      <c r="K526" s="124" t="s">
        <v>738</v>
      </c>
      <c r="L526" s="124" t="s">
        <v>1843</v>
      </c>
      <c r="M526" s="124" t="s">
        <v>1903</v>
      </c>
      <c r="N526" s="124" t="s">
        <v>938</v>
      </c>
      <c r="O526" s="124">
        <v>29.591000000000001</v>
      </c>
      <c r="P526" s="124">
        <v>52.584000000000003</v>
      </c>
      <c r="Q526" s="124" t="s">
        <v>745</v>
      </c>
      <c r="R526" s="124" t="s">
        <v>746</v>
      </c>
      <c r="S526" s="124" t="s">
        <v>738</v>
      </c>
      <c r="T526" s="124" t="s">
        <v>738</v>
      </c>
      <c r="U526" s="124" t="s">
        <v>738</v>
      </c>
      <c r="V526" s="124">
        <v>585583</v>
      </c>
      <c r="W526" s="124" t="s">
        <v>113</v>
      </c>
      <c r="X526" s="124" t="s">
        <v>738</v>
      </c>
      <c r="Y526" s="124" t="s">
        <v>738</v>
      </c>
      <c r="Z526" s="124" t="s">
        <v>738</v>
      </c>
      <c r="AA526" s="124" t="s">
        <v>738</v>
      </c>
      <c r="AB526" s="124" t="s">
        <v>738</v>
      </c>
      <c r="AC526" s="124" t="s">
        <v>738</v>
      </c>
      <c r="AD526" s="124" t="s">
        <v>738</v>
      </c>
      <c r="AE526" s="124" t="s">
        <v>738</v>
      </c>
      <c r="AF526" s="124" t="s">
        <v>738</v>
      </c>
      <c r="AG526" s="124" t="s">
        <v>738</v>
      </c>
      <c r="AH526" s="124" t="s">
        <v>747</v>
      </c>
      <c r="AI526" s="124" t="s">
        <v>738</v>
      </c>
    </row>
    <row r="527" spans="1:35" ht="15.75" customHeight="1">
      <c r="A527" s="124" t="s">
        <v>1912</v>
      </c>
      <c r="B527" s="124" t="s">
        <v>1913</v>
      </c>
      <c r="C527" s="124" t="s">
        <v>738</v>
      </c>
      <c r="D527" s="124" t="s">
        <v>738</v>
      </c>
      <c r="E527" s="124">
        <v>2016</v>
      </c>
      <c r="F527" s="124" t="s">
        <v>918</v>
      </c>
      <c r="G527" s="124" t="s">
        <v>740</v>
      </c>
      <c r="H527" s="124">
        <v>0</v>
      </c>
      <c r="I527" s="124">
        <v>0</v>
      </c>
      <c r="J527" s="124" t="s">
        <v>741</v>
      </c>
      <c r="K527" s="124" t="s">
        <v>738</v>
      </c>
      <c r="L527" s="124" t="s">
        <v>1843</v>
      </c>
      <c r="M527" s="124" t="s">
        <v>1903</v>
      </c>
      <c r="N527" s="124" t="s">
        <v>938</v>
      </c>
      <c r="O527" s="124">
        <v>29.591000000000001</v>
      </c>
      <c r="P527" s="124">
        <v>52.584000000000003</v>
      </c>
      <c r="Q527" s="124" t="s">
        <v>745</v>
      </c>
      <c r="R527" s="124" t="s">
        <v>746</v>
      </c>
      <c r="S527" s="124" t="s">
        <v>738</v>
      </c>
      <c r="T527" s="124" t="s">
        <v>738</v>
      </c>
      <c r="U527" s="124" t="s">
        <v>738</v>
      </c>
      <c r="V527" s="124">
        <v>585601</v>
      </c>
      <c r="W527" s="124" t="s">
        <v>113</v>
      </c>
      <c r="X527" s="124" t="s">
        <v>738</v>
      </c>
      <c r="Y527" s="124" t="s">
        <v>738</v>
      </c>
      <c r="Z527" s="124" t="s">
        <v>738</v>
      </c>
      <c r="AA527" s="124" t="s">
        <v>738</v>
      </c>
      <c r="AB527" s="124" t="s">
        <v>738</v>
      </c>
      <c r="AC527" s="124" t="s">
        <v>738</v>
      </c>
      <c r="AD527" s="124" t="s">
        <v>738</v>
      </c>
      <c r="AE527" s="124" t="s">
        <v>738</v>
      </c>
      <c r="AF527" s="124" t="s">
        <v>738</v>
      </c>
      <c r="AG527" s="124" t="s">
        <v>738</v>
      </c>
      <c r="AH527" s="124" t="s">
        <v>747</v>
      </c>
      <c r="AI527" s="124" t="s">
        <v>738</v>
      </c>
    </row>
    <row r="528" spans="1:35" ht="15.75" customHeight="1">
      <c r="A528" s="124" t="s">
        <v>1914</v>
      </c>
      <c r="B528" s="124" t="s">
        <v>1915</v>
      </c>
      <c r="C528" s="124" t="s">
        <v>738</v>
      </c>
      <c r="D528" s="124" t="s">
        <v>738</v>
      </c>
      <c r="E528" s="124">
        <v>2016</v>
      </c>
      <c r="F528" s="124" t="s">
        <v>918</v>
      </c>
      <c r="G528" s="124" t="s">
        <v>740</v>
      </c>
      <c r="H528" s="124">
        <v>0</v>
      </c>
      <c r="I528" s="124">
        <v>0</v>
      </c>
      <c r="J528" s="124" t="s">
        <v>741</v>
      </c>
      <c r="K528" s="124" t="s">
        <v>738</v>
      </c>
      <c r="L528" s="124" t="s">
        <v>1843</v>
      </c>
      <c r="M528" s="124" t="s">
        <v>1903</v>
      </c>
      <c r="N528" s="124" t="s">
        <v>938</v>
      </c>
      <c r="O528" s="124">
        <v>29.591000000000001</v>
      </c>
      <c r="P528" s="124">
        <v>52.584000000000003</v>
      </c>
      <c r="Q528" s="124" t="s">
        <v>745</v>
      </c>
      <c r="R528" s="124" t="s">
        <v>746</v>
      </c>
      <c r="S528" s="124" t="s">
        <v>738</v>
      </c>
      <c r="T528" s="124" t="s">
        <v>738</v>
      </c>
      <c r="U528" s="124" t="s">
        <v>738</v>
      </c>
      <c r="V528" s="124">
        <v>583204</v>
      </c>
      <c r="W528" s="124" t="s">
        <v>113</v>
      </c>
      <c r="X528" s="124" t="s">
        <v>738</v>
      </c>
      <c r="Y528" s="124" t="s">
        <v>738</v>
      </c>
      <c r="Z528" s="124" t="s">
        <v>738</v>
      </c>
      <c r="AA528" s="124" t="s">
        <v>738</v>
      </c>
      <c r="AB528" s="124" t="s">
        <v>738</v>
      </c>
      <c r="AC528" s="124" t="s">
        <v>738</v>
      </c>
      <c r="AD528" s="124" t="s">
        <v>738</v>
      </c>
      <c r="AE528" s="124" t="s">
        <v>738</v>
      </c>
      <c r="AF528" s="124" t="s">
        <v>738</v>
      </c>
      <c r="AG528" s="124" t="s">
        <v>738</v>
      </c>
      <c r="AH528" s="124" t="s">
        <v>747</v>
      </c>
      <c r="AI528" s="124" t="s">
        <v>738</v>
      </c>
    </row>
    <row r="529" spans="1:35" ht="15.75" customHeight="1">
      <c r="A529" s="124" t="s">
        <v>1916</v>
      </c>
      <c r="B529" s="124" t="s">
        <v>1917</v>
      </c>
      <c r="C529" s="124" t="s">
        <v>738</v>
      </c>
      <c r="D529" s="124" t="s">
        <v>738</v>
      </c>
      <c r="E529" s="124">
        <v>2016</v>
      </c>
      <c r="F529" s="124" t="s">
        <v>918</v>
      </c>
      <c r="G529" s="124" t="s">
        <v>740</v>
      </c>
      <c r="H529" s="124">
        <v>0</v>
      </c>
      <c r="I529" s="124">
        <v>0</v>
      </c>
      <c r="J529" s="124" t="s">
        <v>741</v>
      </c>
      <c r="K529" s="124" t="s">
        <v>738</v>
      </c>
      <c r="L529" s="124" t="s">
        <v>1843</v>
      </c>
      <c r="M529" s="124" t="s">
        <v>1903</v>
      </c>
      <c r="N529" s="124" t="s">
        <v>938</v>
      </c>
      <c r="O529" s="124">
        <v>29.591000000000001</v>
      </c>
      <c r="P529" s="124">
        <v>52.584000000000003</v>
      </c>
      <c r="Q529" s="124" t="s">
        <v>745</v>
      </c>
      <c r="R529" s="124" t="s">
        <v>746</v>
      </c>
      <c r="S529" s="124" t="s">
        <v>738</v>
      </c>
      <c r="T529" s="124" t="s">
        <v>738</v>
      </c>
      <c r="U529" s="124" t="s">
        <v>738</v>
      </c>
      <c r="V529" s="124">
        <v>583746</v>
      </c>
      <c r="W529" s="124" t="s">
        <v>113</v>
      </c>
      <c r="X529" s="124" t="s">
        <v>738</v>
      </c>
      <c r="Y529" s="124" t="s">
        <v>738</v>
      </c>
      <c r="Z529" s="124" t="s">
        <v>738</v>
      </c>
      <c r="AA529" s="124" t="s">
        <v>738</v>
      </c>
      <c r="AB529" s="124" t="s">
        <v>738</v>
      </c>
      <c r="AC529" s="124" t="s">
        <v>738</v>
      </c>
      <c r="AD529" s="124" t="s">
        <v>738</v>
      </c>
      <c r="AE529" s="124" t="s">
        <v>738</v>
      </c>
      <c r="AF529" s="124" t="s">
        <v>738</v>
      </c>
      <c r="AG529" s="124" t="s">
        <v>738</v>
      </c>
      <c r="AH529" s="124" t="s">
        <v>747</v>
      </c>
      <c r="AI529" s="124" t="s">
        <v>738</v>
      </c>
    </row>
    <row r="530" spans="1:35" ht="15.75" customHeight="1">
      <c r="A530" s="124" t="s">
        <v>1918</v>
      </c>
      <c r="B530" s="124" t="s">
        <v>1919</v>
      </c>
      <c r="C530" s="124" t="s">
        <v>738</v>
      </c>
      <c r="D530" s="124" t="s">
        <v>738</v>
      </c>
      <c r="E530" s="124">
        <v>2016</v>
      </c>
      <c r="F530" s="124" t="s">
        <v>918</v>
      </c>
      <c r="G530" s="124" t="s">
        <v>740</v>
      </c>
      <c r="H530" s="124">
        <v>0</v>
      </c>
      <c r="I530" s="124">
        <v>0</v>
      </c>
      <c r="J530" s="124" t="s">
        <v>741</v>
      </c>
      <c r="K530" s="124" t="s">
        <v>738</v>
      </c>
      <c r="L530" s="124" t="s">
        <v>1843</v>
      </c>
      <c r="M530" s="124" t="s">
        <v>1903</v>
      </c>
      <c r="N530" s="124" t="s">
        <v>938</v>
      </c>
      <c r="O530" s="124">
        <v>29.591000000000001</v>
      </c>
      <c r="P530" s="124">
        <v>52.584000000000003</v>
      </c>
      <c r="Q530" s="124" t="s">
        <v>745</v>
      </c>
      <c r="R530" s="124" t="s">
        <v>746</v>
      </c>
      <c r="S530" s="124" t="s">
        <v>738</v>
      </c>
      <c r="T530" s="124" t="s">
        <v>738</v>
      </c>
      <c r="U530" s="124" t="s">
        <v>738</v>
      </c>
      <c r="V530" s="124">
        <v>585939</v>
      </c>
      <c r="W530" s="124" t="s">
        <v>113</v>
      </c>
      <c r="X530" s="124" t="s">
        <v>738</v>
      </c>
      <c r="Y530" s="124" t="s">
        <v>738</v>
      </c>
      <c r="Z530" s="124" t="s">
        <v>738</v>
      </c>
      <c r="AA530" s="124" t="s">
        <v>738</v>
      </c>
      <c r="AB530" s="124" t="s">
        <v>738</v>
      </c>
      <c r="AC530" s="124" t="s">
        <v>738</v>
      </c>
      <c r="AD530" s="124" t="s">
        <v>738</v>
      </c>
      <c r="AE530" s="124" t="s">
        <v>738</v>
      </c>
      <c r="AF530" s="124" t="s">
        <v>738</v>
      </c>
      <c r="AG530" s="124" t="s">
        <v>738</v>
      </c>
      <c r="AH530" s="124" t="s">
        <v>747</v>
      </c>
      <c r="AI530" s="124" t="s">
        <v>738</v>
      </c>
    </row>
    <row r="531" spans="1:35" ht="15.75" customHeight="1">
      <c r="A531" s="124" t="s">
        <v>1920</v>
      </c>
      <c r="B531" s="124" t="s">
        <v>1921</v>
      </c>
      <c r="C531" s="124" t="s">
        <v>738</v>
      </c>
      <c r="D531" s="124" t="s">
        <v>738</v>
      </c>
      <c r="E531" s="124">
        <v>2016</v>
      </c>
      <c r="F531" s="124" t="s">
        <v>918</v>
      </c>
      <c r="G531" s="124" t="s">
        <v>740</v>
      </c>
      <c r="H531" s="124">
        <v>0</v>
      </c>
      <c r="I531" s="124">
        <v>0</v>
      </c>
      <c r="J531" s="124" t="s">
        <v>741</v>
      </c>
      <c r="K531" s="124" t="s">
        <v>738</v>
      </c>
      <c r="L531" s="124" t="s">
        <v>1843</v>
      </c>
      <c r="M531" s="124" t="s">
        <v>1903</v>
      </c>
      <c r="N531" s="124" t="s">
        <v>938</v>
      </c>
      <c r="O531" s="124">
        <v>29.591000000000001</v>
      </c>
      <c r="P531" s="124">
        <v>52.584000000000003</v>
      </c>
      <c r="Q531" s="124" t="s">
        <v>745</v>
      </c>
      <c r="R531" s="124" t="s">
        <v>746</v>
      </c>
      <c r="S531" s="124" t="s">
        <v>738</v>
      </c>
      <c r="T531" s="124" t="s">
        <v>738</v>
      </c>
      <c r="U531" s="124" t="s">
        <v>738</v>
      </c>
      <c r="V531" s="124">
        <v>581882</v>
      </c>
      <c r="W531" s="124" t="s">
        <v>113</v>
      </c>
      <c r="X531" s="124" t="s">
        <v>738</v>
      </c>
      <c r="Y531" s="124" t="s">
        <v>738</v>
      </c>
      <c r="Z531" s="124" t="s">
        <v>738</v>
      </c>
      <c r="AA531" s="124" t="s">
        <v>738</v>
      </c>
      <c r="AB531" s="124" t="s">
        <v>738</v>
      </c>
      <c r="AC531" s="124" t="s">
        <v>738</v>
      </c>
      <c r="AD531" s="124" t="s">
        <v>738</v>
      </c>
      <c r="AE531" s="124" t="s">
        <v>738</v>
      </c>
      <c r="AF531" s="124" t="s">
        <v>738</v>
      </c>
      <c r="AG531" s="124" t="s">
        <v>738</v>
      </c>
      <c r="AH531" s="124" t="s">
        <v>747</v>
      </c>
      <c r="AI531" s="124" t="s">
        <v>738</v>
      </c>
    </row>
    <row r="532" spans="1:35" ht="15.75" customHeight="1">
      <c r="A532" s="124" t="s">
        <v>1922</v>
      </c>
      <c r="B532" s="124" t="s">
        <v>1923</v>
      </c>
      <c r="C532" s="124" t="s">
        <v>738</v>
      </c>
      <c r="D532" s="124" t="s">
        <v>738</v>
      </c>
      <c r="E532" s="124">
        <v>2012</v>
      </c>
      <c r="F532" s="124" t="s">
        <v>827</v>
      </c>
      <c r="G532" s="124" t="s">
        <v>740</v>
      </c>
      <c r="H532" s="124">
        <v>0</v>
      </c>
      <c r="I532" s="124">
        <v>0</v>
      </c>
      <c r="J532" s="124" t="s">
        <v>741</v>
      </c>
      <c r="K532" s="124" t="s">
        <v>738</v>
      </c>
      <c r="L532" s="124" t="s">
        <v>1924</v>
      </c>
      <c r="M532" s="124" t="s">
        <v>738</v>
      </c>
      <c r="N532" s="124" t="s">
        <v>1925</v>
      </c>
      <c r="O532" s="124">
        <v>46</v>
      </c>
      <c r="P532" s="124">
        <v>10</v>
      </c>
      <c r="Q532" s="124" t="s">
        <v>745</v>
      </c>
      <c r="R532" s="124" t="s">
        <v>746</v>
      </c>
      <c r="S532" s="124" t="s">
        <v>738</v>
      </c>
      <c r="T532" s="124" t="s">
        <v>738</v>
      </c>
      <c r="U532" s="124" t="s">
        <v>738</v>
      </c>
      <c r="V532" s="124">
        <v>592427</v>
      </c>
      <c r="W532" s="124" t="s">
        <v>113</v>
      </c>
      <c r="X532" s="124" t="s">
        <v>738</v>
      </c>
      <c r="Y532" s="124" t="s">
        <v>738</v>
      </c>
      <c r="Z532" s="124" t="s">
        <v>738</v>
      </c>
      <c r="AA532" s="124" t="s">
        <v>738</v>
      </c>
      <c r="AB532" s="124" t="s">
        <v>738</v>
      </c>
      <c r="AC532" s="124" t="s">
        <v>738</v>
      </c>
      <c r="AD532" s="124" t="s">
        <v>738</v>
      </c>
      <c r="AE532" s="124" t="s">
        <v>738</v>
      </c>
      <c r="AF532" s="124" t="s">
        <v>738</v>
      </c>
      <c r="AG532" s="124" t="s">
        <v>738</v>
      </c>
      <c r="AH532" s="124" t="s">
        <v>747</v>
      </c>
      <c r="AI532" s="124" t="s">
        <v>738</v>
      </c>
    </row>
    <row r="533" spans="1:35" ht="15.75" customHeight="1">
      <c r="A533" s="124" t="s">
        <v>1926</v>
      </c>
      <c r="B533" s="124" t="s">
        <v>1927</v>
      </c>
      <c r="C533" s="124" t="s">
        <v>738</v>
      </c>
      <c r="D533" s="124" t="s">
        <v>738</v>
      </c>
      <c r="E533" s="124">
        <v>2012</v>
      </c>
      <c r="F533" s="124" t="s">
        <v>827</v>
      </c>
      <c r="G533" s="124" t="s">
        <v>740</v>
      </c>
      <c r="H533" s="124">
        <v>0</v>
      </c>
      <c r="I533" s="124">
        <v>0</v>
      </c>
      <c r="J533" s="124" t="s">
        <v>741</v>
      </c>
      <c r="K533" s="124" t="s">
        <v>738</v>
      </c>
      <c r="L533" s="124" t="s">
        <v>1924</v>
      </c>
      <c r="M533" s="124" t="s">
        <v>738</v>
      </c>
      <c r="N533" s="124" t="s">
        <v>1925</v>
      </c>
      <c r="O533" s="124">
        <v>46</v>
      </c>
      <c r="P533" s="124">
        <v>10</v>
      </c>
      <c r="Q533" s="124" t="s">
        <v>745</v>
      </c>
      <c r="R533" s="124" t="s">
        <v>746</v>
      </c>
      <c r="S533" s="124" t="s">
        <v>738</v>
      </c>
      <c r="T533" s="124" t="s">
        <v>738</v>
      </c>
      <c r="U533" s="124" t="s">
        <v>738</v>
      </c>
      <c r="V533" s="124">
        <v>591757</v>
      </c>
      <c r="W533" s="124" t="s">
        <v>113</v>
      </c>
      <c r="X533" s="124" t="s">
        <v>738</v>
      </c>
      <c r="Y533" s="124" t="s">
        <v>738</v>
      </c>
      <c r="Z533" s="124" t="s">
        <v>738</v>
      </c>
      <c r="AA533" s="124" t="s">
        <v>738</v>
      </c>
      <c r="AB533" s="124" t="s">
        <v>738</v>
      </c>
      <c r="AC533" s="124" t="s">
        <v>738</v>
      </c>
      <c r="AD533" s="124" t="s">
        <v>738</v>
      </c>
      <c r="AE533" s="124" t="s">
        <v>738</v>
      </c>
      <c r="AF533" s="124" t="s">
        <v>738</v>
      </c>
      <c r="AG533" s="124" t="s">
        <v>738</v>
      </c>
      <c r="AH533" s="124" t="s">
        <v>747</v>
      </c>
      <c r="AI533" s="124" t="s">
        <v>738</v>
      </c>
    </row>
    <row r="534" spans="1:35" ht="15.75" customHeight="1">
      <c r="A534" s="124" t="s">
        <v>1928</v>
      </c>
      <c r="B534" s="124" t="s">
        <v>1929</v>
      </c>
      <c r="C534" s="124" t="s">
        <v>738</v>
      </c>
      <c r="D534" s="124" t="s">
        <v>738</v>
      </c>
      <c r="E534" s="124">
        <v>2012</v>
      </c>
      <c r="F534" s="124" t="s">
        <v>827</v>
      </c>
      <c r="G534" s="124" t="s">
        <v>740</v>
      </c>
      <c r="H534" s="124">
        <v>0</v>
      </c>
      <c r="I534" s="124">
        <v>0</v>
      </c>
      <c r="J534" s="124" t="s">
        <v>741</v>
      </c>
      <c r="K534" s="124" t="s">
        <v>738</v>
      </c>
      <c r="L534" s="124" t="s">
        <v>1924</v>
      </c>
      <c r="M534" s="124" t="s">
        <v>738</v>
      </c>
      <c r="N534" s="124" t="s">
        <v>1925</v>
      </c>
      <c r="O534" s="124">
        <v>46</v>
      </c>
      <c r="P534" s="124">
        <v>10</v>
      </c>
      <c r="Q534" s="124" t="s">
        <v>745</v>
      </c>
      <c r="R534" s="124" t="s">
        <v>746</v>
      </c>
      <c r="S534" s="124" t="s">
        <v>738</v>
      </c>
      <c r="T534" s="124" t="s">
        <v>738</v>
      </c>
      <c r="U534" s="124" t="s">
        <v>738</v>
      </c>
      <c r="V534" s="124">
        <v>588367</v>
      </c>
      <c r="W534" s="124" t="s">
        <v>113</v>
      </c>
      <c r="X534" s="124" t="s">
        <v>738</v>
      </c>
      <c r="Y534" s="124" t="s">
        <v>738</v>
      </c>
      <c r="Z534" s="124" t="s">
        <v>738</v>
      </c>
      <c r="AA534" s="124" t="s">
        <v>738</v>
      </c>
      <c r="AB534" s="124" t="s">
        <v>738</v>
      </c>
      <c r="AC534" s="124" t="s">
        <v>738</v>
      </c>
      <c r="AD534" s="124" t="s">
        <v>738</v>
      </c>
      <c r="AE534" s="124" t="s">
        <v>738</v>
      </c>
      <c r="AF534" s="124" t="s">
        <v>738</v>
      </c>
      <c r="AG534" s="124" t="s">
        <v>738</v>
      </c>
      <c r="AH534" s="124" t="s">
        <v>747</v>
      </c>
      <c r="AI534" s="124" t="s">
        <v>738</v>
      </c>
    </row>
    <row r="535" spans="1:35" ht="15.75" customHeight="1">
      <c r="A535" s="124" t="s">
        <v>1930</v>
      </c>
      <c r="B535" s="124" t="s">
        <v>1931</v>
      </c>
      <c r="C535" s="124" t="s">
        <v>738</v>
      </c>
      <c r="D535" s="124" t="s">
        <v>738</v>
      </c>
      <c r="E535" s="124">
        <v>2012</v>
      </c>
      <c r="F535" s="124" t="s">
        <v>827</v>
      </c>
      <c r="G535" s="124" t="s">
        <v>740</v>
      </c>
      <c r="H535" s="124">
        <v>0</v>
      </c>
      <c r="I535" s="124">
        <v>0</v>
      </c>
      <c r="J535" s="124" t="s">
        <v>741</v>
      </c>
      <c r="K535" s="124" t="s">
        <v>738</v>
      </c>
      <c r="L535" s="124" t="s">
        <v>1924</v>
      </c>
      <c r="M535" s="124" t="s">
        <v>738</v>
      </c>
      <c r="N535" s="124" t="s">
        <v>1925</v>
      </c>
      <c r="O535" s="124">
        <v>46</v>
      </c>
      <c r="P535" s="124">
        <v>10</v>
      </c>
      <c r="Q535" s="124" t="s">
        <v>745</v>
      </c>
      <c r="R535" s="124" t="s">
        <v>746</v>
      </c>
      <c r="S535" s="124" t="s">
        <v>738</v>
      </c>
      <c r="T535" s="124" t="s">
        <v>738</v>
      </c>
      <c r="U535" s="124" t="s">
        <v>738</v>
      </c>
      <c r="V535" s="124">
        <v>592608</v>
      </c>
      <c r="W535" s="124" t="s">
        <v>113</v>
      </c>
      <c r="X535" s="124" t="s">
        <v>738</v>
      </c>
      <c r="Y535" s="124" t="s">
        <v>738</v>
      </c>
      <c r="Z535" s="124" t="s">
        <v>738</v>
      </c>
      <c r="AA535" s="124" t="s">
        <v>738</v>
      </c>
      <c r="AB535" s="124" t="s">
        <v>738</v>
      </c>
      <c r="AC535" s="124" t="s">
        <v>738</v>
      </c>
      <c r="AD535" s="124" t="s">
        <v>738</v>
      </c>
      <c r="AE535" s="124" t="s">
        <v>738</v>
      </c>
      <c r="AF535" s="124" t="s">
        <v>738</v>
      </c>
      <c r="AG535" s="124" t="s">
        <v>738</v>
      </c>
      <c r="AH535" s="124" t="s">
        <v>747</v>
      </c>
      <c r="AI535" s="124" t="s">
        <v>738</v>
      </c>
    </row>
    <row r="536" spans="1:35" ht="15.75" customHeight="1">
      <c r="A536" s="124" t="s">
        <v>1932</v>
      </c>
      <c r="B536" s="124" t="s">
        <v>1933</v>
      </c>
      <c r="C536" s="124" t="s">
        <v>738</v>
      </c>
      <c r="D536" s="124" t="s">
        <v>738</v>
      </c>
      <c r="E536" s="124">
        <v>2012</v>
      </c>
      <c r="F536" s="124" t="s">
        <v>827</v>
      </c>
      <c r="G536" s="124" t="s">
        <v>740</v>
      </c>
      <c r="H536" s="124">
        <v>0</v>
      </c>
      <c r="I536" s="124">
        <v>0</v>
      </c>
      <c r="J536" s="124" t="s">
        <v>741</v>
      </c>
      <c r="K536" s="124" t="s">
        <v>738</v>
      </c>
      <c r="L536" s="124" t="s">
        <v>1924</v>
      </c>
      <c r="M536" s="124" t="s">
        <v>738</v>
      </c>
      <c r="N536" s="124" t="s">
        <v>1925</v>
      </c>
      <c r="O536" s="124">
        <v>46</v>
      </c>
      <c r="P536" s="124">
        <v>10</v>
      </c>
      <c r="Q536" s="124" t="s">
        <v>745</v>
      </c>
      <c r="R536" s="124" t="s">
        <v>746</v>
      </c>
      <c r="S536" s="124" t="s">
        <v>738</v>
      </c>
      <c r="T536" s="124" t="s">
        <v>738</v>
      </c>
      <c r="U536" s="124" t="s">
        <v>738</v>
      </c>
      <c r="V536" s="124">
        <v>592290</v>
      </c>
      <c r="W536" s="124" t="s">
        <v>113</v>
      </c>
      <c r="X536" s="124" t="s">
        <v>738</v>
      </c>
      <c r="Y536" s="124" t="s">
        <v>738</v>
      </c>
      <c r="Z536" s="124" t="s">
        <v>738</v>
      </c>
      <c r="AA536" s="124" t="s">
        <v>738</v>
      </c>
      <c r="AB536" s="124" t="s">
        <v>738</v>
      </c>
      <c r="AC536" s="124" t="s">
        <v>738</v>
      </c>
      <c r="AD536" s="124" t="s">
        <v>738</v>
      </c>
      <c r="AE536" s="124" t="s">
        <v>738</v>
      </c>
      <c r="AF536" s="124" t="s">
        <v>738</v>
      </c>
      <c r="AG536" s="124" t="s">
        <v>738</v>
      </c>
      <c r="AH536" s="124" t="s">
        <v>747</v>
      </c>
      <c r="AI536" s="124" t="s">
        <v>738</v>
      </c>
    </row>
    <row r="537" spans="1:35" ht="15.75" customHeight="1">
      <c r="A537" s="124" t="s">
        <v>1934</v>
      </c>
      <c r="B537" s="124" t="s">
        <v>1935</v>
      </c>
      <c r="C537" s="124" t="s">
        <v>738</v>
      </c>
      <c r="D537" s="124" t="s">
        <v>738</v>
      </c>
      <c r="E537" s="124">
        <v>2012</v>
      </c>
      <c r="F537" s="124" t="s">
        <v>827</v>
      </c>
      <c r="G537" s="124" t="s">
        <v>740</v>
      </c>
      <c r="H537" s="124">
        <v>0</v>
      </c>
      <c r="I537" s="124">
        <v>0</v>
      </c>
      <c r="J537" s="124" t="s">
        <v>741</v>
      </c>
      <c r="K537" s="124" t="s">
        <v>738</v>
      </c>
      <c r="L537" s="124" t="s">
        <v>1924</v>
      </c>
      <c r="M537" s="124" t="s">
        <v>738</v>
      </c>
      <c r="N537" s="124" t="s">
        <v>1925</v>
      </c>
      <c r="O537" s="124">
        <v>46</v>
      </c>
      <c r="P537" s="124">
        <v>10</v>
      </c>
      <c r="Q537" s="124" t="s">
        <v>745</v>
      </c>
      <c r="R537" s="124" t="s">
        <v>746</v>
      </c>
      <c r="S537" s="124" t="s">
        <v>738</v>
      </c>
      <c r="T537" s="124" t="s">
        <v>738</v>
      </c>
      <c r="U537" s="124" t="s">
        <v>738</v>
      </c>
      <c r="V537" s="124">
        <v>592556</v>
      </c>
      <c r="W537" s="124" t="s">
        <v>114</v>
      </c>
      <c r="X537" s="124" t="s">
        <v>738</v>
      </c>
      <c r="Y537" s="124" t="s">
        <v>792</v>
      </c>
      <c r="Z537" s="124" t="s">
        <v>792</v>
      </c>
      <c r="AA537" s="124" t="s">
        <v>738</v>
      </c>
      <c r="AB537" s="124" t="s">
        <v>738</v>
      </c>
      <c r="AC537" s="124" t="s">
        <v>738</v>
      </c>
      <c r="AD537" s="124" t="s">
        <v>738</v>
      </c>
      <c r="AE537" s="124" t="s">
        <v>738</v>
      </c>
      <c r="AF537" s="124" t="s">
        <v>738</v>
      </c>
      <c r="AG537" s="124" t="s">
        <v>738</v>
      </c>
      <c r="AH537" s="124" t="s">
        <v>747</v>
      </c>
      <c r="AI537" s="124" t="s">
        <v>738</v>
      </c>
    </row>
    <row r="538" spans="1:35" ht="15.75" customHeight="1">
      <c r="A538" s="124" t="s">
        <v>1936</v>
      </c>
      <c r="B538" s="124" t="s">
        <v>1937</v>
      </c>
      <c r="C538" s="124" t="s">
        <v>738</v>
      </c>
      <c r="D538" s="124" t="s">
        <v>738</v>
      </c>
      <c r="E538" s="124">
        <v>2012</v>
      </c>
      <c r="F538" s="124" t="s">
        <v>827</v>
      </c>
      <c r="G538" s="124" t="s">
        <v>740</v>
      </c>
      <c r="H538" s="124">
        <v>0</v>
      </c>
      <c r="I538" s="124">
        <v>0</v>
      </c>
      <c r="J538" s="124" t="s">
        <v>741</v>
      </c>
      <c r="K538" s="124" t="s">
        <v>738</v>
      </c>
      <c r="L538" s="124" t="s">
        <v>1924</v>
      </c>
      <c r="M538" s="124" t="s">
        <v>738</v>
      </c>
      <c r="N538" s="124" t="s">
        <v>1925</v>
      </c>
      <c r="O538" s="124">
        <v>46</v>
      </c>
      <c r="P538" s="124">
        <v>10</v>
      </c>
      <c r="Q538" s="124" t="s">
        <v>745</v>
      </c>
      <c r="R538" s="124" t="s">
        <v>746</v>
      </c>
      <c r="S538" s="124" t="s">
        <v>738</v>
      </c>
      <c r="T538" s="124" t="s">
        <v>738</v>
      </c>
      <c r="U538" s="124" t="s">
        <v>738</v>
      </c>
      <c r="V538" s="124">
        <v>592113</v>
      </c>
      <c r="W538" s="124" t="s">
        <v>1055</v>
      </c>
      <c r="X538" s="124" t="s">
        <v>738</v>
      </c>
      <c r="Y538" s="124" t="s">
        <v>738</v>
      </c>
      <c r="Z538" s="124" t="s">
        <v>738</v>
      </c>
      <c r="AA538" s="124" t="s">
        <v>738</v>
      </c>
      <c r="AB538" s="124" t="s">
        <v>738</v>
      </c>
      <c r="AC538" s="124" t="s">
        <v>738</v>
      </c>
      <c r="AD538" s="124" t="s">
        <v>738</v>
      </c>
      <c r="AE538" s="124" t="s">
        <v>738</v>
      </c>
      <c r="AF538" s="124" t="s">
        <v>738</v>
      </c>
      <c r="AG538" s="124" t="s">
        <v>738</v>
      </c>
      <c r="AH538" s="124" t="s">
        <v>747</v>
      </c>
      <c r="AI538" s="124" t="s">
        <v>738</v>
      </c>
    </row>
    <row r="539" spans="1:35" ht="15.75" customHeight="1">
      <c r="A539" s="124" t="s">
        <v>1938</v>
      </c>
      <c r="B539" s="124" t="s">
        <v>1939</v>
      </c>
      <c r="C539" s="124" t="s">
        <v>738</v>
      </c>
      <c r="D539" s="124" t="s">
        <v>738</v>
      </c>
      <c r="E539" s="124">
        <v>2012</v>
      </c>
      <c r="F539" s="124" t="s">
        <v>827</v>
      </c>
      <c r="G539" s="124" t="s">
        <v>740</v>
      </c>
      <c r="H539" s="124">
        <v>0</v>
      </c>
      <c r="I539" s="124">
        <v>0</v>
      </c>
      <c r="J539" s="124" t="s">
        <v>741</v>
      </c>
      <c r="K539" s="124" t="s">
        <v>738</v>
      </c>
      <c r="L539" s="124" t="s">
        <v>1924</v>
      </c>
      <c r="M539" s="124" t="s">
        <v>738</v>
      </c>
      <c r="N539" s="124" t="s">
        <v>1925</v>
      </c>
      <c r="O539" s="124">
        <v>43</v>
      </c>
      <c r="P539" s="124">
        <v>11</v>
      </c>
      <c r="Q539" s="124" t="s">
        <v>745</v>
      </c>
      <c r="R539" s="124" t="s">
        <v>746</v>
      </c>
      <c r="S539" s="124" t="s">
        <v>738</v>
      </c>
      <c r="T539" s="124" t="s">
        <v>738</v>
      </c>
      <c r="U539" s="124" t="s">
        <v>738</v>
      </c>
      <c r="V539" s="124">
        <v>592067</v>
      </c>
      <c r="W539" s="124" t="s">
        <v>113</v>
      </c>
      <c r="X539" s="124" t="s">
        <v>738</v>
      </c>
      <c r="Y539" s="124" t="s">
        <v>738</v>
      </c>
      <c r="Z539" s="124" t="s">
        <v>738</v>
      </c>
      <c r="AA539" s="124" t="s">
        <v>738</v>
      </c>
      <c r="AB539" s="124" t="s">
        <v>738</v>
      </c>
      <c r="AC539" s="124" t="s">
        <v>738</v>
      </c>
      <c r="AD539" s="124" t="s">
        <v>738</v>
      </c>
      <c r="AE539" s="124" t="s">
        <v>738</v>
      </c>
      <c r="AF539" s="124" t="s">
        <v>738</v>
      </c>
      <c r="AG539" s="124" t="s">
        <v>738</v>
      </c>
      <c r="AH539" s="124" t="s">
        <v>747</v>
      </c>
      <c r="AI539" s="124" t="s">
        <v>738</v>
      </c>
    </row>
    <row r="540" spans="1:35" ht="15.75" customHeight="1">
      <c r="A540" s="124" t="s">
        <v>1940</v>
      </c>
      <c r="B540" s="124" t="s">
        <v>1941</v>
      </c>
      <c r="C540" s="124" t="s">
        <v>738</v>
      </c>
      <c r="D540" s="124" t="s">
        <v>738</v>
      </c>
      <c r="E540" s="124">
        <v>2012</v>
      </c>
      <c r="F540" s="124" t="s">
        <v>827</v>
      </c>
      <c r="G540" s="124" t="s">
        <v>740</v>
      </c>
      <c r="H540" s="124">
        <v>0</v>
      </c>
      <c r="I540" s="124">
        <v>0</v>
      </c>
      <c r="J540" s="124" t="s">
        <v>741</v>
      </c>
      <c r="K540" s="124" t="s">
        <v>738</v>
      </c>
      <c r="L540" s="124" t="s">
        <v>1924</v>
      </c>
      <c r="M540" s="124" t="s">
        <v>738</v>
      </c>
      <c r="N540" s="124" t="s">
        <v>1925</v>
      </c>
      <c r="O540" s="124">
        <v>43</v>
      </c>
      <c r="P540" s="124">
        <v>11</v>
      </c>
      <c r="Q540" s="124" t="s">
        <v>745</v>
      </c>
      <c r="R540" s="124" t="s">
        <v>746</v>
      </c>
      <c r="S540" s="124" t="s">
        <v>738</v>
      </c>
      <c r="T540" s="124" t="s">
        <v>738</v>
      </c>
      <c r="U540" s="124" t="s">
        <v>738</v>
      </c>
      <c r="V540" s="124">
        <v>592624</v>
      </c>
      <c r="W540" s="124" t="s">
        <v>113</v>
      </c>
      <c r="X540" s="124" t="s">
        <v>738</v>
      </c>
      <c r="Y540" s="124" t="s">
        <v>738</v>
      </c>
      <c r="Z540" s="124" t="s">
        <v>738</v>
      </c>
      <c r="AA540" s="124" t="s">
        <v>738</v>
      </c>
      <c r="AB540" s="124" t="s">
        <v>738</v>
      </c>
      <c r="AC540" s="124" t="s">
        <v>738</v>
      </c>
      <c r="AD540" s="124" t="s">
        <v>738</v>
      </c>
      <c r="AE540" s="124" t="s">
        <v>738</v>
      </c>
      <c r="AF540" s="124" t="s">
        <v>738</v>
      </c>
      <c r="AG540" s="124" t="s">
        <v>738</v>
      </c>
      <c r="AH540" s="124" t="s">
        <v>747</v>
      </c>
      <c r="AI540" s="124" t="s">
        <v>738</v>
      </c>
    </row>
    <row r="541" spans="1:35" ht="15.75" customHeight="1">
      <c r="A541" s="124" t="s">
        <v>1942</v>
      </c>
      <c r="B541" s="124" t="s">
        <v>1943</v>
      </c>
      <c r="C541" s="124" t="s">
        <v>738</v>
      </c>
      <c r="D541" s="124" t="s">
        <v>738</v>
      </c>
      <c r="E541" s="124">
        <v>2012</v>
      </c>
      <c r="F541" s="124" t="s">
        <v>827</v>
      </c>
      <c r="G541" s="124" t="s">
        <v>740</v>
      </c>
      <c r="H541" s="124">
        <v>0</v>
      </c>
      <c r="I541" s="124">
        <v>0</v>
      </c>
      <c r="J541" s="124" t="s">
        <v>741</v>
      </c>
      <c r="K541" s="124" t="s">
        <v>738</v>
      </c>
      <c r="L541" s="124" t="s">
        <v>1924</v>
      </c>
      <c r="M541" s="124" t="s">
        <v>738</v>
      </c>
      <c r="N541" s="124" t="s">
        <v>1925</v>
      </c>
      <c r="O541" s="124">
        <v>43</v>
      </c>
      <c r="P541" s="124">
        <v>11</v>
      </c>
      <c r="Q541" s="124" t="s">
        <v>745</v>
      </c>
      <c r="R541" s="124" t="s">
        <v>746</v>
      </c>
      <c r="S541" s="124" t="s">
        <v>738</v>
      </c>
      <c r="T541" s="124" t="s">
        <v>738</v>
      </c>
      <c r="U541" s="124" t="s">
        <v>738</v>
      </c>
      <c r="V541" s="124">
        <v>592381</v>
      </c>
      <c r="W541" s="124" t="s">
        <v>113</v>
      </c>
      <c r="X541" s="124" t="s">
        <v>738</v>
      </c>
      <c r="Y541" s="124" t="s">
        <v>738</v>
      </c>
      <c r="Z541" s="124" t="s">
        <v>738</v>
      </c>
      <c r="AA541" s="124" t="s">
        <v>738</v>
      </c>
      <c r="AB541" s="124" t="s">
        <v>738</v>
      </c>
      <c r="AC541" s="124" t="s">
        <v>738</v>
      </c>
      <c r="AD541" s="124" t="s">
        <v>738</v>
      </c>
      <c r="AE541" s="124" t="s">
        <v>738</v>
      </c>
      <c r="AF541" s="124" t="s">
        <v>738</v>
      </c>
      <c r="AG541" s="124" t="s">
        <v>738</v>
      </c>
      <c r="AH541" s="124" t="s">
        <v>747</v>
      </c>
      <c r="AI541" s="124" t="s">
        <v>738</v>
      </c>
    </row>
    <row r="542" spans="1:35" ht="15.75" customHeight="1">
      <c r="A542" s="124" t="s">
        <v>1944</v>
      </c>
      <c r="B542" s="124" t="s">
        <v>1945</v>
      </c>
      <c r="C542" s="124" t="s">
        <v>738</v>
      </c>
      <c r="D542" s="124" t="s">
        <v>738</v>
      </c>
      <c r="E542" s="124">
        <v>2012</v>
      </c>
      <c r="F542" s="124" t="s">
        <v>827</v>
      </c>
      <c r="G542" s="124" t="s">
        <v>740</v>
      </c>
      <c r="H542" s="124">
        <v>0</v>
      </c>
      <c r="I542" s="124">
        <v>0</v>
      </c>
      <c r="J542" s="124" t="s">
        <v>741</v>
      </c>
      <c r="K542" s="124" t="s">
        <v>738</v>
      </c>
      <c r="L542" s="124" t="s">
        <v>1924</v>
      </c>
      <c r="M542" s="124" t="s">
        <v>738</v>
      </c>
      <c r="N542" s="124" t="s">
        <v>1925</v>
      </c>
      <c r="O542" s="124">
        <v>43</v>
      </c>
      <c r="P542" s="124">
        <v>11</v>
      </c>
      <c r="Q542" s="124" t="s">
        <v>745</v>
      </c>
      <c r="R542" s="124" t="s">
        <v>746</v>
      </c>
      <c r="S542" s="124" t="s">
        <v>738</v>
      </c>
      <c r="T542" s="124" t="s">
        <v>738</v>
      </c>
      <c r="U542" s="124" t="s">
        <v>738</v>
      </c>
      <c r="V542" s="124">
        <v>591806</v>
      </c>
      <c r="W542" s="124" t="s">
        <v>113</v>
      </c>
      <c r="X542" s="124" t="s">
        <v>738</v>
      </c>
      <c r="Y542" s="124" t="s">
        <v>738</v>
      </c>
      <c r="Z542" s="124" t="s">
        <v>738</v>
      </c>
      <c r="AA542" s="124" t="s">
        <v>738</v>
      </c>
      <c r="AB542" s="124" t="s">
        <v>738</v>
      </c>
      <c r="AC542" s="124" t="s">
        <v>738</v>
      </c>
      <c r="AD542" s="124" t="s">
        <v>738</v>
      </c>
      <c r="AE542" s="124" t="s">
        <v>738</v>
      </c>
      <c r="AF542" s="124" t="s">
        <v>738</v>
      </c>
      <c r="AG542" s="124" t="s">
        <v>738</v>
      </c>
      <c r="AH542" s="124" t="s">
        <v>747</v>
      </c>
      <c r="AI542" s="124" t="s">
        <v>738</v>
      </c>
    </row>
    <row r="543" spans="1:35" ht="15.75" customHeight="1">
      <c r="A543" s="124" t="s">
        <v>1946</v>
      </c>
      <c r="B543" s="124" t="s">
        <v>1947</v>
      </c>
      <c r="C543" s="124" t="s">
        <v>738</v>
      </c>
      <c r="D543" s="124" t="s">
        <v>738</v>
      </c>
      <c r="E543" s="124">
        <v>2012</v>
      </c>
      <c r="F543" s="124" t="s">
        <v>827</v>
      </c>
      <c r="G543" s="124" t="s">
        <v>740</v>
      </c>
      <c r="H543" s="124">
        <v>0</v>
      </c>
      <c r="I543" s="124">
        <v>0</v>
      </c>
      <c r="J543" s="124" t="s">
        <v>741</v>
      </c>
      <c r="K543" s="124" t="s">
        <v>738</v>
      </c>
      <c r="L543" s="124" t="s">
        <v>1924</v>
      </c>
      <c r="M543" s="124" t="s">
        <v>738</v>
      </c>
      <c r="N543" s="124" t="s">
        <v>1925</v>
      </c>
      <c r="O543" s="124">
        <v>43</v>
      </c>
      <c r="P543" s="124">
        <v>11</v>
      </c>
      <c r="Q543" s="124" t="s">
        <v>745</v>
      </c>
      <c r="R543" s="124" t="s">
        <v>746</v>
      </c>
      <c r="S543" s="124" t="s">
        <v>738</v>
      </c>
      <c r="T543" s="124" t="s">
        <v>738</v>
      </c>
      <c r="U543" s="124" t="s">
        <v>738</v>
      </c>
      <c r="V543" s="124">
        <v>592265</v>
      </c>
      <c r="W543" s="124" t="s">
        <v>113</v>
      </c>
      <c r="X543" s="124" t="s">
        <v>738</v>
      </c>
      <c r="Y543" s="124" t="s">
        <v>738</v>
      </c>
      <c r="Z543" s="124" t="s">
        <v>738</v>
      </c>
      <c r="AA543" s="124" t="s">
        <v>738</v>
      </c>
      <c r="AB543" s="124" t="s">
        <v>738</v>
      </c>
      <c r="AC543" s="124" t="s">
        <v>738</v>
      </c>
      <c r="AD543" s="124" t="s">
        <v>738</v>
      </c>
      <c r="AE543" s="124" t="s">
        <v>738</v>
      </c>
      <c r="AF543" s="124" t="s">
        <v>738</v>
      </c>
      <c r="AG543" s="124" t="s">
        <v>738</v>
      </c>
      <c r="AH543" s="124" t="s">
        <v>747</v>
      </c>
      <c r="AI543" s="124" t="s">
        <v>738</v>
      </c>
    </row>
    <row r="544" spans="1:35" ht="15.75" customHeight="1">
      <c r="A544" s="124" t="s">
        <v>1948</v>
      </c>
      <c r="B544" s="124" t="s">
        <v>1949</v>
      </c>
      <c r="C544" s="124" t="s">
        <v>738</v>
      </c>
      <c r="D544" s="124" t="s">
        <v>738</v>
      </c>
      <c r="E544" s="124">
        <v>2012</v>
      </c>
      <c r="F544" s="124" t="s">
        <v>827</v>
      </c>
      <c r="G544" s="124" t="s">
        <v>740</v>
      </c>
      <c r="H544" s="124">
        <v>0</v>
      </c>
      <c r="I544" s="124">
        <v>0</v>
      </c>
      <c r="J544" s="124" t="s">
        <v>741</v>
      </c>
      <c r="K544" s="124" t="s">
        <v>738</v>
      </c>
      <c r="L544" s="124" t="s">
        <v>1924</v>
      </c>
      <c r="M544" s="124" t="s">
        <v>738</v>
      </c>
      <c r="N544" s="124" t="s">
        <v>1925</v>
      </c>
      <c r="O544" s="124">
        <v>43</v>
      </c>
      <c r="P544" s="124">
        <v>11</v>
      </c>
      <c r="Q544" s="124" t="s">
        <v>745</v>
      </c>
      <c r="R544" s="124" t="s">
        <v>746</v>
      </c>
      <c r="S544" s="124" t="s">
        <v>738</v>
      </c>
      <c r="T544" s="124" t="s">
        <v>738</v>
      </c>
      <c r="U544" s="124" t="s">
        <v>738</v>
      </c>
      <c r="V544" s="124">
        <v>592694</v>
      </c>
      <c r="W544" s="124" t="s">
        <v>113</v>
      </c>
      <c r="X544" s="124" t="s">
        <v>738</v>
      </c>
      <c r="Y544" s="124" t="s">
        <v>738</v>
      </c>
      <c r="Z544" s="124" t="s">
        <v>738</v>
      </c>
      <c r="AA544" s="124" t="s">
        <v>738</v>
      </c>
      <c r="AB544" s="124" t="s">
        <v>738</v>
      </c>
      <c r="AC544" s="124" t="s">
        <v>738</v>
      </c>
      <c r="AD544" s="124" t="s">
        <v>738</v>
      </c>
      <c r="AE544" s="124" t="s">
        <v>738</v>
      </c>
      <c r="AF544" s="124" t="s">
        <v>738</v>
      </c>
      <c r="AG544" s="124" t="s">
        <v>738</v>
      </c>
      <c r="AH544" s="124" t="s">
        <v>747</v>
      </c>
      <c r="AI544" s="124" t="s">
        <v>738</v>
      </c>
    </row>
    <row r="545" spans="1:35" ht="15.75" customHeight="1">
      <c r="A545" s="124" t="s">
        <v>1950</v>
      </c>
      <c r="B545" s="124" t="s">
        <v>1951</v>
      </c>
      <c r="C545" s="124" t="s">
        <v>738</v>
      </c>
      <c r="D545" s="124" t="s">
        <v>738</v>
      </c>
      <c r="E545" s="124">
        <v>2012</v>
      </c>
      <c r="F545" s="124" t="s">
        <v>827</v>
      </c>
      <c r="G545" s="124" t="s">
        <v>740</v>
      </c>
      <c r="H545" s="124">
        <v>0</v>
      </c>
      <c r="I545" s="124">
        <v>0</v>
      </c>
      <c r="J545" s="124" t="s">
        <v>741</v>
      </c>
      <c r="K545" s="124" t="s">
        <v>738</v>
      </c>
      <c r="L545" s="124" t="s">
        <v>1924</v>
      </c>
      <c r="M545" s="124" t="s">
        <v>738</v>
      </c>
      <c r="N545" s="124" t="s">
        <v>1925</v>
      </c>
      <c r="O545" s="124">
        <v>43</v>
      </c>
      <c r="P545" s="124">
        <v>11</v>
      </c>
      <c r="Q545" s="124" t="s">
        <v>745</v>
      </c>
      <c r="R545" s="124" t="s">
        <v>746</v>
      </c>
      <c r="S545" s="124" t="s">
        <v>738</v>
      </c>
      <c r="T545" s="124" t="s">
        <v>738</v>
      </c>
      <c r="U545" s="124" t="s">
        <v>738</v>
      </c>
      <c r="V545" s="124">
        <v>592645</v>
      </c>
      <c r="W545" s="124" t="s">
        <v>114</v>
      </c>
      <c r="X545" s="124" t="s">
        <v>738</v>
      </c>
      <c r="Y545" s="124" t="s">
        <v>792</v>
      </c>
      <c r="Z545" s="124" t="s">
        <v>792</v>
      </c>
      <c r="AA545" s="124" t="s">
        <v>738</v>
      </c>
      <c r="AB545" s="124" t="s">
        <v>738</v>
      </c>
      <c r="AC545" s="124" t="s">
        <v>738</v>
      </c>
      <c r="AD545" s="124" t="s">
        <v>738</v>
      </c>
      <c r="AE545" s="124" t="s">
        <v>738</v>
      </c>
      <c r="AF545" s="124" t="s">
        <v>738</v>
      </c>
      <c r="AG545" s="124" t="s">
        <v>738</v>
      </c>
      <c r="AH545" s="124" t="s">
        <v>747</v>
      </c>
      <c r="AI545" s="124" t="s">
        <v>738</v>
      </c>
    </row>
    <row r="546" spans="1:35" ht="15.75" customHeight="1">
      <c r="A546" s="124" t="s">
        <v>1952</v>
      </c>
      <c r="B546" s="124" t="s">
        <v>1953</v>
      </c>
      <c r="C546" s="124" t="s">
        <v>738</v>
      </c>
      <c r="D546" s="124" t="s">
        <v>738</v>
      </c>
      <c r="E546" s="124">
        <v>2012</v>
      </c>
      <c r="F546" s="124" t="s">
        <v>827</v>
      </c>
      <c r="G546" s="124" t="s">
        <v>740</v>
      </c>
      <c r="H546" s="124">
        <v>0</v>
      </c>
      <c r="I546" s="124">
        <v>0</v>
      </c>
      <c r="J546" s="124" t="s">
        <v>741</v>
      </c>
      <c r="K546" s="124" t="s">
        <v>738</v>
      </c>
      <c r="L546" s="124" t="s">
        <v>1924</v>
      </c>
      <c r="M546" s="124" t="s">
        <v>738</v>
      </c>
      <c r="N546" s="124" t="s">
        <v>1925</v>
      </c>
      <c r="O546" s="124">
        <v>43</v>
      </c>
      <c r="P546" s="124">
        <v>11</v>
      </c>
      <c r="Q546" s="124" t="s">
        <v>745</v>
      </c>
      <c r="R546" s="124" t="s">
        <v>746</v>
      </c>
      <c r="S546" s="124" t="s">
        <v>738</v>
      </c>
      <c r="T546" s="124" t="s">
        <v>738</v>
      </c>
      <c r="U546" s="124" t="s">
        <v>738</v>
      </c>
      <c r="V546" s="124">
        <v>591933</v>
      </c>
      <c r="W546" s="124" t="s">
        <v>114</v>
      </c>
      <c r="X546" s="124" t="s">
        <v>738</v>
      </c>
      <c r="Y546" s="124" t="s">
        <v>792</v>
      </c>
      <c r="Z546" s="124" t="s">
        <v>792</v>
      </c>
      <c r="AA546" s="124" t="s">
        <v>738</v>
      </c>
      <c r="AB546" s="124" t="s">
        <v>738</v>
      </c>
      <c r="AC546" s="124" t="s">
        <v>738</v>
      </c>
      <c r="AD546" s="124" t="s">
        <v>738</v>
      </c>
      <c r="AE546" s="124" t="s">
        <v>738</v>
      </c>
      <c r="AF546" s="124" t="s">
        <v>738</v>
      </c>
      <c r="AG546" s="124" t="s">
        <v>738</v>
      </c>
      <c r="AH546" s="124" t="s">
        <v>747</v>
      </c>
      <c r="AI546" s="124" t="s">
        <v>738</v>
      </c>
    </row>
    <row r="547" spans="1:35" ht="15.75" customHeight="1">
      <c r="A547" s="124" t="s">
        <v>1954</v>
      </c>
      <c r="B547" s="124" t="s">
        <v>1955</v>
      </c>
      <c r="C547" s="124" t="s">
        <v>738</v>
      </c>
      <c r="D547" s="124" t="s">
        <v>738</v>
      </c>
      <c r="E547" s="124">
        <v>2012</v>
      </c>
      <c r="F547" s="124" t="s">
        <v>827</v>
      </c>
      <c r="G547" s="124" t="s">
        <v>740</v>
      </c>
      <c r="H547" s="124">
        <v>0</v>
      </c>
      <c r="I547" s="124">
        <v>0</v>
      </c>
      <c r="J547" s="124" t="s">
        <v>741</v>
      </c>
      <c r="K547" s="124" t="s">
        <v>738</v>
      </c>
      <c r="L547" s="124" t="s">
        <v>1924</v>
      </c>
      <c r="M547" s="124" t="s">
        <v>738</v>
      </c>
      <c r="N547" s="124" t="s">
        <v>1925</v>
      </c>
      <c r="O547" s="124">
        <v>46</v>
      </c>
      <c r="P547" s="124">
        <v>10</v>
      </c>
      <c r="Q547" s="124" t="s">
        <v>745</v>
      </c>
      <c r="R547" s="124" t="s">
        <v>746</v>
      </c>
      <c r="S547" s="124" t="s">
        <v>738</v>
      </c>
      <c r="T547" s="124" t="s">
        <v>738</v>
      </c>
      <c r="U547" s="124" t="s">
        <v>738</v>
      </c>
      <c r="V547" s="124">
        <v>592524</v>
      </c>
      <c r="W547" s="124" t="s">
        <v>114</v>
      </c>
      <c r="X547" s="124" t="s">
        <v>738</v>
      </c>
      <c r="Y547" s="124" t="s">
        <v>792</v>
      </c>
      <c r="Z547" s="124" t="s">
        <v>792</v>
      </c>
      <c r="AA547" s="124" t="s">
        <v>738</v>
      </c>
      <c r="AB547" s="124" t="s">
        <v>738</v>
      </c>
      <c r="AC547" s="124" t="s">
        <v>738</v>
      </c>
      <c r="AD547" s="124" t="s">
        <v>738</v>
      </c>
      <c r="AE547" s="124" t="s">
        <v>738</v>
      </c>
      <c r="AF547" s="124" t="s">
        <v>738</v>
      </c>
      <c r="AG547" s="124" t="s">
        <v>738</v>
      </c>
      <c r="AH547" s="124" t="s">
        <v>747</v>
      </c>
      <c r="AI547" s="124" t="s">
        <v>738</v>
      </c>
    </row>
    <row r="548" spans="1:35" ht="15.75" customHeight="1">
      <c r="A548" s="124" t="s">
        <v>1956</v>
      </c>
      <c r="B548" s="124" t="s">
        <v>1957</v>
      </c>
      <c r="C548" s="124" t="s">
        <v>738</v>
      </c>
      <c r="D548" s="124" t="s">
        <v>738</v>
      </c>
      <c r="E548" s="124">
        <v>2012</v>
      </c>
      <c r="F548" s="124" t="s">
        <v>827</v>
      </c>
      <c r="G548" s="124" t="s">
        <v>740</v>
      </c>
      <c r="H548" s="124">
        <v>0</v>
      </c>
      <c r="I548" s="124">
        <v>0</v>
      </c>
      <c r="J548" s="124" t="s">
        <v>741</v>
      </c>
      <c r="K548" s="124" t="s">
        <v>738</v>
      </c>
      <c r="L548" s="124" t="s">
        <v>1924</v>
      </c>
      <c r="M548" s="124" t="s">
        <v>738</v>
      </c>
      <c r="N548" s="124" t="s">
        <v>1925</v>
      </c>
      <c r="O548" s="124">
        <v>46</v>
      </c>
      <c r="P548" s="124">
        <v>10</v>
      </c>
      <c r="Q548" s="124" t="s">
        <v>745</v>
      </c>
      <c r="R548" s="124" t="s">
        <v>746</v>
      </c>
      <c r="S548" s="124" t="s">
        <v>738</v>
      </c>
      <c r="T548" s="124" t="s">
        <v>738</v>
      </c>
      <c r="U548" s="124" t="s">
        <v>738</v>
      </c>
      <c r="V548" s="124">
        <v>591351</v>
      </c>
      <c r="W548" s="124" t="s">
        <v>114</v>
      </c>
      <c r="X548" s="124" t="s">
        <v>738</v>
      </c>
      <c r="Y548" s="124" t="s">
        <v>792</v>
      </c>
      <c r="Z548" s="124" t="s">
        <v>792</v>
      </c>
      <c r="AA548" s="124" t="s">
        <v>738</v>
      </c>
      <c r="AB548" s="124" t="s">
        <v>738</v>
      </c>
      <c r="AC548" s="124" t="s">
        <v>738</v>
      </c>
      <c r="AD548" s="124" t="s">
        <v>738</v>
      </c>
      <c r="AE548" s="124" t="s">
        <v>738</v>
      </c>
      <c r="AF548" s="124" t="s">
        <v>738</v>
      </c>
      <c r="AG548" s="124" t="s">
        <v>738</v>
      </c>
      <c r="AH548" s="124" t="s">
        <v>747</v>
      </c>
      <c r="AI548" s="124" t="s">
        <v>738</v>
      </c>
    </row>
    <row r="549" spans="1:35" ht="15.75" customHeight="1">
      <c r="A549" s="124" t="s">
        <v>1958</v>
      </c>
      <c r="B549" s="124" t="s">
        <v>1959</v>
      </c>
      <c r="C549" s="124" t="s">
        <v>738</v>
      </c>
      <c r="D549" s="124" t="s">
        <v>738</v>
      </c>
      <c r="E549" s="124">
        <v>2012</v>
      </c>
      <c r="F549" s="124" t="s">
        <v>827</v>
      </c>
      <c r="G549" s="124" t="s">
        <v>740</v>
      </c>
      <c r="H549" s="124">
        <v>0</v>
      </c>
      <c r="I549" s="124">
        <v>0</v>
      </c>
      <c r="J549" s="124" t="s">
        <v>741</v>
      </c>
      <c r="K549" s="124" t="s">
        <v>738</v>
      </c>
      <c r="L549" s="124" t="s">
        <v>1924</v>
      </c>
      <c r="M549" s="124" t="s">
        <v>738</v>
      </c>
      <c r="N549" s="124" t="s">
        <v>1925</v>
      </c>
      <c r="O549" s="124">
        <v>46</v>
      </c>
      <c r="P549" s="124">
        <v>10</v>
      </c>
      <c r="Q549" s="124" t="s">
        <v>745</v>
      </c>
      <c r="R549" s="124" t="s">
        <v>746</v>
      </c>
      <c r="S549" s="124" t="s">
        <v>738</v>
      </c>
      <c r="T549" s="124" t="s">
        <v>738</v>
      </c>
      <c r="U549" s="124" t="s">
        <v>738</v>
      </c>
      <c r="V549" s="124">
        <v>592146</v>
      </c>
      <c r="W549" s="124" t="s">
        <v>113</v>
      </c>
      <c r="X549" s="124" t="s">
        <v>738</v>
      </c>
      <c r="Y549" s="124" t="s">
        <v>738</v>
      </c>
      <c r="Z549" s="124" t="s">
        <v>738</v>
      </c>
      <c r="AA549" s="124" t="s">
        <v>738</v>
      </c>
      <c r="AB549" s="124" t="s">
        <v>738</v>
      </c>
      <c r="AC549" s="124" t="s">
        <v>738</v>
      </c>
      <c r="AD549" s="124" t="s">
        <v>738</v>
      </c>
      <c r="AE549" s="124" t="s">
        <v>738</v>
      </c>
      <c r="AF549" s="124" t="s">
        <v>738</v>
      </c>
      <c r="AG549" s="124" t="s">
        <v>738</v>
      </c>
      <c r="AH549" s="124" t="s">
        <v>747</v>
      </c>
      <c r="AI549" s="124" t="s">
        <v>738</v>
      </c>
    </row>
    <row r="550" spans="1:35" ht="15.75" customHeight="1">
      <c r="A550" s="124" t="s">
        <v>1960</v>
      </c>
      <c r="B550" s="124" t="s">
        <v>1961</v>
      </c>
      <c r="C550" s="124" t="s">
        <v>738</v>
      </c>
      <c r="D550" s="124" t="s">
        <v>738</v>
      </c>
      <c r="E550" s="124">
        <v>2012</v>
      </c>
      <c r="F550" s="124" t="s">
        <v>827</v>
      </c>
      <c r="G550" s="124" t="s">
        <v>740</v>
      </c>
      <c r="H550" s="124">
        <v>0</v>
      </c>
      <c r="I550" s="124">
        <v>0</v>
      </c>
      <c r="J550" s="124" t="s">
        <v>741</v>
      </c>
      <c r="K550" s="124" t="s">
        <v>738</v>
      </c>
      <c r="L550" s="124" t="s">
        <v>1924</v>
      </c>
      <c r="M550" s="124" t="s">
        <v>738</v>
      </c>
      <c r="N550" s="124" t="s">
        <v>1925</v>
      </c>
      <c r="O550" s="124">
        <v>46</v>
      </c>
      <c r="P550" s="124">
        <v>10</v>
      </c>
      <c r="Q550" s="124" t="s">
        <v>745</v>
      </c>
      <c r="R550" s="124" t="s">
        <v>746</v>
      </c>
      <c r="S550" s="124" t="s">
        <v>738</v>
      </c>
      <c r="T550" s="124" t="s">
        <v>738</v>
      </c>
      <c r="U550" s="124" t="s">
        <v>738</v>
      </c>
      <c r="V550" s="124">
        <v>591921</v>
      </c>
      <c r="W550" s="124" t="s">
        <v>113</v>
      </c>
      <c r="X550" s="124" t="s">
        <v>738</v>
      </c>
      <c r="Y550" s="124" t="s">
        <v>738</v>
      </c>
      <c r="Z550" s="124" t="s">
        <v>738</v>
      </c>
      <c r="AA550" s="124" t="s">
        <v>738</v>
      </c>
      <c r="AB550" s="124" t="s">
        <v>738</v>
      </c>
      <c r="AC550" s="124" t="s">
        <v>738</v>
      </c>
      <c r="AD550" s="124" t="s">
        <v>738</v>
      </c>
      <c r="AE550" s="124" t="s">
        <v>738</v>
      </c>
      <c r="AF550" s="124" t="s">
        <v>738</v>
      </c>
      <c r="AG550" s="124" t="s">
        <v>738</v>
      </c>
      <c r="AH550" s="124" t="s">
        <v>747</v>
      </c>
      <c r="AI550" s="124" t="s">
        <v>738</v>
      </c>
    </row>
    <row r="551" spans="1:35" ht="15.75" customHeight="1">
      <c r="A551" s="124" t="s">
        <v>1962</v>
      </c>
      <c r="B551" s="124" t="s">
        <v>1963</v>
      </c>
      <c r="C551" s="124" t="s">
        <v>738</v>
      </c>
      <c r="D551" s="124" t="s">
        <v>738</v>
      </c>
      <c r="E551" s="124">
        <v>2012</v>
      </c>
      <c r="F551" s="124" t="s">
        <v>827</v>
      </c>
      <c r="G551" s="124" t="s">
        <v>740</v>
      </c>
      <c r="H551" s="124">
        <v>0</v>
      </c>
      <c r="I551" s="124">
        <v>0</v>
      </c>
      <c r="J551" s="124" t="s">
        <v>741</v>
      </c>
      <c r="K551" s="124" t="s">
        <v>738</v>
      </c>
      <c r="L551" s="124" t="s">
        <v>1924</v>
      </c>
      <c r="M551" s="124" t="s">
        <v>738</v>
      </c>
      <c r="N551" s="124" t="s">
        <v>1925</v>
      </c>
      <c r="O551" s="124">
        <v>46</v>
      </c>
      <c r="P551" s="124">
        <v>10</v>
      </c>
      <c r="Q551" s="124" t="s">
        <v>745</v>
      </c>
      <c r="R551" s="124" t="s">
        <v>746</v>
      </c>
      <c r="S551" s="124" t="s">
        <v>738</v>
      </c>
      <c r="T551" s="124" t="s">
        <v>738</v>
      </c>
      <c r="U551" s="124" t="s">
        <v>738</v>
      </c>
      <c r="V551" s="124">
        <v>592720</v>
      </c>
      <c r="W551" s="124" t="s">
        <v>114</v>
      </c>
      <c r="X551" s="124" t="s">
        <v>738</v>
      </c>
      <c r="Y551" s="124" t="s">
        <v>792</v>
      </c>
      <c r="Z551" s="124" t="s">
        <v>792</v>
      </c>
      <c r="AA551" s="124" t="s">
        <v>738</v>
      </c>
      <c r="AB551" s="124" t="s">
        <v>738</v>
      </c>
      <c r="AC551" s="124" t="s">
        <v>738</v>
      </c>
      <c r="AD551" s="124" t="s">
        <v>738</v>
      </c>
      <c r="AE551" s="124" t="s">
        <v>738</v>
      </c>
      <c r="AF551" s="124" t="s">
        <v>738</v>
      </c>
      <c r="AG551" s="124" t="s">
        <v>738</v>
      </c>
      <c r="AH551" s="124" t="s">
        <v>747</v>
      </c>
      <c r="AI551" s="124" t="s">
        <v>738</v>
      </c>
    </row>
    <row r="552" spans="1:35" ht="15.75" customHeight="1">
      <c r="A552" s="124" t="s">
        <v>1964</v>
      </c>
      <c r="B552" s="124" t="s">
        <v>1965</v>
      </c>
      <c r="C552" s="124" t="s">
        <v>738</v>
      </c>
      <c r="D552" s="124" t="s">
        <v>738</v>
      </c>
      <c r="E552" s="124">
        <v>2014</v>
      </c>
      <c r="F552" s="124" t="s">
        <v>767</v>
      </c>
      <c r="G552" s="124" t="s">
        <v>740</v>
      </c>
      <c r="H552" s="124">
        <v>0</v>
      </c>
      <c r="I552" s="124">
        <v>0</v>
      </c>
      <c r="J552" s="124" t="s">
        <v>741</v>
      </c>
      <c r="K552" s="124" t="s">
        <v>738</v>
      </c>
      <c r="L552" s="124" t="s">
        <v>1966</v>
      </c>
      <c r="M552" s="124" t="s">
        <v>1967</v>
      </c>
      <c r="N552" s="124" t="s">
        <v>1925</v>
      </c>
      <c r="O552" s="124">
        <v>39.369999999999997</v>
      </c>
      <c r="P552" s="124">
        <v>15.52</v>
      </c>
      <c r="Q552" s="124" t="s">
        <v>745</v>
      </c>
      <c r="R552" s="124" t="s">
        <v>746</v>
      </c>
      <c r="S552" s="124" t="s">
        <v>738</v>
      </c>
      <c r="T552" s="124" t="s">
        <v>738</v>
      </c>
      <c r="U552" s="124" t="s">
        <v>738</v>
      </c>
      <c r="V552" s="124">
        <v>590284</v>
      </c>
      <c r="W552" s="124" t="s">
        <v>113</v>
      </c>
      <c r="X552" s="124" t="s">
        <v>738</v>
      </c>
      <c r="Y552" s="124" t="s">
        <v>738</v>
      </c>
      <c r="Z552" s="124" t="s">
        <v>738</v>
      </c>
      <c r="AA552" s="124" t="s">
        <v>738</v>
      </c>
      <c r="AB552" s="124" t="s">
        <v>738</v>
      </c>
      <c r="AC552" s="124" t="s">
        <v>738</v>
      </c>
      <c r="AD552" s="124" t="s">
        <v>738</v>
      </c>
      <c r="AE552" s="124" t="s">
        <v>738</v>
      </c>
      <c r="AF552" s="124" t="s">
        <v>738</v>
      </c>
      <c r="AG552" s="124" t="s">
        <v>738</v>
      </c>
      <c r="AH552" s="124" t="s">
        <v>747</v>
      </c>
      <c r="AI552" s="124" t="s">
        <v>738</v>
      </c>
    </row>
    <row r="553" spans="1:35" ht="15.75" customHeight="1">
      <c r="A553" s="124" t="s">
        <v>1968</v>
      </c>
      <c r="B553" s="124" t="s">
        <v>1969</v>
      </c>
      <c r="C553" s="124" t="s">
        <v>738</v>
      </c>
      <c r="D553" s="124" t="s">
        <v>738</v>
      </c>
      <c r="E553" s="124">
        <v>2016</v>
      </c>
      <c r="F553" s="124" t="s">
        <v>918</v>
      </c>
      <c r="G553" s="124" t="s">
        <v>740</v>
      </c>
      <c r="H553" s="124">
        <v>0</v>
      </c>
      <c r="I553" s="124">
        <v>0</v>
      </c>
      <c r="J553" s="124" t="s">
        <v>741</v>
      </c>
      <c r="K553" s="124" t="s">
        <v>738</v>
      </c>
      <c r="L553" s="124" t="s">
        <v>1966</v>
      </c>
      <c r="M553" s="124" t="s">
        <v>1970</v>
      </c>
      <c r="N553" s="124" t="s">
        <v>1925</v>
      </c>
      <c r="O553" s="124">
        <v>40.68</v>
      </c>
      <c r="P553" s="124">
        <v>14.77</v>
      </c>
      <c r="Q553" s="124" t="s">
        <v>745</v>
      </c>
      <c r="R553" s="124" t="s">
        <v>746</v>
      </c>
      <c r="S553" s="124" t="s">
        <v>738</v>
      </c>
      <c r="T553" s="124" t="s">
        <v>738</v>
      </c>
      <c r="U553" s="124" t="s">
        <v>738</v>
      </c>
      <c r="V553" s="124">
        <v>586389</v>
      </c>
      <c r="W553" s="124" t="s">
        <v>114</v>
      </c>
      <c r="X553" s="124" t="s">
        <v>738</v>
      </c>
      <c r="Y553" s="124" t="s">
        <v>792</v>
      </c>
      <c r="Z553" s="124" t="s">
        <v>792</v>
      </c>
      <c r="AA553" s="124" t="s">
        <v>738</v>
      </c>
      <c r="AB553" s="124" t="s">
        <v>738</v>
      </c>
      <c r="AC553" s="124" t="s">
        <v>738</v>
      </c>
      <c r="AD553" s="124" t="s">
        <v>738</v>
      </c>
      <c r="AE553" s="124" t="s">
        <v>738</v>
      </c>
      <c r="AF553" s="124" t="s">
        <v>738</v>
      </c>
      <c r="AG553" s="124" t="s">
        <v>738</v>
      </c>
      <c r="AH553" s="124" t="s">
        <v>747</v>
      </c>
      <c r="AI553" s="124" t="s">
        <v>738</v>
      </c>
    </row>
    <row r="554" spans="1:35" ht="15.75" customHeight="1">
      <c r="A554" s="124" t="s">
        <v>1971</v>
      </c>
      <c r="B554" s="124" t="s">
        <v>1972</v>
      </c>
      <c r="C554" s="124" t="s">
        <v>738</v>
      </c>
      <c r="D554" s="124" t="s">
        <v>738</v>
      </c>
      <c r="E554" s="124">
        <v>2016</v>
      </c>
      <c r="F554" s="124" t="s">
        <v>918</v>
      </c>
      <c r="G554" s="124" t="s">
        <v>740</v>
      </c>
      <c r="H554" s="124">
        <v>0</v>
      </c>
      <c r="I554" s="124">
        <v>0</v>
      </c>
      <c r="J554" s="124" t="s">
        <v>741</v>
      </c>
      <c r="K554" s="124" t="s">
        <v>738</v>
      </c>
      <c r="L554" s="124" t="s">
        <v>1966</v>
      </c>
      <c r="M554" s="124" t="s">
        <v>1973</v>
      </c>
      <c r="N554" s="124" t="s">
        <v>1925</v>
      </c>
      <c r="O554" s="124">
        <v>40.39</v>
      </c>
      <c r="P554" s="124">
        <v>16.55</v>
      </c>
      <c r="Q554" s="124" t="s">
        <v>745</v>
      </c>
      <c r="R554" s="124" t="s">
        <v>746</v>
      </c>
      <c r="S554" s="124" t="s">
        <v>738</v>
      </c>
      <c r="T554" s="124" t="s">
        <v>738</v>
      </c>
      <c r="U554" s="124" t="s">
        <v>738</v>
      </c>
      <c r="V554" s="124">
        <v>586078</v>
      </c>
      <c r="W554" s="124" t="s">
        <v>114</v>
      </c>
      <c r="X554" s="124" t="s">
        <v>738</v>
      </c>
      <c r="Y554" s="124" t="s">
        <v>792</v>
      </c>
      <c r="Z554" s="124" t="s">
        <v>792</v>
      </c>
      <c r="AA554" s="124" t="s">
        <v>738</v>
      </c>
      <c r="AB554" s="124" t="s">
        <v>738</v>
      </c>
      <c r="AC554" s="124" t="s">
        <v>738</v>
      </c>
      <c r="AD554" s="124" t="s">
        <v>738</v>
      </c>
      <c r="AE554" s="124" t="s">
        <v>738</v>
      </c>
      <c r="AF554" s="124" t="s">
        <v>738</v>
      </c>
      <c r="AG554" s="124" t="s">
        <v>738</v>
      </c>
      <c r="AH554" s="124" t="s">
        <v>747</v>
      </c>
      <c r="AI554" s="124" t="s">
        <v>738</v>
      </c>
    </row>
    <row r="555" spans="1:35" ht="15.75" customHeight="1">
      <c r="A555" s="124" t="s">
        <v>1974</v>
      </c>
      <c r="B555" s="124" t="s">
        <v>1975</v>
      </c>
      <c r="C555" s="124" t="s">
        <v>738</v>
      </c>
      <c r="D555" s="124" t="s">
        <v>738</v>
      </c>
      <c r="E555" s="124">
        <v>2016</v>
      </c>
      <c r="F555" s="124" t="s">
        <v>918</v>
      </c>
      <c r="G555" s="124" t="s">
        <v>740</v>
      </c>
      <c r="H555" s="124">
        <v>0</v>
      </c>
      <c r="I555" s="124">
        <v>0</v>
      </c>
      <c r="J555" s="124" t="s">
        <v>741</v>
      </c>
      <c r="K555" s="124" t="s">
        <v>738</v>
      </c>
      <c r="L555" s="124" t="s">
        <v>1966</v>
      </c>
      <c r="M555" s="124" t="s">
        <v>1976</v>
      </c>
      <c r="N555" s="124" t="s">
        <v>1925</v>
      </c>
      <c r="O555" s="124">
        <v>40.85</v>
      </c>
      <c r="P555" s="124">
        <v>14.27</v>
      </c>
      <c r="Q555" s="124" t="s">
        <v>745</v>
      </c>
      <c r="R555" s="124" t="s">
        <v>746</v>
      </c>
      <c r="S555" s="124" t="s">
        <v>738</v>
      </c>
      <c r="T555" s="124" t="s">
        <v>738</v>
      </c>
      <c r="U555" s="124" t="s">
        <v>738</v>
      </c>
      <c r="V555" s="124">
        <v>583101</v>
      </c>
      <c r="W555" s="124" t="s">
        <v>113</v>
      </c>
      <c r="X555" s="124" t="s">
        <v>738</v>
      </c>
      <c r="Y555" s="124" t="s">
        <v>738</v>
      </c>
      <c r="Z555" s="124" t="s">
        <v>738</v>
      </c>
      <c r="AA555" s="124" t="s">
        <v>738</v>
      </c>
      <c r="AB555" s="124" t="s">
        <v>738</v>
      </c>
      <c r="AC555" s="124" t="s">
        <v>738</v>
      </c>
      <c r="AD555" s="124" t="s">
        <v>738</v>
      </c>
      <c r="AE555" s="124" t="s">
        <v>738</v>
      </c>
      <c r="AF555" s="124" t="s">
        <v>738</v>
      </c>
      <c r="AG555" s="124" t="s">
        <v>738</v>
      </c>
      <c r="AH555" s="124" t="s">
        <v>747</v>
      </c>
      <c r="AI555" s="124" t="s">
        <v>738</v>
      </c>
    </row>
    <row r="556" spans="1:35" ht="15.75" customHeight="1">
      <c r="A556" s="124" t="s">
        <v>1977</v>
      </c>
      <c r="B556" s="124" t="s">
        <v>1978</v>
      </c>
      <c r="C556" s="124" t="s">
        <v>738</v>
      </c>
      <c r="D556" s="124" t="s">
        <v>738</v>
      </c>
      <c r="E556" s="124">
        <v>2014</v>
      </c>
      <c r="F556" s="124" t="s">
        <v>767</v>
      </c>
      <c r="G556" s="124" t="s">
        <v>740</v>
      </c>
      <c r="H556" s="124">
        <v>0</v>
      </c>
      <c r="I556" s="124">
        <v>0</v>
      </c>
      <c r="J556" s="124" t="s">
        <v>741</v>
      </c>
      <c r="K556" s="124" t="s">
        <v>738</v>
      </c>
      <c r="L556" s="124" t="s">
        <v>1979</v>
      </c>
      <c r="M556" s="124" t="s">
        <v>1980</v>
      </c>
      <c r="N556" s="124" t="s">
        <v>296</v>
      </c>
      <c r="O556" s="124">
        <v>52.233333299999998</v>
      </c>
      <c r="P556" s="124">
        <v>21.016666699999998</v>
      </c>
      <c r="Q556" s="124" t="s">
        <v>745</v>
      </c>
      <c r="R556" s="124" t="s">
        <v>746</v>
      </c>
      <c r="S556" s="124" t="s">
        <v>738</v>
      </c>
      <c r="T556" s="124" t="s">
        <v>738</v>
      </c>
      <c r="U556" s="124" t="s">
        <v>738</v>
      </c>
      <c r="V556" s="124">
        <v>587910</v>
      </c>
      <c r="W556" s="124" t="s">
        <v>114</v>
      </c>
      <c r="X556" s="124" t="s">
        <v>738</v>
      </c>
      <c r="Y556" s="124" t="s">
        <v>792</v>
      </c>
      <c r="Z556" s="124" t="s">
        <v>792</v>
      </c>
      <c r="AA556" s="124" t="s">
        <v>738</v>
      </c>
      <c r="AB556" s="124" t="s">
        <v>738</v>
      </c>
      <c r="AC556" s="124" t="s">
        <v>738</v>
      </c>
      <c r="AD556" s="124" t="s">
        <v>738</v>
      </c>
      <c r="AE556" s="124" t="s">
        <v>738</v>
      </c>
      <c r="AF556" s="124" t="s">
        <v>738</v>
      </c>
      <c r="AG556" s="124" t="s">
        <v>738</v>
      </c>
      <c r="AH556" s="124" t="s">
        <v>747</v>
      </c>
      <c r="AI556" s="124" t="s">
        <v>738</v>
      </c>
    </row>
    <row r="557" spans="1:35" ht="15.75" customHeight="1">
      <c r="A557" s="124" t="s">
        <v>1981</v>
      </c>
      <c r="B557" s="124" t="s">
        <v>1982</v>
      </c>
      <c r="C557" s="124" t="s">
        <v>738</v>
      </c>
      <c r="D557" s="124" t="s">
        <v>738</v>
      </c>
      <c r="E557" s="124">
        <v>2014</v>
      </c>
      <c r="F557" s="124" t="s">
        <v>767</v>
      </c>
      <c r="G557" s="124" t="s">
        <v>740</v>
      </c>
      <c r="H557" s="124">
        <v>0</v>
      </c>
      <c r="I557" s="124">
        <v>0</v>
      </c>
      <c r="J557" s="124" t="s">
        <v>741</v>
      </c>
      <c r="K557" s="124" t="s">
        <v>738</v>
      </c>
      <c r="L557" s="124" t="s">
        <v>1979</v>
      </c>
      <c r="M557" s="124" t="s">
        <v>1980</v>
      </c>
      <c r="N557" s="124" t="s">
        <v>296</v>
      </c>
      <c r="O557" s="124">
        <v>52.233333299999998</v>
      </c>
      <c r="P557" s="124">
        <v>21.016666699999998</v>
      </c>
      <c r="Q557" s="124" t="s">
        <v>745</v>
      </c>
      <c r="R557" s="124" t="s">
        <v>746</v>
      </c>
      <c r="S557" s="124" t="s">
        <v>738</v>
      </c>
      <c r="T557" s="124" t="s">
        <v>738</v>
      </c>
      <c r="U557" s="124" t="s">
        <v>738</v>
      </c>
      <c r="V557" s="124">
        <v>590352</v>
      </c>
      <c r="W557" s="124" t="s">
        <v>113</v>
      </c>
      <c r="X557" s="124" t="s">
        <v>738</v>
      </c>
      <c r="Y557" s="124" t="s">
        <v>738</v>
      </c>
      <c r="Z557" s="124" t="s">
        <v>738</v>
      </c>
      <c r="AA557" s="124" t="s">
        <v>738</v>
      </c>
      <c r="AB557" s="124" t="s">
        <v>738</v>
      </c>
      <c r="AC557" s="124" t="s">
        <v>738</v>
      </c>
      <c r="AD557" s="124" t="s">
        <v>738</v>
      </c>
      <c r="AE557" s="124" t="s">
        <v>738</v>
      </c>
      <c r="AF557" s="124" t="s">
        <v>738</v>
      </c>
      <c r="AG557" s="124" t="s">
        <v>738</v>
      </c>
      <c r="AH557" s="124" t="s">
        <v>747</v>
      </c>
      <c r="AI557" s="124" t="s">
        <v>738</v>
      </c>
    </row>
    <row r="558" spans="1:35" ht="15.75" customHeight="1">
      <c r="A558" s="124" t="s">
        <v>1983</v>
      </c>
      <c r="B558" s="124" t="s">
        <v>1984</v>
      </c>
      <c r="C558" s="124" t="s">
        <v>738</v>
      </c>
      <c r="D558" s="124" t="s">
        <v>738</v>
      </c>
      <c r="E558" s="124">
        <v>2014</v>
      </c>
      <c r="F558" s="124" t="s">
        <v>767</v>
      </c>
      <c r="G558" s="124" t="s">
        <v>740</v>
      </c>
      <c r="H558" s="124">
        <v>0</v>
      </c>
      <c r="I558" s="124">
        <v>0</v>
      </c>
      <c r="J558" s="124" t="s">
        <v>741</v>
      </c>
      <c r="K558" s="124" t="s">
        <v>738</v>
      </c>
      <c r="L558" s="124" t="s">
        <v>1979</v>
      </c>
      <c r="M558" s="124" t="s">
        <v>1980</v>
      </c>
      <c r="N558" s="124" t="s">
        <v>296</v>
      </c>
      <c r="O558" s="124">
        <v>52.233333299999998</v>
      </c>
      <c r="P558" s="124">
        <v>21.016666699999998</v>
      </c>
      <c r="Q558" s="124" t="s">
        <v>745</v>
      </c>
      <c r="R558" s="124" t="s">
        <v>746</v>
      </c>
      <c r="S558" s="124" t="s">
        <v>738</v>
      </c>
      <c r="T558" s="124" t="s">
        <v>738</v>
      </c>
      <c r="U558" s="124" t="s">
        <v>738</v>
      </c>
      <c r="V558" s="124">
        <v>592200</v>
      </c>
      <c r="W558" s="124" t="s">
        <v>113</v>
      </c>
      <c r="X558" s="124" t="s">
        <v>738</v>
      </c>
      <c r="Y558" s="124" t="s">
        <v>738</v>
      </c>
      <c r="Z558" s="124" t="s">
        <v>738</v>
      </c>
      <c r="AA558" s="124" t="s">
        <v>738</v>
      </c>
      <c r="AB558" s="124" t="s">
        <v>738</v>
      </c>
      <c r="AC558" s="124" t="s">
        <v>738</v>
      </c>
      <c r="AD558" s="124" t="s">
        <v>738</v>
      </c>
      <c r="AE558" s="124" t="s">
        <v>738</v>
      </c>
      <c r="AF558" s="124" t="s">
        <v>738</v>
      </c>
      <c r="AG558" s="124" t="s">
        <v>738</v>
      </c>
      <c r="AH558" s="124" t="s">
        <v>747</v>
      </c>
      <c r="AI558" s="124" t="s">
        <v>738</v>
      </c>
    </row>
    <row r="559" spans="1:35" ht="15.75" customHeight="1">
      <c r="A559" s="124" t="s">
        <v>1985</v>
      </c>
      <c r="B559" s="124" t="s">
        <v>1986</v>
      </c>
      <c r="C559" s="124" t="s">
        <v>738</v>
      </c>
      <c r="D559" s="124" t="s">
        <v>738</v>
      </c>
      <c r="E559" s="124">
        <v>2014</v>
      </c>
      <c r="F559" s="124" t="s">
        <v>767</v>
      </c>
      <c r="G559" s="124" t="s">
        <v>740</v>
      </c>
      <c r="H559" s="124">
        <v>0</v>
      </c>
      <c r="I559" s="124">
        <v>0</v>
      </c>
      <c r="J559" s="124" t="s">
        <v>741</v>
      </c>
      <c r="K559" s="124" t="s">
        <v>738</v>
      </c>
      <c r="L559" s="124" t="s">
        <v>1979</v>
      </c>
      <c r="M559" s="124" t="s">
        <v>1980</v>
      </c>
      <c r="N559" s="124" t="s">
        <v>296</v>
      </c>
      <c r="O559" s="124">
        <v>52.233333299999998</v>
      </c>
      <c r="P559" s="124">
        <v>21.016666699999998</v>
      </c>
      <c r="Q559" s="124" t="s">
        <v>745</v>
      </c>
      <c r="R559" s="124" t="s">
        <v>746</v>
      </c>
      <c r="S559" s="124" t="s">
        <v>738</v>
      </c>
      <c r="T559" s="124" t="s">
        <v>738</v>
      </c>
      <c r="U559" s="124" t="s">
        <v>738</v>
      </c>
      <c r="V559" s="124">
        <v>592320</v>
      </c>
      <c r="W559" s="124" t="s">
        <v>114</v>
      </c>
      <c r="X559" s="124" t="s">
        <v>738</v>
      </c>
      <c r="Y559" s="124" t="s">
        <v>792</v>
      </c>
      <c r="Z559" s="124" t="s">
        <v>792</v>
      </c>
      <c r="AA559" s="124" t="s">
        <v>738</v>
      </c>
      <c r="AB559" s="124" t="s">
        <v>738</v>
      </c>
      <c r="AC559" s="124" t="s">
        <v>738</v>
      </c>
      <c r="AD559" s="124" t="s">
        <v>738</v>
      </c>
      <c r="AE559" s="124" t="s">
        <v>738</v>
      </c>
      <c r="AF559" s="124" t="s">
        <v>738</v>
      </c>
      <c r="AG559" s="124" t="s">
        <v>738</v>
      </c>
      <c r="AH559" s="124" t="s">
        <v>747</v>
      </c>
      <c r="AI559" s="124" t="s">
        <v>738</v>
      </c>
    </row>
    <row r="560" spans="1:35" ht="15.75" customHeight="1">
      <c r="A560" s="124" t="s">
        <v>1987</v>
      </c>
      <c r="B560" s="124" t="s">
        <v>1988</v>
      </c>
      <c r="C560" s="124" t="s">
        <v>738</v>
      </c>
      <c r="D560" s="124" t="s">
        <v>738</v>
      </c>
      <c r="E560" s="124">
        <v>2014</v>
      </c>
      <c r="F560" s="124" t="s">
        <v>767</v>
      </c>
      <c r="G560" s="124" t="s">
        <v>740</v>
      </c>
      <c r="H560" s="124">
        <v>0</v>
      </c>
      <c r="I560" s="124">
        <v>0</v>
      </c>
      <c r="J560" s="124" t="s">
        <v>741</v>
      </c>
      <c r="K560" s="124" t="s">
        <v>738</v>
      </c>
      <c r="L560" s="124" t="s">
        <v>1979</v>
      </c>
      <c r="M560" s="124" t="s">
        <v>1980</v>
      </c>
      <c r="N560" s="124" t="s">
        <v>296</v>
      </c>
      <c r="O560" s="124">
        <v>52.233333299999998</v>
      </c>
      <c r="P560" s="124">
        <v>21.016666699999998</v>
      </c>
      <c r="Q560" s="124" t="s">
        <v>745</v>
      </c>
      <c r="R560" s="124" t="s">
        <v>746</v>
      </c>
      <c r="S560" s="124" t="s">
        <v>738</v>
      </c>
      <c r="T560" s="124" t="s">
        <v>738</v>
      </c>
      <c r="U560" s="124" t="s">
        <v>738</v>
      </c>
      <c r="V560" s="124">
        <v>592324</v>
      </c>
      <c r="W560" s="124" t="s">
        <v>114</v>
      </c>
      <c r="X560" s="124" t="s">
        <v>738</v>
      </c>
      <c r="Y560" s="124" t="s">
        <v>792</v>
      </c>
      <c r="Z560" s="124" t="s">
        <v>792</v>
      </c>
      <c r="AA560" s="124" t="s">
        <v>738</v>
      </c>
      <c r="AB560" s="124" t="s">
        <v>738</v>
      </c>
      <c r="AC560" s="124" t="s">
        <v>738</v>
      </c>
      <c r="AD560" s="124" t="s">
        <v>738</v>
      </c>
      <c r="AE560" s="124" t="s">
        <v>738</v>
      </c>
      <c r="AF560" s="124" t="s">
        <v>738</v>
      </c>
      <c r="AG560" s="124" t="s">
        <v>738</v>
      </c>
      <c r="AH560" s="124" t="s">
        <v>747</v>
      </c>
      <c r="AI560" s="124" t="s">
        <v>738</v>
      </c>
    </row>
    <row r="561" spans="1:35" ht="15.75" customHeight="1">
      <c r="A561" s="124" t="s">
        <v>1989</v>
      </c>
      <c r="B561" s="124" t="s">
        <v>1990</v>
      </c>
      <c r="C561" s="124" t="s">
        <v>738</v>
      </c>
      <c r="D561" s="124" t="s">
        <v>738</v>
      </c>
      <c r="E561" s="124">
        <v>2014</v>
      </c>
      <c r="F561" s="124" t="s">
        <v>767</v>
      </c>
      <c r="G561" s="124" t="s">
        <v>740</v>
      </c>
      <c r="H561" s="124">
        <v>0</v>
      </c>
      <c r="I561" s="124">
        <v>0</v>
      </c>
      <c r="J561" s="124" t="s">
        <v>741</v>
      </c>
      <c r="K561" s="124" t="s">
        <v>738</v>
      </c>
      <c r="L561" s="124" t="s">
        <v>1979</v>
      </c>
      <c r="M561" s="124" t="s">
        <v>1980</v>
      </c>
      <c r="N561" s="124" t="s">
        <v>296</v>
      </c>
      <c r="O561" s="124">
        <v>52.233333299999998</v>
      </c>
      <c r="P561" s="124">
        <v>21.016666699999998</v>
      </c>
      <c r="Q561" s="124" t="s">
        <v>745</v>
      </c>
      <c r="R561" s="124" t="s">
        <v>746</v>
      </c>
      <c r="S561" s="124" t="s">
        <v>738</v>
      </c>
      <c r="T561" s="124" t="s">
        <v>738</v>
      </c>
      <c r="U561" s="124" t="s">
        <v>738</v>
      </c>
      <c r="V561" s="124">
        <v>592395</v>
      </c>
      <c r="W561" s="124" t="s">
        <v>113</v>
      </c>
      <c r="X561" s="124" t="s">
        <v>738</v>
      </c>
      <c r="Y561" s="124" t="s">
        <v>738</v>
      </c>
      <c r="Z561" s="124" t="s">
        <v>738</v>
      </c>
      <c r="AA561" s="124" t="s">
        <v>738</v>
      </c>
      <c r="AB561" s="124" t="s">
        <v>738</v>
      </c>
      <c r="AC561" s="124" t="s">
        <v>738</v>
      </c>
      <c r="AD561" s="124" t="s">
        <v>738</v>
      </c>
      <c r="AE561" s="124" t="s">
        <v>738</v>
      </c>
      <c r="AF561" s="124" t="s">
        <v>738</v>
      </c>
      <c r="AG561" s="124" t="s">
        <v>738</v>
      </c>
      <c r="AH561" s="124" t="s">
        <v>747</v>
      </c>
      <c r="AI561" s="124" t="s">
        <v>738</v>
      </c>
    </row>
    <row r="562" spans="1:35" ht="15.75" customHeight="1">
      <c r="A562" s="124" t="s">
        <v>1991</v>
      </c>
      <c r="B562" s="124" t="s">
        <v>1992</v>
      </c>
      <c r="C562" s="124" t="s">
        <v>738</v>
      </c>
      <c r="D562" s="124" t="s">
        <v>738</v>
      </c>
      <c r="E562" s="124">
        <v>2014</v>
      </c>
      <c r="F562" s="124" t="s">
        <v>767</v>
      </c>
      <c r="G562" s="124" t="s">
        <v>740</v>
      </c>
      <c r="H562" s="124">
        <v>0</v>
      </c>
      <c r="I562" s="124">
        <v>0</v>
      </c>
      <c r="J562" s="124" t="s">
        <v>741</v>
      </c>
      <c r="K562" s="124" t="s">
        <v>738</v>
      </c>
      <c r="L562" s="124" t="s">
        <v>1979</v>
      </c>
      <c r="M562" s="124" t="s">
        <v>1980</v>
      </c>
      <c r="N562" s="124" t="s">
        <v>296</v>
      </c>
      <c r="O562" s="124">
        <v>52.233333299999998</v>
      </c>
      <c r="P562" s="124">
        <v>21.016666699999998</v>
      </c>
      <c r="Q562" s="124" t="s">
        <v>745</v>
      </c>
      <c r="R562" s="124" t="s">
        <v>746</v>
      </c>
      <c r="S562" s="124" t="s">
        <v>738</v>
      </c>
      <c r="T562" s="124" t="s">
        <v>738</v>
      </c>
      <c r="U562" s="124" t="s">
        <v>738</v>
      </c>
      <c r="V562" s="124">
        <v>592769</v>
      </c>
      <c r="W562" s="124" t="s">
        <v>113</v>
      </c>
      <c r="X562" s="124" t="s">
        <v>738</v>
      </c>
      <c r="Y562" s="124" t="s">
        <v>738</v>
      </c>
      <c r="Z562" s="124" t="s">
        <v>738</v>
      </c>
      <c r="AA562" s="124" t="s">
        <v>738</v>
      </c>
      <c r="AB562" s="124" t="s">
        <v>738</v>
      </c>
      <c r="AC562" s="124" t="s">
        <v>738</v>
      </c>
      <c r="AD562" s="124" t="s">
        <v>738</v>
      </c>
      <c r="AE562" s="124" t="s">
        <v>738</v>
      </c>
      <c r="AF562" s="124" t="s">
        <v>738</v>
      </c>
      <c r="AG562" s="124" t="s">
        <v>738</v>
      </c>
      <c r="AH562" s="124" t="s">
        <v>747</v>
      </c>
      <c r="AI562" s="124" t="s">
        <v>738</v>
      </c>
    </row>
    <row r="563" spans="1:35" ht="15.75" customHeight="1">
      <c r="A563" s="124" t="s">
        <v>1993</v>
      </c>
      <c r="B563" s="124" t="s">
        <v>1994</v>
      </c>
      <c r="C563" s="124" t="s">
        <v>738</v>
      </c>
      <c r="D563" s="124" t="s">
        <v>738</v>
      </c>
      <c r="E563" s="124">
        <v>2014</v>
      </c>
      <c r="F563" s="124" t="s">
        <v>767</v>
      </c>
      <c r="G563" s="124" t="s">
        <v>740</v>
      </c>
      <c r="H563" s="124">
        <v>0</v>
      </c>
      <c r="I563" s="124">
        <v>0</v>
      </c>
      <c r="J563" s="124" t="s">
        <v>741</v>
      </c>
      <c r="K563" s="124" t="s">
        <v>738</v>
      </c>
      <c r="L563" s="124" t="s">
        <v>1995</v>
      </c>
      <c r="M563" s="124" t="s">
        <v>1980</v>
      </c>
      <c r="N563" s="124" t="s">
        <v>1661</v>
      </c>
      <c r="O563" s="124">
        <v>41.716666699999998</v>
      </c>
      <c r="P563" s="124">
        <v>44.783333300000002</v>
      </c>
      <c r="Q563" s="124" t="s">
        <v>745</v>
      </c>
      <c r="R563" s="124" t="s">
        <v>746</v>
      </c>
      <c r="S563" s="124" t="s">
        <v>738</v>
      </c>
      <c r="T563" s="124" t="s">
        <v>738</v>
      </c>
      <c r="U563" s="124" t="s">
        <v>738</v>
      </c>
      <c r="V563" s="124">
        <v>592417</v>
      </c>
      <c r="W563" s="124" t="s">
        <v>114</v>
      </c>
      <c r="X563" s="124" t="s">
        <v>738</v>
      </c>
      <c r="Y563" s="124" t="s">
        <v>792</v>
      </c>
      <c r="Z563" s="124" t="s">
        <v>792</v>
      </c>
      <c r="AA563" s="124" t="s">
        <v>738</v>
      </c>
      <c r="AB563" s="124" t="s">
        <v>738</v>
      </c>
      <c r="AC563" s="124" t="s">
        <v>738</v>
      </c>
      <c r="AD563" s="124" t="s">
        <v>738</v>
      </c>
      <c r="AE563" s="124" t="s">
        <v>738</v>
      </c>
      <c r="AF563" s="124" t="s">
        <v>738</v>
      </c>
      <c r="AG563" s="124" t="s">
        <v>738</v>
      </c>
      <c r="AH563" s="124" t="s">
        <v>747</v>
      </c>
      <c r="AI563" s="124" t="s">
        <v>738</v>
      </c>
    </row>
    <row r="564" spans="1:35" ht="15.75" customHeight="1">
      <c r="A564" s="124" t="s">
        <v>1996</v>
      </c>
      <c r="B564" s="124" t="s">
        <v>1997</v>
      </c>
      <c r="C564" s="124" t="s">
        <v>738</v>
      </c>
      <c r="D564" s="124" t="s">
        <v>738</v>
      </c>
      <c r="E564" s="124">
        <v>2014</v>
      </c>
      <c r="F564" s="124" t="s">
        <v>767</v>
      </c>
      <c r="G564" s="124" t="s">
        <v>740</v>
      </c>
      <c r="H564" s="124">
        <v>0</v>
      </c>
      <c r="I564" s="124">
        <v>0</v>
      </c>
      <c r="J564" s="124" t="s">
        <v>741</v>
      </c>
      <c r="K564" s="124" t="s">
        <v>738</v>
      </c>
      <c r="L564" s="124" t="s">
        <v>1995</v>
      </c>
      <c r="M564" s="124" t="s">
        <v>1980</v>
      </c>
      <c r="N564" s="124" t="s">
        <v>1661</v>
      </c>
      <c r="O564" s="124">
        <v>41.716666699999998</v>
      </c>
      <c r="P564" s="124">
        <v>44.783333300000002</v>
      </c>
      <c r="Q564" s="124" t="s">
        <v>745</v>
      </c>
      <c r="R564" s="124" t="s">
        <v>746</v>
      </c>
      <c r="S564" s="124" t="s">
        <v>738</v>
      </c>
      <c r="T564" s="124" t="s">
        <v>738</v>
      </c>
      <c r="U564" s="124" t="s">
        <v>738</v>
      </c>
      <c r="V564" s="124">
        <v>592421</v>
      </c>
      <c r="W564" s="124" t="s">
        <v>113</v>
      </c>
      <c r="X564" s="124" t="s">
        <v>738</v>
      </c>
      <c r="Y564" s="124" t="s">
        <v>738</v>
      </c>
      <c r="Z564" s="124" t="s">
        <v>738</v>
      </c>
      <c r="AA564" s="124" t="s">
        <v>738</v>
      </c>
      <c r="AB564" s="124" t="s">
        <v>738</v>
      </c>
      <c r="AC564" s="124" t="s">
        <v>738</v>
      </c>
      <c r="AD564" s="124" t="s">
        <v>738</v>
      </c>
      <c r="AE564" s="124" t="s">
        <v>738</v>
      </c>
      <c r="AF564" s="124" t="s">
        <v>738</v>
      </c>
      <c r="AG564" s="124" t="s">
        <v>738</v>
      </c>
      <c r="AH564" s="124" t="s">
        <v>747</v>
      </c>
      <c r="AI564" s="124" t="s">
        <v>738</v>
      </c>
    </row>
    <row r="565" spans="1:35" ht="15.75" customHeight="1">
      <c r="A565" s="124" t="s">
        <v>1998</v>
      </c>
      <c r="B565" s="124" t="s">
        <v>1999</v>
      </c>
      <c r="C565" s="124" t="s">
        <v>738</v>
      </c>
      <c r="D565" s="124" t="s">
        <v>738</v>
      </c>
      <c r="E565" s="124">
        <v>2014</v>
      </c>
      <c r="F565" s="124" t="s">
        <v>767</v>
      </c>
      <c r="G565" s="124" t="s">
        <v>740</v>
      </c>
      <c r="H565" s="124">
        <v>0</v>
      </c>
      <c r="I565" s="124">
        <v>0</v>
      </c>
      <c r="J565" s="124" t="s">
        <v>741</v>
      </c>
      <c r="K565" s="124" t="s">
        <v>738</v>
      </c>
      <c r="L565" s="124" t="s">
        <v>1995</v>
      </c>
      <c r="M565" s="124" t="s">
        <v>1980</v>
      </c>
      <c r="N565" s="124" t="s">
        <v>1661</v>
      </c>
      <c r="O565" s="124">
        <v>41.716666699999998</v>
      </c>
      <c r="P565" s="124">
        <v>44.783333300000002</v>
      </c>
      <c r="Q565" s="124" t="s">
        <v>745</v>
      </c>
      <c r="R565" s="124" t="s">
        <v>746</v>
      </c>
      <c r="S565" s="124" t="s">
        <v>738</v>
      </c>
      <c r="T565" s="124" t="s">
        <v>738</v>
      </c>
      <c r="U565" s="124" t="s">
        <v>738</v>
      </c>
      <c r="V565" s="124">
        <v>592311</v>
      </c>
      <c r="W565" s="124" t="s">
        <v>113</v>
      </c>
      <c r="X565" s="124" t="s">
        <v>738</v>
      </c>
      <c r="Y565" s="124" t="s">
        <v>738</v>
      </c>
      <c r="Z565" s="124" t="s">
        <v>738</v>
      </c>
      <c r="AA565" s="124" t="s">
        <v>738</v>
      </c>
      <c r="AB565" s="124" t="s">
        <v>738</v>
      </c>
      <c r="AC565" s="124" t="s">
        <v>738</v>
      </c>
      <c r="AD565" s="124" t="s">
        <v>738</v>
      </c>
      <c r="AE565" s="124" t="s">
        <v>738</v>
      </c>
      <c r="AF565" s="124" t="s">
        <v>738</v>
      </c>
      <c r="AG565" s="124" t="s">
        <v>738</v>
      </c>
      <c r="AH565" s="124" t="s">
        <v>747</v>
      </c>
      <c r="AI565" s="124" t="s">
        <v>738</v>
      </c>
    </row>
    <row r="566" spans="1:35" ht="15.75" customHeight="1">
      <c r="A566" s="124" t="s">
        <v>2000</v>
      </c>
      <c r="B566" s="124" t="s">
        <v>2001</v>
      </c>
      <c r="C566" s="124" t="s">
        <v>738</v>
      </c>
      <c r="D566" s="124" t="s">
        <v>738</v>
      </c>
      <c r="E566" s="124">
        <v>2014</v>
      </c>
      <c r="F566" s="124" t="s">
        <v>767</v>
      </c>
      <c r="G566" s="124" t="s">
        <v>740</v>
      </c>
      <c r="H566" s="124">
        <v>0</v>
      </c>
      <c r="I566" s="124">
        <v>0</v>
      </c>
      <c r="J566" s="124" t="s">
        <v>741</v>
      </c>
      <c r="K566" s="124" t="s">
        <v>738</v>
      </c>
      <c r="L566" s="124" t="s">
        <v>1995</v>
      </c>
      <c r="M566" s="124" t="s">
        <v>1980</v>
      </c>
      <c r="N566" s="124" t="s">
        <v>1661</v>
      </c>
      <c r="O566" s="124">
        <v>41.716666699999998</v>
      </c>
      <c r="P566" s="124">
        <v>44.783333300000002</v>
      </c>
      <c r="Q566" s="124" t="s">
        <v>745</v>
      </c>
      <c r="R566" s="124" t="s">
        <v>746</v>
      </c>
      <c r="S566" s="124" t="s">
        <v>738</v>
      </c>
      <c r="T566" s="124" t="s">
        <v>738</v>
      </c>
      <c r="U566" s="124" t="s">
        <v>738</v>
      </c>
      <c r="V566" s="124">
        <v>592498</v>
      </c>
      <c r="W566" s="124" t="s">
        <v>114</v>
      </c>
      <c r="X566" s="124" t="s">
        <v>738</v>
      </c>
      <c r="Y566" s="124" t="s">
        <v>792</v>
      </c>
      <c r="Z566" s="124" t="s">
        <v>792</v>
      </c>
      <c r="AA566" s="124" t="s">
        <v>738</v>
      </c>
      <c r="AB566" s="124" t="s">
        <v>738</v>
      </c>
      <c r="AC566" s="124" t="s">
        <v>738</v>
      </c>
      <c r="AD566" s="124" t="s">
        <v>738</v>
      </c>
      <c r="AE566" s="124" t="s">
        <v>738</v>
      </c>
      <c r="AF566" s="124" t="s">
        <v>738</v>
      </c>
      <c r="AG566" s="124" t="s">
        <v>738</v>
      </c>
      <c r="AH566" s="124" t="s">
        <v>747</v>
      </c>
      <c r="AI566" s="124" t="s">
        <v>738</v>
      </c>
    </row>
    <row r="567" spans="1:35" ht="15.75" customHeight="1">
      <c r="A567" s="124" t="s">
        <v>2002</v>
      </c>
      <c r="B567" s="124" t="s">
        <v>2003</v>
      </c>
      <c r="C567" s="124" t="s">
        <v>738</v>
      </c>
      <c r="D567" s="124" t="s">
        <v>738</v>
      </c>
      <c r="E567" s="124">
        <v>2014</v>
      </c>
      <c r="F567" s="124" t="s">
        <v>767</v>
      </c>
      <c r="G567" s="124" t="s">
        <v>740</v>
      </c>
      <c r="H567" s="124">
        <v>0</v>
      </c>
      <c r="I567" s="124">
        <v>0</v>
      </c>
      <c r="J567" s="124" t="s">
        <v>741</v>
      </c>
      <c r="K567" s="124" t="s">
        <v>738</v>
      </c>
      <c r="L567" s="124" t="s">
        <v>1995</v>
      </c>
      <c r="M567" s="124" t="s">
        <v>1980</v>
      </c>
      <c r="N567" s="124" t="s">
        <v>1661</v>
      </c>
      <c r="O567" s="124">
        <v>41.716666699999998</v>
      </c>
      <c r="P567" s="124">
        <v>44.783333300000002</v>
      </c>
      <c r="Q567" s="124" t="s">
        <v>745</v>
      </c>
      <c r="R567" s="124" t="s">
        <v>746</v>
      </c>
      <c r="S567" s="124" t="s">
        <v>738</v>
      </c>
      <c r="T567" s="124" t="s">
        <v>738</v>
      </c>
      <c r="U567" s="124" t="s">
        <v>738</v>
      </c>
      <c r="V567" s="124">
        <v>592468</v>
      </c>
      <c r="W567" s="124" t="s">
        <v>113</v>
      </c>
      <c r="X567" s="124" t="s">
        <v>738</v>
      </c>
      <c r="Y567" s="124" t="s">
        <v>738</v>
      </c>
      <c r="Z567" s="124" t="s">
        <v>738</v>
      </c>
      <c r="AA567" s="124" t="s">
        <v>738</v>
      </c>
      <c r="AB567" s="124" t="s">
        <v>738</v>
      </c>
      <c r="AC567" s="124" t="s">
        <v>738</v>
      </c>
      <c r="AD567" s="124" t="s">
        <v>738</v>
      </c>
      <c r="AE567" s="124" t="s">
        <v>738</v>
      </c>
      <c r="AF567" s="124" t="s">
        <v>738</v>
      </c>
      <c r="AG567" s="124" t="s">
        <v>738</v>
      </c>
      <c r="AH567" s="124" t="s">
        <v>747</v>
      </c>
      <c r="AI567" s="124" t="s">
        <v>738</v>
      </c>
    </row>
    <row r="568" spans="1:35" ht="15.75" customHeight="1">
      <c r="A568" s="124" t="s">
        <v>2004</v>
      </c>
      <c r="B568" s="124" t="s">
        <v>2005</v>
      </c>
      <c r="C568" s="124" t="s">
        <v>738</v>
      </c>
      <c r="D568" s="124" t="s">
        <v>738</v>
      </c>
      <c r="E568" s="124">
        <v>2014</v>
      </c>
      <c r="F568" s="124" t="s">
        <v>767</v>
      </c>
      <c r="G568" s="124" t="s">
        <v>740</v>
      </c>
      <c r="H568" s="124">
        <v>0</v>
      </c>
      <c r="I568" s="124">
        <v>0</v>
      </c>
      <c r="J568" s="124" t="s">
        <v>741</v>
      </c>
      <c r="K568" s="124" t="s">
        <v>738</v>
      </c>
      <c r="L568" s="124" t="s">
        <v>1995</v>
      </c>
      <c r="M568" s="124" t="s">
        <v>1980</v>
      </c>
      <c r="N568" s="124" t="s">
        <v>1661</v>
      </c>
      <c r="O568" s="124">
        <v>41.716666699999998</v>
      </c>
      <c r="P568" s="124">
        <v>44.783333300000002</v>
      </c>
      <c r="Q568" s="124" t="s">
        <v>745</v>
      </c>
      <c r="R568" s="124" t="s">
        <v>746</v>
      </c>
      <c r="S568" s="124" t="s">
        <v>738</v>
      </c>
      <c r="T568" s="124" t="s">
        <v>738</v>
      </c>
      <c r="U568" s="124" t="s">
        <v>738</v>
      </c>
      <c r="V568" s="124">
        <v>592666</v>
      </c>
      <c r="W568" s="124" t="s">
        <v>114</v>
      </c>
      <c r="X568" s="124" t="s">
        <v>738</v>
      </c>
      <c r="Y568" s="124" t="s">
        <v>792</v>
      </c>
      <c r="Z568" s="124" t="s">
        <v>792</v>
      </c>
      <c r="AA568" s="124" t="s">
        <v>738</v>
      </c>
      <c r="AB568" s="124" t="s">
        <v>738</v>
      </c>
      <c r="AC568" s="124" t="s">
        <v>738</v>
      </c>
      <c r="AD568" s="124" t="s">
        <v>738</v>
      </c>
      <c r="AE568" s="124" t="s">
        <v>738</v>
      </c>
      <c r="AF568" s="124" t="s">
        <v>738</v>
      </c>
      <c r="AG568" s="124" t="s">
        <v>738</v>
      </c>
      <c r="AH568" s="124" t="s">
        <v>747</v>
      </c>
      <c r="AI568" s="124" t="s">
        <v>738</v>
      </c>
    </row>
    <row r="569" spans="1:35" ht="15.75" customHeight="1">
      <c r="A569" s="124" t="s">
        <v>2006</v>
      </c>
      <c r="B569" s="124" t="s">
        <v>2007</v>
      </c>
      <c r="C569" s="124" t="s">
        <v>738</v>
      </c>
      <c r="D569" s="124" t="s">
        <v>738</v>
      </c>
      <c r="E569" s="124">
        <v>2014</v>
      </c>
      <c r="F569" s="124" t="s">
        <v>767</v>
      </c>
      <c r="G569" s="124" t="s">
        <v>740</v>
      </c>
      <c r="H569" s="124">
        <v>0</v>
      </c>
      <c r="I569" s="124">
        <v>0</v>
      </c>
      <c r="J569" s="124" t="s">
        <v>741</v>
      </c>
      <c r="K569" s="124" t="s">
        <v>738</v>
      </c>
      <c r="L569" s="124" t="s">
        <v>1995</v>
      </c>
      <c r="M569" s="124" t="s">
        <v>1980</v>
      </c>
      <c r="N569" s="124" t="s">
        <v>1661</v>
      </c>
      <c r="O569" s="124">
        <v>41.716666699999998</v>
      </c>
      <c r="P569" s="124">
        <v>44.783333300000002</v>
      </c>
      <c r="Q569" s="124" t="s">
        <v>745</v>
      </c>
      <c r="R569" s="124" t="s">
        <v>746</v>
      </c>
      <c r="S569" s="124" t="s">
        <v>738</v>
      </c>
      <c r="T569" s="124" t="s">
        <v>738</v>
      </c>
      <c r="U569" s="124" t="s">
        <v>738</v>
      </c>
      <c r="V569" s="124">
        <v>592660</v>
      </c>
      <c r="W569" s="124" t="s">
        <v>113</v>
      </c>
      <c r="X569" s="124" t="s">
        <v>738</v>
      </c>
      <c r="Y569" s="124" t="s">
        <v>738</v>
      </c>
      <c r="Z569" s="124" t="s">
        <v>738</v>
      </c>
      <c r="AA569" s="124" t="s">
        <v>738</v>
      </c>
      <c r="AB569" s="124" t="s">
        <v>738</v>
      </c>
      <c r="AC569" s="124" t="s">
        <v>738</v>
      </c>
      <c r="AD569" s="124" t="s">
        <v>738</v>
      </c>
      <c r="AE569" s="124" t="s">
        <v>738</v>
      </c>
      <c r="AF569" s="124" t="s">
        <v>738</v>
      </c>
      <c r="AG569" s="124" t="s">
        <v>738</v>
      </c>
      <c r="AH569" s="124" t="s">
        <v>747</v>
      </c>
      <c r="AI569" s="124" t="s">
        <v>738</v>
      </c>
    </row>
    <row r="570" spans="1:35" ht="15.75" customHeight="1">
      <c r="A570" s="124" t="s">
        <v>2008</v>
      </c>
      <c r="B570" s="124" t="s">
        <v>2009</v>
      </c>
      <c r="C570" s="124" t="s">
        <v>738</v>
      </c>
      <c r="D570" s="124" t="s">
        <v>738</v>
      </c>
      <c r="E570" s="124">
        <v>2014</v>
      </c>
      <c r="F570" s="124" t="s">
        <v>767</v>
      </c>
      <c r="G570" s="124" t="s">
        <v>740</v>
      </c>
      <c r="H570" s="124">
        <v>0</v>
      </c>
      <c r="I570" s="124">
        <v>0</v>
      </c>
      <c r="J570" s="124" t="s">
        <v>741</v>
      </c>
      <c r="K570" s="124" t="s">
        <v>738</v>
      </c>
      <c r="L570" s="124" t="s">
        <v>2010</v>
      </c>
      <c r="M570" s="124" t="s">
        <v>1980</v>
      </c>
      <c r="N570" s="124" t="s">
        <v>938</v>
      </c>
      <c r="O570" s="124">
        <v>35.700000000000003</v>
      </c>
      <c r="P570" s="124">
        <v>51.4166667</v>
      </c>
      <c r="Q570" s="124" t="s">
        <v>745</v>
      </c>
      <c r="R570" s="124" t="s">
        <v>746</v>
      </c>
      <c r="S570" s="124" t="s">
        <v>738</v>
      </c>
      <c r="T570" s="124" t="s">
        <v>738</v>
      </c>
      <c r="U570" s="124" t="s">
        <v>738</v>
      </c>
      <c r="V570" s="124">
        <v>591149</v>
      </c>
      <c r="W570" s="124" t="s">
        <v>114</v>
      </c>
      <c r="X570" s="124" t="s">
        <v>738</v>
      </c>
      <c r="Y570" s="124" t="s">
        <v>792</v>
      </c>
      <c r="Z570" s="124" t="s">
        <v>792</v>
      </c>
      <c r="AA570" s="124" t="s">
        <v>738</v>
      </c>
      <c r="AB570" s="124" t="s">
        <v>738</v>
      </c>
      <c r="AC570" s="124" t="s">
        <v>738</v>
      </c>
      <c r="AD570" s="124" t="s">
        <v>738</v>
      </c>
      <c r="AE570" s="124" t="s">
        <v>738</v>
      </c>
      <c r="AF570" s="124" t="s">
        <v>738</v>
      </c>
      <c r="AG570" s="124" t="s">
        <v>738</v>
      </c>
      <c r="AH570" s="124" t="s">
        <v>747</v>
      </c>
      <c r="AI570" s="124" t="s">
        <v>738</v>
      </c>
    </row>
    <row r="571" spans="1:35" ht="15.75" customHeight="1">
      <c r="A571" s="124" t="s">
        <v>2011</v>
      </c>
      <c r="B571" s="124" t="s">
        <v>2012</v>
      </c>
      <c r="C571" s="124" t="s">
        <v>738</v>
      </c>
      <c r="D571" s="124" t="s">
        <v>738</v>
      </c>
      <c r="E571" s="124">
        <v>2014</v>
      </c>
      <c r="F571" s="124" t="s">
        <v>767</v>
      </c>
      <c r="G571" s="124" t="s">
        <v>740</v>
      </c>
      <c r="H571" s="124">
        <v>0</v>
      </c>
      <c r="I571" s="124">
        <v>0</v>
      </c>
      <c r="J571" s="124" t="s">
        <v>741</v>
      </c>
      <c r="K571" s="124" t="s">
        <v>738</v>
      </c>
      <c r="L571" s="124" t="s">
        <v>2010</v>
      </c>
      <c r="M571" s="124" t="s">
        <v>1980</v>
      </c>
      <c r="N571" s="124" t="s">
        <v>938</v>
      </c>
      <c r="O571" s="124">
        <v>35.700000000000003</v>
      </c>
      <c r="P571" s="124">
        <v>51.4166667</v>
      </c>
      <c r="Q571" s="124" t="s">
        <v>745</v>
      </c>
      <c r="R571" s="124" t="s">
        <v>746</v>
      </c>
      <c r="S571" s="124" t="s">
        <v>738</v>
      </c>
      <c r="T571" s="124" t="s">
        <v>738</v>
      </c>
      <c r="U571" s="124" t="s">
        <v>738</v>
      </c>
      <c r="V571" s="124">
        <v>592052</v>
      </c>
      <c r="W571" s="124" t="s">
        <v>114</v>
      </c>
      <c r="X571" s="124" t="s">
        <v>738</v>
      </c>
      <c r="Y571" s="124" t="s">
        <v>792</v>
      </c>
      <c r="Z571" s="124" t="s">
        <v>792</v>
      </c>
      <c r="AA571" s="124" t="s">
        <v>738</v>
      </c>
      <c r="AB571" s="124" t="s">
        <v>738</v>
      </c>
      <c r="AC571" s="124" t="s">
        <v>738</v>
      </c>
      <c r="AD571" s="124" t="s">
        <v>738</v>
      </c>
      <c r="AE571" s="124" t="s">
        <v>738</v>
      </c>
      <c r="AF571" s="124" t="s">
        <v>738</v>
      </c>
      <c r="AG571" s="124" t="s">
        <v>738</v>
      </c>
      <c r="AH571" s="124" t="s">
        <v>747</v>
      </c>
      <c r="AI571" s="124" t="s">
        <v>738</v>
      </c>
    </row>
    <row r="572" spans="1:35" ht="15.75" customHeight="1">
      <c r="A572" s="124" t="s">
        <v>2013</v>
      </c>
      <c r="B572" s="124" t="s">
        <v>2014</v>
      </c>
      <c r="C572" s="124" t="s">
        <v>738</v>
      </c>
      <c r="D572" s="124" t="s">
        <v>738</v>
      </c>
      <c r="E572" s="124">
        <v>2014</v>
      </c>
      <c r="F572" s="124" t="s">
        <v>767</v>
      </c>
      <c r="G572" s="124" t="s">
        <v>740</v>
      </c>
      <c r="H572" s="124">
        <v>0</v>
      </c>
      <c r="I572" s="124">
        <v>0</v>
      </c>
      <c r="J572" s="124" t="s">
        <v>741</v>
      </c>
      <c r="K572" s="124" t="s">
        <v>738</v>
      </c>
      <c r="L572" s="124" t="s">
        <v>2010</v>
      </c>
      <c r="M572" s="124" t="s">
        <v>1980</v>
      </c>
      <c r="N572" s="124" t="s">
        <v>938</v>
      </c>
      <c r="O572" s="124">
        <v>35.700000000000003</v>
      </c>
      <c r="P572" s="124">
        <v>51.4166667</v>
      </c>
      <c r="Q572" s="124" t="s">
        <v>745</v>
      </c>
      <c r="R572" s="124" t="s">
        <v>746</v>
      </c>
      <c r="S572" s="124" t="s">
        <v>738</v>
      </c>
      <c r="T572" s="124" t="s">
        <v>738</v>
      </c>
      <c r="U572" s="124" t="s">
        <v>738</v>
      </c>
      <c r="V572" s="124">
        <v>592266</v>
      </c>
      <c r="W572" s="124" t="s">
        <v>113</v>
      </c>
      <c r="X572" s="124" t="s">
        <v>738</v>
      </c>
      <c r="Y572" s="124" t="s">
        <v>738</v>
      </c>
      <c r="Z572" s="124" t="s">
        <v>738</v>
      </c>
      <c r="AA572" s="124" t="s">
        <v>738</v>
      </c>
      <c r="AB572" s="124" t="s">
        <v>738</v>
      </c>
      <c r="AC572" s="124" t="s">
        <v>738</v>
      </c>
      <c r="AD572" s="124" t="s">
        <v>738</v>
      </c>
      <c r="AE572" s="124" t="s">
        <v>738</v>
      </c>
      <c r="AF572" s="124" t="s">
        <v>738</v>
      </c>
      <c r="AG572" s="124" t="s">
        <v>738</v>
      </c>
      <c r="AH572" s="124" t="s">
        <v>747</v>
      </c>
      <c r="AI572" s="124" t="s">
        <v>738</v>
      </c>
    </row>
    <row r="573" spans="1:35" ht="15.75" customHeight="1">
      <c r="A573" s="124" t="s">
        <v>2015</v>
      </c>
      <c r="B573" s="124" t="s">
        <v>2016</v>
      </c>
      <c r="C573" s="124" t="s">
        <v>738</v>
      </c>
      <c r="D573" s="124" t="s">
        <v>738</v>
      </c>
      <c r="E573" s="124">
        <v>2014</v>
      </c>
      <c r="F573" s="124" t="s">
        <v>767</v>
      </c>
      <c r="G573" s="124" t="s">
        <v>740</v>
      </c>
      <c r="H573" s="124">
        <v>0</v>
      </c>
      <c r="I573" s="124">
        <v>0</v>
      </c>
      <c r="J573" s="124" t="s">
        <v>741</v>
      </c>
      <c r="K573" s="124" t="s">
        <v>738</v>
      </c>
      <c r="L573" s="124" t="s">
        <v>2010</v>
      </c>
      <c r="M573" s="124" t="s">
        <v>1980</v>
      </c>
      <c r="N573" s="124" t="s">
        <v>938</v>
      </c>
      <c r="O573" s="124">
        <v>35.700000000000003</v>
      </c>
      <c r="P573" s="124">
        <v>51.4166667</v>
      </c>
      <c r="Q573" s="124" t="s">
        <v>745</v>
      </c>
      <c r="R573" s="124" t="s">
        <v>746</v>
      </c>
      <c r="S573" s="124" t="s">
        <v>738</v>
      </c>
      <c r="T573" s="124" t="s">
        <v>738</v>
      </c>
      <c r="U573" s="124" t="s">
        <v>738</v>
      </c>
      <c r="V573" s="124">
        <v>592267</v>
      </c>
      <c r="W573" s="124" t="s">
        <v>114</v>
      </c>
      <c r="X573" s="124" t="s">
        <v>738</v>
      </c>
      <c r="Y573" s="124" t="s">
        <v>792</v>
      </c>
      <c r="Z573" s="124" t="s">
        <v>792</v>
      </c>
      <c r="AA573" s="124" t="s">
        <v>738</v>
      </c>
      <c r="AB573" s="124" t="s">
        <v>738</v>
      </c>
      <c r="AC573" s="124" t="s">
        <v>738</v>
      </c>
      <c r="AD573" s="124" t="s">
        <v>738</v>
      </c>
      <c r="AE573" s="124" t="s">
        <v>738</v>
      </c>
      <c r="AF573" s="124" t="s">
        <v>738</v>
      </c>
      <c r="AG573" s="124" t="s">
        <v>738</v>
      </c>
      <c r="AH573" s="124" t="s">
        <v>747</v>
      </c>
      <c r="AI573" s="124" t="s">
        <v>738</v>
      </c>
    </row>
    <row r="574" spans="1:35" ht="15.75" customHeight="1">
      <c r="A574" s="124" t="s">
        <v>2017</v>
      </c>
      <c r="B574" s="124" t="s">
        <v>2018</v>
      </c>
      <c r="C574" s="124" t="s">
        <v>738</v>
      </c>
      <c r="D574" s="124" t="s">
        <v>738</v>
      </c>
      <c r="E574" s="124">
        <v>2014</v>
      </c>
      <c r="F574" s="124" t="s">
        <v>767</v>
      </c>
      <c r="G574" s="124" t="s">
        <v>740</v>
      </c>
      <c r="H574" s="124">
        <v>0</v>
      </c>
      <c r="I574" s="124">
        <v>0</v>
      </c>
      <c r="J574" s="124" t="s">
        <v>741</v>
      </c>
      <c r="K574" s="124" t="s">
        <v>738</v>
      </c>
      <c r="L574" s="124" t="s">
        <v>2010</v>
      </c>
      <c r="M574" s="124" t="s">
        <v>1980</v>
      </c>
      <c r="N574" s="124" t="s">
        <v>938</v>
      </c>
      <c r="O574" s="124">
        <v>35.700000000000003</v>
      </c>
      <c r="P574" s="124">
        <v>51.4166667</v>
      </c>
      <c r="Q574" s="124" t="s">
        <v>745</v>
      </c>
      <c r="R574" s="124" t="s">
        <v>746</v>
      </c>
      <c r="S574" s="124" t="s">
        <v>738</v>
      </c>
      <c r="T574" s="124" t="s">
        <v>738</v>
      </c>
      <c r="U574" s="124" t="s">
        <v>738</v>
      </c>
      <c r="V574" s="124">
        <v>592431</v>
      </c>
      <c r="W574" s="124" t="s">
        <v>114</v>
      </c>
      <c r="X574" s="124" t="s">
        <v>738</v>
      </c>
      <c r="Y574" s="124" t="s">
        <v>792</v>
      </c>
      <c r="Z574" s="124" t="s">
        <v>792</v>
      </c>
      <c r="AA574" s="124" t="s">
        <v>738</v>
      </c>
      <c r="AB574" s="124" t="s">
        <v>738</v>
      </c>
      <c r="AC574" s="124" t="s">
        <v>738</v>
      </c>
      <c r="AD574" s="124" t="s">
        <v>738</v>
      </c>
      <c r="AE574" s="124" t="s">
        <v>738</v>
      </c>
      <c r="AF574" s="124" t="s">
        <v>738</v>
      </c>
      <c r="AG574" s="124" t="s">
        <v>738</v>
      </c>
      <c r="AH574" s="124" t="s">
        <v>747</v>
      </c>
      <c r="AI574" s="124" t="s">
        <v>738</v>
      </c>
    </row>
    <row r="575" spans="1:35" ht="15.75" customHeight="1">
      <c r="A575" s="124" t="s">
        <v>2019</v>
      </c>
      <c r="B575" s="124" t="s">
        <v>2020</v>
      </c>
      <c r="C575" s="124" t="s">
        <v>738</v>
      </c>
      <c r="D575" s="124" t="s">
        <v>738</v>
      </c>
      <c r="E575" s="124">
        <v>2014</v>
      </c>
      <c r="F575" s="124" t="s">
        <v>767</v>
      </c>
      <c r="G575" s="124" t="s">
        <v>740</v>
      </c>
      <c r="H575" s="124">
        <v>0</v>
      </c>
      <c r="I575" s="124">
        <v>0</v>
      </c>
      <c r="J575" s="124" t="s">
        <v>741</v>
      </c>
      <c r="K575" s="124" t="s">
        <v>738</v>
      </c>
      <c r="L575" s="124" t="s">
        <v>2010</v>
      </c>
      <c r="M575" s="124" t="s">
        <v>1980</v>
      </c>
      <c r="N575" s="124" t="s">
        <v>938</v>
      </c>
      <c r="O575" s="124">
        <v>35.700000000000003</v>
      </c>
      <c r="P575" s="124">
        <v>51.4166667</v>
      </c>
      <c r="Q575" s="124" t="s">
        <v>745</v>
      </c>
      <c r="R575" s="124" t="s">
        <v>746</v>
      </c>
      <c r="S575" s="124" t="s">
        <v>738</v>
      </c>
      <c r="T575" s="124" t="s">
        <v>738</v>
      </c>
      <c r="U575" s="124" t="s">
        <v>738</v>
      </c>
      <c r="V575" s="124">
        <v>592507</v>
      </c>
      <c r="W575" s="124" t="s">
        <v>114</v>
      </c>
      <c r="X575" s="124" t="s">
        <v>738</v>
      </c>
      <c r="Y575" s="124" t="s">
        <v>792</v>
      </c>
      <c r="Z575" s="124" t="s">
        <v>792</v>
      </c>
      <c r="AA575" s="124" t="s">
        <v>738</v>
      </c>
      <c r="AB575" s="124" t="s">
        <v>738</v>
      </c>
      <c r="AC575" s="124" t="s">
        <v>738</v>
      </c>
      <c r="AD575" s="124" t="s">
        <v>738</v>
      </c>
      <c r="AE575" s="124" t="s">
        <v>738</v>
      </c>
      <c r="AF575" s="124" t="s">
        <v>738</v>
      </c>
      <c r="AG575" s="124" t="s">
        <v>738</v>
      </c>
      <c r="AH575" s="124" t="s">
        <v>747</v>
      </c>
      <c r="AI575" s="124" t="s">
        <v>738</v>
      </c>
    </row>
    <row r="576" spans="1:35" ht="15.75" customHeight="1">
      <c r="A576" s="124" t="s">
        <v>2021</v>
      </c>
      <c r="B576" s="124" t="s">
        <v>2022</v>
      </c>
      <c r="C576" s="124" t="s">
        <v>738</v>
      </c>
      <c r="D576" s="124" t="s">
        <v>738</v>
      </c>
      <c r="E576" s="124">
        <v>2014</v>
      </c>
      <c r="F576" s="124" t="s">
        <v>767</v>
      </c>
      <c r="G576" s="124" t="s">
        <v>740</v>
      </c>
      <c r="H576" s="124">
        <v>0</v>
      </c>
      <c r="I576" s="124">
        <v>0</v>
      </c>
      <c r="J576" s="124" t="s">
        <v>741</v>
      </c>
      <c r="K576" s="124" t="s">
        <v>738</v>
      </c>
      <c r="L576" s="124" t="s">
        <v>2010</v>
      </c>
      <c r="M576" s="124" t="s">
        <v>1980</v>
      </c>
      <c r="N576" s="124" t="s">
        <v>938</v>
      </c>
      <c r="O576" s="124">
        <v>35.700000000000003</v>
      </c>
      <c r="P576" s="124">
        <v>51.4166667</v>
      </c>
      <c r="Q576" s="124" t="s">
        <v>745</v>
      </c>
      <c r="R576" s="124" t="s">
        <v>746</v>
      </c>
      <c r="S576" s="124" t="s">
        <v>738</v>
      </c>
      <c r="T576" s="124" t="s">
        <v>738</v>
      </c>
      <c r="U576" s="124" t="s">
        <v>738</v>
      </c>
      <c r="V576" s="124">
        <v>592568</v>
      </c>
      <c r="W576" s="124" t="s">
        <v>113</v>
      </c>
      <c r="X576" s="124" t="s">
        <v>738</v>
      </c>
      <c r="Y576" s="124" t="s">
        <v>738</v>
      </c>
      <c r="Z576" s="124" t="s">
        <v>738</v>
      </c>
      <c r="AA576" s="124" t="s">
        <v>738</v>
      </c>
      <c r="AB576" s="124" t="s">
        <v>738</v>
      </c>
      <c r="AC576" s="124" t="s">
        <v>738</v>
      </c>
      <c r="AD576" s="124" t="s">
        <v>738</v>
      </c>
      <c r="AE576" s="124" t="s">
        <v>738</v>
      </c>
      <c r="AF576" s="124" t="s">
        <v>738</v>
      </c>
      <c r="AG576" s="124" t="s">
        <v>738</v>
      </c>
      <c r="AH576" s="124" t="s">
        <v>747</v>
      </c>
      <c r="AI576" s="124" t="s">
        <v>738</v>
      </c>
    </row>
    <row r="577" spans="1:35" ht="15.75" customHeight="1">
      <c r="A577" s="124" t="s">
        <v>2023</v>
      </c>
      <c r="B577" s="124" t="s">
        <v>2024</v>
      </c>
      <c r="C577" s="124" t="s">
        <v>738</v>
      </c>
      <c r="D577" s="124" t="s">
        <v>738</v>
      </c>
      <c r="E577" s="124">
        <v>2014</v>
      </c>
      <c r="F577" s="124" t="s">
        <v>767</v>
      </c>
      <c r="G577" s="124" t="s">
        <v>740</v>
      </c>
      <c r="H577" s="124">
        <v>0</v>
      </c>
      <c r="I577" s="124">
        <v>0</v>
      </c>
      <c r="J577" s="124" t="s">
        <v>741</v>
      </c>
      <c r="K577" s="124" t="s">
        <v>738</v>
      </c>
      <c r="L577" s="124" t="s">
        <v>2010</v>
      </c>
      <c r="M577" s="124" t="s">
        <v>1980</v>
      </c>
      <c r="N577" s="124" t="s">
        <v>938</v>
      </c>
      <c r="O577" s="124">
        <v>35.700000000000003</v>
      </c>
      <c r="P577" s="124">
        <v>51.4166667</v>
      </c>
      <c r="Q577" s="124" t="s">
        <v>745</v>
      </c>
      <c r="R577" s="124" t="s">
        <v>746</v>
      </c>
      <c r="S577" s="124" t="s">
        <v>738</v>
      </c>
      <c r="T577" s="124" t="s">
        <v>738</v>
      </c>
      <c r="U577" s="124" t="s">
        <v>738</v>
      </c>
      <c r="V577" s="124">
        <v>592594</v>
      </c>
      <c r="W577" s="124" t="s">
        <v>113</v>
      </c>
      <c r="X577" s="124" t="s">
        <v>738</v>
      </c>
      <c r="Y577" s="124" t="s">
        <v>738</v>
      </c>
      <c r="Z577" s="124" t="s">
        <v>738</v>
      </c>
      <c r="AA577" s="124" t="s">
        <v>738</v>
      </c>
      <c r="AB577" s="124" t="s">
        <v>738</v>
      </c>
      <c r="AC577" s="124" t="s">
        <v>738</v>
      </c>
      <c r="AD577" s="124" t="s">
        <v>738</v>
      </c>
      <c r="AE577" s="124" t="s">
        <v>738</v>
      </c>
      <c r="AF577" s="124" t="s">
        <v>738</v>
      </c>
      <c r="AG577" s="124" t="s">
        <v>738</v>
      </c>
      <c r="AH577" s="124" t="s">
        <v>747</v>
      </c>
      <c r="AI577" s="124" t="s">
        <v>738</v>
      </c>
    </row>
    <row r="578" spans="1:35" ht="15.75" customHeight="1">
      <c r="A578" s="124" t="s">
        <v>2025</v>
      </c>
      <c r="B578" s="124" t="s">
        <v>2026</v>
      </c>
      <c r="C578" s="124" t="s">
        <v>738</v>
      </c>
      <c r="D578" s="124" t="s">
        <v>738</v>
      </c>
      <c r="E578" s="124">
        <v>2014</v>
      </c>
      <c r="F578" s="124" t="s">
        <v>767</v>
      </c>
      <c r="G578" s="124" t="s">
        <v>740</v>
      </c>
      <c r="H578" s="124">
        <v>0</v>
      </c>
      <c r="I578" s="124">
        <v>0</v>
      </c>
      <c r="J578" s="124" t="s">
        <v>741</v>
      </c>
      <c r="K578" s="124" t="s">
        <v>738</v>
      </c>
      <c r="L578" s="124" t="s">
        <v>2010</v>
      </c>
      <c r="M578" s="124" t="s">
        <v>1980</v>
      </c>
      <c r="N578" s="124" t="s">
        <v>938</v>
      </c>
      <c r="O578" s="124">
        <v>35.700000000000003</v>
      </c>
      <c r="P578" s="124">
        <v>51.4166667</v>
      </c>
      <c r="Q578" s="124" t="s">
        <v>745</v>
      </c>
      <c r="R578" s="124" t="s">
        <v>746</v>
      </c>
      <c r="S578" s="124" t="s">
        <v>738</v>
      </c>
      <c r="T578" s="124" t="s">
        <v>738</v>
      </c>
      <c r="U578" s="124" t="s">
        <v>738</v>
      </c>
      <c r="V578" s="124">
        <v>592822</v>
      </c>
      <c r="W578" s="124" t="s">
        <v>113</v>
      </c>
      <c r="X578" s="124" t="s">
        <v>738</v>
      </c>
      <c r="Y578" s="124" t="s">
        <v>738</v>
      </c>
      <c r="Z578" s="124" t="s">
        <v>738</v>
      </c>
      <c r="AA578" s="124" t="s">
        <v>738</v>
      </c>
      <c r="AB578" s="124" t="s">
        <v>738</v>
      </c>
      <c r="AC578" s="124" t="s">
        <v>738</v>
      </c>
      <c r="AD578" s="124" t="s">
        <v>738</v>
      </c>
      <c r="AE578" s="124" t="s">
        <v>738</v>
      </c>
      <c r="AF578" s="124" t="s">
        <v>738</v>
      </c>
      <c r="AG578" s="124" t="s">
        <v>738</v>
      </c>
      <c r="AH578" s="124" t="s">
        <v>747</v>
      </c>
      <c r="AI578" s="124" t="s">
        <v>738</v>
      </c>
    </row>
    <row r="579" spans="1:35" ht="15.75" customHeight="1">
      <c r="A579" s="124" t="s">
        <v>2027</v>
      </c>
      <c r="B579" s="124" t="s">
        <v>2028</v>
      </c>
      <c r="C579" s="124" t="s">
        <v>738</v>
      </c>
      <c r="D579" s="124" t="s">
        <v>738</v>
      </c>
      <c r="E579" s="124">
        <v>2014</v>
      </c>
      <c r="F579" s="124" t="s">
        <v>767</v>
      </c>
      <c r="G579" s="124" t="s">
        <v>740</v>
      </c>
      <c r="H579" s="124">
        <v>0</v>
      </c>
      <c r="I579" s="124">
        <v>0</v>
      </c>
      <c r="J579" s="124" t="s">
        <v>741</v>
      </c>
      <c r="K579" s="124" t="s">
        <v>738</v>
      </c>
      <c r="L579" s="124" t="s">
        <v>2029</v>
      </c>
      <c r="M579" s="124" t="s">
        <v>1980</v>
      </c>
      <c r="N579" s="124" t="s">
        <v>931</v>
      </c>
      <c r="O579" s="124">
        <v>33.325000000000003</v>
      </c>
      <c r="P579" s="124">
        <v>44.421999999999997</v>
      </c>
      <c r="Q579" s="124" t="s">
        <v>745</v>
      </c>
      <c r="R579" s="124" t="s">
        <v>746</v>
      </c>
      <c r="S579" s="124" t="s">
        <v>738</v>
      </c>
      <c r="T579" s="124" t="s">
        <v>738</v>
      </c>
      <c r="U579" s="124" t="s">
        <v>738</v>
      </c>
      <c r="V579" s="124">
        <v>591840</v>
      </c>
      <c r="W579" s="124" t="s">
        <v>113</v>
      </c>
      <c r="X579" s="124" t="s">
        <v>738</v>
      </c>
      <c r="Y579" s="124" t="s">
        <v>738</v>
      </c>
      <c r="Z579" s="124" t="s">
        <v>738</v>
      </c>
      <c r="AA579" s="124" t="s">
        <v>738</v>
      </c>
      <c r="AB579" s="124" t="s">
        <v>738</v>
      </c>
      <c r="AC579" s="124" t="s">
        <v>738</v>
      </c>
      <c r="AD579" s="124" t="s">
        <v>738</v>
      </c>
      <c r="AE579" s="124" t="s">
        <v>738</v>
      </c>
      <c r="AF579" s="124" t="s">
        <v>738</v>
      </c>
      <c r="AG579" s="124" t="s">
        <v>738</v>
      </c>
      <c r="AH579" s="124" t="s">
        <v>747</v>
      </c>
      <c r="AI579" s="124" t="s">
        <v>738</v>
      </c>
    </row>
    <row r="580" spans="1:35" ht="15.75" customHeight="1">
      <c r="A580" s="124" t="s">
        <v>2030</v>
      </c>
      <c r="B580" s="124" t="s">
        <v>2031</v>
      </c>
      <c r="C580" s="124" t="s">
        <v>738</v>
      </c>
      <c r="D580" s="124" t="s">
        <v>738</v>
      </c>
      <c r="E580" s="124">
        <v>2014</v>
      </c>
      <c r="F580" s="124" t="s">
        <v>767</v>
      </c>
      <c r="G580" s="124" t="s">
        <v>740</v>
      </c>
      <c r="H580" s="124">
        <v>0</v>
      </c>
      <c r="I580" s="124">
        <v>0</v>
      </c>
      <c r="J580" s="124" t="s">
        <v>741</v>
      </c>
      <c r="K580" s="124" t="s">
        <v>738</v>
      </c>
      <c r="L580" s="124" t="s">
        <v>2029</v>
      </c>
      <c r="M580" s="124" t="s">
        <v>1980</v>
      </c>
      <c r="N580" s="124" t="s">
        <v>931</v>
      </c>
      <c r="O580" s="124">
        <v>33.325000000000003</v>
      </c>
      <c r="P580" s="124">
        <v>44.421999999999997</v>
      </c>
      <c r="Q580" s="124" t="s">
        <v>745</v>
      </c>
      <c r="R580" s="124" t="s">
        <v>746</v>
      </c>
      <c r="S580" s="124" t="s">
        <v>738</v>
      </c>
      <c r="T580" s="124" t="s">
        <v>738</v>
      </c>
      <c r="U580" s="124" t="s">
        <v>738</v>
      </c>
      <c r="V580" s="124">
        <v>592270</v>
      </c>
      <c r="W580" s="124" t="s">
        <v>113</v>
      </c>
      <c r="X580" s="124" t="s">
        <v>738</v>
      </c>
      <c r="Y580" s="124" t="s">
        <v>738</v>
      </c>
      <c r="Z580" s="124" t="s">
        <v>738</v>
      </c>
      <c r="AA580" s="124" t="s">
        <v>738</v>
      </c>
      <c r="AB580" s="124" t="s">
        <v>738</v>
      </c>
      <c r="AC580" s="124" t="s">
        <v>738</v>
      </c>
      <c r="AD580" s="124" t="s">
        <v>738</v>
      </c>
      <c r="AE580" s="124" t="s">
        <v>738</v>
      </c>
      <c r="AF580" s="124" t="s">
        <v>738</v>
      </c>
      <c r="AG580" s="124" t="s">
        <v>738</v>
      </c>
      <c r="AH580" s="124" t="s">
        <v>747</v>
      </c>
      <c r="AI580" s="124" t="s">
        <v>738</v>
      </c>
    </row>
    <row r="581" spans="1:35" ht="15.75" customHeight="1">
      <c r="A581" s="124" t="s">
        <v>2032</v>
      </c>
      <c r="B581" s="124" t="s">
        <v>2033</v>
      </c>
      <c r="C581" s="124" t="s">
        <v>738</v>
      </c>
      <c r="D581" s="124" t="s">
        <v>738</v>
      </c>
      <c r="E581" s="124">
        <v>2014</v>
      </c>
      <c r="F581" s="124" t="s">
        <v>767</v>
      </c>
      <c r="G581" s="124" t="s">
        <v>740</v>
      </c>
      <c r="H581" s="124">
        <v>0</v>
      </c>
      <c r="I581" s="124">
        <v>0</v>
      </c>
      <c r="J581" s="124" t="s">
        <v>741</v>
      </c>
      <c r="K581" s="124" t="s">
        <v>738</v>
      </c>
      <c r="L581" s="124" t="s">
        <v>2029</v>
      </c>
      <c r="M581" s="124" t="s">
        <v>1980</v>
      </c>
      <c r="N581" s="124" t="s">
        <v>931</v>
      </c>
      <c r="O581" s="124">
        <v>33.325000000000003</v>
      </c>
      <c r="P581" s="124">
        <v>44.421999999999997</v>
      </c>
      <c r="Q581" s="124" t="s">
        <v>745</v>
      </c>
      <c r="R581" s="124" t="s">
        <v>746</v>
      </c>
      <c r="S581" s="124" t="s">
        <v>738</v>
      </c>
      <c r="T581" s="124" t="s">
        <v>738</v>
      </c>
      <c r="U581" s="124" t="s">
        <v>738</v>
      </c>
      <c r="V581" s="124">
        <v>592473</v>
      </c>
      <c r="W581" s="124" t="s">
        <v>113</v>
      </c>
      <c r="X581" s="124" t="s">
        <v>738</v>
      </c>
      <c r="Y581" s="124" t="s">
        <v>738</v>
      </c>
      <c r="Z581" s="124" t="s">
        <v>738</v>
      </c>
      <c r="AA581" s="124" t="s">
        <v>738</v>
      </c>
      <c r="AB581" s="124" t="s">
        <v>738</v>
      </c>
      <c r="AC581" s="124" t="s">
        <v>738</v>
      </c>
      <c r="AD581" s="124" t="s">
        <v>738</v>
      </c>
      <c r="AE581" s="124" t="s">
        <v>738</v>
      </c>
      <c r="AF581" s="124" t="s">
        <v>738</v>
      </c>
      <c r="AG581" s="124" t="s">
        <v>738</v>
      </c>
      <c r="AH581" s="124" t="s">
        <v>747</v>
      </c>
      <c r="AI581" s="124" t="s">
        <v>738</v>
      </c>
    </row>
    <row r="582" spans="1:35" ht="15.75" customHeight="1">
      <c r="A582" s="124" t="s">
        <v>2034</v>
      </c>
      <c r="B582" s="124" t="s">
        <v>2035</v>
      </c>
      <c r="C582" s="124" t="s">
        <v>738</v>
      </c>
      <c r="D582" s="124" t="s">
        <v>738</v>
      </c>
      <c r="E582" s="124">
        <v>2014</v>
      </c>
      <c r="F582" s="124" t="s">
        <v>767</v>
      </c>
      <c r="G582" s="124" t="s">
        <v>740</v>
      </c>
      <c r="H582" s="124">
        <v>0</v>
      </c>
      <c r="I582" s="124">
        <v>0</v>
      </c>
      <c r="J582" s="124" t="s">
        <v>741</v>
      </c>
      <c r="K582" s="124" t="s">
        <v>738</v>
      </c>
      <c r="L582" s="124" t="s">
        <v>2029</v>
      </c>
      <c r="M582" s="124" t="s">
        <v>1980</v>
      </c>
      <c r="N582" s="124" t="s">
        <v>931</v>
      </c>
      <c r="O582" s="124">
        <v>33.325000000000003</v>
      </c>
      <c r="P582" s="124">
        <v>44.421999999999997</v>
      </c>
      <c r="Q582" s="124" t="s">
        <v>745</v>
      </c>
      <c r="R582" s="124" t="s">
        <v>746</v>
      </c>
      <c r="S582" s="124" t="s">
        <v>738</v>
      </c>
      <c r="T582" s="124" t="s">
        <v>738</v>
      </c>
      <c r="U582" s="124" t="s">
        <v>738</v>
      </c>
      <c r="V582" s="124">
        <v>592469</v>
      </c>
      <c r="W582" s="124" t="s">
        <v>114</v>
      </c>
      <c r="X582" s="124" t="s">
        <v>738</v>
      </c>
      <c r="Y582" s="124" t="s">
        <v>792</v>
      </c>
      <c r="Z582" s="124" t="s">
        <v>792</v>
      </c>
      <c r="AA582" s="124" t="s">
        <v>738</v>
      </c>
      <c r="AB582" s="124" t="s">
        <v>738</v>
      </c>
      <c r="AC582" s="124" t="s">
        <v>738</v>
      </c>
      <c r="AD582" s="124" t="s">
        <v>738</v>
      </c>
      <c r="AE582" s="124" t="s">
        <v>738</v>
      </c>
      <c r="AF582" s="124" t="s">
        <v>738</v>
      </c>
      <c r="AG582" s="124" t="s">
        <v>738</v>
      </c>
      <c r="AH582" s="124" t="s">
        <v>747</v>
      </c>
      <c r="AI582" s="124" t="s">
        <v>738</v>
      </c>
    </row>
    <row r="583" spans="1:35" ht="15.75" customHeight="1">
      <c r="A583" s="124" t="s">
        <v>2036</v>
      </c>
      <c r="B583" s="124" t="s">
        <v>2037</v>
      </c>
      <c r="C583" s="124" t="s">
        <v>738</v>
      </c>
      <c r="D583" s="124" t="s">
        <v>738</v>
      </c>
      <c r="E583" s="124">
        <v>2014</v>
      </c>
      <c r="F583" s="124" t="s">
        <v>767</v>
      </c>
      <c r="G583" s="124" t="s">
        <v>740</v>
      </c>
      <c r="H583" s="124">
        <v>0</v>
      </c>
      <c r="I583" s="124">
        <v>0</v>
      </c>
      <c r="J583" s="124" t="s">
        <v>741</v>
      </c>
      <c r="K583" s="124" t="s">
        <v>738</v>
      </c>
      <c r="L583" s="124" t="s">
        <v>2029</v>
      </c>
      <c r="M583" s="124" t="s">
        <v>1980</v>
      </c>
      <c r="N583" s="124" t="s">
        <v>931</v>
      </c>
      <c r="O583" s="124">
        <v>33.325000000000003</v>
      </c>
      <c r="P583" s="124">
        <v>44.421999999999997</v>
      </c>
      <c r="Q583" s="124" t="s">
        <v>745</v>
      </c>
      <c r="R583" s="124" t="s">
        <v>746</v>
      </c>
      <c r="S583" s="124" t="s">
        <v>738</v>
      </c>
      <c r="T583" s="124" t="s">
        <v>738</v>
      </c>
      <c r="U583" s="124" t="s">
        <v>738</v>
      </c>
      <c r="V583" s="124">
        <v>592556</v>
      </c>
      <c r="W583" s="124" t="s">
        <v>113</v>
      </c>
      <c r="X583" s="124" t="s">
        <v>738</v>
      </c>
      <c r="Y583" s="124" t="s">
        <v>738</v>
      </c>
      <c r="Z583" s="124" t="s">
        <v>738</v>
      </c>
      <c r="AA583" s="124" t="s">
        <v>738</v>
      </c>
      <c r="AB583" s="124" t="s">
        <v>738</v>
      </c>
      <c r="AC583" s="124" t="s">
        <v>738</v>
      </c>
      <c r="AD583" s="124" t="s">
        <v>738</v>
      </c>
      <c r="AE583" s="124" t="s">
        <v>738</v>
      </c>
      <c r="AF583" s="124" t="s">
        <v>738</v>
      </c>
      <c r="AG583" s="124" t="s">
        <v>738</v>
      </c>
      <c r="AH583" s="124" t="s">
        <v>747</v>
      </c>
      <c r="AI583" s="124" t="s">
        <v>738</v>
      </c>
    </row>
    <row r="584" spans="1:35" ht="15.75" customHeight="1">
      <c r="A584" s="124" t="s">
        <v>2038</v>
      </c>
      <c r="B584" s="124" t="s">
        <v>2039</v>
      </c>
      <c r="C584" s="124" t="s">
        <v>738</v>
      </c>
      <c r="D584" s="124" t="s">
        <v>738</v>
      </c>
      <c r="E584" s="124">
        <v>2014</v>
      </c>
      <c r="F584" s="124" t="s">
        <v>767</v>
      </c>
      <c r="G584" s="124" t="s">
        <v>740</v>
      </c>
      <c r="H584" s="124">
        <v>0</v>
      </c>
      <c r="I584" s="124">
        <v>0</v>
      </c>
      <c r="J584" s="124" t="s">
        <v>741</v>
      </c>
      <c r="K584" s="124" t="s">
        <v>738</v>
      </c>
      <c r="L584" s="124" t="s">
        <v>2029</v>
      </c>
      <c r="M584" s="124" t="s">
        <v>1980</v>
      </c>
      <c r="N584" s="124" t="s">
        <v>931</v>
      </c>
      <c r="O584" s="124">
        <v>33.325000000000003</v>
      </c>
      <c r="P584" s="124">
        <v>44.421999999999997</v>
      </c>
      <c r="Q584" s="124" t="s">
        <v>745</v>
      </c>
      <c r="R584" s="124" t="s">
        <v>746</v>
      </c>
      <c r="S584" s="124" t="s">
        <v>738</v>
      </c>
      <c r="T584" s="124" t="s">
        <v>738</v>
      </c>
      <c r="U584" s="124" t="s">
        <v>738</v>
      </c>
      <c r="V584" s="124">
        <v>592729</v>
      </c>
      <c r="W584" s="124" t="s">
        <v>114</v>
      </c>
      <c r="X584" s="124" t="s">
        <v>738</v>
      </c>
      <c r="Y584" s="124" t="s">
        <v>792</v>
      </c>
      <c r="Z584" s="124" t="s">
        <v>792</v>
      </c>
      <c r="AA584" s="124" t="s">
        <v>738</v>
      </c>
      <c r="AB584" s="124" t="s">
        <v>738</v>
      </c>
      <c r="AC584" s="124" t="s">
        <v>738</v>
      </c>
      <c r="AD584" s="124" t="s">
        <v>738</v>
      </c>
      <c r="AE584" s="124" t="s">
        <v>738</v>
      </c>
      <c r="AF584" s="124" t="s">
        <v>738</v>
      </c>
      <c r="AG584" s="124" t="s">
        <v>738</v>
      </c>
      <c r="AH584" s="124" t="s">
        <v>747</v>
      </c>
      <c r="AI584" s="124" t="s">
        <v>738</v>
      </c>
    </row>
    <row r="585" spans="1:35" ht="15.75" customHeight="1">
      <c r="A585" s="124" t="s">
        <v>2040</v>
      </c>
      <c r="B585" s="124" t="s">
        <v>2041</v>
      </c>
      <c r="C585" s="124" t="s">
        <v>738</v>
      </c>
      <c r="D585" s="124" t="s">
        <v>738</v>
      </c>
      <c r="E585" s="124">
        <v>2014</v>
      </c>
      <c r="F585" s="124" t="s">
        <v>767</v>
      </c>
      <c r="G585" s="124" t="s">
        <v>740</v>
      </c>
      <c r="H585" s="124">
        <v>0</v>
      </c>
      <c r="I585" s="124">
        <v>0</v>
      </c>
      <c r="J585" s="124" t="s">
        <v>741</v>
      </c>
      <c r="K585" s="124" t="s">
        <v>738</v>
      </c>
      <c r="L585" s="124" t="s">
        <v>2042</v>
      </c>
      <c r="M585" s="124" t="s">
        <v>1980</v>
      </c>
      <c r="N585" s="124" t="s">
        <v>2043</v>
      </c>
      <c r="O585" s="124">
        <v>32.9166667</v>
      </c>
      <c r="P585" s="124">
        <v>13.183333299999999</v>
      </c>
      <c r="Q585" s="124" t="s">
        <v>745</v>
      </c>
      <c r="R585" s="124" t="s">
        <v>746</v>
      </c>
      <c r="S585" s="124" t="s">
        <v>738</v>
      </c>
      <c r="T585" s="124" t="s">
        <v>738</v>
      </c>
      <c r="U585" s="124" t="s">
        <v>738</v>
      </c>
      <c r="V585" s="124">
        <v>580085</v>
      </c>
      <c r="W585" s="124" t="s">
        <v>114</v>
      </c>
      <c r="X585" s="124" t="s">
        <v>738</v>
      </c>
      <c r="Y585" s="124" t="s">
        <v>792</v>
      </c>
      <c r="Z585" s="124" t="s">
        <v>792</v>
      </c>
      <c r="AA585" s="124" t="s">
        <v>738</v>
      </c>
      <c r="AB585" s="124" t="s">
        <v>738</v>
      </c>
      <c r="AC585" s="124" t="s">
        <v>738</v>
      </c>
      <c r="AD585" s="124" t="s">
        <v>738</v>
      </c>
      <c r="AE585" s="124" t="s">
        <v>738</v>
      </c>
      <c r="AF585" s="124" t="s">
        <v>738</v>
      </c>
      <c r="AG585" s="124" t="s">
        <v>738</v>
      </c>
      <c r="AH585" s="124" t="s">
        <v>747</v>
      </c>
      <c r="AI585" s="124" t="s">
        <v>738</v>
      </c>
    </row>
    <row r="586" spans="1:35" ht="15.75" customHeight="1">
      <c r="A586" s="124" t="s">
        <v>2044</v>
      </c>
      <c r="B586" s="124" t="s">
        <v>2045</v>
      </c>
      <c r="C586" s="124" t="s">
        <v>738</v>
      </c>
      <c r="D586" s="124" t="s">
        <v>738</v>
      </c>
      <c r="E586" s="124">
        <v>2014</v>
      </c>
      <c r="F586" s="124" t="s">
        <v>767</v>
      </c>
      <c r="G586" s="124" t="s">
        <v>740</v>
      </c>
      <c r="H586" s="124">
        <v>0</v>
      </c>
      <c r="I586" s="124">
        <v>0</v>
      </c>
      <c r="J586" s="124" t="s">
        <v>741</v>
      </c>
      <c r="K586" s="124" t="s">
        <v>738</v>
      </c>
      <c r="L586" s="124" t="s">
        <v>2042</v>
      </c>
      <c r="M586" s="124" t="s">
        <v>1980</v>
      </c>
      <c r="N586" s="124" t="s">
        <v>2043</v>
      </c>
      <c r="O586" s="124">
        <v>32.9166667</v>
      </c>
      <c r="P586" s="124">
        <v>13.183333299999999</v>
      </c>
      <c r="Q586" s="124" t="s">
        <v>745</v>
      </c>
      <c r="R586" s="124" t="s">
        <v>746</v>
      </c>
      <c r="S586" s="124" t="s">
        <v>738</v>
      </c>
      <c r="T586" s="124" t="s">
        <v>738</v>
      </c>
      <c r="U586" s="124" t="s">
        <v>738</v>
      </c>
      <c r="V586" s="124">
        <v>591637</v>
      </c>
      <c r="W586" s="124" t="s">
        <v>113</v>
      </c>
      <c r="X586" s="124" t="s">
        <v>738</v>
      </c>
      <c r="Y586" s="124" t="s">
        <v>738</v>
      </c>
      <c r="Z586" s="124" t="s">
        <v>738</v>
      </c>
      <c r="AA586" s="124" t="s">
        <v>738</v>
      </c>
      <c r="AB586" s="124" t="s">
        <v>738</v>
      </c>
      <c r="AC586" s="124" t="s">
        <v>738</v>
      </c>
      <c r="AD586" s="124" t="s">
        <v>738</v>
      </c>
      <c r="AE586" s="124" t="s">
        <v>738</v>
      </c>
      <c r="AF586" s="124" t="s">
        <v>738</v>
      </c>
      <c r="AG586" s="124" t="s">
        <v>738</v>
      </c>
      <c r="AH586" s="124" t="s">
        <v>747</v>
      </c>
      <c r="AI586" s="124" t="s">
        <v>738</v>
      </c>
    </row>
    <row r="587" spans="1:35" ht="15.75" customHeight="1">
      <c r="A587" s="124" t="s">
        <v>2046</v>
      </c>
      <c r="B587" s="124" t="s">
        <v>2047</v>
      </c>
      <c r="C587" s="124" t="s">
        <v>738</v>
      </c>
      <c r="D587" s="124" t="s">
        <v>738</v>
      </c>
      <c r="E587" s="124">
        <v>2014</v>
      </c>
      <c r="F587" s="124" t="s">
        <v>767</v>
      </c>
      <c r="G587" s="124" t="s">
        <v>740</v>
      </c>
      <c r="H587" s="124">
        <v>0</v>
      </c>
      <c r="I587" s="124">
        <v>0</v>
      </c>
      <c r="J587" s="124" t="s">
        <v>741</v>
      </c>
      <c r="K587" s="124" t="s">
        <v>738</v>
      </c>
      <c r="L587" s="124" t="s">
        <v>2042</v>
      </c>
      <c r="M587" s="124" t="s">
        <v>1980</v>
      </c>
      <c r="N587" s="124" t="s">
        <v>2043</v>
      </c>
      <c r="O587" s="124">
        <v>32.9166667</v>
      </c>
      <c r="P587" s="124">
        <v>13.183333299999999</v>
      </c>
      <c r="Q587" s="124" t="s">
        <v>745</v>
      </c>
      <c r="R587" s="124" t="s">
        <v>746</v>
      </c>
      <c r="S587" s="124" t="s">
        <v>738</v>
      </c>
      <c r="T587" s="124" t="s">
        <v>738</v>
      </c>
      <c r="U587" s="124" t="s">
        <v>738</v>
      </c>
      <c r="V587" s="124">
        <v>591772</v>
      </c>
      <c r="W587" s="124" t="s">
        <v>114</v>
      </c>
      <c r="X587" s="124" t="s">
        <v>738</v>
      </c>
      <c r="Y587" s="124" t="s">
        <v>792</v>
      </c>
      <c r="Z587" s="124" t="s">
        <v>792</v>
      </c>
      <c r="AA587" s="124" t="s">
        <v>738</v>
      </c>
      <c r="AB587" s="124" t="s">
        <v>738</v>
      </c>
      <c r="AC587" s="124" t="s">
        <v>738</v>
      </c>
      <c r="AD587" s="124" t="s">
        <v>738</v>
      </c>
      <c r="AE587" s="124" t="s">
        <v>738</v>
      </c>
      <c r="AF587" s="124" t="s">
        <v>738</v>
      </c>
      <c r="AG587" s="124" t="s">
        <v>738</v>
      </c>
      <c r="AH587" s="124" t="s">
        <v>747</v>
      </c>
      <c r="AI587" s="124" t="s">
        <v>738</v>
      </c>
    </row>
    <row r="588" spans="1:35" ht="15.75" customHeight="1">
      <c r="A588" s="124" t="s">
        <v>2048</v>
      </c>
      <c r="B588" s="124" t="s">
        <v>2049</v>
      </c>
      <c r="C588" s="124" t="s">
        <v>738</v>
      </c>
      <c r="D588" s="124" t="s">
        <v>738</v>
      </c>
      <c r="E588" s="124">
        <v>2014</v>
      </c>
      <c r="F588" s="124" t="s">
        <v>767</v>
      </c>
      <c r="G588" s="124" t="s">
        <v>740</v>
      </c>
      <c r="H588" s="124">
        <v>0</v>
      </c>
      <c r="I588" s="124">
        <v>0</v>
      </c>
      <c r="J588" s="124" t="s">
        <v>741</v>
      </c>
      <c r="K588" s="124" t="s">
        <v>738</v>
      </c>
      <c r="L588" s="124" t="s">
        <v>2042</v>
      </c>
      <c r="M588" s="124" t="s">
        <v>1980</v>
      </c>
      <c r="N588" s="124" t="s">
        <v>2043</v>
      </c>
      <c r="O588" s="124">
        <v>32.9166667</v>
      </c>
      <c r="P588" s="124">
        <v>13.183333299999999</v>
      </c>
      <c r="Q588" s="124" t="s">
        <v>745</v>
      </c>
      <c r="R588" s="124" t="s">
        <v>746</v>
      </c>
      <c r="S588" s="124" t="s">
        <v>738</v>
      </c>
      <c r="T588" s="124" t="s">
        <v>738</v>
      </c>
      <c r="U588" s="124" t="s">
        <v>738</v>
      </c>
      <c r="V588" s="124">
        <v>592065</v>
      </c>
      <c r="W588" s="124" t="s">
        <v>114</v>
      </c>
      <c r="X588" s="124" t="s">
        <v>738</v>
      </c>
      <c r="Y588" s="124" t="s">
        <v>792</v>
      </c>
      <c r="Z588" s="124" t="s">
        <v>792</v>
      </c>
      <c r="AA588" s="124" t="s">
        <v>738</v>
      </c>
      <c r="AB588" s="124" t="s">
        <v>738</v>
      </c>
      <c r="AC588" s="124" t="s">
        <v>738</v>
      </c>
      <c r="AD588" s="124" t="s">
        <v>738</v>
      </c>
      <c r="AE588" s="124" t="s">
        <v>738</v>
      </c>
      <c r="AF588" s="124" t="s">
        <v>738</v>
      </c>
      <c r="AG588" s="124" t="s">
        <v>738</v>
      </c>
      <c r="AH588" s="124" t="s">
        <v>747</v>
      </c>
      <c r="AI588" s="124" t="s">
        <v>738</v>
      </c>
    </row>
    <row r="589" spans="1:35" ht="15.75" customHeight="1">
      <c r="A589" s="124" t="s">
        <v>2050</v>
      </c>
      <c r="B589" s="124" t="s">
        <v>2051</v>
      </c>
      <c r="C589" s="124" t="s">
        <v>738</v>
      </c>
      <c r="D589" s="124" t="s">
        <v>738</v>
      </c>
      <c r="E589" s="124">
        <v>2014</v>
      </c>
      <c r="F589" s="124" t="s">
        <v>767</v>
      </c>
      <c r="G589" s="124" t="s">
        <v>740</v>
      </c>
      <c r="H589" s="124">
        <v>0</v>
      </c>
      <c r="I589" s="124">
        <v>0</v>
      </c>
      <c r="J589" s="124" t="s">
        <v>741</v>
      </c>
      <c r="K589" s="124" t="s">
        <v>738</v>
      </c>
      <c r="L589" s="124" t="s">
        <v>2042</v>
      </c>
      <c r="M589" s="124" t="s">
        <v>1980</v>
      </c>
      <c r="N589" s="124" t="s">
        <v>2043</v>
      </c>
      <c r="O589" s="124">
        <v>32.9166667</v>
      </c>
      <c r="P589" s="124">
        <v>13.183333299999999</v>
      </c>
      <c r="Q589" s="124" t="s">
        <v>745</v>
      </c>
      <c r="R589" s="124" t="s">
        <v>746</v>
      </c>
      <c r="S589" s="124" t="s">
        <v>738</v>
      </c>
      <c r="T589" s="124" t="s">
        <v>738</v>
      </c>
      <c r="U589" s="124" t="s">
        <v>738</v>
      </c>
      <c r="V589" s="124">
        <v>592159</v>
      </c>
      <c r="W589" s="124" t="s">
        <v>114</v>
      </c>
      <c r="X589" s="124" t="s">
        <v>738</v>
      </c>
      <c r="Y589" s="124" t="s">
        <v>792</v>
      </c>
      <c r="Z589" s="124" t="s">
        <v>792</v>
      </c>
      <c r="AA589" s="124" t="s">
        <v>738</v>
      </c>
      <c r="AB589" s="124" t="s">
        <v>738</v>
      </c>
      <c r="AC589" s="124" t="s">
        <v>738</v>
      </c>
      <c r="AD589" s="124" t="s">
        <v>738</v>
      </c>
      <c r="AE589" s="124" t="s">
        <v>738</v>
      </c>
      <c r="AF589" s="124" t="s">
        <v>738</v>
      </c>
      <c r="AG589" s="124" t="s">
        <v>738</v>
      </c>
      <c r="AH589" s="124" t="s">
        <v>747</v>
      </c>
      <c r="AI589" s="124" t="s">
        <v>738</v>
      </c>
    </row>
    <row r="590" spans="1:35" ht="15.75" customHeight="1">
      <c r="A590" s="124" t="s">
        <v>2052</v>
      </c>
      <c r="B590" s="124" t="s">
        <v>2053</v>
      </c>
      <c r="C590" s="124" t="s">
        <v>738</v>
      </c>
      <c r="D590" s="124" t="s">
        <v>738</v>
      </c>
      <c r="E590" s="124">
        <v>2014</v>
      </c>
      <c r="F590" s="124" t="s">
        <v>767</v>
      </c>
      <c r="G590" s="124" t="s">
        <v>740</v>
      </c>
      <c r="H590" s="124">
        <v>0</v>
      </c>
      <c r="I590" s="124">
        <v>0</v>
      </c>
      <c r="J590" s="124" t="s">
        <v>741</v>
      </c>
      <c r="K590" s="124" t="s">
        <v>738</v>
      </c>
      <c r="L590" s="124" t="s">
        <v>2042</v>
      </c>
      <c r="M590" s="124" t="s">
        <v>1980</v>
      </c>
      <c r="N590" s="124" t="s">
        <v>2043</v>
      </c>
      <c r="O590" s="124">
        <v>32.9166667</v>
      </c>
      <c r="P590" s="124">
        <v>13.183333299999999</v>
      </c>
      <c r="Q590" s="124" t="s">
        <v>745</v>
      </c>
      <c r="R590" s="124" t="s">
        <v>746</v>
      </c>
      <c r="S590" s="124" t="s">
        <v>738</v>
      </c>
      <c r="T590" s="124" t="s">
        <v>738</v>
      </c>
      <c r="U590" s="124" t="s">
        <v>738</v>
      </c>
      <c r="V590" s="124">
        <v>592444</v>
      </c>
      <c r="W590" s="124" t="s">
        <v>113</v>
      </c>
      <c r="X590" s="124" t="s">
        <v>738</v>
      </c>
      <c r="Y590" s="124" t="s">
        <v>738</v>
      </c>
      <c r="Z590" s="124" t="s">
        <v>738</v>
      </c>
      <c r="AA590" s="124" t="s">
        <v>738</v>
      </c>
      <c r="AB590" s="124" t="s">
        <v>738</v>
      </c>
      <c r="AC590" s="124" t="s">
        <v>738</v>
      </c>
      <c r="AD590" s="124" t="s">
        <v>738</v>
      </c>
      <c r="AE590" s="124" t="s">
        <v>738</v>
      </c>
      <c r="AF590" s="124" t="s">
        <v>738</v>
      </c>
      <c r="AG590" s="124" t="s">
        <v>738</v>
      </c>
      <c r="AH590" s="124" t="s">
        <v>747</v>
      </c>
      <c r="AI590" s="124" t="s">
        <v>738</v>
      </c>
    </row>
    <row r="591" spans="1:35" ht="15.75" customHeight="1">
      <c r="A591" s="124" t="s">
        <v>2054</v>
      </c>
      <c r="B591" s="124" t="s">
        <v>2055</v>
      </c>
      <c r="C591" s="124" t="s">
        <v>738</v>
      </c>
      <c r="D591" s="124" t="s">
        <v>738</v>
      </c>
      <c r="E591" s="124">
        <v>2014</v>
      </c>
      <c r="F591" s="124" t="s">
        <v>767</v>
      </c>
      <c r="G591" s="124" t="s">
        <v>740</v>
      </c>
      <c r="H591" s="124">
        <v>0</v>
      </c>
      <c r="I591" s="124">
        <v>0</v>
      </c>
      <c r="J591" s="124" t="s">
        <v>741</v>
      </c>
      <c r="K591" s="124" t="s">
        <v>738</v>
      </c>
      <c r="L591" s="124" t="s">
        <v>2042</v>
      </c>
      <c r="M591" s="124" t="s">
        <v>1980</v>
      </c>
      <c r="N591" s="124" t="s">
        <v>2043</v>
      </c>
      <c r="O591" s="124">
        <v>32.9166667</v>
      </c>
      <c r="P591" s="124">
        <v>13.183333299999999</v>
      </c>
      <c r="Q591" s="124" t="s">
        <v>745</v>
      </c>
      <c r="R591" s="124" t="s">
        <v>746</v>
      </c>
      <c r="S591" s="124" t="s">
        <v>738</v>
      </c>
      <c r="T591" s="124" t="s">
        <v>738</v>
      </c>
      <c r="U591" s="124" t="s">
        <v>738</v>
      </c>
      <c r="V591" s="124">
        <v>592510</v>
      </c>
      <c r="W591" s="124" t="s">
        <v>113</v>
      </c>
      <c r="X591" s="124" t="s">
        <v>738</v>
      </c>
      <c r="Y591" s="124" t="s">
        <v>738</v>
      </c>
      <c r="Z591" s="124" t="s">
        <v>738</v>
      </c>
      <c r="AA591" s="124" t="s">
        <v>738</v>
      </c>
      <c r="AB591" s="124" t="s">
        <v>738</v>
      </c>
      <c r="AC591" s="124" t="s">
        <v>738</v>
      </c>
      <c r="AD591" s="124" t="s">
        <v>738</v>
      </c>
      <c r="AE591" s="124" t="s">
        <v>738</v>
      </c>
      <c r="AF591" s="124" t="s">
        <v>738</v>
      </c>
      <c r="AG591" s="124" t="s">
        <v>738</v>
      </c>
      <c r="AH591" s="124" t="s">
        <v>747</v>
      </c>
      <c r="AI591" s="124" t="s">
        <v>738</v>
      </c>
    </row>
    <row r="592" spans="1:35" ht="15.75" customHeight="1">
      <c r="A592" s="124" t="s">
        <v>2056</v>
      </c>
      <c r="B592" s="124" t="s">
        <v>2057</v>
      </c>
      <c r="C592" s="124" t="s">
        <v>738</v>
      </c>
      <c r="D592" s="124" t="s">
        <v>738</v>
      </c>
      <c r="E592" s="124">
        <v>2014</v>
      </c>
      <c r="F592" s="124" t="s">
        <v>767</v>
      </c>
      <c r="G592" s="124" t="s">
        <v>740</v>
      </c>
      <c r="H592" s="124">
        <v>0</v>
      </c>
      <c r="I592" s="124">
        <v>0</v>
      </c>
      <c r="J592" s="124" t="s">
        <v>741</v>
      </c>
      <c r="K592" s="124" t="s">
        <v>738</v>
      </c>
      <c r="L592" s="124" t="s">
        <v>2042</v>
      </c>
      <c r="M592" s="124" t="s">
        <v>1980</v>
      </c>
      <c r="N592" s="124" t="s">
        <v>2043</v>
      </c>
      <c r="O592" s="124">
        <v>32.9166667</v>
      </c>
      <c r="P592" s="124">
        <v>13.183333299999999</v>
      </c>
      <c r="Q592" s="124" t="s">
        <v>745</v>
      </c>
      <c r="R592" s="124" t="s">
        <v>746</v>
      </c>
      <c r="S592" s="124" t="s">
        <v>738</v>
      </c>
      <c r="T592" s="124" t="s">
        <v>738</v>
      </c>
      <c r="U592" s="124" t="s">
        <v>738</v>
      </c>
      <c r="V592" s="124">
        <v>592635</v>
      </c>
      <c r="W592" s="124" t="s">
        <v>113</v>
      </c>
      <c r="X592" s="124" t="s">
        <v>738</v>
      </c>
      <c r="Y592" s="124" t="s">
        <v>738</v>
      </c>
      <c r="Z592" s="124" t="s">
        <v>738</v>
      </c>
      <c r="AA592" s="124" t="s">
        <v>738</v>
      </c>
      <c r="AB592" s="124" t="s">
        <v>738</v>
      </c>
      <c r="AC592" s="124" t="s">
        <v>738</v>
      </c>
      <c r="AD592" s="124" t="s">
        <v>738</v>
      </c>
      <c r="AE592" s="124" t="s">
        <v>738</v>
      </c>
      <c r="AF592" s="124" t="s">
        <v>738</v>
      </c>
      <c r="AG592" s="124" t="s">
        <v>738</v>
      </c>
      <c r="AH592" s="124" t="s">
        <v>747</v>
      </c>
      <c r="AI592" s="124" t="s">
        <v>738</v>
      </c>
    </row>
    <row r="593" spans="1:35" ht="15.75" customHeight="1">
      <c r="A593" s="124" t="s">
        <v>2058</v>
      </c>
      <c r="B593" s="124" t="s">
        <v>2059</v>
      </c>
      <c r="C593" s="124" t="s">
        <v>738</v>
      </c>
      <c r="D593" s="124" t="s">
        <v>738</v>
      </c>
      <c r="E593" s="124">
        <v>2014</v>
      </c>
      <c r="F593" s="124" t="s">
        <v>767</v>
      </c>
      <c r="G593" s="124" t="s">
        <v>740</v>
      </c>
      <c r="H593" s="124">
        <v>0</v>
      </c>
      <c r="I593" s="124">
        <v>0</v>
      </c>
      <c r="J593" s="124" t="s">
        <v>741</v>
      </c>
      <c r="K593" s="124" t="s">
        <v>738</v>
      </c>
      <c r="L593" s="124" t="s">
        <v>2042</v>
      </c>
      <c r="M593" s="124" t="s">
        <v>1980</v>
      </c>
      <c r="N593" s="124" t="s">
        <v>2043</v>
      </c>
      <c r="O593" s="124">
        <v>32.9166667</v>
      </c>
      <c r="P593" s="124">
        <v>13.183333299999999</v>
      </c>
      <c r="Q593" s="124" t="s">
        <v>745</v>
      </c>
      <c r="R593" s="124" t="s">
        <v>746</v>
      </c>
      <c r="S593" s="124" t="s">
        <v>738</v>
      </c>
      <c r="T593" s="124" t="s">
        <v>738</v>
      </c>
      <c r="U593" s="124" t="s">
        <v>738</v>
      </c>
      <c r="V593" s="124">
        <v>592689</v>
      </c>
      <c r="W593" s="124" t="s">
        <v>113</v>
      </c>
      <c r="X593" s="124" t="s">
        <v>738</v>
      </c>
      <c r="Y593" s="124" t="s">
        <v>738</v>
      </c>
      <c r="Z593" s="124" t="s">
        <v>738</v>
      </c>
      <c r="AA593" s="124" t="s">
        <v>738</v>
      </c>
      <c r="AB593" s="124" t="s">
        <v>738</v>
      </c>
      <c r="AC593" s="124" t="s">
        <v>738</v>
      </c>
      <c r="AD593" s="124" t="s">
        <v>738</v>
      </c>
      <c r="AE593" s="124" t="s">
        <v>738</v>
      </c>
      <c r="AF593" s="124" t="s">
        <v>738</v>
      </c>
      <c r="AG593" s="124" t="s">
        <v>738</v>
      </c>
      <c r="AH593" s="124" t="s">
        <v>747</v>
      </c>
      <c r="AI593" s="124" t="s">
        <v>738</v>
      </c>
    </row>
    <row r="594" spans="1:35" ht="15.75" customHeight="1">
      <c r="A594" s="124" t="s">
        <v>2060</v>
      </c>
      <c r="B594" s="124" t="s">
        <v>2061</v>
      </c>
      <c r="C594" s="124" t="s">
        <v>738</v>
      </c>
      <c r="D594" s="124" t="s">
        <v>738</v>
      </c>
      <c r="E594" s="124">
        <v>2014</v>
      </c>
      <c r="F594" s="124" t="s">
        <v>767</v>
      </c>
      <c r="G594" s="124" t="s">
        <v>740</v>
      </c>
      <c r="H594" s="124">
        <v>0</v>
      </c>
      <c r="I594" s="124">
        <v>0</v>
      </c>
      <c r="J594" s="124" t="s">
        <v>741</v>
      </c>
      <c r="K594" s="124" t="s">
        <v>738</v>
      </c>
      <c r="L594" s="124" t="s">
        <v>2062</v>
      </c>
      <c r="M594" s="124" t="s">
        <v>1980</v>
      </c>
      <c r="N594" s="124" t="s">
        <v>2063</v>
      </c>
      <c r="O594" s="124">
        <v>34.020000000000003</v>
      </c>
      <c r="P594" s="124">
        <v>-6.84</v>
      </c>
      <c r="Q594" s="124" t="s">
        <v>745</v>
      </c>
      <c r="R594" s="124" t="s">
        <v>746</v>
      </c>
      <c r="S594" s="124" t="s">
        <v>738</v>
      </c>
      <c r="T594" s="124" t="s">
        <v>738</v>
      </c>
      <c r="U594" s="124" t="s">
        <v>738</v>
      </c>
      <c r="V594" s="124">
        <v>592055</v>
      </c>
      <c r="W594" s="124" t="s">
        <v>113</v>
      </c>
      <c r="X594" s="124" t="s">
        <v>738</v>
      </c>
      <c r="Y594" s="124" t="s">
        <v>738</v>
      </c>
      <c r="Z594" s="124" t="s">
        <v>738</v>
      </c>
      <c r="AA594" s="124" t="s">
        <v>738</v>
      </c>
      <c r="AB594" s="124" t="s">
        <v>738</v>
      </c>
      <c r="AC594" s="124" t="s">
        <v>738</v>
      </c>
      <c r="AD594" s="124" t="s">
        <v>738</v>
      </c>
      <c r="AE594" s="124" t="s">
        <v>738</v>
      </c>
      <c r="AF594" s="124" t="s">
        <v>738</v>
      </c>
      <c r="AG594" s="124" t="s">
        <v>738</v>
      </c>
      <c r="AH594" s="124" t="s">
        <v>747</v>
      </c>
      <c r="AI594" s="124" t="s">
        <v>738</v>
      </c>
    </row>
    <row r="595" spans="1:35" ht="15.75" customHeight="1">
      <c r="A595" s="124" t="s">
        <v>2064</v>
      </c>
      <c r="B595" s="124" t="s">
        <v>2065</v>
      </c>
      <c r="C595" s="124" t="s">
        <v>738</v>
      </c>
      <c r="D595" s="124" t="s">
        <v>738</v>
      </c>
      <c r="E595" s="124">
        <v>2014</v>
      </c>
      <c r="F595" s="124" t="s">
        <v>767</v>
      </c>
      <c r="G595" s="124" t="s">
        <v>740</v>
      </c>
      <c r="H595" s="124">
        <v>0</v>
      </c>
      <c r="I595" s="124">
        <v>0</v>
      </c>
      <c r="J595" s="124" t="s">
        <v>741</v>
      </c>
      <c r="K595" s="124" t="s">
        <v>738</v>
      </c>
      <c r="L595" s="124" t="s">
        <v>2062</v>
      </c>
      <c r="M595" s="124" t="s">
        <v>1980</v>
      </c>
      <c r="N595" s="124" t="s">
        <v>2063</v>
      </c>
      <c r="O595" s="124">
        <v>34.020000000000003</v>
      </c>
      <c r="P595" s="124">
        <v>-6.84</v>
      </c>
      <c r="Q595" s="124" t="s">
        <v>745</v>
      </c>
      <c r="R595" s="124" t="s">
        <v>746</v>
      </c>
      <c r="S595" s="124" t="s">
        <v>738</v>
      </c>
      <c r="T595" s="124" t="s">
        <v>738</v>
      </c>
      <c r="U595" s="124" t="s">
        <v>738</v>
      </c>
      <c r="V595" s="124">
        <v>592211</v>
      </c>
      <c r="W595" s="124" t="s">
        <v>113</v>
      </c>
      <c r="X595" s="124" t="s">
        <v>738</v>
      </c>
      <c r="Y595" s="124" t="s">
        <v>738</v>
      </c>
      <c r="Z595" s="124" t="s">
        <v>738</v>
      </c>
      <c r="AA595" s="124" t="s">
        <v>738</v>
      </c>
      <c r="AB595" s="124" t="s">
        <v>738</v>
      </c>
      <c r="AC595" s="124" t="s">
        <v>738</v>
      </c>
      <c r="AD595" s="124" t="s">
        <v>738</v>
      </c>
      <c r="AE595" s="124" t="s">
        <v>738</v>
      </c>
      <c r="AF595" s="124" t="s">
        <v>738</v>
      </c>
      <c r="AG595" s="124" t="s">
        <v>738</v>
      </c>
      <c r="AH595" s="124" t="s">
        <v>747</v>
      </c>
      <c r="AI595" s="124" t="s">
        <v>738</v>
      </c>
    </row>
    <row r="596" spans="1:35" ht="15.75" customHeight="1">
      <c r="A596" s="124" t="s">
        <v>2066</v>
      </c>
      <c r="B596" s="124" t="s">
        <v>2067</v>
      </c>
      <c r="C596" s="124" t="s">
        <v>738</v>
      </c>
      <c r="D596" s="124" t="s">
        <v>738</v>
      </c>
      <c r="E596" s="124">
        <v>2014</v>
      </c>
      <c r="F596" s="124" t="s">
        <v>767</v>
      </c>
      <c r="G596" s="124" t="s">
        <v>740</v>
      </c>
      <c r="H596" s="124">
        <v>0</v>
      </c>
      <c r="I596" s="124">
        <v>0</v>
      </c>
      <c r="J596" s="124" t="s">
        <v>741</v>
      </c>
      <c r="K596" s="124" t="s">
        <v>738</v>
      </c>
      <c r="L596" s="124" t="s">
        <v>2062</v>
      </c>
      <c r="M596" s="124" t="s">
        <v>1980</v>
      </c>
      <c r="N596" s="124" t="s">
        <v>2063</v>
      </c>
      <c r="O596" s="124">
        <v>34.020000000000003</v>
      </c>
      <c r="P596" s="124">
        <v>-6.84</v>
      </c>
      <c r="Q596" s="124" t="s">
        <v>745</v>
      </c>
      <c r="R596" s="124" t="s">
        <v>746</v>
      </c>
      <c r="S596" s="124" t="s">
        <v>738</v>
      </c>
      <c r="T596" s="124" t="s">
        <v>738</v>
      </c>
      <c r="U596" s="124" t="s">
        <v>738</v>
      </c>
      <c r="V596" s="124">
        <v>592259</v>
      </c>
      <c r="W596" s="124" t="s">
        <v>114</v>
      </c>
      <c r="X596" s="124" t="s">
        <v>738</v>
      </c>
      <c r="Y596" s="124" t="s">
        <v>792</v>
      </c>
      <c r="Z596" s="124" t="s">
        <v>792</v>
      </c>
      <c r="AA596" s="124" t="s">
        <v>738</v>
      </c>
      <c r="AB596" s="124" t="s">
        <v>738</v>
      </c>
      <c r="AC596" s="124" t="s">
        <v>738</v>
      </c>
      <c r="AD596" s="124" t="s">
        <v>738</v>
      </c>
      <c r="AE596" s="124" t="s">
        <v>738</v>
      </c>
      <c r="AF596" s="124" t="s">
        <v>738</v>
      </c>
      <c r="AG596" s="124" t="s">
        <v>738</v>
      </c>
      <c r="AH596" s="124" t="s">
        <v>747</v>
      </c>
      <c r="AI596" s="124" t="s">
        <v>738</v>
      </c>
    </row>
    <row r="597" spans="1:35" ht="15.75" customHeight="1">
      <c r="A597" s="124" t="s">
        <v>2068</v>
      </c>
      <c r="B597" s="124" t="s">
        <v>2069</v>
      </c>
      <c r="C597" s="124" t="s">
        <v>738</v>
      </c>
      <c r="D597" s="124" t="s">
        <v>738</v>
      </c>
      <c r="E597" s="124">
        <v>2014</v>
      </c>
      <c r="F597" s="124" t="s">
        <v>767</v>
      </c>
      <c r="G597" s="124" t="s">
        <v>740</v>
      </c>
      <c r="H597" s="124">
        <v>0</v>
      </c>
      <c r="I597" s="124">
        <v>0</v>
      </c>
      <c r="J597" s="124" t="s">
        <v>741</v>
      </c>
      <c r="K597" s="124" t="s">
        <v>738</v>
      </c>
      <c r="L597" s="124" t="s">
        <v>2062</v>
      </c>
      <c r="M597" s="124" t="s">
        <v>1980</v>
      </c>
      <c r="N597" s="124" t="s">
        <v>2063</v>
      </c>
      <c r="O597" s="124">
        <v>34.020000000000003</v>
      </c>
      <c r="P597" s="124">
        <v>-6.84</v>
      </c>
      <c r="Q597" s="124" t="s">
        <v>745</v>
      </c>
      <c r="R597" s="124" t="s">
        <v>746</v>
      </c>
      <c r="S597" s="124" t="s">
        <v>738</v>
      </c>
      <c r="T597" s="124" t="s">
        <v>738</v>
      </c>
      <c r="U597" s="124" t="s">
        <v>738</v>
      </c>
      <c r="V597" s="124">
        <v>592290</v>
      </c>
      <c r="W597" s="124" t="s">
        <v>113</v>
      </c>
      <c r="X597" s="124" t="s">
        <v>738</v>
      </c>
      <c r="Y597" s="124" t="s">
        <v>738</v>
      </c>
      <c r="Z597" s="124" t="s">
        <v>738</v>
      </c>
      <c r="AA597" s="124" t="s">
        <v>738</v>
      </c>
      <c r="AB597" s="124" t="s">
        <v>738</v>
      </c>
      <c r="AC597" s="124" t="s">
        <v>738</v>
      </c>
      <c r="AD597" s="124" t="s">
        <v>738</v>
      </c>
      <c r="AE597" s="124" t="s">
        <v>738</v>
      </c>
      <c r="AF597" s="124" t="s">
        <v>738</v>
      </c>
      <c r="AG597" s="124" t="s">
        <v>738</v>
      </c>
      <c r="AH597" s="124" t="s">
        <v>747</v>
      </c>
      <c r="AI597" s="124" t="s">
        <v>738</v>
      </c>
    </row>
    <row r="598" spans="1:35" ht="15.75" customHeight="1">
      <c r="A598" s="124" t="s">
        <v>2070</v>
      </c>
      <c r="B598" s="124" t="s">
        <v>2071</v>
      </c>
      <c r="C598" s="124" t="s">
        <v>738</v>
      </c>
      <c r="D598" s="124" t="s">
        <v>738</v>
      </c>
      <c r="E598" s="124">
        <v>2014</v>
      </c>
      <c r="F598" s="124" t="s">
        <v>767</v>
      </c>
      <c r="G598" s="124" t="s">
        <v>740</v>
      </c>
      <c r="H598" s="124">
        <v>0</v>
      </c>
      <c r="I598" s="124">
        <v>0</v>
      </c>
      <c r="J598" s="124" t="s">
        <v>741</v>
      </c>
      <c r="K598" s="124" t="s">
        <v>738</v>
      </c>
      <c r="L598" s="124" t="s">
        <v>2062</v>
      </c>
      <c r="M598" s="124" t="s">
        <v>1980</v>
      </c>
      <c r="N598" s="124" t="s">
        <v>2063</v>
      </c>
      <c r="O598" s="124">
        <v>34.020000000000003</v>
      </c>
      <c r="P598" s="124">
        <v>-6.84</v>
      </c>
      <c r="Q598" s="124" t="s">
        <v>745</v>
      </c>
      <c r="R598" s="124" t="s">
        <v>746</v>
      </c>
      <c r="S598" s="124" t="s">
        <v>738</v>
      </c>
      <c r="T598" s="124" t="s">
        <v>738</v>
      </c>
      <c r="U598" s="124" t="s">
        <v>738</v>
      </c>
      <c r="V598" s="124">
        <v>592493</v>
      </c>
      <c r="W598" s="124" t="s">
        <v>114</v>
      </c>
      <c r="X598" s="124" t="s">
        <v>738</v>
      </c>
      <c r="Y598" s="124" t="s">
        <v>792</v>
      </c>
      <c r="Z598" s="124" t="s">
        <v>792</v>
      </c>
      <c r="AA598" s="124" t="s">
        <v>738</v>
      </c>
      <c r="AB598" s="124" t="s">
        <v>738</v>
      </c>
      <c r="AC598" s="124" t="s">
        <v>738</v>
      </c>
      <c r="AD598" s="124" t="s">
        <v>738</v>
      </c>
      <c r="AE598" s="124" t="s">
        <v>738</v>
      </c>
      <c r="AF598" s="124" t="s">
        <v>738</v>
      </c>
      <c r="AG598" s="124" t="s">
        <v>738</v>
      </c>
      <c r="AH598" s="124" t="s">
        <v>747</v>
      </c>
      <c r="AI598" s="124" t="s">
        <v>738</v>
      </c>
    </row>
    <row r="599" spans="1:35" ht="15.75" customHeight="1">
      <c r="A599" s="124" t="s">
        <v>2072</v>
      </c>
      <c r="B599" s="124" t="s">
        <v>2073</v>
      </c>
      <c r="C599" s="124" t="s">
        <v>738</v>
      </c>
      <c r="D599" s="124" t="s">
        <v>738</v>
      </c>
      <c r="E599" s="124">
        <v>2014</v>
      </c>
      <c r="F599" s="124" t="s">
        <v>767</v>
      </c>
      <c r="G599" s="124" t="s">
        <v>740</v>
      </c>
      <c r="H599" s="124">
        <v>0</v>
      </c>
      <c r="I599" s="124">
        <v>0</v>
      </c>
      <c r="J599" s="124" t="s">
        <v>741</v>
      </c>
      <c r="K599" s="124" t="s">
        <v>738</v>
      </c>
      <c r="L599" s="124" t="s">
        <v>2062</v>
      </c>
      <c r="M599" s="124" t="s">
        <v>1980</v>
      </c>
      <c r="N599" s="124" t="s">
        <v>2063</v>
      </c>
      <c r="O599" s="124">
        <v>34.020000000000003</v>
      </c>
      <c r="P599" s="124">
        <v>-6.84</v>
      </c>
      <c r="Q599" s="124" t="s">
        <v>745</v>
      </c>
      <c r="R599" s="124" t="s">
        <v>746</v>
      </c>
      <c r="S599" s="124" t="s">
        <v>738</v>
      </c>
      <c r="T599" s="124" t="s">
        <v>738</v>
      </c>
      <c r="U599" s="124" t="s">
        <v>738</v>
      </c>
      <c r="V599" s="124">
        <v>592638</v>
      </c>
      <c r="W599" s="124" t="s">
        <v>114</v>
      </c>
      <c r="X599" s="124" t="s">
        <v>738</v>
      </c>
      <c r="Y599" s="124" t="s">
        <v>792</v>
      </c>
      <c r="Z599" s="124" t="s">
        <v>792</v>
      </c>
      <c r="AA599" s="124" t="s">
        <v>738</v>
      </c>
      <c r="AB599" s="124" t="s">
        <v>738</v>
      </c>
      <c r="AC599" s="124" t="s">
        <v>738</v>
      </c>
      <c r="AD599" s="124" t="s">
        <v>738</v>
      </c>
      <c r="AE599" s="124" t="s">
        <v>738</v>
      </c>
      <c r="AF599" s="124" t="s">
        <v>738</v>
      </c>
      <c r="AG599" s="124" t="s">
        <v>738</v>
      </c>
      <c r="AH599" s="124" t="s">
        <v>747</v>
      </c>
      <c r="AI599" s="124" t="s">
        <v>738</v>
      </c>
    </row>
    <row r="600" spans="1:35" ht="15.75" customHeight="1">
      <c r="A600" s="124" t="s">
        <v>2074</v>
      </c>
      <c r="B600" s="124" t="s">
        <v>2075</v>
      </c>
      <c r="C600" s="124" t="s">
        <v>738</v>
      </c>
      <c r="D600" s="124" t="s">
        <v>738</v>
      </c>
      <c r="E600" s="124">
        <v>2014</v>
      </c>
      <c r="F600" s="124" t="s">
        <v>767</v>
      </c>
      <c r="G600" s="124" t="s">
        <v>740</v>
      </c>
      <c r="H600" s="124">
        <v>0</v>
      </c>
      <c r="I600" s="124">
        <v>0</v>
      </c>
      <c r="J600" s="124" t="s">
        <v>741</v>
      </c>
      <c r="K600" s="124" t="s">
        <v>738</v>
      </c>
      <c r="L600" s="124" t="s">
        <v>2076</v>
      </c>
      <c r="M600" s="124" t="s">
        <v>1980</v>
      </c>
      <c r="N600" s="124" t="s">
        <v>2077</v>
      </c>
      <c r="O600" s="124">
        <v>36.799999999999997</v>
      </c>
      <c r="P600" s="124">
        <v>10.183333299999999</v>
      </c>
      <c r="Q600" s="124" t="s">
        <v>745</v>
      </c>
      <c r="R600" s="124" t="s">
        <v>746</v>
      </c>
      <c r="S600" s="124" t="s">
        <v>738</v>
      </c>
      <c r="T600" s="124" t="s">
        <v>738</v>
      </c>
      <c r="U600" s="124" t="s">
        <v>738</v>
      </c>
      <c r="V600" s="124">
        <v>589555</v>
      </c>
      <c r="W600" s="124" t="s">
        <v>114</v>
      </c>
      <c r="X600" s="124" t="s">
        <v>738</v>
      </c>
      <c r="Y600" s="124" t="s">
        <v>792</v>
      </c>
      <c r="Z600" s="124" t="s">
        <v>792</v>
      </c>
      <c r="AA600" s="124" t="s">
        <v>738</v>
      </c>
      <c r="AB600" s="124" t="s">
        <v>738</v>
      </c>
      <c r="AC600" s="124" t="s">
        <v>738</v>
      </c>
      <c r="AD600" s="124" t="s">
        <v>738</v>
      </c>
      <c r="AE600" s="124" t="s">
        <v>738</v>
      </c>
      <c r="AF600" s="124" t="s">
        <v>738</v>
      </c>
      <c r="AG600" s="124" t="s">
        <v>738</v>
      </c>
      <c r="AH600" s="124" t="s">
        <v>747</v>
      </c>
      <c r="AI600" s="124" t="s">
        <v>738</v>
      </c>
    </row>
    <row r="601" spans="1:35" ht="15.75" customHeight="1">
      <c r="A601" s="124" t="s">
        <v>2078</v>
      </c>
      <c r="B601" s="124" t="s">
        <v>2079</v>
      </c>
      <c r="C601" s="124" t="s">
        <v>738</v>
      </c>
      <c r="D601" s="124" t="s">
        <v>738</v>
      </c>
      <c r="E601" s="124">
        <v>2014</v>
      </c>
      <c r="F601" s="124" t="s">
        <v>767</v>
      </c>
      <c r="G601" s="124" t="s">
        <v>740</v>
      </c>
      <c r="H601" s="124">
        <v>0</v>
      </c>
      <c r="I601" s="124">
        <v>0</v>
      </c>
      <c r="J601" s="124" t="s">
        <v>741</v>
      </c>
      <c r="K601" s="124" t="s">
        <v>738</v>
      </c>
      <c r="L601" s="124" t="s">
        <v>2076</v>
      </c>
      <c r="M601" s="124" t="s">
        <v>1980</v>
      </c>
      <c r="N601" s="124" t="s">
        <v>2077</v>
      </c>
      <c r="O601" s="124">
        <v>36.799999999999997</v>
      </c>
      <c r="P601" s="124">
        <v>10.183333299999999</v>
      </c>
      <c r="Q601" s="124" t="s">
        <v>745</v>
      </c>
      <c r="R601" s="124" t="s">
        <v>746</v>
      </c>
      <c r="S601" s="124" t="s">
        <v>738</v>
      </c>
      <c r="T601" s="124" t="s">
        <v>738</v>
      </c>
      <c r="U601" s="124" t="s">
        <v>738</v>
      </c>
      <c r="V601" s="124">
        <v>592195</v>
      </c>
      <c r="W601" s="124" t="s">
        <v>113</v>
      </c>
      <c r="X601" s="124" t="s">
        <v>738</v>
      </c>
      <c r="Y601" s="124" t="s">
        <v>738</v>
      </c>
      <c r="Z601" s="124" t="s">
        <v>738</v>
      </c>
      <c r="AA601" s="124" t="s">
        <v>738</v>
      </c>
      <c r="AB601" s="124" t="s">
        <v>738</v>
      </c>
      <c r="AC601" s="124" t="s">
        <v>738</v>
      </c>
      <c r="AD601" s="124" t="s">
        <v>738</v>
      </c>
      <c r="AE601" s="124" t="s">
        <v>738</v>
      </c>
      <c r="AF601" s="124" t="s">
        <v>738</v>
      </c>
      <c r="AG601" s="124" t="s">
        <v>738</v>
      </c>
      <c r="AH601" s="124" t="s">
        <v>747</v>
      </c>
      <c r="AI601" s="124" t="s">
        <v>738</v>
      </c>
    </row>
    <row r="602" spans="1:35" ht="15.75" customHeight="1">
      <c r="A602" s="124" t="s">
        <v>2080</v>
      </c>
      <c r="B602" s="124" t="s">
        <v>2081</v>
      </c>
      <c r="C602" s="124" t="s">
        <v>738</v>
      </c>
      <c r="D602" s="124" t="s">
        <v>738</v>
      </c>
      <c r="E602" s="124">
        <v>2014</v>
      </c>
      <c r="F602" s="124" t="s">
        <v>767</v>
      </c>
      <c r="G602" s="124" t="s">
        <v>740</v>
      </c>
      <c r="H602" s="124">
        <v>0</v>
      </c>
      <c r="I602" s="124">
        <v>0</v>
      </c>
      <c r="J602" s="124" t="s">
        <v>741</v>
      </c>
      <c r="K602" s="124" t="s">
        <v>738</v>
      </c>
      <c r="L602" s="124" t="s">
        <v>2076</v>
      </c>
      <c r="M602" s="124" t="s">
        <v>1980</v>
      </c>
      <c r="N602" s="124" t="s">
        <v>2077</v>
      </c>
      <c r="O602" s="124">
        <v>36.799999999999997</v>
      </c>
      <c r="P602" s="124">
        <v>10.183333299999999</v>
      </c>
      <c r="Q602" s="124" t="s">
        <v>745</v>
      </c>
      <c r="R602" s="124" t="s">
        <v>746</v>
      </c>
      <c r="S602" s="124" t="s">
        <v>738</v>
      </c>
      <c r="T602" s="124" t="s">
        <v>738</v>
      </c>
      <c r="U602" s="124" t="s">
        <v>738</v>
      </c>
      <c r="V602" s="124">
        <v>592249</v>
      </c>
      <c r="W602" s="124" t="s">
        <v>113</v>
      </c>
      <c r="X602" s="124" t="s">
        <v>738</v>
      </c>
      <c r="Y602" s="124" t="s">
        <v>738</v>
      </c>
      <c r="Z602" s="124" t="s">
        <v>738</v>
      </c>
      <c r="AA602" s="124" t="s">
        <v>738</v>
      </c>
      <c r="AB602" s="124" t="s">
        <v>738</v>
      </c>
      <c r="AC602" s="124" t="s">
        <v>738</v>
      </c>
      <c r="AD602" s="124" t="s">
        <v>738</v>
      </c>
      <c r="AE602" s="124" t="s">
        <v>738</v>
      </c>
      <c r="AF602" s="124" t="s">
        <v>738</v>
      </c>
      <c r="AG602" s="124" t="s">
        <v>738</v>
      </c>
      <c r="AH602" s="124" t="s">
        <v>747</v>
      </c>
      <c r="AI602" s="124" t="s">
        <v>738</v>
      </c>
    </row>
    <row r="603" spans="1:35" ht="15.75" customHeight="1">
      <c r="A603" s="124" t="s">
        <v>2082</v>
      </c>
      <c r="B603" s="124" t="s">
        <v>2083</v>
      </c>
      <c r="C603" s="124" t="s">
        <v>738</v>
      </c>
      <c r="D603" s="124" t="s">
        <v>738</v>
      </c>
      <c r="E603" s="124">
        <v>2014</v>
      </c>
      <c r="F603" s="124" t="s">
        <v>767</v>
      </c>
      <c r="G603" s="124" t="s">
        <v>740</v>
      </c>
      <c r="H603" s="124">
        <v>0</v>
      </c>
      <c r="I603" s="124">
        <v>0</v>
      </c>
      <c r="J603" s="124" t="s">
        <v>741</v>
      </c>
      <c r="K603" s="124" t="s">
        <v>738</v>
      </c>
      <c r="L603" s="124" t="s">
        <v>2076</v>
      </c>
      <c r="M603" s="124" t="s">
        <v>1980</v>
      </c>
      <c r="N603" s="124" t="s">
        <v>2077</v>
      </c>
      <c r="O603" s="124">
        <v>36.799999999999997</v>
      </c>
      <c r="P603" s="124">
        <v>10.183333299999999</v>
      </c>
      <c r="Q603" s="124" t="s">
        <v>745</v>
      </c>
      <c r="R603" s="124" t="s">
        <v>746</v>
      </c>
      <c r="S603" s="124" t="s">
        <v>738</v>
      </c>
      <c r="T603" s="124" t="s">
        <v>738</v>
      </c>
      <c r="U603" s="124" t="s">
        <v>738</v>
      </c>
      <c r="V603" s="124">
        <v>592367</v>
      </c>
      <c r="W603" s="124" t="s">
        <v>114</v>
      </c>
      <c r="X603" s="124" t="s">
        <v>738</v>
      </c>
      <c r="Y603" s="124" t="s">
        <v>792</v>
      </c>
      <c r="Z603" s="124" t="s">
        <v>792</v>
      </c>
      <c r="AA603" s="124" t="s">
        <v>738</v>
      </c>
      <c r="AB603" s="124" t="s">
        <v>738</v>
      </c>
      <c r="AC603" s="124" t="s">
        <v>738</v>
      </c>
      <c r="AD603" s="124" t="s">
        <v>738</v>
      </c>
      <c r="AE603" s="124" t="s">
        <v>738</v>
      </c>
      <c r="AF603" s="124" t="s">
        <v>738</v>
      </c>
      <c r="AG603" s="124" t="s">
        <v>738</v>
      </c>
      <c r="AH603" s="124" t="s">
        <v>747</v>
      </c>
      <c r="AI603" s="124" t="s">
        <v>738</v>
      </c>
    </row>
    <row r="604" spans="1:35" ht="15.75" customHeight="1">
      <c r="A604" s="124" t="s">
        <v>2084</v>
      </c>
      <c r="B604" s="124" t="s">
        <v>2085</v>
      </c>
      <c r="C604" s="124" t="s">
        <v>738</v>
      </c>
      <c r="D604" s="124" t="s">
        <v>738</v>
      </c>
      <c r="E604" s="124">
        <v>2014</v>
      </c>
      <c r="F604" s="124" t="s">
        <v>767</v>
      </c>
      <c r="G604" s="124" t="s">
        <v>740</v>
      </c>
      <c r="H604" s="124">
        <v>0</v>
      </c>
      <c r="I604" s="124">
        <v>0</v>
      </c>
      <c r="J604" s="124" t="s">
        <v>741</v>
      </c>
      <c r="K604" s="124" t="s">
        <v>738</v>
      </c>
      <c r="L604" s="124" t="s">
        <v>2076</v>
      </c>
      <c r="M604" s="124" t="s">
        <v>1980</v>
      </c>
      <c r="N604" s="124" t="s">
        <v>2077</v>
      </c>
      <c r="O604" s="124">
        <v>36.799999999999997</v>
      </c>
      <c r="P604" s="124">
        <v>10.183333299999999</v>
      </c>
      <c r="Q604" s="124" t="s">
        <v>745</v>
      </c>
      <c r="R604" s="124" t="s">
        <v>746</v>
      </c>
      <c r="S604" s="124" t="s">
        <v>738</v>
      </c>
      <c r="T604" s="124" t="s">
        <v>738</v>
      </c>
      <c r="U604" s="124" t="s">
        <v>738</v>
      </c>
      <c r="V604" s="124">
        <v>592513</v>
      </c>
      <c r="W604" s="124" t="s">
        <v>113</v>
      </c>
      <c r="X604" s="124" t="s">
        <v>738</v>
      </c>
      <c r="Y604" s="124" t="s">
        <v>738</v>
      </c>
      <c r="Z604" s="124" t="s">
        <v>738</v>
      </c>
      <c r="AA604" s="124" t="s">
        <v>738</v>
      </c>
      <c r="AB604" s="124" t="s">
        <v>738</v>
      </c>
      <c r="AC604" s="124" t="s">
        <v>738</v>
      </c>
      <c r="AD604" s="124" t="s">
        <v>738</v>
      </c>
      <c r="AE604" s="124" t="s">
        <v>738</v>
      </c>
      <c r="AF604" s="124" t="s">
        <v>738</v>
      </c>
      <c r="AG604" s="124" t="s">
        <v>738</v>
      </c>
      <c r="AH604" s="124" t="s">
        <v>747</v>
      </c>
      <c r="AI604" s="124" t="s">
        <v>738</v>
      </c>
    </row>
    <row r="605" spans="1:35" ht="15.75" customHeight="1">
      <c r="A605" s="124" t="s">
        <v>2086</v>
      </c>
      <c r="B605" s="124" t="s">
        <v>2087</v>
      </c>
      <c r="C605" s="124" t="s">
        <v>738</v>
      </c>
      <c r="D605" s="124" t="s">
        <v>738</v>
      </c>
      <c r="E605" s="124">
        <v>2014</v>
      </c>
      <c r="F605" s="124" t="s">
        <v>767</v>
      </c>
      <c r="G605" s="124" t="s">
        <v>740</v>
      </c>
      <c r="H605" s="124">
        <v>0</v>
      </c>
      <c r="I605" s="124">
        <v>0</v>
      </c>
      <c r="J605" s="124" t="s">
        <v>741</v>
      </c>
      <c r="K605" s="124" t="s">
        <v>738</v>
      </c>
      <c r="L605" s="124" t="s">
        <v>2076</v>
      </c>
      <c r="M605" s="124" t="s">
        <v>1980</v>
      </c>
      <c r="N605" s="124" t="s">
        <v>2077</v>
      </c>
      <c r="O605" s="124">
        <v>36.799999999999997</v>
      </c>
      <c r="P605" s="124">
        <v>10.183333299999999</v>
      </c>
      <c r="Q605" s="124" t="s">
        <v>745</v>
      </c>
      <c r="R605" s="124" t="s">
        <v>746</v>
      </c>
      <c r="S605" s="124" t="s">
        <v>738</v>
      </c>
      <c r="T605" s="124" t="s">
        <v>738</v>
      </c>
      <c r="U605" s="124" t="s">
        <v>738</v>
      </c>
      <c r="V605" s="124">
        <v>592342</v>
      </c>
      <c r="W605" s="124" t="s">
        <v>114</v>
      </c>
      <c r="X605" s="124" t="s">
        <v>738</v>
      </c>
      <c r="Y605" s="124" t="s">
        <v>792</v>
      </c>
      <c r="Z605" s="124" t="s">
        <v>792</v>
      </c>
      <c r="AA605" s="124" t="s">
        <v>738</v>
      </c>
      <c r="AB605" s="124" t="s">
        <v>738</v>
      </c>
      <c r="AC605" s="124" t="s">
        <v>738</v>
      </c>
      <c r="AD605" s="124" t="s">
        <v>738</v>
      </c>
      <c r="AE605" s="124" t="s">
        <v>738</v>
      </c>
      <c r="AF605" s="124" t="s">
        <v>738</v>
      </c>
      <c r="AG605" s="124" t="s">
        <v>738</v>
      </c>
      <c r="AH605" s="124" t="s">
        <v>747</v>
      </c>
      <c r="AI605" s="124" t="s">
        <v>738</v>
      </c>
    </row>
    <row r="606" spans="1:35" ht="15.75" customHeight="1">
      <c r="A606" s="124" t="s">
        <v>2088</v>
      </c>
      <c r="B606" s="124" t="s">
        <v>2089</v>
      </c>
      <c r="C606" s="124" t="s">
        <v>738</v>
      </c>
      <c r="D606" s="124" t="s">
        <v>738</v>
      </c>
      <c r="E606" s="124">
        <v>2014</v>
      </c>
      <c r="F606" s="124" t="s">
        <v>767</v>
      </c>
      <c r="G606" s="124" t="s">
        <v>740</v>
      </c>
      <c r="H606" s="124">
        <v>0</v>
      </c>
      <c r="I606" s="124">
        <v>0</v>
      </c>
      <c r="J606" s="124" t="s">
        <v>741</v>
      </c>
      <c r="K606" s="124" t="s">
        <v>738</v>
      </c>
      <c r="L606" s="124" t="s">
        <v>2076</v>
      </c>
      <c r="M606" s="124" t="s">
        <v>1980</v>
      </c>
      <c r="N606" s="124" t="s">
        <v>2077</v>
      </c>
      <c r="O606" s="124">
        <v>36.799999999999997</v>
      </c>
      <c r="P606" s="124">
        <v>10.183333299999999</v>
      </c>
      <c r="Q606" s="124" t="s">
        <v>745</v>
      </c>
      <c r="R606" s="124" t="s">
        <v>746</v>
      </c>
      <c r="S606" s="124" t="s">
        <v>738</v>
      </c>
      <c r="T606" s="124" t="s">
        <v>738</v>
      </c>
      <c r="U606" s="124" t="s">
        <v>738</v>
      </c>
      <c r="V606" s="124">
        <v>592543</v>
      </c>
      <c r="W606" s="124" t="s">
        <v>114</v>
      </c>
      <c r="X606" s="124" t="s">
        <v>738</v>
      </c>
      <c r="Y606" s="124" t="s">
        <v>792</v>
      </c>
      <c r="Z606" s="124" t="s">
        <v>792</v>
      </c>
      <c r="AA606" s="124" t="s">
        <v>738</v>
      </c>
      <c r="AB606" s="124" t="s">
        <v>738</v>
      </c>
      <c r="AC606" s="124" t="s">
        <v>738</v>
      </c>
      <c r="AD606" s="124" t="s">
        <v>738</v>
      </c>
      <c r="AE606" s="124" t="s">
        <v>738</v>
      </c>
      <c r="AF606" s="124" t="s">
        <v>738</v>
      </c>
      <c r="AG606" s="124" t="s">
        <v>738</v>
      </c>
      <c r="AH606" s="124" t="s">
        <v>747</v>
      </c>
      <c r="AI606" s="124" t="s">
        <v>738</v>
      </c>
    </row>
    <row r="607" spans="1:35" ht="15.75" customHeight="1">
      <c r="A607" s="124" t="s">
        <v>2090</v>
      </c>
      <c r="B607" s="124" t="s">
        <v>2091</v>
      </c>
      <c r="C607" s="124" t="s">
        <v>738</v>
      </c>
      <c r="D607" s="124" t="s">
        <v>738</v>
      </c>
      <c r="E607" s="124">
        <v>2014</v>
      </c>
      <c r="F607" s="124" t="s">
        <v>767</v>
      </c>
      <c r="G607" s="124" t="s">
        <v>740</v>
      </c>
      <c r="H607" s="124">
        <v>0</v>
      </c>
      <c r="I607" s="124">
        <v>0</v>
      </c>
      <c r="J607" s="124" t="s">
        <v>741</v>
      </c>
      <c r="K607" s="124" t="s">
        <v>738</v>
      </c>
      <c r="L607" s="124" t="s">
        <v>2092</v>
      </c>
      <c r="M607" s="124" t="s">
        <v>1980</v>
      </c>
      <c r="N607" s="124" t="s">
        <v>921</v>
      </c>
      <c r="O607" s="124">
        <v>41.016666700000002</v>
      </c>
      <c r="P607" s="124">
        <v>28.95</v>
      </c>
      <c r="Q607" s="124" t="s">
        <v>745</v>
      </c>
      <c r="R607" s="124" t="s">
        <v>746</v>
      </c>
      <c r="S607" s="124" t="s">
        <v>738</v>
      </c>
      <c r="T607" s="124" t="s">
        <v>738</v>
      </c>
      <c r="U607" s="124" t="s">
        <v>738</v>
      </c>
      <c r="V607" s="124">
        <v>588318</v>
      </c>
      <c r="W607" s="124" t="s">
        <v>113</v>
      </c>
      <c r="X607" s="124" t="s">
        <v>738</v>
      </c>
      <c r="Y607" s="124" t="s">
        <v>738</v>
      </c>
      <c r="Z607" s="124" t="s">
        <v>738</v>
      </c>
      <c r="AA607" s="124" t="s">
        <v>738</v>
      </c>
      <c r="AB607" s="124" t="s">
        <v>738</v>
      </c>
      <c r="AC607" s="124" t="s">
        <v>738</v>
      </c>
      <c r="AD607" s="124" t="s">
        <v>738</v>
      </c>
      <c r="AE607" s="124" t="s">
        <v>738</v>
      </c>
      <c r="AF607" s="124" t="s">
        <v>738</v>
      </c>
      <c r="AG607" s="124" t="s">
        <v>738</v>
      </c>
      <c r="AH607" s="124" t="s">
        <v>747</v>
      </c>
      <c r="AI607" s="124" t="s">
        <v>738</v>
      </c>
    </row>
    <row r="608" spans="1:35" ht="15.75" customHeight="1">
      <c r="A608" s="124" t="s">
        <v>2093</v>
      </c>
      <c r="B608" s="124" t="s">
        <v>2094</v>
      </c>
      <c r="C608" s="124" t="s">
        <v>738</v>
      </c>
      <c r="D608" s="124" t="s">
        <v>738</v>
      </c>
      <c r="E608" s="124">
        <v>2014</v>
      </c>
      <c r="F608" s="124" t="s">
        <v>767</v>
      </c>
      <c r="G608" s="124" t="s">
        <v>740</v>
      </c>
      <c r="H608" s="124">
        <v>0</v>
      </c>
      <c r="I608" s="124">
        <v>0</v>
      </c>
      <c r="J608" s="124" t="s">
        <v>741</v>
      </c>
      <c r="K608" s="124" t="s">
        <v>738</v>
      </c>
      <c r="L608" s="124" t="s">
        <v>2092</v>
      </c>
      <c r="M608" s="124" t="s">
        <v>1980</v>
      </c>
      <c r="N608" s="124" t="s">
        <v>921</v>
      </c>
      <c r="O608" s="124">
        <v>41.016666700000002</v>
      </c>
      <c r="P608" s="124">
        <v>28.95</v>
      </c>
      <c r="Q608" s="124" t="s">
        <v>745</v>
      </c>
      <c r="R608" s="124" t="s">
        <v>746</v>
      </c>
      <c r="S608" s="124" t="s">
        <v>738</v>
      </c>
      <c r="T608" s="124" t="s">
        <v>738</v>
      </c>
      <c r="U608" s="124" t="s">
        <v>738</v>
      </c>
      <c r="V608" s="124">
        <v>589847</v>
      </c>
      <c r="W608" s="124" t="s">
        <v>114</v>
      </c>
      <c r="X608" s="124" t="s">
        <v>738</v>
      </c>
      <c r="Y608" s="124" t="s">
        <v>792</v>
      </c>
      <c r="Z608" s="124" t="s">
        <v>792</v>
      </c>
      <c r="AA608" s="124" t="s">
        <v>738</v>
      </c>
      <c r="AB608" s="124" t="s">
        <v>738</v>
      </c>
      <c r="AC608" s="124" t="s">
        <v>738</v>
      </c>
      <c r="AD608" s="124" t="s">
        <v>738</v>
      </c>
      <c r="AE608" s="124" t="s">
        <v>738</v>
      </c>
      <c r="AF608" s="124" t="s">
        <v>738</v>
      </c>
      <c r="AG608" s="124" t="s">
        <v>738</v>
      </c>
      <c r="AH608" s="124" t="s">
        <v>747</v>
      </c>
      <c r="AI608" s="124" t="s">
        <v>738</v>
      </c>
    </row>
    <row r="609" spans="1:35" ht="15.75" customHeight="1">
      <c r="A609" s="124" t="s">
        <v>2095</v>
      </c>
      <c r="B609" s="124" t="s">
        <v>2096</v>
      </c>
      <c r="C609" s="124" t="s">
        <v>738</v>
      </c>
      <c r="D609" s="124" t="s">
        <v>738</v>
      </c>
      <c r="E609" s="124">
        <v>2014</v>
      </c>
      <c r="F609" s="124" t="s">
        <v>767</v>
      </c>
      <c r="G609" s="124" t="s">
        <v>740</v>
      </c>
      <c r="H609" s="124">
        <v>0</v>
      </c>
      <c r="I609" s="124">
        <v>0</v>
      </c>
      <c r="J609" s="124" t="s">
        <v>741</v>
      </c>
      <c r="K609" s="124" t="s">
        <v>738</v>
      </c>
      <c r="L609" s="124" t="s">
        <v>2092</v>
      </c>
      <c r="M609" s="124" t="s">
        <v>1980</v>
      </c>
      <c r="N609" s="124" t="s">
        <v>921</v>
      </c>
      <c r="O609" s="124">
        <v>41.016666700000002</v>
      </c>
      <c r="P609" s="124">
        <v>28.95</v>
      </c>
      <c r="Q609" s="124" t="s">
        <v>745</v>
      </c>
      <c r="R609" s="124" t="s">
        <v>746</v>
      </c>
      <c r="S609" s="124" t="s">
        <v>738</v>
      </c>
      <c r="T609" s="124" t="s">
        <v>738</v>
      </c>
      <c r="U609" s="124" t="s">
        <v>738</v>
      </c>
      <c r="V609" s="124">
        <v>590946</v>
      </c>
      <c r="W609" s="124" t="s">
        <v>113</v>
      </c>
      <c r="X609" s="124" t="s">
        <v>738</v>
      </c>
      <c r="Y609" s="124" t="s">
        <v>738</v>
      </c>
      <c r="Z609" s="124" t="s">
        <v>738</v>
      </c>
      <c r="AA609" s="124" t="s">
        <v>738</v>
      </c>
      <c r="AB609" s="124" t="s">
        <v>738</v>
      </c>
      <c r="AC609" s="124" t="s">
        <v>738</v>
      </c>
      <c r="AD609" s="124" t="s">
        <v>738</v>
      </c>
      <c r="AE609" s="124" t="s">
        <v>738</v>
      </c>
      <c r="AF609" s="124" t="s">
        <v>738</v>
      </c>
      <c r="AG609" s="124" t="s">
        <v>738</v>
      </c>
      <c r="AH609" s="124" t="s">
        <v>747</v>
      </c>
      <c r="AI609" s="124" t="s">
        <v>738</v>
      </c>
    </row>
    <row r="610" spans="1:35" ht="15.75" customHeight="1">
      <c r="A610" s="124" t="s">
        <v>2097</v>
      </c>
      <c r="B610" s="124" t="s">
        <v>2098</v>
      </c>
      <c r="C610" s="124" t="s">
        <v>738</v>
      </c>
      <c r="D610" s="124" t="s">
        <v>738</v>
      </c>
      <c r="E610" s="124">
        <v>2014</v>
      </c>
      <c r="F610" s="124" t="s">
        <v>767</v>
      </c>
      <c r="G610" s="124" t="s">
        <v>740</v>
      </c>
      <c r="H610" s="124">
        <v>0</v>
      </c>
      <c r="I610" s="124">
        <v>0</v>
      </c>
      <c r="J610" s="124" t="s">
        <v>741</v>
      </c>
      <c r="K610" s="124" t="s">
        <v>738</v>
      </c>
      <c r="L610" s="124" t="s">
        <v>2092</v>
      </c>
      <c r="M610" s="124" t="s">
        <v>1980</v>
      </c>
      <c r="N610" s="124" t="s">
        <v>921</v>
      </c>
      <c r="O610" s="124">
        <v>41.016666700000002</v>
      </c>
      <c r="P610" s="124">
        <v>28.95</v>
      </c>
      <c r="Q610" s="124" t="s">
        <v>745</v>
      </c>
      <c r="R610" s="124" t="s">
        <v>746</v>
      </c>
      <c r="S610" s="124" t="s">
        <v>738</v>
      </c>
      <c r="T610" s="124" t="s">
        <v>738</v>
      </c>
      <c r="U610" s="124" t="s">
        <v>738</v>
      </c>
      <c r="V610" s="124">
        <v>590673</v>
      </c>
      <c r="W610" s="124" t="s">
        <v>114</v>
      </c>
      <c r="X610" s="124" t="s">
        <v>738</v>
      </c>
      <c r="Y610" s="124" t="s">
        <v>792</v>
      </c>
      <c r="Z610" s="124" t="s">
        <v>792</v>
      </c>
      <c r="AA610" s="124" t="s">
        <v>738</v>
      </c>
      <c r="AB610" s="124" t="s">
        <v>738</v>
      </c>
      <c r="AC610" s="124" t="s">
        <v>738</v>
      </c>
      <c r="AD610" s="124" t="s">
        <v>738</v>
      </c>
      <c r="AE610" s="124" t="s">
        <v>738</v>
      </c>
      <c r="AF610" s="124" t="s">
        <v>738</v>
      </c>
      <c r="AG610" s="124" t="s">
        <v>738</v>
      </c>
      <c r="AH610" s="124" t="s">
        <v>747</v>
      </c>
      <c r="AI610" s="124" t="s">
        <v>738</v>
      </c>
    </row>
    <row r="611" spans="1:35" ht="15.75" customHeight="1">
      <c r="A611" s="124" t="s">
        <v>2099</v>
      </c>
      <c r="B611" s="124" t="s">
        <v>2100</v>
      </c>
      <c r="C611" s="124" t="s">
        <v>738</v>
      </c>
      <c r="D611" s="124" t="s">
        <v>738</v>
      </c>
      <c r="E611" s="124">
        <v>2014</v>
      </c>
      <c r="F611" s="124" t="s">
        <v>767</v>
      </c>
      <c r="G611" s="124" t="s">
        <v>740</v>
      </c>
      <c r="H611" s="124">
        <v>0</v>
      </c>
      <c r="I611" s="124">
        <v>0</v>
      </c>
      <c r="J611" s="124" t="s">
        <v>741</v>
      </c>
      <c r="K611" s="124" t="s">
        <v>738</v>
      </c>
      <c r="L611" s="124" t="s">
        <v>2092</v>
      </c>
      <c r="M611" s="124" t="s">
        <v>1980</v>
      </c>
      <c r="N611" s="124" t="s">
        <v>921</v>
      </c>
      <c r="O611" s="124">
        <v>41.016666700000002</v>
      </c>
      <c r="P611" s="124">
        <v>28.95</v>
      </c>
      <c r="Q611" s="124" t="s">
        <v>745</v>
      </c>
      <c r="R611" s="124" t="s">
        <v>746</v>
      </c>
      <c r="S611" s="124" t="s">
        <v>738</v>
      </c>
      <c r="T611" s="124" t="s">
        <v>738</v>
      </c>
      <c r="U611" s="124" t="s">
        <v>738</v>
      </c>
      <c r="V611" s="124">
        <v>590864</v>
      </c>
      <c r="W611" s="124" t="s">
        <v>114</v>
      </c>
      <c r="X611" s="124" t="s">
        <v>738</v>
      </c>
      <c r="Y611" s="124" t="s">
        <v>792</v>
      </c>
      <c r="Z611" s="124" t="s">
        <v>792</v>
      </c>
      <c r="AA611" s="124" t="s">
        <v>738</v>
      </c>
      <c r="AB611" s="124" t="s">
        <v>738</v>
      </c>
      <c r="AC611" s="124" t="s">
        <v>738</v>
      </c>
      <c r="AD611" s="124" t="s">
        <v>738</v>
      </c>
      <c r="AE611" s="124" t="s">
        <v>738</v>
      </c>
      <c r="AF611" s="124" t="s">
        <v>738</v>
      </c>
      <c r="AG611" s="124" t="s">
        <v>738</v>
      </c>
      <c r="AH611" s="124" t="s">
        <v>747</v>
      </c>
      <c r="AI611" s="124" t="s">
        <v>738</v>
      </c>
    </row>
    <row r="612" spans="1:35" ht="15.75" customHeight="1">
      <c r="A612" s="124" t="s">
        <v>2101</v>
      </c>
      <c r="B612" s="124" t="s">
        <v>2102</v>
      </c>
      <c r="C612" s="124" t="s">
        <v>738</v>
      </c>
      <c r="D612" s="124" t="s">
        <v>738</v>
      </c>
      <c r="E612" s="124">
        <v>2014</v>
      </c>
      <c r="F612" s="124" t="s">
        <v>767</v>
      </c>
      <c r="G612" s="124" t="s">
        <v>740</v>
      </c>
      <c r="H612" s="124">
        <v>0</v>
      </c>
      <c r="I612" s="124">
        <v>0</v>
      </c>
      <c r="J612" s="124" t="s">
        <v>741</v>
      </c>
      <c r="K612" s="124" t="s">
        <v>738</v>
      </c>
      <c r="L612" s="124" t="s">
        <v>2092</v>
      </c>
      <c r="M612" s="124" t="s">
        <v>1980</v>
      </c>
      <c r="N612" s="124" t="s">
        <v>921</v>
      </c>
      <c r="O612" s="124">
        <v>41.016666700000002</v>
      </c>
      <c r="P612" s="124">
        <v>28.95</v>
      </c>
      <c r="Q612" s="124" t="s">
        <v>745</v>
      </c>
      <c r="R612" s="124" t="s">
        <v>746</v>
      </c>
      <c r="S612" s="124" t="s">
        <v>738</v>
      </c>
      <c r="T612" s="124" t="s">
        <v>738</v>
      </c>
      <c r="U612" s="124" t="s">
        <v>738</v>
      </c>
      <c r="V612" s="124">
        <v>591289</v>
      </c>
      <c r="W612" s="124" t="s">
        <v>113</v>
      </c>
      <c r="X612" s="124" t="s">
        <v>738</v>
      </c>
      <c r="Y612" s="124" t="s">
        <v>738</v>
      </c>
      <c r="Z612" s="124" t="s">
        <v>738</v>
      </c>
      <c r="AA612" s="124" t="s">
        <v>738</v>
      </c>
      <c r="AB612" s="124" t="s">
        <v>738</v>
      </c>
      <c r="AC612" s="124" t="s">
        <v>738</v>
      </c>
      <c r="AD612" s="124" t="s">
        <v>738</v>
      </c>
      <c r="AE612" s="124" t="s">
        <v>738</v>
      </c>
      <c r="AF612" s="124" t="s">
        <v>738</v>
      </c>
      <c r="AG612" s="124" t="s">
        <v>738</v>
      </c>
      <c r="AH612" s="124" t="s">
        <v>747</v>
      </c>
      <c r="AI612" s="124" t="s">
        <v>738</v>
      </c>
    </row>
    <row r="613" spans="1:35" ht="15.75" customHeight="1">
      <c r="A613" s="124" t="s">
        <v>2103</v>
      </c>
      <c r="B613" s="124" t="s">
        <v>2104</v>
      </c>
      <c r="C613" s="124" t="s">
        <v>738</v>
      </c>
      <c r="D613" s="124" t="s">
        <v>738</v>
      </c>
      <c r="E613" s="124">
        <v>2014</v>
      </c>
      <c r="F613" s="124" t="s">
        <v>767</v>
      </c>
      <c r="G613" s="124" t="s">
        <v>740</v>
      </c>
      <c r="H613" s="124">
        <v>0</v>
      </c>
      <c r="I613" s="124">
        <v>0</v>
      </c>
      <c r="J613" s="124" t="s">
        <v>741</v>
      </c>
      <c r="K613" s="124" t="s">
        <v>738</v>
      </c>
      <c r="L613" s="124" t="s">
        <v>2092</v>
      </c>
      <c r="M613" s="124" t="s">
        <v>1980</v>
      </c>
      <c r="N613" s="124" t="s">
        <v>921</v>
      </c>
      <c r="O613" s="124">
        <v>41.016666700000002</v>
      </c>
      <c r="P613" s="124">
        <v>28.95</v>
      </c>
      <c r="Q613" s="124" t="s">
        <v>745</v>
      </c>
      <c r="R613" s="124" t="s">
        <v>746</v>
      </c>
      <c r="S613" s="124" t="s">
        <v>738</v>
      </c>
      <c r="T613" s="124" t="s">
        <v>738</v>
      </c>
      <c r="U613" s="124" t="s">
        <v>738</v>
      </c>
      <c r="V613" s="124">
        <v>591463</v>
      </c>
      <c r="W613" s="124" t="s">
        <v>113</v>
      </c>
      <c r="X613" s="124" t="s">
        <v>738</v>
      </c>
      <c r="Y613" s="124" t="s">
        <v>738</v>
      </c>
      <c r="Z613" s="124" t="s">
        <v>738</v>
      </c>
      <c r="AA613" s="124" t="s">
        <v>738</v>
      </c>
      <c r="AB613" s="124" t="s">
        <v>738</v>
      </c>
      <c r="AC613" s="124" t="s">
        <v>738</v>
      </c>
      <c r="AD613" s="124" t="s">
        <v>738</v>
      </c>
      <c r="AE613" s="124" t="s">
        <v>738</v>
      </c>
      <c r="AF613" s="124" t="s">
        <v>738</v>
      </c>
      <c r="AG613" s="124" t="s">
        <v>738</v>
      </c>
      <c r="AH613" s="124" t="s">
        <v>747</v>
      </c>
      <c r="AI613" s="124" t="s">
        <v>738</v>
      </c>
    </row>
    <row r="614" spans="1:35" ht="15.75" customHeight="1">
      <c r="A614" s="124" t="s">
        <v>2105</v>
      </c>
      <c r="B614" s="124" t="s">
        <v>2106</v>
      </c>
      <c r="C614" s="124" t="s">
        <v>738</v>
      </c>
      <c r="D614" s="124" t="s">
        <v>738</v>
      </c>
      <c r="E614" s="124">
        <v>2014</v>
      </c>
      <c r="F614" s="124" t="s">
        <v>767</v>
      </c>
      <c r="G614" s="124" t="s">
        <v>740</v>
      </c>
      <c r="H614" s="124">
        <v>0</v>
      </c>
      <c r="I614" s="124">
        <v>0</v>
      </c>
      <c r="J614" s="124" t="s">
        <v>741</v>
      </c>
      <c r="K614" s="124" t="s">
        <v>738</v>
      </c>
      <c r="L614" s="124" t="s">
        <v>2092</v>
      </c>
      <c r="M614" s="124" t="s">
        <v>1980</v>
      </c>
      <c r="N614" s="124" t="s">
        <v>921</v>
      </c>
      <c r="O614" s="124">
        <v>41.016666700000002</v>
      </c>
      <c r="P614" s="124">
        <v>28.95</v>
      </c>
      <c r="Q614" s="124" t="s">
        <v>745</v>
      </c>
      <c r="R614" s="124" t="s">
        <v>746</v>
      </c>
      <c r="S614" s="124" t="s">
        <v>738</v>
      </c>
      <c r="T614" s="124" t="s">
        <v>738</v>
      </c>
      <c r="U614" s="124" t="s">
        <v>738</v>
      </c>
      <c r="V614" s="124">
        <v>591532</v>
      </c>
      <c r="W614" s="124" t="s">
        <v>113</v>
      </c>
      <c r="X614" s="124" t="s">
        <v>738</v>
      </c>
      <c r="Y614" s="124" t="s">
        <v>738</v>
      </c>
      <c r="Z614" s="124" t="s">
        <v>738</v>
      </c>
      <c r="AA614" s="124" t="s">
        <v>738</v>
      </c>
      <c r="AB614" s="124" t="s">
        <v>738</v>
      </c>
      <c r="AC614" s="124" t="s">
        <v>738</v>
      </c>
      <c r="AD614" s="124" t="s">
        <v>738</v>
      </c>
      <c r="AE614" s="124" t="s">
        <v>738</v>
      </c>
      <c r="AF614" s="124" t="s">
        <v>738</v>
      </c>
      <c r="AG614" s="124" t="s">
        <v>738</v>
      </c>
      <c r="AH614" s="124" t="s">
        <v>747</v>
      </c>
      <c r="AI614" s="124" t="s">
        <v>738</v>
      </c>
    </row>
    <row r="615" spans="1:35" ht="15.75" customHeight="1">
      <c r="A615" s="124" t="s">
        <v>2107</v>
      </c>
      <c r="B615" s="124" t="s">
        <v>2108</v>
      </c>
      <c r="C615" s="124" t="s">
        <v>738</v>
      </c>
      <c r="D615" s="124" t="s">
        <v>738</v>
      </c>
      <c r="E615" s="124">
        <v>2014</v>
      </c>
      <c r="F615" s="124" t="s">
        <v>767</v>
      </c>
      <c r="G615" s="124" t="s">
        <v>740</v>
      </c>
      <c r="H615" s="124">
        <v>0</v>
      </c>
      <c r="I615" s="124">
        <v>0</v>
      </c>
      <c r="J615" s="124" t="s">
        <v>741</v>
      </c>
      <c r="K615" s="124" t="s">
        <v>738</v>
      </c>
      <c r="L615" s="124" t="s">
        <v>2109</v>
      </c>
      <c r="M615" s="124" t="s">
        <v>1980</v>
      </c>
      <c r="N615" s="124" t="s">
        <v>2110</v>
      </c>
      <c r="O615" s="124">
        <v>15.35</v>
      </c>
      <c r="P615" s="124">
        <v>44.2</v>
      </c>
      <c r="Q615" s="124" t="s">
        <v>745</v>
      </c>
      <c r="R615" s="124" t="s">
        <v>746</v>
      </c>
      <c r="S615" s="124" t="s">
        <v>738</v>
      </c>
      <c r="T615" s="124" t="s">
        <v>738</v>
      </c>
      <c r="U615" s="124" t="s">
        <v>738</v>
      </c>
      <c r="V615" s="124">
        <v>590919</v>
      </c>
      <c r="W615" s="124" t="s">
        <v>114</v>
      </c>
      <c r="X615" s="124" t="s">
        <v>738</v>
      </c>
      <c r="Y615" s="124" t="s">
        <v>792</v>
      </c>
      <c r="Z615" s="124" t="s">
        <v>792</v>
      </c>
      <c r="AA615" s="124" t="s">
        <v>738</v>
      </c>
      <c r="AB615" s="124" t="s">
        <v>738</v>
      </c>
      <c r="AC615" s="124" t="s">
        <v>738</v>
      </c>
      <c r="AD615" s="124" t="s">
        <v>738</v>
      </c>
      <c r="AE615" s="124" t="s">
        <v>738</v>
      </c>
      <c r="AF615" s="124" t="s">
        <v>738</v>
      </c>
      <c r="AG615" s="124" t="s">
        <v>738</v>
      </c>
      <c r="AH615" s="124" t="s">
        <v>747</v>
      </c>
      <c r="AI615" s="124" t="s">
        <v>738</v>
      </c>
    </row>
    <row r="616" spans="1:35" ht="15.75" customHeight="1">
      <c r="A616" s="124" t="s">
        <v>2111</v>
      </c>
      <c r="B616" s="124" t="s">
        <v>2112</v>
      </c>
      <c r="C616" s="124" t="s">
        <v>738</v>
      </c>
      <c r="D616" s="124" t="s">
        <v>738</v>
      </c>
      <c r="E616" s="124">
        <v>2014</v>
      </c>
      <c r="F616" s="124" t="s">
        <v>767</v>
      </c>
      <c r="G616" s="124" t="s">
        <v>740</v>
      </c>
      <c r="H616" s="124">
        <v>0</v>
      </c>
      <c r="I616" s="124">
        <v>0</v>
      </c>
      <c r="J616" s="124" t="s">
        <v>741</v>
      </c>
      <c r="K616" s="124" t="s">
        <v>738</v>
      </c>
      <c r="L616" s="124" t="s">
        <v>2109</v>
      </c>
      <c r="M616" s="124" t="s">
        <v>1980</v>
      </c>
      <c r="N616" s="124" t="s">
        <v>2110</v>
      </c>
      <c r="O616" s="124">
        <v>15.35</v>
      </c>
      <c r="P616" s="124">
        <v>44.2</v>
      </c>
      <c r="Q616" s="124" t="s">
        <v>745</v>
      </c>
      <c r="R616" s="124" t="s">
        <v>746</v>
      </c>
      <c r="S616" s="124" t="s">
        <v>738</v>
      </c>
      <c r="T616" s="124" t="s">
        <v>738</v>
      </c>
      <c r="U616" s="124" t="s">
        <v>738</v>
      </c>
      <c r="V616" s="124">
        <v>591038</v>
      </c>
      <c r="W616" s="124" t="s">
        <v>114</v>
      </c>
      <c r="X616" s="124" t="s">
        <v>738</v>
      </c>
      <c r="Y616" s="124" t="s">
        <v>792</v>
      </c>
      <c r="Z616" s="124" t="s">
        <v>792</v>
      </c>
      <c r="AA616" s="124" t="s">
        <v>738</v>
      </c>
      <c r="AB616" s="124" t="s">
        <v>738</v>
      </c>
      <c r="AC616" s="124" t="s">
        <v>738</v>
      </c>
      <c r="AD616" s="124" t="s">
        <v>738</v>
      </c>
      <c r="AE616" s="124" t="s">
        <v>738</v>
      </c>
      <c r="AF616" s="124" t="s">
        <v>738</v>
      </c>
      <c r="AG616" s="124" t="s">
        <v>738</v>
      </c>
      <c r="AH616" s="124" t="s">
        <v>747</v>
      </c>
      <c r="AI616" s="124" t="s">
        <v>738</v>
      </c>
    </row>
    <row r="617" spans="1:35" ht="15.75" customHeight="1">
      <c r="A617" s="124" t="s">
        <v>2113</v>
      </c>
      <c r="B617" s="124" t="s">
        <v>2114</v>
      </c>
      <c r="C617" s="124" t="s">
        <v>738</v>
      </c>
      <c r="D617" s="124" t="s">
        <v>738</v>
      </c>
      <c r="E617" s="124">
        <v>2014</v>
      </c>
      <c r="F617" s="124" t="s">
        <v>767</v>
      </c>
      <c r="G617" s="124" t="s">
        <v>740</v>
      </c>
      <c r="H617" s="124">
        <v>0</v>
      </c>
      <c r="I617" s="124">
        <v>0</v>
      </c>
      <c r="J617" s="124" t="s">
        <v>741</v>
      </c>
      <c r="K617" s="124" t="s">
        <v>738</v>
      </c>
      <c r="L617" s="124" t="s">
        <v>2109</v>
      </c>
      <c r="M617" s="124" t="s">
        <v>1980</v>
      </c>
      <c r="N617" s="124" t="s">
        <v>2110</v>
      </c>
      <c r="O617" s="124">
        <v>15.35</v>
      </c>
      <c r="P617" s="124">
        <v>44.2</v>
      </c>
      <c r="Q617" s="124" t="s">
        <v>745</v>
      </c>
      <c r="R617" s="124" t="s">
        <v>746</v>
      </c>
      <c r="S617" s="124" t="s">
        <v>738</v>
      </c>
      <c r="T617" s="124" t="s">
        <v>738</v>
      </c>
      <c r="U617" s="124" t="s">
        <v>738</v>
      </c>
      <c r="V617" s="124">
        <v>591538</v>
      </c>
      <c r="W617" s="124" t="s">
        <v>114</v>
      </c>
      <c r="X617" s="124" t="s">
        <v>738</v>
      </c>
      <c r="Y617" s="124" t="s">
        <v>792</v>
      </c>
      <c r="Z617" s="124" t="s">
        <v>792</v>
      </c>
      <c r="AA617" s="124" t="s">
        <v>738</v>
      </c>
      <c r="AB617" s="124" t="s">
        <v>738</v>
      </c>
      <c r="AC617" s="124" t="s">
        <v>738</v>
      </c>
      <c r="AD617" s="124" t="s">
        <v>738</v>
      </c>
      <c r="AE617" s="124" t="s">
        <v>738</v>
      </c>
      <c r="AF617" s="124" t="s">
        <v>738</v>
      </c>
      <c r="AG617" s="124" t="s">
        <v>738</v>
      </c>
      <c r="AH617" s="124" t="s">
        <v>747</v>
      </c>
      <c r="AI617" s="124" t="s">
        <v>738</v>
      </c>
    </row>
    <row r="618" spans="1:35" ht="15.75" customHeight="1">
      <c r="A618" s="124" t="s">
        <v>2115</v>
      </c>
      <c r="B618" s="124" t="s">
        <v>2116</v>
      </c>
      <c r="C618" s="124" t="s">
        <v>738</v>
      </c>
      <c r="D618" s="124" t="s">
        <v>738</v>
      </c>
      <c r="E618" s="124">
        <v>2014</v>
      </c>
      <c r="F618" s="124" t="s">
        <v>767</v>
      </c>
      <c r="G618" s="124" t="s">
        <v>740</v>
      </c>
      <c r="H618" s="124">
        <v>0</v>
      </c>
      <c r="I618" s="124">
        <v>0</v>
      </c>
      <c r="J618" s="124" t="s">
        <v>741</v>
      </c>
      <c r="K618" s="124" t="s">
        <v>738</v>
      </c>
      <c r="L618" s="124" t="s">
        <v>2109</v>
      </c>
      <c r="M618" s="124" t="s">
        <v>1980</v>
      </c>
      <c r="N618" s="124" t="s">
        <v>2110</v>
      </c>
      <c r="O618" s="124">
        <v>15.35</v>
      </c>
      <c r="P618" s="124">
        <v>44.2</v>
      </c>
      <c r="Q618" s="124" t="s">
        <v>745</v>
      </c>
      <c r="R618" s="124" t="s">
        <v>746</v>
      </c>
      <c r="S618" s="124" t="s">
        <v>738</v>
      </c>
      <c r="T618" s="124" t="s">
        <v>738</v>
      </c>
      <c r="U618" s="124" t="s">
        <v>738</v>
      </c>
      <c r="V618" s="124">
        <v>591816</v>
      </c>
      <c r="W618" s="124" t="s">
        <v>114</v>
      </c>
      <c r="X618" s="124" t="s">
        <v>738</v>
      </c>
      <c r="Y618" s="124" t="s">
        <v>792</v>
      </c>
      <c r="Z618" s="124" t="s">
        <v>792</v>
      </c>
      <c r="AA618" s="124" t="s">
        <v>738</v>
      </c>
      <c r="AB618" s="124" t="s">
        <v>738</v>
      </c>
      <c r="AC618" s="124" t="s">
        <v>738</v>
      </c>
      <c r="AD618" s="124" t="s">
        <v>738</v>
      </c>
      <c r="AE618" s="124" t="s">
        <v>738</v>
      </c>
      <c r="AF618" s="124" t="s">
        <v>738</v>
      </c>
      <c r="AG618" s="124" t="s">
        <v>738</v>
      </c>
      <c r="AH618" s="124" t="s">
        <v>747</v>
      </c>
      <c r="AI618" s="124" t="s">
        <v>738</v>
      </c>
    </row>
    <row r="619" spans="1:35" ht="15.75" customHeight="1">
      <c r="A619" s="124" t="s">
        <v>2117</v>
      </c>
      <c r="B619" s="124" t="s">
        <v>2118</v>
      </c>
      <c r="C619" s="124" t="s">
        <v>738</v>
      </c>
      <c r="D619" s="124" t="s">
        <v>738</v>
      </c>
      <c r="E619" s="124">
        <v>2014</v>
      </c>
      <c r="F619" s="124" t="s">
        <v>767</v>
      </c>
      <c r="G619" s="124" t="s">
        <v>740</v>
      </c>
      <c r="H619" s="124">
        <v>0</v>
      </c>
      <c r="I619" s="124">
        <v>0</v>
      </c>
      <c r="J619" s="124" t="s">
        <v>741</v>
      </c>
      <c r="K619" s="124" t="s">
        <v>738</v>
      </c>
      <c r="L619" s="124" t="s">
        <v>2109</v>
      </c>
      <c r="M619" s="124" t="s">
        <v>1980</v>
      </c>
      <c r="N619" s="124" t="s">
        <v>2110</v>
      </c>
      <c r="O619" s="124">
        <v>15.35</v>
      </c>
      <c r="P619" s="124">
        <v>44.2</v>
      </c>
      <c r="Q619" s="124" t="s">
        <v>745</v>
      </c>
      <c r="R619" s="124" t="s">
        <v>746</v>
      </c>
      <c r="S619" s="124" t="s">
        <v>738</v>
      </c>
      <c r="T619" s="124" t="s">
        <v>738</v>
      </c>
      <c r="U619" s="124" t="s">
        <v>738</v>
      </c>
      <c r="V619" s="124">
        <v>592205</v>
      </c>
      <c r="W619" s="124" t="s">
        <v>114</v>
      </c>
      <c r="X619" s="124" t="s">
        <v>738</v>
      </c>
      <c r="Y619" s="124" t="s">
        <v>792</v>
      </c>
      <c r="Z619" s="124" t="s">
        <v>792</v>
      </c>
      <c r="AA619" s="124" t="s">
        <v>738</v>
      </c>
      <c r="AB619" s="124" t="s">
        <v>738</v>
      </c>
      <c r="AC619" s="124" t="s">
        <v>738</v>
      </c>
      <c r="AD619" s="124" t="s">
        <v>738</v>
      </c>
      <c r="AE619" s="124" t="s">
        <v>738</v>
      </c>
      <c r="AF619" s="124" t="s">
        <v>738</v>
      </c>
      <c r="AG619" s="124" t="s">
        <v>738</v>
      </c>
      <c r="AH619" s="124" t="s">
        <v>747</v>
      </c>
      <c r="AI619" s="124" t="s">
        <v>738</v>
      </c>
    </row>
    <row r="620" spans="1:35" ht="15.75" customHeight="1">
      <c r="A620" s="124" t="s">
        <v>2119</v>
      </c>
      <c r="B620" s="124" t="s">
        <v>2120</v>
      </c>
      <c r="C620" s="124" t="s">
        <v>738</v>
      </c>
      <c r="D620" s="124" t="s">
        <v>738</v>
      </c>
      <c r="E620" s="124">
        <v>2014</v>
      </c>
      <c r="F620" s="124" t="s">
        <v>767</v>
      </c>
      <c r="G620" s="124" t="s">
        <v>740</v>
      </c>
      <c r="H620" s="124">
        <v>0</v>
      </c>
      <c r="I620" s="124">
        <v>0</v>
      </c>
      <c r="J620" s="124" t="s">
        <v>741</v>
      </c>
      <c r="K620" s="124" t="s">
        <v>738</v>
      </c>
      <c r="L620" s="124" t="s">
        <v>2109</v>
      </c>
      <c r="M620" s="124" t="s">
        <v>1980</v>
      </c>
      <c r="N620" s="124" t="s">
        <v>2110</v>
      </c>
      <c r="O620" s="124">
        <v>15.35</v>
      </c>
      <c r="P620" s="124">
        <v>44.2</v>
      </c>
      <c r="Q620" s="124" t="s">
        <v>745</v>
      </c>
      <c r="R620" s="124" t="s">
        <v>746</v>
      </c>
      <c r="S620" s="124" t="s">
        <v>738</v>
      </c>
      <c r="T620" s="124" t="s">
        <v>738</v>
      </c>
      <c r="U620" s="124" t="s">
        <v>738</v>
      </c>
      <c r="V620" s="124">
        <v>592230</v>
      </c>
      <c r="W620" s="124" t="s">
        <v>113</v>
      </c>
      <c r="X620" s="124" t="s">
        <v>738</v>
      </c>
      <c r="Y620" s="124" t="s">
        <v>738</v>
      </c>
      <c r="Z620" s="124" t="s">
        <v>738</v>
      </c>
      <c r="AA620" s="124" t="s">
        <v>738</v>
      </c>
      <c r="AB620" s="124" t="s">
        <v>738</v>
      </c>
      <c r="AC620" s="124" t="s">
        <v>738</v>
      </c>
      <c r="AD620" s="124" t="s">
        <v>738</v>
      </c>
      <c r="AE620" s="124" t="s">
        <v>738</v>
      </c>
      <c r="AF620" s="124" t="s">
        <v>738</v>
      </c>
      <c r="AG620" s="124" t="s">
        <v>738</v>
      </c>
      <c r="AH620" s="124" t="s">
        <v>747</v>
      </c>
      <c r="AI620" s="124" t="s">
        <v>738</v>
      </c>
    </row>
    <row r="621" spans="1:35" ht="15.75" customHeight="1">
      <c r="A621" s="124" t="s">
        <v>2121</v>
      </c>
      <c r="B621" s="124" t="s">
        <v>2122</v>
      </c>
      <c r="C621" s="124" t="s">
        <v>738</v>
      </c>
      <c r="D621" s="124" t="s">
        <v>738</v>
      </c>
      <c r="E621" s="124">
        <v>2014</v>
      </c>
      <c r="F621" s="124" t="s">
        <v>767</v>
      </c>
      <c r="G621" s="124" t="s">
        <v>740</v>
      </c>
      <c r="H621" s="124">
        <v>0</v>
      </c>
      <c r="I621" s="124">
        <v>0</v>
      </c>
      <c r="J621" s="124" t="s">
        <v>741</v>
      </c>
      <c r="K621" s="124" t="s">
        <v>738</v>
      </c>
      <c r="L621" s="124" t="s">
        <v>2109</v>
      </c>
      <c r="M621" s="124" t="s">
        <v>1980</v>
      </c>
      <c r="N621" s="124" t="s">
        <v>2110</v>
      </c>
      <c r="O621" s="124">
        <v>15.35</v>
      </c>
      <c r="P621" s="124">
        <v>44.2</v>
      </c>
      <c r="Q621" s="124" t="s">
        <v>745</v>
      </c>
      <c r="R621" s="124" t="s">
        <v>746</v>
      </c>
      <c r="S621" s="124" t="s">
        <v>738</v>
      </c>
      <c r="T621" s="124" t="s">
        <v>738</v>
      </c>
      <c r="U621" s="124" t="s">
        <v>738</v>
      </c>
      <c r="V621" s="124">
        <v>592483</v>
      </c>
      <c r="W621" s="124" t="s">
        <v>113</v>
      </c>
      <c r="X621" s="124" t="s">
        <v>738</v>
      </c>
      <c r="Y621" s="124" t="s">
        <v>738</v>
      </c>
      <c r="Z621" s="124" t="s">
        <v>738</v>
      </c>
      <c r="AA621" s="124" t="s">
        <v>738</v>
      </c>
      <c r="AB621" s="124" t="s">
        <v>738</v>
      </c>
      <c r="AC621" s="124" t="s">
        <v>738</v>
      </c>
      <c r="AD621" s="124" t="s">
        <v>738</v>
      </c>
      <c r="AE621" s="124" t="s">
        <v>738</v>
      </c>
      <c r="AF621" s="124" t="s">
        <v>738</v>
      </c>
      <c r="AG621" s="124" t="s">
        <v>738</v>
      </c>
      <c r="AH621" s="124" t="s">
        <v>747</v>
      </c>
      <c r="AI621" s="124" t="s">
        <v>738</v>
      </c>
    </row>
    <row r="622" spans="1:35" ht="15.75" customHeight="1">
      <c r="A622" s="124" t="s">
        <v>2123</v>
      </c>
      <c r="B622" s="124" t="s">
        <v>2124</v>
      </c>
      <c r="C622" s="124" t="s">
        <v>738</v>
      </c>
      <c r="D622" s="124" t="s">
        <v>738</v>
      </c>
      <c r="E622" s="124">
        <v>2014</v>
      </c>
      <c r="F622" s="124" t="s">
        <v>767</v>
      </c>
      <c r="G622" s="124" t="s">
        <v>740</v>
      </c>
      <c r="H622" s="124">
        <v>0</v>
      </c>
      <c r="I622" s="124">
        <v>0</v>
      </c>
      <c r="J622" s="124" t="s">
        <v>741</v>
      </c>
      <c r="K622" s="124" t="s">
        <v>738</v>
      </c>
      <c r="L622" s="124" t="s">
        <v>2109</v>
      </c>
      <c r="M622" s="124" t="s">
        <v>1980</v>
      </c>
      <c r="N622" s="124" t="s">
        <v>2110</v>
      </c>
      <c r="O622" s="124">
        <v>15.35</v>
      </c>
      <c r="P622" s="124">
        <v>44.2</v>
      </c>
      <c r="Q622" s="124" t="s">
        <v>745</v>
      </c>
      <c r="R622" s="124" t="s">
        <v>746</v>
      </c>
      <c r="S622" s="124" t="s">
        <v>738</v>
      </c>
      <c r="T622" s="124" t="s">
        <v>738</v>
      </c>
      <c r="U622" s="124" t="s">
        <v>738</v>
      </c>
      <c r="V622" s="124">
        <v>592448</v>
      </c>
      <c r="W622" s="124" t="s">
        <v>113</v>
      </c>
      <c r="X622" s="124" t="s">
        <v>738</v>
      </c>
      <c r="Y622" s="124" t="s">
        <v>738</v>
      </c>
      <c r="Z622" s="124" t="s">
        <v>738</v>
      </c>
      <c r="AA622" s="124" t="s">
        <v>738</v>
      </c>
      <c r="AB622" s="124" t="s">
        <v>738</v>
      </c>
      <c r="AC622" s="124" t="s">
        <v>738</v>
      </c>
      <c r="AD622" s="124" t="s">
        <v>738</v>
      </c>
      <c r="AE622" s="124" t="s">
        <v>738</v>
      </c>
      <c r="AF622" s="124" t="s">
        <v>738</v>
      </c>
      <c r="AG622" s="124" t="s">
        <v>738</v>
      </c>
      <c r="AH622" s="124" t="s">
        <v>747</v>
      </c>
      <c r="AI622" s="124" t="s">
        <v>738</v>
      </c>
    </row>
    <row r="623" spans="1:35" ht="15.75" customHeight="1">
      <c r="A623" s="124" t="s">
        <v>2125</v>
      </c>
      <c r="B623" s="124" t="s">
        <v>2126</v>
      </c>
      <c r="C623" s="124" t="s">
        <v>738</v>
      </c>
      <c r="D623" s="124" t="s">
        <v>738</v>
      </c>
      <c r="E623" s="124">
        <v>2014</v>
      </c>
      <c r="F623" s="124" t="s">
        <v>767</v>
      </c>
      <c r="G623" s="124" t="s">
        <v>740</v>
      </c>
      <c r="H623" s="124">
        <v>0</v>
      </c>
      <c r="I623" s="124">
        <v>0</v>
      </c>
      <c r="J623" s="124" t="s">
        <v>741</v>
      </c>
      <c r="K623" s="124" t="s">
        <v>738</v>
      </c>
      <c r="L623" s="124" t="s">
        <v>2127</v>
      </c>
      <c r="M623" s="124" t="s">
        <v>1844</v>
      </c>
      <c r="N623" s="124" t="s">
        <v>2128</v>
      </c>
      <c r="O623" s="124">
        <v>32.054645000000001</v>
      </c>
      <c r="P623" s="124">
        <v>35.914307000000001</v>
      </c>
      <c r="Q623" s="124" t="s">
        <v>745</v>
      </c>
      <c r="R623" s="124" t="s">
        <v>746</v>
      </c>
      <c r="S623" s="124" t="s">
        <v>738</v>
      </c>
      <c r="T623" s="124" t="s">
        <v>738</v>
      </c>
      <c r="U623" s="124" t="s">
        <v>738</v>
      </c>
      <c r="V623" s="124">
        <v>590876</v>
      </c>
      <c r="W623" s="124" t="s">
        <v>113</v>
      </c>
      <c r="X623" s="124" t="s">
        <v>738</v>
      </c>
      <c r="Y623" s="124" t="s">
        <v>738</v>
      </c>
      <c r="Z623" s="124" t="s">
        <v>738</v>
      </c>
      <c r="AA623" s="124" t="s">
        <v>738</v>
      </c>
      <c r="AB623" s="124" t="s">
        <v>738</v>
      </c>
      <c r="AC623" s="124" t="s">
        <v>738</v>
      </c>
      <c r="AD623" s="124" t="s">
        <v>738</v>
      </c>
      <c r="AE623" s="124" t="s">
        <v>738</v>
      </c>
      <c r="AF623" s="124" t="s">
        <v>738</v>
      </c>
      <c r="AG623" s="124" t="s">
        <v>738</v>
      </c>
      <c r="AH623" s="124" t="s">
        <v>747</v>
      </c>
      <c r="AI623" s="124" t="s">
        <v>738</v>
      </c>
    </row>
    <row r="624" spans="1:35" ht="15.75" customHeight="1">
      <c r="A624" s="124" t="s">
        <v>2129</v>
      </c>
      <c r="B624" s="124" t="s">
        <v>2130</v>
      </c>
      <c r="C624" s="124" t="s">
        <v>738</v>
      </c>
      <c r="D624" s="124" t="s">
        <v>738</v>
      </c>
      <c r="E624" s="124">
        <v>2014</v>
      </c>
      <c r="F624" s="124" t="s">
        <v>767</v>
      </c>
      <c r="G624" s="124" t="s">
        <v>740</v>
      </c>
      <c r="H624" s="124">
        <v>0</v>
      </c>
      <c r="I624" s="124">
        <v>0</v>
      </c>
      <c r="J624" s="124" t="s">
        <v>741</v>
      </c>
      <c r="K624" s="124" t="s">
        <v>738</v>
      </c>
      <c r="L624" s="124" t="s">
        <v>2127</v>
      </c>
      <c r="M624" s="124" t="s">
        <v>1844</v>
      </c>
      <c r="N624" s="124" t="s">
        <v>2128</v>
      </c>
      <c r="O624" s="124">
        <v>32.054645000000001</v>
      </c>
      <c r="P624" s="124">
        <v>35.914307000000001</v>
      </c>
      <c r="Q624" s="124" t="s">
        <v>745</v>
      </c>
      <c r="R624" s="124" t="s">
        <v>746</v>
      </c>
      <c r="S624" s="124" t="s">
        <v>738</v>
      </c>
      <c r="T624" s="124" t="s">
        <v>738</v>
      </c>
      <c r="U624" s="124" t="s">
        <v>738</v>
      </c>
      <c r="V624" s="124">
        <v>592562</v>
      </c>
      <c r="W624" s="124" t="s">
        <v>113</v>
      </c>
      <c r="X624" s="124" t="s">
        <v>738</v>
      </c>
      <c r="Y624" s="124" t="s">
        <v>738</v>
      </c>
      <c r="Z624" s="124" t="s">
        <v>738</v>
      </c>
      <c r="AA624" s="124" t="s">
        <v>738</v>
      </c>
      <c r="AB624" s="124" t="s">
        <v>738</v>
      </c>
      <c r="AC624" s="124" t="s">
        <v>738</v>
      </c>
      <c r="AD624" s="124" t="s">
        <v>738</v>
      </c>
      <c r="AE624" s="124" t="s">
        <v>738</v>
      </c>
      <c r="AF624" s="124" t="s">
        <v>738</v>
      </c>
      <c r="AG624" s="124" t="s">
        <v>738</v>
      </c>
      <c r="AH624" s="124" t="s">
        <v>747</v>
      </c>
      <c r="AI624" s="124" t="s">
        <v>738</v>
      </c>
    </row>
    <row r="625" spans="1:35" ht="15.75" customHeight="1">
      <c r="A625" s="124" t="s">
        <v>2131</v>
      </c>
      <c r="B625" s="124" t="s">
        <v>2132</v>
      </c>
      <c r="C625" s="124" t="s">
        <v>738</v>
      </c>
      <c r="D625" s="124" t="s">
        <v>738</v>
      </c>
      <c r="E625" s="124">
        <v>2014</v>
      </c>
      <c r="F625" s="124" t="s">
        <v>767</v>
      </c>
      <c r="G625" s="124" t="s">
        <v>740</v>
      </c>
      <c r="H625" s="124">
        <v>0</v>
      </c>
      <c r="I625" s="124">
        <v>0</v>
      </c>
      <c r="J625" s="124" t="s">
        <v>741</v>
      </c>
      <c r="K625" s="124" t="s">
        <v>738</v>
      </c>
      <c r="L625" s="124" t="s">
        <v>2127</v>
      </c>
      <c r="M625" s="124" t="s">
        <v>1844</v>
      </c>
      <c r="N625" s="124" t="s">
        <v>2128</v>
      </c>
      <c r="O625" s="124">
        <v>32.054645000000001</v>
      </c>
      <c r="P625" s="124">
        <v>35.914307000000001</v>
      </c>
      <c r="Q625" s="124" t="s">
        <v>745</v>
      </c>
      <c r="R625" s="124" t="s">
        <v>746</v>
      </c>
      <c r="S625" s="124" t="s">
        <v>738</v>
      </c>
      <c r="T625" s="124" t="s">
        <v>738</v>
      </c>
      <c r="U625" s="124" t="s">
        <v>738</v>
      </c>
      <c r="V625" s="124">
        <v>592534</v>
      </c>
      <c r="W625" s="124" t="s">
        <v>113</v>
      </c>
      <c r="X625" s="124" t="s">
        <v>738</v>
      </c>
      <c r="Y625" s="124" t="s">
        <v>738</v>
      </c>
      <c r="Z625" s="124" t="s">
        <v>738</v>
      </c>
      <c r="AA625" s="124" t="s">
        <v>738</v>
      </c>
      <c r="AB625" s="124" t="s">
        <v>738</v>
      </c>
      <c r="AC625" s="124" t="s">
        <v>738</v>
      </c>
      <c r="AD625" s="124" t="s">
        <v>738</v>
      </c>
      <c r="AE625" s="124" t="s">
        <v>738</v>
      </c>
      <c r="AF625" s="124" t="s">
        <v>738</v>
      </c>
      <c r="AG625" s="124" t="s">
        <v>738</v>
      </c>
      <c r="AH625" s="124" t="s">
        <v>747</v>
      </c>
      <c r="AI625" s="124" t="s">
        <v>738</v>
      </c>
    </row>
    <row r="626" spans="1:35" ht="15.75" customHeight="1">
      <c r="A626" s="124" t="s">
        <v>2133</v>
      </c>
      <c r="B626" s="124" t="s">
        <v>2134</v>
      </c>
      <c r="C626" s="124" t="s">
        <v>738</v>
      </c>
      <c r="D626" s="124" t="s">
        <v>738</v>
      </c>
      <c r="E626" s="124">
        <v>2014</v>
      </c>
      <c r="F626" s="124" t="s">
        <v>767</v>
      </c>
      <c r="G626" s="124" t="s">
        <v>740</v>
      </c>
      <c r="H626" s="124">
        <v>0</v>
      </c>
      <c r="I626" s="124">
        <v>0</v>
      </c>
      <c r="J626" s="124" t="s">
        <v>741</v>
      </c>
      <c r="K626" s="124" t="s">
        <v>738</v>
      </c>
      <c r="L626" s="124" t="s">
        <v>2127</v>
      </c>
      <c r="M626" s="124" t="s">
        <v>1844</v>
      </c>
      <c r="N626" s="124" t="s">
        <v>2128</v>
      </c>
      <c r="O626" s="124">
        <v>32.054645000000001</v>
      </c>
      <c r="P626" s="124">
        <v>35.914307000000001</v>
      </c>
      <c r="Q626" s="124" t="s">
        <v>745</v>
      </c>
      <c r="R626" s="124" t="s">
        <v>746</v>
      </c>
      <c r="S626" s="124" t="s">
        <v>738</v>
      </c>
      <c r="T626" s="124" t="s">
        <v>738</v>
      </c>
      <c r="U626" s="124" t="s">
        <v>738</v>
      </c>
      <c r="V626" s="124">
        <v>592231</v>
      </c>
      <c r="W626" s="124" t="s">
        <v>113</v>
      </c>
      <c r="X626" s="124" t="s">
        <v>738</v>
      </c>
      <c r="Y626" s="124" t="s">
        <v>738</v>
      </c>
      <c r="Z626" s="124" t="s">
        <v>738</v>
      </c>
      <c r="AA626" s="124" t="s">
        <v>738</v>
      </c>
      <c r="AB626" s="124" t="s">
        <v>738</v>
      </c>
      <c r="AC626" s="124" t="s">
        <v>738</v>
      </c>
      <c r="AD626" s="124" t="s">
        <v>738</v>
      </c>
      <c r="AE626" s="124" t="s">
        <v>738</v>
      </c>
      <c r="AF626" s="124" t="s">
        <v>738</v>
      </c>
      <c r="AG626" s="124" t="s">
        <v>738</v>
      </c>
      <c r="AH626" s="124" t="s">
        <v>747</v>
      </c>
      <c r="AI626" s="124" t="s">
        <v>738</v>
      </c>
    </row>
    <row r="627" spans="1:35" ht="15.75" customHeight="1">
      <c r="A627" s="124" t="s">
        <v>2135</v>
      </c>
      <c r="B627" s="124" t="s">
        <v>2136</v>
      </c>
      <c r="C627" s="124" t="s">
        <v>738</v>
      </c>
      <c r="D627" s="124" t="s">
        <v>738</v>
      </c>
      <c r="E627" s="124">
        <v>2014</v>
      </c>
      <c r="F627" s="124" t="s">
        <v>767</v>
      </c>
      <c r="G627" s="124" t="s">
        <v>740</v>
      </c>
      <c r="H627" s="124">
        <v>0</v>
      </c>
      <c r="I627" s="124">
        <v>0</v>
      </c>
      <c r="J627" s="124" t="s">
        <v>741</v>
      </c>
      <c r="K627" s="124" t="s">
        <v>738</v>
      </c>
      <c r="L627" s="124" t="s">
        <v>2127</v>
      </c>
      <c r="M627" s="124" t="s">
        <v>1844</v>
      </c>
      <c r="N627" s="124" t="s">
        <v>2128</v>
      </c>
      <c r="O627" s="124">
        <v>32.054645000000001</v>
      </c>
      <c r="P627" s="124">
        <v>35.914307000000001</v>
      </c>
      <c r="Q627" s="124" t="s">
        <v>745</v>
      </c>
      <c r="R627" s="124" t="s">
        <v>746</v>
      </c>
      <c r="S627" s="124" t="s">
        <v>738</v>
      </c>
      <c r="T627" s="124" t="s">
        <v>738</v>
      </c>
      <c r="U627" s="124" t="s">
        <v>738</v>
      </c>
      <c r="V627" s="124">
        <v>591902</v>
      </c>
      <c r="W627" s="124" t="s">
        <v>113</v>
      </c>
      <c r="X627" s="124" t="s">
        <v>738</v>
      </c>
      <c r="Y627" s="124" t="s">
        <v>738</v>
      </c>
      <c r="Z627" s="124" t="s">
        <v>738</v>
      </c>
      <c r="AA627" s="124" t="s">
        <v>738</v>
      </c>
      <c r="AB627" s="124" t="s">
        <v>738</v>
      </c>
      <c r="AC627" s="124" t="s">
        <v>738</v>
      </c>
      <c r="AD627" s="124" t="s">
        <v>738</v>
      </c>
      <c r="AE627" s="124" t="s">
        <v>738</v>
      </c>
      <c r="AF627" s="124" t="s">
        <v>738</v>
      </c>
      <c r="AG627" s="124" t="s">
        <v>738</v>
      </c>
      <c r="AH627" s="124" t="s">
        <v>747</v>
      </c>
      <c r="AI627" s="124" t="s">
        <v>738</v>
      </c>
    </row>
    <row r="628" spans="1:35" ht="15.75" customHeight="1">
      <c r="A628" s="124" t="s">
        <v>2137</v>
      </c>
      <c r="B628" s="124" t="s">
        <v>2138</v>
      </c>
      <c r="C628" s="124" t="s">
        <v>738</v>
      </c>
      <c r="D628" s="124" t="s">
        <v>738</v>
      </c>
      <c r="E628" s="124">
        <v>2014</v>
      </c>
      <c r="F628" s="124" t="s">
        <v>767</v>
      </c>
      <c r="G628" s="124" t="s">
        <v>740</v>
      </c>
      <c r="H628" s="124">
        <v>0</v>
      </c>
      <c r="I628" s="124">
        <v>0</v>
      </c>
      <c r="J628" s="124" t="s">
        <v>741</v>
      </c>
      <c r="K628" s="124" t="s">
        <v>738</v>
      </c>
      <c r="L628" s="124" t="s">
        <v>2127</v>
      </c>
      <c r="M628" s="124" t="s">
        <v>1844</v>
      </c>
      <c r="N628" s="124" t="s">
        <v>2128</v>
      </c>
      <c r="O628" s="124">
        <v>32.054645000000001</v>
      </c>
      <c r="P628" s="124">
        <v>35.914307000000001</v>
      </c>
      <c r="Q628" s="124" t="s">
        <v>745</v>
      </c>
      <c r="R628" s="124" t="s">
        <v>746</v>
      </c>
      <c r="S628" s="124" t="s">
        <v>738</v>
      </c>
      <c r="T628" s="124" t="s">
        <v>738</v>
      </c>
      <c r="U628" s="124" t="s">
        <v>738</v>
      </c>
      <c r="V628" s="124">
        <v>590205</v>
      </c>
      <c r="W628" s="124" t="s">
        <v>113</v>
      </c>
      <c r="X628" s="124" t="s">
        <v>738</v>
      </c>
      <c r="Y628" s="124" t="s">
        <v>738</v>
      </c>
      <c r="Z628" s="124" t="s">
        <v>738</v>
      </c>
      <c r="AA628" s="124" t="s">
        <v>738</v>
      </c>
      <c r="AB628" s="124" t="s">
        <v>738</v>
      </c>
      <c r="AC628" s="124" t="s">
        <v>738</v>
      </c>
      <c r="AD628" s="124" t="s">
        <v>738</v>
      </c>
      <c r="AE628" s="124" t="s">
        <v>738</v>
      </c>
      <c r="AF628" s="124" t="s">
        <v>738</v>
      </c>
      <c r="AG628" s="124" t="s">
        <v>738</v>
      </c>
      <c r="AH628" s="124" t="s">
        <v>747</v>
      </c>
      <c r="AI628" s="124" t="s">
        <v>738</v>
      </c>
    </row>
    <row r="629" spans="1:35" ht="15.75" customHeight="1">
      <c r="A629" s="124" t="s">
        <v>2139</v>
      </c>
      <c r="B629" s="124" t="s">
        <v>2140</v>
      </c>
      <c r="C629" s="124" t="s">
        <v>738</v>
      </c>
      <c r="D629" s="124" t="s">
        <v>738</v>
      </c>
      <c r="E629" s="124">
        <v>2014</v>
      </c>
      <c r="F629" s="124" t="s">
        <v>767</v>
      </c>
      <c r="G629" s="124" t="s">
        <v>740</v>
      </c>
      <c r="H629" s="124">
        <v>0</v>
      </c>
      <c r="I629" s="124">
        <v>0</v>
      </c>
      <c r="J629" s="124" t="s">
        <v>741</v>
      </c>
      <c r="K629" s="124" t="s">
        <v>738</v>
      </c>
      <c r="L629" s="124" t="s">
        <v>2127</v>
      </c>
      <c r="M629" s="124" t="s">
        <v>1844</v>
      </c>
      <c r="N629" s="124" t="s">
        <v>2128</v>
      </c>
      <c r="O629" s="124">
        <v>32.054645000000001</v>
      </c>
      <c r="P629" s="124">
        <v>35.914307000000001</v>
      </c>
      <c r="Q629" s="124" t="s">
        <v>745</v>
      </c>
      <c r="R629" s="124" t="s">
        <v>746</v>
      </c>
      <c r="S629" s="124" t="s">
        <v>738</v>
      </c>
      <c r="T629" s="124" t="s">
        <v>738</v>
      </c>
      <c r="U629" s="124" t="s">
        <v>738</v>
      </c>
      <c r="V629" s="124">
        <v>592302</v>
      </c>
      <c r="W629" s="124" t="s">
        <v>113</v>
      </c>
      <c r="X629" s="124" t="s">
        <v>738</v>
      </c>
      <c r="Y629" s="124" t="s">
        <v>738</v>
      </c>
      <c r="Z629" s="124" t="s">
        <v>738</v>
      </c>
      <c r="AA629" s="124" t="s">
        <v>738</v>
      </c>
      <c r="AB629" s="124" t="s">
        <v>738</v>
      </c>
      <c r="AC629" s="124" t="s">
        <v>738</v>
      </c>
      <c r="AD629" s="124" t="s">
        <v>738</v>
      </c>
      <c r="AE629" s="124" t="s">
        <v>738</v>
      </c>
      <c r="AF629" s="124" t="s">
        <v>738</v>
      </c>
      <c r="AG629" s="124" t="s">
        <v>738</v>
      </c>
      <c r="AH629" s="124" t="s">
        <v>747</v>
      </c>
      <c r="AI629" s="124" t="s">
        <v>738</v>
      </c>
    </row>
    <row r="630" spans="1:35" ht="15.75" customHeight="1">
      <c r="A630" s="124" t="s">
        <v>2141</v>
      </c>
      <c r="B630" s="124" t="s">
        <v>2142</v>
      </c>
      <c r="C630" s="124" t="s">
        <v>738</v>
      </c>
      <c r="D630" s="124" t="s">
        <v>738</v>
      </c>
      <c r="E630" s="124">
        <v>2014</v>
      </c>
      <c r="F630" s="124" t="s">
        <v>767</v>
      </c>
      <c r="G630" s="124" t="s">
        <v>740</v>
      </c>
      <c r="H630" s="124">
        <v>0</v>
      </c>
      <c r="I630" s="124">
        <v>0</v>
      </c>
      <c r="J630" s="124" t="s">
        <v>741</v>
      </c>
      <c r="K630" s="124" t="s">
        <v>738</v>
      </c>
      <c r="L630" s="124" t="s">
        <v>2127</v>
      </c>
      <c r="M630" s="124" t="s">
        <v>1844</v>
      </c>
      <c r="N630" s="124" t="s">
        <v>2128</v>
      </c>
      <c r="O630" s="124">
        <v>32.054645000000001</v>
      </c>
      <c r="P630" s="124">
        <v>35.914307000000001</v>
      </c>
      <c r="Q630" s="124" t="s">
        <v>745</v>
      </c>
      <c r="R630" s="124" t="s">
        <v>746</v>
      </c>
      <c r="S630" s="124" t="s">
        <v>738</v>
      </c>
      <c r="T630" s="124" t="s">
        <v>738</v>
      </c>
      <c r="U630" s="124" t="s">
        <v>738</v>
      </c>
      <c r="V630" s="124">
        <v>588172</v>
      </c>
      <c r="W630" s="124" t="s">
        <v>113</v>
      </c>
      <c r="X630" s="124" t="s">
        <v>738</v>
      </c>
      <c r="Y630" s="124" t="s">
        <v>738</v>
      </c>
      <c r="Z630" s="124" t="s">
        <v>738</v>
      </c>
      <c r="AA630" s="124" t="s">
        <v>738</v>
      </c>
      <c r="AB630" s="124" t="s">
        <v>738</v>
      </c>
      <c r="AC630" s="124" t="s">
        <v>738</v>
      </c>
      <c r="AD630" s="124" t="s">
        <v>738</v>
      </c>
      <c r="AE630" s="124" t="s">
        <v>738</v>
      </c>
      <c r="AF630" s="124" t="s">
        <v>738</v>
      </c>
      <c r="AG630" s="124" t="s">
        <v>738</v>
      </c>
      <c r="AH630" s="124" t="s">
        <v>747</v>
      </c>
      <c r="AI630" s="124" t="s">
        <v>738</v>
      </c>
    </row>
    <row r="631" spans="1:35" ht="15.75" customHeight="1">
      <c r="A631" s="124" t="s">
        <v>2143</v>
      </c>
      <c r="B631" s="124" t="s">
        <v>2144</v>
      </c>
      <c r="C631" s="124" t="s">
        <v>738</v>
      </c>
      <c r="D631" s="124" t="s">
        <v>738</v>
      </c>
      <c r="E631" s="124">
        <v>2014</v>
      </c>
      <c r="F631" s="124" t="s">
        <v>767</v>
      </c>
      <c r="G631" s="124" t="s">
        <v>740</v>
      </c>
      <c r="H631" s="124">
        <v>0</v>
      </c>
      <c r="I631" s="124">
        <v>0</v>
      </c>
      <c r="J631" s="124" t="s">
        <v>741</v>
      </c>
      <c r="K631" s="124" t="s">
        <v>738</v>
      </c>
      <c r="L631" s="124" t="s">
        <v>2127</v>
      </c>
      <c r="M631" s="124" t="s">
        <v>1844</v>
      </c>
      <c r="N631" s="124" t="s">
        <v>2128</v>
      </c>
      <c r="O631" s="124">
        <v>32.054645000000001</v>
      </c>
      <c r="P631" s="124">
        <v>35.914307000000001</v>
      </c>
      <c r="Q631" s="124" t="s">
        <v>745</v>
      </c>
      <c r="R631" s="124" t="s">
        <v>746</v>
      </c>
      <c r="S631" s="124" t="s">
        <v>738</v>
      </c>
      <c r="T631" s="124" t="s">
        <v>738</v>
      </c>
      <c r="U631" s="124" t="s">
        <v>738</v>
      </c>
      <c r="V631" s="124">
        <v>590552</v>
      </c>
      <c r="W631" s="124" t="s">
        <v>113</v>
      </c>
      <c r="X631" s="124" t="s">
        <v>738</v>
      </c>
      <c r="Y631" s="124" t="s">
        <v>738</v>
      </c>
      <c r="Z631" s="124" t="s">
        <v>738</v>
      </c>
      <c r="AA631" s="124" t="s">
        <v>738</v>
      </c>
      <c r="AB631" s="124" t="s">
        <v>738</v>
      </c>
      <c r="AC631" s="124" t="s">
        <v>738</v>
      </c>
      <c r="AD631" s="124" t="s">
        <v>738</v>
      </c>
      <c r="AE631" s="124" t="s">
        <v>738</v>
      </c>
      <c r="AF631" s="124" t="s">
        <v>738</v>
      </c>
      <c r="AG631" s="124" t="s">
        <v>738</v>
      </c>
      <c r="AH631" s="124" t="s">
        <v>747</v>
      </c>
      <c r="AI631" s="124" t="s">
        <v>738</v>
      </c>
    </row>
    <row r="632" spans="1:35" ht="15.75" customHeight="1">
      <c r="A632" s="124" t="s">
        <v>2145</v>
      </c>
      <c r="B632" s="124" t="s">
        <v>2146</v>
      </c>
      <c r="C632" s="124" t="s">
        <v>738</v>
      </c>
      <c r="D632" s="124" t="s">
        <v>738</v>
      </c>
      <c r="E632" s="124">
        <v>2019</v>
      </c>
      <c r="F632" s="124" t="s">
        <v>739</v>
      </c>
      <c r="G632" s="124" t="s">
        <v>740</v>
      </c>
      <c r="H632" s="124">
        <v>0</v>
      </c>
      <c r="I632" s="124">
        <v>0</v>
      </c>
      <c r="J632" s="124" t="s">
        <v>741</v>
      </c>
      <c r="K632" s="124" t="s">
        <v>738</v>
      </c>
      <c r="L632" s="124" t="s">
        <v>2147</v>
      </c>
      <c r="M632" s="124" t="s">
        <v>2148</v>
      </c>
      <c r="N632" s="124" t="s">
        <v>744</v>
      </c>
      <c r="O632" s="124">
        <v>43.41</v>
      </c>
      <c r="P632" s="124">
        <v>43.32</v>
      </c>
      <c r="Q632" s="124" t="s">
        <v>745</v>
      </c>
      <c r="R632" s="124" t="s">
        <v>746</v>
      </c>
      <c r="S632" s="124" t="s">
        <v>738</v>
      </c>
      <c r="T632" s="124" t="s">
        <v>738</v>
      </c>
      <c r="U632" s="124" t="s">
        <v>738</v>
      </c>
      <c r="V632" s="124">
        <v>584751</v>
      </c>
      <c r="W632" s="124" t="s">
        <v>113</v>
      </c>
      <c r="X632" s="124" t="s">
        <v>738</v>
      </c>
      <c r="Y632" s="124" t="s">
        <v>738</v>
      </c>
      <c r="Z632" s="124" t="s">
        <v>738</v>
      </c>
      <c r="AA632" s="124" t="s">
        <v>738</v>
      </c>
      <c r="AB632" s="124" t="s">
        <v>738</v>
      </c>
      <c r="AC632" s="124" t="s">
        <v>738</v>
      </c>
      <c r="AD632" s="124" t="s">
        <v>738</v>
      </c>
      <c r="AE632" s="124" t="s">
        <v>738</v>
      </c>
      <c r="AF632" s="124" t="s">
        <v>738</v>
      </c>
      <c r="AG632" s="124" t="s">
        <v>738</v>
      </c>
      <c r="AH632" s="124" t="s">
        <v>747</v>
      </c>
      <c r="AI632" s="124" t="s">
        <v>738</v>
      </c>
    </row>
    <row r="633" spans="1:35" ht="15.75" customHeight="1">
      <c r="A633" s="124" t="s">
        <v>2149</v>
      </c>
      <c r="B633" s="124" t="s">
        <v>2150</v>
      </c>
      <c r="C633" s="124" t="s">
        <v>738</v>
      </c>
      <c r="D633" s="124" t="s">
        <v>738</v>
      </c>
      <c r="E633" s="124">
        <v>2019</v>
      </c>
      <c r="F633" s="124" t="s">
        <v>739</v>
      </c>
      <c r="G633" s="124" t="s">
        <v>740</v>
      </c>
      <c r="H633" s="124">
        <v>0</v>
      </c>
      <c r="I633" s="124">
        <v>0</v>
      </c>
      <c r="J633" s="124" t="s">
        <v>741</v>
      </c>
      <c r="K633" s="124" t="s">
        <v>738</v>
      </c>
      <c r="L633" s="124" t="s">
        <v>2147</v>
      </c>
      <c r="M633" s="124" t="s">
        <v>2148</v>
      </c>
      <c r="N633" s="124" t="s">
        <v>744</v>
      </c>
      <c r="O633" s="124">
        <v>43.41</v>
      </c>
      <c r="P633" s="124">
        <v>43.32</v>
      </c>
      <c r="Q633" s="124" t="s">
        <v>745</v>
      </c>
      <c r="R633" s="124" t="s">
        <v>746</v>
      </c>
      <c r="S633" s="124" t="s">
        <v>738</v>
      </c>
      <c r="T633" s="124" t="s">
        <v>738</v>
      </c>
      <c r="U633" s="124" t="s">
        <v>738</v>
      </c>
      <c r="V633" s="124">
        <v>583078</v>
      </c>
      <c r="W633" s="124" t="s">
        <v>113</v>
      </c>
      <c r="X633" s="124" t="s">
        <v>738</v>
      </c>
      <c r="Y633" s="124" t="s">
        <v>738</v>
      </c>
      <c r="Z633" s="124" t="s">
        <v>738</v>
      </c>
      <c r="AA633" s="124" t="s">
        <v>738</v>
      </c>
      <c r="AB633" s="124" t="s">
        <v>738</v>
      </c>
      <c r="AC633" s="124" t="s">
        <v>738</v>
      </c>
      <c r="AD633" s="124" t="s">
        <v>738</v>
      </c>
      <c r="AE633" s="124" t="s">
        <v>738</v>
      </c>
      <c r="AF633" s="124" t="s">
        <v>738</v>
      </c>
      <c r="AG633" s="124" t="s">
        <v>738</v>
      </c>
      <c r="AH633" s="124" t="s">
        <v>747</v>
      </c>
      <c r="AI633" s="124" t="s">
        <v>738</v>
      </c>
    </row>
    <row r="634" spans="1:35" ht="15.75" customHeight="1">
      <c r="A634" s="124" t="s">
        <v>2151</v>
      </c>
      <c r="B634" s="124" t="s">
        <v>2152</v>
      </c>
      <c r="C634" s="124" t="s">
        <v>738</v>
      </c>
      <c r="D634" s="124" t="s">
        <v>738</v>
      </c>
      <c r="E634" s="124">
        <v>2019</v>
      </c>
      <c r="F634" s="124" t="s">
        <v>739</v>
      </c>
      <c r="G634" s="124" t="s">
        <v>740</v>
      </c>
      <c r="H634" s="124">
        <v>0</v>
      </c>
      <c r="I634" s="124">
        <v>0</v>
      </c>
      <c r="J634" s="124" t="s">
        <v>741</v>
      </c>
      <c r="K634" s="124" t="s">
        <v>738</v>
      </c>
      <c r="L634" s="124" t="s">
        <v>2147</v>
      </c>
      <c r="M634" s="124" t="s">
        <v>2148</v>
      </c>
      <c r="N634" s="124" t="s">
        <v>744</v>
      </c>
      <c r="O634" s="124">
        <v>43.41</v>
      </c>
      <c r="P634" s="124">
        <v>43.32</v>
      </c>
      <c r="Q634" s="124" t="s">
        <v>745</v>
      </c>
      <c r="R634" s="124" t="s">
        <v>746</v>
      </c>
      <c r="S634" s="124" t="s">
        <v>738</v>
      </c>
      <c r="T634" s="124" t="s">
        <v>738</v>
      </c>
      <c r="U634" s="124" t="s">
        <v>738</v>
      </c>
      <c r="V634" s="124">
        <v>584640</v>
      </c>
      <c r="W634" s="124" t="s">
        <v>113</v>
      </c>
      <c r="X634" s="124" t="s">
        <v>738</v>
      </c>
      <c r="Y634" s="124" t="s">
        <v>738</v>
      </c>
      <c r="Z634" s="124" t="s">
        <v>738</v>
      </c>
      <c r="AA634" s="124" t="s">
        <v>738</v>
      </c>
      <c r="AB634" s="124" t="s">
        <v>738</v>
      </c>
      <c r="AC634" s="124" t="s">
        <v>738</v>
      </c>
      <c r="AD634" s="124" t="s">
        <v>738</v>
      </c>
      <c r="AE634" s="124" t="s">
        <v>738</v>
      </c>
      <c r="AF634" s="124" t="s">
        <v>738</v>
      </c>
      <c r="AG634" s="124" t="s">
        <v>738</v>
      </c>
      <c r="AH634" s="124" t="s">
        <v>747</v>
      </c>
      <c r="AI634" s="124" t="s">
        <v>738</v>
      </c>
    </row>
    <row r="635" spans="1:35" ht="15.75" customHeight="1">
      <c r="A635" s="124" t="s">
        <v>2153</v>
      </c>
      <c r="B635" s="124" t="s">
        <v>2154</v>
      </c>
      <c r="C635" s="124" t="s">
        <v>738</v>
      </c>
      <c r="D635" s="124" t="s">
        <v>738</v>
      </c>
      <c r="E635" s="124">
        <v>2019</v>
      </c>
      <c r="F635" s="124" t="s">
        <v>739</v>
      </c>
      <c r="G635" s="124" t="s">
        <v>740</v>
      </c>
      <c r="H635" s="124">
        <v>0</v>
      </c>
      <c r="I635" s="124">
        <v>0</v>
      </c>
      <c r="J635" s="124" t="s">
        <v>741</v>
      </c>
      <c r="K635" s="124" t="s">
        <v>738</v>
      </c>
      <c r="L635" s="124" t="s">
        <v>2147</v>
      </c>
      <c r="M635" s="124" t="s">
        <v>2148</v>
      </c>
      <c r="N635" s="124" t="s">
        <v>744</v>
      </c>
      <c r="O635" s="124">
        <v>43.41</v>
      </c>
      <c r="P635" s="124">
        <v>43.32</v>
      </c>
      <c r="Q635" s="124" t="s">
        <v>745</v>
      </c>
      <c r="R635" s="124" t="s">
        <v>746</v>
      </c>
      <c r="S635" s="124" t="s">
        <v>738</v>
      </c>
      <c r="T635" s="124" t="s">
        <v>738</v>
      </c>
      <c r="U635" s="124" t="s">
        <v>738</v>
      </c>
      <c r="V635" s="124">
        <v>583659</v>
      </c>
      <c r="W635" s="124" t="s">
        <v>113</v>
      </c>
      <c r="X635" s="124" t="s">
        <v>738</v>
      </c>
      <c r="Y635" s="124" t="s">
        <v>738</v>
      </c>
      <c r="Z635" s="124" t="s">
        <v>738</v>
      </c>
      <c r="AA635" s="124" t="s">
        <v>738</v>
      </c>
      <c r="AB635" s="124" t="s">
        <v>738</v>
      </c>
      <c r="AC635" s="124" t="s">
        <v>738</v>
      </c>
      <c r="AD635" s="124" t="s">
        <v>738</v>
      </c>
      <c r="AE635" s="124" t="s">
        <v>738</v>
      </c>
      <c r="AF635" s="124" t="s">
        <v>738</v>
      </c>
      <c r="AG635" s="124" t="s">
        <v>738</v>
      </c>
      <c r="AH635" s="124" t="s">
        <v>747</v>
      </c>
      <c r="AI635" s="124" t="s">
        <v>738</v>
      </c>
    </row>
    <row r="636" spans="1:35" ht="15.75" customHeight="1">
      <c r="A636" s="124" t="s">
        <v>2155</v>
      </c>
      <c r="B636" s="124" t="s">
        <v>2156</v>
      </c>
      <c r="C636" s="124" t="s">
        <v>738</v>
      </c>
      <c r="D636" s="124" t="s">
        <v>738</v>
      </c>
      <c r="E636" s="124">
        <v>2019</v>
      </c>
      <c r="F636" s="124" t="s">
        <v>739</v>
      </c>
      <c r="G636" s="124" t="s">
        <v>740</v>
      </c>
      <c r="H636" s="124">
        <v>0</v>
      </c>
      <c r="I636" s="124">
        <v>0</v>
      </c>
      <c r="J636" s="124" t="s">
        <v>741</v>
      </c>
      <c r="K636" s="124" t="s">
        <v>738</v>
      </c>
      <c r="L636" s="124" t="s">
        <v>2147</v>
      </c>
      <c r="M636" s="124" t="s">
        <v>2148</v>
      </c>
      <c r="N636" s="124" t="s">
        <v>744</v>
      </c>
      <c r="O636" s="124">
        <v>43.41</v>
      </c>
      <c r="P636" s="124">
        <v>43.32</v>
      </c>
      <c r="Q636" s="124" t="s">
        <v>745</v>
      </c>
      <c r="R636" s="124" t="s">
        <v>746</v>
      </c>
      <c r="S636" s="124" t="s">
        <v>738</v>
      </c>
      <c r="T636" s="124" t="s">
        <v>738</v>
      </c>
      <c r="U636" s="124" t="s">
        <v>738</v>
      </c>
      <c r="V636" s="124">
        <v>583906</v>
      </c>
      <c r="W636" s="124" t="s">
        <v>113</v>
      </c>
      <c r="X636" s="124" t="s">
        <v>738</v>
      </c>
      <c r="Y636" s="124" t="s">
        <v>738</v>
      </c>
      <c r="Z636" s="124" t="s">
        <v>738</v>
      </c>
      <c r="AA636" s="124" t="s">
        <v>738</v>
      </c>
      <c r="AB636" s="124" t="s">
        <v>738</v>
      </c>
      <c r="AC636" s="124" t="s">
        <v>738</v>
      </c>
      <c r="AD636" s="124" t="s">
        <v>738</v>
      </c>
      <c r="AE636" s="124" t="s">
        <v>738</v>
      </c>
      <c r="AF636" s="124" t="s">
        <v>738</v>
      </c>
      <c r="AG636" s="124" t="s">
        <v>738</v>
      </c>
      <c r="AH636" s="124" t="s">
        <v>747</v>
      </c>
      <c r="AI636" s="124" t="s">
        <v>738</v>
      </c>
    </row>
    <row r="637" spans="1:35" ht="15.75" customHeight="1">
      <c r="A637" s="124" t="s">
        <v>2157</v>
      </c>
      <c r="B637" s="124" t="s">
        <v>2158</v>
      </c>
      <c r="C637" s="124" t="s">
        <v>738</v>
      </c>
      <c r="D637" s="124" t="s">
        <v>738</v>
      </c>
      <c r="E637" s="124">
        <v>2019</v>
      </c>
      <c r="F637" s="124" t="s">
        <v>739</v>
      </c>
      <c r="G637" s="124" t="s">
        <v>740</v>
      </c>
      <c r="H637" s="124">
        <v>0</v>
      </c>
      <c r="I637" s="124">
        <v>0</v>
      </c>
      <c r="J637" s="124" t="s">
        <v>741</v>
      </c>
      <c r="K637" s="124" t="s">
        <v>738</v>
      </c>
      <c r="L637" s="124" t="s">
        <v>2147</v>
      </c>
      <c r="M637" s="124" t="s">
        <v>2148</v>
      </c>
      <c r="N637" s="124" t="s">
        <v>744</v>
      </c>
      <c r="O637" s="124">
        <v>43.41</v>
      </c>
      <c r="P637" s="124">
        <v>43.32</v>
      </c>
      <c r="Q637" s="124" t="s">
        <v>745</v>
      </c>
      <c r="R637" s="124" t="s">
        <v>746</v>
      </c>
      <c r="S637" s="124" t="s">
        <v>738</v>
      </c>
      <c r="T637" s="124" t="s">
        <v>738</v>
      </c>
      <c r="U637" s="124" t="s">
        <v>738</v>
      </c>
      <c r="V637" s="124">
        <v>583927</v>
      </c>
      <c r="W637" s="124" t="s">
        <v>113</v>
      </c>
      <c r="X637" s="124" t="s">
        <v>738</v>
      </c>
      <c r="Y637" s="124" t="s">
        <v>738</v>
      </c>
      <c r="Z637" s="124" t="s">
        <v>738</v>
      </c>
      <c r="AA637" s="124" t="s">
        <v>738</v>
      </c>
      <c r="AB637" s="124" t="s">
        <v>738</v>
      </c>
      <c r="AC637" s="124" t="s">
        <v>738</v>
      </c>
      <c r="AD637" s="124" t="s">
        <v>738</v>
      </c>
      <c r="AE637" s="124" t="s">
        <v>738</v>
      </c>
      <c r="AF637" s="124" t="s">
        <v>738</v>
      </c>
      <c r="AG637" s="124" t="s">
        <v>738</v>
      </c>
      <c r="AH637" s="124" t="s">
        <v>747</v>
      </c>
      <c r="AI637" s="124" t="s">
        <v>738</v>
      </c>
    </row>
    <row r="638" spans="1:35" ht="15.75" customHeight="1">
      <c r="A638" s="124" t="s">
        <v>2159</v>
      </c>
      <c r="B638" s="124" t="s">
        <v>2160</v>
      </c>
      <c r="C638" s="124" t="s">
        <v>738</v>
      </c>
      <c r="D638" s="124" t="s">
        <v>738</v>
      </c>
      <c r="E638" s="124">
        <v>2019</v>
      </c>
      <c r="F638" s="124" t="s">
        <v>739</v>
      </c>
      <c r="G638" s="124" t="s">
        <v>740</v>
      </c>
      <c r="H638" s="124">
        <v>0</v>
      </c>
      <c r="I638" s="124">
        <v>0</v>
      </c>
      <c r="J638" s="124" t="s">
        <v>741</v>
      </c>
      <c r="K638" s="124" t="s">
        <v>738</v>
      </c>
      <c r="L638" s="124" t="s">
        <v>2147</v>
      </c>
      <c r="M638" s="124" t="s">
        <v>2148</v>
      </c>
      <c r="N638" s="124" t="s">
        <v>744</v>
      </c>
      <c r="O638" s="124">
        <v>43.41</v>
      </c>
      <c r="P638" s="124">
        <v>43.32</v>
      </c>
      <c r="Q638" s="124" t="s">
        <v>745</v>
      </c>
      <c r="R638" s="124" t="s">
        <v>746</v>
      </c>
      <c r="S638" s="124" t="s">
        <v>738</v>
      </c>
      <c r="T638" s="124" t="s">
        <v>738</v>
      </c>
      <c r="U638" s="124" t="s">
        <v>738</v>
      </c>
      <c r="V638" s="124">
        <v>579975</v>
      </c>
      <c r="W638" s="124" t="s">
        <v>113</v>
      </c>
      <c r="X638" s="124" t="s">
        <v>738</v>
      </c>
      <c r="Y638" s="124" t="s">
        <v>738</v>
      </c>
      <c r="Z638" s="124" t="s">
        <v>738</v>
      </c>
      <c r="AA638" s="124" t="s">
        <v>738</v>
      </c>
      <c r="AB638" s="124" t="s">
        <v>738</v>
      </c>
      <c r="AC638" s="124" t="s">
        <v>738</v>
      </c>
      <c r="AD638" s="124" t="s">
        <v>738</v>
      </c>
      <c r="AE638" s="124" t="s">
        <v>738</v>
      </c>
      <c r="AF638" s="124" t="s">
        <v>738</v>
      </c>
      <c r="AG638" s="124" t="s">
        <v>738</v>
      </c>
      <c r="AH638" s="124" t="s">
        <v>747</v>
      </c>
      <c r="AI638" s="124" t="s">
        <v>738</v>
      </c>
    </row>
    <row r="639" spans="1:35" ht="15.75" customHeight="1">
      <c r="A639" s="124" t="s">
        <v>2161</v>
      </c>
      <c r="B639" s="124" t="s">
        <v>2162</v>
      </c>
      <c r="C639" s="124" t="s">
        <v>738</v>
      </c>
      <c r="D639" s="124" t="s">
        <v>738</v>
      </c>
      <c r="E639" s="124">
        <v>2019</v>
      </c>
      <c r="F639" s="124" t="s">
        <v>739</v>
      </c>
      <c r="G639" s="124" t="s">
        <v>740</v>
      </c>
      <c r="H639" s="124">
        <v>0</v>
      </c>
      <c r="I639" s="124">
        <v>0</v>
      </c>
      <c r="J639" s="124" t="s">
        <v>741</v>
      </c>
      <c r="K639" s="124" t="s">
        <v>738</v>
      </c>
      <c r="L639" s="124" t="s">
        <v>2147</v>
      </c>
      <c r="M639" s="124" t="s">
        <v>2148</v>
      </c>
      <c r="N639" s="124" t="s">
        <v>744</v>
      </c>
      <c r="O639" s="124">
        <v>43.41</v>
      </c>
      <c r="P639" s="124">
        <v>43.32</v>
      </c>
      <c r="Q639" s="124" t="s">
        <v>745</v>
      </c>
      <c r="R639" s="124" t="s">
        <v>746</v>
      </c>
      <c r="S639" s="124" t="s">
        <v>738</v>
      </c>
      <c r="T639" s="124" t="s">
        <v>738</v>
      </c>
      <c r="U639" s="124" t="s">
        <v>738</v>
      </c>
      <c r="V639" s="124">
        <v>584527</v>
      </c>
      <c r="W639" s="124" t="s">
        <v>113</v>
      </c>
      <c r="X639" s="124" t="s">
        <v>738</v>
      </c>
      <c r="Y639" s="124" t="s">
        <v>738</v>
      </c>
      <c r="Z639" s="124" t="s">
        <v>738</v>
      </c>
      <c r="AA639" s="124" t="s">
        <v>738</v>
      </c>
      <c r="AB639" s="124" t="s">
        <v>738</v>
      </c>
      <c r="AC639" s="124" t="s">
        <v>738</v>
      </c>
      <c r="AD639" s="124" t="s">
        <v>738</v>
      </c>
      <c r="AE639" s="124" t="s">
        <v>738</v>
      </c>
      <c r="AF639" s="124" t="s">
        <v>738</v>
      </c>
      <c r="AG639" s="124" t="s">
        <v>738</v>
      </c>
      <c r="AH639" s="124" t="s">
        <v>747</v>
      </c>
      <c r="AI639" s="124" t="s">
        <v>738</v>
      </c>
    </row>
    <row r="640" spans="1:35" ht="15.75" customHeight="1">
      <c r="A640" s="124" t="s">
        <v>2163</v>
      </c>
      <c r="B640" s="124" t="s">
        <v>2164</v>
      </c>
      <c r="C640" s="124" t="s">
        <v>738</v>
      </c>
      <c r="D640" s="124" t="s">
        <v>738</v>
      </c>
      <c r="E640" s="124">
        <v>2019</v>
      </c>
      <c r="F640" s="124" t="s">
        <v>739</v>
      </c>
      <c r="G640" s="124" t="s">
        <v>740</v>
      </c>
      <c r="H640" s="124">
        <v>0</v>
      </c>
      <c r="I640" s="124">
        <v>0</v>
      </c>
      <c r="J640" s="124" t="s">
        <v>741</v>
      </c>
      <c r="K640" s="124" t="s">
        <v>738</v>
      </c>
      <c r="L640" s="124" t="s">
        <v>2147</v>
      </c>
      <c r="M640" s="124" t="s">
        <v>2148</v>
      </c>
      <c r="N640" s="124" t="s">
        <v>744</v>
      </c>
      <c r="O640" s="124">
        <v>43.41</v>
      </c>
      <c r="P640" s="124">
        <v>43.32</v>
      </c>
      <c r="Q640" s="124" t="s">
        <v>745</v>
      </c>
      <c r="R640" s="124" t="s">
        <v>746</v>
      </c>
      <c r="S640" s="124" t="s">
        <v>738</v>
      </c>
      <c r="T640" s="124" t="s">
        <v>738</v>
      </c>
      <c r="U640" s="124" t="s">
        <v>738</v>
      </c>
      <c r="V640" s="124">
        <v>584337</v>
      </c>
      <c r="W640" s="124" t="s">
        <v>113</v>
      </c>
      <c r="X640" s="124" t="s">
        <v>738</v>
      </c>
      <c r="Y640" s="124" t="s">
        <v>738</v>
      </c>
      <c r="Z640" s="124" t="s">
        <v>738</v>
      </c>
      <c r="AA640" s="124" t="s">
        <v>738</v>
      </c>
      <c r="AB640" s="124" t="s">
        <v>738</v>
      </c>
      <c r="AC640" s="124" t="s">
        <v>738</v>
      </c>
      <c r="AD640" s="124" t="s">
        <v>738</v>
      </c>
      <c r="AE640" s="124" t="s">
        <v>738</v>
      </c>
      <c r="AF640" s="124" t="s">
        <v>738</v>
      </c>
      <c r="AG640" s="124" t="s">
        <v>738</v>
      </c>
      <c r="AH640" s="124" t="s">
        <v>747</v>
      </c>
      <c r="AI640" s="124" t="s">
        <v>738</v>
      </c>
    </row>
    <row r="641" spans="1:35" ht="15.75" customHeight="1">
      <c r="A641" s="124" t="s">
        <v>2165</v>
      </c>
      <c r="B641" s="124" t="s">
        <v>2166</v>
      </c>
      <c r="C641" s="124" t="s">
        <v>738</v>
      </c>
      <c r="D641" s="124" t="s">
        <v>738</v>
      </c>
      <c r="E641" s="124">
        <v>2019</v>
      </c>
      <c r="F641" s="124" t="s">
        <v>739</v>
      </c>
      <c r="G641" s="124" t="s">
        <v>740</v>
      </c>
      <c r="H641" s="124">
        <v>0</v>
      </c>
      <c r="I641" s="124">
        <v>0</v>
      </c>
      <c r="J641" s="124" t="s">
        <v>741</v>
      </c>
      <c r="K641" s="124" t="s">
        <v>738</v>
      </c>
      <c r="L641" s="124" t="s">
        <v>2167</v>
      </c>
      <c r="M641" s="124" t="s">
        <v>974</v>
      </c>
      <c r="N641" s="124" t="s">
        <v>744</v>
      </c>
      <c r="O641" s="124">
        <v>42.15</v>
      </c>
      <c r="P641" s="124">
        <v>47.63</v>
      </c>
      <c r="Q641" s="124" t="s">
        <v>745</v>
      </c>
      <c r="R641" s="124" t="s">
        <v>746</v>
      </c>
      <c r="S641" s="124" t="s">
        <v>738</v>
      </c>
      <c r="T641" s="124" t="s">
        <v>738</v>
      </c>
      <c r="U641" s="124" t="s">
        <v>738</v>
      </c>
      <c r="V641" s="124">
        <v>584768</v>
      </c>
      <c r="W641" s="124" t="s">
        <v>113</v>
      </c>
      <c r="X641" s="124" t="s">
        <v>738</v>
      </c>
      <c r="Y641" s="124" t="s">
        <v>738</v>
      </c>
      <c r="Z641" s="124" t="s">
        <v>738</v>
      </c>
      <c r="AA641" s="124" t="s">
        <v>738</v>
      </c>
      <c r="AB641" s="124" t="s">
        <v>738</v>
      </c>
      <c r="AC641" s="124" t="s">
        <v>738</v>
      </c>
      <c r="AD641" s="124" t="s">
        <v>738</v>
      </c>
      <c r="AE641" s="124" t="s">
        <v>738</v>
      </c>
      <c r="AF641" s="124" t="s">
        <v>738</v>
      </c>
      <c r="AG641" s="124" t="s">
        <v>738</v>
      </c>
      <c r="AH641" s="124" t="s">
        <v>747</v>
      </c>
      <c r="AI641" s="124" t="s">
        <v>738</v>
      </c>
    </row>
    <row r="642" spans="1:35" ht="15.75" customHeight="1">
      <c r="A642" s="124" t="s">
        <v>2168</v>
      </c>
      <c r="B642" s="124" t="s">
        <v>2169</v>
      </c>
      <c r="C642" s="124" t="s">
        <v>738</v>
      </c>
      <c r="D642" s="124" t="s">
        <v>738</v>
      </c>
      <c r="E642" s="124">
        <v>2019</v>
      </c>
      <c r="F642" s="124" t="s">
        <v>739</v>
      </c>
      <c r="G642" s="124" t="s">
        <v>740</v>
      </c>
      <c r="H642" s="124">
        <v>0</v>
      </c>
      <c r="I642" s="124">
        <v>0</v>
      </c>
      <c r="J642" s="124" t="s">
        <v>741</v>
      </c>
      <c r="K642" s="124" t="s">
        <v>738</v>
      </c>
      <c r="L642" s="124" t="s">
        <v>2167</v>
      </c>
      <c r="M642" s="124" t="s">
        <v>974</v>
      </c>
      <c r="N642" s="124" t="s">
        <v>744</v>
      </c>
      <c r="O642" s="124">
        <v>42.15</v>
      </c>
      <c r="P642" s="124">
        <v>47.63</v>
      </c>
      <c r="Q642" s="124" t="s">
        <v>745</v>
      </c>
      <c r="R642" s="124" t="s">
        <v>746</v>
      </c>
      <c r="S642" s="124" t="s">
        <v>738</v>
      </c>
      <c r="T642" s="124" t="s">
        <v>738</v>
      </c>
      <c r="U642" s="124" t="s">
        <v>738</v>
      </c>
      <c r="V642" s="124">
        <v>584782</v>
      </c>
      <c r="W642" s="124" t="s">
        <v>113</v>
      </c>
      <c r="X642" s="124" t="s">
        <v>738</v>
      </c>
      <c r="Y642" s="124" t="s">
        <v>738</v>
      </c>
      <c r="Z642" s="124" t="s">
        <v>738</v>
      </c>
      <c r="AA642" s="124" t="s">
        <v>738</v>
      </c>
      <c r="AB642" s="124" t="s">
        <v>738</v>
      </c>
      <c r="AC642" s="124" t="s">
        <v>738</v>
      </c>
      <c r="AD642" s="124" t="s">
        <v>738</v>
      </c>
      <c r="AE642" s="124" t="s">
        <v>738</v>
      </c>
      <c r="AF642" s="124" t="s">
        <v>738</v>
      </c>
      <c r="AG642" s="124" t="s">
        <v>738</v>
      </c>
      <c r="AH642" s="124" t="s">
        <v>747</v>
      </c>
      <c r="AI642" s="124" t="s">
        <v>738</v>
      </c>
    </row>
    <row r="643" spans="1:35" ht="15.75" customHeight="1">
      <c r="A643" s="124" t="s">
        <v>2170</v>
      </c>
      <c r="B643" s="124" t="s">
        <v>2171</v>
      </c>
      <c r="C643" s="124" t="s">
        <v>738</v>
      </c>
      <c r="D643" s="124" t="s">
        <v>738</v>
      </c>
      <c r="E643" s="124">
        <v>2019</v>
      </c>
      <c r="F643" s="124" t="s">
        <v>739</v>
      </c>
      <c r="G643" s="124" t="s">
        <v>740</v>
      </c>
      <c r="H643" s="124">
        <v>0</v>
      </c>
      <c r="I643" s="124">
        <v>0</v>
      </c>
      <c r="J643" s="124" t="s">
        <v>741</v>
      </c>
      <c r="K643" s="124" t="s">
        <v>738</v>
      </c>
      <c r="L643" s="124" t="s">
        <v>2167</v>
      </c>
      <c r="M643" s="124" t="s">
        <v>974</v>
      </c>
      <c r="N643" s="124" t="s">
        <v>744</v>
      </c>
      <c r="O643" s="124">
        <v>42.15</v>
      </c>
      <c r="P643" s="124">
        <v>47.63</v>
      </c>
      <c r="Q643" s="124" t="s">
        <v>745</v>
      </c>
      <c r="R643" s="124" t="s">
        <v>746</v>
      </c>
      <c r="S643" s="124" t="s">
        <v>738</v>
      </c>
      <c r="T643" s="124" t="s">
        <v>738</v>
      </c>
      <c r="U643" s="124" t="s">
        <v>738</v>
      </c>
      <c r="V643" s="124">
        <v>584351</v>
      </c>
      <c r="W643" s="124" t="s">
        <v>113</v>
      </c>
      <c r="X643" s="124" t="s">
        <v>738</v>
      </c>
      <c r="Y643" s="124" t="s">
        <v>738</v>
      </c>
      <c r="Z643" s="124" t="s">
        <v>738</v>
      </c>
      <c r="AA643" s="124" t="s">
        <v>738</v>
      </c>
      <c r="AB643" s="124" t="s">
        <v>738</v>
      </c>
      <c r="AC643" s="124" t="s">
        <v>738</v>
      </c>
      <c r="AD643" s="124" t="s">
        <v>738</v>
      </c>
      <c r="AE643" s="124" t="s">
        <v>738</v>
      </c>
      <c r="AF643" s="124" t="s">
        <v>738</v>
      </c>
      <c r="AG643" s="124" t="s">
        <v>738</v>
      </c>
      <c r="AH643" s="124" t="s">
        <v>747</v>
      </c>
      <c r="AI643" s="124" t="s">
        <v>738</v>
      </c>
    </row>
    <row r="644" spans="1:35" ht="15.75" customHeight="1">
      <c r="A644" s="124" t="s">
        <v>2172</v>
      </c>
      <c r="B644" s="124" t="s">
        <v>2173</v>
      </c>
      <c r="C644" s="124" t="s">
        <v>738</v>
      </c>
      <c r="D644" s="124" t="s">
        <v>738</v>
      </c>
      <c r="E644" s="124">
        <v>2019</v>
      </c>
      <c r="F644" s="124" t="s">
        <v>739</v>
      </c>
      <c r="G644" s="124" t="s">
        <v>740</v>
      </c>
      <c r="H644" s="124">
        <v>0</v>
      </c>
      <c r="I644" s="124">
        <v>0</v>
      </c>
      <c r="J644" s="124" t="s">
        <v>741</v>
      </c>
      <c r="K644" s="124" t="s">
        <v>738</v>
      </c>
      <c r="L644" s="124" t="s">
        <v>2167</v>
      </c>
      <c r="M644" s="124" t="s">
        <v>974</v>
      </c>
      <c r="N644" s="124" t="s">
        <v>744</v>
      </c>
      <c r="O644" s="124">
        <v>42.15</v>
      </c>
      <c r="P644" s="124">
        <v>47.63</v>
      </c>
      <c r="Q644" s="124" t="s">
        <v>745</v>
      </c>
      <c r="R644" s="124" t="s">
        <v>746</v>
      </c>
      <c r="S644" s="124" t="s">
        <v>738</v>
      </c>
      <c r="T644" s="124" t="s">
        <v>738</v>
      </c>
      <c r="U644" s="124" t="s">
        <v>738</v>
      </c>
      <c r="V644" s="124">
        <v>584845</v>
      </c>
      <c r="W644" s="124" t="s">
        <v>113</v>
      </c>
      <c r="X644" s="124" t="s">
        <v>738</v>
      </c>
      <c r="Y644" s="124" t="s">
        <v>738</v>
      </c>
      <c r="Z644" s="124" t="s">
        <v>738</v>
      </c>
      <c r="AA644" s="124" t="s">
        <v>738</v>
      </c>
      <c r="AB644" s="124" t="s">
        <v>738</v>
      </c>
      <c r="AC644" s="124" t="s">
        <v>738</v>
      </c>
      <c r="AD644" s="124" t="s">
        <v>738</v>
      </c>
      <c r="AE644" s="124" t="s">
        <v>738</v>
      </c>
      <c r="AF644" s="124" t="s">
        <v>738</v>
      </c>
      <c r="AG644" s="124" t="s">
        <v>738</v>
      </c>
      <c r="AH644" s="124" t="s">
        <v>747</v>
      </c>
      <c r="AI644" s="124" t="s">
        <v>738</v>
      </c>
    </row>
    <row r="645" spans="1:35" ht="15.75" customHeight="1">
      <c r="A645" s="124" t="s">
        <v>2174</v>
      </c>
      <c r="B645" s="124" t="s">
        <v>2175</v>
      </c>
      <c r="C645" s="124" t="s">
        <v>738</v>
      </c>
      <c r="D645" s="124" t="s">
        <v>738</v>
      </c>
      <c r="E645" s="124">
        <v>2019</v>
      </c>
      <c r="F645" s="124" t="s">
        <v>739</v>
      </c>
      <c r="G645" s="124" t="s">
        <v>740</v>
      </c>
      <c r="H645" s="124">
        <v>0</v>
      </c>
      <c r="I645" s="124">
        <v>0</v>
      </c>
      <c r="J645" s="124" t="s">
        <v>741</v>
      </c>
      <c r="K645" s="124" t="s">
        <v>738</v>
      </c>
      <c r="L645" s="124" t="s">
        <v>2167</v>
      </c>
      <c r="M645" s="124" t="s">
        <v>974</v>
      </c>
      <c r="N645" s="124" t="s">
        <v>744</v>
      </c>
      <c r="O645" s="124">
        <v>42.15</v>
      </c>
      <c r="P645" s="124">
        <v>47.63</v>
      </c>
      <c r="Q645" s="124" t="s">
        <v>745</v>
      </c>
      <c r="R645" s="124" t="s">
        <v>746</v>
      </c>
      <c r="S645" s="124" t="s">
        <v>738</v>
      </c>
      <c r="T645" s="124" t="s">
        <v>738</v>
      </c>
      <c r="U645" s="124" t="s">
        <v>738</v>
      </c>
      <c r="V645" s="124">
        <v>584720</v>
      </c>
      <c r="W645" s="124" t="s">
        <v>113</v>
      </c>
      <c r="X645" s="124" t="s">
        <v>738</v>
      </c>
      <c r="Y645" s="124" t="s">
        <v>738</v>
      </c>
      <c r="Z645" s="124" t="s">
        <v>738</v>
      </c>
      <c r="AA645" s="124" t="s">
        <v>738</v>
      </c>
      <c r="AB645" s="124" t="s">
        <v>738</v>
      </c>
      <c r="AC645" s="124" t="s">
        <v>738</v>
      </c>
      <c r="AD645" s="124" t="s">
        <v>738</v>
      </c>
      <c r="AE645" s="124" t="s">
        <v>738</v>
      </c>
      <c r="AF645" s="124" t="s">
        <v>738</v>
      </c>
      <c r="AG645" s="124" t="s">
        <v>738</v>
      </c>
      <c r="AH645" s="124" t="s">
        <v>747</v>
      </c>
      <c r="AI645" s="124" t="s">
        <v>738</v>
      </c>
    </row>
    <row r="646" spans="1:35" ht="15.75" customHeight="1">
      <c r="A646" s="124" t="s">
        <v>2176</v>
      </c>
      <c r="B646" s="124" t="s">
        <v>2177</v>
      </c>
      <c r="C646" s="124" t="s">
        <v>738</v>
      </c>
      <c r="D646" s="124" t="s">
        <v>738</v>
      </c>
      <c r="E646" s="124">
        <v>2019</v>
      </c>
      <c r="F646" s="124" t="s">
        <v>739</v>
      </c>
      <c r="G646" s="124" t="s">
        <v>740</v>
      </c>
      <c r="H646" s="124">
        <v>0</v>
      </c>
      <c r="I646" s="124">
        <v>0</v>
      </c>
      <c r="J646" s="124" t="s">
        <v>741</v>
      </c>
      <c r="K646" s="124" t="s">
        <v>738</v>
      </c>
      <c r="L646" s="124" t="s">
        <v>2167</v>
      </c>
      <c r="M646" s="124" t="s">
        <v>974</v>
      </c>
      <c r="N646" s="124" t="s">
        <v>744</v>
      </c>
      <c r="O646" s="124">
        <v>42.15</v>
      </c>
      <c r="P646" s="124">
        <v>47.63</v>
      </c>
      <c r="Q646" s="124" t="s">
        <v>745</v>
      </c>
      <c r="R646" s="124" t="s">
        <v>746</v>
      </c>
      <c r="S646" s="124" t="s">
        <v>738</v>
      </c>
      <c r="T646" s="124" t="s">
        <v>738</v>
      </c>
      <c r="U646" s="124" t="s">
        <v>738</v>
      </c>
      <c r="V646" s="124">
        <v>584550</v>
      </c>
      <c r="W646" s="124" t="s">
        <v>113</v>
      </c>
      <c r="X646" s="124" t="s">
        <v>738</v>
      </c>
      <c r="Y646" s="124" t="s">
        <v>738</v>
      </c>
      <c r="Z646" s="124" t="s">
        <v>738</v>
      </c>
      <c r="AA646" s="124" t="s">
        <v>738</v>
      </c>
      <c r="AB646" s="124" t="s">
        <v>738</v>
      </c>
      <c r="AC646" s="124" t="s">
        <v>738</v>
      </c>
      <c r="AD646" s="124" t="s">
        <v>738</v>
      </c>
      <c r="AE646" s="124" t="s">
        <v>738</v>
      </c>
      <c r="AF646" s="124" t="s">
        <v>738</v>
      </c>
      <c r="AG646" s="124" t="s">
        <v>738</v>
      </c>
      <c r="AH646" s="124" t="s">
        <v>747</v>
      </c>
      <c r="AI646" s="124" t="s">
        <v>738</v>
      </c>
    </row>
    <row r="647" spans="1:35" ht="15.75" customHeight="1">
      <c r="A647" s="124" t="s">
        <v>2178</v>
      </c>
      <c r="B647" s="124" t="s">
        <v>2179</v>
      </c>
      <c r="C647" s="124" t="s">
        <v>738</v>
      </c>
      <c r="D647" s="124" t="s">
        <v>738</v>
      </c>
      <c r="E647" s="124">
        <v>2019</v>
      </c>
      <c r="F647" s="124" t="s">
        <v>739</v>
      </c>
      <c r="G647" s="124" t="s">
        <v>740</v>
      </c>
      <c r="H647" s="124">
        <v>0</v>
      </c>
      <c r="I647" s="124">
        <v>0</v>
      </c>
      <c r="J647" s="124" t="s">
        <v>741</v>
      </c>
      <c r="K647" s="124" t="s">
        <v>738</v>
      </c>
      <c r="L647" s="124" t="s">
        <v>2167</v>
      </c>
      <c r="M647" s="124" t="s">
        <v>974</v>
      </c>
      <c r="N647" s="124" t="s">
        <v>744</v>
      </c>
      <c r="O647" s="124">
        <v>42.15</v>
      </c>
      <c r="P647" s="124">
        <v>47.63</v>
      </c>
      <c r="Q647" s="124" t="s">
        <v>745</v>
      </c>
      <c r="R647" s="124" t="s">
        <v>746</v>
      </c>
      <c r="S647" s="124" t="s">
        <v>738</v>
      </c>
      <c r="T647" s="124" t="s">
        <v>738</v>
      </c>
      <c r="U647" s="124" t="s">
        <v>738</v>
      </c>
      <c r="V647" s="124">
        <v>584690</v>
      </c>
      <c r="W647" s="124" t="s">
        <v>113</v>
      </c>
      <c r="X647" s="124" t="s">
        <v>738</v>
      </c>
      <c r="Y647" s="124" t="s">
        <v>738</v>
      </c>
      <c r="Z647" s="124" t="s">
        <v>738</v>
      </c>
      <c r="AA647" s="124" t="s">
        <v>738</v>
      </c>
      <c r="AB647" s="124" t="s">
        <v>738</v>
      </c>
      <c r="AC647" s="124" t="s">
        <v>738</v>
      </c>
      <c r="AD647" s="124" t="s">
        <v>738</v>
      </c>
      <c r="AE647" s="124" t="s">
        <v>738</v>
      </c>
      <c r="AF647" s="124" t="s">
        <v>738</v>
      </c>
      <c r="AG647" s="124" t="s">
        <v>738</v>
      </c>
      <c r="AH647" s="124" t="s">
        <v>747</v>
      </c>
      <c r="AI647" s="124" t="s">
        <v>738</v>
      </c>
    </row>
    <row r="648" spans="1:35" ht="15.75" customHeight="1">
      <c r="A648" s="124" t="s">
        <v>2180</v>
      </c>
      <c r="B648" s="124" t="s">
        <v>2181</v>
      </c>
      <c r="C648" s="124" t="s">
        <v>738</v>
      </c>
      <c r="D648" s="124" t="s">
        <v>738</v>
      </c>
      <c r="E648" s="124">
        <v>2019</v>
      </c>
      <c r="F648" s="124" t="s">
        <v>739</v>
      </c>
      <c r="G648" s="124" t="s">
        <v>740</v>
      </c>
      <c r="H648" s="124">
        <v>0</v>
      </c>
      <c r="I648" s="124">
        <v>0</v>
      </c>
      <c r="J648" s="124" t="s">
        <v>741</v>
      </c>
      <c r="K648" s="124" t="s">
        <v>738</v>
      </c>
      <c r="L648" s="124" t="s">
        <v>2167</v>
      </c>
      <c r="M648" s="124" t="s">
        <v>974</v>
      </c>
      <c r="N648" s="124" t="s">
        <v>744</v>
      </c>
      <c r="O648" s="124">
        <v>42.15</v>
      </c>
      <c r="P648" s="124">
        <v>47.63</v>
      </c>
      <c r="Q648" s="124" t="s">
        <v>745</v>
      </c>
      <c r="R648" s="124" t="s">
        <v>746</v>
      </c>
      <c r="S648" s="124" t="s">
        <v>738</v>
      </c>
      <c r="T648" s="124" t="s">
        <v>738</v>
      </c>
      <c r="U648" s="124" t="s">
        <v>738</v>
      </c>
      <c r="V648" s="124">
        <v>584659</v>
      </c>
      <c r="W648" s="124" t="s">
        <v>113</v>
      </c>
      <c r="X648" s="124" t="s">
        <v>738</v>
      </c>
      <c r="Y648" s="124" t="s">
        <v>738</v>
      </c>
      <c r="Z648" s="124" t="s">
        <v>738</v>
      </c>
      <c r="AA648" s="124" t="s">
        <v>738</v>
      </c>
      <c r="AB648" s="124" t="s">
        <v>738</v>
      </c>
      <c r="AC648" s="124" t="s">
        <v>738</v>
      </c>
      <c r="AD648" s="124" t="s">
        <v>738</v>
      </c>
      <c r="AE648" s="124" t="s">
        <v>738</v>
      </c>
      <c r="AF648" s="124" t="s">
        <v>738</v>
      </c>
      <c r="AG648" s="124" t="s">
        <v>738</v>
      </c>
      <c r="AH648" s="124" t="s">
        <v>747</v>
      </c>
      <c r="AI648" s="124" t="s">
        <v>738</v>
      </c>
    </row>
    <row r="649" spans="1:35" ht="15.75" customHeight="1">
      <c r="A649" s="124" t="s">
        <v>2182</v>
      </c>
      <c r="B649" s="124" t="s">
        <v>2183</v>
      </c>
      <c r="C649" s="124" t="s">
        <v>738</v>
      </c>
      <c r="D649" s="124" t="s">
        <v>738</v>
      </c>
      <c r="E649" s="124">
        <v>2019</v>
      </c>
      <c r="F649" s="124" t="s">
        <v>739</v>
      </c>
      <c r="G649" s="124" t="s">
        <v>740</v>
      </c>
      <c r="H649" s="124">
        <v>0</v>
      </c>
      <c r="I649" s="124">
        <v>0</v>
      </c>
      <c r="J649" s="124" t="s">
        <v>741</v>
      </c>
      <c r="K649" s="124" t="s">
        <v>738</v>
      </c>
      <c r="L649" s="124" t="s">
        <v>2184</v>
      </c>
      <c r="M649" s="124" t="s">
        <v>1254</v>
      </c>
      <c r="N649" s="124" t="s">
        <v>744</v>
      </c>
      <c r="O649" s="124">
        <v>43.94</v>
      </c>
      <c r="P649" s="124">
        <v>42.52</v>
      </c>
      <c r="Q649" s="124" t="s">
        <v>745</v>
      </c>
      <c r="R649" s="124" t="s">
        <v>746</v>
      </c>
      <c r="S649" s="124" t="s">
        <v>738</v>
      </c>
      <c r="T649" s="124" t="s">
        <v>738</v>
      </c>
      <c r="U649" s="124" t="s">
        <v>738</v>
      </c>
      <c r="V649" s="124">
        <v>584358</v>
      </c>
      <c r="W649" s="124" t="s">
        <v>113</v>
      </c>
      <c r="X649" s="124" t="s">
        <v>738</v>
      </c>
      <c r="Y649" s="124" t="s">
        <v>738</v>
      </c>
      <c r="Z649" s="124" t="s">
        <v>738</v>
      </c>
      <c r="AA649" s="124" t="s">
        <v>738</v>
      </c>
      <c r="AB649" s="124" t="s">
        <v>738</v>
      </c>
      <c r="AC649" s="124" t="s">
        <v>738</v>
      </c>
      <c r="AD649" s="124" t="s">
        <v>738</v>
      </c>
      <c r="AE649" s="124" t="s">
        <v>738</v>
      </c>
      <c r="AF649" s="124" t="s">
        <v>738</v>
      </c>
      <c r="AG649" s="124" t="s">
        <v>738</v>
      </c>
      <c r="AH649" s="124" t="s">
        <v>747</v>
      </c>
      <c r="AI649" s="124" t="s">
        <v>738</v>
      </c>
    </row>
    <row r="650" spans="1:35" ht="15.75" customHeight="1">
      <c r="A650" s="124" t="s">
        <v>2185</v>
      </c>
      <c r="B650" s="124" t="s">
        <v>2186</v>
      </c>
      <c r="C650" s="124" t="s">
        <v>738</v>
      </c>
      <c r="D650" s="124" t="s">
        <v>738</v>
      </c>
      <c r="E650" s="124">
        <v>2019</v>
      </c>
      <c r="F650" s="124" t="s">
        <v>739</v>
      </c>
      <c r="G650" s="124" t="s">
        <v>740</v>
      </c>
      <c r="H650" s="124">
        <v>0</v>
      </c>
      <c r="I650" s="124">
        <v>0</v>
      </c>
      <c r="J650" s="124" t="s">
        <v>741</v>
      </c>
      <c r="K650" s="124" t="s">
        <v>738</v>
      </c>
      <c r="L650" s="124" t="s">
        <v>2184</v>
      </c>
      <c r="M650" s="124" t="s">
        <v>1254</v>
      </c>
      <c r="N650" s="124" t="s">
        <v>744</v>
      </c>
      <c r="O650" s="124">
        <v>43.94</v>
      </c>
      <c r="P650" s="124">
        <v>42.52</v>
      </c>
      <c r="Q650" s="124" t="s">
        <v>745</v>
      </c>
      <c r="R650" s="124" t="s">
        <v>746</v>
      </c>
      <c r="S650" s="124" t="s">
        <v>738</v>
      </c>
      <c r="T650" s="124" t="s">
        <v>738</v>
      </c>
      <c r="U650" s="124" t="s">
        <v>738</v>
      </c>
      <c r="V650" s="124">
        <v>583789</v>
      </c>
      <c r="W650" s="124" t="s">
        <v>113</v>
      </c>
      <c r="X650" s="124" t="s">
        <v>738</v>
      </c>
      <c r="Y650" s="124" t="s">
        <v>738</v>
      </c>
      <c r="Z650" s="124" t="s">
        <v>738</v>
      </c>
      <c r="AA650" s="124" t="s">
        <v>738</v>
      </c>
      <c r="AB650" s="124" t="s">
        <v>738</v>
      </c>
      <c r="AC650" s="124" t="s">
        <v>738</v>
      </c>
      <c r="AD650" s="124" t="s">
        <v>738</v>
      </c>
      <c r="AE650" s="124" t="s">
        <v>738</v>
      </c>
      <c r="AF650" s="124" t="s">
        <v>738</v>
      </c>
      <c r="AG650" s="124" t="s">
        <v>738</v>
      </c>
      <c r="AH650" s="124" t="s">
        <v>747</v>
      </c>
      <c r="AI650" s="124" t="s">
        <v>738</v>
      </c>
    </row>
    <row r="651" spans="1:35" ht="15.75" customHeight="1">
      <c r="A651" s="124" t="s">
        <v>2187</v>
      </c>
      <c r="B651" s="124" t="s">
        <v>2188</v>
      </c>
      <c r="C651" s="124" t="s">
        <v>738</v>
      </c>
      <c r="D651" s="124" t="s">
        <v>738</v>
      </c>
      <c r="E651" s="124">
        <v>2019</v>
      </c>
      <c r="F651" s="124" t="s">
        <v>739</v>
      </c>
      <c r="G651" s="124" t="s">
        <v>740</v>
      </c>
      <c r="H651" s="124">
        <v>0</v>
      </c>
      <c r="I651" s="124">
        <v>0</v>
      </c>
      <c r="J651" s="124" t="s">
        <v>741</v>
      </c>
      <c r="K651" s="124" t="s">
        <v>738</v>
      </c>
      <c r="L651" s="124" t="s">
        <v>2184</v>
      </c>
      <c r="M651" s="124" t="s">
        <v>1254</v>
      </c>
      <c r="N651" s="124" t="s">
        <v>744</v>
      </c>
      <c r="O651" s="124">
        <v>43.94</v>
      </c>
      <c r="P651" s="124">
        <v>42.52</v>
      </c>
      <c r="Q651" s="124" t="s">
        <v>745</v>
      </c>
      <c r="R651" s="124" t="s">
        <v>746</v>
      </c>
      <c r="S651" s="124" t="s">
        <v>738</v>
      </c>
      <c r="T651" s="124" t="s">
        <v>738</v>
      </c>
      <c r="U651" s="124" t="s">
        <v>738</v>
      </c>
      <c r="V651" s="124">
        <v>584053</v>
      </c>
      <c r="W651" s="124" t="s">
        <v>113</v>
      </c>
      <c r="X651" s="124" t="s">
        <v>738</v>
      </c>
      <c r="Y651" s="124" t="s">
        <v>738</v>
      </c>
      <c r="Z651" s="124" t="s">
        <v>738</v>
      </c>
      <c r="AA651" s="124" t="s">
        <v>738</v>
      </c>
      <c r="AB651" s="124" t="s">
        <v>738</v>
      </c>
      <c r="AC651" s="124" t="s">
        <v>738</v>
      </c>
      <c r="AD651" s="124" t="s">
        <v>738</v>
      </c>
      <c r="AE651" s="124" t="s">
        <v>738</v>
      </c>
      <c r="AF651" s="124" t="s">
        <v>738</v>
      </c>
      <c r="AG651" s="124" t="s">
        <v>738</v>
      </c>
      <c r="AH651" s="124" t="s">
        <v>747</v>
      </c>
      <c r="AI651" s="124" t="s">
        <v>738</v>
      </c>
    </row>
    <row r="652" spans="1:35" ht="15.75" customHeight="1">
      <c r="A652" s="124" t="s">
        <v>2189</v>
      </c>
      <c r="B652" s="124" t="s">
        <v>2190</v>
      </c>
      <c r="C652" s="124" t="s">
        <v>738</v>
      </c>
      <c r="D652" s="124" t="s">
        <v>738</v>
      </c>
      <c r="E652" s="124">
        <v>2019</v>
      </c>
      <c r="F652" s="124" t="s">
        <v>739</v>
      </c>
      <c r="G652" s="124" t="s">
        <v>740</v>
      </c>
      <c r="H652" s="124">
        <v>0</v>
      </c>
      <c r="I652" s="124">
        <v>0</v>
      </c>
      <c r="J652" s="124" t="s">
        <v>741</v>
      </c>
      <c r="K652" s="124" t="s">
        <v>738</v>
      </c>
      <c r="L652" s="124" t="s">
        <v>2184</v>
      </c>
      <c r="M652" s="124" t="s">
        <v>1254</v>
      </c>
      <c r="N652" s="124" t="s">
        <v>744</v>
      </c>
      <c r="O652" s="124">
        <v>43.94</v>
      </c>
      <c r="P652" s="124">
        <v>42.52</v>
      </c>
      <c r="Q652" s="124" t="s">
        <v>745</v>
      </c>
      <c r="R652" s="124" t="s">
        <v>746</v>
      </c>
      <c r="S652" s="124" t="s">
        <v>738</v>
      </c>
      <c r="T652" s="124" t="s">
        <v>738</v>
      </c>
      <c r="U652" s="124" t="s">
        <v>738</v>
      </c>
      <c r="V652" s="124">
        <v>584311</v>
      </c>
      <c r="W652" s="124" t="s">
        <v>113</v>
      </c>
      <c r="X652" s="124" t="s">
        <v>738</v>
      </c>
      <c r="Y652" s="124" t="s">
        <v>738</v>
      </c>
      <c r="Z652" s="124" t="s">
        <v>738</v>
      </c>
      <c r="AA652" s="124" t="s">
        <v>738</v>
      </c>
      <c r="AB652" s="124" t="s">
        <v>738</v>
      </c>
      <c r="AC652" s="124" t="s">
        <v>738</v>
      </c>
      <c r="AD652" s="124" t="s">
        <v>738</v>
      </c>
      <c r="AE652" s="124" t="s">
        <v>738</v>
      </c>
      <c r="AF652" s="124" t="s">
        <v>738</v>
      </c>
      <c r="AG652" s="124" t="s">
        <v>738</v>
      </c>
      <c r="AH652" s="124" t="s">
        <v>747</v>
      </c>
      <c r="AI652" s="124" t="s">
        <v>738</v>
      </c>
    </row>
    <row r="653" spans="1:35" ht="15.75" customHeight="1">
      <c r="A653" s="124" t="s">
        <v>2191</v>
      </c>
      <c r="B653" s="124" t="s">
        <v>2192</v>
      </c>
      <c r="C653" s="124" t="s">
        <v>738</v>
      </c>
      <c r="D653" s="124" t="s">
        <v>738</v>
      </c>
      <c r="E653" s="124">
        <v>2019</v>
      </c>
      <c r="F653" s="124" t="s">
        <v>739</v>
      </c>
      <c r="G653" s="124" t="s">
        <v>740</v>
      </c>
      <c r="H653" s="124">
        <v>0</v>
      </c>
      <c r="I653" s="124">
        <v>0</v>
      </c>
      <c r="J653" s="124" t="s">
        <v>741</v>
      </c>
      <c r="K653" s="124" t="s">
        <v>738</v>
      </c>
      <c r="L653" s="124" t="s">
        <v>2184</v>
      </c>
      <c r="M653" s="124" t="s">
        <v>1254</v>
      </c>
      <c r="N653" s="124" t="s">
        <v>744</v>
      </c>
      <c r="O653" s="124">
        <v>43.94</v>
      </c>
      <c r="P653" s="124">
        <v>42.52</v>
      </c>
      <c r="Q653" s="124" t="s">
        <v>745</v>
      </c>
      <c r="R653" s="124" t="s">
        <v>746</v>
      </c>
      <c r="S653" s="124" t="s">
        <v>738</v>
      </c>
      <c r="T653" s="124" t="s">
        <v>738</v>
      </c>
      <c r="U653" s="124" t="s">
        <v>738</v>
      </c>
      <c r="V653" s="124">
        <v>584962</v>
      </c>
      <c r="W653" s="124" t="s">
        <v>113</v>
      </c>
      <c r="X653" s="124" t="s">
        <v>738</v>
      </c>
      <c r="Y653" s="124" t="s">
        <v>738</v>
      </c>
      <c r="Z653" s="124" t="s">
        <v>738</v>
      </c>
      <c r="AA653" s="124" t="s">
        <v>738</v>
      </c>
      <c r="AB653" s="124" t="s">
        <v>738</v>
      </c>
      <c r="AC653" s="124" t="s">
        <v>738</v>
      </c>
      <c r="AD653" s="124" t="s">
        <v>738</v>
      </c>
      <c r="AE653" s="124" t="s">
        <v>738</v>
      </c>
      <c r="AF653" s="124" t="s">
        <v>738</v>
      </c>
      <c r="AG653" s="124" t="s">
        <v>738</v>
      </c>
      <c r="AH653" s="124" t="s">
        <v>747</v>
      </c>
      <c r="AI653" s="124" t="s">
        <v>738</v>
      </c>
    </row>
    <row r="654" spans="1:35" ht="15.75" customHeight="1">
      <c r="A654" s="124" t="s">
        <v>2193</v>
      </c>
      <c r="B654" s="124" t="s">
        <v>2194</v>
      </c>
      <c r="C654" s="124" t="s">
        <v>738</v>
      </c>
      <c r="D654" s="124" t="s">
        <v>738</v>
      </c>
      <c r="E654" s="124">
        <v>2019</v>
      </c>
      <c r="F654" s="124" t="s">
        <v>739</v>
      </c>
      <c r="G654" s="124" t="s">
        <v>740</v>
      </c>
      <c r="H654" s="124">
        <v>0</v>
      </c>
      <c r="I654" s="124">
        <v>0</v>
      </c>
      <c r="J654" s="124" t="s">
        <v>741</v>
      </c>
      <c r="K654" s="124" t="s">
        <v>738</v>
      </c>
      <c r="L654" s="124" t="s">
        <v>2184</v>
      </c>
      <c r="M654" s="124" t="s">
        <v>1254</v>
      </c>
      <c r="N654" s="124" t="s">
        <v>744</v>
      </c>
      <c r="O654" s="124">
        <v>43.94</v>
      </c>
      <c r="P654" s="124">
        <v>42.52</v>
      </c>
      <c r="Q654" s="124" t="s">
        <v>745</v>
      </c>
      <c r="R654" s="124" t="s">
        <v>746</v>
      </c>
      <c r="S654" s="124" t="s">
        <v>738</v>
      </c>
      <c r="T654" s="124" t="s">
        <v>738</v>
      </c>
      <c r="U654" s="124" t="s">
        <v>738</v>
      </c>
      <c r="V654" s="124">
        <v>583691</v>
      </c>
      <c r="W654" s="124" t="s">
        <v>113</v>
      </c>
      <c r="X654" s="124" t="s">
        <v>738</v>
      </c>
      <c r="Y654" s="124" t="s">
        <v>738</v>
      </c>
      <c r="Z654" s="124" t="s">
        <v>738</v>
      </c>
      <c r="AA654" s="124" t="s">
        <v>738</v>
      </c>
      <c r="AB654" s="124" t="s">
        <v>738</v>
      </c>
      <c r="AC654" s="124" t="s">
        <v>738</v>
      </c>
      <c r="AD654" s="124" t="s">
        <v>738</v>
      </c>
      <c r="AE654" s="124" t="s">
        <v>738</v>
      </c>
      <c r="AF654" s="124" t="s">
        <v>738</v>
      </c>
      <c r="AG654" s="124" t="s">
        <v>738</v>
      </c>
      <c r="AH654" s="124" t="s">
        <v>747</v>
      </c>
      <c r="AI654" s="124" t="s">
        <v>738</v>
      </c>
    </row>
    <row r="655" spans="1:35" ht="15.75" customHeight="1">
      <c r="A655" s="124" t="s">
        <v>2195</v>
      </c>
      <c r="B655" s="124" t="s">
        <v>2196</v>
      </c>
      <c r="C655" s="124" t="s">
        <v>738</v>
      </c>
      <c r="D655" s="124" t="s">
        <v>738</v>
      </c>
      <c r="E655" s="124">
        <v>2019</v>
      </c>
      <c r="F655" s="124" t="s">
        <v>739</v>
      </c>
      <c r="G655" s="124" t="s">
        <v>740</v>
      </c>
      <c r="H655" s="124">
        <v>0</v>
      </c>
      <c r="I655" s="124">
        <v>0</v>
      </c>
      <c r="J655" s="124" t="s">
        <v>741</v>
      </c>
      <c r="K655" s="124" t="s">
        <v>738</v>
      </c>
      <c r="L655" s="124" t="s">
        <v>2184</v>
      </c>
      <c r="M655" s="124" t="s">
        <v>1254</v>
      </c>
      <c r="N655" s="124" t="s">
        <v>744</v>
      </c>
      <c r="O655" s="124">
        <v>43.94</v>
      </c>
      <c r="P655" s="124">
        <v>42.52</v>
      </c>
      <c r="Q655" s="124" t="s">
        <v>745</v>
      </c>
      <c r="R655" s="124" t="s">
        <v>746</v>
      </c>
      <c r="S655" s="124" t="s">
        <v>738</v>
      </c>
      <c r="T655" s="124" t="s">
        <v>738</v>
      </c>
      <c r="U655" s="124" t="s">
        <v>738</v>
      </c>
      <c r="V655" s="124">
        <v>584825</v>
      </c>
      <c r="W655" s="124" t="s">
        <v>113</v>
      </c>
      <c r="X655" s="124" t="s">
        <v>738</v>
      </c>
      <c r="Y655" s="124" t="s">
        <v>738</v>
      </c>
      <c r="Z655" s="124" t="s">
        <v>738</v>
      </c>
      <c r="AA655" s="124" t="s">
        <v>738</v>
      </c>
      <c r="AB655" s="124" t="s">
        <v>738</v>
      </c>
      <c r="AC655" s="124" t="s">
        <v>738</v>
      </c>
      <c r="AD655" s="124" t="s">
        <v>738</v>
      </c>
      <c r="AE655" s="124" t="s">
        <v>738</v>
      </c>
      <c r="AF655" s="124" t="s">
        <v>738</v>
      </c>
      <c r="AG655" s="124" t="s">
        <v>738</v>
      </c>
      <c r="AH655" s="124" t="s">
        <v>747</v>
      </c>
      <c r="AI655" s="124" t="s">
        <v>738</v>
      </c>
    </row>
    <row r="656" spans="1:35" ht="15.75" customHeight="1">
      <c r="A656" s="124" t="s">
        <v>2191</v>
      </c>
      <c r="B656" s="124" t="s">
        <v>2192</v>
      </c>
      <c r="C656" s="124" t="s">
        <v>738</v>
      </c>
      <c r="D656" s="124" t="s">
        <v>738</v>
      </c>
      <c r="E656" s="124">
        <v>2019</v>
      </c>
      <c r="F656" s="124" t="s">
        <v>739</v>
      </c>
      <c r="G656" s="124" t="s">
        <v>740</v>
      </c>
      <c r="H656" s="124">
        <v>0</v>
      </c>
      <c r="I656" s="124">
        <v>0</v>
      </c>
      <c r="J656" s="124" t="s">
        <v>741</v>
      </c>
      <c r="K656" s="124" t="s">
        <v>738</v>
      </c>
      <c r="L656" s="124" t="s">
        <v>2184</v>
      </c>
      <c r="M656" s="124" t="s">
        <v>1254</v>
      </c>
      <c r="N656" s="124" t="s">
        <v>744</v>
      </c>
      <c r="O656" s="124">
        <v>43.94</v>
      </c>
      <c r="P656" s="124">
        <v>42.52</v>
      </c>
      <c r="Q656" s="124" t="s">
        <v>745</v>
      </c>
      <c r="R656" s="124" t="s">
        <v>746</v>
      </c>
      <c r="S656" s="124" t="s">
        <v>738</v>
      </c>
      <c r="T656" s="124" t="s">
        <v>738</v>
      </c>
      <c r="U656" s="124" t="s">
        <v>738</v>
      </c>
      <c r="V656" s="124">
        <v>584962</v>
      </c>
      <c r="W656" s="124" t="s">
        <v>113</v>
      </c>
      <c r="X656" s="124" t="s">
        <v>738</v>
      </c>
      <c r="Y656" s="124" t="s">
        <v>738</v>
      </c>
      <c r="Z656" s="124" t="s">
        <v>738</v>
      </c>
      <c r="AA656" s="124" t="s">
        <v>738</v>
      </c>
      <c r="AB656" s="124" t="s">
        <v>738</v>
      </c>
      <c r="AC656" s="124" t="s">
        <v>738</v>
      </c>
      <c r="AD656" s="124" t="s">
        <v>738</v>
      </c>
      <c r="AE656" s="124" t="s">
        <v>738</v>
      </c>
      <c r="AF656" s="124" t="s">
        <v>738</v>
      </c>
      <c r="AG656" s="124" t="s">
        <v>738</v>
      </c>
      <c r="AH656" s="124" t="s">
        <v>747</v>
      </c>
      <c r="AI656" s="124" t="s">
        <v>738</v>
      </c>
    </row>
    <row r="657" spans="1:35" ht="15.75" customHeight="1">
      <c r="A657" s="124" t="s">
        <v>2197</v>
      </c>
      <c r="B657" s="124" t="s">
        <v>2198</v>
      </c>
      <c r="C657" s="124" t="s">
        <v>738</v>
      </c>
      <c r="D657" s="124" t="s">
        <v>738</v>
      </c>
      <c r="E657" s="124">
        <v>2019</v>
      </c>
      <c r="F657" s="124" t="s">
        <v>739</v>
      </c>
      <c r="G657" s="124" t="s">
        <v>740</v>
      </c>
      <c r="H657" s="124">
        <v>0</v>
      </c>
      <c r="I657" s="124">
        <v>0</v>
      </c>
      <c r="J657" s="124" t="s">
        <v>741</v>
      </c>
      <c r="K657" s="124" t="s">
        <v>738</v>
      </c>
      <c r="L657" s="124" t="s">
        <v>2184</v>
      </c>
      <c r="M657" s="124" t="s">
        <v>1254</v>
      </c>
      <c r="N657" s="124" t="s">
        <v>744</v>
      </c>
      <c r="O657" s="124">
        <v>43.94</v>
      </c>
      <c r="P657" s="124">
        <v>42.52</v>
      </c>
      <c r="Q657" s="124" t="s">
        <v>745</v>
      </c>
      <c r="R657" s="124" t="s">
        <v>746</v>
      </c>
      <c r="S657" s="124" t="s">
        <v>738</v>
      </c>
      <c r="T657" s="124" t="s">
        <v>738</v>
      </c>
      <c r="U657" s="124" t="s">
        <v>738</v>
      </c>
      <c r="V657" s="124">
        <v>584976</v>
      </c>
      <c r="W657" s="124" t="s">
        <v>113</v>
      </c>
      <c r="X657" s="124" t="s">
        <v>738</v>
      </c>
      <c r="Y657" s="124" t="s">
        <v>738</v>
      </c>
      <c r="Z657" s="124" t="s">
        <v>738</v>
      </c>
      <c r="AA657" s="124" t="s">
        <v>738</v>
      </c>
      <c r="AB657" s="124" t="s">
        <v>738</v>
      </c>
      <c r="AC657" s="124" t="s">
        <v>738</v>
      </c>
      <c r="AD657" s="124" t="s">
        <v>738</v>
      </c>
      <c r="AE657" s="124" t="s">
        <v>738</v>
      </c>
      <c r="AF657" s="124" t="s">
        <v>738</v>
      </c>
      <c r="AG657" s="124" t="s">
        <v>738</v>
      </c>
      <c r="AH657" s="124" t="s">
        <v>747</v>
      </c>
      <c r="AI657" s="124" t="s">
        <v>738</v>
      </c>
    </row>
    <row r="658" spans="1:35" ht="15.75" customHeight="1">
      <c r="A658" s="124" t="s">
        <v>2199</v>
      </c>
      <c r="B658" s="124" t="s">
        <v>2200</v>
      </c>
      <c r="C658" s="124" t="s">
        <v>738</v>
      </c>
      <c r="D658" s="124" t="s">
        <v>738</v>
      </c>
      <c r="E658" s="124">
        <v>2019</v>
      </c>
      <c r="F658" s="124" t="s">
        <v>739</v>
      </c>
      <c r="G658" s="124" t="s">
        <v>740</v>
      </c>
      <c r="H658" s="124">
        <v>0</v>
      </c>
      <c r="I658" s="124">
        <v>0</v>
      </c>
      <c r="J658" s="124" t="s">
        <v>741</v>
      </c>
      <c r="K658" s="124" t="s">
        <v>738</v>
      </c>
      <c r="L658" s="124" t="s">
        <v>2184</v>
      </c>
      <c r="M658" s="124" t="s">
        <v>1254</v>
      </c>
      <c r="N658" s="124" t="s">
        <v>744</v>
      </c>
      <c r="O658" s="124">
        <v>43.94</v>
      </c>
      <c r="P658" s="124">
        <v>42.52</v>
      </c>
      <c r="Q658" s="124" t="s">
        <v>745</v>
      </c>
      <c r="R658" s="124" t="s">
        <v>746</v>
      </c>
      <c r="S658" s="124" t="s">
        <v>738</v>
      </c>
      <c r="T658" s="124" t="s">
        <v>738</v>
      </c>
      <c r="U658" s="124" t="s">
        <v>738</v>
      </c>
      <c r="V658" s="124">
        <v>584278</v>
      </c>
      <c r="W658" s="124" t="s">
        <v>113</v>
      </c>
      <c r="X658" s="124" t="s">
        <v>738</v>
      </c>
      <c r="Y658" s="124" t="s">
        <v>738</v>
      </c>
      <c r="Z658" s="124" t="s">
        <v>738</v>
      </c>
      <c r="AA658" s="124" t="s">
        <v>738</v>
      </c>
      <c r="AB658" s="124" t="s">
        <v>738</v>
      </c>
      <c r="AC658" s="124" t="s">
        <v>738</v>
      </c>
      <c r="AD658" s="124" t="s">
        <v>738</v>
      </c>
      <c r="AE658" s="124" t="s">
        <v>738</v>
      </c>
      <c r="AF658" s="124" t="s">
        <v>738</v>
      </c>
      <c r="AG658" s="124" t="s">
        <v>738</v>
      </c>
      <c r="AH658" s="124" t="s">
        <v>747</v>
      </c>
      <c r="AI658" s="124" t="s">
        <v>738</v>
      </c>
    </row>
    <row r="659" spans="1:35" ht="15.75" customHeight="1">
      <c r="A659" s="124" t="s">
        <v>2201</v>
      </c>
      <c r="B659" s="124" t="s">
        <v>2202</v>
      </c>
      <c r="C659" s="124" t="s">
        <v>738</v>
      </c>
      <c r="D659" s="124" t="s">
        <v>738</v>
      </c>
      <c r="E659" s="124">
        <v>2019</v>
      </c>
      <c r="F659" s="124" t="s">
        <v>739</v>
      </c>
      <c r="G659" s="124" t="s">
        <v>740</v>
      </c>
      <c r="H659" s="124">
        <v>0</v>
      </c>
      <c r="I659" s="124">
        <v>0</v>
      </c>
      <c r="J659" s="124" t="s">
        <v>741</v>
      </c>
      <c r="K659" s="124" t="s">
        <v>738</v>
      </c>
      <c r="L659" s="124" t="s">
        <v>2184</v>
      </c>
      <c r="M659" s="124" t="s">
        <v>1254</v>
      </c>
      <c r="N659" s="124" t="s">
        <v>744</v>
      </c>
      <c r="O659" s="124">
        <v>43.94</v>
      </c>
      <c r="P659" s="124">
        <v>42.52</v>
      </c>
      <c r="Q659" s="124" t="s">
        <v>745</v>
      </c>
      <c r="R659" s="124" t="s">
        <v>746</v>
      </c>
      <c r="S659" s="124" t="s">
        <v>738</v>
      </c>
      <c r="T659" s="124" t="s">
        <v>738</v>
      </c>
      <c r="U659" s="124" t="s">
        <v>738</v>
      </c>
      <c r="V659" s="124">
        <v>584947</v>
      </c>
      <c r="W659" s="124" t="s">
        <v>113</v>
      </c>
      <c r="X659" s="124" t="s">
        <v>738</v>
      </c>
      <c r="Y659" s="124" t="s">
        <v>738</v>
      </c>
      <c r="Z659" s="124" t="s">
        <v>738</v>
      </c>
      <c r="AA659" s="124" t="s">
        <v>738</v>
      </c>
      <c r="AB659" s="124" t="s">
        <v>738</v>
      </c>
      <c r="AC659" s="124" t="s">
        <v>738</v>
      </c>
      <c r="AD659" s="124" t="s">
        <v>738</v>
      </c>
      <c r="AE659" s="124" t="s">
        <v>738</v>
      </c>
      <c r="AF659" s="124" t="s">
        <v>738</v>
      </c>
      <c r="AG659" s="124" t="s">
        <v>738</v>
      </c>
      <c r="AH659" s="124" t="s">
        <v>747</v>
      </c>
      <c r="AI659" s="124" t="s">
        <v>738</v>
      </c>
    </row>
    <row r="660" spans="1:35" ht="15.75" customHeight="1">
      <c r="A660" s="124" t="s">
        <v>2203</v>
      </c>
      <c r="B660" s="124" t="s">
        <v>2204</v>
      </c>
      <c r="C660" s="124" t="s">
        <v>738</v>
      </c>
      <c r="D660" s="124" t="s">
        <v>738</v>
      </c>
      <c r="E660" s="124">
        <v>2019</v>
      </c>
      <c r="F660" s="124" t="s">
        <v>739</v>
      </c>
      <c r="G660" s="124" t="s">
        <v>740</v>
      </c>
      <c r="H660" s="124">
        <v>0</v>
      </c>
      <c r="I660" s="124">
        <v>0</v>
      </c>
      <c r="J660" s="124" t="s">
        <v>741</v>
      </c>
      <c r="K660" s="124" t="s">
        <v>738</v>
      </c>
      <c r="L660" s="124" t="s">
        <v>2184</v>
      </c>
      <c r="M660" s="124" t="s">
        <v>1254</v>
      </c>
      <c r="N660" s="124" t="s">
        <v>744</v>
      </c>
      <c r="O660" s="124">
        <v>43.94</v>
      </c>
      <c r="P660" s="124">
        <v>42.52</v>
      </c>
      <c r="Q660" s="124" t="s">
        <v>745</v>
      </c>
      <c r="R660" s="124" t="s">
        <v>746</v>
      </c>
      <c r="S660" s="124" t="s">
        <v>738</v>
      </c>
      <c r="T660" s="124" t="s">
        <v>738</v>
      </c>
      <c r="U660" s="124" t="s">
        <v>738</v>
      </c>
      <c r="V660" s="124">
        <v>584384</v>
      </c>
      <c r="W660" s="124" t="s">
        <v>113</v>
      </c>
      <c r="X660" s="124" t="s">
        <v>738</v>
      </c>
      <c r="Y660" s="124" t="s">
        <v>738</v>
      </c>
      <c r="Z660" s="124" t="s">
        <v>738</v>
      </c>
      <c r="AA660" s="124" t="s">
        <v>738</v>
      </c>
      <c r="AB660" s="124" t="s">
        <v>738</v>
      </c>
      <c r="AC660" s="124" t="s">
        <v>738</v>
      </c>
      <c r="AD660" s="124" t="s">
        <v>738</v>
      </c>
      <c r="AE660" s="124" t="s">
        <v>738</v>
      </c>
      <c r="AF660" s="124" t="s">
        <v>738</v>
      </c>
      <c r="AG660" s="124" t="s">
        <v>738</v>
      </c>
      <c r="AH660" s="124" t="s">
        <v>747</v>
      </c>
      <c r="AI660" s="124" t="s">
        <v>738</v>
      </c>
    </row>
    <row r="661" spans="1:35" ht="15.75" customHeight="1">
      <c r="A661" s="124" t="s">
        <v>2205</v>
      </c>
      <c r="B661" s="124" t="s">
        <v>2206</v>
      </c>
      <c r="C661" s="124" t="s">
        <v>738</v>
      </c>
      <c r="D661" s="124" t="s">
        <v>738</v>
      </c>
      <c r="E661" s="124">
        <v>2019</v>
      </c>
      <c r="F661" s="124" t="s">
        <v>739</v>
      </c>
      <c r="G661" s="124" t="s">
        <v>740</v>
      </c>
      <c r="H661" s="124">
        <v>0</v>
      </c>
      <c r="I661" s="124">
        <v>0</v>
      </c>
      <c r="J661" s="124" t="s">
        <v>741</v>
      </c>
      <c r="K661" s="124" t="s">
        <v>738</v>
      </c>
      <c r="L661" s="124" t="s">
        <v>2184</v>
      </c>
      <c r="M661" s="124" t="s">
        <v>1254</v>
      </c>
      <c r="N661" s="124" t="s">
        <v>744</v>
      </c>
      <c r="O661" s="124">
        <v>43.94</v>
      </c>
      <c r="P661" s="124">
        <v>42.52</v>
      </c>
      <c r="Q661" s="124" t="s">
        <v>745</v>
      </c>
      <c r="R661" s="124" t="s">
        <v>746</v>
      </c>
      <c r="S661" s="124" t="s">
        <v>738</v>
      </c>
      <c r="T661" s="124" t="s">
        <v>738</v>
      </c>
      <c r="U661" s="124" t="s">
        <v>738</v>
      </c>
      <c r="V661" s="124">
        <v>584863</v>
      </c>
      <c r="W661" s="124" t="s">
        <v>113</v>
      </c>
      <c r="X661" s="124" t="s">
        <v>738</v>
      </c>
      <c r="Y661" s="124" t="s">
        <v>738</v>
      </c>
      <c r="Z661" s="124" t="s">
        <v>738</v>
      </c>
      <c r="AA661" s="124" t="s">
        <v>738</v>
      </c>
      <c r="AB661" s="124" t="s">
        <v>738</v>
      </c>
      <c r="AC661" s="124" t="s">
        <v>738</v>
      </c>
      <c r="AD661" s="124" t="s">
        <v>738</v>
      </c>
      <c r="AE661" s="124" t="s">
        <v>738</v>
      </c>
      <c r="AF661" s="124" t="s">
        <v>738</v>
      </c>
      <c r="AG661" s="124" t="s">
        <v>738</v>
      </c>
      <c r="AH661" s="124" t="s">
        <v>747</v>
      </c>
      <c r="AI661" s="124" t="s">
        <v>738</v>
      </c>
    </row>
    <row r="662" spans="1:35" ht="15.75" customHeight="1">
      <c r="A662" s="124" t="s">
        <v>2207</v>
      </c>
      <c r="B662" s="124" t="s">
        <v>2208</v>
      </c>
      <c r="C662" s="124" t="s">
        <v>738</v>
      </c>
      <c r="D662" s="124" t="s">
        <v>738</v>
      </c>
      <c r="E662" s="124">
        <v>2019</v>
      </c>
      <c r="F662" s="124" t="s">
        <v>739</v>
      </c>
      <c r="G662" s="124" t="s">
        <v>740</v>
      </c>
      <c r="H662" s="124">
        <v>0</v>
      </c>
      <c r="I662" s="124">
        <v>0</v>
      </c>
      <c r="J662" s="124" t="s">
        <v>741</v>
      </c>
      <c r="K662" s="124" t="s">
        <v>738</v>
      </c>
      <c r="L662" s="124" t="s">
        <v>2209</v>
      </c>
      <c r="M662" s="124" t="s">
        <v>2210</v>
      </c>
      <c r="N662" s="124" t="s">
        <v>744</v>
      </c>
      <c r="O662" s="124">
        <v>42.08</v>
      </c>
      <c r="P662" s="124">
        <v>47.58</v>
      </c>
      <c r="Q662" s="124" t="s">
        <v>745</v>
      </c>
      <c r="R662" s="124" t="s">
        <v>746</v>
      </c>
      <c r="S662" s="124" t="s">
        <v>738</v>
      </c>
      <c r="T662" s="124" t="s">
        <v>738</v>
      </c>
      <c r="U662" s="124" t="s">
        <v>738</v>
      </c>
      <c r="V662" s="124">
        <v>584952</v>
      </c>
      <c r="W662" s="124" t="s">
        <v>113</v>
      </c>
      <c r="X662" s="124" t="s">
        <v>738</v>
      </c>
      <c r="Y662" s="124" t="s">
        <v>738</v>
      </c>
      <c r="Z662" s="124" t="s">
        <v>738</v>
      </c>
      <c r="AA662" s="124" t="s">
        <v>738</v>
      </c>
      <c r="AB662" s="124" t="s">
        <v>738</v>
      </c>
      <c r="AC662" s="124" t="s">
        <v>738</v>
      </c>
      <c r="AD662" s="124" t="s">
        <v>738</v>
      </c>
      <c r="AE662" s="124" t="s">
        <v>738</v>
      </c>
      <c r="AF662" s="124" t="s">
        <v>738</v>
      </c>
      <c r="AG662" s="124" t="s">
        <v>738</v>
      </c>
      <c r="AH662" s="124" t="s">
        <v>747</v>
      </c>
      <c r="AI662" s="124" t="s">
        <v>738</v>
      </c>
    </row>
    <row r="663" spans="1:35" ht="15.75" customHeight="1">
      <c r="A663" s="124" t="s">
        <v>2211</v>
      </c>
      <c r="B663" s="124" t="s">
        <v>2212</v>
      </c>
      <c r="C663" s="124" t="s">
        <v>738</v>
      </c>
      <c r="D663" s="124" t="s">
        <v>738</v>
      </c>
      <c r="E663" s="124">
        <v>2019</v>
      </c>
      <c r="F663" s="124" t="s">
        <v>739</v>
      </c>
      <c r="G663" s="124" t="s">
        <v>740</v>
      </c>
      <c r="H663" s="124">
        <v>0</v>
      </c>
      <c r="I663" s="124">
        <v>0</v>
      </c>
      <c r="J663" s="124" t="s">
        <v>741</v>
      </c>
      <c r="K663" s="124" t="s">
        <v>738</v>
      </c>
      <c r="L663" s="124" t="s">
        <v>2209</v>
      </c>
      <c r="M663" s="124" t="s">
        <v>2210</v>
      </c>
      <c r="N663" s="124" t="s">
        <v>744</v>
      </c>
      <c r="O663" s="124">
        <v>42.08</v>
      </c>
      <c r="P663" s="124">
        <v>47.58</v>
      </c>
      <c r="Q663" s="124" t="s">
        <v>745</v>
      </c>
      <c r="R663" s="124" t="s">
        <v>746</v>
      </c>
      <c r="S663" s="124" t="s">
        <v>738</v>
      </c>
      <c r="T663" s="124" t="s">
        <v>738</v>
      </c>
      <c r="U663" s="124" t="s">
        <v>738</v>
      </c>
      <c r="V663" s="124">
        <v>584908</v>
      </c>
      <c r="W663" s="124" t="s">
        <v>113</v>
      </c>
      <c r="X663" s="124" t="s">
        <v>738</v>
      </c>
      <c r="Y663" s="124" t="s">
        <v>738</v>
      </c>
      <c r="Z663" s="124" t="s">
        <v>738</v>
      </c>
      <c r="AA663" s="124" t="s">
        <v>738</v>
      </c>
      <c r="AB663" s="124" t="s">
        <v>738</v>
      </c>
      <c r="AC663" s="124" t="s">
        <v>738</v>
      </c>
      <c r="AD663" s="124" t="s">
        <v>738</v>
      </c>
      <c r="AE663" s="124" t="s">
        <v>738</v>
      </c>
      <c r="AF663" s="124" t="s">
        <v>738</v>
      </c>
      <c r="AG663" s="124" t="s">
        <v>738</v>
      </c>
      <c r="AH663" s="124" t="s">
        <v>747</v>
      </c>
      <c r="AI663" s="124" t="s">
        <v>738</v>
      </c>
    </row>
    <row r="664" spans="1:35" ht="15.75" customHeight="1">
      <c r="A664" s="124" t="s">
        <v>2213</v>
      </c>
      <c r="B664" s="124" t="s">
        <v>2214</v>
      </c>
      <c r="C664" s="124" t="s">
        <v>738</v>
      </c>
      <c r="D664" s="124" t="s">
        <v>738</v>
      </c>
      <c r="E664" s="124">
        <v>2019</v>
      </c>
      <c r="F664" s="124" t="s">
        <v>739</v>
      </c>
      <c r="G664" s="124" t="s">
        <v>740</v>
      </c>
      <c r="H664" s="124">
        <v>0</v>
      </c>
      <c r="I664" s="124">
        <v>0</v>
      </c>
      <c r="J664" s="124" t="s">
        <v>741</v>
      </c>
      <c r="K664" s="124" t="s">
        <v>738</v>
      </c>
      <c r="L664" s="124" t="s">
        <v>2209</v>
      </c>
      <c r="M664" s="124" t="s">
        <v>2210</v>
      </c>
      <c r="N664" s="124" t="s">
        <v>744</v>
      </c>
      <c r="O664" s="124">
        <v>42.08</v>
      </c>
      <c r="P664" s="124">
        <v>47.58</v>
      </c>
      <c r="Q664" s="124" t="s">
        <v>745</v>
      </c>
      <c r="R664" s="124" t="s">
        <v>746</v>
      </c>
      <c r="S664" s="124" t="s">
        <v>738</v>
      </c>
      <c r="T664" s="124" t="s">
        <v>738</v>
      </c>
      <c r="U664" s="124" t="s">
        <v>738</v>
      </c>
      <c r="V664" s="124">
        <v>584583</v>
      </c>
      <c r="W664" s="124" t="s">
        <v>113</v>
      </c>
      <c r="X664" s="124" t="s">
        <v>738</v>
      </c>
      <c r="Y664" s="124" t="s">
        <v>738</v>
      </c>
      <c r="Z664" s="124" t="s">
        <v>738</v>
      </c>
      <c r="AA664" s="124" t="s">
        <v>738</v>
      </c>
      <c r="AB664" s="124" t="s">
        <v>738</v>
      </c>
      <c r="AC664" s="124" t="s">
        <v>738</v>
      </c>
      <c r="AD664" s="124" t="s">
        <v>738</v>
      </c>
      <c r="AE664" s="124" t="s">
        <v>738</v>
      </c>
      <c r="AF664" s="124" t="s">
        <v>738</v>
      </c>
      <c r="AG664" s="124" t="s">
        <v>738</v>
      </c>
      <c r="AH664" s="124" t="s">
        <v>747</v>
      </c>
      <c r="AI664" s="124" t="s">
        <v>738</v>
      </c>
    </row>
    <row r="665" spans="1:35" ht="15.75" customHeight="1">
      <c r="A665" s="124" t="s">
        <v>2215</v>
      </c>
      <c r="B665" s="124" t="s">
        <v>2216</v>
      </c>
      <c r="C665" s="124" t="s">
        <v>738</v>
      </c>
      <c r="D665" s="124" t="s">
        <v>738</v>
      </c>
      <c r="E665" s="124">
        <v>2019</v>
      </c>
      <c r="F665" s="124" t="s">
        <v>739</v>
      </c>
      <c r="G665" s="124" t="s">
        <v>740</v>
      </c>
      <c r="H665" s="124">
        <v>0</v>
      </c>
      <c r="I665" s="124">
        <v>0</v>
      </c>
      <c r="J665" s="124" t="s">
        <v>741</v>
      </c>
      <c r="K665" s="124" t="s">
        <v>738</v>
      </c>
      <c r="L665" s="124" t="s">
        <v>2209</v>
      </c>
      <c r="M665" s="124" t="s">
        <v>2210</v>
      </c>
      <c r="N665" s="124" t="s">
        <v>744</v>
      </c>
      <c r="O665" s="124">
        <v>42.08</v>
      </c>
      <c r="P665" s="124">
        <v>47.58</v>
      </c>
      <c r="Q665" s="124" t="s">
        <v>745</v>
      </c>
      <c r="R665" s="124" t="s">
        <v>746</v>
      </c>
      <c r="S665" s="124" t="s">
        <v>738</v>
      </c>
      <c r="T665" s="124" t="s">
        <v>738</v>
      </c>
      <c r="U665" s="124" t="s">
        <v>738</v>
      </c>
      <c r="V665" s="124">
        <v>585050</v>
      </c>
      <c r="W665" s="124" t="s">
        <v>113</v>
      </c>
      <c r="X665" s="124" t="s">
        <v>738</v>
      </c>
      <c r="Y665" s="124" t="s">
        <v>738</v>
      </c>
      <c r="Z665" s="124" t="s">
        <v>738</v>
      </c>
      <c r="AA665" s="124" t="s">
        <v>738</v>
      </c>
      <c r="AB665" s="124" t="s">
        <v>738</v>
      </c>
      <c r="AC665" s="124" t="s">
        <v>738</v>
      </c>
      <c r="AD665" s="124" t="s">
        <v>738</v>
      </c>
      <c r="AE665" s="124" t="s">
        <v>738</v>
      </c>
      <c r="AF665" s="124" t="s">
        <v>738</v>
      </c>
      <c r="AG665" s="124" t="s">
        <v>738</v>
      </c>
      <c r="AH665" s="124" t="s">
        <v>747</v>
      </c>
      <c r="AI665" s="124" t="s">
        <v>738</v>
      </c>
    </row>
    <row r="666" spans="1:35" ht="15.75" customHeight="1">
      <c r="A666" s="124" t="s">
        <v>2217</v>
      </c>
      <c r="B666" s="124" t="s">
        <v>2218</v>
      </c>
      <c r="C666" s="124" t="s">
        <v>738</v>
      </c>
      <c r="D666" s="124" t="s">
        <v>738</v>
      </c>
      <c r="E666" s="124">
        <v>2019</v>
      </c>
      <c r="F666" s="124" t="s">
        <v>739</v>
      </c>
      <c r="G666" s="124" t="s">
        <v>740</v>
      </c>
      <c r="H666" s="124">
        <v>0</v>
      </c>
      <c r="I666" s="124">
        <v>0</v>
      </c>
      <c r="J666" s="124" t="s">
        <v>741</v>
      </c>
      <c r="K666" s="124" t="s">
        <v>738</v>
      </c>
      <c r="L666" s="124" t="s">
        <v>2209</v>
      </c>
      <c r="M666" s="124" t="s">
        <v>2210</v>
      </c>
      <c r="N666" s="124" t="s">
        <v>744</v>
      </c>
      <c r="O666" s="124">
        <v>42.08</v>
      </c>
      <c r="P666" s="124">
        <v>47.58</v>
      </c>
      <c r="Q666" s="124" t="s">
        <v>745</v>
      </c>
      <c r="R666" s="124" t="s">
        <v>746</v>
      </c>
      <c r="S666" s="124" t="s">
        <v>738</v>
      </c>
      <c r="T666" s="124" t="s">
        <v>738</v>
      </c>
      <c r="U666" s="124" t="s">
        <v>738</v>
      </c>
      <c r="V666" s="124">
        <v>584669</v>
      </c>
      <c r="W666" s="124" t="s">
        <v>113</v>
      </c>
      <c r="X666" s="124" t="s">
        <v>738</v>
      </c>
      <c r="Y666" s="124" t="s">
        <v>738</v>
      </c>
      <c r="Z666" s="124" t="s">
        <v>738</v>
      </c>
      <c r="AA666" s="124" t="s">
        <v>738</v>
      </c>
      <c r="AB666" s="124" t="s">
        <v>738</v>
      </c>
      <c r="AC666" s="124" t="s">
        <v>738</v>
      </c>
      <c r="AD666" s="124" t="s">
        <v>738</v>
      </c>
      <c r="AE666" s="124" t="s">
        <v>738</v>
      </c>
      <c r="AF666" s="124" t="s">
        <v>738</v>
      </c>
      <c r="AG666" s="124" t="s">
        <v>738</v>
      </c>
      <c r="AH666" s="124" t="s">
        <v>747</v>
      </c>
      <c r="AI666" s="124" t="s">
        <v>738</v>
      </c>
    </row>
    <row r="667" spans="1:35" ht="15.75" customHeight="1">
      <c r="A667" s="124" t="s">
        <v>2219</v>
      </c>
      <c r="B667" s="124" t="s">
        <v>2220</v>
      </c>
      <c r="C667" s="124" t="s">
        <v>738</v>
      </c>
      <c r="D667" s="124" t="s">
        <v>738</v>
      </c>
      <c r="E667" s="124">
        <v>2019</v>
      </c>
      <c r="F667" s="124" t="s">
        <v>739</v>
      </c>
      <c r="G667" s="124" t="s">
        <v>740</v>
      </c>
      <c r="H667" s="124">
        <v>0</v>
      </c>
      <c r="I667" s="124">
        <v>0</v>
      </c>
      <c r="J667" s="124" t="s">
        <v>741</v>
      </c>
      <c r="K667" s="124" t="s">
        <v>738</v>
      </c>
      <c r="L667" s="124" t="s">
        <v>2209</v>
      </c>
      <c r="M667" s="124" t="s">
        <v>2210</v>
      </c>
      <c r="N667" s="124" t="s">
        <v>744</v>
      </c>
      <c r="O667" s="124">
        <v>42.08</v>
      </c>
      <c r="P667" s="124">
        <v>47.58</v>
      </c>
      <c r="Q667" s="124" t="s">
        <v>745</v>
      </c>
      <c r="R667" s="124" t="s">
        <v>746</v>
      </c>
      <c r="S667" s="124" t="s">
        <v>738</v>
      </c>
      <c r="T667" s="124" t="s">
        <v>738</v>
      </c>
      <c r="U667" s="124" t="s">
        <v>738</v>
      </c>
      <c r="V667" s="124">
        <v>584972</v>
      </c>
      <c r="W667" s="124" t="s">
        <v>113</v>
      </c>
      <c r="X667" s="124" t="s">
        <v>738</v>
      </c>
      <c r="Y667" s="124" t="s">
        <v>738</v>
      </c>
      <c r="Z667" s="124" t="s">
        <v>738</v>
      </c>
      <c r="AA667" s="124" t="s">
        <v>738</v>
      </c>
      <c r="AB667" s="124" t="s">
        <v>738</v>
      </c>
      <c r="AC667" s="124" t="s">
        <v>738</v>
      </c>
      <c r="AD667" s="124" t="s">
        <v>738</v>
      </c>
      <c r="AE667" s="124" t="s">
        <v>738</v>
      </c>
      <c r="AF667" s="124" t="s">
        <v>738</v>
      </c>
      <c r="AG667" s="124" t="s">
        <v>738</v>
      </c>
      <c r="AH667" s="124" t="s">
        <v>747</v>
      </c>
      <c r="AI667" s="124" t="s">
        <v>738</v>
      </c>
    </row>
    <row r="668" spans="1:35" ht="15.75" customHeight="1">
      <c r="A668" s="124" t="s">
        <v>2221</v>
      </c>
      <c r="B668" s="124" t="s">
        <v>2222</v>
      </c>
      <c r="C668" s="124" t="s">
        <v>738</v>
      </c>
      <c r="D668" s="124" t="s">
        <v>738</v>
      </c>
      <c r="E668" s="124">
        <v>2014</v>
      </c>
      <c r="F668" s="124" t="s">
        <v>767</v>
      </c>
      <c r="G668" s="124" t="s">
        <v>740</v>
      </c>
      <c r="H668" s="124">
        <v>0</v>
      </c>
      <c r="I668" s="124">
        <v>0</v>
      </c>
      <c r="J668" s="124" t="s">
        <v>741</v>
      </c>
      <c r="K668" s="124" t="s">
        <v>738</v>
      </c>
      <c r="L668" s="124" t="s">
        <v>2223</v>
      </c>
      <c r="M668" s="124" t="s">
        <v>2224</v>
      </c>
      <c r="N668" s="124" t="s">
        <v>744</v>
      </c>
      <c r="O668" s="124">
        <v>43.25</v>
      </c>
      <c r="P668" s="124">
        <v>46.583333000000003</v>
      </c>
      <c r="Q668" s="124" t="s">
        <v>745</v>
      </c>
      <c r="R668" s="124" t="s">
        <v>746</v>
      </c>
      <c r="S668" s="124" t="s">
        <v>738</v>
      </c>
      <c r="T668" s="124" t="s">
        <v>738</v>
      </c>
      <c r="U668" s="124" t="s">
        <v>738</v>
      </c>
      <c r="V668" s="124">
        <v>591166</v>
      </c>
      <c r="W668" s="124" t="s">
        <v>113</v>
      </c>
      <c r="X668" s="124" t="s">
        <v>738</v>
      </c>
      <c r="Y668" s="124" t="s">
        <v>738</v>
      </c>
      <c r="Z668" s="124" t="s">
        <v>738</v>
      </c>
      <c r="AA668" s="124" t="s">
        <v>738</v>
      </c>
      <c r="AB668" s="124" t="s">
        <v>738</v>
      </c>
      <c r="AC668" s="124" t="s">
        <v>738</v>
      </c>
      <c r="AD668" s="124" t="s">
        <v>738</v>
      </c>
      <c r="AE668" s="124" t="s">
        <v>738</v>
      </c>
      <c r="AF668" s="124" t="s">
        <v>738</v>
      </c>
      <c r="AG668" s="124" t="s">
        <v>738</v>
      </c>
      <c r="AH668" s="124" t="s">
        <v>747</v>
      </c>
      <c r="AI668" s="124" t="s">
        <v>738</v>
      </c>
    </row>
    <row r="669" spans="1:35" ht="15.75" customHeight="1">
      <c r="A669" s="124" t="s">
        <v>2225</v>
      </c>
      <c r="B669" s="124" t="s">
        <v>2226</v>
      </c>
      <c r="C669" s="124" t="s">
        <v>738</v>
      </c>
      <c r="D669" s="124" t="s">
        <v>738</v>
      </c>
      <c r="E669" s="124">
        <v>2014</v>
      </c>
      <c r="F669" s="124" t="s">
        <v>767</v>
      </c>
      <c r="G669" s="124" t="s">
        <v>740</v>
      </c>
      <c r="H669" s="124">
        <v>0</v>
      </c>
      <c r="I669" s="124">
        <v>0</v>
      </c>
      <c r="J669" s="124" t="s">
        <v>741</v>
      </c>
      <c r="K669" s="124" t="s">
        <v>738</v>
      </c>
      <c r="L669" s="124" t="s">
        <v>2223</v>
      </c>
      <c r="M669" s="124" t="s">
        <v>2224</v>
      </c>
      <c r="N669" s="124" t="s">
        <v>744</v>
      </c>
      <c r="O669" s="124">
        <v>43.25</v>
      </c>
      <c r="P669" s="124">
        <v>46.583333000000003</v>
      </c>
      <c r="Q669" s="124" t="s">
        <v>745</v>
      </c>
      <c r="R669" s="124" t="s">
        <v>746</v>
      </c>
      <c r="S669" s="124" t="s">
        <v>738</v>
      </c>
      <c r="T669" s="124" t="s">
        <v>738</v>
      </c>
      <c r="U669" s="124" t="s">
        <v>738</v>
      </c>
      <c r="V669" s="124">
        <v>592001</v>
      </c>
      <c r="W669" s="124" t="s">
        <v>113</v>
      </c>
      <c r="X669" s="124" t="s">
        <v>738</v>
      </c>
      <c r="Y669" s="124" t="s">
        <v>738</v>
      </c>
      <c r="Z669" s="124" t="s">
        <v>738</v>
      </c>
      <c r="AA669" s="124" t="s">
        <v>738</v>
      </c>
      <c r="AB669" s="124" t="s">
        <v>738</v>
      </c>
      <c r="AC669" s="124" t="s">
        <v>738</v>
      </c>
      <c r="AD669" s="124" t="s">
        <v>738</v>
      </c>
      <c r="AE669" s="124" t="s">
        <v>738</v>
      </c>
      <c r="AF669" s="124" t="s">
        <v>738</v>
      </c>
      <c r="AG669" s="124" t="s">
        <v>738</v>
      </c>
      <c r="AH669" s="124" t="s">
        <v>747</v>
      </c>
      <c r="AI669" s="124" t="s">
        <v>738</v>
      </c>
    </row>
    <row r="670" spans="1:35" ht="15.75" customHeight="1">
      <c r="A670" s="124" t="s">
        <v>2227</v>
      </c>
      <c r="B670" s="124" t="s">
        <v>2228</v>
      </c>
      <c r="C670" s="124" t="s">
        <v>738</v>
      </c>
      <c r="D670" s="124" t="s">
        <v>738</v>
      </c>
      <c r="E670" s="124">
        <v>2014</v>
      </c>
      <c r="F670" s="124" t="s">
        <v>767</v>
      </c>
      <c r="G670" s="124" t="s">
        <v>740</v>
      </c>
      <c r="H670" s="124">
        <v>0</v>
      </c>
      <c r="I670" s="124">
        <v>0</v>
      </c>
      <c r="J670" s="124" t="s">
        <v>741</v>
      </c>
      <c r="K670" s="124" t="s">
        <v>738</v>
      </c>
      <c r="L670" s="124" t="s">
        <v>2223</v>
      </c>
      <c r="M670" s="124" t="s">
        <v>2224</v>
      </c>
      <c r="N670" s="124" t="s">
        <v>744</v>
      </c>
      <c r="O670" s="124">
        <v>43.25</v>
      </c>
      <c r="P670" s="124">
        <v>46.583333000000003</v>
      </c>
      <c r="Q670" s="124" t="s">
        <v>745</v>
      </c>
      <c r="R670" s="124" t="s">
        <v>746</v>
      </c>
      <c r="S670" s="124" t="s">
        <v>738</v>
      </c>
      <c r="T670" s="124" t="s">
        <v>738</v>
      </c>
      <c r="U670" s="124" t="s">
        <v>738</v>
      </c>
      <c r="V670" s="124">
        <v>586726</v>
      </c>
      <c r="W670" s="124" t="s">
        <v>114</v>
      </c>
      <c r="X670" s="124" t="s">
        <v>738</v>
      </c>
      <c r="Y670" s="124" t="s">
        <v>792</v>
      </c>
      <c r="Z670" s="124" t="s">
        <v>792</v>
      </c>
      <c r="AA670" s="124" t="s">
        <v>738</v>
      </c>
      <c r="AB670" s="124" t="s">
        <v>738</v>
      </c>
      <c r="AC670" s="124" t="s">
        <v>738</v>
      </c>
      <c r="AD670" s="124" t="s">
        <v>738</v>
      </c>
      <c r="AE670" s="124" t="s">
        <v>738</v>
      </c>
      <c r="AF670" s="124" t="s">
        <v>738</v>
      </c>
      <c r="AG670" s="124" t="s">
        <v>738</v>
      </c>
      <c r="AH670" s="124" t="s">
        <v>747</v>
      </c>
      <c r="AI670" s="124" t="s">
        <v>738</v>
      </c>
    </row>
    <row r="671" spans="1:35" ht="15.75" customHeight="1">
      <c r="A671" s="124" t="s">
        <v>2229</v>
      </c>
      <c r="B671" s="124" t="s">
        <v>2230</v>
      </c>
      <c r="C671" s="124" t="s">
        <v>738</v>
      </c>
      <c r="D671" s="124" t="s">
        <v>738</v>
      </c>
      <c r="E671" s="124">
        <v>2014</v>
      </c>
      <c r="F671" s="124" t="s">
        <v>767</v>
      </c>
      <c r="G671" s="124" t="s">
        <v>740</v>
      </c>
      <c r="H671" s="124">
        <v>0</v>
      </c>
      <c r="I671" s="124">
        <v>0</v>
      </c>
      <c r="J671" s="124" t="s">
        <v>741</v>
      </c>
      <c r="K671" s="124" t="s">
        <v>738</v>
      </c>
      <c r="L671" s="124" t="s">
        <v>2223</v>
      </c>
      <c r="M671" s="124" t="s">
        <v>2224</v>
      </c>
      <c r="N671" s="124" t="s">
        <v>744</v>
      </c>
      <c r="O671" s="124">
        <v>43.25</v>
      </c>
      <c r="P671" s="124">
        <v>46.583333000000003</v>
      </c>
      <c r="Q671" s="124" t="s">
        <v>745</v>
      </c>
      <c r="R671" s="124" t="s">
        <v>746</v>
      </c>
      <c r="S671" s="124" t="s">
        <v>738</v>
      </c>
      <c r="T671" s="124" t="s">
        <v>738</v>
      </c>
      <c r="U671" s="124" t="s">
        <v>738</v>
      </c>
      <c r="V671" s="124">
        <v>591445</v>
      </c>
      <c r="W671" s="124" t="s">
        <v>114</v>
      </c>
      <c r="X671" s="124" t="s">
        <v>738</v>
      </c>
      <c r="Y671" s="124" t="s">
        <v>792</v>
      </c>
      <c r="Z671" s="124" t="s">
        <v>792</v>
      </c>
      <c r="AA671" s="124" t="s">
        <v>738</v>
      </c>
      <c r="AB671" s="124" t="s">
        <v>738</v>
      </c>
      <c r="AC671" s="124" t="s">
        <v>738</v>
      </c>
      <c r="AD671" s="124" t="s">
        <v>738</v>
      </c>
      <c r="AE671" s="124" t="s">
        <v>738</v>
      </c>
      <c r="AF671" s="124" t="s">
        <v>738</v>
      </c>
      <c r="AG671" s="124" t="s">
        <v>738</v>
      </c>
      <c r="AH671" s="124" t="s">
        <v>747</v>
      </c>
      <c r="AI671" s="124" t="s">
        <v>738</v>
      </c>
    </row>
    <row r="672" spans="1:35" ht="15.75" customHeight="1">
      <c r="A672" s="124" t="s">
        <v>2231</v>
      </c>
      <c r="B672" s="124" t="s">
        <v>2232</v>
      </c>
      <c r="C672" s="124" t="s">
        <v>738</v>
      </c>
      <c r="D672" s="124" t="s">
        <v>738</v>
      </c>
      <c r="E672" s="124">
        <v>2014</v>
      </c>
      <c r="F672" s="124" t="s">
        <v>767</v>
      </c>
      <c r="G672" s="124" t="s">
        <v>740</v>
      </c>
      <c r="H672" s="124">
        <v>0</v>
      </c>
      <c r="I672" s="124">
        <v>0</v>
      </c>
      <c r="J672" s="124" t="s">
        <v>741</v>
      </c>
      <c r="K672" s="124" t="s">
        <v>738</v>
      </c>
      <c r="L672" s="124" t="s">
        <v>2223</v>
      </c>
      <c r="M672" s="124" t="s">
        <v>2224</v>
      </c>
      <c r="N672" s="124" t="s">
        <v>744</v>
      </c>
      <c r="O672" s="124">
        <v>43.25</v>
      </c>
      <c r="P672" s="124">
        <v>46.583333000000003</v>
      </c>
      <c r="Q672" s="124" t="s">
        <v>745</v>
      </c>
      <c r="R672" s="124" t="s">
        <v>746</v>
      </c>
      <c r="S672" s="124" t="s">
        <v>738</v>
      </c>
      <c r="T672" s="124" t="s">
        <v>738</v>
      </c>
      <c r="U672" s="124" t="s">
        <v>738</v>
      </c>
      <c r="V672" s="124">
        <v>592298</v>
      </c>
      <c r="W672" s="124" t="s">
        <v>114</v>
      </c>
      <c r="X672" s="124" t="s">
        <v>738</v>
      </c>
      <c r="Y672" s="124" t="s">
        <v>792</v>
      </c>
      <c r="Z672" s="124" t="s">
        <v>792</v>
      </c>
      <c r="AA672" s="124" t="s">
        <v>738</v>
      </c>
      <c r="AB672" s="124" t="s">
        <v>738</v>
      </c>
      <c r="AC672" s="124" t="s">
        <v>738</v>
      </c>
      <c r="AD672" s="124" t="s">
        <v>738</v>
      </c>
      <c r="AE672" s="124" t="s">
        <v>738</v>
      </c>
      <c r="AF672" s="124" t="s">
        <v>738</v>
      </c>
      <c r="AG672" s="124" t="s">
        <v>738</v>
      </c>
      <c r="AH672" s="124" t="s">
        <v>747</v>
      </c>
      <c r="AI672" s="124" t="s">
        <v>738</v>
      </c>
    </row>
    <row r="673" spans="1:35" ht="15.75" customHeight="1">
      <c r="A673" s="124" t="s">
        <v>2233</v>
      </c>
      <c r="B673" s="124" t="s">
        <v>2234</v>
      </c>
      <c r="C673" s="124" t="s">
        <v>738</v>
      </c>
      <c r="D673" s="124" t="s">
        <v>738</v>
      </c>
      <c r="E673" s="124">
        <v>2014</v>
      </c>
      <c r="F673" s="124" t="s">
        <v>767</v>
      </c>
      <c r="G673" s="124" t="s">
        <v>740</v>
      </c>
      <c r="H673" s="124">
        <v>0</v>
      </c>
      <c r="I673" s="124">
        <v>0</v>
      </c>
      <c r="J673" s="124" t="s">
        <v>741</v>
      </c>
      <c r="K673" s="124" t="s">
        <v>738</v>
      </c>
      <c r="L673" s="124" t="s">
        <v>2223</v>
      </c>
      <c r="M673" s="124" t="s">
        <v>2224</v>
      </c>
      <c r="N673" s="124" t="s">
        <v>744</v>
      </c>
      <c r="O673" s="124">
        <v>43.25</v>
      </c>
      <c r="P673" s="124">
        <v>46.583333000000003</v>
      </c>
      <c r="Q673" s="124" t="s">
        <v>745</v>
      </c>
      <c r="R673" s="124" t="s">
        <v>746</v>
      </c>
      <c r="S673" s="124" t="s">
        <v>738</v>
      </c>
      <c r="T673" s="124" t="s">
        <v>738</v>
      </c>
      <c r="U673" s="124" t="s">
        <v>738</v>
      </c>
      <c r="V673" s="124">
        <v>592084</v>
      </c>
      <c r="W673" s="124" t="s">
        <v>114</v>
      </c>
      <c r="X673" s="124" t="s">
        <v>738</v>
      </c>
      <c r="Y673" s="124" t="s">
        <v>792</v>
      </c>
      <c r="Z673" s="124" t="s">
        <v>792</v>
      </c>
      <c r="AA673" s="124" t="s">
        <v>738</v>
      </c>
      <c r="AB673" s="124" t="s">
        <v>738</v>
      </c>
      <c r="AC673" s="124" t="s">
        <v>738</v>
      </c>
      <c r="AD673" s="124" t="s">
        <v>738</v>
      </c>
      <c r="AE673" s="124" t="s">
        <v>738</v>
      </c>
      <c r="AF673" s="124" t="s">
        <v>738</v>
      </c>
      <c r="AG673" s="124" t="s">
        <v>738</v>
      </c>
      <c r="AH673" s="124" t="s">
        <v>747</v>
      </c>
      <c r="AI673" s="124" t="s">
        <v>738</v>
      </c>
    </row>
    <row r="674" spans="1:35" ht="15.75" customHeight="1">
      <c r="A674" s="124" t="s">
        <v>2235</v>
      </c>
      <c r="B674" s="124" t="s">
        <v>2236</v>
      </c>
      <c r="C674" s="124" t="s">
        <v>738</v>
      </c>
      <c r="D674" s="124" t="s">
        <v>738</v>
      </c>
      <c r="E674" s="124">
        <v>2014</v>
      </c>
      <c r="F674" s="124" t="s">
        <v>767</v>
      </c>
      <c r="G674" s="124" t="s">
        <v>740</v>
      </c>
      <c r="H674" s="124">
        <v>0</v>
      </c>
      <c r="I674" s="124">
        <v>0</v>
      </c>
      <c r="J674" s="124" t="s">
        <v>741</v>
      </c>
      <c r="K674" s="124" t="s">
        <v>738</v>
      </c>
      <c r="L674" s="124" t="s">
        <v>2223</v>
      </c>
      <c r="M674" s="124" t="s">
        <v>2224</v>
      </c>
      <c r="N674" s="124" t="s">
        <v>744</v>
      </c>
      <c r="O674" s="124">
        <v>43.25</v>
      </c>
      <c r="P674" s="124">
        <v>46.583333000000003</v>
      </c>
      <c r="Q674" s="124" t="s">
        <v>745</v>
      </c>
      <c r="R674" s="124" t="s">
        <v>746</v>
      </c>
      <c r="S674" s="124" t="s">
        <v>738</v>
      </c>
      <c r="T674" s="124" t="s">
        <v>738</v>
      </c>
      <c r="U674" s="124" t="s">
        <v>738</v>
      </c>
      <c r="V674" s="124">
        <v>590397</v>
      </c>
      <c r="W674" s="124" t="s">
        <v>113</v>
      </c>
      <c r="X674" s="124" t="s">
        <v>738</v>
      </c>
      <c r="Y674" s="124" t="s">
        <v>738</v>
      </c>
      <c r="Z674" s="124" t="s">
        <v>738</v>
      </c>
      <c r="AA674" s="124" t="s">
        <v>738</v>
      </c>
      <c r="AB674" s="124" t="s">
        <v>738</v>
      </c>
      <c r="AC674" s="124" t="s">
        <v>738</v>
      </c>
      <c r="AD674" s="124" t="s">
        <v>738</v>
      </c>
      <c r="AE674" s="124" t="s">
        <v>738</v>
      </c>
      <c r="AF674" s="124" t="s">
        <v>738</v>
      </c>
      <c r="AG674" s="124" t="s">
        <v>738</v>
      </c>
      <c r="AH674" s="124" t="s">
        <v>747</v>
      </c>
      <c r="AI674" s="124" t="s">
        <v>738</v>
      </c>
    </row>
    <row r="675" spans="1:35" ht="15.75" customHeight="1">
      <c r="A675" s="124" t="s">
        <v>2237</v>
      </c>
      <c r="B675" s="124" t="s">
        <v>2238</v>
      </c>
      <c r="C675" s="124" t="s">
        <v>738</v>
      </c>
      <c r="D675" s="124" t="s">
        <v>738</v>
      </c>
      <c r="E675" s="124">
        <v>2014</v>
      </c>
      <c r="F675" s="124" t="s">
        <v>767</v>
      </c>
      <c r="G675" s="124" t="s">
        <v>740</v>
      </c>
      <c r="H675" s="124">
        <v>0</v>
      </c>
      <c r="I675" s="124">
        <v>0</v>
      </c>
      <c r="J675" s="124" t="s">
        <v>741</v>
      </c>
      <c r="K675" s="124" t="s">
        <v>738</v>
      </c>
      <c r="L675" s="124" t="s">
        <v>2223</v>
      </c>
      <c r="M675" s="124" t="s">
        <v>2224</v>
      </c>
      <c r="N675" s="124" t="s">
        <v>744</v>
      </c>
      <c r="O675" s="124">
        <v>43.25</v>
      </c>
      <c r="P675" s="124">
        <v>46.583333000000003</v>
      </c>
      <c r="Q675" s="124" t="s">
        <v>745</v>
      </c>
      <c r="R675" s="124" t="s">
        <v>746</v>
      </c>
      <c r="S675" s="124" t="s">
        <v>738</v>
      </c>
      <c r="T675" s="124" t="s">
        <v>738</v>
      </c>
      <c r="U675" s="124" t="s">
        <v>738</v>
      </c>
      <c r="V675" s="124">
        <v>592371</v>
      </c>
      <c r="W675" s="124" t="s">
        <v>114</v>
      </c>
      <c r="X675" s="124" t="s">
        <v>738</v>
      </c>
      <c r="Y675" s="124" t="s">
        <v>792</v>
      </c>
      <c r="Z675" s="124" t="s">
        <v>792</v>
      </c>
      <c r="AA675" s="124" t="s">
        <v>738</v>
      </c>
      <c r="AB675" s="124" t="s">
        <v>738</v>
      </c>
      <c r="AC675" s="124" t="s">
        <v>738</v>
      </c>
      <c r="AD675" s="124" t="s">
        <v>738</v>
      </c>
      <c r="AE675" s="124" t="s">
        <v>738</v>
      </c>
      <c r="AF675" s="124" t="s">
        <v>738</v>
      </c>
      <c r="AG675" s="124" t="s">
        <v>738</v>
      </c>
      <c r="AH675" s="124" t="s">
        <v>747</v>
      </c>
      <c r="AI675" s="124" t="s">
        <v>738</v>
      </c>
    </row>
    <row r="676" spans="1:35" ht="15.75" customHeight="1">
      <c r="A676" s="124" t="s">
        <v>2239</v>
      </c>
      <c r="B676" s="124" t="s">
        <v>2240</v>
      </c>
      <c r="C676" s="124" t="s">
        <v>738</v>
      </c>
      <c r="D676" s="124" t="s">
        <v>738</v>
      </c>
      <c r="E676" s="124">
        <v>2019</v>
      </c>
      <c r="F676" s="124" t="s">
        <v>739</v>
      </c>
      <c r="G676" s="124" t="s">
        <v>740</v>
      </c>
      <c r="H676" s="124">
        <v>0</v>
      </c>
      <c r="I676" s="124">
        <v>0</v>
      </c>
      <c r="J676" s="124" t="s">
        <v>741</v>
      </c>
      <c r="K676" s="124" t="s">
        <v>738</v>
      </c>
      <c r="L676" s="124" t="s">
        <v>2241</v>
      </c>
      <c r="M676" s="124" t="s">
        <v>2242</v>
      </c>
      <c r="N676" s="124" t="s">
        <v>744</v>
      </c>
      <c r="O676" s="124">
        <v>44.58</v>
      </c>
      <c r="P676" s="124">
        <v>39.42</v>
      </c>
      <c r="Q676" s="124" t="s">
        <v>745</v>
      </c>
      <c r="R676" s="124" t="s">
        <v>746</v>
      </c>
      <c r="S676" s="124" t="s">
        <v>738</v>
      </c>
      <c r="T676" s="124" t="s">
        <v>738</v>
      </c>
      <c r="U676" s="124" t="s">
        <v>738</v>
      </c>
      <c r="V676" s="124">
        <v>584906</v>
      </c>
      <c r="W676" s="124" t="s">
        <v>114</v>
      </c>
      <c r="X676" s="124" t="s">
        <v>738</v>
      </c>
      <c r="Y676" s="124" t="s">
        <v>792</v>
      </c>
      <c r="Z676" s="124" t="s">
        <v>792</v>
      </c>
      <c r="AA676" s="124" t="s">
        <v>738</v>
      </c>
      <c r="AB676" s="124" t="s">
        <v>738</v>
      </c>
      <c r="AC676" s="124" t="s">
        <v>738</v>
      </c>
      <c r="AD676" s="124" t="s">
        <v>738</v>
      </c>
      <c r="AE676" s="124" t="s">
        <v>738</v>
      </c>
      <c r="AF676" s="124" t="s">
        <v>738</v>
      </c>
      <c r="AG676" s="124" t="s">
        <v>738</v>
      </c>
      <c r="AH676" s="124" t="s">
        <v>747</v>
      </c>
      <c r="AI676" s="124" t="s">
        <v>738</v>
      </c>
    </row>
    <row r="677" spans="1:35" ht="15.75" customHeight="1">
      <c r="A677" s="124" t="s">
        <v>2243</v>
      </c>
      <c r="B677" s="124" t="s">
        <v>2244</v>
      </c>
      <c r="C677" s="124" t="s">
        <v>738</v>
      </c>
      <c r="D677" s="124" t="s">
        <v>738</v>
      </c>
      <c r="E677" s="124">
        <v>2019</v>
      </c>
      <c r="F677" s="124" t="s">
        <v>739</v>
      </c>
      <c r="G677" s="124" t="s">
        <v>740</v>
      </c>
      <c r="H677" s="124">
        <v>0</v>
      </c>
      <c r="I677" s="124">
        <v>0</v>
      </c>
      <c r="J677" s="124" t="s">
        <v>741</v>
      </c>
      <c r="K677" s="124" t="s">
        <v>738</v>
      </c>
      <c r="L677" s="124" t="s">
        <v>2241</v>
      </c>
      <c r="M677" s="124" t="s">
        <v>2242</v>
      </c>
      <c r="N677" s="124" t="s">
        <v>744</v>
      </c>
      <c r="O677" s="124">
        <v>44.58</v>
      </c>
      <c r="P677" s="124">
        <v>39.42</v>
      </c>
      <c r="Q677" s="124" t="s">
        <v>745</v>
      </c>
      <c r="R677" s="124" t="s">
        <v>746</v>
      </c>
      <c r="S677" s="124" t="s">
        <v>738</v>
      </c>
      <c r="T677" s="124" t="s">
        <v>738</v>
      </c>
      <c r="U677" s="124" t="s">
        <v>738</v>
      </c>
      <c r="V677" s="124">
        <v>584828</v>
      </c>
      <c r="W677" s="124" t="s">
        <v>114</v>
      </c>
      <c r="X677" s="124" t="s">
        <v>738</v>
      </c>
      <c r="Y677" s="124" t="s">
        <v>792</v>
      </c>
      <c r="Z677" s="124" t="s">
        <v>792</v>
      </c>
      <c r="AA677" s="124" t="s">
        <v>738</v>
      </c>
      <c r="AB677" s="124" t="s">
        <v>738</v>
      </c>
      <c r="AC677" s="124" t="s">
        <v>738</v>
      </c>
      <c r="AD677" s="124" t="s">
        <v>738</v>
      </c>
      <c r="AE677" s="124" t="s">
        <v>738</v>
      </c>
      <c r="AF677" s="124" t="s">
        <v>738</v>
      </c>
      <c r="AG677" s="124" t="s">
        <v>738</v>
      </c>
      <c r="AH677" s="124" t="s">
        <v>747</v>
      </c>
      <c r="AI677" s="124" t="s">
        <v>738</v>
      </c>
    </row>
    <row r="678" spans="1:35" ht="15.75" customHeight="1">
      <c r="A678" s="124" t="s">
        <v>2245</v>
      </c>
      <c r="B678" s="124" t="s">
        <v>2246</v>
      </c>
      <c r="C678" s="124" t="s">
        <v>738</v>
      </c>
      <c r="D678" s="124" t="s">
        <v>738</v>
      </c>
      <c r="E678" s="124">
        <v>2019</v>
      </c>
      <c r="F678" s="124" t="s">
        <v>739</v>
      </c>
      <c r="G678" s="124" t="s">
        <v>740</v>
      </c>
      <c r="H678" s="124">
        <v>0</v>
      </c>
      <c r="I678" s="124">
        <v>0</v>
      </c>
      <c r="J678" s="124" t="s">
        <v>741</v>
      </c>
      <c r="K678" s="124" t="s">
        <v>738</v>
      </c>
      <c r="L678" s="124" t="s">
        <v>2241</v>
      </c>
      <c r="M678" s="124" t="s">
        <v>2242</v>
      </c>
      <c r="N678" s="124" t="s">
        <v>744</v>
      </c>
      <c r="O678" s="124">
        <v>44.58</v>
      </c>
      <c r="P678" s="124">
        <v>39.42</v>
      </c>
      <c r="Q678" s="124" t="s">
        <v>745</v>
      </c>
      <c r="R678" s="124" t="s">
        <v>746</v>
      </c>
      <c r="S678" s="124" t="s">
        <v>738</v>
      </c>
      <c r="T678" s="124" t="s">
        <v>738</v>
      </c>
      <c r="U678" s="124" t="s">
        <v>738</v>
      </c>
      <c r="V678" s="124">
        <v>584921</v>
      </c>
      <c r="W678" s="124" t="s">
        <v>114</v>
      </c>
      <c r="X678" s="124" t="s">
        <v>738</v>
      </c>
      <c r="Y678" s="124" t="s">
        <v>792</v>
      </c>
      <c r="Z678" s="124" t="s">
        <v>792</v>
      </c>
      <c r="AA678" s="124" t="s">
        <v>738</v>
      </c>
      <c r="AB678" s="124" t="s">
        <v>738</v>
      </c>
      <c r="AC678" s="124" t="s">
        <v>738</v>
      </c>
      <c r="AD678" s="124" t="s">
        <v>738</v>
      </c>
      <c r="AE678" s="124" t="s">
        <v>738</v>
      </c>
      <c r="AF678" s="124" t="s">
        <v>738</v>
      </c>
      <c r="AG678" s="124" t="s">
        <v>738</v>
      </c>
      <c r="AH678" s="124" t="s">
        <v>747</v>
      </c>
      <c r="AI678" s="124" t="s">
        <v>738</v>
      </c>
    </row>
    <row r="679" spans="1:35" ht="15.75" customHeight="1">
      <c r="A679" s="124" t="s">
        <v>2247</v>
      </c>
      <c r="B679" s="124" t="s">
        <v>2248</v>
      </c>
      <c r="C679" s="124" t="s">
        <v>738</v>
      </c>
      <c r="D679" s="124" t="s">
        <v>738</v>
      </c>
      <c r="E679" s="124">
        <v>2019</v>
      </c>
      <c r="F679" s="124" t="s">
        <v>739</v>
      </c>
      <c r="G679" s="124" t="s">
        <v>740</v>
      </c>
      <c r="H679" s="124">
        <v>0</v>
      </c>
      <c r="I679" s="124">
        <v>0</v>
      </c>
      <c r="J679" s="124" t="s">
        <v>741</v>
      </c>
      <c r="K679" s="124" t="s">
        <v>738</v>
      </c>
      <c r="L679" s="124" t="s">
        <v>2241</v>
      </c>
      <c r="M679" s="124" t="s">
        <v>2242</v>
      </c>
      <c r="N679" s="124" t="s">
        <v>744</v>
      </c>
      <c r="O679" s="124">
        <v>44.58</v>
      </c>
      <c r="P679" s="124">
        <v>39.42</v>
      </c>
      <c r="Q679" s="124" t="s">
        <v>745</v>
      </c>
      <c r="R679" s="124" t="s">
        <v>746</v>
      </c>
      <c r="S679" s="124" t="s">
        <v>738</v>
      </c>
      <c r="T679" s="124" t="s">
        <v>738</v>
      </c>
      <c r="U679" s="124" t="s">
        <v>738</v>
      </c>
      <c r="V679" s="124">
        <v>584738</v>
      </c>
      <c r="W679" s="124" t="s">
        <v>113</v>
      </c>
      <c r="X679" s="124" t="s">
        <v>738</v>
      </c>
      <c r="Y679" s="124" t="s">
        <v>738</v>
      </c>
      <c r="Z679" s="124" t="s">
        <v>738</v>
      </c>
      <c r="AA679" s="124" t="s">
        <v>738</v>
      </c>
      <c r="AB679" s="124" t="s">
        <v>738</v>
      </c>
      <c r="AC679" s="124" t="s">
        <v>738</v>
      </c>
      <c r="AD679" s="124" t="s">
        <v>738</v>
      </c>
      <c r="AE679" s="124" t="s">
        <v>738</v>
      </c>
      <c r="AF679" s="124" t="s">
        <v>738</v>
      </c>
      <c r="AG679" s="124" t="s">
        <v>738</v>
      </c>
      <c r="AH679" s="124" t="s">
        <v>747</v>
      </c>
      <c r="AI679" s="124" t="s">
        <v>738</v>
      </c>
    </row>
    <row r="680" spans="1:35" ht="15.75" customHeight="1">
      <c r="A680" s="124" t="s">
        <v>2249</v>
      </c>
      <c r="B680" s="124" t="s">
        <v>2250</v>
      </c>
      <c r="C680" s="124" t="s">
        <v>738</v>
      </c>
      <c r="D680" s="124" t="s">
        <v>738</v>
      </c>
      <c r="E680" s="124">
        <v>2019</v>
      </c>
      <c r="F680" s="124" t="s">
        <v>739</v>
      </c>
      <c r="G680" s="124" t="s">
        <v>740</v>
      </c>
      <c r="H680" s="124">
        <v>0</v>
      </c>
      <c r="I680" s="124">
        <v>0</v>
      </c>
      <c r="J680" s="124" t="s">
        <v>741</v>
      </c>
      <c r="K680" s="124" t="s">
        <v>738</v>
      </c>
      <c r="L680" s="124" t="s">
        <v>2241</v>
      </c>
      <c r="M680" s="124" t="s">
        <v>2242</v>
      </c>
      <c r="N680" s="124" t="s">
        <v>744</v>
      </c>
      <c r="O680" s="124">
        <v>44.58</v>
      </c>
      <c r="P680" s="124">
        <v>39.42</v>
      </c>
      <c r="Q680" s="124" t="s">
        <v>745</v>
      </c>
      <c r="R680" s="124" t="s">
        <v>746</v>
      </c>
      <c r="S680" s="124" t="s">
        <v>738</v>
      </c>
      <c r="T680" s="124" t="s">
        <v>738</v>
      </c>
      <c r="U680" s="124" t="s">
        <v>738</v>
      </c>
      <c r="V680" s="124">
        <v>584335</v>
      </c>
      <c r="W680" s="124" t="s">
        <v>113</v>
      </c>
      <c r="X680" s="124" t="s">
        <v>738</v>
      </c>
      <c r="Y680" s="124" t="s">
        <v>738</v>
      </c>
      <c r="Z680" s="124" t="s">
        <v>738</v>
      </c>
      <c r="AA680" s="124" t="s">
        <v>738</v>
      </c>
      <c r="AB680" s="124" t="s">
        <v>738</v>
      </c>
      <c r="AC680" s="124" t="s">
        <v>738</v>
      </c>
      <c r="AD680" s="124" t="s">
        <v>738</v>
      </c>
      <c r="AE680" s="124" t="s">
        <v>738</v>
      </c>
      <c r="AF680" s="124" t="s">
        <v>738</v>
      </c>
      <c r="AG680" s="124" t="s">
        <v>738</v>
      </c>
      <c r="AH680" s="124" t="s">
        <v>747</v>
      </c>
      <c r="AI680" s="124" t="s">
        <v>738</v>
      </c>
    </row>
    <row r="681" spans="1:35" ht="15.75" customHeight="1">
      <c r="A681" s="124" t="s">
        <v>2251</v>
      </c>
      <c r="B681" s="124" t="s">
        <v>2252</v>
      </c>
      <c r="C681" s="124" t="s">
        <v>738</v>
      </c>
      <c r="D681" s="124" t="s">
        <v>738</v>
      </c>
      <c r="E681" s="124">
        <v>2019</v>
      </c>
      <c r="F681" s="124" t="s">
        <v>739</v>
      </c>
      <c r="G681" s="124" t="s">
        <v>740</v>
      </c>
      <c r="H681" s="124">
        <v>0</v>
      </c>
      <c r="I681" s="124">
        <v>0</v>
      </c>
      <c r="J681" s="124" t="s">
        <v>741</v>
      </c>
      <c r="K681" s="124" t="s">
        <v>738</v>
      </c>
      <c r="L681" s="124" t="s">
        <v>2241</v>
      </c>
      <c r="M681" s="124" t="s">
        <v>2242</v>
      </c>
      <c r="N681" s="124" t="s">
        <v>744</v>
      </c>
      <c r="O681" s="124">
        <v>44.58</v>
      </c>
      <c r="P681" s="124">
        <v>39.42</v>
      </c>
      <c r="Q681" s="124" t="s">
        <v>745</v>
      </c>
      <c r="R681" s="124" t="s">
        <v>746</v>
      </c>
      <c r="S681" s="124" t="s">
        <v>738</v>
      </c>
      <c r="T681" s="124" t="s">
        <v>738</v>
      </c>
      <c r="U681" s="124" t="s">
        <v>738</v>
      </c>
      <c r="V681" s="124">
        <v>584530</v>
      </c>
      <c r="W681" s="124" t="s">
        <v>114</v>
      </c>
      <c r="X681" s="124" t="s">
        <v>738</v>
      </c>
      <c r="Y681" s="124" t="s">
        <v>792</v>
      </c>
      <c r="Z681" s="124" t="s">
        <v>792</v>
      </c>
      <c r="AA681" s="124" t="s">
        <v>738</v>
      </c>
      <c r="AB681" s="124" t="s">
        <v>738</v>
      </c>
      <c r="AC681" s="124" t="s">
        <v>738</v>
      </c>
      <c r="AD681" s="124" t="s">
        <v>738</v>
      </c>
      <c r="AE681" s="124" t="s">
        <v>738</v>
      </c>
      <c r="AF681" s="124" t="s">
        <v>738</v>
      </c>
      <c r="AG681" s="124" t="s">
        <v>738</v>
      </c>
      <c r="AH681" s="124" t="s">
        <v>747</v>
      </c>
      <c r="AI681" s="124" t="s">
        <v>738</v>
      </c>
    </row>
    <row r="682" spans="1:35" ht="15.75" customHeight="1">
      <c r="A682" s="124" t="s">
        <v>2253</v>
      </c>
      <c r="B682" s="124" t="s">
        <v>2254</v>
      </c>
      <c r="C682" s="124" t="s">
        <v>738</v>
      </c>
      <c r="D682" s="124" t="s">
        <v>738</v>
      </c>
      <c r="E682" s="124">
        <v>2019</v>
      </c>
      <c r="F682" s="124" t="s">
        <v>739</v>
      </c>
      <c r="G682" s="124" t="s">
        <v>740</v>
      </c>
      <c r="H682" s="124">
        <v>0</v>
      </c>
      <c r="I682" s="124">
        <v>0</v>
      </c>
      <c r="J682" s="124" t="s">
        <v>741</v>
      </c>
      <c r="K682" s="124" t="s">
        <v>738</v>
      </c>
      <c r="L682" s="124" t="s">
        <v>2241</v>
      </c>
      <c r="M682" s="124" t="s">
        <v>2242</v>
      </c>
      <c r="N682" s="124" t="s">
        <v>744</v>
      </c>
      <c r="O682" s="124">
        <v>44.58</v>
      </c>
      <c r="P682" s="124">
        <v>39.42</v>
      </c>
      <c r="Q682" s="124" t="s">
        <v>745</v>
      </c>
      <c r="R682" s="124" t="s">
        <v>746</v>
      </c>
      <c r="S682" s="124" t="s">
        <v>738</v>
      </c>
      <c r="T682" s="124" t="s">
        <v>738</v>
      </c>
      <c r="U682" s="124" t="s">
        <v>738</v>
      </c>
      <c r="V682" s="124">
        <v>584554</v>
      </c>
      <c r="W682" s="124" t="s">
        <v>114</v>
      </c>
      <c r="X682" s="124" t="s">
        <v>738</v>
      </c>
      <c r="Y682" s="124" t="s">
        <v>792</v>
      </c>
      <c r="Z682" s="124" t="s">
        <v>792</v>
      </c>
      <c r="AA682" s="124" t="s">
        <v>738</v>
      </c>
      <c r="AB682" s="124" t="s">
        <v>738</v>
      </c>
      <c r="AC682" s="124" t="s">
        <v>738</v>
      </c>
      <c r="AD682" s="124" t="s">
        <v>738</v>
      </c>
      <c r="AE682" s="124" t="s">
        <v>738</v>
      </c>
      <c r="AF682" s="124" t="s">
        <v>738</v>
      </c>
      <c r="AG682" s="124" t="s">
        <v>738</v>
      </c>
      <c r="AH682" s="124" t="s">
        <v>747</v>
      </c>
      <c r="AI682" s="124" t="s">
        <v>738</v>
      </c>
    </row>
    <row r="683" spans="1:35" ht="15.75" customHeight="1">
      <c r="A683" s="124" t="s">
        <v>2255</v>
      </c>
      <c r="B683" s="124" t="s">
        <v>2256</v>
      </c>
      <c r="C683" s="124" t="s">
        <v>738</v>
      </c>
      <c r="D683" s="124" t="s">
        <v>738</v>
      </c>
      <c r="E683" s="124">
        <v>2019</v>
      </c>
      <c r="F683" s="124" t="s">
        <v>739</v>
      </c>
      <c r="G683" s="124" t="s">
        <v>740</v>
      </c>
      <c r="H683" s="124">
        <v>0</v>
      </c>
      <c r="I683" s="124">
        <v>0</v>
      </c>
      <c r="J683" s="124" t="s">
        <v>741</v>
      </c>
      <c r="K683" s="124" t="s">
        <v>738</v>
      </c>
      <c r="L683" s="124" t="s">
        <v>2241</v>
      </c>
      <c r="M683" s="124" t="s">
        <v>2242</v>
      </c>
      <c r="N683" s="124" t="s">
        <v>744</v>
      </c>
      <c r="O683" s="124">
        <v>44.58</v>
      </c>
      <c r="P683" s="124">
        <v>39.42</v>
      </c>
      <c r="Q683" s="124" t="s">
        <v>745</v>
      </c>
      <c r="R683" s="124" t="s">
        <v>746</v>
      </c>
      <c r="S683" s="124" t="s">
        <v>738</v>
      </c>
      <c r="T683" s="124" t="s">
        <v>738</v>
      </c>
      <c r="U683" s="124" t="s">
        <v>738</v>
      </c>
      <c r="V683" s="124">
        <v>584741</v>
      </c>
      <c r="W683" s="124" t="s">
        <v>113</v>
      </c>
      <c r="X683" s="124" t="s">
        <v>738</v>
      </c>
      <c r="Y683" s="124" t="s">
        <v>738</v>
      </c>
      <c r="Z683" s="124" t="s">
        <v>738</v>
      </c>
      <c r="AA683" s="124" t="s">
        <v>738</v>
      </c>
      <c r="AB683" s="124" t="s">
        <v>738</v>
      </c>
      <c r="AC683" s="124" t="s">
        <v>738</v>
      </c>
      <c r="AD683" s="124" t="s">
        <v>738</v>
      </c>
      <c r="AE683" s="124" t="s">
        <v>738</v>
      </c>
      <c r="AF683" s="124" t="s">
        <v>738</v>
      </c>
      <c r="AG683" s="124" t="s">
        <v>738</v>
      </c>
      <c r="AH683" s="124" t="s">
        <v>747</v>
      </c>
      <c r="AI683" s="124" t="s">
        <v>738</v>
      </c>
    </row>
    <row r="684" spans="1:35" ht="15.75" customHeight="1">
      <c r="A684" s="124" t="s">
        <v>2257</v>
      </c>
      <c r="B684" s="124" t="s">
        <v>2258</v>
      </c>
      <c r="C684" s="124" t="s">
        <v>738</v>
      </c>
      <c r="D684" s="124" t="s">
        <v>738</v>
      </c>
      <c r="E684" s="124">
        <v>2019</v>
      </c>
      <c r="F684" s="124" t="s">
        <v>739</v>
      </c>
      <c r="G684" s="124" t="s">
        <v>740</v>
      </c>
      <c r="H684" s="124">
        <v>0</v>
      </c>
      <c r="I684" s="124">
        <v>0</v>
      </c>
      <c r="J684" s="124" t="s">
        <v>741</v>
      </c>
      <c r="K684" s="124" t="s">
        <v>738</v>
      </c>
      <c r="L684" s="124" t="s">
        <v>2259</v>
      </c>
      <c r="M684" s="124" t="s">
        <v>974</v>
      </c>
      <c r="N684" s="124" t="s">
        <v>744</v>
      </c>
      <c r="O684" s="124">
        <v>42.17</v>
      </c>
      <c r="P684" s="124">
        <v>47.12</v>
      </c>
      <c r="Q684" s="124" t="s">
        <v>745</v>
      </c>
      <c r="R684" s="124" t="s">
        <v>746</v>
      </c>
      <c r="S684" s="124" t="s">
        <v>738</v>
      </c>
      <c r="T684" s="124" t="s">
        <v>738</v>
      </c>
      <c r="U684" s="124" t="s">
        <v>738</v>
      </c>
      <c r="V684" s="124">
        <v>584691</v>
      </c>
      <c r="W684" s="124" t="s">
        <v>113</v>
      </c>
      <c r="X684" s="124" t="s">
        <v>738</v>
      </c>
      <c r="Y684" s="124" t="s">
        <v>738</v>
      </c>
      <c r="Z684" s="124" t="s">
        <v>738</v>
      </c>
      <c r="AA684" s="124" t="s">
        <v>738</v>
      </c>
      <c r="AB684" s="124" t="s">
        <v>738</v>
      </c>
      <c r="AC684" s="124" t="s">
        <v>738</v>
      </c>
      <c r="AD684" s="124" t="s">
        <v>738</v>
      </c>
      <c r="AE684" s="124" t="s">
        <v>738</v>
      </c>
      <c r="AF684" s="124" t="s">
        <v>738</v>
      </c>
      <c r="AG684" s="124" t="s">
        <v>738</v>
      </c>
      <c r="AH684" s="124" t="s">
        <v>747</v>
      </c>
      <c r="AI684" s="124" t="s">
        <v>738</v>
      </c>
    </row>
    <row r="685" spans="1:35" ht="15.75" customHeight="1">
      <c r="A685" s="124" t="s">
        <v>2260</v>
      </c>
      <c r="B685" s="124" t="s">
        <v>2261</v>
      </c>
      <c r="C685" s="124" t="s">
        <v>738</v>
      </c>
      <c r="D685" s="124" t="s">
        <v>738</v>
      </c>
      <c r="E685" s="124">
        <v>2019</v>
      </c>
      <c r="F685" s="124" t="s">
        <v>739</v>
      </c>
      <c r="G685" s="124" t="s">
        <v>740</v>
      </c>
      <c r="H685" s="124">
        <v>0</v>
      </c>
      <c r="I685" s="124">
        <v>0</v>
      </c>
      <c r="J685" s="124" t="s">
        <v>741</v>
      </c>
      <c r="K685" s="124" t="s">
        <v>738</v>
      </c>
      <c r="L685" s="124" t="s">
        <v>2259</v>
      </c>
      <c r="M685" s="124" t="s">
        <v>974</v>
      </c>
      <c r="N685" s="124" t="s">
        <v>744</v>
      </c>
      <c r="O685" s="124">
        <v>42.17</v>
      </c>
      <c r="P685" s="124">
        <v>47.12</v>
      </c>
      <c r="Q685" s="124" t="s">
        <v>745</v>
      </c>
      <c r="R685" s="124" t="s">
        <v>746</v>
      </c>
      <c r="S685" s="124" t="s">
        <v>738</v>
      </c>
      <c r="T685" s="124" t="s">
        <v>738</v>
      </c>
      <c r="U685" s="124" t="s">
        <v>738</v>
      </c>
      <c r="V685" s="124">
        <v>584819</v>
      </c>
      <c r="W685" s="124" t="s">
        <v>113</v>
      </c>
      <c r="X685" s="124" t="s">
        <v>738</v>
      </c>
      <c r="Y685" s="124" t="s">
        <v>738</v>
      </c>
      <c r="Z685" s="124" t="s">
        <v>738</v>
      </c>
      <c r="AA685" s="124" t="s">
        <v>738</v>
      </c>
      <c r="AB685" s="124" t="s">
        <v>738</v>
      </c>
      <c r="AC685" s="124" t="s">
        <v>738</v>
      </c>
      <c r="AD685" s="124" t="s">
        <v>738</v>
      </c>
      <c r="AE685" s="124" t="s">
        <v>738</v>
      </c>
      <c r="AF685" s="124" t="s">
        <v>738</v>
      </c>
      <c r="AG685" s="124" t="s">
        <v>738</v>
      </c>
      <c r="AH685" s="124" t="s">
        <v>747</v>
      </c>
      <c r="AI685" s="124" t="s">
        <v>738</v>
      </c>
    </row>
    <row r="686" spans="1:35" ht="15.75" customHeight="1">
      <c r="A686" s="124" t="s">
        <v>2262</v>
      </c>
      <c r="B686" s="124" t="s">
        <v>2263</v>
      </c>
      <c r="C686" s="124" t="s">
        <v>738</v>
      </c>
      <c r="D686" s="124" t="s">
        <v>738</v>
      </c>
      <c r="E686" s="124">
        <v>2019</v>
      </c>
      <c r="F686" s="124" t="s">
        <v>739</v>
      </c>
      <c r="G686" s="124" t="s">
        <v>740</v>
      </c>
      <c r="H686" s="124">
        <v>0</v>
      </c>
      <c r="I686" s="124">
        <v>0</v>
      </c>
      <c r="J686" s="124" t="s">
        <v>741</v>
      </c>
      <c r="K686" s="124" t="s">
        <v>738</v>
      </c>
      <c r="L686" s="124" t="s">
        <v>2259</v>
      </c>
      <c r="M686" s="124" t="s">
        <v>974</v>
      </c>
      <c r="N686" s="124" t="s">
        <v>744</v>
      </c>
      <c r="O686" s="124">
        <v>42.17</v>
      </c>
      <c r="P686" s="124">
        <v>47.12</v>
      </c>
      <c r="Q686" s="124" t="s">
        <v>745</v>
      </c>
      <c r="R686" s="124" t="s">
        <v>746</v>
      </c>
      <c r="S686" s="124" t="s">
        <v>738</v>
      </c>
      <c r="T686" s="124" t="s">
        <v>738</v>
      </c>
      <c r="U686" s="124" t="s">
        <v>738</v>
      </c>
      <c r="V686" s="124">
        <v>584547</v>
      </c>
      <c r="W686" s="124" t="s">
        <v>113</v>
      </c>
      <c r="X686" s="124" t="s">
        <v>738</v>
      </c>
      <c r="Y686" s="124" t="s">
        <v>738</v>
      </c>
      <c r="Z686" s="124" t="s">
        <v>738</v>
      </c>
      <c r="AA686" s="124" t="s">
        <v>738</v>
      </c>
      <c r="AB686" s="124" t="s">
        <v>738</v>
      </c>
      <c r="AC686" s="124" t="s">
        <v>738</v>
      </c>
      <c r="AD686" s="124" t="s">
        <v>738</v>
      </c>
      <c r="AE686" s="124" t="s">
        <v>738</v>
      </c>
      <c r="AF686" s="124" t="s">
        <v>738</v>
      </c>
      <c r="AG686" s="124" t="s">
        <v>738</v>
      </c>
      <c r="AH686" s="124" t="s">
        <v>747</v>
      </c>
      <c r="AI686" s="124" t="s">
        <v>738</v>
      </c>
    </row>
    <row r="687" spans="1:35" ht="15.75" customHeight="1">
      <c r="A687" s="124" t="s">
        <v>2264</v>
      </c>
      <c r="B687" s="124" t="s">
        <v>2265</v>
      </c>
      <c r="C687" s="124" t="s">
        <v>738</v>
      </c>
      <c r="D687" s="124" t="s">
        <v>738</v>
      </c>
      <c r="E687" s="124">
        <v>2019</v>
      </c>
      <c r="F687" s="124" t="s">
        <v>739</v>
      </c>
      <c r="G687" s="124" t="s">
        <v>740</v>
      </c>
      <c r="H687" s="124">
        <v>0</v>
      </c>
      <c r="I687" s="124">
        <v>0</v>
      </c>
      <c r="J687" s="124" t="s">
        <v>741</v>
      </c>
      <c r="K687" s="124" t="s">
        <v>738</v>
      </c>
      <c r="L687" s="124" t="s">
        <v>2259</v>
      </c>
      <c r="M687" s="124" t="s">
        <v>974</v>
      </c>
      <c r="N687" s="124" t="s">
        <v>744</v>
      </c>
      <c r="O687" s="124">
        <v>42.17</v>
      </c>
      <c r="P687" s="124">
        <v>47.12</v>
      </c>
      <c r="Q687" s="124" t="s">
        <v>745</v>
      </c>
      <c r="R687" s="124" t="s">
        <v>746</v>
      </c>
      <c r="S687" s="124" t="s">
        <v>738</v>
      </c>
      <c r="T687" s="124" t="s">
        <v>738</v>
      </c>
      <c r="U687" s="124" t="s">
        <v>738</v>
      </c>
      <c r="V687" s="124">
        <v>585035</v>
      </c>
      <c r="W687" s="124" t="s">
        <v>113</v>
      </c>
      <c r="X687" s="124" t="s">
        <v>738</v>
      </c>
      <c r="Y687" s="124" t="s">
        <v>738</v>
      </c>
      <c r="Z687" s="124" t="s">
        <v>738</v>
      </c>
      <c r="AA687" s="124" t="s">
        <v>738</v>
      </c>
      <c r="AB687" s="124" t="s">
        <v>738</v>
      </c>
      <c r="AC687" s="124" t="s">
        <v>738</v>
      </c>
      <c r="AD687" s="124" t="s">
        <v>738</v>
      </c>
      <c r="AE687" s="124" t="s">
        <v>738</v>
      </c>
      <c r="AF687" s="124" t="s">
        <v>738</v>
      </c>
      <c r="AG687" s="124" t="s">
        <v>738</v>
      </c>
      <c r="AH687" s="124" t="s">
        <v>747</v>
      </c>
      <c r="AI687" s="124" t="s">
        <v>738</v>
      </c>
    </row>
    <row r="688" spans="1:35" ht="15.75" customHeight="1">
      <c r="A688" s="124" t="s">
        <v>2266</v>
      </c>
      <c r="B688" s="124" t="s">
        <v>2267</v>
      </c>
      <c r="C688" s="124" t="s">
        <v>738</v>
      </c>
      <c r="D688" s="124" t="s">
        <v>738</v>
      </c>
      <c r="E688" s="124">
        <v>2019</v>
      </c>
      <c r="F688" s="124" t="s">
        <v>739</v>
      </c>
      <c r="G688" s="124" t="s">
        <v>740</v>
      </c>
      <c r="H688" s="124">
        <v>0</v>
      </c>
      <c r="I688" s="124">
        <v>0</v>
      </c>
      <c r="J688" s="124" t="s">
        <v>741</v>
      </c>
      <c r="K688" s="124" t="s">
        <v>738</v>
      </c>
      <c r="L688" s="124" t="s">
        <v>2259</v>
      </c>
      <c r="M688" s="124" t="s">
        <v>974</v>
      </c>
      <c r="N688" s="124" t="s">
        <v>744</v>
      </c>
      <c r="O688" s="124">
        <v>42.17</v>
      </c>
      <c r="P688" s="124">
        <v>47.12</v>
      </c>
      <c r="Q688" s="124" t="s">
        <v>745</v>
      </c>
      <c r="R688" s="124" t="s">
        <v>746</v>
      </c>
      <c r="S688" s="124" t="s">
        <v>738</v>
      </c>
      <c r="T688" s="124" t="s">
        <v>738</v>
      </c>
      <c r="U688" s="124" t="s">
        <v>738</v>
      </c>
      <c r="V688" s="124">
        <v>584963</v>
      </c>
      <c r="W688" s="124" t="s">
        <v>113</v>
      </c>
      <c r="X688" s="124" t="s">
        <v>738</v>
      </c>
      <c r="Y688" s="124" t="s">
        <v>738</v>
      </c>
      <c r="Z688" s="124" t="s">
        <v>738</v>
      </c>
      <c r="AA688" s="124" t="s">
        <v>738</v>
      </c>
      <c r="AB688" s="124" t="s">
        <v>738</v>
      </c>
      <c r="AC688" s="124" t="s">
        <v>738</v>
      </c>
      <c r="AD688" s="124" t="s">
        <v>738</v>
      </c>
      <c r="AE688" s="124" t="s">
        <v>738</v>
      </c>
      <c r="AF688" s="124" t="s">
        <v>738</v>
      </c>
      <c r="AG688" s="124" t="s">
        <v>738</v>
      </c>
      <c r="AH688" s="124" t="s">
        <v>747</v>
      </c>
      <c r="AI688" s="124" t="s">
        <v>738</v>
      </c>
    </row>
    <row r="689" spans="1:35" ht="15.75" customHeight="1">
      <c r="A689" s="124" t="s">
        <v>2268</v>
      </c>
      <c r="B689" s="124" t="s">
        <v>2269</v>
      </c>
      <c r="C689" s="124" t="s">
        <v>738</v>
      </c>
      <c r="D689" s="124" t="s">
        <v>738</v>
      </c>
      <c r="E689" s="124">
        <v>2019</v>
      </c>
      <c r="F689" s="124" t="s">
        <v>739</v>
      </c>
      <c r="G689" s="124" t="s">
        <v>740</v>
      </c>
      <c r="H689" s="124">
        <v>0</v>
      </c>
      <c r="I689" s="124">
        <v>0</v>
      </c>
      <c r="J689" s="124" t="s">
        <v>741</v>
      </c>
      <c r="K689" s="124" t="s">
        <v>738</v>
      </c>
      <c r="L689" s="124" t="s">
        <v>2259</v>
      </c>
      <c r="M689" s="124" t="s">
        <v>974</v>
      </c>
      <c r="N689" s="124" t="s">
        <v>744</v>
      </c>
      <c r="O689" s="124">
        <v>42.17</v>
      </c>
      <c r="P689" s="124">
        <v>47.12</v>
      </c>
      <c r="Q689" s="124" t="s">
        <v>745</v>
      </c>
      <c r="R689" s="124" t="s">
        <v>746</v>
      </c>
      <c r="S689" s="124" t="s">
        <v>738</v>
      </c>
      <c r="T689" s="124" t="s">
        <v>738</v>
      </c>
      <c r="U689" s="124" t="s">
        <v>738</v>
      </c>
      <c r="V689" s="124">
        <v>584671</v>
      </c>
      <c r="W689" s="124" t="s">
        <v>113</v>
      </c>
      <c r="X689" s="124" t="s">
        <v>738</v>
      </c>
      <c r="Y689" s="124" t="s">
        <v>738</v>
      </c>
      <c r="Z689" s="124" t="s">
        <v>738</v>
      </c>
      <c r="AA689" s="124" t="s">
        <v>738</v>
      </c>
      <c r="AB689" s="124" t="s">
        <v>738</v>
      </c>
      <c r="AC689" s="124" t="s">
        <v>738</v>
      </c>
      <c r="AD689" s="124" t="s">
        <v>738</v>
      </c>
      <c r="AE689" s="124" t="s">
        <v>738</v>
      </c>
      <c r="AF689" s="124" t="s">
        <v>738</v>
      </c>
      <c r="AG689" s="124" t="s">
        <v>738</v>
      </c>
      <c r="AH689" s="124" t="s">
        <v>747</v>
      </c>
      <c r="AI689" s="124" t="s">
        <v>738</v>
      </c>
    </row>
    <row r="690" spans="1:35" ht="15.75" customHeight="1">
      <c r="A690" s="124" t="s">
        <v>2270</v>
      </c>
      <c r="B690" s="124" t="s">
        <v>2271</v>
      </c>
      <c r="C690" s="124" t="s">
        <v>738</v>
      </c>
      <c r="D690" s="124" t="s">
        <v>738</v>
      </c>
      <c r="E690" s="124">
        <v>2019</v>
      </c>
      <c r="F690" s="124" t="s">
        <v>739</v>
      </c>
      <c r="G690" s="124" t="s">
        <v>740</v>
      </c>
      <c r="H690" s="124">
        <v>0</v>
      </c>
      <c r="I690" s="124">
        <v>0</v>
      </c>
      <c r="J690" s="124" t="s">
        <v>741</v>
      </c>
      <c r="K690" s="124" t="s">
        <v>738</v>
      </c>
      <c r="L690" s="124" t="s">
        <v>2259</v>
      </c>
      <c r="M690" s="124" t="s">
        <v>974</v>
      </c>
      <c r="N690" s="124" t="s">
        <v>744</v>
      </c>
      <c r="O690" s="124">
        <v>42.17</v>
      </c>
      <c r="P690" s="124">
        <v>47.12</v>
      </c>
      <c r="Q690" s="124" t="s">
        <v>745</v>
      </c>
      <c r="R690" s="124" t="s">
        <v>746</v>
      </c>
      <c r="S690" s="124" t="s">
        <v>738</v>
      </c>
      <c r="T690" s="124" t="s">
        <v>738</v>
      </c>
      <c r="U690" s="124" t="s">
        <v>738</v>
      </c>
      <c r="V690" s="124">
        <v>584808</v>
      </c>
      <c r="W690" s="124" t="s">
        <v>113</v>
      </c>
      <c r="X690" s="124" t="s">
        <v>738</v>
      </c>
      <c r="Y690" s="124" t="s">
        <v>738</v>
      </c>
      <c r="Z690" s="124" t="s">
        <v>738</v>
      </c>
      <c r="AA690" s="124" t="s">
        <v>738</v>
      </c>
      <c r="AB690" s="124" t="s">
        <v>738</v>
      </c>
      <c r="AC690" s="124" t="s">
        <v>738</v>
      </c>
      <c r="AD690" s="124" t="s">
        <v>738</v>
      </c>
      <c r="AE690" s="124" t="s">
        <v>738</v>
      </c>
      <c r="AF690" s="124" t="s">
        <v>738</v>
      </c>
      <c r="AG690" s="124" t="s">
        <v>738</v>
      </c>
      <c r="AH690" s="124" t="s">
        <v>747</v>
      </c>
      <c r="AI690" s="124" t="s">
        <v>738</v>
      </c>
    </row>
    <row r="691" spans="1:35" ht="15.75" customHeight="1">
      <c r="A691" s="124" t="s">
        <v>2272</v>
      </c>
      <c r="B691" s="124" t="s">
        <v>2273</v>
      </c>
      <c r="C691" s="124" t="s">
        <v>738</v>
      </c>
      <c r="D691" s="124" t="s">
        <v>738</v>
      </c>
      <c r="E691" s="124">
        <v>2019</v>
      </c>
      <c r="F691" s="124" t="s">
        <v>739</v>
      </c>
      <c r="G691" s="124" t="s">
        <v>740</v>
      </c>
      <c r="H691" s="124">
        <v>0</v>
      </c>
      <c r="I691" s="124">
        <v>0</v>
      </c>
      <c r="J691" s="124" t="s">
        <v>741</v>
      </c>
      <c r="K691" s="124" t="s">
        <v>738</v>
      </c>
      <c r="L691" s="124" t="s">
        <v>2259</v>
      </c>
      <c r="M691" s="124" t="s">
        <v>974</v>
      </c>
      <c r="N691" s="124" t="s">
        <v>744</v>
      </c>
      <c r="O691" s="124">
        <v>42.17</v>
      </c>
      <c r="P691" s="124">
        <v>47.12</v>
      </c>
      <c r="Q691" s="124" t="s">
        <v>745</v>
      </c>
      <c r="R691" s="124" t="s">
        <v>746</v>
      </c>
      <c r="S691" s="124" t="s">
        <v>738</v>
      </c>
      <c r="T691" s="124" t="s">
        <v>738</v>
      </c>
      <c r="U691" s="124" t="s">
        <v>738</v>
      </c>
      <c r="V691" s="124">
        <v>585098</v>
      </c>
      <c r="W691" s="124" t="s">
        <v>113</v>
      </c>
      <c r="X691" s="124" t="s">
        <v>738</v>
      </c>
      <c r="Y691" s="124" t="s">
        <v>738</v>
      </c>
      <c r="Z691" s="124" t="s">
        <v>738</v>
      </c>
      <c r="AA691" s="124" t="s">
        <v>738</v>
      </c>
      <c r="AB691" s="124" t="s">
        <v>738</v>
      </c>
      <c r="AC691" s="124" t="s">
        <v>738</v>
      </c>
      <c r="AD691" s="124" t="s">
        <v>738</v>
      </c>
      <c r="AE691" s="124" t="s">
        <v>738</v>
      </c>
      <c r="AF691" s="124" t="s">
        <v>738</v>
      </c>
      <c r="AG691" s="124" t="s">
        <v>738</v>
      </c>
      <c r="AH691" s="124" t="s">
        <v>747</v>
      </c>
      <c r="AI691" s="124" t="s">
        <v>738</v>
      </c>
    </row>
    <row r="692" spans="1:35" ht="15.75" customHeight="1">
      <c r="A692" s="124" t="s">
        <v>2274</v>
      </c>
      <c r="B692" s="124" t="s">
        <v>2275</v>
      </c>
      <c r="C692" s="124" t="s">
        <v>738</v>
      </c>
      <c r="D692" s="124" t="s">
        <v>738</v>
      </c>
      <c r="E692" s="124">
        <v>2019</v>
      </c>
      <c r="F692" s="124" t="s">
        <v>739</v>
      </c>
      <c r="G692" s="124" t="s">
        <v>740</v>
      </c>
      <c r="H692" s="124">
        <v>0</v>
      </c>
      <c r="I692" s="124">
        <v>0</v>
      </c>
      <c r="J692" s="124" t="s">
        <v>741</v>
      </c>
      <c r="K692" s="124" t="s">
        <v>738</v>
      </c>
      <c r="L692" s="124" t="s">
        <v>2259</v>
      </c>
      <c r="M692" s="124" t="s">
        <v>974</v>
      </c>
      <c r="N692" s="124" t="s">
        <v>744</v>
      </c>
      <c r="O692" s="124">
        <v>42.17</v>
      </c>
      <c r="P692" s="124">
        <v>47.12</v>
      </c>
      <c r="Q692" s="124" t="s">
        <v>745</v>
      </c>
      <c r="R692" s="124" t="s">
        <v>746</v>
      </c>
      <c r="S692" s="124" t="s">
        <v>738</v>
      </c>
      <c r="T692" s="124" t="s">
        <v>738</v>
      </c>
      <c r="U692" s="124" t="s">
        <v>738</v>
      </c>
      <c r="V692" s="124">
        <v>585059</v>
      </c>
      <c r="W692" s="124" t="s">
        <v>113</v>
      </c>
      <c r="X692" s="124" t="s">
        <v>738</v>
      </c>
      <c r="Y692" s="124" t="s">
        <v>738</v>
      </c>
      <c r="Z692" s="124" t="s">
        <v>738</v>
      </c>
      <c r="AA692" s="124" t="s">
        <v>738</v>
      </c>
      <c r="AB692" s="124" t="s">
        <v>738</v>
      </c>
      <c r="AC692" s="124" t="s">
        <v>738</v>
      </c>
      <c r="AD692" s="124" t="s">
        <v>738</v>
      </c>
      <c r="AE692" s="124" t="s">
        <v>738</v>
      </c>
      <c r="AF692" s="124" t="s">
        <v>738</v>
      </c>
      <c r="AG692" s="124" t="s">
        <v>738</v>
      </c>
      <c r="AH692" s="124" t="s">
        <v>747</v>
      </c>
      <c r="AI692" s="124" t="s">
        <v>738</v>
      </c>
    </row>
    <row r="693" spans="1:35" ht="15.75" customHeight="1">
      <c r="A693" s="124" t="s">
        <v>2276</v>
      </c>
      <c r="B693" s="124" t="s">
        <v>2277</v>
      </c>
      <c r="C693" s="124" t="s">
        <v>738</v>
      </c>
      <c r="D693" s="124" t="s">
        <v>738</v>
      </c>
      <c r="E693" s="124">
        <v>2019</v>
      </c>
      <c r="F693" s="124" t="s">
        <v>739</v>
      </c>
      <c r="G693" s="124" t="s">
        <v>740</v>
      </c>
      <c r="H693" s="124">
        <v>0</v>
      </c>
      <c r="I693" s="124">
        <v>0</v>
      </c>
      <c r="J693" s="124" t="s">
        <v>741</v>
      </c>
      <c r="K693" s="124" t="s">
        <v>738</v>
      </c>
      <c r="L693" s="124" t="s">
        <v>2259</v>
      </c>
      <c r="M693" s="124" t="s">
        <v>974</v>
      </c>
      <c r="N693" s="124" t="s">
        <v>744</v>
      </c>
      <c r="O693" s="124">
        <v>42.17</v>
      </c>
      <c r="P693" s="124">
        <v>47.12</v>
      </c>
      <c r="Q693" s="124" t="s">
        <v>745</v>
      </c>
      <c r="R693" s="124" t="s">
        <v>746</v>
      </c>
      <c r="S693" s="124" t="s">
        <v>738</v>
      </c>
      <c r="T693" s="124" t="s">
        <v>738</v>
      </c>
      <c r="U693" s="124" t="s">
        <v>738</v>
      </c>
      <c r="V693" s="124">
        <v>584234</v>
      </c>
      <c r="W693" s="124" t="s">
        <v>113</v>
      </c>
      <c r="X693" s="124" t="s">
        <v>738</v>
      </c>
      <c r="Y693" s="124" t="s">
        <v>738</v>
      </c>
      <c r="Z693" s="124" t="s">
        <v>738</v>
      </c>
      <c r="AA693" s="124" t="s">
        <v>738</v>
      </c>
      <c r="AB693" s="124" t="s">
        <v>738</v>
      </c>
      <c r="AC693" s="124" t="s">
        <v>738</v>
      </c>
      <c r="AD693" s="124" t="s">
        <v>738</v>
      </c>
      <c r="AE693" s="124" t="s">
        <v>738</v>
      </c>
      <c r="AF693" s="124" t="s">
        <v>738</v>
      </c>
      <c r="AG693" s="124" t="s">
        <v>738</v>
      </c>
      <c r="AH693" s="124" t="s">
        <v>747</v>
      </c>
      <c r="AI693" s="124" t="s">
        <v>738</v>
      </c>
    </row>
    <row r="694" spans="1:35" ht="15.75" customHeight="1">
      <c r="A694" s="124" t="s">
        <v>2278</v>
      </c>
      <c r="B694" s="124" t="s">
        <v>2279</v>
      </c>
      <c r="C694" s="124" t="s">
        <v>738</v>
      </c>
      <c r="D694" s="124" t="s">
        <v>738</v>
      </c>
      <c r="E694" s="124">
        <v>2016</v>
      </c>
      <c r="F694" s="124" t="s">
        <v>918</v>
      </c>
      <c r="G694" s="124" t="s">
        <v>740</v>
      </c>
      <c r="H694" s="124">
        <v>0</v>
      </c>
      <c r="I694" s="124">
        <v>0</v>
      </c>
      <c r="J694" s="124" t="s">
        <v>741</v>
      </c>
      <c r="K694" s="124" t="s">
        <v>738</v>
      </c>
      <c r="L694" s="124" t="s">
        <v>2280</v>
      </c>
      <c r="M694" s="124" t="s">
        <v>2281</v>
      </c>
      <c r="N694" s="124" t="s">
        <v>2282</v>
      </c>
      <c r="O694" s="124">
        <v>33.89</v>
      </c>
      <c r="P694" s="124">
        <v>35.5</v>
      </c>
      <c r="Q694" s="124" t="s">
        <v>745</v>
      </c>
      <c r="R694" s="124" t="s">
        <v>746</v>
      </c>
      <c r="S694" s="124" t="s">
        <v>738</v>
      </c>
      <c r="T694" s="124" t="s">
        <v>738</v>
      </c>
      <c r="U694" s="124" t="s">
        <v>738</v>
      </c>
      <c r="V694" s="124">
        <v>585275</v>
      </c>
      <c r="W694" s="124" t="s">
        <v>113</v>
      </c>
      <c r="X694" s="124" t="s">
        <v>738</v>
      </c>
      <c r="Y694" s="124" t="s">
        <v>738</v>
      </c>
      <c r="Z694" s="124" t="s">
        <v>738</v>
      </c>
      <c r="AA694" s="124" t="s">
        <v>738</v>
      </c>
      <c r="AB694" s="124" t="s">
        <v>738</v>
      </c>
      <c r="AC694" s="124" t="s">
        <v>738</v>
      </c>
      <c r="AD694" s="124" t="s">
        <v>738</v>
      </c>
      <c r="AE694" s="124" t="s">
        <v>738</v>
      </c>
      <c r="AF694" s="124" t="s">
        <v>738</v>
      </c>
      <c r="AG694" s="124" t="s">
        <v>738</v>
      </c>
      <c r="AH694" s="124" t="s">
        <v>747</v>
      </c>
      <c r="AI694" s="124" t="s">
        <v>738</v>
      </c>
    </row>
    <row r="695" spans="1:35" ht="15.75" customHeight="1">
      <c r="A695" s="124" t="s">
        <v>2283</v>
      </c>
      <c r="B695" s="124" t="s">
        <v>2284</v>
      </c>
      <c r="C695" s="124" t="s">
        <v>738</v>
      </c>
      <c r="D695" s="124" t="s">
        <v>738</v>
      </c>
      <c r="E695" s="124">
        <v>2016</v>
      </c>
      <c r="F695" s="124" t="s">
        <v>918</v>
      </c>
      <c r="G695" s="124" t="s">
        <v>740</v>
      </c>
      <c r="H695" s="124">
        <v>0</v>
      </c>
      <c r="I695" s="124">
        <v>0</v>
      </c>
      <c r="J695" s="124" t="s">
        <v>741</v>
      </c>
      <c r="K695" s="124" t="s">
        <v>738</v>
      </c>
      <c r="L695" s="124" t="s">
        <v>2280</v>
      </c>
      <c r="M695" s="124" t="s">
        <v>2281</v>
      </c>
      <c r="N695" s="124" t="s">
        <v>2282</v>
      </c>
      <c r="O695" s="124">
        <v>33.89</v>
      </c>
      <c r="P695" s="124">
        <v>35.5</v>
      </c>
      <c r="Q695" s="124" t="s">
        <v>745</v>
      </c>
      <c r="R695" s="124" t="s">
        <v>746</v>
      </c>
      <c r="S695" s="124" t="s">
        <v>738</v>
      </c>
      <c r="T695" s="124" t="s">
        <v>738</v>
      </c>
      <c r="U695" s="124" t="s">
        <v>738</v>
      </c>
      <c r="V695" s="124">
        <v>584898</v>
      </c>
      <c r="W695" s="124" t="s">
        <v>114</v>
      </c>
      <c r="X695" s="124" t="s">
        <v>738</v>
      </c>
      <c r="Y695" s="124" t="s">
        <v>792</v>
      </c>
      <c r="Z695" s="124" t="s">
        <v>792</v>
      </c>
      <c r="AA695" s="124" t="s">
        <v>738</v>
      </c>
      <c r="AB695" s="124" t="s">
        <v>738</v>
      </c>
      <c r="AC695" s="124" t="s">
        <v>738</v>
      </c>
      <c r="AD695" s="124" t="s">
        <v>738</v>
      </c>
      <c r="AE695" s="124" t="s">
        <v>738</v>
      </c>
      <c r="AF695" s="124" t="s">
        <v>738</v>
      </c>
      <c r="AG695" s="124" t="s">
        <v>738</v>
      </c>
      <c r="AH695" s="124" t="s">
        <v>747</v>
      </c>
      <c r="AI695" s="124" t="s">
        <v>738</v>
      </c>
    </row>
    <row r="696" spans="1:35" ht="15.75" customHeight="1">
      <c r="A696" s="124" t="s">
        <v>2285</v>
      </c>
      <c r="B696" s="124" t="s">
        <v>2286</v>
      </c>
      <c r="C696" s="124" t="s">
        <v>738</v>
      </c>
      <c r="D696" s="124" t="s">
        <v>738</v>
      </c>
      <c r="E696" s="124">
        <v>2016</v>
      </c>
      <c r="F696" s="124" t="s">
        <v>918</v>
      </c>
      <c r="G696" s="124" t="s">
        <v>740</v>
      </c>
      <c r="H696" s="124">
        <v>0</v>
      </c>
      <c r="I696" s="124">
        <v>0</v>
      </c>
      <c r="J696" s="124" t="s">
        <v>741</v>
      </c>
      <c r="K696" s="124" t="s">
        <v>738</v>
      </c>
      <c r="L696" s="124" t="s">
        <v>2280</v>
      </c>
      <c r="M696" s="124" t="s">
        <v>2281</v>
      </c>
      <c r="N696" s="124" t="s">
        <v>2282</v>
      </c>
      <c r="O696" s="124">
        <v>33.89</v>
      </c>
      <c r="P696" s="124">
        <v>35.5</v>
      </c>
      <c r="Q696" s="124" t="s">
        <v>745</v>
      </c>
      <c r="R696" s="124" t="s">
        <v>746</v>
      </c>
      <c r="S696" s="124" t="s">
        <v>738</v>
      </c>
      <c r="T696" s="124" t="s">
        <v>738</v>
      </c>
      <c r="U696" s="124" t="s">
        <v>738</v>
      </c>
      <c r="V696" s="124">
        <v>585533</v>
      </c>
      <c r="W696" s="124" t="s">
        <v>113</v>
      </c>
      <c r="X696" s="124" t="s">
        <v>738</v>
      </c>
      <c r="Y696" s="124" t="s">
        <v>738</v>
      </c>
      <c r="Z696" s="124" t="s">
        <v>738</v>
      </c>
      <c r="AA696" s="124" t="s">
        <v>738</v>
      </c>
      <c r="AB696" s="124" t="s">
        <v>738</v>
      </c>
      <c r="AC696" s="124" t="s">
        <v>738</v>
      </c>
      <c r="AD696" s="124" t="s">
        <v>738</v>
      </c>
      <c r="AE696" s="124" t="s">
        <v>738</v>
      </c>
      <c r="AF696" s="124" t="s">
        <v>738</v>
      </c>
      <c r="AG696" s="124" t="s">
        <v>738</v>
      </c>
      <c r="AH696" s="124" t="s">
        <v>747</v>
      </c>
      <c r="AI696" s="124" t="s">
        <v>738</v>
      </c>
    </row>
    <row r="697" spans="1:35" ht="15.75" customHeight="1">
      <c r="A697" s="124" t="s">
        <v>2287</v>
      </c>
      <c r="B697" s="124" t="s">
        <v>2288</v>
      </c>
      <c r="C697" s="124" t="s">
        <v>738</v>
      </c>
      <c r="D697" s="124" t="s">
        <v>738</v>
      </c>
      <c r="E697" s="124">
        <v>2016</v>
      </c>
      <c r="F697" s="124" t="s">
        <v>918</v>
      </c>
      <c r="G697" s="124" t="s">
        <v>740</v>
      </c>
      <c r="H697" s="124">
        <v>0</v>
      </c>
      <c r="I697" s="124">
        <v>0</v>
      </c>
      <c r="J697" s="124" t="s">
        <v>741</v>
      </c>
      <c r="K697" s="124" t="s">
        <v>738</v>
      </c>
      <c r="L697" s="124" t="s">
        <v>2280</v>
      </c>
      <c r="M697" s="124" t="s">
        <v>2281</v>
      </c>
      <c r="N697" s="124" t="s">
        <v>2282</v>
      </c>
      <c r="O697" s="124">
        <v>33.89</v>
      </c>
      <c r="P697" s="124">
        <v>35.5</v>
      </c>
      <c r="Q697" s="124" t="s">
        <v>745</v>
      </c>
      <c r="R697" s="124" t="s">
        <v>746</v>
      </c>
      <c r="S697" s="124" t="s">
        <v>738</v>
      </c>
      <c r="T697" s="124" t="s">
        <v>738</v>
      </c>
      <c r="U697" s="124" t="s">
        <v>738</v>
      </c>
      <c r="V697" s="124">
        <v>582787</v>
      </c>
      <c r="W697" s="124" t="s">
        <v>113</v>
      </c>
      <c r="X697" s="124" t="s">
        <v>738</v>
      </c>
      <c r="Y697" s="124" t="s">
        <v>738</v>
      </c>
      <c r="Z697" s="124" t="s">
        <v>738</v>
      </c>
      <c r="AA697" s="124" t="s">
        <v>738</v>
      </c>
      <c r="AB697" s="124" t="s">
        <v>738</v>
      </c>
      <c r="AC697" s="124" t="s">
        <v>738</v>
      </c>
      <c r="AD697" s="124" t="s">
        <v>738</v>
      </c>
      <c r="AE697" s="124" t="s">
        <v>738</v>
      </c>
      <c r="AF697" s="124" t="s">
        <v>738</v>
      </c>
      <c r="AG697" s="124" t="s">
        <v>738</v>
      </c>
      <c r="AH697" s="124" t="s">
        <v>747</v>
      </c>
      <c r="AI697" s="124" t="s">
        <v>738</v>
      </c>
    </row>
    <row r="698" spans="1:35" ht="15.75" customHeight="1">
      <c r="A698" s="124" t="s">
        <v>2289</v>
      </c>
      <c r="B698" s="124" t="s">
        <v>2290</v>
      </c>
      <c r="C698" s="124" t="s">
        <v>738</v>
      </c>
      <c r="D698" s="124" t="s">
        <v>738</v>
      </c>
      <c r="E698" s="124">
        <v>2016</v>
      </c>
      <c r="F698" s="124" t="s">
        <v>918</v>
      </c>
      <c r="G698" s="124" t="s">
        <v>740</v>
      </c>
      <c r="H698" s="124">
        <v>0</v>
      </c>
      <c r="I698" s="124">
        <v>0</v>
      </c>
      <c r="J698" s="124" t="s">
        <v>741</v>
      </c>
      <c r="K698" s="124" t="s">
        <v>738</v>
      </c>
      <c r="L698" s="124" t="s">
        <v>2280</v>
      </c>
      <c r="M698" s="124" t="s">
        <v>2281</v>
      </c>
      <c r="N698" s="124" t="s">
        <v>2282</v>
      </c>
      <c r="O698" s="124">
        <v>33.89</v>
      </c>
      <c r="P698" s="124">
        <v>35.5</v>
      </c>
      <c r="Q698" s="124" t="s">
        <v>745</v>
      </c>
      <c r="R698" s="124" t="s">
        <v>746</v>
      </c>
      <c r="S698" s="124" t="s">
        <v>738</v>
      </c>
      <c r="T698" s="124" t="s">
        <v>738</v>
      </c>
      <c r="U698" s="124" t="s">
        <v>738</v>
      </c>
      <c r="V698" s="124">
        <v>580620</v>
      </c>
      <c r="W698" s="124" t="s">
        <v>113</v>
      </c>
      <c r="X698" s="124" t="s">
        <v>738</v>
      </c>
      <c r="Y698" s="124" t="s">
        <v>738</v>
      </c>
      <c r="Z698" s="124" t="s">
        <v>738</v>
      </c>
      <c r="AA698" s="124" t="s">
        <v>738</v>
      </c>
      <c r="AB698" s="124" t="s">
        <v>738</v>
      </c>
      <c r="AC698" s="124" t="s">
        <v>738</v>
      </c>
      <c r="AD698" s="124" t="s">
        <v>738</v>
      </c>
      <c r="AE698" s="124" t="s">
        <v>738</v>
      </c>
      <c r="AF698" s="124" t="s">
        <v>738</v>
      </c>
      <c r="AG698" s="124" t="s">
        <v>738</v>
      </c>
      <c r="AH698" s="124" t="s">
        <v>747</v>
      </c>
      <c r="AI698" s="124" t="s">
        <v>738</v>
      </c>
    </row>
    <row r="699" spans="1:35" ht="15.75" customHeight="1">
      <c r="A699" s="124" t="s">
        <v>2291</v>
      </c>
      <c r="B699" s="124" t="s">
        <v>2292</v>
      </c>
      <c r="C699" s="124" t="s">
        <v>738</v>
      </c>
      <c r="D699" s="124" t="s">
        <v>738</v>
      </c>
      <c r="E699" s="124">
        <v>2016</v>
      </c>
      <c r="F699" s="124" t="s">
        <v>918</v>
      </c>
      <c r="G699" s="124" t="s">
        <v>740</v>
      </c>
      <c r="H699" s="124">
        <v>0</v>
      </c>
      <c r="I699" s="124">
        <v>0</v>
      </c>
      <c r="J699" s="124" t="s">
        <v>741</v>
      </c>
      <c r="K699" s="124" t="s">
        <v>738</v>
      </c>
      <c r="L699" s="124" t="s">
        <v>2280</v>
      </c>
      <c r="M699" s="124" t="s">
        <v>2281</v>
      </c>
      <c r="N699" s="124" t="s">
        <v>2282</v>
      </c>
      <c r="O699" s="124">
        <v>33.89</v>
      </c>
      <c r="P699" s="124">
        <v>35.5</v>
      </c>
      <c r="Q699" s="124" t="s">
        <v>745</v>
      </c>
      <c r="R699" s="124" t="s">
        <v>746</v>
      </c>
      <c r="S699" s="124" t="s">
        <v>738</v>
      </c>
      <c r="T699" s="124" t="s">
        <v>738</v>
      </c>
      <c r="U699" s="124" t="s">
        <v>738</v>
      </c>
      <c r="V699" s="124">
        <v>585523</v>
      </c>
      <c r="W699" s="124" t="s">
        <v>113</v>
      </c>
      <c r="X699" s="124" t="s">
        <v>738</v>
      </c>
      <c r="Y699" s="124" t="s">
        <v>738</v>
      </c>
      <c r="Z699" s="124" t="s">
        <v>738</v>
      </c>
      <c r="AA699" s="124" t="s">
        <v>738</v>
      </c>
      <c r="AB699" s="124" t="s">
        <v>738</v>
      </c>
      <c r="AC699" s="124" t="s">
        <v>738</v>
      </c>
      <c r="AD699" s="124" t="s">
        <v>738</v>
      </c>
      <c r="AE699" s="124" t="s">
        <v>738</v>
      </c>
      <c r="AF699" s="124" t="s">
        <v>738</v>
      </c>
      <c r="AG699" s="124" t="s">
        <v>738</v>
      </c>
      <c r="AH699" s="124" t="s">
        <v>747</v>
      </c>
      <c r="AI699" s="124" t="s">
        <v>738</v>
      </c>
    </row>
    <row r="700" spans="1:35" ht="15.75" customHeight="1">
      <c r="A700" s="124" t="s">
        <v>2293</v>
      </c>
      <c r="B700" s="124" t="s">
        <v>2294</v>
      </c>
      <c r="C700" s="124" t="s">
        <v>738</v>
      </c>
      <c r="D700" s="124" t="s">
        <v>738</v>
      </c>
      <c r="E700" s="124">
        <v>2016</v>
      </c>
      <c r="F700" s="124" t="s">
        <v>918</v>
      </c>
      <c r="G700" s="124" t="s">
        <v>740</v>
      </c>
      <c r="H700" s="124">
        <v>0</v>
      </c>
      <c r="I700" s="124">
        <v>0</v>
      </c>
      <c r="J700" s="124" t="s">
        <v>741</v>
      </c>
      <c r="K700" s="124" t="s">
        <v>738</v>
      </c>
      <c r="L700" s="124" t="s">
        <v>2280</v>
      </c>
      <c r="M700" s="124" t="s">
        <v>2281</v>
      </c>
      <c r="N700" s="124" t="s">
        <v>2282</v>
      </c>
      <c r="O700" s="124">
        <v>33.89</v>
      </c>
      <c r="P700" s="124">
        <v>35.5</v>
      </c>
      <c r="Q700" s="124" t="s">
        <v>745</v>
      </c>
      <c r="R700" s="124" t="s">
        <v>746</v>
      </c>
      <c r="S700" s="124" t="s">
        <v>738</v>
      </c>
      <c r="T700" s="124" t="s">
        <v>738</v>
      </c>
      <c r="U700" s="124" t="s">
        <v>738</v>
      </c>
      <c r="V700" s="124">
        <v>586228</v>
      </c>
      <c r="W700" s="124" t="s">
        <v>113</v>
      </c>
      <c r="X700" s="124" t="s">
        <v>738</v>
      </c>
      <c r="Y700" s="124" t="s">
        <v>738</v>
      </c>
      <c r="Z700" s="124" t="s">
        <v>738</v>
      </c>
      <c r="AA700" s="124" t="s">
        <v>738</v>
      </c>
      <c r="AB700" s="124" t="s">
        <v>738</v>
      </c>
      <c r="AC700" s="124" t="s">
        <v>738</v>
      </c>
      <c r="AD700" s="124" t="s">
        <v>738</v>
      </c>
      <c r="AE700" s="124" t="s">
        <v>738</v>
      </c>
      <c r="AF700" s="124" t="s">
        <v>738</v>
      </c>
      <c r="AG700" s="124" t="s">
        <v>738</v>
      </c>
      <c r="AH700" s="124" t="s">
        <v>747</v>
      </c>
      <c r="AI700" s="124" t="s">
        <v>738</v>
      </c>
    </row>
    <row r="701" spans="1:35" ht="15.75" customHeight="1">
      <c r="A701" s="124" t="s">
        <v>2295</v>
      </c>
      <c r="B701" s="124" t="s">
        <v>2296</v>
      </c>
      <c r="C701" s="124" t="s">
        <v>738</v>
      </c>
      <c r="D701" s="124" t="s">
        <v>738</v>
      </c>
      <c r="E701" s="124">
        <v>2016</v>
      </c>
      <c r="F701" s="124" t="s">
        <v>918</v>
      </c>
      <c r="G701" s="124" t="s">
        <v>740</v>
      </c>
      <c r="H701" s="124">
        <v>0</v>
      </c>
      <c r="I701" s="124">
        <v>0</v>
      </c>
      <c r="J701" s="124" t="s">
        <v>741</v>
      </c>
      <c r="K701" s="124" t="s">
        <v>738</v>
      </c>
      <c r="L701" s="124" t="s">
        <v>2280</v>
      </c>
      <c r="M701" s="124" t="s">
        <v>2281</v>
      </c>
      <c r="N701" s="124" t="s">
        <v>2282</v>
      </c>
      <c r="O701" s="124">
        <v>33.89</v>
      </c>
      <c r="P701" s="124">
        <v>35.5</v>
      </c>
      <c r="Q701" s="124" t="s">
        <v>745</v>
      </c>
      <c r="R701" s="124" t="s">
        <v>746</v>
      </c>
      <c r="S701" s="124" t="s">
        <v>738</v>
      </c>
      <c r="T701" s="124" t="s">
        <v>738</v>
      </c>
      <c r="U701" s="124" t="s">
        <v>738</v>
      </c>
      <c r="V701" s="124">
        <v>567480</v>
      </c>
      <c r="W701" s="124" t="s">
        <v>113</v>
      </c>
      <c r="X701" s="124" t="s">
        <v>738</v>
      </c>
      <c r="Y701" s="124" t="s">
        <v>738</v>
      </c>
      <c r="Z701" s="124" t="s">
        <v>738</v>
      </c>
      <c r="AA701" s="124" t="s">
        <v>738</v>
      </c>
      <c r="AB701" s="124" t="s">
        <v>738</v>
      </c>
      <c r="AC701" s="124" t="s">
        <v>738</v>
      </c>
      <c r="AD701" s="124" t="s">
        <v>738</v>
      </c>
      <c r="AE701" s="124" t="s">
        <v>738</v>
      </c>
      <c r="AF701" s="124" t="s">
        <v>738</v>
      </c>
      <c r="AG701" s="124" t="s">
        <v>738</v>
      </c>
      <c r="AH701" s="124" t="s">
        <v>747</v>
      </c>
      <c r="AI701" s="124" t="s">
        <v>738</v>
      </c>
    </row>
    <row r="702" spans="1:35" ht="15.75" customHeight="1">
      <c r="A702" s="124" t="s">
        <v>2297</v>
      </c>
      <c r="B702" s="124" t="s">
        <v>2298</v>
      </c>
      <c r="C702" s="124" t="s">
        <v>738</v>
      </c>
      <c r="D702" s="124" t="s">
        <v>738</v>
      </c>
      <c r="E702" s="124">
        <v>2016</v>
      </c>
      <c r="F702" s="124" t="s">
        <v>918</v>
      </c>
      <c r="G702" s="124" t="s">
        <v>740</v>
      </c>
      <c r="H702" s="124">
        <v>0</v>
      </c>
      <c r="I702" s="124">
        <v>0</v>
      </c>
      <c r="J702" s="124" t="s">
        <v>741</v>
      </c>
      <c r="K702" s="124" t="s">
        <v>738</v>
      </c>
      <c r="L702" s="124" t="s">
        <v>2280</v>
      </c>
      <c r="M702" s="124" t="s">
        <v>2281</v>
      </c>
      <c r="N702" s="124" t="s">
        <v>2282</v>
      </c>
      <c r="O702" s="124">
        <v>33.89</v>
      </c>
      <c r="P702" s="124">
        <v>35.5</v>
      </c>
      <c r="Q702" s="124" t="s">
        <v>745</v>
      </c>
      <c r="R702" s="124" t="s">
        <v>746</v>
      </c>
      <c r="S702" s="124" t="s">
        <v>738</v>
      </c>
      <c r="T702" s="124" t="s">
        <v>738</v>
      </c>
      <c r="U702" s="124" t="s">
        <v>738</v>
      </c>
      <c r="V702" s="124">
        <v>585847</v>
      </c>
      <c r="W702" s="124" t="s">
        <v>114</v>
      </c>
      <c r="X702" s="124" t="s">
        <v>738</v>
      </c>
      <c r="Y702" s="124" t="s">
        <v>792</v>
      </c>
      <c r="Z702" s="124" t="s">
        <v>792</v>
      </c>
      <c r="AA702" s="124" t="s">
        <v>738</v>
      </c>
      <c r="AB702" s="124" t="s">
        <v>738</v>
      </c>
      <c r="AC702" s="124" t="s">
        <v>738</v>
      </c>
      <c r="AD702" s="124" t="s">
        <v>738</v>
      </c>
      <c r="AE702" s="124" t="s">
        <v>738</v>
      </c>
      <c r="AF702" s="124" t="s">
        <v>738</v>
      </c>
      <c r="AG702" s="124" t="s">
        <v>738</v>
      </c>
      <c r="AH702" s="124" t="s">
        <v>747</v>
      </c>
      <c r="AI702" s="124" t="s">
        <v>738</v>
      </c>
    </row>
    <row r="703" spans="1:35" ht="15.75" customHeight="1">
      <c r="A703" s="124" t="s">
        <v>2299</v>
      </c>
      <c r="B703" s="124" t="s">
        <v>2300</v>
      </c>
      <c r="C703" s="124" t="s">
        <v>738</v>
      </c>
      <c r="D703" s="124" t="s">
        <v>738</v>
      </c>
      <c r="E703" s="124">
        <v>2016</v>
      </c>
      <c r="F703" s="124" t="s">
        <v>918</v>
      </c>
      <c r="G703" s="124" t="s">
        <v>740</v>
      </c>
      <c r="H703" s="124">
        <v>0</v>
      </c>
      <c r="I703" s="124">
        <v>0</v>
      </c>
      <c r="J703" s="124" t="s">
        <v>741</v>
      </c>
      <c r="K703" s="124" t="s">
        <v>738</v>
      </c>
      <c r="L703" s="124" t="s">
        <v>2301</v>
      </c>
      <c r="M703" s="124" t="s">
        <v>2281</v>
      </c>
      <c r="N703" s="124" t="s">
        <v>2282</v>
      </c>
      <c r="O703" s="124">
        <v>33.89</v>
      </c>
      <c r="P703" s="124">
        <v>35.5</v>
      </c>
      <c r="Q703" s="124" t="s">
        <v>745</v>
      </c>
      <c r="R703" s="124" t="s">
        <v>746</v>
      </c>
      <c r="S703" s="124" t="s">
        <v>738</v>
      </c>
      <c r="T703" s="124" t="s">
        <v>738</v>
      </c>
      <c r="U703" s="124" t="s">
        <v>738</v>
      </c>
      <c r="V703" s="124">
        <v>586224</v>
      </c>
      <c r="W703" s="124" t="s">
        <v>114</v>
      </c>
      <c r="X703" s="124" t="s">
        <v>738</v>
      </c>
      <c r="Y703" s="124" t="s">
        <v>792</v>
      </c>
      <c r="Z703" s="124" t="s">
        <v>792</v>
      </c>
      <c r="AA703" s="124" t="s">
        <v>738</v>
      </c>
      <c r="AB703" s="124" t="s">
        <v>738</v>
      </c>
      <c r="AC703" s="124" t="s">
        <v>738</v>
      </c>
      <c r="AD703" s="124" t="s">
        <v>738</v>
      </c>
      <c r="AE703" s="124" t="s">
        <v>738</v>
      </c>
      <c r="AF703" s="124" t="s">
        <v>738</v>
      </c>
      <c r="AG703" s="124" t="s">
        <v>738</v>
      </c>
      <c r="AH703" s="124" t="s">
        <v>747</v>
      </c>
      <c r="AI703" s="124" t="s">
        <v>738</v>
      </c>
    </row>
    <row r="704" spans="1:35" ht="15.75" customHeight="1">
      <c r="A704" s="124" t="s">
        <v>2302</v>
      </c>
      <c r="B704" s="124" t="s">
        <v>2303</v>
      </c>
      <c r="C704" s="124" t="s">
        <v>738</v>
      </c>
      <c r="D704" s="124" t="s">
        <v>738</v>
      </c>
      <c r="E704" s="124">
        <v>2016</v>
      </c>
      <c r="F704" s="124" t="s">
        <v>918</v>
      </c>
      <c r="G704" s="124" t="s">
        <v>740</v>
      </c>
      <c r="H704" s="124">
        <v>0</v>
      </c>
      <c r="I704" s="124">
        <v>0</v>
      </c>
      <c r="J704" s="124" t="s">
        <v>741</v>
      </c>
      <c r="K704" s="124" t="s">
        <v>738</v>
      </c>
      <c r="L704" s="124" t="s">
        <v>2301</v>
      </c>
      <c r="M704" s="124" t="s">
        <v>2281</v>
      </c>
      <c r="N704" s="124" t="s">
        <v>2282</v>
      </c>
      <c r="O704" s="124">
        <v>33.89</v>
      </c>
      <c r="P704" s="124">
        <v>35.5</v>
      </c>
      <c r="Q704" s="124" t="s">
        <v>745</v>
      </c>
      <c r="R704" s="124" t="s">
        <v>746</v>
      </c>
      <c r="S704" s="124" t="s">
        <v>738</v>
      </c>
      <c r="T704" s="124" t="s">
        <v>738</v>
      </c>
      <c r="U704" s="124" t="s">
        <v>738</v>
      </c>
      <c r="V704" s="124">
        <v>575061</v>
      </c>
      <c r="W704" s="124" t="s">
        <v>113</v>
      </c>
      <c r="X704" s="124" t="s">
        <v>738</v>
      </c>
      <c r="Y704" s="124" t="s">
        <v>738</v>
      </c>
      <c r="Z704" s="124" t="s">
        <v>738</v>
      </c>
      <c r="AA704" s="124" t="s">
        <v>738</v>
      </c>
      <c r="AB704" s="124" t="s">
        <v>738</v>
      </c>
      <c r="AC704" s="124" t="s">
        <v>738</v>
      </c>
      <c r="AD704" s="124" t="s">
        <v>738</v>
      </c>
      <c r="AE704" s="124" t="s">
        <v>738</v>
      </c>
      <c r="AF704" s="124" t="s">
        <v>738</v>
      </c>
      <c r="AG704" s="124" t="s">
        <v>738</v>
      </c>
      <c r="AH704" s="124" t="s">
        <v>747</v>
      </c>
      <c r="AI704" s="124" t="s">
        <v>738</v>
      </c>
    </row>
    <row r="705" spans="1:35" ht="15.75" customHeight="1">
      <c r="A705" s="124" t="s">
        <v>2304</v>
      </c>
      <c r="B705" s="124" t="s">
        <v>2305</v>
      </c>
      <c r="C705" s="124" t="s">
        <v>738</v>
      </c>
      <c r="D705" s="124" t="s">
        <v>738</v>
      </c>
      <c r="E705" s="124">
        <v>2016</v>
      </c>
      <c r="F705" s="124" t="s">
        <v>918</v>
      </c>
      <c r="G705" s="124" t="s">
        <v>740</v>
      </c>
      <c r="H705" s="124">
        <v>0</v>
      </c>
      <c r="I705" s="124">
        <v>0</v>
      </c>
      <c r="J705" s="124" t="s">
        <v>741</v>
      </c>
      <c r="K705" s="124" t="s">
        <v>738</v>
      </c>
      <c r="L705" s="124" t="s">
        <v>2301</v>
      </c>
      <c r="M705" s="124" t="s">
        <v>2281</v>
      </c>
      <c r="N705" s="124" t="s">
        <v>2282</v>
      </c>
      <c r="O705" s="124">
        <v>33.89</v>
      </c>
      <c r="P705" s="124">
        <v>35.5</v>
      </c>
      <c r="Q705" s="124" t="s">
        <v>745</v>
      </c>
      <c r="R705" s="124" t="s">
        <v>746</v>
      </c>
      <c r="S705" s="124" t="s">
        <v>738</v>
      </c>
      <c r="T705" s="124" t="s">
        <v>738</v>
      </c>
      <c r="U705" s="124" t="s">
        <v>738</v>
      </c>
      <c r="V705" s="124">
        <v>586229</v>
      </c>
      <c r="W705" s="124" t="s">
        <v>113</v>
      </c>
      <c r="X705" s="124" t="s">
        <v>738</v>
      </c>
      <c r="Y705" s="124" t="s">
        <v>738</v>
      </c>
      <c r="Z705" s="124" t="s">
        <v>738</v>
      </c>
      <c r="AA705" s="124" t="s">
        <v>738</v>
      </c>
      <c r="AB705" s="124" t="s">
        <v>738</v>
      </c>
      <c r="AC705" s="124" t="s">
        <v>738</v>
      </c>
      <c r="AD705" s="124" t="s">
        <v>738</v>
      </c>
      <c r="AE705" s="124" t="s">
        <v>738</v>
      </c>
      <c r="AF705" s="124" t="s">
        <v>738</v>
      </c>
      <c r="AG705" s="124" t="s">
        <v>738</v>
      </c>
      <c r="AH705" s="124" t="s">
        <v>747</v>
      </c>
      <c r="AI705" s="124" t="s">
        <v>738</v>
      </c>
    </row>
    <row r="706" spans="1:35" ht="15.75" customHeight="1">
      <c r="A706" s="124" t="s">
        <v>2306</v>
      </c>
      <c r="B706" s="124" t="s">
        <v>2307</v>
      </c>
      <c r="C706" s="124" t="s">
        <v>738</v>
      </c>
      <c r="D706" s="124" t="s">
        <v>738</v>
      </c>
      <c r="E706" s="124">
        <v>2016</v>
      </c>
      <c r="F706" s="124" t="s">
        <v>918</v>
      </c>
      <c r="G706" s="124" t="s">
        <v>740</v>
      </c>
      <c r="H706" s="124">
        <v>0</v>
      </c>
      <c r="I706" s="124">
        <v>0</v>
      </c>
      <c r="J706" s="124" t="s">
        <v>741</v>
      </c>
      <c r="K706" s="124" t="s">
        <v>738</v>
      </c>
      <c r="L706" s="124" t="s">
        <v>2301</v>
      </c>
      <c r="M706" s="124" t="s">
        <v>2281</v>
      </c>
      <c r="N706" s="124" t="s">
        <v>2282</v>
      </c>
      <c r="O706" s="124">
        <v>33.89</v>
      </c>
      <c r="P706" s="124">
        <v>35.5</v>
      </c>
      <c r="Q706" s="124" t="s">
        <v>745</v>
      </c>
      <c r="R706" s="124" t="s">
        <v>746</v>
      </c>
      <c r="S706" s="124" t="s">
        <v>738</v>
      </c>
      <c r="T706" s="124" t="s">
        <v>738</v>
      </c>
      <c r="U706" s="124" t="s">
        <v>738</v>
      </c>
      <c r="V706" s="124">
        <v>582945</v>
      </c>
      <c r="W706" s="124" t="s">
        <v>113</v>
      </c>
      <c r="X706" s="124" t="s">
        <v>738</v>
      </c>
      <c r="Y706" s="124" t="s">
        <v>738</v>
      </c>
      <c r="Z706" s="124" t="s">
        <v>738</v>
      </c>
      <c r="AA706" s="124" t="s">
        <v>738</v>
      </c>
      <c r="AB706" s="124" t="s">
        <v>738</v>
      </c>
      <c r="AC706" s="124" t="s">
        <v>738</v>
      </c>
      <c r="AD706" s="124" t="s">
        <v>738</v>
      </c>
      <c r="AE706" s="124" t="s">
        <v>738</v>
      </c>
      <c r="AF706" s="124" t="s">
        <v>738</v>
      </c>
      <c r="AG706" s="124" t="s">
        <v>738</v>
      </c>
      <c r="AH706" s="124" t="s">
        <v>747</v>
      </c>
      <c r="AI706" s="124" t="s">
        <v>738</v>
      </c>
    </row>
    <row r="707" spans="1:35" ht="15.75" customHeight="1">
      <c r="A707" s="124" t="s">
        <v>2308</v>
      </c>
      <c r="B707" s="124" t="s">
        <v>2309</v>
      </c>
      <c r="C707" s="124" t="s">
        <v>738</v>
      </c>
      <c r="D707" s="124" t="s">
        <v>738</v>
      </c>
      <c r="E707" s="124">
        <v>2016</v>
      </c>
      <c r="F707" s="124" t="s">
        <v>918</v>
      </c>
      <c r="G707" s="124" t="s">
        <v>740</v>
      </c>
      <c r="H707" s="124">
        <v>0</v>
      </c>
      <c r="I707" s="124">
        <v>0</v>
      </c>
      <c r="J707" s="124" t="s">
        <v>741</v>
      </c>
      <c r="K707" s="124" t="s">
        <v>738</v>
      </c>
      <c r="L707" s="124" t="s">
        <v>2301</v>
      </c>
      <c r="M707" s="124" t="s">
        <v>2281</v>
      </c>
      <c r="N707" s="124" t="s">
        <v>2282</v>
      </c>
      <c r="O707" s="124">
        <v>33.89</v>
      </c>
      <c r="P707" s="124">
        <v>35.5</v>
      </c>
      <c r="Q707" s="124" t="s">
        <v>745</v>
      </c>
      <c r="R707" s="124" t="s">
        <v>746</v>
      </c>
      <c r="S707" s="124" t="s">
        <v>738</v>
      </c>
      <c r="T707" s="124" t="s">
        <v>738</v>
      </c>
      <c r="U707" s="124" t="s">
        <v>738</v>
      </c>
      <c r="V707" s="124">
        <v>586281</v>
      </c>
      <c r="W707" s="124" t="s">
        <v>113</v>
      </c>
      <c r="X707" s="124" t="s">
        <v>738</v>
      </c>
      <c r="Y707" s="124" t="s">
        <v>738</v>
      </c>
      <c r="Z707" s="124" t="s">
        <v>738</v>
      </c>
      <c r="AA707" s="124" t="s">
        <v>738</v>
      </c>
      <c r="AB707" s="124" t="s">
        <v>738</v>
      </c>
      <c r="AC707" s="124" t="s">
        <v>738</v>
      </c>
      <c r="AD707" s="124" t="s">
        <v>738</v>
      </c>
      <c r="AE707" s="124" t="s">
        <v>738</v>
      </c>
      <c r="AF707" s="124" t="s">
        <v>738</v>
      </c>
      <c r="AG707" s="124" t="s">
        <v>738</v>
      </c>
      <c r="AH707" s="124" t="s">
        <v>747</v>
      </c>
      <c r="AI707" s="124" t="s">
        <v>738</v>
      </c>
    </row>
    <row r="708" spans="1:35" ht="15.75" customHeight="1">
      <c r="A708" s="124" t="s">
        <v>2310</v>
      </c>
      <c r="B708" s="124" t="s">
        <v>2311</v>
      </c>
      <c r="C708" s="124" t="s">
        <v>738</v>
      </c>
      <c r="D708" s="124" t="s">
        <v>738</v>
      </c>
      <c r="E708" s="124">
        <v>2016</v>
      </c>
      <c r="F708" s="124" t="s">
        <v>918</v>
      </c>
      <c r="G708" s="124" t="s">
        <v>740</v>
      </c>
      <c r="H708" s="124">
        <v>0</v>
      </c>
      <c r="I708" s="124">
        <v>0</v>
      </c>
      <c r="J708" s="124" t="s">
        <v>741</v>
      </c>
      <c r="K708" s="124" t="s">
        <v>738</v>
      </c>
      <c r="L708" s="124" t="s">
        <v>2301</v>
      </c>
      <c r="M708" s="124" t="s">
        <v>2281</v>
      </c>
      <c r="N708" s="124" t="s">
        <v>2282</v>
      </c>
      <c r="O708" s="124">
        <v>33.89</v>
      </c>
      <c r="P708" s="124">
        <v>35.5</v>
      </c>
      <c r="Q708" s="124" t="s">
        <v>745</v>
      </c>
      <c r="R708" s="124" t="s">
        <v>746</v>
      </c>
      <c r="S708" s="124" t="s">
        <v>738</v>
      </c>
      <c r="T708" s="124" t="s">
        <v>738</v>
      </c>
      <c r="U708" s="124" t="s">
        <v>738</v>
      </c>
      <c r="V708" s="124">
        <v>586203</v>
      </c>
      <c r="W708" s="124" t="s">
        <v>113</v>
      </c>
      <c r="X708" s="124" t="s">
        <v>738</v>
      </c>
      <c r="Y708" s="124" t="s">
        <v>738</v>
      </c>
      <c r="Z708" s="124" t="s">
        <v>738</v>
      </c>
      <c r="AA708" s="124" t="s">
        <v>738</v>
      </c>
      <c r="AB708" s="124" t="s">
        <v>738</v>
      </c>
      <c r="AC708" s="124" t="s">
        <v>738</v>
      </c>
      <c r="AD708" s="124" t="s">
        <v>738</v>
      </c>
      <c r="AE708" s="124" t="s">
        <v>738</v>
      </c>
      <c r="AF708" s="124" t="s">
        <v>738</v>
      </c>
      <c r="AG708" s="124" t="s">
        <v>738</v>
      </c>
      <c r="AH708" s="124" t="s">
        <v>747</v>
      </c>
      <c r="AI708" s="124" t="s">
        <v>738</v>
      </c>
    </row>
    <row r="709" spans="1:35" ht="15.75" customHeight="1">
      <c r="A709" s="124" t="s">
        <v>2312</v>
      </c>
      <c r="B709" s="124" t="s">
        <v>2313</v>
      </c>
      <c r="C709" s="124" t="s">
        <v>738</v>
      </c>
      <c r="D709" s="124" t="s">
        <v>738</v>
      </c>
      <c r="E709" s="124">
        <v>2016</v>
      </c>
      <c r="F709" s="124" t="s">
        <v>918</v>
      </c>
      <c r="G709" s="124" t="s">
        <v>740</v>
      </c>
      <c r="H709" s="124">
        <v>0</v>
      </c>
      <c r="I709" s="124">
        <v>0</v>
      </c>
      <c r="J709" s="124" t="s">
        <v>741</v>
      </c>
      <c r="K709" s="124" t="s">
        <v>738</v>
      </c>
      <c r="L709" s="124" t="s">
        <v>2301</v>
      </c>
      <c r="M709" s="124" t="s">
        <v>2281</v>
      </c>
      <c r="N709" s="124" t="s">
        <v>2282</v>
      </c>
      <c r="O709" s="124">
        <v>33.89</v>
      </c>
      <c r="P709" s="124">
        <v>35.5</v>
      </c>
      <c r="Q709" s="124" t="s">
        <v>745</v>
      </c>
      <c r="R709" s="124" t="s">
        <v>746</v>
      </c>
      <c r="S709" s="124" t="s">
        <v>738</v>
      </c>
      <c r="T709" s="124" t="s">
        <v>738</v>
      </c>
      <c r="U709" s="124" t="s">
        <v>738</v>
      </c>
      <c r="V709" s="124">
        <v>586331</v>
      </c>
      <c r="W709" s="124" t="s">
        <v>113</v>
      </c>
      <c r="X709" s="124" t="s">
        <v>738</v>
      </c>
      <c r="Y709" s="124" t="s">
        <v>738</v>
      </c>
      <c r="Z709" s="124" t="s">
        <v>738</v>
      </c>
      <c r="AA709" s="124" t="s">
        <v>738</v>
      </c>
      <c r="AB709" s="124" t="s">
        <v>738</v>
      </c>
      <c r="AC709" s="124" t="s">
        <v>738</v>
      </c>
      <c r="AD709" s="124" t="s">
        <v>738</v>
      </c>
      <c r="AE709" s="124" t="s">
        <v>738</v>
      </c>
      <c r="AF709" s="124" t="s">
        <v>738</v>
      </c>
      <c r="AG709" s="124" t="s">
        <v>738</v>
      </c>
      <c r="AH709" s="124" t="s">
        <v>747</v>
      </c>
      <c r="AI709" s="124" t="s">
        <v>738</v>
      </c>
    </row>
    <row r="710" spans="1:35" ht="15.75" customHeight="1">
      <c r="A710" s="124" t="s">
        <v>2314</v>
      </c>
      <c r="B710" s="124" t="s">
        <v>2315</v>
      </c>
      <c r="C710" s="124" t="s">
        <v>738</v>
      </c>
      <c r="D710" s="124" t="s">
        <v>738</v>
      </c>
      <c r="E710" s="124">
        <v>2016</v>
      </c>
      <c r="F710" s="124" t="s">
        <v>918</v>
      </c>
      <c r="G710" s="124" t="s">
        <v>740</v>
      </c>
      <c r="H710" s="124">
        <v>0</v>
      </c>
      <c r="I710" s="124">
        <v>0</v>
      </c>
      <c r="J710" s="124" t="s">
        <v>741</v>
      </c>
      <c r="K710" s="124" t="s">
        <v>738</v>
      </c>
      <c r="L710" s="124" t="s">
        <v>2301</v>
      </c>
      <c r="M710" s="124" t="s">
        <v>2281</v>
      </c>
      <c r="N710" s="124" t="s">
        <v>2282</v>
      </c>
      <c r="O710" s="124">
        <v>33.89</v>
      </c>
      <c r="P710" s="124">
        <v>35.5</v>
      </c>
      <c r="Q710" s="124" t="s">
        <v>745</v>
      </c>
      <c r="R710" s="124" t="s">
        <v>746</v>
      </c>
      <c r="S710" s="124" t="s">
        <v>738</v>
      </c>
      <c r="T710" s="124" t="s">
        <v>738</v>
      </c>
      <c r="U710" s="124" t="s">
        <v>738</v>
      </c>
      <c r="V710" s="124">
        <v>586312</v>
      </c>
      <c r="W710" s="124" t="s">
        <v>114</v>
      </c>
      <c r="X710" s="124" t="s">
        <v>738</v>
      </c>
      <c r="Y710" s="124" t="s">
        <v>792</v>
      </c>
      <c r="Z710" s="124" t="s">
        <v>792</v>
      </c>
      <c r="AA710" s="124" t="s">
        <v>738</v>
      </c>
      <c r="AB710" s="124" t="s">
        <v>738</v>
      </c>
      <c r="AC710" s="124" t="s">
        <v>738</v>
      </c>
      <c r="AD710" s="124" t="s">
        <v>738</v>
      </c>
      <c r="AE710" s="124" t="s">
        <v>738</v>
      </c>
      <c r="AF710" s="124" t="s">
        <v>738</v>
      </c>
      <c r="AG710" s="124" t="s">
        <v>738</v>
      </c>
      <c r="AH710" s="124" t="s">
        <v>747</v>
      </c>
      <c r="AI710" s="124" t="s">
        <v>738</v>
      </c>
    </row>
    <row r="711" spans="1:35" ht="15.75" customHeight="1">
      <c r="A711" s="124" t="s">
        <v>2316</v>
      </c>
      <c r="B711" s="124" t="s">
        <v>2317</v>
      </c>
      <c r="C711" s="124" t="s">
        <v>738</v>
      </c>
      <c r="D711" s="124" t="s">
        <v>738</v>
      </c>
      <c r="E711" s="124">
        <v>2016</v>
      </c>
      <c r="F711" s="124" t="s">
        <v>918</v>
      </c>
      <c r="G711" s="124" t="s">
        <v>740</v>
      </c>
      <c r="H711" s="124">
        <v>0</v>
      </c>
      <c r="I711" s="124">
        <v>0</v>
      </c>
      <c r="J711" s="124" t="s">
        <v>741</v>
      </c>
      <c r="K711" s="124" t="s">
        <v>738</v>
      </c>
      <c r="L711" s="124" t="s">
        <v>2301</v>
      </c>
      <c r="M711" s="124" t="s">
        <v>2281</v>
      </c>
      <c r="N711" s="124" t="s">
        <v>2282</v>
      </c>
      <c r="O711" s="124">
        <v>33.89</v>
      </c>
      <c r="P711" s="124">
        <v>35.5</v>
      </c>
      <c r="Q711" s="124" t="s">
        <v>745</v>
      </c>
      <c r="R711" s="124" t="s">
        <v>746</v>
      </c>
      <c r="S711" s="124" t="s">
        <v>738</v>
      </c>
      <c r="T711" s="124" t="s">
        <v>738</v>
      </c>
      <c r="U711" s="124" t="s">
        <v>738</v>
      </c>
      <c r="V711" s="124">
        <v>585773</v>
      </c>
      <c r="W711" s="124" t="s">
        <v>114</v>
      </c>
      <c r="X711" s="124" t="s">
        <v>738</v>
      </c>
      <c r="Y711" s="124" t="s">
        <v>792</v>
      </c>
      <c r="Z711" s="124" t="s">
        <v>792</v>
      </c>
      <c r="AA711" s="124" t="s">
        <v>738</v>
      </c>
      <c r="AB711" s="124" t="s">
        <v>738</v>
      </c>
      <c r="AC711" s="124" t="s">
        <v>738</v>
      </c>
      <c r="AD711" s="124" t="s">
        <v>738</v>
      </c>
      <c r="AE711" s="124" t="s">
        <v>738</v>
      </c>
      <c r="AF711" s="124" t="s">
        <v>738</v>
      </c>
      <c r="AG711" s="124" t="s">
        <v>738</v>
      </c>
      <c r="AH711" s="124" t="s">
        <v>747</v>
      </c>
      <c r="AI711" s="124" t="s">
        <v>738</v>
      </c>
    </row>
    <row r="712" spans="1:35" ht="15.75" customHeight="1">
      <c r="A712" s="124" t="s">
        <v>2318</v>
      </c>
      <c r="B712" s="124" t="s">
        <v>2319</v>
      </c>
      <c r="C712" s="124" t="s">
        <v>738</v>
      </c>
      <c r="D712" s="124" t="s">
        <v>738</v>
      </c>
      <c r="E712" s="124">
        <v>2016</v>
      </c>
      <c r="F712" s="124" t="s">
        <v>918</v>
      </c>
      <c r="G712" s="124" t="s">
        <v>740</v>
      </c>
      <c r="H712" s="124">
        <v>0</v>
      </c>
      <c r="I712" s="124">
        <v>0</v>
      </c>
      <c r="J712" s="124" t="s">
        <v>741</v>
      </c>
      <c r="K712" s="124" t="s">
        <v>738</v>
      </c>
      <c r="L712" s="124" t="s">
        <v>2301</v>
      </c>
      <c r="M712" s="124" t="s">
        <v>2281</v>
      </c>
      <c r="N712" s="124" t="s">
        <v>2282</v>
      </c>
      <c r="O712" s="124">
        <v>33.89</v>
      </c>
      <c r="P712" s="124">
        <v>35.5</v>
      </c>
      <c r="Q712" s="124" t="s">
        <v>745</v>
      </c>
      <c r="R712" s="124" t="s">
        <v>746</v>
      </c>
      <c r="S712" s="124" t="s">
        <v>738</v>
      </c>
      <c r="T712" s="124" t="s">
        <v>738</v>
      </c>
      <c r="U712" s="124" t="s">
        <v>738</v>
      </c>
      <c r="V712" s="124">
        <v>585528</v>
      </c>
      <c r="W712" s="124" t="s">
        <v>113</v>
      </c>
      <c r="X712" s="124" t="s">
        <v>738</v>
      </c>
      <c r="Y712" s="124" t="s">
        <v>738</v>
      </c>
      <c r="Z712" s="124" t="s">
        <v>738</v>
      </c>
      <c r="AA712" s="124" t="s">
        <v>738</v>
      </c>
      <c r="AB712" s="124" t="s">
        <v>738</v>
      </c>
      <c r="AC712" s="124" t="s">
        <v>738</v>
      </c>
      <c r="AD712" s="124" t="s">
        <v>738</v>
      </c>
      <c r="AE712" s="124" t="s">
        <v>738</v>
      </c>
      <c r="AF712" s="124" t="s">
        <v>738</v>
      </c>
      <c r="AG712" s="124" t="s">
        <v>738</v>
      </c>
      <c r="AH712" s="124" t="s">
        <v>747</v>
      </c>
      <c r="AI712" s="124" t="s">
        <v>738</v>
      </c>
    </row>
    <row r="713" spans="1:35" ht="15.75" customHeight="1">
      <c r="A713" s="124" t="s">
        <v>2320</v>
      </c>
      <c r="B713" s="124" t="s">
        <v>2321</v>
      </c>
      <c r="C713" s="124" t="s">
        <v>738</v>
      </c>
      <c r="D713" s="124" t="s">
        <v>738</v>
      </c>
      <c r="E713" s="124">
        <v>2016</v>
      </c>
      <c r="F713" s="124" t="s">
        <v>918</v>
      </c>
      <c r="G713" s="124" t="s">
        <v>740</v>
      </c>
      <c r="H713" s="124">
        <v>0</v>
      </c>
      <c r="I713" s="124">
        <v>0</v>
      </c>
      <c r="J713" s="124" t="s">
        <v>741</v>
      </c>
      <c r="K713" s="124" t="s">
        <v>738</v>
      </c>
      <c r="L713" s="124" t="s">
        <v>2301</v>
      </c>
      <c r="M713" s="124" t="s">
        <v>2281</v>
      </c>
      <c r="N713" s="124" t="s">
        <v>2282</v>
      </c>
      <c r="O713" s="124">
        <v>33.89</v>
      </c>
      <c r="P713" s="124">
        <v>35.5</v>
      </c>
      <c r="Q713" s="124" t="s">
        <v>745</v>
      </c>
      <c r="R713" s="124" t="s">
        <v>746</v>
      </c>
      <c r="S713" s="124" t="s">
        <v>738</v>
      </c>
      <c r="T713" s="124" t="s">
        <v>738</v>
      </c>
      <c r="U713" s="124" t="s">
        <v>738</v>
      </c>
      <c r="V713" s="124">
        <v>579701</v>
      </c>
      <c r="W713" s="124" t="s">
        <v>113</v>
      </c>
      <c r="X713" s="124" t="s">
        <v>738</v>
      </c>
      <c r="Y713" s="124" t="s">
        <v>738</v>
      </c>
      <c r="Z713" s="124" t="s">
        <v>738</v>
      </c>
      <c r="AA713" s="124" t="s">
        <v>738</v>
      </c>
      <c r="AB713" s="124" t="s">
        <v>738</v>
      </c>
      <c r="AC713" s="124" t="s">
        <v>738</v>
      </c>
      <c r="AD713" s="124" t="s">
        <v>738</v>
      </c>
      <c r="AE713" s="124" t="s">
        <v>738</v>
      </c>
      <c r="AF713" s="124" t="s">
        <v>738</v>
      </c>
      <c r="AG713" s="124" t="s">
        <v>738</v>
      </c>
      <c r="AH713" s="124" t="s">
        <v>747</v>
      </c>
      <c r="AI713" s="124" t="s">
        <v>738</v>
      </c>
    </row>
    <row r="714" spans="1:35" ht="15.75" customHeight="1">
      <c r="A714" s="124" t="s">
        <v>2322</v>
      </c>
      <c r="B714" s="124" t="s">
        <v>2323</v>
      </c>
      <c r="C714" s="124" t="s">
        <v>738</v>
      </c>
      <c r="D714" s="124" t="s">
        <v>738</v>
      </c>
      <c r="E714" s="124">
        <v>2014</v>
      </c>
      <c r="F714" s="124" t="s">
        <v>767</v>
      </c>
      <c r="G714" s="124" t="s">
        <v>740</v>
      </c>
      <c r="H714" s="124">
        <v>0</v>
      </c>
      <c r="I714" s="124">
        <v>0</v>
      </c>
      <c r="J714" s="124" t="s">
        <v>741</v>
      </c>
      <c r="K714" s="124" t="s">
        <v>738</v>
      </c>
      <c r="L714" s="124" t="s">
        <v>2324</v>
      </c>
      <c r="M714" s="124" t="s">
        <v>1844</v>
      </c>
      <c r="N714" s="124" t="s">
        <v>2282</v>
      </c>
      <c r="O714" s="124">
        <v>33.815666</v>
      </c>
      <c r="P714" s="124">
        <v>35.573729999999998</v>
      </c>
      <c r="Q714" s="124" t="s">
        <v>745</v>
      </c>
      <c r="R714" s="124" t="s">
        <v>746</v>
      </c>
      <c r="S714" s="124" t="s">
        <v>738</v>
      </c>
      <c r="T714" s="124" t="s">
        <v>738</v>
      </c>
      <c r="U714" s="124" t="s">
        <v>738</v>
      </c>
      <c r="V714" s="124">
        <v>591955</v>
      </c>
      <c r="W714" s="124" t="s">
        <v>113</v>
      </c>
      <c r="X714" s="124" t="s">
        <v>738</v>
      </c>
      <c r="Y714" s="124" t="s">
        <v>738</v>
      </c>
      <c r="Z714" s="124" t="s">
        <v>738</v>
      </c>
      <c r="AA714" s="124" t="s">
        <v>738</v>
      </c>
      <c r="AB714" s="124" t="s">
        <v>738</v>
      </c>
      <c r="AC714" s="124" t="s">
        <v>738</v>
      </c>
      <c r="AD714" s="124" t="s">
        <v>738</v>
      </c>
      <c r="AE714" s="124" t="s">
        <v>738</v>
      </c>
      <c r="AF714" s="124" t="s">
        <v>738</v>
      </c>
      <c r="AG714" s="124" t="s">
        <v>738</v>
      </c>
      <c r="AH714" s="124" t="s">
        <v>747</v>
      </c>
      <c r="AI714" s="124" t="s">
        <v>738</v>
      </c>
    </row>
    <row r="715" spans="1:35" ht="15.75" customHeight="1">
      <c r="A715" s="124" t="s">
        <v>2325</v>
      </c>
      <c r="B715" s="124" t="s">
        <v>2326</v>
      </c>
      <c r="C715" s="124" t="s">
        <v>738</v>
      </c>
      <c r="D715" s="124" t="s">
        <v>738</v>
      </c>
      <c r="E715" s="124">
        <v>2014</v>
      </c>
      <c r="F715" s="124" t="s">
        <v>767</v>
      </c>
      <c r="G715" s="124" t="s">
        <v>740</v>
      </c>
      <c r="H715" s="124">
        <v>0</v>
      </c>
      <c r="I715" s="124">
        <v>0</v>
      </c>
      <c r="J715" s="124" t="s">
        <v>741</v>
      </c>
      <c r="K715" s="124" t="s">
        <v>738</v>
      </c>
      <c r="L715" s="124" t="s">
        <v>2324</v>
      </c>
      <c r="M715" s="124" t="s">
        <v>1844</v>
      </c>
      <c r="N715" s="124" t="s">
        <v>2282</v>
      </c>
      <c r="O715" s="124">
        <v>33.815666</v>
      </c>
      <c r="P715" s="124">
        <v>35.573729999999998</v>
      </c>
      <c r="Q715" s="124" t="s">
        <v>745</v>
      </c>
      <c r="R715" s="124" t="s">
        <v>746</v>
      </c>
      <c r="S715" s="124" t="s">
        <v>738</v>
      </c>
      <c r="T715" s="124" t="s">
        <v>738</v>
      </c>
      <c r="U715" s="124" t="s">
        <v>738</v>
      </c>
      <c r="V715" s="124">
        <v>590694</v>
      </c>
      <c r="W715" s="124" t="s">
        <v>113</v>
      </c>
      <c r="X715" s="124" t="s">
        <v>738</v>
      </c>
      <c r="Y715" s="124" t="s">
        <v>738</v>
      </c>
      <c r="Z715" s="124" t="s">
        <v>738</v>
      </c>
      <c r="AA715" s="124" t="s">
        <v>738</v>
      </c>
      <c r="AB715" s="124" t="s">
        <v>738</v>
      </c>
      <c r="AC715" s="124" t="s">
        <v>738</v>
      </c>
      <c r="AD715" s="124" t="s">
        <v>738</v>
      </c>
      <c r="AE715" s="124" t="s">
        <v>738</v>
      </c>
      <c r="AF715" s="124" t="s">
        <v>738</v>
      </c>
      <c r="AG715" s="124" t="s">
        <v>738</v>
      </c>
      <c r="AH715" s="124" t="s">
        <v>747</v>
      </c>
      <c r="AI715" s="124" t="s">
        <v>738</v>
      </c>
    </row>
    <row r="716" spans="1:35" ht="15.75" customHeight="1">
      <c r="A716" s="124" t="s">
        <v>2327</v>
      </c>
      <c r="B716" s="124" t="s">
        <v>2328</v>
      </c>
      <c r="C716" s="124" t="s">
        <v>738</v>
      </c>
      <c r="D716" s="124" t="s">
        <v>738</v>
      </c>
      <c r="E716" s="124">
        <v>2014</v>
      </c>
      <c r="F716" s="124" t="s">
        <v>767</v>
      </c>
      <c r="G716" s="124" t="s">
        <v>740</v>
      </c>
      <c r="H716" s="124">
        <v>0</v>
      </c>
      <c r="I716" s="124">
        <v>0</v>
      </c>
      <c r="J716" s="124" t="s">
        <v>741</v>
      </c>
      <c r="K716" s="124" t="s">
        <v>738</v>
      </c>
      <c r="L716" s="124" t="s">
        <v>2324</v>
      </c>
      <c r="M716" s="124" t="s">
        <v>1844</v>
      </c>
      <c r="N716" s="124" t="s">
        <v>2282</v>
      </c>
      <c r="O716" s="124">
        <v>33.815666</v>
      </c>
      <c r="P716" s="124">
        <v>35.573729999999998</v>
      </c>
      <c r="Q716" s="124" t="s">
        <v>745</v>
      </c>
      <c r="R716" s="124" t="s">
        <v>746</v>
      </c>
      <c r="S716" s="124" t="s">
        <v>738</v>
      </c>
      <c r="T716" s="124" t="s">
        <v>738</v>
      </c>
      <c r="U716" s="124" t="s">
        <v>738</v>
      </c>
      <c r="V716" s="124">
        <v>592114</v>
      </c>
      <c r="W716" s="124" t="s">
        <v>113</v>
      </c>
      <c r="X716" s="124" t="s">
        <v>738</v>
      </c>
      <c r="Y716" s="124" t="s">
        <v>738</v>
      </c>
      <c r="Z716" s="124" t="s">
        <v>738</v>
      </c>
      <c r="AA716" s="124" t="s">
        <v>738</v>
      </c>
      <c r="AB716" s="124" t="s">
        <v>738</v>
      </c>
      <c r="AC716" s="124" t="s">
        <v>738</v>
      </c>
      <c r="AD716" s="124" t="s">
        <v>738</v>
      </c>
      <c r="AE716" s="124" t="s">
        <v>738</v>
      </c>
      <c r="AF716" s="124" t="s">
        <v>738</v>
      </c>
      <c r="AG716" s="124" t="s">
        <v>738</v>
      </c>
      <c r="AH716" s="124" t="s">
        <v>747</v>
      </c>
      <c r="AI716" s="124" t="s">
        <v>738</v>
      </c>
    </row>
    <row r="717" spans="1:35" ht="15.75" customHeight="1">
      <c r="A717" s="124" t="s">
        <v>2329</v>
      </c>
      <c r="B717" s="124" t="s">
        <v>2330</v>
      </c>
      <c r="C717" s="124" t="s">
        <v>738</v>
      </c>
      <c r="D717" s="124" t="s">
        <v>738</v>
      </c>
      <c r="E717" s="124">
        <v>2014</v>
      </c>
      <c r="F717" s="124" t="s">
        <v>767</v>
      </c>
      <c r="G717" s="124" t="s">
        <v>740</v>
      </c>
      <c r="H717" s="124">
        <v>0</v>
      </c>
      <c r="I717" s="124">
        <v>0</v>
      </c>
      <c r="J717" s="124" t="s">
        <v>741</v>
      </c>
      <c r="K717" s="124" t="s">
        <v>738</v>
      </c>
      <c r="L717" s="124" t="s">
        <v>2324</v>
      </c>
      <c r="M717" s="124" t="s">
        <v>1844</v>
      </c>
      <c r="N717" s="124" t="s">
        <v>2282</v>
      </c>
      <c r="O717" s="124">
        <v>33.815666</v>
      </c>
      <c r="P717" s="124">
        <v>35.573729999999998</v>
      </c>
      <c r="Q717" s="124" t="s">
        <v>745</v>
      </c>
      <c r="R717" s="124" t="s">
        <v>746</v>
      </c>
      <c r="S717" s="124" t="s">
        <v>738</v>
      </c>
      <c r="T717" s="124" t="s">
        <v>738</v>
      </c>
      <c r="U717" s="124" t="s">
        <v>738</v>
      </c>
      <c r="V717" s="124">
        <v>592655</v>
      </c>
      <c r="W717" s="124" t="s">
        <v>113</v>
      </c>
      <c r="X717" s="124" t="s">
        <v>738</v>
      </c>
      <c r="Y717" s="124" t="s">
        <v>738</v>
      </c>
      <c r="Z717" s="124" t="s">
        <v>738</v>
      </c>
      <c r="AA717" s="124" t="s">
        <v>738</v>
      </c>
      <c r="AB717" s="124" t="s">
        <v>738</v>
      </c>
      <c r="AC717" s="124" t="s">
        <v>738</v>
      </c>
      <c r="AD717" s="124" t="s">
        <v>738</v>
      </c>
      <c r="AE717" s="124" t="s">
        <v>738</v>
      </c>
      <c r="AF717" s="124" t="s">
        <v>738</v>
      </c>
      <c r="AG717" s="124" t="s">
        <v>738</v>
      </c>
      <c r="AH717" s="124" t="s">
        <v>747</v>
      </c>
      <c r="AI717" s="124" t="s">
        <v>738</v>
      </c>
    </row>
    <row r="718" spans="1:35" ht="15.75" customHeight="1">
      <c r="A718" s="124" t="s">
        <v>2331</v>
      </c>
      <c r="B718" s="124" t="s">
        <v>2332</v>
      </c>
      <c r="C718" s="124" t="s">
        <v>738</v>
      </c>
      <c r="D718" s="124" t="s">
        <v>738</v>
      </c>
      <c r="E718" s="124">
        <v>2014</v>
      </c>
      <c r="F718" s="124" t="s">
        <v>767</v>
      </c>
      <c r="G718" s="124" t="s">
        <v>740</v>
      </c>
      <c r="H718" s="124">
        <v>0</v>
      </c>
      <c r="I718" s="124">
        <v>0</v>
      </c>
      <c r="J718" s="124" t="s">
        <v>741</v>
      </c>
      <c r="K718" s="124" t="s">
        <v>738</v>
      </c>
      <c r="L718" s="124" t="s">
        <v>2324</v>
      </c>
      <c r="M718" s="124" t="s">
        <v>1844</v>
      </c>
      <c r="N718" s="124" t="s">
        <v>2282</v>
      </c>
      <c r="O718" s="124">
        <v>33.815666</v>
      </c>
      <c r="P718" s="124">
        <v>35.573729999999998</v>
      </c>
      <c r="Q718" s="124" t="s">
        <v>745</v>
      </c>
      <c r="R718" s="124" t="s">
        <v>746</v>
      </c>
      <c r="S718" s="124" t="s">
        <v>738</v>
      </c>
      <c r="T718" s="124" t="s">
        <v>738</v>
      </c>
      <c r="U718" s="124" t="s">
        <v>738</v>
      </c>
      <c r="V718" s="124">
        <v>592481</v>
      </c>
      <c r="W718" s="124" t="s">
        <v>113</v>
      </c>
      <c r="X718" s="124" t="s">
        <v>738</v>
      </c>
      <c r="Y718" s="124" t="s">
        <v>738</v>
      </c>
      <c r="Z718" s="124" t="s">
        <v>738</v>
      </c>
      <c r="AA718" s="124" t="s">
        <v>738</v>
      </c>
      <c r="AB718" s="124" t="s">
        <v>738</v>
      </c>
      <c r="AC718" s="124" t="s">
        <v>738</v>
      </c>
      <c r="AD718" s="124" t="s">
        <v>738</v>
      </c>
      <c r="AE718" s="124" t="s">
        <v>738</v>
      </c>
      <c r="AF718" s="124" t="s">
        <v>738</v>
      </c>
      <c r="AG718" s="124" t="s">
        <v>738</v>
      </c>
      <c r="AH718" s="124" t="s">
        <v>747</v>
      </c>
      <c r="AI718" s="124" t="s">
        <v>738</v>
      </c>
    </row>
    <row r="719" spans="1:35" ht="15.75" customHeight="1">
      <c r="A719" s="124" t="s">
        <v>2333</v>
      </c>
      <c r="B719" s="124" t="s">
        <v>2334</v>
      </c>
      <c r="C719" s="124" t="s">
        <v>738</v>
      </c>
      <c r="D719" s="124" t="s">
        <v>738</v>
      </c>
      <c r="E719" s="124">
        <v>2014</v>
      </c>
      <c r="F719" s="124" t="s">
        <v>767</v>
      </c>
      <c r="G719" s="124" t="s">
        <v>740</v>
      </c>
      <c r="H719" s="124">
        <v>0</v>
      </c>
      <c r="I719" s="124">
        <v>0</v>
      </c>
      <c r="J719" s="124" t="s">
        <v>741</v>
      </c>
      <c r="K719" s="124" t="s">
        <v>738</v>
      </c>
      <c r="L719" s="124" t="s">
        <v>2324</v>
      </c>
      <c r="M719" s="124" t="s">
        <v>1844</v>
      </c>
      <c r="N719" s="124" t="s">
        <v>2282</v>
      </c>
      <c r="O719" s="124">
        <v>33.815666</v>
      </c>
      <c r="P719" s="124">
        <v>35.573729999999998</v>
      </c>
      <c r="Q719" s="124" t="s">
        <v>745</v>
      </c>
      <c r="R719" s="124" t="s">
        <v>746</v>
      </c>
      <c r="S719" s="124" t="s">
        <v>738</v>
      </c>
      <c r="T719" s="124" t="s">
        <v>738</v>
      </c>
      <c r="U719" s="124" t="s">
        <v>738</v>
      </c>
      <c r="V719" s="124">
        <v>591948</v>
      </c>
      <c r="W719" s="124" t="s">
        <v>113</v>
      </c>
      <c r="X719" s="124" t="s">
        <v>738</v>
      </c>
      <c r="Y719" s="124" t="s">
        <v>738</v>
      </c>
      <c r="Z719" s="124" t="s">
        <v>738</v>
      </c>
      <c r="AA719" s="124" t="s">
        <v>738</v>
      </c>
      <c r="AB719" s="124" t="s">
        <v>738</v>
      </c>
      <c r="AC719" s="124" t="s">
        <v>738</v>
      </c>
      <c r="AD719" s="124" t="s">
        <v>738</v>
      </c>
      <c r="AE719" s="124" t="s">
        <v>738</v>
      </c>
      <c r="AF719" s="124" t="s">
        <v>738</v>
      </c>
      <c r="AG719" s="124" t="s">
        <v>738</v>
      </c>
      <c r="AH719" s="124" t="s">
        <v>747</v>
      </c>
      <c r="AI719" s="124" t="s">
        <v>738</v>
      </c>
    </row>
    <row r="720" spans="1:35" ht="15.75" customHeight="1">
      <c r="A720" s="124" t="s">
        <v>2335</v>
      </c>
      <c r="B720" s="124" t="s">
        <v>2336</v>
      </c>
      <c r="C720" s="124" t="s">
        <v>738</v>
      </c>
      <c r="D720" s="124" t="s">
        <v>738</v>
      </c>
      <c r="E720" s="124">
        <v>2014</v>
      </c>
      <c r="F720" s="124" t="s">
        <v>767</v>
      </c>
      <c r="G720" s="124" t="s">
        <v>740</v>
      </c>
      <c r="H720" s="124">
        <v>0</v>
      </c>
      <c r="I720" s="124">
        <v>0</v>
      </c>
      <c r="J720" s="124" t="s">
        <v>741</v>
      </c>
      <c r="K720" s="124" t="s">
        <v>738</v>
      </c>
      <c r="L720" s="124" t="s">
        <v>2324</v>
      </c>
      <c r="M720" s="124" t="s">
        <v>1844</v>
      </c>
      <c r="N720" s="124" t="s">
        <v>2282</v>
      </c>
      <c r="O720" s="124">
        <v>33.815666</v>
      </c>
      <c r="P720" s="124">
        <v>35.573729999999998</v>
      </c>
      <c r="Q720" s="124" t="s">
        <v>745</v>
      </c>
      <c r="R720" s="124" t="s">
        <v>746</v>
      </c>
      <c r="S720" s="124" t="s">
        <v>738</v>
      </c>
      <c r="T720" s="124" t="s">
        <v>738</v>
      </c>
      <c r="U720" s="124" t="s">
        <v>738</v>
      </c>
      <c r="V720" s="124">
        <v>590000</v>
      </c>
      <c r="W720" s="124" t="s">
        <v>113</v>
      </c>
      <c r="X720" s="124" t="s">
        <v>738</v>
      </c>
      <c r="Y720" s="124" t="s">
        <v>738</v>
      </c>
      <c r="Z720" s="124" t="s">
        <v>738</v>
      </c>
      <c r="AA720" s="124" t="s">
        <v>738</v>
      </c>
      <c r="AB720" s="124" t="s">
        <v>738</v>
      </c>
      <c r="AC720" s="124" t="s">
        <v>738</v>
      </c>
      <c r="AD720" s="124" t="s">
        <v>738</v>
      </c>
      <c r="AE720" s="124" t="s">
        <v>738</v>
      </c>
      <c r="AF720" s="124" t="s">
        <v>738</v>
      </c>
      <c r="AG720" s="124" t="s">
        <v>738</v>
      </c>
      <c r="AH720" s="124" t="s">
        <v>747</v>
      </c>
      <c r="AI720" s="124" t="s">
        <v>738</v>
      </c>
    </row>
    <row r="721" spans="1:35" ht="15.75" customHeight="1">
      <c r="A721" s="124" t="s">
        <v>2337</v>
      </c>
      <c r="B721" s="124" t="s">
        <v>2338</v>
      </c>
      <c r="C721" s="124" t="s">
        <v>738</v>
      </c>
      <c r="D721" s="124" t="s">
        <v>738</v>
      </c>
      <c r="E721" s="124">
        <v>2014</v>
      </c>
      <c r="F721" s="124" t="s">
        <v>767</v>
      </c>
      <c r="G721" s="124" t="s">
        <v>740</v>
      </c>
      <c r="H721" s="124">
        <v>0</v>
      </c>
      <c r="I721" s="124">
        <v>0</v>
      </c>
      <c r="J721" s="124" t="s">
        <v>741</v>
      </c>
      <c r="K721" s="124" t="s">
        <v>738</v>
      </c>
      <c r="L721" s="124" t="s">
        <v>2324</v>
      </c>
      <c r="M721" s="124" t="s">
        <v>1844</v>
      </c>
      <c r="N721" s="124" t="s">
        <v>2282</v>
      </c>
      <c r="O721" s="124">
        <v>33.815666</v>
      </c>
      <c r="P721" s="124">
        <v>35.573729999999998</v>
      </c>
      <c r="Q721" s="124" t="s">
        <v>745</v>
      </c>
      <c r="R721" s="124" t="s">
        <v>746</v>
      </c>
      <c r="S721" s="124" t="s">
        <v>738</v>
      </c>
      <c r="T721" s="124" t="s">
        <v>738</v>
      </c>
      <c r="U721" s="124" t="s">
        <v>738</v>
      </c>
      <c r="V721" s="124">
        <v>590527</v>
      </c>
      <c r="W721" s="124" t="s">
        <v>113</v>
      </c>
      <c r="X721" s="124" t="s">
        <v>738</v>
      </c>
      <c r="Y721" s="124" t="s">
        <v>738</v>
      </c>
      <c r="Z721" s="124" t="s">
        <v>738</v>
      </c>
      <c r="AA721" s="124" t="s">
        <v>738</v>
      </c>
      <c r="AB721" s="124" t="s">
        <v>738</v>
      </c>
      <c r="AC721" s="124" t="s">
        <v>738</v>
      </c>
      <c r="AD721" s="124" t="s">
        <v>738</v>
      </c>
      <c r="AE721" s="124" t="s">
        <v>738</v>
      </c>
      <c r="AF721" s="124" t="s">
        <v>738</v>
      </c>
      <c r="AG721" s="124" t="s">
        <v>738</v>
      </c>
      <c r="AH721" s="124" t="s">
        <v>747</v>
      </c>
      <c r="AI721" s="124" t="s">
        <v>738</v>
      </c>
    </row>
    <row r="722" spans="1:35" ht="15.75" customHeight="1">
      <c r="A722" s="124" t="s">
        <v>2339</v>
      </c>
      <c r="B722" s="124" t="s">
        <v>2340</v>
      </c>
      <c r="C722" s="124" t="s">
        <v>738</v>
      </c>
      <c r="D722" s="124" t="s">
        <v>738</v>
      </c>
      <c r="E722" s="124">
        <v>2014</v>
      </c>
      <c r="F722" s="124" t="s">
        <v>767</v>
      </c>
      <c r="G722" s="124" t="s">
        <v>740</v>
      </c>
      <c r="H722" s="124">
        <v>0</v>
      </c>
      <c r="I722" s="124">
        <v>0</v>
      </c>
      <c r="J722" s="124" t="s">
        <v>741</v>
      </c>
      <c r="K722" s="124" t="s">
        <v>738</v>
      </c>
      <c r="L722" s="124" t="s">
        <v>2341</v>
      </c>
      <c r="M722" s="124" t="s">
        <v>2342</v>
      </c>
      <c r="N722" s="124" t="s">
        <v>744</v>
      </c>
      <c r="O722" s="124">
        <v>42.116667</v>
      </c>
      <c r="P722" s="124">
        <v>48.183332999999998</v>
      </c>
      <c r="Q722" s="124" t="s">
        <v>745</v>
      </c>
      <c r="R722" s="124" t="s">
        <v>746</v>
      </c>
      <c r="S722" s="124" t="s">
        <v>738</v>
      </c>
      <c r="T722" s="124" t="s">
        <v>738</v>
      </c>
      <c r="U722" s="124" t="s">
        <v>738</v>
      </c>
      <c r="V722" s="124">
        <v>576326</v>
      </c>
      <c r="W722" s="124" t="s">
        <v>113</v>
      </c>
      <c r="X722" s="124" t="s">
        <v>738</v>
      </c>
      <c r="Y722" s="124" t="s">
        <v>738</v>
      </c>
      <c r="Z722" s="124" t="s">
        <v>738</v>
      </c>
      <c r="AA722" s="124" t="s">
        <v>738</v>
      </c>
      <c r="AB722" s="124" t="s">
        <v>738</v>
      </c>
      <c r="AC722" s="124" t="s">
        <v>738</v>
      </c>
      <c r="AD722" s="124" t="s">
        <v>738</v>
      </c>
      <c r="AE722" s="124" t="s">
        <v>738</v>
      </c>
      <c r="AF722" s="124" t="s">
        <v>738</v>
      </c>
      <c r="AG722" s="124" t="s">
        <v>738</v>
      </c>
      <c r="AH722" s="124" t="s">
        <v>747</v>
      </c>
      <c r="AI722" s="124" t="s">
        <v>738</v>
      </c>
    </row>
    <row r="723" spans="1:35" ht="15.75" customHeight="1">
      <c r="A723" s="124" t="s">
        <v>2343</v>
      </c>
      <c r="B723" s="124" t="s">
        <v>2344</v>
      </c>
      <c r="C723" s="124" t="s">
        <v>738</v>
      </c>
      <c r="D723" s="124" t="s">
        <v>738</v>
      </c>
      <c r="E723" s="124">
        <v>2014</v>
      </c>
      <c r="F723" s="124" t="s">
        <v>767</v>
      </c>
      <c r="G723" s="124" t="s">
        <v>740</v>
      </c>
      <c r="H723" s="124">
        <v>0</v>
      </c>
      <c r="I723" s="124">
        <v>0</v>
      </c>
      <c r="J723" s="124" t="s">
        <v>741</v>
      </c>
      <c r="K723" s="124" t="s">
        <v>738</v>
      </c>
      <c r="L723" s="124" t="s">
        <v>2341</v>
      </c>
      <c r="M723" s="124" t="s">
        <v>2342</v>
      </c>
      <c r="N723" s="124" t="s">
        <v>744</v>
      </c>
      <c r="O723" s="124">
        <v>42.116667</v>
      </c>
      <c r="P723" s="124">
        <v>48.183332999999998</v>
      </c>
      <c r="Q723" s="124" t="s">
        <v>745</v>
      </c>
      <c r="R723" s="124" t="s">
        <v>746</v>
      </c>
      <c r="S723" s="124" t="s">
        <v>738</v>
      </c>
      <c r="T723" s="124" t="s">
        <v>738</v>
      </c>
      <c r="U723" s="124" t="s">
        <v>738</v>
      </c>
      <c r="V723" s="124">
        <v>591746</v>
      </c>
      <c r="W723" s="124" t="s">
        <v>113</v>
      </c>
      <c r="X723" s="124" t="s">
        <v>738</v>
      </c>
      <c r="Y723" s="124" t="s">
        <v>738</v>
      </c>
      <c r="Z723" s="124" t="s">
        <v>738</v>
      </c>
      <c r="AA723" s="124" t="s">
        <v>738</v>
      </c>
      <c r="AB723" s="124" t="s">
        <v>738</v>
      </c>
      <c r="AC723" s="124" t="s">
        <v>738</v>
      </c>
      <c r="AD723" s="124" t="s">
        <v>738</v>
      </c>
      <c r="AE723" s="124" t="s">
        <v>738</v>
      </c>
      <c r="AF723" s="124" t="s">
        <v>738</v>
      </c>
      <c r="AG723" s="124" t="s">
        <v>738</v>
      </c>
      <c r="AH723" s="124" t="s">
        <v>747</v>
      </c>
      <c r="AI723" s="124" t="s">
        <v>738</v>
      </c>
    </row>
    <row r="724" spans="1:35" ht="15.75" customHeight="1">
      <c r="A724" s="124" t="s">
        <v>2345</v>
      </c>
      <c r="B724" s="124" t="s">
        <v>2346</v>
      </c>
      <c r="C724" s="124" t="s">
        <v>738</v>
      </c>
      <c r="D724" s="124" t="s">
        <v>738</v>
      </c>
      <c r="E724" s="124">
        <v>2014</v>
      </c>
      <c r="F724" s="124" t="s">
        <v>767</v>
      </c>
      <c r="G724" s="124" t="s">
        <v>740</v>
      </c>
      <c r="H724" s="124">
        <v>0</v>
      </c>
      <c r="I724" s="124">
        <v>0</v>
      </c>
      <c r="J724" s="124" t="s">
        <v>741</v>
      </c>
      <c r="K724" s="124" t="s">
        <v>738</v>
      </c>
      <c r="L724" s="124" t="s">
        <v>2341</v>
      </c>
      <c r="M724" s="124" t="s">
        <v>2342</v>
      </c>
      <c r="N724" s="124" t="s">
        <v>744</v>
      </c>
      <c r="O724" s="124">
        <v>42.116667</v>
      </c>
      <c r="P724" s="124">
        <v>48.183332999999998</v>
      </c>
      <c r="Q724" s="124" t="s">
        <v>745</v>
      </c>
      <c r="R724" s="124" t="s">
        <v>746</v>
      </c>
      <c r="S724" s="124" t="s">
        <v>738</v>
      </c>
      <c r="T724" s="124" t="s">
        <v>738</v>
      </c>
      <c r="U724" s="124" t="s">
        <v>738</v>
      </c>
      <c r="V724" s="124">
        <v>592246</v>
      </c>
      <c r="W724" s="124" t="s">
        <v>113</v>
      </c>
      <c r="X724" s="124" t="s">
        <v>738</v>
      </c>
      <c r="Y724" s="124" t="s">
        <v>738</v>
      </c>
      <c r="Z724" s="124" t="s">
        <v>738</v>
      </c>
      <c r="AA724" s="124" t="s">
        <v>738</v>
      </c>
      <c r="AB724" s="124" t="s">
        <v>738</v>
      </c>
      <c r="AC724" s="124" t="s">
        <v>738</v>
      </c>
      <c r="AD724" s="124" t="s">
        <v>738</v>
      </c>
      <c r="AE724" s="124" t="s">
        <v>738</v>
      </c>
      <c r="AF724" s="124" t="s">
        <v>738</v>
      </c>
      <c r="AG724" s="124" t="s">
        <v>738</v>
      </c>
      <c r="AH724" s="124" t="s">
        <v>747</v>
      </c>
      <c r="AI724" s="124" t="s">
        <v>738</v>
      </c>
    </row>
    <row r="725" spans="1:35" ht="15.75" customHeight="1">
      <c r="A725" s="124" t="s">
        <v>2347</v>
      </c>
      <c r="B725" s="124" t="s">
        <v>2348</v>
      </c>
      <c r="C725" s="124" t="s">
        <v>738</v>
      </c>
      <c r="D725" s="124" t="s">
        <v>738</v>
      </c>
      <c r="E725" s="124">
        <v>2014</v>
      </c>
      <c r="F725" s="124" t="s">
        <v>767</v>
      </c>
      <c r="G725" s="124" t="s">
        <v>740</v>
      </c>
      <c r="H725" s="124">
        <v>0</v>
      </c>
      <c r="I725" s="124">
        <v>0</v>
      </c>
      <c r="J725" s="124" t="s">
        <v>741</v>
      </c>
      <c r="K725" s="124" t="s">
        <v>738</v>
      </c>
      <c r="L725" s="124" t="s">
        <v>2341</v>
      </c>
      <c r="M725" s="124" t="s">
        <v>2342</v>
      </c>
      <c r="N725" s="124" t="s">
        <v>744</v>
      </c>
      <c r="O725" s="124">
        <v>42.116667</v>
      </c>
      <c r="P725" s="124">
        <v>48.183332999999998</v>
      </c>
      <c r="Q725" s="124" t="s">
        <v>745</v>
      </c>
      <c r="R725" s="124" t="s">
        <v>746</v>
      </c>
      <c r="S725" s="124" t="s">
        <v>738</v>
      </c>
      <c r="T725" s="124" t="s">
        <v>738</v>
      </c>
      <c r="U725" s="124" t="s">
        <v>738</v>
      </c>
      <c r="V725" s="124">
        <v>592348</v>
      </c>
      <c r="W725" s="124" t="s">
        <v>113</v>
      </c>
      <c r="X725" s="124" t="s">
        <v>738</v>
      </c>
      <c r="Y725" s="124" t="s">
        <v>738</v>
      </c>
      <c r="Z725" s="124" t="s">
        <v>738</v>
      </c>
      <c r="AA725" s="124" t="s">
        <v>738</v>
      </c>
      <c r="AB725" s="124" t="s">
        <v>738</v>
      </c>
      <c r="AC725" s="124" t="s">
        <v>738</v>
      </c>
      <c r="AD725" s="124" t="s">
        <v>738</v>
      </c>
      <c r="AE725" s="124" t="s">
        <v>738</v>
      </c>
      <c r="AF725" s="124" t="s">
        <v>738</v>
      </c>
      <c r="AG725" s="124" t="s">
        <v>738</v>
      </c>
      <c r="AH725" s="124" t="s">
        <v>747</v>
      </c>
      <c r="AI725" s="124" t="s">
        <v>738</v>
      </c>
    </row>
    <row r="726" spans="1:35" ht="15.75" customHeight="1">
      <c r="A726" s="124" t="s">
        <v>2349</v>
      </c>
      <c r="B726" s="124" t="s">
        <v>2350</v>
      </c>
      <c r="C726" s="124" t="s">
        <v>738</v>
      </c>
      <c r="D726" s="124" t="s">
        <v>738</v>
      </c>
      <c r="E726" s="124">
        <v>2014</v>
      </c>
      <c r="F726" s="124" t="s">
        <v>767</v>
      </c>
      <c r="G726" s="124" t="s">
        <v>740</v>
      </c>
      <c r="H726" s="124">
        <v>0</v>
      </c>
      <c r="I726" s="124">
        <v>0</v>
      </c>
      <c r="J726" s="124" t="s">
        <v>741</v>
      </c>
      <c r="K726" s="124" t="s">
        <v>738</v>
      </c>
      <c r="L726" s="124" t="s">
        <v>2341</v>
      </c>
      <c r="M726" s="124" t="s">
        <v>2342</v>
      </c>
      <c r="N726" s="124" t="s">
        <v>744</v>
      </c>
      <c r="O726" s="124">
        <v>42.116667</v>
      </c>
      <c r="P726" s="124">
        <v>48.183332999999998</v>
      </c>
      <c r="Q726" s="124" t="s">
        <v>745</v>
      </c>
      <c r="R726" s="124" t="s">
        <v>746</v>
      </c>
      <c r="S726" s="124" t="s">
        <v>738</v>
      </c>
      <c r="T726" s="124" t="s">
        <v>738</v>
      </c>
      <c r="U726" s="124" t="s">
        <v>738</v>
      </c>
      <c r="V726" s="124">
        <v>592271</v>
      </c>
      <c r="W726" s="124" t="s">
        <v>114</v>
      </c>
      <c r="X726" s="124" t="s">
        <v>738</v>
      </c>
      <c r="Y726" s="124" t="s">
        <v>792</v>
      </c>
      <c r="Z726" s="124" t="s">
        <v>792</v>
      </c>
      <c r="AA726" s="124" t="s">
        <v>738</v>
      </c>
      <c r="AB726" s="124" t="s">
        <v>738</v>
      </c>
      <c r="AC726" s="124" t="s">
        <v>738</v>
      </c>
      <c r="AD726" s="124" t="s">
        <v>738</v>
      </c>
      <c r="AE726" s="124" t="s">
        <v>738</v>
      </c>
      <c r="AF726" s="124" t="s">
        <v>738</v>
      </c>
      <c r="AG726" s="124" t="s">
        <v>738</v>
      </c>
      <c r="AH726" s="124" t="s">
        <v>747</v>
      </c>
      <c r="AI726" s="124" t="s">
        <v>738</v>
      </c>
    </row>
    <row r="727" spans="1:35" ht="15.75" customHeight="1">
      <c r="A727" s="124" t="s">
        <v>2351</v>
      </c>
      <c r="B727" s="124" t="s">
        <v>2352</v>
      </c>
      <c r="C727" s="124" t="s">
        <v>738</v>
      </c>
      <c r="D727" s="124" t="s">
        <v>738</v>
      </c>
      <c r="E727" s="124">
        <v>2014</v>
      </c>
      <c r="F727" s="124" t="s">
        <v>767</v>
      </c>
      <c r="G727" s="124" t="s">
        <v>740</v>
      </c>
      <c r="H727" s="124">
        <v>0</v>
      </c>
      <c r="I727" s="124">
        <v>0</v>
      </c>
      <c r="J727" s="124" t="s">
        <v>741</v>
      </c>
      <c r="K727" s="124" t="s">
        <v>738</v>
      </c>
      <c r="L727" s="124" t="s">
        <v>2341</v>
      </c>
      <c r="M727" s="124" t="s">
        <v>2342</v>
      </c>
      <c r="N727" s="124" t="s">
        <v>744</v>
      </c>
      <c r="O727" s="124">
        <v>42.116667</v>
      </c>
      <c r="P727" s="124">
        <v>48.183332999999998</v>
      </c>
      <c r="Q727" s="124" t="s">
        <v>745</v>
      </c>
      <c r="R727" s="124" t="s">
        <v>746</v>
      </c>
      <c r="S727" s="124" t="s">
        <v>738</v>
      </c>
      <c r="T727" s="124" t="s">
        <v>738</v>
      </c>
      <c r="U727" s="124" t="s">
        <v>738</v>
      </c>
      <c r="V727" s="124">
        <v>592285</v>
      </c>
      <c r="W727" s="124" t="s">
        <v>113</v>
      </c>
      <c r="X727" s="124" t="s">
        <v>738</v>
      </c>
      <c r="Y727" s="124" t="s">
        <v>738</v>
      </c>
      <c r="Z727" s="124" t="s">
        <v>738</v>
      </c>
      <c r="AA727" s="124" t="s">
        <v>738</v>
      </c>
      <c r="AB727" s="124" t="s">
        <v>738</v>
      </c>
      <c r="AC727" s="124" t="s">
        <v>738</v>
      </c>
      <c r="AD727" s="124" t="s">
        <v>738</v>
      </c>
      <c r="AE727" s="124" t="s">
        <v>738</v>
      </c>
      <c r="AF727" s="124" t="s">
        <v>738</v>
      </c>
      <c r="AG727" s="124" t="s">
        <v>738</v>
      </c>
      <c r="AH727" s="124" t="s">
        <v>747</v>
      </c>
      <c r="AI727" s="124" t="s">
        <v>738</v>
      </c>
    </row>
    <row r="728" spans="1:35" ht="15.75" customHeight="1">
      <c r="A728" s="124" t="s">
        <v>2353</v>
      </c>
      <c r="B728" s="124" t="s">
        <v>2354</v>
      </c>
      <c r="C728" s="124" t="s">
        <v>738</v>
      </c>
      <c r="D728" s="124" t="s">
        <v>738</v>
      </c>
      <c r="E728" s="124">
        <v>2014</v>
      </c>
      <c r="F728" s="124" t="s">
        <v>767</v>
      </c>
      <c r="G728" s="124" t="s">
        <v>740</v>
      </c>
      <c r="H728" s="124">
        <v>0</v>
      </c>
      <c r="I728" s="124">
        <v>0</v>
      </c>
      <c r="J728" s="124" t="s">
        <v>741</v>
      </c>
      <c r="K728" s="124" t="s">
        <v>738</v>
      </c>
      <c r="L728" s="124" t="s">
        <v>2341</v>
      </c>
      <c r="M728" s="124" t="s">
        <v>2342</v>
      </c>
      <c r="N728" s="124" t="s">
        <v>744</v>
      </c>
      <c r="O728" s="124">
        <v>42.116667</v>
      </c>
      <c r="P728" s="124">
        <v>48.183332999999998</v>
      </c>
      <c r="Q728" s="124" t="s">
        <v>745</v>
      </c>
      <c r="R728" s="124" t="s">
        <v>746</v>
      </c>
      <c r="S728" s="124" t="s">
        <v>738</v>
      </c>
      <c r="T728" s="124" t="s">
        <v>738</v>
      </c>
      <c r="U728" s="124" t="s">
        <v>738</v>
      </c>
      <c r="V728" s="124">
        <v>591063</v>
      </c>
      <c r="W728" s="124" t="s">
        <v>114</v>
      </c>
      <c r="X728" s="124" t="s">
        <v>738</v>
      </c>
      <c r="Y728" s="124" t="s">
        <v>792</v>
      </c>
      <c r="Z728" s="124" t="s">
        <v>792</v>
      </c>
      <c r="AA728" s="124" t="s">
        <v>738</v>
      </c>
      <c r="AB728" s="124" t="s">
        <v>738</v>
      </c>
      <c r="AC728" s="124" t="s">
        <v>738</v>
      </c>
      <c r="AD728" s="124" t="s">
        <v>738</v>
      </c>
      <c r="AE728" s="124" t="s">
        <v>738</v>
      </c>
      <c r="AF728" s="124" t="s">
        <v>738</v>
      </c>
      <c r="AG728" s="124" t="s">
        <v>738</v>
      </c>
      <c r="AH728" s="124" t="s">
        <v>747</v>
      </c>
      <c r="AI728" s="124" t="s">
        <v>738</v>
      </c>
    </row>
    <row r="729" spans="1:35" ht="15.75" customHeight="1">
      <c r="A729" s="124" t="s">
        <v>2355</v>
      </c>
      <c r="B729" s="124" t="s">
        <v>2356</v>
      </c>
      <c r="C729" s="124" t="s">
        <v>738</v>
      </c>
      <c r="D729" s="124" t="s">
        <v>738</v>
      </c>
      <c r="E729" s="124">
        <v>2014</v>
      </c>
      <c r="F729" s="124" t="s">
        <v>767</v>
      </c>
      <c r="G729" s="124" t="s">
        <v>740</v>
      </c>
      <c r="H729" s="124">
        <v>0</v>
      </c>
      <c r="I729" s="124">
        <v>0</v>
      </c>
      <c r="J729" s="124" t="s">
        <v>741</v>
      </c>
      <c r="K729" s="124" t="s">
        <v>738</v>
      </c>
      <c r="L729" s="124" t="s">
        <v>2341</v>
      </c>
      <c r="M729" s="124" t="s">
        <v>2342</v>
      </c>
      <c r="N729" s="124" t="s">
        <v>744</v>
      </c>
      <c r="O729" s="124">
        <v>42.116667</v>
      </c>
      <c r="P729" s="124">
        <v>48.183332999999998</v>
      </c>
      <c r="Q729" s="124" t="s">
        <v>745</v>
      </c>
      <c r="R729" s="124" t="s">
        <v>746</v>
      </c>
      <c r="S729" s="124" t="s">
        <v>738</v>
      </c>
      <c r="T729" s="124" t="s">
        <v>738</v>
      </c>
      <c r="U729" s="124" t="s">
        <v>738</v>
      </c>
      <c r="V729" s="124">
        <v>585385</v>
      </c>
      <c r="W729" s="124" t="s">
        <v>113</v>
      </c>
      <c r="X729" s="124" t="s">
        <v>738</v>
      </c>
      <c r="Y729" s="124" t="s">
        <v>738</v>
      </c>
      <c r="Z729" s="124" t="s">
        <v>738</v>
      </c>
      <c r="AA729" s="124" t="s">
        <v>738</v>
      </c>
      <c r="AB729" s="124" t="s">
        <v>738</v>
      </c>
      <c r="AC729" s="124" t="s">
        <v>738</v>
      </c>
      <c r="AD729" s="124" t="s">
        <v>738</v>
      </c>
      <c r="AE729" s="124" t="s">
        <v>738</v>
      </c>
      <c r="AF729" s="124" t="s">
        <v>738</v>
      </c>
      <c r="AG729" s="124" t="s">
        <v>738</v>
      </c>
      <c r="AH729" s="124" t="s">
        <v>747</v>
      </c>
      <c r="AI729" s="124" t="s">
        <v>738</v>
      </c>
    </row>
    <row r="730" spans="1:35" ht="15.75" customHeight="1">
      <c r="A730" s="124" t="s">
        <v>2357</v>
      </c>
      <c r="B730" s="124" t="s">
        <v>2358</v>
      </c>
      <c r="C730" s="124" t="s">
        <v>738</v>
      </c>
      <c r="D730" s="124" t="s">
        <v>738</v>
      </c>
      <c r="E730" s="124">
        <v>2014</v>
      </c>
      <c r="F730" s="124" t="s">
        <v>767</v>
      </c>
      <c r="G730" s="124" t="s">
        <v>740</v>
      </c>
      <c r="H730" s="124">
        <v>0</v>
      </c>
      <c r="I730" s="124">
        <v>0</v>
      </c>
      <c r="J730" s="124" t="s">
        <v>741</v>
      </c>
      <c r="K730" s="124" t="s">
        <v>738</v>
      </c>
      <c r="L730" s="124" t="s">
        <v>2341</v>
      </c>
      <c r="M730" s="124" t="s">
        <v>2342</v>
      </c>
      <c r="N730" s="124" t="s">
        <v>744</v>
      </c>
      <c r="O730" s="124">
        <v>42.116667</v>
      </c>
      <c r="P730" s="124">
        <v>48.183332999999998</v>
      </c>
      <c r="Q730" s="124" t="s">
        <v>745</v>
      </c>
      <c r="R730" s="124" t="s">
        <v>746</v>
      </c>
      <c r="S730" s="124" t="s">
        <v>738</v>
      </c>
      <c r="T730" s="124" t="s">
        <v>738</v>
      </c>
      <c r="U730" s="124" t="s">
        <v>738</v>
      </c>
      <c r="V730" s="124">
        <v>592399</v>
      </c>
      <c r="W730" s="124" t="s">
        <v>113</v>
      </c>
      <c r="X730" s="124" t="s">
        <v>738</v>
      </c>
      <c r="Y730" s="124" t="s">
        <v>738</v>
      </c>
      <c r="Z730" s="124" t="s">
        <v>738</v>
      </c>
      <c r="AA730" s="124" t="s">
        <v>738</v>
      </c>
      <c r="AB730" s="124" t="s">
        <v>738</v>
      </c>
      <c r="AC730" s="124" t="s">
        <v>738</v>
      </c>
      <c r="AD730" s="124" t="s">
        <v>738</v>
      </c>
      <c r="AE730" s="124" t="s">
        <v>738</v>
      </c>
      <c r="AF730" s="124" t="s">
        <v>738</v>
      </c>
      <c r="AG730" s="124" t="s">
        <v>738</v>
      </c>
      <c r="AH730" s="124" t="s">
        <v>747</v>
      </c>
      <c r="AI730" s="124" t="s">
        <v>738</v>
      </c>
    </row>
    <row r="731" spans="1:35" ht="15.75" customHeight="1">
      <c r="A731" s="124" t="s">
        <v>2359</v>
      </c>
      <c r="B731" s="124" t="s">
        <v>2360</v>
      </c>
      <c r="C731" s="124" t="s">
        <v>738</v>
      </c>
      <c r="D731" s="124" t="s">
        <v>738</v>
      </c>
      <c r="E731" s="124">
        <v>2014</v>
      </c>
      <c r="F731" s="124" t="s">
        <v>767</v>
      </c>
      <c r="G731" s="124" t="s">
        <v>740</v>
      </c>
      <c r="H731" s="124">
        <v>0</v>
      </c>
      <c r="I731" s="124">
        <v>0</v>
      </c>
      <c r="J731" s="124" t="s">
        <v>741</v>
      </c>
      <c r="K731" s="124" t="s">
        <v>738</v>
      </c>
      <c r="L731" s="124" t="s">
        <v>2361</v>
      </c>
      <c r="M731" s="124" t="s">
        <v>2362</v>
      </c>
      <c r="N731" s="124" t="s">
        <v>2363</v>
      </c>
      <c r="O731" s="124">
        <v>54.901882000000001</v>
      </c>
      <c r="P731" s="124">
        <v>23.917235999999999</v>
      </c>
      <c r="Q731" s="124" t="s">
        <v>745</v>
      </c>
      <c r="R731" s="124" t="s">
        <v>746</v>
      </c>
      <c r="S731" s="124" t="s">
        <v>738</v>
      </c>
      <c r="T731" s="124" t="s">
        <v>738</v>
      </c>
      <c r="U731" s="124" t="s">
        <v>738</v>
      </c>
      <c r="V731" s="124">
        <v>592686</v>
      </c>
      <c r="W731" s="124" t="s">
        <v>114</v>
      </c>
      <c r="X731" s="124" t="s">
        <v>738</v>
      </c>
      <c r="Y731" s="124" t="s">
        <v>792</v>
      </c>
      <c r="Z731" s="124" t="s">
        <v>792</v>
      </c>
      <c r="AA731" s="124" t="s">
        <v>738</v>
      </c>
      <c r="AB731" s="124" t="s">
        <v>738</v>
      </c>
      <c r="AC731" s="124" t="s">
        <v>738</v>
      </c>
      <c r="AD731" s="124" t="s">
        <v>738</v>
      </c>
      <c r="AE731" s="124" t="s">
        <v>738</v>
      </c>
      <c r="AF731" s="124" t="s">
        <v>738</v>
      </c>
      <c r="AG731" s="124" t="s">
        <v>738</v>
      </c>
      <c r="AH731" s="124" t="s">
        <v>747</v>
      </c>
      <c r="AI731" s="124" t="s">
        <v>738</v>
      </c>
    </row>
    <row r="732" spans="1:35" ht="15.75" customHeight="1">
      <c r="A732" s="124" t="s">
        <v>2364</v>
      </c>
      <c r="B732" s="124" t="s">
        <v>2365</v>
      </c>
      <c r="C732" s="124" t="s">
        <v>738</v>
      </c>
      <c r="D732" s="124" t="s">
        <v>738</v>
      </c>
      <c r="E732" s="124">
        <v>2014</v>
      </c>
      <c r="F732" s="124" t="s">
        <v>767</v>
      </c>
      <c r="G732" s="124" t="s">
        <v>740</v>
      </c>
      <c r="H732" s="124">
        <v>0</v>
      </c>
      <c r="I732" s="124">
        <v>0</v>
      </c>
      <c r="J732" s="124" t="s">
        <v>741</v>
      </c>
      <c r="K732" s="124" t="s">
        <v>738</v>
      </c>
      <c r="L732" s="124" t="s">
        <v>2361</v>
      </c>
      <c r="M732" s="124" t="s">
        <v>2362</v>
      </c>
      <c r="N732" s="124" t="s">
        <v>2363</v>
      </c>
      <c r="O732" s="124">
        <v>54.901882000000001</v>
      </c>
      <c r="P732" s="124">
        <v>23.917235999999999</v>
      </c>
      <c r="Q732" s="124" t="s">
        <v>745</v>
      </c>
      <c r="R732" s="124" t="s">
        <v>746</v>
      </c>
      <c r="S732" s="124" t="s">
        <v>738</v>
      </c>
      <c r="T732" s="124" t="s">
        <v>738</v>
      </c>
      <c r="U732" s="124" t="s">
        <v>738</v>
      </c>
      <c r="V732" s="124">
        <v>590368</v>
      </c>
      <c r="W732" s="124" t="s">
        <v>113</v>
      </c>
      <c r="X732" s="124" t="s">
        <v>738</v>
      </c>
      <c r="Y732" s="124" t="s">
        <v>738</v>
      </c>
      <c r="Z732" s="124" t="s">
        <v>738</v>
      </c>
      <c r="AA732" s="124" t="s">
        <v>738</v>
      </c>
      <c r="AB732" s="124" t="s">
        <v>738</v>
      </c>
      <c r="AC732" s="124" t="s">
        <v>738</v>
      </c>
      <c r="AD732" s="124" t="s">
        <v>738</v>
      </c>
      <c r="AE732" s="124" t="s">
        <v>738</v>
      </c>
      <c r="AF732" s="124" t="s">
        <v>738</v>
      </c>
      <c r="AG732" s="124" t="s">
        <v>738</v>
      </c>
      <c r="AH732" s="124" t="s">
        <v>747</v>
      </c>
      <c r="AI732" s="124" t="s">
        <v>738</v>
      </c>
    </row>
    <row r="733" spans="1:35" ht="15.75" customHeight="1">
      <c r="A733" s="124" t="s">
        <v>2366</v>
      </c>
      <c r="B733" s="124" t="s">
        <v>2367</v>
      </c>
      <c r="C733" s="124" t="s">
        <v>738</v>
      </c>
      <c r="D733" s="124" t="s">
        <v>738</v>
      </c>
      <c r="E733" s="124">
        <v>2014</v>
      </c>
      <c r="F733" s="124" t="s">
        <v>767</v>
      </c>
      <c r="G733" s="124" t="s">
        <v>740</v>
      </c>
      <c r="H733" s="124">
        <v>0</v>
      </c>
      <c r="I733" s="124">
        <v>0</v>
      </c>
      <c r="J733" s="124" t="s">
        <v>741</v>
      </c>
      <c r="K733" s="124" t="s">
        <v>738</v>
      </c>
      <c r="L733" s="124" t="s">
        <v>2361</v>
      </c>
      <c r="M733" s="124" t="s">
        <v>2362</v>
      </c>
      <c r="N733" s="124" t="s">
        <v>2363</v>
      </c>
      <c r="O733" s="124">
        <v>54.901882000000001</v>
      </c>
      <c r="P733" s="124">
        <v>23.917235999999999</v>
      </c>
      <c r="Q733" s="124" t="s">
        <v>745</v>
      </c>
      <c r="R733" s="124" t="s">
        <v>746</v>
      </c>
      <c r="S733" s="124" t="s">
        <v>738</v>
      </c>
      <c r="T733" s="124" t="s">
        <v>738</v>
      </c>
      <c r="U733" s="124" t="s">
        <v>738</v>
      </c>
      <c r="V733" s="124">
        <v>592269</v>
      </c>
      <c r="W733" s="124" t="s">
        <v>113</v>
      </c>
      <c r="X733" s="124" t="s">
        <v>738</v>
      </c>
      <c r="Y733" s="124" t="s">
        <v>738</v>
      </c>
      <c r="Z733" s="124" t="s">
        <v>738</v>
      </c>
      <c r="AA733" s="124" t="s">
        <v>738</v>
      </c>
      <c r="AB733" s="124" t="s">
        <v>738</v>
      </c>
      <c r="AC733" s="124" t="s">
        <v>738</v>
      </c>
      <c r="AD733" s="124" t="s">
        <v>738</v>
      </c>
      <c r="AE733" s="124" t="s">
        <v>738</v>
      </c>
      <c r="AF733" s="124" t="s">
        <v>738</v>
      </c>
      <c r="AG733" s="124" t="s">
        <v>738</v>
      </c>
      <c r="AH733" s="124" t="s">
        <v>747</v>
      </c>
      <c r="AI733" s="124" t="s">
        <v>738</v>
      </c>
    </row>
    <row r="734" spans="1:35" ht="15.75" customHeight="1">
      <c r="A734" s="124" t="s">
        <v>2368</v>
      </c>
      <c r="B734" s="124" t="s">
        <v>2369</v>
      </c>
      <c r="C734" s="124" t="s">
        <v>738</v>
      </c>
      <c r="D734" s="124" t="s">
        <v>738</v>
      </c>
      <c r="E734" s="124">
        <v>2014</v>
      </c>
      <c r="F734" s="124" t="s">
        <v>767</v>
      </c>
      <c r="G734" s="124" t="s">
        <v>740</v>
      </c>
      <c r="H734" s="124">
        <v>0</v>
      </c>
      <c r="I734" s="124">
        <v>0</v>
      </c>
      <c r="J734" s="124" t="s">
        <v>741</v>
      </c>
      <c r="K734" s="124" t="s">
        <v>738</v>
      </c>
      <c r="L734" s="124" t="s">
        <v>2361</v>
      </c>
      <c r="M734" s="124" t="s">
        <v>2362</v>
      </c>
      <c r="N734" s="124" t="s">
        <v>2363</v>
      </c>
      <c r="O734" s="124">
        <v>54.901882000000001</v>
      </c>
      <c r="P734" s="124">
        <v>23.917235999999999</v>
      </c>
      <c r="Q734" s="124" t="s">
        <v>745</v>
      </c>
      <c r="R734" s="124" t="s">
        <v>746</v>
      </c>
      <c r="S734" s="124" t="s">
        <v>738</v>
      </c>
      <c r="T734" s="124" t="s">
        <v>738</v>
      </c>
      <c r="U734" s="124" t="s">
        <v>738</v>
      </c>
      <c r="V734" s="124">
        <v>592566</v>
      </c>
      <c r="W734" s="124" t="s">
        <v>113</v>
      </c>
      <c r="X734" s="124" t="s">
        <v>738</v>
      </c>
      <c r="Y734" s="124" t="s">
        <v>738</v>
      </c>
      <c r="Z734" s="124" t="s">
        <v>738</v>
      </c>
      <c r="AA734" s="124" t="s">
        <v>738</v>
      </c>
      <c r="AB734" s="124" t="s">
        <v>738</v>
      </c>
      <c r="AC734" s="124" t="s">
        <v>738</v>
      </c>
      <c r="AD734" s="124" t="s">
        <v>738</v>
      </c>
      <c r="AE734" s="124" t="s">
        <v>738</v>
      </c>
      <c r="AF734" s="124" t="s">
        <v>738</v>
      </c>
      <c r="AG734" s="124" t="s">
        <v>738</v>
      </c>
      <c r="AH734" s="124" t="s">
        <v>747</v>
      </c>
      <c r="AI734" s="124" t="s">
        <v>738</v>
      </c>
    </row>
    <row r="735" spans="1:35" ht="15.75" customHeight="1">
      <c r="A735" s="124" t="s">
        <v>2370</v>
      </c>
      <c r="B735" s="124" t="s">
        <v>2371</v>
      </c>
      <c r="C735" s="124" t="s">
        <v>738</v>
      </c>
      <c r="D735" s="124" t="s">
        <v>738</v>
      </c>
      <c r="E735" s="124">
        <v>2014</v>
      </c>
      <c r="F735" s="124" t="s">
        <v>767</v>
      </c>
      <c r="G735" s="124" t="s">
        <v>740</v>
      </c>
      <c r="H735" s="124">
        <v>0</v>
      </c>
      <c r="I735" s="124">
        <v>0</v>
      </c>
      <c r="J735" s="124" t="s">
        <v>741</v>
      </c>
      <c r="K735" s="124" t="s">
        <v>738</v>
      </c>
      <c r="L735" s="124" t="s">
        <v>2361</v>
      </c>
      <c r="M735" s="124" t="s">
        <v>2362</v>
      </c>
      <c r="N735" s="124" t="s">
        <v>2363</v>
      </c>
      <c r="O735" s="124">
        <v>54.901882000000001</v>
      </c>
      <c r="P735" s="124">
        <v>23.917235999999999</v>
      </c>
      <c r="Q735" s="124" t="s">
        <v>745</v>
      </c>
      <c r="R735" s="124" t="s">
        <v>746</v>
      </c>
      <c r="S735" s="124" t="s">
        <v>738</v>
      </c>
      <c r="T735" s="124" t="s">
        <v>738</v>
      </c>
      <c r="U735" s="124" t="s">
        <v>738</v>
      </c>
      <c r="V735" s="124">
        <v>591684</v>
      </c>
      <c r="W735" s="124" t="s">
        <v>113</v>
      </c>
      <c r="X735" s="124" t="s">
        <v>738</v>
      </c>
      <c r="Y735" s="124" t="s">
        <v>738</v>
      </c>
      <c r="Z735" s="124" t="s">
        <v>738</v>
      </c>
      <c r="AA735" s="124" t="s">
        <v>738</v>
      </c>
      <c r="AB735" s="124" t="s">
        <v>738</v>
      </c>
      <c r="AC735" s="124" t="s">
        <v>738</v>
      </c>
      <c r="AD735" s="124" t="s">
        <v>738</v>
      </c>
      <c r="AE735" s="124" t="s">
        <v>738</v>
      </c>
      <c r="AF735" s="124" t="s">
        <v>738</v>
      </c>
      <c r="AG735" s="124" t="s">
        <v>738</v>
      </c>
      <c r="AH735" s="124" t="s">
        <v>747</v>
      </c>
      <c r="AI735" s="124" t="s">
        <v>738</v>
      </c>
    </row>
    <row r="736" spans="1:35" ht="15.75" customHeight="1">
      <c r="A736" s="124" t="s">
        <v>2372</v>
      </c>
      <c r="B736" s="124" t="s">
        <v>2373</v>
      </c>
      <c r="C736" s="124" t="s">
        <v>738</v>
      </c>
      <c r="D736" s="124" t="s">
        <v>738</v>
      </c>
      <c r="E736" s="124">
        <v>2014</v>
      </c>
      <c r="F736" s="124" t="s">
        <v>767</v>
      </c>
      <c r="G736" s="124" t="s">
        <v>740</v>
      </c>
      <c r="H736" s="124">
        <v>0</v>
      </c>
      <c r="I736" s="124">
        <v>0</v>
      </c>
      <c r="J736" s="124" t="s">
        <v>741</v>
      </c>
      <c r="K736" s="124" t="s">
        <v>738</v>
      </c>
      <c r="L736" s="124" t="s">
        <v>2361</v>
      </c>
      <c r="M736" s="124" t="s">
        <v>2362</v>
      </c>
      <c r="N736" s="124" t="s">
        <v>2363</v>
      </c>
      <c r="O736" s="124">
        <v>54.901882000000001</v>
      </c>
      <c r="P736" s="124">
        <v>23.917235999999999</v>
      </c>
      <c r="Q736" s="124" t="s">
        <v>745</v>
      </c>
      <c r="R736" s="124" t="s">
        <v>746</v>
      </c>
      <c r="S736" s="124" t="s">
        <v>738</v>
      </c>
      <c r="T736" s="124" t="s">
        <v>738</v>
      </c>
      <c r="U736" s="124" t="s">
        <v>738</v>
      </c>
      <c r="V736" s="124">
        <v>590382</v>
      </c>
      <c r="W736" s="124" t="s">
        <v>114</v>
      </c>
      <c r="X736" s="124" t="s">
        <v>738</v>
      </c>
      <c r="Y736" s="124" t="s">
        <v>792</v>
      </c>
      <c r="Z736" s="124" t="s">
        <v>792</v>
      </c>
      <c r="AA736" s="124" t="s">
        <v>738</v>
      </c>
      <c r="AB736" s="124" t="s">
        <v>738</v>
      </c>
      <c r="AC736" s="124" t="s">
        <v>738</v>
      </c>
      <c r="AD736" s="124" t="s">
        <v>738</v>
      </c>
      <c r="AE736" s="124" t="s">
        <v>738</v>
      </c>
      <c r="AF736" s="124" t="s">
        <v>738</v>
      </c>
      <c r="AG736" s="124" t="s">
        <v>738</v>
      </c>
      <c r="AH736" s="124" t="s">
        <v>747</v>
      </c>
      <c r="AI736" s="124" t="s">
        <v>738</v>
      </c>
    </row>
    <row r="737" spans="1:35" ht="15.75" customHeight="1">
      <c r="A737" s="124" t="s">
        <v>2374</v>
      </c>
      <c r="B737" s="124" t="s">
        <v>2375</v>
      </c>
      <c r="C737" s="124" t="s">
        <v>738</v>
      </c>
      <c r="D737" s="124" t="s">
        <v>738</v>
      </c>
      <c r="E737" s="124">
        <v>2014</v>
      </c>
      <c r="F737" s="124" t="s">
        <v>767</v>
      </c>
      <c r="G737" s="124" t="s">
        <v>740</v>
      </c>
      <c r="H737" s="124">
        <v>0</v>
      </c>
      <c r="I737" s="124">
        <v>0</v>
      </c>
      <c r="J737" s="124" t="s">
        <v>741</v>
      </c>
      <c r="K737" s="124" t="s">
        <v>738</v>
      </c>
      <c r="L737" s="124" t="s">
        <v>2361</v>
      </c>
      <c r="M737" s="124" t="s">
        <v>2362</v>
      </c>
      <c r="N737" s="124" t="s">
        <v>2363</v>
      </c>
      <c r="O737" s="124">
        <v>54.901882000000001</v>
      </c>
      <c r="P737" s="124">
        <v>23.917235999999999</v>
      </c>
      <c r="Q737" s="124" t="s">
        <v>745</v>
      </c>
      <c r="R737" s="124" t="s">
        <v>746</v>
      </c>
      <c r="S737" s="124" t="s">
        <v>738</v>
      </c>
      <c r="T737" s="124" t="s">
        <v>738</v>
      </c>
      <c r="U737" s="124" t="s">
        <v>738</v>
      </c>
      <c r="V737" s="124">
        <v>592154</v>
      </c>
      <c r="W737" s="124" t="s">
        <v>113</v>
      </c>
      <c r="X737" s="124" t="s">
        <v>738</v>
      </c>
      <c r="Y737" s="124" t="s">
        <v>738</v>
      </c>
      <c r="Z737" s="124" t="s">
        <v>738</v>
      </c>
      <c r="AA737" s="124" t="s">
        <v>738</v>
      </c>
      <c r="AB737" s="124" t="s">
        <v>738</v>
      </c>
      <c r="AC737" s="124" t="s">
        <v>738</v>
      </c>
      <c r="AD737" s="124" t="s">
        <v>738</v>
      </c>
      <c r="AE737" s="124" t="s">
        <v>738</v>
      </c>
      <c r="AF737" s="124" t="s">
        <v>738</v>
      </c>
      <c r="AG737" s="124" t="s">
        <v>738</v>
      </c>
      <c r="AH737" s="124" t="s">
        <v>747</v>
      </c>
      <c r="AI737" s="124" t="s">
        <v>738</v>
      </c>
    </row>
    <row r="738" spans="1:35" ht="15.75" customHeight="1">
      <c r="A738" s="124" t="s">
        <v>2376</v>
      </c>
      <c r="B738" s="124" t="s">
        <v>2377</v>
      </c>
      <c r="C738" s="124" t="s">
        <v>738</v>
      </c>
      <c r="D738" s="124" t="s">
        <v>738</v>
      </c>
      <c r="E738" s="124">
        <v>2014</v>
      </c>
      <c r="F738" s="124" t="s">
        <v>767</v>
      </c>
      <c r="G738" s="124" t="s">
        <v>740</v>
      </c>
      <c r="H738" s="124">
        <v>0</v>
      </c>
      <c r="I738" s="124">
        <v>0</v>
      </c>
      <c r="J738" s="124" t="s">
        <v>741</v>
      </c>
      <c r="K738" s="124" t="s">
        <v>738</v>
      </c>
      <c r="L738" s="124" t="s">
        <v>2361</v>
      </c>
      <c r="M738" s="124" t="s">
        <v>2362</v>
      </c>
      <c r="N738" s="124" t="s">
        <v>2363</v>
      </c>
      <c r="O738" s="124">
        <v>54.901882000000001</v>
      </c>
      <c r="P738" s="124">
        <v>23.917235999999999</v>
      </c>
      <c r="Q738" s="124" t="s">
        <v>745</v>
      </c>
      <c r="R738" s="124" t="s">
        <v>746</v>
      </c>
      <c r="S738" s="124" t="s">
        <v>738</v>
      </c>
      <c r="T738" s="124" t="s">
        <v>738</v>
      </c>
      <c r="U738" s="124" t="s">
        <v>738</v>
      </c>
      <c r="V738" s="124">
        <v>587658</v>
      </c>
      <c r="W738" s="124" t="s">
        <v>113</v>
      </c>
      <c r="X738" s="124" t="s">
        <v>738</v>
      </c>
      <c r="Y738" s="124" t="s">
        <v>738</v>
      </c>
      <c r="Z738" s="124" t="s">
        <v>738</v>
      </c>
      <c r="AA738" s="124" t="s">
        <v>738</v>
      </c>
      <c r="AB738" s="124" t="s">
        <v>738</v>
      </c>
      <c r="AC738" s="124" t="s">
        <v>738</v>
      </c>
      <c r="AD738" s="124" t="s">
        <v>738</v>
      </c>
      <c r="AE738" s="124" t="s">
        <v>738</v>
      </c>
      <c r="AF738" s="124" t="s">
        <v>738</v>
      </c>
      <c r="AG738" s="124" t="s">
        <v>738</v>
      </c>
      <c r="AH738" s="124" t="s">
        <v>747</v>
      </c>
      <c r="AI738" s="124" t="s">
        <v>738</v>
      </c>
    </row>
    <row r="739" spans="1:35" ht="15.75" customHeight="1">
      <c r="A739" s="124" t="s">
        <v>2378</v>
      </c>
      <c r="B739" s="124" t="s">
        <v>2379</v>
      </c>
      <c r="C739" s="124" t="s">
        <v>738</v>
      </c>
      <c r="D739" s="124" t="s">
        <v>738</v>
      </c>
      <c r="E739" s="124">
        <v>2014</v>
      </c>
      <c r="F739" s="124" t="s">
        <v>767</v>
      </c>
      <c r="G739" s="124" t="s">
        <v>740</v>
      </c>
      <c r="H739" s="124">
        <v>0</v>
      </c>
      <c r="I739" s="124">
        <v>0</v>
      </c>
      <c r="J739" s="124" t="s">
        <v>741</v>
      </c>
      <c r="K739" s="124" t="s">
        <v>738</v>
      </c>
      <c r="L739" s="124" t="s">
        <v>2361</v>
      </c>
      <c r="M739" s="124" t="s">
        <v>2362</v>
      </c>
      <c r="N739" s="124" t="s">
        <v>2363</v>
      </c>
      <c r="O739" s="124">
        <v>54.901882000000001</v>
      </c>
      <c r="P739" s="124">
        <v>23.917235999999999</v>
      </c>
      <c r="Q739" s="124" t="s">
        <v>745</v>
      </c>
      <c r="R739" s="124" t="s">
        <v>746</v>
      </c>
      <c r="S739" s="124" t="s">
        <v>738</v>
      </c>
      <c r="T739" s="124" t="s">
        <v>738</v>
      </c>
      <c r="U739" s="124" t="s">
        <v>738</v>
      </c>
      <c r="V739" s="124">
        <v>592030</v>
      </c>
      <c r="W739" s="124" t="s">
        <v>113</v>
      </c>
      <c r="X739" s="124" t="s">
        <v>738</v>
      </c>
      <c r="Y739" s="124" t="s">
        <v>738</v>
      </c>
      <c r="Z739" s="124" t="s">
        <v>738</v>
      </c>
      <c r="AA739" s="124" t="s">
        <v>738</v>
      </c>
      <c r="AB739" s="124" t="s">
        <v>738</v>
      </c>
      <c r="AC739" s="124" t="s">
        <v>738</v>
      </c>
      <c r="AD739" s="124" t="s">
        <v>738</v>
      </c>
      <c r="AE739" s="124" t="s">
        <v>738</v>
      </c>
      <c r="AF739" s="124" t="s">
        <v>738</v>
      </c>
      <c r="AG739" s="124" t="s">
        <v>738</v>
      </c>
      <c r="AH739" s="124" t="s">
        <v>747</v>
      </c>
      <c r="AI739" s="124" t="s">
        <v>738</v>
      </c>
    </row>
    <row r="740" spans="1:35" ht="15.75" customHeight="1">
      <c r="A740" s="124" t="s">
        <v>2380</v>
      </c>
      <c r="B740" s="124" t="s">
        <v>2381</v>
      </c>
      <c r="C740" s="124" t="s">
        <v>738</v>
      </c>
      <c r="D740" s="124" t="s">
        <v>738</v>
      </c>
      <c r="E740" s="124">
        <v>2014</v>
      </c>
      <c r="F740" s="124" t="s">
        <v>767</v>
      </c>
      <c r="G740" s="124" t="s">
        <v>740</v>
      </c>
      <c r="H740" s="124">
        <v>0</v>
      </c>
      <c r="I740" s="124">
        <v>0</v>
      </c>
      <c r="J740" s="124" t="s">
        <v>741</v>
      </c>
      <c r="K740" s="124" t="s">
        <v>738</v>
      </c>
      <c r="L740" s="124" t="s">
        <v>2361</v>
      </c>
      <c r="M740" s="124" t="s">
        <v>2362</v>
      </c>
      <c r="N740" s="124" t="s">
        <v>2363</v>
      </c>
      <c r="O740" s="124">
        <v>54.901882000000001</v>
      </c>
      <c r="P740" s="124">
        <v>23.917235999999999</v>
      </c>
      <c r="Q740" s="124" t="s">
        <v>745</v>
      </c>
      <c r="R740" s="124" t="s">
        <v>746</v>
      </c>
      <c r="S740" s="124" t="s">
        <v>738</v>
      </c>
      <c r="T740" s="124" t="s">
        <v>738</v>
      </c>
      <c r="U740" s="124" t="s">
        <v>738</v>
      </c>
      <c r="V740" s="124">
        <v>592623</v>
      </c>
      <c r="W740" s="124" t="s">
        <v>114</v>
      </c>
      <c r="X740" s="124" t="s">
        <v>738</v>
      </c>
      <c r="Y740" s="124" t="s">
        <v>792</v>
      </c>
      <c r="Z740" s="124" t="s">
        <v>792</v>
      </c>
      <c r="AA740" s="124" t="s">
        <v>738</v>
      </c>
      <c r="AB740" s="124" t="s">
        <v>738</v>
      </c>
      <c r="AC740" s="124" t="s">
        <v>738</v>
      </c>
      <c r="AD740" s="124" t="s">
        <v>738</v>
      </c>
      <c r="AE740" s="124" t="s">
        <v>738</v>
      </c>
      <c r="AF740" s="124" t="s">
        <v>738</v>
      </c>
      <c r="AG740" s="124" t="s">
        <v>738</v>
      </c>
      <c r="AH740" s="124" t="s">
        <v>747</v>
      </c>
      <c r="AI740" s="124" t="s">
        <v>738</v>
      </c>
    </row>
    <row r="741" spans="1:35" ht="15.75" customHeight="1">
      <c r="A741" s="124" t="s">
        <v>2382</v>
      </c>
      <c r="B741" s="124" t="s">
        <v>2383</v>
      </c>
      <c r="C741" s="124" t="s">
        <v>738</v>
      </c>
      <c r="D741" s="124" t="s">
        <v>738</v>
      </c>
      <c r="E741" s="124">
        <v>2014</v>
      </c>
      <c r="F741" s="124" t="s">
        <v>767</v>
      </c>
      <c r="G741" s="124" t="s">
        <v>740</v>
      </c>
      <c r="H741" s="124">
        <v>0</v>
      </c>
      <c r="I741" s="124">
        <v>0</v>
      </c>
      <c r="J741" s="124" t="s">
        <v>741</v>
      </c>
      <c r="K741" s="124" t="s">
        <v>738</v>
      </c>
      <c r="L741" s="124" t="s">
        <v>2384</v>
      </c>
      <c r="M741" s="124" t="s">
        <v>2385</v>
      </c>
      <c r="N741" s="124" t="s">
        <v>2386</v>
      </c>
      <c r="O741" s="124">
        <v>35.94</v>
      </c>
      <c r="P741" s="124">
        <v>14.38</v>
      </c>
      <c r="Q741" s="124" t="s">
        <v>745</v>
      </c>
      <c r="R741" s="124" t="s">
        <v>746</v>
      </c>
      <c r="S741" s="124" t="s">
        <v>738</v>
      </c>
      <c r="T741" s="124" t="s">
        <v>738</v>
      </c>
      <c r="U741" s="124" t="s">
        <v>738</v>
      </c>
      <c r="V741" s="124">
        <v>578903</v>
      </c>
      <c r="W741" s="124" t="s">
        <v>113</v>
      </c>
      <c r="X741" s="124" t="s">
        <v>738</v>
      </c>
      <c r="Y741" s="124" t="s">
        <v>738</v>
      </c>
      <c r="Z741" s="124" t="s">
        <v>738</v>
      </c>
      <c r="AA741" s="124" t="s">
        <v>738</v>
      </c>
      <c r="AB741" s="124" t="s">
        <v>738</v>
      </c>
      <c r="AC741" s="124" t="s">
        <v>738</v>
      </c>
      <c r="AD741" s="124" t="s">
        <v>738</v>
      </c>
      <c r="AE741" s="124" t="s">
        <v>738</v>
      </c>
      <c r="AF741" s="124" t="s">
        <v>738</v>
      </c>
      <c r="AG741" s="124" t="s">
        <v>738</v>
      </c>
      <c r="AH741" s="124" t="s">
        <v>747</v>
      </c>
      <c r="AI741" s="124" t="s">
        <v>738</v>
      </c>
    </row>
    <row r="742" spans="1:35" ht="15.75" customHeight="1">
      <c r="A742" s="124" t="s">
        <v>2387</v>
      </c>
      <c r="B742" s="124" t="s">
        <v>2388</v>
      </c>
      <c r="C742" s="124" t="s">
        <v>738</v>
      </c>
      <c r="D742" s="124" t="s">
        <v>738</v>
      </c>
      <c r="E742" s="124">
        <v>2014</v>
      </c>
      <c r="F742" s="124" t="s">
        <v>767</v>
      </c>
      <c r="G742" s="124" t="s">
        <v>740</v>
      </c>
      <c r="H742" s="124">
        <v>0</v>
      </c>
      <c r="I742" s="124">
        <v>0</v>
      </c>
      <c r="J742" s="124" t="s">
        <v>741</v>
      </c>
      <c r="K742" s="124" t="s">
        <v>738</v>
      </c>
      <c r="L742" s="124" t="s">
        <v>2384</v>
      </c>
      <c r="M742" s="124" t="s">
        <v>2385</v>
      </c>
      <c r="N742" s="124" t="s">
        <v>2386</v>
      </c>
      <c r="O742" s="124">
        <v>35.94</v>
      </c>
      <c r="P742" s="124">
        <v>14.38</v>
      </c>
      <c r="Q742" s="124" t="s">
        <v>745</v>
      </c>
      <c r="R742" s="124" t="s">
        <v>746</v>
      </c>
      <c r="S742" s="124" t="s">
        <v>738</v>
      </c>
      <c r="T742" s="124" t="s">
        <v>738</v>
      </c>
      <c r="U742" s="124" t="s">
        <v>738</v>
      </c>
      <c r="V742" s="124">
        <v>580865</v>
      </c>
      <c r="W742" s="124" t="s">
        <v>113</v>
      </c>
      <c r="X742" s="124" t="s">
        <v>738</v>
      </c>
      <c r="Y742" s="124" t="s">
        <v>738</v>
      </c>
      <c r="Z742" s="124" t="s">
        <v>738</v>
      </c>
      <c r="AA742" s="124" t="s">
        <v>738</v>
      </c>
      <c r="AB742" s="124" t="s">
        <v>738</v>
      </c>
      <c r="AC742" s="124" t="s">
        <v>738</v>
      </c>
      <c r="AD742" s="124" t="s">
        <v>738</v>
      </c>
      <c r="AE742" s="124" t="s">
        <v>738</v>
      </c>
      <c r="AF742" s="124" t="s">
        <v>738</v>
      </c>
      <c r="AG742" s="124" t="s">
        <v>738</v>
      </c>
      <c r="AH742" s="124" t="s">
        <v>747</v>
      </c>
      <c r="AI742" s="124" t="s">
        <v>738</v>
      </c>
    </row>
    <row r="743" spans="1:35" ht="15.75" customHeight="1">
      <c r="A743" s="124" t="s">
        <v>2389</v>
      </c>
      <c r="B743" s="124" t="s">
        <v>2390</v>
      </c>
      <c r="C743" s="124" t="s">
        <v>738</v>
      </c>
      <c r="D743" s="124" t="s">
        <v>738</v>
      </c>
      <c r="E743" s="124">
        <v>2014</v>
      </c>
      <c r="F743" s="124" t="s">
        <v>767</v>
      </c>
      <c r="G743" s="124" t="s">
        <v>740</v>
      </c>
      <c r="H743" s="124">
        <v>0</v>
      </c>
      <c r="I743" s="124">
        <v>0</v>
      </c>
      <c r="J743" s="124" t="s">
        <v>741</v>
      </c>
      <c r="K743" s="124" t="s">
        <v>738</v>
      </c>
      <c r="L743" s="124" t="s">
        <v>2384</v>
      </c>
      <c r="M743" s="124" t="s">
        <v>2385</v>
      </c>
      <c r="N743" s="124" t="s">
        <v>2386</v>
      </c>
      <c r="O743" s="124">
        <v>35.94</v>
      </c>
      <c r="P743" s="124">
        <v>14.38</v>
      </c>
      <c r="Q743" s="124" t="s">
        <v>745</v>
      </c>
      <c r="R743" s="124" t="s">
        <v>746</v>
      </c>
      <c r="S743" s="124" t="s">
        <v>738</v>
      </c>
      <c r="T743" s="124" t="s">
        <v>738</v>
      </c>
      <c r="U743" s="124" t="s">
        <v>738</v>
      </c>
      <c r="V743" s="124">
        <v>589901</v>
      </c>
      <c r="W743" s="124" t="s">
        <v>113</v>
      </c>
      <c r="X743" s="124" t="s">
        <v>738</v>
      </c>
      <c r="Y743" s="124" t="s">
        <v>738</v>
      </c>
      <c r="Z743" s="124" t="s">
        <v>738</v>
      </c>
      <c r="AA743" s="124" t="s">
        <v>738</v>
      </c>
      <c r="AB743" s="124" t="s">
        <v>738</v>
      </c>
      <c r="AC743" s="124" t="s">
        <v>738</v>
      </c>
      <c r="AD743" s="124" t="s">
        <v>738</v>
      </c>
      <c r="AE743" s="124" t="s">
        <v>738</v>
      </c>
      <c r="AF743" s="124" t="s">
        <v>738</v>
      </c>
      <c r="AG743" s="124" t="s">
        <v>738</v>
      </c>
      <c r="AH743" s="124" t="s">
        <v>747</v>
      </c>
      <c r="AI743" s="124" t="s">
        <v>738</v>
      </c>
    </row>
    <row r="744" spans="1:35" ht="15.75" customHeight="1">
      <c r="A744" s="124" t="s">
        <v>2391</v>
      </c>
      <c r="B744" s="124" t="s">
        <v>2392</v>
      </c>
      <c r="C744" s="124" t="s">
        <v>738</v>
      </c>
      <c r="D744" s="124" t="s">
        <v>738</v>
      </c>
      <c r="E744" s="124">
        <v>2014</v>
      </c>
      <c r="F744" s="124" t="s">
        <v>767</v>
      </c>
      <c r="G744" s="124" t="s">
        <v>740</v>
      </c>
      <c r="H744" s="124">
        <v>0</v>
      </c>
      <c r="I744" s="124">
        <v>0</v>
      </c>
      <c r="J744" s="124" t="s">
        <v>741</v>
      </c>
      <c r="K744" s="124" t="s">
        <v>738</v>
      </c>
      <c r="L744" s="124" t="s">
        <v>2384</v>
      </c>
      <c r="M744" s="124" t="s">
        <v>2385</v>
      </c>
      <c r="N744" s="124" t="s">
        <v>2386</v>
      </c>
      <c r="O744" s="124">
        <v>35.94</v>
      </c>
      <c r="P744" s="124">
        <v>14.38</v>
      </c>
      <c r="Q744" s="124" t="s">
        <v>745</v>
      </c>
      <c r="R744" s="124" t="s">
        <v>746</v>
      </c>
      <c r="S744" s="124" t="s">
        <v>738</v>
      </c>
      <c r="T744" s="124" t="s">
        <v>738</v>
      </c>
      <c r="U744" s="124" t="s">
        <v>738</v>
      </c>
      <c r="V744" s="124">
        <v>590983</v>
      </c>
      <c r="W744" s="124" t="s">
        <v>113</v>
      </c>
      <c r="X744" s="124" t="s">
        <v>738</v>
      </c>
      <c r="Y744" s="124" t="s">
        <v>738</v>
      </c>
      <c r="Z744" s="124" t="s">
        <v>738</v>
      </c>
      <c r="AA744" s="124" t="s">
        <v>738</v>
      </c>
      <c r="AB744" s="124" t="s">
        <v>738</v>
      </c>
      <c r="AC744" s="124" t="s">
        <v>738</v>
      </c>
      <c r="AD744" s="124" t="s">
        <v>738</v>
      </c>
      <c r="AE744" s="124" t="s">
        <v>738</v>
      </c>
      <c r="AF744" s="124" t="s">
        <v>738</v>
      </c>
      <c r="AG744" s="124" t="s">
        <v>738</v>
      </c>
      <c r="AH744" s="124" t="s">
        <v>747</v>
      </c>
      <c r="AI744" s="124" t="s">
        <v>738</v>
      </c>
    </row>
    <row r="745" spans="1:35" ht="15.75" customHeight="1">
      <c r="A745" s="124" t="s">
        <v>2393</v>
      </c>
      <c r="B745" s="124" t="s">
        <v>2394</v>
      </c>
      <c r="C745" s="124" t="s">
        <v>738</v>
      </c>
      <c r="D745" s="124" t="s">
        <v>738</v>
      </c>
      <c r="E745" s="124">
        <v>2014</v>
      </c>
      <c r="F745" s="124" t="s">
        <v>767</v>
      </c>
      <c r="G745" s="124" t="s">
        <v>740</v>
      </c>
      <c r="H745" s="124">
        <v>0</v>
      </c>
      <c r="I745" s="124">
        <v>0</v>
      </c>
      <c r="J745" s="124" t="s">
        <v>741</v>
      </c>
      <c r="K745" s="124" t="s">
        <v>738</v>
      </c>
      <c r="L745" s="124" t="s">
        <v>2384</v>
      </c>
      <c r="M745" s="124" t="s">
        <v>2385</v>
      </c>
      <c r="N745" s="124" t="s">
        <v>2386</v>
      </c>
      <c r="O745" s="124">
        <v>35.94</v>
      </c>
      <c r="P745" s="124">
        <v>14.38</v>
      </c>
      <c r="Q745" s="124" t="s">
        <v>745</v>
      </c>
      <c r="R745" s="124" t="s">
        <v>746</v>
      </c>
      <c r="S745" s="124" t="s">
        <v>738</v>
      </c>
      <c r="T745" s="124" t="s">
        <v>738</v>
      </c>
      <c r="U745" s="124" t="s">
        <v>738</v>
      </c>
      <c r="V745" s="124">
        <v>591671</v>
      </c>
      <c r="W745" s="124" t="s">
        <v>113</v>
      </c>
      <c r="X745" s="124" t="s">
        <v>738</v>
      </c>
      <c r="Y745" s="124" t="s">
        <v>738</v>
      </c>
      <c r="Z745" s="124" t="s">
        <v>738</v>
      </c>
      <c r="AA745" s="124" t="s">
        <v>738</v>
      </c>
      <c r="AB745" s="124" t="s">
        <v>738</v>
      </c>
      <c r="AC745" s="124" t="s">
        <v>738</v>
      </c>
      <c r="AD745" s="124" t="s">
        <v>738</v>
      </c>
      <c r="AE745" s="124" t="s">
        <v>738</v>
      </c>
      <c r="AF745" s="124" t="s">
        <v>738</v>
      </c>
      <c r="AG745" s="124" t="s">
        <v>738</v>
      </c>
      <c r="AH745" s="124" t="s">
        <v>747</v>
      </c>
      <c r="AI745" s="124" t="s">
        <v>738</v>
      </c>
    </row>
    <row r="746" spans="1:35" ht="15.75" customHeight="1">
      <c r="A746" s="124" t="s">
        <v>2395</v>
      </c>
      <c r="B746" s="124" t="s">
        <v>2396</v>
      </c>
      <c r="C746" s="124" t="s">
        <v>738</v>
      </c>
      <c r="D746" s="124" t="s">
        <v>738</v>
      </c>
      <c r="E746" s="124">
        <v>2014</v>
      </c>
      <c r="F746" s="124" t="s">
        <v>767</v>
      </c>
      <c r="G746" s="124" t="s">
        <v>740</v>
      </c>
      <c r="H746" s="124">
        <v>0</v>
      </c>
      <c r="I746" s="124">
        <v>0</v>
      </c>
      <c r="J746" s="124" t="s">
        <v>741</v>
      </c>
      <c r="K746" s="124" t="s">
        <v>738</v>
      </c>
      <c r="L746" s="124" t="s">
        <v>2384</v>
      </c>
      <c r="M746" s="124" t="s">
        <v>2385</v>
      </c>
      <c r="N746" s="124" t="s">
        <v>2386</v>
      </c>
      <c r="O746" s="124">
        <v>35.94</v>
      </c>
      <c r="P746" s="124">
        <v>14.38</v>
      </c>
      <c r="Q746" s="124" t="s">
        <v>745</v>
      </c>
      <c r="R746" s="124" t="s">
        <v>746</v>
      </c>
      <c r="S746" s="124" t="s">
        <v>738</v>
      </c>
      <c r="T746" s="124" t="s">
        <v>738</v>
      </c>
      <c r="U746" s="124" t="s">
        <v>738</v>
      </c>
      <c r="V746" s="124">
        <v>591828</v>
      </c>
      <c r="W746" s="124" t="s">
        <v>113</v>
      </c>
      <c r="X746" s="124" t="s">
        <v>738</v>
      </c>
      <c r="Y746" s="124" t="s">
        <v>738</v>
      </c>
      <c r="Z746" s="124" t="s">
        <v>738</v>
      </c>
      <c r="AA746" s="124" t="s">
        <v>738</v>
      </c>
      <c r="AB746" s="124" t="s">
        <v>738</v>
      </c>
      <c r="AC746" s="124" t="s">
        <v>738</v>
      </c>
      <c r="AD746" s="124" t="s">
        <v>738</v>
      </c>
      <c r="AE746" s="124" t="s">
        <v>738</v>
      </c>
      <c r="AF746" s="124" t="s">
        <v>738</v>
      </c>
      <c r="AG746" s="124" t="s">
        <v>738</v>
      </c>
      <c r="AH746" s="124" t="s">
        <v>747</v>
      </c>
      <c r="AI746" s="124" t="s">
        <v>738</v>
      </c>
    </row>
    <row r="747" spans="1:35" ht="15.75" customHeight="1">
      <c r="A747" s="124" t="s">
        <v>2397</v>
      </c>
      <c r="B747" s="124" t="s">
        <v>2398</v>
      </c>
      <c r="C747" s="124" t="s">
        <v>738</v>
      </c>
      <c r="D747" s="124" t="s">
        <v>738</v>
      </c>
      <c r="E747" s="124">
        <v>2014</v>
      </c>
      <c r="F747" s="124" t="s">
        <v>767</v>
      </c>
      <c r="G747" s="124" t="s">
        <v>740</v>
      </c>
      <c r="H747" s="124">
        <v>0</v>
      </c>
      <c r="I747" s="124">
        <v>0</v>
      </c>
      <c r="J747" s="124" t="s">
        <v>741</v>
      </c>
      <c r="K747" s="124" t="s">
        <v>738</v>
      </c>
      <c r="L747" s="124" t="s">
        <v>2384</v>
      </c>
      <c r="M747" s="124" t="s">
        <v>2385</v>
      </c>
      <c r="N747" s="124" t="s">
        <v>2386</v>
      </c>
      <c r="O747" s="124">
        <v>35.94</v>
      </c>
      <c r="P747" s="124">
        <v>14.38</v>
      </c>
      <c r="Q747" s="124" t="s">
        <v>745</v>
      </c>
      <c r="R747" s="124" t="s">
        <v>746</v>
      </c>
      <c r="S747" s="124" t="s">
        <v>738</v>
      </c>
      <c r="T747" s="124" t="s">
        <v>738</v>
      </c>
      <c r="U747" s="124" t="s">
        <v>738</v>
      </c>
      <c r="V747" s="124">
        <v>592006</v>
      </c>
      <c r="W747" s="124" t="s">
        <v>113</v>
      </c>
      <c r="X747" s="124" t="s">
        <v>738</v>
      </c>
      <c r="Y747" s="124" t="s">
        <v>738</v>
      </c>
      <c r="Z747" s="124" t="s">
        <v>738</v>
      </c>
      <c r="AA747" s="124" t="s">
        <v>738</v>
      </c>
      <c r="AB747" s="124" t="s">
        <v>738</v>
      </c>
      <c r="AC747" s="124" t="s">
        <v>738</v>
      </c>
      <c r="AD747" s="124" t="s">
        <v>738</v>
      </c>
      <c r="AE747" s="124" t="s">
        <v>738</v>
      </c>
      <c r="AF747" s="124" t="s">
        <v>738</v>
      </c>
      <c r="AG747" s="124" t="s">
        <v>738</v>
      </c>
      <c r="AH747" s="124" t="s">
        <v>747</v>
      </c>
      <c r="AI747" s="124" t="s">
        <v>738</v>
      </c>
    </row>
    <row r="748" spans="1:35" ht="15.75" customHeight="1">
      <c r="A748" s="124" t="s">
        <v>2399</v>
      </c>
      <c r="B748" s="124" t="s">
        <v>2400</v>
      </c>
      <c r="C748" s="124" t="s">
        <v>738</v>
      </c>
      <c r="D748" s="124" t="s">
        <v>738</v>
      </c>
      <c r="E748" s="124">
        <v>2014</v>
      </c>
      <c r="F748" s="124" t="s">
        <v>767</v>
      </c>
      <c r="G748" s="124" t="s">
        <v>740</v>
      </c>
      <c r="H748" s="124">
        <v>0</v>
      </c>
      <c r="I748" s="124">
        <v>0</v>
      </c>
      <c r="J748" s="124" t="s">
        <v>741</v>
      </c>
      <c r="K748" s="124" t="s">
        <v>738</v>
      </c>
      <c r="L748" s="124" t="s">
        <v>2384</v>
      </c>
      <c r="M748" s="124" t="s">
        <v>2385</v>
      </c>
      <c r="N748" s="124" t="s">
        <v>2386</v>
      </c>
      <c r="O748" s="124">
        <v>35.94</v>
      </c>
      <c r="P748" s="124">
        <v>14.38</v>
      </c>
      <c r="Q748" s="124" t="s">
        <v>745</v>
      </c>
      <c r="R748" s="124" t="s">
        <v>746</v>
      </c>
      <c r="S748" s="124" t="s">
        <v>738</v>
      </c>
      <c r="T748" s="124" t="s">
        <v>738</v>
      </c>
      <c r="U748" s="124" t="s">
        <v>738</v>
      </c>
      <c r="V748" s="124">
        <v>592367</v>
      </c>
      <c r="W748" s="124" t="s">
        <v>113</v>
      </c>
      <c r="X748" s="124" t="s">
        <v>738</v>
      </c>
      <c r="Y748" s="124" t="s">
        <v>738</v>
      </c>
      <c r="Z748" s="124" t="s">
        <v>738</v>
      </c>
      <c r="AA748" s="124" t="s">
        <v>738</v>
      </c>
      <c r="AB748" s="124" t="s">
        <v>738</v>
      </c>
      <c r="AC748" s="124" t="s">
        <v>738</v>
      </c>
      <c r="AD748" s="124" t="s">
        <v>738</v>
      </c>
      <c r="AE748" s="124" t="s">
        <v>738</v>
      </c>
      <c r="AF748" s="124" t="s">
        <v>738</v>
      </c>
      <c r="AG748" s="124" t="s">
        <v>738</v>
      </c>
      <c r="AH748" s="124" t="s">
        <v>747</v>
      </c>
      <c r="AI748" s="124" t="s">
        <v>738</v>
      </c>
    </row>
    <row r="749" spans="1:35" ht="15.75" customHeight="1">
      <c r="A749" s="124" t="s">
        <v>2401</v>
      </c>
      <c r="B749" s="124" t="s">
        <v>2402</v>
      </c>
      <c r="C749" s="124" t="s">
        <v>738</v>
      </c>
      <c r="D749" s="124" t="s">
        <v>738</v>
      </c>
      <c r="E749" s="124">
        <v>2019</v>
      </c>
      <c r="F749" s="124" t="s">
        <v>739</v>
      </c>
      <c r="G749" s="124" t="s">
        <v>740</v>
      </c>
      <c r="H749" s="124">
        <v>0</v>
      </c>
      <c r="I749" s="124">
        <v>0</v>
      </c>
      <c r="J749" s="124" t="s">
        <v>741</v>
      </c>
      <c r="K749" s="124" t="s">
        <v>738</v>
      </c>
      <c r="L749" s="124" t="s">
        <v>2403</v>
      </c>
      <c r="M749" s="124" t="s">
        <v>2404</v>
      </c>
      <c r="N749" s="124" t="s">
        <v>2405</v>
      </c>
      <c r="O749" s="124">
        <v>46.38</v>
      </c>
      <c r="P749" s="124">
        <v>29.87</v>
      </c>
      <c r="Q749" s="124" t="s">
        <v>745</v>
      </c>
      <c r="R749" s="124" t="s">
        <v>746</v>
      </c>
      <c r="S749" s="124" t="s">
        <v>738</v>
      </c>
      <c r="T749" s="124" t="s">
        <v>738</v>
      </c>
      <c r="U749" s="124" t="s">
        <v>738</v>
      </c>
      <c r="V749" s="124">
        <v>579354</v>
      </c>
      <c r="W749" s="124" t="s">
        <v>113</v>
      </c>
      <c r="X749" s="124" t="s">
        <v>738</v>
      </c>
      <c r="Y749" s="124" t="s">
        <v>738</v>
      </c>
      <c r="Z749" s="124" t="s">
        <v>738</v>
      </c>
      <c r="AA749" s="124" t="s">
        <v>738</v>
      </c>
      <c r="AB749" s="124" t="s">
        <v>738</v>
      </c>
      <c r="AC749" s="124" t="s">
        <v>738</v>
      </c>
      <c r="AD749" s="124" t="s">
        <v>738</v>
      </c>
      <c r="AE749" s="124" t="s">
        <v>738</v>
      </c>
      <c r="AF749" s="124" t="s">
        <v>738</v>
      </c>
      <c r="AG749" s="124" t="s">
        <v>738</v>
      </c>
      <c r="AH749" s="124" t="s">
        <v>747</v>
      </c>
      <c r="AI749" s="124" t="s">
        <v>738</v>
      </c>
    </row>
    <row r="750" spans="1:35" ht="15.75" customHeight="1">
      <c r="A750" s="124" t="s">
        <v>2406</v>
      </c>
      <c r="B750" s="124" t="s">
        <v>2407</v>
      </c>
      <c r="C750" s="124" t="s">
        <v>738</v>
      </c>
      <c r="D750" s="124" t="s">
        <v>738</v>
      </c>
      <c r="E750" s="124">
        <v>2019</v>
      </c>
      <c r="F750" s="124" t="s">
        <v>739</v>
      </c>
      <c r="G750" s="124" t="s">
        <v>740</v>
      </c>
      <c r="H750" s="124">
        <v>0</v>
      </c>
      <c r="I750" s="124">
        <v>0</v>
      </c>
      <c r="J750" s="124" t="s">
        <v>741</v>
      </c>
      <c r="K750" s="124" t="s">
        <v>738</v>
      </c>
      <c r="L750" s="124" t="s">
        <v>2403</v>
      </c>
      <c r="M750" s="124" t="s">
        <v>2404</v>
      </c>
      <c r="N750" s="124" t="s">
        <v>2405</v>
      </c>
      <c r="O750" s="124">
        <v>46.38</v>
      </c>
      <c r="P750" s="124">
        <v>29.87</v>
      </c>
      <c r="Q750" s="124" t="s">
        <v>745</v>
      </c>
      <c r="R750" s="124" t="s">
        <v>746</v>
      </c>
      <c r="S750" s="124" t="s">
        <v>738</v>
      </c>
      <c r="T750" s="124" t="s">
        <v>738</v>
      </c>
      <c r="U750" s="124" t="s">
        <v>738</v>
      </c>
      <c r="V750" s="124">
        <v>583899</v>
      </c>
      <c r="W750" s="124" t="s">
        <v>113</v>
      </c>
      <c r="X750" s="124" t="s">
        <v>738</v>
      </c>
      <c r="Y750" s="124" t="s">
        <v>738</v>
      </c>
      <c r="Z750" s="124" t="s">
        <v>738</v>
      </c>
      <c r="AA750" s="124" t="s">
        <v>738</v>
      </c>
      <c r="AB750" s="124" t="s">
        <v>738</v>
      </c>
      <c r="AC750" s="124" t="s">
        <v>738</v>
      </c>
      <c r="AD750" s="124" t="s">
        <v>738</v>
      </c>
      <c r="AE750" s="124" t="s">
        <v>738</v>
      </c>
      <c r="AF750" s="124" t="s">
        <v>738</v>
      </c>
      <c r="AG750" s="124" t="s">
        <v>738</v>
      </c>
      <c r="AH750" s="124" t="s">
        <v>747</v>
      </c>
      <c r="AI750" s="124" t="s">
        <v>738</v>
      </c>
    </row>
    <row r="751" spans="1:35" ht="15.75" customHeight="1">
      <c r="A751" s="124" t="s">
        <v>2408</v>
      </c>
      <c r="B751" s="124" t="s">
        <v>2409</v>
      </c>
      <c r="C751" s="124" t="s">
        <v>738</v>
      </c>
      <c r="D751" s="124" t="s">
        <v>738</v>
      </c>
      <c r="E751" s="124">
        <v>2019</v>
      </c>
      <c r="F751" s="124" t="s">
        <v>739</v>
      </c>
      <c r="G751" s="124" t="s">
        <v>740</v>
      </c>
      <c r="H751" s="124">
        <v>0</v>
      </c>
      <c r="I751" s="124">
        <v>0</v>
      </c>
      <c r="J751" s="124" t="s">
        <v>741</v>
      </c>
      <c r="K751" s="124" t="s">
        <v>738</v>
      </c>
      <c r="L751" s="124" t="s">
        <v>2403</v>
      </c>
      <c r="M751" s="124" t="s">
        <v>2404</v>
      </c>
      <c r="N751" s="124" t="s">
        <v>2405</v>
      </c>
      <c r="O751" s="124">
        <v>46.38</v>
      </c>
      <c r="P751" s="124">
        <v>29.87</v>
      </c>
      <c r="Q751" s="124" t="s">
        <v>745</v>
      </c>
      <c r="R751" s="124" t="s">
        <v>746</v>
      </c>
      <c r="S751" s="124" t="s">
        <v>738</v>
      </c>
      <c r="T751" s="124" t="s">
        <v>738</v>
      </c>
      <c r="U751" s="124" t="s">
        <v>738</v>
      </c>
      <c r="V751" s="124">
        <v>580698</v>
      </c>
      <c r="W751" s="124" t="s">
        <v>113</v>
      </c>
      <c r="X751" s="124" t="s">
        <v>738</v>
      </c>
      <c r="Y751" s="124" t="s">
        <v>738</v>
      </c>
      <c r="Z751" s="124" t="s">
        <v>738</v>
      </c>
      <c r="AA751" s="124" t="s">
        <v>738</v>
      </c>
      <c r="AB751" s="124" t="s">
        <v>738</v>
      </c>
      <c r="AC751" s="124" t="s">
        <v>738</v>
      </c>
      <c r="AD751" s="124" t="s">
        <v>738</v>
      </c>
      <c r="AE751" s="124" t="s">
        <v>738</v>
      </c>
      <c r="AF751" s="124" t="s">
        <v>738</v>
      </c>
      <c r="AG751" s="124" t="s">
        <v>738</v>
      </c>
      <c r="AH751" s="124" t="s">
        <v>747</v>
      </c>
      <c r="AI751" s="124" t="s">
        <v>738</v>
      </c>
    </row>
    <row r="752" spans="1:35" ht="15.75" customHeight="1">
      <c r="A752" s="124" t="s">
        <v>2410</v>
      </c>
      <c r="B752" s="124" t="s">
        <v>2411</v>
      </c>
      <c r="C752" s="124" t="s">
        <v>738</v>
      </c>
      <c r="D752" s="124" t="s">
        <v>738</v>
      </c>
      <c r="E752" s="124">
        <v>2019</v>
      </c>
      <c r="F752" s="124" t="s">
        <v>739</v>
      </c>
      <c r="G752" s="124" t="s">
        <v>740</v>
      </c>
      <c r="H752" s="124">
        <v>0</v>
      </c>
      <c r="I752" s="124">
        <v>0</v>
      </c>
      <c r="J752" s="124" t="s">
        <v>741</v>
      </c>
      <c r="K752" s="124" t="s">
        <v>738</v>
      </c>
      <c r="L752" s="124" t="s">
        <v>2403</v>
      </c>
      <c r="M752" s="124" t="s">
        <v>2404</v>
      </c>
      <c r="N752" s="124" t="s">
        <v>2405</v>
      </c>
      <c r="O752" s="124">
        <v>46.38</v>
      </c>
      <c r="P752" s="124">
        <v>29.87</v>
      </c>
      <c r="Q752" s="124" t="s">
        <v>745</v>
      </c>
      <c r="R752" s="124" t="s">
        <v>746</v>
      </c>
      <c r="S752" s="124" t="s">
        <v>738</v>
      </c>
      <c r="T752" s="124" t="s">
        <v>738</v>
      </c>
      <c r="U752" s="124" t="s">
        <v>738</v>
      </c>
      <c r="V752" s="124">
        <v>584098</v>
      </c>
      <c r="W752" s="124" t="s">
        <v>113</v>
      </c>
      <c r="X752" s="124" t="s">
        <v>738</v>
      </c>
      <c r="Y752" s="124" t="s">
        <v>738</v>
      </c>
      <c r="Z752" s="124" t="s">
        <v>738</v>
      </c>
      <c r="AA752" s="124" t="s">
        <v>738</v>
      </c>
      <c r="AB752" s="124" t="s">
        <v>738</v>
      </c>
      <c r="AC752" s="124" t="s">
        <v>738</v>
      </c>
      <c r="AD752" s="124" t="s">
        <v>738</v>
      </c>
      <c r="AE752" s="124" t="s">
        <v>738</v>
      </c>
      <c r="AF752" s="124" t="s">
        <v>738</v>
      </c>
      <c r="AG752" s="124" t="s">
        <v>738</v>
      </c>
      <c r="AH752" s="124" t="s">
        <v>747</v>
      </c>
      <c r="AI752" s="124" t="s">
        <v>738</v>
      </c>
    </row>
    <row r="753" spans="1:35" ht="15.75" customHeight="1">
      <c r="A753" s="124" t="s">
        <v>2412</v>
      </c>
      <c r="B753" s="124" t="s">
        <v>2413</v>
      </c>
      <c r="C753" s="124" t="s">
        <v>738</v>
      </c>
      <c r="D753" s="124" t="s">
        <v>738</v>
      </c>
      <c r="E753" s="124">
        <v>2019</v>
      </c>
      <c r="F753" s="124" t="s">
        <v>739</v>
      </c>
      <c r="G753" s="124" t="s">
        <v>740</v>
      </c>
      <c r="H753" s="124">
        <v>0</v>
      </c>
      <c r="I753" s="124">
        <v>0</v>
      </c>
      <c r="J753" s="124" t="s">
        <v>741</v>
      </c>
      <c r="K753" s="124" t="s">
        <v>738</v>
      </c>
      <c r="L753" s="124" t="s">
        <v>2403</v>
      </c>
      <c r="M753" s="124" t="s">
        <v>2404</v>
      </c>
      <c r="N753" s="124" t="s">
        <v>2405</v>
      </c>
      <c r="O753" s="124">
        <v>46.38</v>
      </c>
      <c r="P753" s="124">
        <v>29.87</v>
      </c>
      <c r="Q753" s="124" t="s">
        <v>745</v>
      </c>
      <c r="R753" s="124" t="s">
        <v>746</v>
      </c>
      <c r="S753" s="124" t="s">
        <v>738</v>
      </c>
      <c r="T753" s="124" t="s">
        <v>738</v>
      </c>
      <c r="U753" s="124" t="s">
        <v>738</v>
      </c>
      <c r="V753" s="124">
        <v>584456</v>
      </c>
      <c r="W753" s="124" t="s">
        <v>113</v>
      </c>
      <c r="X753" s="124" t="s">
        <v>738</v>
      </c>
      <c r="Y753" s="124" t="s">
        <v>738</v>
      </c>
      <c r="Z753" s="124" t="s">
        <v>738</v>
      </c>
      <c r="AA753" s="124" t="s">
        <v>738</v>
      </c>
      <c r="AB753" s="124" t="s">
        <v>738</v>
      </c>
      <c r="AC753" s="124" t="s">
        <v>738</v>
      </c>
      <c r="AD753" s="124" t="s">
        <v>738</v>
      </c>
      <c r="AE753" s="124" t="s">
        <v>738</v>
      </c>
      <c r="AF753" s="124" t="s">
        <v>738</v>
      </c>
      <c r="AG753" s="124" t="s">
        <v>738</v>
      </c>
      <c r="AH753" s="124" t="s">
        <v>747</v>
      </c>
      <c r="AI753" s="124" t="s">
        <v>738</v>
      </c>
    </row>
    <row r="754" spans="1:35" ht="15.75" customHeight="1">
      <c r="A754" s="124" t="s">
        <v>2414</v>
      </c>
      <c r="B754" s="124" t="s">
        <v>2415</v>
      </c>
      <c r="C754" s="124" t="s">
        <v>738</v>
      </c>
      <c r="D754" s="124" t="s">
        <v>738</v>
      </c>
      <c r="E754" s="124">
        <v>2019</v>
      </c>
      <c r="F754" s="124" t="s">
        <v>739</v>
      </c>
      <c r="G754" s="124" t="s">
        <v>740</v>
      </c>
      <c r="H754" s="124">
        <v>0</v>
      </c>
      <c r="I754" s="124">
        <v>0</v>
      </c>
      <c r="J754" s="124" t="s">
        <v>741</v>
      </c>
      <c r="K754" s="124" t="s">
        <v>738</v>
      </c>
      <c r="L754" s="124" t="s">
        <v>2403</v>
      </c>
      <c r="M754" s="124" t="s">
        <v>2404</v>
      </c>
      <c r="N754" s="124" t="s">
        <v>2405</v>
      </c>
      <c r="O754" s="124">
        <v>46.38</v>
      </c>
      <c r="P754" s="124">
        <v>29.87</v>
      </c>
      <c r="Q754" s="124" t="s">
        <v>745</v>
      </c>
      <c r="R754" s="124" t="s">
        <v>746</v>
      </c>
      <c r="S754" s="124" t="s">
        <v>738</v>
      </c>
      <c r="T754" s="124" t="s">
        <v>738</v>
      </c>
      <c r="U754" s="124" t="s">
        <v>738</v>
      </c>
      <c r="V754" s="124">
        <v>584169</v>
      </c>
      <c r="W754" s="124" t="s">
        <v>114</v>
      </c>
      <c r="X754" s="124" t="s">
        <v>738</v>
      </c>
      <c r="Y754" s="124" t="s">
        <v>792</v>
      </c>
      <c r="Z754" s="124" t="s">
        <v>792</v>
      </c>
      <c r="AA754" s="124" t="s">
        <v>738</v>
      </c>
      <c r="AB754" s="124" t="s">
        <v>738</v>
      </c>
      <c r="AC754" s="124" t="s">
        <v>738</v>
      </c>
      <c r="AD754" s="124" t="s">
        <v>738</v>
      </c>
      <c r="AE754" s="124" t="s">
        <v>738</v>
      </c>
      <c r="AF754" s="124" t="s">
        <v>738</v>
      </c>
      <c r="AG754" s="124" t="s">
        <v>738</v>
      </c>
      <c r="AH754" s="124" t="s">
        <v>747</v>
      </c>
      <c r="AI754" s="124" t="s">
        <v>738</v>
      </c>
    </row>
    <row r="755" spans="1:35" ht="15.75" customHeight="1">
      <c r="A755" s="124" t="s">
        <v>2416</v>
      </c>
      <c r="B755" s="124" t="s">
        <v>2417</v>
      </c>
      <c r="C755" s="124" t="s">
        <v>738</v>
      </c>
      <c r="D755" s="124" t="s">
        <v>738</v>
      </c>
      <c r="E755" s="124">
        <v>2019</v>
      </c>
      <c r="F755" s="124" t="s">
        <v>739</v>
      </c>
      <c r="G755" s="124" t="s">
        <v>740</v>
      </c>
      <c r="H755" s="124">
        <v>0</v>
      </c>
      <c r="I755" s="124">
        <v>0</v>
      </c>
      <c r="J755" s="124" t="s">
        <v>741</v>
      </c>
      <c r="K755" s="124" t="s">
        <v>738</v>
      </c>
      <c r="L755" s="124" t="s">
        <v>2403</v>
      </c>
      <c r="M755" s="124" t="s">
        <v>2404</v>
      </c>
      <c r="N755" s="124" t="s">
        <v>2405</v>
      </c>
      <c r="O755" s="124">
        <v>46.38</v>
      </c>
      <c r="P755" s="124">
        <v>29.87</v>
      </c>
      <c r="Q755" s="124" t="s">
        <v>745</v>
      </c>
      <c r="R755" s="124" t="s">
        <v>746</v>
      </c>
      <c r="S755" s="124" t="s">
        <v>738</v>
      </c>
      <c r="T755" s="124" t="s">
        <v>738</v>
      </c>
      <c r="U755" s="124" t="s">
        <v>738</v>
      </c>
      <c r="V755" s="124">
        <v>584731</v>
      </c>
      <c r="W755" s="124" t="s">
        <v>114</v>
      </c>
      <c r="X755" s="124" t="s">
        <v>738</v>
      </c>
      <c r="Y755" s="124" t="s">
        <v>792</v>
      </c>
      <c r="Z755" s="124" t="s">
        <v>792</v>
      </c>
      <c r="AA755" s="124" t="s">
        <v>738</v>
      </c>
      <c r="AB755" s="124" t="s">
        <v>738</v>
      </c>
      <c r="AC755" s="124" t="s">
        <v>738</v>
      </c>
      <c r="AD755" s="124" t="s">
        <v>738</v>
      </c>
      <c r="AE755" s="124" t="s">
        <v>738</v>
      </c>
      <c r="AF755" s="124" t="s">
        <v>738</v>
      </c>
      <c r="AG755" s="124" t="s">
        <v>738</v>
      </c>
      <c r="AH755" s="124" t="s">
        <v>747</v>
      </c>
      <c r="AI755" s="124" t="s">
        <v>738</v>
      </c>
    </row>
    <row r="756" spans="1:35" ht="15.75" customHeight="1">
      <c r="A756" s="124" t="s">
        <v>2418</v>
      </c>
      <c r="B756" s="124" t="s">
        <v>2419</v>
      </c>
      <c r="C756" s="124" t="s">
        <v>738</v>
      </c>
      <c r="D756" s="124" t="s">
        <v>738</v>
      </c>
      <c r="E756" s="124">
        <v>2019</v>
      </c>
      <c r="F756" s="124" t="s">
        <v>739</v>
      </c>
      <c r="G756" s="124" t="s">
        <v>740</v>
      </c>
      <c r="H756" s="124">
        <v>0</v>
      </c>
      <c r="I756" s="124">
        <v>0</v>
      </c>
      <c r="J756" s="124" t="s">
        <v>741</v>
      </c>
      <c r="K756" s="124" t="s">
        <v>738</v>
      </c>
      <c r="L756" s="124" t="s">
        <v>2403</v>
      </c>
      <c r="M756" s="124" t="s">
        <v>2404</v>
      </c>
      <c r="N756" s="124" t="s">
        <v>2405</v>
      </c>
      <c r="O756" s="124">
        <v>46.38</v>
      </c>
      <c r="P756" s="124">
        <v>29.87</v>
      </c>
      <c r="Q756" s="124" t="s">
        <v>745</v>
      </c>
      <c r="R756" s="124" t="s">
        <v>746</v>
      </c>
      <c r="S756" s="124" t="s">
        <v>738</v>
      </c>
      <c r="T756" s="124" t="s">
        <v>738</v>
      </c>
      <c r="U756" s="124" t="s">
        <v>738</v>
      </c>
      <c r="V756" s="124">
        <v>584693</v>
      </c>
      <c r="W756" s="124" t="s">
        <v>114</v>
      </c>
      <c r="X756" s="124" t="s">
        <v>738</v>
      </c>
      <c r="Y756" s="124" t="s">
        <v>792</v>
      </c>
      <c r="Z756" s="124" t="s">
        <v>792</v>
      </c>
      <c r="AA756" s="124" t="s">
        <v>738</v>
      </c>
      <c r="AB756" s="124" t="s">
        <v>738</v>
      </c>
      <c r="AC756" s="124" t="s">
        <v>738</v>
      </c>
      <c r="AD756" s="124" t="s">
        <v>738</v>
      </c>
      <c r="AE756" s="124" t="s">
        <v>738</v>
      </c>
      <c r="AF756" s="124" t="s">
        <v>738</v>
      </c>
      <c r="AG756" s="124" t="s">
        <v>738</v>
      </c>
      <c r="AH756" s="124" t="s">
        <v>747</v>
      </c>
      <c r="AI756" s="124" t="s">
        <v>738</v>
      </c>
    </row>
    <row r="757" spans="1:35" ht="15.75" customHeight="1">
      <c r="A757" s="124" t="s">
        <v>2420</v>
      </c>
      <c r="B757" s="124" t="s">
        <v>2421</v>
      </c>
      <c r="C757" s="124" t="s">
        <v>738</v>
      </c>
      <c r="D757" s="124" t="s">
        <v>738</v>
      </c>
      <c r="E757" s="124">
        <v>2019</v>
      </c>
      <c r="F757" s="124" t="s">
        <v>739</v>
      </c>
      <c r="G757" s="124" t="s">
        <v>740</v>
      </c>
      <c r="H757" s="124">
        <v>0</v>
      </c>
      <c r="I757" s="124">
        <v>0</v>
      </c>
      <c r="J757" s="124" t="s">
        <v>741</v>
      </c>
      <c r="K757" s="124" t="s">
        <v>738</v>
      </c>
      <c r="L757" s="124" t="s">
        <v>2403</v>
      </c>
      <c r="M757" s="124" t="s">
        <v>2404</v>
      </c>
      <c r="N757" s="124" t="s">
        <v>2405</v>
      </c>
      <c r="O757" s="124">
        <v>46.38</v>
      </c>
      <c r="P757" s="124">
        <v>29.87</v>
      </c>
      <c r="Q757" s="124" t="s">
        <v>745</v>
      </c>
      <c r="R757" s="124" t="s">
        <v>746</v>
      </c>
      <c r="S757" s="124" t="s">
        <v>738</v>
      </c>
      <c r="T757" s="124" t="s">
        <v>738</v>
      </c>
      <c r="U757" s="124" t="s">
        <v>738</v>
      </c>
      <c r="V757" s="124">
        <v>583818</v>
      </c>
      <c r="W757" s="124" t="s">
        <v>114</v>
      </c>
      <c r="X757" s="124" t="s">
        <v>738</v>
      </c>
      <c r="Y757" s="124" t="s">
        <v>792</v>
      </c>
      <c r="Z757" s="124" t="s">
        <v>792</v>
      </c>
      <c r="AA757" s="124" t="s">
        <v>738</v>
      </c>
      <c r="AB757" s="124" t="s">
        <v>738</v>
      </c>
      <c r="AC757" s="124" t="s">
        <v>738</v>
      </c>
      <c r="AD757" s="124" t="s">
        <v>738</v>
      </c>
      <c r="AE757" s="124" t="s">
        <v>738</v>
      </c>
      <c r="AF757" s="124" t="s">
        <v>738</v>
      </c>
      <c r="AG757" s="124" t="s">
        <v>738</v>
      </c>
      <c r="AH757" s="124" t="s">
        <v>747</v>
      </c>
      <c r="AI757" s="124" t="s">
        <v>738</v>
      </c>
    </row>
    <row r="758" spans="1:35" ht="15.75" customHeight="1">
      <c r="A758" s="124" t="s">
        <v>2422</v>
      </c>
      <c r="B758" s="124" t="s">
        <v>2423</v>
      </c>
      <c r="C758" s="124" t="s">
        <v>738</v>
      </c>
      <c r="D758" s="124" t="s">
        <v>738</v>
      </c>
      <c r="E758" s="124">
        <v>2019</v>
      </c>
      <c r="F758" s="124" t="s">
        <v>739</v>
      </c>
      <c r="G758" s="124" t="s">
        <v>740</v>
      </c>
      <c r="H758" s="124">
        <v>0</v>
      </c>
      <c r="I758" s="124">
        <v>0</v>
      </c>
      <c r="J758" s="124" t="s">
        <v>741</v>
      </c>
      <c r="K758" s="124" t="s">
        <v>738</v>
      </c>
      <c r="L758" s="124" t="s">
        <v>2403</v>
      </c>
      <c r="M758" s="124" t="s">
        <v>2404</v>
      </c>
      <c r="N758" s="124" t="s">
        <v>2405</v>
      </c>
      <c r="O758" s="124">
        <v>46.38</v>
      </c>
      <c r="P758" s="124">
        <v>29.87</v>
      </c>
      <c r="Q758" s="124" t="s">
        <v>745</v>
      </c>
      <c r="R758" s="124" t="s">
        <v>746</v>
      </c>
      <c r="S758" s="124" t="s">
        <v>738</v>
      </c>
      <c r="T758" s="124" t="s">
        <v>738</v>
      </c>
      <c r="U758" s="124" t="s">
        <v>738</v>
      </c>
      <c r="V758" s="124">
        <v>579298</v>
      </c>
      <c r="W758" s="124" t="s">
        <v>113</v>
      </c>
      <c r="X758" s="124" t="s">
        <v>738</v>
      </c>
      <c r="Y758" s="124" t="s">
        <v>738</v>
      </c>
      <c r="Z758" s="124" t="s">
        <v>738</v>
      </c>
      <c r="AA758" s="124" t="s">
        <v>738</v>
      </c>
      <c r="AB758" s="124" t="s">
        <v>738</v>
      </c>
      <c r="AC758" s="124" t="s">
        <v>738</v>
      </c>
      <c r="AD758" s="124" t="s">
        <v>738</v>
      </c>
      <c r="AE758" s="124" t="s">
        <v>738</v>
      </c>
      <c r="AF758" s="124" t="s">
        <v>738</v>
      </c>
      <c r="AG758" s="124" t="s">
        <v>738</v>
      </c>
      <c r="AH758" s="124" t="s">
        <v>747</v>
      </c>
      <c r="AI758" s="124" t="s">
        <v>738</v>
      </c>
    </row>
    <row r="759" spans="1:35" ht="15.75" customHeight="1">
      <c r="A759" s="124" t="s">
        <v>2424</v>
      </c>
      <c r="B759" s="124" t="s">
        <v>2425</v>
      </c>
      <c r="C759" s="124" t="s">
        <v>738</v>
      </c>
      <c r="D759" s="124" t="s">
        <v>738</v>
      </c>
      <c r="E759" s="124">
        <v>2019</v>
      </c>
      <c r="F759" s="124" t="s">
        <v>739</v>
      </c>
      <c r="G759" s="124" t="s">
        <v>740</v>
      </c>
      <c r="H759" s="124">
        <v>0</v>
      </c>
      <c r="I759" s="124">
        <v>0</v>
      </c>
      <c r="J759" s="124" t="s">
        <v>741</v>
      </c>
      <c r="K759" s="124" t="s">
        <v>738</v>
      </c>
      <c r="L759" s="124" t="s">
        <v>2426</v>
      </c>
      <c r="M759" s="124" t="s">
        <v>2427</v>
      </c>
      <c r="N759" s="124" t="s">
        <v>744</v>
      </c>
      <c r="O759" s="124">
        <v>55.08</v>
      </c>
      <c r="P759" s="124">
        <v>44.16</v>
      </c>
      <c r="Q759" s="124" t="s">
        <v>745</v>
      </c>
      <c r="R759" s="124" t="s">
        <v>746</v>
      </c>
      <c r="S759" s="124" t="s">
        <v>738</v>
      </c>
      <c r="T759" s="124" t="s">
        <v>738</v>
      </c>
      <c r="U759" s="124" t="s">
        <v>738</v>
      </c>
      <c r="V759" s="124">
        <v>584552</v>
      </c>
      <c r="W759" s="124" t="s">
        <v>113</v>
      </c>
      <c r="X759" s="124" t="s">
        <v>738</v>
      </c>
      <c r="Y759" s="124" t="s">
        <v>738</v>
      </c>
      <c r="Z759" s="124" t="s">
        <v>738</v>
      </c>
      <c r="AA759" s="124" t="s">
        <v>738</v>
      </c>
      <c r="AB759" s="124" t="s">
        <v>738</v>
      </c>
      <c r="AC759" s="124" t="s">
        <v>738</v>
      </c>
      <c r="AD759" s="124" t="s">
        <v>738</v>
      </c>
      <c r="AE759" s="124" t="s">
        <v>738</v>
      </c>
      <c r="AF759" s="124" t="s">
        <v>738</v>
      </c>
      <c r="AG759" s="124" t="s">
        <v>738</v>
      </c>
      <c r="AH759" s="124" t="s">
        <v>747</v>
      </c>
      <c r="AI759" s="124" t="s">
        <v>738</v>
      </c>
    </row>
    <row r="760" spans="1:35" ht="15.75" customHeight="1">
      <c r="A760" s="124" t="s">
        <v>2428</v>
      </c>
      <c r="B760" s="124" t="s">
        <v>2429</v>
      </c>
      <c r="C760" s="124" t="s">
        <v>738</v>
      </c>
      <c r="D760" s="124" t="s">
        <v>738</v>
      </c>
      <c r="E760" s="124">
        <v>2019</v>
      </c>
      <c r="F760" s="124" t="s">
        <v>739</v>
      </c>
      <c r="G760" s="124" t="s">
        <v>740</v>
      </c>
      <c r="H760" s="124">
        <v>0</v>
      </c>
      <c r="I760" s="124">
        <v>0</v>
      </c>
      <c r="J760" s="124" t="s">
        <v>741</v>
      </c>
      <c r="K760" s="124" t="s">
        <v>738</v>
      </c>
      <c r="L760" s="124" t="s">
        <v>2426</v>
      </c>
      <c r="M760" s="124" t="s">
        <v>2427</v>
      </c>
      <c r="N760" s="124" t="s">
        <v>744</v>
      </c>
      <c r="O760" s="124">
        <v>55.08</v>
      </c>
      <c r="P760" s="124">
        <v>44.16</v>
      </c>
      <c r="Q760" s="124" t="s">
        <v>745</v>
      </c>
      <c r="R760" s="124" t="s">
        <v>746</v>
      </c>
      <c r="S760" s="124" t="s">
        <v>738</v>
      </c>
      <c r="T760" s="124" t="s">
        <v>738</v>
      </c>
      <c r="U760" s="124" t="s">
        <v>738</v>
      </c>
      <c r="V760" s="124">
        <v>584581</v>
      </c>
      <c r="W760" s="124" t="s">
        <v>113</v>
      </c>
      <c r="X760" s="124" t="s">
        <v>738</v>
      </c>
      <c r="Y760" s="124" t="s">
        <v>738</v>
      </c>
      <c r="Z760" s="124" t="s">
        <v>738</v>
      </c>
      <c r="AA760" s="124" t="s">
        <v>738</v>
      </c>
      <c r="AB760" s="124" t="s">
        <v>738</v>
      </c>
      <c r="AC760" s="124" t="s">
        <v>738</v>
      </c>
      <c r="AD760" s="124" t="s">
        <v>738</v>
      </c>
      <c r="AE760" s="124" t="s">
        <v>738</v>
      </c>
      <c r="AF760" s="124" t="s">
        <v>738</v>
      </c>
      <c r="AG760" s="124" t="s">
        <v>738</v>
      </c>
      <c r="AH760" s="124" t="s">
        <v>747</v>
      </c>
      <c r="AI760" s="124" t="s">
        <v>738</v>
      </c>
    </row>
    <row r="761" spans="1:35" ht="15.75" customHeight="1">
      <c r="A761" s="124" t="s">
        <v>2430</v>
      </c>
      <c r="B761" s="124" t="s">
        <v>2431</v>
      </c>
      <c r="C761" s="124" t="s">
        <v>738</v>
      </c>
      <c r="D761" s="124" t="s">
        <v>738</v>
      </c>
      <c r="E761" s="124">
        <v>2019</v>
      </c>
      <c r="F761" s="124" t="s">
        <v>739</v>
      </c>
      <c r="G761" s="124" t="s">
        <v>740</v>
      </c>
      <c r="H761" s="124">
        <v>0</v>
      </c>
      <c r="I761" s="124">
        <v>0</v>
      </c>
      <c r="J761" s="124" t="s">
        <v>741</v>
      </c>
      <c r="K761" s="124" t="s">
        <v>738</v>
      </c>
      <c r="L761" s="124" t="s">
        <v>2426</v>
      </c>
      <c r="M761" s="124" t="s">
        <v>2427</v>
      </c>
      <c r="N761" s="124" t="s">
        <v>744</v>
      </c>
      <c r="O761" s="124">
        <v>55.08</v>
      </c>
      <c r="P761" s="124">
        <v>44.16</v>
      </c>
      <c r="Q761" s="124" t="s">
        <v>745</v>
      </c>
      <c r="R761" s="124" t="s">
        <v>746</v>
      </c>
      <c r="S761" s="124" t="s">
        <v>738</v>
      </c>
      <c r="T761" s="124" t="s">
        <v>738</v>
      </c>
      <c r="U761" s="124" t="s">
        <v>738</v>
      </c>
      <c r="V761" s="124">
        <v>585058</v>
      </c>
      <c r="W761" s="124" t="s">
        <v>113</v>
      </c>
      <c r="X761" s="124" t="s">
        <v>738</v>
      </c>
      <c r="Y761" s="124" t="s">
        <v>738</v>
      </c>
      <c r="Z761" s="124" t="s">
        <v>738</v>
      </c>
      <c r="AA761" s="124" t="s">
        <v>738</v>
      </c>
      <c r="AB761" s="124" t="s">
        <v>738</v>
      </c>
      <c r="AC761" s="124" t="s">
        <v>738</v>
      </c>
      <c r="AD761" s="124" t="s">
        <v>738</v>
      </c>
      <c r="AE761" s="124" t="s">
        <v>738</v>
      </c>
      <c r="AF761" s="124" t="s">
        <v>738</v>
      </c>
      <c r="AG761" s="124" t="s">
        <v>738</v>
      </c>
      <c r="AH761" s="124" t="s">
        <v>747</v>
      </c>
      <c r="AI761" s="124" t="s">
        <v>738</v>
      </c>
    </row>
    <row r="762" spans="1:35" ht="15.75" customHeight="1">
      <c r="A762" s="124" t="s">
        <v>2432</v>
      </c>
      <c r="B762" s="124" t="s">
        <v>2433</v>
      </c>
      <c r="C762" s="124" t="s">
        <v>738</v>
      </c>
      <c r="D762" s="124" t="s">
        <v>738</v>
      </c>
      <c r="E762" s="124">
        <v>2019</v>
      </c>
      <c r="F762" s="124" t="s">
        <v>739</v>
      </c>
      <c r="G762" s="124" t="s">
        <v>740</v>
      </c>
      <c r="H762" s="124">
        <v>0</v>
      </c>
      <c r="I762" s="124">
        <v>0</v>
      </c>
      <c r="J762" s="124" t="s">
        <v>741</v>
      </c>
      <c r="K762" s="124" t="s">
        <v>738</v>
      </c>
      <c r="L762" s="124" t="s">
        <v>2426</v>
      </c>
      <c r="M762" s="124" t="s">
        <v>2434</v>
      </c>
      <c r="N762" s="124" t="s">
        <v>744</v>
      </c>
      <c r="O762" s="124">
        <v>54.08</v>
      </c>
      <c r="P762" s="124">
        <v>43.13</v>
      </c>
      <c r="Q762" s="124" t="s">
        <v>745</v>
      </c>
      <c r="R762" s="124" t="s">
        <v>746</v>
      </c>
      <c r="S762" s="124" t="s">
        <v>738</v>
      </c>
      <c r="T762" s="124" t="s">
        <v>738</v>
      </c>
      <c r="U762" s="124" t="s">
        <v>738</v>
      </c>
      <c r="V762" s="124">
        <v>584880</v>
      </c>
      <c r="W762" s="124" t="s">
        <v>113</v>
      </c>
      <c r="X762" s="124" t="s">
        <v>738</v>
      </c>
      <c r="Y762" s="124" t="s">
        <v>738</v>
      </c>
      <c r="Z762" s="124" t="s">
        <v>738</v>
      </c>
      <c r="AA762" s="124" t="s">
        <v>738</v>
      </c>
      <c r="AB762" s="124" t="s">
        <v>738</v>
      </c>
      <c r="AC762" s="124" t="s">
        <v>738</v>
      </c>
      <c r="AD762" s="124" t="s">
        <v>738</v>
      </c>
      <c r="AE762" s="124" t="s">
        <v>738</v>
      </c>
      <c r="AF762" s="124" t="s">
        <v>738</v>
      </c>
      <c r="AG762" s="124" t="s">
        <v>738</v>
      </c>
      <c r="AH762" s="124" t="s">
        <v>747</v>
      </c>
      <c r="AI762" s="124" t="s">
        <v>738</v>
      </c>
    </row>
    <row r="763" spans="1:35" ht="15.75" customHeight="1">
      <c r="A763" s="124" t="s">
        <v>2435</v>
      </c>
      <c r="B763" s="124" t="s">
        <v>2436</v>
      </c>
      <c r="C763" s="124" t="s">
        <v>738</v>
      </c>
      <c r="D763" s="124" t="s">
        <v>738</v>
      </c>
      <c r="E763" s="124">
        <v>2019</v>
      </c>
      <c r="F763" s="124" t="s">
        <v>739</v>
      </c>
      <c r="G763" s="124" t="s">
        <v>740</v>
      </c>
      <c r="H763" s="124">
        <v>0</v>
      </c>
      <c r="I763" s="124">
        <v>0</v>
      </c>
      <c r="J763" s="124" t="s">
        <v>741</v>
      </c>
      <c r="K763" s="124" t="s">
        <v>738</v>
      </c>
      <c r="L763" s="124" t="s">
        <v>2426</v>
      </c>
      <c r="M763" s="124" t="s">
        <v>2434</v>
      </c>
      <c r="N763" s="124" t="s">
        <v>744</v>
      </c>
      <c r="O763" s="124">
        <v>54.08</v>
      </c>
      <c r="P763" s="124">
        <v>43.13</v>
      </c>
      <c r="Q763" s="124" t="s">
        <v>745</v>
      </c>
      <c r="R763" s="124" t="s">
        <v>746</v>
      </c>
      <c r="S763" s="124" t="s">
        <v>738</v>
      </c>
      <c r="T763" s="124" t="s">
        <v>738</v>
      </c>
      <c r="U763" s="124" t="s">
        <v>738</v>
      </c>
      <c r="V763" s="124">
        <v>584739</v>
      </c>
      <c r="W763" s="124" t="s">
        <v>113</v>
      </c>
      <c r="X763" s="124" t="s">
        <v>738</v>
      </c>
      <c r="Y763" s="124" t="s">
        <v>738</v>
      </c>
      <c r="Z763" s="124" t="s">
        <v>738</v>
      </c>
      <c r="AA763" s="124" t="s">
        <v>738</v>
      </c>
      <c r="AB763" s="124" t="s">
        <v>738</v>
      </c>
      <c r="AC763" s="124" t="s">
        <v>738</v>
      </c>
      <c r="AD763" s="124" t="s">
        <v>738</v>
      </c>
      <c r="AE763" s="124" t="s">
        <v>738</v>
      </c>
      <c r="AF763" s="124" t="s">
        <v>738</v>
      </c>
      <c r="AG763" s="124" t="s">
        <v>738</v>
      </c>
      <c r="AH763" s="124" t="s">
        <v>747</v>
      </c>
      <c r="AI763" s="124" t="s">
        <v>738</v>
      </c>
    </row>
    <row r="764" spans="1:35" ht="15.75" customHeight="1">
      <c r="A764" s="124" t="s">
        <v>2437</v>
      </c>
      <c r="B764" s="124" t="s">
        <v>2438</v>
      </c>
      <c r="C764" s="124" t="s">
        <v>738</v>
      </c>
      <c r="D764" s="124" t="s">
        <v>738</v>
      </c>
      <c r="E764" s="124">
        <v>2019</v>
      </c>
      <c r="F764" s="124" t="s">
        <v>739</v>
      </c>
      <c r="G764" s="124" t="s">
        <v>740</v>
      </c>
      <c r="H764" s="124">
        <v>0</v>
      </c>
      <c r="I764" s="124">
        <v>0</v>
      </c>
      <c r="J764" s="124" t="s">
        <v>741</v>
      </c>
      <c r="K764" s="124" t="s">
        <v>738</v>
      </c>
      <c r="L764" s="124" t="s">
        <v>2426</v>
      </c>
      <c r="M764" s="124" t="s">
        <v>2434</v>
      </c>
      <c r="N764" s="124" t="s">
        <v>744</v>
      </c>
      <c r="O764" s="124">
        <v>54.08</v>
      </c>
      <c r="P764" s="124">
        <v>43.13</v>
      </c>
      <c r="Q764" s="124" t="s">
        <v>745</v>
      </c>
      <c r="R764" s="124" t="s">
        <v>746</v>
      </c>
      <c r="S764" s="124" t="s">
        <v>738</v>
      </c>
      <c r="T764" s="124" t="s">
        <v>738</v>
      </c>
      <c r="U764" s="124" t="s">
        <v>738</v>
      </c>
      <c r="V764" s="124">
        <v>584986</v>
      </c>
      <c r="W764" s="124" t="s">
        <v>113</v>
      </c>
      <c r="X764" s="124" t="s">
        <v>738</v>
      </c>
      <c r="Y764" s="124" t="s">
        <v>738</v>
      </c>
      <c r="Z764" s="124" t="s">
        <v>738</v>
      </c>
      <c r="AA764" s="124" t="s">
        <v>738</v>
      </c>
      <c r="AB764" s="124" t="s">
        <v>738</v>
      </c>
      <c r="AC764" s="124" t="s">
        <v>738</v>
      </c>
      <c r="AD764" s="124" t="s">
        <v>738</v>
      </c>
      <c r="AE764" s="124" t="s">
        <v>738</v>
      </c>
      <c r="AF764" s="124" t="s">
        <v>738</v>
      </c>
      <c r="AG764" s="124" t="s">
        <v>738</v>
      </c>
      <c r="AH764" s="124" t="s">
        <v>747</v>
      </c>
      <c r="AI764" s="124" t="s">
        <v>738</v>
      </c>
    </row>
    <row r="765" spans="1:35" ht="15.75" customHeight="1">
      <c r="A765" s="124" t="s">
        <v>2439</v>
      </c>
      <c r="B765" s="124" t="s">
        <v>2440</v>
      </c>
      <c r="C765" s="124" t="s">
        <v>738</v>
      </c>
      <c r="D765" s="124" t="s">
        <v>738</v>
      </c>
      <c r="E765" s="124">
        <v>2019</v>
      </c>
      <c r="F765" s="124" t="s">
        <v>739</v>
      </c>
      <c r="G765" s="124" t="s">
        <v>740</v>
      </c>
      <c r="H765" s="124">
        <v>0</v>
      </c>
      <c r="I765" s="124">
        <v>0</v>
      </c>
      <c r="J765" s="124" t="s">
        <v>741</v>
      </c>
      <c r="K765" s="124" t="s">
        <v>738</v>
      </c>
      <c r="L765" s="124" t="s">
        <v>2426</v>
      </c>
      <c r="M765" s="124" t="s">
        <v>2434</v>
      </c>
      <c r="N765" s="124" t="s">
        <v>744</v>
      </c>
      <c r="O765" s="124">
        <v>54.08</v>
      </c>
      <c r="P765" s="124">
        <v>43.13</v>
      </c>
      <c r="Q765" s="124" t="s">
        <v>745</v>
      </c>
      <c r="R765" s="124" t="s">
        <v>746</v>
      </c>
      <c r="S765" s="124" t="s">
        <v>738</v>
      </c>
      <c r="T765" s="124" t="s">
        <v>738</v>
      </c>
      <c r="U765" s="124" t="s">
        <v>738</v>
      </c>
      <c r="V765" s="124">
        <v>585098</v>
      </c>
      <c r="W765" s="124" t="s">
        <v>113</v>
      </c>
      <c r="X765" s="124" t="s">
        <v>738</v>
      </c>
      <c r="Y765" s="124" t="s">
        <v>738</v>
      </c>
      <c r="Z765" s="124" t="s">
        <v>738</v>
      </c>
      <c r="AA765" s="124" t="s">
        <v>738</v>
      </c>
      <c r="AB765" s="124" t="s">
        <v>738</v>
      </c>
      <c r="AC765" s="124" t="s">
        <v>738</v>
      </c>
      <c r="AD765" s="124" t="s">
        <v>738</v>
      </c>
      <c r="AE765" s="124" t="s">
        <v>738</v>
      </c>
      <c r="AF765" s="124" t="s">
        <v>738</v>
      </c>
      <c r="AG765" s="124" t="s">
        <v>738</v>
      </c>
      <c r="AH765" s="124" t="s">
        <v>747</v>
      </c>
      <c r="AI765" s="124" t="s">
        <v>738</v>
      </c>
    </row>
    <row r="766" spans="1:35" ht="15.75" customHeight="1">
      <c r="A766" s="124" t="s">
        <v>2441</v>
      </c>
      <c r="B766" s="124" t="s">
        <v>2442</v>
      </c>
      <c r="C766" s="124" t="s">
        <v>738</v>
      </c>
      <c r="D766" s="124" t="s">
        <v>738</v>
      </c>
      <c r="E766" s="124">
        <v>2019</v>
      </c>
      <c r="F766" s="124" t="s">
        <v>739</v>
      </c>
      <c r="G766" s="124" t="s">
        <v>740</v>
      </c>
      <c r="H766" s="124">
        <v>0</v>
      </c>
      <c r="I766" s="124">
        <v>0</v>
      </c>
      <c r="J766" s="124" t="s">
        <v>741</v>
      </c>
      <c r="K766" s="124" t="s">
        <v>738</v>
      </c>
      <c r="L766" s="124" t="s">
        <v>2426</v>
      </c>
      <c r="M766" s="124" t="s">
        <v>2427</v>
      </c>
      <c r="N766" s="124" t="s">
        <v>744</v>
      </c>
      <c r="O766" s="124">
        <v>55.08</v>
      </c>
      <c r="P766" s="124">
        <v>44.16</v>
      </c>
      <c r="Q766" s="124" t="s">
        <v>745</v>
      </c>
      <c r="R766" s="124" t="s">
        <v>746</v>
      </c>
      <c r="S766" s="124" t="s">
        <v>738</v>
      </c>
      <c r="T766" s="124" t="s">
        <v>738</v>
      </c>
      <c r="U766" s="124" t="s">
        <v>738</v>
      </c>
      <c r="V766" s="124">
        <v>585072</v>
      </c>
      <c r="W766" s="124" t="s">
        <v>113</v>
      </c>
      <c r="X766" s="124" t="s">
        <v>738</v>
      </c>
      <c r="Y766" s="124" t="s">
        <v>738</v>
      </c>
      <c r="Z766" s="124" t="s">
        <v>738</v>
      </c>
      <c r="AA766" s="124" t="s">
        <v>738</v>
      </c>
      <c r="AB766" s="124" t="s">
        <v>738</v>
      </c>
      <c r="AC766" s="124" t="s">
        <v>738</v>
      </c>
      <c r="AD766" s="124" t="s">
        <v>738</v>
      </c>
      <c r="AE766" s="124" t="s">
        <v>738</v>
      </c>
      <c r="AF766" s="124" t="s">
        <v>738</v>
      </c>
      <c r="AG766" s="124" t="s">
        <v>738</v>
      </c>
      <c r="AH766" s="124" t="s">
        <v>747</v>
      </c>
      <c r="AI766" s="124" t="s">
        <v>738</v>
      </c>
    </row>
    <row r="767" spans="1:35" ht="15.75" customHeight="1">
      <c r="A767" s="124" t="s">
        <v>2443</v>
      </c>
      <c r="B767" s="124" t="s">
        <v>2444</v>
      </c>
      <c r="C767" s="124" t="s">
        <v>738</v>
      </c>
      <c r="D767" s="124" t="s">
        <v>738</v>
      </c>
      <c r="E767" s="124">
        <v>2019</v>
      </c>
      <c r="F767" s="124" t="s">
        <v>739</v>
      </c>
      <c r="G767" s="124" t="s">
        <v>740</v>
      </c>
      <c r="H767" s="124">
        <v>0</v>
      </c>
      <c r="I767" s="124">
        <v>0</v>
      </c>
      <c r="J767" s="124" t="s">
        <v>741</v>
      </c>
      <c r="K767" s="124" t="s">
        <v>738</v>
      </c>
      <c r="L767" s="124" t="s">
        <v>2426</v>
      </c>
      <c r="M767" s="124" t="s">
        <v>2427</v>
      </c>
      <c r="N767" s="124" t="s">
        <v>744</v>
      </c>
      <c r="O767" s="124">
        <v>55.08</v>
      </c>
      <c r="P767" s="124">
        <v>44.16</v>
      </c>
      <c r="Q767" s="124" t="s">
        <v>745</v>
      </c>
      <c r="R767" s="124" t="s">
        <v>746</v>
      </c>
      <c r="S767" s="124" t="s">
        <v>738</v>
      </c>
      <c r="T767" s="124" t="s">
        <v>738</v>
      </c>
      <c r="U767" s="124" t="s">
        <v>738</v>
      </c>
      <c r="V767" s="124">
        <v>585087</v>
      </c>
      <c r="W767" s="124" t="s">
        <v>113</v>
      </c>
      <c r="X767" s="124" t="s">
        <v>738</v>
      </c>
      <c r="Y767" s="124" t="s">
        <v>738</v>
      </c>
      <c r="Z767" s="124" t="s">
        <v>738</v>
      </c>
      <c r="AA767" s="124" t="s">
        <v>738</v>
      </c>
      <c r="AB767" s="124" t="s">
        <v>738</v>
      </c>
      <c r="AC767" s="124" t="s">
        <v>738</v>
      </c>
      <c r="AD767" s="124" t="s">
        <v>738</v>
      </c>
      <c r="AE767" s="124" t="s">
        <v>738</v>
      </c>
      <c r="AF767" s="124" t="s">
        <v>738</v>
      </c>
      <c r="AG767" s="124" t="s">
        <v>738</v>
      </c>
      <c r="AH767" s="124" t="s">
        <v>747</v>
      </c>
      <c r="AI767" s="124" t="s">
        <v>738</v>
      </c>
    </row>
    <row r="768" spans="1:35" ht="15.75" customHeight="1">
      <c r="A768" s="124" t="s">
        <v>2445</v>
      </c>
      <c r="B768" s="124" t="s">
        <v>2446</v>
      </c>
      <c r="C768" s="124" t="s">
        <v>738</v>
      </c>
      <c r="D768" s="124" t="s">
        <v>738</v>
      </c>
      <c r="E768" s="124">
        <v>2019</v>
      </c>
      <c r="F768" s="124" t="s">
        <v>739</v>
      </c>
      <c r="G768" s="124" t="s">
        <v>740</v>
      </c>
      <c r="H768" s="124">
        <v>0</v>
      </c>
      <c r="I768" s="124">
        <v>0</v>
      </c>
      <c r="J768" s="124" t="s">
        <v>741</v>
      </c>
      <c r="K768" s="124" t="s">
        <v>738</v>
      </c>
      <c r="L768" s="124" t="s">
        <v>2426</v>
      </c>
      <c r="M768" s="124" t="s">
        <v>2427</v>
      </c>
      <c r="N768" s="124" t="s">
        <v>744</v>
      </c>
      <c r="O768" s="124">
        <v>55.08</v>
      </c>
      <c r="P768" s="124">
        <v>44.16</v>
      </c>
      <c r="Q768" s="124" t="s">
        <v>745</v>
      </c>
      <c r="R768" s="124" t="s">
        <v>746</v>
      </c>
      <c r="S768" s="124" t="s">
        <v>738</v>
      </c>
      <c r="T768" s="124" t="s">
        <v>738</v>
      </c>
      <c r="U768" s="124" t="s">
        <v>738</v>
      </c>
      <c r="V768" s="124">
        <v>584537</v>
      </c>
      <c r="W768" s="124" t="s">
        <v>113</v>
      </c>
      <c r="X768" s="124" t="s">
        <v>738</v>
      </c>
      <c r="Y768" s="124" t="s">
        <v>738</v>
      </c>
      <c r="Z768" s="124" t="s">
        <v>738</v>
      </c>
      <c r="AA768" s="124" t="s">
        <v>738</v>
      </c>
      <c r="AB768" s="124" t="s">
        <v>738</v>
      </c>
      <c r="AC768" s="124" t="s">
        <v>738</v>
      </c>
      <c r="AD768" s="124" t="s">
        <v>738</v>
      </c>
      <c r="AE768" s="124" t="s">
        <v>738</v>
      </c>
      <c r="AF768" s="124" t="s">
        <v>738</v>
      </c>
      <c r="AG768" s="124" t="s">
        <v>738</v>
      </c>
      <c r="AH768" s="124" t="s">
        <v>747</v>
      </c>
      <c r="AI768" s="124" t="s">
        <v>738</v>
      </c>
    </row>
    <row r="769" spans="1:35" ht="15.75" customHeight="1">
      <c r="A769" s="124" t="s">
        <v>2447</v>
      </c>
      <c r="B769" s="124" t="s">
        <v>2448</v>
      </c>
      <c r="C769" s="124" t="s">
        <v>738</v>
      </c>
      <c r="D769" s="124" t="s">
        <v>738</v>
      </c>
      <c r="E769" s="124">
        <v>2019</v>
      </c>
      <c r="F769" s="124" t="s">
        <v>739</v>
      </c>
      <c r="G769" s="124" t="s">
        <v>740</v>
      </c>
      <c r="H769" s="124">
        <v>0</v>
      </c>
      <c r="I769" s="124">
        <v>0</v>
      </c>
      <c r="J769" s="124" t="s">
        <v>741</v>
      </c>
      <c r="K769" s="124" t="s">
        <v>738</v>
      </c>
      <c r="L769" s="124" t="s">
        <v>2426</v>
      </c>
      <c r="M769" s="124" t="s">
        <v>2434</v>
      </c>
      <c r="N769" s="124" t="s">
        <v>744</v>
      </c>
      <c r="O769" s="124">
        <v>54.08</v>
      </c>
      <c r="P769" s="124">
        <v>43.13</v>
      </c>
      <c r="Q769" s="124" t="s">
        <v>745</v>
      </c>
      <c r="R769" s="124" t="s">
        <v>746</v>
      </c>
      <c r="S769" s="124" t="s">
        <v>738</v>
      </c>
      <c r="T769" s="124" t="s">
        <v>738</v>
      </c>
      <c r="U769" s="124" t="s">
        <v>738</v>
      </c>
      <c r="V769" s="124">
        <v>579129</v>
      </c>
      <c r="W769" s="124" t="s">
        <v>113</v>
      </c>
      <c r="X769" s="124" t="s">
        <v>738</v>
      </c>
      <c r="Y769" s="124" t="s">
        <v>738</v>
      </c>
      <c r="Z769" s="124" t="s">
        <v>738</v>
      </c>
      <c r="AA769" s="124" t="s">
        <v>738</v>
      </c>
      <c r="AB769" s="124" t="s">
        <v>738</v>
      </c>
      <c r="AC769" s="124" t="s">
        <v>738</v>
      </c>
      <c r="AD769" s="124" t="s">
        <v>738</v>
      </c>
      <c r="AE769" s="124" t="s">
        <v>738</v>
      </c>
      <c r="AF769" s="124" t="s">
        <v>738</v>
      </c>
      <c r="AG769" s="124" t="s">
        <v>738</v>
      </c>
      <c r="AH769" s="124" t="s">
        <v>747</v>
      </c>
      <c r="AI769" s="124" t="s">
        <v>738</v>
      </c>
    </row>
    <row r="770" spans="1:35" ht="15.75" customHeight="1">
      <c r="A770" s="124" t="s">
        <v>2449</v>
      </c>
      <c r="B770" s="124" t="s">
        <v>2450</v>
      </c>
      <c r="C770" s="124" t="s">
        <v>738</v>
      </c>
      <c r="D770" s="124" t="s">
        <v>738</v>
      </c>
      <c r="E770" s="124">
        <v>2019</v>
      </c>
      <c r="F770" s="124" t="s">
        <v>739</v>
      </c>
      <c r="G770" s="124" t="s">
        <v>740</v>
      </c>
      <c r="H770" s="124">
        <v>0</v>
      </c>
      <c r="I770" s="124">
        <v>0</v>
      </c>
      <c r="J770" s="124" t="s">
        <v>741</v>
      </c>
      <c r="K770" s="124" t="s">
        <v>738</v>
      </c>
      <c r="L770" s="124" t="s">
        <v>2426</v>
      </c>
      <c r="M770" s="124" t="s">
        <v>2434</v>
      </c>
      <c r="N770" s="124" t="s">
        <v>744</v>
      </c>
      <c r="O770" s="124">
        <v>54.08</v>
      </c>
      <c r="P770" s="124">
        <v>43.13</v>
      </c>
      <c r="Q770" s="124" t="s">
        <v>745</v>
      </c>
      <c r="R770" s="124" t="s">
        <v>746</v>
      </c>
      <c r="S770" s="124" t="s">
        <v>738</v>
      </c>
      <c r="T770" s="124" t="s">
        <v>738</v>
      </c>
      <c r="U770" s="124" t="s">
        <v>738</v>
      </c>
      <c r="V770" s="124">
        <v>584808</v>
      </c>
      <c r="W770" s="124" t="s">
        <v>113</v>
      </c>
      <c r="X770" s="124" t="s">
        <v>738</v>
      </c>
      <c r="Y770" s="124" t="s">
        <v>738</v>
      </c>
      <c r="Z770" s="124" t="s">
        <v>738</v>
      </c>
      <c r="AA770" s="124" t="s">
        <v>738</v>
      </c>
      <c r="AB770" s="124" t="s">
        <v>738</v>
      </c>
      <c r="AC770" s="124" t="s">
        <v>738</v>
      </c>
      <c r="AD770" s="124" t="s">
        <v>738</v>
      </c>
      <c r="AE770" s="124" t="s">
        <v>738</v>
      </c>
      <c r="AF770" s="124" t="s">
        <v>738</v>
      </c>
      <c r="AG770" s="124" t="s">
        <v>738</v>
      </c>
      <c r="AH770" s="124" t="s">
        <v>747</v>
      </c>
      <c r="AI770" s="124" t="s">
        <v>738</v>
      </c>
    </row>
    <row r="771" spans="1:35" ht="15.75" customHeight="1">
      <c r="A771" s="124" t="s">
        <v>2451</v>
      </c>
      <c r="B771" s="124" t="s">
        <v>2452</v>
      </c>
      <c r="C771" s="124" t="s">
        <v>738</v>
      </c>
      <c r="D771" s="124" t="s">
        <v>738</v>
      </c>
      <c r="E771" s="124">
        <v>2019</v>
      </c>
      <c r="F771" s="124" t="s">
        <v>739</v>
      </c>
      <c r="G771" s="124" t="s">
        <v>740</v>
      </c>
      <c r="H771" s="124">
        <v>0</v>
      </c>
      <c r="I771" s="124">
        <v>0</v>
      </c>
      <c r="J771" s="124" t="s">
        <v>741</v>
      </c>
      <c r="K771" s="124" t="s">
        <v>738</v>
      </c>
      <c r="L771" s="124" t="s">
        <v>2426</v>
      </c>
      <c r="M771" s="124" t="s">
        <v>2434</v>
      </c>
      <c r="N771" s="124" t="s">
        <v>744</v>
      </c>
      <c r="O771" s="124">
        <v>54.08</v>
      </c>
      <c r="P771" s="124">
        <v>43.13</v>
      </c>
      <c r="Q771" s="124" t="s">
        <v>745</v>
      </c>
      <c r="R771" s="124" t="s">
        <v>746</v>
      </c>
      <c r="S771" s="124" t="s">
        <v>738</v>
      </c>
      <c r="T771" s="124" t="s">
        <v>738</v>
      </c>
      <c r="U771" s="124" t="s">
        <v>738</v>
      </c>
      <c r="V771" s="124">
        <v>585069</v>
      </c>
      <c r="W771" s="124" t="s">
        <v>113</v>
      </c>
      <c r="X771" s="124" t="s">
        <v>738</v>
      </c>
      <c r="Y771" s="124" t="s">
        <v>738</v>
      </c>
      <c r="Z771" s="124" t="s">
        <v>738</v>
      </c>
      <c r="AA771" s="124" t="s">
        <v>738</v>
      </c>
      <c r="AB771" s="124" t="s">
        <v>738</v>
      </c>
      <c r="AC771" s="124" t="s">
        <v>738</v>
      </c>
      <c r="AD771" s="124" t="s">
        <v>738</v>
      </c>
      <c r="AE771" s="124" t="s">
        <v>738</v>
      </c>
      <c r="AF771" s="124" t="s">
        <v>738</v>
      </c>
      <c r="AG771" s="124" t="s">
        <v>738</v>
      </c>
      <c r="AH771" s="124" t="s">
        <v>747</v>
      </c>
      <c r="AI771" s="124" t="s">
        <v>738</v>
      </c>
    </row>
    <row r="772" spans="1:35" ht="15.75" customHeight="1">
      <c r="A772" s="124" t="s">
        <v>2453</v>
      </c>
      <c r="B772" s="124" t="s">
        <v>2454</v>
      </c>
      <c r="C772" s="124" t="s">
        <v>738</v>
      </c>
      <c r="D772" s="124" t="s">
        <v>738</v>
      </c>
      <c r="E772" s="124">
        <v>2019</v>
      </c>
      <c r="F772" s="124" t="s">
        <v>739</v>
      </c>
      <c r="G772" s="124" t="s">
        <v>740</v>
      </c>
      <c r="H772" s="124">
        <v>0</v>
      </c>
      <c r="I772" s="124">
        <v>0</v>
      </c>
      <c r="J772" s="124" t="s">
        <v>741</v>
      </c>
      <c r="K772" s="124" t="s">
        <v>738</v>
      </c>
      <c r="L772" s="124" t="s">
        <v>2426</v>
      </c>
      <c r="M772" s="124" t="s">
        <v>2434</v>
      </c>
      <c r="N772" s="124" t="s">
        <v>744</v>
      </c>
      <c r="O772" s="124">
        <v>54.08</v>
      </c>
      <c r="P772" s="124">
        <v>43.13</v>
      </c>
      <c r="Q772" s="124" t="s">
        <v>745</v>
      </c>
      <c r="R772" s="124" t="s">
        <v>746</v>
      </c>
      <c r="S772" s="124" t="s">
        <v>738</v>
      </c>
      <c r="T772" s="124" t="s">
        <v>738</v>
      </c>
      <c r="U772" s="124" t="s">
        <v>738</v>
      </c>
      <c r="V772" s="124">
        <v>584958</v>
      </c>
      <c r="W772" s="124" t="s">
        <v>113</v>
      </c>
      <c r="X772" s="124" t="s">
        <v>738</v>
      </c>
      <c r="Y772" s="124" t="s">
        <v>738</v>
      </c>
      <c r="Z772" s="124" t="s">
        <v>738</v>
      </c>
      <c r="AA772" s="124" t="s">
        <v>738</v>
      </c>
      <c r="AB772" s="124" t="s">
        <v>738</v>
      </c>
      <c r="AC772" s="124" t="s">
        <v>738</v>
      </c>
      <c r="AD772" s="124" t="s">
        <v>738</v>
      </c>
      <c r="AE772" s="124" t="s">
        <v>738</v>
      </c>
      <c r="AF772" s="124" t="s">
        <v>738</v>
      </c>
      <c r="AG772" s="124" t="s">
        <v>738</v>
      </c>
      <c r="AH772" s="124" t="s">
        <v>747</v>
      </c>
      <c r="AI772" s="124" t="s">
        <v>738</v>
      </c>
    </row>
    <row r="773" spans="1:35" ht="15.75" customHeight="1">
      <c r="A773" s="124" t="s">
        <v>2455</v>
      </c>
      <c r="B773" s="124" t="s">
        <v>2456</v>
      </c>
      <c r="C773" s="124" t="s">
        <v>738</v>
      </c>
      <c r="D773" s="124" t="s">
        <v>738</v>
      </c>
      <c r="E773" s="124">
        <v>2019</v>
      </c>
      <c r="F773" s="124" t="s">
        <v>739</v>
      </c>
      <c r="G773" s="124" t="s">
        <v>740</v>
      </c>
      <c r="H773" s="124">
        <v>0</v>
      </c>
      <c r="I773" s="124">
        <v>0</v>
      </c>
      <c r="J773" s="124" t="s">
        <v>741</v>
      </c>
      <c r="K773" s="124" t="s">
        <v>738</v>
      </c>
      <c r="L773" s="124" t="s">
        <v>2426</v>
      </c>
      <c r="M773" s="124" t="s">
        <v>2434</v>
      </c>
      <c r="N773" s="124" t="s">
        <v>744</v>
      </c>
      <c r="O773" s="124">
        <v>54.08</v>
      </c>
      <c r="P773" s="124">
        <v>43.13</v>
      </c>
      <c r="Q773" s="124" t="s">
        <v>745</v>
      </c>
      <c r="R773" s="124" t="s">
        <v>746</v>
      </c>
      <c r="S773" s="124" t="s">
        <v>738</v>
      </c>
      <c r="T773" s="124" t="s">
        <v>738</v>
      </c>
      <c r="U773" s="124" t="s">
        <v>738</v>
      </c>
      <c r="V773" s="124">
        <v>585079</v>
      </c>
      <c r="W773" s="124" t="s">
        <v>113</v>
      </c>
      <c r="X773" s="124" t="s">
        <v>738</v>
      </c>
      <c r="Y773" s="124" t="s">
        <v>738</v>
      </c>
      <c r="Z773" s="124" t="s">
        <v>738</v>
      </c>
      <c r="AA773" s="124" t="s">
        <v>738</v>
      </c>
      <c r="AB773" s="124" t="s">
        <v>738</v>
      </c>
      <c r="AC773" s="124" t="s">
        <v>738</v>
      </c>
      <c r="AD773" s="124" t="s">
        <v>738</v>
      </c>
      <c r="AE773" s="124" t="s">
        <v>738</v>
      </c>
      <c r="AF773" s="124" t="s">
        <v>738</v>
      </c>
      <c r="AG773" s="124" t="s">
        <v>738</v>
      </c>
      <c r="AH773" s="124" t="s">
        <v>747</v>
      </c>
      <c r="AI773" s="124" t="s">
        <v>738</v>
      </c>
    </row>
    <row r="774" spans="1:35" ht="15.75" customHeight="1">
      <c r="A774" s="124" t="s">
        <v>2457</v>
      </c>
      <c r="B774" s="124" t="s">
        <v>2458</v>
      </c>
      <c r="C774" s="124" t="s">
        <v>738</v>
      </c>
      <c r="D774" s="124" t="s">
        <v>738</v>
      </c>
      <c r="E774" s="124">
        <v>2019</v>
      </c>
      <c r="F774" s="124" t="s">
        <v>739</v>
      </c>
      <c r="G774" s="124" t="s">
        <v>740</v>
      </c>
      <c r="H774" s="124">
        <v>0</v>
      </c>
      <c r="I774" s="124">
        <v>0</v>
      </c>
      <c r="J774" s="124" t="s">
        <v>741</v>
      </c>
      <c r="K774" s="124" t="s">
        <v>738</v>
      </c>
      <c r="L774" s="124" t="s">
        <v>2426</v>
      </c>
      <c r="M774" s="124" t="s">
        <v>2434</v>
      </c>
      <c r="N774" s="124" t="s">
        <v>744</v>
      </c>
      <c r="O774" s="124">
        <v>54.08</v>
      </c>
      <c r="P774" s="124">
        <v>43.13</v>
      </c>
      <c r="Q774" s="124" t="s">
        <v>745</v>
      </c>
      <c r="R774" s="124" t="s">
        <v>746</v>
      </c>
      <c r="S774" s="124" t="s">
        <v>738</v>
      </c>
      <c r="T774" s="124" t="s">
        <v>738</v>
      </c>
      <c r="U774" s="124" t="s">
        <v>738</v>
      </c>
      <c r="V774" s="124">
        <v>585101</v>
      </c>
      <c r="W774" s="124" t="s">
        <v>113</v>
      </c>
      <c r="X774" s="124" t="s">
        <v>738</v>
      </c>
      <c r="Y774" s="124" t="s">
        <v>738</v>
      </c>
      <c r="Z774" s="124" t="s">
        <v>738</v>
      </c>
      <c r="AA774" s="124" t="s">
        <v>738</v>
      </c>
      <c r="AB774" s="124" t="s">
        <v>738</v>
      </c>
      <c r="AC774" s="124" t="s">
        <v>738</v>
      </c>
      <c r="AD774" s="124" t="s">
        <v>738</v>
      </c>
      <c r="AE774" s="124" t="s">
        <v>738</v>
      </c>
      <c r="AF774" s="124" t="s">
        <v>738</v>
      </c>
      <c r="AG774" s="124" t="s">
        <v>738</v>
      </c>
      <c r="AH774" s="124" t="s">
        <v>747</v>
      </c>
      <c r="AI774" s="124" t="s">
        <v>738</v>
      </c>
    </row>
    <row r="775" spans="1:35" ht="15.75" customHeight="1">
      <c r="A775" s="124" t="s">
        <v>2459</v>
      </c>
      <c r="B775" s="124" t="s">
        <v>2460</v>
      </c>
      <c r="C775" s="124" t="s">
        <v>738</v>
      </c>
      <c r="D775" s="124" t="s">
        <v>738</v>
      </c>
      <c r="E775" s="124">
        <v>2019</v>
      </c>
      <c r="F775" s="124" t="s">
        <v>739</v>
      </c>
      <c r="G775" s="124" t="s">
        <v>740</v>
      </c>
      <c r="H775" s="124">
        <v>0</v>
      </c>
      <c r="I775" s="124">
        <v>0</v>
      </c>
      <c r="J775" s="124" t="s">
        <v>741</v>
      </c>
      <c r="K775" s="124" t="s">
        <v>738</v>
      </c>
      <c r="L775" s="124" t="s">
        <v>2426</v>
      </c>
      <c r="M775" s="124" t="s">
        <v>2427</v>
      </c>
      <c r="N775" s="124" t="s">
        <v>744</v>
      </c>
      <c r="O775" s="124">
        <v>55.08</v>
      </c>
      <c r="P775" s="124">
        <v>44.16</v>
      </c>
      <c r="Q775" s="124" t="s">
        <v>745</v>
      </c>
      <c r="R775" s="124" t="s">
        <v>746</v>
      </c>
      <c r="S775" s="124" t="s">
        <v>738</v>
      </c>
      <c r="T775" s="124" t="s">
        <v>738</v>
      </c>
      <c r="U775" s="124" t="s">
        <v>738</v>
      </c>
      <c r="V775" s="124">
        <v>584673</v>
      </c>
      <c r="W775" s="124" t="s">
        <v>113</v>
      </c>
      <c r="X775" s="124" t="s">
        <v>738</v>
      </c>
      <c r="Y775" s="124" t="s">
        <v>738</v>
      </c>
      <c r="Z775" s="124" t="s">
        <v>738</v>
      </c>
      <c r="AA775" s="124" t="s">
        <v>738</v>
      </c>
      <c r="AB775" s="124" t="s">
        <v>738</v>
      </c>
      <c r="AC775" s="124" t="s">
        <v>738</v>
      </c>
      <c r="AD775" s="124" t="s">
        <v>738</v>
      </c>
      <c r="AE775" s="124" t="s">
        <v>738</v>
      </c>
      <c r="AF775" s="124" t="s">
        <v>738</v>
      </c>
      <c r="AG775" s="124" t="s">
        <v>738</v>
      </c>
      <c r="AH775" s="124" t="s">
        <v>747</v>
      </c>
      <c r="AI775" s="124" t="s">
        <v>738</v>
      </c>
    </row>
    <row r="776" spans="1:35" ht="15.75" customHeight="1">
      <c r="A776" s="124" t="s">
        <v>2461</v>
      </c>
      <c r="B776" s="124" t="s">
        <v>2462</v>
      </c>
      <c r="C776" s="124" t="s">
        <v>738</v>
      </c>
      <c r="D776" s="124" t="s">
        <v>738</v>
      </c>
      <c r="E776" s="124">
        <v>2019</v>
      </c>
      <c r="F776" s="124" t="s">
        <v>739</v>
      </c>
      <c r="G776" s="124" t="s">
        <v>740</v>
      </c>
      <c r="H776" s="124">
        <v>0</v>
      </c>
      <c r="I776" s="124">
        <v>0</v>
      </c>
      <c r="J776" s="124" t="s">
        <v>741</v>
      </c>
      <c r="K776" s="124" t="s">
        <v>738</v>
      </c>
      <c r="L776" s="124" t="s">
        <v>2426</v>
      </c>
      <c r="M776" s="124" t="s">
        <v>2427</v>
      </c>
      <c r="N776" s="124" t="s">
        <v>744</v>
      </c>
      <c r="O776" s="124">
        <v>55.08</v>
      </c>
      <c r="P776" s="124">
        <v>44.16</v>
      </c>
      <c r="Q776" s="124" t="s">
        <v>745</v>
      </c>
      <c r="R776" s="124" t="s">
        <v>746</v>
      </c>
      <c r="S776" s="124" t="s">
        <v>738</v>
      </c>
      <c r="T776" s="124" t="s">
        <v>738</v>
      </c>
      <c r="U776" s="124" t="s">
        <v>738</v>
      </c>
      <c r="V776" s="124">
        <v>584995</v>
      </c>
      <c r="W776" s="124" t="s">
        <v>113</v>
      </c>
      <c r="X776" s="124" t="s">
        <v>738</v>
      </c>
      <c r="Y776" s="124" t="s">
        <v>738</v>
      </c>
      <c r="Z776" s="124" t="s">
        <v>738</v>
      </c>
      <c r="AA776" s="124" t="s">
        <v>738</v>
      </c>
      <c r="AB776" s="124" t="s">
        <v>738</v>
      </c>
      <c r="AC776" s="124" t="s">
        <v>738</v>
      </c>
      <c r="AD776" s="124" t="s">
        <v>738</v>
      </c>
      <c r="AE776" s="124" t="s">
        <v>738</v>
      </c>
      <c r="AF776" s="124" t="s">
        <v>738</v>
      </c>
      <c r="AG776" s="124" t="s">
        <v>738</v>
      </c>
      <c r="AH776" s="124" t="s">
        <v>747</v>
      </c>
      <c r="AI776" s="124" t="s">
        <v>738</v>
      </c>
    </row>
    <row r="777" spans="1:35" ht="15.75" customHeight="1">
      <c r="A777" s="124" t="s">
        <v>2463</v>
      </c>
      <c r="B777" s="124" t="s">
        <v>2464</v>
      </c>
      <c r="C777" s="124" t="s">
        <v>738</v>
      </c>
      <c r="D777" s="124" t="s">
        <v>738</v>
      </c>
      <c r="E777" s="124">
        <v>2019</v>
      </c>
      <c r="F777" s="124" t="s">
        <v>739</v>
      </c>
      <c r="G777" s="124" t="s">
        <v>740</v>
      </c>
      <c r="H777" s="124">
        <v>0</v>
      </c>
      <c r="I777" s="124">
        <v>0</v>
      </c>
      <c r="J777" s="124" t="s">
        <v>741</v>
      </c>
      <c r="K777" s="124" t="s">
        <v>738</v>
      </c>
      <c r="L777" s="124" t="s">
        <v>2426</v>
      </c>
      <c r="M777" s="124" t="s">
        <v>2427</v>
      </c>
      <c r="N777" s="124" t="s">
        <v>744</v>
      </c>
      <c r="O777" s="124">
        <v>55.08</v>
      </c>
      <c r="P777" s="124">
        <v>44.16</v>
      </c>
      <c r="Q777" s="124" t="s">
        <v>745</v>
      </c>
      <c r="R777" s="124" t="s">
        <v>746</v>
      </c>
      <c r="S777" s="124" t="s">
        <v>738</v>
      </c>
      <c r="T777" s="124" t="s">
        <v>738</v>
      </c>
      <c r="U777" s="124" t="s">
        <v>738</v>
      </c>
      <c r="V777" s="124">
        <v>584697</v>
      </c>
      <c r="W777" s="124" t="s">
        <v>113</v>
      </c>
      <c r="X777" s="124" t="s">
        <v>738</v>
      </c>
      <c r="Y777" s="124" t="s">
        <v>738</v>
      </c>
      <c r="Z777" s="124" t="s">
        <v>738</v>
      </c>
      <c r="AA777" s="124" t="s">
        <v>738</v>
      </c>
      <c r="AB777" s="124" t="s">
        <v>738</v>
      </c>
      <c r="AC777" s="124" t="s">
        <v>738</v>
      </c>
      <c r="AD777" s="124" t="s">
        <v>738</v>
      </c>
      <c r="AE777" s="124" t="s">
        <v>738</v>
      </c>
      <c r="AF777" s="124" t="s">
        <v>738</v>
      </c>
      <c r="AG777" s="124" t="s">
        <v>738</v>
      </c>
      <c r="AH777" s="124" t="s">
        <v>747</v>
      </c>
      <c r="AI777" s="124" t="s">
        <v>738</v>
      </c>
    </row>
    <row r="778" spans="1:35" ht="15.75" customHeight="1">
      <c r="A778" s="124" t="s">
        <v>2465</v>
      </c>
      <c r="B778" s="124" t="s">
        <v>2466</v>
      </c>
      <c r="C778" s="124" t="s">
        <v>738</v>
      </c>
      <c r="D778" s="124" t="s">
        <v>738</v>
      </c>
      <c r="E778" s="124">
        <v>2019</v>
      </c>
      <c r="F778" s="124" t="s">
        <v>739</v>
      </c>
      <c r="G778" s="124" t="s">
        <v>740</v>
      </c>
      <c r="H778" s="124">
        <v>0</v>
      </c>
      <c r="I778" s="124">
        <v>0</v>
      </c>
      <c r="J778" s="124" t="s">
        <v>741</v>
      </c>
      <c r="K778" s="124" t="s">
        <v>738</v>
      </c>
      <c r="L778" s="124" t="s">
        <v>2426</v>
      </c>
      <c r="M778" s="124" t="s">
        <v>2427</v>
      </c>
      <c r="N778" s="124" t="s">
        <v>744</v>
      </c>
      <c r="O778" s="124">
        <v>55.08</v>
      </c>
      <c r="P778" s="124">
        <v>44.16</v>
      </c>
      <c r="Q778" s="124" t="s">
        <v>745</v>
      </c>
      <c r="R778" s="124" t="s">
        <v>746</v>
      </c>
      <c r="S778" s="124" t="s">
        <v>738</v>
      </c>
      <c r="T778" s="124" t="s">
        <v>738</v>
      </c>
      <c r="U778" s="124" t="s">
        <v>738</v>
      </c>
      <c r="V778" s="124">
        <v>584866</v>
      </c>
      <c r="W778" s="124" t="s">
        <v>113</v>
      </c>
      <c r="X778" s="124" t="s">
        <v>738</v>
      </c>
      <c r="Y778" s="124" t="s">
        <v>738</v>
      </c>
      <c r="Z778" s="124" t="s">
        <v>738</v>
      </c>
      <c r="AA778" s="124" t="s">
        <v>738</v>
      </c>
      <c r="AB778" s="124" t="s">
        <v>738</v>
      </c>
      <c r="AC778" s="124" t="s">
        <v>738</v>
      </c>
      <c r="AD778" s="124" t="s">
        <v>738</v>
      </c>
      <c r="AE778" s="124" t="s">
        <v>738</v>
      </c>
      <c r="AF778" s="124" t="s">
        <v>738</v>
      </c>
      <c r="AG778" s="124" t="s">
        <v>738</v>
      </c>
      <c r="AH778" s="124" t="s">
        <v>747</v>
      </c>
      <c r="AI778" s="124" t="s">
        <v>738</v>
      </c>
    </row>
    <row r="779" spans="1:35" ht="15.75" customHeight="1">
      <c r="A779" s="124" t="s">
        <v>2467</v>
      </c>
      <c r="B779" s="124" t="s">
        <v>2468</v>
      </c>
      <c r="C779" s="124" t="s">
        <v>738</v>
      </c>
      <c r="D779" s="124" t="s">
        <v>738</v>
      </c>
      <c r="E779" s="124">
        <v>2019</v>
      </c>
      <c r="F779" s="124" t="s">
        <v>739</v>
      </c>
      <c r="G779" s="124" t="s">
        <v>740</v>
      </c>
      <c r="H779" s="124">
        <v>0</v>
      </c>
      <c r="I779" s="124">
        <v>0</v>
      </c>
      <c r="J779" s="124" t="s">
        <v>741</v>
      </c>
      <c r="K779" s="124" t="s">
        <v>738</v>
      </c>
      <c r="L779" s="124" t="s">
        <v>2426</v>
      </c>
      <c r="M779" s="124" t="s">
        <v>2427</v>
      </c>
      <c r="N779" s="124" t="s">
        <v>744</v>
      </c>
      <c r="O779" s="124">
        <v>55.08</v>
      </c>
      <c r="P779" s="124">
        <v>44.16</v>
      </c>
      <c r="Q779" s="124" t="s">
        <v>745</v>
      </c>
      <c r="R779" s="124" t="s">
        <v>746</v>
      </c>
      <c r="S779" s="124" t="s">
        <v>738</v>
      </c>
      <c r="T779" s="124" t="s">
        <v>738</v>
      </c>
      <c r="U779" s="124" t="s">
        <v>738</v>
      </c>
      <c r="V779" s="124">
        <v>584695</v>
      </c>
      <c r="W779" s="124" t="s">
        <v>113</v>
      </c>
      <c r="X779" s="124" t="s">
        <v>738</v>
      </c>
      <c r="Y779" s="124" t="s">
        <v>738</v>
      </c>
      <c r="Z779" s="124" t="s">
        <v>738</v>
      </c>
      <c r="AA779" s="124" t="s">
        <v>738</v>
      </c>
      <c r="AB779" s="124" t="s">
        <v>738</v>
      </c>
      <c r="AC779" s="124" t="s">
        <v>738</v>
      </c>
      <c r="AD779" s="124" t="s">
        <v>738</v>
      </c>
      <c r="AE779" s="124" t="s">
        <v>738</v>
      </c>
      <c r="AF779" s="124" t="s">
        <v>738</v>
      </c>
      <c r="AG779" s="124" t="s">
        <v>738</v>
      </c>
      <c r="AH779" s="124" t="s">
        <v>747</v>
      </c>
      <c r="AI779" s="124" t="s">
        <v>738</v>
      </c>
    </row>
    <row r="780" spans="1:35" ht="15.75" customHeight="1">
      <c r="A780" s="124" t="s">
        <v>2469</v>
      </c>
      <c r="B780" s="124" t="s">
        <v>2470</v>
      </c>
      <c r="C780" s="124" t="s">
        <v>738</v>
      </c>
      <c r="D780" s="124" t="s">
        <v>738</v>
      </c>
      <c r="E780" s="124">
        <v>2019</v>
      </c>
      <c r="F780" s="124" t="s">
        <v>739</v>
      </c>
      <c r="G780" s="124" t="s">
        <v>740</v>
      </c>
      <c r="H780" s="124">
        <v>0</v>
      </c>
      <c r="I780" s="124">
        <v>0</v>
      </c>
      <c r="J780" s="124" t="s">
        <v>741</v>
      </c>
      <c r="K780" s="124" t="s">
        <v>738</v>
      </c>
      <c r="L780" s="124" t="s">
        <v>2426</v>
      </c>
      <c r="M780" s="124" t="s">
        <v>2427</v>
      </c>
      <c r="N780" s="124" t="s">
        <v>744</v>
      </c>
      <c r="O780" s="124">
        <v>55.08</v>
      </c>
      <c r="P780" s="124">
        <v>44.16</v>
      </c>
      <c r="Q780" s="124" t="s">
        <v>745</v>
      </c>
      <c r="R780" s="124" t="s">
        <v>746</v>
      </c>
      <c r="S780" s="124" t="s">
        <v>738</v>
      </c>
      <c r="T780" s="124" t="s">
        <v>738</v>
      </c>
      <c r="U780" s="124" t="s">
        <v>738</v>
      </c>
      <c r="V780" s="124">
        <v>585075</v>
      </c>
      <c r="W780" s="124" t="s">
        <v>113</v>
      </c>
      <c r="X780" s="124" t="s">
        <v>738</v>
      </c>
      <c r="Y780" s="124" t="s">
        <v>738</v>
      </c>
      <c r="Z780" s="124" t="s">
        <v>738</v>
      </c>
      <c r="AA780" s="124" t="s">
        <v>738</v>
      </c>
      <c r="AB780" s="124" t="s">
        <v>738</v>
      </c>
      <c r="AC780" s="124" t="s">
        <v>738</v>
      </c>
      <c r="AD780" s="124" t="s">
        <v>738</v>
      </c>
      <c r="AE780" s="124" t="s">
        <v>738</v>
      </c>
      <c r="AF780" s="124" t="s">
        <v>738</v>
      </c>
      <c r="AG780" s="124" t="s">
        <v>738</v>
      </c>
      <c r="AH780" s="124" t="s">
        <v>747</v>
      </c>
      <c r="AI780" s="124" t="s">
        <v>738</v>
      </c>
    </row>
    <row r="781" spans="1:35" ht="15.75" customHeight="1">
      <c r="A781" s="124" t="s">
        <v>2471</v>
      </c>
      <c r="B781" s="124" t="s">
        <v>2472</v>
      </c>
      <c r="C781" s="124" t="s">
        <v>738</v>
      </c>
      <c r="D781" s="124" t="s">
        <v>738</v>
      </c>
      <c r="E781" s="124">
        <v>2014</v>
      </c>
      <c r="F781" s="124" t="s">
        <v>767</v>
      </c>
      <c r="G781" s="124" t="s">
        <v>740</v>
      </c>
      <c r="H781" s="124">
        <v>0</v>
      </c>
      <c r="I781" s="124">
        <v>0</v>
      </c>
      <c r="J781" s="124" t="s">
        <v>741</v>
      </c>
      <c r="K781" s="124" t="s">
        <v>738</v>
      </c>
      <c r="L781" s="124" t="s">
        <v>2426</v>
      </c>
      <c r="M781" s="124" t="s">
        <v>2473</v>
      </c>
      <c r="N781" s="124" t="s">
        <v>744</v>
      </c>
      <c r="O781" s="124">
        <v>54.183332999999998</v>
      </c>
      <c r="P781" s="124">
        <v>45.183332999999998</v>
      </c>
      <c r="Q781" s="124" t="s">
        <v>745</v>
      </c>
      <c r="R781" s="124" t="s">
        <v>746</v>
      </c>
      <c r="S781" s="124" t="s">
        <v>738</v>
      </c>
      <c r="T781" s="124" t="s">
        <v>738</v>
      </c>
      <c r="U781" s="124" t="s">
        <v>738</v>
      </c>
      <c r="V781" s="124">
        <v>591849</v>
      </c>
      <c r="W781" s="124" t="s">
        <v>113</v>
      </c>
      <c r="X781" s="124" t="s">
        <v>738</v>
      </c>
      <c r="Y781" s="124" t="s">
        <v>738</v>
      </c>
      <c r="Z781" s="124" t="s">
        <v>738</v>
      </c>
      <c r="AA781" s="124" t="s">
        <v>738</v>
      </c>
      <c r="AB781" s="124" t="s">
        <v>738</v>
      </c>
      <c r="AC781" s="124" t="s">
        <v>738</v>
      </c>
      <c r="AD781" s="124" t="s">
        <v>738</v>
      </c>
      <c r="AE781" s="124" t="s">
        <v>738</v>
      </c>
      <c r="AF781" s="124" t="s">
        <v>738</v>
      </c>
      <c r="AG781" s="124" t="s">
        <v>738</v>
      </c>
      <c r="AH781" s="124" t="s">
        <v>747</v>
      </c>
      <c r="AI781" s="124" t="s">
        <v>738</v>
      </c>
    </row>
    <row r="782" spans="1:35" ht="15.75" customHeight="1">
      <c r="A782" s="124" t="s">
        <v>2474</v>
      </c>
      <c r="B782" s="124" t="s">
        <v>2475</v>
      </c>
      <c r="C782" s="124" t="s">
        <v>738</v>
      </c>
      <c r="D782" s="124" t="s">
        <v>738</v>
      </c>
      <c r="E782" s="124">
        <v>2014</v>
      </c>
      <c r="F782" s="124" t="s">
        <v>767</v>
      </c>
      <c r="G782" s="124" t="s">
        <v>740</v>
      </c>
      <c r="H782" s="124">
        <v>0</v>
      </c>
      <c r="I782" s="124">
        <v>0</v>
      </c>
      <c r="J782" s="124" t="s">
        <v>741</v>
      </c>
      <c r="K782" s="124" t="s">
        <v>738</v>
      </c>
      <c r="L782" s="124" t="s">
        <v>2426</v>
      </c>
      <c r="M782" s="124" t="s">
        <v>2473</v>
      </c>
      <c r="N782" s="124" t="s">
        <v>744</v>
      </c>
      <c r="O782" s="124">
        <v>54.183332999999998</v>
      </c>
      <c r="P782" s="124">
        <v>45.183332999999998</v>
      </c>
      <c r="Q782" s="124" t="s">
        <v>745</v>
      </c>
      <c r="R782" s="124" t="s">
        <v>746</v>
      </c>
      <c r="S782" s="124" t="s">
        <v>738</v>
      </c>
      <c r="T782" s="124" t="s">
        <v>738</v>
      </c>
      <c r="U782" s="124" t="s">
        <v>738</v>
      </c>
      <c r="V782" s="124">
        <v>591513</v>
      </c>
      <c r="W782" s="124" t="s">
        <v>113</v>
      </c>
      <c r="X782" s="124" t="s">
        <v>738</v>
      </c>
      <c r="Y782" s="124" t="s">
        <v>738</v>
      </c>
      <c r="Z782" s="124" t="s">
        <v>738</v>
      </c>
      <c r="AA782" s="124" t="s">
        <v>738</v>
      </c>
      <c r="AB782" s="124" t="s">
        <v>738</v>
      </c>
      <c r="AC782" s="124" t="s">
        <v>738</v>
      </c>
      <c r="AD782" s="124" t="s">
        <v>738</v>
      </c>
      <c r="AE782" s="124" t="s">
        <v>738</v>
      </c>
      <c r="AF782" s="124" t="s">
        <v>738</v>
      </c>
      <c r="AG782" s="124" t="s">
        <v>738</v>
      </c>
      <c r="AH782" s="124" t="s">
        <v>747</v>
      </c>
      <c r="AI782" s="124" t="s">
        <v>738</v>
      </c>
    </row>
    <row r="783" spans="1:35" ht="15.75" customHeight="1">
      <c r="A783" s="124" t="s">
        <v>2476</v>
      </c>
      <c r="B783" s="124" t="s">
        <v>2477</v>
      </c>
      <c r="C783" s="124" t="s">
        <v>738</v>
      </c>
      <c r="D783" s="124" t="s">
        <v>738</v>
      </c>
      <c r="E783" s="124">
        <v>2014</v>
      </c>
      <c r="F783" s="124" t="s">
        <v>767</v>
      </c>
      <c r="G783" s="124" t="s">
        <v>740</v>
      </c>
      <c r="H783" s="124">
        <v>0</v>
      </c>
      <c r="I783" s="124">
        <v>0</v>
      </c>
      <c r="J783" s="124" t="s">
        <v>741</v>
      </c>
      <c r="K783" s="124" t="s">
        <v>738</v>
      </c>
      <c r="L783" s="124" t="s">
        <v>2426</v>
      </c>
      <c r="M783" s="124" t="s">
        <v>2473</v>
      </c>
      <c r="N783" s="124" t="s">
        <v>744</v>
      </c>
      <c r="O783" s="124">
        <v>54.183332999999998</v>
      </c>
      <c r="P783" s="124">
        <v>45.183332999999998</v>
      </c>
      <c r="Q783" s="124" t="s">
        <v>745</v>
      </c>
      <c r="R783" s="124" t="s">
        <v>746</v>
      </c>
      <c r="S783" s="124" t="s">
        <v>738</v>
      </c>
      <c r="T783" s="124" t="s">
        <v>738</v>
      </c>
      <c r="U783" s="124" t="s">
        <v>738</v>
      </c>
      <c r="V783" s="124">
        <v>590527</v>
      </c>
      <c r="W783" s="124" t="s">
        <v>113</v>
      </c>
      <c r="X783" s="124" t="s">
        <v>738</v>
      </c>
      <c r="Y783" s="124" t="s">
        <v>738</v>
      </c>
      <c r="Z783" s="124" t="s">
        <v>738</v>
      </c>
      <c r="AA783" s="124" t="s">
        <v>738</v>
      </c>
      <c r="AB783" s="124" t="s">
        <v>738</v>
      </c>
      <c r="AC783" s="124" t="s">
        <v>738</v>
      </c>
      <c r="AD783" s="124" t="s">
        <v>738</v>
      </c>
      <c r="AE783" s="124" t="s">
        <v>738</v>
      </c>
      <c r="AF783" s="124" t="s">
        <v>738</v>
      </c>
      <c r="AG783" s="124" t="s">
        <v>738</v>
      </c>
      <c r="AH783" s="124" t="s">
        <v>747</v>
      </c>
      <c r="AI783" s="124" t="s">
        <v>738</v>
      </c>
    </row>
    <row r="784" spans="1:35" ht="15.75" customHeight="1">
      <c r="A784" s="124" t="s">
        <v>2478</v>
      </c>
      <c r="B784" s="124" t="s">
        <v>2479</v>
      </c>
      <c r="C784" s="124" t="s">
        <v>738</v>
      </c>
      <c r="D784" s="124" t="s">
        <v>738</v>
      </c>
      <c r="E784" s="124">
        <v>2014</v>
      </c>
      <c r="F784" s="124" t="s">
        <v>767</v>
      </c>
      <c r="G784" s="124" t="s">
        <v>740</v>
      </c>
      <c r="H784" s="124">
        <v>0</v>
      </c>
      <c r="I784" s="124">
        <v>0</v>
      </c>
      <c r="J784" s="124" t="s">
        <v>741</v>
      </c>
      <c r="K784" s="124" t="s">
        <v>738</v>
      </c>
      <c r="L784" s="124" t="s">
        <v>2426</v>
      </c>
      <c r="M784" s="124" t="s">
        <v>2473</v>
      </c>
      <c r="N784" s="124" t="s">
        <v>744</v>
      </c>
      <c r="O784" s="124">
        <v>54.183332999999998</v>
      </c>
      <c r="P784" s="124">
        <v>45.183332999999998</v>
      </c>
      <c r="Q784" s="124" t="s">
        <v>745</v>
      </c>
      <c r="R784" s="124" t="s">
        <v>746</v>
      </c>
      <c r="S784" s="124" t="s">
        <v>738</v>
      </c>
      <c r="T784" s="124" t="s">
        <v>738</v>
      </c>
      <c r="U784" s="124" t="s">
        <v>738</v>
      </c>
      <c r="V784" s="124">
        <v>592324</v>
      </c>
      <c r="W784" s="124" t="s">
        <v>113</v>
      </c>
      <c r="X784" s="124" t="s">
        <v>738</v>
      </c>
      <c r="Y784" s="124" t="s">
        <v>738</v>
      </c>
      <c r="Z784" s="124" t="s">
        <v>738</v>
      </c>
      <c r="AA784" s="124" t="s">
        <v>738</v>
      </c>
      <c r="AB784" s="124" t="s">
        <v>738</v>
      </c>
      <c r="AC784" s="124" t="s">
        <v>738</v>
      </c>
      <c r="AD784" s="124" t="s">
        <v>738</v>
      </c>
      <c r="AE784" s="124" t="s">
        <v>738</v>
      </c>
      <c r="AF784" s="124" t="s">
        <v>738</v>
      </c>
      <c r="AG784" s="124" t="s">
        <v>738</v>
      </c>
      <c r="AH784" s="124" t="s">
        <v>747</v>
      </c>
      <c r="AI784" s="124" t="s">
        <v>738</v>
      </c>
    </row>
    <row r="785" spans="1:35" ht="15.75" customHeight="1">
      <c r="A785" s="124" t="s">
        <v>2480</v>
      </c>
      <c r="B785" s="124" t="s">
        <v>2481</v>
      </c>
      <c r="C785" s="124" t="s">
        <v>738</v>
      </c>
      <c r="D785" s="124" t="s">
        <v>738</v>
      </c>
      <c r="E785" s="124">
        <v>2014</v>
      </c>
      <c r="F785" s="124" t="s">
        <v>767</v>
      </c>
      <c r="G785" s="124" t="s">
        <v>740</v>
      </c>
      <c r="H785" s="124">
        <v>0</v>
      </c>
      <c r="I785" s="124">
        <v>0</v>
      </c>
      <c r="J785" s="124" t="s">
        <v>741</v>
      </c>
      <c r="K785" s="124" t="s">
        <v>738</v>
      </c>
      <c r="L785" s="124" t="s">
        <v>2426</v>
      </c>
      <c r="M785" s="124" t="s">
        <v>2473</v>
      </c>
      <c r="N785" s="124" t="s">
        <v>744</v>
      </c>
      <c r="O785" s="124">
        <v>54.183332999999998</v>
      </c>
      <c r="P785" s="124">
        <v>45.183332999999998</v>
      </c>
      <c r="Q785" s="124" t="s">
        <v>745</v>
      </c>
      <c r="R785" s="124" t="s">
        <v>746</v>
      </c>
      <c r="S785" s="124" t="s">
        <v>738</v>
      </c>
      <c r="T785" s="124" t="s">
        <v>738</v>
      </c>
      <c r="U785" s="124" t="s">
        <v>738</v>
      </c>
      <c r="V785" s="124">
        <v>591750</v>
      </c>
      <c r="W785" s="124" t="s">
        <v>113</v>
      </c>
      <c r="X785" s="124" t="s">
        <v>738</v>
      </c>
      <c r="Y785" s="124" t="s">
        <v>738</v>
      </c>
      <c r="Z785" s="124" t="s">
        <v>738</v>
      </c>
      <c r="AA785" s="124" t="s">
        <v>738</v>
      </c>
      <c r="AB785" s="124" t="s">
        <v>738</v>
      </c>
      <c r="AC785" s="124" t="s">
        <v>738</v>
      </c>
      <c r="AD785" s="124" t="s">
        <v>738</v>
      </c>
      <c r="AE785" s="124" t="s">
        <v>738</v>
      </c>
      <c r="AF785" s="124" t="s">
        <v>738</v>
      </c>
      <c r="AG785" s="124" t="s">
        <v>738</v>
      </c>
      <c r="AH785" s="124" t="s">
        <v>747</v>
      </c>
      <c r="AI785" s="124" t="s">
        <v>738</v>
      </c>
    </row>
    <row r="786" spans="1:35" ht="15.75" customHeight="1">
      <c r="A786" s="124" t="s">
        <v>2482</v>
      </c>
      <c r="B786" s="124" t="s">
        <v>2483</v>
      </c>
      <c r="C786" s="124" t="s">
        <v>738</v>
      </c>
      <c r="D786" s="124" t="s">
        <v>738</v>
      </c>
      <c r="E786" s="124">
        <v>2014</v>
      </c>
      <c r="F786" s="124" t="s">
        <v>767</v>
      </c>
      <c r="G786" s="124" t="s">
        <v>740</v>
      </c>
      <c r="H786" s="124">
        <v>0</v>
      </c>
      <c r="I786" s="124">
        <v>0</v>
      </c>
      <c r="J786" s="124" t="s">
        <v>741</v>
      </c>
      <c r="K786" s="124" t="s">
        <v>738</v>
      </c>
      <c r="L786" s="124" t="s">
        <v>2426</v>
      </c>
      <c r="M786" s="124" t="s">
        <v>2473</v>
      </c>
      <c r="N786" s="124" t="s">
        <v>744</v>
      </c>
      <c r="O786" s="124">
        <v>54.183332999999998</v>
      </c>
      <c r="P786" s="124">
        <v>45.183332999999998</v>
      </c>
      <c r="Q786" s="124" t="s">
        <v>745</v>
      </c>
      <c r="R786" s="124" t="s">
        <v>746</v>
      </c>
      <c r="S786" s="124" t="s">
        <v>738</v>
      </c>
      <c r="T786" s="124" t="s">
        <v>738</v>
      </c>
      <c r="U786" s="124" t="s">
        <v>738</v>
      </c>
      <c r="V786" s="124">
        <v>592252</v>
      </c>
      <c r="W786" s="124" t="s">
        <v>113</v>
      </c>
      <c r="X786" s="124" t="s">
        <v>738</v>
      </c>
      <c r="Y786" s="124" t="s">
        <v>738</v>
      </c>
      <c r="Z786" s="124" t="s">
        <v>738</v>
      </c>
      <c r="AA786" s="124" t="s">
        <v>738</v>
      </c>
      <c r="AB786" s="124" t="s">
        <v>738</v>
      </c>
      <c r="AC786" s="124" t="s">
        <v>738</v>
      </c>
      <c r="AD786" s="124" t="s">
        <v>738</v>
      </c>
      <c r="AE786" s="124" t="s">
        <v>738</v>
      </c>
      <c r="AF786" s="124" t="s">
        <v>738</v>
      </c>
      <c r="AG786" s="124" t="s">
        <v>738</v>
      </c>
      <c r="AH786" s="124" t="s">
        <v>747</v>
      </c>
      <c r="AI786" s="124" t="s">
        <v>738</v>
      </c>
    </row>
    <row r="787" spans="1:35" ht="15.75" customHeight="1">
      <c r="A787" s="124" t="s">
        <v>2484</v>
      </c>
      <c r="B787" s="124" t="s">
        <v>2485</v>
      </c>
      <c r="C787" s="124" t="s">
        <v>738</v>
      </c>
      <c r="D787" s="124" t="s">
        <v>738</v>
      </c>
      <c r="E787" s="124">
        <v>2014</v>
      </c>
      <c r="F787" s="124" t="s">
        <v>767</v>
      </c>
      <c r="G787" s="124" t="s">
        <v>740</v>
      </c>
      <c r="H787" s="124">
        <v>0</v>
      </c>
      <c r="I787" s="124">
        <v>0</v>
      </c>
      <c r="J787" s="124" t="s">
        <v>741</v>
      </c>
      <c r="K787" s="124" t="s">
        <v>738</v>
      </c>
      <c r="L787" s="124" t="s">
        <v>2426</v>
      </c>
      <c r="M787" s="124" t="s">
        <v>2473</v>
      </c>
      <c r="N787" s="124" t="s">
        <v>744</v>
      </c>
      <c r="O787" s="124">
        <v>54.183332999999998</v>
      </c>
      <c r="P787" s="124">
        <v>45.183332999999998</v>
      </c>
      <c r="Q787" s="124" t="s">
        <v>745</v>
      </c>
      <c r="R787" s="124" t="s">
        <v>746</v>
      </c>
      <c r="S787" s="124" t="s">
        <v>738</v>
      </c>
      <c r="T787" s="124" t="s">
        <v>738</v>
      </c>
      <c r="U787" s="124" t="s">
        <v>738</v>
      </c>
      <c r="V787" s="124">
        <v>592148</v>
      </c>
      <c r="W787" s="124" t="s">
        <v>113</v>
      </c>
      <c r="X787" s="124" t="s">
        <v>738</v>
      </c>
      <c r="Y787" s="124" t="s">
        <v>738</v>
      </c>
      <c r="Z787" s="124" t="s">
        <v>738</v>
      </c>
      <c r="AA787" s="124" t="s">
        <v>738</v>
      </c>
      <c r="AB787" s="124" t="s">
        <v>738</v>
      </c>
      <c r="AC787" s="124" t="s">
        <v>738</v>
      </c>
      <c r="AD787" s="124" t="s">
        <v>738</v>
      </c>
      <c r="AE787" s="124" t="s">
        <v>738</v>
      </c>
      <c r="AF787" s="124" t="s">
        <v>738</v>
      </c>
      <c r="AG787" s="124" t="s">
        <v>738</v>
      </c>
      <c r="AH787" s="124" t="s">
        <v>747</v>
      </c>
      <c r="AI787" s="124" t="s">
        <v>738</v>
      </c>
    </row>
    <row r="788" spans="1:35" ht="15.75" customHeight="1">
      <c r="A788" s="124" t="s">
        <v>2486</v>
      </c>
      <c r="B788" s="124" t="s">
        <v>2487</v>
      </c>
      <c r="C788" s="124" t="s">
        <v>738</v>
      </c>
      <c r="D788" s="124" t="s">
        <v>738</v>
      </c>
      <c r="E788" s="124">
        <v>2014</v>
      </c>
      <c r="F788" s="124" t="s">
        <v>767</v>
      </c>
      <c r="G788" s="124" t="s">
        <v>740</v>
      </c>
      <c r="H788" s="124">
        <v>0</v>
      </c>
      <c r="I788" s="124">
        <v>0</v>
      </c>
      <c r="J788" s="124" t="s">
        <v>741</v>
      </c>
      <c r="K788" s="124" t="s">
        <v>738</v>
      </c>
      <c r="L788" s="124" t="s">
        <v>2426</v>
      </c>
      <c r="M788" s="124" t="s">
        <v>2473</v>
      </c>
      <c r="N788" s="124" t="s">
        <v>744</v>
      </c>
      <c r="O788" s="124">
        <v>54.183332999999998</v>
      </c>
      <c r="P788" s="124">
        <v>45.183332999999998</v>
      </c>
      <c r="Q788" s="124" t="s">
        <v>745</v>
      </c>
      <c r="R788" s="124" t="s">
        <v>746</v>
      </c>
      <c r="S788" s="124" t="s">
        <v>738</v>
      </c>
      <c r="T788" s="124" t="s">
        <v>738</v>
      </c>
      <c r="U788" s="124" t="s">
        <v>738</v>
      </c>
      <c r="V788" s="124">
        <v>592600</v>
      </c>
      <c r="W788" s="124" t="s">
        <v>113</v>
      </c>
      <c r="X788" s="124" t="s">
        <v>738</v>
      </c>
      <c r="Y788" s="124" t="s">
        <v>738</v>
      </c>
      <c r="Z788" s="124" t="s">
        <v>738</v>
      </c>
      <c r="AA788" s="124" t="s">
        <v>738</v>
      </c>
      <c r="AB788" s="124" t="s">
        <v>738</v>
      </c>
      <c r="AC788" s="124" t="s">
        <v>738</v>
      </c>
      <c r="AD788" s="124" t="s">
        <v>738</v>
      </c>
      <c r="AE788" s="124" t="s">
        <v>738</v>
      </c>
      <c r="AF788" s="124" t="s">
        <v>738</v>
      </c>
      <c r="AG788" s="124" t="s">
        <v>738</v>
      </c>
      <c r="AH788" s="124" t="s">
        <v>747</v>
      </c>
      <c r="AI788" s="124" t="s">
        <v>738</v>
      </c>
    </row>
    <row r="789" spans="1:35" ht="15.75" customHeight="1">
      <c r="A789" s="124" t="s">
        <v>2488</v>
      </c>
      <c r="B789" s="124" t="s">
        <v>2489</v>
      </c>
      <c r="C789" s="124" t="s">
        <v>738</v>
      </c>
      <c r="D789" s="124" t="s">
        <v>738</v>
      </c>
      <c r="E789" s="124">
        <v>2014</v>
      </c>
      <c r="F789" s="124" t="s">
        <v>767</v>
      </c>
      <c r="G789" s="124" t="s">
        <v>740</v>
      </c>
      <c r="H789" s="124">
        <v>0</v>
      </c>
      <c r="I789" s="124">
        <v>0</v>
      </c>
      <c r="J789" s="124" t="s">
        <v>741</v>
      </c>
      <c r="K789" s="124" t="s">
        <v>738</v>
      </c>
      <c r="L789" s="124" t="s">
        <v>2426</v>
      </c>
      <c r="M789" s="124" t="s">
        <v>2473</v>
      </c>
      <c r="N789" s="124" t="s">
        <v>744</v>
      </c>
      <c r="O789" s="124">
        <v>54.183332999999998</v>
      </c>
      <c r="P789" s="124">
        <v>45.183332999999998</v>
      </c>
      <c r="Q789" s="124" t="s">
        <v>745</v>
      </c>
      <c r="R789" s="124" t="s">
        <v>746</v>
      </c>
      <c r="S789" s="124" t="s">
        <v>738</v>
      </c>
      <c r="T789" s="124" t="s">
        <v>738</v>
      </c>
      <c r="U789" s="124" t="s">
        <v>738</v>
      </c>
      <c r="V789" s="124">
        <v>592640</v>
      </c>
      <c r="W789" s="124" t="s">
        <v>113</v>
      </c>
      <c r="X789" s="124" t="s">
        <v>738</v>
      </c>
      <c r="Y789" s="124" t="s">
        <v>738</v>
      </c>
      <c r="Z789" s="124" t="s">
        <v>738</v>
      </c>
      <c r="AA789" s="124" t="s">
        <v>738</v>
      </c>
      <c r="AB789" s="124" t="s">
        <v>738</v>
      </c>
      <c r="AC789" s="124" t="s">
        <v>738</v>
      </c>
      <c r="AD789" s="124" t="s">
        <v>738</v>
      </c>
      <c r="AE789" s="124" t="s">
        <v>738</v>
      </c>
      <c r="AF789" s="124" t="s">
        <v>738</v>
      </c>
      <c r="AG789" s="124" t="s">
        <v>738</v>
      </c>
      <c r="AH789" s="124" t="s">
        <v>747</v>
      </c>
      <c r="AI789" s="124" t="s">
        <v>738</v>
      </c>
    </row>
    <row r="790" spans="1:35" ht="15.75" customHeight="1">
      <c r="A790" s="124" t="s">
        <v>2490</v>
      </c>
      <c r="B790" s="124" t="s">
        <v>2491</v>
      </c>
      <c r="C790" s="124" t="s">
        <v>738</v>
      </c>
      <c r="D790" s="124" t="s">
        <v>738</v>
      </c>
      <c r="E790" s="124">
        <v>2014</v>
      </c>
      <c r="F790" s="124" t="s">
        <v>767</v>
      </c>
      <c r="G790" s="124" t="s">
        <v>740</v>
      </c>
      <c r="H790" s="124">
        <v>0</v>
      </c>
      <c r="I790" s="124">
        <v>0</v>
      </c>
      <c r="J790" s="124" t="s">
        <v>741</v>
      </c>
      <c r="K790" s="124" t="s">
        <v>738</v>
      </c>
      <c r="L790" s="124" t="s">
        <v>2426</v>
      </c>
      <c r="M790" s="124" t="s">
        <v>2473</v>
      </c>
      <c r="N790" s="124" t="s">
        <v>744</v>
      </c>
      <c r="O790" s="124">
        <v>54.183332999999998</v>
      </c>
      <c r="P790" s="124">
        <v>45.183332999999998</v>
      </c>
      <c r="Q790" s="124" t="s">
        <v>745</v>
      </c>
      <c r="R790" s="124" t="s">
        <v>746</v>
      </c>
      <c r="S790" s="124" t="s">
        <v>738</v>
      </c>
      <c r="T790" s="124" t="s">
        <v>738</v>
      </c>
      <c r="U790" s="124" t="s">
        <v>738</v>
      </c>
      <c r="V790" s="124">
        <v>591645</v>
      </c>
      <c r="W790" s="124" t="s">
        <v>113</v>
      </c>
      <c r="X790" s="124" t="s">
        <v>738</v>
      </c>
      <c r="Y790" s="124" t="s">
        <v>738</v>
      </c>
      <c r="Z790" s="124" t="s">
        <v>738</v>
      </c>
      <c r="AA790" s="124" t="s">
        <v>738</v>
      </c>
      <c r="AB790" s="124" t="s">
        <v>738</v>
      </c>
      <c r="AC790" s="124" t="s">
        <v>738</v>
      </c>
      <c r="AD790" s="124" t="s">
        <v>738</v>
      </c>
      <c r="AE790" s="124" t="s">
        <v>738</v>
      </c>
      <c r="AF790" s="124" t="s">
        <v>738</v>
      </c>
      <c r="AG790" s="124" t="s">
        <v>738</v>
      </c>
      <c r="AH790" s="124" t="s">
        <v>747</v>
      </c>
      <c r="AI790" s="124" t="s">
        <v>738</v>
      </c>
    </row>
    <row r="791" spans="1:35" ht="15.75" customHeight="1">
      <c r="A791" s="124" t="s">
        <v>2492</v>
      </c>
      <c r="B791" s="124" t="s">
        <v>2493</v>
      </c>
      <c r="C791" s="124" t="s">
        <v>738</v>
      </c>
      <c r="D791" s="124" t="s">
        <v>738</v>
      </c>
      <c r="E791" s="124">
        <v>2014</v>
      </c>
      <c r="F791" s="124" t="s">
        <v>767</v>
      </c>
      <c r="G791" s="124" t="s">
        <v>740</v>
      </c>
      <c r="H791" s="124">
        <v>0</v>
      </c>
      <c r="I791" s="124">
        <v>0</v>
      </c>
      <c r="J791" s="124" t="s">
        <v>741</v>
      </c>
      <c r="K791" s="124" t="s">
        <v>738</v>
      </c>
      <c r="L791" s="124" t="s">
        <v>2494</v>
      </c>
      <c r="M791" s="124" t="s">
        <v>2495</v>
      </c>
      <c r="N791" s="124" t="s">
        <v>2496</v>
      </c>
      <c r="O791" s="124">
        <v>60.359000000000002</v>
      </c>
      <c r="P791" s="124">
        <v>5.3579999999999997</v>
      </c>
      <c r="Q791" s="124" t="s">
        <v>745</v>
      </c>
      <c r="R791" s="124" t="s">
        <v>746</v>
      </c>
      <c r="S791" s="124" t="s">
        <v>738</v>
      </c>
      <c r="T791" s="124" t="s">
        <v>738</v>
      </c>
      <c r="U791" s="124" t="s">
        <v>738</v>
      </c>
      <c r="V791" s="124">
        <v>589216</v>
      </c>
      <c r="W791" s="124" t="s">
        <v>113</v>
      </c>
      <c r="X791" s="124" t="s">
        <v>738</v>
      </c>
      <c r="Y791" s="124" t="s">
        <v>738</v>
      </c>
      <c r="Z791" s="124" t="s">
        <v>738</v>
      </c>
      <c r="AA791" s="124" t="s">
        <v>738</v>
      </c>
      <c r="AB791" s="124" t="s">
        <v>738</v>
      </c>
      <c r="AC791" s="124" t="s">
        <v>738</v>
      </c>
      <c r="AD791" s="124" t="s">
        <v>738</v>
      </c>
      <c r="AE791" s="124" t="s">
        <v>738</v>
      </c>
      <c r="AF791" s="124" t="s">
        <v>738</v>
      </c>
      <c r="AG791" s="124" t="s">
        <v>738</v>
      </c>
      <c r="AH791" s="124" t="s">
        <v>747</v>
      </c>
      <c r="AI791" s="124" t="s">
        <v>738</v>
      </c>
    </row>
    <row r="792" spans="1:35" ht="15.75" customHeight="1">
      <c r="A792" s="124" t="s">
        <v>2497</v>
      </c>
      <c r="B792" s="124" t="s">
        <v>2498</v>
      </c>
      <c r="C792" s="124" t="s">
        <v>738</v>
      </c>
      <c r="D792" s="124" t="s">
        <v>738</v>
      </c>
      <c r="E792" s="124">
        <v>2014</v>
      </c>
      <c r="F792" s="124" t="s">
        <v>767</v>
      </c>
      <c r="G792" s="124" t="s">
        <v>740</v>
      </c>
      <c r="H792" s="124">
        <v>0</v>
      </c>
      <c r="I792" s="124">
        <v>0</v>
      </c>
      <c r="J792" s="124" t="s">
        <v>741</v>
      </c>
      <c r="K792" s="124" t="s">
        <v>738</v>
      </c>
      <c r="L792" s="124" t="s">
        <v>2494</v>
      </c>
      <c r="M792" s="124" t="s">
        <v>2495</v>
      </c>
      <c r="N792" s="124" t="s">
        <v>2496</v>
      </c>
      <c r="O792" s="124">
        <v>60.359000000000002</v>
      </c>
      <c r="P792" s="124">
        <v>5.3579999999999997</v>
      </c>
      <c r="Q792" s="124" t="s">
        <v>745</v>
      </c>
      <c r="R792" s="124" t="s">
        <v>746</v>
      </c>
      <c r="S792" s="124" t="s">
        <v>738</v>
      </c>
      <c r="T792" s="124" t="s">
        <v>738</v>
      </c>
      <c r="U792" s="124" t="s">
        <v>738</v>
      </c>
      <c r="V792" s="124">
        <v>589405</v>
      </c>
      <c r="W792" s="124" t="s">
        <v>113</v>
      </c>
      <c r="X792" s="124" t="s">
        <v>738</v>
      </c>
      <c r="Y792" s="124" t="s">
        <v>738</v>
      </c>
      <c r="Z792" s="124" t="s">
        <v>738</v>
      </c>
      <c r="AA792" s="124" t="s">
        <v>738</v>
      </c>
      <c r="AB792" s="124" t="s">
        <v>738</v>
      </c>
      <c r="AC792" s="124" t="s">
        <v>738</v>
      </c>
      <c r="AD792" s="124" t="s">
        <v>738</v>
      </c>
      <c r="AE792" s="124" t="s">
        <v>738</v>
      </c>
      <c r="AF792" s="124" t="s">
        <v>738</v>
      </c>
      <c r="AG792" s="124" t="s">
        <v>738</v>
      </c>
      <c r="AH792" s="124" t="s">
        <v>747</v>
      </c>
      <c r="AI792" s="124" t="s">
        <v>738</v>
      </c>
    </row>
    <row r="793" spans="1:35" ht="15.75" customHeight="1">
      <c r="A793" s="124" t="s">
        <v>2499</v>
      </c>
      <c r="B793" s="124" t="s">
        <v>2500</v>
      </c>
      <c r="C793" s="124" t="s">
        <v>738</v>
      </c>
      <c r="D793" s="124" t="s">
        <v>738</v>
      </c>
      <c r="E793" s="124">
        <v>2014</v>
      </c>
      <c r="F793" s="124" t="s">
        <v>767</v>
      </c>
      <c r="G793" s="124" t="s">
        <v>740</v>
      </c>
      <c r="H793" s="124">
        <v>0</v>
      </c>
      <c r="I793" s="124">
        <v>0</v>
      </c>
      <c r="J793" s="124" t="s">
        <v>741</v>
      </c>
      <c r="K793" s="124" t="s">
        <v>738</v>
      </c>
      <c r="L793" s="124" t="s">
        <v>2494</v>
      </c>
      <c r="M793" s="124" t="s">
        <v>2495</v>
      </c>
      <c r="N793" s="124" t="s">
        <v>2496</v>
      </c>
      <c r="O793" s="124">
        <v>60.359000000000002</v>
      </c>
      <c r="P793" s="124">
        <v>5.3579999999999997</v>
      </c>
      <c r="Q793" s="124" t="s">
        <v>745</v>
      </c>
      <c r="R793" s="124" t="s">
        <v>746</v>
      </c>
      <c r="S793" s="124" t="s">
        <v>738</v>
      </c>
      <c r="T793" s="124" t="s">
        <v>738</v>
      </c>
      <c r="U793" s="124" t="s">
        <v>738</v>
      </c>
      <c r="V793" s="124">
        <v>590785</v>
      </c>
      <c r="W793" s="124" t="s">
        <v>113</v>
      </c>
      <c r="X793" s="124" t="s">
        <v>738</v>
      </c>
      <c r="Y793" s="124" t="s">
        <v>738</v>
      </c>
      <c r="Z793" s="124" t="s">
        <v>738</v>
      </c>
      <c r="AA793" s="124" t="s">
        <v>738</v>
      </c>
      <c r="AB793" s="124" t="s">
        <v>738</v>
      </c>
      <c r="AC793" s="124" t="s">
        <v>738</v>
      </c>
      <c r="AD793" s="124" t="s">
        <v>738</v>
      </c>
      <c r="AE793" s="124" t="s">
        <v>738</v>
      </c>
      <c r="AF793" s="124" t="s">
        <v>738</v>
      </c>
      <c r="AG793" s="124" t="s">
        <v>738</v>
      </c>
      <c r="AH793" s="124" t="s">
        <v>747</v>
      </c>
      <c r="AI793" s="124" t="s">
        <v>738</v>
      </c>
    </row>
    <row r="794" spans="1:35" ht="15.75" customHeight="1">
      <c r="A794" s="124" t="s">
        <v>2501</v>
      </c>
      <c r="B794" s="124" t="s">
        <v>2502</v>
      </c>
      <c r="C794" s="124" t="s">
        <v>738</v>
      </c>
      <c r="D794" s="124" t="s">
        <v>738</v>
      </c>
      <c r="E794" s="124">
        <v>2014</v>
      </c>
      <c r="F794" s="124" t="s">
        <v>767</v>
      </c>
      <c r="G794" s="124" t="s">
        <v>740</v>
      </c>
      <c r="H794" s="124">
        <v>0</v>
      </c>
      <c r="I794" s="124">
        <v>0</v>
      </c>
      <c r="J794" s="124" t="s">
        <v>741</v>
      </c>
      <c r="K794" s="124" t="s">
        <v>738</v>
      </c>
      <c r="L794" s="124" t="s">
        <v>2494</v>
      </c>
      <c r="M794" s="124" t="s">
        <v>2495</v>
      </c>
      <c r="N794" s="124" t="s">
        <v>2496</v>
      </c>
      <c r="O794" s="124">
        <v>60.359000000000002</v>
      </c>
      <c r="P794" s="124">
        <v>5.3579999999999997</v>
      </c>
      <c r="Q794" s="124" t="s">
        <v>745</v>
      </c>
      <c r="R794" s="124" t="s">
        <v>746</v>
      </c>
      <c r="S794" s="124" t="s">
        <v>738</v>
      </c>
      <c r="T794" s="124" t="s">
        <v>738</v>
      </c>
      <c r="U794" s="124" t="s">
        <v>738</v>
      </c>
      <c r="V794" s="124">
        <v>590887</v>
      </c>
      <c r="W794" s="124" t="s">
        <v>113</v>
      </c>
      <c r="X794" s="124" t="s">
        <v>738</v>
      </c>
      <c r="Y794" s="124" t="s">
        <v>738</v>
      </c>
      <c r="Z794" s="124" t="s">
        <v>738</v>
      </c>
      <c r="AA794" s="124" t="s">
        <v>738</v>
      </c>
      <c r="AB794" s="124" t="s">
        <v>738</v>
      </c>
      <c r="AC794" s="124" t="s">
        <v>738</v>
      </c>
      <c r="AD794" s="124" t="s">
        <v>738</v>
      </c>
      <c r="AE794" s="124" t="s">
        <v>738</v>
      </c>
      <c r="AF794" s="124" t="s">
        <v>738</v>
      </c>
      <c r="AG794" s="124" t="s">
        <v>738</v>
      </c>
      <c r="AH794" s="124" t="s">
        <v>747</v>
      </c>
      <c r="AI794" s="124" t="s">
        <v>738</v>
      </c>
    </row>
    <row r="795" spans="1:35" ht="15.75" customHeight="1">
      <c r="A795" s="124" t="s">
        <v>2503</v>
      </c>
      <c r="B795" s="124" t="s">
        <v>2504</v>
      </c>
      <c r="C795" s="124" t="s">
        <v>738</v>
      </c>
      <c r="D795" s="124" t="s">
        <v>738</v>
      </c>
      <c r="E795" s="124">
        <v>2014</v>
      </c>
      <c r="F795" s="124" t="s">
        <v>767</v>
      </c>
      <c r="G795" s="124" t="s">
        <v>740</v>
      </c>
      <c r="H795" s="124">
        <v>0</v>
      </c>
      <c r="I795" s="124">
        <v>0</v>
      </c>
      <c r="J795" s="124" t="s">
        <v>741</v>
      </c>
      <c r="K795" s="124" t="s">
        <v>738</v>
      </c>
      <c r="L795" s="124" t="s">
        <v>2494</v>
      </c>
      <c r="M795" s="124" t="s">
        <v>2495</v>
      </c>
      <c r="N795" s="124" t="s">
        <v>2496</v>
      </c>
      <c r="O795" s="124">
        <v>60.359000000000002</v>
      </c>
      <c r="P795" s="124">
        <v>5.3579999999999997</v>
      </c>
      <c r="Q795" s="124" t="s">
        <v>745</v>
      </c>
      <c r="R795" s="124" t="s">
        <v>746</v>
      </c>
      <c r="S795" s="124" t="s">
        <v>738</v>
      </c>
      <c r="T795" s="124" t="s">
        <v>738</v>
      </c>
      <c r="U795" s="124" t="s">
        <v>738</v>
      </c>
      <c r="V795" s="124">
        <v>591114</v>
      </c>
      <c r="W795" s="124" t="s">
        <v>113</v>
      </c>
      <c r="X795" s="124" t="s">
        <v>738</v>
      </c>
      <c r="Y795" s="124" t="s">
        <v>738</v>
      </c>
      <c r="Z795" s="124" t="s">
        <v>738</v>
      </c>
      <c r="AA795" s="124" t="s">
        <v>738</v>
      </c>
      <c r="AB795" s="124" t="s">
        <v>738</v>
      </c>
      <c r="AC795" s="124" t="s">
        <v>738</v>
      </c>
      <c r="AD795" s="124" t="s">
        <v>738</v>
      </c>
      <c r="AE795" s="124" t="s">
        <v>738</v>
      </c>
      <c r="AF795" s="124" t="s">
        <v>738</v>
      </c>
      <c r="AG795" s="124" t="s">
        <v>738</v>
      </c>
      <c r="AH795" s="124" t="s">
        <v>747</v>
      </c>
      <c r="AI795" s="124" t="s">
        <v>738</v>
      </c>
    </row>
    <row r="796" spans="1:35" ht="15.75" customHeight="1">
      <c r="A796" s="124" t="s">
        <v>2505</v>
      </c>
      <c r="B796" s="124" t="s">
        <v>2506</v>
      </c>
      <c r="C796" s="124" t="s">
        <v>738</v>
      </c>
      <c r="D796" s="124" t="s">
        <v>738</v>
      </c>
      <c r="E796" s="124">
        <v>2014</v>
      </c>
      <c r="F796" s="124" t="s">
        <v>767</v>
      </c>
      <c r="G796" s="124" t="s">
        <v>740</v>
      </c>
      <c r="H796" s="124">
        <v>0</v>
      </c>
      <c r="I796" s="124">
        <v>0</v>
      </c>
      <c r="J796" s="124" t="s">
        <v>741</v>
      </c>
      <c r="K796" s="124" t="s">
        <v>738</v>
      </c>
      <c r="L796" s="124" t="s">
        <v>2494</v>
      </c>
      <c r="M796" s="124" t="s">
        <v>2495</v>
      </c>
      <c r="N796" s="124" t="s">
        <v>2496</v>
      </c>
      <c r="O796" s="124">
        <v>60.359000000000002</v>
      </c>
      <c r="P796" s="124">
        <v>5.3579999999999997</v>
      </c>
      <c r="Q796" s="124" t="s">
        <v>745</v>
      </c>
      <c r="R796" s="124" t="s">
        <v>746</v>
      </c>
      <c r="S796" s="124" t="s">
        <v>738</v>
      </c>
      <c r="T796" s="124" t="s">
        <v>738</v>
      </c>
      <c r="U796" s="124" t="s">
        <v>738</v>
      </c>
      <c r="V796" s="124">
        <v>591314</v>
      </c>
      <c r="W796" s="124" t="s">
        <v>113</v>
      </c>
      <c r="X796" s="124" t="s">
        <v>738</v>
      </c>
      <c r="Y796" s="124" t="s">
        <v>738</v>
      </c>
      <c r="Z796" s="124" t="s">
        <v>738</v>
      </c>
      <c r="AA796" s="124" t="s">
        <v>738</v>
      </c>
      <c r="AB796" s="124" t="s">
        <v>738</v>
      </c>
      <c r="AC796" s="124" t="s">
        <v>738</v>
      </c>
      <c r="AD796" s="124" t="s">
        <v>738</v>
      </c>
      <c r="AE796" s="124" t="s">
        <v>738</v>
      </c>
      <c r="AF796" s="124" t="s">
        <v>738</v>
      </c>
      <c r="AG796" s="124" t="s">
        <v>738</v>
      </c>
      <c r="AH796" s="124" t="s">
        <v>747</v>
      </c>
      <c r="AI796" s="124" t="s">
        <v>738</v>
      </c>
    </row>
    <row r="797" spans="1:35" ht="15.75" customHeight="1">
      <c r="A797" s="124" t="s">
        <v>2507</v>
      </c>
      <c r="B797" s="124" t="s">
        <v>2508</v>
      </c>
      <c r="C797" s="124" t="s">
        <v>738</v>
      </c>
      <c r="D797" s="124" t="s">
        <v>738</v>
      </c>
      <c r="E797" s="124">
        <v>2014</v>
      </c>
      <c r="F797" s="124" t="s">
        <v>767</v>
      </c>
      <c r="G797" s="124" t="s">
        <v>740</v>
      </c>
      <c r="H797" s="124">
        <v>0</v>
      </c>
      <c r="I797" s="124">
        <v>0</v>
      </c>
      <c r="J797" s="124" t="s">
        <v>741</v>
      </c>
      <c r="K797" s="124" t="s">
        <v>738</v>
      </c>
      <c r="L797" s="124" t="s">
        <v>2494</v>
      </c>
      <c r="M797" s="124" t="s">
        <v>2495</v>
      </c>
      <c r="N797" s="124" t="s">
        <v>2496</v>
      </c>
      <c r="O797" s="124">
        <v>60.359000000000002</v>
      </c>
      <c r="P797" s="124">
        <v>5.3579999999999997</v>
      </c>
      <c r="Q797" s="124" t="s">
        <v>745</v>
      </c>
      <c r="R797" s="124" t="s">
        <v>746</v>
      </c>
      <c r="S797" s="124" t="s">
        <v>738</v>
      </c>
      <c r="T797" s="124" t="s">
        <v>738</v>
      </c>
      <c r="U797" s="124" t="s">
        <v>738</v>
      </c>
      <c r="V797" s="124">
        <v>591263</v>
      </c>
      <c r="W797" s="124" t="s">
        <v>113</v>
      </c>
      <c r="X797" s="124" t="s">
        <v>738</v>
      </c>
      <c r="Y797" s="124" t="s">
        <v>738</v>
      </c>
      <c r="Z797" s="124" t="s">
        <v>738</v>
      </c>
      <c r="AA797" s="124" t="s">
        <v>738</v>
      </c>
      <c r="AB797" s="124" t="s">
        <v>738</v>
      </c>
      <c r="AC797" s="124" t="s">
        <v>738</v>
      </c>
      <c r="AD797" s="124" t="s">
        <v>738</v>
      </c>
      <c r="AE797" s="124" t="s">
        <v>738</v>
      </c>
      <c r="AF797" s="124" t="s">
        <v>738</v>
      </c>
      <c r="AG797" s="124" t="s">
        <v>738</v>
      </c>
      <c r="AH797" s="124" t="s">
        <v>747</v>
      </c>
      <c r="AI797" s="124" t="s">
        <v>738</v>
      </c>
    </row>
    <row r="798" spans="1:35" ht="15.75" customHeight="1">
      <c r="A798" s="124" t="s">
        <v>2509</v>
      </c>
      <c r="B798" s="124" t="s">
        <v>2510</v>
      </c>
      <c r="C798" s="124" t="s">
        <v>738</v>
      </c>
      <c r="D798" s="124" t="s">
        <v>738</v>
      </c>
      <c r="E798" s="124">
        <v>2014</v>
      </c>
      <c r="F798" s="124" t="s">
        <v>767</v>
      </c>
      <c r="G798" s="124" t="s">
        <v>740</v>
      </c>
      <c r="H798" s="124">
        <v>0</v>
      </c>
      <c r="I798" s="124">
        <v>0</v>
      </c>
      <c r="J798" s="124" t="s">
        <v>741</v>
      </c>
      <c r="K798" s="124" t="s">
        <v>738</v>
      </c>
      <c r="L798" s="124" t="s">
        <v>2494</v>
      </c>
      <c r="M798" s="124" t="s">
        <v>2495</v>
      </c>
      <c r="N798" s="124" t="s">
        <v>2496</v>
      </c>
      <c r="O798" s="124">
        <v>60.359000000000002</v>
      </c>
      <c r="P798" s="124">
        <v>5.3579999999999997</v>
      </c>
      <c r="Q798" s="124" t="s">
        <v>745</v>
      </c>
      <c r="R798" s="124" t="s">
        <v>746</v>
      </c>
      <c r="S798" s="124" t="s">
        <v>738</v>
      </c>
      <c r="T798" s="124" t="s">
        <v>738</v>
      </c>
      <c r="U798" s="124" t="s">
        <v>738</v>
      </c>
      <c r="V798" s="124">
        <v>591490</v>
      </c>
      <c r="W798" s="124" t="s">
        <v>113</v>
      </c>
      <c r="X798" s="124" t="s">
        <v>738</v>
      </c>
      <c r="Y798" s="124" t="s">
        <v>738</v>
      </c>
      <c r="Z798" s="124" t="s">
        <v>738</v>
      </c>
      <c r="AA798" s="124" t="s">
        <v>738</v>
      </c>
      <c r="AB798" s="124" t="s">
        <v>738</v>
      </c>
      <c r="AC798" s="124" t="s">
        <v>738</v>
      </c>
      <c r="AD798" s="124" t="s">
        <v>738</v>
      </c>
      <c r="AE798" s="124" t="s">
        <v>738</v>
      </c>
      <c r="AF798" s="124" t="s">
        <v>738</v>
      </c>
      <c r="AG798" s="124" t="s">
        <v>738</v>
      </c>
      <c r="AH798" s="124" t="s">
        <v>747</v>
      </c>
      <c r="AI798" s="124" t="s">
        <v>738</v>
      </c>
    </row>
    <row r="799" spans="1:35" ht="15.75" customHeight="1">
      <c r="A799" s="124" t="s">
        <v>2511</v>
      </c>
      <c r="B799" s="124" t="s">
        <v>2512</v>
      </c>
      <c r="C799" s="124" t="s">
        <v>738</v>
      </c>
      <c r="D799" s="124" t="s">
        <v>738</v>
      </c>
      <c r="E799" s="124">
        <v>2014</v>
      </c>
      <c r="F799" s="124" t="s">
        <v>767</v>
      </c>
      <c r="G799" s="124" t="s">
        <v>740</v>
      </c>
      <c r="H799" s="124">
        <v>0</v>
      </c>
      <c r="I799" s="124">
        <v>0</v>
      </c>
      <c r="J799" s="124" t="s">
        <v>741</v>
      </c>
      <c r="K799" s="124" t="s">
        <v>738</v>
      </c>
      <c r="L799" s="124" t="s">
        <v>2494</v>
      </c>
      <c r="M799" s="124" t="s">
        <v>2495</v>
      </c>
      <c r="N799" s="124" t="s">
        <v>2496</v>
      </c>
      <c r="O799" s="124">
        <v>60.359000000000002</v>
      </c>
      <c r="P799" s="124">
        <v>5.3579999999999997</v>
      </c>
      <c r="Q799" s="124" t="s">
        <v>745</v>
      </c>
      <c r="R799" s="124" t="s">
        <v>746</v>
      </c>
      <c r="S799" s="124" t="s">
        <v>738</v>
      </c>
      <c r="T799" s="124" t="s">
        <v>738</v>
      </c>
      <c r="U799" s="124" t="s">
        <v>738</v>
      </c>
      <c r="V799" s="124">
        <v>591522</v>
      </c>
      <c r="W799" s="124" t="s">
        <v>113</v>
      </c>
      <c r="X799" s="124" t="s">
        <v>738</v>
      </c>
      <c r="Y799" s="124" t="s">
        <v>738</v>
      </c>
      <c r="Z799" s="124" t="s">
        <v>738</v>
      </c>
      <c r="AA799" s="124" t="s">
        <v>738</v>
      </c>
      <c r="AB799" s="124" t="s">
        <v>738</v>
      </c>
      <c r="AC799" s="124" t="s">
        <v>738</v>
      </c>
      <c r="AD799" s="124" t="s">
        <v>738</v>
      </c>
      <c r="AE799" s="124" t="s">
        <v>738</v>
      </c>
      <c r="AF799" s="124" t="s">
        <v>738</v>
      </c>
      <c r="AG799" s="124" t="s">
        <v>738</v>
      </c>
      <c r="AH799" s="124" t="s">
        <v>747</v>
      </c>
      <c r="AI799" s="124" t="s">
        <v>738</v>
      </c>
    </row>
    <row r="800" spans="1:35" ht="15.75" customHeight="1">
      <c r="A800" s="124" t="s">
        <v>2513</v>
      </c>
      <c r="B800" s="124" t="s">
        <v>2514</v>
      </c>
      <c r="C800" s="124" t="s">
        <v>738</v>
      </c>
      <c r="D800" s="124" t="s">
        <v>738</v>
      </c>
      <c r="E800" s="124">
        <v>2014</v>
      </c>
      <c r="F800" s="124" t="s">
        <v>767</v>
      </c>
      <c r="G800" s="124" t="s">
        <v>740</v>
      </c>
      <c r="H800" s="124">
        <v>0</v>
      </c>
      <c r="I800" s="124">
        <v>0</v>
      </c>
      <c r="J800" s="124" t="s">
        <v>741</v>
      </c>
      <c r="K800" s="124" t="s">
        <v>738</v>
      </c>
      <c r="L800" s="124" t="s">
        <v>2494</v>
      </c>
      <c r="M800" s="124" t="s">
        <v>2495</v>
      </c>
      <c r="N800" s="124" t="s">
        <v>2496</v>
      </c>
      <c r="O800" s="124">
        <v>60.359000000000002</v>
      </c>
      <c r="P800" s="124">
        <v>5.3579999999999997</v>
      </c>
      <c r="Q800" s="124" t="s">
        <v>745</v>
      </c>
      <c r="R800" s="124" t="s">
        <v>746</v>
      </c>
      <c r="S800" s="124" t="s">
        <v>738</v>
      </c>
      <c r="T800" s="124" t="s">
        <v>738</v>
      </c>
      <c r="U800" s="124" t="s">
        <v>738</v>
      </c>
      <c r="V800" s="124">
        <v>591810</v>
      </c>
      <c r="W800" s="124" t="s">
        <v>113</v>
      </c>
      <c r="X800" s="124" t="s">
        <v>738</v>
      </c>
      <c r="Y800" s="124" t="s">
        <v>738</v>
      </c>
      <c r="Z800" s="124" t="s">
        <v>738</v>
      </c>
      <c r="AA800" s="124" t="s">
        <v>738</v>
      </c>
      <c r="AB800" s="124" t="s">
        <v>738</v>
      </c>
      <c r="AC800" s="124" t="s">
        <v>738</v>
      </c>
      <c r="AD800" s="124" t="s">
        <v>738</v>
      </c>
      <c r="AE800" s="124" t="s">
        <v>738</v>
      </c>
      <c r="AF800" s="124" t="s">
        <v>738</v>
      </c>
      <c r="AG800" s="124" t="s">
        <v>738</v>
      </c>
      <c r="AH800" s="124" t="s">
        <v>747</v>
      </c>
      <c r="AI800" s="124" t="s">
        <v>738</v>
      </c>
    </row>
    <row r="801" spans="1:35" ht="15.75" customHeight="1">
      <c r="A801" s="124" t="s">
        <v>2515</v>
      </c>
      <c r="B801" s="124" t="s">
        <v>2516</v>
      </c>
      <c r="C801" s="124" t="s">
        <v>738</v>
      </c>
      <c r="D801" s="124" t="s">
        <v>738</v>
      </c>
      <c r="E801" s="124">
        <v>2014</v>
      </c>
      <c r="F801" s="124" t="s">
        <v>767</v>
      </c>
      <c r="G801" s="124" t="s">
        <v>740</v>
      </c>
      <c r="H801" s="124">
        <v>0</v>
      </c>
      <c r="I801" s="124">
        <v>0</v>
      </c>
      <c r="J801" s="124" t="s">
        <v>741</v>
      </c>
      <c r="K801" s="124" t="s">
        <v>738</v>
      </c>
      <c r="L801" s="124" t="s">
        <v>2494</v>
      </c>
      <c r="M801" s="124" t="s">
        <v>2495</v>
      </c>
      <c r="N801" s="124" t="s">
        <v>2496</v>
      </c>
      <c r="O801" s="124">
        <v>60.359000000000002</v>
      </c>
      <c r="P801" s="124">
        <v>5.3579999999999997</v>
      </c>
      <c r="Q801" s="124" t="s">
        <v>745</v>
      </c>
      <c r="R801" s="124" t="s">
        <v>746</v>
      </c>
      <c r="S801" s="124" t="s">
        <v>738</v>
      </c>
      <c r="T801" s="124" t="s">
        <v>738</v>
      </c>
      <c r="U801" s="124" t="s">
        <v>738</v>
      </c>
      <c r="V801" s="124">
        <v>592064</v>
      </c>
      <c r="W801" s="124" t="s">
        <v>113</v>
      </c>
      <c r="X801" s="124" t="s">
        <v>738</v>
      </c>
      <c r="Y801" s="124" t="s">
        <v>738</v>
      </c>
      <c r="Z801" s="124" t="s">
        <v>738</v>
      </c>
      <c r="AA801" s="124" t="s">
        <v>738</v>
      </c>
      <c r="AB801" s="124" t="s">
        <v>738</v>
      </c>
      <c r="AC801" s="124" t="s">
        <v>738</v>
      </c>
      <c r="AD801" s="124" t="s">
        <v>738</v>
      </c>
      <c r="AE801" s="124" t="s">
        <v>738</v>
      </c>
      <c r="AF801" s="124" t="s">
        <v>738</v>
      </c>
      <c r="AG801" s="124" t="s">
        <v>738</v>
      </c>
      <c r="AH801" s="124" t="s">
        <v>747</v>
      </c>
      <c r="AI801" s="124" t="s">
        <v>738</v>
      </c>
    </row>
    <row r="802" spans="1:35" ht="15.75" customHeight="1">
      <c r="A802" s="124" t="s">
        <v>2517</v>
      </c>
      <c r="B802" s="124" t="s">
        <v>2518</v>
      </c>
      <c r="C802" s="124" t="s">
        <v>738</v>
      </c>
      <c r="D802" s="124" t="s">
        <v>738</v>
      </c>
      <c r="E802" s="124">
        <v>2012</v>
      </c>
      <c r="F802" s="124" t="s">
        <v>827</v>
      </c>
      <c r="G802" s="124" t="s">
        <v>740</v>
      </c>
      <c r="H802" s="124">
        <v>0</v>
      </c>
      <c r="I802" s="124">
        <v>0</v>
      </c>
      <c r="J802" s="124" t="s">
        <v>741</v>
      </c>
      <c r="K802" s="124" t="s">
        <v>738</v>
      </c>
      <c r="L802" s="124" t="s">
        <v>2519</v>
      </c>
      <c r="M802" s="124" t="s">
        <v>2520</v>
      </c>
      <c r="N802" s="124" t="s">
        <v>1436</v>
      </c>
      <c r="O802" s="124">
        <v>59</v>
      </c>
      <c r="P802" s="124">
        <v>-3</v>
      </c>
      <c r="Q802" s="124" t="s">
        <v>745</v>
      </c>
      <c r="R802" s="124" t="s">
        <v>746</v>
      </c>
      <c r="S802" s="124" t="s">
        <v>738</v>
      </c>
      <c r="T802" s="124" t="s">
        <v>738</v>
      </c>
      <c r="U802" s="124" t="s">
        <v>738</v>
      </c>
      <c r="V802" s="124">
        <v>591604</v>
      </c>
      <c r="W802" s="124" t="s">
        <v>114</v>
      </c>
      <c r="X802" s="124" t="s">
        <v>738</v>
      </c>
      <c r="Y802" s="124" t="s">
        <v>792</v>
      </c>
      <c r="Z802" s="124" t="s">
        <v>792</v>
      </c>
      <c r="AA802" s="124" t="s">
        <v>738</v>
      </c>
      <c r="AB802" s="124" t="s">
        <v>738</v>
      </c>
      <c r="AC802" s="124" t="s">
        <v>738</v>
      </c>
      <c r="AD802" s="124" t="s">
        <v>738</v>
      </c>
      <c r="AE802" s="124" t="s">
        <v>738</v>
      </c>
      <c r="AF802" s="124" t="s">
        <v>738</v>
      </c>
      <c r="AG802" s="124" t="s">
        <v>738</v>
      </c>
      <c r="AH802" s="124" t="s">
        <v>747</v>
      </c>
      <c r="AI802" s="124" t="s">
        <v>738</v>
      </c>
    </row>
    <row r="803" spans="1:35" ht="15.75" customHeight="1">
      <c r="A803" s="124" t="s">
        <v>2521</v>
      </c>
      <c r="B803" s="124" t="s">
        <v>2522</v>
      </c>
      <c r="C803" s="124" t="s">
        <v>738</v>
      </c>
      <c r="D803" s="124" t="s">
        <v>738</v>
      </c>
      <c r="E803" s="124">
        <v>2012</v>
      </c>
      <c r="F803" s="124" t="s">
        <v>827</v>
      </c>
      <c r="G803" s="124" t="s">
        <v>740</v>
      </c>
      <c r="H803" s="124">
        <v>0</v>
      </c>
      <c r="I803" s="124">
        <v>0</v>
      </c>
      <c r="J803" s="124" t="s">
        <v>741</v>
      </c>
      <c r="K803" s="124" t="s">
        <v>738</v>
      </c>
      <c r="L803" s="124" t="s">
        <v>2519</v>
      </c>
      <c r="M803" s="124" t="s">
        <v>2520</v>
      </c>
      <c r="N803" s="124" t="s">
        <v>1436</v>
      </c>
      <c r="O803" s="124">
        <v>59</v>
      </c>
      <c r="P803" s="124">
        <v>-3</v>
      </c>
      <c r="Q803" s="124" t="s">
        <v>745</v>
      </c>
      <c r="R803" s="124" t="s">
        <v>746</v>
      </c>
      <c r="S803" s="124" t="s">
        <v>738</v>
      </c>
      <c r="T803" s="124" t="s">
        <v>738</v>
      </c>
      <c r="U803" s="124" t="s">
        <v>738</v>
      </c>
      <c r="V803" s="124">
        <v>589225</v>
      </c>
      <c r="W803" s="124" t="s">
        <v>114</v>
      </c>
      <c r="X803" s="124" t="s">
        <v>738</v>
      </c>
      <c r="Y803" s="124" t="s">
        <v>792</v>
      </c>
      <c r="Z803" s="124" t="s">
        <v>792</v>
      </c>
      <c r="AA803" s="124" t="s">
        <v>738</v>
      </c>
      <c r="AB803" s="124" t="s">
        <v>738</v>
      </c>
      <c r="AC803" s="124" t="s">
        <v>738</v>
      </c>
      <c r="AD803" s="124" t="s">
        <v>738</v>
      </c>
      <c r="AE803" s="124" t="s">
        <v>738</v>
      </c>
      <c r="AF803" s="124" t="s">
        <v>738</v>
      </c>
      <c r="AG803" s="124" t="s">
        <v>738</v>
      </c>
      <c r="AH803" s="124" t="s">
        <v>747</v>
      </c>
      <c r="AI803" s="124" t="s">
        <v>738</v>
      </c>
    </row>
    <row r="804" spans="1:35" ht="15.75" customHeight="1">
      <c r="A804" s="124" t="s">
        <v>2523</v>
      </c>
      <c r="B804" s="124" t="s">
        <v>2524</v>
      </c>
      <c r="C804" s="124" t="s">
        <v>738</v>
      </c>
      <c r="D804" s="124" t="s">
        <v>738</v>
      </c>
      <c r="E804" s="124">
        <v>2012</v>
      </c>
      <c r="F804" s="124" t="s">
        <v>827</v>
      </c>
      <c r="G804" s="124" t="s">
        <v>740</v>
      </c>
      <c r="H804" s="124">
        <v>0</v>
      </c>
      <c r="I804" s="124">
        <v>0</v>
      </c>
      <c r="J804" s="124" t="s">
        <v>741</v>
      </c>
      <c r="K804" s="124" t="s">
        <v>738</v>
      </c>
      <c r="L804" s="124" t="s">
        <v>2519</v>
      </c>
      <c r="M804" s="124" t="s">
        <v>2520</v>
      </c>
      <c r="N804" s="124" t="s">
        <v>1436</v>
      </c>
      <c r="O804" s="124">
        <v>59</v>
      </c>
      <c r="P804" s="124">
        <v>-3</v>
      </c>
      <c r="Q804" s="124" t="s">
        <v>745</v>
      </c>
      <c r="R804" s="124" t="s">
        <v>746</v>
      </c>
      <c r="S804" s="124" t="s">
        <v>738</v>
      </c>
      <c r="T804" s="124" t="s">
        <v>738</v>
      </c>
      <c r="U804" s="124" t="s">
        <v>738</v>
      </c>
      <c r="V804" s="124">
        <v>591845</v>
      </c>
      <c r="W804" s="124" t="s">
        <v>114</v>
      </c>
      <c r="X804" s="124" t="s">
        <v>738</v>
      </c>
      <c r="Y804" s="124" t="s">
        <v>792</v>
      </c>
      <c r="Z804" s="124" t="s">
        <v>792</v>
      </c>
      <c r="AA804" s="124" t="s">
        <v>738</v>
      </c>
      <c r="AB804" s="124" t="s">
        <v>738</v>
      </c>
      <c r="AC804" s="124" t="s">
        <v>738</v>
      </c>
      <c r="AD804" s="124" t="s">
        <v>738</v>
      </c>
      <c r="AE804" s="124" t="s">
        <v>738</v>
      </c>
      <c r="AF804" s="124" t="s">
        <v>738</v>
      </c>
      <c r="AG804" s="124" t="s">
        <v>738</v>
      </c>
      <c r="AH804" s="124" t="s">
        <v>747</v>
      </c>
      <c r="AI804" s="124" t="s">
        <v>738</v>
      </c>
    </row>
    <row r="805" spans="1:35" ht="15.75" customHeight="1">
      <c r="A805" s="124" t="s">
        <v>2525</v>
      </c>
      <c r="B805" s="124" t="s">
        <v>2526</v>
      </c>
      <c r="C805" s="124" t="s">
        <v>738</v>
      </c>
      <c r="D805" s="124" t="s">
        <v>738</v>
      </c>
      <c r="E805" s="124">
        <v>2012</v>
      </c>
      <c r="F805" s="124" t="s">
        <v>827</v>
      </c>
      <c r="G805" s="124" t="s">
        <v>740</v>
      </c>
      <c r="H805" s="124">
        <v>0</v>
      </c>
      <c r="I805" s="124">
        <v>0</v>
      </c>
      <c r="J805" s="124" t="s">
        <v>741</v>
      </c>
      <c r="K805" s="124" t="s">
        <v>738</v>
      </c>
      <c r="L805" s="124" t="s">
        <v>2519</v>
      </c>
      <c r="M805" s="124" t="s">
        <v>2520</v>
      </c>
      <c r="N805" s="124" t="s">
        <v>1436</v>
      </c>
      <c r="O805" s="124">
        <v>59</v>
      </c>
      <c r="P805" s="124">
        <v>-3</v>
      </c>
      <c r="Q805" s="124" t="s">
        <v>745</v>
      </c>
      <c r="R805" s="124" t="s">
        <v>746</v>
      </c>
      <c r="S805" s="124" t="s">
        <v>738</v>
      </c>
      <c r="T805" s="124" t="s">
        <v>738</v>
      </c>
      <c r="U805" s="124" t="s">
        <v>738</v>
      </c>
      <c r="V805" s="124">
        <v>591878</v>
      </c>
      <c r="W805" s="124" t="s">
        <v>113</v>
      </c>
      <c r="X805" s="124" t="s">
        <v>738</v>
      </c>
      <c r="Y805" s="124" t="s">
        <v>738</v>
      </c>
      <c r="Z805" s="124" t="s">
        <v>738</v>
      </c>
      <c r="AA805" s="124" t="s">
        <v>738</v>
      </c>
      <c r="AB805" s="124" t="s">
        <v>738</v>
      </c>
      <c r="AC805" s="124" t="s">
        <v>738</v>
      </c>
      <c r="AD805" s="124" t="s">
        <v>738</v>
      </c>
      <c r="AE805" s="124" t="s">
        <v>738</v>
      </c>
      <c r="AF805" s="124" t="s">
        <v>738</v>
      </c>
      <c r="AG805" s="124" t="s">
        <v>738</v>
      </c>
      <c r="AH805" s="124" t="s">
        <v>747</v>
      </c>
      <c r="AI805" s="124" t="s">
        <v>738</v>
      </c>
    </row>
    <row r="806" spans="1:35" ht="15.75" customHeight="1">
      <c r="A806" s="124" t="s">
        <v>2527</v>
      </c>
      <c r="B806" s="124" t="s">
        <v>2528</v>
      </c>
      <c r="C806" s="124" t="s">
        <v>738</v>
      </c>
      <c r="D806" s="124" t="s">
        <v>738</v>
      </c>
      <c r="E806" s="124">
        <v>2012</v>
      </c>
      <c r="F806" s="124" t="s">
        <v>827</v>
      </c>
      <c r="G806" s="124" t="s">
        <v>740</v>
      </c>
      <c r="H806" s="124">
        <v>0</v>
      </c>
      <c r="I806" s="124">
        <v>0</v>
      </c>
      <c r="J806" s="124" t="s">
        <v>741</v>
      </c>
      <c r="K806" s="124" t="s">
        <v>738</v>
      </c>
      <c r="L806" s="124" t="s">
        <v>2519</v>
      </c>
      <c r="M806" s="124" t="s">
        <v>2520</v>
      </c>
      <c r="N806" s="124" t="s">
        <v>1436</v>
      </c>
      <c r="O806" s="124">
        <v>59</v>
      </c>
      <c r="P806" s="124">
        <v>-3</v>
      </c>
      <c r="Q806" s="124" t="s">
        <v>745</v>
      </c>
      <c r="R806" s="124" t="s">
        <v>746</v>
      </c>
      <c r="S806" s="124" t="s">
        <v>738</v>
      </c>
      <c r="T806" s="124" t="s">
        <v>738</v>
      </c>
      <c r="U806" s="124" t="s">
        <v>738</v>
      </c>
      <c r="V806" s="124">
        <v>589561</v>
      </c>
      <c r="W806" s="124" t="s">
        <v>114</v>
      </c>
      <c r="X806" s="124" t="s">
        <v>738</v>
      </c>
      <c r="Y806" s="124" t="s">
        <v>792</v>
      </c>
      <c r="Z806" s="124" t="s">
        <v>792</v>
      </c>
      <c r="AA806" s="124" t="s">
        <v>738</v>
      </c>
      <c r="AB806" s="124" t="s">
        <v>738</v>
      </c>
      <c r="AC806" s="124" t="s">
        <v>738</v>
      </c>
      <c r="AD806" s="124" t="s">
        <v>738</v>
      </c>
      <c r="AE806" s="124" t="s">
        <v>738</v>
      </c>
      <c r="AF806" s="124" t="s">
        <v>738</v>
      </c>
      <c r="AG806" s="124" t="s">
        <v>738</v>
      </c>
      <c r="AH806" s="124" t="s">
        <v>747</v>
      </c>
      <c r="AI806" s="124" t="s">
        <v>738</v>
      </c>
    </row>
    <row r="807" spans="1:35" ht="15.75" customHeight="1">
      <c r="A807" s="124" t="s">
        <v>2529</v>
      </c>
      <c r="B807" s="124" t="s">
        <v>2530</v>
      </c>
      <c r="C807" s="124" t="s">
        <v>738</v>
      </c>
      <c r="D807" s="124" t="s">
        <v>738</v>
      </c>
      <c r="E807" s="124">
        <v>2012</v>
      </c>
      <c r="F807" s="124" t="s">
        <v>827</v>
      </c>
      <c r="G807" s="124" t="s">
        <v>740</v>
      </c>
      <c r="H807" s="124">
        <v>0</v>
      </c>
      <c r="I807" s="124">
        <v>0</v>
      </c>
      <c r="J807" s="124" t="s">
        <v>741</v>
      </c>
      <c r="K807" s="124" t="s">
        <v>738</v>
      </c>
      <c r="L807" s="124" t="s">
        <v>2519</v>
      </c>
      <c r="M807" s="124" t="s">
        <v>2520</v>
      </c>
      <c r="N807" s="124" t="s">
        <v>1436</v>
      </c>
      <c r="O807" s="124">
        <v>59</v>
      </c>
      <c r="P807" s="124">
        <v>-3</v>
      </c>
      <c r="Q807" s="124" t="s">
        <v>745</v>
      </c>
      <c r="R807" s="124" t="s">
        <v>746</v>
      </c>
      <c r="S807" s="124" t="s">
        <v>738</v>
      </c>
      <c r="T807" s="124" t="s">
        <v>738</v>
      </c>
      <c r="U807" s="124" t="s">
        <v>738</v>
      </c>
      <c r="V807" s="124">
        <v>591754</v>
      </c>
      <c r="W807" s="124" t="s">
        <v>114</v>
      </c>
      <c r="X807" s="124" t="s">
        <v>738</v>
      </c>
      <c r="Y807" s="124" t="s">
        <v>792</v>
      </c>
      <c r="Z807" s="124" t="s">
        <v>792</v>
      </c>
      <c r="AA807" s="124" t="s">
        <v>738</v>
      </c>
      <c r="AB807" s="124" t="s">
        <v>738</v>
      </c>
      <c r="AC807" s="124" t="s">
        <v>738</v>
      </c>
      <c r="AD807" s="124" t="s">
        <v>738</v>
      </c>
      <c r="AE807" s="124" t="s">
        <v>738</v>
      </c>
      <c r="AF807" s="124" t="s">
        <v>738</v>
      </c>
      <c r="AG807" s="124" t="s">
        <v>738</v>
      </c>
      <c r="AH807" s="124" t="s">
        <v>747</v>
      </c>
      <c r="AI807" s="124" t="s">
        <v>738</v>
      </c>
    </row>
    <row r="808" spans="1:35" ht="15.75" customHeight="1">
      <c r="A808" s="124" t="s">
        <v>2531</v>
      </c>
      <c r="B808" s="124" t="s">
        <v>2532</v>
      </c>
      <c r="C808" s="124" t="s">
        <v>738</v>
      </c>
      <c r="D808" s="124" t="s">
        <v>738</v>
      </c>
      <c r="E808" s="124">
        <v>2012</v>
      </c>
      <c r="F808" s="124" t="s">
        <v>827</v>
      </c>
      <c r="G808" s="124" t="s">
        <v>740</v>
      </c>
      <c r="H808" s="124">
        <v>0</v>
      </c>
      <c r="I808" s="124">
        <v>0</v>
      </c>
      <c r="J808" s="124" t="s">
        <v>741</v>
      </c>
      <c r="K808" s="124" t="s">
        <v>738</v>
      </c>
      <c r="L808" s="124" t="s">
        <v>2519</v>
      </c>
      <c r="M808" s="124" t="s">
        <v>2520</v>
      </c>
      <c r="N808" s="124" t="s">
        <v>1436</v>
      </c>
      <c r="O808" s="124">
        <v>59</v>
      </c>
      <c r="P808" s="124">
        <v>-3</v>
      </c>
      <c r="Q808" s="124" t="s">
        <v>745</v>
      </c>
      <c r="R808" s="124" t="s">
        <v>746</v>
      </c>
      <c r="S808" s="124" t="s">
        <v>738</v>
      </c>
      <c r="T808" s="124" t="s">
        <v>738</v>
      </c>
      <c r="U808" s="124" t="s">
        <v>738</v>
      </c>
      <c r="V808" s="124">
        <v>590818</v>
      </c>
      <c r="W808" s="124" t="s">
        <v>114</v>
      </c>
      <c r="X808" s="124" t="s">
        <v>738</v>
      </c>
      <c r="Y808" s="124" t="s">
        <v>792</v>
      </c>
      <c r="Z808" s="124" t="s">
        <v>792</v>
      </c>
      <c r="AA808" s="124" t="s">
        <v>738</v>
      </c>
      <c r="AB808" s="124" t="s">
        <v>738</v>
      </c>
      <c r="AC808" s="124" t="s">
        <v>738</v>
      </c>
      <c r="AD808" s="124" t="s">
        <v>738</v>
      </c>
      <c r="AE808" s="124" t="s">
        <v>738</v>
      </c>
      <c r="AF808" s="124" t="s">
        <v>738</v>
      </c>
      <c r="AG808" s="124" t="s">
        <v>738</v>
      </c>
      <c r="AH808" s="124" t="s">
        <v>747</v>
      </c>
      <c r="AI808" s="124" t="s">
        <v>738</v>
      </c>
    </row>
    <row r="809" spans="1:35" ht="15.75" customHeight="1">
      <c r="A809" s="124" t="s">
        <v>2533</v>
      </c>
      <c r="B809" s="124" t="s">
        <v>2534</v>
      </c>
      <c r="C809" s="124" t="s">
        <v>738</v>
      </c>
      <c r="D809" s="124" t="s">
        <v>738</v>
      </c>
      <c r="E809" s="124">
        <v>2012</v>
      </c>
      <c r="F809" s="124" t="s">
        <v>827</v>
      </c>
      <c r="G809" s="124" t="s">
        <v>740</v>
      </c>
      <c r="H809" s="124">
        <v>0</v>
      </c>
      <c r="I809" s="124">
        <v>0</v>
      </c>
      <c r="J809" s="124" t="s">
        <v>741</v>
      </c>
      <c r="K809" s="124" t="s">
        <v>738</v>
      </c>
      <c r="L809" s="124" t="s">
        <v>2519</v>
      </c>
      <c r="M809" s="124" t="s">
        <v>2520</v>
      </c>
      <c r="N809" s="124" t="s">
        <v>1436</v>
      </c>
      <c r="O809" s="124">
        <v>59</v>
      </c>
      <c r="P809" s="124">
        <v>-3</v>
      </c>
      <c r="Q809" s="124" t="s">
        <v>745</v>
      </c>
      <c r="R809" s="124" t="s">
        <v>746</v>
      </c>
      <c r="S809" s="124" t="s">
        <v>738</v>
      </c>
      <c r="T809" s="124" t="s">
        <v>738</v>
      </c>
      <c r="U809" s="124" t="s">
        <v>738</v>
      </c>
      <c r="V809" s="124">
        <v>590434</v>
      </c>
      <c r="W809" s="124" t="s">
        <v>113</v>
      </c>
      <c r="X809" s="124" t="s">
        <v>738</v>
      </c>
      <c r="Y809" s="124" t="s">
        <v>738</v>
      </c>
      <c r="Z809" s="124" t="s">
        <v>738</v>
      </c>
      <c r="AA809" s="124" t="s">
        <v>738</v>
      </c>
      <c r="AB809" s="124" t="s">
        <v>738</v>
      </c>
      <c r="AC809" s="124" t="s">
        <v>738</v>
      </c>
      <c r="AD809" s="124" t="s">
        <v>738</v>
      </c>
      <c r="AE809" s="124" t="s">
        <v>738</v>
      </c>
      <c r="AF809" s="124" t="s">
        <v>738</v>
      </c>
      <c r="AG809" s="124" t="s">
        <v>738</v>
      </c>
      <c r="AH809" s="124" t="s">
        <v>747</v>
      </c>
      <c r="AI809" s="124" t="s">
        <v>738</v>
      </c>
    </row>
    <row r="810" spans="1:35" ht="15.75" customHeight="1">
      <c r="A810" s="124" t="s">
        <v>2535</v>
      </c>
      <c r="B810" s="124" t="s">
        <v>2536</v>
      </c>
      <c r="C810" s="124" t="s">
        <v>738</v>
      </c>
      <c r="D810" s="124" t="s">
        <v>738</v>
      </c>
      <c r="E810" s="124">
        <v>2012</v>
      </c>
      <c r="F810" s="124" t="s">
        <v>827</v>
      </c>
      <c r="G810" s="124" t="s">
        <v>740</v>
      </c>
      <c r="H810" s="124">
        <v>0</v>
      </c>
      <c r="I810" s="124">
        <v>0</v>
      </c>
      <c r="J810" s="124" t="s">
        <v>741</v>
      </c>
      <c r="K810" s="124" t="s">
        <v>738</v>
      </c>
      <c r="L810" s="124" t="s">
        <v>2519</v>
      </c>
      <c r="M810" s="124" t="s">
        <v>2520</v>
      </c>
      <c r="N810" s="124" t="s">
        <v>1436</v>
      </c>
      <c r="O810" s="124">
        <v>59</v>
      </c>
      <c r="P810" s="124">
        <v>-3</v>
      </c>
      <c r="Q810" s="124" t="s">
        <v>745</v>
      </c>
      <c r="R810" s="124" t="s">
        <v>746</v>
      </c>
      <c r="S810" s="124" t="s">
        <v>738</v>
      </c>
      <c r="T810" s="124" t="s">
        <v>738</v>
      </c>
      <c r="U810" s="124" t="s">
        <v>738</v>
      </c>
      <c r="V810" s="124">
        <v>592039</v>
      </c>
      <c r="W810" s="124" t="s">
        <v>114</v>
      </c>
      <c r="X810" s="124" t="s">
        <v>738</v>
      </c>
      <c r="Y810" s="124" t="s">
        <v>792</v>
      </c>
      <c r="Z810" s="124" t="s">
        <v>792</v>
      </c>
      <c r="AA810" s="124" t="s">
        <v>738</v>
      </c>
      <c r="AB810" s="124" t="s">
        <v>738</v>
      </c>
      <c r="AC810" s="124" t="s">
        <v>738</v>
      </c>
      <c r="AD810" s="124" t="s">
        <v>738</v>
      </c>
      <c r="AE810" s="124" t="s">
        <v>738</v>
      </c>
      <c r="AF810" s="124" t="s">
        <v>738</v>
      </c>
      <c r="AG810" s="124" t="s">
        <v>738</v>
      </c>
      <c r="AH810" s="124" t="s">
        <v>747</v>
      </c>
      <c r="AI810" s="124" t="s">
        <v>738</v>
      </c>
    </row>
    <row r="811" spans="1:35" ht="15.75" customHeight="1">
      <c r="A811" s="124" t="s">
        <v>2537</v>
      </c>
      <c r="B811" s="124" t="s">
        <v>2538</v>
      </c>
      <c r="C811" s="124" t="s">
        <v>738</v>
      </c>
      <c r="D811" s="124" t="s">
        <v>738</v>
      </c>
      <c r="E811" s="124">
        <v>2012</v>
      </c>
      <c r="F811" s="124" t="s">
        <v>827</v>
      </c>
      <c r="G811" s="124" t="s">
        <v>740</v>
      </c>
      <c r="H811" s="124">
        <v>0</v>
      </c>
      <c r="I811" s="124">
        <v>0</v>
      </c>
      <c r="J811" s="124" t="s">
        <v>741</v>
      </c>
      <c r="K811" s="124" t="s">
        <v>738</v>
      </c>
      <c r="L811" s="124" t="s">
        <v>2519</v>
      </c>
      <c r="M811" s="124" t="s">
        <v>2520</v>
      </c>
      <c r="N811" s="124" t="s">
        <v>1436</v>
      </c>
      <c r="O811" s="124">
        <v>59</v>
      </c>
      <c r="P811" s="124">
        <v>-3</v>
      </c>
      <c r="Q811" s="124" t="s">
        <v>745</v>
      </c>
      <c r="R811" s="124" t="s">
        <v>746</v>
      </c>
      <c r="S811" s="124" t="s">
        <v>738</v>
      </c>
      <c r="T811" s="124" t="s">
        <v>738</v>
      </c>
      <c r="U811" s="124" t="s">
        <v>738</v>
      </c>
      <c r="V811" s="124">
        <v>592474</v>
      </c>
      <c r="W811" s="124" t="s">
        <v>114</v>
      </c>
      <c r="X811" s="124" t="s">
        <v>738</v>
      </c>
      <c r="Y811" s="124" t="s">
        <v>792</v>
      </c>
      <c r="Z811" s="124" t="s">
        <v>792</v>
      </c>
      <c r="AA811" s="124" t="s">
        <v>738</v>
      </c>
      <c r="AB811" s="124" t="s">
        <v>738</v>
      </c>
      <c r="AC811" s="124" t="s">
        <v>738</v>
      </c>
      <c r="AD811" s="124" t="s">
        <v>738</v>
      </c>
      <c r="AE811" s="124" t="s">
        <v>738</v>
      </c>
      <c r="AF811" s="124" t="s">
        <v>738</v>
      </c>
      <c r="AG811" s="124" t="s">
        <v>738</v>
      </c>
      <c r="AH811" s="124" t="s">
        <v>747</v>
      </c>
      <c r="AI811" s="124" t="s">
        <v>738</v>
      </c>
    </row>
    <row r="812" spans="1:35" ht="15.75" customHeight="1">
      <c r="A812" s="124" t="s">
        <v>2539</v>
      </c>
      <c r="B812" s="124" t="s">
        <v>2540</v>
      </c>
      <c r="C812" s="124" t="s">
        <v>738</v>
      </c>
      <c r="D812" s="124" t="s">
        <v>738</v>
      </c>
      <c r="E812" s="124">
        <v>2012</v>
      </c>
      <c r="F812" s="124" t="s">
        <v>827</v>
      </c>
      <c r="G812" s="124" t="s">
        <v>740</v>
      </c>
      <c r="H812" s="124">
        <v>0</v>
      </c>
      <c r="I812" s="124">
        <v>0</v>
      </c>
      <c r="J812" s="124" t="s">
        <v>741</v>
      </c>
      <c r="K812" s="124" t="s">
        <v>738</v>
      </c>
      <c r="L812" s="124" t="s">
        <v>2519</v>
      </c>
      <c r="M812" s="124" t="s">
        <v>2520</v>
      </c>
      <c r="N812" s="124" t="s">
        <v>1436</v>
      </c>
      <c r="O812" s="124">
        <v>59</v>
      </c>
      <c r="P812" s="124">
        <v>-3</v>
      </c>
      <c r="Q812" s="124" t="s">
        <v>745</v>
      </c>
      <c r="R812" s="124" t="s">
        <v>746</v>
      </c>
      <c r="S812" s="124" t="s">
        <v>738</v>
      </c>
      <c r="T812" s="124" t="s">
        <v>738</v>
      </c>
      <c r="U812" s="124" t="s">
        <v>738</v>
      </c>
      <c r="V812" s="124">
        <v>592631</v>
      </c>
      <c r="W812" s="124" t="s">
        <v>113</v>
      </c>
      <c r="X812" s="124" t="s">
        <v>738</v>
      </c>
      <c r="Y812" s="124" t="s">
        <v>738</v>
      </c>
      <c r="Z812" s="124" t="s">
        <v>738</v>
      </c>
      <c r="AA812" s="124" t="s">
        <v>738</v>
      </c>
      <c r="AB812" s="124" t="s">
        <v>738</v>
      </c>
      <c r="AC812" s="124" t="s">
        <v>738</v>
      </c>
      <c r="AD812" s="124" t="s">
        <v>738</v>
      </c>
      <c r="AE812" s="124" t="s">
        <v>738</v>
      </c>
      <c r="AF812" s="124" t="s">
        <v>738</v>
      </c>
      <c r="AG812" s="124" t="s">
        <v>738</v>
      </c>
      <c r="AH812" s="124" t="s">
        <v>747</v>
      </c>
      <c r="AI812" s="124" t="s">
        <v>738</v>
      </c>
    </row>
    <row r="813" spans="1:35" ht="15.75" customHeight="1">
      <c r="A813" s="124" t="s">
        <v>2541</v>
      </c>
      <c r="B813" s="124" t="s">
        <v>2542</v>
      </c>
      <c r="C813" s="124" t="s">
        <v>738</v>
      </c>
      <c r="D813" s="124" t="s">
        <v>738</v>
      </c>
      <c r="E813" s="124">
        <v>2012</v>
      </c>
      <c r="F813" s="124" t="s">
        <v>827</v>
      </c>
      <c r="G813" s="124" t="s">
        <v>740</v>
      </c>
      <c r="H813" s="124">
        <v>0</v>
      </c>
      <c r="I813" s="124">
        <v>0</v>
      </c>
      <c r="J813" s="124" t="s">
        <v>741</v>
      </c>
      <c r="K813" s="124" t="s">
        <v>738</v>
      </c>
      <c r="L813" s="124" t="s">
        <v>2519</v>
      </c>
      <c r="M813" s="124" t="s">
        <v>2520</v>
      </c>
      <c r="N813" s="124" t="s">
        <v>1436</v>
      </c>
      <c r="O813" s="124">
        <v>59</v>
      </c>
      <c r="P813" s="124">
        <v>-3</v>
      </c>
      <c r="Q813" s="124" t="s">
        <v>745</v>
      </c>
      <c r="R813" s="124" t="s">
        <v>746</v>
      </c>
      <c r="S813" s="124" t="s">
        <v>738</v>
      </c>
      <c r="T813" s="124" t="s">
        <v>738</v>
      </c>
      <c r="U813" s="124" t="s">
        <v>738</v>
      </c>
      <c r="V813" s="124">
        <v>592437</v>
      </c>
      <c r="W813" s="124" t="s">
        <v>113</v>
      </c>
      <c r="X813" s="124" t="s">
        <v>738</v>
      </c>
      <c r="Y813" s="124" t="s">
        <v>738</v>
      </c>
      <c r="Z813" s="124" t="s">
        <v>738</v>
      </c>
      <c r="AA813" s="124" t="s">
        <v>738</v>
      </c>
      <c r="AB813" s="124" t="s">
        <v>738</v>
      </c>
      <c r="AC813" s="124" t="s">
        <v>738</v>
      </c>
      <c r="AD813" s="124" t="s">
        <v>738</v>
      </c>
      <c r="AE813" s="124" t="s">
        <v>738</v>
      </c>
      <c r="AF813" s="124" t="s">
        <v>738</v>
      </c>
      <c r="AG813" s="124" t="s">
        <v>738</v>
      </c>
      <c r="AH813" s="124" t="s">
        <v>747</v>
      </c>
      <c r="AI813" s="124" t="s">
        <v>738</v>
      </c>
    </row>
    <row r="814" spans="1:35" ht="15.75" customHeight="1">
      <c r="A814" s="124" t="s">
        <v>2543</v>
      </c>
      <c r="B814" s="124" t="s">
        <v>2544</v>
      </c>
      <c r="C814" s="124" t="s">
        <v>738</v>
      </c>
      <c r="D814" s="124" t="s">
        <v>738</v>
      </c>
      <c r="E814" s="124">
        <v>2012</v>
      </c>
      <c r="F814" s="124" t="s">
        <v>827</v>
      </c>
      <c r="G814" s="124" t="s">
        <v>740</v>
      </c>
      <c r="H814" s="124">
        <v>0</v>
      </c>
      <c r="I814" s="124">
        <v>0</v>
      </c>
      <c r="J814" s="124" t="s">
        <v>741</v>
      </c>
      <c r="K814" s="124" t="s">
        <v>738</v>
      </c>
      <c r="L814" s="124" t="s">
        <v>2519</v>
      </c>
      <c r="M814" s="124" t="s">
        <v>2520</v>
      </c>
      <c r="N814" s="124" t="s">
        <v>1436</v>
      </c>
      <c r="O814" s="124">
        <v>59</v>
      </c>
      <c r="P814" s="124">
        <v>-3</v>
      </c>
      <c r="Q814" s="124" t="s">
        <v>745</v>
      </c>
      <c r="R814" s="124" t="s">
        <v>746</v>
      </c>
      <c r="S814" s="124" t="s">
        <v>738</v>
      </c>
      <c r="T814" s="124" t="s">
        <v>738</v>
      </c>
      <c r="U814" s="124" t="s">
        <v>738</v>
      </c>
      <c r="V814" s="124">
        <v>591308</v>
      </c>
      <c r="W814" s="124" t="s">
        <v>113</v>
      </c>
      <c r="X814" s="124" t="s">
        <v>738</v>
      </c>
      <c r="Y814" s="124" t="s">
        <v>738</v>
      </c>
      <c r="Z814" s="124" t="s">
        <v>738</v>
      </c>
      <c r="AA814" s="124" t="s">
        <v>738</v>
      </c>
      <c r="AB814" s="124" t="s">
        <v>738</v>
      </c>
      <c r="AC814" s="124" t="s">
        <v>738</v>
      </c>
      <c r="AD814" s="124" t="s">
        <v>738</v>
      </c>
      <c r="AE814" s="124" t="s">
        <v>738</v>
      </c>
      <c r="AF814" s="124" t="s">
        <v>738</v>
      </c>
      <c r="AG814" s="124" t="s">
        <v>738</v>
      </c>
      <c r="AH814" s="124" t="s">
        <v>747</v>
      </c>
      <c r="AI814" s="124" t="s">
        <v>738</v>
      </c>
    </row>
    <row r="815" spans="1:35" ht="15.75" customHeight="1">
      <c r="A815" s="124" t="s">
        <v>2545</v>
      </c>
      <c r="B815" s="124" t="s">
        <v>2546</v>
      </c>
      <c r="C815" s="124" t="s">
        <v>738</v>
      </c>
      <c r="D815" s="124" t="s">
        <v>738</v>
      </c>
      <c r="E815" s="124">
        <v>2019</v>
      </c>
      <c r="F815" s="124" t="s">
        <v>739</v>
      </c>
      <c r="G815" s="124" t="s">
        <v>740</v>
      </c>
      <c r="H815" s="124">
        <v>0</v>
      </c>
      <c r="I815" s="124">
        <v>0</v>
      </c>
      <c r="J815" s="124" t="s">
        <v>741</v>
      </c>
      <c r="K815" s="124" t="s">
        <v>738</v>
      </c>
      <c r="L815" s="124" t="s">
        <v>2547</v>
      </c>
      <c r="M815" s="124" t="s">
        <v>2548</v>
      </c>
      <c r="N815" s="124" t="s">
        <v>744</v>
      </c>
      <c r="O815" s="124">
        <v>43.12</v>
      </c>
      <c r="P815" s="124">
        <v>43.55</v>
      </c>
      <c r="Q815" s="124" t="s">
        <v>745</v>
      </c>
      <c r="R815" s="124" t="s">
        <v>746</v>
      </c>
      <c r="S815" s="124" t="s">
        <v>738</v>
      </c>
      <c r="T815" s="124" t="s">
        <v>738</v>
      </c>
      <c r="U815" s="124" t="s">
        <v>738</v>
      </c>
      <c r="V815" s="124">
        <v>584368</v>
      </c>
      <c r="W815" s="124" t="s">
        <v>113</v>
      </c>
      <c r="X815" s="124" t="s">
        <v>738</v>
      </c>
      <c r="Y815" s="124" t="s">
        <v>738</v>
      </c>
      <c r="Z815" s="124" t="s">
        <v>738</v>
      </c>
      <c r="AA815" s="124" t="s">
        <v>738</v>
      </c>
      <c r="AB815" s="124" t="s">
        <v>738</v>
      </c>
      <c r="AC815" s="124" t="s">
        <v>738</v>
      </c>
      <c r="AD815" s="124" t="s">
        <v>738</v>
      </c>
      <c r="AE815" s="124" t="s">
        <v>738</v>
      </c>
      <c r="AF815" s="124" t="s">
        <v>738</v>
      </c>
      <c r="AG815" s="124" t="s">
        <v>738</v>
      </c>
      <c r="AH815" s="124" t="s">
        <v>747</v>
      </c>
      <c r="AI815" s="124" t="s">
        <v>738</v>
      </c>
    </row>
    <row r="816" spans="1:35" ht="15.75" customHeight="1">
      <c r="A816" s="124" t="s">
        <v>2549</v>
      </c>
      <c r="B816" s="124" t="s">
        <v>2550</v>
      </c>
      <c r="C816" s="124" t="s">
        <v>738</v>
      </c>
      <c r="D816" s="124" t="s">
        <v>738</v>
      </c>
      <c r="E816" s="124">
        <v>2019</v>
      </c>
      <c r="F816" s="124" t="s">
        <v>739</v>
      </c>
      <c r="G816" s="124" t="s">
        <v>740</v>
      </c>
      <c r="H816" s="124">
        <v>0</v>
      </c>
      <c r="I816" s="124">
        <v>0</v>
      </c>
      <c r="J816" s="124" t="s">
        <v>741</v>
      </c>
      <c r="K816" s="124" t="s">
        <v>738</v>
      </c>
      <c r="L816" s="124" t="s">
        <v>2547</v>
      </c>
      <c r="M816" s="124" t="s">
        <v>2548</v>
      </c>
      <c r="N816" s="124" t="s">
        <v>744</v>
      </c>
      <c r="O816" s="124">
        <v>43.12</v>
      </c>
      <c r="P816" s="124">
        <v>43.55</v>
      </c>
      <c r="Q816" s="124" t="s">
        <v>745</v>
      </c>
      <c r="R816" s="124" t="s">
        <v>746</v>
      </c>
      <c r="S816" s="124" t="s">
        <v>738</v>
      </c>
      <c r="T816" s="124" t="s">
        <v>738</v>
      </c>
      <c r="U816" s="124" t="s">
        <v>738</v>
      </c>
      <c r="V816" s="124">
        <v>584989</v>
      </c>
      <c r="W816" s="124" t="s">
        <v>113</v>
      </c>
      <c r="X816" s="124" t="s">
        <v>738</v>
      </c>
      <c r="Y816" s="124" t="s">
        <v>738</v>
      </c>
      <c r="Z816" s="124" t="s">
        <v>738</v>
      </c>
      <c r="AA816" s="124" t="s">
        <v>738</v>
      </c>
      <c r="AB816" s="124" t="s">
        <v>738</v>
      </c>
      <c r="AC816" s="124" t="s">
        <v>738</v>
      </c>
      <c r="AD816" s="124" t="s">
        <v>738</v>
      </c>
      <c r="AE816" s="124" t="s">
        <v>738</v>
      </c>
      <c r="AF816" s="124" t="s">
        <v>738</v>
      </c>
      <c r="AG816" s="124" t="s">
        <v>738</v>
      </c>
      <c r="AH816" s="124" t="s">
        <v>747</v>
      </c>
      <c r="AI816" s="124" t="s">
        <v>738</v>
      </c>
    </row>
    <row r="817" spans="1:35" ht="15.75" customHeight="1">
      <c r="A817" s="124" t="s">
        <v>2551</v>
      </c>
      <c r="B817" s="124" t="s">
        <v>2552</v>
      </c>
      <c r="C817" s="124" t="s">
        <v>738</v>
      </c>
      <c r="D817" s="124" t="s">
        <v>738</v>
      </c>
      <c r="E817" s="124">
        <v>2019</v>
      </c>
      <c r="F817" s="124" t="s">
        <v>739</v>
      </c>
      <c r="G817" s="124" t="s">
        <v>740</v>
      </c>
      <c r="H817" s="124">
        <v>0</v>
      </c>
      <c r="I817" s="124">
        <v>0</v>
      </c>
      <c r="J817" s="124" t="s">
        <v>741</v>
      </c>
      <c r="K817" s="124" t="s">
        <v>738</v>
      </c>
      <c r="L817" s="124" t="s">
        <v>2547</v>
      </c>
      <c r="M817" s="124" t="s">
        <v>2548</v>
      </c>
      <c r="N817" s="124" t="s">
        <v>744</v>
      </c>
      <c r="O817" s="124">
        <v>43.12</v>
      </c>
      <c r="P817" s="124">
        <v>43.55</v>
      </c>
      <c r="Q817" s="124" t="s">
        <v>745</v>
      </c>
      <c r="R817" s="124" t="s">
        <v>746</v>
      </c>
      <c r="S817" s="124" t="s">
        <v>738</v>
      </c>
      <c r="T817" s="124" t="s">
        <v>738</v>
      </c>
      <c r="U817" s="124" t="s">
        <v>738</v>
      </c>
      <c r="V817" s="124">
        <v>584550</v>
      </c>
      <c r="W817" s="124" t="s">
        <v>113</v>
      </c>
      <c r="X817" s="124" t="s">
        <v>738</v>
      </c>
      <c r="Y817" s="124" t="s">
        <v>738</v>
      </c>
      <c r="Z817" s="124" t="s">
        <v>738</v>
      </c>
      <c r="AA817" s="124" t="s">
        <v>738</v>
      </c>
      <c r="AB817" s="124" t="s">
        <v>738</v>
      </c>
      <c r="AC817" s="124" t="s">
        <v>738</v>
      </c>
      <c r="AD817" s="124" t="s">
        <v>738</v>
      </c>
      <c r="AE817" s="124" t="s">
        <v>738</v>
      </c>
      <c r="AF817" s="124" t="s">
        <v>738</v>
      </c>
      <c r="AG817" s="124" t="s">
        <v>738</v>
      </c>
      <c r="AH817" s="124" t="s">
        <v>747</v>
      </c>
      <c r="AI817" s="124" t="s">
        <v>738</v>
      </c>
    </row>
    <row r="818" spans="1:35" ht="15.75" customHeight="1">
      <c r="A818" s="124" t="s">
        <v>2553</v>
      </c>
      <c r="B818" s="124" t="s">
        <v>2554</v>
      </c>
      <c r="C818" s="124" t="s">
        <v>738</v>
      </c>
      <c r="D818" s="124" t="s">
        <v>738</v>
      </c>
      <c r="E818" s="124">
        <v>2019</v>
      </c>
      <c r="F818" s="124" t="s">
        <v>739</v>
      </c>
      <c r="G818" s="124" t="s">
        <v>740</v>
      </c>
      <c r="H818" s="124">
        <v>0</v>
      </c>
      <c r="I818" s="124">
        <v>0</v>
      </c>
      <c r="J818" s="124" t="s">
        <v>741</v>
      </c>
      <c r="K818" s="124" t="s">
        <v>738</v>
      </c>
      <c r="L818" s="124" t="s">
        <v>2547</v>
      </c>
      <c r="M818" s="124" t="s">
        <v>2548</v>
      </c>
      <c r="N818" s="124" t="s">
        <v>744</v>
      </c>
      <c r="O818" s="124">
        <v>43.12</v>
      </c>
      <c r="P818" s="124">
        <v>43.55</v>
      </c>
      <c r="Q818" s="124" t="s">
        <v>745</v>
      </c>
      <c r="R818" s="124" t="s">
        <v>746</v>
      </c>
      <c r="S818" s="124" t="s">
        <v>738</v>
      </c>
      <c r="T818" s="124" t="s">
        <v>738</v>
      </c>
      <c r="U818" s="124" t="s">
        <v>738</v>
      </c>
      <c r="V818" s="124">
        <v>584539</v>
      </c>
      <c r="W818" s="124" t="s">
        <v>113</v>
      </c>
      <c r="X818" s="124" t="s">
        <v>738</v>
      </c>
      <c r="Y818" s="124" t="s">
        <v>738</v>
      </c>
      <c r="Z818" s="124" t="s">
        <v>738</v>
      </c>
      <c r="AA818" s="124" t="s">
        <v>738</v>
      </c>
      <c r="AB818" s="124" t="s">
        <v>738</v>
      </c>
      <c r="AC818" s="124" t="s">
        <v>738</v>
      </c>
      <c r="AD818" s="124" t="s">
        <v>738</v>
      </c>
      <c r="AE818" s="124" t="s">
        <v>738</v>
      </c>
      <c r="AF818" s="124" t="s">
        <v>738</v>
      </c>
      <c r="AG818" s="124" t="s">
        <v>738</v>
      </c>
      <c r="AH818" s="124" t="s">
        <v>747</v>
      </c>
      <c r="AI818" s="124" t="s">
        <v>738</v>
      </c>
    </row>
    <row r="819" spans="1:35" ht="15.75" customHeight="1">
      <c r="A819" s="124" t="s">
        <v>2555</v>
      </c>
      <c r="B819" s="124" t="s">
        <v>2556</v>
      </c>
      <c r="C819" s="124" t="s">
        <v>738</v>
      </c>
      <c r="D819" s="124" t="s">
        <v>738</v>
      </c>
      <c r="E819" s="124">
        <v>2019</v>
      </c>
      <c r="F819" s="124" t="s">
        <v>739</v>
      </c>
      <c r="G819" s="124" t="s">
        <v>740</v>
      </c>
      <c r="H819" s="124">
        <v>0</v>
      </c>
      <c r="I819" s="124">
        <v>0</v>
      </c>
      <c r="J819" s="124" t="s">
        <v>741</v>
      </c>
      <c r="K819" s="124" t="s">
        <v>738</v>
      </c>
      <c r="L819" s="124" t="s">
        <v>2547</v>
      </c>
      <c r="M819" s="124" t="s">
        <v>2548</v>
      </c>
      <c r="N819" s="124" t="s">
        <v>744</v>
      </c>
      <c r="O819" s="124">
        <v>43.12</v>
      </c>
      <c r="P819" s="124">
        <v>43.55</v>
      </c>
      <c r="Q819" s="124" t="s">
        <v>745</v>
      </c>
      <c r="R819" s="124" t="s">
        <v>746</v>
      </c>
      <c r="S819" s="124" t="s">
        <v>738</v>
      </c>
      <c r="T819" s="124" t="s">
        <v>738</v>
      </c>
      <c r="U819" s="124" t="s">
        <v>738</v>
      </c>
      <c r="V819" s="124">
        <v>584955</v>
      </c>
      <c r="W819" s="124" t="s">
        <v>113</v>
      </c>
      <c r="X819" s="124" t="s">
        <v>738</v>
      </c>
      <c r="Y819" s="124" t="s">
        <v>738</v>
      </c>
      <c r="Z819" s="124" t="s">
        <v>738</v>
      </c>
      <c r="AA819" s="124" t="s">
        <v>738</v>
      </c>
      <c r="AB819" s="124" t="s">
        <v>738</v>
      </c>
      <c r="AC819" s="124" t="s">
        <v>738</v>
      </c>
      <c r="AD819" s="124" t="s">
        <v>738</v>
      </c>
      <c r="AE819" s="124" t="s">
        <v>738</v>
      </c>
      <c r="AF819" s="124" t="s">
        <v>738</v>
      </c>
      <c r="AG819" s="124" t="s">
        <v>738</v>
      </c>
      <c r="AH819" s="124" t="s">
        <v>747</v>
      </c>
      <c r="AI819" s="124" t="s">
        <v>738</v>
      </c>
    </row>
    <row r="820" spans="1:35" ht="15.75" customHeight="1">
      <c r="A820" s="124" t="s">
        <v>2557</v>
      </c>
      <c r="B820" s="124" t="s">
        <v>2558</v>
      </c>
      <c r="C820" s="124" t="s">
        <v>738</v>
      </c>
      <c r="D820" s="124" t="s">
        <v>738</v>
      </c>
      <c r="E820" s="124">
        <v>2019</v>
      </c>
      <c r="F820" s="124" t="s">
        <v>739</v>
      </c>
      <c r="G820" s="124" t="s">
        <v>740</v>
      </c>
      <c r="H820" s="124">
        <v>0</v>
      </c>
      <c r="I820" s="124">
        <v>0</v>
      </c>
      <c r="J820" s="124" t="s">
        <v>741</v>
      </c>
      <c r="K820" s="124" t="s">
        <v>738</v>
      </c>
      <c r="L820" s="124" t="s">
        <v>2547</v>
      </c>
      <c r="M820" s="124" t="s">
        <v>2548</v>
      </c>
      <c r="N820" s="124" t="s">
        <v>744</v>
      </c>
      <c r="O820" s="124">
        <v>43.12</v>
      </c>
      <c r="P820" s="124">
        <v>43.55</v>
      </c>
      <c r="Q820" s="124" t="s">
        <v>745</v>
      </c>
      <c r="R820" s="124" t="s">
        <v>746</v>
      </c>
      <c r="S820" s="124" t="s">
        <v>738</v>
      </c>
      <c r="T820" s="124" t="s">
        <v>738</v>
      </c>
      <c r="U820" s="124" t="s">
        <v>738</v>
      </c>
      <c r="V820" s="124">
        <v>580267</v>
      </c>
      <c r="W820" s="124" t="s">
        <v>113</v>
      </c>
      <c r="X820" s="124" t="s">
        <v>738</v>
      </c>
      <c r="Y820" s="124" t="s">
        <v>738</v>
      </c>
      <c r="Z820" s="124" t="s">
        <v>738</v>
      </c>
      <c r="AA820" s="124" t="s">
        <v>738</v>
      </c>
      <c r="AB820" s="124" t="s">
        <v>738</v>
      </c>
      <c r="AC820" s="124" t="s">
        <v>738</v>
      </c>
      <c r="AD820" s="124" t="s">
        <v>738</v>
      </c>
      <c r="AE820" s="124" t="s">
        <v>738</v>
      </c>
      <c r="AF820" s="124" t="s">
        <v>738</v>
      </c>
      <c r="AG820" s="124" t="s">
        <v>738</v>
      </c>
      <c r="AH820" s="124" t="s">
        <v>747</v>
      </c>
      <c r="AI820" s="124" t="s">
        <v>738</v>
      </c>
    </row>
    <row r="821" spans="1:35" ht="15.75" customHeight="1">
      <c r="A821" s="124" t="s">
        <v>2559</v>
      </c>
      <c r="B821" s="124" t="s">
        <v>2560</v>
      </c>
      <c r="C821" s="124" t="s">
        <v>738</v>
      </c>
      <c r="D821" s="124" t="s">
        <v>738</v>
      </c>
      <c r="E821" s="124">
        <v>2014</v>
      </c>
      <c r="F821" s="124" t="s">
        <v>767</v>
      </c>
      <c r="G821" s="124" t="s">
        <v>740</v>
      </c>
      <c r="H821" s="124">
        <v>0</v>
      </c>
      <c r="I821" s="124">
        <v>0</v>
      </c>
      <c r="J821" s="124" t="s">
        <v>741</v>
      </c>
      <c r="K821" s="124" t="s">
        <v>738</v>
      </c>
      <c r="L821" s="124" t="s">
        <v>2547</v>
      </c>
      <c r="M821" s="124" t="s">
        <v>2561</v>
      </c>
      <c r="N821" s="124" t="s">
        <v>744</v>
      </c>
      <c r="O821" s="124">
        <v>43.016666999999998</v>
      </c>
      <c r="P821" s="124">
        <v>44.65</v>
      </c>
      <c r="Q821" s="124" t="s">
        <v>745</v>
      </c>
      <c r="R821" s="124" t="s">
        <v>746</v>
      </c>
      <c r="S821" s="124" t="s">
        <v>738</v>
      </c>
      <c r="T821" s="124" t="s">
        <v>738</v>
      </c>
      <c r="U821" s="124" t="s">
        <v>738</v>
      </c>
      <c r="V821" s="124">
        <v>592173</v>
      </c>
      <c r="W821" s="124" t="s">
        <v>113</v>
      </c>
      <c r="X821" s="124" t="s">
        <v>738</v>
      </c>
      <c r="Y821" s="124" t="s">
        <v>738</v>
      </c>
      <c r="Z821" s="124" t="s">
        <v>738</v>
      </c>
      <c r="AA821" s="124" t="s">
        <v>738</v>
      </c>
      <c r="AB821" s="124" t="s">
        <v>738</v>
      </c>
      <c r="AC821" s="124" t="s">
        <v>738</v>
      </c>
      <c r="AD821" s="124" t="s">
        <v>738</v>
      </c>
      <c r="AE821" s="124" t="s">
        <v>738</v>
      </c>
      <c r="AF821" s="124" t="s">
        <v>738</v>
      </c>
      <c r="AG821" s="124" t="s">
        <v>738</v>
      </c>
      <c r="AH821" s="124" t="s">
        <v>747</v>
      </c>
      <c r="AI821" s="124" t="s">
        <v>738</v>
      </c>
    </row>
    <row r="822" spans="1:35" ht="15.75" customHeight="1">
      <c r="A822" s="124" t="s">
        <v>2562</v>
      </c>
      <c r="B822" s="124" t="s">
        <v>2563</v>
      </c>
      <c r="C822" s="124" t="s">
        <v>738</v>
      </c>
      <c r="D822" s="124" t="s">
        <v>738</v>
      </c>
      <c r="E822" s="124">
        <v>2014</v>
      </c>
      <c r="F822" s="124" t="s">
        <v>767</v>
      </c>
      <c r="G822" s="124" t="s">
        <v>740</v>
      </c>
      <c r="H822" s="124">
        <v>0</v>
      </c>
      <c r="I822" s="124">
        <v>0</v>
      </c>
      <c r="J822" s="124" t="s">
        <v>741</v>
      </c>
      <c r="K822" s="124" t="s">
        <v>738</v>
      </c>
      <c r="L822" s="124" t="s">
        <v>2547</v>
      </c>
      <c r="M822" s="124" t="s">
        <v>2561</v>
      </c>
      <c r="N822" s="124" t="s">
        <v>744</v>
      </c>
      <c r="O822" s="124">
        <v>43.016666999999998</v>
      </c>
      <c r="P822" s="124">
        <v>44.65</v>
      </c>
      <c r="Q822" s="124" t="s">
        <v>745</v>
      </c>
      <c r="R822" s="124" t="s">
        <v>746</v>
      </c>
      <c r="S822" s="124" t="s">
        <v>738</v>
      </c>
      <c r="T822" s="124" t="s">
        <v>738</v>
      </c>
      <c r="U822" s="124" t="s">
        <v>738</v>
      </c>
      <c r="V822" s="124">
        <v>592487</v>
      </c>
      <c r="W822" s="124" t="s">
        <v>113</v>
      </c>
      <c r="X822" s="124" t="s">
        <v>738</v>
      </c>
      <c r="Y822" s="124" t="s">
        <v>738</v>
      </c>
      <c r="Z822" s="124" t="s">
        <v>738</v>
      </c>
      <c r="AA822" s="124" t="s">
        <v>738</v>
      </c>
      <c r="AB822" s="124" t="s">
        <v>738</v>
      </c>
      <c r="AC822" s="124" t="s">
        <v>738</v>
      </c>
      <c r="AD822" s="124" t="s">
        <v>738</v>
      </c>
      <c r="AE822" s="124" t="s">
        <v>738</v>
      </c>
      <c r="AF822" s="124" t="s">
        <v>738</v>
      </c>
      <c r="AG822" s="124" t="s">
        <v>738</v>
      </c>
      <c r="AH822" s="124" t="s">
        <v>747</v>
      </c>
      <c r="AI822" s="124" t="s">
        <v>738</v>
      </c>
    </row>
    <row r="823" spans="1:35" ht="15.75" customHeight="1">
      <c r="A823" s="124" t="s">
        <v>2564</v>
      </c>
      <c r="B823" s="124" t="s">
        <v>2565</v>
      </c>
      <c r="C823" s="124" t="s">
        <v>738</v>
      </c>
      <c r="D823" s="124" t="s">
        <v>738</v>
      </c>
      <c r="E823" s="124">
        <v>2014</v>
      </c>
      <c r="F823" s="124" t="s">
        <v>767</v>
      </c>
      <c r="G823" s="124" t="s">
        <v>740</v>
      </c>
      <c r="H823" s="124">
        <v>0</v>
      </c>
      <c r="I823" s="124">
        <v>0</v>
      </c>
      <c r="J823" s="124" t="s">
        <v>741</v>
      </c>
      <c r="K823" s="124" t="s">
        <v>738</v>
      </c>
      <c r="L823" s="124" t="s">
        <v>2547</v>
      </c>
      <c r="M823" s="124" t="s">
        <v>2561</v>
      </c>
      <c r="N823" s="124" t="s">
        <v>744</v>
      </c>
      <c r="O823" s="124">
        <v>43.016666999999998</v>
      </c>
      <c r="P823" s="124">
        <v>44.65</v>
      </c>
      <c r="Q823" s="124" t="s">
        <v>745</v>
      </c>
      <c r="R823" s="124" t="s">
        <v>746</v>
      </c>
      <c r="S823" s="124" t="s">
        <v>738</v>
      </c>
      <c r="T823" s="124" t="s">
        <v>738</v>
      </c>
      <c r="U823" s="124" t="s">
        <v>738</v>
      </c>
      <c r="V823" s="124">
        <v>591747</v>
      </c>
      <c r="W823" s="124" t="s">
        <v>113</v>
      </c>
      <c r="X823" s="124" t="s">
        <v>738</v>
      </c>
      <c r="Y823" s="124" t="s">
        <v>738</v>
      </c>
      <c r="Z823" s="124" t="s">
        <v>738</v>
      </c>
      <c r="AA823" s="124" t="s">
        <v>738</v>
      </c>
      <c r="AB823" s="124" t="s">
        <v>738</v>
      </c>
      <c r="AC823" s="124" t="s">
        <v>738</v>
      </c>
      <c r="AD823" s="124" t="s">
        <v>738</v>
      </c>
      <c r="AE823" s="124" t="s">
        <v>738</v>
      </c>
      <c r="AF823" s="124" t="s">
        <v>738</v>
      </c>
      <c r="AG823" s="124" t="s">
        <v>738</v>
      </c>
      <c r="AH823" s="124" t="s">
        <v>747</v>
      </c>
      <c r="AI823" s="124" t="s">
        <v>738</v>
      </c>
    </row>
    <row r="824" spans="1:35" ht="15.75" customHeight="1">
      <c r="A824" s="124" t="s">
        <v>2566</v>
      </c>
      <c r="B824" s="124" t="s">
        <v>2567</v>
      </c>
      <c r="C824" s="124" t="s">
        <v>738</v>
      </c>
      <c r="D824" s="124" t="s">
        <v>738</v>
      </c>
      <c r="E824" s="124">
        <v>2014</v>
      </c>
      <c r="F824" s="124" t="s">
        <v>767</v>
      </c>
      <c r="G824" s="124" t="s">
        <v>740</v>
      </c>
      <c r="H824" s="124">
        <v>0</v>
      </c>
      <c r="I824" s="124">
        <v>0</v>
      </c>
      <c r="J824" s="124" t="s">
        <v>741</v>
      </c>
      <c r="K824" s="124" t="s">
        <v>738</v>
      </c>
      <c r="L824" s="124" t="s">
        <v>2568</v>
      </c>
      <c r="M824" s="124" t="s">
        <v>2561</v>
      </c>
      <c r="N824" s="124" t="s">
        <v>744</v>
      </c>
      <c r="O824" s="124">
        <v>43.016666999999998</v>
      </c>
      <c r="P824" s="124">
        <v>44.65</v>
      </c>
      <c r="Q824" s="124" t="s">
        <v>745</v>
      </c>
      <c r="R824" s="124" t="s">
        <v>746</v>
      </c>
      <c r="S824" s="124" t="s">
        <v>738</v>
      </c>
      <c r="T824" s="124" t="s">
        <v>738</v>
      </c>
      <c r="U824" s="124" t="s">
        <v>738</v>
      </c>
      <c r="V824" s="124">
        <v>592099</v>
      </c>
      <c r="W824" s="124" t="s">
        <v>113</v>
      </c>
      <c r="X824" s="124" t="s">
        <v>738</v>
      </c>
      <c r="Y824" s="124" t="s">
        <v>738</v>
      </c>
      <c r="Z824" s="124" t="s">
        <v>738</v>
      </c>
      <c r="AA824" s="124" t="s">
        <v>738</v>
      </c>
      <c r="AB824" s="124" t="s">
        <v>738</v>
      </c>
      <c r="AC824" s="124" t="s">
        <v>738</v>
      </c>
      <c r="AD824" s="124" t="s">
        <v>738</v>
      </c>
      <c r="AE824" s="124" t="s">
        <v>738</v>
      </c>
      <c r="AF824" s="124" t="s">
        <v>738</v>
      </c>
      <c r="AG824" s="124" t="s">
        <v>738</v>
      </c>
      <c r="AH824" s="124" t="s">
        <v>747</v>
      </c>
      <c r="AI824" s="124" t="s">
        <v>738</v>
      </c>
    </row>
    <row r="825" spans="1:35" ht="15.75" customHeight="1">
      <c r="A825" s="124" t="s">
        <v>2569</v>
      </c>
      <c r="B825" s="124" t="s">
        <v>2570</v>
      </c>
      <c r="C825" s="124" t="s">
        <v>738</v>
      </c>
      <c r="D825" s="124" t="s">
        <v>738</v>
      </c>
      <c r="E825" s="124">
        <v>2014</v>
      </c>
      <c r="F825" s="124" t="s">
        <v>767</v>
      </c>
      <c r="G825" s="124" t="s">
        <v>740</v>
      </c>
      <c r="H825" s="124">
        <v>0</v>
      </c>
      <c r="I825" s="124">
        <v>0</v>
      </c>
      <c r="J825" s="124" t="s">
        <v>741</v>
      </c>
      <c r="K825" s="124" t="s">
        <v>738</v>
      </c>
      <c r="L825" s="124" t="s">
        <v>2547</v>
      </c>
      <c r="M825" s="124" t="s">
        <v>2561</v>
      </c>
      <c r="N825" s="124" t="s">
        <v>744</v>
      </c>
      <c r="O825" s="124">
        <v>43.016666999999998</v>
      </c>
      <c r="P825" s="124">
        <v>44.65</v>
      </c>
      <c r="Q825" s="124" t="s">
        <v>745</v>
      </c>
      <c r="R825" s="124" t="s">
        <v>746</v>
      </c>
      <c r="S825" s="124" t="s">
        <v>738</v>
      </c>
      <c r="T825" s="124" t="s">
        <v>738</v>
      </c>
      <c r="U825" s="124" t="s">
        <v>738</v>
      </c>
      <c r="V825" s="124">
        <v>592385</v>
      </c>
      <c r="W825" s="124" t="s">
        <v>113</v>
      </c>
      <c r="X825" s="124" t="s">
        <v>738</v>
      </c>
      <c r="Y825" s="124" t="s">
        <v>738</v>
      </c>
      <c r="Z825" s="124" t="s">
        <v>738</v>
      </c>
      <c r="AA825" s="124" t="s">
        <v>738</v>
      </c>
      <c r="AB825" s="124" t="s">
        <v>738</v>
      </c>
      <c r="AC825" s="124" t="s">
        <v>738</v>
      </c>
      <c r="AD825" s="124" t="s">
        <v>738</v>
      </c>
      <c r="AE825" s="124" t="s">
        <v>738</v>
      </c>
      <c r="AF825" s="124" t="s">
        <v>738</v>
      </c>
      <c r="AG825" s="124" t="s">
        <v>738</v>
      </c>
      <c r="AH825" s="124" t="s">
        <v>747</v>
      </c>
      <c r="AI825" s="124" t="s">
        <v>738</v>
      </c>
    </row>
    <row r="826" spans="1:35" ht="15.75" customHeight="1">
      <c r="A826" s="124" t="s">
        <v>2571</v>
      </c>
      <c r="B826" s="124" t="s">
        <v>2572</v>
      </c>
      <c r="C826" s="124" t="s">
        <v>738</v>
      </c>
      <c r="D826" s="124" t="s">
        <v>738</v>
      </c>
      <c r="E826" s="124">
        <v>2014</v>
      </c>
      <c r="F826" s="124" t="s">
        <v>767</v>
      </c>
      <c r="G826" s="124" t="s">
        <v>740</v>
      </c>
      <c r="H826" s="124">
        <v>0</v>
      </c>
      <c r="I826" s="124">
        <v>0</v>
      </c>
      <c r="J826" s="124" t="s">
        <v>741</v>
      </c>
      <c r="K826" s="124" t="s">
        <v>738</v>
      </c>
      <c r="L826" s="124" t="s">
        <v>2547</v>
      </c>
      <c r="M826" s="124" t="s">
        <v>2561</v>
      </c>
      <c r="N826" s="124" t="s">
        <v>744</v>
      </c>
      <c r="O826" s="124">
        <v>43.016666999999998</v>
      </c>
      <c r="P826" s="124">
        <v>44.65</v>
      </c>
      <c r="Q826" s="124" t="s">
        <v>745</v>
      </c>
      <c r="R826" s="124" t="s">
        <v>746</v>
      </c>
      <c r="S826" s="124" t="s">
        <v>738</v>
      </c>
      <c r="T826" s="124" t="s">
        <v>738</v>
      </c>
      <c r="U826" s="124" t="s">
        <v>738</v>
      </c>
      <c r="V826" s="124">
        <v>592574</v>
      </c>
      <c r="W826" s="124" t="s">
        <v>113</v>
      </c>
      <c r="X826" s="124" t="s">
        <v>738</v>
      </c>
      <c r="Y826" s="124" t="s">
        <v>738</v>
      </c>
      <c r="Z826" s="124" t="s">
        <v>738</v>
      </c>
      <c r="AA826" s="124" t="s">
        <v>738</v>
      </c>
      <c r="AB826" s="124" t="s">
        <v>738</v>
      </c>
      <c r="AC826" s="124" t="s">
        <v>738</v>
      </c>
      <c r="AD826" s="124" t="s">
        <v>738</v>
      </c>
      <c r="AE826" s="124" t="s">
        <v>738</v>
      </c>
      <c r="AF826" s="124" t="s">
        <v>738</v>
      </c>
      <c r="AG826" s="124" t="s">
        <v>738</v>
      </c>
      <c r="AH826" s="124" t="s">
        <v>747</v>
      </c>
      <c r="AI826" s="124" t="s">
        <v>738</v>
      </c>
    </row>
    <row r="827" spans="1:35" ht="15.75" customHeight="1">
      <c r="A827" s="124" t="s">
        <v>2573</v>
      </c>
      <c r="B827" s="124" t="s">
        <v>2574</v>
      </c>
      <c r="C827" s="124" t="s">
        <v>738</v>
      </c>
      <c r="D827" s="124" t="s">
        <v>738</v>
      </c>
      <c r="E827" s="124">
        <v>2014</v>
      </c>
      <c r="F827" s="124" t="s">
        <v>767</v>
      </c>
      <c r="G827" s="124" t="s">
        <v>740</v>
      </c>
      <c r="H827" s="124">
        <v>0</v>
      </c>
      <c r="I827" s="124">
        <v>0</v>
      </c>
      <c r="J827" s="124" t="s">
        <v>741</v>
      </c>
      <c r="K827" s="124" t="s">
        <v>738</v>
      </c>
      <c r="L827" s="124" t="s">
        <v>2568</v>
      </c>
      <c r="M827" s="124" t="s">
        <v>2561</v>
      </c>
      <c r="N827" s="124" t="s">
        <v>744</v>
      </c>
      <c r="O827" s="124">
        <v>43.016666999999998</v>
      </c>
      <c r="P827" s="124">
        <v>44.65</v>
      </c>
      <c r="Q827" s="124" t="s">
        <v>745</v>
      </c>
      <c r="R827" s="124" t="s">
        <v>746</v>
      </c>
      <c r="S827" s="124" t="s">
        <v>738</v>
      </c>
      <c r="T827" s="124" t="s">
        <v>738</v>
      </c>
      <c r="U827" s="124" t="s">
        <v>738</v>
      </c>
      <c r="V827" s="124">
        <v>592076</v>
      </c>
      <c r="W827" s="124" t="s">
        <v>113</v>
      </c>
      <c r="X827" s="124" t="s">
        <v>738</v>
      </c>
      <c r="Y827" s="124" t="s">
        <v>738</v>
      </c>
      <c r="Z827" s="124" t="s">
        <v>738</v>
      </c>
      <c r="AA827" s="124" t="s">
        <v>738</v>
      </c>
      <c r="AB827" s="124" t="s">
        <v>738</v>
      </c>
      <c r="AC827" s="124" t="s">
        <v>738</v>
      </c>
      <c r="AD827" s="124" t="s">
        <v>738</v>
      </c>
      <c r="AE827" s="124" t="s">
        <v>738</v>
      </c>
      <c r="AF827" s="124" t="s">
        <v>738</v>
      </c>
      <c r="AG827" s="124" t="s">
        <v>738</v>
      </c>
      <c r="AH827" s="124" t="s">
        <v>747</v>
      </c>
      <c r="AI827" s="124" t="s">
        <v>738</v>
      </c>
    </row>
    <row r="828" spans="1:35" ht="15.75" customHeight="1">
      <c r="A828" s="124" t="s">
        <v>2575</v>
      </c>
      <c r="B828" s="124" t="s">
        <v>2576</v>
      </c>
      <c r="C828" s="124" t="s">
        <v>738</v>
      </c>
      <c r="D828" s="124" t="s">
        <v>738</v>
      </c>
      <c r="E828" s="124">
        <v>2014</v>
      </c>
      <c r="F828" s="124" t="s">
        <v>767</v>
      </c>
      <c r="G828" s="124" t="s">
        <v>740</v>
      </c>
      <c r="H828" s="124">
        <v>0</v>
      </c>
      <c r="I828" s="124">
        <v>0</v>
      </c>
      <c r="J828" s="124" t="s">
        <v>741</v>
      </c>
      <c r="K828" s="124" t="s">
        <v>738</v>
      </c>
      <c r="L828" s="124" t="s">
        <v>2547</v>
      </c>
      <c r="M828" s="124" t="s">
        <v>2561</v>
      </c>
      <c r="N828" s="124" t="s">
        <v>744</v>
      </c>
      <c r="O828" s="124">
        <v>43.016666999999998</v>
      </c>
      <c r="P828" s="124">
        <v>44.65</v>
      </c>
      <c r="Q828" s="124" t="s">
        <v>745</v>
      </c>
      <c r="R828" s="124" t="s">
        <v>746</v>
      </c>
      <c r="S828" s="124" t="s">
        <v>738</v>
      </c>
      <c r="T828" s="124" t="s">
        <v>738</v>
      </c>
      <c r="U828" s="124" t="s">
        <v>738</v>
      </c>
      <c r="V828" s="124">
        <v>592020</v>
      </c>
      <c r="W828" s="124" t="s">
        <v>113</v>
      </c>
      <c r="X828" s="124" t="s">
        <v>738</v>
      </c>
      <c r="Y828" s="124" t="s">
        <v>738</v>
      </c>
      <c r="Z828" s="124" t="s">
        <v>738</v>
      </c>
      <c r="AA828" s="124" t="s">
        <v>738</v>
      </c>
      <c r="AB828" s="124" t="s">
        <v>738</v>
      </c>
      <c r="AC828" s="124" t="s">
        <v>738</v>
      </c>
      <c r="AD828" s="124" t="s">
        <v>738</v>
      </c>
      <c r="AE828" s="124" t="s">
        <v>738</v>
      </c>
      <c r="AF828" s="124" t="s">
        <v>738</v>
      </c>
      <c r="AG828" s="124" t="s">
        <v>738</v>
      </c>
      <c r="AH828" s="124" t="s">
        <v>747</v>
      </c>
      <c r="AI828" s="124" t="s">
        <v>738</v>
      </c>
    </row>
    <row r="829" spans="1:35" ht="15.75" customHeight="1">
      <c r="A829" s="124" t="s">
        <v>2577</v>
      </c>
      <c r="B829" s="124" t="s">
        <v>2578</v>
      </c>
      <c r="C829" s="124" t="s">
        <v>738</v>
      </c>
      <c r="D829" s="124" t="s">
        <v>738</v>
      </c>
      <c r="E829" s="124">
        <v>2014</v>
      </c>
      <c r="F829" s="124" t="s">
        <v>767</v>
      </c>
      <c r="G829" s="124" t="s">
        <v>740</v>
      </c>
      <c r="H829" s="124">
        <v>0</v>
      </c>
      <c r="I829" s="124">
        <v>0</v>
      </c>
      <c r="J829" s="124" t="s">
        <v>741</v>
      </c>
      <c r="K829" s="124" t="s">
        <v>738</v>
      </c>
      <c r="L829" s="124" t="s">
        <v>2547</v>
      </c>
      <c r="M829" s="124" t="s">
        <v>2561</v>
      </c>
      <c r="N829" s="124" t="s">
        <v>744</v>
      </c>
      <c r="O829" s="124">
        <v>43.016666999999998</v>
      </c>
      <c r="P829" s="124">
        <v>44.65</v>
      </c>
      <c r="Q829" s="124" t="s">
        <v>745</v>
      </c>
      <c r="R829" s="124" t="s">
        <v>746</v>
      </c>
      <c r="S829" s="124" t="s">
        <v>738</v>
      </c>
      <c r="T829" s="124" t="s">
        <v>738</v>
      </c>
      <c r="U829" s="124" t="s">
        <v>738</v>
      </c>
      <c r="V829" s="124">
        <v>592156</v>
      </c>
      <c r="W829" s="124" t="s">
        <v>113</v>
      </c>
      <c r="X829" s="124" t="s">
        <v>738</v>
      </c>
      <c r="Y829" s="124" t="s">
        <v>738</v>
      </c>
      <c r="Z829" s="124" t="s">
        <v>738</v>
      </c>
      <c r="AA829" s="124" t="s">
        <v>738</v>
      </c>
      <c r="AB829" s="124" t="s">
        <v>738</v>
      </c>
      <c r="AC829" s="124" t="s">
        <v>738</v>
      </c>
      <c r="AD829" s="124" t="s">
        <v>738</v>
      </c>
      <c r="AE829" s="124" t="s">
        <v>738</v>
      </c>
      <c r="AF829" s="124" t="s">
        <v>738</v>
      </c>
      <c r="AG829" s="124" t="s">
        <v>738</v>
      </c>
      <c r="AH829" s="124" t="s">
        <v>747</v>
      </c>
      <c r="AI829" s="124" t="s">
        <v>738</v>
      </c>
    </row>
    <row r="830" spans="1:35" ht="15.75" customHeight="1">
      <c r="A830" s="124" t="s">
        <v>2579</v>
      </c>
      <c r="B830" s="124" t="s">
        <v>2580</v>
      </c>
      <c r="C830" s="124" t="s">
        <v>738</v>
      </c>
      <c r="D830" s="124" t="s">
        <v>738</v>
      </c>
      <c r="E830" s="124">
        <v>2014</v>
      </c>
      <c r="F830" s="124" t="s">
        <v>767</v>
      </c>
      <c r="G830" s="124" t="s">
        <v>740</v>
      </c>
      <c r="H830" s="124">
        <v>0</v>
      </c>
      <c r="I830" s="124">
        <v>0</v>
      </c>
      <c r="J830" s="124" t="s">
        <v>741</v>
      </c>
      <c r="K830" s="124" t="s">
        <v>738</v>
      </c>
      <c r="L830" s="124" t="s">
        <v>2547</v>
      </c>
      <c r="M830" s="124" t="s">
        <v>2561</v>
      </c>
      <c r="N830" s="124" t="s">
        <v>744</v>
      </c>
      <c r="O830" s="124">
        <v>43.016666999999998</v>
      </c>
      <c r="P830" s="124">
        <v>44.65</v>
      </c>
      <c r="Q830" s="124" t="s">
        <v>745</v>
      </c>
      <c r="R830" s="124" t="s">
        <v>746</v>
      </c>
      <c r="S830" s="124" t="s">
        <v>738</v>
      </c>
      <c r="T830" s="124" t="s">
        <v>738</v>
      </c>
      <c r="U830" s="124" t="s">
        <v>738</v>
      </c>
      <c r="V830" s="124">
        <v>592012</v>
      </c>
      <c r="W830" s="124" t="s">
        <v>113</v>
      </c>
      <c r="X830" s="124" t="s">
        <v>738</v>
      </c>
      <c r="Y830" s="124" t="s">
        <v>738</v>
      </c>
      <c r="Z830" s="124" t="s">
        <v>738</v>
      </c>
      <c r="AA830" s="124" t="s">
        <v>738</v>
      </c>
      <c r="AB830" s="124" t="s">
        <v>738</v>
      </c>
      <c r="AC830" s="124" t="s">
        <v>738</v>
      </c>
      <c r="AD830" s="124" t="s">
        <v>738</v>
      </c>
      <c r="AE830" s="124" t="s">
        <v>738</v>
      </c>
      <c r="AF830" s="124" t="s">
        <v>738</v>
      </c>
      <c r="AG830" s="124" t="s">
        <v>738</v>
      </c>
      <c r="AH830" s="124" t="s">
        <v>747</v>
      </c>
      <c r="AI830" s="124" t="s">
        <v>738</v>
      </c>
    </row>
    <row r="831" spans="1:35" ht="15.75" customHeight="1">
      <c r="A831" s="124" t="s">
        <v>2581</v>
      </c>
      <c r="B831" s="124" t="s">
        <v>2582</v>
      </c>
      <c r="C831" s="124" t="s">
        <v>738</v>
      </c>
      <c r="D831" s="124" t="s">
        <v>738</v>
      </c>
      <c r="E831" s="124">
        <v>2012</v>
      </c>
      <c r="F831" s="124" t="s">
        <v>827</v>
      </c>
      <c r="G831" s="124" t="s">
        <v>740</v>
      </c>
      <c r="H831" s="124">
        <v>0</v>
      </c>
      <c r="I831" s="124">
        <v>0</v>
      </c>
      <c r="J831" s="124" t="s">
        <v>741</v>
      </c>
      <c r="K831" s="124" t="s">
        <v>738</v>
      </c>
      <c r="L831" s="124" t="s">
        <v>2583</v>
      </c>
      <c r="M831" s="124" t="s">
        <v>738</v>
      </c>
      <c r="N831" s="124" t="s">
        <v>1097</v>
      </c>
      <c r="O831" s="124">
        <v>32</v>
      </c>
      <c r="P831" s="124">
        <v>35</v>
      </c>
      <c r="Q831" s="124" t="s">
        <v>745</v>
      </c>
      <c r="R831" s="124" t="s">
        <v>746</v>
      </c>
      <c r="S831" s="124" t="s">
        <v>738</v>
      </c>
      <c r="T831" s="124" t="s">
        <v>738</v>
      </c>
      <c r="U831" s="124" t="s">
        <v>738</v>
      </c>
      <c r="V831" s="124">
        <v>591549</v>
      </c>
      <c r="W831" s="124" t="s">
        <v>113</v>
      </c>
      <c r="X831" s="124" t="s">
        <v>738</v>
      </c>
      <c r="Y831" s="124" t="s">
        <v>738</v>
      </c>
      <c r="Z831" s="124" t="s">
        <v>738</v>
      </c>
      <c r="AA831" s="124" t="s">
        <v>738</v>
      </c>
      <c r="AB831" s="124" t="s">
        <v>738</v>
      </c>
      <c r="AC831" s="124" t="s">
        <v>738</v>
      </c>
      <c r="AD831" s="124" t="s">
        <v>738</v>
      </c>
      <c r="AE831" s="124" t="s">
        <v>738</v>
      </c>
      <c r="AF831" s="124" t="s">
        <v>738</v>
      </c>
      <c r="AG831" s="124" t="s">
        <v>738</v>
      </c>
      <c r="AH831" s="124" t="s">
        <v>747</v>
      </c>
      <c r="AI831" s="124" t="s">
        <v>738</v>
      </c>
    </row>
    <row r="832" spans="1:35" ht="15.75" customHeight="1">
      <c r="A832" s="124" t="s">
        <v>2584</v>
      </c>
      <c r="B832" s="124" t="s">
        <v>2585</v>
      </c>
      <c r="C832" s="124" t="s">
        <v>738</v>
      </c>
      <c r="D832" s="124" t="s">
        <v>738</v>
      </c>
      <c r="E832" s="124">
        <v>2012</v>
      </c>
      <c r="F832" s="124" t="s">
        <v>827</v>
      </c>
      <c r="G832" s="124" t="s">
        <v>740</v>
      </c>
      <c r="H832" s="124">
        <v>0</v>
      </c>
      <c r="I832" s="124">
        <v>0</v>
      </c>
      <c r="J832" s="124" t="s">
        <v>741</v>
      </c>
      <c r="K832" s="124" t="s">
        <v>738</v>
      </c>
      <c r="L832" s="124" t="s">
        <v>2583</v>
      </c>
      <c r="M832" s="124" t="s">
        <v>738</v>
      </c>
      <c r="N832" s="124" t="s">
        <v>1097</v>
      </c>
      <c r="O832" s="124">
        <v>32</v>
      </c>
      <c r="P832" s="124">
        <v>35</v>
      </c>
      <c r="Q832" s="124" t="s">
        <v>745</v>
      </c>
      <c r="R832" s="124" t="s">
        <v>746</v>
      </c>
      <c r="S832" s="124" t="s">
        <v>738</v>
      </c>
      <c r="T832" s="124" t="s">
        <v>738</v>
      </c>
      <c r="U832" s="124" t="s">
        <v>738</v>
      </c>
      <c r="V832" s="124">
        <v>588916</v>
      </c>
      <c r="W832" s="124" t="s">
        <v>113</v>
      </c>
      <c r="X832" s="124" t="s">
        <v>738</v>
      </c>
      <c r="Y832" s="124" t="s">
        <v>738</v>
      </c>
      <c r="Z832" s="124" t="s">
        <v>738</v>
      </c>
      <c r="AA832" s="124" t="s">
        <v>738</v>
      </c>
      <c r="AB832" s="124" t="s">
        <v>738</v>
      </c>
      <c r="AC832" s="124" t="s">
        <v>738</v>
      </c>
      <c r="AD832" s="124" t="s">
        <v>738</v>
      </c>
      <c r="AE832" s="124" t="s">
        <v>738</v>
      </c>
      <c r="AF832" s="124" t="s">
        <v>738</v>
      </c>
      <c r="AG832" s="124" t="s">
        <v>738</v>
      </c>
      <c r="AH832" s="124" t="s">
        <v>747</v>
      </c>
      <c r="AI832" s="124" t="s">
        <v>738</v>
      </c>
    </row>
    <row r="833" spans="1:35" ht="15.75" customHeight="1">
      <c r="A833" s="124" t="s">
        <v>2586</v>
      </c>
      <c r="B833" s="124" t="s">
        <v>2587</v>
      </c>
      <c r="C833" s="124" t="s">
        <v>738</v>
      </c>
      <c r="D833" s="124" t="s">
        <v>738</v>
      </c>
      <c r="E833" s="124">
        <v>2012</v>
      </c>
      <c r="F833" s="124" t="s">
        <v>827</v>
      </c>
      <c r="G833" s="124" t="s">
        <v>740</v>
      </c>
      <c r="H833" s="124">
        <v>0</v>
      </c>
      <c r="I833" s="124">
        <v>0</v>
      </c>
      <c r="J833" s="124" t="s">
        <v>741</v>
      </c>
      <c r="K833" s="124" t="s">
        <v>738</v>
      </c>
      <c r="L833" s="124" t="s">
        <v>2583</v>
      </c>
      <c r="M833" s="124" t="s">
        <v>738</v>
      </c>
      <c r="N833" s="124" t="s">
        <v>1097</v>
      </c>
      <c r="O833" s="124">
        <v>32</v>
      </c>
      <c r="P833" s="124">
        <v>35</v>
      </c>
      <c r="Q833" s="124" t="s">
        <v>745</v>
      </c>
      <c r="R833" s="124" t="s">
        <v>746</v>
      </c>
      <c r="S833" s="124" t="s">
        <v>738</v>
      </c>
      <c r="T833" s="124" t="s">
        <v>738</v>
      </c>
      <c r="U833" s="124" t="s">
        <v>738</v>
      </c>
      <c r="V833" s="124">
        <v>590824</v>
      </c>
      <c r="W833" s="124" t="s">
        <v>113</v>
      </c>
      <c r="X833" s="124" t="s">
        <v>738</v>
      </c>
      <c r="Y833" s="124" t="s">
        <v>738</v>
      </c>
      <c r="Z833" s="124" t="s">
        <v>738</v>
      </c>
      <c r="AA833" s="124" t="s">
        <v>738</v>
      </c>
      <c r="AB833" s="124" t="s">
        <v>738</v>
      </c>
      <c r="AC833" s="124" t="s">
        <v>738</v>
      </c>
      <c r="AD833" s="124" t="s">
        <v>738</v>
      </c>
      <c r="AE833" s="124" t="s">
        <v>738</v>
      </c>
      <c r="AF833" s="124" t="s">
        <v>738</v>
      </c>
      <c r="AG833" s="124" t="s">
        <v>738</v>
      </c>
      <c r="AH833" s="124" t="s">
        <v>747</v>
      </c>
      <c r="AI833" s="124" t="s">
        <v>738</v>
      </c>
    </row>
    <row r="834" spans="1:35" ht="15.75" customHeight="1">
      <c r="A834" s="124" t="s">
        <v>2588</v>
      </c>
      <c r="B834" s="124" t="s">
        <v>2589</v>
      </c>
      <c r="C834" s="124" t="s">
        <v>738</v>
      </c>
      <c r="D834" s="124" t="s">
        <v>738</v>
      </c>
      <c r="E834" s="124">
        <v>2012</v>
      </c>
      <c r="F834" s="124" t="s">
        <v>827</v>
      </c>
      <c r="G834" s="124" t="s">
        <v>740</v>
      </c>
      <c r="H834" s="124">
        <v>0</v>
      </c>
      <c r="I834" s="124">
        <v>0</v>
      </c>
      <c r="J834" s="124" t="s">
        <v>741</v>
      </c>
      <c r="K834" s="124" t="s">
        <v>738</v>
      </c>
      <c r="L834" s="124" t="s">
        <v>2583</v>
      </c>
      <c r="M834" s="124" t="s">
        <v>738</v>
      </c>
      <c r="N834" s="124" t="s">
        <v>1097</v>
      </c>
      <c r="O834" s="124">
        <v>32</v>
      </c>
      <c r="P834" s="124">
        <v>35</v>
      </c>
      <c r="Q834" s="124" t="s">
        <v>745</v>
      </c>
      <c r="R834" s="124" t="s">
        <v>746</v>
      </c>
      <c r="S834" s="124" t="s">
        <v>738</v>
      </c>
      <c r="T834" s="124" t="s">
        <v>738</v>
      </c>
      <c r="U834" s="124" t="s">
        <v>738</v>
      </c>
      <c r="V834" s="124">
        <v>591930</v>
      </c>
      <c r="W834" s="124" t="s">
        <v>114</v>
      </c>
      <c r="X834" s="124" t="s">
        <v>738</v>
      </c>
      <c r="Y834" s="124" t="s">
        <v>792</v>
      </c>
      <c r="Z834" s="124" t="s">
        <v>792</v>
      </c>
      <c r="AA834" s="124" t="s">
        <v>738</v>
      </c>
      <c r="AB834" s="124" t="s">
        <v>738</v>
      </c>
      <c r="AC834" s="124" t="s">
        <v>738</v>
      </c>
      <c r="AD834" s="124" t="s">
        <v>738</v>
      </c>
      <c r="AE834" s="124" t="s">
        <v>738</v>
      </c>
      <c r="AF834" s="124" t="s">
        <v>738</v>
      </c>
      <c r="AG834" s="124" t="s">
        <v>738</v>
      </c>
      <c r="AH834" s="124" t="s">
        <v>747</v>
      </c>
      <c r="AI834" s="124" t="s">
        <v>738</v>
      </c>
    </row>
    <row r="835" spans="1:35" ht="15.75" customHeight="1">
      <c r="A835" s="124" t="s">
        <v>2590</v>
      </c>
      <c r="B835" s="124" t="s">
        <v>2591</v>
      </c>
      <c r="C835" s="124" t="s">
        <v>738</v>
      </c>
      <c r="D835" s="124" t="s">
        <v>738</v>
      </c>
      <c r="E835" s="124">
        <v>2012</v>
      </c>
      <c r="F835" s="124" t="s">
        <v>827</v>
      </c>
      <c r="G835" s="124" t="s">
        <v>740</v>
      </c>
      <c r="H835" s="124">
        <v>0</v>
      </c>
      <c r="I835" s="124">
        <v>0</v>
      </c>
      <c r="J835" s="124" t="s">
        <v>741</v>
      </c>
      <c r="K835" s="124" t="s">
        <v>738</v>
      </c>
      <c r="L835" s="124" t="s">
        <v>2583</v>
      </c>
      <c r="M835" s="124" t="s">
        <v>738</v>
      </c>
      <c r="N835" s="124" t="s">
        <v>1097</v>
      </c>
      <c r="O835" s="124">
        <v>32</v>
      </c>
      <c r="P835" s="124">
        <v>35</v>
      </c>
      <c r="Q835" s="124" t="s">
        <v>745</v>
      </c>
      <c r="R835" s="124" t="s">
        <v>746</v>
      </c>
      <c r="S835" s="124" t="s">
        <v>738</v>
      </c>
      <c r="T835" s="124" t="s">
        <v>738</v>
      </c>
      <c r="U835" s="124" t="s">
        <v>738</v>
      </c>
      <c r="V835" s="124">
        <v>590048</v>
      </c>
      <c r="W835" s="124" t="s">
        <v>114</v>
      </c>
      <c r="X835" s="124" t="s">
        <v>738</v>
      </c>
      <c r="Y835" s="124" t="s">
        <v>792</v>
      </c>
      <c r="Z835" s="124" t="s">
        <v>792</v>
      </c>
      <c r="AA835" s="124" t="s">
        <v>738</v>
      </c>
      <c r="AB835" s="124" t="s">
        <v>738</v>
      </c>
      <c r="AC835" s="124" t="s">
        <v>738</v>
      </c>
      <c r="AD835" s="124" t="s">
        <v>738</v>
      </c>
      <c r="AE835" s="124" t="s">
        <v>738</v>
      </c>
      <c r="AF835" s="124" t="s">
        <v>738</v>
      </c>
      <c r="AG835" s="124" t="s">
        <v>738</v>
      </c>
      <c r="AH835" s="124" t="s">
        <v>747</v>
      </c>
      <c r="AI835" s="124" t="s">
        <v>738</v>
      </c>
    </row>
    <row r="836" spans="1:35" ht="15.75" customHeight="1">
      <c r="A836" s="124" t="s">
        <v>2592</v>
      </c>
      <c r="B836" s="124" t="s">
        <v>2593</v>
      </c>
      <c r="C836" s="124" t="s">
        <v>738</v>
      </c>
      <c r="D836" s="124" t="s">
        <v>738</v>
      </c>
      <c r="E836" s="124">
        <v>2012</v>
      </c>
      <c r="F836" s="124" t="s">
        <v>827</v>
      </c>
      <c r="G836" s="124" t="s">
        <v>740</v>
      </c>
      <c r="H836" s="124">
        <v>0</v>
      </c>
      <c r="I836" s="124">
        <v>0</v>
      </c>
      <c r="J836" s="124" t="s">
        <v>741</v>
      </c>
      <c r="K836" s="124" t="s">
        <v>738</v>
      </c>
      <c r="L836" s="124" t="s">
        <v>2583</v>
      </c>
      <c r="M836" s="124" t="s">
        <v>738</v>
      </c>
      <c r="N836" s="124" t="s">
        <v>1097</v>
      </c>
      <c r="O836" s="124">
        <v>32</v>
      </c>
      <c r="P836" s="124">
        <v>35</v>
      </c>
      <c r="Q836" s="124" t="s">
        <v>745</v>
      </c>
      <c r="R836" s="124" t="s">
        <v>746</v>
      </c>
      <c r="S836" s="124" t="s">
        <v>738</v>
      </c>
      <c r="T836" s="124" t="s">
        <v>738</v>
      </c>
      <c r="U836" s="124" t="s">
        <v>738</v>
      </c>
      <c r="V836" s="124">
        <v>592232</v>
      </c>
      <c r="W836" s="124" t="s">
        <v>114</v>
      </c>
      <c r="X836" s="124" t="s">
        <v>738</v>
      </c>
      <c r="Y836" s="124" t="s">
        <v>792</v>
      </c>
      <c r="Z836" s="124" t="s">
        <v>792</v>
      </c>
      <c r="AA836" s="124" t="s">
        <v>738</v>
      </c>
      <c r="AB836" s="124" t="s">
        <v>738</v>
      </c>
      <c r="AC836" s="124" t="s">
        <v>738</v>
      </c>
      <c r="AD836" s="124" t="s">
        <v>738</v>
      </c>
      <c r="AE836" s="124" t="s">
        <v>738</v>
      </c>
      <c r="AF836" s="124" t="s">
        <v>738</v>
      </c>
      <c r="AG836" s="124" t="s">
        <v>738</v>
      </c>
      <c r="AH836" s="124" t="s">
        <v>747</v>
      </c>
      <c r="AI836" s="124" t="s">
        <v>738</v>
      </c>
    </row>
    <row r="837" spans="1:35" ht="15.75" customHeight="1">
      <c r="A837" s="124" t="s">
        <v>2594</v>
      </c>
      <c r="B837" s="124" t="s">
        <v>2595</v>
      </c>
      <c r="C837" s="124" t="s">
        <v>738</v>
      </c>
      <c r="D837" s="124" t="s">
        <v>738</v>
      </c>
      <c r="E837" s="124">
        <v>2012</v>
      </c>
      <c r="F837" s="124" t="s">
        <v>827</v>
      </c>
      <c r="G837" s="124" t="s">
        <v>740</v>
      </c>
      <c r="H837" s="124">
        <v>0</v>
      </c>
      <c r="I837" s="124">
        <v>0</v>
      </c>
      <c r="J837" s="124" t="s">
        <v>741</v>
      </c>
      <c r="K837" s="124" t="s">
        <v>738</v>
      </c>
      <c r="L837" s="124" t="s">
        <v>2583</v>
      </c>
      <c r="M837" s="124" t="s">
        <v>738</v>
      </c>
      <c r="N837" s="124" t="s">
        <v>1097</v>
      </c>
      <c r="O837" s="124">
        <v>32</v>
      </c>
      <c r="P837" s="124">
        <v>35</v>
      </c>
      <c r="Q837" s="124" t="s">
        <v>745</v>
      </c>
      <c r="R837" s="124" t="s">
        <v>746</v>
      </c>
      <c r="S837" s="124" t="s">
        <v>738</v>
      </c>
      <c r="T837" s="124" t="s">
        <v>738</v>
      </c>
      <c r="U837" s="124" t="s">
        <v>738</v>
      </c>
      <c r="V837" s="124">
        <v>592373</v>
      </c>
      <c r="W837" s="124" t="s">
        <v>114</v>
      </c>
      <c r="X837" s="124" t="s">
        <v>738</v>
      </c>
      <c r="Y837" s="124" t="s">
        <v>792</v>
      </c>
      <c r="Z837" s="124" t="s">
        <v>792</v>
      </c>
      <c r="AA837" s="124" t="s">
        <v>738</v>
      </c>
      <c r="AB837" s="124" t="s">
        <v>738</v>
      </c>
      <c r="AC837" s="124" t="s">
        <v>738</v>
      </c>
      <c r="AD837" s="124" t="s">
        <v>738</v>
      </c>
      <c r="AE837" s="124" t="s">
        <v>738</v>
      </c>
      <c r="AF837" s="124" t="s">
        <v>738</v>
      </c>
      <c r="AG837" s="124" t="s">
        <v>738</v>
      </c>
      <c r="AH837" s="124" t="s">
        <v>747</v>
      </c>
      <c r="AI837" s="124" t="s">
        <v>738</v>
      </c>
    </row>
    <row r="838" spans="1:35" ht="15.75" customHeight="1">
      <c r="A838" s="124" t="s">
        <v>2596</v>
      </c>
      <c r="B838" s="124" t="s">
        <v>2597</v>
      </c>
      <c r="C838" s="124" t="s">
        <v>738</v>
      </c>
      <c r="D838" s="124" t="s">
        <v>738</v>
      </c>
      <c r="E838" s="124">
        <v>2012</v>
      </c>
      <c r="F838" s="124" t="s">
        <v>827</v>
      </c>
      <c r="G838" s="124" t="s">
        <v>740</v>
      </c>
      <c r="H838" s="124">
        <v>0</v>
      </c>
      <c r="I838" s="124">
        <v>0</v>
      </c>
      <c r="J838" s="124" t="s">
        <v>741</v>
      </c>
      <c r="K838" s="124" t="s">
        <v>738</v>
      </c>
      <c r="L838" s="124" t="s">
        <v>2598</v>
      </c>
      <c r="M838" s="124" t="s">
        <v>738</v>
      </c>
      <c r="N838" s="124" t="s">
        <v>1097</v>
      </c>
      <c r="O838" s="124">
        <v>32</v>
      </c>
      <c r="P838" s="124">
        <v>35</v>
      </c>
      <c r="Q838" s="124" t="s">
        <v>745</v>
      </c>
      <c r="R838" s="124" t="s">
        <v>746</v>
      </c>
      <c r="S838" s="124" t="s">
        <v>738</v>
      </c>
      <c r="T838" s="124" t="s">
        <v>738</v>
      </c>
      <c r="U838" s="124" t="s">
        <v>738</v>
      </c>
      <c r="V838" s="124">
        <v>592024</v>
      </c>
      <c r="W838" s="124" t="s">
        <v>114</v>
      </c>
      <c r="X838" s="124" t="s">
        <v>738</v>
      </c>
      <c r="Y838" s="124" t="s">
        <v>792</v>
      </c>
      <c r="Z838" s="124" t="s">
        <v>792</v>
      </c>
      <c r="AA838" s="124" t="s">
        <v>738</v>
      </c>
      <c r="AB838" s="124" t="s">
        <v>738</v>
      </c>
      <c r="AC838" s="124" t="s">
        <v>738</v>
      </c>
      <c r="AD838" s="124" t="s">
        <v>738</v>
      </c>
      <c r="AE838" s="124" t="s">
        <v>738</v>
      </c>
      <c r="AF838" s="124" t="s">
        <v>738</v>
      </c>
      <c r="AG838" s="124" t="s">
        <v>738</v>
      </c>
      <c r="AH838" s="124" t="s">
        <v>747</v>
      </c>
      <c r="AI838" s="124" t="s">
        <v>738</v>
      </c>
    </row>
    <row r="839" spans="1:35" ht="15.75" customHeight="1">
      <c r="A839" s="124" t="s">
        <v>2599</v>
      </c>
      <c r="B839" s="124" t="s">
        <v>2600</v>
      </c>
      <c r="C839" s="124" t="s">
        <v>738</v>
      </c>
      <c r="D839" s="124" t="s">
        <v>738</v>
      </c>
      <c r="E839" s="124">
        <v>2012</v>
      </c>
      <c r="F839" s="124" t="s">
        <v>827</v>
      </c>
      <c r="G839" s="124" t="s">
        <v>740</v>
      </c>
      <c r="H839" s="124">
        <v>0</v>
      </c>
      <c r="I839" s="124">
        <v>0</v>
      </c>
      <c r="J839" s="124" t="s">
        <v>741</v>
      </c>
      <c r="K839" s="124" t="s">
        <v>738</v>
      </c>
      <c r="L839" s="124" t="s">
        <v>2583</v>
      </c>
      <c r="M839" s="124" t="s">
        <v>738</v>
      </c>
      <c r="N839" s="124" t="s">
        <v>1097</v>
      </c>
      <c r="O839" s="124">
        <v>32</v>
      </c>
      <c r="P839" s="124">
        <v>35</v>
      </c>
      <c r="Q839" s="124" t="s">
        <v>745</v>
      </c>
      <c r="R839" s="124" t="s">
        <v>746</v>
      </c>
      <c r="S839" s="124" t="s">
        <v>738</v>
      </c>
      <c r="T839" s="124" t="s">
        <v>738</v>
      </c>
      <c r="U839" s="124" t="s">
        <v>738</v>
      </c>
      <c r="V839" s="124">
        <v>592252</v>
      </c>
      <c r="W839" s="124" t="s">
        <v>114</v>
      </c>
      <c r="X839" s="124" t="s">
        <v>738</v>
      </c>
      <c r="Y839" s="124" t="s">
        <v>792</v>
      </c>
      <c r="Z839" s="124" t="s">
        <v>792</v>
      </c>
      <c r="AA839" s="124" t="s">
        <v>738</v>
      </c>
      <c r="AB839" s="124" t="s">
        <v>738</v>
      </c>
      <c r="AC839" s="124" t="s">
        <v>738</v>
      </c>
      <c r="AD839" s="124" t="s">
        <v>738</v>
      </c>
      <c r="AE839" s="124" t="s">
        <v>738</v>
      </c>
      <c r="AF839" s="124" t="s">
        <v>738</v>
      </c>
      <c r="AG839" s="124" t="s">
        <v>738</v>
      </c>
      <c r="AH839" s="124" t="s">
        <v>747</v>
      </c>
      <c r="AI839" s="124" t="s">
        <v>738</v>
      </c>
    </row>
    <row r="840" spans="1:35" ht="15.75" customHeight="1">
      <c r="A840" s="124" t="s">
        <v>2601</v>
      </c>
      <c r="B840" s="124" t="s">
        <v>2602</v>
      </c>
      <c r="C840" s="124" t="s">
        <v>738</v>
      </c>
      <c r="D840" s="124" t="s">
        <v>738</v>
      </c>
      <c r="E840" s="124">
        <v>2012</v>
      </c>
      <c r="F840" s="124" t="s">
        <v>827</v>
      </c>
      <c r="G840" s="124" t="s">
        <v>740</v>
      </c>
      <c r="H840" s="124">
        <v>0</v>
      </c>
      <c r="I840" s="124">
        <v>0</v>
      </c>
      <c r="J840" s="124" t="s">
        <v>741</v>
      </c>
      <c r="K840" s="124" t="s">
        <v>738</v>
      </c>
      <c r="L840" s="124" t="s">
        <v>2598</v>
      </c>
      <c r="M840" s="124" t="s">
        <v>738</v>
      </c>
      <c r="N840" s="124" t="s">
        <v>1097</v>
      </c>
      <c r="O840" s="124">
        <v>32</v>
      </c>
      <c r="P840" s="124">
        <v>35</v>
      </c>
      <c r="Q840" s="124" t="s">
        <v>745</v>
      </c>
      <c r="R840" s="124" t="s">
        <v>746</v>
      </c>
      <c r="S840" s="124" t="s">
        <v>738</v>
      </c>
      <c r="T840" s="124" t="s">
        <v>738</v>
      </c>
      <c r="U840" s="124" t="s">
        <v>738</v>
      </c>
      <c r="V840" s="124">
        <v>592078</v>
      </c>
      <c r="W840" s="124" t="s">
        <v>114</v>
      </c>
      <c r="X840" s="124" t="s">
        <v>738</v>
      </c>
      <c r="Y840" s="124" t="s">
        <v>792</v>
      </c>
      <c r="Z840" s="124" t="s">
        <v>792</v>
      </c>
      <c r="AA840" s="124" t="s">
        <v>738</v>
      </c>
      <c r="AB840" s="124" t="s">
        <v>738</v>
      </c>
      <c r="AC840" s="124" t="s">
        <v>738</v>
      </c>
      <c r="AD840" s="124" t="s">
        <v>738</v>
      </c>
      <c r="AE840" s="124" t="s">
        <v>738</v>
      </c>
      <c r="AF840" s="124" t="s">
        <v>738</v>
      </c>
      <c r="AG840" s="124" t="s">
        <v>738</v>
      </c>
      <c r="AH840" s="124" t="s">
        <v>747</v>
      </c>
      <c r="AI840" s="124" t="s">
        <v>738</v>
      </c>
    </row>
    <row r="841" spans="1:35" ht="15.75" customHeight="1">
      <c r="A841" s="124" t="s">
        <v>2603</v>
      </c>
      <c r="B841" s="124" t="s">
        <v>2604</v>
      </c>
      <c r="C841" s="124" t="s">
        <v>738</v>
      </c>
      <c r="D841" s="124" t="s">
        <v>738</v>
      </c>
      <c r="E841" s="124">
        <v>2012</v>
      </c>
      <c r="F841" s="124" t="s">
        <v>827</v>
      </c>
      <c r="G841" s="124" t="s">
        <v>740</v>
      </c>
      <c r="H841" s="124">
        <v>0</v>
      </c>
      <c r="I841" s="124">
        <v>0</v>
      </c>
      <c r="J841" s="124" t="s">
        <v>741</v>
      </c>
      <c r="K841" s="124" t="s">
        <v>738</v>
      </c>
      <c r="L841" s="124" t="s">
        <v>2583</v>
      </c>
      <c r="M841" s="124" t="s">
        <v>738</v>
      </c>
      <c r="N841" s="124" t="s">
        <v>1097</v>
      </c>
      <c r="O841" s="124">
        <v>32</v>
      </c>
      <c r="P841" s="124">
        <v>35</v>
      </c>
      <c r="Q841" s="124" t="s">
        <v>745</v>
      </c>
      <c r="R841" s="124" t="s">
        <v>746</v>
      </c>
      <c r="S841" s="124" t="s">
        <v>738</v>
      </c>
      <c r="T841" s="124" t="s">
        <v>738</v>
      </c>
      <c r="U841" s="124" t="s">
        <v>738</v>
      </c>
      <c r="V841" s="124">
        <v>592560</v>
      </c>
      <c r="W841" s="124" t="s">
        <v>114</v>
      </c>
      <c r="X841" s="124" t="s">
        <v>738</v>
      </c>
      <c r="Y841" s="124" t="s">
        <v>792</v>
      </c>
      <c r="Z841" s="124" t="s">
        <v>792</v>
      </c>
      <c r="AA841" s="124" t="s">
        <v>738</v>
      </c>
      <c r="AB841" s="124" t="s">
        <v>738</v>
      </c>
      <c r="AC841" s="124" t="s">
        <v>738</v>
      </c>
      <c r="AD841" s="124" t="s">
        <v>738</v>
      </c>
      <c r="AE841" s="124" t="s">
        <v>738</v>
      </c>
      <c r="AF841" s="124" t="s">
        <v>738</v>
      </c>
      <c r="AG841" s="124" t="s">
        <v>738</v>
      </c>
      <c r="AH841" s="124" t="s">
        <v>747</v>
      </c>
      <c r="AI841" s="124" t="s">
        <v>738</v>
      </c>
    </row>
    <row r="842" spans="1:35" ht="15.75" customHeight="1">
      <c r="A842" s="124" t="s">
        <v>2605</v>
      </c>
      <c r="B842" s="124" t="s">
        <v>2606</v>
      </c>
      <c r="C842" s="124" t="s">
        <v>738</v>
      </c>
      <c r="D842" s="124" t="s">
        <v>738</v>
      </c>
      <c r="E842" s="124">
        <v>2012</v>
      </c>
      <c r="F842" s="124" t="s">
        <v>827</v>
      </c>
      <c r="G842" s="124" t="s">
        <v>740</v>
      </c>
      <c r="H842" s="124">
        <v>0</v>
      </c>
      <c r="I842" s="124">
        <v>0</v>
      </c>
      <c r="J842" s="124" t="s">
        <v>741</v>
      </c>
      <c r="K842" s="124" t="s">
        <v>738</v>
      </c>
      <c r="L842" s="124" t="s">
        <v>2583</v>
      </c>
      <c r="M842" s="124" t="s">
        <v>738</v>
      </c>
      <c r="N842" s="124" t="s">
        <v>1097</v>
      </c>
      <c r="O842" s="124">
        <v>32</v>
      </c>
      <c r="P842" s="124">
        <v>35</v>
      </c>
      <c r="Q842" s="124" t="s">
        <v>745</v>
      </c>
      <c r="R842" s="124" t="s">
        <v>746</v>
      </c>
      <c r="S842" s="124" t="s">
        <v>738</v>
      </c>
      <c r="T842" s="124" t="s">
        <v>738</v>
      </c>
      <c r="U842" s="124" t="s">
        <v>738</v>
      </c>
      <c r="V842" s="124">
        <v>592391</v>
      </c>
      <c r="W842" s="124" t="s">
        <v>114</v>
      </c>
      <c r="X842" s="124" t="s">
        <v>738</v>
      </c>
      <c r="Y842" s="124" t="s">
        <v>792</v>
      </c>
      <c r="Z842" s="124" t="s">
        <v>792</v>
      </c>
      <c r="AA842" s="124" t="s">
        <v>738</v>
      </c>
      <c r="AB842" s="124" t="s">
        <v>738</v>
      </c>
      <c r="AC842" s="124" t="s">
        <v>738</v>
      </c>
      <c r="AD842" s="124" t="s">
        <v>738</v>
      </c>
      <c r="AE842" s="124" t="s">
        <v>738</v>
      </c>
      <c r="AF842" s="124" t="s">
        <v>738</v>
      </c>
      <c r="AG842" s="124" t="s">
        <v>738</v>
      </c>
      <c r="AH842" s="124" t="s">
        <v>747</v>
      </c>
      <c r="AI842" s="124" t="s">
        <v>738</v>
      </c>
    </row>
    <row r="843" spans="1:35" ht="15.75" customHeight="1">
      <c r="A843" s="124" t="s">
        <v>2607</v>
      </c>
      <c r="B843" s="124" t="s">
        <v>2608</v>
      </c>
      <c r="C843" s="124" t="s">
        <v>738</v>
      </c>
      <c r="D843" s="124" t="s">
        <v>738</v>
      </c>
      <c r="E843" s="124">
        <v>2012</v>
      </c>
      <c r="F843" s="124" t="s">
        <v>827</v>
      </c>
      <c r="G843" s="124" t="s">
        <v>740</v>
      </c>
      <c r="H843" s="124">
        <v>0</v>
      </c>
      <c r="I843" s="124">
        <v>0</v>
      </c>
      <c r="J843" s="124" t="s">
        <v>741</v>
      </c>
      <c r="K843" s="124" t="s">
        <v>738</v>
      </c>
      <c r="L843" s="124" t="s">
        <v>2583</v>
      </c>
      <c r="M843" s="124" t="s">
        <v>738</v>
      </c>
      <c r="N843" s="124" t="s">
        <v>1097</v>
      </c>
      <c r="O843" s="124">
        <v>32</v>
      </c>
      <c r="P843" s="124">
        <v>35</v>
      </c>
      <c r="Q843" s="124" t="s">
        <v>745</v>
      </c>
      <c r="R843" s="124" t="s">
        <v>746</v>
      </c>
      <c r="S843" s="124" t="s">
        <v>738</v>
      </c>
      <c r="T843" s="124" t="s">
        <v>738</v>
      </c>
      <c r="U843" s="124" t="s">
        <v>738</v>
      </c>
      <c r="V843" s="124">
        <v>592016</v>
      </c>
      <c r="W843" s="124" t="s">
        <v>114</v>
      </c>
      <c r="X843" s="124" t="s">
        <v>738</v>
      </c>
      <c r="Y843" s="124" t="s">
        <v>792</v>
      </c>
      <c r="Z843" s="124" t="s">
        <v>792</v>
      </c>
      <c r="AA843" s="124" t="s">
        <v>738</v>
      </c>
      <c r="AB843" s="124" t="s">
        <v>738</v>
      </c>
      <c r="AC843" s="124" t="s">
        <v>738</v>
      </c>
      <c r="AD843" s="124" t="s">
        <v>738</v>
      </c>
      <c r="AE843" s="124" t="s">
        <v>738</v>
      </c>
      <c r="AF843" s="124" t="s">
        <v>738</v>
      </c>
      <c r="AG843" s="124" t="s">
        <v>738</v>
      </c>
      <c r="AH843" s="124" t="s">
        <v>747</v>
      </c>
      <c r="AI843" s="124" t="s">
        <v>738</v>
      </c>
    </row>
    <row r="844" spans="1:35" ht="15.75" customHeight="1">
      <c r="A844" s="124" t="s">
        <v>2609</v>
      </c>
      <c r="B844" s="124" t="s">
        <v>2610</v>
      </c>
      <c r="C844" s="124" t="s">
        <v>738</v>
      </c>
      <c r="D844" s="124" t="s">
        <v>738</v>
      </c>
      <c r="E844" s="124">
        <v>2012</v>
      </c>
      <c r="F844" s="124" t="s">
        <v>827</v>
      </c>
      <c r="G844" s="124" t="s">
        <v>740</v>
      </c>
      <c r="H844" s="124">
        <v>0</v>
      </c>
      <c r="I844" s="124">
        <v>0</v>
      </c>
      <c r="J844" s="124" t="s">
        <v>741</v>
      </c>
      <c r="K844" s="124" t="s">
        <v>738</v>
      </c>
      <c r="L844" s="124" t="s">
        <v>2583</v>
      </c>
      <c r="M844" s="124" t="s">
        <v>738</v>
      </c>
      <c r="N844" s="124" t="s">
        <v>1097</v>
      </c>
      <c r="O844" s="124">
        <v>32</v>
      </c>
      <c r="P844" s="124">
        <v>35</v>
      </c>
      <c r="Q844" s="124" t="s">
        <v>745</v>
      </c>
      <c r="R844" s="124" t="s">
        <v>746</v>
      </c>
      <c r="S844" s="124" t="s">
        <v>738</v>
      </c>
      <c r="T844" s="124" t="s">
        <v>738</v>
      </c>
      <c r="U844" s="124" t="s">
        <v>738</v>
      </c>
      <c r="V844" s="124">
        <v>592217</v>
      </c>
      <c r="W844" s="124" t="s">
        <v>114</v>
      </c>
      <c r="X844" s="124" t="s">
        <v>738</v>
      </c>
      <c r="Y844" s="124" t="s">
        <v>792</v>
      </c>
      <c r="Z844" s="124" t="s">
        <v>792</v>
      </c>
      <c r="AA844" s="124" t="s">
        <v>738</v>
      </c>
      <c r="AB844" s="124" t="s">
        <v>738</v>
      </c>
      <c r="AC844" s="124" t="s">
        <v>738</v>
      </c>
      <c r="AD844" s="124" t="s">
        <v>738</v>
      </c>
      <c r="AE844" s="124" t="s">
        <v>738</v>
      </c>
      <c r="AF844" s="124" t="s">
        <v>738</v>
      </c>
      <c r="AG844" s="124" t="s">
        <v>738</v>
      </c>
      <c r="AH844" s="124" t="s">
        <v>747</v>
      </c>
      <c r="AI844" s="124" t="s">
        <v>738</v>
      </c>
    </row>
    <row r="845" spans="1:35" ht="15.75" customHeight="1">
      <c r="A845" s="124" t="s">
        <v>2611</v>
      </c>
      <c r="B845" s="124" t="s">
        <v>2612</v>
      </c>
      <c r="C845" s="124" t="s">
        <v>738</v>
      </c>
      <c r="D845" s="124" t="s">
        <v>738</v>
      </c>
      <c r="E845" s="124">
        <v>2012</v>
      </c>
      <c r="F845" s="124" t="s">
        <v>827</v>
      </c>
      <c r="G845" s="124" t="s">
        <v>740</v>
      </c>
      <c r="H845" s="124">
        <v>0</v>
      </c>
      <c r="I845" s="124">
        <v>0</v>
      </c>
      <c r="J845" s="124" t="s">
        <v>741</v>
      </c>
      <c r="K845" s="124" t="s">
        <v>738</v>
      </c>
      <c r="L845" s="124" t="s">
        <v>2583</v>
      </c>
      <c r="M845" s="124" t="s">
        <v>738</v>
      </c>
      <c r="N845" s="124" t="s">
        <v>1097</v>
      </c>
      <c r="O845" s="124">
        <v>32</v>
      </c>
      <c r="P845" s="124">
        <v>35</v>
      </c>
      <c r="Q845" s="124" t="s">
        <v>745</v>
      </c>
      <c r="R845" s="124" t="s">
        <v>746</v>
      </c>
      <c r="S845" s="124" t="s">
        <v>738</v>
      </c>
      <c r="T845" s="124" t="s">
        <v>738</v>
      </c>
      <c r="U845" s="124" t="s">
        <v>738</v>
      </c>
      <c r="V845" s="124">
        <v>592135</v>
      </c>
      <c r="W845" s="124" t="s">
        <v>114</v>
      </c>
      <c r="X845" s="124" t="s">
        <v>738</v>
      </c>
      <c r="Y845" s="124" t="s">
        <v>792</v>
      </c>
      <c r="Z845" s="124" t="s">
        <v>792</v>
      </c>
      <c r="AA845" s="124" t="s">
        <v>738</v>
      </c>
      <c r="AB845" s="124" t="s">
        <v>738</v>
      </c>
      <c r="AC845" s="124" t="s">
        <v>738</v>
      </c>
      <c r="AD845" s="124" t="s">
        <v>738</v>
      </c>
      <c r="AE845" s="124" t="s">
        <v>738</v>
      </c>
      <c r="AF845" s="124" t="s">
        <v>738</v>
      </c>
      <c r="AG845" s="124" t="s">
        <v>738</v>
      </c>
      <c r="AH845" s="124" t="s">
        <v>747</v>
      </c>
      <c r="AI845" s="124" t="s">
        <v>738</v>
      </c>
    </row>
    <row r="846" spans="1:35" ht="15.75" customHeight="1">
      <c r="A846" s="124" t="s">
        <v>2613</v>
      </c>
      <c r="B846" s="124" t="s">
        <v>2614</v>
      </c>
      <c r="C846" s="124" t="s">
        <v>738</v>
      </c>
      <c r="D846" s="124" t="s">
        <v>738</v>
      </c>
      <c r="E846" s="124">
        <v>2012</v>
      </c>
      <c r="F846" s="124" t="s">
        <v>827</v>
      </c>
      <c r="G846" s="124" t="s">
        <v>740</v>
      </c>
      <c r="H846" s="124">
        <v>0</v>
      </c>
      <c r="I846" s="124">
        <v>0</v>
      </c>
      <c r="J846" s="124" t="s">
        <v>741</v>
      </c>
      <c r="K846" s="124" t="s">
        <v>738</v>
      </c>
      <c r="L846" s="124" t="s">
        <v>2583</v>
      </c>
      <c r="M846" s="124" t="s">
        <v>738</v>
      </c>
      <c r="N846" s="124" t="s">
        <v>1097</v>
      </c>
      <c r="O846" s="124">
        <v>32</v>
      </c>
      <c r="P846" s="124">
        <v>35</v>
      </c>
      <c r="Q846" s="124" t="s">
        <v>745</v>
      </c>
      <c r="R846" s="124" t="s">
        <v>746</v>
      </c>
      <c r="S846" s="124" t="s">
        <v>738</v>
      </c>
      <c r="T846" s="124" t="s">
        <v>738</v>
      </c>
      <c r="U846" s="124" t="s">
        <v>738</v>
      </c>
      <c r="V846" s="124">
        <v>592250</v>
      </c>
      <c r="W846" s="124" t="s">
        <v>114</v>
      </c>
      <c r="X846" s="124" t="s">
        <v>738</v>
      </c>
      <c r="Y846" s="124" t="s">
        <v>792</v>
      </c>
      <c r="Z846" s="124" t="s">
        <v>792</v>
      </c>
      <c r="AA846" s="124" t="s">
        <v>738</v>
      </c>
      <c r="AB846" s="124" t="s">
        <v>738</v>
      </c>
      <c r="AC846" s="124" t="s">
        <v>738</v>
      </c>
      <c r="AD846" s="124" t="s">
        <v>738</v>
      </c>
      <c r="AE846" s="124" t="s">
        <v>738</v>
      </c>
      <c r="AF846" s="124" t="s">
        <v>738</v>
      </c>
      <c r="AG846" s="124" t="s">
        <v>738</v>
      </c>
      <c r="AH846" s="124" t="s">
        <v>747</v>
      </c>
      <c r="AI846" s="124" t="s">
        <v>738</v>
      </c>
    </row>
    <row r="847" spans="1:35" ht="15.75" customHeight="1">
      <c r="A847" s="124" t="s">
        <v>2615</v>
      </c>
      <c r="B847" s="124" t="s">
        <v>2616</v>
      </c>
      <c r="C847" s="124" t="s">
        <v>738</v>
      </c>
      <c r="D847" s="124" t="s">
        <v>738</v>
      </c>
      <c r="E847" s="124">
        <v>2012</v>
      </c>
      <c r="F847" s="124" t="s">
        <v>827</v>
      </c>
      <c r="G847" s="124" t="s">
        <v>740</v>
      </c>
      <c r="H847" s="124">
        <v>0</v>
      </c>
      <c r="I847" s="124">
        <v>0</v>
      </c>
      <c r="J847" s="124" t="s">
        <v>741</v>
      </c>
      <c r="K847" s="124" t="s">
        <v>738</v>
      </c>
      <c r="L847" s="124" t="s">
        <v>2583</v>
      </c>
      <c r="M847" s="124" t="s">
        <v>738</v>
      </c>
      <c r="N847" s="124" t="s">
        <v>1097</v>
      </c>
      <c r="O847" s="124">
        <v>32</v>
      </c>
      <c r="P847" s="124">
        <v>35</v>
      </c>
      <c r="Q847" s="124" t="s">
        <v>745</v>
      </c>
      <c r="R847" s="124" t="s">
        <v>746</v>
      </c>
      <c r="S847" s="124" t="s">
        <v>738</v>
      </c>
      <c r="T847" s="124" t="s">
        <v>738</v>
      </c>
      <c r="U847" s="124" t="s">
        <v>738</v>
      </c>
      <c r="V847" s="124">
        <v>591801</v>
      </c>
      <c r="W847" s="124" t="s">
        <v>114</v>
      </c>
      <c r="X847" s="124" t="s">
        <v>738</v>
      </c>
      <c r="Y847" s="124" t="s">
        <v>792</v>
      </c>
      <c r="Z847" s="124" t="s">
        <v>792</v>
      </c>
      <c r="AA847" s="124" t="s">
        <v>738</v>
      </c>
      <c r="AB847" s="124" t="s">
        <v>738</v>
      </c>
      <c r="AC847" s="124" t="s">
        <v>738</v>
      </c>
      <c r="AD847" s="124" t="s">
        <v>738</v>
      </c>
      <c r="AE847" s="124" t="s">
        <v>738</v>
      </c>
      <c r="AF847" s="124" t="s">
        <v>738</v>
      </c>
      <c r="AG847" s="124" t="s">
        <v>738</v>
      </c>
      <c r="AH847" s="124" t="s">
        <v>747</v>
      </c>
      <c r="AI847" s="124" t="s">
        <v>738</v>
      </c>
    </row>
    <row r="848" spans="1:35" ht="15.75" customHeight="1">
      <c r="A848" s="124" t="s">
        <v>2617</v>
      </c>
      <c r="B848" s="124" t="s">
        <v>2618</v>
      </c>
      <c r="C848" s="124" t="s">
        <v>738</v>
      </c>
      <c r="D848" s="124" t="s">
        <v>738</v>
      </c>
      <c r="E848" s="124">
        <v>2012</v>
      </c>
      <c r="F848" s="124" t="s">
        <v>827</v>
      </c>
      <c r="G848" s="124" t="s">
        <v>740</v>
      </c>
      <c r="H848" s="124">
        <v>0</v>
      </c>
      <c r="I848" s="124">
        <v>0</v>
      </c>
      <c r="J848" s="124" t="s">
        <v>741</v>
      </c>
      <c r="K848" s="124" t="s">
        <v>738</v>
      </c>
      <c r="L848" s="124" t="s">
        <v>2583</v>
      </c>
      <c r="M848" s="124" t="s">
        <v>738</v>
      </c>
      <c r="N848" s="124" t="s">
        <v>1097</v>
      </c>
      <c r="O848" s="124">
        <v>32</v>
      </c>
      <c r="P848" s="124">
        <v>35</v>
      </c>
      <c r="Q848" s="124" t="s">
        <v>745</v>
      </c>
      <c r="R848" s="124" t="s">
        <v>746</v>
      </c>
      <c r="S848" s="124" t="s">
        <v>738</v>
      </c>
      <c r="T848" s="124" t="s">
        <v>738</v>
      </c>
      <c r="U848" s="124" t="s">
        <v>738</v>
      </c>
      <c r="V848" s="124">
        <v>592414</v>
      </c>
      <c r="W848" s="124" t="s">
        <v>114</v>
      </c>
      <c r="X848" s="124" t="s">
        <v>738</v>
      </c>
      <c r="Y848" s="124" t="s">
        <v>792</v>
      </c>
      <c r="Z848" s="124" t="s">
        <v>792</v>
      </c>
      <c r="AA848" s="124" t="s">
        <v>738</v>
      </c>
      <c r="AB848" s="124" t="s">
        <v>738</v>
      </c>
      <c r="AC848" s="124" t="s">
        <v>738</v>
      </c>
      <c r="AD848" s="124" t="s">
        <v>738</v>
      </c>
      <c r="AE848" s="124" t="s">
        <v>738</v>
      </c>
      <c r="AF848" s="124" t="s">
        <v>738</v>
      </c>
      <c r="AG848" s="124" t="s">
        <v>738</v>
      </c>
      <c r="AH848" s="124" t="s">
        <v>747</v>
      </c>
      <c r="AI848" s="124" t="s">
        <v>738</v>
      </c>
    </row>
    <row r="849" spans="1:35" ht="15.75" customHeight="1">
      <c r="A849" s="124" t="s">
        <v>2619</v>
      </c>
      <c r="B849" s="124" t="s">
        <v>2620</v>
      </c>
      <c r="C849" s="124" t="s">
        <v>738</v>
      </c>
      <c r="D849" s="124" t="s">
        <v>738</v>
      </c>
      <c r="E849" s="124">
        <v>2012</v>
      </c>
      <c r="F849" s="124" t="s">
        <v>827</v>
      </c>
      <c r="G849" s="124" t="s">
        <v>740</v>
      </c>
      <c r="H849" s="124">
        <v>0</v>
      </c>
      <c r="I849" s="124">
        <v>0</v>
      </c>
      <c r="J849" s="124" t="s">
        <v>741</v>
      </c>
      <c r="K849" s="124" t="s">
        <v>738</v>
      </c>
      <c r="L849" s="124" t="s">
        <v>2583</v>
      </c>
      <c r="M849" s="124" t="s">
        <v>738</v>
      </c>
      <c r="N849" s="124" t="s">
        <v>1097</v>
      </c>
      <c r="O849" s="124">
        <v>32</v>
      </c>
      <c r="P849" s="124">
        <v>35</v>
      </c>
      <c r="Q849" s="124" t="s">
        <v>745</v>
      </c>
      <c r="R849" s="124" t="s">
        <v>746</v>
      </c>
      <c r="S849" s="124" t="s">
        <v>738</v>
      </c>
      <c r="T849" s="124" t="s">
        <v>738</v>
      </c>
      <c r="U849" s="124" t="s">
        <v>738</v>
      </c>
      <c r="V849" s="124">
        <v>592739</v>
      </c>
      <c r="W849" s="124" t="s">
        <v>114</v>
      </c>
      <c r="X849" s="124" t="s">
        <v>738</v>
      </c>
      <c r="Y849" s="124" t="s">
        <v>792</v>
      </c>
      <c r="Z849" s="124" t="s">
        <v>792</v>
      </c>
      <c r="AA849" s="124" t="s">
        <v>738</v>
      </c>
      <c r="AB849" s="124" t="s">
        <v>738</v>
      </c>
      <c r="AC849" s="124" t="s">
        <v>738</v>
      </c>
      <c r="AD849" s="124" t="s">
        <v>738</v>
      </c>
      <c r="AE849" s="124" t="s">
        <v>738</v>
      </c>
      <c r="AF849" s="124" t="s">
        <v>738</v>
      </c>
      <c r="AG849" s="124" t="s">
        <v>738</v>
      </c>
      <c r="AH849" s="124" t="s">
        <v>747</v>
      </c>
      <c r="AI849" s="124" t="s">
        <v>738</v>
      </c>
    </row>
    <row r="850" spans="1:35" ht="15.75" customHeight="1">
      <c r="A850" s="124" t="s">
        <v>2621</v>
      </c>
      <c r="B850" s="124" t="s">
        <v>2622</v>
      </c>
      <c r="C850" s="124" t="s">
        <v>738</v>
      </c>
      <c r="D850" s="124" t="s">
        <v>738</v>
      </c>
      <c r="E850" s="124">
        <v>2012</v>
      </c>
      <c r="F850" s="124" t="s">
        <v>827</v>
      </c>
      <c r="G850" s="124" t="s">
        <v>740</v>
      </c>
      <c r="H850" s="124">
        <v>0</v>
      </c>
      <c r="I850" s="124">
        <v>0</v>
      </c>
      <c r="J850" s="124" t="s">
        <v>741</v>
      </c>
      <c r="K850" s="124" t="s">
        <v>738</v>
      </c>
      <c r="L850" s="124" t="s">
        <v>2583</v>
      </c>
      <c r="M850" s="124" t="s">
        <v>738</v>
      </c>
      <c r="N850" s="124" t="s">
        <v>1097</v>
      </c>
      <c r="O850" s="124">
        <v>32</v>
      </c>
      <c r="P850" s="124">
        <v>35</v>
      </c>
      <c r="Q850" s="124" t="s">
        <v>745</v>
      </c>
      <c r="R850" s="124" t="s">
        <v>746</v>
      </c>
      <c r="S850" s="124" t="s">
        <v>738</v>
      </c>
      <c r="T850" s="124" t="s">
        <v>738</v>
      </c>
      <c r="U850" s="124" t="s">
        <v>738</v>
      </c>
      <c r="V850" s="124">
        <v>590967</v>
      </c>
      <c r="W850" s="124" t="s">
        <v>114</v>
      </c>
      <c r="X850" s="124" t="s">
        <v>738</v>
      </c>
      <c r="Y850" s="124" t="s">
        <v>792</v>
      </c>
      <c r="Z850" s="124" t="s">
        <v>792</v>
      </c>
      <c r="AA850" s="124" t="s">
        <v>738</v>
      </c>
      <c r="AB850" s="124" t="s">
        <v>738</v>
      </c>
      <c r="AC850" s="124" t="s">
        <v>738</v>
      </c>
      <c r="AD850" s="124" t="s">
        <v>738</v>
      </c>
      <c r="AE850" s="124" t="s">
        <v>738</v>
      </c>
      <c r="AF850" s="124" t="s">
        <v>738</v>
      </c>
      <c r="AG850" s="124" t="s">
        <v>738</v>
      </c>
      <c r="AH850" s="124" t="s">
        <v>747</v>
      </c>
      <c r="AI850" s="124" t="s">
        <v>738</v>
      </c>
    </row>
    <row r="851" spans="1:35" ht="15.75" customHeight="1">
      <c r="A851" s="124" t="s">
        <v>2623</v>
      </c>
      <c r="B851" s="124" t="s">
        <v>2624</v>
      </c>
      <c r="C851" s="124" t="s">
        <v>738</v>
      </c>
      <c r="D851" s="124" t="s">
        <v>738</v>
      </c>
      <c r="E851" s="124">
        <v>2012</v>
      </c>
      <c r="F851" s="124" t="s">
        <v>827</v>
      </c>
      <c r="G851" s="124" t="s">
        <v>740</v>
      </c>
      <c r="H851" s="124">
        <v>0</v>
      </c>
      <c r="I851" s="124">
        <v>0</v>
      </c>
      <c r="J851" s="124" t="s">
        <v>741</v>
      </c>
      <c r="K851" s="124" t="s">
        <v>738</v>
      </c>
      <c r="L851" s="124" t="s">
        <v>2583</v>
      </c>
      <c r="M851" s="124" t="s">
        <v>738</v>
      </c>
      <c r="N851" s="124" t="s">
        <v>1097</v>
      </c>
      <c r="O851" s="124">
        <v>32</v>
      </c>
      <c r="P851" s="124">
        <v>35</v>
      </c>
      <c r="Q851" s="124" t="s">
        <v>745</v>
      </c>
      <c r="R851" s="124" t="s">
        <v>746</v>
      </c>
      <c r="S851" s="124" t="s">
        <v>738</v>
      </c>
      <c r="T851" s="124" t="s">
        <v>738</v>
      </c>
      <c r="U851" s="124" t="s">
        <v>738</v>
      </c>
      <c r="V851" s="124">
        <v>592289</v>
      </c>
      <c r="W851" s="124" t="s">
        <v>113</v>
      </c>
      <c r="X851" s="124" t="s">
        <v>738</v>
      </c>
      <c r="Y851" s="124" t="s">
        <v>738</v>
      </c>
      <c r="Z851" s="124" t="s">
        <v>738</v>
      </c>
      <c r="AA851" s="124" t="s">
        <v>738</v>
      </c>
      <c r="AB851" s="124" t="s">
        <v>738</v>
      </c>
      <c r="AC851" s="124" t="s">
        <v>738</v>
      </c>
      <c r="AD851" s="124" t="s">
        <v>738</v>
      </c>
      <c r="AE851" s="124" t="s">
        <v>738</v>
      </c>
      <c r="AF851" s="124" t="s">
        <v>738</v>
      </c>
      <c r="AG851" s="124" t="s">
        <v>738</v>
      </c>
      <c r="AH851" s="124" t="s">
        <v>747</v>
      </c>
      <c r="AI851" s="124" t="s">
        <v>738</v>
      </c>
    </row>
    <row r="852" spans="1:35" ht="15.75" customHeight="1">
      <c r="A852" s="124" t="s">
        <v>2625</v>
      </c>
      <c r="B852" s="124" t="s">
        <v>2626</v>
      </c>
      <c r="C852" s="124" t="s">
        <v>738</v>
      </c>
      <c r="D852" s="124" t="s">
        <v>738</v>
      </c>
      <c r="E852" s="124">
        <v>2012</v>
      </c>
      <c r="F852" s="124" t="s">
        <v>827</v>
      </c>
      <c r="G852" s="124" t="s">
        <v>740</v>
      </c>
      <c r="H852" s="124">
        <v>0</v>
      </c>
      <c r="I852" s="124">
        <v>0</v>
      </c>
      <c r="J852" s="124" t="s">
        <v>741</v>
      </c>
      <c r="K852" s="124" t="s">
        <v>738</v>
      </c>
      <c r="L852" s="124" t="s">
        <v>2583</v>
      </c>
      <c r="M852" s="124" t="s">
        <v>738</v>
      </c>
      <c r="N852" s="124" t="s">
        <v>1097</v>
      </c>
      <c r="O852" s="124">
        <v>32</v>
      </c>
      <c r="P852" s="124">
        <v>35</v>
      </c>
      <c r="Q852" s="124" t="s">
        <v>745</v>
      </c>
      <c r="R852" s="124" t="s">
        <v>746</v>
      </c>
      <c r="S852" s="124" t="s">
        <v>738</v>
      </c>
      <c r="T852" s="124" t="s">
        <v>738</v>
      </c>
      <c r="U852" s="124" t="s">
        <v>738</v>
      </c>
      <c r="V852" s="124">
        <v>592380</v>
      </c>
      <c r="W852" s="124" t="s">
        <v>113</v>
      </c>
      <c r="X852" s="124" t="s">
        <v>738</v>
      </c>
      <c r="Y852" s="124" t="s">
        <v>738</v>
      </c>
      <c r="Z852" s="124" t="s">
        <v>738</v>
      </c>
      <c r="AA852" s="124" t="s">
        <v>738</v>
      </c>
      <c r="AB852" s="124" t="s">
        <v>738</v>
      </c>
      <c r="AC852" s="124" t="s">
        <v>738</v>
      </c>
      <c r="AD852" s="124" t="s">
        <v>738</v>
      </c>
      <c r="AE852" s="124" t="s">
        <v>738</v>
      </c>
      <c r="AF852" s="124" t="s">
        <v>738</v>
      </c>
      <c r="AG852" s="124" t="s">
        <v>738</v>
      </c>
      <c r="AH852" s="124" t="s">
        <v>747</v>
      </c>
      <c r="AI852" s="124" t="s">
        <v>738</v>
      </c>
    </row>
    <row r="853" spans="1:35" ht="15.75" customHeight="1">
      <c r="A853" s="124" t="s">
        <v>2627</v>
      </c>
      <c r="B853" s="124" t="s">
        <v>2628</v>
      </c>
      <c r="C853" s="124" t="s">
        <v>738</v>
      </c>
      <c r="D853" s="124" t="s">
        <v>738</v>
      </c>
      <c r="E853" s="124">
        <v>2012</v>
      </c>
      <c r="F853" s="124" t="s">
        <v>827</v>
      </c>
      <c r="G853" s="124" t="s">
        <v>740</v>
      </c>
      <c r="H853" s="124">
        <v>0</v>
      </c>
      <c r="I853" s="124">
        <v>0</v>
      </c>
      <c r="J853" s="124" t="s">
        <v>741</v>
      </c>
      <c r="K853" s="124" t="s">
        <v>738</v>
      </c>
      <c r="L853" s="124" t="s">
        <v>2583</v>
      </c>
      <c r="M853" s="124" t="s">
        <v>738</v>
      </c>
      <c r="N853" s="124" t="s">
        <v>1097</v>
      </c>
      <c r="O853" s="124">
        <v>32</v>
      </c>
      <c r="P853" s="124">
        <v>35</v>
      </c>
      <c r="Q853" s="124" t="s">
        <v>745</v>
      </c>
      <c r="R853" s="124" t="s">
        <v>746</v>
      </c>
      <c r="S853" s="124" t="s">
        <v>738</v>
      </c>
      <c r="T853" s="124" t="s">
        <v>738</v>
      </c>
      <c r="U853" s="124" t="s">
        <v>738</v>
      </c>
      <c r="V853" s="124">
        <v>592514</v>
      </c>
      <c r="W853" s="124" t="s">
        <v>113</v>
      </c>
      <c r="X853" s="124" t="s">
        <v>738</v>
      </c>
      <c r="Y853" s="124" t="s">
        <v>738</v>
      </c>
      <c r="Z853" s="124" t="s">
        <v>738</v>
      </c>
      <c r="AA853" s="124" t="s">
        <v>738</v>
      </c>
      <c r="AB853" s="124" t="s">
        <v>738</v>
      </c>
      <c r="AC853" s="124" t="s">
        <v>738</v>
      </c>
      <c r="AD853" s="124" t="s">
        <v>738</v>
      </c>
      <c r="AE853" s="124" t="s">
        <v>738</v>
      </c>
      <c r="AF853" s="124" t="s">
        <v>738</v>
      </c>
      <c r="AG853" s="124" t="s">
        <v>738</v>
      </c>
      <c r="AH853" s="124" t="s">
        <v>747</v>
      </c>
      <c r="AI853" s="124" t="s">
        <v>738</v>
      </c>
    </row>
    <row r="854" spans="1:35" ht="15.75" customHeight="1">
      <c r="A854" s="124" t="s">
        <v>2629</v>
      </c>
      <c r="B854" s="124" t="s">
        <v>2630</v>
      </c>
      <c r="C854" s="124" t="s">
        <v>738</v>
      </c>
      <c r="D854" s="124" t="s">
        <v>738</v>
      </c>
      <c r="E854" s="124">
        <v>2012</v>
      </c>
      <c r="F854" s="124" t="s">
        <v>827</v>
      </c>
      <c r="G854" s="124" t="s">
        <v>740</v>
      </c>
      <c r="H854" s="124">
        <v>0</v>
      </c>
      <c r="I854" s="124">
        <v>0</v>
      </c>
      <c r="J854" s="124" t="s">
        <v>741</v>
      </c>
      <c r="K854" s="124" t="s">
        <v>738</v>
      </c>
      <c r="L854" s="124" t="s">
        <v>2583</v>
      </c>
      <c r="M854" s="124" t="s">
        <v>738</v>
      </c>
      <c r="N854" s="124" t="s">
        <v>1097</v>
      </c>
      <c r="O854" s="124">
        <v>32</v>
      </c>
      <c r="P854" s="124">
        <v>35</v>
      </c>
      <c r="Q854" s="124" t="s">
        <v>745</v>
      </c>
      <c r="R854" s="124" t="s">
        <v>746</v>
      </c>
      <c r="S854" s="124" t="s">
        <v>738</v>
      </c>
      <c r="T854" s="124" t="s">
        <v>738</v>
      </c>
      <c r="U854" s="124" t="s">
        <v>738</v>
      </c>
      <c r="V854" s="124">
        <v>592487</v>
      </c>
      <c r="W854" s="124" t="s">
        <v>113</v>
      </c>
      <c r="X854" s="124" t="s">
        <v>738</v>
      </c>
      <c r="Y854" s="124" t="s">
        <v>738</v>
      </c>
      <c r="Z854" s="124" t="s">
        <v>738</v>
      </c>
      <c r="AA854" s="124" t="s">
        <v>738</v>
      </c>
      <c r="AB854" s="124" t="s">
        <v>738</v>
      </c>
      <c r="AC854" s="124" t="s">
        <v>738</v>
      </c>
      <c r="AD854" s="124" t="s">
        <v>738</v>
      </c>
      <c r="AE854" s="124" t="s">
        <v>738</v>
      </c>
      <c r="AF854" s="124" t="s">
        <v>738</v>
      </c>
      <c r="AG854" s="124" t="s">
        <v>738</v>
      </c>
      <c r="AH854" s="124" t="s">
        <v>747</v>
      </c>
      <c r="AI854" s="124" t="s">
        <v>738</v>
      </c>
    </row>
    <row r="855" spans="1:35" ht="15.75" customHeight="1">
      <c r="A855" s="124" t="s">
        <v>2631</v>
      </c>
      <c r="B855" s="124" t="s">
        <v>2632</v>
      </c>
      <c r="C855" s="124" t="s">
        <v>738</v>
      </c>
      <c r="D855" s="124" t="s">
        <v>738</v>
      </c>
      <c r="E855" s="124">
        <v>2012</v>
      </c>
      <c r="F855" s="124" t="s">
        <v>827</v>
      </c>
      <c r="G855" s="124" t="s">
        <v>740</v>
      </c>
      <c r="H855" s="124">
        <v>0</v>
      </c>
      <c r="I855" s="124">
        <v>0</v>
      </c>
      <c r="J855" s="124" t="s">
        <v>741</v>
      </c>
      <c r="K855" s="124" t="s">
        <v>738</v>
      </c>
      <c r="L855" s="124" t="s">
        <v>2583</v>
      </c>
      <c r="M855" s="124" t="s">
        <v>738</v>
      </c>
      <c r="N855" s="124" t="s">
        <v>1097</v>
      </c>
      <c r="O855" s="124">
        <v>32</v>
      </c>
      <c r="P855" s="124">
        <v>35</v>
      </c>
      <c r="Q855" s="124" t="s">
        <v>745</v>
      </c>
      <c r="R855" s="124" t="s">
        <v>746</v>
      </c>
      <c r="S855" s="124" t="s">
        <v>738</v>
      </c>
      <c r="T855" s="124" t="s">
        <v>738</v>
      </c>
      <c r="U855" s="124" t="s">
        <v>738</v>
      </c>
      <c r="V855" s="124">
        <v>592133</v>
      </c>
      <c r="W855" s="124" t="s">
        <v>113</v>
      </c>
      <c r="X855" s="124" t="s">
        <v>738</v>
      </c>
      <c r="Y855" s="124" t="s">
        <v>738</v>
      </c>
      <c r="Z855" s="124" t="s">
        <v>738</v>
      </c>
      <c r="AA855" s="124" t="s">
        <v>738</v>
      </c>
      <c r="AB855" s="124" t="s">
        <v>738</v>
      </c>
      <c r="AC855" s="124" t="s">
        <v>738</v>
      </c>
      <c r="AD855" s="124" t="s">
        <v>738</v>
      </c>
      <c r="AE855" s="124" t="s">
        <v>738</v>
      </c>
      <c r="AF855" s="124" t="s">
        <v>738</v>
      </c>
      <c r="AG855" s="124" t="s">
        <v>738</v>
      </c>
      <c r="AH855" s="124" t="s">
        <v>747</v>
      </c>
      <c r="AI855" s="124" t="s">
        <v>738</v>
      </c>
    </row>
    <row r="856" spans="1:35" ht="15.75" customHeight="1">
      <c r="A856" s="124" t="s">
        <v>2633</v>
      </c>
      <c r="B856" s="124" t="s">
        <v>2634</v>
      </c>
      <c r="C856" s="124" t="s">
        <v>738</v>
      </c>
      <c r="D856" s="124" t="s">
        <v>738</v>
      </c>
      <c r="E856" s="124">
        <v>2012</v>
      </c>
      <c r="F856" s="124" t="s">
        <v>827</v>
      </c>
      <c r="G856" s="124" t="s">
        <v>740</v>
      </c>
      <c r="H856" s="124">
        <v>0</v>
      </c>
      <c r="I856" s="124">
        <v>0</v>
      </c>
      <c r="J856" s="124" t="s">
        <v>741</v>
      </c>
      <c r="K856" s="124" t="s">
        <v>738</v>
      </c>
      <c r="L856" s="124" t="s">
        <v>2583</v>
      </c>
      <c r="M856" s="124" t="s">
        <v>738</v>
      </c>
      <c r="N856" s="124" t="s">
        <v>1097</v>
      </c>
      <c r="O856" s="124">
        <v>32</v>
      </c>
      <c r="P856" s="124">
        <v>35</v>
      </c>
      <c r="Q856" s="124" t="s">
        <v>745</v>
      </c>
      <c r="R856" s="124" t="s">
        <v>746</v>
      </c>
      <c r="S856" s="124" t="s">
        <v>738</v>
      </c>
      <c r="T856" s="124" t="s">
        <v>738</v>
      </c>
      <c r="U856" s="124" t="s">
        <v>738</v>
      </c>
      <c r="V856" s="124">
        <v>592580</v>
      </c>
      <c r="W856" s="124" t="s">
        <v>113</v>
      </c>
      <c r="X856" s="124" t="s">
        <v>738</v>
      </c>
      <c r="Y856" s="124" t="s">
        <v>738</v>
      </c>
      <c r="Z856" s="124" t="s">
        <v>738</v>
      </c>
      <c r="AA856" s="124" t="s">
        <v>738</v>
      </c>
      <c r="AB856" s="124" t="s">
        <v>738</v>
      </c>
      <c r="AC856" s="124" t="s">
        <v>738</v>
      </c>
      <c r="AD856" s="124" t="s">
        <v>738</v>
      </c>
      <c r="AE856" s="124" t="s">
        <v>738</v>
      </c>
      <c r="AF856" s="124" t="s">
        <v>738</v>
      </c>
      <c r="AG856" s="124" t="s">
        <v>738</v>
      </c>
      <c r="AH856" s="124" t="s">
        <v>747</v>
      </c>
      <c r="AI856" s="124" t="s">
        <v>738</v>
      </c>
    </row>
    <row r="857" spans="1:35" ht="15.75" customHeight="1">
      <c r="A857" s="124" t="s">
        <v>2635</v>
      </c>
      <c r="B857" s="124" t="s">
        <v>2636</v>
      </c>
      <c r="C857" s="124" t="s">
        <v>738</v>
      </c>
      <c r="D857" s="124" t="s">
        <v>738</v>
      </c>
      <c r="E857" s="124">
        <v>2012</v>
      </c>
      <c r="F857" s="124" t="s">
        <v>827</v>
      </c>
      <c r="G857" s="124" t="s">
        <v>740</v>
      </c>
      <c r="H857" s="124">
        <v>0</v>
      </c>
      <c r="I857" s="124">
        <v>0</v>
      </c>
      <c r="J857" s="124" t="s">
        <v>741</v>
      </c>
      <c r="K857" s="124" t="s">
        <v>738</v>
      </c>
      <c r="L857" s="124" t="s">
        <v>2583</v>
      </c>
      <c r="M857" s="124" t="s">
        <v>738</v>
      </c>
      <c r="N857" s="124" t="s">
        <v>1097</v>
      </c>
      <c r="O857" s="124">
        <v>32</v>
      </c>
      <c r="P857" s="124">
        <v>35</v>
      </c>
      <c r="Q857" s="124" t="s">
        <v>745</v>
      </c>
      <c r="R857" s="124" t="s">
        <v>746</v>
      </c>
      <c r="S857" s="124" t="s">
        <v>738</v>
      </c>
      <c r="T857" s="124" t="s">
        <v>738</v>
      </c>
      <c r="U857" s="124" t="s">
        <v>738</v>
      </c>
      <c r="V857" s="124">
        <v>592104</v>
      </c>
      <c r="W857" s="124" t="s">
        <v>113</v>
      </c>
      <c r="X857" s="124" t="s">
        <v>738</v>
      </c>
      <c r="Y857" s="124" t="s">
        <v>738</v>
      </c>
      <c r="Z857" s="124" t="s">
        <v>738</v>
      </c>
      <c r="AA857" s="124" t="s">
        <v>738</v>
      </c>
      <c r="AB857" s="124" t="s">
        <v>738</v>
      </c>
      <c r="AC857" s="124" t="s">
        <v>738</v>
      </c>
      <c r="AD857" s="124" t="s">
        <v>738</v>
      </c>
      <c r="AE857" s="124" t="s">
        <v>738</v>
      </c>
      <c r="AF857" s="124" t="s">
        <v>738</v>
      </c>
      <c r="AG857" s="124" t="s">
        <v>738</v>
      </c>
      <c r="AH857" s="124" t="s">
        <v>747</v>
      </c>
      <c r="AI857" s="124" t="s">
        <v>738</v>
      </c>
    </row>
    <row r="858" spans="1:35" ht="15.75" customHeight="1">
      <c r="A858" s="124" t="s">
        <v>2637</v>
      </c>
      <c r="B858" s="124" t="s">
        <v>2638</v>
      </c>
      <c r="C858" s="124" t="s">
        <v>738</v>
      </c>
      <c r="D858" s="124" t="s">
        <v>738</v>
      </c>
      <c r="E858" s="124">
        <v>2012</v>
      </c>
      <c r="F858" s="124" t="s">
        <v>827</v>
      </c>
      <c r="G858" s="124" t="s">
        <v>740</v>
      </c>
      <c r="H858" s="124">
        <v>0</v>
      </c>
      <c r="I858" s="124">
        <v>0</v>
      </c>
      <c r="J858" s="124" t="s">
        <v>741</v>
      </c>
      <c r="K858" s="124" t="s">
        <v>738</v>
      </c>
      <c r="L858" s="124" t="s">
        <v>2583</v>
      </c>
      <c r="M858" s="124" t="s">
        <v>738</v>
      </c>
      <c r="N858" s="124" t="s">
        <v>1097</v>
      </c>
      <c r="O858" s="124">
        <v>32</v>
      </c>
      <c r="P858" s="124">
        <v>35</v>
      </c>
      <c r="Q858" s="124" t="s">
        <v>745</v>
      </c>
      <c r="R858" s="124" t="s">
        <v>746</v>
      </c>
      <c r="S858" s="124" t="s">
        <v>738</v>
      </c>
      <c r="T858" s="124" t="s">
        <v>738</v>
      </c>
      <c r="U858" s="124" t="s">
        <v>738</v>
      </c>
      <c r="V858" s="124">
        <v>592285</v>
      </c>
      <c r="W858" s="124" t="s">
        <v>113</v>
      </c>
      <c r="X858" s="124" t="s">
        <v>738</v>
      </c>
      <c r="Y858" s="124" t="s">
        <v>738</v>
      </c>
      <c r="Z858" s="124" t="s">
        <v>738</v>
      </c>
      <c r="AA858" s="124" t="s">
        <v>738</v>
      </c>
      <c r="AB858" s="124" t="s">
        <v>738</v>
      </c>
      <c r="AC858" s="124" t="s">
        <v>738</v>
      </c>
      <c r="AD858" s="124" t="s">
        <v>738</v>
      </c>
      <c r="AE858" s="124" t="s">
        <v>738</v>
      </c>
      <c r="AF858" s="124" t="s">
        <v>738</v>
      </c>
      <c r="AG858" s="124" t="s">
        <v>738</v>
      </c>
      <c r="AH858" s="124" t="s">
        <v>747</v>
      </c>
      <c r="AI858" s="124" t="s">
        <v>738</v>
      </c>
    </row>
    <row r="859" spans="1:35" ht="15.75" customHeight="1">
      <c r="A859" s="124" t="s">
        <v>2639</v>
      </c>
      <c r="B859" s="124" t="s">
        <v>2640</v>
      </c>
      <c r="C859" s="124" t="s">
        <v>738</v>
      </c>
      <c r="D859" s="124" t="s">
        <v>738</v>
      </c>
      <c r="E859" s="124">
        <v>2012</v>
      </c>
      <c r="F859" s="124" t="s">
        <v>827</v>
      </c>
      <c r="G859" s="124" t="s">
        <v>740</v>
      </c>
      <c r="H859" s="124">
        <v>0</v>
      </c>
      <c r="I859" s="124">
        <v>0</v>
      </c>
      <c r="J859" s="124" t="s">
        <v>741</v>
      </c>
      <c r="K859" s="124" t="s">
        <v>738</v>
      </c>
      <c r="L859" s="124" t="s">
        <v>2583</v>
      </c>
      <c r="M859" s="124" t="s">
        <v>738</v>
      </c>
      <c r="N859" s="124" t="s">
        <v>1097</v>
      </c>
      <c r="O859" s="124">
        <v>32</v>
      </c>
      <c r="P859" s="124">
        <v>35</v>
      </c>
      <c r="Q859" s="124" t="s">
        <v>745</v>
      </c>
      <c r="R859" s="124" t="s">
        <v>746</v>
      </c>
      <c r="S859" s="124" t="s">
        <v>738</v>
      </c>
      <c r="T859" s="124" t="s">
        <v>738</v>
      </c>
      <c r="U859" s="124" t="s">
        <v>738</v>
      </c>
      <c r="V859" s="124">
        <v>592387</v>
      </c>
      <c r="W859" s="124" t="s">
        <v>113</v>
      </c>
      <c r="X859" s="124" t="s">
        <v>738</v>
      </c>
      <c r="Y859" s="124" t="s">
        <v>738</v>
      </c>
      <c r="Z859" s="124" t="s">
        <v>738</v>
      </c>
      <c r="AA859" s="124" t="s">
        <v>738</v>
      </c>
      <c r="AB859" s="124" t="s">
        <v>738</v>
      </c>
      <c r="AC859" s="124" t="s">
        <v>738</v>
      </c>
      <c r="AD859" s="124" t="s">
        <v>738</v>
      </c>
      <c r="AE859" s="124" t="s">
        <v>738</v>
      </c>
      <c r="AF859" s="124" t="s">
        <v>738</v>
      </c>
      <c r="AG859" s="124" t="s">
        <v>738</v>
      </c>
      <c r="AH859" s="124" t="s">
        <v>747</v>
      </c>
      <c r="AI859" s="124" t="s">
        <v>738</v>
      </c>
    </row>
    <row r="860" spans="1:35" ht="15.75" customHeight="1">
      <c r="A860" s="124" t="s">
        <v>2641</v>
      </c>
      <c r="B860" s="124" t="s">
        <v>2642</v>
      </c>
      <c r="C860" s="124" t="s">
        <v>738</v>
      </c>
      <c r="D860" s="124" t="s">
        <v>738</v>
      </c>
      <c r="E860" s="124">
        <v>2012</v>
      </c>
      <c r="F860" s="124" t="s">
        <v>827</v>
      </c>
      <c r="G860" s="124" t="s">
        <v>740</v>
      </c>
      <c r="H860" s="124">
        <v>0</v>
      </c>
      <c r="I860" s="124">
        <v>0</v>
      </c>
      <c r="J860" s="124" t="s">
        <v>741</v>
      </c>
      <c r="K860" s="124" t="s">
        <v>738</v>
      </c>
      <c r="L860" s="124" t="s">
        <v>2583</v>
      </c>
      <c r="M860" s="124" t="s">
        <v>738</v>
      </c>
      <c r="N860" s="124" t="s">
        <v>1097</v>
      </c>
      <c r="O860" s="124">
        <v>32</v>
      </c>
      <c r="P860" s="124">
        <v>35</v>
      </c>
      <c r="Q860" s="124" t="s">
        <v>745</v>
      </c>
      <c r="R860" s="124" t="s">
        <v>746</v>
      </c>
      <c r="S860" s="124" t="s">
        <v>738</v>
      </c>
      <c r="T860" s="124" t="s">
        <v>738</v>
      </c>
      <c r="U860" s="124" t="s">
        <v>738</v>
      </c>
      <c r="V860" s="124">
        <v>592246</v>
      </c>
      <c r="W860" s="124" t="s">
        <v>113</v>
      </c>
      <c r="X860" s="124" t="s">
        <v>738</v>
      </c>
      <c r="Y860" s="124" t="s">
        <v>738</v>
      </c>
      <c r="Z860" s="124" t="s">
        <v>738</v>
      </c>
      <c r="AA860" s="124" t="s">
        <v>738</v>
      </c>
      <c r="AB860" s="124" t="s">
        <v>738</v>
      </c>
      <c r="AC860" s="124" t="s">
        <v>738</v>
      </c>
      <c r="AD860" s="124" t="s">
        <v>738</v>
      </c>
      <c r="AE860" s="124" t="s">
        <v>738</v>
      </c>
      <c r="AF860" s="124" t="s">
        <v>738</v>
      </c>
      <c r="AG860" s="124" t="s">
        <v>738</v>
      </c>
      <c r="AH860" s="124" t="s">
        <v>747</v>
      </c>
      <c r="AI860" s="124" t="s">
        <v>738</v>
      </c>
    </row>
    <row r="861" spans="1:35" ht="15.75" customHeight="1">
      <c r="A861" s="124" t="s">
        <v>2643</v>
      </c>
      <c r="B861" s="124" t="s">
        <v>2644</v>
      </c>
      <c r="C861" s="124" t="s">
        <v>738</v>
      </c>
      <c r="D861" s="124" t="s">
        <v>738</v>
      </c>
      <c r="E861" s="124">
        <v>2012</v>
      </c>
      <c r="F861" s="124" t="s">
        <v>827</v>
      </c>
      <c r="G861" s="124" t="s">
        <v>740</v>
      </c>
      <c r="H861" s="124">
        <v>0</v>
      </c>
      <c r="I861" s="124">
        <v>0</v>
      </c>
      <c r="J861" s="124" t="s">
        <v>741</v>
      </c>
      <c r="K861" s="124" t="s">
        <v>738</v>
      </c>
      <c r="L861" s="124" t="s">
        <v>2583</v>
      </c>
      <c r="M861" s="124" t="s">
        <v>738</v>
      </c>
      <c r="N861" s="124" t="s">
        <v>1097</v>
      </c>
      <c r="O861" s="124">
        <v>32</v>
      </c>
      <c r="P861" s="124">
        <v>35</v>
      </c>
      <c r="Q861" s="124" t="s">
        <v>745</v>
      </c>
      <c r="R861" s="124" t="s">
        <v>746</v>
      </c>
      <c r="S861" s="124" t="s">
        <v>738</v>
      </c>
      <c r="T861" s="124" t="s">
        <v>738</v>
      </c>
      <c r="U861" s="124" t="s">
        <v>738</v>
      </c>
      <c r="V861" s="124">
        <v>592365</v>
      </c>
      <c r="W861" s="124" t="s">
        <v>114</v>
      </c>
      <c r="X861" s="124" t="s">
        <v>738</v>
      </c>
      <c r="Y861" s="124" t="s">
        <v>792</v>
      </c>
      <c r="Z861" s="124" t="s">
        <v>792</v>
      </c>
      <c r="AA861" s="124" t="s">
        <v>738</v>
      </c>
      <c r="AB861" s="124" t="s">
        <v>738</v>
      </c>
      <c r="AC861" s="124" t="s">
        <v>738</v>
      </c>
      <c r="AD861" s="124" t="s">
        <v>738</v>
      </c>
      <c r="AE861" s="124" t="s">
        <v>738</v>
      </c>
      <c r="AF861" s="124" t="s">
        <v>738</v>
      </c>
      <c r="AG861" s="124" t="s">
        <v>738</v>
      </c>
      <c r="AH861" s="124" t="s">
        <v>747</v>
      </c>
      <c r="AI861" s="124" t="s">
        <v>738</v>
      </c>
    </row>
    <row r="862" spans="1:35" ht="15.75" customHeight="1">
      <c r="A862" s="124" t="s">
        <v>2645</v>
      </c>
      <c r="B862" s="124" t="s">
        <v>2646</v>
      </c>
      <c r="C862" s="124" t="s">
        <v>738</v>
      </c>
      <c r="D862" s="124" t="s">
        <v>738</v>
      </c>
      <c r="E862" s="124">
        <v>2012</v>
      </c>
      <c r="F862" s="124" t="s">
        <v>827</v>
      </c>
      <c r="G862" s="124" t="s">
        <v>740</v>
      </c>
      <c r="H862" s="124">
        <v>0</v>
      </c>
      <c r="I862" s="124">
        <v>0</v>
      </c>
      <c r="J862" s="124" t="s">
        <v>741</v>
      </c>
      <c r="K862" s="124" t="s">
        <v>738</v>
      </c>
      <c r="L862" s="124" t="s">
        <v>2583</v>
      </c>
      <c r="M862" s="124" t="s">
        <v>738</v>
      </c>
      <c r="N862" s="124" t="s">
        <v>1097</v>
      </c>
      <c r="O862" s="124">
        <v>32</v>
      </c>
      <c r="P862" s="124">
        <v>35</v>
      </c>
      <c r="Q862" s="124" t="s">
        <v>745</v>
      </c>
      <c r="R862" s="124" t="s">
        <v>746</v>
      </c>
      <c r="S862" s="124" t="s">
        <v>738</v>
      </c>
      <c r="T862" s="124" t="s">
        <v>738</v>
      </c>
      <c r="U862" s="124" t="s">
        <v>738</v>
      </c>
      <c r="V862" s="124">
        <v>592189</v>
      </c>
      <c r="W862" s="124" t="s">
        <v>114</v>
      </c>
      <c r="X862" s="124" t="s">
        <v>738</v>
      </c>
      <c r="Y862" s="124" t="s">
        <v>792</v>
      </c>
      <c r="Z862" s="124" t="s">
        <v>792</v>
      </c>
      <c r="AA862" s="124" t="s">
        <v>738</v>
      </c>
      <c r="AB862" s="124" t="s">
        <v>738</v>
      </c>
      <c r="AC862" s="124" t="s">
        <v>738</v>
      </c>
      <c r="AD862" s="124" t="s">
        <v>738</v>
      </c>
      <c r="AE862" s="124" t="s">
        <v>738</v>
      </c>
      <c r="AF862" s="124" t="s">
        <v>738</v>
      </c>
      <c r="AG862" s="124" t="s">
        <v>738</v>
      </c>
      <c r="AH862" s="124" t="s">
        <v>747</v>
      </c>
      <c r="AI862" s="124" t="s">
        <v>738</v>
      </c>
    </row>
    <row r="863" spans="1:35" ht="15.75" customHeight="1">
      <c r="A863" s="124" t="s">
        <v>2647</v>
      </c>
      <c r="B863" s="124" t="s">
        <v>2648</v>
      </c>
      <c r="C863" s="124" t="s">
        <v>738</v>
      </c>
      <c r="D863" s="124" t="s">
        <v>738</v>
      </c>
      <c r="E863" s="124">
        <v>2012</v>
      </c>
      <c r="F863" s="124" t="s">
        <v>827</v>
      </c>
      <c r="G863" s="124" t="s">
        <v>740</v>
      </c>
      <c r="H863" s="124">
        <v>0</v>
      </c>
      <c r="I863" s="124">
        <v>0</v>
      </c>
      <c r="J863" s="124" t="s">
        <v>741</v>
      </c>
      <c r="K863" s="124" t="s">
        <v>738</v>
      </c>
      <c r="L863" s="124" t="s">
        <v>2583</v>
      </c>
      <c r="M863" s="124" t="s">
        <v>738</v>
      </c>
      <c r="N863" s="124" t="s">
        <v>1097</v>
      </c>
      <c r="O863" s="124">
        <v>32</v>
      </c>
      <c r="P863" s="124">
        <v>35</v>
      </c>
      <c r="Q863" s="124" t="s">
        <v>745</v>
      </c>
      <c r="R863" s="124" t="s">
        <v>746</v>
      </c>
      <c r="S863" s="124" t="s">
        <v>738</v>
      </c>
      <c r="T863" s="124" t="s">
        <v>738</v>
      </c>
      <c r="U863" s="124" t="s">
        <v>738</v>
      </c>
      <c r="V863" s="124">
        <v>592224</v>
      </c>
      <c r="W863" s="124" t="s">
        <v>114</v>
      </c>
      <c r="X863" s="124" t="s">
        <v>738</v>
      </c>
      <c r="Y863" s="124" t="s">
        <v>792</v>
      </c>
      <c r="Z863" s="124" t="s">
        <v>792</v>
      </c>
      <c r="AA863" s="124" t="s">
        <v>738</v>
      </c>
      <c r="AB863" s="124" t="s">
        <v>738</v>
      </c>
      <c r="AC863" s="124" t="s">
        <v>738</v>
      </c>
      <c r="AD863" s="124" t="s">
        <v>738</v>
      </c>
      <c r="AE863" s="124" t="s">
        <v>738</v>
      </c>
      <c r="AF863" s="124" t="s">
        <v>738</v>
      </c>
      <c r="AG863" s="124" t="s">
        <v>738</v>
      </c>
      <c r="AH863" s="124" t="s">
        <v>747</v>
      </c>
      <c r="AI863" s="124" t="s">
        <v>738</v>
      </c>
    </row>
    <row r="864" spans="1:35" ht="15.75" customHeight="1">
      <c r="A864" s="124" t="s">
        <v>2649</v>
      </c>
      <c r="B864" s="124" t="s">
        <v>2650</v>
      </c>
      <c r="C864" s="124" t="s">
        <v>738</v>
      </c>
      <c r="D864" s="124" t="s">
        <v>738</v>
      </c>
      <c r="E864" s="124">
        <v>2012</v>
      </c>
      <c r="F864" s="124" t="s">
        <v>827</v>
      </c>
      <c r="G864" s="124" t="s">
        <v>740</v>
      </c>
      <c r="H864" s="124">
        <v>0</v>
      </c>
      <c r="I864" s="124">
        <v>0</v>
      </c>
      <c r="J864" s="124" t="s">
        <v>741</v>
      </c>
      <c r="K864" s="124" t="s">
        <v>738</v>
      </c>
      <c r="L864" s="124" t="s">
        <v>2583</v>
      </c>
      <c r="M864" s="124" t="s">
        <v>738</v>
      </c>
      <c r="N864" s="124" t="s">
        <v>1097</v>
      </c>
      <c r="O864" s="124">
        <v>32</v>
      </c>
      <c r="P864" s="124">
        <v>35</v>
      </c>
      <c r="Q864" s="124" t="s">
        <v>745</v>
      </c>
      <c r="R864" s="124" t="s">
        <v>746</v>
      </c>
      <c r="S864" s="124" t="s">
        <v>738</v>
      </c>
      <c r="T864" s="124" t="s">
        <v>738</v>
      </c>
      <c r="U864" s="124" t="s">
        <v>738</v>
      </c>
      <c r="V864" s="124">
        <v>592591</v>
      </c>
      <c r="W864" s="124" t="s">
        <v>114</v>
      </c>
      <c r="X864" s="124" t="s">
        <v>738</v>
      </c>
      <c r="Y864" s="124" t="s">
        <v>792</v>
      </c>
      <c r="Z864" s="124" t="s">
        <v>792</v>
      </c>
      <c r="AA864" s="124" t="s">
        <v>738</v>
      </c>
      <c r="AB864" s="124" t="s">
        <v>738</v>
      </c>
      <c r="AC864" s="124" t="s">
        <v>738</v>
      </c>
      <c r="AD864" s="124" t="s">
        <v>738</v>
      </c>
      <c r="AE864" s="124" t="s">
        <v>738</v>
      </c>
      <c r="AF864" s="124" t="s">
        <v>738</v>
      </c>
      <c r="AG864" s="124" t="s">
        <v>738</v>
      </c>
      <c r="AH864" s="124" t="s">
        <v>747</v>
      </c>
      <c r="AI864" s="124" t="s">
        <v>738</v>
      </c>
    </row>
    <row r="865" spans="1:35" ht="15.75" customHeight="1">
      <c r="A865" s="124" t="s">
        <v>2651</v>
      </c>
      <c r="B865" s="124" t="s">
        <v>2652</v>
      </c>
      <c r="C865" s="124" t="s">
        <v>738</v>
      </c>
      <c r="D865" s="124" t="s">
        <v>738</v>
      </c>
      <c r="E865" s="124">
        <v>2012</v>
      </c>
      <c r="F865" s="124" t="s">
        <v>827</v>
      </c>
      <c r="G865" s="124" t="s">
        <v>740</v>
      </c>
      <c r="H865" s="124">
        <v>0</v>
      </c>
      <c r="I865" s="124">
        <v>0</v>
      </c>
      <c r="J865" s="124" t="s">
        <v>741</v>
      </c>
      <c r="K865" s="124" t="s">
        <v>738</v>
      </c>
      <c r="L865" s="124" t="s">
        <v>2583</v>
      </c>
      <c r="M865" s="124" t="s">
        <v>738</v>
      </c>
      <c r="N865" s="124" t="s">
        <v>1097</v>
      </c>
      <c r="O865" s="124">
        <v>32</v>
      </c>
      <c r="P865" s="124">
        <v>35</v>
      </c>
      <c r="Q865" s="124" t="s">
        <v>745</v>
      </c>
      <c r="R865" s="124" t="s">
        <v>746</v>
      </c>
      <c r="S865" s="124" t="s">
        <v>738</v>
      </c>
      <c r="T865" s="124" t="s">
        <v>738</v>
      </c>
      <c r="U865" s="124" t="s">
        <v>738</v>
      </c>
      <c r="V865" s="124">
        <v>592280</v>
      </c>
      <c r="W865" s="124" t="s">
        <v>114</v>
      </c>
      <c r="X865" s="124" t="s">
        <v>738</v>
      </c>
      <c r="Y865" s="124" t="s">
        <v>792</v>
      </c>
      <c r="Z865" s="124" t="s">
        <v>792</v>
      </c>
      <c r="AA865" s="124" t="s">
        <v>738</v>
      </c>
      <c r="AB865" s="124" t="s">
        <v>738</v>
      </c>
      <c r="AC865" s="124" t="s">
        <v>738</v>
      </c>
      <c r="AD865" s="124" t="s">
        <v>738</v>
      </c>
      <c r="AE865" s="124" t="s">
        <v>738</v>
      </c>
      <c r="AF865" s="124" t="s">
        <v>738</v>
      </c>
      <c r="AG865" s="124" t="s">
        <v>738</v>
      </c>
      <c r="AH865" s="124" t="s">
        <v>747</v>
      </c>
      <c r="AI865" s="124" t="s">
        <v>738</v>
      </c>
    </row>
    <row r="866" spans="1:35" ht="15.75" customHeight="1">
      <c r="A866" s="124" t="s">
        <v>2653</v>
      </c>
      <c r="B866" s="124" t="s">
        <v>2654</v>
      </c>
      <c r="C866" s="124" t="s">
        <v>738</v>
      </c>
      <c r="D866" s="124" t="s">
        <v>738</v>
      </c>
      <c r="E866" s="124">
        <v>2012</v>
      </c>
      <c r="F866" s="124" t="s">
        <v>827</v>
      </c>
      <c r="G866" s="124" t="s">
        <v>740</v>
      </c>
      <c r="H866" s="124">
        <v>0</v>
      </c>
      <c r="I866" s="124">
        <v>0</v>
      </c>
      <c r="J866" s="124" t="s">
        <v>741</v>
      </c>
      <c r="K866" s="124" t="s">
        <v>738</v>
      </c>
      <c r="L866" s="124" t="s">
        <v>2583</v>
      </c>
      <c r="M866" s="124" t="s">
        <v>738</v>
      </c>
      <c r="N866" s="124" t="s">
        <v>1097</v>
      </c>
      <c r="O866" s="124">
        <v>32</v>
      </c>
      <c r="P866" s="124">
        <v>35</v>
      </c>
      <c r="Q866" s="124" t="s">
        <v>745</v>
      </c>
      <c r="R866" s="124" t="s">
        <v>746</v>
      </c>
      <c r="S866" s="124" t="s">
        <v>738</v>
      </c>
      <c r="T866" s="124" t="s">
        <v>738</v>
      </c>
      <c r="U866" s="124" t="s">
        <v>738</v>
      </c>
      <c r="V866" s="124">
        <v>592251</v>
      </c>
      <c r="W866" s="124" t="s">
        <v>114</v>
      </c>
      <c r="X866" s="124" t="s">
        <v>738</v>
      </c>
      <c r="Y866" s="124" t="s">
        <v>792</v>
      </c>
      <c r="Z866" s="124" t="s">
        <v>792</v>
      </c>
      <c r="AA866" s="124" t="s">
        <v>738</v>
      </c>
      <c r="AB866" s="124" t="s">
        <v>738</v>
      </c>
      <c r="AC866" s="124" t="s">
        <v>738</v>
      </c>
      <c r="AD866" s="124" t="s">
        <v>738</v>
      </c>
      <c r="AE866" s="124" t="s">
        <v>738</v>
      </c>
      <c r="AF866" s="124" t="s">
        <v>738</v>
      </c>
      <c r="AG866" s="124" t="s">
        <v>738</v>
      </c>
      <c r="AH866" s="124" t="s">
        <v>747</v>
      </c>
      <c r="AI866" s="124" t="s">
        <v>738</v>
      </c>
    </row>
    <row r="867" spans="1:35" ht="15.75" customHeight="1">
      <c r="A867" s="124" t="s">
        <v>2655</v>
      </c>
      <c r="B867" s="124" t="s">
        <v>2656</v>
      </c>
      <c r="C867" s="124" t="s">
        <v>738</v>
      </c>
      <c r="D867" s="124" t="s">
        <v>738</v>
      </c>
      <c r="E867" s="124">
        <v>2016</v>
      </c>
      <c r="F867" s="124" t="s">
        <v>918</v>
      </c>
      <c r="G867" s="124" t="s">
        <v>740</v>
      </c>
      <c r="H867" s="124">
        <v>0</v>
      </c>
      <c r="I867" s="124">
        <v>0</v>
      </c>
      <c r="J867" s="124" t="s">
        <v>741</v>
      </c>
      <c r="K867" s="124" t="s">
        <v>738</v>
      </c>
      <c r="L867" s="124" t="s">
        <v>2657</v>
      </c>
      <c r="M867" s="124" t="s">
        <v>2658</v>
      </c>
      <c r="N867" s="124" t="s">
        <v>2659</v>
      </c>
      <c r="O867" s="124">
        <v>46.502222000000003</v>
      </c>
      <c r="P867" s="124">
        <v>22.950277</v>
      </c>
      <c r="Q867" s="124" t="s">
        <v>745</v>
      </c>
      <c r="R867" s="124" t="s">
        <v>746</v>
      </c>
      <c r="S867" s="124" t="s">
        <v>738</v>
      </c>
      <c r="T867" s="124" t="s">
        <v>738</v>
      </c>
      <c r="U867" s="124" t="s">
        <v>738</v>
      </c>
      <c r="V867" s="124">
        <v>586701</v>
      </c>
      <c r="W867" s="124" t="s">
        <v>114</v>
      </c>
      <c r="X867" s="124" t="s">
        <v>738</v>
      </c>
      <c r="Y867" s="124" t="s">
        <v>792</v>
      </c>
      <c r="Z867" s="124" t="s">
        <v>792</v>
      </c>
      <c r="AA867" s="124" t="s">
        <v>738</v>
      </c>
      <c r="AB867" s="124" t="s">
        <v>738</v>
      </c>
      <c r="AC867" s="124" t="s">
        <v>738</v>
      </c>
      <c r="AD867" s="124" t="s">
        <v>738</v>
      </c>
      <c r="AE867" s="124" t="s">
        <v>738</v>
      </c>
      <c r="AF867" s="124" t="s">
        <v>738</v>
      </c>
      <c r="AG867" s="124" t="s">
        <v>738</v>
      </c>
      <c r="AH867" s="124" t="s">
        <v>747</v>
      </c>
      <c r="AI867" s="124" t="s">
        <v>738</v>
      </c>
    </row>
    <row r="868" spans="1:35" ht="15.75" customHeight="1">
      <c r="A868" s="124" t="s">
        <v>2660</v>
      </c>
      <c r="B868" s="124" t="s">
        <v>2661</v>
      </c>
      <c r="C868" s="124" t="s">
        <v>738</v>
      </c>
      <c r="D868" s="124" t="s">
        <v>738</v>
      </c>
      <c r="E868" s="124">
        <v>2016</v>
      </c>
      <c r="F868" s="124" t="s">
        <v>918</v>
      </c>
      <c r="G868" s="124" t="s">
        <v>740</v>
      </c>
      <c r="H868" s="124">
        <v>0</v>
      </c>
      <c r="I868" s="124">
        <v>0</v>
      </c>
      <c r="J868" s="124" t="s">
        <v>741</v>
      </c>
      <c r="K868" s="124" t="s">
        <v>738</v>
      </c>
      <c r="L868" s="124" t="s">
        <v>2657</v>
      </c>
      <c r="M868" s="124" t="s">
        <v>2658</v>
      </c>
      <c r="N868" s="124" t="s">
        <v>2659</v>
      </c>
      <c r="O868" s="124">
        <v>46.502222000000003</v>
      </c>
      <c r="P868" s="124">
        <v>22.950277</v>
      </c>
      <c r="Q868" s="124" t="s">
        <v>745</v>
      </c>
      <c r="R868" s="124" t="s">
        <v>746</v>
      </c>
      <c r="S868" s="124" t="s">
        <v>738</v>
      </c>
      <c r="T868" s="124" t="s">
        <v>738</v>
      </c>
      <c r="U868" s="124" t="s">
        <v>738</v>
      </c>
      <c r="V868" s="124">
        <v>584639</v>
      </c>
      <c r="W868" s="124" t="s">
        <v>114</v>
      </c>
      <c r="X868" s="124" t="s">
        <v>738</v>
      </c>
      <c r="Y868" s="124" t="s">
        <v>792</v>
      </c>
      <c r="Z868" s="124" t="s">
        <v>792</v>
      </c>
      <c r="AA868" s="124" t="s">
        <v>738</v>
      </c>
      <c r="AB868" s="124" t="s">
        <v>738</v>
      </c>
      <c r="AC868" s="124" t="s">
        <v>738</v>
      </c>
      <c r="AD868" s="124" t="s">
        <v>738</v>
      </c>
      <c r="AE868" s="124" t="s">
        <v>738</v>
      </c>
      <c r="AF868" s="124" t="s">
        <v>738</v>
      </c>
      <c r="AG868" s="124" t="s">
        <v>738</v>
      </c>
      <c r="AH868" s="124" t="s">
        <v>747</v>
      </c>
      <c r="AI868" s="124" t="s">
        <v>738</v>
      </c>
    </row>
    <row r="869" spans="1:35" ht="15.75" customHeight="1">
      <c r="A869" s="124" t="s">
        <v>2662</v>
      </c>
      <c r="B869" s="124" t="s">
        <v>2663</v>
      </c>
      <c r="C869" s="124" t="s">
        <v>738</v>
      </c>
      <c r="D869" s="124" t="s">
        <v>738</v>
      </c>
      <c r="E869" s="124">
        <v>2016</v>
      </c>
      <c r="F869" s="124" t="s">
        <v>918</v>
      </c>
      <c r="G869" s="124" t="s">
        <v>740</v>
      </c>
      <c r="H869" s="124">
        <v>0</v>
      </c>
      <c r="I869" s="124">
        <v>0</v>
      </c>
      <c r="J869" s="124" t="s">
        <v>741</v>
      </c>
      <c r="K869" s="124" t="s">
        <v>738</v>
      </c>
      <c r="L869" s="124" t="s">
        <v>2657</v>
      </c>
      <c r="M869" s="124" t="s">
        <v>2658</v>
      </c>
      <c r="N869" s="124" t="s">
        <v>2659</v>
      </c>
      <c r="O869" s="124">
        <v>46.502222000000003</v>
      </c>
      <c r="P869" s="124">
        <v>22.950277</v>
      </c>
      <c r="Q869" s="124" t="s">
        <v>745</v>
      </c>
      <c r="R869" s="124" t="s">
        <v>746</v>
      </c>
      <c r="S869" s="124" t="s">
        <v>738</v>
      </c>
      <c r="T869" s="124" t="s">
        <v>738</v>
      </c>
      <c r="U869" s="124" t="s">
        <v>738</v>
      </c>
      <c r="V869" s="124">
        <v>586532</v>
      </c>
      <c r="W869" s="124" t="s">
        <v>114</v>
      </c>
      <c r="X869" s="124" t="s">
        <v>738</v>
      </c>
      <c r="Y869" s="124" t="s">
        <v>792</v>
      </c>
      <c r="Z869" s="124" t="s">
        <v>792</v>
      </c>
      <c r="AA869" s="124" t="s">
        <v>738</v>
      </c>
      <c r="AB869" s="124" t="s">
        <v>738</v>
      </c>
      <c r="AC869" s="124" t="s">
        <v>738</v>
      </c>
      <c r="AD869" s="124" t="s">
        <v>738</v>
      </c>
      <c r="AE869" s="124" t="s">
        <v>738</v>
      </c>
      <c r="AF869" s="124" t="s">
        <v>738</v>
      </c>
      <c r="AG869" s="124" t="s">
        <v>738</v>
      </c>
      <c r="AH869" s="124" t="s">
        <v>747</v>
      </c>
      <c r="AI869" s="124" t="s">
        <v>738</v>
      </c>
    </row>
    <row r="870" spans="1:35" ht="15.75" customHeight="1">
      <c r="A870" s="124" t="s">
        <v>2664</v>
      </c>
      <c r="B870" s="124" t="s">
        <v>2665</v>
      </c>
      <c r="C870" s="124" t="s">
        <v>738</v>
      </c>
      <c r="D870" s="124" t="s">
        <v>738</v>
      </c>
      <c r="E870" s="124">
        <v>2016</v>
      </c>
      <c r="F870" s="124" t="s">
        <v>918</v>
      </c>
      <c r="G870" s="124" t="s">
        <v>740</v>
      </c>
      <c r="H870" s="124">
        <v>0</v>
      </c>
      <c r="I870" s="124">
        <v>0</v>
      </c>
      <c r="J870" s="124" t="s">
        <v>741</v>
      </c>
      <c r="K870" s="124" t="s">
        <v>738</v>
      </c>
      <c r="L870" s="124" t="s">
        <v>2657</v>
      </c>
      <c r="M870" s="124" t="s">
        <v>2658</v>
      </c>
      <c r="N870" s="124" t="s">
        <v>2659</v>
      </c>
      <c r="O870" s="124">
        <v>46.502222000000003</v>
      </c>
      <c r="P870" s="124">
        <v>22.950277</v>
      </c>
      <c r="Q870" s="124" t="s">
        <v>745</v>
      </c>
      <c r="R870" s="124" t="s">
        <v>746</v>
      </c>
      <c r="S870" s="124" t="s">
        <v>738</v>
      </c>
      <c r="T870" s="124" t="s">
        <v>738</v>
      </c>
      <c r="U870" s="124" t="s">
        <v>738</v>
      </c>
      <c r="V870" s="124">
        <v>586637</v>
      </c>
      <c r="W870" s="124" t="s">
        <v>114</v>
      </c>
      <c r="X870" s="124" t="s">
        <v>738</v>
      </c>
      <c r="Y870" s="124" t="s">
        <v>792</v>
      </c>
      <c r="Z870" s="124" t="s">
        <v>792</v>
      </c>
      <c r="AA870" s="124" t="s">
        <v>738</v>
      </c>
      <c r="AB870" s="124" t="s">
        <v>738</v>
      </c>
      <c r="AC870" s="124" t="s">
        <v>738</v>
      </c>
      <c r="AD870" s="124" t="s">
        <v>738</v>
      </c>
      <c r="AE870" s="124" t="s">
        <v>738</v>
      </c>
      <c r="AF870" s="124" t="s">
        <v>738</v>
      </c>
      <c r="AG870" s="124" t="s">
        <v>738</v>
      </c>
      <c r="AH870" s="124" t="s">
        <v>747</v>
      </c>
      <c r="AI870" s="124" t="s">
        <v>738</v>
      </c>
    </row>
    <row r="871" spans="1:35" ht="15.75" customHeight="1">
      <c r="A871" s="124" t="s">
        <v>2666</v>
      </c>
      <c r="B871" s="124" t="s">
        <v>2667</v>
      </c>
      <c r="C871" s="124" t="s">
        <v>738</v>
      </c>
      <c r="D871" s="124" t="s">
        <v>738</v>
      </c>
      <c r="E871" s="124">
        <v>2016</v>
      </c>
      <c r="F871" s="124" t="s">
        <v>918</v>
      </c>
      <c r="G871" s="124" t="s">
        <v>740</v>
      </c>
      <c r="H871" s="124">
        <v>0</v>
      </c>
      <c r="I871" s="124">
        <v>0</v>
      </c>
      <c r="J871" s="124" t="s">
        <v>741</v>
      </c>
      <c r="K871" s="124" t="s">
        <v>738</v>
      </c>
      <c r="L871" s="124" t="s">
        <v>2657</v>
      </c>
      <c r="M871" s="124" t="s">
        <v>2658</v>
      </c>
      <c r="N871" s="124" t="s">
        <v>2659</v>
      </c>
      <c r="O871" s="124">
        <v>46.502222000000003</v>
      </c>
      <c r="P871" s="124">
        <v>22.950277</v>
      </c>
      <c r="Q871" s="124" t="s">
        <v>745</v>
      </c>
      <c r="R871" s="124" t="s">
        <v>746</v>
      </c>
      <c r="S871" s="124" t="s">
        <v>738</v>
      </c>
      <c r="T871" s="124" t="s">
        <v>738</v>
      </c>
      <c r="U871" s="124" t="s">
        <v>738</v>
      </c>
      <c r="V871" s="124">
        <v>586351</v>
      </c>
      <c r="W871" s="124" t="s">
        <v>114</v>
      </c>
      <c r="X871" s="124" t="s">
        <v>738</v>
      </c>
      <c r="Y871" s="124" t="s">
        <v>792</v>
      </c>
      <c r="Z871" s="124" t="s">
        <v>792</v>
      </c>
      <c r="AA871" s="124" t="s">
        <v>738</v>
      </c>
      <c r="AB871" s="124" t="s">
        <v>738</v>
      </c>
      <c r="AC871" s="124" t="s">
        <v>738</v>
      </c>
      <c r="AD871" s="124" t="s">
        <v>738</v>
      </c>
      <c r="AE871" s="124" t="s">
        <v>738</v>
      </c>
      <c r="AF871" s="124" t="s">
        <v>738</v>
      </c>
      <c r="AG871" s="124" t="s">
        <v>738</v>
      </c>
      <c r="AH871" s="124" t="s">
        <v>747</v>
      </c>
      <c r="AI871" s="124" t="s">
        <v>738</v>
      </c>
    </row>
    <row r="872" spans="1:35" ht="15.75" customHeight="1">
      <c r="A872" s="124" t="s">
        <v>2668</v>
      </c>
      <c r="B872" s="124" t="s">
        <v>2669</v>
      </c>
      <c r="C872" s="124" t="s">
        <v>738</v>
      </c>
      <c r="D872" s="124" t="s">
        <v>738</v>
      </c>
      <c r="E872" s="124">
        <v>2016</v>
      </c>
      <c r="F872" s="124" t="s">
        <v>918</v>
      </c>
      <c r="G872" s="124" t="s">
        <v>740</v>
      </c>
      <c r="H872" s="124">
        <v>0</v>
      </c>
      <c r="I872" s="124">
        <v>0</v>
      </c>
      <c r="J872" s="124" t="s">
        <v>741</v>
      </c>
      <c r="K872" s="124" t="s">
        <v>738</v>
      </c>
      <c r="L872" s="124" t="s">
        <v>2657</v>
      </c>
      <c r="M872" s="124" t="s">
        <v>2670</v>
      </c>
      <c r="N872" s="124" t="s">
        <v>2659</v>
      </c>
      <c r="O872" s="124">
        <v>45.050555000000003</v>
      </c>
      <c r="P872" s="124">
        <v>22.948888</v>
      </c>
      <c r="Q872" s="124" t="s">
        <v>745</v>
      </c>
      <c r="R872" s="124" t="s">
        <v>746</v>
      </c>
      <c r="S872" s="124" t="s">
        <v>738</v>
      </c>
      <c r="T872" s="124" t="s">
        <v>738</v>
      </c>
      <c r="U872" s="124" t="s">
        <v>738</v>
      </c>
      <c r="V872" s="124">
        <v>586381</v>
      </c>
      <c r="W872" s="124" t="s">
        <v>114</v>
      </c>
      <c r="X872" s="124" t="s">
        <v>738</v>
      </c>
      <c r="Y872" s="124" t="s">
        <v>792</v>
      </c>
      <c r="Z872" s="124" t="s">
        <v>792</v>
      </c>
      <c r="AA872" s="124" t="s">
        <v>738</v>
      </c>
      <c r="AB872" s="124" t="s">
        <v>738</v>
      </c>
      <c r="AC872" s="124" t="s">
        <v>738</v>
      </c>
      <c r="AD872" s="124" t="s">
        <v>738</v>
      </c>
      <c r="AE872" s="124" t="s">
        <v>738</v>
      </c>
      <c r="AF872" s="124" t="s">
        <v>738</v>
      </c>
      <c r="AG872" s="124" t="s">
        <v>738</v>
      </c>
      <c r="AH872" s="124" t="s">
        <v>747</v>
      </c>
      <c r="AI872" s="124" t="s">
        <v>738</v>
      </c>
    </row>
    <row r="873" spans="1:35" ht="15.75" customHeight="1">
      <c r="A873" s="124" t="s">
        <v>2671</v>
      </c>
      <c r="B873" s="124" t="s">
        <v>2672</v>
      </c>
      <c r="C873" s="124" t="s">
        <v>738</v>
      </c>
      <c r="D873" s="124" t="s">
        <v>738</v>
      </c>
      <c r="E873" s="124">
        <v>2016</v>
      </c>
      <c r="F873" s="124" t="s">
        <v>918</v>
      </c>
      <c r="G873" s="124" t="s">
        <v>740</v>
      </c>
      <c r="H873" s="124">
        <v>0</v>
      </c>
      <c r="I873" s="124">
        <v>0</v>
      </c>
      <c r="J873" s="124" t="s">
        <v>741</v>
      </c>
      <c r="K873" s="124" t="s">
        <v>738</v>
      </c>
      <c r="L873" s="124" t="s">
        <v>2657</v>
      </c>
      <c r="M873" s="124" t="s">
        <v>2670</v>
      </c>
      <c r="N873" s="124" t="s">
        <v>2659</v>
      </c>
      <c r="O873" s="124">
        <v>45.050555000000003</v>
      </c>
      <c r="P873" s="124">
        <v>22.948888</v>
      </c>
      <c r="Q873" s="124" t="s">
        <v>745</v>
      </c>
      <c r="R873" s="124" t="s">
        <v>746</v>
      </c>
      <c r="S873" s="124" t="s">
        <v>738</v>
      </c>
      <c r="T873" s="124" t="s">
        <v>738</v>
      </c>
      <c r="U873" s="124" t="s">
        <v>738</v>
      </c>
      <c r="V873" s="124">
        <v>586607</v>
      </c>
      <c r="W873" s="124" t="s">
        <v>114</v>
      </c>
      <c r="X873" s="124" t="s">
        <v>738</v>
      </c>
      <c r="Y873" s="124" t="s">
        <v>792</v>
      </c>
      <c r="Z873" s="124" t="s">
        <v>792</v>
      </c>
      <c r="AA873" s="124" t="s">
        <v>738</v>
      </c>
      <c r="AB873" s="124" t="s">
        <v>738</v>
      </c>
      <c r="AC873" s="124" t="s">
        <v>738</v>
      </c>
      <c r="AD873" s="124" t="s">
        <v>738</v>
      </c>
      <c r="AE873" s="124" t="s">
        <v>738</v>
      </c>
      <c r="AF873" s="124" t="s">
        <v>738</v>
      </c>
      <c r="AG873" s="124" t="s">
        <v>738</v>
      </c>
      <c r="AH873" s="124" t="s">
        <v>747</v>
      </c>
      <c r="AI873" s="124" t="s">
        <v>738</v>
      </c>
    </row>
    <row r="874" spans="1:35" ht="15.75" customHeight="1">
      <c r="A874" s="124" t="s">
        <v>2673</v>
      </c>
      <c r="B874" s="124" t="s">
        <v>2674</v>
      </c>
      <c r="C874" s="124" t="s">
        <v>738</v>
      </c>
      <c r="D874" s="124" t="s">
        <v>738</v>
      </c>
      <c r="E874" s="124">
        <v>2016</v>
      </c>
      <c r="F874" s="124" t="s">
        <v>918</v>
      </c>
      <c r="G874" s="124" t="s">
        <v>740</v>
      </c>
      <c r="H874" s="124">
        <v>0</v>
      </c>
      <c r="I874" s="124">
        <v>0</v>
      </c>
      <c r="J874" s="124" t="s">
        <v>741</v>
      </c>
      <c r="K874" s="124" t="s">
        <v>738</v>
      </c>
      <c r="L874" s="124" t="s">
        <v>2657</v>
      </c>
      <c r="M874" s="124" t="s">
        <v>2670</v>
      </c>
      <c r="N874" s="124" t="s">
        <v>2659</v>
      </c>
      <c r="O874" s="124">
        <v>45.050555000000003</v>
      </c>
      <c r="P874" s="124">
        <v>22.948888</v>
      </c>
      <c r="Q874" s="124" t="s">
        <v>745</v>
      </c>
      <c r="R874" s="124" t="s">
        <v>746</v>
      </c>
      <c r="S874" s="124" t="s">
        <v>738</v>
      </c>
      <c r="T874" s="124" t="s">
        <v>738</v>
      </c>
      <c r="U874" s="124" t="s">
        <v>738</v>
      </c>
      <c r="V874" s="124">
        <v>586010</v>
      </c>
      <c r="W874" s="124" t="s">
        <v>114</v>
      </c>
      <c r="X874" s="124" t="s">
        <v>738</v>
      </c>
      <c r="Y874" s="124" t="s">
        <v>792</v>
      </c>
      <c r="Z874" s="124" t="s">
        <v>792</v>
      </c>
      <c r="AA874" s="124" t="s">
        <v>738</v>
      </c>
      <c r="AB874" s="124" t="s">
        <v>738</v>
      </c>
      <c r="AC874" s="124" t="s">
        <v>738</v>
      </c>
      <c r="AD874" s="124" t="s">
        <v>738</v>
      </c>
      <c r="AE874" s="124" t="s">
        <v>738</v>
      </c>
      <c r="AF874" s="124" t="s">
        <v>738</v>
      </c>
      <c r="AG874" s="124" t="s">
        <v>738</v>
      </c>
      <c r="AH874" s="124" t="s">
        <v>747</v>
      </c>
      <c r="AI874" s="124" t="s">
        <v>738</v>
      </c>
    </row>
    <row r="875" spans="1:35" ht="15.75" customHeight="1">
      <c r="A875" s="124" t="s">
        <v>2675</v>
      </c>
      <c r="B875" s="124" t="s">
        <v>2676</v>
      </c>
      <c r="C875" s="124" t="s">
        <v>738</v>
      </c>
      <c r="D875" s="124" t="s">
        <v>738</v>
      </c>
      <c r="E875" s="124">
        <v>2016</v>
      </c>
      <c r="F875" s="124" t="s">
        <v>918</v>
      </c>
      <c r="G875" s="124" t="s">
        <v>740</v>
      </c>
      <c r="H875" s="124">
        <v>0</v>
      </c>
      <c r="I875" s="124">
        <v>0</v>
      </c>
      <c r="J875" s="124" t="s">
        <v>741</v>
      </c>
      <c r="K875" s="124" t="s">
        <v>738</v>
      </c>
      <c r="L875" s="124" t="s">
        <v>2657</v>
      </c>
      <c r="M875" s="124" t="s">
        <v>2670</v>
      </c>
      <c r="N875" s="124" t="s">
        <v>2659</v>
      </c>
      <c r="O875" s="124">
        <v>45.050555000000003</v>
      </c>
      <c r="P875" s="124">
        <v>22.948888</v>
      </c>
      <c r="Q875" s="124" t="s">
        <v>745</v>
      </c>
      <c r="R875" s="124" t="s">
        <v>746</v>
      </c>
      <c r="S875" s="124" t="s">
        <v>738</v>
      </c>
      <c r="T875" s="124" t="s">
        <v>738</v>
      </c>
      <c r="U875" s="124" t="s">
        <v>738</v>
      </c>
      <c r="V875" s="124">
        <v>585524</v>
      </c>
      <c r="W875" s="124" t="s">
        <v>114</v>
      </c>
      <c r="X875" s="124" t="s">
        <v>738</v>
      </c>
      <c r="Y875" s="124" t="s">
        <v>792</v>
      </c>
      <c r="Z875" s="124" t="s">
        <v>792</v>
      </c>
      <c r="AA875" s="124" t="s">
        <v>738</v>
      </c>
      <c r="AB875" s="124" t="s">
        <v>738</v>
      </c>
      <c r="AC875" s="124" t="s">
        <v>738</v>
      </c>
      <c r="AD875" s="124" t="s">
        <v>738</v>
      </c>
      <c r="AE875" s="124" t="s">
        <v>738</v>
      </c>
      <c r="AF875" s="124" t="s">
        <v>738</v>
      </c>
      <c r="AG875" s="124" t="s">
        <v>738</v>
      </c>
      <c r="AH875" s="124" t="s">
        <v>747</v>
      </c>
      <c r="AI875" s="124" t="s">
        <v>738</v>
      </c>
    </row>
    <row r="876" spans="1:35" ht="15.75" customHeight="1">
      <c r="A876" s="124" t="s">
        <v>2677</v>
      </c>
      <c r="B876" s="124" t="s">
        <v>2678</v>
      </c>
      <c r="C876" s="124" t="s">
        <v>738</v>
      </c>
      <c r="D876" s="124" t="s">
        <v>738</v>
      </c>
      <c r="E876" s="124">
        <v>2016</v>
      </c>
      <c r="F876" s="124" t="s">
        <v>918</v>
      </c>
      <c r="G876" s="124" t="s">
        <v>740</v>
      </c>
      <c r="H876" s="124">
        <v>0</v>
      </c>
      <c r="I876" s="124">
        <v>0</v>
      </c>
      <c r="J876" s="124" t="s">
        <v>741</v>
      </c>
      <c r="K876" s="124" t="s">
        <v>738</v>
      </c>
      <c r="L876" s="124" t="s">
        <v>2657</v>
      </c>
      <c r="M876" s="124" t="s">
        <v>2670</v>
      </c>
      <c r="N876" s="124" t="s">
        <v>2659</v>
      </c>
      <c r="O876" s="124">
        <v>45.050555000000003</v>
      </c>
      <c r="P876" s="124">
        <v>22.948888</v>
      </c>
      <c r="Q876" s="124" t="s">
        <v>745</v>
      </c>
      <c r="R876" s="124" t="s">
        <v>746</v>
      </c>
      <c r="S876" s="124" t="s">
        <v>738</v>
      </c>
      <c r="T876" s="124" t="s">
        <v>738</v>
      </c>
      <c r="U876" s="124" t="s">
        <v>738</v>
      </c>
      <c r="V876" s="124">
        <v>586406</v>
      </c>
      <c r="W876" s="124" t="s">
        <v>114</v>
      </c>
      <c r="X876" s="124" t="s">
        <v>738</v>
      </c>
      <c r="Y876" s="124" t="s">
        <v>792</v>
      </c>
      <c r="Z876" s="124" t="s">
        <v>792</v>
      </c>
      <c r="AA876" s="124" t="s">
        <v>738</v>
      </c>
      <c r="AB876" s="124" t="s">
        <v>738</v>
      </c>
      <c r="AC876" s="124" t="s">
        <v>738</v>
      </c>
      <c r="AD876" s="124" t="s">
        <v>738</v>
      </c>
      <c r="AE876" s="124" t="s">
        <v>738</v>
      </c>
      <c r="AF876" s="124" t="s">
        <v>738</v>
      </c>
      <c r="AG876" s="124" t="s">
        <v>738</v>
      </c>
      <c r="AH876" s="124" t="s">
        <v>747</v>
      </c>
      <c r="AI876" s="124" t="s">
        <v>738</v>
      </c>
    </row>
    <row r="877" spans="1:35" ht="15.75" customHeight="1">
      <c r="A877" s="124" t="s">
        <v>2679</v>
      </c>
      <c r="B877" s="124" t="s">
        <v>2680</v>
      </c>
      <c r="C877" s="124" t="s">
        <v>738</v>
      </c>
      <c r="D877" s="124" t="s">
        <v>738</v>
      </c>
      <c r="E877" s="124">
        <v>2019</v>
      </c>
      <c r="F877" s="124" t="s">
        <v>739</v>
      </c>
      <c r="G877" s="124" t="s">
        <v>740</v>
      </c>
      <c r="H877" s="124">
        <v>0</v>
      </c>
      <c r="I877" s="124">
        <v>0</v>
      </c>
      <c r="J877" s="124" t="s">
        <v>741</v>
      </c>
      <c r="K877" s="124" t="s">
        <v>738</v>
      </c>
      <c r="L877" s="124" t="s">
        <v>2681</v>
      </c>
      <c r="M877" s="124" t="s">
        <v>2682</v>
      </c>
      <c r="N877" s="124" t="s">
        <v>744</v>
      </c>
      <c r="O877" s="124">
        <v>50.78</v>
      </c>
      <c r="P877" s="124">
        <v>36.479999999999997</v>
      </c>
      <c r="Q877" s="124" t="s">
        <v>745</v>
      </c>
      <c r="R877" s="124" t="s">
        <v>746</v>
      </c>
      <c r="S877" s="124" t="s">
        <v>738</v>
      </c>
      <c r="T877" s="124" t="s">
        <v>738</v>
      </c>
      <c r="U877" s="124" t="s">
        <v>738</v>
      </c>
      <c r="V877" s="124">
        <v>584157</v>
      </c>
      <c r="W877" s="124" t="s">
        <v>113</v>
      </c>
      <c r="X877" s="124" t="s">
        <v>738</v>
      </c>
      <c r="Y877" s="124" t="s">
        <v>738</v>
      </c>
      <c r="Z877" s="124" t="s">
        <v>738</v>
      </c>
      <c r="AA877" s="124" t="s">
        <v>738</v>
      </c>
      <c r="AB877" s="124" t="s">
        <v>738</v>
      </c>
      <c r="AC877" s="124" t="s">
        <v>738</v>
      </c>
      <c r="AD877" s="124" t="s">
        <v>738</v>
      </c>
      <c r="AE877" s="124" t="s">
        <v>738</v>
      </c>
      <c r="AF877" s="124" t="s">
        <v>738</v>
      </c>
      <c r="AG877" s="124" t="s">
        <v>738</v>
      </c>
      <c r="AH877" s="124" t="s">
        <v>747</v>
      </c>
      <c r="AI877" s="124" t="s">
        <v>738</v>
      </c>
    </row>
    <row r="878" spans="1:35" ht="15.75" customHeight="1">
      <c r="A878" s="124" t="s">
        <v>2683</v>
      </c>
      <c r="B878" s="124" t="s">
        <v>2684</v>
      </c>
      <c r="C878" s="124" t="s">
        <v>738</v>
      </c>
      <c r="D878" s="124" t="s">
        <v>738</v>
      </c>
      <c r="E878" s="124">
        <v>2019</v>
      </c>
      <c r="F878" s="124" t="s">
        <v>739</v>
      </c>
      <c r="G878" s="124" t="s">
        <v>740</v>
      </c>
      <c r="H878" s="124">
        <v>0</v>
      </c>
      <c r="I878" s="124">
        <v>0</v>
      </c>
      <c r="J878" s="124" t="s">
        <v>741</v>
      </c>
      <c r="K878" s="124" t="s">
        <v>738</v>
      </c>
      <c r="L878" s="124" t="s">
        <v>2681</v>
      </c>
      <c r="M878" s="124" t="s">
        <v>2682</v>
      </c>
      <c r="N878" s="124" t="s">
        <v>744</v>
      </c>
      <c r="O878" s="124">
        <v>50.78</v>
      </c>
      <c r="P878" s="124">
        <v>36.479999999999997</v>
      </c>
      <c r="Q878" s="124" t="s">
        <v>745</v>
      </c>
      <c r="R878" s="124" t="s">
        <v>746</v>
      </c>
      <c r="S878" s="124" t="s">
        <v>738</v>
      </c>
      <c r="T878" s="124" t="s">
        <v>738</v>
      </c>
      <c r="U878" s="124" t="s">
        <v>738</v>
      </c>
      <c r="V878" s="124">
        <v>582733</v>
      </c>
      <c r="W878" s="124" t="s">
        <v>113</v>
      </c>
      <c r="X878" s="124" t="s">
        <v>738</v>
      </c>
      <c r="Y878" s="124" t="s">
        <v>738</v>
      </c>
      <c r="Z878" s="124" t="s">
        <v>738</v>
      </c>
      <c r="AA878" s="124" t="s">
        <v>738</v>
      </c>
      <c r="AB878" s="124" t="s">
        <v>738</v>
      </c>
      <c r="AC878" s="124" t="s">
        <v>738</v>
      </c>
      <c r="AD878" s="124" t="s">
        <v>738</v>
      </c>
      <c r="AE878" s="124" t="s">
        <v>738</v>
      </c>
      <c r="AF878" s="124" t="s">
        <v>738</v>
      </c>
      <c r="AG878" s="124" t="s">
        <v>738</v>
      </c>
      <c r="AH878" s="124" t="s">
        <v>747</v>
      </c>
      <c r="AI878" s="124" t="s">
        <v>738</v>
      </c>
    </row>
    <row r="879" spans="1:35" ht="15.75" customHeight="1">
      <c r="A879" s="124" t="s">
        <v>2685</v>
      </c>
      <c r="B879" s="124" t="s">
        <v>2686</v>
      </c>
      <c r="C879" s="124" t="s">
        <v>738</v>
      </c>
      <c r="D879" s="124" t="s">
        <v>738</v>
      </c>
      <c r="E879" s="124">
        <v>2019</v>
      </c>
      <c r="F879" s="124" t="s">
        <v>739</v>
      </c>
      <c r="G879" s="124" t="s">
        <v>740</v>
      </c>
      <c r="H879" s="124">
        <v>0</v>
      </c>
      <c r="I879" s="124">
        <v>0</v>
      </c>
      <c r="J879" s="124" t="s">
        <v>741</v>
      </c>
      <c r="K879" s="124" t="s">
        <v>738</v>
      </c>
      <c r="L879" s="124" t="s">
        <v>2681</v>
      </c>
      <c r="M879" s="124" t="s">
        <v>2682</v>
      </c>
      <c r="N879" s="124" t="s">
        <v>744</v>
      </c>
      <c r="O879" s="124">
        <v>50.78</v>
      </c>
      <c r="P879" s="124">
        <v>36.479999999999997</v>
      </c>
      <c r="Q879" s="124" t="s">
        <v>745</v>
      </c>
      <c r="R879" s="124" t="s">
        <v>746</v>
      </c>
      <c r="S879" s="124" t="s">
        <v>738</v>
      </c>
      <c r="T879" s="124" t="s">
        <v>738</v>
      </c>
      <c r="U879" s="124" t="s">
        <v>738</v>
      </c>
      <c r="V879" s="124">
        <v>583945</v>
      </c>
      <c r="W879" s="124" t="s">
        <v>113</v>
      </c>
      <c r="X879" s="124" t="s">
        <v>738</v>
      </c>
      <c r="Y879" s="124" t="s">
        <v>738</v>
      </c>
      <c r="Z879" s="124" t="s">
        <v>738</v>
      </c>
      <c r="AA879" s="124" t="s">
        <v>738</v>
      </c>
      <c r="AB879" s="124" t="s">
        <v>738</v>
      </c>
      <c r="AC879" s="124" t="s">
        <v>738</v>
      </c>
      <c r="AD879" s="124" t="s">
        <v>738</v>
      </c>
      <c r="AE879" s="124" t="s">
        <v>738</v>
      </c>
      <c r="AF879" s="124" t="s">
        <v>738</v>
      </c>
      <c r="AG879" s="124" t="s">
        <v>738</v>
      </c>
      <c r="AH879" s="124" t="s">
        <v>747</v>
      </c>
      <c r="AI879" s="124" t="s">
        <v>738</v>
      </c>
    </row>
    <row r="880" spans="1:35" ht="15.75" customHeight="1">
      <c r="A880" s="124" t="s">
        <v>2687</v>
      </c>
      <c r="B880" s="124" t="s">
        <v>2688</v>
      </c>
      <c r="C880" s="124" t="s">
        <v>738</v>
      </c>
      <c r="D880" s="124" t="s">
        <v>738</v>
      </c>
      <c r="E880" s="124">
        <v>2019</v>
      </c>
      <c r="F880" s="124" t="s">
        <v>739</v>
      </c>
      <c r="G880" s="124" t="s">
        <v>740</v>
      </c>
      <c r="H880" s="124">
        <v>0</v>
      </c>
      <c r="I880" s="124">
        <v>0</v>
      </c>
      <c r="J880" s="124" t="s">
        <v>741</v>
      </c>
      <c r="K880" s="124" t="s">
        <v>738</v>
      </c>
      <c r="L880" s="124" t="s">
        <v>2681</v>
      </c>
      <c r="M880" s="124" t="s">
        <v>2682</v>
      </c>
      <c r="N880" s="124" t="s">
        <v>744</v>
      </c>
      <c r="O880" s="124">
        <v>50.78</v>
      </c>
      <c r="P880" s="124">
        <v>36.479999999999997</v>
      </c>
      <c r="Q880" s="124" t="s">
        <v>745</v>
      </c>
      <c r="R880" s="124" t="s">
        <v>746</v>
      </c>
      <c r="S880" s="124" t="s">
        <v>738</v>
      </c>
      <c r="T880" s="124" t="s">
        <v>738</v>
      </c>
      <c r="U880" s="124" t="s">
        <v>738</v>
      </c>
      <c r="V880" s="124">
        <v>584005</v>
      </c>
      <c r="W880" s="124" t="s">
        <v>1055</v>
      </c>
      <c r="X880" s="124" t="s">
        <v>738</v>
      </c>
      <c r="Y880" s="124" t="s">
        <v>738</v>
      </c>
      <c r="Z880" s="124" t="s">
        <v>738</v>
      </c>
      <c r="AA880" s="124" t="s">
        <v>738</v>
      </c>
      <c r="AB880" s="124" t="s">
        <v>738</v>
      </c>
      <c r="AC880" s="124" t="s">
        <v>738</v>
      </c>
      <c r="AD880" s="124" t="s">
        <v>738</v>
      </c>
      <c r="AE880" s="124" t="s">
        <v>738</v>
      </c>
      <c r="AF880" s="124" t="s">
        <v>738</v>
      </c>
      <c r="AG880" s="124" t="s">
        <v>738</v>
      </c>
      <c r="AH880" s="124" t="s">
        <v>747</v>
      </c>
      <c r="AI880" s="124" t="s">
        <v>738</v>
      </c>
    </row>
    <row r="881" spans="1:35" ht="15.75" customHeight="1">
      <c r="A881" s="124" t="s">
        <v>2689</v>
      </c>
      <c r="B881" s="124" t="s">
        <v>2690</v>
      </c>
      <c r="C881" s="124" t="s">
        <v>738</v>
      </c>
      <c r="D881" s="124" t="s">
        <v>738</v>
      </c>
      <c r="E881" s="124">
        <v>2019</v>
      </c>
      <c r="F881" s="124" t="s">
        <v>739</v>
      </c>
      <c r="G881" s="124" t="s">
        <v>740</v>
      </c>
      <c r="H881" s="124">
        <v>0</v>
      </c>
      <c r="I881" s="124">
        <v>0</v>
      </c>
      <c r="J881" s="124" t="s">
        <v>741</v>
      </c>
      <c r="K881" s="124" t="s">
        <v>738</v>
      </c>
      <c r="L881" s="124" t="s">
        <v>2681</v>
      </c>
      <c r="M881" s="124" t="s">
        <v>2691</v>
      </c>
      <c r="N881" s="124" t="s">
        <v>744</v>
      </c>
      <c r="O881" s="124">
        <v>54.31</v>
      </c>
      <c r="P881" s="124">
        <v>34.53</v>
      </c>
      <c r="Q881" s="124" t="s">
        <v>745</v>
      </c>
      <c r="R881" s="124" t="s">
        <v>746</v>
      </c>
      <c r="S881" s="124" t="s">
        <v>738</v>
      </c>
      <c r="T881" s="124" t="s">
        <v>738</v>
      </c>
      <c r="U881" s="124" t="s">
        <v>738</v>
      </c>
      <c r="V881" s="124">
        <v>584397</v>
      </c>
      <c r="W881" s="124" t="s">
        <v>114</v>
      </c>
      <c r="X881" s="124" t="s">
        <v>738</v>
      </c>
      <c r="Y881" s="124" t="s">
        <v>792</v>
      </c>
      <c r="Z881" s="124" t="s">
        <v>792</v>
      </c>
      <c r="AA881" s="124" t="s">
        <v>738</v>
      </c>
      <c r="AB881" s="124" t="s">
        <v>738</v>
      </c>
      <c r="AC881" s="124" t="s">
        <v>738</v>
      </c>
      <c r="AD881" s="124" t="s">
        <v>738</v>
      </c>
      <c r="AE881" s="124" t="s">
        <v>738</v>
      </c>
      <c r="AF881" s="124" t="s">
        <v>738</v>
      </c>
      <c r="AG881" s="124" t="s">
        <v>738</v>
      </c>
      <c r="AH881" s="124" t="s">
        <v>747</v>
      </c>
      <c r="AI881" s="124" t="s">
        <v>738</v>
      </c>
    </row>
    <row r="882" spans="1:35" ht="15.75" customHeight="1">
      <c r="A882" s="124" t="s">
        <v>2692</v>
      </c>
      <c r="B882" s="124" t="s">
        <v>2693</v>
      </c>
      <c r="C882" s="124" t="s">
        <v>738</v>
      </c>
      <c r="D882" s="124" t="s">
        <v>738</v>
      </c>
      <c r="E882" s="124">
        <v>2019</v>
      </c>
      <c r="F882" s="124" t="s">
        <v>739</v>
      </c>
      <c r="G882" s="124" t="s">
        <v>740</v>
      </c>
      <c r="H882" s="124">
        <v>0</v>
      </c>
      <c r="I882" s="124">
        <v>0</v>
      </c>
      <c r="J882" s="124" t="s">
        <v>741</v>
      </c>
      <c r="K882" s="124" t="s">
        <v>738</v>
      </c>
      <c r="L882" s="124" t="s">
        <v>2681</v>
      </c>
      <c r="M882" s="124" t="s">
        <v>2691</v>
      </c>
      <c r="N882" s="124" t="s">
        <v>744</v>
      </c>
      <c r="O882" s="124">
        <v>54.31</v>
      </c>
      <c r="P882" s="124">
        <v>34.53</v>
      </c>
      <c r="Q882" s="124" t="s">
        <v>745</v>
      </c>
      <c r="R882" s="124" t="s">
        <v>746</v>
      </c>
      <c r="S882" s="124" t="s">
        <v>738</v>
      </c>
      <c r="T882" s="124" t="s">
        <v>738</v>
      </c>
      <c r="U882" s="124" t="s">
        <v>738</v>
      </c>
      <c r="V882" s="124">
        <v>584704</v>
      </c>
      <c r="W882" s="124" t="s">
        <v>113</v>
      </c>
      <c r="X882" s="124" t="s">
        <v>738</v>
      </c>
      <c r="Y882" s="124" t="s">
        <v>738</v>
      </c>
      <c r="Z882" s="124" t="s">
        <v>738</v>
      </c>
      <c r="AA882" s="124" t="s">
        <v>738</v>
      </c>
      <c r="AB882" s="124" t="s">
        <v>738</v>
      </c>
      <c r="AC882" s="124" t="s">
        <v>738</v>
      </c>
      <c r="AD882" s="124" t="s">
        <v>738</v>
      </c>
      <c r="AE882" s="124" t="s">
        <v>738</v>
      </c>
      <c r="AF882" s="124" t="s">
        <v>738</v>
      </c>
      <c r="AG882" s="124" t="s">
        <v>738</v>
      </c>
      <c r="AH882" s="124" t="s">
        <v>747</v>
      </c>
      <c r="AI882" s="124" t="s">
        <v>738</v>
      </c>
    </row>
    <row r="883" spans="1:35" ht="15.75" customHeight="1">
      <c r="A883" s="124" t="s">
        <v>2694</v>
      </c>
      <c r="B883" s="124" t="s">
        <v>2695</v>
      </c>
      <c r="C883" s="124" t="s">
        <v>738</v>
      </c>
      <c r="D883" s="124" t="s">
        <v>738</v>
      </c>
      <c r="E883" s="124">
        <v>2019</v>
      </c>
      <c r="F883" s="124" t="s">
        <v>739</v>
      </c>
      <c r="G883" s="124" t="s">
        <v>740</v>
      </c>
      <c r="H883" s="124">
        <v>0</v>
      </c>
      <c r="I883" s="124">
        <v>0</v>
      </c>
      <c r="J883" s="124" t="s">
        <v>741</v>
      </c>
      <c r="K883" s="124" t="s">
        <v>738</v>
      </c>
      <c r="L883" s="124" t="s">
        <v>2681</v>
      </c>
      <c r="M883" s="124" t="s">
        <v>2691</v>
      </c>
      <c r="N883" s="124" t="s">
        <v>744</v>
      </c>
      <c r="O883" s="124">
        <v>54.31</v>
      </c>
      <c r="P883" s="124">
        <v>34.53</v>
      </c>
      <c r="Q883" s="124" t="s">
        <v>745</v>
      </c>
      <c r="R883" s="124" t="s">
        <v>746</v>
      </c>
      <c r="S883" s="124" t="s">
        <v>738</v>
      </c>
      <c r="T883" s="124" t="s">
        <v>738</v>
      </c>
      <c r="U883" s="124" t="s">
        <v>738</v>
      </c>
      <c r="V883" s="124">
        <v>584186</v>
      </c>
      <c r="W883" s="124" t="s">
        <v>113</v>
      </c>
      <c r="X883" s="124" t="s">
        <v>738</v>
      </c>
      <c r="Y883" s="124" t="s">
        <v>738</v>
      </c>
      <c r="Z883" s="124" t="s">
        <v>738</v>
      </c>
      <c r="AA883" s="124" t="s">
        <v>738</v>
      </c>
      <c r="AB883" s="124" t="s">
        <v>738</v>
      </c>
      <c r="AC883" s="124" t="s">
        <v>738</v>
      </c>
      <c r="AD883" s="124" t="s">
        <v>738</v>
      </c>
      <c r="AE883" s="124" t="s">
        <v>738</v>
      </c>
      <c r="AF883" s="124" t="s">
        <v>738</v>
      </c>
      <c r="AG883" s="124" t="s">
        <v>738</v>
      </c>
      <c r="AH883" s="124" t="s">
        <v>747</v>
      </c>
      <c r="AI883" s="124" t="s">
        <v>738</v>
      </c>
    </row>
    <row r="884" spans="1:35" ht="15.75" customHeight="1">
      <c r="A884" s="124" t="s">
        <v>2696</v>
      </c>
      <c r="B884" s="124" t="s">
        <v>2697</v>
      </c>
      <c r="C884" s="124" t="s">
        <v>738</v>
      </c>
      <c r="D884" s="124" t="s">
        <v>738</v>
      </c>
      <c r="E884" s="124">
        <v>2019</v>
      </c>
      <c r="F884" s="124" t="s">
        <v>739</v>
      </c>
      <c r="G884" s="124" t="s">
        <v>740</v>
      </c>
      <c r="H884" s="124">
        <v>0</v>
      </c>
      <c r="I884" s="124">
        <v>0</v>
      </c>
      <c r="J884" s="124" t="s">
        <v>741</v>
      </c>
      <c r="K884" s="124" t="s">
        <v>738</v>
      </c>
      <c r="L884" s="124" t="s">
        <v>2681</v>
      </c>
      <c r="M884" s="124" t="s">
        <v>2691</v>
      </c>
      <c r="N884" s="124" t="s">
        <v>744</v>
      </c>
      <c r="O884" s="124">
        <v>54.31</v>
      </c>
      <c r="P884" s="124">
        <v>34.53</v>
      </c>
      <c r="Q884" s="124" t="s">
        <v>745</v>
      </c>
      <c r="R884" s="124" t="s">
        <v>746</v>
      </c>
      <c r="S884" s="124" t="s">
        <v>738</v>
      </c>
      <c r="T884" s="124" t="s">
        <v>738</v>
      </c>
      <c r="U884" s="124" t="s">
        <v>738</v>
      </c>
      <c r="V884" s="124">
        <v>583187</v>
      </c>
      <c r="W884" s="124" t="s">
        <v>113</v>
      </c>
      <c r="X884" s="124" t="s">
        <v>738</v>
      </c>
      <c r="Y884" s="124" t="s">
        <v>738</v>
      </c>
      <c r="Z884" s="124" t="s">
        <v>738</v>
      </c>
      <c r="AA884" s="124" t="s">
        <v>738</v>
      </c>
      <c r="AB884" s="124" t="s">
        <v>738</v>
      </c>
      <c r="AC884" s="124" t="s">
        <v>738</v>
      </c>
      <c r="AD884" s="124" t="s">
        <v>738</v>
      </c>
      <c r="AE884" s="124" t="s">
        <v>738</v>
      </c>
      <c r="AF884" s="124" t="s">
        <v>738</v>
      </c>
      <c r="AG884" s="124" t="s">
        <v>738</v>
      </c>
      <c r="AH884" s="124" t="s">
        <v>747</v>
      </c>
      <c r="AI884" s="124" t="s">
        <v>738</v>
      </c>
    </row>
    <row r="885" spans="1:35" ht="15.75" customHeight="1">
      <c r="A885" s="124" t="s">
        <v>2698</v>
      </c>
      <c r="B885" s="124" t="s">
        <v>2699</v>
      </c>
      <c r="C885" s="124" t="s">
        <v>738</v>
      </c>
      <c r="D885" s="124" t="s">
        <v>738</v>
      </c>
      <c r="E885" s="124">
        <v>2019</v>
      </c>
      <c r="F885" s="124" t="s">
        <v>739</v>
      </c>
      <c r="G885" s="124" t="s">
        <v>740</v>
      </c>
      <c r="H885" s="124">
        <v>0</v>
      </c>
      <c r="I885" s="124">
        <v>0</v>
      </c>
      <c r="J885" s="124" t="s">
        <v>741</v>
      </c>
      <c r="K885" s="124" t="s">
        <v>738</v>
      </c>
      <c r="L885" s="124" t="s">
        <v>2681</v>
      </c>
      <c r="M885" s="124" t="s">
        <v>2700</v>
      </c>
      <c r="N885" s="124" t="s">
        <v>744</v>
      </c>
      <c r="O885" s="124">
        <v>57.36</v>
      </c>
      <c r="P885" s="124">
        <v>37.61</v>
      </c>
      <c r="Q885" s="124" t="s">
        <v>745</v>
      </c>
      <c r="R885" s="124" t="s">
        <v>746</v>
      </c>
      <c r="S885" s="124" t="s">
        <v>738</v>
      </c>
      <c r="T885" s="124" t="s">
        <v>738</v>
      </c>
      <c r="U885" s="124" t="s">
        <v>738</v>
      </c>
      <c r="V885" s="124">
        <v>581345</v>
      </c>
      <c r="W885" s="124" t="s">
        <v>113</v>
      </c>
      <c r="X885" s="124" t="s">
        <v>738</v>
      </c>
      <c r="Y885" s="124" t="s">
        <v>738</v>
      </c>
      <c r="Z885" s="124" t="s">
        <v>738</v>
      </c>
      <c r="AA885" s="124" t="s">
        <v>738</v>
      </c>
      <c r="AB885" s="124" t="s">
        <v>738</v>
      </c>
      <c r="AC885" s="124" t="s">
        <v>738</v>
      </c>
      <c r="AD885" s="124" t="s">
        <v>738</v>
      </c>
      <c r="AE885" s="124" t="s">
        <v>738</v>
      </c>
      <c r="AF885" s="124" t="s">
        <v>738</v>
      </c>
      <c r="AG885" s="124" t="s">
        <v>738</v>
      </c>
      <c r="AH885" s="124" t="s">
        <v>747</v>
      </c>
      <c r="AI885" s="124" t="s">
        <v>738</v>
      </c>
    </row>
    <row r="886" spans="1:35" ht="15.75" customHeight="1">
      <c r="A886" s="124" t="s">
        <v>2701</v>
      </c>
      <c r="B886" s="124" t="s">
        <v>2702</v>
      </c>
      <c r="C886" s="124" t="s">
        <v>738</v>
      </c>
      <c r="D886" s="124" t="s">
        <v>738</v>
      </c>
      <c r="E886" s="124">
        <v>2019</v>
      </c>
      <c r="F886" s="124" t="s">
        <v>739</v>
      </c>
      <c r="G886" s="124" t="s">
        <v>740</v>
      </c>
      <c r="H886" s="124">
        <v>0</v>
      </c>
      <c r="I886" s="124">
        <v>0</v>
      </c>
      <c r="J886" s="124" t="s">
        <v>741</v>
      </c>
      <c r="K886" s="124" t="s">
        <v>738</v>
      </c>
      <c r="L886" s="124" t="s">
        <v>2681</v>
      </c>
      <c r="M886" s="124" t="s">
        <v>2700</v>
      </c>
      <c r="N886" s="124" t="s">
        <v>744</v>
      </c>
      <c r="O886" s="124">
        <v>57.36</v>
      </c>
      <c r="P886" s="124">
        <v>37.61</v>
      </c>
      <c r="Q886" s="124" t="s">
        <v>745</v>
      </c>
      <c r="R886" s="124" t="s">
        <v>746</v>
      </c>
      <c r="S886" s="124" t="s">
        <v>738</v>
      </c>
      <c r="T886" s="124" t="s">
        <v>738</v>
      </c>
      <c r="U886" s="124" t="s">
        <v>738</v>
      </c>
      <c r="V886" s="124">
        <v>574876</v>
      </c>
      <c r="W886" s="124" t="s">
        <v>113</v>
      </c>
      <c r="X886" s="124" t="s">
        <v>738</v>
      </c>
      <c r="Y886" s="124" t="s">
        <v>738</v>
      </c>
      <c r="Z886" s="124" t="s">
        <v>738</v>
      </c>
      <c r="AA886" s="124" t="s">
        <v>738</v>
      </c>
      <c r="AB886" s="124" t="s">
        <v>738</v>
      </c>
      <c r="AC886" s="124" t="s">
        <v>738</v>
      </c>
      <c r="AD886" s="124" t="s">
        <v>738</v>
      </c>
      <c r="AE886" s="124" t="s">
        <v>738</v>
      </c>
      <c r="AF886" s="124" t="s">
        <v>738</v>
      </c>
      <c r="AG886" s="124" t="s">
        <v>738</v>
      </c>
      <c r="AH886" s="124" t="s">
        <v>747</v>
      </c>
      <c r="AI886" s="124" t="s">
        <v>738</v>
      </c>
    </row>
    <row r="887" spans="1:35" ht="15.75" customHeight="1">
      <c r="A887" s="124" t="s">
        <v>2703</v>
      </c>
      <c r="B887" s="124" t="s">
        <v>2704</v>
      </c>
      <c r="C887" s="124" t="s">
        <v>738</v>
      </c>
      <c r="D887" s="124" t="s">
        <v>738</v>
      </c>
      <c r="E887" s="124">
        <v>2019</v>
      </c>
      <c r="F887" s="124" t="s">
        <v>739</v>
      </c>
      <c r="G887" s="124" t="s">
        <v>740</v>
      </c>
      <c r="H887" s="124">
        <v>0</v>
      </c>
      <c r="I887" s="124">
        <v>0</v>
      </c>
      <c r="J887" s="124" t="s">
        <v>741</v>
      </c>
      <c r="K887" s="124" t="s">
        <v>738</v>
      </c>
      <c r="L887" s="124" t="s">
        <v>2681</v>
      </c>
      <c r="M887" s="124" t="s">
        <v>2700</v>
      </c>
      <c r="N887" s="124" t="s">
        <v>744</v>
      </c>
      <c r="O887" s="124">
        <v>57.36</v>
      </c>
      <c r="P887" s="124">
        <v>37.61</v>
      </c>
      <c r="Q887" s="124" t="s">
        <v>745</v>
      </c>
      <c r="R887" s="124" t="s">
        <v>746</v>
      </c>
      <c r="S887" s="124" t="s">
        <v>738</v>
      </c>
      <c r="T887" s="124" t="s">
        <v>738</v>
      </c>
      <c r="U887" s="124" t="s">
        <v>738</v>
      </c>
      <c r="V887" s="124">
        <v>568105</v>
      </c>
      <c r="W887" s="124" t="s">
        <v>113</v>
      </c>
      <c r="X887" s="124" t="s">
        <v>738</v>
      </c>
      <c r="Y887" s="124" t="s">
        <v>738</v>
      </c>
      <c r="Z887" s="124" t="s">
        <v>738</v>
      </c>
      <c r="AA887" s="124" t="s">
        <v>738</v>
      </c>
      <c r="AB887" s="124" t="s">
        <v>738</v>
      </c>
      <c r="AC887" s="124" t="s">
        <v>738</v>
      </c>
      <c r="AD887" s="124" t="s">
        <v>738</v>
      </c>
      <c r="AE887" s="124" t="s">
        <v>738</v>
      </c>
      <c r="AF887" s="124" t="s">
        <v>738</v>
      </c>
      <c r="AG887" s="124" t="s">
        <v>738</v>
      </c>
      <c r="AH887" s="124" t="s">
        <v>747</v>
      </c>
      <c r="AI887" s="124" t="s">
        <v>738</v>
      </c>
    </row>
    <row r="888" spans="1:35" ht="15.75" customHeight="1">
      <c r="A888" s="124" t="s">
        <v>2705</v>
      </c>
      <c r="B888" s="124" t="s">
        <v>2706</v>
      </c>
      <c r="C888" s="124" t="s">
        <v>738</v>
      </c>
      <c r="D888" s="124" t="s">
        <v>738</v>
      </c>
      <c r="E888" s="124">
        <v>2019</v>
      </c>
      <c r="F888" s="124" t="s">
        <v>739</v>
      </c>
      <c r="G888" s="124" t="s">
        <v>740</v>
      </c>
      <c r="H888" s="124">
        <v>0</v>
      </c>
      <c r="I888" s="124">
        <v>0</v>
      </c>
      <c r="J888" s="124" t="s">
        <v>741</v>
      </c>
      <c r="K888" s="124" t="s">
        <v>738</v>
      </c>
      <c r="L888" s="124" t="s">
        <v>2681</v>
      </c>
      <c r="M888" s="124" t="s">
        <v>2700</v>
      </c>
      <c r="N888" s="124" t="s">
        <v>744</v>
      </c>
      <c r="O888" s="124">
        <v>57.36</v>
      </c>
      <c r="P888" s="124">
        <v>37.61</v>
      </c>
      <c r="Q888" s="124" t="s">
        <v>745</v>
      </c>
      <c r="R888" s="124" t="s">
        <v>746</v>
      </c>
      <c r="S888" s="124" t="s">
        <v>738</v>
      </c>
      <c r="T888" s="124" t="s">
        <v>738</v>
      </c>
      <c r="U888" s="124" t="s">
        <v>738</v>
      </c>
      <c r="V888" s="124">
        <v>582888</v>
      </c>
      <c r="W888" s="124" t="s">
        <v>114</v>
      </c>
      <c r="X888" s="124" t="s">
        <v>738</v>
      </c>
      <c r="Y888" s="124" t="s">
        <v>792</v>
      </c>
      <c r="Z888" s="124" t="s">
        <v>792</v>
      </c>
      <c r="AA888" s="124" t="s">
        <v>738</v>
      </c>
      <c r="AB888" s="124" t="s">
        <v>738</v>
      </c>
      <c r="AC888" s="124" t="s">
        <v>738</v>
      </c>
      <c r="AD888" s="124" t="s">
        <v>738</v>
      </c>
      <c r="AE888" s="124" t="s">
        <v>738</v>
      </c>
      <c r="AF888" s="124" t="s">
        <v>738</v>
      </c>
      <c r="AG888" s="124" t="s">
        <v>738</v>
      </c>
      <c r="AH888" s="124" t="s">
        <v>747</v>
      </c>
      <c r="AI888" s="124" t="s">
        <v>738</v>
      </c>
    </row>
    <row r="889" spans="1:35" ht="15.75" customHeight="1">
      <c r="A889" s="124" t="s">
        <v>2707</v>
      </c>
      <c r="B889" s="124" t="s">
        <v>2708</v>
      </c>
      <c r="C889" s="124" t="s">
        <v>738</v>
      </c>
      <c r="D889" s="124" t="s">
        <v>738</v>
      </c>
      <c r="E889" s="124">
        <v>2019</v>
      </c>
      <c r="F889" s="124" t="s">
        <v>739</v>
      </c>
      <c r="G889" s="124" t="s">
        <v>740</v>
      </c>
      <c r="H889" s="124">
        <v>0</v>
      </c>
      <c r="I889" s="124">
        <v>0</v>
      </c>
      <c r="J889" s="124" t="s">
        <v>741</v>
      </c>
      <c r="K889" s="124" t="s">
        <v>738</v>
      </c>
      <c r="L889" s="124" t="s">
        <v>2681</v>
      </c>
      <c r="M889" s="124" t="s">
        <v>2709</v>
      </c>
      <c r="N889" s="124" t="s">
        <v>744</v>
      </c>
      <c r="O889" s="124">
        <v>51.89</v>
      </c>
      <c r="P889" s="124">
        <v>37.25</v>
      </c>
      <c r="Q889" s="124" t="s">
        <v>745</v>
      </c>
      <c r="R889" s="124" t="s">
        <v>746</v>
      </c>
      <c r="S889" s="124" t="s">
        <v>738</v>
      </c>
      <c r="T889" s="124" t="s">
        <v>738</v>
      </c>
      <c r="U889" s="124" t="s">
        <v>738</v>
      </c>
      <c r="V889" s="124">
        <v>583951</v>
      </c>
      <c r="W889" s="124" t="s">
        <v>113</v>
      </c>
      <c r="X889" s="124" t="s">
        <v>738</v>
      </c>
      <c r="Y889" s="124" t="s">
        <v>738</v>
      </c>
      <c r="Z889" s="124" t="s">
        <v>738</v>
      </c>
      <c r="AA889" s="124" t="s">
        <v>738</v>
      </c>
      <c r="AB889" s="124" t="s">
        <v>738</v>
      </c>
      <c r="AC889" s="124" t="s">
        <v>738</v>
      </c>
      <c r="AD889" s="124" t="s">
        <v>738</v>
      </c>
      <c r="AE889" s="124" t="s">
        <v>738</v>
      </c>
      <c r="AF889" s="124" t="s">
        <v>738</v>
      </c>
      <c r="AG889" s="124" t="s">
        <v>738</v>
      </c>
      <c r="AH889" s="124" t="s">
        <v>747</v>
      </c>
      <c r="AI889" s="124" t="s">
        <v>738</v>
      </c>
    </row>
    <row r="890" spans="1:35" ht="15.75" customHeight="1">
      <c r="A890" s="124" t="s">
        <v>2710</v>
      </c>
      <c r="B890" s="124" t="s">
        <v>2711</v>
      </c>
      <c r="C890" s="124" t="s">
        <v>738</v>
      </c>
      <c r="D890" s="124" t="s">
        <v>738</v>
      </c>
      <c r="E890" s="124">
        <v>2019</v>
      </c>
      <c r="F890" s="124" t="s">
        <v>739</v>
      </c>
      <c r="G890" s="124" t="s">
        <v>740</v>
      </c>
      <c r="H890" s="124">
        <v>0</v>
      </c>
      <c r="I890" s="124">
        <v>0</v>
      </c>
      <c r="J890" s="124" t="s">
        <v>741</v>
      </c>
      <c r="K890" s="124" t="s">
        <v>738</v>
      </c>
      <c r="L890" s="124" t="s">
        <v>2681</v>
      </c>
      <c r="M890" s="124" t="s">
        <v>2709</v>
      </c>
      <c r="N890" s="124" t="s">
        <v>744</v>
      </c>
      <c r="O890" s="124">
        <v>51.89</v>
      </c>
      <c r="P890" s="124">
        <v>37.25</v>
      </c>
      <c r="Q890" s="124" t="s">
        <v>745</v>
      </c>
      <c r="R890" s="124" t="s">
        <v>746</v>
      </c>
      <c r="S890" s="124" t="s">
        <v>738</v>
      </c>
      <c r="T890" s="124" t="s">
        <v>738</v>
      </c>
      <c r="U890" s="124" t="s">
        <v>738</v>
      </c>
      <c r="V890" s="124">
        <v>583821</v>
      </c>
      <c r="W890" s="124" t="s">
        <v>113</v>
      </c>
      <c r="X890" s="124" t="s">
        <v>738</v>
      </c>
      <c r="Y890" s="124" t="s">
        <v>738</v>
      </c>
      <c r="Z890" s="124" t="s">
        <v>738</v>
      </c>
      <c r="AA890" s="124" t="s">
        <v>738</v>
      </c>
      <c r="AB890" s="124" t="s">
        <v>738</v>
      </c>
      <c r="AC890" s="124" t="s">
        <v>738</v>
      </c>
      <c r="AD890" s="124" t="s">
        <v>738</v>
      </c>
      <c r="AE890" s="124" t="s">
        <v>738</v>
      </c>
      <c r="AF890" s="124" t="s">
        <v>738</v>
      </c>
      <c r="AG890" s="124" t="s">
        <v>738</v>
      </c>
      <c r="AH890" s="124" t="s">
        <v>747</v>
      </c>
      <c r="AI890" s="124" t="s">
        <v>738</v>
      </c>
    </row>
    <row r="891" spans="1:35" ht="15.75" customHeight="1">
      <c r="A891" s="124" t="s">
        <v>2712</v>
      </c>
      <c r="B891" s="124" t="s">
        <v>2713</v>
      </c>
      <c r="C891" s="124" t="s">
        <v>738</v>
      </c>
      <c r="D891" s="124" t="s">
        <v>738</v>
      </c>
      <c r="E891" s="124">
        <v>2019</v>
      </c>
      <c r="F891" s="124" t="s">
        <v>739</v>
      </c>
      <c r="G891" s="124" t="s">
        <v>740</v>
      </c>
      <c r="H891" s="124">
        <v>0</v>
      </c>
      <c r="I891" s="124">
        <v>0</v>
      </c>
      <c r="J891" s="124" t="s">
        <v>741</v>
      </c>
      <c r="K891" s="124" t="s">
        <v>738</v>
      </c>
      <c r="L891" s="124" t="s">
        <v>2681</v>
      </c>
      <c r="M891" s="124" t="s">
        <v>2709</v>
      </c>
      <c r="N891" s="124" t="s">
        <v>744</v>
      </c>
      <c r="O891" s="124">
        <v>51.89</v>
      </c>
      <c r="P891" s="124">
        <v>37.25</v>
      </c>
      <c r="Q891" s="124" t="s">
        <v>745</v>
      </c>
      <c r="R891" s="124" t="s">
        <v>746</v>
      </c>
      <c r="S891" s="124" t="s">
        <v>738</v>
      </c>
      <c r="T891" s="124" t="s">
        <v>738</v>
      </c>
      <c r="U891" s="124" t="s">
        <v>738</v>
      </c>
      <c r="V891" s="124">
        <v>581416</v>
      </c>
      <c r="W891" s="124" t="s">
        <v>113</v>
      </c>
      <c r="X891" s="124" t="s">
        <v>738</v>
      </c>
      <c r="Y891" s="124" t="s">
        <v>738</v>
      </c>
      <c r="Z891" s="124" t="s">
        <v>738</v>
      </c>
      <c r="AA891" s="124" t="s">
        <v>738</v>
      </c>
      <c r="AB891" s="124" t="s">
        <v>738</v>
      </c>
      <c r="AC891" s="124" t="s">
        <v>738</v>
      </c>
      <c r="AD891" s="124" t="s">
        <v>738</v>
      </c>
      <c r="AE891" s="124" t="s">
        <v>738</v>
      </c>
      <c r="AF891" s="124" t="s">
        <v>738</v>
      </c>
      <c r="AG891" s="124" t="s">
        <v>738</v>
      </c>
      <c r="AH891" s="124" t="s">
        <v>747</v>
      </c>
      <c r="AI891" s="124" t="s">
        <v>738</v>
      </c>
    </row>
    <row r="892" spans="1:35" ht="15.75" customHeight="1">
      <c r="A892" s="124" t="s">
        <v>2714</v>
      </c>
      <c r="B892" s="124" t="s">
        <v>2715</v>
      </c>
      <c r="C892" s="124" t="s">
        <v>738</v>
      </c>
      <c r="D892" s="124" t="s">
        <v>738</v>
      </c>
      <c r="E892" s="124">
        <v>2019</v>
      </c>
      <c r="F892" s="124" t="s">
        <v>739</v>
      </c>
      <c r="G892" s="124" t="s">
        <v>740</v>
      </c>
      <c r="H892" s="124">
        <v>0</v>
      </c>
      <c r="I892" s="124">
        <v>0</v>
      </c>
      <c r="J892" s="124" t="s">
        <v>741</v>
      </c>
      <c r="K892" s="124" t="s">
        <v>738</v>
      </c>
      <c r="L892" s="124" t="s">
        <v>2681</v>
      </c>
      <c r="M892" s="124" t="s">
        <v>2709</v>
      </c>
      <c r="N892" s="124" t="s">
        <v>744</v>
      </c>
      <c r="O892" s="124">
        <v>51.89</v>
      </c>
      <c r="P892" s="124">
        <v>37.25</v>
      </c>
      <c r="Q892" s="124" t="s">
        <v>745</v>
      </c>
      <c r="R892" s="124" t="s">
        <v>746</v>
      </c>
      <c r="S892" s="124" t="s">
        <v>738</v>
      </c>
      <c r="T892" s="124" t="s">
        <v>738</v>
      </c>
      <c r="U892" s="124" t="s">
        <v>738</v>
      </c>
      <c r="V892" s="124">
        <v>584226</v>
      </c>
      <c r="W892" s="124" t="s">
        <v>113</v>
      </c>
      <c r="X892" s="124" t="s">
        <v>738</v>
      </c>
      <c r="Y892" s="124" t="s">
        <v>738</v>
      </c>
      <c r="Z892" s="124" t="s">
        <v>738</v>
      </c>
      <c r="AA892" s="124" t="s">
        <v>738</v>
      </c>
      <c r="AB892" s="124" t="s">
        <v>738</v>
      </c>
      <c r="AC892" s="124" t="s">
        <v>738</v>
      </c>
      <c r="AD892" s="124" t="s">
        <v>738</v>
      </c>
      <c r="AE892" s="124" t="s">
        <v>738</v>
      </c>
      <c r="AF892" s="124" t="s">
        <v>738</v>
      </c>
      <c r="AG892" s="124" t="s">
        <v>738</v>
      </c>
      <c r="AH892" s="124" t="s">
        <v>747</v>
      </c>
      <c r="AI892" s="124" t="s">
        <v>738</v>
      </c>
    </row>
    <row r="893" spans="1:35" ht="15.75" customHeight="1">
      <c r="A893" s="124" t="s">
        <v>2716</v>
      </c>
      <c r="B893" s="124" t="s">
        <v>2717</v>
      </c>
      <c r="C893" s="124" t="s">
        <v>738</v>
      </c>
      <c r="D893" s="124" t="s">
        <v>738</v>
      </c>
      <c r="E893" s="124">
        <v>2019</v>
      </c>
      <c r="F893" s="124" t="s">
        <v>739</v>
      </c>
      <c r="G893" s="124" t="s">
        <v>740</v>
      </c>
      <c r="H893" s="124">
        <v>0</v>
      </c>
      <c r="I893" s="124">
        <v>0</v>
      </c>
      <c r="J893" s="124" t="s">
        <v>741</v>
      </c>
      <c r="K893" s="124" t="s">
        <v>738</v>
      </c>
      <c r="L893" s="124" t="s">
        <v>2681</v>
      </c>
      <c r="M893" s="124" t="s">
        <v>2718</v>
      </c>
      <c r="N893" s="124" t="s">
        <v>744</v>
      </c>
      <c r="O893" s="124">
        <v>53.45</v>
      </c>
      <c r="P893" s="124">
        <v>36</v>
      </c>
      <c r="Q893" s="124" t="s">
        <v>745</v>
      </c>
      <c r="R893" s="124" t="s">
        <v>746</v>
      </c>
      <c r="S893" s="124" t="s">
        <v>738</v>
      </c>
      <c r="T893" s="124" t="s">
        <v>738</v>
      </c>
      <c r="U893" s="124" t="s">
        <v>738</v>
      </c>
      <c r="V893" s="124">
        <v>582937</v>
      </c>
      <c r="W893" s="124" t="s">
        <v>114</v>
      </c>
      <c r="X893" s="124" t="s">
        <v>738</v>
      </c>
      <c r="Y893" s="124" t="s">
        <v>792</v>
      </c>
      <c r="Z893" s="124" t="s">
        <v>792</v>
      </c>
      <c r="AA893" s="124" t="s">
        <v>738</v>
      </c>
      <c r="AB893" s="124" t="s">
        <v>738</v>
      </c>
      <c r="AC893" s="124" t="s">
        <v>738</v>
      </c>
      <c r="AD893" s="124" t="s">
        <v>738</v>
      </c>
      <c r="AE893" s="124" t="s">
        <v>738</v>
      </c>
      <c r="AF893" s="124" t="s">
        <v>738</v>
      </c>
      <c r="AG893" s="124" t="s">
        <v>738</v>
      </c>
      <c r="AH893" s="124" t="s">
        <v>747</v>
      </c>
      <c r="AI893" s="124" t="s">
        <v>738</v>
      </c>
    </row>
    <row r="894" spans="1:35" ht="15.75" customHeight="1">
      <c r="A894" s="124" t="s">
        <v>2719</v>
      </c>
      <c r="B894" s="124" t="s">
        <v>2720</v>
      </c>
      <c r="C894" s="124" t="s">
        <v>738</v>
      </c>
      <c r="D894" s="124" t="s">
        <v>738</v>
      </c>
      <c r="E894" s="124">
        <v>2019</v>
      </c>
      <c r="F894" s="124" t="s">
        <v>739</v>
      </c>
      <c r="G894" s="124" t="s">
        <v>740</v>
      </c>
      <c r="H894" s="124">
        <v>0</v>
      </c>
      <c r="I894" s="124">
        <v>0</v>
      </c>
      <c r="J894" s="124" t="s">
        <v>741</v>
      </c>
      <c r="K894" s="124" t="s">
        <v>738</v>
      </c>
      <c r="L894" s="124" t="s">
        <v>2681</v>
      </c>
      <c r="M894" s="124" t="s">
        <v>2718</v>
      </c>
      <c r="N894" s="124" t="s">
        <v>744</v>
      </c>
      <c r="O894" s="124">
        <v>53.45</v>
      </c>
      <c r="P894" s="124">
        <v>36</v>
      </c>
      <c r="Q894" s="124" t="s">
        <v>745</v>
      </c>
      <c r="R894" s="124" t="s">
        <v>746</v>
      </c>
      <c r="S894" s="124" t="s">
        <v>738</v>
      </c>
      <c r="T894" s="124" t="s">
        <v>738</v>
      </c>
      <c r="U894" s="124" t="s">
        <v>738</v>
      </c>
      <c r="V894" s="124">
        <v>581338</v>
      </c>
      <c r="W894" s="124" t="s">
        <v>114</v>
      </c>
      <c r="X894" s="124" t="s">
        <v>738</v>
      </c>
      <c r="Y894" s="124" t="s">
        <v>792</v>
      </c>
      <c r="Z894" s="124" t="s">
        <v>792</v>
      </c>
      <c r="AA894" s="124" t="s">
        <v>738</v>
      </c>
      <c r="AB894" s="124" t="s">
        <v>738</v>
      </c>
      <c r="AC894" s="124" t="s">
        <v>738</v>
      </c>
      <c r="AD894" s="124" t="s">
        <v>738</v>
      </c>
      <c r="AE894" s="124" t="s">
        <v>738</v>
      </c>
      <c r="AF894" s="124" t="s">
        <v>738</v>
      </c>
      <c r="AG894" s="124" t="s">
        <v>738</v>
      </c>
      <c r="AH894" s="124" t="s">
        <v>747</v>
      </c>
      <c r="AI894" s="124" t="s">
        <v>738</v>
      </c>
    </row>
    <row r="895" spans="1:35" ht="15.75" customHeight="1">
      <c r="A895" s="124" t="s">
        <v>2721</v>
      </c>
      <c r="B895" s="124" t="s">
        <v>2722</v>
      </c>
      <c r="C895" s="124" t="s">
        <v>738</v>
      </c>
      <c r="D895" s="124" t="s">
        <v>738</v>
      </c>
      <c r="E895" s="124">
        <v>2019</v>
      </c>
      <c r="F895" s="124" t="s">
        <v>739</v>
      </c>
      <c r="G895" s="124" t="s">
        <v>740</v>
      </c>
      <c r="H895" s="124">
        <v>0</v>
      </c>
      <c r="I895" s="124">
        <v>0</v>
      </c>
      <c r="J895" s="124" t="s">
        <v>741</v>
      </c>
      <c r="K895" s="124" t="s">
        <v>738</v>
      </c>
      <c r="L895" s="124" t="s">
        <v>2681</v>
      </c>
      <c r="M895" s="124" t="s">
        <v>2718</v>
      </c>
      <c r="N895" s="124" t="s">
        <v>744</v>
      </c>
      <c r="O895" s="124">
        <v>53.45</v>
      </c>
      <c r="P895" s="124">
        <v>36</v>
      </c>
      <c r="Q895" s="124" t="s">
        <v>745</v>
      </c>
      <c r="R895" s="124" t="s">
        <v>746</v>
      </c>
      <c r="S895" s="124" t="s">
        <v>738</v>
      </c>
      <c r="T895" s="124" t="s">
        <v>738</v>
      </c>
      <c r="U895" s="124" t="s">
        <v>738</v>
      </c>
      <c r="V895" s="124">
        <v>583645</v>
      </c>
      <c r="W895" s="124" t="s">
        <v>113</v>
      </c>
      <c r="X895" s="124" t="s">
        <v>738</v>
      </c>
      <c r="Y895" s="124" t="s">
        <v>738</v>
      </c>
      <c r="Z895" s="124" t="s">
        <v>738</v>
      </c>
      <c r="AA895" s="124" t="s">
        <v>738</v>
      </c>
      <c r="AB895" s="124" t="s">
        <v>738</v>
      </c>
      <c r="AC895" s="124" t="s">
        <v>738</v>
      </c>
      <c r="AD895" s="124" t="s">
        <v>738</v>
      </c>
      <c r="AE895" s="124" t="s">
        <v>738</v>
      </c>
      <c r="AF895" s="124" t="s">
        <v>738</v>
      </c>
      <c r="AG895" s="124" t="s">
        <v>738</v>
      </c>
      <c r="AH895" s="124" t="s">
        <v>747</v>
      </c>
      <c r="AI895" s="124" t="s">
        <v>738</v>
      </c>
    </row>
    <row r="896" spans="1:35" ht="15.75" customHeight="1">
      <c r="A896" s="124" t="s">
        <v>2723</v>
      </c>
      <c r="B896" s="124" t="s">
        <v>2724</v>
      </c>
      <c r="C896" s="124" t="s">
        <v>738</v>
      </c>
      <c r="D896" s="124" t="s">
        <v>738</v>
      </c>
      <c r="E896" s="124">
        <v>2019</v>
      </c>
      <c r="F896" s="124" t="s">
        <v>739</v>
      </c>
      <c r="G896" s="124" t="s">
        <v>740</v>
      </c>
      <c r="H896" s="124">
        <v>0</v>
      </c>
      <c r="I896" s="124">
        <v>0</v>
      </c>
      <c r="J896" s="124" t="s">
        <v>741</v>
      </c>
      <c r="K896" s="124" t="s">
        <v>738</v>
      </c>
      <c r="L896" s="124" t="s">
        <v>2681</v>
      </c>
      <c r="M896" s="124" t="s">
        <v>2718</v>
      </c>
      <c r="N896" s="124" t="s">
        <v>744</v>
      </c>
      <c r="O896" s="124">
        <v>53.45</v>
      </c>
      <c r="P896" s="124">
        <v>36</v>
      </c>
      <c r="Q896" s="124" t="s">
        <v>745</v>
      </c>
      <c r="R896" s="124" t="s">
        <v>746</v>
      </c>
      <c r="S896" s="124" t="s">
        <v>738</v>
      </c>
      <c r="T896" s="124" t="s">
        <v>738</v>
      </c>
      <c r="U896" s="124" t="s">
        <v>738</v>
      </c>
      <c r="V896" s="124">
        <v>582241</v>
      </c>
      <c r="W896" s="124" t="s">
        <v>113</v>
      </c>
      <c r="X896" s="124" t="s">
        <v>738</v>
      </c>
      <c r="Y896" s="124" t="s">
        <v>738</v>
      </c>
      <c r="Z896" s="124" t="s">
        <v>738</v>
      </c>
      <c r="AA896" s="124" t="s">
        <v>738</v>
      </c>
      <c r="AB896" s="124" t="s">
        <v>738</v>
      </c>
      <c r="AC896" s="124" t="s">
        <v>738</v>
      </c>
      <c r="AD896" s="124" t="s">
        <v>738</v>
      </c>
      <c r="AE896" s="124" t="s">
        <v>738</v>
      </c>
      <c r="AF896" s="124" t="s">
        <v>738</v>
      </c>
      <c r="AG896" s="124" t="s">
        <v>738</v>
      </c>
      <c r="AH896" s="124" t="s">
        <v>747</v>
      </c>
      <c r="AI896" s="124" t="s">
        <v>738</v>
      </c>
    </row>
    <row r="897" spans="1:35" ht="15.75" customHeight="1">
      <c r="A897" s="124" t="s">
        <v>2725</v>
      </c>
      <c r="B897" s="124" t="s">
        <v>2726</v>
      </c>
      <c r="C897" s="124" t="s">
        <v>738</v>
      </c>
      <c r="D897" s="124" t="s">
        <v>738</v>
      </c>
      <c r="E897" s="124">
        <v>2019</v>
      </c>
      <c r="F897" s="124" t="s">
        <v>739</v>
      </c>
      <c r="G897" s="124" t="s">
        <v>740</v>
      </c>
      <c r="H897" s="124">
        <v>0</v>
      </c>
      <c r="I897" s="124">
        <v>0</v>
      </c>
      <c r="J897" s="124" t="s">
        <v>741</v>
      </c>
      <c r="K897" s="124" t="s">
        <v>738</v>
      </c>
      <c r="L897" s="124" t="s">
        <v>2681</v>
      </c>
      <c r="M897" s="124" t="s">
        <v>2727</v>
      </c>
      <c r="N897" s="124" t="s">
        <v>744</v>
      </c>
      <c r="O897" s="124">
        <v>57.35</v>
      </c>
      <c r="P897" s="124">
        <v>28.32</v>
      </c>
      <c r="Q897" s="124" t="s">
        <v>745</v>
      </c>
      <c r="R897" s="124" t="s">
        <v>746</v>
      </c>
      <c r="S897" s="124" t="s">
        <v>738</v>
      </c>
      <c r="T897" s="124" t="s">
        <v>738</v>
      </c>
      <c r="U897" s="124" t="s">
        <v>738</v>
      </c>
      <c r="V897" s="124">
        <v>581796</v>
      </c>
      <c r="W897" s="124" t="s">
        <v>113</v>
      </c>
      <c r="X897" s="124" t="s">
        <v>738</v>
      </c>
      <c r="Y897" s="124" t="s">
        <v>738</v>
      </c>
      <c r="Z897" s="124" t="s">
        <v>738</v>
      </c>
      <c r="AA897" s="124" t="s">
        <v>738</v>
      </c>
      <c r="AB897" s="124" t="s">
        <v>738</v>
      </c>
      <c r="AC897" s="124" t="s">
        <v>738</v>
      </c>
      <c r="AD897" s="124" t="s">
        <v>738</v>
      </c>
      <c r="AE897" s="124" t="s">
        <v>738</v>
      </c>
      <c r="AF897" s="124" t="s">
        <v>738</v>
      </c>
      <c r="AG897" s="124" t="s">
        <v>738</v>
      </c>
      <c r="AH897" s="124" t="s">
        <v>747</v>
      </c>
      <c r="AI897" s="124" t="s">
        <v>738</v>
      </c>
    </row>
    <row r="898" spans="1:35" ht="15.75" customHeight="1">
      <c r="A898" s="124" t="s">
        <v>2728</v>
      </c>
      <c r="B898" s="124" t="s">
        <v>2729</v>
      </c>
      <c r="C898" s="124" t="s">
        <v>738</v>
      </c>
      <c r="D898" s="124" t="s">
        <v>738</v>
      </c>
      <c r="E898" s="124">
        <v>2019</v>
      </c>
      <c r="F898" s="124" t="s">
        <v>739</v>
      </c>
      <c r="G898" s="124" t="s">
        <v>740</v>
      </c>
      <c r="H898" s="124">
        <v>0</v>
      </c>
      <c r="I898" s="124">
        <v>0</v>
      </c>
      <c r="J898" s="124" t="s">
        <v>741</v>
      </c>
      <c r="K898" s="124" t="s">
        <v>738</v>
      </c>
      <c r="L898" s="124" t="s">
        <v>2681</v>
      </c>
      <c r="M898" s="124" t="s">
        <v>2727</v>
      </c>
      <c r="N898" s="124" t="s">
        <v>744</v>
      </c>
      <c r="O898" s="124">
        <v>57.35</v>
      </c>
      <c r="P898" s="124">
        <v>28.32</v>
      </c>
      <c r="Q898" s="124" t="s">
        <v>745</v>
      </c>
      <c r="R898" s="124" t="s">
        <v>746</v>
      </c>
      <c r="S898" s="124" t="s">
        <v>738</v>
      </c>
      <c r="T898" s="124" t="s">
        <v>738</v>
      </c>
      <c r="U898" s="124" t="s">
        <v>738</v>
      </c>
      <c r="V898" s="124">
        <v>582609</v>
      </c>
      <c r="W898" s="124" t="s">
        <v>113</v>
      </c>
      <c r="X898" s="124" t="s">
        <v>738</v>
      </c>
      <c r="Y898" s="124" t="s">
        <v>738</v>
      </c>
      <c r="Z898" s="124" t="s">
        <v>738</v>
      </c>
      <c r="AA898" s="124" t="s">
        <v>738</v>
      </c>
      <c r="AB898" s="124" t="s">
        <v>738</v>
      </c>
      <c r="AC898" s="124" t="s">
        <v>738</v>
      </c>
      <c r="AD898" s="124" t="s">
        <v>738</v>
      </c>
      <c r="AE898" s="124" t="s">
        <v>738</v>
      </c>
      <c r="AF898" s="124" t="s">
        <v>738</v>
      </c>
      <c r="AG898" s="124" t="s">
        <v>738</v>
      </c>
      <c r="AH898" s="124" t="s">
        <v>747</v>
      </c>
      <c r="AI898" s="124" t="s">
        <v>738</v>
      </c>
    </row>
    <row r="899" spans="1:35" ht="15.75" customHeight="1">
      <c r="A899" s="124" t="s">
        <v>2730</v>
      </c>
      <c r="B899" s="124" t="s">
        <v>2731</v>
      </c>
      <c r="C899" s="124" t="s">
        <v>738</v>
      </c>
      <c r="D899" s="124" t="s">
        <v>738</v>
      </c>
      <c r="E899" s="124">
        <v>2019</v>
      </c>
      <c r="F899" s="124" t="s">
        <v>739</v>
      </c>
      <c r="G899" s="124" t="s">
        <v>740</v>
      </c>
      <c r="H899" s="124">
        <v>0</v>
      </c>
      <c r="I899" s="124">
        <v>0</v>
      </c>
      <c r="J899" s="124" t="s">
        <v>741</v>
      </c>
      <c r="K899" s="124" t="s">
        <v>738</v>
      </c>
      <c r="L899" s="124" t="s">
        <v>2681</v>
      </c>
      <c r="M899" s="124" t="s">
        <v>2727</v>
      </c>
      <c r="N899" s="124" t="s">
        <v>744</v>
      </c>
      <c r="O899" s="124">
        <v>57.35</v>
      </c>
      <c r="P899" s="124">
        <v>28.32</v>
      </c>
      <c r="Q899" s="124" t="s">
        <v>745</v>
      </c>
      <c r="R899" s="124" t="s">
        <v>746</v>
      </c>
      <c r="S899" s="124" t="s">
        <v>738</v>
      </c>
      <c r="T899" s="124" t="s">
        <v>738</v>
      </c>
      <c r="U899" s="124" t="s">
        <v>738</v>
      </c>
      <c r="V899" s="124">
        <v>580943</v>
      </c>
      <c r="W899" s="124" t="s">
        <v>113</v>
      </c>
      <c r="X899" s="124" t="s">
        <v>738</v>
      </c>
      <c r="Y899" s="124" t="s">
        <v>738</v>
      </c>
      <c r="Z899" s="124" t="s">
        <v>738</v>
      </c>
      <c r="AA899" s="124" t="s">
        <v>738</v>
      </c>
      <c r="AB899" s="124" t="s">
        <v>738</v>
      </c>
      <c r="AC899" s="124" t="s">
        <v>738</v>
      </c>
      <c r="AD899" s="124" t="s">
        <v>738</v>
      </c>
      <c r="AE899" s="124" t="s">
        <v>738</v>
      </c>
      <c r="AF899" s="124" t="s">
        <v>738</v>
      </c>
      <c r="AG899" s="124" t="s">
        <v>738</v>
      </c>
      <c r="AH899" s="124" t="s">
        <v>747</v>
      </c>
      <c r="AI899" s="124" t="s">
        <v>738</v>
      </c>
    </row>
    <row r="900" spans="1:35" ht="15.75" customHeight="1">
      <c r="A900" s="124" t="s">
        <v>2732</v>
      </c>
      <c r="B900" s="124" t="s">
        <v>2733</v>
      </c>
      <c r="C900" s="124" t="s">
        <v>738</v>
      </c>
      <c r="D900" s="124" t="s">
        <v>738</v>
      </c>
      <c r="E900" s="124">
        <v>2019</v>
      </c>
      <c r="F900" s="124" t="s">
        <v>739</v>
      </c>
      <c r="G900" s="124" t="s">
        <v>740</v>
      </c>
      <c r="H900" s="124">
        <v>0</v>
      </c>
      <c r="I900" s="124">
        <v>0</v>
      </c>
      <c r="J900" s="124" t="s">
        <v>741</v>
      </c>
      <c r="K900" s="124" t="s">
        <v>738</v>
      </c>
      <c r="L900" s="124" t="s">
        <v>2681</v>
      </c>
      <c r="M900" s="124" t="s">
        <v>2727</v>
      </c>
      <c r="N900" s="124" t="s">
        <v>744</v>
      </c>
      <c r="O900" s="124">
        <v>57.35</v>
      </c>
      <c r="P900" s="124">
        <v>28.32</v>
      </c>
      <c r="Q900" s="124" t="s">
        <v>745</v>
      </c>
      <c r="R900" s="124" t="s">
        <v>746</v>
      </c>
      <c r="S900" s="124" t="s">
        <v>738</v>
      </c>
      <c r="T900" s="124" t="s">
        <v>738</v>
      </c>
      <c r="U900" s="124" t="s">
        <v>738</v>
      </c>
      <c r="V900" s="124">
        <v>584586</v>
      </c>
      <c r="W900" s="124" t="s">
        <v>113</v>
      </c>
      <c r="X900" s="124" t="s">
        <v>738</v>
      </c>
      <c r="Y900" s="124" t="s">
        <v>738</v>
      </c>
      <c r="Z900" s="124" t="s">
        <v>738</v>
      </c>
      <c r="AA900" s="124" t="s">
        <v>738</v>
      </c>
      <c r="AB900" s="124" t="s">
        <v>738</v>
      </c>
      <c r="AC900" s="124" t="s">
        <v>738</v>
      </c>
      <c r="AD900" s="124" t="s">
        <v>738</v>
      </c>
      <c r="AE900" s="124" t="s">
        <v>738</v>
      </c>
      <c r="AF900" s="124" t="s">
        <v>738</v>
      </c>
      <c r="AG900" s="124" t="s">
        <v>738</v>
      </c>
      <c r="AH900" s="124" t="s">
        <v>747</v>
      </c>
      <c r="AI900" s="124" t="s">
        <v>738</v>
      </c>
    </row>
    <row r="901" spans="1:35" ht="15.75" customHeight="1">
      <c r="A901" s="124" t="s">
        <v>2734</v>
      </c>
      <c r="B901" s="124" t="s">
        <v>2735</v>
      </c>
      <c r="C901" s="124" t="s">
        <v>738</v>
      </c>
      <c r="D901" s="124" t="s">
        <v>738</v>
      </c>
      <c r="E901" s="124">
        <v>2019</v>
      </c>
      <c r="F901" s="124" t="s">
        <v>739</v>
      </c>
      <c r="G901" s="124" t="s">
        <v>740</v>
      </c>
      <c r="H901" s="124">
        <v>0</v>
      </c>
      <c r="I901" s="124">
        <v>0</v>
      </c>
      <c r="J901" s="124" t="s">
        <v>741</v>
      </c>
      <c r="K901" s="124" t="s">
        <v>738</v>
      </c>
      <c r="L901" s="124" t="s">
        <v>2681</v>
      </c>
      <c r="M901" s="124" t="s">
        <v>2736</v>
      </c>
      <c r="N901" s="124" t="s">
        <v>744</v>
      </c>
      <c r="O901" s="124">
        <v>57.77</v>
      </c>
      <c r="P901" s="124">
        <v>29.56</v>
      </c>
      <c r="Q901" s="124" t="s">
        <v>745</v>
      </c>
      <c r="R901" s="124" t="s">
        <v>746</v>
      </c>
      <c r="S901" s="124" t="s">
        <v>738</v>
      </c>
      <c r="T901" s="124" t="s">
        <v>738</v>
      </c>
      <c r="U901" s="124" t="s">
        <v>738</v>
      </c>
      <c r="V901" s="124">
        <v>576207</v>
      </c>
      <c r="W901" s="124" t="s">
        <v>113</v>
      </c>
      <c r="X901" s="124" t="s">
        <v>738</v>
      </c>
      <c r="Y901" s="124" t="s">
        <v>738</v>
      </c>
      <c r="Z901" s="124" t="s">
        <v>738</v>
      </c>
      <c r="AA901" s="124" t="s">
        <v>738</v>
      </c>
      <c r="AB901" s="124" t="s">
        <v>738</v>
      </c>
      <c r="AC901" s="124" t="s">
        <v>738</v>
      </c>
      <c r="AD901" s="124" t="s">
        <v>738</v>
      </c>
      <c r="AE901" s="124" t="s">
        <v>738</v>
      </c>
      <c r="AF901" s="124" t="s">
        <v>738</v>
      </c>
      <c r="AG901" s="124" t="s">
        <v>738</v>
      </c>
      <c r="AH901" s="124" t="s">
        <v>747</v>
      </c>
      <c r="AI901" s="124" t="s">
        <v>738</v>
      </c>
    </row>
    <row r="902" spans="1:35" ht="15.75" customHeight="1">
      <c r="A902" s="124" t="s">
        <v>2737</v>
      </c>
      <c r="B902" s="124" t="s">
        <v>2738</v>
      </c>
      <c r="C902" s="124" t="s">
        <v>738</v>
      </c>
      <c r="D902" s="124" t="s">
        <v>738</v>
      </c>
      <c r="E902" s="124">
        <v>2019</v>
      </c>
      <c r="F902" s="124" t="s">
        <v>739</v>
      </c>
      <c r="G902" s="124" t="s">
        <v>740</v>
      </c>
      <c r="H902" s="124">
        <v>0</v>
      </c>
      <c r="I902" s="124">
        <v>0</v>
      </c>
      <c r="J902" s="124" t="s">
        <v>741</v>
      </c>
      <c r="K902" s="124" t="s">
        <v>738</v>
      </c>
      <c r="L902" s="124" t="s">
        <v>2681</v>
      </c>
      <c r="M902" s="124" t="s">
        <v>2736</v>
      </c>
      <c r="N902" s="124" t="s">
        <v>744</v>
      </c>
      <c r="O902" s="124">
        <v>57.77</v>
      </c>
      <c r="P902" s="124">
        <v>29.56</v>
      </c>
      <c r="Q902" s="124" t="s">
        <v>745</v>
      </c>
      <c r="R902" s="124" t="s">
        <v>746</v>
      </c>
      <c r="S902" s="124" t="s">
        <v>738</v>
      </c>
      <c r="T902" s="124" t="s">
        <v>738</v>
      </c>
      <c r="U902" s="124" t="s">
        <v>738</v>
      </c>
      <c r="V902" s="124">
        <v>583489</v>
      </c>
      <c r="W902" s="124" t="s">
        <v>113</v>
      </c>
      <c r="X902" s="124" t="s">
        <v>738</v>
      </c>
      <c r="Y902" s="124" t="s">
        <v>738</v>
      </c>
      <c r="Z902" s="124" t="s">
        <v>738</v>
      </c>
      <c r="AA902" s="124" t="s">
        <v>738</v>
      </c>
      <c r="AB902" s="124" t="s">
        <v>738</v>
      </c>
      <c r="AC902" s="124" t="s">
        <v>738</v>
      </c>
      <c r="AD902" s="124" t="s">
        <v>738</v>
      </c>
      <c r="AE902" s="124" t="s">
        <v>738</v>
      </c>
      <c r="AF902" s="124" t="s">
        <v>738</v>
      </c>
      <c r="AG902" s="124" t="s">
        <v>738</v>
      </c>
      <c r="AH902" s="124" t="s">
        <v>747</v>
      </c>
      <c r="AI902" s="124" t="s">
        <v>738</v>
      </c>
    </row>
    <row r="903" spans="1:35" ht="15.75" customHeight="1">
      <c r="A903" s="124" t="s">
        <v>2739</v>
      </c>
      <c r="B903" s="124" t="s">
        <v>2740</v>
      </c>
      <c r="C903" s="124" t="s">
        <v>738</v>
      </c>
      <c r="D903" s="124" t="s">
        <v>738</v>
      </c>
      <c r="E903" s="124">
        <v>2019</v>
      </c>
      <c r="F903" s="124" t="s">
        <v>739</v>
      </c>
      <c r="G903" s="124" t="s">
        <v>740</v>
      </c>
      <c r="H903" s="124">
        <v>0</v>
      </c>
      <c r="I903" s="124">
        <v>0</v>
      </c>
      <c r="J903" s="124" t="s">
        <v>741</v>
      </c>
      <c r="K903" s="124" t="s">
        <v>738</v>
      </c>
      <c r="L903" s="124" t="s">
        <v>2681</v>
      </c>
      <c r="M903" s="124" t="s">
        <v>2736</v>
      </c>
      <c r="N903" s="124" t="s">
        <v>744</v>
      </c>
      <c r="O903" s="124">
        <v>57.77</v>
      </c>
      <c r="P903" s="124">
        <v>29.56</v>
      </c>
      <c r="Q903" s="124" t="s">
        <v>745</v>
      </c>
      <c r="R903" s="124" t="s">
        <v>746</v>
      </c>
      <c r="S903" s="124" t="s">
        <v>738</v>
      </c>
      <c r="T903" s="124" t="s">
        <v>738</v>
      </c>
      <c r="U903" s="124" t="s">
        <v>738</v>
      </c>
      <c r="V903" s="124">
        <v>584452</v>
      </c>
      <c r="W903" s="124" t="s">
        <v>113</v>
      </c>
      <c r="X903" s="124" t="s">
        <v>738</v>
      </c>
      <c r="Y903" s="124" t="s">
        <v>738</v>
      </c>
      <c r="Z903" s="124" t="s">
        <v>738</v>
      </c>
      <c r="AA903" s="124" t="s">
        <v>738</v>
      </c>
      <c r="AB903" s="124" t="s">
        <v>738</v>
      </c>
      <c r="AC903" s="124" t="s">
        <v>738</v>
      </c>
      <c r="AD903" s="124" t="s">
        <v>738</v>
      </c>
      <c r="AE903" s="124" t="s">
        <v>738</v>
      </c>
      <c r="AF903" s="124" t="s">
        <v>738</v>
      </c>
      <c r="AG903" s="124" t="s">
        <v>738</v>
      </c>
      <c r="AH903" s="124" t="s">
        <v>747</v>
      </c>
      <c r="AI903" s="124" t="s">
        <v>738</v>
      </c>
    </row>
    <row r="904" spans="1:35" ht="15.75" customHeight="1">
      <c r="A904" s="124" t="s">
        <v>2741</v>
      </c>
      <c r="B904" s="124" t="s">
        <v>2742</v>
      </c>
      <c r="C904" s="124" t="s">
        <v>738</v>
      </c>
      <c r="D904" s="124" t="s">
        <v>738</v>
      </c>
      <c r="E904" s="124">
        <v>2019</v>
      </c>
      <c r="F904" s="124" t="s">
        <v>739</v>
      </c>
      <c r="G904" s="124" t="s">
        <v>740</v>
      </c>
      <c r="H904" s="124">
        <v>0</v>
      </c>
      <c r="I904" s="124">
        <v>0</v>
      </c>
      <c r="J904" s="124" t="s">
        <v>741</v>
      </c>
      <c r="K904" s="124" t="s">
        <v>738</v>
      </c>
      <c r="L904" s="124" t="s">
        <v>2681</v>
      </c>
      <c r="M904" s="124" t="s">
        <v>2743</v>
      </c>
      <c r="N904" s="124" t="s">
        <v>744</v>
      </c>
      <c r="O904" s="124">
        <v>54.23</v>
      </c>
      <c r="P904" s="124">
        <v>39.03</v>
      </c>
      <c r="Q904" s="124" t="s">
        <v>745</v>
      </c>
      <c r="R904" s="124" t="s">
        <v>746</v>
      </c>
      <c r="S904" s="124" t="s">
        <v>738</v>
      </c>
      <c r="T904" s="124" t="s">
        <v>738</v>
      </c>
      <c r="U904" s="124" t="s">
        <v>738</v>
      </c>
      <c r="V904" s="124">
        <v>582731</v>
      </c>
      <c r="W904" s="124" t="s">
        <v>113</v>
      </c>
      <c r="X904" s="124" t="s">
        <v>738</v>
      </c>
      <c r="Y904" s="124" t="s">
        <v>738</v>
      </c>
      <c r="Z904" s="124" t="s">
        <v>738</v>
      </c>
      <c r="AA904" s="124" t="s">
        <v>738</v>
      </c>
      <c r="AB904" s="124" t="s">
        <v>738</v>
      </c>
      <c r="AC904" s="124" t="s">
        <v>738</v>
      </c>
      <c r="AD904" s="124" t="s">
        <v>738</v>
      </c>
      <c r="AE904" s="124" t="s">
        <v>738</v>
      </c>
      <c r="AF904" s="124" t="s">
        <v>738</v>
      </c>
      <c r="AG904" s="124" t="s">
        <v>738</v>
      </c>
      <c r="AH904" s="124" t="s">
        <v>747</v>
      </c>
      <c r="AI904" s="124" t="s">
        <v>738</v>
      </c>
    </row>
    <row r="905" spans="1:35" ht="15.75" customHeight="1">
      <c r="A905" s="124" t="s">
        <v>2744</v>
      </c>
      <c r="B905" s="124" t="s">
        <v>2745</v>
      </c>
      <c r="C905" s="124" t="s">
        <v>738</v>
      </c>
      <c r="D905" s="124" t="s">
        <v>738</v>
      </c>
      <c r="E905" s="124">
        <v>2019</v>
      </c>
      <c r="F905" s="124" t="s">
        <v>739</v>
      </c>
      <c r="G905" s="124" t="s">
        <v>740</v>
      </c>
      <c r="H905" s="124">
        <v>0</v>
      </c>
      <c r="I905" s="124">
        <v>0</v>
      </c>
      <c r="J905" s="124" t="s">
        <v>741</v>
      </c>
      <c r="K905" s="124" t="s">
        <v>738</v>
      </c>
      <c r="L905" s="124" t="s">
        <v>2681</v>
      </c>
      <c r="M905" s="124" t="s">
        <v>2743</v>
      </c>
      <c r="N905" s="124" t="s">
        <v>744</v>
      </c>
      <c r="O905" s="124">
        <v>54.23</v>
      </c>
      <c r="P905" s="124">
        <v>39.03</v>
      </c>
      <c r="Q905" s="124" t="s">
        <v>745</v>
      </c>
      <c r="R905" s="124" t="s">
        <v>746</v>
      </c>
      <c r="S905" s="124" t="s">
        <v>738</v>
      </c>
      <c r="T905" s="124" t="s">
        <v>738</v>
      </c>
      <c r="U905" s="124" t="s">
        <v>738</v>
      </c>
      <c r="V905" s="124">
        <v>571741</v>
      </c>
      <c r="W905" s="124" t="s">
        <v>114</v>
      </c>
      <c r="X905" s="124" t="s">
        <v>738</v>
      </c>
      <c r="Y905" s="124" t="s">
        <v>792</v>
      </c>
      <c r="Z905" s="124" t="s">
        <v>792</v>
      </c>
      <c r="AA905" s="124" t="s">
        <v>738</v>
      </c>
      <c r="AB905" s="124" t="s">
        <v>738</v>
      </c>
      <c r="AC905" s="124" t="s">
        <v>738</v>
      </c>
      <c r="AD905" s="124" t="s">
        <v>738</v>
      </c>
      <c r="AE905" s="124" t="s">
        <v>738</v>
      </c>
      <c r="AF905" s="124" t="s">
        <v>738</v>
      </c>
      <c r="AG905" s="124" t="s">
        <v>738</v>
      </c>
      <c r="AH905" s="124" t="s">
        <v>747</v>
      </c>
      <c r="AI905" s="124" t="s">
        <v>738</v>
      </c>
    </row>
    <row r="906" spans="1:35" ht="15.75" customHeight="1">
      <c r="A906" s="124" t="s">
        <v>2746</v>
      </c>
      <c r="B906" s="124" t="s">
        <v>2747</v>
      </c>
      <c r="C906" s="124" t="s">
        <v>738</v>
      </c>
      <c r="D906" s="124" t="s">
        <v>738</v>
      </c>
      <c r="E906" s="124">
        <v>2019</v>
      </c>
      <c r="F906" s="124" t="s">
        <v>739</v>
      </c>
      <c r="G906" s="124" t="s">
        <v>740</v>
      </c>
      <c r="H906" s="124">
        <v>0</v>
      </c>
      <c r="I906" s="124">
        <v>0</v>
      </c>
      <c r="J906" s="124" t="s">
        <v>741</v>
      </c>
      <c r="K906" s="124" t="s">
        <v>738</v>
      </c>
      <c r="L906" s="124" t="s">
        <v>2681</v>
      </c>
      <c r="M906" s="124" t="s">
        <v>2743</v>
      </c>
      <c r="N906" s="124" t="s">
        <v>744</v>
      </c>
      <c r="O906" s="124">
        <v>54.23</v>
      </c>
      <c r="P906" s="124">
        <v>39.03</v>
      </c>
      <c r="Q906" s="124" t="s">
        <v>745</v>
      </c>
      <c r="R906" s="124" t="s">
        <v>746</v>
      </c>
      <c r="S906" s="124" t="s">
        <v>738</v>
      </c>
      <c r="T906" s="124" t="s">
        <v>738</v>
      </c>
      <c r="U906" s="124" t="s">
        <v>738</v>
      </c>
      <c r="V906" s="124">
        <v>584152</v>
      </c>
      <c r="W906" s="124" t="s">
        <v>113</v>
      </c>
      <c r="X906" s="124" t="s">
        <v>738</v>
      </c>
      <c r="Y906" s="124" t="s">
        <v>738</v>
      </c>
      <c r="Z906" s="124" t="s">
        <v>738</v>
      </c>
      <c r="AA906" s="124" t="s">
        <v>738</v>
      </c>
      <c r="AB906" s="124" t="s">
        <v>738</v>
      </c>
      <c r="AC906" s="124" t="s">
        <v>738</v>
      </c>
      <c r="AD906" s="124" t="s">
        <v>738</v>
      </c>
      <c r="AE906" s="124" t="s">
        <v>738</v>
      </c>
      <c r="AF906" s="124" t="s">
        <v>738</v>
      </c>
      <c r="AG906" s="124" t="s">
        <v>738</v>
      </c>
      <c r="AH906" s="124" t="s">
        <v>747</v>
      </c>
      <c r="AI906" s="124" t="s">
        <v>738</v>
      </c>
    </row>
    <row r="907" spans="1:35" ht="15.75" customHeight="1">
      <c r="A907" s="124" t="s">
        <v>2748</v>
      </c>
      <c r="B907" s="124" t="s">
        <v>2749</v>
      </c>
      <c r="C907" s="124" t="s">
        <v>738</v>
      </c>
      <c r="D907" s="124" t="s">
        <v>738</v>
      </c>
      <c r="E907" s="124">
        <v>2019</v>
      </c>
      <c r="F907" s="124" t="s">
        <v>739</v>
      </c>
      <c r="G907" s="124" t="s">
        <v>740</v>
      </c>
      <c r="H907" s="124">
        <v>0</v>
      </c>
      <c r="I907" s="124">
        <v>0</v>
      </c>
      <c r="J907" s="124" t="s">
        <v>741</v>
      </c>
      <c r="K907" s="124" t="s">
        <v>738</v>
      </c>
      <c r="L907" s="124" t="s">
        <v>2681</v>
      </c>
      <c r="M907" s="124" t="s">
        <v>2743</v>
      </c>
      <c r="N907" s="124" t="s">
        <v>744</v>
      </c>
      <c r="O907" s="124">
        <v>54.23</v>
      </c>
      <c r="P907" s="124">
        <v>39.03</v>
      </c>
      <c r="Q907" s="124" t="s">
        <v>745</v>
      </c>
      <c r="R907" s="124" t="s">
        <v>746</v>
      </c>
      <c r="S907" s="124" t="s">
        <v>738</v>
      </c>
      <c r="T907" s="124" t="s">
        <v>738</v>
      </c>
      <c r="U907" s="124" t="s">
        <v>738</v>
      </c>
      <c r="V907" s="124">
        <v>578012</v>
      </c>
      <c r="W907" s="124" t="s">
        <v>113</v>
      </c>
      <c r="X907" s="124" t="s">
        <v>738</v>
      </c>
      <c r="Y907" s="124" t="s">
        <v>738</v>
      </c>
      <c r="Z907" s="124" t="s">
        <v>738</v>
      </c>
      <c r="AA907" s="124" t="s">
        <v>738</v>
      </c>
      <c r="AB907" s="124" t="s">
        <v>738</v>
      </c>
      <c r="AC907" s="124" t="s">
        <v>738</v>
      </c>
      <c r="AD907" s="124" t="s">
        <v>738</v>
      </c>
      <c r="AE907" s="124" t="s">
        <v>738</v>
      </c>
      <c r="AF907" s="124" t="s">
        <v>738</v>
      </c>
      <c r="AG907" s="124" t="s">
        <v>738</v>
      </c>
      <c r="AH907" s="124" t="s">
        <v>747</v>
      </c>
      <c r="AI907" s="124" t="s">
        <v>738</v>
      </c>
    </row>
    <row r="908" spans="1:35" ht="15.75" customHeight="1">
      <c r="A908" s="124" t="s">
        <v>2750</v>
      </c>
      <c r="B908" s="124" t="s">
        <v>2751</v>
      </c>
      <c r="C908" s="124" t="s">
        <v>738</v>
      </c>
      <c r="D908" s="124" t="s">
        <v>738</v>
      </c>
      <c r="E908" s="124">
        <v>2019</v>
      </c>
      <c r="F908" s="124" t="s">
        <v>739</v>
      </c>
      <c r="G908" s="124" t="s">
        <v>740</v>
      </c>
      <c r="H908" s="124">
        <v>0</v>
      </c>
      <c r="I908" s="124">
        <v>0</v>
      </c>
      <c r="J908" s="124" t="s">
        <v>741</v>
      </c>
      <c r="K908" s="124" t="s">
        <v>738</v>
      </c>
      <c r="L908" s="124" t="s">
        <v>2681</v>
      </c>
      <c r="M908" s="124" t="s">
        <v>2743</v>
      </c>
      <c r="N908" s="124" t="s">
        <v>744</v>
      </c>
      <c r="O908" s="124">
        <v>54.23</v>
      </c>
      <c r="P908" s="124">
        <v>39.03</v>
      </c>
      <c r="Q908" s="124" t="s">
        <v>745</v>
      </c>
      <c r="R908" s="124" t="s">
        <v>746</v>
      </c>
      <c r="S908" s="124" t="s">
        <v>738</v>
      </c>
      <c r="T908" s="124" t="s">
        <v>738</v>
      </c>
      <c r="U908" s="124" t="s">
        <v>738</v>
      </c>
      <c r="V908" s="124">
        <v>584315</v>
      </c>
      <c r="W908" s="124" t="s">
        <v>113</v>
      </c>
      <c r="X908" s="124" t="s">
        <v>738</v>
      </c>
      <c r="Y908" s="124" t="s">
        <v>738</v>
      </c>
      <c r="Z908" s="124" t="s">
        <v>738</v>
      </c>
      <c r="AA908" s="124" t="s">
        <v>738</v>
      </c>
      <c r="AB908" s="124" t="s">
        <v>738</v>
      </c>
      <c r="AC908" s="124" t="s">
        <v>738</v>
      </c>
      <c r="AD908" s="124" t="s">
        <v>738</v>
      </c>
      <c r="AE908" s="124" t="s">
        <v>738</v>
      </c>
      <c r="AF908" s="124" t="s">
        <v>738</v>
      </c>
      <c r="AG908" s="124" t="s">
        <v>738</v>
      </c>
      <c r="AH908" s="124" t="s">
        <v>747</v>
      </c>
      <c r="AI908" s="124" t="s">
        <v>738</v>
      </c>
    </row>
    <row r="909" spans="1:35" ht="15.75" customHeight="1">
      <c r="A909" s="124" t="s">
        <v>2752</v>
      </c>
      <c r="B909" s="124" t="s">
        <v>2753</v>
      </c>
      <c r="C909" s="124" t="s">
        <v>738</v>
      </c>
      <c r="D909" s="124" t="s">
        <v>738</v>
      </c>
      <c r="E909" s="124">
        <v>2019</v>
      </c>
      <c r="F909" s="124" t="s">
        <v>739</v>
      </c>
      <c r="G909" s="124" t="s">
        <v>740</v>
      </c>
      <c r="H909" s="124">
        <v>0</v>
      </c>
      <c r="I909" s="124">
        <v>0</v>
      </c>
      <c r="J909" s="124" t="s">
        <v>741</v>
      </c>
      <c r="K909" s="124" t="s">
        <v>738</v>
      </c>
      <c r="L909" s="124" t="s">
        <v>2681</v>
      </c>
      <c r="M909" s="124" t="s">
        <v>2754</v>
      </c>
      <c r="N909" s="124" t="s">
        <v>744</v>
      </c>
      <c r="O909" s="124">
        <v>54.4</v>
      </c>
      <c r="P909" s="124">
        <v>40.53</v>
      </c>
      <c r="Q909" s="124" t="s">
        <v>745</v>
      </c>
      <c r="R909" s="124" t="s">
        <v>746</v>
      </c>
      <c r="S909" s="124" t="s">
        <v>738</v>
      </c>
      <c r="T909" s="124" t="s">
        <v>738</v>
      </c>
      <c r="U909" s="124" t="s">
        <v>738</v>
      </c>
      <c r="V909" s="124">
        <v>582085</v>
      </c>
      <c r="W909" s="124" t="s">
        <v>114</v>
      </c>
      <c r="X909" s="124" t="s">
        <v>738</v>
      </c>
      <c r="Y909" s="124" t="s">
        <v>792</v>
      </c>
      <c r="Z909" s="124" t="s">
        <v>792</v>
      </c>
      <c r="AA909" s="124" t="s">
        <v>738</v>
      </c>
      <c r="AB909" s="124" t="s">
        <v>738</v>
      </c>
      <c r="AC909" s="124" t="s">
        <v>738</v>
      </c>
      <c r="AD909" s="124" t="s">
        <v>738</v>
      </c>
      <c r="AE909" s="124" t="s">
        <v>738</v>
      </c>
      <c r="AF909" s="124" t="s">
        <v>738</v>
      </c>
      <c r="AG909" s="124" t="s">
        <v>738</v>
      </c>
      <c r="AH909" s="124" t="s">
        <v>747</v>
      </c>
      <c r="AI909" s="124" t="s">
        <v>738</v>
      </c>
    </row>
    <row r="910" spans="1:35" ht="15.75" customHeight="1">
      <c r="A910" s="124" t="s">
        <v>2755</v>
      </c>
      <c r="B910" s="124" t="s">
        <v>2756</v>
      </c>
      <c r="C910" s="124" t="s">
        <v>738</v>
      </c>
      <c r="D910" s="124" t="s">
        <v>738</v>
      </c>
      <c r="E910" s="124">
        <v>2019</v>
      </c>
      <c r="F910" s="124" t="s">
        <v>739</v>
      </c>
      <c r="G910" s="124" t="s">
        <v>740</v>
      </c>
      <c r="H910" s="124">
        <v>0</v>
      </c>
      <c r="I910" s="124">
        <v>0</v>
      </c>
      <c r="J910" s="124" t="s">
        <v>741</v>
      </c>
      <c r="K910" s="124" t="s">
        <v>738</v>
      </c>
      <c r="L910" s="124" t="s">
        <v>2681</v>
      </c>
      <c r="M910" s="124" t="s">
        <v>2754</v>
      </c>
      <c r="N910" s="124" t="s">
        <v>744</v>
      </c>
      <c r="O910" s="124">
        <v>54.4</v>
      </c>
      <c r="P910" s="124">
        <v>40.53</v>
      </c>
      <c r="Q910" s="124" t="s">
        <v>745</v>
      </c>
      <c r="R910" s="124" t="s">
        <v>746</v>
      </c>
      <c r="S910" s="124" t="s">
        <v>738</v>
      </c>
      <c r="T910" s="124" t="s">
        <v>738</v>
      </c>
      <c r="U910" s="124" t="s">
        <v>738</v>
      </c>
      <c r="V910" s="124">
        <v>583802</v>
      </c>
      <c r="W910" s="124" t="s">
        <v>113</v>
      </c>
      <c r="X910" s="124" t="s">
        <v>738</v>
      </c>
      <c r="Y910" s="124" t="s">
        <v>738</v>
      </c>
      <c r="Z910" s="124" t="s">
        <v>738</v>
      </c>
      <c r="AA910" s="124" t="s">
        <v>738</v>
      </c>
      <c r="AB910" s="124" t="s">
        <v>738</v>
      </c>
      <c r="AC910" s="124" t="s">
        <v>738</v>
      </c>
      <c r="AD910" s="124" t="s">
        <v>738</v>
      </c>
      <c r="AE910" s="124" t="s">
        <v>738</v>
      </c>
      <c r="AF910" s="124" t="s">
        <v>738</v>
      </c>
      <c r="AG910" s="124" t="s">
        <v>738</v>
      </c>
      <c r="AH910" s="124" t="s">
        <v>747</v>
      </c>
      <c r="AI910" s="124" t="s">
        <v>738</v>
      </c>
    </row>
    <row r="911" spans="1:35" ht="15.75" customHeight="1">
      <c r="A911" s="124" t="s">
        <v>2757</v>
      </c>
      <c r="B911" s="124" t="s">
        <v>2758</v>
      </c>
      <c r="C911" s="124" t="s">
        <v>738</v>
      </c>
      <c r="D911" s="124" t="s">
        <v>738</v>
      </c>
      <c r="E911" s="124">
        <v>2019</v>
      </c>
      <c r="F911" s="124" t="s">
        <v>739</v>
      </c>
      <c r="G911" s="124" t="s">
        <v>740</v>
      </c>
      <c r="H911" s="124">
        <v>0</v>
      </c>
      <c r="I911" s="124">
        <v>0</v>
      </c>
      <c r="J911" s="124" t="s">
        <v>741</v>
      </c>
      <c r="K911" s="124" t="s">
        <v>738</v>
      </c>
      <c r="L911" s="124" t="s">
        <v>2681</v>
      </c>
      <c r="M911" s="124" t="s">
        <v>2754</v>
      </c>
      <c r="N911" s="124" t="s">
        <v>744</v>
      </c>
      <c r="O911" s="124">
        <v>54.4</v>
      </c>
      <c r="P911" s="124">
        <v>40.53</v>
      </c>
      <c r="Q911" s="124" t="s">
        <v>745</v>
      </c>
      <c r="R911" s="124" t="s">
        <v>746</v>
      </c>
      <c r="S911" s="124" t="s">
        <v>738</v>
      </c>
      <c r="T911" s="124" t="s">
        <v>738</v>
      </c>
      <c r="U911" s="124" t="s">
        <v>738</v>
      </c>
      <c r="V911" s="124">
        <v>584238</v>
      </c>
      <c r="W911" s="124" t="s">
        <v>113</v>
      </c>
      <c r="X911" s="124" t="s">
        <v>738</v>
      </c>
      <c r="Y911" s="124" t="s">
        <v>738</v>
      </c>
      <c r="Z911" s="124" t="s">
        <v>738</v>
      </c>
      <c r="AA911" s="124" t="s">
        <v>738</v>
      </c>
      <c r="AB911" s="124" t="s">
        <v>738</v>
      </c>
      <c r="AC911" s="124" t="s">
        <v>738</v>
      </c>
      <c r="AD911" s="124" t="s">
        <v>738</v>
      </c>
      <c r="AE911" s="124" t="s">
        <v>738</v>
      </c>
      <c r="AF911" s="124" t="s">
        <v>738</v>
      </c>
      <c r="AG911" s="124" t="s">
        <v>738</v>
      </c>
      <c r="AH911" s="124" t="s">
        <v>747</v>
      </c>
      <c r="AI911" s="124" t="s">
        <v>738</v>
      </c>
    </row>
    <row r="912" spans="1:35" ht="15.75" customHeight="1">
      <c r="A912" s="124" t="s">
        <v>2759</v>
      </c>
      <c r="B912" s="124" t="s">
        <v>2760</v>
      </c>
      <c r="C912" s="124" t="s">
        <v>738</v>
      </c>
      <c r="D912" s="124" t="s">
        <v>738</v>
      </c>
      <c r="E912" s="124">
        <v>2019</v>
      </c>
      <c r="F912" s="124" t="s">
        <v>739</v>
      </c>
      <c r="G912" s="124" t="s">
        <v>740</v>
      </c>
      <c r="H912" s="124">
        <v>0</v>
      </c>
      <c r="I912" s="124">
        <v>0</v>
      </c>
      <c r="J912" s="124" t="s">
        <v>741</v>
      </c>
      <c r="K912" s="124" t="s">
        <v>738</v>
      </c>
      <c r="L912" s="124" t="s">
        <v>2681</v>
      </c>
      <c r="M912" s="124" t="s">
        <v>2754</v>
      </c>
      <c r="N912" s="124" t="s">
        <v>744</v>
      </c>
      <c r="O912" s="124">
        <v>54.4</v>
      </c>
      <c r="P912" s="124">
        <v>40.53</v>
      </c>
      <c r="Q912" s="124" t="s">
        <v>745</v>
      </c>
      <c r="R912" s="124" t="s">
        <v>746</v>
      </c>
      <c r="S912" s="124" t="s">
        <v>738</v>
      </c>
      <c r="T912" s="124" t="s">
        <v>738</v>
      </c>
      <c r="U912" s="124" t="s">
        <v>738</v>
      </c>
      <c r="V912" s="124">
        <v>584376</v>
      </c>
      <c r="W912" s="124" t="s">
        <v>114</v>
      </c>
      <c r="X912" s="124" t="s">
        <v>738</v>
      </c>
      <c r="Y912" s="124" t="s">
        <v>792</v>
      </c>
      <c r="Z912" s="124" t="s">
        <v>792</v>
      </c>
      <c r="AA912" s="124" t="s">
        <v>738</v>
      </c>
      <c r="AB912" s="124" t="s">
        <v>738</v>
      </c>
      <c r="AC912" s="124" t="s">
        <v>738</v>
      </c>
      <c r="AD912" s="124" t="s">
        <v>738</v>
      </c>
      <c r="AE912" s="124" t="s">
        <v>738</v>
      </c>
      <c r="AF912" s="124" t="s">
        <v>738</v>
      </c>
      <c r="AG912" s="124" t="s">
        <v>738</v>
      </c>
      <c r="AH912" s="124" t="s">
        <v>747</v>
      </c>
      <c r="AI912" s="124" t="s">
        <v>738</v>
      </c>
    </row>
    <row r="913" spans="1:35" ht="15.75" customHeight="1">
      <c r="A913" s="124" t="s">
        <v>2761</v>
      </c>
      <c r="B913" s="124" t="s">
        <v>2762</v>
      </c>
      <c r="C913" s="124" t="s">
        <v>738</v>
      </c>
      <c r="D913" s="124" t="s">
        <v>738</v>
      </c>
      <c r="E913" s="124">
        <v>2019</v>
      </c>
      <c r="F913" s="124" t="s">
        <v>739</v>
      </c>
      <c r="G913" s="124" t="s">
        <v>740</v>
      </c>
      <c r="H913" s="124">
        <v>0</v>
      </c>
      <c r="I913" s="124">
        <v>0</v>
      </c>
      <c r="J913" s="124" t="s">
        <v>741</v>
      </c>
      <c r="K913" s="124" t="s">
        <v>738</v>
      </c>
      <c r="L913" s="124" t="s">
        <v>2681</v>
      </c>
      <c r="M913" s="124" t="s">
        <v>2754</v>
      </c>
      <c r="N913" s="124" t="s">
        <v>744</v>
      </c>
      <c r="O913" s="124">
        <v>54.4</v>
      </c>
      <c r="P913" s="124">
        <v>40.53</v>
      </c>
      <c r="Q913" s="124" t="s">
        <v>745</v>
      </c>
      <c r="R913" s="124" t="s">
        <v>746</v>
      </c>
      <c r="S913" s="124" t="s">
        <v>738</v>
      </c>
      <c r="T913" s="124" t="s">
        <v>738</v>
      </c>
      <c r="U913" s="124" t="s">
        <v>738</v>
      </c>
      <c r="V913" s="124">
        <v>584433</v>
      </c>
      <c r="W913" s="124" t="s">
        <v>113</v>
      </c>
      <c r="X913" s="124" t="s">
        <v>738</v>
      </c>
      <c r="Y913" s="124" t="s">
        <v>738</v>
      </c>
      <c r="Z913" s="124" t="s">
        <v>738</v>
      </c>
      <c r="AA913" s="124" t="s">
        <v>738</v>
      </c>
      <c r="AB913" s="124" t="s">
        <v>738</v>
      </c>
      <c r="AC913" s="124" t="s">
        <v>738</v>
      </c>
      <c r="AD913" s="124" t="s">
        <v>738</v>
      </c>
      <c r="AE913" s="124" t="s">
        <v>738</v>
      </c>
      <c r="AF913" s="124" t="s">
        <v>738</v>
      </c>
      <c r="AG913" s="124" t="s">
        <v>738</v>
      </c>
      <c r="AH913" s="124" t="s">
        <v>747</v>
      </c>
      <c r="AI913" s="124" t="s">
        <v>738</v>
      </c>
    </row>
    <row r="914" spans="1:35" ht="15.75" customHeight="1">
      <c r="A914" s="124" t="s">
        <v>2763</v>
      </c>
      <c r="B914" s="124" t="s">
        <v>2764</v>
      </c>
      <c r="C914" s="124" t="s">
        <v>738</v>
      </c>
      <c r="D914" s="124" t="s">
        <v>738</v>
      </c>
      <c r="E914" s="124">
        <v>2019</v>
      </c>
      <c r="F914" s="124" t="s">
        <v>739</v>
      </c>
      <c r="G914" s="124" t="s">
        <v>740</v>
      </c>
      <c r="H914" s="124">
        <v>0</v>
      </c>
      <c r="I914" s="124">
        <v>0</v>
      </c>
      <c r="J914" s="124" t="s">
        <v>741</v>
      </c>
      <c r="K914" s="124" t="s">
        <v>738</v>
      </c>
      <c r="L914" s="124" t="s">
        <v>2681</v>
      </c>
      <c r="M914" s="124" t="s">
        <v>2754</v>
      </c>
      <c r="N914" s="124" t="s">
        <v>744</v>
      </c>
      <c r="O914" s="124">
        <v>54.4</v>
      </c>
      <c r="P914" s="124">
        <v>40.53</v>
      </c>
      <c r="Q914" s="124" t="s">
        <v>745</v>
      </c>
      <c r="R914" s="124" t="s">
        <v>746</v>
      </c>
      <c r="S914" s="124" t="s">
        <v>738</v>
      </c>
      <c r="T914" s="124" t="s">
        <v>738</v>
      </c>
      <c r="U914" s="124" t="s">
        <v>738</v>
      </c>
      <c r="V914" s="124">
        <v>583207</v>
      </c>
      <c r="W914" s="124" t="s">
        <v>113</v>
      </c>
      <c r="X914" s="124" t="s">
        <v>738</v>
      </c>
      <c r="Y914" s="124" t="s">
        <v>738</v>
      </c>
      <c r="Z914" s="124" t="s">
        <v>738</v>
      </c>
      <c r="AA914" s="124" t="s">
        <v>738</v>
      </c>
      <c r="AB914" s="124" t="s">
        <v>738</v>
      </c>
      <c r="AC914" s="124" t="s">
        <v>738</v>
      </c>
      <c r="AD914" s="124" t="s">
        <v>738</v>
      </c>
      <c r="AE914" s="124" t="s">
        <v>738</v>
      </c>
      <c r="AF914" s="124" t="s">
        <v>738</v>
      </c>
      <c r="AG914" s="124" t="s">
        <v>738</v>
      </c>
      <c r="AH914" s="124" t="s">
        <v>747</v>
      </c>
      <c r="AI914" s="124" t="s">
        <v>738</v>
      </c>
    </row>
    <row r="915" spans="1:35" ht="15.75" customHeight="1">
      <c r="A915" s="124" t="s">
        <v>2765</v>
      </c>
      <c r="B915" s="124" t="s">
        <v>2766</v>
      </c>
      <c r="C915" s="124" t="s">
        <v>738</v>
      </c>
      <c r="D915" s="124" t="s">
        <v>738</v>
      </c>
      <c r="E915" s="124">
        <v>2019</v>
      </c>
      <c r="F915" s="124" t="s">
        <v>739</v>
      </c>
      <c r="G915" s="124" t="s">
        <v>740</v>
      </c>
      <c r="H915" s="124">
        <v>0</v>
      </c>
      <c r="I915" s="124">
        <v>0</v>
      </c>
      <c r="J915" s="124" t="s">
        <v>741</v>
      </c>
      <c r="K915" s="124" t="s">
        <v>738</v>
      </c>
      <c r="L915" s="124" t="s">
        <v>2681</v>
      </c>
      <c r="M915" s="124" t="s">
        <v>2754</v>
      </c>
      <c r="N915" s="124" t="s">
        <v>744</v>
      </c>
      <c r="O915" s="124">
        <v>54.4</v>
      </c>
      <c r="P915" s="124">
        <v>40.53</v>
      </c>
      <c r="Q915" s="124" t="s">
        <v>745</v>
      </c>
      <c r="R915" s="124" t="s">
        <v>746</v>
      </c>
      <c r="S915" s="124" t="s">
        <v>738</v>
      </c>
      <c r="T915" s="124" t="s">
        <v>738</v>
      </c>
      <c r="U915" s="124" t="s">
        <v>738</v>
      </c>
      <c r="V915" s="124">
        <v>583343</v>
      </c>
      <c r="W915" s="124" t="s">
        <v>113</v>
      </c>
      <c r="X915" s="124" t="s">
        <v>738</v>
      </c>
      <c r="Y915" s="124" t="s">
        <v>738</v>
      </c>
      <c r="Z915" s="124" t="s">
        <v>738</v>
      </c>
      <c r="AA915" s="124" t="s">
        <v>738</v>
      </c>
      <c r="AB915" s="124" t="s">
        <v>738</v>
      </c>
      <c r="AC915" s="124" t="s">
        <v>738</v>
      </c>
      <c r="AD915" s="124" t="s">
        <v>738</v>
      </c>
      <c r="AE915" s="124" t="s">
        <v>738</v>
      </c>
      <c r="AF915" s="124" t="s">
        <v>738</v>
      </c>
      <c r="AG915" s="124" t="s">
        <v>738</v>
      </c>
      <c r="AH915" s="124" t="s">
        <v>747</v>
      </c>
      <c r="AI915" s="124" t="s">
        <v>738</v>
      </c>
    </row>
    <row r="916" spans="1:35" ht="15.75" customHeight="1">
      <c r="A916" s="124" t="s">
        <v>2767</v>
      </c>
      <c r="B916" s="124" t="s">
        <v>2768</v>
      </c>
      <c r="C916" s="124" t="s">
        <v>738</v>
      </c>
      <c r="D916" s="124" t="s">
        <v>738</v>
      </c>
      <c r="E916" s="124">
        <v>2019</v>
      </c>
      <c r="F916" s="124" t="s">
        <v>739</v>
      </c>
      <c r="G916" s="124" t="s">
        <v>740</v>
      </c>
      <c r="H916" s="124">
        <v>0</v>
      </c>
      <c r="I916" s="124">
        <v>0</v>
      </c>
      <c r="J916" s="124" t="s">
        <v>741</v>
      </c>
      <c r="K916" s="124" t="s">
        <v>738</v>
      </c>
      <c r="L916" s="124" t="s">
        <v>2681</v>
      </c>
      <c r="M916" s="124" t="s">
        <v>2769</v>
      </c>
      <c r="N916" s="124" t="s">
        <v>744</v>
      </c>
      <c r="O916" s="124">
        <v>53.95</v>
      </c>
      <c r="P916" s="124">
        <v>32.869999999999997</v>
      </c>
      <c r="Q916" s="124" t="s">
        <v>745</v>
      </c>
      <c r="R916" s="124" t="s">
        <v>746</v>
      </c>
      <c r="S916" s="124" t="s">
        <v>738</v>
      </c>
      <c r="T916" s="124" t="s">
        <v>738</v>
      </c>
      <c r="U916" s="124" t="s">
        <v>738</v>
      </c>
      <c r="V916" s="124">
        <v>581396</v>
      </c>
      <c r="W916" s="124" t="s">
        <v>113</v>
      </c>
      <c r="X916" s="124" t="s">
        <v>738</v>
      </c>
      <c r="Y916" s="124" t="s">
        <v>738</v>
      </c>
      <c r="Z916" s="124" t="s">
        <v>738</v>
      </c>
      <c r="AA916" s="124" t="s">
        <v>738</v>
      </c>
      <c r="AB916" s="124" t="s">
        <v>738</v>
      </c>
      <c r="AC916" s="124" t="s">
        <v>738</v>
      </c>
      <c r="AD916" s="124" t="s">
        <v>738</v>
      </c>
      <c r="AE916" s="124" t="s">
        <v>738</v>
      </c>
      <c r="AF916" s="124" t="s">
        <v>738</v>
      </c>
      <c r="AG916" s="124" t="s">
        <v>738</v>
      </c>
      <c r="AH916" s="124" t="s">
        <v>747</v>
      </c>
      <c r="AI916" s="124" t="s">
        <v>738</v>
      </c>
    </row>
    <row r="917" spans="1:35" ht="15.75" customHeight="1">
      <c r="A917" s="124" t="s">
        <v>2770</v>
      </c>
      <c r="B917" s="124" t="s">
        <v>2771</v>
      </c>
      <c r="C917" s="124" t="s">
        <v>738</v>
      </c>
      <c r="D917" s="124" t="s">
        <v>738</v>
      </c>
      <c r="E917" s="124">
        <v>2019</v>
      </c>
      <c r="F917" s="124" t="s">
        <v>739</v>
      </c>
      <c r="G917" s="124" t="s">
        <v>740</v>
      </c>
      <c r="H917" s="124">
        <v>0</v>
      </c>
      <c r="I917" s="124">
        <v>0</v>
      </c>
      <c r="J917" s="124" t="s">
        <v>741</v>
      </c>
      <c r="K917" s="124" t="s">
        <v>738</v>
      </c>
      <c r="L917" s="124" t="s">
        <v>2681</v>
      </c>
      <c r="M917" s="124" t="s">
        <v>2769</v>
      </c>
      <c r="N917" s="124" t="s">
        <v>744</v>
      </c>
      <c r="O917" s="124">
        <v>53.95</v>
      </c>
      <c r="P917" s="124">
        <v>32.869999999999997</v>
      </c>
      <c r="Q917" s="124" t="s">
        <v>745</v>
      </c>
      <c r="R917" s="124" t="s">
        <v>746</v>
      </c>
      <c r="S917" s="124" t="s">
        <v>738</v>
      </c>
      <c r="T917" s="124" t="s">
        <v>738</v>
      </c>
      <c r="U917" s="124" t="s">
        <v>738</v>
      </c>
      <c r="V917" s="124">
        <v>584078</v>
      </c>
      <c r="W917" s="124" t="s">
        <v>113</v>
      </c>
      <c r="X917" s="124" t="s">
        <v>738</v>
      </c>
      <c r="Y917" s="124" t="s">
        <v>738</v>
      </c>
      <c r="Z917" s="124" t="s">
        <v>738</v>
      </c>
      <c r="AA917" s="124" t="s">
        <v>738</v>
      </c>
      <c r="AB917" s="124" t="s">
        <v>738</v>
      </c>
      <c r="AC917" s="124" t="s">
        <v>738</v>
      </c>
      <c r="AD917" s="124" t="s">
        <v>738</v>
      </c>
      <c r="AE917" s="124" t="s">
        <v>738</v>
      </c>
      <c r="AF917" s="124" t="s">
        <v>738</v>
      </c>
      <c r="AG917" s="124" t="s">
        <v>738</v>
      </c>
      <c r="AH917" s="124" t="s">
        <v>747</v>
      </c>
      <c r="AI917" s="124" t="s">
        <v>738</v>
      </c>
    </row>
    <row r="918" spans="1:35" ht="15.75" customHeight="1">
      <c r="A918" s="124" t="s">
        <v>2772</v>
      </c>
      <c r="B918" s="124" t="s">
        <v>2773</v>
      </c>
      <c r="C918" s="124" t="s">
        <v>738</v>
      </c>
      <c r="D918" s="124" t="s">
        <v>738</v>
      </c>
      <c r="E918" s="124">
        <v>2019</v>
      </c>
      <c r="F918" s="124" t="s">
        <v>739</v>
      </c>
      <c r="G918" s="124" t="s">
        <v>740</v>
      </c>
      <c r="H918" s="124">
        <v>0</v>
      </c>
      <c r="I918" s="124">
        <v>0</v>
      </c>
      <c r="J918" s="124" t="s">
        <v>741</v>
      </c>
      <c r="K918" s="124" t="s">
        <v>738</v>
      </c>
      <c r="L918" s="124" t="s">
        <v>2681</v>
      </c>
      <c r="M918" s="124" t="s">
        <v>2769</v>
      </c>
      <c r="N918" s="124" t="s">
        <v>744</v>
      </c>
      <c r="O918" s="124">
        <v>53.95</v>
      </c>
      <c r="P918" s="124">
        <v>32.869999999999997</v>
      </c>
      <c r="Q918" s="124" t="s">
        <v>745</v>
      </c>
      <c r="R918" s="124" t="s">
        <v>746</v>
      </c>
      <c r="S918" s="124" t="s">
        <v>738</v>
      </c>
      <c r="T918" s="124" t="s">
        <v>738</v>
      </c>
      <c r="U918" s="124" t="s">
        <v>738</v>
      </c>
      <c r="V918" s="124">
        <v>583779</v>
      </c>
      <c r="W918" s="124" t="s">
        <v>113</v>
      </c>
      <c r="X918" s="124" t="s">
        <v>738</v>
      </c>
      <c r="Y918" s="124" t="s">
        <v>738</v>
      </c>
      <c r="Z918" s="124" t="s">
        <v>738</v>
      </c>
      <c r="AA918" s="124" t="s">
        <v>738</v>
      </c>
      <c r="AB918" s="124" t="s">
        <v>738</v>
      </c>
      <c r="AC918" s="124" t="s">
        <v>738</v>
      </c>
      <c r="AD918" s="124" t="s">
        <v>738</v>
      </c>
      <c r="AE918" s="124" t="s">
        <v>738</v>
      </c>
      <c r="AF918" s="124" t="s">
        <v>738</v>
      </c>
      <c r="AG918" s="124" t="s">
        <v>738</v>
      </c>
      <c r="AH918" s="124" t="s">
        <v>747</v>
      </c>
      <c r="AI918" s="124" t="s">
        <v>738</v>
      </c>
    </row>
    <row r="919" spans="1:35" ht="15.75" customHeight="1">
      <c r="A919" s="124" t="s">
        <v>2774</v>
      </c>
      <c r="B919" s="124" t="s">
        <v>2775</v>
      </c>
      <c r="C919" s="124" t="s">
        <v>738</v>
      </c>
      <c r="D919" s="124" t="s">
        <v>738</v>
      </c>
      <c r="E919" s="124">
        <v>2019</v>
      </c>
      <c r="F919" s="124" t="s">
        <v>739</v>
      </c>
      <c r="G919" s="124" t="s">
        <v>740</v>
      </c>
      <c r="H919" s="124">
        <v>0</v>
      </c>
      <c r="I919" s="124">
        <v>0</v>
      </c>
      <c r="J919" s="124" t="s">
        <v>741</v>
      </c>
      <c r="K919" s="124" t="s">
        <v>738</v>
      </c>
      <c r="L919" s="124" t="s">
        <v>2681</v>
      </c>
      <c r="M919" s="124" t="s">
        <v>2769</v>
      </c>
      <c r="N919" s="124" t="s">
        <v>744</v>
      </c>
      <c r="O919" s="124">
        <v>53.95</v>
      </c>
      <c r="P919" s="124">
        <v>32.869999999999997</v>
      </c>
      <c r="Q919" s="124" t="s">
        <v>745</v>
      </c>
      <c r="R919" s="124" t="s">
        <v>746</v>
      </c>
      <c r="S919" s="124" t="s">
        <v>738</v>
      </c>
      <c r="T919" s="124" t="s">
        <v>738</v>
      </c>
      <c r="U919" s="124" t="s">
        <v>738</v>
      </c>
      <c r="V919" s="124">
        <v>583623</v>
      </c>
      <c r="W919" s="124" t="s">
        <v>113</v>
      </c>
      <c r="X919" s="124" t="s">
        <v>738</v>
      </c>
      <c r="Y919" s="124" t="s">
        <v>738</v>
      </c>
      <c r="Z919" s="124" t="s">
        <v>738</v>
      </c>
      <c r="AA919" s="124" t="s">
        <v>738</v>
      </c>
      <c r="AB919" s="124" t="s">
        <v>738</v>
      </c>
      <c r="AC919" s="124" t="s">
        <v>738</v>
      </c>
      <c r="AD919" s="124" t="s">
        <v>738</v>
      </c>
      <c r="AE919" s="124" t="s">
        <v>738</v>
      </c>
      <c r="AF919" s="124" t="s">
        <v>738</v>
      </c>
      <c r="AG919" s="124" t="s">
        <v>738</v>
      </c>
      <c r="AH919" s="124" t="s">
        <v>747</v>
      </c>
      <c r="AI919" s="124" t="s">
        <v>738</v>
      </c>
    </row>
    <row r="920" spans="1:35" ht="15.75" customHeight="1">
      <c r="A920" s="124" t="s">
        <v>2776</v>
      </c>
      <c r="B920" s="124" t="s">
        <v>2777</v>
      </c>
      <c r="C920" s="124" t="s">
        <v>738</v>
      </c>
      <c r="D920" s="124" t="s">
        <v>738</v>
      </c>
      <c r="E920" s="124">
        <v>2019</v>
      </c>
      <c r="F920" s="124" t="s">
        <v>739</v>
      </c>
      <c r="G920" s="124" t="s">
        <v>740</v>
      </c>
      <c r="H920" s="124">
        <v>0</v>
      </c>
      <c r="I920" s="124">
        <v>0</v>
      </c>
      <c r="J920" s="124" t="s">
        <v>741</v>
      </c>
      <c r="K920" s="124" t="s">
        <v>738</v>
      </c>
      <c r="L920" s="124" t="s">
        <v>2681</v>
      </c>
      <c r="M920" s="124" t="s">
        <v>2769</v>
      </c>
      <c r="N920" s="124" t="s">
        <v>744</v>
      </c>
      <c r="O920" s="124">
        <v>53.95</v>
      </c>
      <c r="P920" s="124">
        <v>32.869999999999997</v>
      </c>
      <c r="Q920" s="124" t="s">
        <v>745</v>
      </c>
      <c r="R920" s="124" t="s">
        <v>746</v>
      </c>
      <c r="S920" s="124" t="s">
        <v>738</v>
      </c>
      <c r="T920" s="124" t="s">
        <v>738</v>
      </c>
      <c r="U920" s="124" t="s">
        <v>738</v>
      </c>
      <c r="V920" s="124">
        <v>582479</v>
      </c>
      <c r="W920" s="124" t="s">
        <v>113</v>
      </c>
      <c r="X920" s="124" t="s">
        <v>738</v>
      </c>
      <c r="Y920" s="124" t="s">
        <v>738</v>
      </c>
      <c r="Z920" s="124" t="s">
        <v>738</v>
      </c>
      <c r="AA920" s="124" t="s">
        <v>738</v>
      </c>
      <c r="AB920" s="124" t="s">
        <v>738</v>
      </c>
      <c r="AC920" s="124" t="s">
        <v>738</v>
      </c>
      <c r="AD920" s="124" t="s">
        <v>738</v>
      </c>
      <c r="AE920" s="124" t="s">
        <v>738</v>
      </c>
      <c r="AF920" s="124" t="s">
        <v>738</v>
      </c>
      <c r="AG920" s="124" t="s">
        <v>738</v>
      </c>
      <c r="AH920" s="124" t="s">
        <v>747</v>
      </c>
      <c r="AI920" s="124" t="s">
        <v>738</v>
      </c>
    </row>
    <row r="921" spans="1:35" ht="15.75" customHeight="1">
      <c r="A921" s="124" t="s">
        <v>2778</v>
      </c>
      <c r="B921" s="124" t="s">
        <v>2779</v>
      </c>
      <c r="C921" s="124" t="s">
        <v>738</v>
      </c>
      <c r="D921" s="124" t="s">
        <v>738</v>
      </c>
      <c r="E921" s="124">
        <v>2019</v>
      </c>
      <c r="F921" s="124" t="s">
        <v>739</v>
      </c>
      <c r="G921" s="124" t="s">
        <v>740</v>
      </c>
      <c r="H921" s="124">
        <v>0</v>
      </c>
      <c r="I921" s="124">
        <v>0</v>
      </c>
      <c r="J921" s="124" t="s">
        <v>741</v>
      </c>
      <c r="K921" s="124" t="s">
        <v>738</v>
      </c>
      <c r="L921" s="124" t="s">
        <v>2681</v>
      </c>
      <c r="M921" s="124" t="s">
        <v>2769</v>
      </c>
      <c r="N921" s="124" t="s">
        <v>744</v>
      </c>
      <c r="O921" s="124">
        <v>53.95</v>
      </c>
      <c r="P921" s="124">
        <v>32.869999999999997</v>
      </c>
      <c r="Q921" s="124" t="s">
        <v>745</v>
      </c>
      <c r="R921" s="124" t="s">
        <v>746</v>
      </c>
      <c r="S921" s="124" t="s">
        <v>738</v>
      </c>
      <c r="T921" s="124" t="s">
        <v>738</v>
      </c>
      <c r="U921" s="124" t="s">
        <v>738</v>
      </c>
      <c r="V921" s="124">
        <v>578604</v>
      </c>
      <c r="W921" s="124" t="s">
        <v>113</v>
      </c>
      <c r="X921" s="124" t="s">
        <v>738</v>
      </c>
      <c r="Y921" s="124" t="s">
        <v>738</v>
      </c>
      <c r="Z921" s="124" t="s">
        <v>738</v>
      </c>
      <c r="AA921" s="124" t="s">
        <v>738</v>
      </c>
      <c r="AB921" s="124" t="s">
        <v>738</v>
      </c>
      <c r="AC921" s="124" t="s">
        <v>738</v>
      </c>
      <c r="AD921" s="124" t="s">
        <v>738</v>
      </c>
      <c r="AE921" s="124" t="s">
        <v>738</v>
      </c>
      <c r="AF921" s="124" t="s">
        <v>738</v>
      </c>
      <c r="AG921" s="124" t="s">
        <v>738</v>
      </c>
      <c r="AH921" s="124" t="s">
        <v>747</v>
      </c>
      <c r="AI921" s="124" t="s">
        <v>738</v>
      </c>
    </row>
    <row r="922" spans="1:35" ht="15.75" customHeight="1">
      <c r="A922" s="124" t="s">
        <v>2780</v>
      </c>
      <c r="B922" s="124" t="s">
        <v>2781</v>
      </c>
      <c r="C922" s="124" t="s">
        <v>738</v>
      </c>
      <c r="D922" s="124" t="s">
        <v>738</v>
      </c>
      <c r="E922" s="124">
        <v>2019</v>
      </c>
      <c r="F922" s="124" t="s">
        <v>739</v>
      </c>
      <c r="G922" s="124" t="s">
        <v>740</v>
      </c>
      <c r="H922" s="124">
        <v>0</v>
      </c>
      <c r="I922" s="124">
        <v>0</v>
      </c>
      <c r="J922" s="124" t="s">
        <v>741</v>
      </c>
      <c r="K922" s="124" t="s">
        <v>738</v>
      </c>
      <c r="L922" s="124" t="s">
        <v>2681</v>
      </c>
      <c r="M922" s="124" t="s">
        <v>2769</v>
      </c>
      <c r="N922" s="124" t="s">
        <v>744</v>
      </c>
      <c r="O922" s="124">
        <v>53.95</v>
      </c>
      <c r="P922" s="124">
        <v>32.869999999999997</v>
      </c>
      <c r="Q922" s="124" t="s">
        <v>745</v>
      </c>
      <c r="R922" s="124" t="s">
        <v>746</v>
      </c>
      <c r="S922" s="124" t="s">
        <v>738</v>
      </c>
      <c r="T922" s="124" t="s">
        <v>738</v>
      </c>
      <c r="U922" s="124" t="s">
        <v>738</v>
      </c>
      <c r="V922" s="124">
        <v>584468</v>
      </c>
      <c r="W922" s="124" t="s">
        <v>113</v>
      </c>
      <c r="X922" s="124" t="s">
        <v>738</v>
      </c>
      <c r="Y922" s="124" t="s">
        <v>738</v>
      </c>
      <c r="Z922" s="124" t="s">
        <v>738</v>
      </c>
      <c r="AA922" s="124" t="s">
        <v>738</v>
      </c>
      <c r="AB922" s="124" t="s">
        <v>738</v>
      </c>
      <c r="AC922" s="124" t="s">
        <v>738</v>
      </c>
      <c r="AD922" s="124" t="s">
        <v>738</v>
      </c>
      <c r="AE922" s="124" t="s">
        <v>738</v>
      </c>
      <c r="AF922" s="124" t="s">
        <v>738</v>
      </c>
      <c r="AG922" s="124" t="s">
        <v>738</v>
      </c>
      <c r="AH922" s="124" t="s">
        <v>747</v>
      </c>
      <c r="AI922" s="124" t="s">
        <v>738</v>
      </c>
    </row>
    <row r="923" spans="1:35" ht="15.75" customHeight="1">
      <c r="A923" s="124" t="s">
        <v>2782</v>
      </c>
      <c r="B923" s="124" t="s">
        <v>2783</v>
      </c>
      <c r="C923" s="124" t="s">
        <v>738</v>
      </c>
      <c r="D923" s="124" t="s">
        <v>738</v>
      </c>
      <c r="E923" s="124">
        <v>2019</v>
      </c>
      <c r="F923" s="124" t="s">
        <v>739</v>
      </c>
      <c r="G923" s="124" t="s">
        <v>740</v>
      </c>
      <c r="H923" s="124">
        <v>0</v>
      </c>
      <c r="I923" s="124">
        <v>0</v>
      </c>
      <c r="J923" s="124" t="s">
        <v>741</v>
      </c>
      <c r="K923" s="124" t="s">
        <v>738</v>
      </c>
      <c r="L923" s="124" t="s">
        <v>2681</v>
      </c>
      <c r="M923" s="124" t="s">
        <v>2784</v>
      </c>
      <c r="N923" s="124" t="s">
        <v>744</v>
      </c>
      <c r="O923" s="124">
        <v>58.03</v>
      </c>
      <c r="P923" s="124">
        <v>38.5</v>
      </c>
      <c r="Q923" s="124" t="s">
        <v>745</v>
      </c>
      <c r="R923" s="124" t="s">
        <v>746</v>
      </c>
      <c r="S923" s="124" t="s">
        <v>738</v>
      </c>
      <c r="T923" s="124" t="s">
        <v>738</v>
      </c>
      <c r="U923" s="124" t="s">
        <v>738</v>
      </c>
      <c r="V923" s="124">
        <v>581098</v>
      </c>
      <c r="W923" s="124" t="s">
        <v>113</v>
      </c>
      <c r="X923" s="124" t="s">
        <v>738</v>
      </c>
      <c r="Y923" s="124" t="s">
        <v>738</v>
      </c>
      <c r="Z923" s="124" t="s">
        <v>738</v>
      </c>
      <c r="AA923" s="124" t="s">
        <v>738</v>
      </c>
      <c r="AB923" s="124" t="s">
        <v>738</v>
      </c>
      <c r="AC923" s="124" t="s">
        <v>738</v>
      </c>
      <c r="AD923" s="124" t="s">
        <v>738</v>
      </c>
      <c r="AE923" s="124" t="s">
        <v>738</v>
      </c>
      <c r="AF923" s="124" t="s">
        <v>738</v>
      </c>
      <c r="AG923" s="124" t="s">
        <v>738</v>
      </c>
      <c r="AH923" s="124" t="s">
        <v>747</v>
      </c>
      <c r="AI923" s="124" t="s">
        <v>738</v>
      </c>
    </row>
    <row r="924" spans="1:35" ht="15.75" customHeight="1">
      <c r="A924" s="124" t="s">
        <v>2785</v>
      </c>
      <c r="B924" s="124" t="s">
        <v>2786</v>
      </c>
      <c r="C924" s="124" t="s">
        <v>738</v>
      </c>
      <c r="D924" s="124" t="s">
        <v>738</v>
      </c>
      <c r="E924" s="124">
        <v>2019</v>
      </c>
      <c r="F924" s="124" t="s">
        <v>739</v>
      </c>
      <c r="G924" s="124" t="s">
        <v>740</v>
      </c>
      <c r="H924" s="124">
        <v>0</v>
      </c>
      <c r="I924" s="124">
        <v>0</v>
      </c>
      <c r="J924" s="124" t="s">
        <v>741</v>
      </c>
      <c r="K924" s="124" t="s">
        <v>738</v>
      </c>
      <c r="L924" s="124" t="s">
        <v>2681</v>
      </c>
      <c r="M924" s="124" t="s">
        <v>2784</v>
      </c>
      <c r="N924" s="124" t="s">
        <v>744</v>
      </c>
      <c r="O924" s="124">
        <v>58.03</v>
      </c>
      <c r="P924" s="124">
        <v>38.5</v>
      </c>
      <c r="Q924" s="124" t="s">
        <v>745</v>
      </c>
      <c r="R924" s="124" t="s">
        <v>746</v>
      </c>
      <c r="S924" s="124" t="s">
        <v>738</v>
      </c>
      <c r="T924" s="124" t="s">
        <v>738</v>
      </c>
      <c r="U924" s="124" t="s">
        <v>738</v>
      </c>
      <c r="V924" s="124">
        <v>584122</v>
      </c>
      <c r="W924" s="124" t="s">
        <v>113</v>
      </c>
      <c r="X924" s="124" t="s">
        <v>738</v>
      </c>
      <c r="Y924" s="124" t="s">
        <v>738</v>
      </c>
      <c r="Z924" s="124" t="s">
        <v>738</v>
      </c>
      <c r="AA924" s="124" t="s">
        <v>738</v>
      </c>
      <c r="AB924" s="124" t="s">
        <v>738</v>
      </c>
      <c r="AC924" s="124" t="s">
        <v>738</v>
      </c>
      <c r="AD924" s="124" t="s">
        <v>738</v>
      </c>
      <c r="AE924" s="124" t="s">
        <v>738</v>
      </c>
      <c r="AF924" s="124" t="s">
        <v>738</v>
      </c>
      <c r="AG924" s="124" t="s">
        <v>738</v>
      </c>
      <c r="AH924" s="124" t="s">
        <v>747</v>
      </c>
      <c r="AI924" s="124" t="s">
        <v>738</v>
      </c>
    </row>
    <row r="925" spans="1:35" ht="15.75" customHeight="1">
      <c r="A925" s="124" t="s">
        <v>2787</v>
      </c>
      <c r="B925" s="124" t="s">
        <v>2788</v>
      </c>
      <c r="C925" s="124" t="s">
        <v>738</v>
      </c>
      <c r="D925" s="124" t="s">
        <v>738</v>
      </c>
      <c r="E925" s="124">
        <v>2019</v>
      </c>
      <c r="F925" s="124" t="s">
        <v>739</v>
      </c>
      <c r="G925" s="124" t="s">
        <v>740</v>
      </c>
      <c r="H925" s="124">
        <v>0</v>
      </c>
      <c r="I925" s="124">
        <v>0</v>
      </c>
      <c r="J925" s="124" t="s">
        <v>741</v>
      </c>
      <c r="K925" s="124" t="s">
        <v>738</v>
      </c>
      <c r="L925" s="124" t="s">
        <v>2681</v>
      </c>
      <c r="M925" s="124" t="s">
        <v>2784</v>
      </c>
      <c r="N925" s="124" t="s">
        <v>744</v>
      </c>
      <c r="O925" s="124">
        <v>58.03</v>
      </c>
      <c r="P925" s="124">
        <v>38.5</v>
      </c>
      <c r="Q925" s="124" t="s">
        <v>745</v>
      </c>
      <c r="R925" s="124" t="s">
        <v>746</v>
      </c>
      <c r="S925" s="124" t="s">
        <v>738</v>
      </c>
      <c r="T925" s="124" t="s">
        <v>738</v>
      </c>
      <c r="U925" s="124" t="s">
        <v>738</v>
      </c>
      <c r="V925" s="124">
        <v>582071</v>
      </c>
      <c r="W925" s="124" t="s">
        <v>113</v>
      </c>
      <c r="X925" s="124" t="s">
        <v>738</v>
      </c>
      <c r="Y925" s="124" t="s">
        <v>738</v>
      </c>
      <c r="Z925" s="124" t="s">
        <v>738</v>
      </c>
      <c r="AA925" s="124" t="s">
        <v>738</v>
      </c>
      <c r="AB925" s="124" t="s">
        <v>738</v>
      </c>
      <c r="AC925" s="124" t="s">
        <v>738</v>
      </c>
      <c r="AD925" s="124" t="s">
        <v>738</v>
      </c>
      <c r="AE925" s="124" t="s">
        <v>738</v>
      </c>
      <c r="AF925" s="124" t="s">
        <v>738</v>
      </c>
      <c r="AG925" s="124" t="s">
        <v>738</v>
      </c>
      <c r="AH925" s="124" t="s">
        <v>747</v>
      </c>
      <c r="AI925" s="124" t="s">
        <v>738</v>
      </c>
    </row>
    <row r="926" spans="1:35" ht="15.75" customHeight="1">
      <c r="A926" s="124" t="s">
        <v>2789</v>
      </c>
      <c r="B926" s="124" t="s">
        <v>2790</v>
      </c>
      <c r="C926" s="124" t="s">
        <v>738</v>
      </c>
      <c r="D926" s="124" t="s">
        <v>738</v>
      </c>
      <c r="E926" s="124">
        <v>2012</v>
      </c>
      <c r="F926" s="124" t="s">
        <v>827</v>
      </c>
      <c r="G926" s="124" t="s">
        <v>740</v>
      </c>
      <c r="H926" s="124">
        <v>0</v>
      </c>
      <c r="I926" s="124">
        <v>0</v>
      </c>
      <c r="J926" s="124" t="s">
        <v>741</v>
      </c>
      <c r="K926" s="124" t="s">
        <v>738</v>
      </c>
      <c r="L926" s="124" t="s">
        <v>2681</v>
      </c>
      <c r="M926" s="124" t="s">
        <v>2791</v>
      </c>
      <c r="N926" s="124" t="s">
        <v>744</v>
      </c>
      <c r="O926" s="124">
        <v>61</v>
      </c>
      <c r="P926" s="124">
        <v>40</v>
      </c>
      <c r="Q926" s="124" t="s">
        <v>745</v>
      </c>
      <c r="R926" s="124" t="s">
        <v>746</v>
      </c>
      <c r="S926" s="124" t="s">
        <v>738</v>
      </c>
      <c r="T926" s="124" t="s">
        <v>738</v>
      </c>
      <c r="U926" s="124" t="s">
        <v>738</v>
      </c>
      <c r="V926" s="124">
        <v>592620</v>
      </c>
      <c r="W926" s="124" t="s">
        <v>113</v>
      </c>
      <c r="X926" s="124" t="s">
        <v>738</v>
      </c>
      <c r="Y926" s="124" t="s">
        <v>738</v>
      </c>
      <c r="Z926" s="124" t="s">
        <v>738</v>
      </c>
      <c r="AA926" s="124" t="s">
        <v>738</v>
      </c>
      <c r="AB926" s="124" t="s">
        <v>738</v>
      </c>
      <c r="AC926" s="124" t="s">
        <v>738</v>
      </c>
      <c r="AD926" s="124" t="s">
        <v>738</v>
      </c>
      <c r="AE926" s="124" t="s">
        <v>738</v>
      </c>
      <c r="AF926" s="124" t="s">
        <v>738</v>
      </c>
      <c r="AG926" s="124" t="s">
        <v>738</v>
      </c>
      <c r="AH926" s="124" t="s">
        <v>747</v>
      </c>
      <c r="AI926" s="124" t="s">
        <v>738</v>
      </c>
    </row>
    <row r="927" spans="1:35" ht="15.75" customHeight="1">
      <c r="A927" s="124" t="s">
        <v>2792</v>
      </c>
      <c r="B927" s="124" t="s">
        <v>2793</v>
      </c>
      <c r="C927" s="124" t="s">
        <v>738</v>
      </c>
      <c r="D927" s="124" t="s">
        <v>738</v>
      </c>
      <c r="E927" s="124">
        <v>2012</v>
      </c>
      <c r="F927" s="124" t="s">
        <v>827</v>
      </c>
      <c r="G927" s="124" t="s">
        <v>740</v>
      </c>
      <c r="H927" s="124">
        <v>0</v>
      </c>
      <c r="I927" s="124">
        <v>0</v>
      </c>
      <c r="J927" s="124" t="s">
        <v>741</v>
      </c>
      <c r="K927" s="124" t="s">
        <v>738</v>
      </c>
      <c r="L927" s="124" t="s">
        <v>2681</v>
      </c>
      <c r="M927" s="124" t="s">
        <v>2791</v>
      </c>
      <c r="N927" s="124" t="s">
        <v>744</v>
      </c>
      <c r="O927" s="124">
        <v>61</v>
      </c>
      <c r="P927" s="124">
        <v>40</v>
      </c>
      <c r="Q927" s="124" t="s">
        <v>745</v>
      </c>
      <c r="R927" s="124" t="s">
        <v>746</v>
      </c>
      <c r="S927" s="124" t="s">
        <v>738</v>
      </c>
      <c r="T927" s="124" t="s">
        <v>738</v>
      </c>
      <c r="U927" s="124" t="s">
        <v>738</v>
      </c>
      <c r="V927" s="124">
        <v>592730</v>
      </c>
      <c r="W927" s="124" t="s">
        <v>113</v>
      </c>
      <c r="X927" s="124" t="s">
        <v>738</v>
      </c>
      <c r="Y927" s="124" t="s">
        <v>738</v>
      </c>
      <c r="Z927" s="124" t="s">
        <v>738</v>
      </c>
      <c r="AA927" s="124" t="s">
        <v>738</v>
      </c>
      <c r="AB927" s="124" t="s">
        <v>738</v>
      </c>
      <c r="AC927" s="124" t="s">
        <v>738</v>
      </c>
      <c r="AD927" s="124" t="s">
        <v>738</v>
      </c>
      <c r="AE927" s="124" t="s">
        <v>738</v>
      </c>
      <c r="AF927" s="124" t="s">
        <v>738</v>
      </c>
      <c r="AG927" s="124" t="s">
        <v>738</v>
      </c>
      <c r="AH927" s="124" t="s">
        <v>747</v>
      </c>
      <c r="AI927" s="124" t="s">
        <v>738</v>
      </c>
    </row>
    <row r="928" spans="1:35" ht="15.75" customHeight="1">
      <c r="A928" s="124" t="s">
        <v>2794</v>
      </c>
      <c r="B928" s="124" t="s">
        <v>2795</v>
      </c>
      <c r="C928" s="124" t="s">
        <v>738</v>
      </c>
      <c r="D928" s="124" t="s">
        <v>738</v>
      </c>
      <c r="E928" s="124">
        <v>2012</v>
      </c>
      <c r="F928" s="124" t="s">
        <v>827</v>
      </c>
      <c r="G928" s="124" t="s">
        <v>740</v>
      </c>
      <c r="H928" s="124">
        <v>0</v>
      </c>
      <c r="I928" s="124">
        <v>0</v>
      </c>
      <c r="J928" s="124" t="s">
        <v>741</v>
      </c>
      <c r="K928" s="124" t="s">
        <v>738</v>
      </c>
      <c r="L928" s="124" t="s">
        <v>2681</v>
      </c>
      <c r="M928" s="124" t="s">
        <v>2791</v>
      </c>
      <c r="N928" s="124" t="s">
        <v>744</v>
      </c>
      <c r="O928" s="124">
        <v>61</v>
      </c>
      <c r="P928" s="124">
        <v>40</v>
      </c>
      <c r="Q928" s="124" t="s">
        <v>745</v>
      </c>
      <c r="R928" s="124" t="s">
        <v>746</v>
      </c>
      <c r="S928" s="124" t="s">
        <v>738</v>
      </c>
      <c r="T928" s="124" t="s">
        <v>738</v>
      </c>
      <c r="U928" s="124" t="s">
        <v>738</v>
      </c>
      <c r="V928" s="124">
        <v>591116</v>
      </c>
      <c r="W928" s="124" t="s">
        <v>113</v>
      </c>
      <c r="X928" s="124" t="s">
        <v>738</v>
      </c>
      <c r="Y928" s="124" t="s">
        <v>738</v>
      </c>
      <c r="Z928" s="124" t="s">
        <v>738</v>
      </c>
      <c r="AA928" s="124" t="s">
        <v>738</v>
      </c>
      <c r="AB928" s="124" t="s">
        <v>738</v>
      </c>
      <c r="AC928" s="124" t="s">
        <v>738</v>
      </c>
      <c r="AD928" s="124" t="s">
        <v>738</v>
      </c>
      <c r="AE928" s="124" t="s">
        <v>738</v>
      </c>
      <c r="AF928" s="124" t="s">
        <v>738</v>
      </c>
      <c r="AG928" s="124" t="s">
        <v>738</v>
      </c>
      <c r="AH928" s="124" t="s">
        <v>747</v>
      </c>
      <c r="AI928" s="124" t="s">
        <v>738</v>
      </c>
    </row>
    <row r="929" spans="1:35" ht="15.75" customHeight="1">
      <c r="A929" s="124" t="s">
        <v>2796</v>
      </c>
      <c r="B929" s="124" t="s">
        <v>2797</v>
      </c>
      <c r="C929" s="124" t="s">
        <v>738</v>
      </c>
      <c r="D929" s="124" t="s">
        <v>738</v>
      </c>
      <c r="E929" s="124">
        <v>2012</v>
      </c>
      <c r="F929" s="124" t="s">
        <v>827</v>
      </c>
      <c r="G929" s="124" t="s">
        <v>740</v>
      </c>
      <c r="H929" s="124">
        <v>0</v>
      </c>
      <c r="I929" s="124">
        <v>0</v>
      </c>
      <c r="J929" s="124" t="s">
        <v>741</v>
      </c>
      <c r="K929" s="124" t="s">
        <v>738</v>
      </c>
      <c r="L929" s="124" t="s">
        <v>2681</v>
      </c>
      <c r="M929" s="124" t="s">
        <v>2791</v>
      </c>
      <c r="N929" s="124" t="s">
        <v>744</v>
      </c>
      <c r="O929" s="124">
        <v>61</v>
      </c>
      <c r="P929" s="124">
        <v>40</v>
      </c>
      <c r="Q929" s="124" t="s">
        <v>745</v>
      </c>
      <c r="R929" s="124" t="s">
        <v>746</v>
      </c>
      <c r="S929" s="124" t="s">
        <v>738</v>
      </c>
      <c r="T929" s="124" t="s">
        <v>738</v>
      </c>
      <c r="U929" s="124" t="s">
        <v>738</v>
      </c>
      <c r="V929" s="124">
        <v>592577</v>
      </c>
      <c r="W929" s="124" t="s">
        <v>113</v>
      </c>
      <c r="X929" s="124" t="s">
        <v>738</v>
      </c>
      <c r="Y929" s="124" t="s">
        <v>738</v>
      </c>
      <c r="Z929" s="124" t="s">
        <v>738</v>
      </c>
      <c r="AA929" s="124" t="s">
        <v>738</v>
      </c>
      <c r="AB929" s="124" t="s">
        <v>738</v>
      </c>
      <c r="AC929" s="124" t="s">
        <v>738</v>
      </c>
      <c r="AD929" s="124" t="s">
        <v>738</v>
      </c>
      <c r="AE929" s="124" t="s">
        <v>738</v>
      </c>
      <c r="AF929" s="124" t="s">
        <v>738</v>
      </c>
      <c r="AG929" s="124" t="s">
        <v>738</v>
      </c>
      <c r="AH929" s="124" t="s">
        <v>747</v>
      </c>
      <c r="AI929" s="124" t="s">
        <v>738</v>
      </c>
    </row>
    <row r="930" spans="1:35" ht="15.75" customHeight="1">
      <c r="A930" s="124" t="s">
        <v>2798</v>
      </c>
      <c r="B930" s="124" t="s">
        <v>2799</v>
      </c>
      <c r="C930" s="124" t="s">
        <v>738</v>
      </c>
      <c r="D930" s="124" t="s">
        <v>738</v>
      </c>
      <c r="E930" s="124">
        <v>2012</v>
      </c>
      <c r="F930" s="124" t="s">
        <v>827</v>
      </c>
      <c r="G930" s="124" t="s">
        <v>740</v>
      </c>
      <c r="H930" s="124">
        <v>0</v>
      </c>
      <c r="I930" s="124">
        <v>0</v>
      </c>
      <c r="J930" s="124" t="s">
        <v>741</v>
      </c>
      <c r="K930" s="124" t="s">
        <v>738</v>
      </c>
      <c r="L930" s="124" t="s">
        <v>2681</v>
      </c>
      <c r="M930" s="124" t="s">
        <v>2791</v>
      </c>
      <c r="N930" s="124" t="s">
        <v>744</v>
      </c>
      <c r="O930" s="124">
        <v>61</v>
      </c>
      <c r="P930" s="124">
        <v>40</v>
      </c>
      <c r="Q930" s="124" t="s">
        <v>745</v>
      </c>
      <c r="R930" s="124" t="s">
        <v>746</v>
      </c>
      <c r="S930" s="124" t="s">
        <v>738</v>
      </c>
      <c r="T930" s="124" t="s">
        <v>738</v>
      </c>
      <c r="U930" s="124" t="s">
        <v>738</v>
      </c>
      <c r="V930" s="124">
        <v>591946</v>
      </c>
      <c r="W930" s="124" t="s">
        <v>114</v>
      </c>
      <c r="X930" s="124" t="s">
        <v>738</v>
      </c>
      <c r="Y930" s="124" t="s">
        <v>792</v>
      </c>
      <c r="Z930" s="124" t="s">
        <v>792</v>
      </c>
      <c r="AA930" s="124" t="s">
        <v>738</v>
      </c>
      <c r="AB930" s="124" t="s">
        <v>738</v>
      </c>
      <c r="AC930" s="124" t="s">
        <v>738</v>
      </c>
      <c r="AD930" s="124" t="s">
        <v>738</v>
      </c>
      <c r="AE930" s="124" t="s">
        <v>738</v>
      </c>
      <c r="AF930" s="124" t="s">
        <v>738</v>
      </c>
      <c r="AG930" s="124" t="s">
        <v>738</v>
      </c>
      <c r="AH930" s="124" t="s">
        <v>747</v>
      </c>
      <c r="AI930" s="124" t="s">
        <v>738</v>
      </c>
    </row>
    <row r="931" spans="1:35" ht="15.75" customHeight="1">
      <c r="A931" s="124" t="s">
        <v>2800</v>
      </c>
      <c r="B931" s="124" t="s">
        <v>2801</v>
      </c>
      <c r="C931" s="124" t="s">
        <v>738</v>
      </c>
      <c r="D931" s="124" t="s">
        <v>738</v>
      </c>
      <c r="E931" s="124">
        <v>2012</v>
      </c>
      <c r="F931" s="124" t="s">
        <v>827</v>
      </c>
      <c r="G931" s="124" t="s">
        <v>740</v>
      </c>
      <c r="H931" s="124">
        <v>0</v>
      </c>
      <c r="I931" s="124">
        <v>0</v>
      </c>
      <c r="J931" s="124" t="s">
        <v>741</v>
      </c>
      <c r="K931" s="124" t="s">
        <v>738</v>
      </c>
      <c r="L931" s="124" t="s">
        <v>2681</v>
      </c>
      <c r="M931" s="124" t="s">
        <v>2791</v>
      </c>
      <c r="N931" s="124" t="s">
        <v>744</v>
      </c>
      <c r="O931" s="124">
        <v>61</v>
      </c>
      <c r="P931" s="124">
        <v>40</v>
      </c>
      <c r="Q931" s="124" t="s">
        <v>745</v>
      </c>
      <c r="R931" s="124" t="s">
        <v>746</v>
      </c>
      <c r="S931" s="124" t="s">
        <v>738</v>
      </c>
      <c r="T931" s="124" t="s">
        <v>738</v>
      </c>
      <c r="U931" s="124" t="s">
        <v>738</v>
      </c>
      <c r="V931" s="124">
        <v>582993</v>
      </c>
      <c r="W931" s="124" t="s">
        <v>113</v>
      </c>
      <c r="X931" s="124" t="s">
        <v>738</v>
      </c>
      <c r="Y931" s="124" t="s">
        <v>738</v>
      </c>
      <c r="Z931" s="124" t="s">
        <v>738</v>
      </c>
      <c r="AA931" s="124" t="s">
        <v>738</v>
      </c>
      <c r="AB931" s="124" t="s">
        <v>738</v>
      </c>
      <c r="AC931" s="124" t="s">
        <v>738</v>
      </c>
      <c r="AD931" s="124" t="s">
        <v>738</v>
      </c>
      <c r="AE931" s="124" t="s">
        <v>738</v>
      </c>
      <c r="AF931" s="124" t="s">
        <v>738</v>
      </c>
      <c r="AG931" s="124" t="s">
        <v>738</v>
      </c>
      <c r="AH931" s="124" t="s">
        <v>747</v>
      </c>
      <c r="AI931" s="124" t="s">
        <v>738</v>
      </c>
    </row>
    <row r="932" spans="1:35" ht="15.75" customHeight="1">
      <c r="A932" s="124" t="s">
        <v>2802</v>
      </c>
      <c r="B932" s="124" t="s">
        <v>2803</v>
      </c>
      <c r="C932" s="124" t="s">
        <v>738</v>
      </c>
      <c r="D932" s="124" t="s">
        <v>738</v>
      </c>
      <c r="E932" s="124">
        <v>2012</v>
      </c>
      <c r="F932" s="124" t="s">
        <v>827</v>
      </c>
      <c r="G932" s="124" t="s">
        <v>740</v>
      </c>
      <c r="H932" s="124">
        <v>0</v>
      </c>
      <c r="I932" s="124">
        <v>0</v>
      </c>
      <c r="J932" s="124" t="s">
        <v>741</v>
      </c>
      <c r="K932" s="124" t="s">
        <v>738</v>
      </c>
      <c r="L932" s="124" t="s">
        <v>2681</v>
      </c>
      <c r="M932" s="124" t="s">
        <v>2791</v>
      </c>
      <c r="N932" s="124" t="s">
        <v>744</v>
      </c>
      <c r="O932" s="124">
        <v>61</v>
      </c>
      <c r="P932" s="124">
        <v>40</v>
      </c>
      <c r="Q932" s="124" t="s">
        <v>745</v>
      </c>
      <c r="R932" s="124" t="s">
        <v>746</v>
      </c>
      <c r="S932" s="124" t="s">
        <v>738</v>
      </c>
      <c r="T932" s="124" t="s">
        <v>738</v>
      </c>
      <c r="U932" s="124" t="s">
        <v>738</v>
      </c>
      <c r="V932" s="124">
        <v>591272</v>
      </c>
      <c r="W932" s="124" t="s">
        <v>113</v>
      </c>
      <c r="X932" s="124" t="s">
        <v>738</v>
      </c>
      <c r="Y932" s="124" t="s">
        <v>738</v>
      </c>
      <c r="Z932" s="124" t="s">
        <v>738</v>
      </c>
      <c r="AA932" s="124" t="s">
        <v>738</v>
      </c>
      <c r="AB932" s="124" t="s">
        <v>738</v>
      </c>
      <c r="AC932" s="124" t="s">
        <v>738</v>
      </c>
      <c r="AD932" s="124" t="s">
        <v>738</v>
      </c>
      <c r="AE932" s="124" t="s">
        <v>738</v>
      </c>
      <c r="AF932" s="124" t="s">
        <v>738</v>
      </c>
      <c r="AG932" s="124" t="s">
        <v>738</v>
      </c>
      <c r="AH932" s="124" t="s">
        <v>747</v>
      </c>
      <c r="AI932" s="124" t="s">
        <v>738</v>
      </c>
    </row>
    <row r="933" spans="1:35" ht="15.75" customHeight="1">
      <c r="A933" s="124" t="s">
        <v>2804</v>
      </c>
      <c r="B933" s="124" t="s">
        <v>2805</v>
      </c>
      <c r="C933" s="124" t="s">
        <v>738</v>
      </c>
      <c r="D933" s="124" t="s">
        <v>738</v>
      </c>
      <c r="E933" s="124">
        <v>2012</v>
      </c>
      <c r="F933" s="124" t="s">
        <v>827</v>
      </c>
      <c r="G933" s="124" t="s">
        <v>740</v>
      </c>
      <c r="H933" s="124">
        <v>0</v>
      </c>
      <c r="I933" s="124">
        <v>0</v>
      </c>
      <c r="J933" s="124" t="s">
        <v>741</v>
      </c>
      <c r="K933" s="124" t="s">
        <v>738</v>
      </c>
      <c r="L933" s="124" t="s">
        <v>2681</v>
      </c>
      <c r="M933" s="124" t="s">
        <v>2791</v>
      </c>
      <c r="N933" s="124" t="s">
        <v>744</v>
      </c>
      <c r="O933" s="124">
        <v>61</v>
      </c>
      <c r="P933" s="124">
        <v>40</v>
      </c>
      <c r="Q933" s="124" t="s">
        <v>745</v>
      </c>
      <c r="R933" s="124" t="s">
        <v>746</v>
      </c>
      <c r="S933" s="124" t="s">
        <v>738</v>
      </c>
      <c r="T933" s="124" t="s">
        <v>738</v>
      </c>
      <c r="U933" s="124" t="s">
        <v>738</v>
      </c>
      <c r="V933" s="124">
        <v>592072</v>
      </c>
      <c r="W933" s="124" t="s">
        <v>114</v>
      </c>
      <c r="X933" s="124" t="s">
        <v>738</v>
      </c>
      <c r="Y933" s="124" t="s">
        <v>792</v>
      </c>
      <c r="Z933" s="124" t="s">
        <v>792</v>
      </c>
      <c r="AA933" s="124" t="s">
        <v>738</v>
      </c>
      <c r="AB933" s="124" t="s">
        <v>738</v>
      </c>
      <c r="AC933" s="124" t="s">
        <v>738</v>
      </c>
      <c r="AD933" s="124" t="s">
        <v>738</v>
      </c>
      <c r="AE933" s="124" t="s">
        <v>738</v>
      </c>
      <c r="AF933" s="124" t="s">
        <v>738</v>
      </c>
      <c r="AG933" s="124" t="s">
        <v>738</v>
      </c>
      <c r="AH933" s="124" t="s">
        <v>747</v>
      </c>
      <c r="AI933" s="124" t="s">
        <v>738</v>
      </c>
    </row>
    <row r="934" spans="1:35" ht="15.75" customHeight="1">
      <c r="A934" s="124" t="s">
        <v>2806</v>
      </c>
      <c r="B934" s="124" t="s">
        <v>2807</v>
      </c>
      <c r="C934" s="124" t="s">
        <v>738</v>
      </c>
      <c r="D934" s="124" t="s">
        <v>738</v>
      </c>
      <c r="E934" s="124">
        <v>2012</v>
      </c>
      <c r="F934" s="124" t="s">
        <v>827</v>
      </c>
      <c r="G934" s="124" t="s">
        <v>740</v>
      </c>
      <c r="H934" s="124">
        <v>0</v>
      </c>
      <c r="I934" s="124">
        <v>0</v>
      </c>
      <c r="J934" s="124" t="s">
        <v>741</v>
      </c>
      <c r="K934" s="124" t="s">
        <v>738</v>
      </c>
      <c r="L934" s="124" t="s">
        <v>2681</v>
      </c>
      <c r="M934" s="124" t="s">
        <v>2791</v>
      </c>
      <c r="N934" s="124" t="s">
        <v>744</v>
      </c>
      <c r="O934" s="124">
        <v>61</v>
      </c>
      <c r="P934" s="124">
        <v>40</v>
      </c>
      <c r="Q934" s="124" t="s">
        <v>745</v>
      </c>
      <c r="R934" s="124" t="s">
        <v>746</v>
      </c>
      <c r="S934" s="124" t="s">
        <v>738</v>
      </c>
      <c r="T934" s="124" t="s">
        <v>738</v>
      </c>
      <c r="U934" s="124" t="s">
        <v>738</v>
      </c>
      <c r="V934" s="124">
        <v>591293</v>
      </c>
      <c r="W934" s="124" t="s">
        <v>113</v>
      </c>
      <c r="X934" s="124" t="s">
        <v>738</v>
      </c>
      <c r="Y934" s="124" t="s">
        <v>738</v>
      </c>
      <c r="Z934" s="124" t="s">
        <v>738</v>
      </c>
      <c r="AA934" s="124" t="s">
        <v>738</v>
      </c>
      <c r="AB934" s="124" t="s">
        <v>738</v>
      </c>
      <c r="AC934" s="124" t="s">
        <v>738</v>
      </c>
      <c r="AD934" s="124" t="s">
        <v>738</v>
      </c>
      <c r="AE934" s="124" t="s">
        <v>738</v>
      </c>
      <c r="AF934" s="124" t="s">
        <v>738</v>
      </c>
      <c r="AG934" s="124" t="s">
        <v>738</v>
      </c>
      <c r="AH934" s="124" t="s">
        <v>747</v>
      </c>
      <c r="AI934" s="124" t="s">
        <v>738</v>
      </c>
    </row>
    <row r="935" spans="1:35" ht="15.75" customHeight="1">
      <c r="A935" s="124" t="s">
        <v>2808</v>
      </c>
      <c r="B935" s="124" t="s">
        <v>2809</v>
      </c>
      <c r="C935" s="124" t="s">
        <v>738</v>
      </c>
      <c r="D935" s="124" t="s">
        <v>738</v>
      </c>
      <c r="E935" s="124">
        <v>2012</v>
      </c>
      <c r="F935" s="124" t="s">
        <v>827</v>
      </c>
      <c r="G935" s="124" t="s">
        <v>740</v>
      </c>
      <c r="H935" s="124">
        <v>0</v>
      </c>
      <c r="I935" s="124">
        <v>0</v>
      </c>
      <c r="J935" s="124" t="s">
        <v>741</v>
      </c>
      <c r="K935" s="124" t="s">
        <v>738</v>
      </c>
      <c r="L935" s="124" t="s">
        <v>2681</v>
      </c>
      <c r="M935" s="124" t="s">
        <v>2791</v>
      </c>
      <c r="N935" s="124" t="s">
        <v>744</v>
      </c>
      <c r="O935" s="124">
        <v>61</v>
      </c>
      <c r="P935" s="124">
        <v>40</v>
      </c>
      <c r="Q935" s="124" t="s">
        <v>745</v>
      </c>
      <c r="R935" s="124" t="s">
        <v>746</v>
      </c>
      <c r="S935" s="124" t="s">
        <v>738</v>
      </c>
      <c r="T935" s="124" t="s">
        <v>738</v>
      </c>
      <c r="U935" s="124" t="s">
        <v>738</v>
      </c>
      <c r="V935" s="124">
        <v>592355</v>
      </c>
      <c r="W935" s="124" t="s">
        <v>113</v>
      </c>
      <c r="X935" s="124" t="s">
        <v>738</v>
      </c>
      <c r="Y935" s="124" t="s">
        <v>738</v>
      </c>
      <c r="Z935" s="124" t="s">
        <v>738</v>
      </c>
      <c r="AA935" s="124" t="s">
        <v>738</v>
      </c>
      <c r="AB935" s="124" t="s">
        <v>738</v>
      </c>
      <c r="AC935" s="124" t="s">
        <v>738</v>
      </c>
      <c r="AD935" s="124" t="s">
        <v>738</v>
      </c>
      <c r="AE935" s="124" t="s">
        <v>738</v>
      </c>
      <c r="AF935" s="124" t="s">
        <v>738</v>
      </c>
      <c r="AG935" s="124" t="s">
        <v>738</v>
      </c>
      <c r="AH935" s="124" t="s">
        <v>747</v>
      </c>
      <c r="AI935" s="124" t="s">
        <v>738</v>
      </c>
    </row>
    <row r="936" spans="1:35" ht="15.75" customHeight="1">
      <c r="A936" s="124" t="s">
        <v>2810</v>
      </c>
      <c r="B936" s="124" t="s">
        <v>2811</v>
      </c>
      <c r="C936" s="124" t="s">
        <v>738</v>
      </c>
      <c r="D936" s="124" t="s">
        <v>738</v>
      </c>
      <c r="E936" s="124">
        <v>2012</v>
      </c>
      <c r="F936" s="124" t="s">
        <v>827</v>
      </c>
      <c r="G936" s="124" t="s">
        <v>740</v>
      </c>
      <c r="H936" s="124">
        <v>0</v>
      </c>
      <c r="I936" s="124">
        <v>0</v>
      </c>
      <c r="J936" s="124" t="s">
        <v>741</v>
      </c>
      <c r="K936" s="124" t="s">
        <v>738</v>
      </c>
      <c r="L936" s="124" t="s">
        <v>2681</v>
      </c>
      <c r="M936" s="124" t="s">
        <v>2791</v>
      </c>
      <c r="N936" s="124" t="s">
        <v>744</v>
      </c>
      <c r="O936" s="124">
        <v>61</v>
      </c>
      <c r="P936" s="124">
        <v>40</v>
      </c>
      <c r="Q936" s="124" t="s">
        <v>745</v>
      </c>
      <c r="R936" s="124" t="s">
        <v>746</v>
      </c>
      <c r="S936" s="124" t="s">
        <v>738</v>
      </c>
      <c r="T936" s="124" t="s">
        <v>738</v>
      </c>
      <c r="U936" s="124" t="s">
        <v>738</v>
      </c>
      <c r="V936" s="124">
        <v>592556</v>
      </c>
      <c r="W936" s="124" t="s">
        <v>113</v>
      </c>
      <c r="X936" s="124" t="s">
        <v>738</v>
      </c>
      <c r="Y936" s="124" t="s">
        <v>738</v>
      </c>
      <c r="Z936" s="124" t="s">
        <v>738</v>
      </c>
      <c r="AA936" s="124" t="s">
        <v>738</v>
      </c>
      <c r="AB936" s="124" t="s">
        <v>738</v>
      </c>
      <c r="AC936" s="124" t="s">
        <v>738</v>
      </c>
      <c r="AD936" s="124" t="s">
        <v>738</v>
      </c>
      <c r="AE936" s="124" t="s">
        <v>738</v>
      </c>
      <c r="AF936" s="124" t="s">
        <v>738</v>
      </c>
      <c r="AG936" s="124" t="s">
        <v>738</v>
      </c>
      <c r="AH936" s="124" t="s">
        <v>747</v>
      </c>
      <c r="AI936" s="124" t="s">
        <v>738</v>
      </c>
    </row>
    <row r="937" spans="1:35" ht="15.75" customHeight="1">
      <c r="A937" s="124" t="s">
        <v>2812</v>
      </c>
      <c r="B937" s="124" t="s">
        <v>2813</v>
      </c>
      <c r="C937" s="124" t="s">
        <v>738</v>
      </c>
      <c r="D937" s="124" t="s">
        <v>738</v>
      </c>
      <c r="E937" s="124">
        <v>2012</v>
      </c>
      <c r="F937" s="124" t="s">
        <v>827</v>
      </c>
      <c r="G937" s="124" t="s">
        <v>740</v>
      </c>
      <c r="H937" s="124">
        <v>0</v>
      </c>
      <c r="I937" s="124">
        <v>0</v>
      </c>
      <c r="J937" s="124" t="s">
        <v>741</v>
      </c>
      <c r="K937" s="124" t="s">
        <v>738</v>
      </c>
      <c r="L937" s="124" t="s">
        <v>2681</v>
      </c>
      <c r="M937" s="124" t="s">
        <v>2791</v>
      </c>
      <c r="N937" s="124" t="s">
        <v>744</v>
      </c>
      <c r="O937" s="124">
        <v>61</v>
      </c>
      <c r="P937" s="124">
        <v>40</v>
      </c>
      <c r="Q937" s="124" t="s">
        <v>745</v>
      </c>
      <c r="R937" s="124" t="s">
        <v>746</v>
      </c>
      <c r="S937" s="124" t="s">
        <v>738</v>
      </c>
      <c r="T937" s="124" t="s">
        <v>738</v>
      </c>
      <c r="U937" s="124" t="s">
        <v>738</v>
      </c>
      <c r="V937" s="124">
        <v>592456</v>
      </c>
      <c r="W937" s="124" t="s">
        <v>113</v>
      </c>
      <c r="X937" s="124" t="s">
        <v>738</v>
      </c>
      <c r="Y937" s="124" t="s">
        <v>738</v>
      </c>
      <c r="Z937" s="124" t="s">
        <v>738</v>
      </c>
      <c r="AA937" s="124" t="s">
        <v>738</v>
      </c>
      <c r="AB937" s="124" t="s">
        <v>738</v>
      </c>
      <c r="AC937" s="124" t="s">
        <v>738</v>
      </c>
      <c r="AD937" s="124" t="s">
        <v>738</v>
      </c>
      <c r="AE937" s="124" t="s">
        <v>738</v>
      </c>
      <c r="AF937" s="124" t="s">
        <v>738</v>
      </c>
      <c r="AG937" s="124" t="s">
        <v>738</v>
      </c>
      <c r="AH937" s="124" t="s">
        <v>747</v>
      </c>
      <c r="AI937" s="124" t="s">
        <v>738</v>
      </c>
    </row>
    <row r="938" spans="1:35" ht="15.75" customHeight="1">
      <c r="A938" s="124" t="s">
        <v>2814</v>
      </c>
      <c r="B938" s="124" t="s">
        <v>2815</v>
      </c>
      <c r="C938" s="124" t="s">
        <v>738</v>
      </c>
      <c r="D938" s="124" t="s">
        <v>738</v>
      </c>
      <c r="E938" s="124">
        <v>2012</v>
      </c>
      <c r="F938" s="124" t="s">
        <v>827</v>
      </c>
      <c r="G938" s="124" t="s">
        <v>740</v>
      </c>
      <c r="H938" s="124">
        <v>0</v>
      </c>
      <c r="I938" s="124">
        <v>0</v>
      </c>
      <c r="J938" s="124" t="s">
        <v>741</v>
      </c>
      <c r="K938" s="124" t="s">
        <v>738</v>
      </c>
      <c r="L938" s="124" t="s">
        <v>2681</v>
      </c>
      <c r="M938" s="124" t="s">
        <v>2791</v>
      </c>
      <c r="N938" s="124" t="s">
        <v>744</v>
      </c>
      <c r="O938" s="124">
        <v>61</v>
      </c>
      <c r="P938" s="124">
        <v>40</v>
      </c>
      <c r="Q938" s="124" t="s">
        <v>745</v>
      </c>
      <c r="R938" s="124" t="s">
        <v>746</v>
      </c>
      <c r="S938" s="124" t="s">
        <v>738</v>
      </c>
      <c r="T938" s="124" t="s">
        <v>738</v>
      </c>
      <c r="U938" s="124" t="s">
        <v>738</v>
      </c>
      <c r="V938" s="124">
        <v>591193</v>
      </c>
      <c r="W938" s="124" t="s">
        <v>113</v>
      </c>
      <c r="X938" s="124" t="s">
        <v>738</v>
      </c>
      <c r="Y938" s="124" t="s">
        <v>738</v>
      </c>
      <c r="Z938" s="124" t="s">
        <v>738</v>
      </c>
      <c r="AA938" s="124" t="s">
        <v>738</v>
      </c>
      <c r="AB938" s="124" t="s">
        <v>738</v>
      </c>
      <c r="AC938" s="124" t="s">
        <v>738</v>
      </c>
      <c r="AD938" s="124" t="s">
        <v>738</v>
      </c>
      <c r="AE938" s="124" t="s">
        <v>738</v>
      </c>
      <c r="AF938" s="124" t="s">
        <v>738</v>
      </c>
      <c r="AG938" s="124" t="s">
        <v>738</v>
      </c>
      <c r="AH938" s="124" t="s">
        <v>747</v>
      </c>
      <c r="AI938" s="124" t="s">
        <v>738</v>
      </c>
    </row>
    <row r="939" spans="1:35" ht="15.75" customHeight="1">
      <c r="A939" s="124" t="s">
        <v>2816</v>
      </c>
      <c r="B939" s="124" t="s">
        <v>2817</v>
      </c>
      <c r="C939" s="124" t="s">
        <v>738</v>
      </c>
      <c r="D939" s="124" t="s">
        <v>738</v>
      </c>
      <c r="E939" s="124">
        <v>2012</v>
      </c>
      <c r="F939" s="124" t="s">
        <v>827</v>
      </c>
      <c r="G939" s="124" t="s">
        <v>740</v>
      </c>
      <c r="H939" s="124">
        <v>0</v>
      </c>
      <c r="I939" s="124">
        <v>0</v>
      </c>
      <c r="J939" s="124" t="s">
        <v>741</v>
      </c>
      <c r="K939" s="124" t="s">
        <v>738</v>
      </c>
      <c r="L939" s="124" t="s">
        <v>2681</v>
      </c>
      <c r="M939" s="124" t="s">
        <v>2791</v>
      </c>
      <c r="N939" s="124" t="s">
        <v>744</v>
      </c>
      <c r="O939" s="124">
        <v>61</v>
      </c>
      <c r="P939" s="124">
        <v>40</v>
      </c>
      <c r="Q939" s="124" t="s">
        <v>745</v>
      </c>
      <c r="R939" s="124" t="s">
        <v>746</v>
      </c>
      <c r="S939" s="124" t="s">
        <v>738</v>
      </c>
      <c r="T939" s="124" t="s">
        <v>738</v>
      </c>
      <c r="U939" s="124" t="s">
        <v>738</v>
      </c>
      <c r="V939" s="124">
        <v>584783</v>
      </c>
      <c r="W939" s="124" t="s">
        <v>113</v>
      </c>
      <c r="X939" s="124" t="s">
        <v>738</v>
      </c>
      <c r="Y939" s="124" t="s">
        <v>738</v>
      </c>
      <c r="Z939" s="124" t="s">
        <v>738</v>
      </c>
      <c r="AA939" s="124" t="s">
        <v>738</v>
      </c>
      <c r="AB939" s="124" t="s">
        <v>738</v>
      </c>
      <c r="AC939" s="124" t="s">
        <v>738</v>
      </c>
      <c r="AD939" s="124" t="s">
        <v>738</v>
      </c>
      <c r="AE939" s="124" t="s">
        <v>738</v>
      </c>
      <c r="AF939" s="124" t="s">
        <v>738</v>
      </c>
      <c r="AG939" s="124" t="s">
        <v>738</v>
      </c>
      <c r="AH939" s="124" t="s">
        <v>747</v>
      </c>
      <c r="AI939" s="124" t="s">
        <v>738</v>
      </c>
    </row>
    <row r="940" spans="1:35" ht="15.75" customHeight="1">
      <c r="A940" s="124" t="s">
        <v>2818</v>
      </c>
      <c r="B940" s="124" t="s">
        <v>2819</v>
      </c>
      <c r="C940" s="124" t="s">
        <v>738</v>
      </c>
      <c r="D940" s="124" t="s">
        <v>738</v>
      </c>
      <c r="E940" s="124">
        <v>2012</v>
      </c>
      <c r="F940" s="124" t="s">
        <v>827</v>
      </c>
      <c r="G940" s="124" t="s">
        <v>740</v>
      </c>
      <c r="H940" s="124">
        <v>0</v>
      </c>
      <c r="I940" s="124">
        <v>0</v>
      </c>
      <c r="J940" s="124" t="s">
        <v>741</v>
      </c>
      <c r="K940" s="124" t="s">
        <v>738</v>
      </c>
      <c r="L940" s="124" t="s">
        <v>2681</v>
      </c>
      <c r="M940" s="124" t="s">
        <v>2791</v>
      </c>
      <c r="N940" s="124" t="s">
        <v>744</v>
      </c>
      <c r="O940" s="124">
        <v>61</v>
      </c>
      <c r="P940" s="124">
        <v>40</v>
      </c>
      <c r="Q940" s="124" t="s">
        <v>745</v>
      </c>
      <c r="R940" s="124" t="s">
        <v>746</v>
      </c>
      <c r="S940" s="124" t="s">
        <v>738</v>
      </c>
      <c r="T940" s="124" t="s">
        <v>738</v>
      </c>
      <c r="U940" s="124" t="s">
        <v>738</v>
      </c>
      <c r="V940" s="124">
        <v>592648</v>
      </c>
      <c r="W940" s="124" t="s">
        <v>113</v>
      </c>
      <c r="X940" s="124" t="s">
        <v>738</v>
      </c>
      <c r="Y940" s="124" t="s">
        <v>738</v>
      </c>
      <c r="Z940" s="124" t="s">
        <v>738</v>
      </c>
      <c r="AA940" s="124" t="s">
        <v>738</v>
      </c>
      <c r="AB940" s="124" t="s">
        <v>738</v>
      </c>
      <c r="AC940" s="124" t="s">
        <v>738</v>
      </c>
      <c r="AD940" s="124" t="s">
        <v>738</v>
      </c>
      <c r="AE940" s="124" t="s">
        <v>738</v>
      </c>
      <c r="AF940" s="124" t="s">
        <v>738</v>
      </c>
      <c r="AG940" s="124" t="s">
        <v>738</v>
      </c>
      <c r="AH940" s="124" t="s">
        <v>747</v>
      </c>
      <c r="AI940" s="124" t="s">
        <v>738</v>
      </c>
    </row>
    <row r="941" spans="1:35" ht="15.75" customHeight="1">
      <c r="A941" s="124" t="s">
        <v>2820</v>
      </c>
      <c r="B941" s="124" t="s">
        <v>2821</v>
      </c>
      <c r="C941" s="124" t="s">
        <v>738</v>
      </c>
      <c r="D941" s="124" t="s">
        <v>738</v>
      </c>
      <c r="E941" s="124">
        <v>2012</v>
      </c>
      <c r="F941" s="124" t="s">
        <v>827</v>
      </c>
      <c r="G941" s="124" t="s">
        <v>740</v>
      </c>
      <c r="H941" s="124">
        <v>0</v>
      </c>
      <c r="I941" s="124">
        <v>0</v>
      </c>
      <c r="J941" s="124" t="s">
        <v>741</v>
      </c>
      <c r="K941" s="124" t="s">
        <v>738</v>
      </c>
      <c r="L941" s="124" t="s">
        <v>2681</v>
      </c>
      <c r="M941" s="124" t="s">
        <v>2791</v>
      </c>
      <c r="N941" s="124" t="s">
        <v>744</v>
      </c>
      <c r="O941" s="124">
        <v>61</v>
      </c>
      <c r="P941" s="124">
        <v>40</v>
      </c>
      <c r="Q941" s="124" t="s">
        <v>745</v>
      </c>
      <c r="R941" s="124" t="s">
        <v>746</v>
      </c>
      <c r="S941" s="124" t="s">
        <v>738</v>
      </c>
      <c r="T941" s="124" t="s">
        <v>738</v>
      </c>
      <c r="U941" s="124" t="s">
        <v>738</v>
      </c>
      <c r="V941" s="124">
        <v>592062</v>
      </c>
      <c r="W941" s="124" t="s">
        <v>113</v>
      </c>
      <c r="X941" s="124" t="s">
        <v>738</v>
      </c>
      <c r="Y941" s="124" t="s">
        <v>738</v>
      </c>
      <c r="Z941" s="124" t="s">
        <v>738</v>
      </c>
      <c r="AA941" s="124" t="s">
        <v>738</v>
      </c>
      <c r="AB941" s="124" t="s">
        <v>738</v>
      </c>
      <c r="AC941" s="124" t="s">
        <v>738</v>
      </c>
      <c r="AD941" s="124" t="s">
        <v>738</v>
      </c>
      <c r="AE941" s="124" t="s">
        <v>738</v>
      </c>
      <c r="AF941" s="124" t="s">
        <v>738</v>
      </c>
      <c r="AG941" s="124" t="s">
        <v>738</v>
      </c>
      <c r="AH941" s="124" t="s">
        <v>747</v>
      </c>
      <c r="AI941" s="124" t="s">
        <v>738</v>
      </c>
    </row>
    <row r="942" spans="1:35" ht="15.75" customHeight="1">
      <c r="A942" s="124" t="s">
        <v>2822</v>
      </c>
      <c r="B942" s="124" t="s">
        <v>2823</v>
      </c>
      <c r="C942" s="124" t="s">
        <v>738</v>
      </c>
      <c r="D942" s="124" t="s">
        <v>738</v>
      </c>
      <c r="E942" s="124">
        <v>2012</v>
      </c>
      <c r="F942" s="124" t="s">
        <v>827</v>
      </c>
      <c r="G942" s="124" t="s">
        <v>740</v>
      </c>
      <c r="H942" s="124">
        <v>0</v>
      </c>
      <c r="I942" s="124">
        <v>0</v>
      </c>
      <c r="J942" s="124" t="s">
        <v>741</v>
      </c>
      <c r="K942" s="124" t="s">
        <v>738</v>
      </c>
      <c r="L942" s="124" t="s">
        <v>2681</v>
      </c>
      <c r="M942" s="124" t="s">
        <v>2791</v>
      </c>
      <c r="N942" s="124" t="s">
        <v>744</v>
      </c>
      <c r="O942" s="124">
        <v>61</v>
      </c>
      <c r="P942" s="124">
        <v>40</v>
      </c>
      <c r="Q942" s="124" t="s">
        <v>745</v>
      </c>
      <c r="R942" s="124" t="s">
        <v>746</v>
      </c>
      <c r="S942" s="124" t="s">
        <v>738</v>
      </c>
      <c r="T942" s="124" t="s">
        <v>738</v>
      </c>
      <c r="U942" s="124" t="s">
        <v>738</v>
      </c>
      <c r="V942" s="124">
        <v>592782</v>
      </c>
      <c r="W942" s="124" t="s">
        <v>114</v>
      </c>
      <c r="X942" s="124" t="s">
        <v>738</v>
      </c>
      <c r="Y942" s="124" t="s">
        <v>792</v>
      </c>
      <c r="Z942" s="124" t="s">
        <v>792</v>
      </c>
      <c r="AA942" s="124" t="s">
        <v>738</v>
      </c>
      <c r="AB942" s="124" t="s">
        <v>738</v>
      </c>
      <c r="AC942" s="124" t="s">
        <v>738</v>
      </c>
      <c r="AD942" s="124" t="s">
        <v>738</v>
      </c>
      <c r="AE942" s="124" t="s">
        <v>738</v>
      </c>
      <c r="AF942" s="124" t="s">
        <v>738</v>
      </c>
      <c r="AG942" s="124" t="s">
        <v>738</v>
      </c>
      <c r="AH942" s="124" t="s">
        <v>747</v>
      </c>
      <c r="AI942" s="124" t="s">
        <v>738</v>
      </c>
    </row>
    <row r="943" spans="1:35" ht="15.75" customHeight="1">
      <c r="A943" s="124" t="s">
        <v>2824</v>
      </c>
      <c r="B943" s="124" t="s">
        <v>2825</v>
      </c>
      <c r="C943" s="124" t="s">
        <v>738</v>
      </c>
      <c r="D943" s="124" t="s">
        <v>738</v>
      </c>
      <c r="E943" s="124">
        <v>2012</v>
      </c>
      <c r="F943" s="124" t="s">
        <v>827</v>
      </c>
      <c r="G943" s="124" t="s">
        <v>740</v>
      </c>
      <c r="H943" s="124">
        <v>0</v>
      </c>
      <c r="I943" s="124">
        <v>0</v>
      </c>
      <c r="J943" s="124" t="s">
        <v>741</v>
      </c>
      <c r="K943" s="124" t="s">
        <v>738</v>
      </c>
      <c r="L943" s="124" t="s">
        <v>2681</v>
      </c>
      <c r="M943" s="124" t="s">
        <v>2791</v>
      </c>
      <c r="N943" s="124" t="s">
        <v>744</v>
      </c>
      <c r="O943" s="124">
        <v>61</v>
      </c>
      <c r="P943" s="124">
        <v>40</v>
      </c>
      <c r="Q943" s="124" t="s">
        <v>745</v>
      </c>
      <c r="R943" s="124" t="s">
        <v>746</v>
      </c>
      <c r="S943" s="124" t="s">
        <v>738</v>
      </c>
      <c r="T943" s="124" t="s">
        <v>738</v>
      </c>
      <c r="U943" s="124" t="s">
        <v>738</v>
      </c>
      <c r="V943" s="124">
        <v>592121</v>
      </c>
      <c r="W943" s="124" t="s">
        <v>114</v>
      </c>
      <c r="X943" s="124" t="s">
        <v>738</v>
      </c>
      <c r="Y943" s="124" t="s">
        <v>792</v>
      </c>
      <c r="Z943" s="124" t="s">
        <v>792</v>
      </c>
      <c r="AA943" s="124" t="s">
        <v>738</v>
      </c>
      <c r="AB943" s="124" t="s">
        <v>738</v>
      </c>
      <c r="AC943" s="124" t="s">
        <v>738</v>
      </c>
      <c r="AD943" s="124" t="s">
        <v>738</v>
      </c>
      <c r="AE943" s="124" t="s">
        <v>738</v>
      </c>
      <c r="AF943" s="124" t="s">
        <v>738</v>
      </c>
      <c r="AG943" s="124" t="s">
        <v>738</v>
      </c>
      <c r="AH943" s="124" t="s">
        <v>747</v>
      </c>
      <c r="AI943" s="124" t="s">
        <v>738</v>
      </c>
    </row>
    <row r="944" spans="1:35" ht="15.75" customHeight="1">
      <c r="A944" s="124" t="s">
        <v>2826</v>
      </c>
      <c r="B944" s="124" t="s">
        <v>2827</v>
      </c>
      <c r="C944" s="124" t="s">
        <v>738</v>
      </c>
      <c r="D944" s="124" t="s">
        <v>738</v>
      </c>
      <c r="E944" s="124">
        <v>2012</v>
      </c>
      <c r="F944" s="124" t="s">
        <v>827</v>
      </c>
      <c r="G944" s="124" t="s">
        <v>740</v>
      </c>
      <c r="H944" s="124">
        <v>0</v>
      </c>
      <c r="I944" s="124">
        <v>0</v>
      </c>
      <c r="J944" s="124" t="s">
        <v>741</v>
      </c>
      <c r="K944" s="124" t="s">
        <v>738</v>
      </c>
      <c r="L944" s="124" t="s">
        <v>2681</v>
      </c>
      <c r="M944" s="124" t="s">
        <v>2791</v>
      </c>
      <c r="N944" s="124" t="s">
        <v>744</v>
      </c>
      <c r="O944" s="124">
        <v>61</v>
      </c>
      <c r="P944" s="124">
        <v>40</v>
      </c>
      <c r="Q944" s="124" t="s">
        <v>745</v>
      </c>
      <c r="R944" s="124" t="s">
        <v>746</v>
      </c>
      <c r="S944" s="124" t="s">
        <v>738</v>
      </c>
      <c r="T944" s="124" t="s">
        <v>738</v>
      </c>
      <c r="U944" s="124" t="s">
        <v>738</v>
      </c>
      <c r="V944" s="124">
        <v>591365</v>
      </c>
      <c r="W944" s="124" t="s">
        <v>113</v>
      </c>
      <c r="X944" s="124" t="s">
        <v>738</v>
      </c>
      <c r="Y944" s="124" t="s">
        <v>738</v>
      </c>
      <c r="Z944" s="124" t="s">
        <v>738</v>
      </c>
      <c r="AA944" s="124" t="s">
        <v>738</v>
      </c>
      <c r="AB944" s="124" t="s">
        <v>738</v>
      </c>
      <c r="AC944" s="124" t="s">
        <v>738</v>
      </c>
      <c r="AD944" s="124" t="s">
        <v>738</v>
      </c>
      <c r="AE944" s="124" t="s">
        <v>738</v>
      </c>
      <c r="AF944" s="124" t="s">
        <v>738</v>
      </c>
      <c r="AG944" s="124" t="s">
        <v>738</v>
      </c>
      <c r="AH944" s="124" t="s">
        <v>747</v>
      </c>
      <c r="AI944" s="124" t="s">
        <v>738</v>
      </c>
    </row>
    <row r="945" spans="1:35" ht="15.75" customHeight="1">
      <c r="A945" s="124" t="s">
        <v>2828</v>
      </c>
      <c r="B945" s="124" t="s">
        <v>2829</v>
      </c>
      <c r="C945" s="124" t="s">
        <v>738</v>
      </c>
      <c r="D945" s="124" t="s">
        <v>738</v>
      </c>
      <c r="E945" s="124">
        <v>2012</v>
      </c>
      <c r="F945" s="124" t="s">
        <v>827</v>
      </c>
      <c r="G945" s="124" t="s">
        <v>740</v>
      </c>
      <c r="H945" s="124">
        <v>0</v>
      </c>
      <c r="I945" s="124">
        <v>0</v>
      </c>
      <c r="J945" s="124" t="s">
        <v>741</v>
      </c>
      <c r="K945" s="124" t="s">
        <v>738</v>
      </c>
      <c r="L945" s="124" t="s">
        <v>2681</v>
      </c>
      <c r="M945" s="124" t="s">
        <v>2791</v>
      </c>
      <c r="N945" s="124" t="s">
        <v>744</v>
      </c>
      <c r="O945" s="124">
        <v>61</v>
      </c>
      <c r="P945" s="124">
        <v>40</v>
      </c>
      <c r="Q945" s="124" t="s">
        <v>745</v>
      </c>
      <c r="R945" s="124" t="s">
        <v>746</v>
      </c>
      <c r="S945" s="124" t="s">
        <v>738</v>
      </c>
      <c r="T945" s="124" t="s">
        <v>738</v>
      </c>
      <c r="U945" s="124" t="s">
        <v>738</v>
      </c>
      <c r="V945" s="124">
        <v>592740</v>
      </c>
      <c r="W945" s="124" t="s">
        <v>114</v>
      </c>
      <c r="X945" s="124" t="s">
        <v>738</v>
      </c>
      <c r="Y945" s="124" t="s">
        <v>792</v>
      </c>
      <c r="Z945" s="124" t="s">
        <v>792</v>
      </c>
      <c r="AA945" s="124" t="s">
        <v>738</v>
      </c>
      <c r="AB945" s="124" t="s">
        <v>738</v>
      </c>
      <c r="AC945" s="124" t="s">
        <v>738</v>
      </c>
      <c r="AD945" s="124" t="s">
        <v>738</v>
      </c>
      <c r="AE945" s="124" t="s">
        <v>738</v>
      </c>
      <c r="AF945" s="124" t="s">
        <v>738</v>
      </c>
      <c r="AG945" s="124" t="s">
        <v>738</v>
      </c>
      <c r="AH945" s="124" t="s">
        <v>747</v>
      </c>
      <c r="AI945" s="124" t="s">
        <v>738</v>
      </c>
    </row>
    <row r="946" spans="1:35" ht="15.75" customHeight="1">
      <c r="A946" s="124" t="s">
        <v>2830</v>
      </c>
      <c r="B946" s="124" t="s">
        <v>2831</v>
      </c>
      <c r="C946" s="124" t="s">
        <v>738</v>
      </c>
      <c r="D946" s="124" t="s">
        <v>738</v>
      </c>
      <c r="E946" s="124">
        <v>2012</v>
      </c>
      <c r="F946" s="124" t="s">
        <v>827</v>
      </c>
      <c r="G946" s="124" t="s">
        <v>740</v>
      </c>
      <c r="H946" s="124">
        <v>0</v>
      </c>
      <c r="I946" s="124">
        <v>0</v>
      </c>
      <c r="J946" s="124" t="s">
        <v>741</v>
      </c>
      <c r="K946" s="124" t="s">
        <v>738</v>
      </c>
      <c r="L946" s="124" t="s">
        <v>2681</v>
      </c>
      <c r="M946" s="124" t="s">
        <v>2791</v>
      </c>
      <c r="N946" s="124" t="s">
        <v>744</v>
      </c>
      <c r="O946" s="124">
        <v>61</v>
      </c>
      <c r="P946" s="124">
        <v>40</v>
      </c>
      <c r="Q946" s="124" t="s">
        <v>745</v>
      </c>
      <c r="R946" s="124" t="s">
        <v>746</v>
      </c>
      <c r="S946" s="124" t="s">
        <v>738</v>
      </c>
      <c r="T946" s="124" t="s">
        <v>738</v>
      </c>
      <c r="U946" s="124" t="s">
        <v>738</v>
      </c>
      <c r="V946" s="124">
        <v>592483</v>
      </c>
      <c r="W946" s="124" t="s">
        <v>114</v>
      </c>
      <c r="X946" s="124" t="s">
        <v>738</v>
      </c>
      <c r="Y946" s="124" t="s">
        <v>792</v>
      </c>
      <c r="Z946" s="124" t="s">
        <v>792</v>
      </c>
      <c r="AA946" s="124" t="s">
        <v>738</v>
      </c>
      <c r="AB946" s="124" t="s">
        <v>738</v>
      </c>
      <c r="AC946" s="124" t="s">
        <v>738</v>
      </c>
      <c r="AD946" s="124" t="s">
        <v>738</v>
      </c>
      <c r="AE946" s="124" t="s">
        <v>738</v>
      </c>
      <c r="AF946" s="124" t="s">
        <v>738</v>
      </c>
      <c r="AG946" s="124" t="s">
        <v>738</v>
      </c>
      <c r="AH946" s="124" t="s">
        <v>747</v>
      </c>
      <c r="AI946" s="124" t="s">
        <v>738</v>
      </c>
    </row>
    <row r="947" spans="1:35" ht="15.75" customHeight="1">
      <c r="A947" s="124" t="s">
        <v>2832</v>
      </c>
      <c r="B947" s="124" t="s">
        <v>2833</v>
      </c>
      <c r="C947" s="124" t="s">
        <v>738</v>
      </c>
      <c r="D947" s="124" t="s">
        <v>738</v>
      </c>
      <c r="E947" s="124">
        <v>2012</v>
      </c>
      <c r="F947" s="124" t="s">
        <v>827</v>
      </c>
      <c r="G947" s="124" t="s">
        <v>740</v>
      </c>
      <c r="H947" s="124">
        <v>0</v>
      </c>
      <c r="I947" s="124">
        <v>0</v>
      </c>
      <c r="J947" s="124" t="s">
        <v>741</v>
      </c>
      <c r="K947" s="124" t="s">
        <v>738</v>
      </c>
      <c r="L947" s="124" t="s">
        <v>2681</v>
      </c>
      <c r="M947" s="124" t="s">
        <v>2791</v>
      </c>
      <c r="N947" s="124" t="s">
        <v>744</v>
      </c>
      <c r="O947" s="124">
        <v>61</v>
      </c>
      <c r="P947" s="124">
        <v>40</v>
      </c>
      <c r="Q947" s="124" t="s">
        <v>745</v>
      </c>
      <c r="R947" s="124" t="s">
        <v>746</v>
      </c>
      <c r="S947" s="124" t="s">
        <v>738</v>
      </c>
      <c r="T947" s="124" t="s">
        <v>738</v>
      </c>
      <c r="U947" s="124" t="s">
        <v>738</v>
      </c>
      <c r="V947" s="124">
        <v>591676</v>
      </c>
      <c r="W947" s="124" t="s">
        <v>114</v>
      </c>
      <c r="X947" s="124" t="s">
        <v>738</v>
      </c>
      <c r="Y947" s="124" t="s">
        <v>792</v>
      </c>
      <c r="Z947" s="124" t="s">
        <v>792</v>
      </c>
      <c r="AA947" s="124" t="s">
        <v>738</v>
      </c>
      <c r="AB947" s="124" t="s">
        <v>738</v>
      </c>
      <c r="AC947" s="124" t="s">
        <v>738</v>
      </c>
      <c r="AD947" s="124" t="s">
        <v>738</v>
      </c>
      <c r="AE947" s="124" t="s">
        <v>738</v>
      </c>
      <c r="AF947" s="124" t="s">
        <v>738</v>
      </c>
      <c r="AG947" s="124" t="s">
        <v>738</v>
      </c>
      <c r="AH947" s="124" t="s">
        <v>747</v>
      </c>
      <c r="AI947" s="124" t="s">
        <v>738</v>
      </c>
    </row>
    <row r="948" spans="1:35" ht="15.75" customHeight="1">
      <c r="A948" s="124" t="s">
        <v>2834</v>
      </c>
      <c r="B948" s="124" t="s">
        <v>2835</v>
      </c>
      <c r="C948" s="124" t="s">
        <v>738</v>
      </c>
      <c r="D948" s="124" t="s">
        <v>738</v>
      </c>
      <c r="E948" s="124">
        <v>2012</v>
      </c>
      <c r="F948" s="124" t="s">
        <v>827</v>
      </c>
      <c r="G948" s="124" t="s">
        <v>740</v>
      </c>
      <c r="H948" s="124">
        <v>0</v>
      </c>
      <c r="I948" s="124">
        <v>0</v>
      </c>
      <c r="J948" s="124" t="s">
        <v>741</v>
      </c>
      <c r="K948" s="124" t="s">
        <v>738</v>
      </c>
      <c r="L948" s="124" t="s">
        <v>2836</v>
      </c>
      <c r="M948" s="124" t="s">
        <v>738</v>
      </c>
      <c r="N948" s="124" t="s">
        <v>1925</v>
      </c>
      <c r="O948" s="124">
        <v>40</v>
      </c>
      <c r="P948" s="124">
        <v>9</v>
      </c>
      <c r="Q948" s="124" t="s">
        <v>745</v>
      </c>
      <c r="R948" s="124" t="s">
        <v>746</v>
      </c>
      <c r="S948" s="124" t="s">
        <v>738</v>
      </c>
      <c r="T948" s="124" t="s">
        <v>738</v>
      </c>
      <c r="U948" s="124" t="s">
        <v>738</v>
      </c>
      <c r="V948" s="124">
        <v>591153</v>
      </c>
      <c r="W948" s="124" t="s">
        <v>113</v>
      </c>
      <c r="X948" s="124" t="s">
        <v>738</v>
      </c>
      <c r="Y948" s="124" t="s">
        <v>738</v>
      </c>
      <c r="Z948" s="124" t="s">
        <v>738</v>
      </c>
      <c r="AA948" s="124" t="s">
        <v>738</v>
      </c>
      <c r="AB948" s="124" t="s">
        <v>738</v>
      </c>
      <c r="AC948" s="124" t="s">
        <v>738</v>
      </c>
      <c r="AD948" s="124" t="s">
        <v>738</v>
      </c>
      <c r="AE948" s="124" t="s">
        <v>738</v>
      </c>
      <c r="AF948" s="124" t="s">
        <v>738</v>
      </c>
      <c r="AG948" s="124" t="s">
        <v>738</v>
      </c>
      <c r="AH948" s="124" t="s">
        <v>747</v>
      </c>
      <c r="AI948" s="124" t="s">
        <v>738</v>
      </c>
    </row>
    <row r="949" spans="1:35" ht="15.75" customHeight="1">
      <c r="A949" s="124" t="s">
        <v>2837</v>
      </c>
      <c r="B949" s="124" t="s">
        <v>2838</v>
      </c>
      <c r="C949" s="124" t="s">
        <v>738</v>
      </c>
      <c r="D949" s="124" t="s">
        <v>738</v>
      </c>
      <c r="E949" s="124">
        <v>2012</v>
      </c>
      <c r="F949" s="124" t="s">
        <v>827</v>
      </c>
      <c r="G949" s="124" t="s">
        <v>740</v>
      </c>
      <c r="H949" s="124">
        <v>0</v>
      </c>
      <c r="I949" s="124">
        <v>0</v>
      </c>
      <c r="J949" s="124" t="s">
        <v>741</v>
      </c>
      <c r="K949" s="124" t="s">
        <v>738</v>
      </c>
      <c r="L949" s="124" t="s">
        <v>2836</v>
      </c>
      <c r="M949" s="124" t="s">
        <v>738</v>
      </c>
      <c r="N949" s="124" t="s">
        <v>1925</v>
      </c>
      <c r="O949" s="124">
        <v>40</v>
      </c>
      <c r="P949" s="124">
        <v>9</v>
      </c>
      <c r="Q949" s="124" t="s">
        <v>745</v>
      </c>
      <c r="R949" s="124" t="s">
        <v>746</v>
      </c>
      <c r="S949" s="124" t="s">
        <v>738</v>
      </c>
      <c r="T949" s="124" t="s">
        <v>738</v>
      </c>
      <c r="U949" s="124" t="s">
        <v>738</v>
      </c>
      <c r="V949" s="124">
        <v>591968</v>
      </c>
      <c r="W949" s="124" t="s">
        <v>114</v>
      </c>
      <c r="X949" s="124" t="s">
        <v>738</v>
      </c>
      <c r="Y949" s="124" t="s">
        <v>792</v>
      </c>
      <c r="Z949" s="124" t="s">
        <v>792</v>
      </c>
      <c r="AA949" s="124" t="s">
        <v>738</v>
      </c>
      <c r="AB949" s="124" t="s">
        <v>738</v>
      </c>
      <c r="AC949" s="124" t="s">
        <v>738</v>
      </c>
      <c r="AD949" s="124" t="s">
        <v>738</v>
      </c>
      <c r="AE949" s="124" t="s">
        <v>738</v>
      </c>
      <c r="AF949" s="124" t="s">
        <v>738</v>
      </c>
      <c r="AG949" s="124" t="s">
        <v>738</v>
      </c>
      <c r="AH949" s="124" t="s">
        <v>747</v>
      </c>
      <c r="AI949" s="124" t="s">
        <v>738</v>
      </c>
    </row>
    <row r="950" spans="1:35" ht="15.75" customHeight="1">
      <c r="A950" s="124" t="s">
        <v>2839</v>
      </c>
      <c r="B950" s="124" t="s">
        <v>2840</v>
      </c>
      <c r="C950" s="124" t="s">
        <v>738</v>
      </c>
      <c r="D950" s="124" t="s">
        <v>738</v>
      </c>
      <c r="E950" s="124">
        <v>2012</v>
      </c>
      <c r="F950" s="124" t="s">
        <v>827</v>
      </c>
      <c r="G950" s="124" t="s">
        <v>740</v>
      </c>
      <c r="H950" s="124">
        <v>0</v>
      </c>
      <c r="I950" s="124">
        <v>0</v>
      </c>
      <c r="J950" s="124" t="s">
        <v>741</v>
      </c>
      <c r="K950" s="124" t="s">
        <v>738</v>
      </c>
      <c r="L950" s="124" t="s">
        <v>2836</v>
      </c>
      <c r="M950" s="124" t="s">
        <v>738</v>
      </c>
      <c r="N950" s="124" t="s">
        <v>1925</v>
      </c>
      <c r="O950" s="124">
        <v>40</v>
      </c>
      <c r="P950" s="124">
        <v>9</v>
      </c>
      <c r="Q950" s="124" t="s">
        <v>745</v>
      </c>
      <c r="R950" s="124" t="s">
        <v>746</v>
      </c>
      <c r="S950" s="124" t="s">
        <v>738</v>
      </c>
      <c r="T950" s="124" t="s">
        <v>738</v>
      </c>
      <c r="U950" s="124" t="s">
        <v>738</v>
      </c>
      <c r="V950" s="124">
        <v>592459</v>
      </c>
      <c r="W950" s="124" t="s">
        <v>113</v>
      </c>
      <c r="X950" s="124" t="s">
        <v>738</v>
      </c>
      <c r="Y950" s="124" t="s">
        <v>738</v>
      </c>
      <c r="Z950" s="124" t="s">
        <v>738</v>
      </c>
      <c r="AA950" s="124" t="s">
        <v>738</v>
      </c>
      <c r="AB950" s="124" t="s">
        <v>738</v>
      </c>
      <c r="AC950" s="124" t="s">
        <v>738</v>
      </c>
      <c r="AD950" s="124" t="s">
        <v>738</v>
      </c>
      <c r="AE950" s="124" t="s">
        <v>738</v>
      </c>
      <c r="AF950" s="124" t="s">
        <v>738</v>
      </c>
      <c r="AG950" s="124" t="s">
        <v>738</v>
      </c>
      <c r="AH950" s="124" t="s">
        <v>747</v>
      </c>
      <c r="AI950" s="124" t="s">
        <v>738</v>
      </c>
    </row>
    <row r="951" spans="1:35" ht="15.75" customHeight="1">
      <c r="A951" s="124" t="s">
        <v>2841</v>
      </c>
      <c r="B951" s="124" t="s">
        <v>2842</v>
      </c>
      <c r="C951" s="124" t="s">
        <v>738</v>
      </c>
      <c r="D951" s="124" t="s">
        <v>738</v>
      </c>
      <c r="E951" s="124">
        <v>2012</v>
      </c>
      <c r="F951" s="124" t="s">
        <v>827</v>
      </c>
      <c r="G951" s="124" t="s">
        <v>740</v>
      </c>
      <c r="H951" s="124">
        <v>0</v>
      </c>
      <c r="I951" s="124">
        <v>0</v>
      </c>
      <c r="J951" s="124" t="s">
        <v>741</v>
      </c>
      <c r="K951" s="124" t="s">
        <v>738</v>
      </c>
      <c r="L951" s="124" t="s">
        <v>2836</v>
      </c>
      <c r="M951" s="124" t="s">
        <v>738</v>
      </c>
      <c r="N951" s="124" t="s">
        <v>1925</v>
      </c>
      <c r="O951" s="124">
        <v>40</v>
      </c>
      <c r="P951" s="124">
        <v>9</v>
      </c>
      <c r="Q951" s="124" t="s">
        <v>745</v>
      </c>
      <c r="R951" s="124" t="s">
        <v>746</v>
      </c>
      <c r="S951" s="124" t="s">
        <v>738</v>
      </c>
      <c r="T951" s="124" t="s">
        <v>738</v>
      </c>
      <c r="U951" s="124" t="s">
        <v>738</v>
      </c>
      <c r="V951" s="124">
        <v>592350</v>
      </c>
      <c r="W951" s="124" t="s">
        <v>114</v>
      </c>
      <c r="X951" s="124" t="s">
        <v>738</v>
      </c>
      <c r="Y951" s="124" t="s">
        <v>792</v>
      </c>
      <c r="Z951" s="124" t="s">
        <v>792</v>
      </c>
      <c r="AA951" s="124" t="s">
        <v>738</v>
      </c>
      <c r="AB951" s="124" t="s">
        <v>738</v>
      </c>
      <c r="AC951" s="124" t="s">
        <v>738</v>
      </c>
      <c r="AD951" s="124" t="s">
        <v>738</v>
      </c>
      <c r="AE951" s="124" t="s">
        <v>738</v>
      </c>
      <c r="AF951" s="124" t="s">
        <v>738</v>
      </c>
      <c r="AG951" s="124" t="s">
        <v>738</v>
      </c>
      <c r="AH951" s="124" t="s">
        <v>747</v>
      </c>
      <c r="AI951" s="124" t="s">
        <v>738</v>
      </c>
    </row>
    <row r="952" spans="1:35" ht="15.75" customHeight="1">
      <c r="A952" s="124" t="s">
        <v>2843</v>
      </c>
      <c r="B952" s="124" t="s">
        <v>2844</v>
      </c>
      <c r="C952" s="124" t="s">
        <v>738</v>
      </c>
      <c r="D952" s="124" t="s">
        <v>738</v>
      </c>
      <c r="E952" s="124">
        <v>2012</v>
      </c>
      <c r="F952" s="124" t="s">
        <v>827</v>
      </c>
      <c r="G952" s="124" t="s">
        <v>740</v>
      </c>
      <c r="H952" s="124">
        <v>0</v>
      </c>
      <c r="I952" s="124">
        <v>0</v>
      </c>
      <c r="J952" s="124" t="s">
        <v>741</v>
      </c>
      <c r="K952" s="124" t="s">
        <v>738</v>
      </c>
      <c r="L952" s="124" t="s">
        <v>2836</v>
      </c>
      <c r="M952" s="124" t="s">
        <v>738</v>
      </c>
      <c r="N952" s="124" t="s">
        <v>1925</v>
      </c>
      <c r="O952" s="124">
        <v>40</v>
      </c>
      <c r="P952" s="124">
        <v>9</v>
      </c>
      <c r="Q952" s="124" t="s">
        <v>745</v>
      </c>
      <c r="R952" s="124" t="s">
        <v>746</v>
      </c>
      <c r="S952" s="124" t="s">
        <v>738</v>
      </c>
      <c r="T952" s="124" t="s">
        <v>738</v>
      </c>
      <c r="U952" s="124" t="s">
        <v>738</v>
      </c>
      <c r="V952" s="124">
        <v>591936</v>
      </c>
      <c r="W952" s="124" t="s">
        <v>113</v>
      </c>
      <c r="X952" s="124" t="s">
        <v>738</v>
      </c>
      <c r="Y952" s="124" t="s">
        <v>738</v>
      </c>
      <c r="Z952" s="124" t="s">
        <v>738</v>
      </c>
      <c r="AA952" s="124" t="s">
        <v>738</v>
      </c>
      <c r="AB952" s="124" t="s">
        <v>738</v>
      </c>
      <c r="AC952" s="124" t="s">
        <v>738</v>
      </c>
      <c r="AD952" s="124" t="s">
        <v>738</v>
      </c>
      <c r="AE952" s="124" t="s">
        <v>738</v>
      </c>
      <c r="AF952" s="124" t="s">
        <v>738</v>
      </c>
      <c r="AG952" s="124" t="s">
        <v>738</v>
      </c>
      <c r="AH952" s="124" t="s">
        <v>747</v>
      </c>
      <c r="AI952" s="124" t="s">
        <v>738</v>
      </c>
    </row>
    <row r="953" spans="1:35" ht="15.75" customHeight="1">
      <c r="A953" s="124" t="s">
        <v>2845</v>
      </c>
      <c r="B953" s="124" t="s">
        <v>2846</v>
      </c>
      <c r="C953" s="124" t="s">
        <v>738</v>
      </c>
      <c r="D953" s="124" t="s">
        <v>738</v>
      </c>
      <c r="E953" s="124">
        <v>2012</v>
      </c>
      <c r="F953" s="124" t="s">
        <v>827</v>
      </c>
      <c r="G953" s="124" t="s">
        <v>740</v>
      </c>
      <c r="H953" s="124">
        <v>0</v>
      </c>
      <c r="I953" s="124">
        <v>0</v>
      </c>
      <c r="J953" s="124" t="s">
        <v>741</v>
      </c>
      <c r="K953" s="124" t="s">
        <v>738</v>
      </c>
      <c r="L953" s="124" t="s">
        <v>2836</v>
      </c>
      <c r="M953" s="124" t="s">
        <v>738</v>
      </c>
      <c r="N953" s="124" t="s">
        <v>1925</v>
      </c>
      <c r="O953" s="124">
        <v>40</v>
      </c>
      <c r="P953" s="124">
        <v>9</v>
      </c>
      <c r="Q953" s="124" t="s">
        <v>745</v>
      </c>
      <c r="R953" s="124" t="s">
        <v>746</v>
      </c>
      <c r="S953" s="124" t="s">
        <v>738</v>
      </c>
      <c r="T953" s="124" t="s">
        <v>738</v>
      </c>
      <c r="U953" s="124" t="s">
        <v>738</v>
      </c>
      <c r="V953" s="124">
        <v>592810</v>
      </c>
      <c r="W953" s="124" t="s">
        <v>113</v>
      </c>
      <c r="X953" s="124" t="s">
        <v>738</v>
      </c>
      <c r="Y953" s="124" t="s">
        <v>738</v>
      </c>
      <c r="Z953" s="124" t="s">
        <v>738</v>
      </c>
      <c r="AA953" s="124" t="s">
        <v>738</v>
      </c>
      <c r="AB953" s="124" t="s">
        <v>738</v>
      </c>
      <c r="AC953" s="124" t="s">
        <v>738</v>
      </c>
      <c r="AD953" s="124" t="s">
        <v>738</v>
      </c>
      <c r="AE953" s="124" t="s">
        <v>738</v>
      </c>
      <c r="AF953" s="124" t="s">
        <v>738</v>
      </c>
      <c r="AG953" s="124" t="s">
        <v>738</v>
      </c>
      <c r="AH953" s="124" t="s">
        <v>747</v>
      </c>
      <c r="AI953" s="124" t="s">
        <v>738</v>
      </c>
    </row>
    <row r="954" spans="1:35" ht="15.75" customHeight="1">
      <c r="A954" s="124" t="s">
        <v>2847</v>
      </c>
      <c r="B954" s="124" t="s">
        <v>2848</v>
      </c>
      <c r="C954" s="124" t="s">
        <v>738</v>
      </c>
      <c r="D954" s="124" t="s">
        <v>738</v>
      </c>
      <c r="E954" s="124">
        <v>2012</v>
      </c>
      <c r="F954" s="124" t="s">
        <v>827</v>
      </c>
      <c r="G954" s="124" t="s">
        <v>740</v>
      </c>
      <c r="H954" s="124">
        <v>0</v>
      </c>
      <c r="I954" s="124">
        <v>0</v>
      </c>
      <c r="J954" s="124" t="s">
        <v>741</v>
      </c>
      <c r="K954" s="124" t="s">
        <v>738</v>
      </c>
      <c r="L954" s="124" t="s">
        <v>2849</v>
      </c>
      <c r="M954" s="124" t="s">
        <v>738</v>
      </c>
      <c r="N954" s="124" t="s">
        <v>1925</v>
      </c>
      <c r="O954" s="124">
        <v>40</v>
      </c>
      <c r="P954" s="124">
        <v>9</v>
      </c>
      <c r="Q954" s="124" t="s">
        <v>745</v>
      </c>
      <c r="R954" s="124" t="s">
        <v>746</v>
      </c>
      <c r="S954" s="124" t="s">
        <v>738</v>
      </c>
      <c r="T954" s="124" t="s">
        <v>738</v>
      </c>
      <c r="U954" s="124" t="s">
        <v>738</v>
      </c>
      <c r="V954" s="124">
        <v>591544</v>
      </c>
      <c r="W954" s="124" t="s">
        <v>114</v>
      </c>
      <c r="X954" s="124" t="s">
        <v>738</v>
      </c>
      <c r="Y954" s="124" t="s">
        <v>792</v>
      </c>
      <c r="Z954" s="124" t="s">
        <v>792</v>
      </c>
      <c r="AA954" s="124" t="s">
        <v>738</v>
      </c>
      <c r="AB954" s="124" t="s">
        <v>738</v>
      </c>
      <c r="AC954" s="124" t="s">
        <v>738</v>
      </c>
      <c r="AD954" s="124" t="s">
        <v>738</v>
      </c>
      <c r="AE954" s="124" t="s">
        <v>738</v>
      </c>
      <c r="AF954" s="124" t="s">
        <v>738</v>
      </c>
      <c r="AG954" s="124" t="s">
        <v>738</v>
      </c>
      <c r="AH954" s="124" t="s">
        <v>747</v>
      </c>
      <c r="AI954" s="124" t="s">
        <v>738</v>
      </c>
    </row>
    <row r="955" spans="1:35" ht="15.75" customHeight="1">
      <c r="A955" s="124" t="s">
        <v>2850</v>
      </c>
      <c r="B955" s="124" t="s">
        <v>2851</v>
      </c>
      <c r="C955" s="124" t="s">
        <v>738</v>
      </c>
      <c r="D955" s="124" t="s">
        <v>738</v>
      </c>
      <c r="E955" s="124">
        <v>2012</v>
      </c>
      <c r="F955" s="124" t="s">
        <v>827</v>
      </c>
      <c r="G955" s="124" t="s">
        <v>740</v>
      </c>
      <c r="H955" s="124">
        <v>0</v>
      </c>
      <c r="I955" s="124">
        <v>0</v>
      </c>
      <c r="J955" s="124" t="s">
        <v>741</v>
      </c>
      <c r="K955" s="124" t="s">
        <v>738</v>
      </c>
      <c r="L955" s="124" t="s">
        <v>2836</v>
      </c>
      <c r="M955" s="124" t="s">
        <v>738</v>
      </c>
      <c r="N955" s="124" t="s">
        <v>1925</v>
      </c>
      <c r="O955" s="124">
        <v>40</v>
      </c>
      <c r="P955" s="124">
        <v>9</v>
      </c>
      <c r="Q955" s="124" t="s">
        <v>745</v>
      </c>
      <c r="R955" s="124" t="s">
        <v>746</v>
      </c>
      <c r="S955" s="124" t="s">
        <v>738</v>
      </c>
      <c r="T955" s="124" t="s">
        <v>738</v>
      </c>
      <c r="U955" s="124" t="s">
        <v>738</v>
      </c>
      <c r="V955" s="124">
        <v>591782</v>
      </c>
      <c r="W955" s="124" t="s">
        <v>114</v>
      </c>
      <c r="X955" s="124" t="s">
        <v>738</v>
      </c>
      <c r="Y955" s="124" t="s">
        <v>792</v>
      </c>
      <c r="Z955" s="124" t="s">
        <v>792</v>
      </c>
      <c r="AA955" s="124" t="s">
        <v>738</v>
      </c>
      <c r="AB955" s="124" t="s">
        <v>738</v>
      </c>
      <c r="AC955" s="124" t="s">
        <v>738</v>
      </c>
      <c r="AD955" s="124" t="s">
        <v>738</v>
      </c>
      <c r="AE955" s="124" t="s">
        <v>738</v>
      </c>
      <c r="AF955" s="124" t="s">
        <v>738</v>
      </c>
      <c r="AG955" s="124" t="s">
        <v>738</v>
      </c>
      <c r="AH955" s="124" t="s">
        <v>747</v>
      </c>
      <c r="AI955" s="124" t="s">
        <v>738</v>
      </c>
    </row>
    <row r="956" spans="1:35" ht="15.75" customHeight="1">
      <c r="A956" s="124" t="s">
        <v>2852</v>
      </c>
      <c r="B956" s="124" t="s">
        <v>2853</v>
      </c>
      <c r="C956" s="124" t="s">
        <v>738</v>
      </c>
      <c r="D956" s="124" t="s">
        <v>738</v>
      </c>
      <c r="E956" s="124">
        <v>2012</v>
      </c>
      <c r="F956" s="124" t="s">
        <v>827</v>
      </c>
      <c r="G956" s="124" t="s">
        <v>740</v>
      </c>
      <c r="H956" s="124">
        <v>0</v>
      </c>
      <c r="I956" s="124">
        <v>0</v>
      </c>
      <c r="J956" s="124" t="s">
        <v>741</v>
      </c>
      <c r="K956" s="124" t="s">
        <v>738</v>
      </c>
      <c r="L956" s="124" t="s">
        <v>2836</v>
      </c>
      <c r="M956" s="124" t="s">
        <v>738</v>
      </c>
      <c r="N956" s="124" t="s">
        <v>1925</v>
      </c>
      <c r="O956" s="124">
        <v>40</v>
      </c>
      <c r="P956" s="124">
        <v>9</v>
      </c>
      <c r="Q956" s="124" t="s">
        <v>745</v>
      </c>
      <c r="R956" s="124" t="s">
        <v>746</v>
      </c>
      <c r="S956" s="124" t="s">
        <v>738</v>
      </c>
      <c r="T956" s="124" t="s">
        <v>738</v>
      </c>
      <c r="U956" s="124" t="s">
        <v>738</v>
      </c>
      <c r="V956" s="124">
        <v>590761</v>
      </c>
      <c r="W956" s="124" t="s">
        <v>113</v>
      </c>
      <c r="X956" s="124" t="s">
        <v>738</v>
      </c>
      <c r="Y956" s="124" t="s">
        <v>738</v>
      </c>
      <c r="Z956" s="124" t="s">
        <v>738</v>
      </c>
      <c r="AA956" s="124" t="s">
        <v>738</v>
      </c>
      <c r="AB956" s="124" t="s">
        <v>738</v>
      </c>
      <c r="AC956" s="124" t="s">
        <v>738</v>
      </c>
      <c r="AD956" s="124" t="s">
        <v>738</v>
      </c>
      <c r="AE956" s="124" t="s">
        <v>738</v>
      </c>
      <c r="AF956" s="124" t="s">
        <v>738</v>
      </c>
      <c r="AG956" s="124" t="s">
        <v>738</v>
      </c>
      <c r="AH956" s="124" t="s">
        <v>747</v>
      </c>
      <c r="AI956" s="124" t="s">
        <v>738</v>
      </c>
    </row>
    <row r="957" spans="1:35" ht="15.75" customHeight="1">
      <c r="A957" s="124" t="s">
        <v>2854</v>
      </c>
      <c r="B957" s="124" t="s">
        <v>2855</v>
      </c>
      <c r="C957" s="124" t="s">
        <v>738</v>
      </c>
      <c r="D957" s="124" t="s">
        <v>738</v>
      </c>
      <c r="E957" s="124">
        <v>2012</v>
      </c>
      <c r="F957" s="124" t="s">
        <v>827</v>
      </c>
      <c r="G957" s="124" t="s">
        <v>740</v>
      </c>
      <c r="H957" s="124">
        <v>0</v>
      </c>
      <c r="I957" s="124">
        <v>0</v>
      </c>
      <c r="J957" s="124" t="s">
        <v>741</v>
      </c>
      <c r="K957" s="124" t="s">
        <v>738</v>
      </c>
      <c r="L957" s="124" t="s">
        <v>2849</v>
      </c>
      <c r="M957" s="124" t="s">
        <v>738</v>
      </c>
      <c r="N957" s="124" t="s">
        <v>1925</v>
      </c>
      <c r="O957" s="124">
        <v>40</v>
      </c>
      <c r="P957" s="124">
        <v>9</v>
      </c>
      <c r="Q957" s="124" t="s">
        <v>745</v>
      </c>
      <c r="R957" s="124" t="s">
        <v>746</v>
      </c>
      <c r="S957" s="124" t="s">
        <v>738</v>
      </c>
      <c r="T957" s="124" t="s">
        <v>738</v>
      </c>
      <c r="U957" s="124" t="s">
        <v>738</v>
      </c>
      <c r="V957" s="124">
        <v>592433</v>
      </c>
      <c r="W957" s="124" t="s">
        <v>114</v>
      </c>
      <c r="X957" s="124" t="s">
        <v>738</v>
      </c>
      <c r="Y957" s="124" t="s">
        <v>792</v>
      </c>
      <c r="Z957" s="124" t="s">
        <v>792</v>
      </c>
      <c r="AA957" s="124" t="s">
        <v>738</v>
      </c>
      <c r="AB957" s="124" t="s">
        <v>738</v>
      </c>
      <c r="AC957" s="124" t="s">
        <v>738</v>
      </c>
      <c r="AD957" s="124" t="s">
        <v>738</v>
      </c>
      <c r="AE957" s="124" t="s">
        <v>738</v>
      </c>
      <c r="AF957" s="124" t="s">
        <v>738</v>
      </c>
      <c r="AG957" s="124" t="s">
        <v>738</v>
      </c>
      <c r="AH957" s="124" t="s">
        <v>747</v>
      </c>
      <c r="AI957" s="124" t="s">
        <v>738</v>
      </c>
    </row>
    <row r="958" spans="1:35" ht="15.75" customHeight="1">
      <c r="A958" s="124" t="s">
        <v>2856</v>
      </c>
      <c r="B958" s="124" t="s">
        <v>2857</v>
      </c>
      <c r="C958" s="124" t="s">
        <v>738</v>
      </c>
      <c r="D958" s="124" t="s">
        <v>738</v>
      </c>
      <c r="E958" s="124">
        <v>2012</v>
      </c>
      <c r="F958" s="124" t="s">
        <v>827</v>
      </c>
      <c r="G958" s="124" t="s">
        <v>740</v>
      </c>
      <c r="H958" s="124">
        <v>0</v>
      </c>
      <c r="I958" s="124">
        <v>0</v>
      </c>
      <c r="J958" s="124" t="s">
        <v>741</v>
      </c>
      <c r="K958" s="124" t="s">
        <v>738</v>
      </c>
      <c r="L958" s="124" t="s">
        <v>2836</v>
      </c>
      <c r="M958" s="124" t="s">
        <v>738</v>
      </c>
      <c r="N958" s="124" t="s">
        <v>1925</v>
      </c>
      <c r="O958" s="124">
        <v>40</v>
      </c>
      <c r="P958" s="124">
        <v>9</v>
      </c>
      <c r="Q958" s="124" t="s">
        <v>745</v>
      </c>
      <c r="R958" s="124" t="s">
        <v>746</v>
      </c>
      <c r="S958" s="124" t="s">
        <v>738</v>
      </c>
      <c r="T958" s="124" t="s">
        <v>738</v>
      </c>
      <c r="U958" s="124" t="s">
        <v>738</v>
      </c>
      <c r="V958" s="124">
        <v>592509</v>
      </c>
      <c r="W958" s="124" t="s">
        <v>113</v>
      </c>
      <c r="X958" s="124" t="s">
        <v>738</v>
      </c>
      <c r="Y958" s="124" t="s">
        <v>738</v>
      </c>
      <c r="Z958" s="124" t="s">
        <v>738</v>
      </c>
      <c r="AA958" s="124" t="s">
        <v>738</v>
      </c>
      <c r="AB958" s="124" t="s">
        <v>738</v>
      </c>
      <c r="AC958" s="124" t="s">
        <v>738</v>
      </c>
      <c r="AD958" s="124" t="s">
        <v>738</v>
      </c>
      <c r="AE958" s="124" t="s">
        <v>738</v>
      </c>
      <c r="AF958" s="124" t="s">
        <v>738</v>
      </c>
      <c r="AG958" s="124" t="s">
        <v>738</v>
      </c>
      <c r="AH958" s="124" t="s">
        <v>747</v>
      </c>
      <c r="AI958" s="124" t="s">
        <v>738</v>
      </c>
    </row>
    <row r="959" spans="1:35" ht="15.75" customHeight="1">
      <c r="A959" s="124" t="s">
        <v>2858</v>
      </c>
      <c r="B959" s="124" t="s">
        <v>2859</v>
      </c>
      <c r="C959" s="124" t="s">
        <v>738</v>
      </c>
      <c r="D959" s="124" t="s">
        <v>738</v>
      </c>
      <c r="E959" s="124">
        <v>2012</v>
      </c>
      <c r="F959" s="124" t="s">
        <v>827</v>
      </c>
      <c r="G959" s="124" t="s">
        <v>740</v>
      </c>
      <c r="H959" s="124">
        <v>0</v>
      </c>
      <c r="I959" s="124">
        <v>0</v>
      </c>
      <c r="J959" s="124" t="s">
        <v>741</v>
      </c>
      <c r="K959" s="124" t="s">
        <v>738</v>
      </c>
      <c r="L959" s="124" t="s">
        <v>2836</v>
      </c>
      <c r="M959" s="124" t="s">
        <v>738</v>
      </c>
      <c r="N959" s="124" t="s">
        <v>1925</v>
      </c>
      <c r="O959" s="124">
        <v>40</v>
      </c>
      <c r="P959" s="124">
        <v>9</v>
      </c>
      <c r="Q959" s="124" t="s">
        <v>745</v>
      </c>
      <c r="R959" s="124" t="s">
        <v>746</v>
      </c>
      <c r="S959" s="124" t="s">
        <v>738</v>
      </c>
      <c r="T959" s="124" t="s">
        <v>738</v>
      </c>
      <c r="U959" s="124" t="s">
        <v>738</v>
      </c>
      <c r="V959" s="124">
        <v>591421</v>
      </c>
      <c r="W959" s="124" t="s">
        <v>114</v>
      </c>
      <c r="X959" s="124" t="s">
        <v>738</v>
      </c>
      <c r="Y959" s="124" t="s">
        <v>792</v>
      </c>
      <c r="Z959" s="124" t="s">
        <v>792</v>
      </c>
      <c r="AA959" s="124" t="s">
        <v>738</v>
      </c>
      <c r="AB959" s="124" t="s">
        <v>738</v>
      </c>
      <c r="AC959" s="124" t="s">
        <v>738</v>
      </c>
      <c r="AD959" s="124" t="s">
        <v>738</v>
      </c>
      <c r="AE959" s="124" t="s">
        <v>738</v>
      </c>
      <c r="AF959" s="124" t="s">
        <v>738</v>
      </c>
      <c r="AG959" s="124" t="s">
        <v>738</v>
      </c>
      <c r="AH959" s="124" t="s">
        <v>747</v>
      </c>
      <c r="AI959" s="124" t="s">
        <v>738</v>
      </c>
    </row>
    <row r="960" spans="1:35" ht="15.75" customHeight="1">
      <c r="A960" s="124" t="s">
        <v>2860</v>
      </c>
      <c r="B960" s="124" t="s">
        <v>2861</v>
      </c>
      <c r="C960" s="124" t="s">
        <v>738</v>
      </c>
      <c r="D960" s="124" t="s">
        <v>738</v>
      </c>
      <c r="E960" s="124">
        <v>2012</v>
      </c>
      <c r="F960" s="124" t="s">
        <v>827</v>
      </c>
      <c r="G960" s="124" t="s">
        <v>740</v>
      </c>
      <c r="H960" s="124">
        <v>0</v>
      </c>
      <c r="I960" s="124">
        <v>0</v>
      </c>
      <c r="J960" s="124" t="s">
        <v>741</v>
      </c>
      <c r="K960" s="124" t="s">
        <v>738</v>
      </c>
      <c r="L960" s="124" t="s">
        <v>2836</v>
      </c>
      <c r="M960" s="124" t="s">
        <v>738</v>
      </c>
      <c r="N960" s="124" t="s">
        <v>1925</v>
      </c>
      <c r="O960" s="124">
        <v>40</v>
      </c>
      <c r="P960" s="124">
        <v>9</v>
      </c>
      <c r="Q960" s="124" t="s">
        <v>745</v>
      </c>
      <c r="R960" s="124" t="s">
        <v>746</v>
      </c>
      <c r="S960" s="124" t="s">
        <v>738</v>
      </c>
      <c r="T960" s="124" t="s">
        <v>738</v>
      </c>
      <c r="U960" s="124" t="s">
        <v>738</v>
      </c>
      <c r="V960" s="124">
        <v>592700</v>
      </c>
      <c r="W960" s="124" t="s">
        <v>114</v>
      </c>
      <c r="X960" s="124" t="s">
        <v>738</v>
      </c>
      <c r="Y960" s="124" t="s">
        <v>792</v>
      </c>
      <c r="Z960" s="124" t="s">
        <v>792</v>
      </c>
      <c r="AA960" s="124" t="s">
        <v>738</v>
      </c>
      <c r="AB960" s="124" t="s">
        <v>738</v>
      </c>
      <c r="AC960" s="124" t="s">
        <v>738</v>
      </c>
      <c r="AD960" s="124" t="s">
        <v>738</v>
      </c>
      <c r="AE960" s="124" t="s">
        <v>738</v>
      </c>
      <c r="AF960" s="124" t="s">
        <v>738</v>
      </c>
      <c r="AG960" s="124" t="s">
        <v>738</v>
      </c>
      <c r="AH960" s="124" t="s">
        <v>747</v>
      </c>
      <c r="AI960" s="124" t="s">
        <v>738</v>
      </c>
    </row>
    <row r="961" spans="1:35" ht="15.75" customHeight="1">
      <c r="A961" s="124" t="s">
        <v>2862</v>
      </c>
      <c r="B961" s="124" t="s">
        <v>2863</v>
      </c>
      <c r="C961" s="124" t="s">
        <v>738</v>
      </c>
      <c r="D961" s="124" t="s">
        <v>738</v>
      </c>
      <c r="E961" s="124">
        <v>2012</v>
      </c>
      <c r="F961" s="124" t="s">
        <v>827</v>
      </c>
      <c r="G961" s="124" t="s">
        <v>740</v>
      </c>
      <c r="H961" s="124">
        <v>0</v>
      </c>
      <c r="I961" s="124">
        <v>0</v>
      </c>
      <c r="J961" s="124" t="s">
        <v>741</v>
      </c>
      <c r="K961" s="124" t="s">
        <v>738</v>
      </c>
      <c r="L961" s="124" t="s">
        <v>2836</v>
      </c>
      <c r="M961" s="124" t="s">
        <v>738</v>
      </c>
      <c r="N961" s="124" t="s">
        <v>1925</v>
      </c>
      <c r="O961" s="124">
        <v>40</v>
      </c>
      <c r="P961" s="124">
        <v>9</v>
      </c>
      <c r="Q961" s="124" t="s">
        <v>745</v>
      </c>
      <c r="R961" s="124" t="s">
        <v>746</v>
      </c>
      <c r="S961" s="124" t="s">
        <v>738</v>
      </c>
      <c r="T961" s="124" t="s">
        <v>738</v>
      </c>
      <c r="U961" s="124" t="s">
        <v>738</v>
      </c>
      <c r="V961" s="124">
        <v>592802</v>
      </c>
      <c r="W961" s="124" t="s">
        <v>113</v>
      </c>
      <c r="X961" s="124" t="s">
        <v>738</v>
      </c>
      <c r="Y961" s="124" t="s">
        <v>738</v>
      </c>
      <c r="Z961" s="124" t="s">
        <v>738</v>
      </c>
      <c r="AA961" s="124" t="s">
        <v>738</v>
      </c>
      <c r="AB961" s="124" t="s">
        <v>738</v>
      </c>
      <c r="AC961" s="124" t="s">
        <v>738</v>
      </c>
      <c r="AD961" s="124" t="s">
        <v>738</v>
      </c>
      <c r="AE961" s="124" t="s">
        <v>738</v>
      </c>
      <c r="AF961" s="124" t="s">
        <v>738</v>
      </c>
      <c r="AG961" s="124" t="s">
        <v>738</v>
      </c>
      <c r="AH961" s="124" t="s">
        <v>747</v>
      </c>
      <c r="AI961" s="124" t="s">
        <v>738</v>
      </c>
    </row>
    <row r="962" spans="1:35" ht="15.75" customHeight="1">
      <c r="A962" s="124" t="s">
        <v>2864</v>
      </c>
      <c r="B962" s="124" t="s">
        <v>2865</v>
      </c>
      <c r="C962" s="124" t="s">
        <v>738</v>
      </c>
      <c r="D962" s="124" t="s">
        <v>738</v>
      </c>
      <c r="E962" s="124">
        <v>2012</v>
      </c>
      <c r="F962" s="124" t="s">
        <v>827</v>
      </c>
      <c r="G962" s="124" t="s">
        <v>740</v>
      </c>
      <c r="H962" s="124">
        <v>0</v>
      </c>
      <c r="I962" s="124">
        <v>0</v>
      </c>
      <c r="J962" s="124" t="s">
        <v>741</v>
      </c>
      <c r="K962" s="124" t="s">
        <v>738</v>
      </c>
      <c r="L962" s="124" t="s">
        <v>2836</v>
      </c>
      <c r="M962" s="124" t="s">
        <v>738</v>
      </c>
      <c r="N962" s="124" t="s">
        <v>1925</v>
      </c>
      <c r="O962" s="124">
        <v>40</v>
      </c>
      <c r="P962" s="124">
        <v>9</v>
      </c>
      <c r="Q962" s="124" t="s">
        <v>745</v>
      </c>
      <c r="R962" s="124" t="s">
        <v>746</v>
      </c>
      <c r="S962" s="124" t="s">
        <v>738</v>
      </c>
      <c r="T962" s="124" t="s">
        <v>738</v>
      </c>
      <c r="U962" s="124" t="s">
        <v>738</v>
      </c>
      <c r="V962" s="124">
        <v>590020</v>
      </c>
      <c r="W962" s="124" t="s">
        <v>113</v>
      </c>
      <c r="X962" s="124" t="s">
        <v>738</v>
      </c>
      <c r="Y962" s="124" t="s">
        <v>738</v>
      </c>
      <c r="Z962" s="124" t="s">
        <v>738</v>
      </c>
      <c r="AA962" s="124" t="s">
        <v>738</v>
      </c>
      <c r="AB962" s="124" t="s">
        <v>738</v>
      </c>
      <c r="AC962" s="124" t="s">
        <v>738</v>
      </c>
      <c r="AD962" s="124" t="s">
        <v>738</v>
      </c>
      <c r="AE962" s="124" t="s">
        <v>738</v>
      </c>
      <c r="AF962" s="124" t="s">
        <v>738</v>
      </c>
      <c r="AG962" s="124" t="s">
        <v>738</v>
      </c>
      <c r="AH962" s="124" t="s">
        <v>747</v>
      </c>
      <c r="AI962" s="124" t="s">
        <v>738</v>
      </c>
    </row>
    <row r="963" spans="1:35" ht="15.75" customHeight="1">
      <c r="A963" s="124" t="s">
        <v>2866</v>
      </c>
      <c r="B963" s="124" t="s">
        <v>2867</v>
      </c>
      <c r="C963" s="124" t="s">
        <v>738</v>
      </c>
      <c r="D963" s="124" t="s">
        <v>738</v>
      </c>
      <c r="E963" s="124">
        <v>2012</v>
      </c>
      <c r="F963" s="124" t="s">
        <v>827</v>
      </c>
      <c r="G963" s="124" t="s">
        <v>740</v>
      </c>
      <c r="H963" s="124">
        <v>0</v>
      </c>
      <c r="I963" s="124">
        <v>0</v>
      </c>
      <c r="J963" s="124" t="s">
        <v>741</v>
      </c>
      <c r="K963" s="124" t="s">
        <v>738</v>
      </c>
      <c r="L963" s="124" t="s">
        <v>2836</v>
      </c>
      <c r="M963" s="124" t="s">
        <v>738</v>
      </c>
      <c r="N963" s="124" t="s">
        <v>1925</v>
      </c>
      <c r="O963" s="124">
        <v>40</v>
      </c>
      <c r="P963" s="124">
        <v>9</v>
      </c>
      <c r="Q963" s="124" t="s">
        <v>745</v>
      </c>
      <c r="R963" s="124" t="s">
        <v>746</v>
      </c>
      <c r="S963" s="124" t="s">
        <v>738</v>
      </c>
      <c r="T963" s="124" t="s">
        <v>738</v>
      </c>
      <c r="U963" s="124" t="s">
        <v>738</v>
      </c>
      <c r="V963" s="124">
        <v>591475</v>
      </c>
      <c r="W963" s="124" t="s">
        <v>114</v>
      </c>
      <c r="X963" s="124" t="s">
        <v>738</v>
      </c>
      <c r="Y963" s="124" t="s">
        <v>792</v>
      </c>
      <c r="Z963" s="124" t="s">
        <v>792</v>
      </c>
      <c r="AA963" s="124" t="s">
        <v>738</v>
      </c>
      <c r="AB963" s="124" t="s">
        <v>738</v>
      </c>
      <c r="AC963" s="124" t="s">
        <v>738</v>
      </c>
      <c r="AD963" s="124" t="s">
        <v>738</v>
      </c>
      <c r="AE963" s="124" t="s">
        <v>738</v>
      </c>
      <c r="AF963" s="124" t="s">
        <v>738</v>
      </c>
      <c r="AG963" s="124" t="s">
        <v>738</v>
      </c>
      <c r="AH963" s="124" t="s">
        <v>747</v>
      </c>
      <c r="AI963" s="124" t="s">
        <v>738</v>
      </c>
    </row>
    <row r="964" spans="1:35" ht="15.75" customHeight="1">
      <c r="A964" s="124" t="s">
        <v>2868</v>
      </c>
      <c r="B964" s="124" t="s">
        <v>2869</v>
      </c>
      <c r="C964" s="124" t="s">
        <v>738</v>
      </c>
      <c r="D964" s="124" t="s">
        <v>738</v>
      </c>
      <c r="E964" s="124">
        <v>2012</v>
      </c>
      <c r="F964" s="124" t="s">
        <v>827</v>
      </c>
      <c r="G964" s="124" t="s">
        <v>740</v>
      </c>
      <c r="H964" s="124">
        <v>0</v>
      </c>
      <c r="I964" s="124">
        <v>0</v>
      </c>
      <c r="J964" s="124" t="s">
        <v>741</v>
      </c>
      <c r="K964" s="124" t="s">
        <v>738</v>
      </c>
      <c r="L964" s="124" t="s">
        <v>2836</v>
      </c>
      <c r="M964" s="124" t="s">
        <v>738</v>
      </c>
      <c r="N964" s="124" t="s">
        <v>1925</v>
      </c>
      <c r="O964" s="124">
        <v>40</v>
      </c>
      <c r="P964" s="124">
        <v>9</v>
      </c>
      <c r="Q964" s="124" t="s">
        <v>745</v>
      </c>
      <c r="R964" s="124" t="s">
        <v>746</v>
      </c>
      <c r="S964" s="124" t="s">
        <v>738</v>
      </c>
      <c r="T964" s="124" t="s">
        <v>738</v>
      </c>
      <c r="U964" s="124" t="s">
        <v>738</v>
      </c>
      <c r="V964" s="124">
        <v>592033</v>
      </c>
      <c r="W964" s="124" t="s">
        <v>113</v>
      </c>
      <c r="X964" s="124" t="s">
        <v>738</v>
      </c>
      <c r="Y964" s="124" t="s">
        <v>738</v>
      </c>
      <c r="Z964" s="124" t="s">
        <v>738</v>
      </c>
      <c r="AA964" s="124" t="s">
        <v>738</v>
      </c>
      <c r="AB964" s="124" t="s">
        <v>738</v>
      </c>
      <c r="AC964" s="124" t="s">
        <v>738</v>
      </c>
      <c r="AD964" s="124" t="s">
        <v>738</v>
      </c>
      <c r="AE964" s="124" t="s">
        <v>738</v>
      </c>
      <c r="AF964" s="124" t="s">
        <v>738</v>
      </c>
      <c r="AG964" s="124" t="s">
        <v>738</v>
      </c>
      <c r="AH964" s="124" t="s">
        <v>747</v>
      </c>
      <c r="AI964" s="124" t="s">
        <v>738</v>
      </c>
    </row>
    <row r="965" spans="1:35" ht="15.75" customHeight="1">
      <c r="A965" s="124" t="s">
        <v>2870</v>
      </c>
      <c r="B965" s="124" t="s">
        <v>2871</v>
      </c>
      <c r="C965" s="124" t="s">
        <v>738</v>
      </c>
      <c r="D965" s="124" t="s">
        <v>738</v>
      </c>
      <c r="E965" s="124">
        <v>2012</v>
      </c>
      <c r="F965" s="124" t="s">
        <v>827</v>
      </c>
      <c r="G965" s="124" t="s">
        <v>740</v>
      </c>
      <c r="H965" s="124">
        <v>0</v>
      </c>
      <c r="I965" s="124">
        <v>0</v>
      </c>
      <c r="J965" s="124" t="s">
        <v>741</v>
      </c>
      <c r="K965" s="124" t="s">
        <v>738</v>
      </c>
      <c r="L965" s="124" t="s">
        <v>2836</v>
      </c>
      <c r="M965" s="124" t="s">
        <v>738</v>
      </c>
      <c r="N965" s="124" t="s">
        <v>1925</v>
      </c>
      <c r="O965" s="124">
        <v>40</v>
      </c>
      <c r="P965" s="124">
        <v>9</v>
      </c>
      <c r="Q965" s="124" t="s">
        <v>745</v>
      </c>
      <c r="R965" s="124" t="s">
        <v>746</v>
      </c>
      <c r="S965" s="124" t="s">
        <v>738</v>
      </c>
      <c r="T965" s="124" t="s">
        <v>738</v>
      </c>
      <c r="U965" s="124" t="s">
        <v>738</v>
      </c>
      <c r="V965" s="124">
        <v>591729</v>
      </c>
      <c r="W965" s="124" t="s">
        <v>114</v>
      </c>
      <c r="X965" s="124" t="s">
        <v>738</v>
      </c>
      <c r="Y965" s="124" t="s">
        <v>792</v>
      </c>
      <c r="Z965" s="124" t="s">
        <v>792</v>
      </c>
      <c r="AA965" s="124" t="s">
        <v>738</v>
      </c>
      <c r="AB965" s="124" t="s">
        <v>738</v>
      </c>
      <c r="AC965" s="124" t="s">
        <v>738</v>
      </c>
      <c r="AD965" s="124" t="s">
        <v>738</v>
      </c>
      <c r="AE965" s="124" t="s">
        <v>738</v>
      </c>
      <c r="AF965" s="124" t="s">
        <v>738</v>
      </c>
      <c r="AG965" s="124" t="s">
        <v>738</v>
      </c>
      <c r="AH965" s="124" t="s">
        <v>747</v>
      </c>
      <c r="AI965" s="124" t="s">
        <v>738</v>
      </c>
    </row>
    <row r="966" spans="1:35" ht="15.75" customHeight="1">
      <c r="A966" s="124" t="s">
        <v>2872</v>
      </c>
      <c r="B966" s="124" t="s">
        <v>2873</v>
      </c>
      <c r="C966" s="124" t="s">
        <v>738</v>
      </c>
      <c r="D966" s="124" t="s">
        <v>738</v>
      </c>
      <c r="E966" s="124">
        <v>2012</v>
      </c>
      <c r="F966" s="124" t="s">
        <v>827</v>
      </c>
      <c r="G966" s="124" t="s">
        <v>740</v>
      </c>
      <c r="H966" s="124">
        <v>0</v>
      </c>
      <c r="I966" s="124">
        <v>0</v>
      </c>
      <c r="J966" s="124" t="s">
        <v>741</v>
      </c>
      <c r="K966" s="124" t="s">
        <v>738</v>
      </c>
      <c r="L966" s="124" t="s">
        <v>2836</v>
      </c>
      <c r="M966" s="124" t="s">
        <v>738</v>
      </c>
      <c r="N966" s="124" t="s">
        <v>1925</v>
      </c>
      <c r="O966" s="124">
        <v>40</v>
      </c>
      <c r="P966" s="124">
        <v>9</v>
      </c>
      <c r="Q966" s="124" t="s">
        <v>745</v>
      </c>
      <c r="R966" s="124" t="s">
        <v>746</v>
      </c>
      <c r="S966" s="124" t="s">
        <v>738</v>
      </c>
      <c r="T966" s="124" t="s">
        <v>738</v>
      </c>
      <c r="U966" s="124" t="s">
        <v>738</v>
      </c>
      <c r="V966" s="124">
        <v>589836</v>
      </c>
      <c r="W966" s="124" t="s">
        <v>113</v>
      </c>
      <c r="X966" s="124" t="s">
        <v>738</v>
      </c>
      <c r="Y966" s="124" t="s">
        <v>738</v>
      </c>
      <c r="Z966" s="124" t="s">
        <v>738</v>
      </c>
      <c r="AA966" s="124" t="s">
        <v>738</v>
      </c>
      <c r="AB966" s="124" t="s">
        <v>738</v>
      </c>
      <c r="AC966" s="124" t="s">
        <v>738</v>
      </c>
      <c r="AD966" s="124" t="s">
        <v>738</v>
      </c>
      <c r="AE966" s="124" t="s">
        <v>738</v>
      </c>
      <c r="AF966" s="124" t="s">
        <v>738</v>
      </c>
      <c r="AG966" s="124" t="s">
        <v>738</v>
      </c>
      <c r="AH966" s="124" t="s">
        <v>747</v>
      </c>
      <c r="AI966" s="124" t="s">
        <v>738</v>
      </c>
    </row>
    <row r="967" spans="1:35" ht="15.75" customHeight="1">
      <c r="A967" s="124" t="s">
        <v>2874</v>
      </c>
      <c r="B967" s="124" t="s">
        <v>2875</v>
      </c>
      <c r="C967" s="124" t="s">
        <v>738</v>
      </c>
      <c r="D967" s="124" t="s">
        <v>738</v>
      </c>
      <c r="E967" s="124">
        <v>2012</v>
      </c>
      <c r="F967" s="124" t="s">
        <v>827</v>
      </c>
      <c r="G967" s="124" t="s">
        <v>740</v>
      </c>
      <c r="H967" s="124">
        <v>0</v>
      </c>
      <c r="I967" s="124">
        <v>0</v>
      </c>
      <c r="J967" s="124" t="s">
        <v>741</v>
      </c>
      <c r="K967" s="124" t="s">
        <v>738</v>
      </c>
      <c r="L967" s="124" t="s">
        <v>2836</v>
      </c>
      <c r="M967" s="124" t="s">
        <v>738</v>
      </c>
      <c r="N967" s="124" t="s">
        <v>1925</v>
      </c>
      <c r="O967" s="124">
        <v>40</v>
      </c>
      <c r="P967" s="124">
        <v>9</v>
      </c>
      <c r="Q967" s="124" t="s">
        <v>745</v>
      </c>
      <c r="R967" s="124" t="s">
        <v>746</v>
      </c>
      <c r="S967" s="124" t="s">
        <v>738</v>
      </c>
      <c r="T967" s="124" t="s">
        <v>738</v>
      </c>
      <c r="U967" s="124" t="s">
        <v>738</v>
      </c>
      <c r="V967" s="124">
        <v>591376</v>
      </c>
      <c r="W967" s="124" t="s">
        <v>114</v>
      </c>
      <c r="X967" s="124" t="s">
        <v>738</v>
      </c>
      <c r="Y967" s="124" t="s">
        <v>792</v>
      </c>
      <c r="Z967" s="124" t="s">
        <v>792</v>
      </c>
      <c r="AA967" s="124" t="s">
        <v>738</v>
      </c>
      <c r="AB967" s="124" t="s">
        <v>738</v>
      </c>
      <c r="AC967" s="124" t="s">
        <v>738</v>
      </c>
      <c r="AD967" s="124" t="s">
        <v>738</v>
      </c>
      <c r="AE967" s="124" t="s">
        <v>738</v>
      </c>
      <c r="AF967" s="124" t="s">
        <v>738</v>
      </c>
      <c r="AG967" s="124" t="s">
        <v>738</v>
      </c>
      <c r="AH967" s="124" t="s">
        <v>747</v>
      </c>
      <c r="AI967" s="124" t="s">
        <v>738</v>
      </c>
    </row>
    <row r="968" spans="1:35" ht="15.75" customHeight="1">
      <c r="A968" s="124" t="s">
        <v>2876</v>
      </c>
      <c r="B968" s="124" t="s">
        <v>2877</v>
      </c>
      <c r="C968" s="124" t="s">
        <v>738</v>
      </c>
      <c r="D968" s="124" t="s">
        <v>738</v>
      </c>
      <c r="E968" s="124">
        <v>2012</v>
      </c>
      <c r="F968" s="124" t="s">
        <v>827</v>
      </c>
      <c r="G968" s="124" t="s">
        <v>740</v>
      </c>
      <c r="H968" s="124">
        <v>0</v>
      </c>
      <c r="I968" s="124">
        <v>0</v>
      </c>
      <c r="J968" s="124" t="s">
        <v>741</v>
      </c>
      <c r="K968" s="124" t="s">
        <v>738</v>
      </c>
      <c r="L968" s="124" t="s">
        <v>2836</v>
      </c>
      <c r="M968" s="124" t="s">
        <v>738</v>
      </c>
      <c r="N968" s="124" t="s">
        <v>1925</v>
      </c>
      <c r="O968" s="124">
        <v>40</v>
      </c>
      <c r="P968" s="124">
        <v>9</v>
      </c>
      <c r="Q968" s="124" t="s">
        <v>745</v>
      </c>
      <c r="R968" s="124" t="s">
        <v>746</v>
      </c>
      <c r="S968" s="124" t="s">
        <v>738</v>
      </c>
      <c r="T968" s="124" t="s">
        <v>738</v>
      </c>
      <c r="U968" s="124" t="s">
        <v>738</v>
      </c>
      <c r="V968" s="124">
        <v>592702</v>
      </c>
      <c r="W968" s="124" t="s">
        <v>113</v>
      </c>
      <c r="X968" s="124" t="s">
        <v>738</v>
      </c>
      <c r="Y968" s="124" t="s">
        <v>738</v>
      </c>
      <c r="Z968" s="124" t="s">
        <v>738</v>
      </c>
      <c r="AA968" s="124" t="s">
        <v>738</v>
      </c>
      <c r="AB968" s="124" t="s">
        <v>738</v>
      </c>
      <c r="AC968" s="124" t="s">
        <v>738</v>
      </c>
      <c r="AD968" s="124" t="s">
        <v>738</v>
      </c>
      <c r="AE968" s="124" t="s">
        <v>738</v>
      </c>
      <c r="AF968" s="124" t="s">
        <v>738</v>
      </c>
      <c r="AG968" s="124" t="s">
        <v>738</v>
      </c>
      <c r="AH968" s="124" t="s">
        <v>747</v>
      </c>
      <c r="AI968" s="124" t="s">
        <v>738</v>
      </c>
    </row>
    <row r="969" spans="1:35" ht="15.75" customHeight="1">
      <c r="A969" s="124" t="s">
        <v>2878</v>
      </c>
      <c r="B969" s="124" t="s">
        <v>2879</v>
      </c>
      <c r="C969" s="124" t="s">
        <v>738</v>
      </c>
      <c r="D969" s="124" t="s">
        <v>738</v>
      </c>
      <c r="E969" s="124">
        <v>2012</v>
      </c>
      <c r="F969" s="124" t="s">
        <v>827</v>
      </c>
      <c r="G969" s="124" t="s">
        <v>740</v>
      </c>
      <c r="H969" s="124">
        <v>0</v>
      </c>
      <c r="I969" s="124">
        <v>0</v>
      </c>
      <c r="J969" s="124" t="s">
        <v>741</v>
      </c>
      <c r="K969" s="124" t="s">
        <v>738</v>
      </c>
      <c r="L969" s="124" t="s">
        <v>2836</v>
      </c>
      <c r="M969" s="124" t="s">
        <v>738</v>
      </c>
      <c r="N969" s="124" t="s">
        <v>1925</v>
      </c>
      <c r="O969" s="124">
        <v>40</v>
      </c>
      <c r="P969" s="124">
        <v>9</v>
      </c>
      <c r="Q969" s="124" t="s">
        <v>745</v>
      </c>
      <c r="R969" s="124" t="s">
        <v>746</v>
      </c>
      <c r="S969" s="124" t="s">
        <v>738</v>
      </c>
      <c r="T969" s="124" t="s">
        <v>738</v>
      </c>
      <c r="U969" s="124" t="s">
        <v>738</v>
      </c>
      <c r="V969" s="124">
        <v>591218</v>
      </c>
      <c r="W969" s="124" t="s">
        <v>114</v>
      </c>
      <c r="X969" s="124" t="s">
        <v>738</v>
      </c>
      <c r="Y969" s="124" t="s">
        <v>792</v>
      </c>
      <c r="Z969" s="124" t="s">
        <v>792</v>
      </c>
      <c r="AA969" s="124" t="s">
        <v>738</v>
      </c>
      <c r="AB969" s="124" t="s">
        <v>738</v>
      </c>
      <c r="AC969" s="124" t="s">
        <v>738</v>
      </c>
      <c r="AD969" s="124" t="s">
        <v>738</v>
      </c>
      <c r="AE969" s="124" t="s">
        <v>738</v>
      </c>
      <c r="AF969" s="124" t="s">
        <v>738</v>
      </c>
      <c r="AG969" s="124" t="s">
        <v>738</v>
      </c>
      <c r="AH969" s="124" t="s">
        <v>747</v>
      </c>
      <c r="AI969" s="124" t="s">
        <v>738</v>
      </c>
    </row>
    <row r="970" spans="1:35" ht="15.75" customHeight="1">
      <c r="A970" s="124" t="s">
        <v>2880</v>
      </c>
      <c r="B970" s="124" t="s">
        <v>2881</v>
      </c>
      <c r="C970" s="124" t="s">
        <v>738</v>
      </c>
      <c r="D970" s="124" t="s">
        <v>738</v>
      </c>
      <c r="E970" s="124">
        <v>2012</v>
      </c>
      <c r="F970" s="124" t="s">
        <v>827</v>
      </c>
      <c r="G970" s="124" t="s">
        <v>740</v>
      </c>
      <c r="H970" s="124">
        <v>0</v>
      </c>
      <c r="I970" s="124">
        <v>0</v>
      </c>
      <c r="J970" s="124" t="s">
        <v>741</v>
      </c>
      <c r="K970" s="124" t="s">
        <v>738</v>
      </c>
      <c r="L970" s="124" t="s">
        <v>2836</v>
      </c>
      <c r="M970" s="124" t="s">
        <v>738</v>
      </c>
      <c r="N970" s="124" t="s">
        <v>1925</v>
      </c>
      <c r="O970" s="124">
        <v>40</v>
      </c>
      <c r="P970" s="124">
        <v>9</v>
      </c>
      <c r="Q970" s="124" t="s">
        <v>745</v>
      </c>
      <c r="R970" s="124" t="s">
        <v>746</v>
      </c>
      <c r="S970" s="124" t="s">
        <v>738</v>
      </c>
      <c r="T970" s="124" t="s">
        <v>738</v>
      </c>
      <c r="U970" s="124" t="s">
        <v>738</v>
      </c>
      <c r="V970" s="124">
        <v>592223</v>
      </c>
      <c r="W970" s="124" t="s">
        <v>113</v>
      </c>
      <c r="X970" s="124" t="s">
        <v>738</v>
      </c>
      <c r="Y970" s="124" t="s">
        <v>738</v>
      </c>
      <c r="Z970" s="124" t="s">
        <v>738</v>
      </c>
      <c r="AA970" s="124" t="s">
        <v>738</v>
      </c>
      <c r="AB970" s="124" t="s">
        <v>738</v>
      </c>
      <c r="AC970" s="124" t="s">
        <v>738</v>
      </c>
      <c r="AD970" s="124" t="s">
        <v>738</v>
      </c>
      <c r="AE970" s="124" t="s">
        <v>738</v>
      </c>
      <c r="AF970" s="124" t="s">
        <v>738</v>
      </c>
      <c r="AG970" s="124" t="s">
        <v>738</v>
      </c>
      <c r="AH970" s="124" t="s">
        <v>747</v>
      </c>
      <c r="AI970" s="124" t="s">
        <v>738</v>
      </c>
    </row>
    <row r="971" spans="1:35" ht="15.75" customHeight="1">
      <c r="A971" s="124" t="s">
        <v>2882</v>
      </c>
      <c r="B971" s="124" t="s">
        <v>2883</v>
      </c>
      <c r="C971" s="124" t="s">
        <v>738</v>
      </c>
      <c r="D971" s="124" t="s">
        <v>738</v>
      </c>
      <c r="E971" s="124">
        <v>2012</v>
      </c>
      <c r="F971" s="124" t="s">
        <v>827</v>
      </c>
      <c r="G971" s="124" t="s">
        <v>740</v>
      </c>
      <c r="H971" s="124">
        <v>0</v>
      </c>
      <c r="I971" s="124">
        <v>0</v>
      </c>
      <c r="J971" s="124" t="s">
        <v>741</v>
      </c>
      <c r="K971" s="124" t="s">
        <v>738</v>
      </c>
      <c r="L971" s="124" t="s">
        <v>2836</v>
      </c>
      <c r="M971" s="124" t="s">
        <v>738</v>
      </c>
      <c r="N971" s="124" t="s">
        <v>1925</v>
      </c>
      <c r="O971" s="124">
        <v>40</v>
      </c>
      <c r="P971" s="124">
        <v>9</v>
      </c>
      <c r="Q971" s="124" t="s">
        <v>745</v>
      </c>
      <c r="R971" s="124" t="s">
        <v>746</v>
      </c>
      <c r="S971" s="124" t="s">
        <v>738</v>
      </c>
      <c r="T971" s="124" t="s">
        <v>738</v>
      </c>
      <c r="U971" s="124" t="s">
        <v>738</v>
      </c>
      <c r="V971" s="124">
        <v>588246</v>
      </c>
      <c r="W971" s="124" t="s">
        <v>113</v>
      </c>
      <c r="X971" s="124" t="s">
        <v>738</v>
      </c>
      <c r="Y971" s="124" t="s">
        <v>738</v>
      </c>
      <c r="Z971" s="124" t="s">
        <v>738</v>
      </c>
      <c r="AA971" s="124" t="s">
        <v>738</v>
      </c>
      <c r="AB971" s="124" t="s">
        <v>738</v>
      </c>
      <c r="AC971" s="124" t="s">
        <v>738</v>
      </c>
      <c r="AD971" s="124" t="s">
        <v>738</v>
      </c>
      <c r="AE971" s="124" t="s">
        <v>738</v>
      </c>
      <c r="AF971" s="124" t="s">
        <v>738</v>
      </c>
      <c r="AG971" s="124" t="s">
        <v>738</v>
      </c>
      <c r="AH971" s="124" t="s">
        <v>747</v>
      </c>
      <c r="AI971" s="124" t="s">
        <v>738</v>
      </c>
    </row>
    <row r="972" spans="1:35" ht="15.75" customHeight="1">
      <c r="A972" s="124" t="s">
        <v>2884</v>
      </c>
      <c r="B972" s="124" t="s">
        <v>2885</v>
      </c>
      <c r="C972" s="124" t="s">
        <v>738</v>
      </c>
      <c r="D972" s="124" t="s">
        <v>738</v>
      </c>
      <c r="E972" s="124">
        <v>2012</v>
      </c>
      <c r="F972" s="124" t="s">
        <v>827</v>
      </c>
      <c r="G972" s="124" t="s">
        <v>740</v>
      </c>
      <c r="H972" s="124">
        <v>0</v>
      </c>
      <c r="I972" s="124">
        <v>0</v>
      </c>
      <c r="J972" s="124" t="s">
        <v>741</v>
      </c>
      <c r="K972" s="124" t="s">
        <v>738</v>
      </c>
      <c r="L972" s="124" t="s">
        <v>2836</v>
      </c>
      <c r="M972" s="124" t="s">
        <v>738</v>
      </c>
      <c r="N972" s="124" t="s">
        <v>1925</v>
      </c>
      <c r="O972" s="124">
        <v>40</v>
      </c>
      <c r="P972" s="124">
        <v>9</v>
      </c>
      <c r="Q972" s="124" t="s">
        <v>745</v>
      </c>
      <c r="R972" s="124" t="s">
        <v>746</v>
      </c>
      <c r="S972" s="124" t="s">
        <v>738</v>
      </c>
      <c r="T972" s="124" t="s">
        <v>738</v>
      </c>
      <c r="U972" s="124" t="s">
        <v>738</v>
      </c>
      <c r="V972" s="124">
        <v>592739</v>
      </c>
      <c r="W972" s="124" t="s">
        <v>113</v>
      </c>
      <c r="X972" s="124" t="s">
        <v>738</v>
      </c>
      <c r="Y972" s="124" t="s">
        <v>738</v>
      </c>
      <c r="Z972" s="124" t="s">
        <v>738</v>
      </c>
      <c r="AA972" s="124" t="s">
        <v>738</v>
      </c>
      <c r="AB972" s="124" t="s">
        <v>738</v>
      </c>
      <c r="AC972" s="124" t="s">
        <v>738</v>
      </c>
      <c r="AD972" s="124" t="s">
        <v>738</v>
      </c>
      <c r="AE972" s="124" t="s">
        <v>738</v>
      </c>
      <c r="AF972" s="124" t="s">
        <v>738</v>
      </c>
      <c r="AG972" s="124" t="s">
        <v>738</v>
      </c>
      <c r="AH972" s="124" t="s">
        <v>747</v>
      </c>
      <c r="AI972" s="124" t="s">
        <v>738</v>
      </c>
    </row>
    <row r="973" spans="1:35" ht="15.75" customHeight="1">
      <c r="A973" s="124" t="s">
        <v>2886</v>
      </c>
      <c r="B973" s="124" t="s">
        <v>2887</v>
      </c>
      <c r="C973" s="124" t="s">
        <v>738</v>
      </c>
      <c r="D973" s="124" t="s">
        <v>738</v>
      </c>
      <c r="E973" s="124">
        <v>2012</v>
      </c>
      <c r="F973" s="124" t="s">
        <v>827</v>
      </c>
      <c r="G973" s="124" t="s">
        <v>740</v>
      </c>
      <c r="H973" s="124">
        <v>0</v>
      </c>
      <c r="I973" s="124">
        <v>0</v>
      </c>
      <c r="J973" s="124" t="s">
        <v>741</v>
      </c>
      <c r="K973" s="124" t="s">
        <v>738</v>
      </c>
      <c r="L973" s="124" t="s">
        <v>2836</v>
      </c>
      <c r="M973" s="124" t="s">
        <v>738</v>
      </c>
      <c r="N973" s="124" t="s">
        <v>1925</v>
      </c>
      <c r="O973" s="124">
        <v>40</v>
      </c>
      <c r="P973" s="124">
        <v>9</v>
      </c>
      <c r="Q973" s="124" t="s">
        <v>745</v>
      </c>
      <c r="R973" s="124" t="s">
        <v>746</v>
      </c>
      <c r="S973" s="124" t="s">
        <v>738</v>
      </c>
      <c r="T973" s="124" t="s">
        <v>738</v>
      </c>
      <c r="U973" s="124" t="s">
        <v>738</v>
      </c>
      <c r="V973" s="124">
        <v>588921</v>
      </c>
      <c r="W973" s="124" t="s">
        <v>114</v>
      </c>
      <c r="X973" s="124" t="s">
        <v>738</v>
      </c>
      <c r="Y973" s="124" t="s">
        <v>792</v>
      </c>
      <c r="Z973" s="124" t="s">
        <v>792</v>
      </c>
      <c r="AA973" s="124" t="s">
        <v>738</v>
      </c>
      <c r="AB973" s="124" t="s">
        <v>738</v>
      </c>
      <c r="AC973" s="124" t="s">
        <v>738</v>
      </c>
      <c r="AD973" s="124" t="s">
        <v>738</v>
      </c>
      <c r="AE973" s="124" t="s">
        <v>738</v>
      </c>
      <c r="AF973" s="124" t="s">
        <v>738</v>
      </c>
      <c r="AG973" s="124" t="s">
        <v>738</v>
      </c>
      <c r="AH973" s="124" t="s">
        <v>747</v>
      </c>
      <c r="AI973" s="124" t="s">
        <v>738</v>
      </c>
    </row>
    <row r="974" spans="1:35" ht="15.75" customHeight="1">
      <c r="A974" s="124" t="s">
        <v>2888</v>
      </c>
      <c r="B974" s="124" t="s">
        <v>2889</v>
      </c>
      <c r="C974" s="124" t="s">
        <v>738</v>
      </c>
      <c r="D974" s="124" t="s">
        <v>738</v>
      </c>
      <c r="E974" s="124">
        <v>2012</v>
      </c>
      <c r="F974" s="124" t="s">
        <v>827</v>
      </c>
      <c r="G974" s="124" t="s">
        <v>740</v>
      </c>
      <c r="H974" s="124">
        <v>0</v>
      </c>
      <c r="I974" s="124">
        <v>0</v>
      </c>
      <c r="J974" s="124" t="s">
        <v>741</v>
      </c>
      <c r="K974" s="124" t="s">
        <v>738</v>
      </c>
      <c r="L974" s="124" t="s">
        <v>2836</v>
      </c>
      <c r="M974" s="124" t="s">
        <v>738</v>
      </c>
      <c r="N974" s="124" t="s">
        <v>1925</v>
      </c>
      <c r="O974" s="124">
        <v>40</v>
      </c>
      <c r="P974" s="124">
        <v>9</v>
      </c>
      <c r="Q974" s="124" t="s">
        <v>745</v>
      </c>
      <c r="R974" s="124" t="s">
        <v>746</v>
      </c>
      <c r="S974" s="124" t="s">
        <v>738</v>
      </c>
      <c r="T974" s="124" t="s">
        <v>738</v>
      </c>
      <c r="U974" s="124" t="s">
        <v>738</v>
      </c>
      <c r="V974" s="124">
        <v>592770</v>
      </c>
      <c r="W974" s="124" t="s">
        <v>113</v>
      </c>
      <c r="X974" s="124" t="s">
        <v>738</v>
      </c>
      <c r="Y974" s="124" t="s">
        <v>738</v>
      </c>
      <c r="Z974" s="124" t="s">
        <v>738</v>
      </c>
      <c r="AA974" s="124" t="s">
        <v>738</v>
      </c>
      <c r="AB974" s="124" t="s">
        <v>738</v>
      </c>
      <c r="AC974" s="124" t="s">
        <v>738</v>
      </c>
      <c r="AD974" s="124" t="s">
        <v>738</v>
      </c>
      <c r="AE974" s="124" t="s">
        <v>738</v>
      </c>
      <c r="AF974" s="124" t="s">
        <v>738</v>
      </c>
      <c r="AG974" s="124" t="s">
        <v>738</v>
      </c>
      <c r="AH974" s="124" t="s">
        <v>747</v>
      </c>
      <c r="AI974" s="124" t="s">
        <v>738</v>
      </c>
    </row>
    <row r="975" spans="1:35" ht="15.75" customHeight="1">
      <c r="A975" s="124" t="s">
        <v>2890</v>
      </c>
      <c r="B975" s="124" t="s">
        <v>2891</v>
      </c>
      <c r="C975" s="124" t="s">
        <v>738</v>
      </c>
      <c r="D975" s="124" t="s">
        <v>738</v>
      </c>
      <c r="E975" s="124">
        <v>2014</v>
      </c>
      <c r="F975" s="124" t="s">
        <v>767</v>
      </c>
      <c r="G975" s="124" t="s">
        <v>740</v>
      </c>
      <c r="H975" s="124">
        <v>0</v>
      </c>
      <c r="I975" s="124">
        <v>0</v>
      </c>
      <c r="J975" s="124" t="s">
        <v>741</v>
      </c>
      <c r="K975" s="124" t="s">
        <v>738</v>
      </c>
      <c r="L975" s="124" t="s">
        <v>2892</v>
      </c>
      <c r="M975" s="124" t="s">
        <v>1844</v>
      </c>
      <c r="N975" s="124" t="s">
        <v>2893</v>
      </c>
      <c r="O975" s="124">
        <v>18.490029</v>
      </c>
      <c r="P975" s="124">
        <v>42.517090000000003</v>
      </c>
      <c r="Q975" s="124" t="s">
        <v>745</v>
      </c>
      <c r="R975" s="124" t="s">
        <v>746</v>
      </c>
      <c r="S975" s="124" t="s">
        <v>738</v>
      </c>
      <c r="T975" s="124" t="s">
        <v>738</v>
      </c>
      <c r="U975" s="124" t="s">
        <v>738</v>
      </c>
      <c r="V975" s="124">
        <v>591619</v>
      </c>
      <c r="W975" s="124" t="s">
        <v>113</v>
      </c>
      <c r="X975" s="124" t="s">
        <v>738</v>
      </c>
      <c r="Y975" s="124" t="s">
        <v>738</v>
      </c>
      <c r="Z975" s="124" t="s">
        <v>738</v>
      </c>
      <c r="AA975" s="124" t="s">
        <v>738</v>
      </c>
      <c r="AB975" s="124" t="s">
        <v>738</v>
      </c>
      <c r="AC975" s="124" t="s">
        <v>738</v>
      </c>
      <c r="AD975" s="124" t="s">
        <v>738</v>
      </c>
      <c r="AE975" s="124" t="s">
        <v>738</v>
      </c>
      <c r="AF975" s="124" t="s">
        <v>738</v>
      </c>
      <c r="AG975" s="124" t="s">
        <v>738</v>
      </c>
      <c r="AH975" s="124" t="s">
        <v>747</v>
      </c>
      <c r="AI975" s="124" t="s">
        <v>738</v>
      </c>
    </row>
    <row r="976" spans="1:35" ht="15.75" customHeight="1">
      <c r="A976" s="124" t="s">
        <v>2894</v>
      </c>
      <c r="B976" s="124" t="s">
        <v>2895</v>
      </c>
      <c r="C976" s="124" t="s">
        <v>738</v>
      </c>
      <c r="D976" s="124" t="s">
        <v>738</v>
      </c>
      <c r="E976" s="124">
        <v>2014</v>
      </c>
      <c r="F976" s="124" t="s">
        <v>767</v>
      </c>
      <c r="G976" s="124" t="s">
        <v>740</v>
      </c>
      <c r="H976" s="124">
        <v>0</v>
      </c>
      <c r="I976" s="124">
        <v>0</v>
      </c>
      <c r="J976" s="124" t="s">
        <v>741</v>
      </c>
      <c r="K976" s="124" t="s">
        <v>738</v>
      </c>
      <c r="L976" s="124" t="s">
        <v>2892</v>
      </c>
      <c r="M976" s="124" t="s">
        <v>1844</v>
      </c>
      <c r="N976" s="124" t="s">
        <v>2893</v>
      </c>
      <c r="O976" s="124">
        <v>18.490029</v>
      </c>
      <c r="P976" s="124">
        <v>42.517090000000003</v>
      </c>
      <c r="Q976" s="124" t="s">
        <v>745</v>
      </c>
      <c r="R976" s="124" t="s">
        <v>746</v>
      </c>
      <c r="S976" s="124" t="s">
        <v>738</v>
      </c>
      <c r="T976" s="124" t="s">
        <v>738</v>
      </c>
      <c r="U976" s="124" t="s">
        <v>738</v>
      </c>
      <c r="V976" s="124">
        <v>592072</v>
      </c>
      <c r="W976" s="124" t="s">
        <v>113</v>
      </c>
      <c r="X976" s="124" t="s">
        <v>738</v>
      </c>
      <c r="Y976" s="124" t="s">
        <v>738</v>
      </c>
      <c r="Z976" s="124" t="s">
        <v>738</v>
      </c>
      <c r="AA976" s="124" t="s">
        <v>738</v>
      </c>
      <c r="AB976" s="124" t="s">
        <v>738</v>
      </c>
      <c r="AC976" s="124" t="s">
        <v>738</v>
      </c>
      <c r="AD976" s="124" t="s">
        <v>738</v>
      </c>
      <c r="AE976" s="124" t="s">
        <v>738</v>
      </c>
      <c r="AF976" s="124" t="s">
        <v>738</v>
      </c>
      <c r="AG976" s="124" t="s">
        <v>738</v>
      </c>
      <c r="AH976" s="124" t="s">
        <v>747</v>
      </c>
      <c r="AI976" s="124" t="s">
        <v>738</v>
      </c>
    </row>
    <row r="977" spans="1:35" ht="15.75" customHeight="1">
      <c r="A977" s="124" t="s">
        <v>2896</v>
      </c>
      <c r="B977" s="124" t="s">
        <v>2897</v>
      </c>
      <c r="C977" s="124" t="s">
        <v>738</v>
      </c>
      <c r="D977" s="124" t="s">
        <v>738</v>
      </c>
      <c r="E977" s="124">
        <v>2014</v>
      </c>
      <c r="F977" s="124" t="s">
        <v>767</v>
      </c>
      <c r="G977" s="124" t="s">
        <v>740</v>
      </c>
      <c r="H977" s="124">
        <v>0</v>
      </c>
      <c r="I977" s="124">
        <v>0</v>
      </c>
      <c r="J977" s="124" t="s">
        <v>741</v>
      </c>
      <c r="K977" s="124" t="s">
        <v>738</v>
      </c>
      <c r="L977" s="124" t="s">
        <v>2892</v>
      </c>
      <c r="M977" s="124" t="s">
        <v>1844</v>
      </c>
      <c r="N977" s="124" t="s">
        <v>2893</v>
      </c>
      <c r="O977" s="124">
        <v>18.490029</v>
      </c>
      <c r="P977" s="124">
        <v>42.517090000000003</v>
      </c>
      <c r="Q977" s="124" t="s">
        <v>745</v>
      </c>
      <c r="R977" s="124" t="s">
        <v>746</v>
      </c>
      <c r="S977" s="124" t="s">
        <v>738</v>
      </c>
      <c r="T977" s="124" t="s">
        <v>738</v>
      </c>
      <c r="U977" s="124" t="s">
        <v>738</v>
      </c>
      <c r="V977" s="124">
        <v>592285</v>
      </c>
      <c r="W977" s="124" t="s">
        <v>113</v>
      </c>
      <c r="X977" s="124" t="s">
        <v>738</v>
      </c>
      <c r="Y977" s="124" t="s">
        <v>738</v>
      </c>
      <c r="Z977" s="124" t="s">
        <v>738</v>
      </c>
      <c r="AA977" s="124" t="s">
        <v>738</v>
      </c>
      <c r="AB977" s="124" t="s">
        <v>738</v>
      </c>
      <c r="AC977" s="124" t="s">
        <v>738</v>
      </c>
      <c r="AD977" s="124" t="s">
        <v>738</v>
      </c>
      <c r="AE977" s="124" t="s">
        <v>738</v>
      </c>
      <c r="AF977" s="124" t="s">
        <v>738</v>
      </c>
      <c r="AG977" s="124" t="s">
        <v>738</v>
      </c>
      <c r="AH977" s="124" t="s">
        <v>747</v>
      </c>
      <c r="AI977" s="124" t="s">
        <v>738</v>
      </c>
    </row>
    <row r="978" spans="1:35" ht="15.75" customHeight="1">
      <c r="A978" s="124" t="s">
        <v>2898</v>
      </c>
      <c r="B978" s="124" t="s">
        <v>2899</v>
      </c>
      <c r="C978" s="124" t="s">
        <v>738</v>
      </c>
      <c r="D978" s="124" t="s">
        <v>738</v>
      </c>
      <c r="E978" s="124">
        <v>2014</v>
      </c>
      <c r="F978" s="124" t="s">
        <v>767</v>
      </c>
      <c r="G978" s="124" t="s">
        <v>740</v>
      </c>
      <c r="H978" s="124">
        <v>0</v>
      </c>
      <c r="I978" s="124">
        <v>0</v>
      </c>
      <c r="J978" s="124" t="s">
        <v>741</v>
      </c>
      <c r="K978" s="124" t="s">
        <v>738</v>
      </c>
      <c r="L978" s="124" t="s">
        <v>2892</v>
      </c>
      <c r="M978" s="124" t="s">
        <v>1844</v>
      </c>
      <c r="N978" s="124" t="s">
        <v>2893</v>
      </c>
      <c r="O978" s="124">
        <v>18.490029</v>
      </c>
      <c r="P978" s="124">
        <v>42.517090000000003</v>
      </c>
      <c r="Q978" s="124" t="s">
        <v>745</v>
      </c>
      <c r="R978" s="124" t="s">
        <v>746</v>
      </c>
      <c r="S978" s="124" t="s">
        <v>738</v>
      </c>
      <c r="T978" s="124" t="s">
        <v>738</v>
      </c>
      <c r="U978" s="124" t="s">
        <v>738</v>
      </c>
      <c r="V978" s="124">
        <v>591875</v>
      </c>
      <c r="W978" s="124" t="s">
        <v>113</v>
      </c>
      <c r="X978" s="124" t="s">
        <v>738</v>
      </c>
      <c r="Y978" s="124" t="s">
        <v>738</v>
      </c>
      <c r="Z978" s="124" t="s">
        <v>738</v>
      </c>
      <c r="AA978" s="124" t="s">
        <v>738</v>
      </c>
      <c r="AB978" s="124" t="s">
        <v>738</v>
      </c>
      <c r="AC978" s="124" t="s">
        <v>738</v>
      </c>
      <c r="AD978" s="124" t="s">
        <v>738</v>
      </c>
      <c r="AE978" s="124" t="s">
        <v>738</v>
      </c>
      <c r="AF978" s="124" t="s">
        <v>738</v>
      </c>
      <c r="AG978" s="124" t="s">
        <v>738</v>
      </c>
      <c r="AH978" s="124" t="s">
        <v>747</v>
      </c>
      <c r="AI978" s="124" t="s">
        <v>738</v>
      </c>
    </row>
    <row r="979" spans="1:35" ht="15.75" customHeight="1">
      <c r="A979" s="124" t="s">
        <v>2900</v>
      </c>
      <c r="B979" s="124" t="s">
        <v>2901</v>
      </c>
      <c r="C979" s="124" t="s">
        <v>738</v>
      </c>
      <c r="D979" s="124" t="s">
        <v>738</v>
      </c>
      <c r="E979" s="124">
        <v>2014</v>
      </c>
      <c r="F979" s="124" t="s">
        <v>767</v>
      </c>
      <c r="G979" s="124" t="s">
        <v>740</v>
      </c>
      <c r="H979" s="124">
        <v>0</v>
      </c>
      <c r="I979" s="124">
        <v>0</v>
      </c>
      <c r="J979" s="124" t="s">
        <v>741</v>
      </c>
      <c r="K979" s="124" t="s">
        <v>738</v>
      </c>
      <c r="L979" s="124" t="s">
        <v>2892</v>
      </c>
      <c r="M979" s="124" t="s">
        <v>1844</v>
      </c>
      <c r="N979" s="124" t="s">
        <v>2893</v>
      </c>
      <c r="O979" s="124">
        <v>18.490029</v>
      </c>
      <c r="P979" s="124">
        <v>42.517090000000003</v>
      </c>
      <c r="Q979" s="124" t="s">
        <v>745</v>
      </c>
      <c r="R979" s="124" t="s">
        <v>746</v>
      </c>
      <c r="S979" s="124" t="s">
        <v>738</v>
      </c>
      <c r="T979" s="124" t="s">
        <v>738</v>
      </c>
      <c r="U979" s="124" t="s">
        <v>738</v>
      </c>
      <c r="V979" s="124">
        <v>592414</v>
      </c>
      <c r="W979" s="124" t="s">
        <v>113</v>
      </c>
      <c r="X979" s="124" t="s">
        <v>738</v>
      </c>
      <c r="Y979" s="124" t="s">
        <v>738</v>
      </c>
      <c r="Z979" s="124" t="s">
        <v>738</v>
      </c>
      <c r="AA979" s="124" t="s">
        <v>738</v>
      </c>
      <c r="AB979" s="124" t="s">
        <v>738</v>
      </c>
      <c r="AC979" s="124" t="s">
        <v>738</v>
      </c>
      <c r="AD979" s="124" t="s">
        <v>738</v>
      </c>
      <c r="AE979" s="124" t="s">
        <v>738</v>
      </c>
      <c r="AF979" s="124" t="s">
        <v>738</v>
      </c>
      <c r="AG979" s="124" t="s">
        <v>738</v>
      </c>
      <c r="AH979" s="124" t="s">
        <v>747</v>
      </c>
      <c r="AI979" s="124" t="s">
        <v>738</v>
      </c>
    </row>
    <row r="980" spans="1:35" ht="15.75" customHeight="1">
      <c r="A980" s="124" t="s">
        <v>2902</v>
      </c>
      <c r="B980" s="124" t="s">
        <v>2903</v>
      </c>
      <c r="C980" s="124" t="s">
        <v>738</v>
      </c>
      <c r="D980" s="124" t="s">
        <v>738</v>
      </c>
      <c r="E980" s="124">
        <v>2014</v>
      </c>
      <c r="F980" s="124" t="s">
        <v>767</v>
      </c>
      <c r="G980" s="124" t="s">
        <v>740</v>
      </c>
      <c r="H980" s="124">
        <v>0</v>
      </c>
      <c r="I980" s="124">
        <v>0</v>
      </c>
      <c r="J980" s="124" t="s">
        <v>741</v>
      </c>
      <c r="K980" s="124" t="s">
        <v>738</v>
      </c>
      <c r="L980" s="124" t="s">
        <v>2892</v>
      </c>
      <c r="M980" s="124" t="s">
        <v>1844</v>
      </c>
      <c r="N980" s="124" t="s">
        <v>2893</v>
      </c>
      <c r="O980" s="124">
        <v>18.490029</v>
      </c>
      <c r="P980" s="124">
        <v>42.517090000000003</v>
      </c>
      <c r="Q980" s="124" t="s">
        <v>745</v>
      </c>
      <c r="R980" s="124" t="s">
        <v>746</v>
      </c>
      <c r="S980" s="124" t="s">
        <v>738</v>
      </c>
      <c r="T980" s="124" t="s">
        <v>738</v>
      </c>
      <c r="U980" s="124" t="s">
        <v>738</v>
      </c>
      <c r="V980" s="124">
        <v>592591</v>
      </c>
      <c r="W980" s="124" t="s">
        <v>113</v>
      </c>
      <c r="X980" s="124" t="s">
        <v>738</v>
      </c>
      <c r="Y980" s="124" t="s">
        <v>738</v>
      </c>
      <c r="Z980" s="124" t="s">
        <v>738</v>
      </c>
      <c r="AA980" s="124" t="s">
        <v>738</v>
      </c>
      <c r="AB980" s="124" t="s">
        <v>738</v>
      </c>
      <c r="AC980" s="124" t="s">
        <v>738</v>
      </c>
      <c r="AD980" s="124" t="s">
        <v>738</v>
      </c>
      <c r="AE980" s="124" t="s">
        <v>738</v>
      </c>
      <c r="AF980" s="124" t="s">
        <v>738</v>
      </c>
      <c r="AG980" s="124" t="s">
        <v>738</v>
      </c>
      <c r="AH980" s="124" t="s">
        <v>747</v>
      </c>
      <c r="AI980" s="124" t="s">
        <v>738</v>
      </c>
    </row>
    <row r="981" spans="1:35" ht="15.75" customHeight="1">
      <c r="A981" s="124" t="s">
        <v>2904</v>
      </c>
      <c r="B981" s="124" t="s">
        <v>2905</v>
      </c>
      <c r="C981" s="124" t="s">
        <v>738</v>
      </c>
      <c r="D981" s="124" t="s">
        <v>738</v>
      </c>
      <c r="E981" s="124">
        <v>2014</v>
      </c>
      <c r="F981" s="124" t="s">
        <v>767</v>
      </c>
      <c r="G981" s="124" t="s">
        <v>740</v>
      </c>
      <c r="H981" s="124">
        <v>0</v>
      </c>
      <c r="I981" s="124">
        <v>0</v>
      </c>
      <c r="J981" s="124" t="s">
        <v>741</v>
      </c>
      <c r="K981" s="124" t="s">
        <v>738</v>
      </c>
      <c r="L981" s="124" t="s">
        <v>2892</v>
      </c>
      <c r="M981" s="124" t="s">
        <v>1844</v>
      </c>
      <c r="N981" s="124" t="s">
        <v>2893</v>
      </c>
      <c r="O981" s="124">
        <v>18.490029</v>
      </c>
      <c r="P981" s="124">
        <v>42.517090000000003</v>
      </c>
      <c r="Q981" s="124" t="s">
        <v>745</v>
      </c>
      <c r="R981" s="124" t="s">
        <v>746</v>
      </c>
      <c r="S981" s="124" t="s">
        <v>738</v>
      </c>
      <c r="T981" s="124" t="s">
        <v>738</v>
      </c>
      <c r="U981" s="124" t="s">
        <v>738</v>
      </c>
      <c r="V981" s="124">
        <v>591748</v>
      </c>
      <c r="W981" s="124" t="s">
        <v>113</v>
      </c>
      <c r="X981" s="124" t="s">
        <v>738</v>
      </c>
      <c r="Y981" s="124" t="s">
        <v>738</v>
      </c>
      <c r="Z981" s="124" t="s">
        <v>738</v>
      </c>
      <c r="AA981" s="124" t="s">
        <v>738</v>
      </c>
      <c r="AB981" s="124" t="s">
        <v>738</v>
      </c>
      <c r="AC981" s="124" t="s">
        <v>738</v>
      </c>
      <c r="AD981" s="124" t="s">
        <v>738</v>
      </c>
      <c r="AE981" s="124" t="s">
        <v>738</v>
      </c>
      <c r="AF981" s="124" t="s">
        <v>738</v>
      </c>
      <c r="AG981" s="124" t="s">
        <v>738</v>
      </c>
      <c r="AH981" s="124" t="s">
        <v>747</v>
      </c>
      <c r="AI981" s="124" t="s">
        <v>738</v>
      </c>
    </row>
    <row r="982" spans="1:35" ht="15.75" customHeight="1">
      <c r="A982" s="124" t="s">
        <v>2906</v>
      </c>
      <c r="B982" s="124" t="s">
        <v>2907</v>
      </c>
      <c r="C982" s="124" t="s">
        <v>738</v>
      </c>
      <c r="D982" s="124" t="s">
        <v>738</v>
      </c>
      <c r="E982" s="124">
        <v>2014</v>
      </c>
      <c r="F982" s="124" t="s">
        <v>767</v>
      </c>
      <c r="G982" s="124" t="s">
        <v>740</v>
      </c>
      <c r="H982" s="124">
        <v>0</v>
      </c>
      <c r="I982" s="124">
        <v>0</v>
      </c>
      <c r="J982" s="124" t="s">
        <v>741</v>
      </c>
      <c r="K982" s="124" t="s">
        <v>738</v>
      </c>
      <c r="L982" s="124" t="s">
        <v>2892</v>
      </c>
      <c r="M982" s="124" t="s">
        <v>1844</v>
      </c>
      <c r="N982" s="124" t="s">
        <v>2893</v>
      </c>
      <c r="O982" s="124">
        <v>18.490029</v>
      </c>
      <c r="P982" s="124">
        <v>42.517090000000003</v>
      </c>
      <c r="Q982" s="124" t="s">
        <v>745</v>
      </c>
      <c r="R982" s="124" t="s">
        <v>746</v>
      </c>
      <c r="S982" s="124" t="s">
        <v>738</v>
      </c>
      <c r="T982" s="124" t="s">
        <v>738</v>
      </c>
      <c r="U982" s="124" t="s">
        <v>738</v>
      </c>
      <c r="V982" s="124">
        <v>592303</v>
      </c>
      <c r="W982" s="124" t="s">
        <v>113</v>
      </c>
      <c r="X982" s="124" t="s">
        <v>738</v>
      </c>
      <c r="Y982" s="124" t="s">
        <v>738</v>
      </c>
      <c r="Z982" s="124" t="s">
        <v>738</v>
      </c>
      <c r="AA982" s="124" t="s">
        <v>738</v>
      </c>
      <c r="AB982" s="124" t="s">
        <v>738</v>
      </c>
      <c r="AC982" s="124" t="s">
        <v>738</v>
      </c>
      <c r="AD982" s="124" t="s">
        <v>738</v>
      </c>
      <c r="AE982" s="124" t="s">
        <v>738</v>
      </c>
      <c r="AF982" s="124" t="s">
        <v>738</v>
      </c>
      <c r="AG982" s="124" t="s">
        <v>738</v>
      </c>
      <c r="AH982" s="124" t="s">
        <v>747</v>
      </c>
      <c r="AI982" s="124" t="s">
        <v>738</v>
      </c>
    </row>
    <row r="983" spans="1:35" ht="15.75" customHeight="1">
      <c r="A983" s="124" t="s">
        <v>2908</v>
      </c>
      <c r="B983" s="124" t="s">
        <v>2909</v>
      </c>
      <c r="C983" s="124" t="s">
        <v>738</v>
      </c>
      <c r="D983" s="124" t="s">
        <v>738</v>
      </c>
      <c r="E983" s="124">
        <v>2014</v>
      </c>
      <c r="F983" s="124" t="s">
        <v>767</v>
      </c>
      <c r="G983" s="124" t="s">
        <v>740</v>
      </c>
      <c r="H983" s="124">
        <v>0</v>
      </c>
      <c r="I983" s="124">
        <v>0</v>
      </c>
      <c r="J983" s="124" t="s">
        <v>741</v>
      </c>
      <c r="K983" s="124" t="s">
        <v>738</v>
      </c>
      <c r="L983" s="124" t="s">
        <v>2910</v>
      </c>
      <c r="M983" s="124" t="s">
        <v>2911</v>
      </c>
      <c r="N983" s="124" t="s">
        <v>1436</v>
      </c>
      <c r="O983" s="124">
        <v>56.04</v>
      </c>
      <c r="P983" s="124">
        <v>-5.44</v>
      </c>
      <c r="Q983" s="124" t="s">
        <v>745</v>
      </c>
      <c r="R983" s="124" t="s">
        <v>746</v>
      </c>
      <c r="S983" s="124" t="s">
        <v>738</v>
      </c>
      <c r="T983" s="124" t="s">
        <v>738</v>
      </c>
      <c r="U983" s="124" t="s">
        <v>738</v>
      </c>
      <c r="V983" s="124">
        <v>590953</v>
      </c>
      <c r="W983" s="124" t="s">
        <v>113</v>
      </c>
      <c r="X983" s="124" t="s">
        <v>738</v>
      </c>
      <c r="Y983" s="124" t="s">
        <v>738</v>
      </c>
      <c r="Z983" s="124" t="s">
        <v>738</v>
      </c>
      <c r="AA983" s="124" t="s">
        <v>738</v>
      </c>
      <c r="AB983" s="124" t="s">
        <v>738</v>
      </c>
      <c r="AC983" s="124" t="s">
        <v>738</v>
      </c>
      <c r="AD983" s="124" t="s">
        <v>738</v>
      </c>
      <c r="AE983" s="124" t="s">
        <v>738</v>
      </c>
      <c r="AF983" s="124" t="s">
        <v>738</v>
      </c>
      <c r="AG983" s="124" t="s">
        <v>738</v>
      </c>
      <c r="AH983" s="124" t="s">
        <v>747</v>
      </c>
      <c r="AI983" s="124" t="s">
        <v>738</v>
      </c>
    </row>
    <row r="984" spans="1:35" ht="15.75" customHeight="1">
      <c r="A984" s="124" t="s">
        <v>2912</v>
      </c>
      <c r="B984" s="124" t="s">
        <v>2913</v>
      </c>
      <c r="C984" s="124" t="s">
        <v>738</v>
      </c>
      <c r="D984" s="124" t="s">
        <v>738</v>
      </c>
      <c r="E984" s="124">
        <v>2014</v>
      </c>
      <c r="F984" s="124" t="s">
        <v>767</v>
      </c>
      <c r="G984" s="124" t="s">
        <v>740</v>
      </c>
      <c r="H984" s="124">
        <v>0</v>
      </c>
      <c r="I984" s="124">
        <v>0</v>
      </c>
      <c r="J984" s="124" t="s">
        <v>741</v>
      </c>
      <c r="K984" s="124" t="s">
        <v>738</v>
      </c>
      <c r="L984" s="124" t="s">
        <v>2910</v>
      </c>
      <c r="M984" s="124" t="s">
        <v>2911</v>
      </c>
      <c r="N984" s="124" t="s">
        <v>1436</v>
      </c>
      <c r="O984" s="124">
        <v>56.04</v>
      </c>
      <c r="P984" s="124">
        <v>-4.4400000000000004</v>
      </c>
      <c r="Q984" s="124" t="s">
        <v>745</v>
      </c>
      <c r="R984" s="124" t="s">
        <v>746</v>
      </c>
      <c r="S984" s="124" t="s">
        <v>738</v>
      </c>
      <c r="T984" s="124" t="s">
        <v>738</v>
      </c>
      <c r="U984" s="124" t="s">
        <v>738</v>
      </c>
      <c r="V984" s="124">
        <v>592028</v>
      </c>
      <c r="W984" s="124" t="s">
        <v>114</v>
      </c>
      <c r="X984" s="124" t="s">
        <v>738</v>
      </c>
      <c r="Y984" s="124" t="s">
        <v>792</v>
      </c>
      <c r="Z984" s="124" t="s">
        <v>792</v>
      </c>
      <c r="AA984" s="124" t="s">
        <v>738</v>
      </c>
      <c r="AB984" s="124" t="s">
        <v>738</v>
      </c>
      <c r="AC984" s="124" t="s">
        <v>738</v>
      </c>
      <c r="AD984" s="124" t="s">
        <v>738</v>
      </c>
      <c r="AE984" s="124" t="s">
        <v>738</v>
      </c>
      <c r="AF984" s="124" t="s">
        <v>738</v>
      </c>
      <c r="AG984" s="124" t="s">
        <v>738</v>
      </c>
      <c r="AH984" s="124" t="s">
        <v>747</v>
      </c>
      <c r="AI984" s="124" t="s">
        <v>738</v>
      </c>
    </row>
    <row r="985" spans="1:35" ht="15.75" customHeight="1">
      <c r="A985" s="124" t="s">
        <v>2914</v>
      </c>
      <c r="B985" s="124" t="s">
        <v>2915</v>
      </c>
      <c r="C985" s="124" t="s">
        <v>738</v>
      </c>
      <c r="D985" s="124" t="s">
        <v>738</v>
      </c>
      <c r="E985" s="124">
        <v>2014</v>
      </c>
      <c r="F985" s="124" t="s">
        <v>767</v>
      </c>
      <c r="G985" s="124" t="s">
        <v>740</v>
      </c>
      <c r="H985" s="124">
        <v>0</v>
      </c>
      <c r="I985" s="124">
        <v>0</v>
      </c>
      <c r="J985" s="124" t="s">
        <v>741</v>
      </c>
      <c r="K985" s="124" t="s">
        <v>738</v>
      </c>
      <c r="L985" s="124" t="s">
        <v>2910</v>
      </c>
      <c r="M985" s="124" t="s">
        <v>2911</v>
      </c>
      <c r="N985" s="124" t="s">
        <v>1436</v>
      </c>
      <c r="O985" s="124">
        <v>56.04</v>
      </c>
      <c r="P985" s="124">
        <v>-3.44</v>
      </c>
      <c r="Q985" s="124" t="s">
        <v>745</v>
      </c>
      <c r="R985" s="124" t="s">
        <v>746</v>
      </c>
      <c r="S985" s="124" t="s">
        <v>738</v>
      </c>
      <c r="T985" s="124" t="s">
        <v>738</v>
      </c>
      <c r="U985" s="124" t="s">
        <v>738</v>
      </c>
      <c r="V985" s="124">
        <v>592035</v>
      </c>
      <c r="W985" s="124" t="s">
        <v>113</v>
      </c>
      <c r="X985" s="124" t="s">
        <v>738</v>
      </c>
      <c r="Y985" s="124" t="s">
        <v>738</v>
      </c>
      <c r="Z985" s="124" t="s">
        <v>738</v>
      </c>
      <c r="AA985" s="124" t="s">
        <v>738</v>
      </c>
      <c r="AB985" s="124" t="s">
        <v>738</v>
      </c>
      <c r="AC985" s="124" t="s">
        <v>738</v>
      </c>
      <c r="AD985" s="124" t="s">
        <v>738</v>
      </c>
      <c r="AE985" s="124" t="s">
        <v>738</v>
      </c>
      <c r="AF985" s="124" t="s">
        <v>738</v>
      </c>
      <c r="AG985" s="124" t="s">
        <v>738</v>
      </c>
      <c r="AH985" s="124" t="s">
        <v>747</v>
      </c>
      <c r="AI985" s="124" t="s">
        <v>738</v>
      </c>
    </row>
    <row r="986" spans="1:35" ht="15.75" customHeight="1">
      <c r="A986" s="124" t="s">
        <v>2916</v>
      </c>
      <c r="B986" s="124" t="s">
        <v>2917</v>
      </c>
      <c r="C986" s="124" t="s">
        <v>738</v>
      </c>
      <c r="D986" s="124" t="s">
        <v>738</v>
      </c>
      <c r="E986" s="124">
        <v>2014</v>
      </c>
      <c r="F986" s="124" t="s">
        <v>767</v>
      </c>
      <c r="G986" s="124" t="s">
        <v>740</v>
      </c>
      <c r="H986" s="124">
        <v>0</v>
      </c>
      <c r="I986" s="124">
        <v>0</v>
      </c>
      <c r="J986" s="124" t="s">
        <v>741</v>
      </c>
      <c r="K986" s="124" t="s">
        <v>738</v>
      </c>
      <c r="L986" s="124" t="s">
        <v>2910</v>
      </c>
      <c r="M986" s="124" t="s">
        <v>2911</v>
      </c>
      <c r="N986" s="124" t="s">
        <v>1436</v>
      </c>
      <c r="O986" s="124">
        <v>56.04</v>
      </c>
      <c r="P986" s="124">
        <v>-2.44</v>
      </c>
      <c r="Q986" s="124" t="s">
        <v>745</v>
      </c>
      <c r="R986" s="124" t="s">
        <v>746</v>
      </c>
      <c r="S986" s="124" t="s">
        <v>738</v>
      </c>
      <c r="T986" s="124" t="s">
        <v>738</v>
      </c>
      <c r="U986" s="124" t="s">
        <v>738</v>
      </c>
      <c r="V986" s="124">
        <v>592373</v>
      </c>
      <c r="W986" s="124" t="s">
        <v>114</v>
      </c>
      <c r="X986" s="124" t="s">
        <v>738</v>
      </c>
      <c r="Y986" s="124" t="s">
        <v>792</v>
      </c>
      <c r="Z986" s="124" t="s">
        <v>792</v>
      </c>
      <c r="AA986" s="124" t="s">
        <v>738</v>
      </c>
      <c r="AB986" s="124" t="s">
        <v>738</v>
      </c>
      <c r="AC986" s="124" t="s">
        <v>738</v>
      </c>
      <c r="AD986" s="124" t="s">
        <v>738</v>
      </c>
      <c r="AE986" s="124" t="s">
        <v>738</v>
      </c>
      <c r="AF986" s="124" t="s">
        <v>738</v>
      </c>
      <c r="AG986" s="124" t="s">
        <v>738</v>
      </c>
      <c r="AH986" s="124" t="s">
        <v>747</v>
      </c>
      <c r="AI986" s="124" t="s">
        <v>738</v>
      </c>
    </row>
    <row r="987" spans="1:35" ht="15.75" customHeight="1">
      <c r="A987" s="124" t="s">
        <v>2918</v>
      </c>
      <c r="B987" s="124" t="s">
        <v>2919</v>
      </c>
      <c r="C987" s="124" t="s">
        <v>738</v>
      </c>
      <c r="D987" s="124" t="s">
        <v>738</v>
      </c>
      <c r="E987" s="124">
        <v>2014</v>
      </c>
      <c r="F987" s="124" t="s">
        <v>767</v>
      </c>
      <c r="G987" s="124" t="s">
        <v>740</v>
      </c>
      <c r="H987" s="124">
        <v>0</v>
      </c>
      <c r="I987" s="124">
        <v>0</v>
      </c>
      <c r="J987" s="124" t="s">
        <v>741</v>
      </c>
      <c r="K987" s="124" t="s">
        <v>738</v>
      </c>
      <c r="L987" s="124" t="s">
        <v>2920</v>
      </c>
      <c r="M987" s="124" t="s">
        <v>2921</v>
      </c>
      <c r="N987" s="124" t="s">
        <v>1925</v>
      </c>
      <c r="O987" s="124">
        <v>38.018999999999998</v>
      </c>
      <c r="P987" s="124">
        <v>12.515000000000001</v>
      </c>
      <c r="Q987" s="124" t="s">
        <v>745</v>
      </c>
      <c r="R987" s="124" t="s">
        <v>746</v>
      </c>
      <c r="S987" s="124" t="s">
        <v>738</v>
      </c>
      <c r="T987" s="124" t="s">
        <v>738</v>
      </c>
      <c r="U987" s="124" t="s">
        <v>738</v>
      </c>
      <c r="V987" s="124">
        <v>589894</v>
      </c>
      <c r="W987" s="124" t="s">
        <v>113</v>
      </c>
      <c r="X987" s="124" t="s">
        <v>738</v>
      </c>
      <c r="Y987" s="124" t="s">
        <v>738</v>
      </c>
      <c r="Z987" s="124" t="s">
        <v>738</v>
      </c>
      <c r="AA987" s="124" t="s">
        <v>738</v>
      </c>
      <c r="AB987" s="124" t="s">
        <v>738</v>
      </c>
      <c r="AC987" s="124" t="s">
        <v>738</v>
      </c>
      <c r="AD987" s="124" t="s">
        <v>738</v>
      </c>
      <c r="AE987" s="124" t="s">
        <v>738</v>
      </c>
      <c r="AF987" s="124" t="s">
        <v>738</v>
      </c>
      <c r="AG987" s="124" t="s">
        <v>738</v>
      </c>
      <c r="AH987" s="124" t="s">
        <v>747</v>
      </c>
      <c r="AI987" s="124" t="s">
        <v>738</v>
      </c>
    </row>
    <row r="988" spans="1:35" ht="15.75" customHeight="1">
      <c r="A988" s="124" t="s">
        <v>2922</v>
      </c>
      <c r="B988" s="124" t="s">
        <v>2923</v>
      </c>
      <c r="C988" s="124" t="s">
        <v>738</v>
      </c>
      <c r="D988" s="124" t="s">
        <v>738</v>
      </c>
      <c r="E988" s="124">
        <v>2014</v>
      </c>
      <c r="F988" s="124" t="s">
        <v>767</v>
      </c>
      <c r="G988" s="124" t="s">
        <v>740</v>
      </c>
      <c r="H988" s="124">
        <v>0</v>
      </c>
      <c r="I988" s="124">
        <v>0</v>
      </c>
      <c r="J988" s="124" t="s">
        <v>741</v>
      </c>
      <c r="K988" s="124" t="s">
        <v>738</v>
      </c>
      <c r="L988" s="124" t="s">
        <v>2920</v>
      </c>
      <c r="M988" s="124" t="s">
        <v>2924</v>
      </c>
      <c r="N988" s="124" t="s">
        <v>1925</v>
      </c>
      <c r="O988" s="124">
        <v>37.067</v>
      </c>
      <c r="P988" s="124">
        <v>15.266999999999999</v>
      </c>
      <c r="Q988" s="124" t="s">
        <v>745</v>
      </c>
      <c r="R988" s="124" t="s">
        <v>746</v>
      </c>
      <c r="S988" s="124" t="s">
        <v>738</v>
      </c>
      <c r="T988" s="124" t="s">
        <v>738</v>
      </c>
      <c r="U988" s="124" t="s">
        <v>738</v>
      </c>
      <c r="V988" s="124">
        <v>590602</v>
      </c>
      <c r="W988" s="124" t="s">
        <v>113</v>
      </c>
      <c r="X988" s="124" t="s">
        <v>738</v>
      </c>
      <c r="Y988" s="124" t="s">
        <v>738</v>
      </c>
      <c r="Z988" s="124" t="s">
        <v>738</v>
      </c>
      <c r="AA988" s="124" t="s">
        <v>738</v>
      </c>
      <c r="AB988" s="124" t="s">
        <v>738</v>
      </c>
      <c r="AC988" s="124" t="s">
        <v>738</v>
      </c>
      <c r="AD988" s="124" t="s">
        <v>738</v>
      </c>
      <c r="AE988" s="124" t="s">
        <v>738</v>
      </c>
      <c r="AF988" s="124" t="s">
        <v>738</v>
      </c>
      <c r="AG988" s="124" t="s">
        <v>738</v>
      </c>
      <c r="AH988" s="124" t="s">
        <v>747</v>
      </c>
      <c r="AI988" s="124" t="s">
        <v>738</v>
      </c>
    </row>
    <row r="989" spans="1:35" ht="15.75" customHeight="1">
      <c r="A989" s="124" t="s">
        <v>2925</v>
      </c>
      <c r="B989" s="124" t="s">
        <v>2926</v>
      </c>
      <c r="C989" s="124" t="s">
        <v>738</v>
      </c>
      <c r="D989" s="124" t="s">
        <v>738</v>
      </c>
      <c r="E989" s="124">
        <v>2014</v>
      </c>
      <c r="F989" s="124" t="s">
        <v>767</v>
      </c>
      <c r="G989" s="124" t="s">
        <v>740</v>
      </c>
      <c r="H989" s="124">
        <v>0</v>
      </c>
      <c r="I989" s="124">
        <v>0</v>
      </c>
      <c r="J989" s="124" t="s">
        <v>741</v>
      </c>
      <c r="K989" s="124" t="s">
        <v>738</v>
      </c>
      <c r="L989" s="124" t="s">
        <v>2920</v>
      </c>
      <c r="M989" s="124" t="s">
        <v>2921</v>
      </c>
      <c r="N989" s="124" t="s">
        <v>1925</v>
      </c>
      <c r="O989" s="124">
        <v>38.018999999999998</v>
      </c>
      <c r="P989" s="124">
        <v>12.515000000000001</v>
      </c>
      <c r="Q989" s="124" t="s">
        <v>745</v>
      </c>
      <c r="R989" s="124" t="s">
        <v>746</v>
      </c>
      <c r="S989" s="124" t="s">
        <v>738</v>
      </c>
      <c r="T989" s="124" t="s">
        <v>738</v>
      </c>
      <c r="U989" s="124" t="s">
        <v>738</v>
      </c>
      <c r="V989" s="124">
        <v>591104</v>
      </c>
      <c r="W989" s="124" t="s">
        <v>113</v>
      </c>
      <c r="X989" s="124" t="s">
        <v>738</v>
      </c>
      <c r="Y989" s="124" t="s">
        <v>738</v>
      </c>
      <c r="Z989" s="124" t="s">
        <v>738</v>
      </c>
      <c r="AA989" s="124" t="s">
        <v>738</v>
      </c>
      <c r="AB989" s="124" t="s">
        <v>738</v>
      </c>
      <c r="AC989" s="124" t="s">
        <v>738</v>
      </c>
      <c r="AD989" s="124" t="s">
        <v>738</v>
      </c>
      <c r="AE989" s="124" t="s">
        <v>738</v>
      </c>
      <c r="AF989" s="124" t="s">
        <v>738</v>
      </c>
      <c r="AG989" s="124" t="s">
        <v>738</v>
      </c>
      <c r="AH989" s="124" t="s">
        <v>747</v>
      </c>
      <c r="AI989" s="124" t="s">
        <v>738</v>
      </c>
    </row>
    <row r="990" spans="1:35" ht="15.75" customHeight="1">
      <c r="A990" s="124" t="s">
        <v>2927</v>
      </c>
      <c r="B990" s="124" t="s">
        <v>2928</v>
      </c>
      <c r="C990" s="124" t="s">
        <v>738</v>
      </c>
      <c r="D990" s="124" t="s">
        <v>738</v>
      </c>
      <c r="E990" s="124">
        <v>2014</v>
      </c>
      <c r="F990" s="124" t="s">
        <v>767</v>
      </c>
      <c r="G990" s="124" t="s">
        <v>740</v>
      </c>
      <c r="H990" s="124">
        <v>0</v>
      </c>
      <c r="I990" s="124">
        <v>0</v>
      </c>
      <c r="J990" s="124" t="s">
        <v>741</v>
      </c>
      <c r="K990" s="124" t="s">
        <v>738</v>
      </c>
      <c r="L990" s="124" t="s">
        <v>2920</v>
      </c>
      <c r="M990" s="124" t="s">
        <v>2924</v>
      </c>
      <c r="N990" s="124" t="s">
        <v>1925</v>
      </c>
      <c r="O990" s="124">
        <v>37.067</v>
      </c>
      <c r="P990" s="124">
        <v>15.266999999999999</v>
      </c>
      <c r="Q990" s="124" t="s">
        <v>745</v>
      </c>
      <c r="R990" s="124" t="s">
        <v>746</v>
      </c>
      <c r="S990" s="124" t="s">
        <v>738</v>
      </c>
      <c r="T990" s="124" t="s">
        <v>738</v>
      </c>
      <c r="U990" s="124" t="s">
        <v>738</v>
      </c>
      <c r="V990" s="124">
        <v>591041</v>
      </c>
      <c r="W990" s="124" t="s">
        <v>113</v>
      </c>
      <c r="X990" s="124" t="s">
        <v>738</v>
      </c>
      <c r="Y990" s="124" t="s">
        <v>738</v>
      </c>
      <c r="Z990" s="124" t="s">
        <v>738</v>
      </c>
      <c r="AA990" s="124" t="s">
        <v>738</v>
      </c>
      <c r="AB990" s="124" t="s">
        <v>738</v>
      </c>
      <c r="AC990" s="124" t="s">
        <v>738</v>
      </c>
      <c r="AD990" s="124" t="s">
        <v>738</v>
      </c>
      <c r="AE990" s="124" t="s">
        <v>738</v>
      </c>
      <c r="AF990" s="124" t="s">
        <v>738</v>
      </c>
      <c r="AG990" s="124" t="s">
        <v>738</v>
      </c>
      <c r="AH990" s="124" t="s">
        <v>747</v>
      </c>
      <c r="AI990" s="124" t="s">
        <v>738</v>
      </c>
    </row>
    <row r="991" spans="1:35" ht="15.75" customHeight="1">
      <c r="A991" s="124" t="s">
        <v>2929</v>
      </c>
      <c r="B991" s="124" t="s">
        <v>2930</v>
      </c>
      <c r="C991" s="124" t="s">
        <v>738</v>
      </c>
      <c r="D991" s="124" t="s">
        <v>738</v>
      </c>
      <c r="E991" s="124">
        <v>2014</v>
      </c>
      <c r="F991" s="124" t="s">
        <v>767</v>
      </c>
      <c r="G991" s="124" t="s">
        <v>740</v>
      </c>
      <c r="H991" s="124">
        <v>0</v>
      </c>
      <c r="I991" s="124">
        <v>0</v>
      </c>
      <c r="J991" s="124" t="s">
        <v>741</v>
      </c>
      <c r="K991" s="124" t="s">
        <v>738</v>
      </c>
      <c r="L991" s="124" t="s">
        <v>2920</v>
      </c>
      <c r="M991" s="124" t="s">
        <v>2921</v>
      </c>
      <c r="N991" s="124" t="s">
        <v>1925</v>
      </c>
      <c r="O991" s="124">
        <v>38.018999999999998</v>
      </c>
      <c r="P991" s="124">
        <v>12.515000000000001</v>
      </c>
      <c r="Q991" s="124" t="s">
        <v>745</v>
      </c>
      <c r="R991" s="124" t="s">
        <v>746</v>
      </c>
      <c r="S991" s="124" t="s">
        <v>738</v>
      </c>
      <c r="T991" s="124" t="s">
        <v>738</v>
      </c>
      <c r="U991" s="124" t="s">
        <v>738</v>
      </c>
      <c r="V991" s="124">
        <v>591373</v>
      </c>
      <c r="W991" s="124" t="s">
        <v>113</v>
      </c>
      <c r="X991" s="124" t="s">
        <v>738</v>
      </c>
      <c r="Y991" s="124" t="s">
        <v>738</v>
      </c>
      <c r="Z991" s="124" t="s">
        <v>738</v>
      </c>
      <c r="AA991" s="124" t="s">
        <v>738</v>
      </c>
      <c r="AB991" s="124" t="s">
        <v>738</v>
      </c>
      <c r="AC991" s="124" t="s">
        <v>738</v>
      </c>
      <c r="AD991" s="124" t="s">
        <v>738</v>
      </c>
      <c r="AE991" s="124" t="s">
        <v>738</v>
      </c>
      <c r="AF991" s="124" t="s">
        <v>738</v>
      </c>
      <c r="AG991" s="124" t="s">
        <v>738</v>
      </c>
      <c r="AH991" s="124" t="s">
        <v>747</v>
      </c>
      <c r="AI991" s="124" t="s">
        <v>738</v>
      </c>
    </row>
    <row r="992" spans="1:35" ht="15.75" customHeight="1">
      <c r="A992" s="124" t="s">
        <v>2931</v>
      </c>
      <c r="B992" s="124" t="s">
        <v>2932</v>
      </c>
      <c r="C992" s="124" t="s">
        <v>738</v>
      </c>
      <c r="D992" s="124" t="s">
        <v>738</v>
      </c>
      <c r="E992" s="124">
        <v>2014</v>
      </c>
      <c r="F992" s="124" t="s">
        <v>767</v>
      </c>
      <c r="G992" s="124" t="s">
        <v>740</v>
      </c>
      <c r="H992" s="124">
        <v>0</v>
      </c>
      <c r="I992" s="124">
        <v>0</v>
      </c>
      <c r="J992" s="124" t="s">
        <v>741</v>
      </c>
      <c r="K992" s="124" t="s">
        <v>738</v>
      </c>
      <c r="L992" s="124" t="s">
        <v>2920</v>
      </c>
      <c r="M992" s="124" t="s">
        <v>2921</v>
      </c>
      <c r="N992" s="124" t="s">
        <v>1925</v>
      </c>
      <c r="O992" s="124">
        <v>38.018999999999998</v>
      </c>
      <c r="P992" s="124">
        <v>12.515000000000001</v>
      </c>
      <c r="Q992" s="124" t="s">
        <v>745</v>
      </c>
      <c r="R992" s="124" t="s">
        <v>746</v>
      </c>
      <c r="S992" s="124" t="s">
        <v>738</v>
      </c>
      <c r="T992" s="124" t="s">
        <v>738</v>
      </c>
      <c r="U992" s="124" t="s">
        <v>738</v>
      </c>
      <c r="V992" s="124">
        <v>591434</v>
      </c>
      <c r="W992" s="124" t="s">
        <v>113</v>
      </c>
      <c r="X992" s="124" t="s">
        <v>738</v>
      </c>
      <c r="Y992" s="124" t="s">
        <v>738</v>
      </c>
      <c r="Z992" s="124" t="s">
        <v>738</v>
      </c>
      <c r="AA992" s="124" t="s">
        <v>738</v>
      </c>
      <c r="AB992" s="124" t="s">
        <v>738</v>
      </c>
      <c r="AC992" s="124" t="s">
        <v>738</v>
      </c>
      <c r="AD992" s="124" t="s">
        <v>738</v>
      </c>
      <c r="AE992" s="124" t="s">
        <v>738</v>
      </c>
      <c r="AF992" s="124" t="s">
        <v>738</v>
      </c>
      <c r="AG992" s="124" t="s">
        <v>738</v>
      </c>
      <c r="AH992" s="124" t="s">
        <v>747</v>
      </c>
      <c r="AI992" s="124" t="s">
        <v>738</v>
      </c>
    </row>
    <row r="993" spans="1:35" ht="15.75" customHeight="1">
      <c r="A993" s="124" t="s">
        <v>2933</v>
      </c>
      <c r="B993" s="124" t="s">
        <v>2934</v>
      </c>
      <c r="C993" s="124" t="s">
        <v>738</v>
      </c>
      <c r="D993" s="124" t="s">
        <v>738</v>
      </c>
      <c r="E993" s="124">
        <v>2014</v>
      </c>
      <c r="F993" s="124" t="s">
        <v>767</v>
      </c>
      <c r="G993" s="124" t="s">
        <v>740</v>
      </c>
      <c r="H993" s="124">
        <v>0</v>
      </c>
      <c r="I993" s="124">
        <v>0</v>
      </c>
      <c r="J993" s="124" t="s">
        <v>741</v>
      </c>
      <c r="K993" s="124" t="s">
        <v>738</v>
      </c>
      <c r="L993" s="124" t="s">
        <v>2920</v>
      </c>
      <c r="M993" s="124" t="s">
        <v>2921</v>
      </c>
      <c r="N993" s="124" t="s">
        <v>1925</v>
      </c>
      <c r="O993" s="124">
        <v>38.018999999999998</v>
      </c>
      <c r="P993" s="124">
        <v>12.515000000000001</v>
      </c>
      <c r="Q993" s="124" t="s">
        <v>745</v>
      </c>
      <c r="R993" s="124" t="s">
        <v>746</v>
      </c>
      <c r="S993" s="124" t="s">
        <v>738</v>
      </c>
      <c r="T993" s="124" t="s">
        <v>738</v>
      </c>
      <c r="U993" s="124" t="s">
        <v>738</v>
      </c>
      <c r="V993" s="124">
        <v>591648</v>
      </c>
      <c r="W993" s="124" t="s">
        <v>113</v>
      </c>
      <c r="X993" s="124" t="s">
        <v>738</v>
      </c>
      <c r="Y993" s="124" t="s">
        <v>738</v>
      </c>
      <c r="Z993" s="124" t="s">
        <v>738</v>
      </c>
      <c r="AA993" s="124" t="s">
        <v>738</v>
      </c>
      <c r="AB993" s="124" t="s">
        <v>738</v>
      </c>
      <c r="AC993" s="124" t="s">
        <v>738</v>
      </c>
      <c r="AD993" s="124" t="s">
        <v>738</v>
      </c>
      <c r="AE993" s="124" t="s">
        <v>738</v>
      </c>
      <c r="AF993" s="124" t="s">
        <v>738</v>
      </c>
      <c r="AG993" s="124" t="s">
        <v>738</v>
      </c>
      <c r="AH993" s="124" t="s">
        <v>747</v>
      </c>
      <c r="AI993" s="124" t="s">
        <v>738</v>
      </c>
    </row>
    <row r="994" spans="1:35" ht="15.75" customHeight="1">
      <c r="A994" s="124" t="s">
        <v>2935</v>
      </c>
      <c r="B994" s="124" t="s">
        <v>2936</v>
      </c>
      <c r="C994" s="124" t="s">
        <v>738</v>
      </c>
      <c r="D994" s="124" t="s">
        <v>738</v>
      </c>
      <c r="E994" s="124">
        <v>2014</v>
      </c>
      <c r="F994" s="124" t="s">
        <v>767</v>
      </c>
      <c r="G994" s="124" t="s">
        <v>740</v>
      </c>
      <c r="H994" s="124">
        <v>0</v>
      </c>
      <c r="I994" s="124">
        <v>0</v>
      </c>
      <c r="J994" s="124" t="s">
        <v>741</v>
      </c>
      <c r="K994" s="124" t="s">
        <v>738</v>
      </c>
      <c r="L994" s="124" t="s">
        <v>2920</v>
      </c>
      <c r="M994" s="124" t="s">
        <v>2921</v>
      </c>
      <c r="N994" s="124" t="s">
        <v>1925</v>
      </c>
      <c r="O994" s="124">
        <v>38.018999999999998</v>
      </c>
      <c r="P994" s="124">
        <v>12.515000000000001</v>
      </c>
      <c r="Q994" s="124" t="s">
        <v>745</v>
      </c>
      <c r="R994" s="124" t="s">
        <v>746</v>
      </c>
      <c r="S994" s="124" t="s">
        <v>738</v>
      </c>
      <c r="T994" s="124" t="s">
        <v>738</v>
      </c>
      <c r="U994" s="124" t="s">
        <v>738</v>
      </c>
      <c r="V994" s="124">
        <v>591652</v>
      </c>
      <c r="W994" s="124" t="s">
        <v>113</v>
      </c>
      <c r="X994" s="124" t="s">
        <v>738</v>
      </c>
      <c r="Y994" s="124" t="s">
        <v>738</v>
      </c>
      <c r="Z994" s="124" t="s">
        <v>738</v>
      </c>
      <c r="AA994" s="124" t="s">
        <v>738</v>
      </c>
      <c r="AB994" s="124" t="s">
        <v>738</v>
      </c>
      <c r="AC994" s="124" t="s">
        <v>738</v>
      </c>
      <c r="AD994" s="124" t="s">
        <v>738</v>
      </c>
      <c r="AE994" s="124" t="s">
        <v>738</v>
      </c>
      <c r="AF994" s="124" t="s">
        <v>738</v>
      </c>
      <c r="AG994" s="124" t="s">
        <v>738</v>
      </c>
      <c r="AH994" s="124" t="s">
        <v>747</v>
      </c>
      <c r="AI994" s="124" t="s">
        <v>738</v>
      </c>
    </row>
    <row r="995" spans="1:35" ht="15.75" customHeight="1">
      <c r="A995" s="124" t="s">
        <v>2937</v>
      </c>
      <c r="B995" s="124" t="s">
        <v>2938</v>
      </c>
      <c r="C995" s="124" t="s">
        <v>738</v>
      </c>
      <c r="D995" s="124" t="s">
        <v>738</v>
      </c>
      <c r="E995" s="124">
        <v>2014</v>
      </c>
      <c r="F995" s="124" t="s">
        <v>767</v>
      </c>
      <c r="G995" s="124" t="s">
        <v>740</v>
      </c>
      <c r="H995" s="124">
        <v>0</v>
      </c>
      <c r="I995" s="124">
        <v>0</v>
      </c>
      <c r="J995" s="124" t="s">
        <v>741</v>
      </c>
      <c r="K995" s="124" t="s">
        <v>738</v>
      </c>
      <c r="L995" s="124" t="s">
        <v>2920</v>
      </c>
      <c r="M995" s="124" t="s">
        <v>2924</v>
      </c>
      <c r="N995" s="124" t="s">
        <v>1925</v>
      </c>
      <c r="O995" s="124">
        <v>37.067</v>
      </c>
      <c r="P995" s="124">
        <v>15.266999999999999</v>
      </c>
      <c r="Q995" s="124" t="s">
        <v>745</v>
      </c>
      <c r="R995" s="124" t="s">
        <v>746</v>
      </c>
      <c r="S995" s="124" t="s">
        <v>738</v>
      </c>
      <c r="T995" s="124" t="s">
        <v>738</v>
      </c>
      <c r="U995" s="124" t="s">
        <v>738</v>
      </c>
      <c r="V995" s="124">
        <v>591816</v>
      </c>
      <c r="W995" s="124" t="s">
        <v>113</v>
      </c>
      <c r="X995" s="124" t="s">
        <v>738</v>
      </c>
      <c r="Y995" s="124" t="s">
        <v>738</v>
      </c>
      <c r="Z995" s="124" t="s">
        <v>738</v>
      </c>
      <c r="AA995" s="124" t="s">
        <v>738</v>
      </c>
      <c r="AB995" s="124" t="s">
        <v>738</v>
      </c>
      <c r="AC995" s="124" t="s">
        <v>738</v>
      </c>
      <c r="AD995" s="124" t="s">
        <v>738</v>
      </c>
      <c r="AE995" s="124" t="s">
        <v>738</v>
      </c>
      <c r="AF995" s="124" t="s">
        <v>738</v>
      </c>
      <c r="AG995" s="124" t="s">
        <v>738</v>
      </c>
      <c r="AH995" s="124" t="s">
        <v>747</v>
      </c>
      <c r="AI995" s="124" t="s">
        <v>738</v>
      </c>
    </row>
    <row r="996" spans="1:35" ht="15.75" customHeight="1">
      <c r="A996" s="124" t="s">
        <v>2939</v>
      </c>
      <c r="B996" s="124" t="s">
        <v>2940</v>
      </c>
      <c r="C996" s="124" t="s">
        <v>738</v>
      </c>
      <c r="D996" s="124" t="s">
        <v>738</v>
      </c>
      <c r="E996" s="124">
        <v>2014</v>
      </c>
      <c r="F996" s="124" t="s">
        <v>767</v>
      </c>
      <c r="G996" s="124" t="s">
        <v>740</v>
      </c>
      <c r="H996" s="124">
        <v>0</v>
      </c>
      <c r="I996" s="124">
        <v>0</v>
      </c>
      <c r="J996" s="124" t="s">
        <v>741</v>
      </c>
      <c r="K996" s="124" t="s">
        <v>738</v>
      </c>
      <c r="L996" s="124" t="s">
        <v>2920</v>
      </c>
      <c r="M996" s="124" t="s">
        <v>2924</v>
      </c>
      <c r="N996" s="124" t="s">
        <v>1925</v>
      </c>
      <c r="O996" s="124">
        <v>37.067</v>
      </c>
      <c r="P996" s="124">
        <v>15.266999999999999</v>
      </c>
      <c r="Q996" s="124" t="s">
        <v>745</v>
      </c>
      <c r="R996" s="124" t="s">
        <v>746</v>
      </c>
      <c r="S996" s="124" t="s">
        <v>738</v>
      </c>
      <c r="T996" s="124" t="s">
        <v>738</v>
      </c>
      <c r="U996" s="124" t="s">
        <v>738</v>
      </c>
      <c r="V996" s="124">
        <v>591750</v>
      </c>
      <c r="W996" s="124" t="s">
        <v>113</v>
      </c>
      <c r="X996" s="124" t="s">
        <v>738</v>
      </c>
      <c r="Y996" s="124" t="s">
        <v>738</v>
      </c>
      <c r="Z996" s="124" t="s">
        <v>738</v>
      </c>
      <c r="AA996" s="124" t="s">
        <v>738</v>
      </c>
      <c r="AB996" s="124" t="s">
        <v>738</v>
      </c>
      <c r="AC996" s="124" t="s">
        <v>738</v>
      </c>
      <c r="AD996" s="124" t="s">
        <v>738</v>
      </c>
      <c r="AE996" s="124" t="s">
        <v>738</v>
      </c>
      <c r="AF996" s="124" t="s">
        <v>738</v>
      </c>
      <c r="AG996" s="124" t="s">
        <v>738</v>
      </c>
      <c r="AH996" s="124" t="s">
        <v>747</v>
      </c>
      <c r="AI996" s="124" t="s">
        <v>738</v>
      </c>
    </row>
    <row r="997" spans="1:35" ht="15.75" customHeight="1">
      <c r="A997" s="124" t="s">
        <v>2941</v>
      </c>
      <c r="B997" s="124" t="s">
        <v>2942</v>
      </c>
      <c r="C997" s="124" t="s">
        <v>738</v>
      </c>
      <c r="D997" s="124" t="s">
        <v>738</v>
      </c>
      <c r="E997" s="124">
        <v>2014</v>
      </c>
      <c r="F997" s="124" t="s">
        <v>767</v>
      </c>
      <c r="G997" s="124" t="s">
        <v>740</v>
      </c>
      <c r="H997" s="124">
        <v>0</v>
      </c>
      <c r="I997" s="124">
        <v>0</v>
      </c>
      <c r="J997" s="124" t="s">
        <v>741</v>
      </c>
      <c r="K997" s="124" t="s">
        <v>738</v>
      </c>
      <c r="L997" s="124" t="s">
        <v>2920</v>
      </c>
      <c r="M997" s="124" t="s">
        <v>2924</v>
      </c>
      <c r="N997" s="124" t="s">
        <v>1925</v>
      </c>
      <c r="O997" s="124">
        <v>37.067</v>
      </c>
      <c r="P997" s="124">
        <v>15.266999999999999</v>
      </c>
      <c r="Q997" s="124" t="s">
        <v>745</v>
      </c>
      <c r="R997" s="124" t="s">
        <v>746</v>
      </c>
      <c r="S997" s="124" t="s">
        <v>738</v>
      </c>
      <c r="T997" s="124" t="s">
        <v>738</v>
      </c>
      <c r="U997" s="124" t="s">
        <v>738</v>
      </c>
      <c r="V997" s="124">
        <v>591803</v>
      </c>
      <c r="W997" s="124" t="s">
        <v>113</v>
      </c>
      <c r="X997" s="124" t="s">
        <v>738</v>
      </c>
      <c r="Y997" s="124" t="s">
        <v>738</v>
      </c>
      <c r="Z997" s="124" t="s">
        <v>738</v>
      </c>
      <c r="AA997" s="124" t="s">
        <v>738</v>
      </c>
      <c r="AB997" s="124" t="s">
        <v>738</v>
      </c>
      <c r="AC997" s="124" t="s">
        <v>738</v>
      </c>
      <c r="AD997" s="124" t="s">
        <v>738</v>
      </c>
      <c r="AE997" s="124" t="s">
        <v>738</v>
      </c>
      <c r="AF997" s="124" t="s">
        <v>738</v>
      </c>
      <c r="AG997" s="124" t="s">
        <v>738</v>
      </c>
      <c r="AH997" s="124" t="s">
        <v>747</v>
      </c>
      <c r="AI997" s="124" t="s">
        <v>738</v>
      </c>
    </row>
    <row r="998" spans="1:35" ht="15.75" customHeight="1">
      <c r="A998" s="124" t="s">
        <v>2943</v>
      </c>
      <c r="B998" s="124" t="s">
        <v>2944</v>
      </c>
      <c r="C998" s="124" t="s">
        <v>738</v>
      </c>
      <c r="D998" s="124" t="s">
        <v>738</v>
      </c>
      <c r="E998" s="124">
        <v>2019</v>
      </c>
      <c r="F998" s="124" t="s">
        <v>2945</v>
      </c>
      <c r="G998" s="124" t="s">
        <v>740</v>
      </c>
      <c r="H998" s="124">
        <v>0</v>
      </c>
      <c r="I998" s="124">
        <v>0</v>
      </c>
      <c r="J998" s="124" t="s">
        <v>741</v>
      </c>
      <c r="K998" s="124" t="s">
        <v>738</v>
      </c>
      <c r="L998" s="124" t="s">
        <v>2946</v>
      </c>
      <c r="M998" s="124" t="s">
        <v>2947</v>
      </c>
      <c r="N998" s="124" t="s">
        <v>1077</v>
      </c>
      <c r="O998" s="124">
        <v>41.824958600000002</v>
      </c>
      <c r="P998" s="124">
        <v>0.99327215000000002</v>
      </c>
      <c r="Q998" s="124" t="s">
        <v>745</v>
      </c>
      <c r="R998" s="124" t="s">
        <v>746</v>
      </c>
      <c r="S998" s="124" t="s">
        <v>738</v>
      </c>
      <c r="T998" s="124" t="s">
        <v>738</v>
      </c>
      <c r="U998" s="124" t="s">
        <v>738</v>
      </c>
      <c r="V998" s="124">
        <v>555005</v>
      </c>
      <c r="W998" s="124" t="s">
        <v>113</v>
      </c>
      <c r="X998" s="124" t="s">
        <v>738</v>
      </c>
      <c r="Y998" s="124" t="s">
        <v>738</v>
      </c>
      <c r="Z998" s="124" t="s">
        <v>738</v>
      </c>
      <c r="AA998" s="124" t="s">
        <v>738</v>
      </c>
      <c r="AB998" s="124" t="s">
        <v>738</v>
      </c>
      <c r="AC998" s="124" t="s">
        <v>738</v>
      </c>
      <c r="AD998" s="124" t="s">
        <v>738</v>
      </c>
      <c r="AE998" s="124" t="s">
        <v>738</v>
      </c>
      <c r="AF998" s="124" t="s">
        <v>738</v>
      </c>
      <c r="AG998" s="124" t="s">
        <v>738</v>
      </c>
      <c r="AH998" s="124" t="s">
        <v>747</v>
      </c>
      <c r="AI998" s="124" t="s">
        <v>738</v>
      </c>
    </row>
    <row r="999" spans="1:35" ht="15.75" customHeight="1">
      <c r="A999" s="124" t="s">
        <v>2948</v>
      </c>
      <c r="B999" s="124" t="s">
        <v>2949</v>
      </c>
      <c r="C999" s="124" t="s">
        <v>738</v>
      </c>
      <c r="D999" s="124" t="s">
        <v>738</v>
      </c>
      <c r="E999" s="124">
        <v>2014</v>
      </c>
      <c r="F999" s="124" t="s">
        <v>767</v>
      </c>
      <c r="G999" s="124" t="s">
        <v>740</v>
      </c>
      <c r="H999" s="124">
        <v>0</v>
      </c>
      <c r="I999" s="124">
        <v>0</v>
      </c>
      <c r="J999" s="124" t="s">
        <v>741</v>
      </c>
      <c r="K999" s="124" t="s">
        <v>738</v>
      </c>
      <c r="L999" s="124" t="s">
        <v>2950</v>
      </c>
      <c r="M999" s="124" t="s">
        <v>2951</v>
      </c>
      <c r="N999" s="124" t="s">
        <v>1077</v>
      </c>
      <c r="O999" s="124">
        <v>42.8</v>
      </c>
      <c r="P999" s="124">
        <v>-2.7</v>
      </c>
      <c r="Q999" s="124" t="s">
        <v>745</v>
      </c>
      <c r="R999" s="124" t="s">
        <v>746</v>
      </c>
      <c r="S999" s="124" t="s">
        <v>738</v>
      </c>
      <c r="T999" s="124" t="s">
        <v>738</v>
      </c>
      <c r="U999" s="124" t="s">
        <v>738</v>
      </c>
      <c r="V999" s="124">
        <v>591761</v>
      </c>
      <c r="W999" s="124" t="s">
        <v>113</v>
      </c>
      <c r="X999" s="124" t="s">
        <v>738</v>
      </c>
      <c r="Y999" s="124" t="s">
        <v>738</v>
      </c>
      <c r="Z999" s="124" t="s">
        <v>738</v>
      </c>
      <c r="AA999" s="124" t="s">
        <v>738</v>
      </c>
      <c r="AB999" s="124" t="s">
        <v>738</v>
      </c>
      <c r="AC999" s="124" t="s">
        <v>738</v>
      </c>
      <c r="AD999" s="124" t="s">
        <v>738</v>
      </c>
      <c r="AE999" s="124" t="s">
        <v>738</v>
      </c>
      <c r="AF999" s="124" t="s">
        <v>738</v>
      </c>
      <c r="AG999" s="124" t="s">
        <v>738</v>
      </c>
      <c r="AH999" s="124" t="s">
        <v>747</v>
      </c>
      <c r="AI999" s="124" t="s">
        <v>738</v>
      </c>
    </row>
    <row r="1000" spans="1:35" ht="15.75" customHeight="1">
      <c r="A1000" s="124" t="s">
        <v>2952</v>
      </c>
      <c r="B1000" s="124" t="s">
        <v>2953</v>
      </c>
      <c r="C1000" s="124" t="s">
        <v>738</v>
      </c>
      <c r="D1000" s="124" t="s">
        <v>738</v>
      </c>
      <c r="E1000" s="124">
        <v>2014</v>
      </c>
      <c r="F1000" s="124" t="s">
        <v>767</v>
      </c>
      <c r="G1000" s="124" t="s">
        <v>740</v>
      </c>
      <c r="H1000" s="124">
        <v>0</v>
      </c>
      <c r="I1000" s="124">
        <v>0</v>
      </c>
      <c r="J1000" s="124" t="s">
        <v>741</v>
      </c>
      <c r="K1000" s="124" t="s">
        <v>738</v>
      </c>
      <c r="L1000" s="124" t="s">
        <v>2950</v>
      </c>
      <c r="M1000" s="124" t="s">
        <v>2951</v>
      </c>
      <c r="N1000" s="124" t="s">
        <v>1077</v>
      </c>
      <c r="O1000" s="124">
        <v>42.8</v>
      </c>
      <c r="P1000" s="124">
        <v>-2.7</v>
      </c>
      <c r="Q1000" s="124" t="s">
        <v>745</v>
      </c>
      <c r="R1000" s="124" t="s">
        <v>746</v>
      </c>
      <c r="S1000" s="124" t="s">
        <v>738</v>
      </c>
      <c r="T1000" s="124" t="s">
        <v>738</v>
      </c>
      <c r="U1000" s="124" t="s">
        <v>738</v>
      </c>
      <c r="V1000" s="124">
        <v>592237</v>
      </c>
      <c r="W1000" s="124" t="s">
        <v>114</v>
      </c>
      <c r="X1000" s="124" t="s">
        <v>738</v>
      </c>
      <c r="Y1000" s="124" t="s">
        <v>792</v>
      </c>
      <c r="Z1000" s="124" t="s">
        <v>792</v>
      </c>
      <c r="AA1000" s="124" t="s">
        <v>738</v>
      </c>
      <c r="AB1000" s="124" t="s">
        <v>738</v>
      </c>
      <c r="AC1000" s="124" t="s">
        <v>738</v>
      </c>
      <c r="AD1000" s="124" t="s">
        <v>738</v>
      </c>
      <c r="AE1000" s="124" t="s">
        <v>738</v>
      </c>
      <c r="AF1000" s="124" t="s">
        <v>738</v>
      </c>
      <c r="AG1000" s="124" t="s">
        <v>738</v>
      </c>
      <c r="AH1000" s="124" t="s">
        <v>747</v>
      </c>
      <c r="AI1000" s="124" t="s">
        <v>738</v>
      </c>
    </row>
    <row r="1001" spans="1:35" ht="15.75" customHeight="1">
      <c r="A1001" s="124" t="s">
        <v>2954</v>
      </c>
      <c r="B1001" s="124" t="s">
        <v>2955</v>
      </c>
      <c r="C1001" s="124" t="s">
        <v>738</v>
      </c>
      <c r="D1001" s="124" t="s">
        <v>738</v>
      </c>
      <c r="E1001" s="124">
        <v>2014</v>
      </c>
      <c r="F1001" s="124" t="s">
        <v>767</v>
      </c>
      <c r="G1001" s="124" t="s">
        <v>740</v>
      </c>
      <c r="H1001" s="124">
        <v>0</v>
      </c>
      <c r="I1001" s="124">
        <v>0</v>
      </c>
      <c r="J1001" s="124" t="s">
        <v>741</v>
      </c>
      <c r="K1001" s="124" t="s">
        <v>738</v>
      </c>
      <c r="L1001" s="124" t="s">
        <v>2950</v>
      </c>
      <c r="M1001" s="124" t="s">
        <v>2951</v>
      </c>
      <c r="N1001" s="124" t="s">
        <v>1077</v>
      </c>
      <c r="O1001" s="124">
        <v>42.8</v>
      </c>
      <c r="P1001" s="124">
        <v>-2.7</v>
      </c>
      <c r="Q1001" s="124" t="s">
        <v>745</v>
      </c>
      <c r="R1001" s="124" t="s">
        <v>746</v>
      </c>
      <c r="S1001" s="124" t="s">
        <v>738</v>
      </c>
      <c r="T1001" s="124" t="s">
        <v>738</v>
      </c>
      <c r="U1001" s="124" t="s">
        <v>738</v>
      </c>
      <c r="V1001" s="124">
        <v>591880</v>
      </c>
      <c r="W1001" s="124" t="s">
        <v>113</v>
      </c>
      <c r="X1001" s="124" t="s">
        <v>738</v>
      </c>
      <c r="Y1001" s="124" t="s">
        <v>738</v>
      </c>
      <c r="Z1001" s="124" t="s">
        <v>738</v>
      </c>
      <c r="AA1001" s="124" t="s">
        <v>738</v>
      </c>
      <c r="AB1001" s="124" t="s">
        <v>738</v>
      </c>
      <c r="AC1001" s="124" t="s">
        <v>738</v>
      </c>
      <c r="AD1001" s="124" t="s">
        <v>738</v>
      </c>
      <c r="AE1001" s="124" t="s">
        <v>738</v>
      </c>
      <c r="AF1001" s="124" t="s">
        <v>738</v>
      </c>
      <c r="AG1001" s="124" t="s">
        <v>738</v>
      </c>
      <c r="AH1001" s="124" t="s">
        <v>747</v>
      </c>
      <c r="AI1001" s="124" t="s">
        <v>738</v>
      </c>
    </row>
    <row r="1002" spans="1:35" ht="15.75" customHeight="1">
      <c r="A1002" s="124" t="s">
        <v>2956</v>
      </c>
      <c r="B1002" s="124" t="s">
        <v>2957</v>
      </c>
      <c r="C1002" s="124" t="s">
        <v>738</v>
      </c>
      <c r="D1002" s="124" t="s">
        <v>738</v>
      </c>
      <c r="E1002" s="124">
        <v>2014</v>
      </c>
      <c r="F1002" s="124" t="s">
        <v>767</v>
      </c>
      <c r="G1002" s="124" t="s">
        <v>740</v>
      </c>
      <c r="H1002" s="124">
        <v>0</v>
      </c>
      <c r="I1002" s="124">
        <v>0</v>
      </c>
      <c r="J1002" s="124" t="s">
        <v>741</v>
      </c>
      <c r="K1002" s="124" t="s">
        <v>738</v>
      </c>
      <c r="L1002" s="124" t="s">
        <v>2950</v>
      </c>
      <c r="M1002" s="124" t="s">
        <v>2951</v>
      </c>
      <c r="N1002" s="124" t="s">
        <v>1077</v>
      </c>
      <c r="O1002" s="124">
        <v>42.8</v>
      </c>
      <c r="P1002" s="124">
        <v>-2.7</v>
      </c>
      <c r="Q1002" s="124" t="s">
        <v>745</v>
      </c>
      <c r="R1002" s="124" t="s">
        <v>746</v>
      </c>
      <c r="S1002" s="124" t="s">
        <v>738</v>
      </c>
      <c r="T1002" s="124" t="s">
        <v>738</v>
      </c>
      <c r="U1002" s="124" t="s">
        <v>738</v>
      </c>
      <c r="V1002" s="124">
        <v>592567</v>
      </c>
      <c r="W1002" s="124" t="s">
        <v>113</v>
      </c>
      <c r="X1002" s="124" t="s">
        <v>738</v>
      </c>
      <c r="Y1002" s="124" t="s">
        <v>738</v>
      </c>
      <c r="Z1002" s="124" t="s">
        <v>738</v>
      </c>
      <c r="AA1002" s="124" t="s">
        <v>738</v>
      </c>
      <c r="AB1002" s="124" t="s">
        <v>738</v>
      </c>
      <c r="AC1002" s="124" t="s">
        <v>738</v>
      </c>
      <c r="AD1002" s="124" t="s">
        <v>738</v>
      </c>
      <c r="AE1002" s="124" t="s">
        <v>738</v>
      </c>
      <c r="AF1002" s="124" t="s">
        <v>738</v>
      </c>
      <c r="AG1002" s="124" t="s">
        <v>738</v>
      </c>
      <c r="AH1002" s="124" t="s">
        <v>747</v>
      </c>
      <c r="AI1002" s="124" t="s">
        <v>738</v>
      </c>
    </row>
    <row r="1003" spans="1:35" ht="15.75" customHeight="1">
      <c r="A1003" s="124" t="s">
        <v>2958</v>
      </c>
      <c r="B1003" s="124" t="s">
        <v>2959</v>
      </c>
      <c r="C1003" s="124" t="s">
        <v>738</v>
      </c>
      <c r="D1003" s="124" t="s">
        <v>738</v>
      </c>
      <c r="E1003" s="124">
        <v>2014</v>
      </c>
      <c r="F1003" s="124" t="s">
        <v>767</v>
      </c>
      <c r="G1003" s="124" t="s">
        <v>740</v>
      </c>
      <c r="H1003" s="124">
        <v>0</v>
      </c>
      <c r="I1003" s="124">
        <v>0</v>
      </c>
      <c r="J1003" s="124" t="s">
        <v>741</v>
      </c>
      <c r="K1003" s="124" t="s">
        <v>738</v>
      </c>
      <c r="L1003" s="124" t="s">
        <v>2950</v>
      </c>
      <c r="M1003" s="124" t="s">
        <v>2951</v>
      </c>
      <c r="N1003" s="124" t="s">
        <v>1077</v>
      </c>
      <c r="O1003" s="124">
        <v>42.8</v>
      </c>
      <c r="P1003" s="124">
        <v>-2.7</v>
      </c>
      <c r="Q1003" s="124" t="s">
        <v>745</v>
      </c>
      <c r="R1003" s="124" t="s">
        <v>746</v>
      </c>
      <c r="S1003" s="124" t="s">
        <v>738</v>
      </c>
      <c r="T1003" s="124" t="s">
        <v>738</v>
      </c>
      <c r="U1003" s="124" t="s">
        <v>738</v>
      </c>
      <c r="V1003" s="124">
        <v>592482</v>
      </c>
      <c r="W1003" s="124" t="s">
        <v>114</v>
      </c>
      <c r="X1003" s="124" t="s">
        <v>738</v>
      </c>
      <c r="Y1003" s="124" t="s">
        <v>792</v>
      </c>
      <c r="Z1003" s="124" t="s">
        <v>792</v>
      </c>
      <c r="AA1003" s="124" t="s">
        <v>738</v>
      </c>
      <c r="AB1003" s="124" t="s">
        <v>738</v>
      </c>
      <c r="AC1003" s="124" t="s">
        <v>738</v>
      </c>
      <c r="AD1003" s="124" t="s">
        <v>738</v>
      </c>
      <c r="AE1003" s="124" t="s">
        <v>738</v>
      </c>
      <c r="AF1003" s="124" t="s">
        <v>738</v>
      </c>
      <c r="AG1003" s="124" t="s">
        <v>738</v>
      </c>
      <c r="AH1003" s="124" t="s">
        <v>747</v>
      </c>
      <c r="AI1003" s="124" t="s">
        <v>738</v>
      </c>
    </row>
    <row r="1004" spans="1:35" ht="15.75" customHeight="1">
      <c r="A1004" s="124" t="s">
        <v>2960</v>
      </c>
      <c r="B1004" s="124" t="s">
        <v>2961</v>
      </c>
      <c r="C1004" s="124" t="s">
        <v>738</v>
      </c>
      <c r="D1004" s="124" t="s">
        <v>738</v>
      </c>
      <c r="E1004" s="124">
        <v>2014</v>
      </c>
      <c r="F1004" s="124" t="s">
        <v>767</v>
      </c>
      <c r="G1004" s="124" t="s">
        <v>740</v>
      </c>
      <c r="H1004" s="124">
        <v>0</v>
      </c>
      <c r="I1004" s="124">
        <v>0</v>
      </c>
      <c r="J1004" s="124" t="s">
        <v>741</v>
      </c>
      <c r="K1004" s="124" t="s">
        <v>738</v>
      </c>
      <c r="L1004" s="124" t="s">
        <v>2962</v>
      </c>
      <c r="M1004" s="124" t="s">
        <v>2963</v>
      </c>
      <c r="N1004" s="124" t="s">
        <v>1077</v>
      </c>
      <c r="O1004" s="124">
        <v>41.4</v>
      </c>
      <c r="P1004" s="124">
        <v>-4.5</v>
      </c>
      <c r="Q1004" s="124" t="s">
        <v>745</v>
      </c>
      <c r="R1004" s="124" t="s">
        <v>746</v>
      </c>
      <c r="S1004" s="124" t="s">
        <v>738</v>
      </c>
      <c r="T1004" s="124" t="s">
        <v>738</v>
      </c>
      <c r="U1004" s="124" t="s">
        <v>738</v>
      </c>
      <c r="V1004" s="124">
        <v>592160</v>
      </c>
      <c r="W1004" s="124" t="s">
        <v>113</v>
      </c>
      <c r="X1004" s="124" t="s">
        <v>738</v>
      </c>
      <c r="Y1004" s="124" t="s">
        <v>738</v>
      </c>
      <c r="Z1004" s="124" t="s">
        <v>738</v>
      </c>
      <c r="AA1004" s="124" t="s">
        <v>738</v>
      </c>
      <c r="AB1004" s="124" t="s">
        <v>738</v>
      </c>
      <c r="AC1004" s="124" t="s">
        <v>738</v>
      </c>
      <c r="AD1004" s="124" t="s">
        <v>738</v>
      </c>
      <c r="AE1004" s="124" t="s">
        <v>738</v>
      </c>
      <c r="AF1004" s="124" t="s">
        <v>738</v>
      </c>
      <c r="AG1004" s="124" t="s">
        <v>738</v>
      </c>
      <c r="AH1004" s="124" t="s">
        <v>747</v>
      </c>
      <c r="AI1004" s="124" t="s">
        <v>738</v>
      </c>
    </row>
    <row r="1005" spans="1:35" ht="15.75" customHeight="1">
      <c r="A1005" s="124" t="s">
        <v>2964</v>
      </c>
      <c r="B1005" s="124" t="s">
        <v>2965</v>
      </c>
      <c r="C1005" s="124" t="s">
        <v>738</v>
      </c>
      <c r="D1005" s="124" t="s">
        <v>738</v>
      </c>
      <c r="E1005" s="124">
        <v>2014</v>
      </c>
      <c r="F1005" s="124" t="s">
        <v>767</v>
      </c>
      <c r="G1005" s="124" t="s">
        <v>740</v>
      </c>
      <c r="H1005" s="124">
        <v>0</v>
      </c>
      <c r="I1005" s="124">
        <v>0</v>
      </c>
      <c r="J1005" s="124" t="s">
        <v>741</v>
      </c>
      <c r="K1005" s="124" t="s">
        <v>738</v>
      </c>
      <c r="L1005" s="124" t="s">
        <v>2962</v>
      </c>
      <c r="M1005" s="124" t="s">
        <v>2963</v>
      </c>
      <c r="N1005" s="124" t="s">
        <v>1077</v>
      </c>
      <c r="O1005" s="124">
        <v>41.4</v>
      </c>
      <c r="P1005" s="124">
        <v>-4.5</v>
      </c>
      <c r="Q1005" s="124" t="s">
        <v>745</v>
      </c>
      <c r="R1005" s="124" t="s">
        <v>746</v>
      </c>
      <c r="S1005" s="124" t="s">
        <v>738</v>
      </c>
      <c r="T1005" s="124" t="s">
        <v>738</v>
      </c>
      <c r="U1005" s="124" t="s">
        <v>738</v>
      </c>
      <c r="V1005" s="124">
        <v>592137</v>
      </c>
      <c r="W1005" s="124" t="s">
        <v>114</v>
      </c>
      <c r="X1005" s="124" t="s">
        <v>738</v>
      </c>
      <c r="Y1005" s="124" t="s">
        <v>792</v>
      </c>
      <c r="Z1005" s="124" t="s">
        <v>792</v>
      </c>
      <c r="AA1005" s="124" t="s">
        <v>738</v>
      </c>
      <c r="AB1005" s="124" t="s">
        <v>738</v>
      </c>
      <c r="AC1005" s="124" t="s">
        <v>738</v>
      </c>
      <c r="AD1005" s="124" t="s">
        <v>738</v>
      </c>
      <c r="AE1005" s="124" t="s">
        <v>738</v>
      </c>
      <c r="AF1005" s="124" t="s">
        <v>738</v>
      </c>
      <c r="AG1005" s="124" t="s">
        <v>738</v>
      </c>
      <c r="AH1005" s="124" t="s">
        <v>747</v>
      </c>
      <c r="AI1005" s="124" t="s">
        <v>738</v>
      </c>
    </row>
    <row r="1006" spans="1:35" ht="15.75" customHeight="1">
      <c r="A1006" s="124" t="s">
        <v>2966</v>
      </c>
      <c r="B1006" s="124" t="s">
        <v>2967</v>
      </c>
      <c r="C1006" s="124" t="s">
        <v>738</v>
      </c>
      <c r="D1006" s="124" t="s">
        <v>738</v>
      </c>
      <c r="E1006" s="124">
        <v>2014</v>
      </c>
      <c r="F1006" s="124" t="s">
        <v>767</v>
      </c>
      <c r="G1006" s="124" t="s">
        <v>740</v>
      </c>
      <c r="H1006" s="124">
        <v>0</v>
      </c>
      <c r="I1006" s="124">
        <v>0</v>
      </c>
      <c r="J1006" s="124" t="s">
        <v>741</v>
      </c>
      <c r="K1006" s="124" t="s">
        <v>738</v>
      </c>
      <c r="L1006" s="124" t="s">
        <v>2962</v>
      </c>
      <c r="M1006" s="124" t="s">
        <v>2968</v>
      </c>
      <c r="N1006" s="124" t="s">
        <v>1077</v>
      </c>
      <c r="O1006" s="124">
        <v>39.9</v>
      </c>
      <c r="P1006" s="124">
        <v>-4</v>
      </c>
      <c r="Q1006" s="124" t="s">
        <v>745</v>
      </c>
      <c r="R1006" s="124" t="s">
        <v>746</v>
      </c>
      <c r="S1006" s="124" t="s">
        <v>738</v>
      </c>
      <c r="T1006" s="124" t="s">
        <v>738</v>
      </c>
      <c r="U1006" s="124" t="s">
        <v>738</v>
      </c>
      <c r="V1006" s="124">
        <v>591827</v>
      </c>
      <c r="W1006" s="124" t="s">
        <v>113</v>
      </c>
      <c r="X1006" s="124" t="s">
        <v>738</v>
      </c>
      <c r="Y1006" s="124" t="s">
        <v>738</v>
      </c>
      <c r="Z1006" s="124" t="s">
        <v>738</v>
      </c>
      <c r="AA1006" s="124" t="s">
        <v>738</v>
      </c>
      <c r="AB1006" s="124" t="s">
        <v>738</v>
      </c>
      <c r="AC1006" s="124" t="s">
        <v>738</v>
      </c>
      <c r="AD1006" s="124" t="s">
        <v>738</v>
      </c>
      <c r="AE1006" s="124" t="s">
        <v>738</v>
      </c>
      <c r="AF1006" s="124" t="s">
        <v>738</v>
      </c>
      <c r="AG1006" s="124" t="s">
        <v>738</v>
      </c>
      <c r="AH1006" s="124" t="s">
        <v>747</v>
      </c>
      <c r="AI1006" s="124" t="s">
        <v>738</v>
      </c>
    </row>
    <row r="1007" spans="1:35" ht="15.75" customHeight="1">
      <c r="A1007" s="124" t="s">
        <v>2969</v>
      </c>
      <c r="B1007" s="124" t="s">
        <v>2970</v>
      </c>
      <c r="C1007" s="124" t="s">
        <v>738</v>
      </c>
      <c r="D1007" s="124" t="s">
        <v>738</v>
      </c>
      <c r="E1007" s="124">
        <v>2014</v>
      </c>
      <c r="F1007" s="124" t="s">
        <v>767</v>
      </c>
      <c r="G1007" s="124" t="s">
        <v>740</v>
      </c>
      <c r="H1007" s="124">
        <v>0</v>
      </c>
      <c r="I1007" s="124">
        <v>0</v>
      </c>
      <c r="J1007" s="124" t="s">
        <v>741</v>
      </c>
      <c r="K1007" s="124" t="s">
        <v>738</v>
      </c>
      <c r="L1007" s="124" t="s">
        <v>2962</v>
      </c>
      <c r="M1007" s="124" t="s">
        <v>2968</v>
      </c>
      <c r="N1007" s="124" t="s">
        <v>1077</v>
      </c>
      <c r="O1007" s="124">
        <v>39.9</v>
      </c>
      <c r="P1007" s="124">
        <v>-4</v>
      </c>
      <c r="Q1007" s="124" t="s">
        <v>745</v>
      </c>
      <c r="R1007" s="124" t="s">
        <v>746</v>
      </c>
      <c r="S1007" s="124" t="s">
        <v>738</v>
      </c>
      <c r="T1007" s="124" t="s">
        <v>738</v>
      </c>
      <c r="U1007" s="124" t="s">
        <v>738</v>
      </c>
      <c r="V1007" s="124">
        <v>592309</v>
      </c>
      <c r="W1007" s="124" t="s">
        <v>114</v>
      </c>
      <c r="X1007" s="124" t="s">
        <v>738</v>
      </c>
      <c r="Y1007" s="124" t="s">
        <v>792</v>
      </c>
      <c r="Z1007" s="124" t="s">
        <v>792</v>
      </c>
      <c r="AA1007" s="124" t="s">
        <v>738</v>
      </c>
      <c r="AB1007" s="124" t="s">
        <v>738</v>
      </c>
      <c r="AC1007" s="124" t="s">
        <v>738</v>
      </c>
      <c r="AD1007" s="124" t="s">
        <v>738</v>
      </c>
      <c r="AE1007" s="124" t="s">
        <v>738</v>
      </c>
      <c r="AF1007" s="124" t="s">
        <v>738</v>
      </c>
      <c r="AG1007" s="124" t="s">
        <v>738</v>
      </c>
      <c r="AH1007" s="124" t="s">
        <v>747</v>
      </c>
      <c r="AI1007" s="124" t="s">
        <v>738</v>
      </c>
    </row>
    <row r="1008" spans="1:35" ht="15.75" customHeight="1">
      <c r="A1008" s="124" t="s">
        <v>2971</v>
      </c>
      <c r="B1008" s="124" t="s">
        <v>2972</v>
      </c>
      <c r="C1008" s="124" t="s">
        <v>738</v>
      </c>
      <c r="D1008" s="124" t="s">
        <v>738</v>
      </c>
      <c r="E1008" s="124">
        <v>2014</v>
      </c>
      <c r="F1008" s="124" t="s">
        <v>767</v>
      </c>
      <c r="G1008" s="124" t="s">
        <v>740</v>
      </c>
      <c r="H1008" s="124">
        <v>0</v>
      </c>
      <c r="I1008" s="124">
        <v>0</v>
      </c>
      <c r="J1008" s="124" t="s">
        <v>741</v>
      </c>
      <c r="K1008" s="124" t="s">
        <v>738</v>
      </c>
      <c r="L1008" s="124" t="s">
        <v>2962</v>
      </c>
      <c r="M1008" s="124" t="s">
        <v>2963</v>
      </c>
      <c r="N1008" s="124" t="s">
        <v>1077</v>
      </c>
      <c r="O1008" s="124">
        <v>41.4</v>
      </c>
      <c r="P1008" s="124">
        <v>-4.5</v>
      </c>
      <c r="Q1008" s="124" t="s">
        <v>745</v>
      </c>
      <c r="R1008" s="124" t="s">
        <v>746</v>
      </c>
      <c r="S1008" s="124" t="s">
        <v>738</v>
      </c>
      <c r="T1008" s="124" t="s">
        <v>738</v>
      </c>
      <c r="U1008" s="124" t="s">
        <v>738</v>
      </c>
      <c r="V1008" s="124">
        <v>592343</v>
      </c>
      <c r="W1008" s="124" t="s">
        <v>113</v>
      </c>
      <c r="X1008" s="124" t="s">
        <v>738</v>
      </c>
      <c r="Y1008" s="124" t="s">
        <v>738</v>
      </c>
      <c r="Z1008" s="124" t="s">
        <v>738</v>
      </c>
      <c r="AA1008" s="124" t="s">
        <v>738</v>
      </c>
      <c r="AB1008" s="124" t="s">
        <v>738</v>
      </c>
      <c r="AC1008" s="124" t="s">
        <v>738</v>
      </c>
      <c r="AD1008" s="124" t="s">
        <v>738</v>
      </c>
      <c r="AE1008" s="124" t="s">
        <v>738</v>
      </c>
      <c r="AF1008" s="124" t="s">
        <v>738</v>
      </c>
      <c r="AG1008" s="124" t="s">
        <v>738</v>
      </c>
      <c r="AH1008" s="124" t="s">
        <v>747</v>
      </c>
      <c r="AI1008" s="124" t="s">
        <v>738</v>
      </c>
    </row>
    <row r="1009" spans="1:35" ht="15.75" customHeight="1">
      <c r="A1009" s="124" t="s">
        <v>2973</v>
      </c>
      <c r="B1009" s="124" t="s">
        <v>2974</v>
      </c>
      <c r="C1009" s="124" t="s">
        <v>738</v>
      </c>
      <c r="D1009" s="124" t="s">
        <v>738</v>
      </c>
      <c r="E1009" s="124">
        <v>2014</v>
      </c>
      <c r="F1009" s="124" t="s">
        <v>767</v>
      </c>
      <c r="G1009" s="124" t="s">
        <v>740</v>
      </c>
      <c r="H1009" s="124">
        <v>0</v>
      </c>
      <c r="I1009" s="124">
        <v>0</v>
      </c>
      <c r="J1009" s="124" t="s">
        <v>741</v>
      </c>
      <c r="K1009" s="124" t="s">
        <v>738</v>
      </c>
      <c r="L1009" s="124" t="s">
        <v>2962</v>
      </c>
      <c r="M1009" s="124" t="s">
        <v>2963</v>
      </c>
      <c r="N1009" s="124" t="s">
        <v>1077</v>
      </c>
      <c r="O1009" s="124">
        <v>41.4</v>
      </c>
      <c r="P1009" s="124">
        <v>-4.5</v>
      </c>
      <c r="Q1009" s="124" t="s">
        <v>745</v>
      </c>
      <c r="R1009" s="124" t="s">
        <v>746</v>
      </c>
      <c r="S1009" s="124" t="s">
        <v>738</v>
      </c>
      <c r="T1009" s="124" t="s">
        <v>738</v>
      </c>
      <c r="U1009" s="124" t="s">
        <v>738</v>
      </c>
      <c r="V1009" s="124">
        <v>592464</v>
      </c>
      <c r="W1009" s="124" t="s">
        <v>114</v>
      </c>
      <c r="X1009" s="124" t="s">
        <v>738</v>
      </c>
      <c r="Y1009" s="124" t="s">
        <v>792</v>
      </c>
      <c r="Z1009" s="124" t="s">
        <v>792</v>
      </c>
      <c r="AA1009" s="124" t="s">
        <v>738</v>
      </c>
      <c r="AB1009" s="124" t="s">
        <v>738</v>
      </c>
      <c r="AC1009" s="124" t="s">
        <v>738</v>
      </c>
      <c r="AD1009" s="124" t="s">
        <v>738</v>
      </c>
      <c r="AE1009" s="124" t="s">
        <v>738</v>
      </c>
      <c r="AF1009" s="124" t="s">
        <v>738</v>
      </c>
      <c r="AG1009" s="124" t="s">
        <v>738</v>
      </c>
      <c r="AH1009" s="124" t="s">
        <v>747</v>
      </c>
      <c r="AI1009" s="124" t="s">
        <v>738</v>
      </c>
    </row>
    <row r="1010" spans="1:35" ht="15.75" customHeight="1">
      <c r="A1010" s="124" t="s">
        <v>2975</v>
      </c>
      <c r="B1010" s="124" t="s">
        <v>2976</v>
      </c>
      <c r="C1010" s="124" t="s">
        <v>738</v>
      </c>
      <c r="D1010" s="124" t="s">
        <v>738</v>
      </c>
      <c r="E1010" s="124">
        <v>2014</v>
      </c>
      <c r="F1010" s="124" t="s">
        <v>767</v>
      </c>
      <c r="G1010" s="124" t="s">
        <v>740</v>
      </c>
      <c r="H1010" s="124">
        <v>0</v>
      </c>
      <c r="I1010" s="124">
        <v>0</v>
      </c>
      <c r="J1010" s="124" t="s">
        <v>741</v>
      </c>
      <c r="K1010" s="124" t="s">
        <v>738</v>
      </c>
      <c r="L1010" s="124" t="s">
        <v>2962</v>
      </c>
      <c r="M1010" s="124" t="s">
        <v>2977</v>
      </c>
      <c r="N1010" s="124" t="s">
        <v>1077</v>
      </c>
      <c r="O1010" s="124">
        <v>39</v>
      </c>
      <c r="P1010" s="124">
        <v>-6</v>
      </c>
      <c r="Q1010" s="124" t="s">
        <v>745</v>
      </c>
      <c r="R1010" s="124" t="s">
        <v>746</v>
      </c>
      <c r="S1010" s="124" t="s">
        <v>738</v>
      </c>
      <c r="T1010" s="124" t="s">
        <v>738</v>
      </c>
      <c r="U1010" s="124" t="s">
        <v>738</v>
      </c>
      <c r="V1010" s="124">
        <v>592157</v>
      </c>
      <c r="W1010" s="124" t="s">
        <v>113</v>
      </c>
      <c r="X1010" s="124" t="s">
        <v>738</v>
      </c>
      <c r="Y1010" s="124" t="s">
        <v>738</v>
      </c>
      <c r="Z1010" s="124" t="s">
        <v>738</v>
      </c>
      <c r="AA1010" s="124" t="s">
        <v>738</v>
      </c>
      <c r="AB1010" s="124" t="s">
        <v>738</v>
      </c>
      <c r="AC1010" s="124" t="s">
        <v>738</v>
      </c>
      <c r="AD1010" s="124" t="s">
        <v>738</v>
      </c>
      <c r="AE1010" s="124" t="s">
        <v>738</v>
      </c>
      <c r="AF1010" s="124" t="s">
        <v>738</v>
      </c>
      <c r="AG1010" s="124" t="s">
        <v>738</v>
      </c>
      <c r="AH1010" s="124" t="s">
        <v>747</v>
      </c>
      <c r="AI1010" s="124" t="s">
        <v>738</v>
      </c>
    </row>
    <row r="1011" spans="1:35" ht="15.75" customHeight="1">
      <c r="A1011" s="124" t="s">
        <v>2978</v>
      </c>
      <c r="B1011" s="124" t="s">
        <v>2979</v>
      </c>
      <c r="C1011" s="124" t="s">
        <v>738</v>
      </c>
      <c r="D1011" s="124" t="s">
        <v>738</v>
      </c>
      <c r="E1011" s="124">
        <v>2014</v>
      </c>
      <c r="F1011" s="124" t="s">
        <v>767</v>
      </c>
      <c r="G1011" s="124" t="s">
        <v>740</v>
      </c>
      <c r="H1011" s="124">
        <v>0</v>
      </c>
      <c r="I1011" s="124">
        <v>0</v>
      </c>
      <c r="J1011" s="124" t="s">
        <v>741</v>
      </c>
      <c r="K1011" s="124" t="s">
        <v>738</v>
      </c>
      <c r="L1011" s="124" t="s">
        <v>2962</v>
      </c>
      <c r="M1011" s="124" t="s">
        <v>2977</v>
      </c>
      <c r="N1011" s="124" t="s">
        <v>1077</v>
      </c>
      <c r="O1011" s="124">
        <v>39</v>
      </c>
      <c r="P1011" s="124">
        <v>-6</v>
      </c>
      <c r="Q1011" s="124" t="s">
        <v>745</v>
      </c>
      <c r="R1011" s="124" t="s">
        <v>746</v>
      </c>
      <c r="S1011" s="124" t="s">
        <v>738</v>
      </c>
      <c r="T1011" s="124" t="s">
        <v>738</v>
      </c>
      <c r="U1011" s="124" t="s">
        <v>738</v>
      </c>
      <c r="V1011" s="124">
        <v>591890</v>
      </c>
      <c r="W1011" s="124" t="s">
        <v>114</v>
      </c>
      <c r="X1011" s="124" t="s">
        <v>738</v>
      </c>
      <c r="Y1011" s="124" t="s">
        <v>792</v>
      </c>
      <c r="Z1011" s="124" t="s">
        <v>792</v>
      </c>
      <c r="AA1011" s="124" t="s">
        <v>738</v>
      </c>
      <c r="AB1011" s="124" t="s">
        <v>738</v>
      </c>
      <c r="AC1011" s="124" t="s">
        <v>738</v>
      </c>
      <c r="AD1011" s="124" t="s">
        <v>738</v>
      </c>
      <c r="AE1011" s="124" t="s">
        <v>738</v>
      </c>
      <c r="AF1011" s="124" t="s">
        <v>738</v>
      </c>
      <c r="AG1011" s="124" t="s">
        <v>738</v>
      </c>
      <c r="AH1011" s="124" t="s">
        <v>747</v>
      </c>
      <c r="AI1011" s="124" t="s">
        <v>738</v>
      </c>
    </row>
    <row r="1012" spans="1:35" ht="15.75" customHeight="1">
      <c r="A1012" s="124" t="s">
        <v>2980</v>
      </c>
      <c r="B1012" s="124" t="s">
        <v>2981</v>
      </c>
      <c r="C1012" s="124" t="s">
        <v>738</v>
      </c>
      <c r="D1012" s="124" t="s">
        <v>738</v>
      </c>
      <c r="E1012" s="124">
        <v>2014</v>
      </c>
      <c r="F1012" s="124" t="s">
        <v>767</v>
      </c>
      <c r="G1012" s="124" t="s">
        <v>740</v>
      </c>
      <c r="H1012" s="124">
        <v>0</v>
      </c>
      <c r="I1012" s="124">
        <v>0</v>
      </c>
      <c r="J1012" s="124" t="s">
        <v>741</v>
      </c>
      <c r="K1012" s="124" t="s">
        <v>738</v>
      </c>
      <c r="L1012" s="124" t="s">
        <v>2962</v>
      </c>
      <c r="M1012" s="124" t="s">
        <v>2982</v>
      </c>
      <c r="N1012" s="124" t="s">
        <v>1077</v>
      </c>
      <c r="O1012" s="124">
        <v>43.3</v>
      </c>
      <c r="P1012" s="124">
        <v>-4</v>
      </c>
      <c r="Q1012" s="124" t="s">
        <v>745</v>
      </c>
      <c r="R1012" s="124" t="s">
        <v>746</v>
      </c>
      <c r="S1012" s="124" t="s">
        <v>738</v>
      </c>
      <c r="T1012" s="124" t="s">
        <v>738</v>
      </c>
      <c r="U1012" s="124" t="s">
        <v>738</v>
      </c>
      <c r="V1012" s="124">
        <v>592433</v>
      </c>
      <c r="W1012" s="124" t="s">
        <v>113</v>
      </c>
      <c r="X1012" s="124" t="s">
        <v>738</v>
      </c>
      <c r="Y1012" s="124" t="s">
        <v>738</v>
      </c>
      <c r="Z1012" s="124" t="s">
        <v>738</v>
      </c>
      <c r="AA1012" s="124" t="s">
        <v>738</v>
      </c>
      <c r="AB1012" s="124" t="s">
        <v>738</v>
      </c>
      <c r="AC1012" s="124" t="s">
        <v>738</v>
      </c>
      <c r="AD1012" s="124" t="s">
        <v>738</v>
      </c>
      <c r="AE1012" s="124" t="s">
        <v>738</v>
      </c>
      <c r="AF1012" s="124" t="s">
        <v>738</v>
      </c>
      <c r="AG1012" s="124" t="s">
        <v>738</v>
      </c>
      <c r="AH1012" s="124" t="s">
        <v>747</v>
      </c>
      <c r="AI1012" s="124" t="s">
        <v>738</v>
      </c>
    </row>
    <row r="1013" spans="1:35" ht="15.75" customHeight="1">
      <c r="A1013" s="124" t="s">
        <v>2983</v>
      </c>
      <c r="B1013" s="124" t="s">
        <v>2984</v>
      </c>
      <c r="C1013" s="124" t="s">
        <v>738</v>
      </c>
      <c r="D1013" s="124" t="s">
        <v>738</v>
      </c>
      <c r="E1013" s="124">
        <v>2014</v>
      </c>
      <c r="F1013" s="124" t="s">
        <v>767</v>
      </c>
      <c r="G1013" s="124" t="s">
        <v>740</v>
      </c>
      <c r="H1013" s="124">
        <v>0</v>
      </c>
      <c r="I1013" s="124">
        <v>0</v>
      </c>
      <c r="J1013" s="124" t="s">
        <v>741</v>
      </c>
      <c r="K1013" s="124" t="s">
        <v>738</v>
      </c>
      <c r="L1013" s="124" t="s">
        <v>2962</v>
      </c>
      <c r="M1013" s="124" t="s">
        <v>2982</v>
      </c>
      <c r="N1013" s="124" t="s">
        <v>1077</v>
      </c>
      <c r="O1013" s="124">
        <v>43.3</v>
      </c>
      <c r="P1013" s="124">
        <v>-4</v>
      </c>
      <c r="Q1013" s="124" t="s">
        <v>745</v>
      </c>
      <c r="R1013" s="124" t="s">
        <v>746</v>
      </c>
      <c r="S1013" s="124" t="s">
        <v>738</v>
      </c>
      <c r="T1013" s="124" t="s">
        <v>738</v>
      </c>
      <c r="U1013" s="124" t="s">
        <v>738</v>
      </c>
      <c r="V1013" s="124">
        <v>592059</v>
      </c>
      <c r="W1013" s="124" t="s">
        <v>114</v>
      </c>
      <c r="X1013" s="124" t="s">
        <v>738</v>
      </c>
      <c r="Y1013" s="124" t="s">
        <v>792</v>
      </c>
      <c r="Z1013" s="124" t="s">
        <v>792</v>
      </c>
      <c r="AA1013" s="124" t="s">
        <v>738</v>
      </c>
      <c r="AB1013" s="124" t="s">
        <v>738</v>
      </c>
      <c r="AC1013" s="124" t="s">
        <v>738</v>
      </c>
      <c r="AD1013" s="124" t="s">
        <v>738</v>
      </c>
      <c r="AE1013" s="124" t="s">
        <v>738</v>
      </c>
      <c r="AF1013" s="124" t="s">
        <v>738</v>
      </c>
      <c r="AG1013" s="124" t="s">
        <v>738</v>
      </c>
      <c r="AH1013" s="124" t="s">
        <v>747</v>
      </c>
      <c r="AI1013" s="124" t="s">
        <v>738</v>
      </c>
    </row>
    <row r="1014" spans="1:35" ht="15.75" customHeight="1">
      <c r="A1014" s="124" t="s">
        <v>2985</v>
      </c>
      <c r="B1014" s="124" t="s">
        <v>2986</v>
      </c>
      <c r="C1014" s="124" t="s">
        <v>738</v>
      </c>
      <c r="D1014" s="124" t="s">
        <v>738</v>
      </c>
      <c r="E1014" s="124">
        <v>2014</v>
      </c>
      <c r="F1014" s="124" t="s">
        <v>767</v>
      </c>
      <c r="G1014" s="124" t="s">
        <v>740</v>
      </c>
      <c r="H1014" s="124">
        <v>0</v>
      </c>
      <c r="I1014" s="124">
        <v>0</v>
      </c>
      <c r="J1014" s="124" t="s">
        <v>741</v>
      </c>
      <c r="K1014" s="124" t="s">
        <v>738</v>
      </c>
      <c r="L1014" s="124" t="s">
        <v>2962</v>
      </c>
      <c r="M1014" s="124" t="s">
        <v>2963</v>
      </c>
      <c r="N1014" s="124" t="s">
        <v>1077</v>
      </c>
      <c r="O1014" s="124">
        <v>41.4</v>
      </c>
      <c r="P1014" s="124">
        <v>-4.5</v>
      </c>
      <c r="Q1014" s="124" t="s">
        <v>745</v>
      </c>
      <c r="R1014" s="124" t="s">
        <v>746</v>
      </c>
      <c r="S1014" s="124" t="s">
        <v>738</v>
      </c>
      <c r="T1014" s="124" t="s">
        <v>738</v>
      </c>
      <c r="U1014" s="124" t="s">
        <v>738</v>
      </c>
      <c r="V1014" s="124">
        <v>591539</v>
      </c>
      <c r="W1014" s="124" t="s">
        <v>113</v>
      </c>
      <c r="X1014" s="124" t="s">
        <v>738</v>
      </c>
      <c r="Y1014" s="124" t="s">
        <v>738</v>
      </c>
      <c r="Z1014" s="124" t="s">
        <v>738</v>
      </c>
      <c r="AA1014" s="124" t="s">
        <v>738</v>
      </c>
      <c r="AB1014" s="124" t="s">
        <v>738</v>
      </c>
      <c r="AC1014" s="124" t="s">
        <v>738</v>
      </c>
      <c r="AD1014" s="124" t="s">
        <v>738</v>
      </c>
      <c r="AE1014" s="124" t="s">
        <v>738</v>
      </c>
      <c r="AF1014" s="124" t="s">
        <v>738</v>
      </c>
      <c r="AG1014" s="124" t="s">
        <v>738</v>
      </c>
      <c r="AH1014" s="124" t="s">
        <v>747</v>
      </c>
      <c r="AI1014" s="124" t="s">
        <v>738</v>
      </c>
    </row>
    <row r="1015" spans="1:35" ht="15.75" customHeight="1">
      <c r="A1015" s="124" t="s">
        <v>2987</v>
      </c>
      <c r="B1015" s="124" t="s">
        <v>2988</v>
      </c>
      <c r="C1015" s="124" t="s">
        <v>738</v>
      </c>
      <c r="D1015" s="124" t="s">
        <v>738</v>
      </c>
      <c r="E1015" s="124">
        <v>2014</v>
      </c>
      <c r="F1015" s="124" t="s">
        <v>767</v>
      </c>
      <c r="G1015" s="124" t="s">
        <v>740</v>
      </c>
      <c r="H1015" s="124">
        <v>0</v>
      </c>
      <c r="I1015" s="124">
        <v>0</v>
      </c>
      <c r="J1015" s="124" t="s">
        <v>741</v>
      </c>
      <c r="K1015" s="124" t="s">
        <v>738</v>
      </c>
      <c r="L1015" s="124" t="s">
        <v>2962</v>
      </c>
      <c r="M1015" s="124" t="s">
        <v>2977</v>
      </c>
      <c r="N1015" s="124" t="s">
        <v>1077</v>
      </c>
      <c r="O1015" s="124">
        <v>39</v>
      </c>
      <c r="P1015" s="124">
        <v>-6</v>
      </c>
      <c r="Q1015" s="124" t="s">
        <v>745</v>
      </c>
      <c r="R1015" s="124" t="s">
        <v>746</v>
      </c>
      <c r="S1015" s="124" t="s">
        <v>738</v>
      </c>
      <c r="T1015" s="124" t="s">
        <v>738</v>
      </c>
      <c r="U1015" s="124" t="s">
        <v>738</v>
      </c>
      <c r="V1015" s="124">
        <v>591746</v>
      </c>
      <c r="W1015" s="124" t="s">
        <v>113</v>
      </c>
      <c r="X1015" s="124" t="s">
        <v>738</v>
      </c>
      <c r="Y1015" s="124" t="s">
        <v>738</v>
      </c>
      <c r="Z1015" s="124" t="s">
        <v>738</v>
      </c>
      <c r="AA1015" s="124" t="s">
        <v>738</v>
      </c>
      <c r="AB1015" s="124" t="s">
        <v>738</v>
      </c>
      <c r="AC1015" s="124" t="s">
        <v>738</v>
      </c>
      <c r="AD1015" s="124" t="s">
        <v>738</v>
      </c>
      <c r="AE1015" s="124" t="s">
        <v>738</v>
      </c>
      <c r="AF1015" s="124" t="s">
        <v>738</v>
      </c>
      <c r="AG1015" s="124" t="s">
        <v>738</v>
      </c>
      <c r="AH1015" s="124" t="s">
        <v>747</v>
      </c>
      <c r="AI1015" s="124" t="s">
        <v>738</v>
      </c>
    </row>
    <row r="1016" spans="1:35" ht="15.75" customHeight="1">
      <c r="A1016" s="124" t="s">
        <v>2989</v>
      </c>
      <c r="B1016" s="124" t="s">
        <v>2990</v>
      </c>
      <c r="C1016" s="124" t="s">
        <v>738</v>
      </c>
      <c r="D1016" s="124" t="s">
        <v>738</v>
      </c>
      <c r="E1016" s="124">
        <v>2014</v>
      </c>
      <c r="F1016" s="124" t="s">
        <v>767</v>
      </c>
      <c r="G1016" s="124" t="s">
        <v>740</v>
      </c>
      <c r="H1016" s="124">
        <v>0</v>
      </c>
      <c r="I1016" s="124">
        <v>0</v>
      </c>
      <c r="J1016" s="124" t="s">
        <v>741</v>
      </c>
      <c r="K1016" s="124" t="s">
        <v>738</v>
      </c>
      <c r="L1016" s="124" t="s">
        <v>2962</v>
      </c>
      <c r="M1016" s="124" t="s">
        <v>2977</v>
      </c>
      <c r="N1016" s="124" t="s">
        <v>1077</v>
      </c>
      <c r="O1016" s="124">
        <v>39</v>
      </c>
      <c r="P1016" s="124">
        <v>-6</v>
      </c>
      <c r="Q1016" s="124" t="s">
        <v>745</v>
      </c>
      <c r="R1016" s="124" t="s">
        <v>746</v>
      </c>
      <c r="S1016" s="124" t="s">
        <v>738</v>
      </c>
      <c r="T1016" s="124" t="s">
        <v>738</v>
      </c>
      <c r="U1016" s="124" t="s">
        <v>738</v>
      </c>
      <c r="V1016" s="124">
        <v>592535</v>
      </c>
      <c r="W1016" s="124" t="s">
        <v>114</v>
      </c>
      <c r="X1016" s="124" t="s">
        <v>738</v>
      </c>
      <c r="Y1016" s="124" t="s">
        <v>792</v>
      </c>
      <c r="Z1016" s="124" t="s">
        <v>792</v>
      </c>
      <c r="AA1016" s="124" t="s">
        <v>738</v>
      </c>
      <c r="AB1016" s="124" t="s">
        <v>738</v>
      </c>
      <c r="AC1016" s="124" t="s">
        <v>738</v>
      </c>
      <c r="AD1016" s="124" t="s">
        <v>738</v>
      </c>
      <c r="AE1016" s="124" t="s">
        <v>738</v>
      </c>
      <c r="AF1016" s="124" t="s">
        <v>738</v>
      </c>
      <c r="AG1016" s="124" t="s">
        <v>738</v>
      </c>
      <c r="AH1016" s="124" t="s">
        <v>747</v>
      </c>
      <c r="AI1016" s="124" t="s">
        <v>738</v>
      </c>
    </row>
    <row r="1017" spans="1:35" ht="15.75" customHeight="1">
      <c r="A1017" s="124" t="s">
        <v>2991</v>
      </c>
      <c r="B1017" s="124" t="s">
        <v>2992</v>
      </c>
      <c r="C1017" s="124" t="s">
        <v>738</v>
      </c>
      <c r="D1017" s="124" t="s">
        <v>738</v>
      </c>
      <c r="E1017" s="124">
        <v>2014</v>
      </c>
      <c r="F1017" s="124" t="s">
        <v>767</v>
      </c>
      <c r="G1017" s="124" t="s">
        <v>740</v>
      </c>
      <c r="H1017" s="124">
        <v>0</v>
      </c>
      <c r="I1017" s="124">
        <v>0</v>
      </c>
      <c r="J1017" s="124" t="s">
        <v>741</v>
      </c>
      <c r="K1017" s="124" t="s">
        <v>738</v>
      </c>
      <c r="L1017" s="124" t="s">
        <v>2962</v>
      </c>
      <c r="M1017" s="124" t="s">
        <v>2977</v>
      </c>
      <c r="N1017" s="124" t="s">
        <v>1077</v>
      </c>
      <c r="O1017" s="124">
        <v>39</v>
      </c>
      <c r="P1017" s="124">
        <v>-6</v>
      </c>
      <c r="Q1017" s="124" t="s">
        <v>745</v>
      </c>
      <c r="R1017" s="124" t="s">
        <v>746</v>
      </c>
      <c r="S1017" s="124" t="s">
        <v>738</v>
      </c>
      <c r="T1017" s="124" t="s">
        <v>738</v>
      </c>
      <c r="U1017" s="124" t="s">
        <v>738</v>
      </c>
      <c r="V1017" s="124">
        <v>592509</v>
      </c>
      <c r="W1017" s="124" t="s">
        <v>113</v>
      </c>
      <c r="X1017" s="124" t="s">
        <v>738</v>
      </c>
      <c r="Y1017" s="124" t="s">
        <v>738</v>
      </c>
      <c r="Z1017" s="124" t="s">
        <v>738</v>
      </c>
      <c r="AA1017" s="124" t="s">
        <v>738</v>
      </c>
      <c r="AB1017" s="124" t="s">
        <v>738</v>
      </c>
      <c r="AC1017" s="124" t="s">
        <v>738</v>
      </c>
      <c r="AD1017" s="124" t="s">
        <v>738</v>
      </c>
      <c r="AE1017" s="124" t="s">
        <v>738</v>
      </c>
      <c r="AF1017" s="124" t="s">
        <v>738</v>
      </c>
      <c r="AG1017" s="124" t="s">
        <v>738</v>
      </c>
      <c r="AH1017" s="124" t="s">
        <v>747</v>
      </c>
      <c r="AI1017" s="124" t="s">
        <v>738</v>
      </c>
    </row>
    <row r="1018" spans="1:35" ht="15.75" customHeight="1">
      <c r="A1018" s="124" t="s">
        <v>2993</v>
      </c>
      <c r="B1018" s="124" t="s">
        <v>2994</v>
      </c>
      <c r="C1018" s="124" t="s">
        <v>738</v>
      </c>
      <c r="D1018" s="124" t="s">
        <v>738</v>
      </c>
      <c r="E1018" s="124">
        <v>2014</v>
      </c>
      <c r="F1018" s="124" t="s">
        <v>767</v>
      </c>
      <c r="G1018" s="124" t="s">
        <v>740</v>
      </c>
      <c r="H1018" s="124">
        <v>0</v>
      </c>
      <c r="I1018" s="124">
        <v>0</v>
      </c>
      <c r="J1018" s="124" t="s">
        <v>741</v>
      </c>
      <c r="K1018" s="124" t="s">
        <v>738</v>
      </c>
      <c r="L1018" s="124" t="s">
        <v>2962</v>
      </c>
      <c r="M1018" s="124" t="s">
        <v>2995</v>
      </c>
      <c r="N1018" s="124" t="s">
        <v>1077</v>
      </c>
      <c r="O1018" s="124">
        <v>41.8</v>
      </c>
      <c r="P1018" s="124">
        <v>1.5</v>
      </c>
      <c r="Q1018" s="124" t="s">
        <v>745</v>
      </c>
      <c r="R1018" s="124" t="s">
        <v>746</v>
      </c>
      <c r="S1018" s="124" t="s">
        <v>738</v>
      </c>
      <c r="T1018" s="124" t="s">
        <v>738</v>
      </c>
      <c r="U1018" s="124" t="s">
        <v>738</v>
      </c>
      <c r="V1018" s="124">
        <v>592134</v>
      </c>
      <c r="W1018" s="124" t="s">
        <v>113</v>
      </c>
      <c r="X1018" s="124" t="s">
        <v>738</v>
      </c>
      <c r="Y1018" s="124" t="s">
        <v>738</v>
      </c>
      <c r="Z1018" s="124" t="s">
        <v>738</v>
      </c>
      <c r="AA1018" s="124" t="s">
        <v>738</v>
      </c>
      <c r="AB1018" s="124" t="s">
        <v>738</v>
      </c>
      <c r="AC1018" s="124" t="s">
        <v>738</v>
      </c>
      <c r="AD1018" s="124" t="s">
        <v>738</v>
      </c>
      <c r="AE1018" s="124" t="s">
        <v>738</v>
      </c>
      <c r="AF1018" s="124" t="s">
        <v>738</v>
      </c>
      <c r="AG1018" s="124" t="s">
        <v>738</v>
      </c>
      <c r="AH1018" s="124" t="s">
        <v>747</v>
      </c>
      <c r="AI1018" s="124" t="s">
        <v>738</v>
      </c>
    </row>
    <row r="1019" spans="1:35" ht="15.75" customHeight="1">
      <c r="A1019" s="124" t="s">
        <v>2996</v>
      </c>
      <c r="B1019" s="124" t="s">
        <v>2997</v>
      </c>
      <c r="C1019" s="124" t="s">
        <v>738</v>
      </c>
      <c r="D1019" s="124" t="s">
        <v>738</v>
      </c>
      <c r="E1019" s="124">
        <v>2014</v>
      </c>
      <c r="F1019" s="124" t="s">
        <v>767</v>
      </c>
      <c r="G1019" s="124" t="s">
        <v>740</v>
      </c>
      <c r="H1019" s="124">
        <v>0</v>
      </c>
      <c r="I1019" s="124">
        <v>0</v>
      </c>
      <c r="J1019" s="124" t="s">
        <v>741</v>
      </c>
      <c r="K1019" s="124" t="s">
        <v>738</v>
      </c>
      <c r="L1019" s="124" t="s">
        <v>2962</v>
      </c>
      <c r="M1019" s="124" t="s">
        <v>2995</v>
      </c>
      <c r="N1019" s="124" t="s">
        <v>1077</v>
      </c>
      <c r="O1019" s="124">
        <v>41.8</v>
      </c>
      <c r="P1019" s="124">
        <v>1.5</v>
      </c>
      <c r="Q1019" s="124" t="s">
        <v>745</v>
      </c>
      <c r="R1019" s="124" t="s">
        <v>746</v>
      </c>
      <c r="S1019" s="124" t="s">
        <v>738</v>
      </c>
      <c r="T1019" s="124" t="s">
        <v>738</v>
      </c>
      <c r="U1019" s="124" t="s">
        <v>738</v>
      </c>
      <c r="V1019" s="124">
        <v>592503</v>
      </c>
      <c r="W1019" s="124" t="s">
        <v>114</v>
      </c>
      <c r="X1019" s="124" t="s">
        <v>738</v>
      </c>
      <c r="Y1019" s="124" t="s">
        <v>792</v>
      </c>
      <c r="Z1019" s="124" t="s">
        <v>792</v>
      </c>
      <c r="AA1019" s="124" t="s">
        <v>738</v>
      </c>
      <c r="AB1019" s="124" t="s">
        <v>738</v>
      </c>
      <c r="AC1019" s="124" t="s">
        <v>738</v>
      </c>
      <c r="AD1019" s="124" t="s">
        <v>738</v>
      </c>
      <c r="AE1019" s="124" t="s">
        <v>738</v>
      </c>
      <c r="AF1019" s="124" t="s">
        <v>738</v>
      </c>
      <c r="AG1019" s="124" t="s">
        <v>738</v>
      </c>
      <c r="AH1019" s="124" t="s">
        <v>747</v>
      </c>
      <c r="AI1019" s="124" t="s">
        <v>738</v>
      </c>
    </row>
    <row r="1020" spans="1:35" ht="15.75" customHeight="1">
      <c r="A1020" s="124" t="s">
        <v>2998</v>
      </c>
      <c r="B1020" s="124" t="s">
        <v>2999</v>
      </c>
      <c r="C1020" s="124" t="s">
        <v>738</v>
      </c>
      <c r="D1020" s="124" t="s">
        <v>738</v>
      </c>
      <c r="E1020" s="124">
        <v>2014</v>
      </c>
      <c r="F1020" s="124" t="s">
        <v>767</v>
      </c>
      <c r="G1020" s="124" t="s">
        <v>740</v>
      </c>
      <c r="H1020" s="124">
        <v>0</v>
      </c>
      <c r="I1020" s="124">
        <v>0</v>
      </c>
      <c r="J1020" s="124" t="s">
        <v>741</v>
      </c>
      <c r="K1020" s="124" t="s">
        <v>738</v>
      </c>
      <c r="L1020" s="124" t="s">
        <v>2962</v>
      </c>
      <c r="M1020" s="124" t="s">
        <v>3000</v>
      </c>
      <c r="N1020" s="124" t="s">
        <v>1077</v>
      </c>
      <c r="O1020" s="124">
        <v>39.5</v>
      </c>
      <c r="P1020" s="124">
        <v>-0.4</v>
      </c>
      <c r="Q1020" s="124" t="s">
        <v>745</v>
      </c>
      <c r="R1020" s="124" t="s">
        <v>746</v>
      </c>
      <c r="S1020" s="124" t="s">
        <v>738</v>
      </c>
      <c r="T1020" s="124" t="s">
        <v>738</v>
      </c>
      <c r="U1020" s="124" t="s">
        <v>738</v>
      </c>
      <c r="V1020" s="124">
        <v>592256</v>
      </c>
      <c r="W1020" s="124" t="s">
        <v>114</v>
      </c>
      <c r="X1020" s="124" t="s">
        <v>738</v>
      </c>
      <c r="Y1020" s="124" t="s">
        <v>792</v>
      </c>
      <c r="Z1020" s="124" t="s">
        <v>792</v>
      </c>
      <c r="AA1020" s="124" t="s">
        <v>738</v>
      </c>
      <c r="AB1020" s="124" t="s">
        <v>738</v>
      </c>
      <c r="AC1020" s="124" t="s">
        <v>738</v>
      </c>
      <c r="AD1020" s="124" t="s">
        <v>738</v>
      </c>
      <c r="AE1020" s="124" t="s">
        <v>738</v>
      </c>
      <c r="AF1020" s="124" t="s">
        <v>738</v>
      </c>
      <c r="AG1020" s="124" t="s">
        <v>738</v>
      </c>
      <c r="AH1020" s="124" t="s">
        <v>747</v>
      </c>
      <c r="AI1020" s="124" t="s">
        <v>738</v>
      </c>
    </row>
    <row r="1021" spans="1:35" ht="15.75" customHeight="1">
      <c r="A1021" s="124" t="s">
        <v>3001</v>
      </c>
      <c r="B1021" s="124" t="s">
        <v>3002</v>
      </c>
      <c r="C1021" s="124" t="s">
        <v>738</v>
      </c>
      <c r="D1021" s="124" t="s">
        <v>738</v>
      </c>
      <c r="E1021" s="124">
        <v>2014</v>
      </c>
      <c r="F1021" s="124" t="s">
        <v>767</v>
      </c>
      <c r="G1021" s="124" t="s">
        <v>740</v>
      </c>
      <c r="H1021" s="124">
        <v>0</v>
      </c>
      <c r="I1021" s="124">
        <v>0</v>
      </c>
      <c r="J1021" s="124" t="s">
        <v>741</v>
      </c>
      <c r="K1021" s="124" t="s">
        <v>738</v>
      </c>
      <c r="L1021" s="124" t="s">
        <v>2962</v>
      </c>
      <c r="M1021" s="124" t="s">
        <v>3000</v>
      </c>
      <c r="N1021" s="124" t="s">
        <v>1077</v>
      </c>
      <c r="O1021" s="124">
        <v>39.5</v>
      </c>
      <c r="P1021" s="124">
        <v>-0.4</v>
      </c>
      <c r="Q1021" s="124" t="s">
        <v>745</v>
      </c>
      <c r="R1021" s="124" t="s">
        <v>746</v>
      </c>
      <c r="S1021" s="124" t="s">
        <v>738</v>
      </c>
      <c r="T1021" s="124" t="s">
        <v>738</v>
      </c>
      <c r="U1021" s="124" t="s">
        <v>738</v>
      </c>
      <c r="V1021" s="124">
        <v>592138</v>
      </c>
      <c r="W1021" s="124" t="s">
        <v>113</v>
      </c>
      <c r="X1021" s="124" t="s">
        <v>738</v>
      </c>
      <c r="Y1021" s="124" t="s">
        <v>738</v>
      </c>
      <c r="Z1021" s="124" t="s">
        <v>738</v>
      </c>
      <c r="AA1021" s="124" t="s">
        <v>738</v>
      </c>
      <c r="AB1021" s="124" t="s">
        <v>738</v>
      </c>
      <c r="AC1021" s="124" t="s">
        <v>738</v>
      </c>
      <c r="AD1021" s="124" t="s">
        <v>738</v>
      </c>
      <c r="AE1021" s="124" t="s">
        <v>738</v>
      </c>
      <c r="AF1021" s="124" t="s">
        <v>738</v>
      </c>
      <c r="AG1021" s="124" t="s">
        <v>738</v>
      </c>
      <c r="AH1021" s="124" t="s">
        <v>747</v>
      </c>
      <c r="AI1021" s="124" t="s">
        <v>738</v>
      </c>
    </row>
    <row r="1022" spans="1:35" ht="15.75" customHeight="1">
      <c r="A1022" s="124" t="s">
        <v>3003</v>
      </c>
      <c r="B1022" s="124" t="s">
        <v>3004</v>
      </c>
      <c r="C1022" s="124" t="s">
        <v>738</v>
      </c>
      <c r="D1022" s="124" t="s">
        <v>738</v>
      </c>
      <c r="E1022" s="124">
        <v>2014</v>
      </c>
      <c r="F1022" s="124" t="s">
        <v>767</v>
      </c>
      <c r="G1022" s="124" t="s">
        <v>740</v>
      </c>
      <c r="H1022" s="124">
        <v>0</v>
      </c>
      <c r="I1022" s="124">
        <v>0</v>
      </c>
      <c r="J1022" s="124" t="s">
        <v>741</v>
      </c>
      <c r="K1022" s="124" t="s">
        <v>738</v>
      </c>
      <c r="L1022" s="124" t="s">
        <v>2962</v>
      </c>
      <c r="M1022" s="124" t="s">
        <v>3000</v>
      </c>
      <c r="N1022" s="124" t="s">
        <v>1077</v>
      </c>
      <c r="O1022" s="124">
        <v>39.5</v>
      </c>
      <c r="P1022" s="124">
        <v>-0.4</v>
      </c>
      <c r="Q1022" s="124" t="s">
        <v>745</v>
      </c>
      <c r="R1022" s="124" t="s">
        <v>746</v>
      </c>
      <c r="S1022" s="124" t="s">
        <v>738</v>
      </c>
      <c r="T1022" s="124" t="s">
        <v>738</v>
      </c>
      <c r="U1022" s="124" t="s">
        <v>738</v>
      </c>
      <c r="V1022" s="124">
        <v>591742</v>
      </c>
      <c r="W1022" s="124" t="s">
        <v>114</v>
      </c>
      <c r="X1022" s="124" t="s">
        <v>738</v>
      </c>
      <c r="Y1022" s="124" t="s">
        <v>792</v>
      </c>
      <c r="Z1022" s="124" t="s">
        <v>792</v>
      </c>
      <c r="AA1022" s="124" t="s">
        <v>738</v>
      </c>
      <c r="AB1022" s="124" t="s">
        <v>738</v>
      </c>
      <c r="AC1022" s="124" t="s">
        <v>738</v>
      </c>
      <c r="AD1022" s="124" t="s">
        <v>738</v>
      </c>
      <c r="AE1022" s="124" t="s">
        <v>738</v>
      </c>
      <c r="AF1022" s="124" t="s">
        <v>738</v>
      </c>
      <c r="AG1022" s="124" t="s">
        <v>738</v>
      </c>
      <c r="AH1022" s="124" t="s">
        <v>747</v>
      </c>
      <c r="AI1022" s="124" t="s">
        <v>738</v>
      </c>
    </row>
    <row r="1023" spans="1:35" ht="15.75" customHeight="1">
      <c r="A1023" s="124" t="s">
        <v>3005</v>
      </c>
      <c r="B1023" s="124" t="s">
        <v>3006</v>
      </c>
      <c r="C1023" s="124" t="s">
        <v>738</v>
      </c>
      <c r="D1023" s="124" t="s">
        <v>738</v>
      </c>
      <c r="E1023" s="124">
        <v>2014</v>
      </c>
      <c r="F1023" s="124" t="s">
        <v>767</v>
      </c>
      <c r="G1023" s="124" t="s">
        <v>740</v>
      </c>
      <c r="H1023" s="124">
        <v>0</v>
      </c>
      <c r="I1023" s="124">
        <v>0</v>
      </c>
      <c r="J1023" s="124" t="s">
        <v>741</v>
      </c>
      <c r="K1023" s="124" t="s">
        <v>738</v>
      </c>
      <c r="L1023" s="124" t="s">
        <v>2962</v>
      </c>
      <c r="M1023" s="124" t="s">
        <v>3000</v>
      </c>
      <c r="N1023" s="124" t="s">
        <v>1077</v>
      </c>
      <c r="O1023" s="124">
        <v>39.5</v>
      </c>
      <c r="P1023" s="124">
        <v>-0.4</v>
      </c>
      <c r="Q1023" s="124" t="s">
        <v>745</v>
      </c>
      <c r="R1023" s="124" t="s">
        <v>746</v>
      </c>
      <c r="S1023" s="124" t="s">
        <v>738</v>
      </c>
      <c r="T1023" s="124" t="s">
        <v>738</v>
      </c>
      <c r="U1023" s="124" t="s">
        <v>738</v>
      </c>
      <c r="V1023" s="124">
        <v>592415</v>
      </c>
      <c r="W1023" s="124" t="s">
        <v>113</v>
      </c>
      <c r="X1023" s="124" t="s">
        <v>738</v>
      </c>
      <c r="Y1023" s="124" t="s">
        <v>738</v>
      </c>
      <c r="Z1023" s="124" t="s">
        <v>738</v>
      </c>
      <c r="AA1023" s="124" t="s">
        <v>738</v>
      </c>
      <c r="AB1023" s="124" t="s">
        <v>738</v>
      </c>
      <c r="AC1023" s="124" t="s">
        <v>738</v>
      </c>
      <c r="AD1023" s="124" t="s">
        <v>738</v>
      </c>
      <c r="AE1023" s="124" t="s">
        <v>738</v>
      </c>
      <c r="AF1023" s="124" t="s">
        <v>738</v>
      </c>
      <c r="AG1023" s="124" t="s">
        <v>738</v>
      </c>
      <c r="AH1023" s="124" t="s">
        <v>747</v>
      </c>
      <c r="AI1023" s="124" t="s">
        <v>738</v>
      </c>
    </row>
    <row r="1024" spans="1:35" ht="15.75" customHeight="1">
      <c r="A1024" s="124" t="s">
        <v>3007</v>
      </c>
      <c r="B1024" s="124" t="s">
        <v>3008</v>
      </c>
      <c r="C1024" s="124" t="s">
        <v>738</v>
      </c>
      <c r="D1024" s="124" t="s">
        <v>738</v>
      </c>
      <c r="E1024" s="124">
        <v>2014</v>
      </c>
      <c r="F1024" s="124" t="s">
        <v>767</v>
      </c>
      <c r="G1024" s="124" t="s">
        <v>740</v>
      </c>
      <c r="H1024" s="124">
        <v>0</v>
      </c>
      <c r="I1024" s="124">
        <v>0</v>
      </c>
      <c r="J1024" s="124" t="s">
        <v>741</v>
      </c>
      <c r="K1024" s="124" t="s">
        <v>738</v>
      </c>
      <c r="L1024" s="124" t="s">
        <v>2962</v>
      </c>
      <c r="M1024" s="124" t="s">
        <v>3009</v>
      </c>
      <c r="N1024" s="124" t="s">
        <v>1077</v>
      </c>
      <c r="O1024" s="124">
        <v>39.5</v>
      </c>
      <c r="P1024" s="124">
        <v>3</v>
      </c>
      <c r="Q1024" s="124" t="s">
        <v>745</v>
      </c>
      <c r="R1024" s="124" t="s">
        <v>746</v>
      </c>
      <c r="S1024" s="124" t="s">
        <v>738</v>
      </c>
      <c r="T1024" s="124" t="s">
        <v>738</v>
      </c>
      <c r="U1024" s="124" t="s">
        <v>738</v>
      </c>
      <c r="V1024" s="124">
        <v>592369</v>
      </c>
      <c r="W1024" s="124" t="s">
        <v>114</v>
      </c>
      <c r="X1024" s="124" t="s">
        <v>738</v>
      </c>
      <c r="Y1024" s="124" t="s">
        <v>792</v>
      </c>
      <c r="Z1024" s="124" t="s">
        <v>792</v>
      </c>
      <c r="AA1024" s="124" t="s">
        <v>738</v>
      </c>
      <c r="AB1024" s="124" t="s">
        <v>738</v>
      </c>
      <c r="AC1024" s="124" t="s">
        <v>738</v>
      </c>
      <c r="AD1024" s="124" t="s">
        <v>738</v>
      </c>
      <c r="AE1024" s="124" t="s">
        <v>738</v>
      </c>
      <c r="AF1024" s="124" t="s">
        <v>738</v>
      </c>
      <c r="AG1024" s="124" t="s">
        <v>738</v>
      </c>
      <c r="AH1024" s="124" t="s">
        <v>747</v>
      </c>
      <c r="AI1024" s="124" t="s">
        <v>738</v>
      </c>
    </row>
    <row r="1025" spans="1:35" ht="15.75" customHeight="1">
      <c r="A1025" s="124" t="s">
        <v>3010</v>
      </c>
      <c r="B1025" s="124" t="s">
        <v>3011</v>
      </c>
      <c r="C1025" s="124" t="s">
        <v>738</v>
      </c>
      <c r="D1025" s="124" t="s">
        <v>738</v>
      </c>
      <c r="E1025" s="124">
        <v>2014</v>
      </c>
      <c r="F1025" s="124" t="s">
        <v>767</v>
      </c>
      <c r="G1025" s="124" t="s">
        <v>740</v>
      </c>
      <c r="H1025" s="124">
        <v>0</v>
      </c>
      <c r="I1025" s="124">
        <v>0</v>
      </c>
      <c r="J1025" s="124" t="s">
        <v>741</v>
      </c>
      <c r="K1025" s="124" t="s">
        <v>738</v>
      </c>
      <c r="L1025" s="124" t="s">
        <v>2962</v>
      </c>
      <c r="M1025" s="124" t="s">
        <v>3009</v>
      </c>
      <c r="N1025" s="124" t="s">
        <v>1077</v>
      </c>
      <c r="O1025" s="124">
        <v>39.5</v>
      </c>
      <c r="P1025" s="124">
        <v>3</v>
      </c>
      <c r="Q1025" s="124" t="s">
        <v>745</v>
      </c>
      <c r="R1025" s="124" t="s">
        <v>746</v>
      </c>
      <c r="S1025" s="124" t="s">
        <v>738</v>
      </c>
      <c r="T1025" s="124" t="s">
        <v>738</v>
      </c>
      <c r="U1025" s="124" t="s">
        <v>738</v>
      </c>
      <c r="V1025" s="124">
        <v>592570</v>
      </c>
      <c r="W1025" s="124" t="s">
        <v>113</v>
      </c>
      <c r="X1025" s="124" t="s">
        <v>738</v>
      </c>
      <c r="Y1025" s="124" t="s">
        <v>738</v>
      </c>
      <c r="Z1025" s="124" t="s">
        <v>738</v>
      </c>
      <c r="AA1025" s="124" t="s">
        <v>738</v>
      </c>
      <c r="AB1025" s="124" t="s">
        <v>738</v>
      </c>
      <c r="AC1025" s="124" t="s">
        <v>738</v>
      </c>
      <c r="AD1025" s="124" t="s">
        <v>738</v>
      </c>
      <c r="AE1025" s="124" t="s">
        <v>738</v>
      </c>
      <c r="AF1025" s="124" t="s">
        <v>738</v>
      </c>
      <c r="AG1025" s="124" t="s">
        <v>738</v>
      </c>
      <c r="AH1025" s="124" t="s">
        <v>747</v>
      </c>
      <c r="AI1025" s="124" t="s">
        <v>738</v>
      </c>
    </row>
    <row r="1026" spans="1:35" ht="15.75" customHeight="1">
      <c r="A1026" s="124" t="s">
        <v>3012</v>
      </c>
      <c r="B1026" s="124" t="s">
        <v>3013</v>
      </c>
      <c r="C1026" s="124" t="s">
        <v>738</v>
      </c>
      <c r="D1026" s="124" t="s">
        <v>738</v>
      </c>
      <c r="E1026" s="124">
        <v>2014</v>
      </c>
      <c r="F1026" s="124" t="s">
        <v>767</v>
      </c>
      <c r="G1026" s="124" t="s">
        <v>740</v>
      </c>
      <c r="H1026" s="124">
        <v>0</v>
      </c>
      <c r="I1026" s="124">
        <v>0</v>
      </c>
      <c r="J1026" s="124" t="s">
        <v>741</v>
      </c>
      <c r="K1026" s="124" t="s">
        <v>738</v>
      </c>
      <c r="L1026" s="124" t="s">
        <v>2962</v>
      </c>
      <c r="M1026" s="124" t="s">
        <v>3014</v>
      </c>
      <c r="N1026" s="124" t="s">
        <v>1077</v>
      </c>
      <c r="O1026" s="124">
        <v>38</v>
      </c>
      <c r="P1026" s="124">
        <v>-1.1000000000000001</v>
      </c>
      <c r="Q1026" s="124" t="s">
        <v>745</v>
      </c>
      <c r="R1026" s="124" t="s">
        <v>746</v>
      </c>
      <c r="S1026" s="124" t="s">
        <v>738</v>
      </c>
      <c r="T1026" s="124" t="s">
        <v>738</v>
      </c>
      <c r="U1026" s="124" t="s">
        <v>738</v>
      </c>
      <c r="V1026" s="124">
        <v>592621</v>
      </c>
      <c r="W1026" s="124" t="s">
        <v>113</v>
      </c>
      <c r="X1026" s="124" t="s">
        <v>738</v>
      </c>
      <c r="Y1026" s="124" t="s">
        <v>738</v>
      </c>
      <c r="Z1026" s="124" t="s">
        <v>738</v>
      </c>
      <c r="AA1026" s="124" t="s">
        <v>738</v>
      </c>
      <c r="AB1026" s="124" t="s">
        <v>738</v>
      </c>
      <c r="AC1026" s="124" t="s">
        <v>738</v>
      </c>
      <c r="AD1026" s="124" t="s">
        <v>738</v>
      </c>
      <c r="AE1026" s="124" t="s">
        <v>738</v>
      </c>
      <c r="AF1026" s="124" t="s">
        <v>738</v>
      </c>
      <c r="AG1026" s="124" t="s">
        <v>738</v>
      </c>
      <c r="AH1026" s="124" t="s">
        <v>747</v>
      </c>
      <c r="AI1026" s="124" t="s">
        <v>738</v>
      </c>
    </row>
    <row r="1027" spans="1:35" ht="15.75" customHeight="1">
      <c r="A1027" s="124" t="s">
        <v>3015</v>
      </c>
      <c r="B1027" s="124" t="s">
        <v>3016</v>
      </c>
      <c r="C1027" s="124" t="s">
        <v>738</v>
      </c>
      <c r="D1027" s="124" t="s">
        <v>738</v>
      </c>
      <c r="E1027" s="124">
        <v>2014</v>
      </c>
      <c r="F1027" s="124" t="s">
        <v>767</v>
      </c>
      <c r="G1027" s="124" t="s">
        <v>740</v>
      </c>
      <c r="H1027" s="124">
        <v>0</v>
      </c>
      <c r="I1027" s="124">
        <v>0</v>
      </c>
      <c r="J1027" s="124" t="s">
        <v>741</v>
      </c>
      <c r="K1027" s="124" t="s">
        <v>738</v>
      </c>
      <c r="L1027" s="124" t="s">
        <v>2962</v>
      </c>
      <c r="M1027" s="124" t="s">
        <v>3014</v>
      </c>
      <c r="N1027" s="124" t="s">
        <v>1077</v>
      </c>
      <c r="O1027" s="124">
        <v>38</v>
      </c>
      <c r="P1027" s="124">
        <v>-1.1000000000000001</v>
      </c>
      <c r="Q1027" s="124" t="s">
        <v>745</v>
      </c>
      <c r="R1027" s="124" t="s">
        <v>746</v>
      </c>
      <c r="S1027" s="124" t="s">
        <v>738</v>
      </c>
      <c r="T1027" s="124" t="s">
        <v>738</v>
      </c>
      <c r="U1027" s="124" t="s">
        <v>738</v>
      </c>
      <c r="V1027" s="124">
        <v>592418</v>
      </c>
      <c r="W1027" s="124" t="s">
        <v>114</v>
      </c>
      <c r="X1027" s="124" t="s">
        <v>738</v>
      </c>
      <c r="Y1027" s="124" t="s">
        <v>792</v>
      </c>
      <c r="Z1027" s="124" t="s">
        <v>792</v>
      </c>
      <c r="AA1027" s="124" t="s">
        <v>738</v>
      </c>
      <c r="AB1027" s="124" t="s">
        <v>738</v>
      </c>
      <c r="AC1027" s="124" t="s">
        <v>738</v>
      </c>
      <c r="AD1027" s="124" t="s">
        <v>738</v>
      </c>
      <c r="AE1027" s="124" t="s">
        <v>738</v>
      </c>
      <c r="AF1027" s="124" t="s">
        <v>738</v>
      </c>
      <c r="AG1027" s="124" t="s">
        <v>738</v>
      </c>
      <c r="AH1027" s="124" t="s">
        <v>747</v>
      </c>
      <c r="AI1027" s="124" t="s">
        <v>738</v>
      </c>
    </row>
    <row r="1028" spans="1:35" ht="15.75" customHeight="1">
      <c r="A1028" s="124" t="s">
        <v>3017</v>
      </c>
      <c r="B1028" s="124" t="s">
        <v>3018</v>
      </c>
      <c r="C1028" s="124" t="s">
        <v>738</v>
      </c>
      <c r="D1028" s="124" t="s">
        <v>738</v>
      </c>
      <c r="E1028" s="124">
        <v>2014</v>
      </c>
      <c r="F1028" s="124" t="s">
        <v>767</v>
      </c>
      <c r="G1028" s="124" t="s">
        <v>740</v>
      </c>
      <c r="H1028" s="124">
        <v>0</v>
      </c>
      <c r="I1028" s="124">
        <v>0</v>
      </c>
      <c r="J1028" s="124" t="s">
        <v>741</v>
      </c>
      <c r="K1028" s="124" t="s">
        <v>738</v>
      </c>
      <c r="L1028" s="124" t="s">
        <v>2962</v>
      </c>
      <c r="M1028" s="124" t="s">
        <v>3019</v>
      </c>
      <c r="N1028" s="124" t="s">
        <v>1077</v>
      </c>
      <c r="O1028" s="124">
        <v>37.4</v>
      </c>
      <c r="P1028" s="124">
        <v>-6</v>
      </c>
      <c r="Q1028" s="124" t="s">
        <v>745</v>
      </c>
      <c r="R1028" s="124" t="s">
        <v>746</v>
      </c>
      <c r="S1028" s="124" t="s">
        <v>738</v>
      </c>
      <c r="T1028" s="124" t="s">
        <v>738</v>
      </c>
      <c r="U1028" s="124" t="s">
        <v>738</v>
      </c>
      <c r="V1028" s="124">
        <v>592637</v>
      </c>
      <c r="W1028" s="124" t="s">
        <v>113</v>
      </c>
      <c r="X1028" s="124" t="s">
        <v>738</v>
      </c>
      <c r="Y1028" s="124" t="s">
        <v>738</v>
      </c>
      <c r="Z1028" s="124" t="s">
        <v>738</v>
      </c>
      <c r="AA1028" s="124" t="s">
        <v>738</v>
      </c>
      <c r="AB1028" s="124" t="s">
        <v>738</v>
      </c>
      <c r="AC1028" s="124" t="s">
        <v>738</v>
      </c>
      <c r="AD1028" s="124" t="s">
        <v>738</v>
      </c>
      <c r="AE1028" s="124" t="s">
        <v>738</v>
      </c>
      <c r="AF1028" s="124" t="s">
        <v>738</v>
      </c>
      <c r="AG1028" s="124" t="s">
        <v>738</v>
      </c>
      <c r="AH1028" s="124" t="s">
        <v>747</v>
      </c>
      <c r="AI1028" s="124" t="s">
        <v>738</v>
      </c>
    </row>
    <row r="1029" spans="1:35" ht="15.75" customHeight="1">
      <c r="A1029" s="124" t="s">
        <v>3020</v>
      </c>
      <c r="B1029" s="124" t="s">
        <v>3021</v>
      </c>
      <c r="C1029" s="124" t="s">
        <v>738</v>
      </c>
      <c r="D1029" s="124" t="s">
        <v>738</v>
      </c>
      <c r="E1029" s="124">
        <v>2014</v>
      </c>
      <c r="F1029" s="124" t="s">
        <v>767</v>
      </c>
      <c r="G1029" s="124" t="s">
        <v>740</v>
      </c>
      <c r="H1029" s="124">
        <v>0</v>
      </c>
      <c r="I1029" s="124">
        <v>0</v>
      </c>
      <c r="J1029" s="124" t="s">
        <v>741</v>
      </c>
      <c r="K1029" s="124" t="s">
        <v>738</v>
      </c>
      <c r="L1029" s="124" t="s">
        <v>2962</v>
      </c>
      <c r="M1029" s="124" t="s">
        <v>3019</v>
      </c>
      <c r="N1029" s="124" t="s">
        <v>1077</v>
      </c>
      <c r="O1029" s="124">
        <v>37.4</v>
      </c>
      <c r="P1029" s="124">
        <v>-6</v>
      </c>
      <c r="Q1029" s="124" t="s">
        <v>745</v>
      </c>
      <c r="R1029" s="124" t="s">
        <v>746</v>
      </c>
      <c r="S1029" s="124" t="s">
        <v>738</v>
      </c>
      <c r="T1029" s="124" t="s">
        <v>738</v>
      </c>
      <c r="U1029" s="124" t="s">
        <v>738</v>
      </c>
      <c r="V1029" s="124">
        <v>592654</v>
      </c>
      <c r="W1029" s="124" t="s">
        <v>114</v>
      </c>
      <c r="X1029" s="124" t="s">
        <v>738</v>
      </c>
      <c r="Y1029" s="124" t="s">
        <v>792</v>
      </c>
      <c r="Z1029" s="124" t="s">
        <v>792</v>
      </c>
      <c r="AA1029" s="124" t="s">
        <v>738</v>
      </c>
      <c r="AB1029" s="124" t="s">
        <v>738</v>
      </c>
      <c r="AC1029" s="124" t="s">
        <v>738</v>
      </c>
      <c r="AD1029" s="124" t="s">
        <v>738</v>
      </c>
      <c r="AE1029" s="124" t="s">
        <v>738</v>
      </c>
      <c r="AF1029" s="124" t="s">
        <v>738</v>
      </c>
      <c r="AG1029" s="124" t="s">
        <v>738</v>
      </c>
      <c r="AH1029" s="124" t="s">
        <v>747</v>
      </c>
      <c r="AI1029" s="124" t="s">
        <v>738</v>
      </c>
    </row>
    <row r="1030" spans="1:35" ht="15.75" customHeight="1">
      <c r="A1030" s="124" t="s">
        <v>3022</v>
      </c>
      <c r="B1030" s="124" t="s">
        <v>3023</v>
      </c>
      <c r="C1030" s="124" t="s">
        <v>738</v>
      </c>
      <c r="D1030" s="124" t="s">
        <v>738</v>
      </c>
      <c r="E1030" s="124">
        <v>2014</v>
      </c>
      <c r="F1030" s="124" t="s">
        <v>767</v>
      </c>
      <c r="G1030" s="124" t="s">
        <v>740</v>
      </c>
      <c r="H1030" s="124">
        <v>0</v>
      </c>
      <c r="I1030" s="124">
        <v>0</v>
      </c>
      <c r="J1030" s="124" t="s">
        <v>741</v>
      </c>
      <c r="K1030" s="124" t="s">
        <v>738</v>
      </c>
      <c r="L1030" s="124" t="s">
        <v>2962</v>
      </c>
      <c r="M1030" s="124" t="s">
        <v>3019</v>
      </c>
      <c r="N1030" s="124" t="s">
        <v>1077</v>
      </c>
      <c r="O1030" s="124">
        <v>37.4</v>
      </c>
      <c r="P1030" s="124">
        <v>-6</v>
      </c>
      <c r="Q1030" s="124" t="s">
        <v>745</v>
      </c>
      <c r="R1030" s="124" t="s">
        <v>746</v>
      </c>
      <c r="S1030" s="124" t="s">
        <v>738</v>
      </c>
      <c r="T1030" s="124" t="s">
        <v>738</v>
      </c>
      <c r="U1030" s="124" t="s">
        <v>738</v>
      </c>
      <c r="V1030" s="124">
        <v>592463</v>
      </c>
      <c r="W1030" s="124" t="s">
        <v>114</v>
      </c>
      <c r="X1030" s="124" t="s">
        <v>738</v>
      </c>
      <c r="Y1030" s="124" t="s">
        <v>792</v>
      </c>
      <c r="Z1030" s="124" t="s">
        <v>792</v>
      </c>
      <c r="AA1030" s="124" t="s">
        <v>738</v>
      </c>
      <c r="AB1030" s="124" t="s">
        <v>738</v>
      </c>
      <c r="AC1030" s="124" t="s">
        <v>738</v>
      </c>
      <c r="AD1030" s="124" t="s">
        <v>738</v>
      </c>
      <c r="AE1030" s="124" t="s">
        <v>738</v>
      </c>
      <c r="AF1030" s="124" t="s">
        <v>738</v>
      </c>
      <c r="AG1030" s="124" t="s">
        <v>738</v>
      </c>
      <c r="AH1030" s="124" t="s">
        <v>747</v>
      </c>
      <c r="AI1030" s="124" t="s">
        <v>738</v>
      </c>
    </row>
    <row r="1031" spans="1:35" ht="15.75" customHeight="1">
      <c r="A1031" s="124" t="s">
        <v>3024</v>
      </c>
      <c r="B1031" s="124" t="s">
        <v>3025</v>
      </c>
      <c r="C1031" s="124" t="s">
        <v>738</v>
      </c>
      <c r="D1031" s="124" t="s">
        <v>738</v>
      </c>
      <c r="E1031" s="124">
        <v>2014</v>
      </c>
      <c r="F1031" s="124" t="s">
        <v>767</v>
      </c>
      <c r="G1031" s="124" t="s">
        <v>740</v>
      </c>
      <c r="H1031" s="124">
        <v>0</v>
      </c>
      <c r="I1031" s="124">
        <v>0</v>
      </c>
      <c r="J1031" s="124" t="s">
        <v>741</v>
      </c>
      <c r="K1031" s="124" t="s">
        <v>738</v>
      </c>
      <c r="L1031" s="124" t="s">
        <v>2962</v>
      </c>
      <c r="M1031" s="124" t="s">
        <v>3019</v>
      </c>
      <c r="N1031" s="124" t="s">
        <v>1077</v>
      </c>
      <c r="O1031" s="124">
        <v>37.4</v>
      </c>
      <c r="P1031" s="124">
        <v>-6</v>
      </c>
      <c r="Q1031" s="124" t="s">
        <v>745</v>
      </c>
      <c r="R1031" s="124" t="s">
        <v>746</v>
      </c>
      <c r="S1031" s="124" t="s">
        <v>738</v>
      </c>
      <c r="T1031" s="124" t="s">
        <v>738</v>
      </c>
      <c r="U1031" s="124" t="s">
        <v>738</v>
      </c>
      <c r="V1031" s="124">
        <v>592377</v>
      </c>
      <c r="W1031" s="124" t="s">
        <v>113</v>
      </c>
      <c r="X1031" s="124" t="s">
        <v>738</v>
      </c>
      <c r="Y1031" s="124" t="s">
        <v>738</v>
      </c>
      <c r="Z1031" s="124" t="s">
        <v>738</v>
      </c>
      <c r="AA1031" s="124" t="s">
        <v>738</v>
      </c>
      <c r="AB1031" s="124" t="s">
        <v>738</v>
      </c>
      <c r="AC1031" s="124" t="s">
        <v>738</v>
      </c>
      <c r="AD1031" s="124" t="s">
        <v>738</v>
      </c>
      <c r="AE1031" s="124" t="s">
        <v>738</v>
      </c>
      <c r="AF1031" s="124" t="s">
        <v>738</v>
      </c>
      <c r="AG1031" s="124" t="s">
        <v>738</v>
      </c>
      <c r="AH1031" s="124" t="s">
        <v>747</v>
      </c>
      <c r="AI1031" s="124" t="s">
        <v>738</v>
      </c>
    </row>
    <row r="1032" spans="1:35" ht="15.75" customHeight="1">
      <c r="A1032" s="124" t="s">
        <v>3026</v>
      </c>
      <c r="B1032" s="124" t="s">
        <v>3027</v>
      </c>
      <c r="C1032" s="124" t="s">
        <v>738</v>
      </c>
      <c r="D1032" s="124" t="s">
        <v>738</v>
      </c>
      <c r="E1032" s="124">
        <v>2014</v>
      </c>
      <c r="F1032" s="124" t="s">
        <v>767</v>
      </c>
      <c r="G1032" s="124" t="s">
        <v>740</v>
      </c>
      <c r="H1032" s="124">
        <v>0</v>
      </c>
      <c r="I1032" s="124">
        <v>0</v>
      </c>
      <c r="J1032" s="124" t="s">
        <v>741</v>
      </c>
      <c r="K1032" s="124" t="s">
        <v>738</v>
      </c>
      <c r="L1032" s="124" t="s">
        <v>2962</v>
      </c>
      <c r="M1032" s="124" t="s">
        <v>3009</v>
      </c>
      <c r="N1032" s="124" t="s">
        <v>1077</v>
      </c>
      <c r="O1032" s="124">
        <v>39.5</v>
      </c>
      <c r="P1032" s="124">
        <v>3</v>
      </c>
      <c r="Q1032" s="124" t="s">
        <v>745</v>
      </c>
      <c r="R1032" s="124" t="s">
        <v>746</v>
      </c>
      <c r="S1032" s="124" t="s">
        <v>738</v>
      </c>
      <c r="T1032" s="124" t="s">
        <v>738</v>
      </c>
      <c r="U1032" s="124" t="s">
        <v>738</v>
      </c>
      <c r="V1032" s="124">
        <v>592334</v>
      </c>
      <c r="W1032" s="124" t="s">
        <v>113</v>
      </c>
      <c r="X1032" s="124" t="s">
        <v>738</v>
      </c>
      <c r="Y1032" s="124" t="s">
        <v>738</v>
      </c>
      <c r="Z1032" s="124" t="s">
        <v>738</v>
      </c>
      <c r="AA1032" s="124" t="s">
        <v>738</v>
      </c>
      <c r="AB1032" s="124" t="s">
        <v>738</v>
      </c>
      <c r="AC1032" s="124" t="s">
        <v>738</v>
      </c>
      <c r="AD1032" s="124" t="s">
        <v>738</v>
      </c>
      <c r="AE1032" s="124" t="s">
        <v>738</v>
      </c>
      <c r="AF1032" s="124" t="s">
        <v>738</v>
      </c>
      <c r="AG1032" s="124" t="s">
        <v>738</v>
      </c>
      <c r="AH1032" s="124" t="s">
        <v>747</v>
      </c>
      <c r="AI1032" s="124" t="s">
        <v>738</v>
      </c>
    </row>
    <row r="1033" spans="1:35" ht="15.75" customHeight="1">
      <c r="A1033" s="124" t="s">
        <v>3028</v>
      </c>
      <c r="B1033" s="124" t="s">
        <v>3029</v>
      </c>
      <c r="C1033" s="124" t="s">
        <v>738</v>
      </c>
      <c r="D1033" s="124" t="s">
        <v>738</v>
      </c>
      <c r="E1033" s="124">
        <v>2014</v>
      </c>
      <c r="F1033" s="124" t="s">
        <v>767</v>
      </c>
      <c r="G1033" s="124" t="s">
        <v>740</v>
      </c>
      <c r="H1033" s="124">
        <v>0</v>
      </c>
      <c r="I1033" s="124">
        <v>0</v>
      </c>
      <c r="J1033" s="124" t="s">
        <v>741</v>
      </c>
      <c r="K1033" s="124" t="s">
        <v>738</v>
      </c>
      <c r="L1033" s="124" t="s">
        <v>2962</v>
      </c>
      <c r="M1033" s="124" t="s">
        <v>3009</v>
      </c>
      <c r="N1033" s="124" t="s">
        <v>1077</v>
      </c>
      <c r="O1033" s="124">
        <v>39.5</v>
      </c>
      <c r="P1033" s="124">
        <v>3</v>
      </c>
      <c r="Q1033" s="124" t="s">
        <v>745</v>
      </c>
      <c r="R1033" s="124" t="s">
        <v>746</v>
      </c>
      <c r="S1033" s="124" t="s">
        <v>738</v>
      </c>
      <c r="T1033" s="124" t="s">
        <v>738</v>
      </c>
      <c r="U1033" s="124" t="s">
        <v>738</v>
      </c>
      <c r="V1033" s="124">
        <v>592233</v>
      </c>
      <c r="W1033" s="124" t="s">
        <v>114</v>
      </c>
      <c r="X1033" s="124" t="s">
        <v>738</v>
      </c>
      <c r="Y1033" s="124" t="s">
        <v>792</v>
      </c>
      <c r="Z1033" s="124" t="s">
        <v>792</v>
      </c>
      <c r="AA1033" s="124" t="s">
        <v>738</v>
      </c>
      <c r="AB1033" s="124" t="s">
        <v>738</v>
      </c>
      <c r="AC1033" s="124" t="s">
        <v>738</v>
      </c>
      <c r="AD1033" s="124" t="s">
        <v>738</v>
      </c>
      <c r="AE1033" s="124" t="s">
        <v>738</v>
      </c>
      <c r="AF1033" s="124" t="s">
        <v>738</v>
      </c>
      <c r="AG1033" s="124" t="s">
        <v>738</v>
      </c>
      <c r="AH1033" s="124" t="s">
        <v>747</v>
      </c>
      <c r="AI1033" s="124" t="s">
        <v>738</v>
      </c>
    </row>
    <row r="1034" spans="1:35" ht="15.75" customHeight="1">
      <c r="A1034" s="124" t="s">
        <v>3030</v>
      </c>
      <c r="B1034" s="124" t="s">
        <v>3031</v>
      </c>
      <c r="C1034" s="124" t="s">
        <v>738</v>
      </c>
      <c r="D1034" s="124" t="s">
        <v>738</v>
      </c>
      <c r="E1034" s="124">
        <v>2014</v>
      </c>
      <c r="F1034" s="124" t="s">
        <v>767</v>
      </c>
      <c r="G1034" s="124" t="s">
        <v>740</v>
      </c>
      <c r="H1034" s="124">
        <v>0</v>
      </c>
      <c r="I1034" s="124">
        <v>0</v>
      </c>
      <c r="J1034" s="124" t="s">
        <v>741</v>
      </c>
      <c r="K1034" s="124" t="s">
        <v>738</v>
      </c>
      <c r="L1034" s="124" t="s">
        <v>2962</v>
      </c>
      <c r="M1034" s="124" t="s">
        <v>2968</v>
      </c>
      <c r="N1034" s="124" t="s">
        <v>1077</v>
      </c>
      <c r="O1034" s="124">
        <v>39.9</v>
      </c>
      <c r="P1034" s="124">
        <v>-4</v>
      </c>
      <c r="Q1034" s="124" t="s">
        <v>745</v>
      </c>
      <c r="R1034" s="124" t="s">
        <v>746</v>
      </c>
      <c r="S1034" s="124" t="s">
        <v>738</v>
      </c>
      <c r="T1034" s="124" t="s">
        <v>738</v>
      </c>
      <c r="U1034" s="124" t="s">
        <v>738</v>
      </c>
      <c r="V1034" s="124">
        <v>592157</v>
      </c>
      <c r="W1034" s="124" t="s">
        <v>113</v>
      </c>
      <c r="X1034" s="124" t="s">
        <v>738</v>
      </c>
      <c r="Y1034" s="124" t="s">
        <v>738</v>
      </c>
      <c r="Z1034" s="124" t="s">
        <v>738</v>
      </c>
      <c r="AA1034" s="124" t="s">
        <v>738</v>
      </c>
      <c r="AB1034" s="124" t="s">
        <v>738</v>
      </c>
      <c r="AC1034" s="124" t="s">
        <v>738</v>
      </c>
      <c r="AD1034" s="124" t="s">
        <v>738</v>
      </c>
      <c r="AE1034" s="124" t="s">
        <v>738</v>
      </c>
      <c r="AF1034" s="124" t="s">
        <v>738</v>
      </c>
      <c r="AG1034" s="124" t="s">
        <v>738</v>
      </c>
      <c r="AH1034" s="124" t="s">
        <v>747</v>
      </c>
      <c r="AI1034" s="124" t="s">
        <v>738</v>
      </c>
    </row>
    <row r="1035" spans="1:35" ht="15.75" customHeight="1">
      <c r="A1035" s="124" t="s">
        <v>3032</v>
      </c>
      <c r="B1035" s="124" t="s">
        <v>3033</v>
      </c>
      <c r="C1035" s="124" t="s">
        <v>738</v>
      </c>
      <c r="D1035" s="124" t="s">
        <v>738</v>
      </c>
      <c r="E1035" s="124">
        <v>2014</v>
      </c>
      <c r="F1035" s="124" t="s">
        <v>767</v>
      </c>
      <c r="G1035" s="124" t="s">
        <v>740</v>
      </c>
      <c r="H1035" s="124">
        <v>0</v>
      </c>
      <c r="I1035" s="124">
        <v>0</v>
      </c>
      <c r="J1035" s="124" t="s">
        <v>741</v>
      </c>
      <c r="K1035" s="124" t="s">
        <v>738</v>
      </c>
      <c r="L1035" s="124" t="s">
        <v>2962</v>
      </c>
      <c r="M1035" s="124" t="s">
        <v>2968</v>
      </c>
      <c r="N1035" s="124" t="s">
        <v>1077</v>
      </c>
      <c r="O1035" s="124">
        <v>39.9</v>
      </c>
      <c r="P1035" s="124">
        <v>-4</v>
      </c>
      <c r="Q1035" s="124" t="s">
        <v>745</v>
      </c>
      <c r="R1035" s="124" t="s">
        <v>746</v>
      </c>
      <c r="S1035" s="124" t="s">
        <v>738</v>
      </c>
      <c r="T1035" s="124" t="s">
        <v>738</v>
      </c>
      <c r="U1035" s="124" t="s">
        <v>738</v>
      </c>
      <c r="V1035" s="124">
        <v>592240</v>
      </c>
      <c r="W1035" s="124" t="s">
        <v>114</v>
      </c>
      <c r="X1035" s="124" t="s">
        <v>738</v>
      </c>
      <c r="Y1035" s="124" t="s">
        <v>792</v>
      </c>
      <c r="Z1035" s="124" t="s">
        <v>792</v>
      </c>
      <c r="AA1035" s="124" t="s">
        <v>738</v>
      </c>
      <c r="AB1035" s="124" t="s">
        <v>738</v>
      </c>
      <c r="AC1035" s="124" t="s">
        <v>738</v>
      </c>
      <c r="AD1035" s="124" t="s">
        <v>738</v>
      </c>
      <c r="AE1035" s="124" t="s">
        <v>738</v>
      </c>
      <c r="AF1035" s="124" t="s">
        <v>738</v>
      </c>
      <c r="AG1035" s="124" t="s">
        <v>738</v>
      </c>
      <c r="AH1035" s="124" t="s">
        <v>747</v>
      </c>
      <c r="AI1035" s="124" t="s">
        <v>738</v>
      </c>
    </row>
    <row r="1036" spans="1:35" ht="15.75" customHeight="1">
      <c r="A1036" s="124" t="s">
        <v>3034</v>
      </c>
      <c r="B1036" s="124" t="s">
        <v>3035</v>
      </c>
      <c r="C1036" s="124" t="s">
        <v>738</v>
      </c>
      <c r="D1036" s="124" t="s">
        <v>738</v>
      </c>
      <c r="E1036" s="124">
        <v>2014</v>
      </c>
      <c r="F1036" s="124" t="s">
        <v>767</v>
      </c>
      <c r="G1036" s="124" t="s">
        <v>740</v>
      </c>
      <c r="H1036" s="124">
        <v>0</v>
      </c>
      <c r="I1036" s="124">
        <v>0</v>
      </c>
      <c r="J1036" s="124" t="s">
        <v>741</v>
      </c>
      <c r="K1036" s="124" t="s">
        <v>738</v>
      </c>
      <c r="L1036" s="124" t="s">
        <v>2962</v>
      </c>
      <c r="M1036" s="124" t="s">
        <v>3036</v>
      </c>
      <c r="N1036" s="124" t="s">
        <v>1077</v>
      </c>
      <c r="O1036" s="124">
        <v>41</v>
      </c>
      <c r="P1036" s="124">
        <v>-1</v>
      </c>
      <c r="Q1036" s="124" t="s">
        <v>745</v>
      </c>
      <c r="R1036" s="124" t="s">
        <v>746</v>
      </c>
      <c r="S1036" s="124" t="s">
        <v>738</v>
      </c>
      <c r="T1036" s="124" t="s">
        <v>738</v>
      </c>
      <c r="U1036" s="124" t="s">
        <v>738</v>
      </c>
      <c r="V1036" s="124">
        <v>591907</v>
      </c>
      <c r="W1036" s="124" t="s">
        <v>113</v>
      </c>
      <c r="X1036" s="124" t="s">
        <v>738</v>
      </c>
      <c r="Y1036" s="124" t="s">
        <v>738</v>
      </c>
      <c r="Z1036" s="124" t="s">
        <v>738</v>
      </c>
      <c r="AA1036" s="124" t="s">
        <v>738</v>
      </c>
      <c r="AB1036" s="124" t="s">
        <v>738</v>
      </c>
      <c r="AC1036" s="124" t="s">
        <v>738</v>
      </c>
      <c r="AD1036" s="124" t="s">
        <v>738</v>
      </c>
      <c r="AE1036" s="124" t="s">
        <v>738</v>
      </c>
      <c r="AF1036" s="124" t="s">
        <v>738</v>
      </c>
      <c r="AG1036" s="124" t="s">
        <v>738</v>
      </c>
      <c r="AH1036" s="124" t="s">
        <v>747</v>
      </c>
      <c r="AI1036" s="124" t="s">
        <v>738</v>
      </c>
    </row>
    <row r="1037" spans="1:35" ht="15.75" customHeight="1">
      <c r="A1037" s="124" t="s">
        <v>3037</v>
      </c>
      <c r="B1037" s="124" t="s">
        <v>3038</v>
      </c>
      <c r="C1037" s="124" t="s">
        <v>738</v>
      </c>
      <c r="D1037" s="124" t="s">
        <v>738</v>
      </c>
      <c r="E1037" s="124">
        <v>2014</v>
      </c>
      <c r="F1037" s="124" t="s">
        <v>767</v>
      </c>
      <c r="G1037" s="124" t="s">
        <v>740</v>
      </c>
      <c r="H1037" s="124">
        <v>0</v>
      </c>
      <c r="I1037" s="124">
        <v>0</v>
      </c>
      <c r="J1037" s="124" t="s">
        <v>741</v>
      </c>
      <c r="K1037" s="124" t="s">
        <v>738</v>
      </c>
      <c r="L1037" s="124" t="s">
        <v>2962</v>
      </c>
      <c r="M1037" s="124" t="s">
        <v>2982</v>
      </c>
      <c r="N1037" s="124" t="s">
        <v>1077</v>
      </c>
      <c r="O1037" s="124">
        <v>43.3</v>
      </c>
      <c r="P1037" s="124">
        <v>-4</v>
      </c>
      <c r="Q1037" s="124" t="s">
        <v>745</v>
      </c>
      <c r="R1037" s="124" t="s">
        <v>746</v>
      </c>
      <c r="S1037" s="124" t="s">
        <v>738</v>
      </c>
      <c r="T1037" s="124" t="s">
        <v>738</v>
      </c>
      <c r="U1037" s="124" t="s">
        <v>738</v>
      </c>
      <c r="V1037" s="124">
        <v>592512</v>
      </c>
      <c r="W1037" s="124" t="s">
        <v>113</v>
      </c>
      <c r="X1037" s="124" t="s">
        <v>738</v>
      </c>
      <c r="Y1037" s="124" t="s">
        <v>738</v>
      </c>
      <c r="Z1037" s="124" t="s">
        <v>738</v>
      </c>
      <c r="AA1037" s="124" t="s">
        <v>738</v>
      </c>
      <c r="AB1037" s="124" t="s">
        <v>738</v>
      </c>
      <c r="AC1037" s="124" t="s">
        <v>738</v>
      </c>
      <c r="AD1037" s="124" t="s">
        <v>738</v>
      </c>
      <c r="AE1037" s="124" t="s">
        <v>738</v>
      </c>
      <c r="AF1037" s="124" t="s">
        <v>738</v>
      </c>
      <c r="AG1037" s="124" t="s">
        <v>738</v>
      </c>
      <c r="AH1037" s="124" t="s">
        <v>747</v>
      </c>
      <c r="AI1037" s="124" t="s">
        <v>738</v>
      </c>
    </row>
    <row r="1038" spans="1:35" ht="15.75" customHeight="1">
      <c r="A1038" s="124" t="s">
        <v>3039</v>
      </c>
      <c r="B1038" s="124" t="s">
        <v>3040</v>
      </c>
      <c r="C1038" s="124" t="s">
        <v>738</v>
      </c>
      <c r="D1038" s="124" t="s">
        <v>738</v>
      </c>
      <c r="E1038" s="124">
        <v>2014</v>
      </c>
      <c r="F1038" s="124" t="s">
        <v>767</v>
      </c>
      <c r="G1038" s="124" t="s">
        <v>740</v>
      </c>
      <c r="H1038" s="124">
        <v>0</v>
      </c>
      <c r="I1038" s="124">
        <v>0</v>
      </c>
      <c r="J1038" s="124" t="s">
        <v>741</v>
      </c>
      <c r="K1038" s="124" t="s">
        <v>738</v>
      </c>
      <c r="L1038" s="124" t="s">
        <v>2962</v>
      </c>
      <c r="M1038" s="124" t="s">
        <v>3036</v>
      </c>
      <c r="N1038" s="124" t="s">
        <v>1077</v>
      </c>
      <c r="O1038" s="124">
        <v>41</v>
      </c>
      <c r="P1038" s="124">
        <v>-1</v>
      </c>
      <c r="Q1038" s="124" t="s">
        <v>745</v>
      </c>
      <c r="R1038" s="124" t="s">
        <v>746</v>
      </c>
      <c r="S1038" s="124" t="s">
        <v>738</v>
      </c>
      <c r="T1038" s="124" t="s">
        <v>738</v>
      </c>
      <c r="U1038" s="124" t="s">
        <v>738</v>
      </c>
      <c r="V1038" s="124">
        <v>592690</v>
      </c>
      <c r="W1038" s="124" t="s">
        <v>113</v>
      </c>
      <c r="X1038" s="124" t="s">
        <v>738</v>
      </c>
      <c r="Y1038" s="124" t="s">
        <v>738</v>
      </c>
      <c r="Z1038" s="124" t="s">
        <v>738</v>
      </c>
      <c r="AA1038" s="124" t="s">
        <v>738</v>
      </c>
      <c r="AB1038" s="124" t="s">
        <v>738</v>
      </c>
      <c r="AC1038" s="124" t="s">
        <v>738</v>
      </c>
      <c r="AD1038" s="124" t="s">
        <v>738</v>
      </c>
      <c r="AE1038" s="124" t="s">
        <v>738</v>
      </c>
      <c r="AF1038" s="124" t="s">
        <v>738</v>
      </c>
      <c r="AG1038" s="124" t="s">
        <v>738</v>
      </c>
      <c r="AH1038" s="124" t="s">
        <v>747</v>
      </c>
      <c r="AI1038" s="124" t="s">
        <v>738</v>
      </c>
    </row>
    <row r="1039" spans="1:35" ht="15.75" customHeight="1">
      <c r="A1039" s="124" t="s">
        <v>3041</v>
      </c>
      <c r="B1039" s="124" t="s">
        <v>3042</v>
      </c>
      <c r="C1039" s="124" t="s">
        <v>738</v>
      </c>
      <c r="D1039" s="124" t="s">
        <v>738</v>
      </c>
      <c r="E1039" s="124">
        <v>2014</v>
      </c>
      <c r="F1039" s="124" t="s">
        <v>767</v>
      </c>
      <c r="G1039" s="124" t="s">
        <v>740</v>
      </c>
      <c r="H1039" s="124">
        <v>0</v>
      </c>
      <c r="I1039" s="124">
        <v>0</v>
      </c>
      <c r="J1039" s="124" t="s">
        <v>741</v>
      </c>
      <c r="K1039" s="124" t="s">
        <v>738</v>
      </c>
      <c r="L1039" s="124" t="s">
        <v>2962</v>
      </c>
      <c r="M1039" s="124" t="s">
        <v>2982</v>
      </c>
      <c r="N1039" s="124" t="s">
        <v>1077</v>
      </c>
      <c r="O1039" s="124">
        <v>43.3</v>
      </c>
      <c r="P1039" s="124">
        <v>-4</v>
      </c>
      <c r="Q1039" s="124" t="s">
        <v>745</v>
      </c>
      <c r="R1039" s="124" t="s">
        <v>746</v>
      </c>
      <c r="S1039" s="124" t="s">
        <v>738</v>
      </c>
      <c r="T1039" s="124" t="s">
        <v>738</v>
      </c>
      <c r="U1039" s="124" t="s">
        <v>738</v>
      </c>
      <c r="V1039" s="124">
        <v>592278</v>
      </c>
      <c r="W1039" s="124" t="s">
        <v>114</v>
      </c>
      <c r="X1039" s="124" t="s">
        <v>738</v>
      </c>
      <c r="Y1039" s="124" t="s">
        <v>792</v>
      </c>
      <c r="Z1039" s="124" t="s">
        <v>792</v>
      </c>
      <c r="AA1039" s="124" t="s">
        <v>738</v>
      </c>
      <c r="AB1039" s="124" t="s">
        <v>738</v>
      </c>
      <c r="AC1039" s="124" t="s">
        <v>738</v>
      </c>
      <c r="AD1039" s="124" t="s">
        <v>738</v>
      </c>
      <c r="AE1039" s="124" t="s">
        <v>738</v>
      </c>
      <c r="AF1039" s="124" t="s">
        <v>738</v>
      </c>
      <c r="AG1039" s="124" t="s">
        <v>738</v>
      </c>
      <c r="AH1039" s="124" t="s">
        <v>747</v>
      </c>
      <c r="AI1039" s="124" t="s">
        <v>738</v>
      </c>
    </row>
    <row r="1040" spans="1:35" ht="15.75" customHeight="1">
      <c r="A1040" s="124" t="s">
        <v>3043</v>
      </c>
      <c r="B1040" s="124" t="s">
        <v>3044</v>
      </c>
      <c r="C1040" s="124" t="s">
        <v>738</v>
      </c>
      <c r="D1040" s="124" t="s">
        <v>738</v>
      </c>
      <c r="E1040" s="124">
        <v>2014</v>
      </c>
      <c r="F1040" s="124" t="s">
        <v>767</v>
      </c>
      <c r="G1040" s="124" t="s">
        <v>740</v>
      </c>
      <c r="H1040" s="124">
        <v>0</v>
      </c>
      <c r="I1040" s="124">
        <v>0</v>
      </c>
      <c r="J1040" s="124" t="s">
        <v>741</v>
      </c>
      <c r="K1040" s="124" t="s">
        <v>738</v>
      </c>
      <c r="L1040" s="124" t="s">
        <v>2962</v>
      </c>
      <c r="M1040" s="124" t="s">
        <v>3036</v>
      </c>
      <c r="N1040" s="124" t="s">
        <v>1077</v>
      </c>
      <c r="O1040" s="124">
        <v>41</v>
      </c>
      <c r="P1040" s="124">
        <v>-1</v>
      </c>
      <c r="Q1040" s="124" t="s">
        <v>745</v>
      </c>
      <c r="R1040" s="124" t="s">
        <v>746</v>
      </c>
      <c r="S1040" s="124" t="s">
        <v>738</v>
      </c>
      <c r="T1040" s="124" t="s">
        <v>738</v>
      </c>
      <c r="U1040" s="124" t="s">
        <v>738</v>
      </c>
      <c r="V1040" s="124">
        <v>592411</v>
      </c>
      <c r="W1040" s="124" t="s">
        <v>114</v>
      </c>
      <c r="X1040" s="124" t="s">
        <v>738</v>
      </c>
      <c r="Y1040" s="124" t="s">
        <v>792</v>
      </c>
      <c r="Z1040" s="124" t="s">
        <v>792</v>
      </c>
      <c r="AA1040" s="124" t="s">
        <v>738</v>
      </c>
      <c r="AB1040" s="124" t="s">
        <v>738</v>
      </c>
      <c r="AC1040" s="124" t="s">
        <v>738</v>
      </c>
      <c r="AD1040" s="124" t="s">
        <v>738</v>
      </c>
      <c r="AE1040" s="124" t="s">
        <v>738</v>
      </c>
      <c r="AF1040" s="124" t="s">
        <v>738</v>
      </c>
      <c r="AG1040" s="124" t="s">
        <v>738</v>
      </c>
      <c r="AH1040" s="124" t="s">
        <v>747</v>
      </c>
      <c r="AI1040" s="124" t="s">
        <v>738</v>
      </c>
    </row>
    <row r="1041" spans="1:35" ht="15.75" customHeight="1">
      <c r="A1041" s="124" t="s">
        <v>3045</v>
      </c>
      <c r="B1041" s="124" t="s">
        <v>3046</v>
      </c>
      <c r="C1041" s="124" t="s">
        <v>738</v>
      </c>
      <c r="D1041" s="124" t="s">
        <v>738</v>
      </c>
      <c r="E1041" s="124">
        <v>2014</v>
      </c>
      <c r="F1041" s="124" t="s">
        <v>767</v>
      </c>
      <c r="G1041" s="124" t="s">
        <v>740</v>
      </c>
      <c r="H1041" s="124">
        <v>0</v>
      </c>
      <c r="I1041" s="124">
        <v>0</v>
      </c>
      <c r="J1041" s="124" t="s">
        <v>741</v>
      </c>
      <c r="K1041" s="124" t="s">
        <v>738</v>
      </c>
      <c r="L1041" s="124" t="s">
        <v>2962</v>
      </c>
      <c r="M1041" s="124" t="s">
        <v>3036</v>
      </c>
      <c r="N1041" s="124" t="s">
        <v>1077</v>
      </c>
      <c r="O1041" s="124">
        <v>41</v>
      </c>
      <c r="P1041" s="124">
        <v>-1</v>
      </c>
      <c r="Q1041" s="124" t="s">
        <v>745</v>
      </c>
      <c r="R1041" s="124" t="s">
        <v>746</v>
      </c>
      <c r="S1041" s="124" t="s">
        <v>738</v>
      </c>
      <c r="T1041" s="124" t="s">
        <v>738</v>
      </c>
      <c r="U1041" s="124" t="s">
        <v>738</v>
      </c>
      <c r="V1041" s="124">
        <v>592537</v>
      </c>
      <c r="W1041" s="124" t="s">
        <v>114</v>
      </c>
      <c r="X1041" s="124" t="s">
        <v>738</v>
      </c>
      <c r="Y1041" s="124" t="s">
        <v>792</v>
      </c>
      <c r="Z1041" s="124" t="s">
        <v>792</v>
      </c>
      <c r="AA1041" s="124" t="s">
        <v>738</v>
      </c>
      <c r="AB1041" s="124" t="s">
        <v>738</v>
      </c>
      <c r="AC1041" s="124" t="s">
        <v>738</v>
      </c>
      <c r="AD1041" s="124" t="s">
        <v>738</v>
      </c>
      <c r="AE1041" s="124" t="s">
        <v>738</v>
      </c>
      <c r="AF1041" s="124" t="s">
        <v>738</v>
      </c>
      <c r="AG1041" s="124" t="s">
        <v>738</v>
      </c>
      <c r="AH1041" s="124" t="s">
        <v>747</v>
      </c>
      <c r="AI1041" s="124" t="s">
        <v>738</v>
      </c>
    </row>
    <row r="1042" spans="1:35" ht="15.75" customHeight="1">
      <c r="A1042" s="124" t="s">
        <v>3047</v>
      </c>
      <c r="B1042" s="124" t="s">
        <v>3048</v>
      </c>
      <c r="C1042" s="124" t="s">
        <v>738</v>
      </c>
      <c r="D1042" s="124" t="s">
        <v>738</v>
      </c>
      <c r="E1042" s="124">
        <v>2014</v>
      </c>
      <c r="F1042" s="124" t="s">
        <v>767</v>
      </c>
      <c r="G1042" s="124" t="s">
        <v>740</v>
      </c>
      <c r="H1042" s="124">
        <v>0</v>
      </c>
      <c r="I1042" s="124">
        <v>0</v>
      </c>
      <c r="J1042" s="124" t="s">
        <v>741</v>
      </c>
      <c r="K1042" s="124" t="s">
        <v>738</v>
      </c>
      <c r="L1042" s="124" t="s">
        <v>2962</v>
      </c>
      <c r="M1042" s="124" t="s">
        <v>3049</v>
      </c>
      <c r="N1042" s="124" t="s">
        <v>1077</v>
      </c>
      <c r="O1042" s="124">
        <v>42.5</v>
      </c>
      <c r="P1042" s="124">
        <v>-8.1</v>
      </c>
      <c r="Q1042" s="124" t="s">
        <v>745</v>
      </c>
      <c r="R1042" s="124" t="s">
        <v>746</v>
      </c>
      <c r="S1042" s="124" t="s">
        <v>738</v>
      </c>
      <c r="T1042" s="124" t="s">
        <v>738</v>
      </c>
      <c r="U1042" s="124" t="s">
        <v>738</v>
      </c>
      <c r="V1042" s="124">
        <v>592480</v>
      </c>
      <c r="W1042" s="124" t="s">
        <v>113</v>
      </c>
      <c r="X1042" s="124" t="s">
        <v>738</v>
      </c>
      <c r="Y1042" s="124" t="s">
        <v>738</v>
      </c>
      <c r="Z1042" s="124" t="s">
        <v>738</v>
      </c>
      <c r="AA1042" s="124" t="s">
        <v>738</v>
      </c>
      <c r="AB1042" s="124" t="s">
        <v>738</v>
      </c>
      <c r="AC1042" s="124" t="s">
        <v>738</v>
      </c>
      <c r="AD1042" s="124" t="s">
        <v>738</v>
      </c>
      <c r="AE1042" s="124" t="s">
        <v>738</v>
      </c>
      <c r="AF1042" s="124" t="s">
        <v>738</v>
      </c>
      <c r="AG1042" s="124" t="s">
        <v>738</v>
      </c>
      <c r="AH1042" s="124" t="s">
        <v>747</v>
      </c>
      <c r="AI1042" s="124" t="s">
        <v>738</v>
      </c>
    </row>
    <row r="1043" spans="1:35" ht="15.75" customHeight="1">
      <c r="A1043" s="124" t="s">
        <v>3050</v>
      </c>
      <c r="B1043" s="124" t="s">
        <v>3051</v>
      </c>
      <c r="C1043" s="124" t="s">
        <v>738</v>
      </c>
      <c r="D1043" s="124" t="s">
        <v>738</v>
      </c>
      <c r="E1043" s="124">
        <v>2014</v>
      </c>
      <c r="F1043" s="124" t="s">
        <v>767</v>
      </c>
      <c r="G1043" s="124" t="s">
        <v>740</v>
      </c>
      <c r="H1043" s="124">
        <v>0</v>
      </c>
      <c r="I1043" s="124">
        <v>0</v>
      </c>
      <c r="J1043" s="124" t="s">
        <v>741</v>
      </c>
      <c r="K1043" s="124" t="s">
        <v>738</v>
      </c>
      <c r="L1043" s="124" t="s">
        <v>2962</v>
      </c>
      <c r="M1043" s="124" t="s">
        <v>3049</v>
      </c>
      <c r="N1043" s="124" t="s">
        <v>1077</v>
      </c>
      <c r="O1043" s="124">
        <v>42.5</v>
      </c>
      <c r="P1043" s="124">
        <v>-8.1</v>
      </c>
      <c r="Q1043" s="124" t="s">
        <v>745</v>
      </c>
      <c r="R1043" s="124" t="s">
        <v>746</v>
      </c>
      <c r="S1043" s="124" t="s">
        <v>738</v>
      </c>
      <c r="T1043" s="124" t="s">
        <v>738</v>
      </c>
      <c r="U1043" s="124" t="s">
        <v>738</v>
      </c>
      <c r="V1043" s="124">
        <v>592261</v>
      </c>
      <c r="W1043" s="124" t="s">
        <v>114</v>
      </c>
      <c r="X1043" s="124" t="s">
        <v>738</v>
      </c>
      <c r="Y1043" s="124" t="s">
        <v>792</v>
      </c>
      <c r="Z1043" s="124" t="s">
        <v>792</v>
      </c>
      <c r="AA1043" s="124" t="s">
        <v>738</v>
      </c>
      <c r="AB1043" s="124" t="s">
        <v>738</v>
      </c>
      <c r="AC1043" s="124" t="s">
        <v>738</v>
      </c>
      <c r="AD1043" s="124" t="s">
        <v>738</v>
      </c>
      <c r="AE1043" s="124" t="s">
        <v>738</v>
      </c>
      <c r="AF1043" s="124" t="s">
        <v>738</v>
      </c>
      <c r="AG1043" s="124" t="s">
        <v>738</v>
      </c>
      <c r="AH1043" s="124" t="s">
        <v>747</v>
      </c>
      <c r="AI1043" s="124" t="s">
        <v>738</v>
      </c>
    </row>
    <row r="1044" spans="1:35" ht="15.75" customHeight="1">
      <c r="A1044" s="124" t="s">
        <v>3052</v>
      </c>
      <c r="B1044" s="124" t="s">
        <v>3053</v>
      </c>
      <c r="C1044" s="124" t="s">
        <v>738</v>
      </c>
      <c r="D1044" s="124" t="s">
        <v>738</v>
      </c>
      <c r="E1044" s="124">
        <v>2014</v>
      </c>
      <c r="F1044" s="124" t="s">
        <v>767</v>
      </c>
      <c r="G1044" s="124" t="s">
        <v>740</v>
      </c>
      <c r="H1044" s="124">
        <v>0</v>
      </c>
      <c r="I1044" s="124">
        <v>0</v>
      </c>
      <c r="J1044" s="124" t="s">
        <v>741</v>
      </c>
      <c r="K1044" s="124" t="s">
        <v>738</v>
      </c>
      <c r="L1044" s="124" t="s">
        <v>2962</v>
      </c>
      <c r="M1044" s="124" t="s">
        <v>3049</v>
      </c>
      <c r="N1044" s="124" t="s">
        <v>1077</v>
      </c>
      <c r="O1044" s="124">
        <v>42.5</v>
      </c>
      <c r="P1044" s="124">
        <v>-8.1</v>
      </c>
      <c r="Q1044" s="124" t="s">
        <v>745</v>
      </c>
      <c r="R1044" s="124" t="s">
        <v>746</v>
      </c>
      <c r="S1044" s="124" t="s">
        <v>738</v>
      </c>
      <c r="T1044" s="124" t="s">
        <v>738</v>
      </c>
      <c r="U1044" s="124" t="s">
        <v>738</v>
      </c>
      <c r="V1044" s="124">
        <v>592293</v>
      </c>
      <c r="W1044" s="124" t="s">
        <v>114</v>
      </c>
      <c r="X1044" s="124" t="s">
        <v>738</v>
      </c>
      <c r="Y1044" s="124" t="s">
        <v>792</v>
      </c>
      <c r="Z1044" s="124" t="s">
        <v>792</v>
      </c>
      <c r="AA1044" s="124" t="s">
        <v>738</v>
      </c>
      <c r="AB1044" s="124" t="s">
        <v>738</v>
      </c>
      <c r="AC1044" s="124" t="s">
        <v>738</v>
      </c>
      <c r="AD1044" s="124" t="s">
        <v>738</v>
      </c>
      <c r="AE1044" s="124" t="s">
        <v>738</v>
      </c>
      <c r="AF1044" s="124" t="s">
        <v>738</v>
      </c>
      <c r="AG1044" s="124" t="s">
        <v>738</v>
      </c>
      <c r="AH1044" s="124" t="s">
        <v>747</v>
      </c>
      <c r="AI1044" s="124" t="s">
        <v>738</v>
      </c>
    </row>
    <row r="1045" spans="1:35" ht="15.75" customHeight="1">
      <c r="A1045" s="124" t="s">
        <v>3054</v>
      </c>
      <c r="B1045" s="124" t="s">
        <v>3055</v>
      </c>
      <c r="C1045" s="124" t="s">
        <v>738</v>
      </c>
      <c r="D1045" s="124" t="s">
        <v>738</v>
      </c>
      <c r="E1045" s="124">
        <v>2014</v>
      </c>
      <c r="F1045" s="124" t="s">
        <v>767</v>
      </c>
      <c r="G1045" s="124" t="s">
        <v>740</v>
      </c>
      <c r="H1045" s="124">
        <v>0</v>
      </c>
      <c r="I1045" s="124">
        <v>0</v>
      </c>
      <c r="J1045" s="124" t="s">
        <v>741</v>
      </c>
      <c r="K1045" s="124" t="s">
        <v>738</v>
      </c>
      <c r="L1045" s="124" t="s">
        <v>2962</v>
      </c>
      <c r="M1045" s="124" t="s">
        <v>3049</v>
      </c>
      <c r="N1045" s="124" t="s">
        <v>1077</v>
      </c>
      <c r="O1045" s="124">
        <v>42.5</v>
      </c>
      <c r="P1045" s="124">
        <v>-8.1</v>
      </c>
      <c r="Q1045" s="124" t="s">
        <v>745</v>
      </c>
      <c r="R1045" s="124" t="s">
        <v>746</v>
      </c>
      <c r="S1045" s="124" t="s">
        <v>738</v>
      </c>
      <c r="T1045" s="124" t="s">
        <v>738</v>
      </c>
      <c r="U1045" s="124" t="s">
        <v>738</v>
      </c>
      <c r="V1045" s="124">
        <v>592279</v>
      </c>
      <c r="W1045" s="124" t="s">
        <v>113</v>
      </c>
      <c r="X1045" s="124" t="s">
        <v>738</v>
      </c>
      <c r="Y1045" s="124" t="s">
        <v>738</v>
      </c>
      <c r="Z1045" s="124" t="s">
        <v>738</v>
      </c>
      <c r="AA1045" s="124" t="s">
        <v>738</v>
      </c>
      <c r="AB1045" s="124" t="s">
        <v>738</v>
      </c>
      <c r="AC1045" s="124" t="s">
        <v>738</v>
      </c>
      <c r="AD1045" s="124" t="s">
        <v>738</v>
      </c>
      <c r="AE1045" s="124" t="s">
        <v>738</v>
      </c>
      <c r="AF1045" s="124" t="s">
        <v>738</v>
      </c>
      <c r="AG1045" s="124" t="s">
        <v>738</v>
      </c>
      <c r="AH1045" s="124" t="s">
        <v>747</v>
      </c>
      <c r="AI1045" s="124" t="s">
        <v>738</v>
      </c>
    </row>
    <row r="1046" spans="1:35" ht="15.75" customHeight="1">
      <c r="A1046" s="124" t="s">
        <v>3056</v>
      </c>
      <c r="B1046" s="124" t="s">
        <v>3057</v>
      </c>
      <c r="C1046" s="124" t="s">
        <v>738</v>
      </c>
      <c r="D1046" s="124" t="s">
        <v>738</v>
      </c>
      <c r="E1046" s="124">
        <v>2014</v>
      </c>
      <c r="F1046" s="124" t="s">
        <v>767</v>
      </c>
      <c r="G1046" s="124" t="s">
        <v>740</v>
      </c>
      <c r="H1046" s="124">
        <v>0</v>
      </c>
      <c r="I1046" s="124">
        <v>0</v>
      </c>
      <c r="J1046" s="124" t="s">
        <v>741</v>
      </c>
      <c r="K1046" s="124" t="s">
        <v>738</v>
      </c>
      <c r="L1046" s="124" t="s">
        <v>2962</v>
      </c>
      <c r="M1046" s="124" t="s">
        <v>3049</v>
      </c>
      <c r="N1046" s="124" t="s">
        <v>1077</v>
      </c>
      <c r="O1046" s="124">
        <v>42.5</v>
      </c>
      <c r="P1046" s="124">
        <v>-8.1</v>
      </c>
      <c r="Q1046" s="124" t="s">
        <v>745</v>
      </c>
      <c r="R1046" s="124" t="s">
        <v>746</v>
      </c>
      <c r="S1046" s="124" t="s">
        <v>738</v>
      </c>
      <c r="T1046" s="124" t="s">
        <v>738</v>
      </c>
      <c r="U1046" s="124" t="s">
        <v>738</v>
      </c>
      <c r="V1046" s="124">
        <v>591920</v>
      </c>
      <c r="W1046" s="124" t="s">
        <v>114</v>
      </c>
      <c r="X1046" s="124" t="s">
        <v>738</v>
      </c>
      <c r="Y1046" s="124" t="s">
        <v>792</v>
      </c>
      <c r="Z1046" s="124" t="s">
        <v>792</v>
      </c>
      <c r="AA1046" s="124" t="s">
        <v>738</v>
      </c>
      <c r="AB1046" s="124" t="s">
        <v>738</v>
      </c>
      <c r="AC1046" s="124" t="s">
        <v>738</v>
      </c>
      <c r="AD1046" s="124" t="s">
        <v>738</v>
      </c>
      <c r="AE1046" s="124" t="s">
        <v>738</v>
      </c>
      <c r="AF1046" s="124" t="s">
        <v>738</v>
      </c>
      <c r="AG1046" s="124" t="s">
        <v>738</v>
      </c>
      <c r="AH1046" s="124" t="s">
        <v>747</v>
      </c>
      <c r="AI1046" s="124" t="s">
        <v>738</v>
      </c>
    </row>
    <row r="1047" spans="1:35" ht="15.75" customHeight="1">
      <c r="A1047" s="124" t="s">
        <v>3058</v>
      </c>
      <c r="B1047" s="124" t="s">
        <v>3059</v>
      </c>
      <c r="C1047" s="124" t="s">
        <v>738</v>
      </c>
      <c r="D1047" s="124" t="s">
        <v>738</v>
      </c>
      <c r="E1047" s="124">
        <v>2014</v>
      </c>
      <c r="F1047" s="124" t="s">
        <v>767</v>
      </c>
      <c r="G1047" s="124" t="s">
        <v>740</v>
      </c>
      <c r="H1047" s="124">
        <v>0</v>
      </c>
      <c r="I1047" s="124">
        <v>0</v>
      </c>
      <c r="J1047" s="124" t="s">
        <v>741</v>
      </c>
      <c r="K1047" s="124" t="s">
        <v>738</v>
      </c>
      <c r="L1047" s="124" t="s">
        <v>2962</v>
      </c>
      <c r="M1047" s="124" t="s">
        <v>3036</v>
      </c>
      <c r="N1047" s="124" t="s">
        <v>1077</v>
      </c>
      <c r="O1047" s="124">
        <v>41</v>
      </c>
      <c r="P1047" s="124">
        <v>-1</v>
      </c>
      <c r="Q1047" s="124" t="s">
        <v>745</v>
      </c>
      <c r="R1047" s="124" t="s">
        <v>746</v>
      </c>
      <c r="S1047" s="124" t="s">
        <v>738</v>
      </c>
      <c r="T1047" s="124" t="s">
        <v>738</v>
      </c>
      <c r="U1047" s="124" t="s">
        <v>738</v>
      </c>
      <c r="V1047" s="124">
        <v>592516</v>
      </c>
      <c r="W1047" s="124" t="s">
        <v>114</v>
      </c>
      <c r="X1047" s="124" t="s">
        <v>738</v>
      </c>
      <c r="Y1047" s="124" t="s">
        <v>792</v>
      </c>
      <c r="Z1047" s="124" t="s">
        <v>792</v>
      </c>
      <c r="AA1047" s="124" t="s">
        <v>738</v>
      </c>
      <c r="AB1047" s="124" t="s">
        <v>738</v>
      </c>
      <c r="AC1047" s="124" t="s">
        <v>738</v>
      </c>
      <c r="AD1047" s="124" t="s">
        <v>738</v>
      </c>
      <c r="AE1047" s="124" t="s">
        <v>738</v>
      </c>
      <c r="AF1047" s="124" t="s">
        <v>738</v>
      </c>
      <c r="AG1047" s="124" t="s">
        <v>738</v>
      </c>
      <c r="AH1047" s="124" t="s">
        <v>747</v>
      </c>
      <c r="AI1047" s="124" t="s">
        <v>738</v>
      </c>
    </row>
    <row r="1048" spans="1:35" ht="15.75" customHeight="1">
      <c r="A1048" s="124" t="s">
        <v>3060</v>
      </c>
      <c r="B1048" s="124" t="s">
        <v>3061</v>
      </c>
      <c r="C1048" s="124" t="s">
        <v>738</v>
      </c>
      <c r="D1048" s="124" t="s">
        <v>738</v>
      </c>
      <c r="E1048" s="124">
        <v>2014</v>
      </c>
      <c r="F1048" s="124" t="s">
        <v>767</v>
      </c>
      <c r="G1048" s="124" t="s">
        <v>740</v>
      </c>
      <c r="H1048" s="124">
        <v>0</v>
      </c>
      <c r="I1048" s="124">
        <v>0</v>
      </c>
      <c r="J1048" s="124" t="s">
        <v>741</v>
      </c>
      <c r="K1048" s="124" t="s">
        <v>738</v>
      </c>
      <c r="L1048" s="124" t="s">
        <v>2962</v>
      </c>
      <c r="M1048" s="124" t="s">
        <v>2995</v>
      </c>
      <c r="N1048" s="124" t="s">
        <v>1077</v>
      </c>
      <c r="O1048" s="124">
        <v>41.8</v>
      </c>
      <c r="P1048" s="124">
        <v>1.5</v>
      </c>
      <c r="Q1048" s="124" t="s">
        <v>745</v>
      </c>
      <c r="R1048" s="124" t="s">
        <v>746</v>
      </c>
      <c r="S1048" s="124" t="s">
        <v>738</v>
      </c>
      <c r="T1048" s="124" t="s">
        <v>738</v>
      </c>
      <c r="U1048" s="124" t="s">
        <v>738</v>
      </c>
      <c r="V1048" s="124">
        <v>592698</v>
      </c>
      <c r="W1048" s="124" t="s">
        <v>113</v>
      </c>
      <c r="X1048" s="124" t="s">
        <v>738</v>
      </c>
      <c r="Y1048" s="124" t="s">
        <v>738</v>
      </c>
      <c r="Z1048" s="124" t="s">
        <v>738</v>
      </c>
      <c r="AA1048" s="124" t="s">
        <v>738</v>
      </c>
      <c r="AB1048" s="124" t="s">
        <v>738</v>
      </c>
      <c r="AC1048" s="124" t="s">
        <v>738</v>
      </c>
      <c r="AD1048" s="124" t="s">
        <v>738</v>
      </c>
      <c r="AE1048" s="124" t="s">
        <v>738</v>
      </c>
      <c r="AF1048" s="124" t="s">
        <v>738</v>
      </c>
      <c r="AG1048" s="124" t="s">
        <v>738</v>
      </c>
      <c r="AH1048" s="124" t="s">
        <v>747</v>
      </c>
      <c r="AI1048" s="124" t="s">
        <v>738</v>
      </c>
    </row>
    <row r="1049" spans="1:35" ht="15.75" customHeight="1">
      <c r="A1049" s="124" t="s">
        <v>3062</v>
      </c>
      <c r="B1049" s="124" t="s">
        <v>3063</v>
      </c>
      <c r="C1049" s="124" t="s">
        <v>738</v>
      </c>
      <c r="D1049" s="124" t="s">
        <v>738</v>
      </c>
      <c r="E1049" s="124">
        <v>2014</v>
      </c>
      <c r="F1049" s="124" t="s">
        <v>767</v>
      </c>
      <c r="G1049" s="124" t="s">
        <v>740</v>
      </c>
      <c r="H1049" s="124">
        <v>0</v>
      </c>
      <c r="I1049" s="124">
        <v>0</v>
      </c>
      <c r="J1049" s="124" t="s">
        <v>741</v>
      </c>
      <c r="K1049" s="124" t="s">
        <v>738</v>
      </c>
      <c r="L1049" s="124" t="s">
        <v>2962</v>
      </c>
      <c r="M1049" s="124" t="s">
        <v>2982</v>
      </c>
      <c r="N1049" s="124" t="s">
        <v>1077</v>
      </c>
      <c r="O1049" s="124">
        <v>43.3</v>
      </c>
      <c r="P1049" s="124">
        <v>-4</v>
      </c>
      <c r="Q1049" s="124" t="s">
        <v>745</v>
      </c>
      <c r="R1049" s="124" t="s">
        <v>746</v>
      </c>
      <c r="S1049" s="124" t="s">
        <v>738</v>
      </c>
      <c r="T1049" s="124" t="s">
        <v>738</v>
      </c>
      <c r="U1049" s="124" t="s">
        <v>738</v>
      </c>
      <c r="V1049" s="124">
        <v>592433</v>
      </c>
      <c r="W1049" s="124" t="s">
        <v>114</v>
      </c>
      <c r="X1049" s="124" t="s">
        <v>738</v>
      </c>
      <c r="Y1049" s="124" t="s">
        <v>792</v>
      </c>
      <c r="Z1049" s="124" t="s">
        <v>792</v>
      </c>
      <c r="AA1049" s="124" t="s">
        <v>738</v>
      </c>
      <c r="AB1049" s="124" t="s">
        <v>738</v>
      </c>
      <c r="AC1049" s="124" t="s">
        <v>738</v>
      </c>
      <c r="AD1049" s="124" t="s">
        <v>738</v>
      </c>
      <c r="AE1049" s="124" t="s">
        <v>738</v>
      </c>
      <c r="AF1049" s="124" t="s">
        <v>738</v>
      </c>
      <c r="AG1049" s="124" t="s">
        <v>738</v>
      </c>
      <c r="AH1049" s="124" t="s">
        <v>747</v>
      </c>
      <c r="AI1049" s="124" t="s">
        <v>738</v>
      </c>
    </row>
    <row r="1050" spans="1:35" ht="15.75" customHeight="1">
      <c r="A1050" s="124" t="s">
        <v>3064</v>
      </c>
      <c r="B1050" s="124" t="s">
        <v>3065</v>
      </c>
      <c r="C1050" s="124" t="s">
        <v>738</v>
      </c>
      <c r="D1050" s="124" t="s">
        <v>738</v>
      </c>
      <c r="E1050" s="124">
        <v>2014</v>
      </c>
      <c r="F1050" s="124" t="s">
        <v>767</v>
      </c>
      <c r="G1050" s="124" t="s">
        <v>740</v>
      </c>
      <c r="H1050" s="124">
        <v>0</v>
      </c>
      <c r="I1050" s="124">
        <v>0</v>
      </c>
      <c r="J1050" s="124" t="s">
        <v>741</v>
      </c>
      <c r="K1050" s="124" t="s">
        <v>738</v>
      </c>
      <c r="L1050" s="124" t="s">
        <v>2962</v>
      </c>
      <c r="M1050" s="124" t="s">
        <v>2995</v>
      </c>
      <c r="N1050" s="124" t="s">
        <v>1077</v>
      </c>
      <c r="O1050" s="124">
        <v>41.8</v>
      </c>
      <c r="P1050" s="124">
        <v>1.5</v>
      </c>
      <c r="Q1050" s="124" t="s">
        <v>745</v>
      </c>
      <c r="R1050" s="124" t="s">
        <v>746</v>
      </c>
      <c r="S1050" s="124" t="s">
        <v>738</v>
      </c>
      <c r="T1050" s="124" t="s">
        <v>738</v>
      </c>
      <c r="U1050" s="124" t="s">
        <v>738</v>
      </c>
      <c r="V1050" s="124">
        <v>592272</v>
      </c>
      <c r="W1050" s="124" t="s">
        <v>114</v>
      </c>
      <c r="X1050" s="124" t="s">
        <v>738</v>
      </c>
      <c r="Y1050" s="124" t="s">
        <v>792</v>
      </c>
      <c r="Z1050" s="124" t="s">
        <v>792</v>
      </c>
      <c r="AA1050" s="124" t="s">
        <v>738</v>
      </c>
      <c r="AB1050" s="124" t="s">
        <v>738</v>
      </c>
      <c r="AC1050" s="124" t="s">
        <v>738</v>
      </c>
      <c r="AD1050" s="124" t="s">
        <v>738</v>
      </c>
      <c r="AE1050" s="124" t="s">
        <v>738</v>
      </c>
      <c r="AF1050" s="124" t="s">
        <v>738</v>
      </c>
      <c r="AG1050" s="124" t="s">
        <v>738</v>
      </c>
      <c r="AH1050" s="124" t="s">
        <v>747</v>
      </c>
      <c r="AI1050" s="124" t="s">
        <v>738</v>
      </c>
    </row>
    <row r="1051" spans="1:35" ht="15.75" customHeight="1">
      <c r="A1051" s="124" t="s">
        <v>3066</v>
      </c>
      <c r="B1051" s="124" t="s">
        <v>3067</v>
      </c>
      <c r="C1051" s="124" t="s">
        <v>738</v>
      </c>
      <c r="D1051" s="124" t="s">
        <v>738</v>
      </c>
      <c r="E1051" s="124">
        <v>2014</v>
      </c>
      <c r="F1051" s="124" t="s">
        <v>767</v>
      </c>
      <c r="G1051" s="124" t="s">
        <v>740</v>
      </c>
      <c r="H1051" s="124">
        <v>0</v>
      </c>
      <c r="I1051" s="124">
        <v>0</v>
      </c>
      <c r="J1051" s="124" t="s">
        <v>741</v>
      </c>
      <c r="K1051" s="124" t="s">
        <v>738</v>
      </c>
      <c r="L1051" s="124" t="s">
        <v>2962</v>
      </c>
      <c r="M1051" s="124" t="s">
        <v>3000</v>
      </c>
      <c r="N1051" s="124" t="s">
        <v>1077</v>
      </c>
      <c r="O1051" s="124">
        <v>39.5</v>
      </c>
      <c r="P1051" s="124">
        <v>-0.4</v>
      </c>
      <c r="Q1051" s="124" t="s">
        <v>745</v>
      </c>
      <c r="R1051" s="124" t="s">
        <v>746</v>
      </c>
      <c r="S1051" s="124" t="s">
        <v>738</v>
      </c>
      <c r="T1051" s="124" t="s">
        <v>738</v>
      </c>
      <c r="U1051" s="124" t="s">
        <v>738</v>
      </c>
      <c r="V1051" s="124">
        <v>592411</v>
      </c>
      <c r="W1051" s="124" t="s">
        <v>114</v>
      </c>
      <c r="X1051" s="124" t="s">
        <v>738</v>
      </c>
      <c r="Y1051" s="124" t="s">
        <v>792</v>
      </c>
      <c r="Z1051" s="124" t="s">
        <v>792</v>
      </c>
      <c r="AA1051" s="124" t="s">
        <v>738</v>
      </c>
      <c r="AB1051" s="124" t="s">
        <v>738</v>
      </c>
      <c r="AC1051" s="124" t="s">
        <v>738</v>
      </c>
      <c r="AD1051" s="124" t="s">
        <v>738</v>
      </c>
      <c r="AE1051" s="124" t="s">
        <v>738</v>
      </c>
      <c r="AF1051" s="124" t="s">
        <v>738</v>
      </c>
      <c r="AG1051" s="124" t="s">
        <v>738</v>
      </c>
      <c r="AH1051" s="124" t="s">
        <v>747</v>
      </c>
      <c r="AI1051" s="124" t="s">
        <v>738</v>
      </c>
    </row>
    <row r="1052" spans="1:35" ht="15.75" customHeight="1">
      <c r="A1052" s="124" t="s">
        <v>3068</v>
      </c>
      <c r="B1052" s="124" t="s">
        <v>3069</v>
      </c>
      <c r="C1052" s="124" t="s">
        <v>738</v>
      </c>
      <c r="D1052" s="124" t="s">
        <v>738</v>
      </c>
      <c r="E1052" s="124">
        <v>2014</v>
      </c>
      <c r="F1052" s="124" t="s">
        <v>767</v>
      </c>
      <c r="G1052" s="124" t="s">
        <v>740</v>
      </c>
      <c r="H1052" s="124">
        <v>0</v>
      </c>
      <c r="I1052" s="124">
        <v>0</v>
      </c>
      <c r="J1052" s="124" t="s">
        <v>741</v>
      </c>
      <c r="K1052" s="124" t="s">
        <v>738</v>
      </c>
      <c r="L1052" s="124" t="s">
        <v>2962</v>
      </c>
      <c r="M1052" s="124" t="s">
        <v>2995</v>
      </c>
      <c r="N1052" s="124" t="s">
        <v>1077</v>
      </c>
      <c r="O1052" s="124">
        <v>41.8</v>
      </c>
      <c r="P1052" s="124">
        <v>1.5</v>
      </c>
      <c r="Q1052" s="124" t="s">
        <v>745</v>
      </c>
      <c r="R1052" s="124" t="s">
        <v>746</v>
      </c>
      <c r="S1052" s="124" t="s">
        <v>738</v>
      </c>
      <c r="T1052" s="124" t="s">
        <v>738</v>
      </c>
      <c r="U1052" s="124" t="s">
        <v>738</v>
      </c>
      <c r="V1052" s="124">
        <v>592200</v>
      </c>
      <c r="W1052" s="124" t="s">
        <v>114</v>
      </c>
      <c r="X1052" s="124" t="s">
        <v>738</v>
      </c>
      <c r="Y1052" s="124" t="s">
        <v>792</v>
      </c>
      <c r="Z1052" s="124" t="s">
        <v>792</v>
      </c>
      <c r="AA1052" s="124" t="s">
        <v>738</v>
      </c>
      <c r="AB1052" s="124" t="s">
        <v>738</v>
      </c>
      <c r="AC1052" s="124" t="s">
        <v>738</v>
      </c>
      <c r="AD1052" s="124" t="s">
        <v>738</v>
      </c>
      <c r="AE1052" s="124" t="s">
        <v>738</v>
      </c>
      <c r="AF1052" s="124" t="s">
        <v>738</v>
      </c>
      <c r="AG1052" s="124" t="s">
        <v>738</v>
      </c>
      <c r="AH1052" s="124" t="s">
        <v>747</v>
      </c>
      <c r="AI1052" s="124" t="s">
        <v>738</v>
      </c>
    </row>
    <row r="1053" spans="1:35" ht="15.75" customHeight="1">
      <c r="A1053" s="124" t="s">
        <v>3070</v>
      </c>
      <c r="B1053" s="124" t="s">
        <v>3071</v>
      </c>
      <c r="C1053" s="124" t="s">
        <v>738</v>
      </c>
      <c r="D1053" s="124" t="s">
        <v>738</v>
      </c>
      <c r="E1053" s="124">
        <v>2014</v>
      </c>
      <c r="F1053" s="124" t="s">
        <v>767</v>
      </c>
      <c r="G1053" s="124" t="s">
        <v>740</v>
      </c>
      <c r="H1053" s="124">
        <v>0</v>
      </c>
      <c r="I1053" s="124">
        <v>0</v>
      </c>
      <c r="J1053" s="124" t="s">
        <v>741</v>
      </c>
      <c r="K1053" s="124" t="s">
        <v>738</v>
      </c>
      <c r="L1053" s="124" t="s">
        <v>2962</v>
      </c>
      <c r="M1053" s="124" t="s">
        <v>2968</v>
      </c>
      <c r="N1053" s="124" t="s">
        <v>1077</v>
      </c>
      <c r="O1053" s="124">
        <v>39.9</v>
      </c>
      <c r="P1053" s="124">
        <v>-4</v>
      </c>
      <c r="Q1053" s="124" t="s">
        <v>745</v>
      </c>
      <c r="R1053" s="124" t="s">
        <v>746</v>
      </c>
      <c r="S1053" s="124" t="s">
        <v>738</v>
      </c>
      <c r="T1053" s="124" t="s">
        <v>738</v>
      </c>
      <c r="U1053" s="124" t="s">
        <v>738</v>
      </c>
      <c r="V1053" s="124">
        <v>592510</v>
      </c>
      <c r="W1053" s="124" t="s">
        <v>113</v>
      </c>
      <c r="X1053" s="124" t="s">
        <v>738</v>
      </c>
      <c r="Y1053" s="124" t="s">
        <v>738</v>
      </c>
      <c r="Z1053" s="124" t="s">
        <v>738</v>
      </c>
      <c r="AA1053" s="124" t="s">
        <v>738</v>
      </c>
      <c r="AB1053" s="124" t="s">
        <v>738</v>
      </c>
      <c r="AC1053" s="124" t="s">
        <v>738</v>
      </c>
      <c r="AD1053" s="124" t="s">
        <v>738</v>
      </c>
      <c r="AE1053" s="124" t="s">
        <v>738</v>
      </c>
      <c r="AF1053" s="124" t="s">
        <v>738</v>
      </c>
      <c r="AG1053" s="124" t="s">
        <v>738</v>
      </c>
      <c r="AH1053" s="124" t="s">
        <v>747</v>
      </c>
      <c r="AI1053" s="124" t="s">
        <v>738</v>
      </c>
    </row>
    <row r="1054" spans="1:35" ht="15.75" customHeight="1">
      <c r="A1054" s="124" t="s">
        <v>3072</v>
      </c>
      <c r="B1054" s="124" t="s">
        <v>3073</v>
      </c>
      <c r="C1054" s="124" t="s">
        <v>738</v>
      </c>
      <c r="D1054" s="124" t="s">
        <v>738</v>
      </c>
      <c r="E1054" s="124">
        <v>2014</v>
      </c>
      <c r="F1054" s="124" t="s">
        <v>767</v>
      </c>
      <c r="G1054" s="124" t="s">
        <v>740</v>
      </c>
      <c r="H1054" s="124">
        <v>0</v>
      </c>
      <c r="I1054" s="124">
        <v>0</v>
      </c>
      <c r="J1054" s="124" t="s">
        <v>741</v>
      </c>
      <c r="K1054" s="124" t="s">
        <v>738</v>
      </c>
      <c r="L1054" s="124" t="s">
        <v>2962</v>
      </c>
      <c r="M1054" s="124" t="s">
        <v>3036</v>
      </c>
      <c r="N1054" s="124" t="s">
        <v>1077</v>
      </c>
      <c r="O1054" s="124">
        <v>41</v>
      </c>
      <c r="P1054" s="124">
        <v>-1</v>
      </c>
      <c r="Q1054" s="124" t="s">
        <v>745</v>
      </c>
      <c r="R1054" s="124" t="s">
        <v>746</v>
      </c>
      <c r="S1054" s="124" t="s">
        <v>738</v>
      </c>
      <c r="T1054" s="124" t="s">
        <v>738</v>
      </c>
      <c r="U1054" s="124" t="s">
        <v>738</v>
      </c>
      <c r="V1054" s="124">
        <v>592582</v>
      </c>
      <c r="W1054" s="124" t="s">
        <v>113</v>
      </c>
      <c r="X1054" s="124" t="s">
        <v>738</v>
      </c>
      <c r="Y1054" s="124" t="s">
        <v>738</v>
      </c>
      <c r="Z1054" s="124" t="s">
        <v>738</v>
      </c>
      <c r="AA1054" s="124" t="s">
        <v>738</v>
      </c>
      <c r="AB1054" s="124" t="s">
        <v>738</v>
      </c>
      <c r="AC1054" s="124" t="s">
        <v>738</v>
      </c>
      <c r="AD1054" s="124" t="s">
        <v>738</v>
      </c>
      <c r="AE1054" s="124" t="s">
        <v>738</v>
      </c>
      <c r="AF1054" s="124" t="s">
        <v>738</v>
      </c>
      <c r="AG1054" s="124" t="s">
        <v>738</v>
      </c>
      <c r="AH1054" s="124" t="s">
        <v>747</v>
      </c>
      <c r="AI1054" s="124" t="s">
        <v>738</v>
      </c>
    </row>
    <row r="1055" spans="1:35" ht="15.75" customHeight="1">
      <c r="A1055" s="124" t="s">
        <v>3074</v>
      </c>
      <c r="B1055" s="124" t="s">
        <v>3075</v>
      </c>
      <c r="C1055" s="124" t="s">
        <v>738</v>
      </c>
      <c r="D1055" s="124" t="s">
        <v>738</v>
      </c>
      <c r="E1055" s="124">
        <v>2014</v>
      </c>
      <c r="F1055" s="124" t="s">
        <v>767</v>
      </c>
      <c r="G1055" s="124" t="s">
        <v>740</v>
      </c>
      <c r="H1055" s="124">
        <v>0</v>
      </c>
      <c r="I1055" s="124">
        <v>0</v>
      </c>
      <c r="J1055" s="124" t="s">
        <v>741</v>
      </c>
      <c r="K1055" s="124" t="s">
        <v>738</v>
      </c>
      <c r="L1055" s="124" t="s">
        <v>2962</v>
      </c>
      <c r="M1055" s="124" t="s">
        <v>3014</v>
      </c>
      <c r="N1055" s="124" t="s">
        <v>1077</v>
      </c>
      <c r="O1055" s="124">
        <v>38</v>
      </c>
      <c r="P1055" s="124">
        <v>-1.1000000000000001</v>
      </c>
      <c r="Q1055" s="124" t="s">
        <v>745</v>
      </c>
      <c r="R1055" s="124" t="s">
        <v>746</v>
      </c>
      <c r="S1055" s="124" t="s">
        <v>738</v>
      </c>
      <c r="T1055" s="124" t="s">
        <v>738</v>
      </c>
      <c r="U1055" s="124" t="s">
        <v>738</v>
      </c>
      <c r="V1055" s="124">
        <v>592552</v>
      </c>
      <c r="W1055" s="124" t="s">
        <v>113</v>
      </c>
      <c r="X1055" s="124" t="s">
        <v>738</v>
      </c>
      <c r="Y1055" s="124" t="s">
        <v>738</v>
      </c>
      <c r="Z1055" s="124" t="s">
        <v>738</v>
      </c>
      <c r="AA1055" s="124" t="s">
        <v>738</v>
      </c>
      <c r="AB1055" s="124" t="s">
        <v>738</v>
      </c>
      <c r="AC1055" s="124" t="s">
        <v>738</v>
      </c>
      <c r="AD1055" s="124" t="s">
        <v>738</v>
      </c>
      <c r="AE1055" s="124" t="s">
        <v>738</v>
      </c>
      <c r="AF1055" s="124" t="s">
        <v>738</v>
      </c>
      <c r="AG1055" s="124" t="s">
        <v>738</v>
      </c>
      <c r="AH1055" s="124" t="s">
        <v>747</v>
      </c>
      <c r="AI1055" s="124" t="s">
        <v>738</v>
      </c>
    </row>
    <row r="1056" spans="1:35" ht="15.75" customHeight="1">
      <c r="A1056" s="124" t="s">
        <v>3076</v>
      </c>
      <c r="B1056" s="124" t="s">
        <v>3077</v>
      </c>
      <c r="C1056" s="124" t="s">
        <v>738</v>
      </c>
      <c r="D1056" s="124" t="s">
        <v>738</v>
      </c>
      <c r="E1056" s="124">
        <v>2014</v>
      </c>
      <c r="F1056" s="124" t="s">
        <v>767</v>
      </c>
      <c r="G1056" s="124" t="s">
        <v>740</v>
      </c>
      <c r="H1056" s="124">
        <v>0</v>
      </c>
      <c r="I1056" s="124">
        <v>0</v>
      </c>
      <c r="J1056" s="124" t="s">
        <v>741</v>
      </c>
      <c r="K1056" s="124" t="s">
        <v>738</v>
      </c>
      <c r="L1056" s="124" t="s">
        <v>2962</v>
      </c>
      <c r="M1056" s="124" t="s">
        <v>3014</v>
      </c>
      <c r="N1056" s="124" t="s">
        <v>1077</v>
      </c>
      <c r="O1056" s="124">
        <v>38</v>
      </c>
      <c r="P1056" s="124">
        <v>-1.1000000000000001</v>
      </c>
      <c r="Q1056" s="124" t="s">
        <v>745</v>
      </c>
      <c r="R1056" s="124" t="s">
        <v>746</v>
      </c>
      <c r="S1056" s="124" t="s">
        <v>738</v>
      </c>
      <c r="T1056" s="124" t="s">
        <v>738</v>
      </c>
      <c r="U1056" s="124" t="s">
        <v>738</v>
      </c>
      <c r="V1056" s="124">
        <v>592512</v>
      </c>
      <c r="W1056" s="124" t="s">
        <v>114</v>
      </c>
      <c r="X1056" s="124" t="s">
        <v>738</v>
      </c>
      <c r="Y1056" s="124" t="s">
        <v>792</v>
      </c>
      <c r="Z1056" s="124" t="s">
        <v>792</v>
      </c>
      <c r="AA1056" s="124" t="s">
        <v>738</v>
      </c>
      <c r="AB1056" s="124" t="s">
        <v>738</v>
      </c>
      <c r="AC1056" s="124" t="s">
        <v>738</v>
      </c>
      <c r="AD1056" s="124" t="s">
        <v>738</v>
      </c>
      <c r="AE1056" s="124" t="s">
        <v>738</v>
      </c>
      <c r="AF1056" s="124" t="s">
        <v>738</v>
      </c>
      <c r="AG1056" s="124" t="s">
        <v>738</v>
      </c>
      <c r="AH1056" s="124" t="s">
        <v>747</v>
      </c>
      <c r="AI1056" s="124" t="s">
        <v>738</v>
      </c>
    </row>
    <row r="1057" spans="1:35" ht="15.75" customHeight="1">
      <c r="A1057" s="124" t="s">
        <v>3078</v>
      </c>
      <c r="B1057" s="124" t="s">
        <v>3079</v>
      </c>
      <c r="C1057" s="124" t="s">
        <v>738</v>
      </c>
      <c r="D1057" s="124" t="s">
        <v>738</v>
      </c>
      <c r="E1057" s="124">
        <v>2019</v>
      </c>
      <c r="F1057" s="124" t="s">
        <v>2945</v>
      </c>
      <c r="G1057" s="124" t="s">
        <v>740</v>
      </c>
      <c r="H1057" s="124">
        <v>0</v>
      </c>
      <c r="I1057" s="124">
        <v>0</v>
      </c>
      <c r="J1057" s="124" t="s">
        <v>741</v>
      </c>
      <c r="K1057" s="124" t="s">
        <v>738</v>
      </c>
      <c r="L1057" s="124" t="s">
        <v>2962</v>
      </c>
      <c r="M1057" s="124" t="s">
        <v>3000</v>
      </c>
      <c r="N1057" s="124" t="s">
        <v>1077</v>
      </c>
      <c r="O1057" s="124">
        <v>39.577640700000003</v>
      </c>
      <c r="P1057" s="124">
        <v>-0.43562129999999999</v>
      </c>
      <c r="Q1057" s="124" t="s">
        <v>745</v>
      </c>
      <c r="R1057" s="124" t="s">
        <v>746</v>
      </c>
      <c r="S1057" s="124" t="s">
        <v>738</v>
      </c>
      <c r="T1057" s="124" t="s">
        <v>738</v>
      </c>
      <c r="U1057" s="124" t="s">
        <v>738</v>
      </c>
      <c r="V1057" s="124">
        <v>554054</v>
      </c>
      <c r="W1057" s="124" t="s">
        <v>113</v>
      </c>
      <c r="X1057" s="124" t="s">
        <v>738</v>
      </c>
      <c r="Y1057" s="124" t="s">
        <v>738</v>
      </c>
      <c r="Z1057" s="124" t="s">
        <v>738</v>
      </c>
      <c r="AA1057" s="124" t="s">
        <v>738</v>
      </c>
      <c r="AB1057" s="124" t="s">
        <v>738</v>
      </c>
      <c r="AC1057" s="124" t="s">
        <v>738</v>
      </c>
      <c r="AD1057" s="124" t="s">
        <v>738</v>
      </c>
      <c r="AE1057" s="124" t="s">
        <v>738</v>
      </c>
      <c r="AF1057" s="124" t="s">
        <v>738</v>
      </c>
      <c r="AG1057" s="124" t="s">
        <v>738</v>
      </c>
      <c r="AH1057" s="124" t="s">
        <v>747</v>
      </c>
      <c r="AI1057" s="124" t="s">
        <v>738</v>
      </c>
    </row>
    <row r="1058" spans="1:35" ht="15.75" customHeight="1">
      <c r="A1058" s="124" t="s">
        <v>3080</v>
      </c>
      <c r="B1058" s="124" t="s">
        <v>3081</v>
      </c>
      <c r="C1058" s="124" t="s">
        <v>738</v>
      </c>
      <c r="D1058" s="124" t="s">
        <v>738</v>
      </c>
      <c r="E1058" s="124">
        <v>2019</v>
      </c>
      <c r="F1058" s="124" t="s">
        <v>2945</v>
      </c>
      <c r="G1058" s="124" t="s">
        <v>740</v>
      </c>
      <c r="H1058" s="124">
        <v>0</v>
      </c>
      <c r="I1058" s="124">
        <v>0</v>
      </c>
      <c r="J1058" s="124" t="s">
        <v>741</v>
      </c>
      <c r="K1058" s="124" t="s">
        <v>738</v>
      </c>
      <c r="L1058" s="124" t="s">
        <v>2962</v>
      </c>
      <c r="M1058" s="124" t="s">
        <v>3082</v>
      </c>
      <c r="N1058" s="124" t="s">
        <v>1077</v>
      </c>
      <c r="O1058" s="124">
        <v>40.330300700000002</v>
      </c>
      <c r="P1058" s="124">
        <v>-9.3712500000000004E-2</v>
      </c>
      <c r="Q1058" s="124" t="s">
        <v>745</v>
      </c>
      <c r="R1058" s="124" t="s">
        <v>746</v>
      </c>
      <c r="S1058" s="124" t="s">
        <v>738</v>
      </c>
      <c r="T1058" s="124" t="s">
        <v>738</v>
      </c>
      <c r="U1058" s="124" t="s">
        <v>738</v>
      </c>
      <c r="V1058" s="124">
        <v>551682</v>
      </c>
      <c r="W1058" s="124" t="s">
        <v>113</v>
      </c>
      <c r="X1058" s="124" t="s">
        <v>738</v>
      </c>
      <c r="Y1058" s="124" t="s">
        <v>738</v>
      </c>
      <c r="Z1058" s="124" t="s">
        <v>738</v>
      </c>
      <c r="AA1058" s="124" t="s">
        <v>738</v>
      </c>
      <c r="AB1058" s="124" t="s">
        <v>738</v>
      </c>
      <c r="AC1058" s="124" t="s">
        <v>738</v>
      </c>
      <c r="AD1058" s="124" t="s">
        <v>738</v>
      </c>
      <c r="AE1058" s="124" t="s">
        <v>738</v>
      </c>
      <c r="AF1058" s="124" t="s">
        <v>738</v>
      </c>
      <c r="AG1058" s="124" t="s">
        <v>738</v>
      </c>
      <c r="AH1058" s="124" t="s">
        <v>747</v>
      </c>
      <c r="AI1058" s="124" t="s">
        <v>738</v>
      </c>
    </row>
    <row r="1059" spans="1:35" ht="15.75" customHeight="1">
      <c r="A1059" s="124" t="s">
        <v>3083</v>
      </c>
      <c r="B1059" s="124" t="s">
        <v>3084</v>
      </c>
      <c r="C1059" s="124" t="s">
        <v>738</v>
      </c>
      <c r="D1059" s="124" t="s">
        <v>738</v>
      </c>
      <c r="E1059" s="124">
        <v>2019</v>
      </c>
      <c r="F1059" s="124" t="s">
        <v>2945</v>
      </c>
      <c r="G1059" s="124" t="s">
        <v>740</v>
      </c>
      <c r="H1059" s="124">
        <v>0</v>
      </c>
      <c r="I1059" s="124">
        <v>0</v>
      </c>
      <c r="J1059" s="124" t="s">
        <v>741</v>
      </c>
      <c r="K1059" s="124" t="s">
        <v>738</v>
      </c>
      <c r="L1059" s="124" t="s">
        <v>2962</v>
      </c>
      <c r="M1059" s="124" t="s">
        <v>3000</v>
      </c>
      <c r="N1059" s="124" t="s">
        <v>1077</v>
      </c>
      <c r="O1059" s="124">
        <v>39.121221900000002</v>
      </c>
      <c r="P1059" s="124">
        <v>-0.44968239999999998</v>
      </c>
      <c r="Q1059" s="124" t="s">
        <v>745</v>
      </c>
      <c r="R1059" s="124" t="s">
        <v>746</v>
      </c>
      <c r="S1059" s="124" t="s">
        <v>738</v>
      </c>
      <c r="T1059" s="124" t="s">
        <v>738</v>
      </c>
      <c r="U1059" s="124" t="s">
        <v>738</v>
      </c>
      <c r="V1059" s="124">
        <v>552707</v>
      </c>
      <c r="W1059" s="124" t="s">
        <v>113</v>
      </c>
      <c r="X1059" s="124" t="s">
        <v>738</v>
      </c>
      <c r="Y1059" s="124" t="s">
        <v>738</v>
      </c>
      <c r="Z1059" s="124" t="s">
        <v>738</v>
      </c>
      <c r="AA1059" s="124" t="s">
        <v>738</v>
      </c>
      <c r="AB1059" s="124" t="s">
        <v>738</v>
      </c>
      <c r="AC1059" s="124" t="s">
        <v>738</v>
      </c>
      <c r="AD1059" s="124" t="s">
        <v>738</v>
      </c>
      <c r="AE1059" s="124" t="s">
        <v>738</v>
      </c>
      <c r="AF1059" s="124" t="s">
        <v>738</v>
      </c>
      <c r="AG1059" s="124" t="s">
        <v>738</v>
      </c>
      <c r="AH1059" s="124" t="s">
        <v>747</v>
      </c>
      <c r="AI1059" s="124" t="s">
        <v>738</v>
      </c>
    </row>
    <row r="1060" spans="1:35" ht="15.75" customHeight="1">
      <c r="A1060" s="124" t="s">
        <v>3085</v>
      </c>
      <c r="B1060" s="124" t="s">
        <v>3086</v>
      </c>
      <c r="C1060" s="124" t="s">
        <v>738</v>
      </c>
      <c r="D1060" s="124" t="s">
        <v>738</v>
      </c>
      <c r="E1060" s="124">
        <v>2019</v>
      </c>
      <c r="F1060" s="124" t="s">
        <v>2945</v>
      </c>
      <c r="G1060" s="124" t="s">
        <v>740</v>
      </c>
      <c r="H1060" s="124">
        <v>0</v>
      </c>
      <c r="I1060" s="124">
        <v>0</v>
      </c>
      <c r="J1060" s="124" t="s">
        <v>741</v>
      </c>
      <c r="K1060" s="124" t="s">
        <v>738</v>
      </c>
      <c r="L1060" s="124" t="s">
        <v>2962</v>
      </c>
      <c r="M1060" s="124" t="s">
        <v>3087</v>
      </c>
      <c r="N1060" s="124" t="s">
        <v>1077</v>
      </c>
      <c r="O1060" s="124">
        <v>38.832728899999999</v>
      </c>
      <c r="P1060" s="124">
        <v>-0.1698875</v>
      </c>
      <c r="Q1060" s="124" t="s">
        <v>745</v>
      </c>
      <c r="R1060" s="124" t="s">
        <v>746</v>
      </c>
      <c r="S1060" s="124" t="s">
        <v>738</v>
      </c>
      <c r="T1060" s="124" t="s">
        <v>738</v>
      </c>
      <c r="U1060" s="124" t="s">
        <v>738</v>
      </c>
      <c r="V1060" s="124">
        <v>547830</v>
      </c>
      <c r="W1060" s="124" t="s">
        <v>113</v>
      </c>
      <c r="X1060" s="124" t="s">
        <v>738</v>
      </c>
      <c r="Y1060" s="124" t="s">
        <v>738</v>
      </c>
      <c r="Z1060" s="124" t="s">
        <v>738</v>
      </c>
      <c r="AA1060" s="124" t="s">
        <v>738</v>
      </c>
      <c r="AB1060" s="124" t="s">
        <v>738</v>
      </c>
      <c r="AC1060" s="124" t="s">
        <v>738</v>
      </c>
      <c r="AD1060" s="124" t="s">
        <v>738</v>
      </c>
      <c r="AE1060" s="124" t="s">
        <v>738</v>
      </c>
      <c r="AF1060" s="124" t="s">
        <v>738</v>
      </c>
      <c r="AG1060" s="124" t="s">
        <v>738</v>
      </c>
      <c r="AH1060" s="124" t="s">
        <v>747</v>
      </c>
      <c r="AI1060" s="124" t="s">
        <v>738</v>
      </c>
    </row>
    <row r="1061" spans="1:35" ht="15.75" customHeight="1">
      <c r="A1061" s="124" t="s">
        <v>3088</v>
      </c>
      <c r="B1061" s="124" t="s">
        <v>3089</v>
      </c>
      <c r="C1061" s="124" t="s">
        <v>738</v>
      </c>
      <c r="D1061" s="124" t="s">
        <v>738</v>
      </c>
      <c r="E1061" s="124">
        <v>2019</v>
      </c>
      <c r="F1061" s="124" t="s">
        <v>2945</v>
      </c>
      <c r="G1061" s="124" t="s">
        <v>740</v>
      </c>
      <c r="H1061" s="124">
        <v>0</v>
      </c>
      <c r="I1061" s="124">
        <v>0</v>
      </c>
      <c r="J1061" s="124" t="s">
        <v>741</v>
      </c>
      <c r="K1061" s="124" t="s">
        <v>738</v>
      </c>
      <c r="L1061" s="124" t="s">
        <v>2962</v>
      </c>
      <c r="M1061" s="124" t="s">
        <v>3087</v>
      </c>
      <c r="N1061" s="124" t="s">
        <v>1077</v>
      </c>
      <c r="O1061" s="124">
        <v>38.801772900000003</v>
      </c>
      <c r="P1061" s="124">
        <v>-0.100248</v>
      </c>
      <c r="Q1061" s="124" t="s">
        <v>745</v>
      </c>
      <c r="R1061" s="124" t="s">
        <v>746</v>
      </c>
      <c r="S1061" s="124" t="s">
        <v>738</v>
      </c>
      <c r="T1061" s="124" t="s">
        <v>738</v>
      </c>
      <c r="U1061" s="124" t="s">
        <v>738</v>
      </c>
      <c r="V1061" s="124">
        <v>553095</v>
      </c>
      <c r="W1061" s="124" t="s">
        <v>113</v>
      </c>
      <c r="X1061" s="124" t="s">
        <v>738</v>
      </c>
      <c r="Y1061" s="124" t="s">
        <v>738</v>
      </c>
      <c r="Z1061" s="124" t="s">
        <v>738</v>
      </c>
      <c r="AA1061" s="124" t="s">
        <v>738</v>
      </c>
      <c r="AB1061" s="124" t="s">
        <v>738</v>
      </c>
      <c r="AC1061" s="124" t="s">
        <v>738</v>
      </c>
      <c r="AD1061" s="124" t="s">
        <v>738</v>
      </c>
      <c r="AE1061" s="124" t="s">
        <v>738</v>
      </c>
      <c r="AF1061" s="124" t="s">
        <v>738</v>
      </c>
      <c r="AG1061" s="124" t="s">
        <v>738</v>
      </c>
      <c r="AH1061" s="124" t="s">
        <v>747</v>
      </c>
      <c r="AI1061" s="124" t="s">
        <v>738</v>
      </c>
    </row>
    <row r="1062" spans="1:35" ht="15.75" customHeight="1">
      <c r="A1062" s="124" t="s">
        <v>3090</v>
      </c>
      <c r="B1062" s="124" t="s">
        <v>3091</v>
      </c>
      <c r="C1062" s="124" t="s">
        <v>738</v>
      </c>
      <c r="D1062" s="124" t="s">
        <v>738</v>
      </c>
      <c r="E1062" s="124">
        <v>2019</v>
      </c>
      <c r="F1062" s="124" t="s">
        <v>2945</v>
      </c>
      <c r="G1062" s="124" t="s">
        <v>740</v>
      </c>
      <c r="H1062" s="124">
        <v>0</v>
      </c>
      <c r="I1062" s="124">
        <v>0</v>
      </c>
      <c r="J1062" s="124" t="s">
        <v>741</v>
      </c>
      <c r="K1062" s="124" t="s">
        <v>738</v>
      </c>
      <c r="L1062" s="124" t="s">
        <v>2962</v>
      </c>
      <c r="M1062" s="124" t="s">
        <v>3092</v>
      </c>
      <c r="N1062" s="124" t="s">
        <v>1077</v>
      </c>
      <c r="O1062" s="124">
        <v>41.531259900000002</v>
      </c>
      <c r="P1062" s="124">
        <v>1.6234864</v>
      </c>
      <c r="Q1062" s="124" t="s">
        <v>745</v>
      </c>
      <c r="R1062" s="124" t="s">
        <v>746</v>
      </c>
      <c r="S1062" s="124" t="s">
        <v>738</v>
      </c>
      <c r="T1062" s="124" t="s">
        <v>738</v>
      </c>
      <c r="U1062" s="124" t="s">
        <v>738</v>
      </c>
      <c r="V1062" s="124">
        <v>554785</v>
      </c>
      <c r="W1062" s="124" t="s">
        <v>113</v>
      </c>
      <c r="X1062" s="124" t="s">
        <v>738</v>
      </c>
      <c r="Y1062" s="124" t="s">
        <v>738</v>
      </c>
      <c r="Z1062" s="124" t="s">
        <v>738</v>
      </c>
      <c r="AA1062" s="124" t="s">
        <v>738</v>
      </c>
      <c r="AB1062" s="124" t="s">
        <v>738</v>
      </c>
      <c r="AC1062" s="124" t="s">
        <v>738</v>
      </c>
      <c r="AD1062" s="124" t="s">
        <v>738</v>
      </c>
      <c r="AE1062" s="124" t="s">
        <v>738</v>
      </c>
      <c r="AF1062" s="124" t="s">
        <v>738</v>
      </c>
      <c r="AG1062" s="124" t="s">
        <v>738</v>
      </c>
      <c r="AH1062" s="124" t="s">
        <v>747</v>
      </c>
      <c r="AI1062" s="124" t="s">
        <v>738</v>
      </c>
    </row>
    <row r="1063" spans="1:35" ht="15.75" customHeight="1">
      <c r="A1063" s="124" t="s">
        <v>3093</v>
      </c>
      <c r="B1063" s="124" t="s">
        <v>3094</v>
      </c>
      <c r="C1063" s="124" t="s">
        <v>738</v>
      </c>
      <c r="D1063" s="124" t="s">
        <v>738</v>
      </c>
      <c r="E1063" s="124">
        <v>2019</v>
      </c>
      <c r="F1063" s="124" t="s">
        <v>2945</v>
      </c>
      <c r="G1063" s="124" t="s">
        <v>740</v>
      </c>
      <c r="H1063" s="124">
        <v>0</v>
      </c>
      <c r="I1063" s="124">
        <v>0</v>
      </c>
      <c r="J1063" s="124" t="s">
        <v>741</v>
      </c>
      <c r="K1063" s="124" t="s">
        <v>738</v>
      </c>
      <c r="L1063" s="124" t="s">
        <v>2962</v>
      </c>
      <c r="M1063" s="124" t="s">
        <v>3095</v>
      </c>
      <c r="N1063" s="124" t="s">
        <v>1077</v>
      </c>
      <c r="O1063" s="124">
        <v>39.5745</v>
      </c>
      <c r="P1063" s="124">
        <v>2.4201999999999999</v>
      </c>
      <c r="Q1063" s="124" t="s">
        <v>745</v>
      </c>
      <c r="R1063" s="124" t="s">
        <v>746</v>
      </c>
      <c r="S1063" s="124" t="s">
        <v>738</v>
      </c>
      <c r="T1063" s="124" t="s">
        <v>738</v>
      </c>
      <c r="U1063" s="124" t="s">
        <v>738</v>
      </c>
      <c r="V1063" s="124">
        <v>554196</v>
      </c>
      <c r="W1063" s="124" t="s">
        <v>113</v>
      </c>
      <c r="X1063" s="124" t="s">
        <v>738</v>
      </c>
      <c r="Y1063" s="124" t="s">
        <v>738</v>
      </c>
      <c r="Z1063" s="124" t="s">
        <v>738</v>
      </c>
      <c r="AA1063" s="124" t="s">
        <v>738</v>
      </c>
      <c r="AB1063" s="124" t="s">
        <v>738</v>
      </c>
      <c r="AC1063" s="124" t="s">
        <v>738</v>
      </c>
      <c r="AD1063" s="124" t="s">
        <v>738</v>
      </c>
      <c r="AE1063" s="124" t="s">
        <v>738</v>
      </c>
      <c r="AF1063" s="124" t="s">
        <v>738</v>
      </c>
      <c r="AG1063" s="124" t="s">
        <v>738</v>
      </c>
      <c r="AH1063" s="124" t="s">
        <v>747</v>
      </c>
      <c r="AI1063" s="124" t="s">
        <v>738</v>
      </c>
    </row>
    <row r="1064" spans="1:35" ht="15.75" customHeight="1">
      <c r="A1064" s="124" t="s">
        <v>3096</v>
      </c>
      <c r="B1064" s="124" t="s">
        <v>3097</v>
      </c>
      <c r="C1064" s="124" t="s">
        <v>738</v>
      </c>
      <c r="D1064" s="124" t="s">
        <v>738</v>
      </c>
      <c r="E1064" s="124">
        <v>2019</v>
      </c>
      <c r="F1064" s="124" t="s">
        <v>2945</v>
      </c>
      <c r="G1064" s="124" t="s">
        <v>740</v>
      </c>
      <c r="H1064" s="124">
        <v>0</v>
      </c>
      <c r="I1064" s="124">
        <v>0</v>
      </c>
      <c r="J1064" s="124" t="s">
        <v>741</v>
      </c>
      <c r="K1064" s="124" t="s">
        <v>738</v>
      </c>
      <c r="L1064" s="124" t="s">
        <v>2962</v>
      </c>
      <c r="M1064" s="124" t="s">
        <v>3098</v>
      </c>
      <c r="N1064" s="124" t="s">
        <v>1077</v>
      </c>
      <c r="O1064" s="124">
        <v>41.391127900000001</v>
      </c>
      <c r="P1064" s="124">
        <v>2.0096085000000001</v>
      </c>
      <c r="Q1064" s="124" t="s">
        <v>745</v>
      </c>
      <c r="R1064" s="124" t="s">
        <v>746</v>
      </c>
      <c r="S1064" s="124" t="s">
        <v>738</v>
      </c>
      <c r="T1064" s="124" t="s">
        <v>738</v>
      </c>
      <c r="U1064" s="124" t="s">
        <v>738</v>
      </c>
      <c r="V1064" s="124">
        <v>553529</v>
      </c>
      <c r="W1064" s="124" t="s">
        <v>113</v>
      </c>
      <c r="X1064" s="124" t="s">
        <v>738</v>
      </c>
      <c r="Y1064" s="124" t="s">
        <v>738</v>
      </c>
      <c r="Z1064" s="124" t="s">
        <v>738</v>
      </c>
      <c r="AA1064" s="124" t="s">
        <v>738</v>
      </c>
      <c r="AB1064" s="124" t="s">
        <v>738</v>
      </c>
      <c r="AC1064" s="124" t="s">
        <v>738</v>
      </c>
      <c r="AD1064" s="124" t="s">
        <v>738</v>
      </c>
      <c r="AE1064" s="124" t="s">
        <v>738</v>
      </c>
      <c r="AF1064" s="124" t="s">
        <v>738</v>
      </c>
      <c r="AG1064" s="124" t="s">
        <v>738</v>
      </c>
      <c r="AH1064" s="124" t="s">
        <v>747</v>
      </c>
      <c r="AI1064" s="124" t="s">
        <v>738</v>
      </c>
    </row>
    <row r="1065" spans="1:35" ht="15.75" customHeight="1">
      <c r="A1065" s="124" t="s">
        <v>3099</v>
      </c>
      <c r="B1065" s="124" t="s">
        <v>3100</v>
      </c>
      <c r="C1065" s="124" t="s">
        <v>738</v>
      </c>
      <c r="D1065" s="124" t="s">
        <v>738</v>
      </c>
      <c r="E1065" s="124">
        <v>2019</v>
      </c>
      <c r="F1065" s="124" t="s">
        <v>2945</v>
      </c>
      <c r="G1065" s="124" t="s">
        <v>740</v>
      </c>
      <c r="H1065" s="124">
        <v>0</v>
      </c>
      <c r="I1065" s="124">
        <v>0</v>
      </c>
      <c r="J1065" s="124" t="s">
        <v>741</v>
      </c>
      <c r="K1065" s="124" t="s">
        <v>738</v>
      </c>
      <c r="L1065" s="124" t="s">
        <v>2962</v>
      </c>
      <c r="M1065" s="124" t="s">
        <v>3000</v>
      </c>
      <c r="N1065" s="124" t="s">
        <v>1077</v>
      </c>
      <c r="O1065" s="124">
        <v>39.470239300000003</v>
      </c>
      <c r="P1065" s="124">
        <v>-0.3768049</v>
      </c>
      <c r="Q1065" s="124" t="s">
        <v>745</v>
      </c>
      <c r="R1065" s="124" t="s">
        <v>746</v>
      </c>
      <c r="S1065" s="124" t="s">
        <v>738</v>
      </c>
      <c r="T1065" s="124" t="s">
        <v>738</v>
      </c>
      <c r="U1065" s="124" t="s">
        <v>738</v>
      </c>
      <c r="V1065" s="124">
        <v>549228</v>
      </c>
      <c r="W1065" s="124" t="s">
        <v>113</v>
      </c>
      <c r="X1065" s="124" t="s">
        <v>738</v>
      </c>
      <c r="Y1065" s="124" t="s">
        <v>738</v>
      </c>
      <c r="Z1065" s="124" t="s">
        <v>738</v>
      </c>
      <c r="AA1065" s="124" t="s">
        <v>738</v>
      </c>
      <c r="AB1065" s="124" t="s">
        <v>738</v>
      </c>
      <c r="AC1065" s="124" t="s">
        <v>738</v>
      </c>
      <c r="AD1065" s="124" t="s">
        <v>738</v>
      </c>
      <c r="AE1065" s="124" t="s">
        <v>738</v>
      </c>
      <c r="AF1065" s="124" t="s">
        <v>738</v>
      </c>
      <c r="AG1065" s="124" t="s">
        <v>738</v>
      </c>
      <c r="AH1065" s="124" t="s">
        <v>747</v>
      </c>
      <c r="AI1065" s="124" t="s">
        <v>738</v>
      </c>
    </row>
    <row r="1066" spans="1:35" ht="15.75" customHeight="1">
      <c r="A1066" s="124" t="s">
        <v>3101</v>
      </c>
      <c r="B1066" s="124" t="s">
        <v>3102</v>
      </c>
      <c r="C1066" s="124" t="s">
        <v>738</v>
      </c>
      <c r="D1066" s="124" t="s">
        <v>738</v>
      </c>
      <c r="E1066" s="124">
        <v>2019</v>
      </c>
      <c r="F1066" s="124" t="s">
        <v>2945</v>
      </c>
      <c r="G1066" s="124" t="s">
        <v>740</v>
      </c>
      <c r="H1066" s="124">
        <v>0</v>
      </c>
      <c r="I1066" s="124">
        <v>0</v>
      </c>
      <c r="J1066" s="124" t="s">
        <v>741</v>
      </c>
      <c r="K1066" s="124" t="s">
        <v>738</v>
      </c>
      <c r="L1066" s="124" t="s">
        <v>2962</v>
      </c>
      <c r="M1066" s="124" t="s">
        <v>3000</v>
      </c>
      <c r="N1066" s="124" t="s">
        <v>1077</v>
      </c>
      <c r="O1066" s="124">
        <v>39.496450099999997</v>
      </c>
      <c r="P1066" s="124">
        <v>-0.74520059999999999</v>
      </c>
      <c r="Q1066" s="124" t="s">
        <v>745</v>
      </c>
      <c r="R1066" s="124" t="s">
        <v>746</v>
      </c>
      <c r="S1066" s="124" t="s">
        <v>738</v>
      </c>
      <c r="T1066" s="124" t="s">
        <v>738</v>
      </c>
      <c r="U1066" s="124" t="s">
        <v>738</v>
      </c>
      <c r="V1066" s="124">
        <v>552132</v>
      </c>
      <c r="W1066" s="124" t="s">
        <v>113</v>
      </c>
      <c r="X1066" s="124" t="s">
        <v>738</v>
      </c>
      <c r="Y1066" s="124" t="s">
        <v>738</v>
      </c>
      <c r="Z1066" s="124" t="s">
        <v>738</v>
      </c>
      <c r="AA1066" s="124" t="s">
        <v>738</v>
      </c>
      <c r="AB1066" s="124" t="s">
        <v>738</v>
      </c>
      <c r="AC1066" s="124" t="s">
        <v>738</v>
      </c>
      <c r="AD1066" s="124" t="s">
        <v>738</v>
      </c>
      <c r="AE1066" s="124" t="s">
        <v>738</v>
      </c>
      <c r="AF1066" s="124" t="s">
        <v>738</v>
      </c>
      <c r="AG1066" s="124" t="s">
        <v>738</v>
      </c>
      <c r="AH1066" s="124" t="s">
        <v>747</v>
      </c>
      <c r="AI1066" s="124" t="s">
        <v>738</v>
      </c>
    </row>
    <row r="1067" spans="1:35" ht="15.75" customHeight="1">
      <c r="A1067" s="124" t="s">
        <v>3103</v>
      </c>
      <c r="B1067" s="124" t="s">
        <v>3104</v>
      </c>
      <c r="C1067" s="124" t="s">
        <v>738</v>
      </c>
      <c r="D1067" s="124" t="s">
        <v>738</v>
      </c>
      <c r="E1067" s="124">
        <v>2019</v>
      </c>
      <c r="F1067" s="124" t="s">
        <v>2945</v>
      </c>
      <c r="G1067" s="124" t="s">
        <v>740</v>
      </c>
      <c r="H1067" s="124">
        <v>0</v>
      </c>
      <c r="I1067" s="124">
        <v>0</v>
      </c>
      <c r="J1067" s="124" t="s">
        <v>741</v>
      </c>
      <c r="K1067" s="124" t="s">
        <v>738</v>
      </c>
      <c r="L1067" s="124" t="s">
        <v>2962</v>
      </c>
      <c r="M1067" s="124" t="s">
        <v>3105</v>
      </c>
      <c r="N1067" s="124" t="s">
        <v>1077</v>
      </c>
      <c r="O1067" s="124">
        <v>42.323165500000002</v>
      </c>
      <c r="P1067" s="124">
        <v>2.9493889800000002</v>
      </c>
      <c r="Q1067" s="124" t="s">
        <v>745</v>
      </c>
      <c r="R1067" s="124" t="s">
        <v>746</v>
      </c>
      <c r="S1067" s="124" t="s">
        <v>738</v>
      </c>
      <c r="T1067" s="124" t="s">
        <v>738</v>
      </c>
      <c r="U1067" s="124" t="s">
        <v>738</v>
      </c>
      <c r="V1067" s="124">
        <v>554238</v>
      </c>
      <c r="W1067" s="124" t="s">
        <v>113</v>
      </c>
      <c r="X1067" s="124" t="s">
        <v>738</v>
      </c>
      <c r="Y1067" s="124" t="s">
        <v>738</v>
      </c>
      <c r="Z1067" s="124" t="s">
        <v>738</v>
      </c>
      <c r="AA1067" s="124" t="s">
        <v>738</v>
      </c>
      <c r="AB1067" s="124" t="s">
        <v>738</v>
      </c>
      <c r="AC1067" s="124" t="s">
        <v>738</v>
      </c>
      <c r="AD1067" s="124" t="s">
        <v>738</v>
      </c>
      <c r="AE1067" s="124" t="s">
        <v>738</v>
      </c>
      <c r="AF1067" s="124" t="s">
        <v>738</v>
      </c>
      <c r="AG1067" s="124" t="s">
        <v>738</v>
      </c>
      <c r="AH1067" s="124" t="s">
        <v>747</v>
      </c>
      <c r="AI1067" s="124" t="s">
        <v>738</v>
      </c>
    </row>
    <row r="1068" spans="1:35" ht="15.75" customHeight="1">
      <c r="A1068" s="124" t="s">
        <v>3106</v>
      </c>
      <c r="B1068" s="124" t="s">
        <v>3107</v>
      </c>
      <c r="C1068" s="124" t="s">
        <v>738</v>
      </c>
      <c r="D1068" s="124" t="s">
        <v>738</v>
      </c>
      <c r="E1068" s="124">
        <v>2019</v>
      </c>
      <c r="F1068" s="124" t="s">
        <v>2945</v>
      </c>
      <c r="G1068" s="124" t="s">
        <v>740</v>
      </c>
      <c r="H1068" s="124">
        <v>0</v>
      </c>
      <c r="I1068" s="124">
        <v>0</v>
      </c>
      <c r="J1068" s="124" t="s">
        <v>741</v>
      </c>
      <c r="K1068" s="124" t="s">
        <v>738</v>
      </c>
      <c r="L1068" s="124" t="s">
        <v>2962</v>
      </c>
      <c r="M1068" s="124" t="s">
        <v>3092</v>
      </c>
      <c r="N1068" s="124" t="s">
        <v>1077</v>
      </c>
      <c r="O1068" s="124">
        <v>41.234782299999999</v>
      </c>
      <c r="P1068" s="124">
        <v>1.8112222</v>
      </c>
      <c r="Q1068" s="124" t="s">
        <v>745</v>
      </c>
      <c r="R1068" s="124" t="s">
        <v>746</v>
      </c>
      <c r="S1068" s="124" t="s">
        <v>738</v>
      </c>
      <c r="T1068" s="124" t="s">
        <v>738</v>
      </c>
      <c r="U1068" s="124" t="s">
        <v>738</v>
      </c>
      <c r="V1068" s="124">
        <v>554639</v>
      </c>
      <c r="W1068" s="124" t="s">
        <v>113</v>
      </c>
      <c r="X1068" s="124" t="s">
        <v>738</v>
      </c>
      <c r="Y1068" s="124" t="s">
        <v>738</v>
      </c>
      <c r="Z1068" s="124" t="s">
        <v>738</v>
      </c>
      <c r="AA1068" s="124" t="s">
        <v>738</v>
      </c>
      <c r="AB1068" s="124" t="s">
        <v>738</v>
      </c>
      <c r="AC1068" s="124" t="s">
        <v>738</v>
      </c>
      <c r="AD1068" s="124" t="s">
        <v>738</v>
      </c>
      <c r="AE1068" s="124" t="s">
        <v>738</v>
      </c>
      <c r="AF1068" s="124" t="s">
        <v>738</v>
      </c>
      <c r="AG1068" s="124" t="s">
        <v>738</v>
      </c>
      <c r="AH1068" s="124" t="s">
        <v>747</v>
      </c>
      <c r="AI1068" s="124" t="s">
        <v>738</v>
      </c>
    </row>
    <row r="1069" spans="1:35" ht="15.75" customHeight="1">
      <c r="A1069" s="124" t="s">
        <v>3108</v>
      </c>
      <c r="B1069" s="124" t="s">
        <v>3109</v>
      </c>
      <c r="C1069" s="124" t="s">
        <v>738</v>
      </c>
      <c r="D1069" s="124" t="s">
        <v>738</v>
      </c>
      <c r="E1069" s="124">
        <v>2019</v>
      </c>
      <c r="F1069" s="124" t="s">
        <v>2945</v>
      </c>
      <c r="G1069" s="124" t="s">
        <v>740</v>
      </c>
      <c r="H1069" s="124">
        <v>0</v>
      </c>
      <c r="I1069" s="124">
        <v>0</v>
      </c>
      <c r="J1069" s="124" t="s">
        <v>741</v>
      </c>
      <c r="K1069" s="124" t="s">
        <v>738</v>
      </c>
      <c r="L1069" s="124" t="s">
        <v>2962</v>
      </c>
      <c r="M1069" s="124" t="s">
        <v>3082</v>
      </c>
      <c r="N1069" s="124" t="s">
        <v>1077</v>
      </c>
      <c r="O1069" s="124">
        <v>40.072780799999997</v>
      </c>
      <c r="P1069" s="124">
        <v>-0.2130235</v>
      </c>
      <c r="Q1069" s="124" t="s">
        <v>745</v>
      </c>
      <c r="R1069" s="124" t="s">
        <v>746</v>
      </c>
      <c r="S1069" s="124" t="s">
        <v>738</v>
      </c>
      <c r="T1069" s="124" t="s">
        <v>738</v>
      </c>
      <c r="U1069" s="124" t="s">
        <v>738</v>
      </c>
      <c r="V1069" s="124">
        <v>549526</v>
      </c>
      <c r="W1069" s="124" t="s">
        <v>113</v>
      </c>
      <c r="X1069" s="124" t="s">
        <v>738</v>
      </c>
      <c r="Y1069" s="124" t="s">
        <v>738</v>
      </c>
      <c r="Z1069" s="124" t="s">
        <v>738</v>
      </c>
      <c r="AA1069" s="124" t="s">
        <v>738</v>
      </c>
      <c r="AB1069" s="124" t="s">
        <v>738</v>
      </c>
      <c r="AC1069" s="124" t="s">
        <v>738</v>
      </c>
      <c r="AD1069" s="124" t="s">
        <v>738</v>
      </c>
      <c r="AE1069" s="124" t="s">
        <v>738</v>
      </c>
      <c r="AF1069" s="124" t="s">
        <v>738</v>
      </c>
      <c r="AG1069" s="124" t="s">
        <v>738</v>
      </c>
      <c r="AH1069" s="124" t="s">
        <v>747</v>
      </c>
      <c r="AI1069" s="124" t="s">
        <v>738</v>
      </c>
    </row>
    <row r="1070" spans="1:35" ht="15.75" customHeight="1">
      <c r="A1070" s="124" t="s">
        <v>3110</v>
      </c>
      <c r="B1070" s="124" t="s">
        <v>3111</v>
      </c>
      <c r="C1070" s="124" t="s">
        <v>738</v>
      </c>
      <c r="D1070" s="124" t="s">
        <v>738</v>
      </c>
      <c r="E1070" s="124">
        <v>2019</v>
      </c>
      <c r="F1070" s="124" t="s">
        <v>2945</v>
      </c>
      <c r="G1070" s="124" t="s">
        <v>740</v>
      </c>
      <c r="H1070" s="124">
        <v>0</v>
      </c>
      <c r="I1070" s="124">
        <v>0</v>
      </c>
      <c r="J1070" s="124" t="s">
        <v>741</v>
      </c>
      <c r="K1070" s="124" t="s">
        <v>738</v>
      </c>
      <c r="L1070" s="124" t="s">
        <v>2962</v>
      </c>
      <c r="M1070" s="124" t="s">
        <v>3098</v>
      </c>
      <c r="N1070" s="124" t="s">
        <v>1077</v>
      </c>
      <c r="O1070" s="124">
        <v>41.347383800000003</v>
      </c>
      <c r="P1070" s="124">
        <v>2.0431026999999999</v>
      </c>
      <c r="Q1070" s="124" t="s">
        <v>745</v>
      </c>
      <c r="R1070" s="124" t="s">
        <v>746</v>
      </c>
      <c r="S1070" s="124" t="s">
        <v>738</v>
      </c>
      <c r="T1070" s="124" t="s">
        <v>738</v>
      </c>
      <c r="U1070" s="124" t="s">
        <v>738</v>
      </c>
      <c r="V1070" s="124">
        <v>553546</v>
      </c>
      <c r="W1070" s="124" t="s">
        <v>113</v>
      </c>
      <c r="X1070" s="124" t="s">
        <v>738</v>
      </c>
      <c r="Y1070" s="124" t="s">
        <v>738</v>
      </c>
      <c r="Z1070" s="124" t="s">
        <v>738</v>
      </c>
      <c r="AA1070" s="124" t="s">
        <v>738</v>
      </c>
      <c r="AB1070" s="124" t="s">
        <v>738</v>
      </c>
      <c r="AC1070" s="124" t="s">
        <v>738</v>
      </c>
      <c r="AD1070" s="124" t="s">
        <v>738</v>
      </c>
      <c r="AE1070" s="124" t="s">
        <v>738</v>
      </c>
      <c r="AF1070" s="124" t="s">
        <v>738</v>
      </c>
      <c r="AG1070" s="124" t="s">
        <v>738</v>
      </c>
      <c r="AH1070" s="124" t="s">
        <v>747</v>
      </c>
      <c r="AI1070" s="124" t="s">
        <v>738</v>
      </c>
    </row>
    <row r="1071" spans="1:35" ht="15.75" customHeight="1">
      <c r="A1071" s="124" t="s">
        <v>3112</v>
      </c>
      <c r="B1071" s="124" t="s">
        <v>3113</v>
      </c>
      <c r="C1071" s="124" t="s">
        <v>738</v>
      </c>
      <c r="D1071" s="124" t="s">
        <v>738</v>
      </c>
      <c r="E1071" s="124">
        <v>2019</v>
      </c>
      <c r="F1071" s="124" t="s">
        <v>2945</v>
      </c>
      <c r="G1071" s="124" t="s">
        <v>740</v>
      </c>
      <c r="H1071" s="124">
        <v>0</v>
      </c>
      <c r="I1071" s="124">
        <v>0</v>
      </c>
      <c r="J1071" s="124" t="s">
        <v>741</v>
      </c>
      <c r="K1071" s="124" t="s">
        <v>738</v>
      </c>
      <c r="L1071" s="124" t="s">
        <v>2962</v>
      </c>
      <c r="M1071" s="124" t="s">
        <v>3095</v>
      </c>
      <c r="N1071" s="124" t="s">
        <v>1077</v>
      </c>
      <c r="O1071" s="124">
        <v>39.552725000000002</v>
      </c>
      <c r="P1071" s="124">
        <v>2.5946250000000002</v>
      </c>
      <c r="Q1071" s="124" t="s">
        <v>745</v>
      </c>
      <c r="R1071" s="124" t="s">
        <v>746</v>
      </c>
      <c r="S1071" s="124" t="s">
        <v>738</v>
      </c>
      <c r="T1071" s="124" t="s">
        <v>738</v>
      </c>
      <c r="U1071" s="124" t="s">
        <v>738</v>
      </c>
      <c r="V1071" s="124">
        <v>554902</v>
      </c>
      <c r="W1071" s="124" t="s">
        <v>113</v>
      </c>
      <c r="X1071" s="124" t="s">
        <v>738</v>
      </c>
      <c r="Y1071" s="124" t="s">
        <v>738</v>
      </c>
      <c r="Z1071" s="124" t="s">
        <v>738</v>
      </c>
      <c r="AA1071" s="124" t="s">
        <v>738</v>
      </c>
      <c r="AB1071" s="124" t="s">
        <v>738</v>
      </c>
      <c r="AC1071" s="124" t="s">
        <v>738</v>
      </c>
      <c r="AD1071" s="124" t="s">
        <v>738</v>
      </c>
      <c r="AE1071" s="124" t="s">
        <v>738</v>
      </c>
      <c r="AF1071" s="124" t="s">
        <v>738</v>
      </c>
      <c r="AG1071" s="124" t="s">
        <v>738</v>
      </c>
      <c r="AH1071" s="124" t="s">
        <v>747</v>
      </c>
      <c r="AI1071" s="124" t="s">
        <v>738</v>
      </c>
    </row>
    <row r="1072" spans="1:35" ht="15.75" customHeight="1">
      <c r="A1072" s="124" t="s">
        <v>3114</v>
      </c>
      <c r="B1072" s="124" t="s">
        <v>3115</v>
      </c>
      <c r="C1072" s="124" t="s">
        <v>738</v>
      </c>
      <c r="D1072" s="124" t="s">
        <v>738</v>
      </c>
      <c r="E1072" s="124">
        <v>2019</v>
      </c>
      <c r="F1072" s="124" t="s">
        <v>2945</v>
      </c>
      <c r="G1072" s="124" t="s">
        <v>740</v>
      </c>
      <c r="H1072" s="124">
        <v>0</v>
      </c>
      <c r="I1072" s="124">
        <v>0</v>
      </c>
      <c r="J1072" s="124" t="s">
        <v>741</v>
      </c>
      <c r="K1072" s="124" t="s">
        <v>738</v>
      </c>
      <c r="L1072" s="124" t="s">
        <v>2962</v>
      </c>
      <c r="M1072" s="124" t="s">
        <v>3098</v>
      </c>
      <c r="N1072" s="124" t="s">
        <v>1077</v>
      </c>
      <c r="O1072" s="124">
        <v>41.5465254</v>
      </c>
      <c r="P1072" s="124">
        <v>2.4229210499999998</v>
      </c>
      <c r="Q1072" s="124" t="s">
        <v>745</v>
      </c>
      <c r="R1072" s="124" t="s">
        <v>746</v>
      </c>
      <c r="S1072" s="124" t="s">
        <v>738</v>
      </c>
      <c r="T1072" s="124" t="s">
        <v>738</v>
      </c>
      <c r="U1072" s="124" t="s">
        <v>738</v>
      </c>
      <c r="V1072" s="124">
        <v>553156</v>
      </c>
      <c r="W1072" s="124" t="s">
        <v>113</v>
      </c>
      <c r="X1072" s="124" t="s">
        <v>738</v>
      </c>
      <c r="Y1072" s="124" t="s">
        <v>738</v>
      </c>
      <c r="Z1072" s="124" t="s">
        <v>738</v>
      </c>
      <c r="AA1072" s="124" t="s">
        <v>738</v>
      </c>
      <c r="AB1072" s="124" t="s">
        <v>738</v>
      </c>
      <c r="AC1072" s="124" t="s">
        <v>738</v>
      </c>
      <c r="AD1072" s="124" t="s">
        <v>738</v>
      </c>
      <c r="AE1072" s="124" t="s">
        <v>738</v>
      </c>
      <c r="AF1072" s="124" t="s">
        <v>738</v>
      </c>
      <c r="AG1072" s="124" t="s">
        <v>738</v>
      </c>
      <c r="AH1072" s="124" t="s">
        <v>747</v>
      </c>
      <c r="AI1072" s="124" t="s">
        <v>738</v>
      </c>
    </row>
    <row r="1073" spans="1:35" ht="15.75" customHeight="1">
      <c r="A1073" s="124" t="s">
        <v>3116</v>
      </c>
      <c r="B1073" s="124" t="s">
        <v>3117</v>
      </c>
      <c r="C1073" s="124" t="s">
        <v>738</v>
      </c>
      <c r="D1073" s="124" t="s">
        <v>738</v>
      </c>
      <c r="E1073" s="124">
        <v>2019</v>
      </c>
      <c r="F1073" s="124" t="s">
        <v>2945</v>
      </c>
      <c r="G1073" s="124" t="s">
        <v>740</v>
      </c>
      <c r="H1073" s="124">
        <v>0</v>
      </c>
      <c r="I1073" s="124">
        <v>0</v>
      </c>
      <c r="J1073" s="124" t="s">
        <v>741</v>
      </c>
      <c r="K1073" s="124" t="s">
        <v>738</v>
      </c>
      <c r="L1073" s="124" t="s">
        <v>2962</v>
      </c>
      <c r="M1073" s="124" t="s">
        <v>3118</v>
      </c>
      <c r="N1073" s="124" t="s">
        <v>1077</v>
      </c>
      <c r="O1073" s="124">
        <v>41.735295399999998</v>
      </c>
      <c r="P1073" s="124">
        <v>1.7847688799999999</v>
      </c>
      <c r="Q1073" s="124" t="s">
        <v>745</v>
      </c>
      <c r="R1073" s="124" t="s">
        <v>746</v>
      </c>
      <c r="S1073" s="124" t="s">
        <v>738</v>
      </c>
      <c r="T1073" s="124" t="s">
        <v>738</v>
      </c>
      <c r="U1073" s="124" t="s">
        <v>738</v>
      </c>
      <c r="V1073" s="124">
        <v>555061</v>
      </c>
      <c r="W1073" s="124" t="s">
        <v>113</v>
      </c>
      <c r="X1073" s="124" t="s">
        <v>738</v>
      </c>
      <c r="Y1073" s="124" t="s">
        <v>738</v>
      </c>
      <c r="Z1073" s="124" t="s">
        <v>738</v>
      </c>
      <c r="AA1073" s="124" t="s">
        <v>738</v>
      </c>
      <c r="AB1073" s="124" t="s">
        <v>738</v>
      </c>
      <c r="AC1073" s="124" t="s">
        <v>738</v>
      </c>
      <c r="AD1073" s="124" t="s">
        <v>738</v>
      </c>
      <c r="AE1073" s="124" t="s">
        <v>738</v>
      </c>
      <c r="AF1073" s="124" t="s">
        <v>738</v>
      </c>
      <c r="AG1073" s="124" t="s">
        <v>738</v>
      </c>
      <c r="AH1073" s="124" t="s">
        <v>747</v>
      </c>
      <c r="AI1073" s="124" t="s">
        <v>738</v>
      </c>
    </row>
    <row r="1074" spans="1:35" ht="15.75" customHeight="1">
      <c r="A1074" s="124" t="s">
        <v>3119</v>
      </c>
      <c r="B1074" s="124" t="s">
        <v>3120</v>
      </c>
      <c r="C1074" s="124" t="s">
        <v>738</v>
      </c>
      <c r="D1074" s="124" t="s">
        <v>738</v>
      </c>
      <c r="E1074" s="124">
        <v>2019</v>
      </c>
      <c r="F1074" s="124" t="s">
        <v>2945</v>
      </c>
      <c r="G1074" s="124" t="s">
        <v>740</v>
      </c>
      <c r="H1074" s="124">
        <v>0</v>
      </c>
      <c r="I1074" s="124">
        <v>0</v>
      </c>
      <c r="J1074" s="124" t="s">
        <v>741</v>
      </c>
      <c r="K1074" s="124" t="s">
        <v>738</v>
      </c>
      <c r="L1074" s="124" t="s">
        <v>2962</v>
      </c>
      <c r="M1074" s="124" t="s">
        <v>3118</v>
      </c>
      <c r="N1074" s="124" t="s">
        <v>1077</v>
      </c>
      <c r="O1074" s="124">
        <v>41.995562300000003</v>
      </c>
      <c r="P1074" s="124">
        <v>1.5043715</v>
      </c>
      <c r="Q1074" s="124" t="s">
        <v>745</v>
      </c>
      <c r="R1074" s="124" t="s">
        <v>746</v>
      </c>
      <c r="S1074" s="124" t="s">
        <v>738</v>
      </c>
      <c r="T1074" s="124" t="s">
        <v>738</v>
      </c>
      <c r="U1074" s="124" t="s">
        <v>738</v>
      </c>
      <c r="V1074" s="124">
        <v>555012</v>
      </c>
      <c r="W1074" s="124" t="s">
        <v>113</v>
      </c>
      <c r="X1074" s="124" t="s">
        <v>738</v>
      </c>
      <c r="Y1074" s="124" t="s">
        <v>738</v>
      </c>
      <c r="Z1074" s="124" t="s">
        <v>738</v>
      </c>
      <c r="AA1074" s="124" t="s">
        <v>738</v>
      </c>
      <c r="AB1074" s="124" t="s">
        <v>738</v>
      </c>
      <c r="AC1074" s="124" t="s">
        <v>738</v>
      </c>
      <c r="AD1074" s="124" t="s">
        <v>738</v>
      </c>
      <c r="AE1074" s="124" t="s">
        <v>738</v>
      </c>
      <c r="AF1074" s="124" t="s">
        <v>738</v>
      </c>
      <c r="AG1074" s="124" t="s">
        <v>738</v>
      </c>
      <c r="AH1074" s="124" t="s">
        <v>747</v>
      </c>
      <c r="AI1074" s="124" t="s">
        <v>738</v>
      </c>
    </row>
    <row r="1075" spans="1:35" ht="15.75" customHeight="1">
      <c r="A1075" s="124" t="s">
        <v>3121</v>
      </c>
      <c r="B1075" s="124" t="s">
        <v>3122</v>
      </c>
      <c r="C1075" s="124" t="s">
        <v>738</v>
      </c>
      <c r="D1075" s="124" t="s">
        <v>738</v>
      </c>
      <c r="E1075" s="124">
        <v>2019</v>
      </c>
      <c r="F1075" s="124" t="s">
        <v>2945</v>
      </c>
      <c r="G1075" s="124" t="s">
        <v>740</v>
      </c>
      <c r="H1075" s="124">
        <v>0</v>
      </c>
      <c r="I1075" s="124">
        <v>0</v>
      </c>
      <c r="J1075" s="124" t="s">
        <v>741</v>
      </c>
      <c r="K1075" s="124" t="s">
        <v>738</v>
      </c>
      <c r="L1075" s="124" t="s">
        <v>2962</v>
      </c>
      <c r="M1075" s="124" t="s">
        <v>3123</v>
      </c>
      <c r="N1075" s="124" t="s">
        <v>1077</v>
      </c>
      <c r="O1075" s="124">
        <v>42.3992808</v>
      </c>
      <c r="P1075" s="124">
        <v>1.0208105000000001</v>
      </c>
      <c r="Q1075" s="124" t="s">
        <v>745</v>
      </c>
      <c r="R1075" s="124" t="s">
        <v>746</v>
      </c>
      <c r="S1075" s="124" t="s">
        <v>738</v>
      </c>
      <c r="T1075" s="124" t="s">
        <v>738</v>
      </c>
      <c r="U1075" s="124" t="s">
        <v>738</v>
      </c>
      <c r="V1075" s="124">
        <v>555082</v>
      </c>
      <c r="W1075" s="124" t="s">
        <v>113</v>
      </c>
      <c r="X1075" s="124" t="s">
        <v>738</v>
      </c>
      <c r="Y1075" s="124" t="s">
        <v>738</v>
      </c>
      <c r="Z1075" s="124" t="s">
        <v>738</v>
      </c>
      <c r="AA1075" s="124" t="s">
        <v>738</v>
      </c>
      <c r="AB1075" s="124" t="s">
        <v>738</v>
      </c>
      <c r="AC1075" s="124" t="s">
        <v>738</v>
      </c>
      <c r="AD1075" s="124" t="s">
        <v>738</v>
      </c>
      <c r="AE1075" s="124" t="s">
        <v>738</v>
      </c>
      <c r="AF1075" s="124" t="s">
        <v>738</v>
      </c>
      <c r="AG1075" s="124" t="s">
        <v>738</v>
      </c>
      <c r="AH1075" s="124" t="s">
        <v>747</v>
      </c>
      <c r="AI1075" s="124" t="s">
        <v>738</v>
      </c>
    </row>
    <row r="1076" spans="1:35" ht="15.75" customHeight="1">
      <c r="A1076" s="124" t="s">
        <v>3124</v>
      </c>
      <c r="B1076" s="124" t="s">
        <v>3125</v>
      </c>
      <c r="C1076" s="124" t="s">
        <v>738</v>
      </c>
      <c r="D1076" s="124" t="s">
        <v>738</v>
      </c>
      <c r="E1076" s="124">
        <v>2019</v>
      </c>
      <c r="F1076" s="124" t="s">
        <v>2945</v>
      </c>
      <c r="G1076" s="124" t="s">
        <v>740</v>
      </c>
      <c r="H1076" s="124">
        <v>0</v>
      </c>
      <c r="I1076" s="124">
        <v>0</v>
      </c>
      <c r="J1076" s="124" t="s">
        <v>741</v>
      </c>
      <c r="K1076" s="124" t="s">
        <v>738</v>
      </c>
      <c r="L1076" s="124" t="s">
        <v>2962</v>
      </c>
      <c r="M1076" s="124" t="s">
        <v>3082</v>
      </c>
      <c r="N1076" s="124" t="s">
        <v>1077</v>
      </c>
      <c r="O1076" s="124">
        <v>40.602948300000001</v>
      </c>
      <c r="P1076" s="124">
        <v>4.62348E-2</v>
      </c>
      <c r="Q1076" s="124" t="s">
        <v>745</v>
      </c>
      <c r="R1076" s="124" t="s">
        <v>746</v>
      </c>
      <c r="S1076" s="124" t="s">
        <v>738</v>
      </c>
      <c r="T1076" s="124" t="s">
        <v>738</v>
      </c>
      <c r="U1076" s="124" t="s">
        <v>738</v>
      </c>
      <c r="V1076" s="124">
        <v>555116</v>
      </c>
      <c r="W1076" s="124" t="s">
        <v>113</v>
      </c>
      <c r="X1076" s="124" t="s">
        <v>738</v>
      </c>
      <c r="Y1076" s="124" t="s">
        <v>738</v>
      </c>
      <c r="Z1076" s="124" t="s">
        <v>738</v>
      </c>
      <c r="AA1076" s="124" t="s">
        <v>738</v>
      </c>
      <c r="AB1076" s="124" t="s">
        <v>738</v>
      </c>
      <c r="AC1076" s="124" t="s">
        <v>738</v>
      </c>
      <c r="AD1076" s="124" t="s">
        <v>738</v>
      </c>
      <c r="AE1076" s="124" t="s">
        <v>738</v>
      </c>
      <c r="AF1076" s="124" t="s">
        <v>738</v>
      </c>
      <c r="AG1076" s="124" t="s">
        <v>738</v>
      </c>
      <c r="AH1076" s="124" t="s">
        <v>747</v>
      </c>
      <c r="AI1076" s="124" t="s">
        <v>738</v>
      </c>
    </row>
    <row r="1077" spans="1:35" ht="15.75" customHeight="1">
      <c r="A1077" s="124" t="s">
        <v>3126</v>
      </c>
      <c r="B1077" s="124" t="s">
        <v>3127</v>
      </c>
      <c r="C1077" s="124" t="s">
        <v>738</v>
      </c>
      <c r="D1077" s="124" t="s">
        <v>738</v>
      </c>
      <c r="E1077" s="124">
        <v>2019</v>
      </c>
      <c r="F1077" s="124" t="s">
        <v>2945</v>
      </c>
      <c r="G1077" s="124" t="s">
        <v>740</v>
      </c>
      <c r="H1077" s="124">
        <v>0</v>
      </c>
      <c r="I1077" s="124">
        <v>0</v>
      </c>
      <c r="J1077" s="124" t="s">
        <v>741</v>
      </c>
      <c r="K1077" s="124" t="s">
        <v>738</v>
      </c>
      <c r="L1077" s="124" t="s">
        <v>2962</v>
      </c>
      <c r="M1077" s="124" t="s">
        <v>3118</v>
      </c>
      <c r="N1077" s="124" t="s">
        <v>1077</v>
      </c>
      <c r="O1077" s="124">
        <v>42.001599400000003</v>
      </c>
      <c r="P1077" s="124">
        <v>1.5415868500000001</v>
      </c>
      <c r="Q1077" s="124" t="s">
        <v>745</v>
      </c>
      <c r="R1077" s="124" t="s">
        <v>746</v>
      </c>
      <c r="S1077" s="124" t="s">
        <v>738</v>
      </c>
      <c r="T1077" s="124" t="s">
        <v>738</v>
      </c>
      <c r="U1077" s="124" t="s">
        <v>738</v>
      </c>
      <c r="V1077" s="124">
        <v>555119</v>
      </c>
      <c r="W1077" s="124" t="s">
        <v>113</v>
      </c>
      <c r="X1077" s="124" t="s">
        <v>738</v>
      </c>
      <c r="Y1077" s="124" t="s">
        <v>738</v>
      </c>
      <c r="Z1077" s="124" t="s">
        <v>738</v>
      </c>
      <c r="AA1077" s="124" t="s">
        <v>738</v>
      </c>
      <c r="AB1077" s="124" t="s">
        <v>738</v>
      </c>
      <c r="AC1077" s="124" t="s">
        <v>738</v>
      </c>
      <c r="AD1077" s="124" t="s">
        <v>738</v>
      </c>
      <c r="AE1077" s="124" t="s">
        <v>738</v>
      </c>
      <c r="AF1077" s="124" t="s">
        <v>738</v>
      </c>
      <c r="AG1077" s="124" t="s">
        <v>738</v>
      </c>
      <c r="AH1077" s="124" t="s">
        <v>747</v>
      </c>
      <c r="AI1077" s="124" t="s">
        <v>738</v>
      </c>
    </row>
    <row r="1078" spans="1:35" ht="15.75" customHeight="1">
      <c r="A1078" s="124" t="s">
        <v>3128</v>
      </c>
      <c r="B1078" s="124" t="s">
        <v>3129</v>
      </c>
      <c r="C1078" s="124" t="s">
        <v>738</v>
      </c>
      <c r="D1078" s="124" t="s">
        <v>738</v>
      </c>
      <c r="E1078" s="124">
        <v>2019</v>
      </c>
      <c r="F1078" s="124" t="s">
        <v>2945</v>
      </c>
      <c r="G1078" s="124" t="s">
        <v>740</v>
      </c>
      <c r="H1078" s="124">
        <v>0</v>
      </c>
      <c r="I1078" s="124">
        <v>0</v>
      </c>
      <c r="J1078" s="124" t="s">
        <v>741</v>
      </c>
      <c r="K1078" s="124" t="s">
        <v>738</v>
      </c>
      <c r="L1078" s="124" t="s">
        <v>2962</v>
      </c>
      <c r="M1078" s="124" t="s">
        <v>3082</v>
      </c>
      <c r="N1078" s="124" t="s">
        <v>1077</v>
      </c>
      <c r="O1078" s="124">
        <v>40.613008999999998</v>
      </c>
      <c r="P1078" s="124">
        <v>0.17696813</v>
      </c>
      <c r="Q1078" s="124" t="s">
        <v>745</v>
      </c>
      <c r="R1078" s="124" t="s">
        <v>746</v>
      </c>
      <c r="S1078" s="124" t="s">
        <v>738</v>
      </c>
      <c r="T1078" s="124" t="s">
        <v>738</v>
      </c>
      <c r="U1078" s="124" t="s">
        <v>738</v>
      </c>
      <c r="V1078" s="124">
        <v>555029</v>
      </c>
      <c r="W1078" s="124" t="s">
        <v>113</v>
      </c>
      <c r="X1078" s="124" t="s">
        <v>738</v>
      </c>
      <c r="Y1078" s="124" t="s">
        <v>738</v>
      </c>
      <c r="Z1078" s="124" t="s">
        <v>738</v>
      </c>
      <c r="AA1078" s="124" t="s">
        <v>738</v>
      </c>
      <c r="AB1078" s="124" t="s">
        <v>738</v>
      </c>
      <c r="AC1078" s="124" t="s">
        <v>738</v>
      </c>
      <c r="AD1078" s="124" t="s">
        <v>738</v>
      </c>
      <c r="AE1078" s="124" t="s">
        <v>738</v>
      </c>
      <c r="AF1078" s="124" t="s">
        <v>738</v>
      </c>
      <c r="AG1078" s="124" t="s">
        <v>738</v>
      </c>
      <c r="AH1078" s="124" t="s">
        <v>747</v>
      </c>
      <c r="AI1078" s="124" t="s">
        <v>738</v>
      </c>
    </row>
    <row r="1079" spans="1:35" ht="15.75" customHeight="1">
      <c r="A1079" s="124" t="s">
        <v>3130</v>
      </c>
      <c r="B1079" s="124" t="s">
        <v>3131</v>
      </c>
      <c r="C1079" s="124" t="s">
        <v>738</v>
      </c>
      <c r="D1079" s="124" t="s">
        <v>738</v>
      </c>
      <c r="E1079" s="124">
        <v>2019</v>
      </c>
      <c r="F1079" s="124" t="s">
        <v>2945</v>
      </c>
      <c r="G1079" s="124" t="s">
        <v>740</v>
      </c>
      <c r="H1079" s="124">
        <v>0</v>
      </c>
      <c r="I1079" s="124">
        <v>0</v>
      </c>
      <c r="J1079" s="124" t="s">
        <v>741</v>
      </c>
      <c r="K1079" s="124" t="s">
        <v>738</v>
      </c>
      <c r="L1079" s="124" t="s">
        <v>2962</v>
      </c>
      <c r="M1079" s="124" t="s">
        <v>3123</v>
      </c>
      <c r="N1079" s="124" t="s">
        <v>1077</v>
      </c>
      <c r="O1079" s="124">
        <v>42.300080299999998</v>
      </c>
      <c r="P1079" s="124">
        <v>0.93614125000000004</v>
      </c>
      <c r="Q1079" s="124" t="s">
        <v>745</v>
      </c>
      <c r="R1079" s="124" t="s">
        <v>746</v>
      </c>
      <c r="S1079" s="124" t="s">
        <v>738</v>
      </c>
      <c r="T1079" s="124" t="s">
        <v>738</v>
      </c>
      <c r="U1079" s="124" t="s">
        <v>738</v>
      </c>
      <c r="V1079" s="124">
        <v>554858</v>
      </c>
      <c r="W1079" s="124" t="s">
        <v>113</v>
      </c>
      <c r="X1079" s="124" t="s">
        <v>738</v>
      </c>
      <c r="Y1079" s="124" t="s">
        <v>738</v>
      </c>
      <c r="Z1079" s="124" t="s">
        <v>738</v>
      </c>
      <c r="AA1079" s="124" t="s">
        <v>738</v>
      </c>
      <c r="AB1079" s="124" t="s">
        <v>738</v>
      </c>
      <c r="AC1079" s="124" t="s">
        <v>738</v>
      </c>
      <c r="AD1079" s="124" t="s">
        <v>738</v>
      </c>
      <c r="AE1079" s="124" t="s">
        <v>738</v>
      </c>
      <c r="AF1079" s="124" t="s">
        <v>738</v>
      </c>
      <c r="AG1079" s="124" t="s">
        <v>738</v>
      </c>
      <c r="AH1079" s="124" t="s">
        <v>747</v>
      </c>
      <c r="AI1079" s="124" t="s">
        <v>738</v>
      </c>
    </row>
    <row r="1080" spans="1:35" ht="15.75" customHeight="1">
      <c r="A1080" s="124" t="s">
        <v>3132</v>
      </c>
      <c r="B1080" s="124" t="s">
        <v>3133</v>
      </c>
      <c r="C1080" s="124" t="s">
        <v>738</v>
      </c>
      <c r="D1080" s="124" t="s">
        <v>738</v>
      </c>
      <c r="E1080" s="124">
        <v>2019</v>
      </c>
      <c r="F1080" s="124" t="s">
        <v>2945</v>
      </c>
      <c r="G1080" s="124" t="s">
        <v>740</v>
      </c>
      <c r="H1080" s="124">
        <v>0</v>
      </c>
      <c r="I1080" s="124">
        <v>0</v>
      </c>
      <c r="J1080" s="124" t="s">
        <v>741</v>
      </c>
      <c r="K1080" s="124" t="s">
        <v>738</v>
      </c>
      <c r="L1080" s="124" t="s">
        <v>2962</v>
      </c>
      <c r="M1080" s="124" t="s">
        <v>3095</v>
      </c>
      <c r="N1080" s="124" t="s">
        <v>1077</v>
      </c>
      <c r="O1080" s="124">
        <v>38.948862499999997</v>
      </c>
      <c r="P1080" s="124">
        <v>1.39264338</v>
      </c>
      <c r="Q1080" s="124" t="s">
        <v>745</v>
      </c>
      <c r="R1080" s="124" t="s">
        <v>746</v>
      </c>
      <c r="S1080" s="124" t="s">
        <v>738</v>
      </c>
      <c r="T1080" s="124" t="s">
        <v>738</v>
      </c>
      <c r="U1080" s="124" t="s">
        <v>738</v>
      </c>
      <c r="V1080" s="124">
        <v>554964</v>
      </c>
      <c r="W1080" s="124" t="s">
        <v>113</v>
      </c>
      <c r="X1080" s="124" t="s">
        <v>738</v>
      </c>
      <c r="Y1080" s="124" t="s">
        <v>738</v>
      </c>
      <c r="Z1080" s="124" t="s">
        <v>738</v>
      </c>
      <c r="AA1080" s="124" t="s">
        <v>738</v>
      </c>
      <c r="AB1080" s="124" t="s">
        <v>738</v>
      </c>
      <c r="AC1080" s="124" t="s">
        <v>738</v>
      </c>
      <c r="AD1080" s="124" t="s">
        <v>738</v>
      </c>
      <c r="AE1080" s="124" t="s">
        <v>738</v>
      </c>
      <c r="AF1080" s="124" t="s">
        <v>738</v>
      </c>
      <c r="AG1080" s="124" t="s">
        <v>738</v>
      </c>
      <c r="AH1080" s="124" t="s">
        <v>747</v>
      </c>
      <c r="AI1080" s="124" t="s">
        <v>738</v>
      </c>
    </row>
    <row r="1081" spans="1:35" ht="15.75" customHeight="1">
      <c r="A1081" s="124" t="s">
        <v>3134</v>
      </c>
      <c r="B1081" s="124" t="s">
        <v>3135</v>
      </c>
      <c r="C1081" s="124" t="s">
        <v>738</v>
      </c>
      <c r="D1081" s="124" t="s">
        <v>738</v>
      </c>
      <c r="E1081" s="124">
        <v>2019</v>
      </c>
      <c r="F1081" s="124" t="s">
        <v>2945</v>
      </c>
      <c r="G1081" s="124" t="s">
        <v>740</v>
      </c>
      <c r="H1081" s="124">
        <v>0</v>
      </c>
      <c r="I1081" s="124">
        <v>0</v>
      </c>
      <c r="J1081" s="124" t="s">
        <v>741</v>
      </c>
      <c r="K1081" s="124" t="s">
        <v>738</v>
      </c>
      <c r="L1081" s="124" t="s">
        <v>2962</v>
      </c>
      <c r="M1081" s="124" t="s">
        <v>3087</v>
      </c>
      <c r="N1081" s="124" t="s">
        <v>1077</v>
      </c>
      <c r="O1081" s="124">
        <v>38.716231399999998</v>
      </c>
      <c r="P1081" s="124">
        <v>5.3372200000000002E-2</v>
      </c>
      <c r="Q1081" s="124" t="s">
        <v>745</v>
      </c>
      <c r="R1081" s="124" t="s">
        <v>746</v>
      </c>
      <c r="S1081" s="124" t="s">
        <v>738</v>
      </c>
      <c r="T1081" s="124" t="s">
        <v>738</v>
      </c>
      <c r="U1081" s="124" t="s">
        <v>738</v>
      </c>
      <c r="V1081" s="124">
        <v>554994</v>
      </c>
      <c r="W1081" s="124" t="s">
        <v>113</v>
      </c>
      <c r="X1081" s="124" t="s">
        <v>738</v>
      </c>
      <c r="Y1081" s="124" t="s">
        <v>738</v>
      </c>
      <c r="Z1081" s="124" t="s">
        <v>738</v>
      </c>
      <c r="AA1081" s="124" t="s">
        <v>738</v>
      </c>
      <c r="AB1081" s="124" t="s">
        <v>738</v>
      </c>
      <c r="AC1081" s="124" t="s">
        <v>738</v>
      </c>
      <c r="AD1081" s="124" t="s">
        <v>738</v>
      </c>
      <c r="AE1081" s="124" t="s">
        <v>738</v>
      </c>
      <c r="AF1081" s="124" t="s">
        <v>738</v>
      </c>
      <c r="AG1081" s="124" t="s">
        <v>738</v>
      </c>
      <c r="AH1081" s="124" t="s">
        <v>747</v>
      </c>
      <c r="AI1081" s="124" t="s">
        <v>738</v>
      </c>
    </row>
    <row r="1082" spans="1:35" ht="15.75" customHeight="1">
      <c r="A1082" s="124" t="s">
        <v>3136</v>
      </c>
      <c r="B1082" s="124" t="s">
        <v>3137</v>
      </c>
      <c r="C1082" s="124" t="s">
        <v>738</v>
      </c>
      <c r="D1082" s="124" t="s">
        <v>738</v>
      </c>
      <c r="E1082" s="124">
        <v>2019</v>
      </c>
      <c r="F1082" s="124" t="s">
        <v>2945</v>
      </c>
      <c r="G1082" s="124" t="s">
        <v>740</v>
      </c>
      <c r="H1082" s="124">
        <v>0</v>
      </c>
      <c r="I1082" s="124">
        <v>0</v>
      </c>
      <c r="J1082" s="124" t="s">
        <v>741</v>
      </c>
      <c r="K1082" s="124" t="s">
        <v>738</v>
      </c>
      <c r="L1082" s="124" t="s">
        <v>2962</v>
      </c>
      <c r="M1082" s="124" t="s">
        <v>3118</v>
      </c>
      <c r="N1082" s="124" t="s">
        <v>1077</v>
      </c>
      <c r="O1082" s="124">
        <v>42.0055896</v>
      </c>
      <c r="P1082" s="124">
        <v>2.2213398500000001</v>
      </c>
      <c r="Q1082" s="124" t="s">
        <v>745</v>
      </c>
      <c r="R1082" s="124" t="s">
        <v>746</v>
      </c>
      <c r="S1082" s="124" t="s">
        <v>738</v>
      </c>
      <c r="T1082" s="124" t="s">
        <v>738</v>
      </c>
      <c r="U1082" s="124" t="s">
        <v>738</v>
      </c>
      <c r="V1082" s="124">
        <v>553801</v>
      </c>
      <c r="W1082" s="124" t="s">
        <v>113</v>
      </c>
      <c r="X1082" s="124" t="s">
        <v>738</v>
      </c>
      <c r="Y1082" s="124" t="s">
        <v>738</v>
      </c>
      <c r="Z1082" s="124" t="s">
        <v>738</v>
      </c>
      <c r="AA1082" s="124" t="s">
        <v>738</v>
      </c>
      <c r="AB1082" s="124" t="s">
        <v>738</v>
      </c>
      <c r="AC1082" s="124" t="s">
        <v>738</v>
      </c>
      <c r="AD1082" s="124" t="s">
        <v>738</v>
      </c>
      <c r="AE1082" s="124" t="s">
        <v>738</v>
      </c>
      <c r="AF1082" s="124" t="s">
        <v>738</v>
      </c>
      <c r="AG1082" s="124" t="s">
        <v>738</v>
      </c>
      <c r="AH1082" s="124" t="s">
        <v>747</v>
      </c>
      <c r="AI1082" s="124" t="s">
        <v>738</v>
      </c>
    </row>
    <row r="1083" spans="1:35" ht="15.75" customHeight="1">
      <c r="A1083" s="124" t="s">
        <v>3138</v>
      </c>
      <c r="B1083" s="124" t="s">
        <v>3139</v>
      </c>
      <c r="C1083" s="124" t="s">
        <v>738</v>
      </c>
      <c r="D1083" s="124" t="s">
        <v>738</v>
      </c>
      <c r="E1083" s="124">
        <v>2019</v>
      </c>
      <c r="F1083" s="124" t="s">
        <v>2945</v>
      </c>
      <c r="G1083" s="124" t="s">
        <v>740</v>
      </c>
      <c r="H1083" s="124">
        <v>0</v>
      </c>
      <c r="I1083" s="124">
        <v>0</v>
      </c>
      <c r="J1083" s="124" t="s">
        <v>741</v>
      </c>
      <c r="K1083" s="124" t="s">
        <v>738</v>
      </c>
      <c r="L1083" s="124" t="s">
        <v>2962</v>
      </c>
      <c r="M1083" s="124" t="s">
        <v>3140</v>
      </c>
      <c r="N1083" s="124" t="s">
        <v>1077</v>
      </c>
      <c r="O1083" s="124">
        <v>41.387917000000002</v>
      </c>
      <c r="P1083" s="124">
        <v>2.1699187000000002</v>
      </c>
      <c r="Q1083" s="124" t="s">
        <v>745</v>
      </c>
      <c r="R1083" s="124" t="s">
        <v>746</v>
      </c>
      <c r="S1083" s="124" t="s">
        <v>738</v>
      </c>
      <c r="T1083" s="124" t="s">
        <v>738</v>
      </c>
      <c r="U1083" s="124" t="s">
        <v>738</v>
      </c>
      <c r="V1083" s="124">
        <v>554342</v>
      </c>
      <c r="W1083" s="124" t="s">
        <v>113</v>
      </c>
      <c r="X1083" s="124" t="s">
        <v>738</v>
      </c>
      <c r="Y1083" s="124" t="s">
        <v>738</v>
      </c>
      <c r="Z1083" s="124" t="s">
        <v>738</v>
      </c>
      <c r="AA1083" s="124" t="s">
        <v>738</v>
      </c>
      <c r="AB1083" s="124" t="s">
        <v>738</v>
      </c>
      <c r="AC1083" s="124" t="s">
        <v>738</v>
      </c>
      <c r="AD1083" s="124" t="s">
        <v>738</v>
      </c>
      <c r="AE1083" s="124" t="s">
        <v>738</v>
      </c>
      <c r="AF1083" s="124" t="s">
        <v>738</v>
      </c>
      <c r="AG1083" s="124" t="s">
        <v>738</v>
      </c>
      <c r="AH1083" s="124" t="s">
        <v>747</v>
      </c>
      <c r="AI1083" s="124" t="s">
        <v>738</v>
      </c>
    </row>
    <row r="1084" spans="1:35" ht="15.75" customHeight="1">
      <c r="A1084" s="124" t="s">
        <v>3141</v>
      </c>
      <c r="B1084" s="124" t="s">
        <v>3142</v>
      </c>
      <c r="C1084" s="124" t="s">
        <v>738</v>
      </c>
      <c r="D1084" s="124" t="s">
        <v>738</v>
      </c>
      <c r="E1084" s="124">
        <v>2019</v>
      </c>
      <c r="F1084" s="124" t="s">
        <v>2945</v>
      </c>
      <c r="G1084" s="124" t="s">
        <v>740</v>
      </c>
      <c r="H1084" s="124">
        <v>0</v>
      </c>
      <c r="I1084" s="124">
        <v>0</v>
      </c>
      <c r="J1084" s="124" t="s">
        <v>741</v>
      </c>
      <c r="K1084" s="124" t="s">
        <v>738</v>
      </c>
      <c r="L1084" s="124" t="s">
        <v>2962</v>
      </c>
      <c r="M1084" s="124" t="s">
        <v>3098</v>
      </c>
      <c r="N1084" s="124" t="s">
        <v>1077</v>
      </c>
      <c r="O1084" s="124">
        <v>41.537500199999997</v>
      </c>
      <c r="P1084" s="124">
        <v>2.4452775999999998</v>
      </c>
      <c r="Q1084" s="124" t="s">
        <v>745</v>
      </c>
      <c r="R1084" s="124" t="s">
        <v>746</v>
      </c>
      <c r="S1084" s="124" t="s">
        <v>738</v>
      </c>
      <c r="T1084" s="124" t="s">
        <v>738</v>
      </c>
      <c r="U1084" s="124" t="s">
        <v>738</v>
      </c>
      <c r="V1084" s="124">
        <v>554986</v>
      </c>
      <c r="W1084" s="124" t="s">
        <v>113</v>
      </c>
      <c r="X1084" s="124" t="s">
        <v>738</v>
      </c>
      <c r="Y1084" s="124" t="s">
        <v>738</v>
      </c>
      <c r="Z1084" s="124" t="s">
        <v>738</v>
      </c>
      <c r="AA1084" s="124" t="s">
        <v>738</v>
      </c>
      <c r="AB1084" s="124" t="s">
        <v>738</v>
      </c>
      <c r="AC1084" s="124" t="s">
        <v>738</v>
      </c>
      <c r="AD1084" s="124" t="s">
        <v>738</v>
      </c>
      <c r="AE1084" s="124" t="s">
        <v>738</v>
      </c>
      <c r="AF1084" s="124" t="s">
        <v>738</v>
      </c>
      <c r="AG1084" s="124" t="s">
        <v>738</v>
      </c>
      <c r="AH1084" s="124" t="s">
        <v>747</v>
      </c>
      <c r="AI1084" s="124" t="s">
        <v>738</v>
      </c>
    </row>
    <row r="1085" spans="1:35" ht="15.75" customHeight="1">
      <c r="A1085" s="124" t="s">
        <v>3143</v>
      </c>
      <c r="B1085" s="124" t="s">
        <v>3144</v>
      </c>
      <c r="C1085" s="124" t="s">
        <v>738</v>
      </c>
      <c r="D1085" s="124" t="s">
        <v>738</v>
      </c>
      <c r="E1085" s="124">
        <v>2019</v>
      </c>
      <c r="F1085" s="124" t="s">
        <v>2945</v>
      </c>
      <c r="G1085" s="124" t="s">
        <v>740</v>
      </c>
      <c r="H1085" s="124">
        <v>0</v>
      </c>
      <c r="I1085" s="124">
        <v>0</v>
      </c>
      <c r="J1085" s="124" t="s">
        <v>741</v>
      </c>
      <c r="K1085" s="124" t="s">
        <v>738</v>
      </c>
      <c r="L1085" s="124" t="s">
        <v>2962</v>
      </c>
      <c r="M1085" s="124" t="s">
        <v>3105</v>
      </c>
      <c r="N1085" s="124" t="s">
        <v>1077</v>
      </c>
      <c r="O1085" s="124">
        <v>42.262968200000003</v>
      </c>
      <c r="P1085" s="124">
        <v>3.1748050000000001</v>
      </c>
      <c r="Q1085" s="124" t="s">
        <v>745</v>
      </c>
      <c r="R1085" s="124" t="s">
        <v>746</v>
      </c>
      <c r="S1085" s="124" t="s">
        <v>738</v>
      </c>
      <c r="T1085" s="124" t="s">
        <v>738</v>
      </c>
      <c r="U1085" s="124" t="s">
        <v>738</v>
      </c>
      <c r="V1085" s="124">
        <v>554867</v>
      </c>
      <c r="W1085" s="124" t="s">
        <v>113</v>
      </c>
      <c r="X1085" s="124" t="s">
        <v>738</v>
      </c>
      <c r="Y1085" s="124" t="s">
        <v>738</v>
      </c>
      <c r="Z1085" s="124" t="s">
        <v>738</v>
      </c>
      <c r="AA1085" s="124" t="s">
        <v>738</v>
      </c>
      <c r="AB1085" s="124" t="s">
        <v>738</v>
      </c>
      <c r="AC1085" s="124" t="s">
        <v>738</v>
      </c>
      <c r="AD1085" s="124" t="s">
        <v>738</v>
      </c>
      <c r="AE1085" s="124" t="s">
        <v>738</v>
      </c>
      <c r="AF1085" s="124" t="s">
        <v>738</v>
      </c>
      <c r="AG1085" s="124" t="s">
        <v>738</v>
      </c>
      <c r="AH1085" s="124" t="s">
        <v>747</v>
      </c>
      <c r="AI1085" s="124" t="s">
        <v>738</v>
      </c>
    </row>
    <row r="1086" spans="1:35" ht="15.75" customHeight="1">
      <c r="A1086" s="124" t="s">
        <v>3145</v>
      </c>
      <c r="B1086" s="124" t="s">
        <v>3146</v>
      </c>
      <c r="C1086" s="124" t="s">
        <v>738</v>
      </c>
      <c r="D1086" s="124" t="s">
        <v>738</v>
      </c>
      <c r="E1086" s="124">
        <v>2019</v>
      </c>
      <c r="F1086" s="124" t="s">
        <v>2945</v>
      </c>
      <c r="G1086" s="124" t="s">
        <v>740</v>
      </c>
      <c r="H1086" s="124">
        <v>0</v>
      </c>
      <c r="I1086" s="124">
        <v>0</v>
      </c>
      <c r="J1086" s="124" t="s">
        <v>741</v>
      </c>
      <c r="K1086" s="124" t="s">
        <v>738</v>
      </c>
      <c r="L1086" s="124" t="s">
        <v>2962</v>
      </c>
      <c r="M1086" s="124" t="s">
        <v>3000</v>
      </c>
      <c r="N1086" s="124" t="s">
        <v>1077</v>
      </c>
      <c r="O1086" s="124">
        <v>38.921977699999999</v>
      </c>
      <c r="P1086" s="124">
        <v>-0.22249250000000001</v>
      </c>
      <c r="Q1086" s="124" t="s">
        <v>745</v>
      </c>
      <c r="R1086" s="124" t="s">
        <v>746</v>
      </c>
      <c r="S1086" s="124" t="s">
        <v>738</v>
      </c>
      <c r="T1086" s="124" t="s">
        <v>738</v>
      </c>
      <c r="U1086" s="124" t="s">
        <v>738</v>
      </c>
      <c r="V1086" s="124">
        <v>554511</v>
      </c>
      <c r="W1086" s="124" t="s">
        <v>113</v>
      </c>
      <c r="X1086" s="124" t="s">
        <v>738</v>
      </c>
      <c r="Y1086" s="124" t="s">
        <v>738</v>
      </c>
      <c r="Z1086" s="124" t="s">
        <v>738</v>
      </c>
      <c r="AA1086" s="124" t="s">
        <v>738</v>
      </c>
      <c r="AB1086" s="124" t="s">
        <v>738</v>
      </c>
      <c r="AC1086" s="124" t="s">
        <v>738</v>
      </c>
      <c r="AD1086" s="124" t="s">
        <v>738</v>
      </c>
      <c r="AE1086" s="124" t="s">
        <v>738</v>
      </c>
      <c r="AF1086" s="124" t="s">
        <v>738</v>
      </c>
      <c r="AG1086" s="124" t="s">
        <v>738</v>
      </c>
      <c r="AH1086" s="124" t="s">
        <v>747</v>
      </c>
      <c r="AI1086" s="124" t="s">
        <v>738</v>
      </c>
    </row>
    <row r="1087" spans="1:35" ht="15.75" customHeight="1">
      <c r="A1087" s="124" t="s">
        <v>3147</v>
      </c>
      <c r="B1087" s="124" t="s">
        <v>3148</v>
      </c>
      <c r="C1087" s="124" t="s">
        <v>738</v>
      </c>
      <c r="D1087" s="124" t="s">
        <v>738</v>
      </c>
      <c r="E1087" s="124">
        <v>2019</v>
      </c>
      <c r="F1087" s="124" t="s">
        <v>2945</v>
      </c>
      <c r="G1087" s="124" t="s">
        <v>740</v>
      </c>
      <c r="H1087" s="124">
        <v>0</v>
      </c>
      <c r="I1087" s="124">
        <v>0</v>
      </c>
      <c r="J1087" s="124" t="s">
        <v>741</v>
      </c>
      <c r="K1087" s="124" t="s">
        <v>738</v>
      </c>
      <c r="L1087" s="124" t="s">
        <v>2962</v>
      </c>
      <c r="M1087" s="124" t="s">
        <v>3000</v>
      </c>
      <c r="N1087" s="124" t="s">
        <v>1077</v>
      </c>
      <c r="O1087" s="124">
        <v>38.852612000000001</v>
      </c>
      <c r="P1087" s="124">
        <v>-0.64479470000000005</v>
      </c>
      <c r="Q1087" s="124" t="s">
        <v>745</v>
      </c>
      <c r="R1087" s="124" t="s">
        <v>746</v>
      </c>
      <c r="S1087" s="124" t="s">
        <v>738</v>
      </c>
      <c r="T1087" s="124" t="s">
        <v>738</v>
      </c>
      <c r="U1087" s="124" t="s">
        <v>738</v>
      </c>
      <c r="V1087" s="124">
        <v>554826</v>
      </c>
      <c r="W1087" s="124" t="s">
        <v>113</v>
      </c>
      <c r="X1087" s="124" t="s">
        <v>738</v>
      </c>
      <c r="Y1087" s="124" t="s">
        <v>738</v>
      </c>
      <c r="Z1087" s="124" t="s">
        <v>738</v>
      </c>
      <c r="AA1087" s="124" t="s">
        <v>738</v>
      </c>
      <c r="AB1087" s="124" t="s">
        <v>738</v>
      </c>
      <c r="AC1087" s="124" t="s">
        <v>738</v>
      </c>
      <c r="AD1087" s="124" t="s">
        <v>738</v>
      </c>
      <c r="AE1087" s="124" t="s">
        <v>738</v>
      </c>
      <c r="AF1087" s="124" t="s">
        <v>738</v>
      </c>
      <c r="AG1087" s="124" t="s">
        <v>738</v>
      </c>
      <c r="AH1087" s="124" t="s">
        <v>747</v>
      </c>
      <c r="AI1087" s="124" t="s">
        <v>738</v>
      </c>
    </row>
    <row r="1088" spans="1:35" ht="15.75" customHeight="1">
      <c r="A1088" s="124" t="s">
        <v>3149</v>
      </c>
      <c r="B1088" s="124" t="s">
        <v>3150</v>
      </c>
      <c r="C1088" s="124" t="s">
        <v>738</v>
      </c>
      <c r="D1088" s="124" t="s">
        <v>738</v>
      </c>
      <c r="E1088" s="124">
        <v>2019</v>
      </c>
      <c r="F1088" s="124" t="s">
        <v>2945</v>
      </c>
      <c r="G1088" s="124" t="s">
        <v>740</v>
      </c>
      <c r="H1088" s="124">
        <v>0</v>
      </c>
      <c r="I1088" s="124">
        <v>0</v>
      </c>
      <c r="J1088" s="124" t="s">
        <v>741</v>
      </c>
      <c r="K1088" s="124" t="s">
        <v>738</v>
      </c>
      <c r="L1088" s="124" t="s">
        <v>2962</v>
      </c>
      <c r="M1088" s="124" t="s">
        <v>2947</v>
      </c>
      <c r="N1088" s="124" t="s">
        <v>1077</v>
      </c>
      <c r="O1088" s="124">
        <v>41.564108500000003</v>
      </c>
      <c r="P1088" s="124">
        <v>1.1844277999999999</v>
      </c>
      <c r="Q1088" s="124" t="s">
        <v>745</v>
      </c>
      <c r="R1088" s="124" t="s">
        <v>746</v>
      </c>
      <c r="S1088" s="124" t="s">
        <v>738</v>
      </c>
      <c r="T1088" s="124" t="s">
        <v>738</v>
      </c>
      <c r="U1088" s="124" t="s">
        <v>738</v>
      </c>
      <c r="V1088" s="124">
        <v>554840</v>
      </c>
      <c r="W1088" s="124" t="s">
        <v>113</v>
      </c>
      <c r="X1088" s="124" t="s">
        <v>738</v>
      </c>
      <c r="Y1088" s="124" t="s">
        <v>738</v>
      </c>
      <c r="Z1088" s="124" t="s">
        <v>738</v>
      </c>
      <c r="AA1088" s="124" t="s">
        <v>738</v>
      </c>
      <c r="AB1088" s="124" t="s">
        <v>738</v>
      </c>
      <c r="AC1088" s="124" t="s">
        <v>738</v>
      </c>
      <c r="AD1088" s="124" t="s">
        <v>738</v>
      </c>
      <c r="AE1088" s="124" t="s">
        <v>738</v>
      </c>
      <c r="AF1088" s="124" t="s">
        <v>738</v>
      </c>
      <c r="AG1088" s="124" t="s">
        <v>738</v>
      </c>
      <c r="AH1088" s="124" t="s">
        <v>747</v>
      </c>
      <c r="AI1088" s="124" t="s">
        <v>738</v>
      </c>
    </row>
    <row r="1089" spans="1:35" ht="15.75" customHeight="1">
      <c r="A1089" s="124" t="s">
        <v>3151</v>
      </c>
      <c r="B1089" s="124" t="s">
        <v>3152</v>
      </c>
      <c r="C1089" s="124" t="s">
        <v>738</v>
      </c>
      <c r="D1089" s="124" t="s">
        <v>738</v>
      </c>
      <c r="E1089" s="124">
        <v>2019</v>
      </c>
      <c r="F1089" s="124" t="s">
        <v>2945</v>
      </c>
      <c r="G1089" s="124" t="s">
        <v>740</v>
      </c>
      <c r="H1089" s="124">
        <v>0</v>
      </c>
      <c r="I1089" s="124">
        <v>0</v>
      </c>
      <c r="J1089" s="124" t="s">
        <v>741</v>
      </c>
      <c r="K1089" s="124" t="s">
        <v>738</v>
      </c>
      <c r="L1089" s="124" t="s">
        <v>2962</v>
      </c>
      <c r="M1089" s="124" t="s">
        <v>2947</v>
      </c>
      <c r="N1089" s="124" t="s">
        <v>1077</v>
      </c>
      <c r="O1089" s="124">
        <v>41.548105800000002</v>
      </c>
      <c r="P1089" s="124">
        <v>0.82540970000000002</v>
      </c>
      <c r="Q1089" s="124" t="s">
        <v>745</v>
      </c>
      <c r="R1089" s="124" t="s">
        <v>746</v>
      </c>
      <c r="S1089" s="124" t="s">
        <v>738</v>
      </c>
      <c r="T1089" s="124" t="s">
        <v>738</v>
      </c>
      <c r="U1089" s="124" t="s">
        <v>738</v>
      </c>
      <c r="V1089" s="124">
        <v>551147</v>
      </c>
      <c r="W1089" s="124" t="s">
        <v>113</v>
      </c>
      <c r="X1089" s="124" t="s">
        <v>738</v>
      </c>
      <c r="Y1089" s="124" t="s">
        <v>738</v>
      </c>
      <c r="Z1089" s="124" t="s">
        <v>738</v>
      </c>
      <c r="AA1089" s="124" t="s">
        <v>738</v>
      </c>
      <c r="AB1089" s="124" t="s">
        <v>738</v>
      </c>
      <c r="AC1089" s="124" t="s">
        <v>738</v>
      </c>
      <c r="AD1089" s="124" t="s">
        <v>738</v>
      </c>
      <c r="AE1089" s="124" t="s">
        <v>738</v>
      </c>
      <c r="AF1089" s="124" t="s">
        <v>738</v>
      </c>
      <c r="AG1089" s="124" t="s">
        <v>738</v>
      </c>
      <c r="AH1089" s="124" t="s">
        <v>747</v>
      </c>
      <c r="AI1089" s="124" t="s">
        <v>738</v>
      </c>
    </row>
    <row r="1090" spans="1:35" ht="15.75" customHeight="1">
      <c r="A1090" s="124" t="s">
        <v>3153</v>
      </c>
      <c r="B1090" s="124" t="s">
        <v>3154</v>
      </c>
      <c r="C1090" s="124" t="s">
        <v>738</v>
      </c>
      <c r="D1090" s="124" t="s">
        <v>738</v>
      </c>
      <c r="E1090" s="124">
        <v>2019</v>
      </c>
      <c r="F1090" s="124" t="s">
        <v>2945</v>
      </c>
      <c r="G1090" s="124" t="s">
        <v>740</v>
      </c>
      <c r="H1090" s="124">
        <v>0</v>
      </c>
      <c r="I1090" s="124">
        <v>0</v>
      </c>
      <c r="J1090" s="124" t="s">
        <v>741</v>
      </c>
      <c r="K1090" s="124" t="s">
        <v>738</v>
      </c>
      <c r="L1090" s="124" t="s">
        <v>2962</v>
      </c>
      <c r="M1090" s="124" t="s">
        <v>3092</v>
      </c>
      <c r="N1090" s="124" t="s">
        <v>1077</v>
      </c>
      <c r="O1090" s="124">
        <v>41.611020099999998</v>
      </c>
      <c r="P1090" s="124">
        <v>1.5931398999999999</v>
      </c>
      <c r="Q1090" s="124" t="s">
        <v>745</v>
      </c>
      <c r="R1090" s="124" t="s">
        <v>746</v>
      </c>
      <c r="S1090" s="124" t="s">
        <v>738</v>
      </c>
      <c r="T1090" s="124" t="s">
        <v>738</v>
      </c>
      <c r="U1090" s="124" t="s">
        <v>738</v>
      </c>
      <c r="V1090" s="124">
        <v>543622</v>
      </c>
      <c r="W1090" s="124" t="s">
        <v>113</v>
      </c>
      <c r="X1090" s="124" t="s">
        <v>738</v>
      </c>
      <c r="Y1090" s="124" t="s">
        <v>738</v>
      </c>
      <c r="Z1090" s="124" t="s">
        <v>738</v>
      </c>
      <c r="AA1090" s="124" t="s">
        <v>738</v>
      </c>
      <c r="AB1090" s="124" t="s">
        <v>738</v>
      </c>
      <c r="AC1090" s="124" t="s">
        <v>738</v>
      </c>
      <c r="AD1090" s="124" t="s">
        <v>738</v>
      </c>
      <c r="AE1090" s="124" t="s">
        <v>738</v>
      </c>
      <c r="AF1090" s="124" t="s">
        <v>738</v>
      </c>
      <c r="AG1090" s="124" t="s">
        <v>738</v>
      </c>
      <c r="AH1090" s="124" t="s">
        <v>747</v>
      </c>
      <c r="AI1090" s="124" t="s">
        <v>738</v>
      </c>
    </row>
    <row r="1091" spans="1:35" ht="15.75" customHeight="1">
      <c r="A1091" s="124" t="s">
        <v>3155</v>
      </c>
      <c r="B1091" s="124" t="s">
        <v>3156</v>
      </c>
      <c r="C1091" s="124" t="s">
        <v>738</v>
      </c>
      <c r="D1091" s="124" t="s">
        <v>738</v>
      </c>
      <c r="E1091" s="124">
        <v>2019</v>
      </c>
      <c r="F1091" s="124" t="s">
        <v>2945</v>
      </c>
      <c r="G1091" s="124" t="s">
        <v>740</v>
      </c>
      <c r="H1091" s="124">
        <v>0</v>
      </c>
      <c r="I1091" s="124">
        <v>0</v>
      </c>
      <c r="J1091" s="124" t="s">
        <v>741</v>
      </c>
      <c r="K1091" s="124" t="s">
        <v>738</v>
      </c>
      <c r="L1091" s="124" t="s">
        <v>2962</v>
      </c>
      <c r="M1091" s="124" t="s">
        <v>3082</v>
      </c>
      <c r="N1091" s="124" t="s">
        <v>1077</v>
      </c>
      <c r="O1091" s="124">
        <v>40.613847399999997</v>
      </c>
      <c r="P1091" s="124">
        <v>0.25288303000000001</v>
      </c>
      <c r="Q1091" s="124" t="s">
        <v>745</v>
      </c>
      <c r="R1091" s="124" t="s">
        <v>746</v>
      </c>
      <c r="S1091" s="124" t="s">
        <v>738</v>
      </c>
      <c r="T1091" s="124" t="s">
        <v>738</v>
      </c>
      <c r="U1091" s="124" t="s">
        <v>738</v>
      </c>
      <c r="V1091" s="124">
        <v>554844</v>
      </c>
      <c r="W1091" s="124" t="s">
        <v>113</v>
      </c>
      <c r="X1091" s="124" t="s">
        <v>738</v>
      </c>
      <c r="Y1091" s="124" t="s">
        <v>738</v>
      </c>
      <c r="Z1091" s="124" t="s">
        <v>738</v>
      </c>
      <c r="AA1091" s="124" t="s">
        <v>738</v>
      </c>
      <c r="AB1091" s="124" t="s">
        <v>738</v>
      </c>
      <c r="AC1091" s="124" t="s">
        <v>738</v>
      </c>
      <c r="AD1091" s="124" t="s">
        <v>738</v>
      </c>
      <c r="AE1091" s="124" t="s">
        <v>738</v>
      </c>
      <c r="AF1091" s="124" t="s">
        <v>738</v>
      </c>
      <c r="AG1091" s="124" t="s">
        <v>738</v>
      </c>
      <c r="AH1091" s="124" t="s">
        <v>747</v>
      </c>
      <c r="AI1091" s="124" t="s">
        <v>738</v>
      </c>
    </row>
    <row r="1092" spans="1:35" ht="15.75" customHeight="1">
      <c r="A1092" s="124" t="s">
        <v>3157</v>
      </c>
      <c r="B1092" s="124" t="s">
        <v>3158</v>
      </c>
      <c r="C1092" s="124" t="s">
        <v>738</v>
      </c>
      <c r="D1092" s="124" t="s">
        <v>738</v>
      </c>
      <c r="E1092" s="124">
        <v>2019</v>
      </c>
      <c r="F1092" s="124" t="s">
        <v>2945</v>
      </c>
      <c r="G1092" s="124" t="s">
        <v>740</v>
      </c>
      <c r="H1092" s="124">
        <v>0</v>
      </c>
      <c r="I1092" s="124">
        <v>0</v>
      </c>
      <c r="J1092" s="124" t="s">
        <v>741</v>
      </c>
      <c r="K1092" s="124" t="s">
        <v>738</v>
      </c>
      <c r="L1092" s="124" t="s">
        <v>2962</v>
      </c>
      <c r="M1092" s="124" t="s">
        <v>3159</v>
      </c>
      <c r="N1092" s="124" t="s">
        <v>1077</v>
      </c>
      <c r="O1092" s="124">
        <v>41.154817899999998</v>
      </c>
      <c r="P1092" s="124">
        <v>1.108676</v>
      </c>
      <c r="Q1092" s="124" t="s">
        <v>745</v>
      </c>
      <c r="R1092" s="124" t="s">
        <v>746</v>
      </c>
      <c r="S1092" s="124" t="s">
        <v>738</v>
      </c>
      <c r="T1092" s="124" t="s">
        <v>738</v>
      </c>
      <c r="U1092" s="124" t="s">
        <v>738</v>
      </c>
      <c r="V1092" s="124">
        <v>543958</v>
      </c>
      <c r="W1092" s="124" t="s">
        <v>113</v>
      </c>
      <c r="X1092" s="124" t="s">
        <v>738</v>
      </c>
      <c r="Y1092" s="124" t="s">
        <v>738</v>
      </c>
      <c r="Z1092" s="124" t="s">
        <v>738</v>
      </c>
      <c r="AA1092" s="124" t="s">
        <v>738</v>
      </c>
      <c r="AB1092" s="124" t="s">
        <v>738</v>
      </c>
      <c r="AC1092" s="124" t="s">
        <v>738</v>
      </c>
      <c r="AD1092" s="124" t="s">
        <v>738</v>
      </c>
      <c r="AE1092" s="124" t="s">
        <v>738</v>
      </c>
      <c r="AF1092" s="124" t="s">
        <v>738</v>
      </c>
      <c r="AG1092" s="124" t="s">
        <v>738</v>
      </c>
      <c r="AH1092" s="124" t="s">
        <v>747</v>
      </c>
      <c r="AI1092" s="124" t="s">
        <v>738</v>
      </c>
    </row>
    <row r="1093" spans="1:35" ht="15.75" customHeight="1">
      <c r="A1093" s="124" t="s">
        <v>3160</v>
      </c>
      <c r="B1093" s="124" t="s">
        <v>3161</v>
      </c>
      <c r="C1093" s="124" t="s">
        <v>738</v>
      </c>
      <c r="D1093" s="124" t="s">
        <v>738</v>
      </c>
      <c r="E1093" s="124">
        <v>2019</v>
      </c>
      <c r="F1093" s="124" t="s">
        <v>2945</v>
      </c>
      <c r="G1093" s="124" t="s">
        <v>740</v>
      </c>
      <c r="H1093" s="124">
        <v>0</v>
      </c>
      <c r="I1093" s="124">
        <v>0</v>
      </c>
      <c r="J1093" s="124" t="s">
        <v>741</v>
      </c>
      <c r="K1093" s="124" t="s">
        <v>738</v>
      </c>
      <c r="L1093" s="124" t="s">
        <v>2962</v>
      </c>
      <c r="M1093" s="124" t="s">
        <v>3105</v>
      </c>
      <c r="N1093" s="124" t="s">
        <v>1077</v>
      </c>
      <c r="O1093" s="124">
        <v>41.8536158</v>
      </c>
      <c r="P1093" s="124">
        <v>2.8153171800000001</v>
      </c>
      <c r="Q1093" s="124" t="s">
        <v>745</v>
      </c>
      <c r="R1093" s="124" t="s">
        <v>746</v>
      </c>
      <c r="S1093" s="124" t="s">
        <v>738</v>
      </c>
      <c r="T1093" s="124" t="s">
        <v>738</v>
      </c>
      <c r="U1093" s="124" t="s">
        <v>738</v>
      </c>
      <c r="V1093" s="124">
        <v>554945</v>
      </c>
      <c r="W1093" s="124" t="s">
        <v>113</v>
      </c>
      <c r="X1093" s="124" t="s">
        <v>738</v>
      </c>
      <c r="Y1093" s="124" t="s">
        <v>738</v>
      </c>
      <c r="Z1093" s="124" t="s">
        <v>738</v>
      </c>
      <c r="AA1093" s="124" t="s">
        <v>738</v>
      </c>
      <c r="AB1093" s="124" t="s">
        <v>738</v>
      </c>
      <c r="AC1093" s="124" t="s">
        <v>738</v>
      </c>
      <c r="AD1093" s="124" t="s">
        <v>738</v>
      </c>
      <c r="AE1093" s="124" t="s">
        <v>738</v>
      </c>
      <c r="AF1093" s="124" t="s">
        <v>738</v>
      </c>
      <c r="AG1093" s="124" t="s">
        <v>738</v>
      </c>
      <c r="AH1093" s="124" t="s">
        <v>747</v>
      </c>
      <c r="AI1093" s="124" t="s">
        <v>738</v>
      </c>
    </row>
    <row r="1094" spans="1:35" ht="15.75" customHeight="1">
      <c r="A1094" s="124" t="s">
        <v>3162</v>
      </c>
      <c r="B1094" s="124" t="s">
        <v>3163</v>
      </c>
      <c r="C1094" s="124" t="s">
        <v>738</v>
      </c>
      <c r="D1094" s="124" t="s">
        <v>738</v>
      </c>
      <c r="E1094" s="124">
        <v>2019</v>
      </c>
      <c r="F1094" s="124" t="s">
        <v>2945</v>
      </c>
      <c r="G1094" s="124" t="s">
        <v>740</v>
      </c>
      <c r="H1094" s="124">
        <v>0</v>
      </c>
      <c r="I1094" s="124">
        <v>0</v>
      </c>
      <c r="J1094" s="124" t="s">
        <v>741</v>
      </c>
      <c r="K1094" s="124" t="s">
        <v>738</v>
      </c>
      <c r="L1094" s="124" t="s">
        <v>2962</v>
      </c>
      <c r="M1094" s="124" t="s">
        <v>3095</v>
      </c>
      <c r="N1094" s="124" t="s">
        <v>1077</v>
      </c>
      <c r="O1094" s="124">
        <v>40.0015</v>
      </c>
      <c r="P1094" s="124">
        <v>3.8374999999999999</v>
      </c>
      <c r="Q1094" s="124" t="s">
        <v>745</v>
      </c>
      <c r="R1094" s="124" t="s">
        <v>746</v>
      </c>
      <c r="S1094" s="124" t="s">
        <v>738</v>
      </c>
      <c r="T1094" s="124" t="s">
        <v>738</v>
      </c>
      <c r="U1094" s="124" t="s">
        <v>738</v>
      </c>
      <c r="V1094" s="124">
        <v>553503</v>
      </c>
      <c r="W1094" s="124" t="s">
        <v>113</v>
      </c>
      <c r="X1094" s="124" t="s">
        <v>738</v>
      </c>
      <c r="Y1094" s="124" t="s">
        <v>738</v>
      </c>
      <c r="Z1094" s="124" t="s">
        <v>738</v>
      </c>
      <c r="AA1094" s="124" t="s">
        <v>738</v>
      </c>
      <c r="AB1094" s="124" t="s">
        <v>738</v>
      </c>
      <c r="AC1094" s="124" t="s">
        <v>738</v>
      </c>
      <c r="AD1094" s="124" t="s">
        <v>738</v>
      </c>
      <c r="AE1094" s="124" t="s">
        <v>738</v>
      </c>
      <c r="AF1094" s="124" t="s">
        <v>738</v>
      </c>
      <c r="AG1094" s="124" t="s">
        <v>738</v>
      </c>
      <c r="AH1094" s="124" t="s">
        <v>747</v>
      </c>
      <c r="AI1094" s="124" t="s">
        <v>738</v>
      </c>
    </row>
    <row r="1095" spans="1:35" ht="15.75" customHeight="1">
      <c r="A1095" s="124" t="s">
        <v>3164</v>
      </c>
      <c r="B1095" s="124" t="s">
        <v>3165</v>
      </c>
      <c r="C1095" s="124" t="s">
        <v>738</v>
      </c>
      <c r="D1095" s="124" t="s">
        <v>738</v>
      </c>
      <c r="E1095" s="124">
        <v>2019</v>
      </c>
      <c r="F1095" s="124" t="s">
        <v>2945</v>
      </c>
      <c r="G1095" s="124" t="s">
        <v>740</v>
      </c>
      <c r="H1095" s="124">
        <v>0</v>
      </c>
      <c r="I1095" s="124">
        <v>0</v>
      </c>
      <c r="J1095" s="124" t="s">
        <v>741</v>
      </c>
      <c r="K1095" s="124" t="s">
        <v>738</v>
      </c>
      <c r="L1095" s="124" t="s">
        <v>2962</v>
      </c>
      <c r="M1095" s="124" t="s">
        <v>3000</v>
      </c>
      <c r="N1095" s="124" t="s">
        <v>1077</v>
      </c>
      <c r="O1095" s="124">
        <v>39.526417700000003</v>
      </c>
      <c r="P1095" s="124">
        <v>-0.35279430000000001</v>
      </c>
      <c r="Q1095" s="124" t="s">
        <v>745</v>
      </c>
      <c r="R1095" s="124" t="s">
        <v>746</v>
      </c>
      <c r="S1095" s="124" t="s">
        <v>738</v>
      </c>
      <c r="T1095" s="124" t="s">
        <v>738</v>
      </c>
      <c r="U1095" s="124" t="s">
        <v>738</v>
      </c>
      <c r="V1095" s="124">
        <v>554263</v>
      </c>
      <c r="W1095" s="124" t="s">
        <v>113</v>
      </c>
      <c r="X1095" s="124" t="s">
        <v>738</v>
      </c>
      <c r="Y1095" s="124" t="s">
        <v>738</v>
      </c>
      <c r="Z1095" s="124" t="s">
        <v>738</v>
      </c>
      <c r="AA1095" s="124" t="s">
        <v>738</v>
      </c>
      <c r="AB1095" s="124" t="s">
        <v>738</v>
      </c>
      <c r="AC1095" s="124" t="s">
        <v>738</v>
      </c>
      <c r="AD1095" s="124" t="s">
        <v>738</v>
      </c>
      <c r="AE1095" s="124" t="s">
        <v>738</v>
      </c>
      <c r="AF1095" s="124" t="s">
        <v>738</v>
      </c>
      <c r="AG1095" s="124" t="s">
        <v>738</v>
      </c>
      <c r="AH1095" s="124" t="s">
        <v>747</v>
      </c>
      <c r="AI1095" s="124" t="s">
        <v>738</v>
      </c>
    </row>
    <row r="1096" spans="1:35" ht="15.75" customHeight="1">
      <c r="A1096" s="124" t="s">
        <v>3166</v>
      </c>
      <c r="B1096" s="124" t="s">
        <v>3167</v>
      </c>
      <c r="C1096" s="124" t="s">
        <v>738</v>
      </c>
      <c r="D1096" s="124" t="s">
        <v>738</v>
      </c>
      <c r="E1096" s="124">
        <v>2019</v>
      </c>
      <c r="F1096" s="124" t="s">
        <v>2945</v>
      </c>
      <c r="G1096" s="124" t="s">
        <v>740</v>
      </c>
      <c r="H1096" s="124">
        <v>0</v>
      </c>
      <c r="I1096" s="124">
        <v>0</v>
      </c>
      <c r="J1096" s="124" t="s">
        <v>741</v>
      </c>
      <c r="K1096" s="124" t="s">
        <v>738</v>
      </c>
      <c r="L1096" s="124" t="s">
        <v>2962</v>
      </c>
      <c r="M1096" s="124" t="s">
        <v>3123</v>
      </c>
      <c r="N1096" s="124" t="s">
        <v>1077</v>
      </c>
      <c r="O1096" s="124">
        <v>42.578292500000003</v>
      </c>
      <c r="P1096" s="124">
        <v>1.09993805</v>
      </c>
      <c r="Q1096" s="124" t="s">
        <v>745</v>
      </c>
      <c r="R1096" s="124" t="s">
        <v>746</v>
      </c>
      <c r="S1096" s="124" t="s">
        <v>738</v>
      </c>
      <c r="T1096" s="124" t="s">
        <v>738</v>
      </c>
      <c r="U1096" s="124" t="s">
        <v>738</v>
      </c>
      <c r="V1096" s="124">
        <v>550257</v>
      </c>
      <c r="W1096" s="124" t="s">
        <v>113</v>
      </c>
      <c r="X1096" s="124" t="s">
        <v>738</v>
      </c>
      <c r="Y1096" s="124" t="s">
        <v>738</v>
      </c>
      <c r="Z1096" s="124" t="s">
        <v>738</v>
      </c>
      <c r="AA1096" s="124" t="s">
        <v>738</v>
      </c>
      <c r="AB1096" s="124" t="s">
        <v>738</v>
      </c>
      <c r="AC1096" s="124" t="s">
        <v>738</v>
      </c>
      <c r="AD1096" s="124" t="s">
        <v>738</v>
      </c>
      <c r="AE1096" s="124" t="s">
        <v>738</v>
      </c>
      <c r="AF1096" s="124" t="s">
        <v>738</v>
      </c>
      <c r="AG1096" s="124" t="s">
        <v>738</v>
      </c>
      <c r="AH1096" s="124" t="s">
        <v>747</v>
      </c>
      <c r="AI1096" s="124" t="s">
        <v>738</v>
      </c>
    </row>
    <row r="1097" spans="1:35" ht="15.75" customHeight="1">
      <c r="A1097" s="124" t="s">
        <v>3168</v>
      </c>
      <c r="B1097" s="124" t="s">
        <v>3169</v>
      </c>
      <c r="C1097" s="124" t="s">
        <v>738</v>
      </c>
      <c r="D1097" s="124" t="s">
        <v>738</v>
      </c>
      <c r="E1097" s="124">
        <v>2019</v>
      </c>
      <c r="F1097" s="124" t="s">
        <v>2945</v>
      </c>
      <c r="G1097" s="124" t="s">
        <v>740</v>
      </c>
      <c r="H1097" s="124">
        <v>0</v>
      </c>
      <c r="I1097" s="124">
        <v>0</v>
      </c>
      <c r="J1097" s="124" t="s">
        <v>741</v>
      </c>
      <c r="K1097" s="124" t="s">
        <v>738</v>
      </c>
      <c r="L1097" s="124" t="s">
        <v>2962</v>
      </c>
      <c r="M1097" s="124" t="s">
        <v>2947</v>
      </c>
      <c r="N1097" s="124" t="s">
        <v>1077</v>
      </c>
      <c r="O1097" s="124">
        <v>41.881570799999999</v>
      </c>
      <c r="P1097" s="124">
        <v>0.73133809999999999</v>
      </c>
      <c r="Q1097" s="124" t="s">
        <v>745</v>
      </c>
      <c r="R1097" s="124" t="s">
        <v>746</v>
      </c>
      <c r="S1097" s="124" t="s">
        <v>738</v>
      </c>
      <c r="T1097" s="124" t="s">
        <v>738</v>
      </c>
      <c r="U1097" s="124" t="s">
        <v>738</v>
      </c>
      <c r="V1097" s="124">
        <v>553555</v>
      </c>
      <c r="W1097" s="124" t="s">
        <v>113</v>
      </c>
      <c r="X1097" s="124" t="s">
        <v>738</v>
      </c>
      <c r="Y1097" s="124" t="s">
        <v>738</v>
      </c>
      <c r="Z1097" s="124" t="s">
        <v>738</v>
      </c>
      <c r="AA1097" s="124" t="s">
        <v>738</v>
      </c>
      <c r="AB1097" s="124" t="s">
        <v>738</v>
      </c>
      <c r="AC1097" s="124" t="s">
        <v>738</v>
      </c>
      <c r="AD1097" s="124" t="s">
        <v>738</v>
      </c>
      <c r="AE1097" s="124" t="s">
        <v>738</v>
      </c>
      <c r="AF1097" s="124" t="s">
        <v>738</v>
      </c>
      <c r="AG1097" s="124" t="s">
        <v>738</v>
      </c>
      <c r="AH1097" s="124" t="s">
        <v>747</v>
      </c>
      <c r="AI1097" s="124" t="s">
        <v>738</v>
      </c>
    </row>
    <row r="1098" spans="1:35" ht="15.75" customHeight="1">
      <c r="A1098" s="124" t="s">
        <v>3170</v>
      </c>
      <c r="B1098" s="124" t="s">
        <v>3171</v>
      </c>
      <c r="C1098" s="124" t="s">
        <v>738</v>
      </c>
      <c r="D1098" s="124" t="s">
        <v>738</v>
      </c>
      <c r="E1098" s="124">
        <v>2019</v>
      </c>
      <c r="F1098" s="124" t="s">
        <v>2945</v>
      </c>
      <c r="G1098" s="124" t="s">
        <v>740</v>
      </c>
      <c r="H1098" s="124">
        <v>0</v>
      </c>
      <c r="I1098" s="124">
        <v>0</v>
      </c>
      <c r="J1098" s="124" t="s">
        <v>741</v>
      </c>
      <c r="K1098" s="124" t="s">
        <v>738</v>
      </c>
      <c r="L1098" s="124" t="s">
        <v>2962</v>
      </c>
      <c r="M1098" s="124" t="s">
        <v>3159</v>
      </c>
      <c r="N1098" s="124" t="s">
        <v>1077</v>
      </c>
      <c r="O1098" s="124">
        <v>41.138610499999999</v>
      </c>
      <c r="P1098" s="124">
        <v>1.0558137999999999</v>
      </c>
      <c r="Q1098" s="124" t="s">
        <v>745</v>
      </c>
      <c r="R1098" s="124" t="s">
        <v>746</v>
      </c>
      <c r="S1098" s="124" t="s">
        <v>738</v>
      </c>
      <c r="T1098" s="124" t="s">
        <v>738</v>
      </c>
      <c r="U1098" s="124" t="s">
        <v>738</v>
      </c>
      <c r="V1098" s="124">
        <v>554834</v>
      </c>
      <c r="W1098" s="124" t="s">
        <v>113</v>
      </c>
      <c r="X1098" s="124" t="s">
        <v>738</v>
      </c>
      <c r="Y1098" s="124" t="s">
        <v>738</v>
      </c>
      <c r="Z1098" s="124" t="s">
        <v>738</v>
      </c>
      <c r="AA1098" s="124" t="s">
        <v>738</v>
      </c>
      <c r="AB1098" s="124" t="s">
        <v>738</v>
      </c>
      <c r="AC1098" s="124" t="s">
        <v>738</v>
      </c>
      <c r="AD1098" s="124" t="s">
        <v>738</v>
      </c>
      <c r="AE1098" s="124" t="s">
        <v>738</v>
      </c>
      <c r="AF1098" s="124" t="s">
        <v>738</v>
      </c>
      <c r="AG1098" s="124" t="s">
        <v>738</v>
      </c>
      <c r="AH1098" s="124" t="s">
        <v>747</v>
      </c>
      <c r="AI1098" s="124" t="s">
        <v>738</v>
      </c>
    </row>
    <row r="1099" spans="1:35" ht="15.75" customHeight="1">
      <c r="A1099" s="124" t="s">
        <v>3172</v>
      </c>
      <c r="B1099" s="124" t="s">
        <v>3173</v>
      </c>
      <c r="C1099" s="124" t="s">
        <v>738</v>
      </c>
      <c r="D1099" s="124" t="s">
        <v>738</v>
      </c>
      <c r="E1099" s="124">
        <v>2019</v>
      </c>
      <c r="F1099" s="124" t="s">
        <v>2945</v>
      </c>
      <c r="G1099" s="124" t="s">
        <v>740</v>
      </c>
      <c r="H1099" s="124">
        <v>0</v>
      </c>
      <c r="I1099" s="124">
        <v>0</v>
      </c>
      <c r="J1099" s="124" t="s">
        <v>741</v>
      </c>
      <c r="K1099" s="124" t="s">
        <v>738</v>
      </c>
      <c r="L1099" s="124" t="s">
        <v>2962</v>
      </c>
      <c r="M1099" s="124" t="s">
        <v>3159</v>
      </c>
      <c r="N1099" s="124" t="s">
        <v>1077</v>
      </c>
      <c r="O1099" s="124">
        <v>41.167682599999999</v>
      </c>
      <c r="P1099" s="124">
        <v>0.97599950000000002</v>
      </c>
      <c r="Q1099" s="124" t="s">
        <v>745</v>
      </c>
      <c r="R1099" s="124" t="s">
        <v>746</v>
      </c>
      <c r="S1099" s="124" t="s">
        <v>738</v>
      </c>
      <c r="T1099" s="124" t="s">
        <v>738</v>
      </c>
      <c r="U1099" s="124" t="s">
        <v>738</v>
      </c>
      <c r="V1099" s="124">
        <v>548884</v>
      </c>
      <c r="W1099" s="124" t="s">
        <v>113</v>
      </c>
      <c r="X1099" s="124" t="s">
        <v>738</v>
      </c>
      <c r="Y1099" s="124" t="s">
        <v>738</v>
      </c>
      <c r="Z1099" s="124" t="s">
        <v>738</v>
      </c>
      <c r="AA1099" s="124" t="s">
        <v>738</v>
      </c>
      <c r="AB1099" s="124" t="s">
        <v>738</v>
      </c>
      <c r="AC1099" s="124" t="s">
        <v>738</v>
      </c>
      <c r="AD1099" s="124" t="s">
        <v>738</v>
      </c>
      <c r="AE1099" s="124" t="s">
        <v>738</v>
      </c>
      <c r="AF1099" s="124" t="s">
        <v>738</v>
      </c>
      <c r="AG1099" s="124" t="s">
        <v>738</v>
      </c>
      <c r="AH1099" s="124" t="s">
        <v>747</v>
      </c>
      <c r="AI1099" s="124" t="s">
        <v>738</v>
      </c>
    </row>
    <row r="1100" spans="1:35" ht="15.75" customHeight="1">
      <c r="A1100" s="124" t="s">
        <v>3174</v>
      </c>
      <c r="B1100" s="124" t="s">
        <v>3175</v>
      </c>
      <c r="C1100" s="124" t="s">
        <v>738</v>
      </c>
      <c r="D1100" s="124" t="s">
        <v>738</v>
      </c>
      <c r="E1100" s="124">
        <v>2019</v>
      </c>
      <c r="F1100" s="124" t="s">
        <v>2945</v>
      </c>
      <c r="G1100" s="124" t="s">
        <v>740</v>
      </c>
      <c r="H1100" s="124">
        <v>0</v>
      </c>
      <c r="I1100" s="124">
        <v>0</v>
      </c>
      <c r="J1100" s="124" t="s">
        <v>741</v>
      </c>
      <c r="K1100" s="124" t="s">
        <v>738</v>
      </c>
      <c r="L1100" s="124" t="s">
        <v>2962</v>
      </c>
      <c r="M1100" s="124" t="s">
        <v>3159</v>
      </c>
      <c r="N1100" s="124" t="s">
        <v>1077</v>
      </c>
      <c r="O1100" s="124">
        <v>41.370148800000003</v>
      </c>
      <c r="P1100" s="124">
        <v>1.3211064299999999</v>
      </c>
      <c r="Q1100" s="124" t="s">
        <v>745</v>
      </c>
      <c r="R1100" s="124" t="s">
        <v>746</v>
      </c>
      <c r="S1100" s="124" t="s">
        <v>738</v>
      </c>
      <c r="T1100" s="124" t="s">
        <v>738</v>
      </c>
      <c r="U1100" s="124" t="s">
        <v>738</v>
      </c>
      <c r="V1100" s="124">
        <v>549485</v>
      </c>
      <c r="W1100" s="124" t="s">
        <v>113</v>
      </c>
      <c r="X1100" s="124" t="s">
        <v>738</v>
      </c>
      <c r="Y1100" s="124" t="s">
        <v>738</v>
      </c>
      <c r="Z1100" s="124" t="s">
        <v>738</v>
      </c>
      <c r="AA1100" s="124" t="s">
        <v>738</v>
      </c>
      <c r="AB1100" s="124" t="s">
        <v>738</v>
      </c>
      <c r="AC1100" s="124" t="s">
        <v>738</v>
      </c>
      <c r="AD1100" s="124" t="s">
        <v>738</v>
      </c>
      <c r="AE1100" s="124" t="s">
        <v>738</v>
      </c>
      <c r="AF1100" s="124" t="s">
        <v>738</v>
      </c>
      <c r="AG1100" s="124" t="s">
        <v>738</v>
      </c>
      <c r="AH1100" s="124" t="s">
        <v>747</v>
      </c>
      <c r="AI1100" s="124" t="s">
        <v>738</v>
      </c>
    </row>
    <row r="1101" spans="1:35" ht="15.75" customHeight="1">
      <c r="A1101" s="124" t="s">
        <v>3176</v>
      </c>
      <c r="B1101" s="124" t="s">
        <v>3177</v>
      </c>
      <c r="C1101" s="124" t="s">
        <v>738</v>
      </c>
      <c r="D1101" s="124" t="s">
        <v>738</v>
      </c>
      <c r="E1101" s="124">
        <v>2019</v>
      </c>
      <c r="F1101" s="124" t="s">
        <v>2945</v>
      </c>
      <c r="G1101" s="124" t="s">
        <v>740</v>
      </c>
      <c r="H1101" s="124">
        <v>0</v>
      </c>
      <c r="I1101" s="124">
        <v>0</v>
      </c>
      <c r="J1101" s="124" t="s">
        <v>741</v>
      </c>
      <c r="K1101" s="124" t="s">
        <v>738</v>
      </c>
      <c r="L1101" s="124" t="s">
        <v>2962</v>
      </c>
      <c r="M1101" s="124" t="s">
        <v>3000</v>
      </c>
      <c r="N1101" s="124" t="s">
        <v>1077</v>
      </c>
      <c r="O1101" s="124">
        <v>39.071667499999997</v>
      </c>
      <c r="P1101" s="124">
        <v>-0.26771539999999999</v>
      </c>
      <c r="Q1101" s="124" t="s">
        <v>745</v>
      </c>
      <c r="R1101" s="124" t="s">
        <v>746</v>
      </c>
      <c r="S1101" s="124" t="s">
        <v>738</v>
      </c>
      <c r="T1101" s="124" t="s">
        <v>738</v>
      </c>
      <c r="U1101" s="124" t="s">
        <v>738</v>
      </c>
      <c r="V1101" s="124">
        <v>554697</v>
      </c>
      <c r="W1101" s="124" t="s">
        <v>113</v>
      </c>
      <c r="X1101" s="124" t="s">
        <v>738</v>
      </c>
      <c r="Y1101" s="124" t="s">
        <v>738</v>
      </c>
      <c r="Z1101" s="124" t="s">
        <v>738</v>
      </c>
      <c r="AA1101" s="124" t="s">
        <v>738</v>
      </c>
      <c r="AB1101" s="124" t="s">
        <v>738</v>
      </c>
      <c r="AC1101" s="124" t="s">
        <v>738</v>
      </c>
      <c r="AD1101" s="124" t="s">
        <v>738</v>
      </c>
      <c r="AE1101" s="124" t="s">
        <v>738</v>
      </c>
      <c r="AF1101" s="124" t="s">
        <v>738</v>
      </c>
      <c r="AG1101" s="124" t="s">
        <v>738</v>
      </c>
      <c r="AH1101" s="124" t="s">
        <v>747</v>
      </c>
      <c r="AI1101" s="124" t="s">
        <v>738</v>
      </c>
    </row>
    <row r="1102" spans="1:35" ht="15.75" customHeight="1">
      <c r="A1102" s="124" t="s">
        <v>3178</v>
      </c>
      <c r="B1102" s="124" t="s">
        <v>3179</v>
      </c>
      <c r="C1102" s="124" t="s">
        <v>738</v>
      </c>
      <c r="D1102" s="124" t="s">
        <v>738</v>
      </c>
      <c r="E1102" s="124">
        <v>2019</v>
      </c>
      <c r="F1102" s="124" t="s">
        <v>2945</v>
      </c>
      <c r="G1102" s="124" t="s">
        <v>740</v>
      </c>
      <c r="H1102" s="124">
        <v>0</v>
      </c>
      <c r="I1102" s="124">
        <v>0</v>
      </c>
      <c r="J1102" s="124" t="s">
        <v>741</v>
      </c>
      <c r="K1102" s="124" t="s">
        <v>738</v>
      </c>
      <c r="L1102" s="124" t="s">
        <v>2962</v>
      </c>
      <c r="M1102" s="124" t="s">
        <v>3180</v>
      </c>
      <c r="N1102" s="124" t="s">
        <v>1077</v>
      </c>
      <c r="O1102" s="124">
        <v>40.544837999999999</v>
      </c>
      <c r="P1102" s="124">
        <v>0.48119050000000002</v>
      </c>
      <c r="Q1102" s="124" t="s">
        <v>745</v>
      </c>
      <c r="R1102" s="124" t="s">
        <v>746</v>
      </c>
      <c r="S1102" s="124" t="s">
        <v>738</v>
      </c>
      <c r="T1102" s="124" t="s">
        <v>738</v>
      </c>
      <c r="U1102" s="124" t="s">
        <v>738</v>
      </c>
      <c r="V1102" s="124">
        <v>553500</v>
      </c>
      <c r="W1102" s="124" t="s">
        <v>113</v>
      </c>
      <c r="X1102" s="124" t="s">
        <v>738</v>
      </c>
      <c r="Y1102" s="124" t="s">
        <v>738</v>
      </c>
      <c r="Z1102" s="124" t="s">
        <v>738</v>
      </c>
      <c r="AA1102" s="124" t="s">
        <v>738</v>
      </c>
      <c r="AB1102" s="124" t="s">
        <v>738</v>
      </c>
      <c r="AC1102" s="124" t="s">
        <v>738</v>
      </c>
      <c r="AD1102" s="124" t="s">
        <v>738</v>
      </c>
      <c r="AE1102" s="124" t="s">
        <v>738</v>
      </c>
      <c r="AF1102" s="124" t="s">
        <v>738</v>
      </c>
      <c r="AG1102" s="124" t="s">
        <v>738</v>
      </c>
      <c r="AH1102" s="124" t="s">
        <v>747</v>
      </c>
      <c r="AI1102" s="124" t="s">
        <v>738</v>
      </c>
    </row>
    <row r="1103" spans="1:35" ht="15.75" customHeight="1">
      <c r="A1103" s="124" t="s">
        <v>3181</v>
      </c>
      <c r="B1103" s="124" t="s">
        <v>3182</v>
      </c>
      <c r="C1103" s="124" t="s">
        <v>738</v>
      </c>
      <c r="D1103" s="124" t="s">
        <v>738</v>
      </c>
      <c r="E1103" s="124">
        <v>2019</v>
      </c>
      <c r="F1103" s="124" t="s">
        <v>2945</v>
      </c>
      <c r="G1103" s="124" t="s">
        <v>740</v>
      </c>
      <c r="H1103" s="124">
        <v>0</v>
      </c>
      <c r="I1103" s="124">
        <v>0</v>
      </c>
      <c r="J1103" s="124" t="s">
        <v>741</v>
      </c>
      <c r="K1103" s="124" t="s">
        <v>738</v>
      </c>
      <c r="L1103" s="124" t="s">
        <v>2962</v>
      </c>
      <c r="M1103" s="124" t="s">
        <v>3123</v>
      </c>
      <c r="N1103" s="124" t="s">
        <v>1077</v>
      </c>
      <c r="O1103" s="124">
        <v>42.349907299999998</v>
      </c>
      <c r="P1103" s="124">
        <v>1.67521893</v>
      </c>
      <c r="Q1103" s="124" t="s">
        <v>745</v>
      </c>
      <c r="R1103" s="124" t="s">
        <v>746</v>
      </c>
      <c r="S1103" s="124" t="s">
        <v>738</v>
      </c>
      <c r="T1103" s="124" t="s">
        <v>738</v>
      </c>
      <c r="U1103" s="124" t="s">
        <v>738</v>
      </c>
      <c r="V1103" s="124">
        <v>554884</v>
      </c>
      <c r="W1103" s="124" t="s">
        <v>113</v>
      </c>
      <c r="X1103" s="124" t="s">
        <v>738</v>
      </c>
      <c r="Y1103" s="124" t="s">
        <v>738</v>
      </c>
      <c r="Z1103" s="124" t="s">
        <v>738</v>
      </c>
      <c r="AA1103" s="124" t="s">
        <v>738</v>
      </c>
      <c r="AB1103" s="124" t="s">
        <v>738</v>
      </c>
      <c r="AC1103" s="124" t="s">
        <v>738</v>
      </c>
      <c r="AD1103" s="124" t="s">
        <v>738</v>
      </c>
      <c r="AE1103" s="124" t="s">
        <v>738</v>
      </c>
      <c r="AF1103" s="124" t="s">
        <v>738</v>
      </c>
      <c r="AG1103" s="124" t="s">
        <v>738</v>
      </c>
      <c r="AH1103" s="124" t="s">
        <v>747</v>
      </c>
      <c r="AI1103" s="124" t="s">
        <v>738</v>
      </c>
    </row>
    <row r="1104" spans="1:35" ht="15.75" customHeight="1">
      <c r="A1104" s="124" t="s">
        <v>3183</v>
      </c>
      <c r="B1104" s="124" t="s">
        <v>3184</v>
      </c>
      <c r="C1104" s="124" t="s">
        <v>738</v>
      </c>
      <c r="D1104" s="124" t="s">
        <v>738</v>
      </c>
      <c r="E1104" s="124">
        <v>2019</v>
      </c>
      <c r="F1104" s="124" t="s">
        <v>2945</v>
      </c>
      <c r="G1104" s="124" t="s">
        <v>740</v>
      </c>
      <c r="H1104" s="124">
        <v>0</v>
      </c>
      <c r="I1104" s="124">
        <v>0</v>
      </c>
      <c r="J1104" s="124" t="s">
        <v>741</v>
      </c>
      <c r="K1104" s="124" t="s">
        <v>738</v>
      </c>
      <c r="L1104" s="124" t="s">
        <v>2962</v>
      </c>
      <c r="M1104" s="124" t="s">
        <v>3159</v>
      </c>
      <c r="N1104" s="124" t="s">
        <v>1077</v>
      </c>
      <c r="O1104" s="124">
        <v>41.386173200000002</v>
      </c>
      <c r="P1104" s="124">
        <v>1.08840213</v>
      </c>
      <c r="Q1104" s="124" t="s">
        <v>745</v>
      </c>
      <c r="R1104" s="124" t="s">
        <v>746</v>
      </c>
      <c r="S1104" s="124" t="s">
        <v>738</v>
      </c>
      <c r="T1104" s="124" t="s">
        <v>738</v>
      </c>
      <c r="U1104" s="124" t="s">
        <v>738</v>
      </c>
      <c r="V1104" s="124">
        <v>553378</v>
      </c>
      <c r="W1104" s="124" t="s">
        <v>113</v>
      </c>
      <c r="X1104" s="124" t="s">
        <v>738</v>
      </c>
      <c r="Y1104" s="124" t="s">
        <v>738</v>
      </c>
      <c r="Z1104" s="124" t="s">
        <v>738</v>
      </c>
      <c r="AA1104" s="124" t="s">
        <v>738</v>
      </c>
      <c r="AB1104" s="124" t="s">
        <v>738</v>
      </c>
      <c r="AC1104" s="124" t="s">
        <v>738</v>
      </c>
      <c r="AD1104" s="124" t="s">
        <v>738</v>
      </c>
      <c r="AE1104" s="124" t="s">
        <v>738</v>
      </c>
      <c r="AF1104" s="124" t="s">
        <v>738</v>
      </c>
      <c r="AG1104" s="124" t="s">
        <v>738</v>
      </c>
      <c r="AH1104" s="124" t="s">
        <v>747</v>
      </c>
      <c r="AI1104" s="124" t="s">
        <v>738</v>
      </c>
    </row>
    <row r="1105" spans="1:35" ht="15.75" customHeight="1">
      <c r="A1105" s="124" t="s">
        <v>3185</v>
      </c>
      <c r="B1105" s="124" t="s">
        <v>3186</v>
      </c>
      <c r="C1105" s="124" t="s">
        <v>738</v>
      </c>
      <c r="D1105" s="124" t="s">
        <v>738</v>
      </c>
      <c r="E1105" s="124">
        <v>2019</v>
      </c>
      <c r="F1105" s="124" t="s">
        <v>2945</v>
      </c>
      <c r="G1105" s="124" t="s">
        <v>740</v>
      </c>
      <c r="H1105" s="124">
        <v>0</v>
      </c>
      <c r="I1105" s="124">
        <v>0</v>
      </c>
      <c r="J1105" s="124" t="s">
        <v>741</v>
      </c>
      <c r="K1105" s="124" t="s">
        <v>738</v>
      </c>
      <c r="L1105" s="124" t="s">
        <v>2962</v>
      </c>
      <c r="M1105" s="124" t="s">
        <v>3095</v>
      </c>
      <c r="N1105" s="124" t="s">
        <v>1077</v>
      </c>
      <c r="O1105" s="124">
        <v>39.599899999999998</v>
      </c>
      <c r="P1105" s="124">
        <v>2.9594</v>
      </c>
      <c r="Q1105" s="124" t="s">
        <v>745</v>
      </c>
      <c r="R1105" s="124" t="s">
        <v>746</v>
      </c>
      <c r="S1105" s="124" t="s">
        <v>738</v>
      </c>
      <c r="T1105" s="124" t="s">
        <v>738</v>
      </c>
      <c r="U1105" s="124" t="s">
        <v>738</v>
      </c>
      <c r="V1105" s="124">
        <v>555061</v>
      </c>
      <c r="W1105" s="124" t="s">
        <v>113</v>
      </c>
      <c r="X1105" s="124" t="s">
        <v>738</v>
      </c>
      <c r="Y1105" s="124" t="s">
        <v>738</v>
      </c>
      <c r="Z1105" s="124" t="s">
        <v>738</v>
      </c>
      <c r="AA1105" s="124" t="s">
        <v>738</v>
      </c>
      <c r="AB1105" s="124" t="s">
        <v>738</v>
      </c>
      <c r="AC1105" s="124" t="s">
        <v>738</v>
      </c>
      <c r="AD1105" s="124" t="s">
        <v>738</v>
      </c>
      <c r="AE1105" s="124" t="s">
        <v>738</v>
      </c>
      <c r="AF1105" s="124" t="s">
        <v>738</v>
      </c>
      <c r="AG1105" s="124" t="s">
        <v>738</v>
      </c>
      <c r="AH1105" s="124" t="s">
        <v>747</v>
      </c>
      <c r="AI1105" s="124" t="s">
        <v>738</v>
      </c>
    </row>
    <row r="1106" spans="1:35" ht="15.75" customHeight="1">
      <c r="A1106" s="124" t="s">
        <v>3187</v>
      </c>
      <c r="B1106" s="124" t="s">
        <v>3188</v>
      </c>
      <c r="C1106" s="124" t="s">
        <v>738</v>
      </c>
      <c r="D1106" s="124" t="s">
        <v>738</v>
      </c>
      <c r="E1106" s="124">
        <v>2019</v>
      </c>
      <c r="F1106" s="124" t="s">
        <v>2945</v>
      </c>
      <c r="G1106" s="124" t="s">
        <v>740</v>
      </c>
      <c r="H1106" s="124">
        <v>0</v>
      </c>
      <c r="I1106" s="124">
        <v>0</v>
      </c>
      <c r="J1106" s="124" t="s">
        <v>741</v>
      </c>
      <c r="K1106" s="124" t="s">
        <v>738</v>
      </c>
      <c r="L1106" s="124" t="s">
        <v>2962</v>
      </c>
      <c r="M1106" s="124" t="s">
        <v>3159</v>
      </c>
      <c r="N1106" s="124" t="s">
        <v>1077</v>
      </c>
      <c r="O1106" s="124">
        <v>41.144514200000003</v>
      </c>
      <c r="P1106" s="124">
        <v>1.3971</v>
      </c>
      <c r="Q1106" s="124" t="s">
        <v>745</v>
      </c>
      <c r="R1106" s="124" t="s">
        <v>746</v>
      </c>
      <c r="S1106" s="124" t="s">
        <v>738</v>
      </c>
      <c r="T1106" s="124" t="s">
        <v>738</v>
      </c>
      <c r="U1106" s="124" t="s">
        <v>738</v>
      </c>
      <c r="V1106" s="124">
        <v>555064</v>
      </c>
      <c r="W1106" s="124" t="s">
        <v>113</v>
      </c>
      <c r="X1106" s="124" t="s">
        <v>738</v>
      </c>
      <c r="Y1106" s="124" t="s">
        <v>738</v>
      </c>
      <c r="Z1106" s="124" t="s">
        <v>738</v>
      </c>
      <c r="AA1106" s="124" t="s">
        <v>738</v>
      </c>
      <c r="AB1106" s="124" t="s">
        <v>738</v>
      </c>
      <c r="AC1106" s="124" t="s">
        <v>738</v>
      </c>
      <c r="AD1106" s="124" t="s">
        <v>738</v>
      </c>
      <c r="AE1106" s="124" t="s">
        <v>738</v>
      </c>
      <c r="AF1106" s="124" t="s">
        <v>738</v>
      </c>
      <c r="AG1106" s="124" t="s">
        <v>738</v>
      </c>
      <c r="AH1106" s="124" t="s">
        <v>747</v>
      </c>
      <c r="AI1106" s="124" t="s">
        <v>738</v>
      </c>
    </row>
    <row r="1107" spans="1:35" ht="15.75" customHeight="1">
      <c r="A1107" s="124" t="s">
        <v>3189</v>
      </c>
      <c r="B1107" s="124" t="s">
        <v>3190</v>
      </c>
      <c r="C1107" s="124" t="s">
        <v>738</v>
      </c>
      <c r="D1107" s="124" t="s">
        <v>738</v>
      </c>
      <c r="E1107" s="124">
        <v>2019</v>
      </c>
      <c r="F1107" s="124" t="s">
        <v>2945</v>
      </c>
      <c r="G1107" s="124" t="s">
        <v>740</v>
      </c>
      <c r="H1107" s="124">
        <v>0</v>
      </c>
      <c r="I1107" s="124">
        <v>0</v>
      </c>
      <c r="J1107" s="124" t="s">
        <v>741</v>
      </c>
      <c r="K1107" s="124" t="s">
        <v>738</v>
      </c>
      <c r="L1107" s="124" t="s">
        <v>2962</v>
      </c>
      <c r="M1107" s="124" t="s">
        <v>3095</v>
      </c>
      <c r="N1107" s="124" t="s">
        <v>1077</v>
      </c>
      <c r="O1107" s="124">
        <v>40.0015</v>
      </c>
      <c r="P1107" s="124">
        <v>3.8374999999999999</v>
      </c>
      <c r="Q1107" s="124" t="s">
        <v>745</v>
      </c>
      <c r="R1107" s="124" t="s">
        <v>746</v>
      </c>
      <c r="S1107" s="124" t="s">
        <v>738</v>
      </c>
      <c r="T1107" s="124" t="s">
        <v>738</v>
      </c>
      <c r="U1107" s="124" t="s">
        <v>738</v>
      </c>
      <c r="V1107" s="124">
        <v>554988</v>
      </c>
      <c r="W1107" s="124" t="s">
        <v>113</v>
      </c>
      <c r="X1107" s="124" t="s">
        <v>738</v>
      </c>
      <c r="Y1107" s="124" t="s">
        <v>738</v>
      </c>
      <c r="Z1107" s="124" t="s">
        <v>738</v>
      </c>
      <c r="AA1107" s="124" t="s">
        <v>738</v>
      </c>
      <c r="AB1107" s="124" t="s">
        <v>738</v>
      </c>
      <c r="AC1107" s="124" t="s">
        <v>738</v>
      </c>
      <c r="AD1107" s="124" t="s">
        <v>738</v>
      </c>
      <c r="AE1107" s="124" t="s">
        <v>738</v>
      </c>
      <c r="AF1107" s="124" t="s">
        <v>738</v>
      </c>
      <c r="AG1107" s="124" t="s">
        <v>738</v>
      </c>
      <c r="AH1107" s="124" t="s">
        <v>747</v>
      </c>
      <c r="AI1107" s="124" t="s">
        <v>738</v>
      </c>
    </row>
    <row r="1108" spans="1:35" ht="15.75" customHeight="1">
      <c r="A1108" s="124" t="s">
        <v>3191</v>
      </c>
      <c r="B1108" s="124" t="s">
        <v>3192</v>
      </c>
      <c r="C1108" s="124" t="s">
        <v>738</v>
      </c>
      <c r="D1108" s="124" t="s">
        <v>738</v>
      </c>
      <c r="E1108" s="124">
        <v>2019</v>
      </c>
      <c r="F1108" s="124" t="s">
        <v>2945</v>
      </c>
      <c r="G1108" s="124" t="s">
        <v>740</v>
      </c>
      <c r="H1108" s="124">
        <v>0</v>
      </c>
      <c r="I1108" s="124">
        <v>0</v>
      </c>
      <c r="J1108" s="124" t="s">
        <v>741</v>
      </c>
      <c r="K1108" s="124" t="s">
        <v>738</v>
      </c>
      <c r="L1108" s="124" t="s">
        <v>2962</v>
      </c>
      <c r="M1108" s="124" t="s">
        <v>3180</v>
      </c>
      <c r="N1108" s="124" t="s">
        <v>1077</v>
      </c>
      <c r="O1108" s="124">
        <v>40.8203934</v>
      </c>
      <c r="P1108" s="124">
        <v>0.49830512999999999</v>
      </c>
      <c r="Q1108" s="124" t="s">
        <v>745</v>
      </c>
      <c r="R1108" s="124" t="s">
        <v>746</v>
      </c>
      <c r="S1108" s="124" t="s">
        <v>738</v>
      </c>
      <c r="T1108" s="124" t="s">
        <v>738</v>
      </c>
      <c r="U1108" s="124" t="s">
        <v>738</v>
      </c>
      <c r="V1108" s="124">
        <v>555164</v>
      </c>
      <c r="W1108" s="124" t="s">
        <v>113</v>
      </c>
      <c r="X1108" s="124" t="s">
        <v>738</v>
      </c>
      <c r="Y1108" s="124" t="s">
        <v>738</v>
      </c>
      <c r="Z1108" s="124" t="s">
        <v>738</v>
      </c>
      <c r="AA1108" s="124" t="s">
        <v>738</v>
      </c>
      <c r="AB1108" s="124" t="s">
        <v>738</v>
      </c>
      <c r="AC1108" s="124" t="s">
        <v>738</v>
      </c>
      <c r="AD1108" s="124" t="s">
        <v>738</v>
      </c>
      <c r="AE1108" s="124" t="s">
        <v>738</v>
      </c>
      <c r="AF1108" s="124" t="s">
        <v>738</v>
      </c>
      <c r="AG1108" s="124" t="s">
        <v>738</v>
      </c>
      <c r="AH1108" s="124" t="s">
        <v>747</v>
      </c>
      <c r="AI1108" s="124" t="s">
        <v>738</v>
      </c>
    </row>
    <row r="1109" spans="1:35" ht="15.75" customHeight="1">
      <c r="A1109" s="124" t="s">
        <v>3193</v>
      </c>
      <c r="B1109" s="124" t="s">
        <v>3194</v>
      </c>
      <c r="C1109" s="124" t="s">
        <v>738</v>
      </c>
      <c r="D1109" s="124" t="s">
        <v>738</v>
      </c>
      <c r="E1109" s="124">
        <v>2019</v>
      </c>
      <c r="F1109" s="124" t="s">
        <v>2945</v>
      </c>
      <c r="G1109" s="124" t="s">
        <v>740</v>
      </c>
      <c r="H1109" s="124">
        <v>0</v>
      </c>
      <c r="I1109" s="124">
        <v>0</v>
      </c>
      <c r="J1109" s="124" t="s">
        <v>741</v>
      </c>
      <c r="K1109" s="124" t="s">
        <v>738</v>
      </c>
      <c r="L1109" s="124" t="s">
        <v>2962</v>
      </c>
      <c r="M1109" s="124" t="s">
        <v>2947</v>
      </c>
      <c r="N1109" s="124" t="s">
        <v>1077</v>
      </c>
      <c r="O1109" s="124">
        <v>41.557054800000003</v>
      </c>
      <c r="P1109" s="124">
        <v>1.0221640999999999</v>
      </c>
      <c r="Q1109" s="124" t="s">
        <v>745</v>
      </c>
      <c r="R1109" s="124" t="s">
        <v>746</v>
      </c>
      <c r="S1109" s="124" t="s">
        <v>738</v>
      </c>
      <c r="T1109" s="124" t="s">
        <v>738</v>
      </c>
      <c r="U1109" s="124" t="s">
        <v>738</v>
      </c>
      <c r="V1109" s="124">
        <v>554144</v>
      </c>
      <c r="W1109" s="124" t="s">
        <v>113</v>
      </c>
      <c r="X1109" s="124" t="s">
        <v>738</v>
      </c>
      <c r="Y1109" s="124" t="s">
        <v>738</v>
      </c>
      <c r="Z1109" s="124" t="s">
        <v>738</v>
      </c>
      <c r="AA1109" s="124" t="s">
        <v>738</v>
      </c>
      <c r="AB1109" s="124" t="s">
        <v>738</v>
      </c>
      <c r="AC1109" s="124" t="s">
        <v>738</v>
      </c>
      <c r="AD1109" s="124" t="s">
        <v>738</v>
      </c>
      <c r="AE1109" s="124" t="s">
        <v>738</v>
      </c>
      <c r="AF1109" s="124" t="s">
        <v>738</v>
      </c>
      <c r="AG1109" s="124" t="s">
        <v>738</v>
      </c>
      <c r="AH1109" s="124" t="s">
        <v>747</v>
      </c>
      <c r="AI1109" s="124" t="s">
        <v>738</v>
      </c>
    </row>
    <row r="1110" spans="1:35" ht="15.75" customHeight="1">
      <c r="A1110" s="124" t="s">
        <v>3195</v>
      </c>
      <c r="B1110" s="124" t="s">
        <v>3196</v>
      </c>
      <c r="C1110" s="124" t="s">
        <v>738</v>
      </c>
      <c r="D1110" s="124" t="s">
        <v>738</v>
      </c>
      <c r="E1110" s="124">
        <v>2019</v>
      </c>
      <c r="F1110" s="124" t="s">
        <v>2945</v>
      </c>
      <c r="G1110" s="124" t="s">
        <v>740</v>
      </c>
      <c r="H1110" s="124">
        <v>0</v>
      </c>
      <c r="I1110" s="124">
        <v>0</v>
      </c>
      <c r="J1110" s="124" t="s">
        <v>741</v>
      </c>
      <c r="K1110" s="124" t="s">
        <v>738</v>
      </c>
      <c r="L1110" s="124" t="s">
        <v>2962</v>
      </c>
      <c r="M1110" s="124" t="s">
        <v>3092</v>
      </c>
      <c r="N1110" s="124" t="s">
        <v>1077</v>
      </c>
      <c r="O1110" s="124">
        <v>41.372683199999997</v>
      </c>
      <c r="P1110" s="124">
        <v>1.9477346499999999</v>
      </c>
      <c r="Q1110" s="124" t="s">
        <v>745</v>
      </c>
      <c r="R1110" s="124" t="s">
        <v>746</v>
      </c>
      <c r="S1110" s="124" t="s">
        <v>738</v>
      </c>
      <c r="T1110" s="124" t="s">
        <v>738</v>
      </c>
      <c r="U1110" s="124" t="s">
        <v>738</v>
      </c>
      <c r="V1110" s="124">
        <v>554976</v>
      </c>
      <c r="W1110" s="124" t="s">
        <v>113</v>
      </c>
      <c r="X1110" s="124" t="s">
        <v>738</v>
      </c>
      <c r="Y1110" s="124" t="s">
        <v>738</v>
      </c>
      <c r="Z1110" s="124" t="s">
        <v>738</v>
      </c>
      <c r="AA1110" s="124" t="s">
        <v>738</v>
      </c>
      <c r="AB1110" s="124" t="s">
        <v>738</v>
      </c>
      <c r="AC1110" s="124" t="s">
        <v>738</v>
      </c>
      <c r="AD1110" s="124" t="s">
        <v>738</v>
      </c>
      <c r="AE1110" s="124" t="s">
        <v>738</v>
      </c>
      <c r="AF1110" s="124" t="s">
        <v>738</v>
      </c>
      <c r="AG1110" s="124" t="s">
        <v>738</v>
      </c>
      <c r="AH1110" s="124" t="s">
        <v>747</v>
      </c>
      <c r="AI1110" s="124" t="s">
        <v>738</v>
      </c>
    </row>
    <row r="1111" spans="1:35" ht="15.75" customHeight="1">
      <c r="A1111" s="124" t="s">
        <v>3197</v>
      </c>
      <c r="B1111" s="124" t="s">
        <v>3198</v>
      </c>
      <c r="C1111" s="124" t="s">
        <v>738</v>
      </c>
      <c r="D1111" s="124" t="s">
        <v>738</v>
      </c>
      <c r="E1111" s="124">
        <v>2019</v>
      </c>
      <c r="F1111" s="124" t="s">
        <v>2945</v>
      </c>
      <c r="G1111" s="124" t="s">
        <v>740</v>
      </c>
      <c r="H1111" s="124">
        <v>0</v>
      </c>
      <c r="I1111" s="124">
        <v>0</v>
      </c>
      <c r="J1111" s="124" t="s">
        <v>741</v>
      </c>
      <c r="K1111" s="124" t="s">
        <v>738</v>
      </c>
      <c r="L1111" s="124" t="s">
        <v>2962</v>
      </c>
      <c r="M1111" s="124" t="s">
        <v>2947</v>
      </c>
      <c r="N1111" s="124" t="s">
        <v>1077</v>
      </c>
      <c r="O1111" s="124">
        <v>41.540446600000003</v>
      </c>
      <c r="P1111" s="124">
        <v>0.91849760000000003</v>
      </c>
      <c r="Q1111" s="124" t="s">
        <v>745</v>
      </c>
      <c r="R1111" s="124" t="s">
        <v>746</v>
      </c>
      <c r="S1111" s="124" t="s">
        <v>738</v>
      </c>
      <c r="T1111" s="124" t="s">
        <v>738</v>
      </c>
      <c r="U1111" s="124" t="s">
        <v>738</v>
      </c>
      <c r="V1111" s="124">
        <v>555017</v>
      </c>
      <c r="W1111" s="124" t="s">
        <v>113</v>
      </c>
      <c r="X1111" s="124" t="s">
        <v>738</v>
      </c>
      <c r="Y1111" s="124" t="s">
        <v>738</v>
      </c>
      <c r="Z1111" s="124" t="s">
        <v>738</v>
      </c>
      <c r="AA1111" s="124" t="s">
        <v>738</v>
      </c>
      <c r="AB1111" s="124" t="s">
        <v>738</v>
      </c>
      <c r="AC1111" s="124" t="s">
        <v>738</v>
      </c>
      <c r="AD1111" s="124" t="s">
        <v>738</v>
      </c>
      <c r="AE1111" s="124" t="s">
        <v>738</v>
      </c>
      <c r="AF1111" s="124" t="s">
        <v>738</v>
      </c>
      <c r="AG1111" s="124" t="s">
        <v>738</v>
      </c>
      <c r="AH1111" s="124" t="s">
        <v>747</v>
      </c>
      <c r="AI1111" s="124" t="s">
        <v>738</v>
      </c>
    </row>
    <row r="1112" spans="1:35" ht="15.75" customHeight="1">
      <c r="A1112" s="124" t="s">
        <v>3199</v>
      </c>
      <c r="B1112" s="124" t="s">
        <v>3200</v>
      </c>
      <c r="C1112" s="124" t="s">
        <v>738</v>
      </c>
      <c r="D1112" s="124" t="s">
        <v>738</v>
      </c>
      <c r="E1112" s="124">
        <v>2019</v>
      </c>
      <c r="F1112" s="124" t="s">
        <v>2945</v>
      </c>
      <c r="G1112" s="124" t="s">
        <v>740</v>
      </c>
      <c r="H1112" s="124">
        <v>0</v>
      </c>
      <c r="I1112" s="124">
        <v>0</v>
      </c>
      <c r="J1112" s="124" t="s">
        <v>741</v>
      </c>
      <c r="K1112" s="124" t="s">
        <v>738</v>
      </c>
      <c r="L1112" s="124" t="s">
        <v>2962</v>
      </c>
      <c r="M1112" s="124" t="s">
        <v>3140</v>
      </c>
      <c r="N1112" s="124" t="s">
        <v>1077</v>
      </c>
      <c r="O1112" s="124">
        <v>41.387917000000002</v>
      </c>
      <c r="P1112" s="124">
        <v>2.1699187000000002</v>
      </c>
      <c r="Q1112" s="124" t="s">
        <v>745</v>
      </c>
      <c r="R1112" s="124" t="s">
        <v>746</v>
      </c>
      <c r="S1112" s="124" t="s">
        <v>738</v>
      </c>
      <c r="T1112" s="124" t="s">
        <v>738</v>
      </c>
      <c r="U1112" s="124" t="s">
        <v>738</v>
      </c>
      <c r="V1112" s="124">
        <v>555084</v>
      </c>
      <c r="W1112" s="124" t="s">
        <v>113</v>
      </c>
      <c r="X1112" s="124" t="s">
        <v>738</v>
      </c>
      <c r="Y1112" s="124" t="s">
        <v>738</v>
      </c>
      <c r="Z1112" s="124" t="s">
        <v>738</v>
      </c>
      <c r="AA1112" s="124" t="s">
        <v>738</v>
      </c>
      <c r="AB1112" s="124" t="s">
        <v>738</v>
      </c>
      <c r="AC1112" s="124" t="s">
        <v>738</v>
      </c>
      <c r="AD1112" s="124" t="s">
        <v>738</v>
      </c>
      <c r="AE1112" s="124" t="s">
        <v>738</v>
      </c>
      <c r="AF1112" s="124" t="s">
        <v>738</v>
      </c>
      <c r="AG1112" s="124" t="s">
        <v>738</v>
      </c>
      <c r="AH1112" s="124" t="s">
        <v>747</v>
      </c>
      <c r="AI1112" s="124" t="s">
        <v>738</v>
      </c>
    </row>
    <row r="1113" spans="1:35" ht="15.75" customHeight="1">
      <c r="A1113" s="124" t="s">
        <v>3201</v>
      </c>
      <c r="B1113" s="124" t="s">
        <v>3202</v>
      </c>
      <c r="C1113" s="124" t="s">
        <v>738</v>
      </c>
      <c r="D1113" s="124" t="s">
        <v>738</v>
      </c>
      <c r="E1113" s="124">
        <v>2019</v>
      </c>
      <c r="F1113" s="124" t="s">
        <v>2945</v>
      </c>
      <c r="G1113" s="124" t="s">
        <v>740</v>
      </c>
      <c r="H1113" s="124">
        <v>0</v>
      </c>
      <c r="I1113" s="124">
        <v>0</v>
      </c>
      <c r="J1113" s="124" t="s">
        <v>741</v>
      </c>
      <c r="K1113" s="124" t="s">
        <v>738</v>
      </c>
      <c r="L1113" s="124" t="s">
        <v>2962</v>
      </c>
      <c r="M1113" s="124" t="s">
        <v>3140</v>
      </c>
      <c r="N1113" s="124" t="s">
        <v>1077</v>
      </c>
      <c r="O1113" s="124">
        <v>41.387917000000002</v>
      </c>
      <c r="P1113" s="124">
        <v>2.1699187000000002</v>
      </c>
      <c r="Q1113" s="124" t="s">
        <v>745</v>
      </c>
      <c r="R1113" s="124" t="s">
        <v>746</v>
      </c>
      <c r="S1113" s="124" t="s">
        <v>738</v>
      </c>
      <c r="T1113" s="124" t="s">
        <v>738</v>
      </c>
      <c r="U1113" s="124" t="s">
        <v>738</v>
      </c>
      <c r="V1113" s="124">
        <v>555017</v>
      </c>
      <c r="W1113" s="124" t="s">
        <v>113</v>
      </c>
      <c r="X1113" s="124" t="s">
        <v>738</v>
      </c>
      <c r="Y1113" s="124" t="s">
        <v>738</v>
      </c>
      <c r="Z1113" s="124" t="s">
        <v>738</v>
      </c>
      <c r="AA1113" s="124" t="s">
        <v>738</v>
      </c>
      <c r="AB1113" s="124" t="s">
        <v>738</v>
      </c>
      <c r="AC1113" s="124" t="s">
        <v>738</v>
      </c>
      <c r="AD1113" s="124" t="s">
        <v>738</v>
      </c>
      <c r="AE1113" s="124" t="s">
        <v>738</v>
      </c>
      <c r="AF1113" s="124" t="s">
        <v>738</v>
      </c>
      <c r="AG1113" s="124" t="s">
        <v>738</v>
      </c>
      <c r="AH1113" s="124" t="s">
        <v>747</v>
      </c>
      <c r="AI1113" s="124" t="s">
        <v>738</v>
      </c>
    </row>
    <row r="1114" spans="1:35" ht="15.75" customHeight="1">
      <c r="A1114" s="124" t="s">
        <v>3203</v>
      </c>
      <c r="B1114" s="124" t="s">
        <v>3204</v>
      </c>
      <c r="C1114" s="124" t="s">
        <v>738</v>
      </c>
      <c r="D1114" s="124" t="s">
        <v>738</v>
      </c>
      <c r="E1114" s="124">
        <v>2019</v>
      </c>
      <c r="F1114" s="124" t="s">
        <v>2945</v>
      </c>
      <c r="G1114" s="124" t="s">
        <v>740</v>
      </c>
      <c r="H1114" s="124">
        <v>0</v>
      </c>
      <c r="I1114" s="124">
        <v>0</v>
      </c>
      <c r="J1114" s="124" t="s">
        <v>741</v>
      </c>
      <c r="K1114" s="124" t="s">
        <v>738</v>
      </c>
      <c r="L1114" s="124" t="s">
        <v>2962</v>
      </c>
      <c r="M1114" s="124" t="s">
        <v>3095</v>
      </c>
      <c r="N1114" s="124" t="s">
        <v>1077</v>
      </c>
      <c r="O1114" s="124">
        <v>39.033520000000003</v>
      </c>
      <c r="P1114" s="124">
        <v>1.5649580000000001</v>
      </c>
      <c r="Q1114" s="124" t="s">
        <v>745</v>
      </c>
      <c r="R1114" s="124" t="s">
        <v>746</v>
      </c>
      <c r="S1114" s="124" t="s">
        <v>738</v>
      </c>
      <c r="T1114" s="124" t="s">
        <v>738</v>
      </c>
      <c r="U1114" s="124" t="s">
        <v>738</v>
      </c>
      <c r="V1114" s="124">
        <v>552316</v>
      </c>
      <c r="W1114" s="124" t="s">
        <v>113</v>
      </c>
      <c r="X1114" s="124" t="s">
        <v>738</v>
      </c>
      <c r="Y1114" s="124" t="s">
        <v>738</v>
      </c>
      <c r="Z1114" s="124" t="s">
        <v>738</v>
      </c>
      <c r="AA1114" s="124" t="s">
        <v>738</v>
      </c>
      <c r="AB1114" s="124" t="s">
        <v>738</v>
      </c>
      <c r="AC1114" s="124" t="s">
        <v>738</v>
      </c>
      <c r="AD1114" s="124" t="s">
        <v>738</v>
      </c>
      <c r="AE1114" s="124" t="s">
        <v>738</v>
      </c>
      <c r="AF1114" s="124" t="s">
        <v>738</v>
      </c>
      <c r="AG1114" s="124" t="s">
        <v>738</v>
      </c>
      <c r="AH1114" s="124" t="s">
        <v>747</v>
      </c>
      <c r="AI1114" s="124" t="s">
        <v>738</v>
      </c>
    </row>
    <row r="1115" spans="1:35" ht="15.75" customHeight="1">
      <c r="A1115" s="124" t="s">
        <v>3205</v>
      </c>
      <c r="B1115" s="124" t="s">
        <v>3206</v>
      </c>
      <c r="C1115" s="124" t="s">
        <v>738</v>
      </c>
      <c r="D1115" s="124" t="s">
        <v>738</v>
      </c>
      <c r="E1115" s="124">
        <v>2019</v>
      </c>
      <c r="F1115" s="124" t="s">
        <v>2945</v>
      </c>
      <c r="G1115" s="124" t="s">
        <v>740</v>
      </c>
      <c r="H1115" s="124">
        <v>0</v>
      </c>
      <c r="I1115" s="124">
        <v>0</v>
      </c>
      <c r="J1115" s="124" t="s">
        <v>741</v>
      </c>
      <c r="K1115" s="124" t="s">
        <v>738</v>
      </c>
      <c r="L1115" s="124" t="s">
        <v>2962</v>
      </c>
      <c r="M1115" s="124" t="s">
        <v>3159</v>
      </c>
      <c r="N1115" s="124" t="s">
        <v>1077</v>
      </c>
      <c r="O1115" s="124">
        <v>41.411583299999997</v>
      </c>
      <c r="P1115" s="124">
        <v>1.1682427799999999</v>
      </c>
      <c r="Q1115" s="124" t="s">
        <v>745</v>
      </c>
      <c r="R1115" s="124" t="s">
        <v>746</v>
      </c>
      <c r="S1115" s="124" t="s">
        <v>738</v>
      </c>
      <c r="T1115" s="124" t="s">
        <v>738</v>
      </c>
      <c r="U1115" s="124" t="s">
        <v>738</v>
      </c>
      <c r="V1115" s="124">
        <v>553200</v>
      </c>
      <c r="W1115" s="124" t="s">
        <v>113</v>
      </c>
      <c r="X1115" s="124" t="s">
        <v>738</v>
      </c>
      <c r="Y1115" s="124" t="s">
        <v>738</v>
      </c>
      <c r="Z1115" s="124" t="s">
        <v>738</v>
      </c>
      <c r="AA1115" s="124" t="s">
        <v>738</v>
      </c>
      <c r="AB1115" s="124" t="s">
        <v>738</v>
      </c>
      <c r="AC1115" s="124" t="s">
        <v>738</v>
      </c>
      <c r="AD1115" s="124" t="s">
        <v>738</v>
      </c>
      <c r="AE1115" s="124" t="s">
        <v>738</v>
      </c>
      <c r="AF1115" s="124" t="s">
        <v>738</v>
      </c>
      <c r="AG1115" s="124" t="s">
        <v>738</v>
      </c>
      <c r="AH1115" s="124" t="s">
        <v>747</v>
      </c>
      <c r="AI1115" s="124" t="s">
        <v>738</v>
      </c>
    </row>
    <row r="1116" spans="1:35" ht="15.75" customHeight="1">
      <c r="A1116" s="124" t="s">
        <v>3207</v>
      </c>
      <c r="B1116" s="124" t="s">
        <v>3208</v>
      </c>
      <c r="C1116" s="124" t="s">
        <v>738</v>
      </c>
      <c r="D1116" s="124" t="s">
        <v>738</v>
      </c>
      <c r="E1116" s="124">
        <v>2019</v>
      </c>
      <c r="F1116" s="124" t="s">
        <v>2945</v>
      </c>
      <c r="G1116" s="124" t="s">
        <v>740</v>
      </c>
      <c r="H1116" s="124">
        <v>0</v>
      </c>
      <c r="I1116" s="124">
        <v>0</v>
      </c>
      <c r="J1116" s="124" t="s">
        <v>741</v>
      </c>
      <c r="K1116" s="124" t="s">
        <v>738</v>
      </c>
      <c r="L1116" s="124" t="s">
        <v>2962</v>
      </c>
      <c r="M1116" s="124" t="s">
        <v>3095</v>
      </c>
      <c r="N1116" s="124" t="s">
        <v>1077</v>
      </c>
      <c r="O1116" s="124">
        <v>38.985300000000002</v>
      </c>
      <c r="P1116" s="124">
        <v>1.5349999999999999</v>
      </c>
      <c r="Q1116" s="124" t="s">
        <v>745</v>
      </c>
      <c r="R1116" s="124" t="s">
        <v>746</v>
      </c>
      <c r="S1116" s="124" t="s">
        <v>738</v>
      </c>
      <c r="T1116" s="124" t="s">
        <v>738</v>
      </c>
      <c r="U1116" s="124" t="s">
        <v>738</v>
      </c>
      <c r="V1116" s="124">
        <v>552097</v>
      </c>
      <c r="W1116" s="124" t="s">
        <v>113</v>
      </c>
      <c r="X1116" s="124" t="s">
        <v>738</v>
      </c>
      <c r="Y1116" s="124" t="s">
        <v>738</v>
      </c>
      <c r="Z1116" s="124" t="s">
        <v>738</v>
      </c>
      <c r="AA1116" s="124" t="s">
        <v>738</v>
      </c>
      <c r="AB1116" s="124" t="s">
        <v>738</v>
      </c>
      <c r="AC1116" s="124" t="s">
        <v>738</v>
      </c>
      <c r="AD1116" s="124" t="s">
        <v>738</v>
      </c>
      <c r="AE1116" s="124" t="s">
        <v>738</v>
      </c>
      <c r="AF1116" s="124" t="s">
        <v>738</v>
      </c>
      <c r="AG1116" s="124" t="s">
        <v>738</v>
      </c>
      <c r="AH1116" s="124" t="s">
        <v>747</v>
      </c>
      <c r="AI1116" s="124" t="s">
        <v>738</v>
      </c>
    </row>
    <row r="1117" spans="1:35" ht="15.75" customHeight="1">
      <c r="A1117" s="124" t="s">
        <v>3209</v>
      </c>
      <c r="B1117" s="124" t="s">
        <v>3210</v>
      </c>
      <c r="C1117" s="124" t="s">
        <v>738</v>
      </c>
      <c r="D1117" s="124" t="s">
        <v>738</v>
      </c>
      <c r="E1117" s="124">
        <v>2019</v>
      </c>
      <c r="F1117" s="124" t="s">
        <v>2945</v>
      </c>
      <c r="G1117" s="124" t="s">
        <v>740</v>
      </c>
      <c r="H1117" s="124">
        <v>0</v>
      </c>
      <c r="I1117" s="124">
        <v>0</v>
      </c>
      <c r="J1117" s="124" t="s">
        <v>741</v>
      </c>
      <c r="K1117" s="124" t="s">
        <v>738</v>
      </c>
      <c r="L1117" s="124" t="s">
        <v>2962</v>
      </c>
      <c r="M1117" s="124" t="s">
        <v>3118</v>
      </c>
      <c r="N1117" s="124" t="s">
        <v>1077</v>
      </c>
      <c r="O1117" s="124">
        <v>41.743478600000003</v>
      </c>
      <c r="P1117" s="124">
        <v>1.856196</v>
      </c>
      <c r="Q1117" s="124" t="s">
        <v>745</v>
      </c>
      <c r="R1117" s="124" t="s">
        <v>746</v>
      </c>
      <c r="S1117" s="124" t="s">
        <v>738</v>
      </c>
      <c r="T1117" s="124" t="s">
        <v>738</v>
      </c>
      <c r="U1117" s="124" t="s">
        <v>738</v>
      </c>
      <c r="V1117" s="124">
        <v>543371</v>
      </c>
      <c r="W1117" s="124" t="s">
        <v>113</v>
      </c>
      <c r="X1117" s="124" t="s">
        <v>738</v>
      </c>
      <c r="Y1117" s="124" t="s">
        <v>738</v>
      </c>
      <c r="Z1117" s="124" t="s">
        <v>738</v>
      </c>
      <c r="AA1117" s="124" t="s">
        <v>738</v>
      </c>
      <c r="AB1117" s="124" t="s">
        <v>738</v>
      </c>
      <c r="AC1117" s="124" t="s">
        <v>738</v>
      </c>
      <c r="AD1117" s="124" t="s">
        <v>738</v>
      </c>
      <c r="AE1117" s="124" t="s">
        <v>738</v>
      </c>
      <c r="AF1117" s="124" t="s">
        <v>738</v>
      </c>
      <c r="AG1117" s="124" t="s">
        <v>738</v>
      </c>
      <c r="AH1117" s="124" t="s">
        <v>747</v>
      </c>
      <c r="AI1117" s="124" t="s">
        <v>738</v>
      </c>
    </row>
    <row r="1118" spans="1:35" ht="15.75" customHeight="1">
      <c r="A1118" s="124" t="s">
        <v>3211</v>
      </c>
      <c r="B1118" s="124" t="s">
        <v>3212</v>
      </c>
      <c r="C1118" s="124" t="s">
        <v>738</v>
      </c>
      <c r="D1118" s="124" t="s">
        <v>738</v>
      </c>
      <c r="E1118" s="124">
        <v>2019</v>
      </c>
      <c r="F1118" s="124" t="s">
        <v>2945</v>
      </c>
      <c r="G1118" s="124" t="s">
        <v>740</v>
      </c>
      <c r="H1118" s="124">
        <v>0</v>
      </c>
      <c r="I1118" s="124">
        <v>0</v>
      </c>
      <c r="J1118" s="124" t="s">
        <v>741</v>
      </c>
      <c r="K1118" s="124" t="s">
        <v>738</v>
      </c>
      <c r="L1118" s="124" t="s">
        <v>2962</v>
      </c>
      <c r="M1118" s="124" t="s">
        <v>3098</v>
      </c>
      <c r="N1118" s="124" t="s">
        <v>1077</v>
      </c>
      <c r="O1118" s="124">
        <v>41.5462171</v>
      </c>
      <c r="P1118" s="124">
        <v>2.4545498499999998</v>
      </c>
      <c r="Q1118" s="124" t="s">
        <v>745</v>
      </c>
      <c r="R1118" s="124" t="s">
        <v>746</v>
      </c>
      <c r="S1118" s="124" t="s">
        <v>738</v>
      </c>
      <c r="T1118" s="124" t="s">
        <v>738</v>
      </c>
      <c r="U1118" s="124" t="s">
        <v>738</v>
      </c>
      <c r="V1118" s="124">
        <v>552745</v>
      </c>
      <c r="W1118" s="124" t="s">
        <v>113</v>
      </c>
      <c r="X1118" s="124" t="s">
        <v>738</v>
      </c>
      <c r="Y1118" s="124" t="s">
        <v>738</v>
      </c>
      <c r="Z1118" s="124" t="s">
        <v>738</v>
      </c>
      <c r="AA1118" s="124" t="s">
        <v>738</v>
      </c>
      <c r="AB1118" s="124" t="s">
        <v>738</v>
      </c>
      <c r="AC1118" s="124" t="s">
        <v>738</v>
      </c>
      <c r="AD1118" s="124" t="s">
        <v>738</v>
      </c>
      <c r="AE1118" s="124" t="s">
        <v>738</v>
      </c>
      <c r="AF1118" s="124" t="s">
        <v>738</v>
      </c>
      <c r="AG1118" s="124" t="s">
        <v>738</v>
      </c>
      <c r="AH1118" s="124" t="s">
        <v>747</v>
      </c>
      <c r="AI1118" s="124" t="s">
        <v>738</v>
      </c>
    </row>
    <row r="1119" spans="1:35" ht="15.75" customHeight="1">
      <c r="A1119" s="124" t="s">
        <v>3213</v>
      </c>
      <c r="B1119" s="124" t="s">
        <v>3214</v>
      </c>
      <c r="C1119" s="124" t="s">
        <v>738</v>
      </c>
      <c r="D1119" s="124" t="s">
        <v>738</v>
      </c>
      <c r="E1119" s="124">
        <v>2019</v>
      </c>
      <c r="F1119" s="124" t="s">
        <v>2945</v>
      </c>
      <c r="G1119" s="124" t="s">
        <v>740</v>
      </c>
      <c r="H1119" s="124">
        <v>0</v>
      </c>
      <c r="I1119" s="124">
        <v>0</v>
      </c>
      <c r="J1119" s="124" t="s">
        <v>741</v>
      </c>
      <c r="K1119" s="124" t="s">
        <v>738</v>
      </c>
      <c r="L1119" s="124" t="s">
        <v>2962</v>
      </c>
      <c r="M1119" s="124" t="s">
        <v>3087</v>
      </c>
      <c r="N1119" s="124" t="s">
        <v>1077</v>
      </c>
      <c r="O1119" s="124">
        <v>38.165759700000002</v>
      </c>
      <c r="P1119" s="124">
        <v>-0.57921849999999997</v>
      </c>
      <c r="Q1119" s="124" t="s">
        <v>745</v>
      </c>
      <c r="R1119" s="124" t="s">
        <v>746</v>
      </c>
      <c r="S1119" s="124" t="s">
        <v>738</v>
      </c>
      <c r="T1119" s="124" t="s">
        <v>738</v>
      </c>
      <c r="U1119" s="124" t="s">
        <v>738</v>
      </c>
      <c r="V1119" s="124">
        <v>553151</v>
      </c>
      <c r="W1119" s="124" t="s">
        <v>113</v>
      </c>
      <c r="X1119" s="124" t="s">
        <v>738</v>
      </c>
      <c r="Y1119" s="124" t="s">
        <v>738</v>
      </c>
      <c r="Z1119" s="124" t="s">
        <v>738</v>
      </c>
      <c r="AA1119" s="124" t="s">
        <v>738</v>
      </c>
      <c r="AB1119" s="124" t="s">
        <v>738</v>
      </c>
      <c r="AC1119" s="124" t="s">
        <v>738</v>
      </c>
      <c r="AD1119" s="124" t="s">
        <v>738</v>
      </c>
      <c r="AE1119" s="124" t="s">
        <v>738</v>
      </c>
      <c r="AF1119" s="124" t="s">
        <v>738</v>
      </c>
      <c r="AG1119" s="124" t="s">
        <v>738</v>
      </c>
      <c r="AH1119" s="124" t="s">
        <v>747</v>
      </c>
      <c r="AI1119" s="124" t="s">
        <v>738</v>
      </c>
    </row>
    <row r="1120" spans="1:35" ht="15.75" customHeight="1">
      <c r="A1120" s="124" t="s">
        <v>3215</v>
      </c>
      <c r="B1120" s="124" t="s">
        <v>3216</v>
      </c>
      <c r="C1120" s="124" t="s">
        <v>738</v>
      </c>
      <c r="D1120" s="124" t="s">
        <v>738</v>
      </c>
      <c r="E1120" s="124">
        <v>2019</v>
      </c>
      <c r="F1120" s="124" t="s">
        <v>2945</v>
      </c>
      <c r="G1120" s="124" t="s">
        <v>740</v>
      </c>
      <c r="H1120" s="124">
        <v>0</v>
      </c>
      <c r="I1120" s="124">
        <v>0</v>
      </c>
      <c r="J1120" s="124" t="s">
        <v>741</v>
      </c>
      <c r="K1120" s="124" t="s">
        <v>738</v>
      </c>
      <c r="L1120" s="124" t="s">
        <v>2962</v>
      </c>
      <c r="M1120" s="124" t="s">
        <v>3095</v>
      </c>
      <c r="N1120" s="124" t="s">
        <v>1077</v>
      </c>
      <c r="O1120" s="124">
        <v>39.719499999999996</v>
      </c>
      <c r="P1120" s="124">
        <v>2.9079000000000002</v>
      </c>
      <c r="Q1120" s="124" t="s">
        <v>745</v>
      </c>
      <c r="R1120" s="124" t="s">
        <v>746</v>
      </c>
      <c r="S1120" s="124" t="s">
        <v>738</v>
      </c>
      <c r="T1120" s="124" t="s">
        <v>738</v>
      </c>
      <c r="U1120" s="124" t="s">
        <v>738</v>
      </c>
      <c r="V1120" s="124">
        <v>554698</v>
      </c>
      <c r="W1120" s="124" t="s">
        <v>113</v>
      </c>
      <c r="X1120" s="124" t="s">
        <v>738</v>
      </c>
      <c r="Y1120" s="124" t="s">
        <v>738</v>
      </c>
      <c r="Z1120" s="124" t="s">
        <v>738</v>
      </c>
      <c r="AA1120" s="124" t="s">
        <v>738</v>
      </c>
      <c r="AB1120" s="124" t="s">
        <v>738</v>
      </c>
      <c r="AC1120" s="124" t="s">
        <v>738</v>
      </c>
      <c r="AD1120" s="124" t="s">
        <v>738</v>
      </c>
      <c r="AE1120" s="124" t="s">
        <v>738</v>
      </c>
      <c r="AF1120" s="124" t="s">
        <v>738</v>
      </c>
      <c r="AG1120" s="124" t="s">
        <v>738</v>
      </c>
      <c r="AH1120" s="124" t="s">
        <v>747</v>
      </c>
      <c r="AI1120" s="124" t="s">
        <v>738</v>
      </c>
    </row>
    <row r="1121" spans="1:35" ht="15.75" customHeight="1">
      <c r="A1121" s="124" t="s">
        <v>3217</v>
      </c>
      <c r="B1121" s="124" t="s">
        <v>3218</v>
      </c>
      <c r="C1121" s="124" t="s">
        <v>738</v>
      </c>
      <c r="D1121" s="124" t="s">
        <v>738</v>
      </c>
      <c r="E1121" s="124">
        <v>2019</v>
      </c>
      <c r="F1121" s="124" t="s">
        <v>2945</v>
      </c>
      <c r="G1121" s="124" t="s">
        <v>740</v>
      </c>
      <c r="H1121" s="124">
        <v>0</v>
      </c>
      <c r="I1121" s="124">
        <v>0</v>
      </c>
      <c r="J1121" s="124" t="s">
        <v>741</v>
      </c>
      <c r="K1121" s="124" t="s">
        <v>738</v>
      </c>
      <c r="L1121" s="124" t="s">
        <v>2962</v>
      </c>
      <c r="M1121" s="124" t="s">
        <v>3095</v>
      </c>
      <c r="N1121" s="124" t="s">
        <v>1077</v>
      </c>
      <c r="O1121" s="124">
        <v>39.649425000000001</v>
      </c>
      <c r="P1121" s="124">
        <v>3.2992249999999999</v>
      </c>
      <c r="Q1121" s="124" t="s">
        <v>745</v>
      </c>
      <c r="R1121" s="124" t="s">
        <v>746</v>
      </c>
      <c r="S1121" s="124" t="s">
        <v>738</v>
      </c>
      <c r="T1121" s="124" t="s">
        <v>738</v>
      </c>
      <c r="U1121" s="124" t="s">
        <v>738</v>
      </c>
      <c r="V1121" s="124">
        <v>549455</v>
      </c>
      <c r="W1121" s="124" t="s">
        <v>113</v>
      </c>
      <c r="X1121" s="124" t="s">
        <v>738</v>
      </c>
      <c r="Y1121" s="124" t="s">
        <v>738</v>
      </c>
      <c r="Z1121" s="124" t="s">
        <v>738</v>
      </c>
      <c r="AA1121" s="124" t="s">
        <v>738</v>
      </c>
      <c r="AB1121" s="124" t="s">
        <v>738</v>
      </c>
      <c r="AC1121" s="124" t="s">
        <v>738</v>
      </c>
      <c r="AD1121" s="124" t="s">
        <v>738</v>
      </c>
      <c r="AE1121" s="124" t="s">
        <v>738</v>
      </c>
      <c r="AF1121" s="124" t="s">
        <v>738</v>
      </c>
      <c r="AG1121" s="124" t="s">
        <v>738</v>
      </c>
      <c r="AH1121" s="124" t="s">
        <v>747</v>
      </c>
      <c r="AI1121" s="124" t="s">
        <v>738</v>
      </c>
    </row>
    <row r="1122" spans="1:35" ht="15.75" customHeight="1">
      <c r="A1122" s="124" t="s">
        <v>3219</v>
      </c>
      <c r="B1122" s="124" t="s">
        <v>3220</v>
      </c>
      <c r="C1122" s="124" t="s">
        <v>738</v>
      </c>
      <c r="D1122" s="124" t="s">
        <v>738</v>
      </c>
      <c r="E1122" s="124">
        <v>2019</v>
      </c>
      <c r="F1122" s="124" t="s">
        <v>2945</v>
      </c>
      <c r="G1122" s="124" t="s">
        <v>740</v>
      </c>
      <c r="H1122" s="124">
        <v>0</v>
      </c>
      <c r="I1122" s="124">
        <v>0</v>
      </c>
      <c r="J1122" s="124" t="s">
        <v>741</v>
      </c>
      <c r="K1122" s="124" t="s">
        <v>738</v>
      </c>
      <c r="L1122" s="124" t="s">
        <v>2962</v>
      </c>
      <c r="M1122" s="124" t="s">
        <v>2947</v>
      </c>
      <c r="N1122" s="124" t="s">
        <v>1077</v>
      </c>
      <c r="O1122" s="124">
        <v>41.664880500000002</v>
      </c>
      <c r="P1122" s="124">
        <v>0.98794568000000005</v>
      </c>
      <c r="Q1122" s="124" t="s">
        <v>745</v>
      </c>
      <c r="R1122" s="124" t="s">
        <v>746</v>
      </c>
      <c r="S1122" s="124" t="s">
        <v>738</v>
      </c>
      <c r="T1122" s="124" t="s">
        <v>738</v>
      </c>
      <c r="U1122" s="124" t="s">
        <v>738</v>
      </c>
      <c r="V1122" s="124">
        <v>555088</v>
      </c>
      <c r="W1122" s="124" t="s">
        <v>113</v>
      </c>
      <c r="X1122" s="124" t="s">
        <v>738</v>
      </c>
      <c r="Y1122" s="124" t="s">
        <v>738</v>
      </c>
      <c r="Z1122" s="124" t="s">
        <v>738</v>
      </c>
      <c r="AA1122" s="124" t="s">
        <v>738</v>
      </c>
      <c r="AB1122" s="124" t="s">
        <v>738</v>
      </c>
      <c r="AC1122" s="124" t="s">
        <v>738</v>
      </c>
      <c r="AD1122" s="124" t="s">
        <v>738</v>
      </c>
      <c r="AE1122" s="124" t="s">
        <v>738</v>
      </c>
      <c r="AF1122" s="124" t="s">
        <v>738</v>
      </c>
      <c r="AG1122" s="124" t="s">
        <v>738</v>
      </c>
      <c r="AH1122" s="124" t="s">
        <v>747</v>
      </c>
      <c r="AI1122" s="124" t="s">
        <v>738</v>
      </c>
    </row>
    <row r="1123" spans="1:35" ht="15.75" customHeight="1">
      <c r="A1123" s="124" t="s">
        <v>3221</v>
      </c>
      <c r="B1123" s="124" t="s">
        <v>3222</v>
      </c>
      <c r="C1123" s="124" t="s">
        <v>738</v>
      </c>
      <c r="D1123" s="124" t="s">
        <v>738</v>
      </c>
      <c r="E1123" s="124">
        <v>2019</v>
      </c>
      <c r="F1123" s="124" t="s">
        <v>2945</v>
      </c>
      <c r="G1123" s="124" t="s">
        <v>740</v>
      </c>
      <c r="H1123" s="124">
        <v>0</v>
      </c>
      <c r="I1123" s="124">
        <v>0</v>
      </c>
      <c r="J1123" s="124" t="s">
        <v>741</v>
      </c>
      <c r="K1123" s="124" t="s">
        <v>738</v>
      </c>
      <c r="L1123" s="124" t="s">
        <v>2962</v>
      </c>
      <c r="M1123" s="124" t="s">
        <v>3105</v>
      </c>
      <c r="N1123" s="124" t="s">
        <v>1077</v>
      </c>
      <c r="O1123" s="124">
        <v>41.848005700000002</v>
      </c>
      <c r="P1123" s="124">
        <v>2.5126260999999999</v>
      </c>
      <c r="Q1123" s="124" t="s">
        <v>745</v>
      </c>
      <c r="R1123" s="124" t="s">
        <v>746</v>
      </c>
      <c r="S1123" s="124" t="s">
        <v>738</v>
      </c>
      <c r="T1123" s="124" t="s">
        <v>738</v>
      </c>
      <c r="U1123" s="124" t="s">
        <v>738</v>
      </c>
      <c r="V1123" s="124">
        <v>552920</v>
      </c>
      <c r="W1123" s="124" t="s">
        <v>113</v>
      </c>
      <c r="X1123" s="124" t="s">
        <v>738</v>
      </c>
      <c r="Y1123" s="124" t="s">
        <v>738</v>
      </c>
      <c r="Z1123" s="124" t="s">
        <v>738</v>
      </c>
      <c r="AA1123" s="124" t="s">
        <v>738</v>
      </c>
      <c r="AB1123" s="124" t="s">
        <v>738</v>
      </c>
      <c r="AC1123" s="124" t="s">
        <v>738</v>
      </c>
      <c r="AD1123" s="124" t="s">
        <v>738</v>
      </c>
      <c r="AE1123" s="124" t="s">
        <v>738</v>
      </c>
      <c r="AF1123" s="124" t="s">
        <v>738</v>
      </c>
      <c r="AG1123" s="124" t="s">
        <v>738</v>
      </c>
      <c r="AH1123" s="124" t="s">
        <v>747</v>
      </c>
      <c r="AI1123" s="124" t="s">
        <v>738</v>
      </c>
    </row>
    <row r="1124" spans="1:35" ht="15.75" customHeight="1">
      <c r="A1124" s="124" t="s">
        <v>3223</v>
      </c>
      <c r="B1124" s="124" t="s">
        <v>3224</v>
      </c>
      <c r="C1124" s="124" t="s">
        <v>738</v>
      </c>
      <c r="D1124" s="124" t="s">
        <v>738</v>
      </c>
      <c r="E1124" s="124">
        <v>2019</v>
      </c>
      <c r="F1124" s="124" t="s">
        <v>2945</v>
      </c>
      <c r="G1124" s="124" t="s">
        <v>740</v>
      </c>
      <c r="H1124" s="124">
        <v>0</v>
      </c>
      <c r="I1124" s="124">
        <v>0</v>
      </c>
      <c r="J1124" s="124" t="s">
        <v>741</v>
      </c>
      <c r="K1124" s="124" t="s">
        <v>738</v>
      </c>
      <c r="L1124" s="124" t="s">
        <v>2962</v>
      </c>
      <c r="M1124" s="124" t="s">
        <v>3098</v>
      </c>
      <c r="N1124" s="124" t="s">
        <v>1077</v>
      </c>
      <c r="O1124" s="124">
        <v>41.651941899999997</v>
      </c>
      <c r="P1124" s="124">
        <v>2.3442766499999999</v>
      </c>
      <c r="Q1124" s="124" t="s">
        <v>745</v>
      </c>
      <c r="R1124" s="124" t="s">
        <v>746</v>
      </c>
      <c r="S1124" s="124" t="s">
        <v>738</v>
      </c>
      <c r="T1124" s="124" t="s">
        <v>738</v>
      </c>
      <c r="U1124" s="124" t="s">
        <v>738</v>
      </c>
      <c r="V1124" s="124">
        <v>555028</v>
      </c>
      <c r="W1124" s="124" t="s">
        <v>113</v>
      </c>
      <c r="X1124" s="124" t="s">
        <v>738</v>
      </c>
      <c r="Y1124" s="124" t="s">
        <v>738</v>
      </c>
      <c r="Z1124" s="124" t="s">
        <v>738</v>
      </c>
      <c r="AA1124" s="124" t="s">
        <v>738</v>
      </c>
      <c r="AB1124" s="124" t="s">
        <v>738</v>
      </c>
      <c r="AC1124" s="124" t="s">
        <v>738</v>
      </c>
      <c r="AD1124" s="124" t="s">
        <v>738</v>
      </c>
      <c r="AE1124" s="124" t="s">
        <v>738</v>
      </c>
      <c r="AF1124" s="124" t="s">
        <v>738</v>
      </c>
      <c r="AG1124" s="124" t="s">
        <v>738</v>
      </c>
      <c r="AH1124" s="124" t="s">
        <v>747</v>
      </c>
      <c r="AI1124" s="124" t="s">
        <v>738</v>
      </c>
    </row>
    <row r="1125" spans="1:35" ht="15.75" customHeight="1">
      <c r="A1125" s="124" t="s">
        <v>3225</v>
      </c>
      <c r="B1125" s="124" t="s">
        <v>3226</v>
      </c>
      <c r="C1125" s="124" t="s">
        <v>738</v>
      </c>
      <c r="D1125" s="124" t="s">
        <v>738</v>
      </c>
      <c r="E1125" s="124">
        <v>2019</v>
      </c>
      <c r="F1125" s="124" t="s">
        <v>2945</v>
      </c>
      <c r="G1125" s="124" t="s">
        <v>740</v>
      </c>
      <c r="H1125" s="124">
        <v>0</v>
      </c>
      <c r="I1125" s="124">
        <v>0</v>
      </c>
      <c r="J1125" s="124" t="s">
        <v>741</v>
      </c>
      <c r="K1125" s="124" t="s">
        <v>738</v>
      </c>
      <c r="L1125" s="124" t="s">
        <v>2962</v>
      </c>
      <c r="M1125" s="124" t="s">
        <v>3095</v>
      </c>
      <c r="N1125" s="124" t="s">
        <v>1077</v>
      </c>
      <c r="O1125" s="124">
        <v>39.569800000000001</v>
      </c>
      <c r="P1125" s="124">
        <v>3.2094999999999998</v>
      </c>
      <c r="Q1125" s="124" t="s">
        <v>745</v>
      </c>
      <c r="R1125" s="124" t="s">
        <v>746</v>
      </c>
      <c r="S1125" s="124" t="s">
        <v>738</v>
      </c>
      <c r="T1125" s="124" t="s">
        <v>738</v>
      </c>
      <c r="U1125" s="124" t="s">
        <v>738</v>
      </c>
      <c r="V1125" s="124">
        <v>555009</v>
      </c>
      <c r="W1125" s="124" t="s">
        <v>113</v>
      </c>
      <c r="X1125" s="124" t="s">
        <v>738</v>
      </c>
      <c r="Y1125" s="124" t="s">
        <v>738</v>
      </c>
      <c r="Z1125" s="124" t="s">
        <v>738</v>
      </c>
      <c r="AA1125" s="124" t="s">
        <v>738</v>
      </c>
      <c r="AB1125" s="124" t="s">
        <v>738</v>
      </c>
      <c r="AC1125" s="124" t="s">
        <v>738</v>
      </c>
      <c r="AD1125" s="124" t="s">
        <v>738</v>
      </c>
      <c r="AE1125" s="124" t="s">
        <v>738</v>
      </c>
      <c r="AF1125" s="124" t="s">
        <v>738</v>
      </c>
      <c r="AG1125" s="124" t="s">
        <v>738</v>
      </c>
      <c r="AH1125" s="124" t="s">
        <v>747</v>
      </c>
      <c r="AI1125" s="124" t="s">
        <v>738</v>
      </c>
    </row>
    <row r="1126" spans="1:35" ht="15.75" customHeight="1">
      <c r="A1126" s="124" t="s">
        <v>3227</v>
      </c>
      <c r="B1126" s="124" t="s">
        <v>3228</v>
      </c>
      <c r="C1126" s="124" t="s">
        <v>738</v>
      </c>
      <c r="D1126" s="124" t="s">
        <v>738</v>
      </c>
      <c r="E1126" s="124">
        <v>2019</v>
      </c>
      <c r="F1126" s="124" t="s">
        <v>2945</v>
      </c>
      <c r="G1126" s="124" t="s">
        <v>740</v>
      </c>
      <c r="H1126" s="124">
        <v>0</v>
      </c>
      <c r="I1126" s="124">
        <v>0</v>
      </c>
      <c r="J1126" s="124" t="s">
        <v>741</v>
      </c>
      <c r="K1126" s="124" t="s">
        <v>738</v>
      </c>
      <c r="L1126" s="124" t="s">
        <v>2962</v>
      </c>
      <c r="M1126" s="124" t="s">
        <v>2947</v>
      </c>
      <c r="N1126" s="124" t="s">
        <v>1077</v>
      </c>
      <c r="O1126" s="124">
        <v>41.487304000000002</v>
      </c>
      <c r="P1126" s="124">
        <v>0.84277285000000002</v>
      </c>
      <c r="Q1126" s="124" t="s">
        <v>745</v>
      </c>
      <c r="R1126" s="124" t="s">
        <v>746</v>
      </c>
      <c r="S1126" s="124" t="s">
        <v>738</v>
      </c>
      <c r="T1126" s="124" t="s">
        <v>738</v>
      </c>
      <c r="U1126" s="124" t="s">
        <v>738</v>
      </c>
      <c r="V1126" s="124">
        <v>554895</v>
      </c>
      <c r="W1126" s="124" t="s">
        <v>113</v>
      </c>
      <c r="X1126" s="124" t="s">
        <v>738</v>
      </c>
      <c r="Y1126" s="124" t="s">
        <v>738</v>
      </c>
      <c r="Z1126" s="124" t="s">
        <v>738</v>
      </c>
      <c r="AA1126" s="124" t="s">
        <v>738</v>
      </c>
      <c r="AB1126" s="124" t="s">
        <v>738</v>
      </c>
      <c r="AC1126" s="124" t="s">
        <v>738</v>
      </c>
      <c r="AD1126" s="124" t="s">
        <v>738</v>
      </c>
      <c r="AE1126" s="124" t="s">
        <v>738</v>
      </c>
      <c r="AF1126" s="124" t="s">
        <v>738</v>
      </c>
      <c r="AG1126" s="124" t="s">
        <v>738</v>
      </c>
      <c r="AH1126" s="124" t="s">
        <v>747</v>
      </c>
      <c r="AI1126" s="124" t="s">
        <v>738</v>
      </c>
    </row>
    <row r="1127" spans="1:35" ht="15.75" customHeight="1">
      <c r="A1127" s="124" t="s">
        <v>3229</v>
      </c>
      <c r="B1127" s="124" t="s">
        <v>3230</v>
      </c>
      <c r="C1127" s="124" t="s">
        <v>738</v>
      </c>
      <c r="D1127" s="124" t="s">
        <v>738</v>
      </c>
      <c r="E1127" s="124">
        <v>2019</v>
      </c>
      <c r="F1127" s="124" t="s">
        <v>2945</v>
      </c>
      <c r="G1127" s="124" t="s">
        <v>740</v>
      </c>
      <c r="H1127" s="124">
        <v>0</v>
      </c>
      <c r="I1127" s="124">
        <v>0</v>
      </c>
      <c r="J1127" s="124" t="s">
        <v>741</v>
      </c>
      <c r="K1127" s="124" t="s">
        <v>738</v>
      </c>
      <c r="L1127" s="124" t="s">
        <v>2962</v>
      </c>
      <c r="M1127" s="124" t="s">
        <v>3087</v>
      </c>
      <c r="N1127" s="124" t="s">
        <v>1077</v>
      </c>
      <c r="O1127" s="124">
        <v>38.773296199999997</v>
      </c>
      <c r="P1127" s="124">
        <v>-0.52180910000000003</v>
      </c>
      <c r="Q1127" s="124" t="s">
        <v>745</v>
      </c>
      <c r="R1127" s="124" t="s">
        <v>746</v>
      </c>
      <c r="S1127" s="124" t="s">
        <v>738</v>
      </c>
      <c r="T1127" s="124" t="s">
        <v>738</v>
      </c>
      <c r="U1127" s="124" t="s">
        <v>738</v>
      </c>
      <c r="V1127" s="124">
        <v>549888</v>
      </c>
      <c r="W1127" s="124" t="s">
        <v>113</v>
      </c>
      <c r="X1127" s="124" t="s">
        <v>738</v>
      </c>
      <c r="Y1127" s="124" t="s">
        <v>738</v>
      </c>
      <c r="Z1127" s="124" t="s">
        <v>738</v>
      </c>
      <c r="AA1127" s="124" t="s">
        <v>738</v>
      </c>
      <c r="AB1127" s="124" t="s">
        <v>738</v>
      </c>
      <c r="AC1127" s="124" t="s">
        <v>738</v>
      </c>
      <c r="AD1127" s="124" t="s">
        <v>738</v>
      </c>
      <c r="AE1127" s="124" t="s">
        <v>738</v>
      </c>
      <c r="AF1127" s="124" t="s">
        <v>738</v>
      </c>
      <c r="AG1127" s="124" t="s">
        <v>738</v>
      </c>
      <c r="AH1127" s="124" t="s">
        <v>747</v>
      </c>
      <c r="AI1127" s="124" t="s">
        <v>738</v>
      </c>
    </row>
    <row r="1128" spans="1:35" ht="15.75" customHeight="1">
      <c r="A1128" s="124" t="s">
        <v>3231</v>
      </c>
      <c r="B1128" s="124" t="s">
        <v>3232</v>
      </c>
      <c r="C1128" s="124" t="s">
        <v>738</v>
      </c>
      <c r="D1128" s="124" t="s">
        <v>738</v>
      </c>
      <c r="E1128" s="124">
        <v>2019</v>
      </c>
      <c r="F1128" s="124" t="s">
        <v>2945</v>
      </c>
      <c r="G1128" s="124" t="s">
        <v>740</v>
      </c>
      <c r="H1128" s="124">
        <v>0</v>
      </c>
      <c r="I1128" s="124">
        <v>0</v>
      </c>
      <c r="J1128" s="124" t="s">
        <v>741</v>
      </c>
      <c r="K1128" s="124" t="s">
        <v>738</v>
      </c>
      <c r="L1128" s="124" t="s">
        <v>2962</v>
      </c>
      <c r="M1128" s="124" t="s">
        <v>3082</v>
      </c>
      <c r="N1128" s="124" t="s">
        <v>1077</v>
      </c>
      <c r="O1128" s="124">
        <v>40.074545999999998</v>
      </c>
      <c r="P1128" s="124">
        <v>-3.7372099999999998E-2</v>
      </c>
      <c r="Q1128" s="124" t="s">
        <v>745</v>
      </c>
      <c r="R1128" s="124" t="s">
        <v>746</v>
      </c>
      <c r="S1128" s="124" t="s">
        <v>738</v>
      </c>
      <c r="T1128" s="124" t="s">
        <v>738</v>
      </c>
      <c r="U1128" s="124" t="s">
        <v>738</v>
      </c>
      <c r="V1128" s="124">
        <v>555219</v>
      </c>
      <c r="W1128" s="124" t="s">
        <v>113</v>
      </c>
      <c r="X1128" s="124" t="s">
        <v>738</v>
      </c>
      <c r="Y1128" s="124" t="s">
        <v>738</v>
      </c>
      <c r="Z1128" s="124" t="s">
        <v>738</v>
      </c>
      <c r="AA1128" s="124" t="s">
        <v>738</v>
      </c>
      <c r="AB1128" s="124" t="s">
        <v>738</v>
      </c>
      <c r="AC1128" s="124" t="s">
        <v>738</v>
      </c>
      <c r="AD1128" s="124" t="s">
        <v>738</v>
      </c>
      <c r="AE1128" s="124" t="s">
        <v>738</v>
      </c>
      <c r="AF1128" s="124" t="s">
        <v>738</v>
      </c>
      <c r="AG1128" s="124" t="s">
        <v>738</v>
      </c>
      <c r="AH1128" s="124" t="s">
        <v>747</v>
      </c>
      <c r="AI1128" s="124" t="s">
        <v>738</v>
      </c>
    </row>
    <row r="1129" spans="1:35" ht="15.75" customHeight="1">
      <c r="A1129" s="124" t="s">
        <v>3233</v>
      </c>
      <c r="B1129" s="124" t="s">
        <v>3234</v>
      </c>
      <c r="C1129" s="124" t="s">
        <v>738</v>
      </c>
      <c r="D1129" s="124" t="s">
        <v>738</v>
      </c>
      <c r="E1129" s="124">
        <v>2019</v>
      </c>
      <c r="F1129" s="124" t="s">
        <v>2945</v>
      </c>
      <c r="G1129" s="124" t="s">
        <v>740</v>
      </c>
      <c r="H1129" s="124">
        <v>0</v>
      </c>
      <c r="I1129" s="124">
        <v>0</v>
      </c>
      <c r="J1129" s="124" t="s">
        <v>741</v>
      </c>
      <c r="K1129" s="124" t="s">
        <v>738</v>
      </c>
      <c r="L1129" s="124" t="s">
        <v>2962</v>
      </c>
      <c r="M1129" s="124" t="s">
        <v>3095</v>
      </c>
      <c r="N1129" s="124" t="s">
        <v>1077</v>
      </c>
      <c r="O1129" s="124">
        <v>39.973399999999998</v>
      </c>
      <c r="P1129" s="124">
        <v>3.943425</v>
      </c>
      <c r="Q1129" s="124" t="s">
        <v>745</v>
      </c>
      <c r="R1129" s="124" t="s">
        <v>746</v>
      </c>
      <c r="S1129" s="124" t="s">
        <v>738</v>
      </c>
      <c r="T1129" s="124" t="s">
        <v>738</v>
      </c>
      <c r="U1129" s="124" t="s">
        <v>738</v>
      </c>
      <c r="V1129" s="124">
        <v>554343</v>
      </c>
      <c r="W1129" s="124" t="s">
        <v>113</v>
      </c>
      <c r="X1129" s="124" t="s">
        <v>738</v>
      </c>
      <c r="Y1129" s="124" t="s">
        <v>738</v>
      </c>
      <c r="Z1129" s="124" t="s">
        <v>738</v>
      </c>
      <c r="AA1129" s="124" t="s">
        <v>738</v>
      </c>
      <c r="AB1129" s="124" t="s">
        <v>738</v>
      </c>
      <c r="AC1129" s="124" t="s">
        <v>738</v>
      </c>
      <c r="AD1129" s="124" t="s">
        <v>738</v>
      </c>
      <c r="AE1129" s="124" t="s">
        <v>738</v>
      </c>
      <c r="AF1129" s="124" t="s">
        <v>738</v>
      </c>
      <c r="AG1129" s="124" t="s">
        <v>738</v>
      </c>
      <c r="AH1129" s="124" t="s">
        <v>747</v>
      </c>
      <c r="AI1129" s="124" t="s">
        <v>738</v>
      </c>
    </row>
    <row r="1130" spans="1:35" ht="15.75" customHeight="1">
      <c r="A1130" s="124" t="s">
        <v>3235</v>
      </c>
      <c r="B1130" s="124" t="s">
        <v>3236</v>
      </c>
      <c r="C1130" s="124" t="s">
        <v>738</v>
      </c>
      <c r="D1130" s="124" t="s">
        <v>738</v>
      </c>
      <c r="E1130" s="124">
        <v>2019</v>
      </c>
      <c r="F1130" s="124" t="s">
        <v>2945</v>
      </c>
      <c r="G1130" s="124" t="s">
        <v>740</v>
      </c>
      <c r="H1130" s="124">
        <v>0</v>
      </c>
      <c r="I1130" s="124">
        <v>0</v>
      </c>
      <c r="J1130" s="124" t="s">
        <v>741</v>
      </c>
      <c r="K1130" s="124" t="s">
        <v>738</v>
      </c>
      <c r="L1130" s="124" t="s">
        <v>2962</v>
      </c>
      <c r="M1130" s="124" t="s">
        <v>3180</v>
      </c>
      <c r="N1130" s="124" t="s">
        <v>1077</v>
      </c>
      <c r="O1130" s="124">
        <v>40.597362599999997</v>
      </c>
      <c r="P1130" s="124">
        <v>0.44284319999999999</v>
      </c>
      <c r="Q1130" s="124" t="s">
        <v>745</v>
      </c>
      <c r="R1130" s="124" t="s">
        <v>746</v>
      </c>
      <c r="S1130" s="124" t="s">
        <v>738</v>
      </c>
      <c r="T1130" s="124" t="s">
        <v>738</v>
      </c>
      <c r="U1130" s="124" t="s">
        <v>738</v>
      </c>
      <c r="V1130" s="124">
        <v>554849</v>
      </c>
      <c r="W1130" s="124" t="s">
        <v>113</v>
      </c>
      <c r="X1130" s="124" t="s">
        <v>738</v>
      </c>
      <c r="Y1130" s="124" t="s">
        <v>738</v>
      </c>
      <c r="Z1130" s="124" t="s">
        <v>738</v>
      </c>
      <c r="AA1130" s="124" t="s">
        <v>738</v>
      </c>
      <c r="AB1130" s="124" t="s">
        <v>738</v>
      </c>
      <c r="AC1130" s="124" t="s">
        <v>738</v>
      </c>
      <c r="AD1130" s="124" t="s">
        <v>738</v>
      </c>
      <c r="AE1130" s="124" t="s">
        <v>738</v>
      </c>
      <c r="AF1130" s="124" t="s">
        <v>738</v>
      </c>
      <c r="AG1130" s="124" t="s">
        <v>738</v>
      </c>
      <c r="AH1130" s="124" t="s">
        <v>747</v>
      </c>
      <c r="AI1130" s="124" t="s">
        <v>738</v>
      </c>
    </row>
    <row r="1131" spans="1:35" ht="15.75" customHeight="1">
      <c r="A1131" s="124" t="s">
        <v>3237</v>
      </c>
      <c r="B1131" s="124" t="s">
        <v>3238</v>
      </c>
      <c r="C1131" s="124" t="s">
        <v>738</v>
      </c>
      <c r="D1131" s="124" t="s">
        <v>738</v>
      </c>
      <c r="E1131" s="124">
        <v>2019</v>
      </c>
      <c r="F1131" s="124" t="s">
        <v>2945</v>
      </c>
      <c r="G1131" s="124" t="s">
        <v>740</v>
      </c>
      <c r="H1131" s="124">
        <v>0</v>
      </c>
      <c r="I1131" s="124">
        <v>0</v>
      </c>
      <c r="J1131" s="124" t="s">
        <v>741</v>
      </c>
      <c r="K1131" s="124" t="s">
        <v>738</v>
      </c>
      <c r="L1131" s="124" t="s">
        <v>2962</v>
      </c>
      <c r="M1131" s="124" t="s">
        <v>3105</v>
      </c>
      <c r="N1131" s="124" t="s">
        <v>1077</v>
      </c>
      <c r="O1131" s="124">
        <v>42.225016199999999</v>
      </c>
      <c r="P1131" s="124">
        <v>2.4393168300000001</v>
      </c>
      <c r="Q1131" s="124" t="s">
        <v>745</v>
      </c>
      <c r="R1131" s="124" t="s">
        <v>746</v>
      </c>
      <c r="S1131" s="124" t="s">
        <v>738</v>
      </c>
      <c r="T1131" s="124" t="s">
        <v>738</v>
      </c>
      <c r="U1131" s="124" t="s">
        <v>738</v>
      </c>
      <c r="V1131" s="124">
        <v>553441</v>
      </c>
      <c r="W1131" s="124" t="s">
        <v>113</v>
      </c>
      <c r="X1131" s="124" t="s">
        <v>738</v>
      </c>
      <c r="Y1131" s="124" t="s">
        <v>738</v>
      </c>
      <c r="Z1131" s="124" t="s">
        <v>738</v>
      </c>
      <c r="AA1131" s="124" t="s">
        <v>738</v>
      </c>
      <c r="AB1131" s="124" t="s">
        <v>738</v>
      </c>
      <c r="AC1131" s="124" t="s">
        <v>738</v>
      </c>
      <c r="AD1131" s="124" t="s">
        <v>738</v>
      </c>
      <c r="AE1131" s="124" t="s">
        <v>738</v>
      </c>
      <c r="AF1131" s="124" t="s">
        <v>738</v>
      </c>
      <c r="AG1131" s="124" t="s">
        <v>738</v>
      </c>
      <c r="AH1131" s="124" t="s">
        <v>747</v>
      </c>
      <c r="AI1131" s="124" t="s">
        <v>738</v>
      </c>
    </row>
    <row r="1132" spans="1:35" ht="15.75" customHeight="1">
      <c r="A1132" s="124" t="s">
        <v>3239</v>
      </c>
      <c r="B1132" s="124" t="s">
        <v>3240</v>
      </c>
      <c r="C1132" s="124" t="s">
        <v>738</v>
      </c>
      <c r="D1132" s="124" t="s">
        <v>738</v>
      </c>
      <c r="E1132" s="124">
        <v>2019</v>
      </c>
      <c r="F1132" s="124" t="s">
        <v>2945</v>
      </c>
      <c r="G1132" s="124" t="s">
        <v>740</v>
      </c>
      <c r="H1132" s="124">
        <v>0</v>
      </c>
      <c r="I1132" s="124">
        <v>0</v>
      </c>
      <c r="J1132" s="124" t="s">
        <v>741</v>
      </c>
      <c r="K1132" s="124" t="s">
        <v>738</v>
      </c>
      <c r="L1132" s="124" t="s">
        <v>2962</v>
      </c>
      <c r="M1132" s="124" t="s">
        <v>2947</v>
      </c>
      <c r="N1132" s="124" t="s">
        <v>1077</v>
      </c>
      <c r="O1132" s="124">
        <v>41.709362499999997</v>
      </c>
      <c r="P1132" s="124">
        <v>1.02927418</v>
      </c>
      <c r="Q1132" s="124" t="s">
        <v>745</v>
      </c>
      <c r="R1132" s="124" t="s">
        <v>746</v>
      </c>
      <c r="S1132" s="124" t="s">
        <v>738</v>
      </c>
      <c r="T1132" s="124" t="s">
        <v>738</v>
      </c>
      <c r="U1132" s="124" t="s">
        <v>738</v>
      </c>
      <c r="V1132" s="124">
        <v>554896</v>
      </c>
      <c r="W1132" s="124" t="s">
        <v>113</v>
      </c>
      <c r="X1132" s="124" t="s">
        <v>738</v>
      </c>
      <c r="Y1132" s="124" t="s">
        <v>738</v>
      </c>
      <c r="Z1132" s="124" t="s">
        <v>738</v>
      </c>
      <c r="AA1132" s="124" t="s">
        <v>738</v>
      </c>
      <c r="AB1132" s="124" t="s">
        <v>738</v>
      </c>
      <c r="AC1132" s="124" t="s">
        <v>738</v>
      </c>
      <c r="AD1132" s="124" t="s">
        <v>738</v>
      </c>
      <c r="AE1132" s="124" t="s">
        <v>738</v>
      </c>
      <c r="AF1132" s="124" t="s">
        <v>738</v>
      </c>
      <c r="AG1132" s="124" t="s">
        <v>738</v>
      </c>
      <c r="AH1132" s="124" t="s">
        <v>747</v>
      </c>
      <c r="AI1132" s="124" t="s">
        <v>738</v>
      </c>
    </row>
    <row r="1133" spans="1:35" ht="15.75" customHeight="1">
      <c r="A1133" s="124" t="s">
        <v>3241</v>
      </c>
      <c r="B1133" s="124" t="s">
        <v>3242</v>
      </c>
      <c r="C1133" s="124" t="s">
        <v>738</v>
      </c>
      <c r="D1133" s="124" t="s">
        <v>738</v>
      </c>
      <c r="E1133" s="124">
        <v>2019</v>
      </c>
      <c r="F1133" s="124" t="s">
        <v>2945</v>
      </c>
      <c r="G1133" s="124" t="s">
        <v>740</v>
      </c>
      <c r="H1133" s="124">
        <v>0</v>
      </c>
      <c r="I1133" s="124">
        <v>0</v>
      </c>
      <c r="J1133" s="124" t="s">
        <v>741</v>
      </c>
      <c r="K1133" s="124" t="s">
        <v>738</v>
      </c>
      <c r="L1133" s="124" t="s">
        <v>2962</v>
      </c>
      <c r="M1133" s="124" t="s">
        <v>3098</v>
      </c>
      <c r="N1133" s="124" t="s">
        <v>1077</v>
      </c>
      <c r="O1133" s="124">
        <v>41.482309600000001</v>
      </c>
      <c r="P1133" s="124">
        <v>2.1885045000000001</v>
      </c>
      <c r="Q1133" s="124" t="s">
        <v>745</v>
      </c>
      <c r="R1133" s="124" t="s">
        <v>746</v>
      </c>
      <c r="S1133" s="124" t="s">
        <v>738</v>
      </c>
      <c r="T1133" s="124" t="s">
        <v>738</v>
      </c>
      <c r="U1133" s="124" t="s">
        <v>738</v>
      </c>
      <c r="V1133" s="124">
        <v>554578</v>
      </c>
      <c r="W1133" s="124" t="s">
        <v>113</v>
      </c>
      <c r="X1133" s="124" t="s">
        <v>738</v>
      </c>
      <c r="Y1133" s="124" t="s">
        <v>738</v>
      </c>
      <c r="Z1133" s="124" t="s">
        <v>738</v>
      </c>
      <c r="AA1133" s="124" t="s">
        <v>738</v>
      </c>
      <c r="AB1133" s="124" t="s">
        <v>738</v>
      </c>
      <c r="AC1133" s="124" t="s">
        <v>738</v>
      </c>
      <c r="AD1133" s="124" t="s">
        <v>738</v>
      </c>
      <c r="AE1133" s="124" t="s">
        <v>738</v>
      </c>
      <c r="AF1133" s="124" t="s">
        <v>738</v>
      </c>
      <c r="AG1133" s="124" t="s">
        <v>738</v>
      </c>
      <c r="AH1133" s="124" t="s">
        <v>747</v>
      </c>
      <c r="AI1133" s="124" t="s">
        <v>738</v>
      </c>
    </row>
    <row r="1134" spans="1:35" ht="15.75" customHeight="1">
      <c r="A1134" s="124" t="s">
        <v>3243</v>
      </c>
      <c r="B1134" s="124" t="s">
        <v>3244</v>
      </c>
      <c r="C1134" s="124" t="s">
        <v>738</v>
      </c>
      <c r="D1134" s="124" t="s">
        <v>738</v>
      </c>
      <c r="E1134" s="124">
        <v>2019</v>
      </c>
      <c r="F1134" s="124" t="s">
        <v>2945</v>
      </c>
      <c r="G1134" s="124" t="s">
        <v>740</v>
      </c>
      <c r="H1134" s="124">
        <v>0</v>
      </c>
      <c r="I1134" s="124">
        <v>0</v>
      </c>
      <c r="J1134" s="124" t="s">
        <v>741</v>
      </c>
      <c r="K1134" s="124" t="s">
        <v>738</v>
      </c>
      <c r="L1134" s="124" t="s">
        <v>2962</v>
      </c>
      <c r="M1134" s="124" t="s">
        <v>3092</v>
      </c>
      <c r="N1134" s="124" t="s">
        <v>1077</v>
      </c>
      <c r="O1134" s="124">
        <v>41.250360399999998</v>
      </c>
      <c r="P1134" s="124">
        <v>1.76295515</v>
      </c>
      <c r="Q1134" s="124" t="s">
        <v>745</v>
      </c>
      <c r="R1134" s="124" t="s">
        <v>746</v>
      </c>
      <c r="S1134" s="124" t="s">
        <v>738</v>
      </c>
      <c r="T1134" s="124" t="s">
        <v>738</v>
      </c>
      <c r="U1134" s="124" t="s">
        <v>738</v>
      </c>
      <c r="V1134" s="124">
        <v>553684</v>
      </c>
      <c r="W1134" s="124" t="s">
        <v>113</v>
      </c>
      <c r="X1134" s="124" t="s">
        <v>738</v>
      </c>
      <c r="Y1134" s="124" t="s">
        <v>738</v>
      </c>
      <c r="Z1134" s="124" t="s">
        <v>738</v>
      </c>
      <c r="AA1134" s="124" t="s">
        <v>738</v>
      </c>
      <c r="AB1134" s="124" t="s">
        <v>738</v>
      </c>
      <c r="AC1134" s="124" t="s">
        <v>738</v>
      </c>
      <c r="AD1134" s="124" t="s">
        <v>738</v>
      </c>
      <c r="AE1134" s="124" t="s">
        <v>738</v>
      </c>
      <c r="AF1134" s="124" t="s">
        <v>738</v>
      </c>
      <c r="AG1134" s="124" t="s">
        <v>738</v>
      </c>
      <c r="AH1134" s="124" t="s">
        <v>747</v>
      </c>
      <c r="AI1134" s="124" t="s">
        <v>738</v>
      </c>
    </row>
    <row r="1135" spans="1:35" ht="15.75" customHeight="1">
      <c r="A1135" s="124" t="s">
        <v>3245</v>
      </c>
      <c r="B1135" s="124" t="s">
        <v>3246</v>
      </c>
      <c r="C1135" s="124" t="s">
        <v>738</v>
      </c>
      <c r="D1135" s="124" t="s">
        <v>738</v>
      </c>
      <c r="E1135" s="124">
        <v>2019</v>
      </c>
      <c r="F1135" s="124" t="s">
        <v>2945</v>
      </c>
      <c r="G1135" s="124" t="s">
        <v>740</v>
      </c>
      <c r="H1135" s="124">
        <v>0</v>
      </c>
      <c r="I1135" s="124">
        <v>0</v>
      </c>
      <c r="J1135" s="124" t="s">
        <v>741</v>
      </c>
      <c r="K1135" s="124" t="s">
        <v>738</v>
      </c>
      <c r="L1135" s="124" t="s">
        <v>2962</v>
      </c>
      <c r="M1135" s="124" t="s">
        <v>3105</v>
      </c>
      <c r="N1135" s="124" t="s">
        <v>1077</v>
      </c>
      <c r="O1135" s="124">
        <v>42.104807999999998</v>
      </c>
      <c r="P1135" s="124">
        <v>2.7794949999999998</v>
      </c>
      <c r="Q1135" s="124" t="s">
        <v>745</v>
      </c>
      <c r="R1135" s="124" t="s">
        <v>746</v>
      </c>
      <c r="S1135" s="124" t="s">
        <v>738</v>
      </c>
      <c r="T1135" s="124" t="s">
        <v>738</v>
      </c>
      <c r="U1135" s="124" t="s">
        <v>738</v>
      </c>
      <c r="V1135" s="124">
        <v>548361</v>
      </c>
      <c r="W1135" s="124" t="s">
        <v>113</v>
      </c>
      <c r="X1135" s="124" t="s">
        <v>738</v>
      </c>
      <c r="Y1135" s="124" t="s">
        <v>738</v>
      </c>
      <c r="Z1135" s="124" t="s">
        <v>738</v>
      </c>
      <c r="AA1135" s="124" t="s">
        <v>738</v>
      </c>
      <c r="AB1135" s="124" t="s">
        <v>738</v>
      </c>
      <c r="AC1135" s="124" t="s">
        <v>738</v>
      </c>
      <c r="AD1135" s="124" t="s">
        <v>738</v>
      </c>
      <c r="AE1135" s="124" t="s">
        <v>738</v>
      </c>
      <c r="AF1135" s="124" t="s">
        <v>738</v>
      </c>
      <c r="AG1135" s="124" t="s">
        <v>738</v>
      </c>
      <c r="AH1135" s="124" t="s">
        <v>747</v>
      </c>
      <c r="AI1135" s="124" t="s">
        <v>738</v>
      </c>
    </row>
    <row r="1136" spans="1:35" ht="15.75" customHeight="1">
      <c r="A1136" s="124" t="s">
        <v>3247</v>
      </c>
      <c r="B1136" s="124" t="s">
        <v>3248</v>
      </c>
      <c r="C1136" s="124" t="s">
        <v>738</v>
      </c>
      <c r="D1136" s="124" t="s">
        <v>738</v>
      </c>
      <c r="E1136" s="124">
        <v>2019</v>
      </c>
      <c r="F1136" s="124" t="s">
        <v>2945</v>
      </c>
      <c r="G1136" s="124" t="s">
        <v>740</v>
      </c>
      <c r="H1136" s="124">
        <v>0</v>
      </c>
      <c r="I1136" s="124">
        <v>0</v>
      </c>
      <c r="J1136" s="124" t="s">
        <v>741</v>
      </c>
      <c r="K1136" s="124" t="s">
        <v>738</v>
      </c>
      <c r="L1136" s="124" t="s">
        <v>2962</v>
      </c>
      <c r="M1136" s="124" t="s">
        <v>3105</v>
      </c>
      <c r="N1136" s="124" t="s">
        <v>1077</v>
      </c>
      <c r="O1136" s="124">
        <v>41.7806894</v>
      </c>
      <c r="P1136" s="124">
        <v>2.8353168000000002</v>
      </c>
      <c r="Q1136" s="124" t="s">
        <v>745</v>
      </c>
      <c r="R1136" s="124" t="s">
        <v>746</v>
      </c>
      <c r="S1136" s="124" t="s">
        <v>738</v>
      </c>
      <c r="T1136" s="124" t="s">
        <v>738</v>
      </c>
      <c r="U1136" s="124" t="s">
        <v>738</v>
      </c>
      <c r="V1136" s="124">
        <v>554490</v>
      </c>
      <c r="W1136" s="124" t="s">
        <v>113</v>
      </c>
      <c r="X1136" s="124" t="s">
        <v>738</v>
      </c>
      <c r="Y1136" s="124" t="s">
        <v>738</v>
      </c>
      <c r="Z1136" s="124" t="s">
        <v>738</v>
      </c>
      <c r="AA1136" s="124" t="s">
        <v>738</v>
      </c>
      <c r="AB1136" s="124" t="s">
        <v>738</v>
      </c>
      <c r="AC1136" s="124" t="s">
        <v>738</v>
      </c>
      <c r="AD1136" s="124" t="s">
        <v>738</v>
      </c>
      <c r="AE1136" s="124" t="s">
        <v>738</v>
      </c>
      <c r="AF1136" s="124" t="s">
        <v>738</v>
      </c>
      <c r="AG1136" s="124" t="s">
        <v>738</v>
      </c>
      <c r="AH1136" s="124" t="s">
        <v>747</v>
      </c>
      <c r="AI1136" s="124" t="s">
        <v>738</v>
      </c>
    </row>
    <row r="1137" spans="1:35" ht="15.75" customHeight="1">
      <c r="A1137" s="124" t="s">
        <v>3249</v>
      </c>
      <c r="B1137" s="124" t="s">
        <v>3250</v>
      </c>
      <c r="C1137" s="124" t="s">
        <v>738</v>
      </c>
      <c r="D1137" s="124" t="s">
        <v>738</v>
      </c>
      <c r="E1137" s="124">
        <v>2019</v>
      </c>
      <c r="F1137" s="124" t="s">
        <v>2945</v>
      </c>
      <c r="G1137" s="124" t="s">
        <v>740</v>
      </c>
      <c r="H1137" s="124">
        <v>0</v>
      </c>
      <c r="I1137" s="124">
        <v>0</v>
      </c>
      <c r="J1137" s="124" t="s">
        <v>741</v>
      </c>
      <c r="K1137" s="124" t="s">
        <v>738</v>
      </c>
      <c r="L1137" s="124" t="s">
        <v>2962</v>
      </c>
      <c r="M1137" s="124" t="s">
        <v>3105</v>
      </c>
      <c r="N1137" s="124" t="s">
        <v>1077</v>
      </c>
      <c r="O1137" s="124">
        <v>42.256286099999997</v>
      </c>
      <c r="P1137" s="124">
        <v>3.0864399499999999</v>
      </c>
      <c r="Q1137" s="124" t="s">
        <v>745</v>
      </c>
      <c r="R1137" s="124" t="s">
        <v>746</v>
      </c>
      <c r="S1137" s="124" t="s">
        <v>738</v>
      </c>
      <c r="T1137" s="124" t="s">
        <v>738</v>
      </c>
      <c r="U1137" s="124" t="s">
        <v>738</v>
      </c>
      <c r="V1137" s="124">
        <v>553726</v>
      </c>
      <c r="W1137" s="124" t="s">
        <v>113</v>
      </c>
      <c r="X1137" s="124" t="s">
        <v>738</v>
      </c>
      <c r="Y1137" s="124" t="s">
        <v>738</v>
      </c>
      <c r="Z1137" s="124" t="s">
        <v>738</v>
      </c>
      <c r="AA1137" s="124" t="s">
        <v>738</v>
      </c>
      <c r="AB1137" s="124" t="s">
        <v>738</v>
      </c>
      <c r="AC1137" s="124" t="s">
        <v>738</v>
      </c>
      <c r="AD1137" s="124" t="s">
        <v>738</v>
      </c>
      <c r="AE1137" s="124" t="s">
        <v>738</v>
      </c>
      <c r="AF1137" s="124" t="s">
        <v>738</v>
      </c>
      <c r="AG1137" s="124" t="s">
        <v>738</v>
      </c>
      <c r="AH1137" s="124" t="s">
        <v>747</v>
      </c>
      <c r="AI1137" s="124" t="s">
        <v>738</v>
      </c>
    </row>
    <row r="1138" spans="1:35" ht="15.75" customHeight="1">
      <c r="A1138" s="124" t="s">
        <v>3251</v>
      </c>
      <c r="B1138" s="124" t="s">
        <v>3252</v>
      </c>
      <c r="C1138" s="124" t="s">
        <v>738</v>
      </c>
      <c r="D1138" s="124" t="s">
        <v>738</v>
      </c>
      <c r="E1138" s="124">
        <v>2019</v>
      </c>
      <c r="F1138" s="124" t="s">
        <v>2945</v>
      </c>
      <c r="G1138" s="124" t="s">
        <v>740</v>
      </c>
      <c r="H1138" s="124">
        <v>0</v>
      </c>
      <c r="I1138" s="124">
        <v>0</v>
      </c>
      <c r="J1138" s="124" t="s">
        <v>741</v>
      </c>
      <c r="K1138" s="124" t="s">
        <v>738</v>
      </c>
      <c r="L1138" s="124" t="s">
        <v>2962</v>
      </c>
      <c r="M1138" s="124" t="s">
        <v>3098</v>
      </c>
      <c r="N1138" s="124" t="s">
        <v>1077</v>
      </c>
      <c r="O1138" s="124">
        <v>41.474673799999998</v>
      </c>
      <c r="P1138" s="124">
        <v>1.9814068</v>
      </c>
      <c r="Q1138" s="124" t="s">
        <v>745</v>
      </c>
      <c r="R1138" s="124" t="s">
        <v>746</v>
      </c>
      <c r="S1138" s="124" t="s">
        <v>738</v>
      </c>
      <c r="T1138" s="124" t="s">
        <v>738</v>
      </c>
      <c r="U1138" s="124" t="s">
        <v>738</v>
      </c>
      <c r="V1138" s="124">
        <v>554439</v>
      </c>
      <c r="W1138" s="124" t="s">
        <v>113</v>
      </c>
      <c r="X1138" s="124" t="s">
        <v>738</v>
      </c>
      <c r="Y1138" s="124" t="s">
        <v>738</v>
      </c>
      <c r="Z1138" s="124" t="s">
        <v>738</v>
      </c>
      <c r="AA1138" s="124" t="s">
        <v>738</v>
      </c>
      <c r="AB1138" s="124" t="s">
        <v>738</v>
      </c>
      <c r="AC1138" s="124" t="s">
        <v>738</v>
      </c>
      <c r="AD1138" s="124" t="s">
        <v>738</v>
      </c>
      <c r="AE1138" s="124" t="s">
        <v>738</v>
      </c>
      <c r="AF1138" s="124" t="s">
        <v>738</v>
      </c>
      <c r="AG1138" s="124" t="s">
        <v>738</v>
      </c>
      <c r="AH1138" s="124" t="s">
        <v>747</v>
      </c>
      <c r="AI1138" s="124" t="s">
        <v>738</v>
      </c>
    </row>
    <row r="1139" spans="1:35" ht="15.75" customHeight="1">
      <c r="A1139" s="124" t="s">
        <v>3253</v>
      </c>
      <c r="B1139" s="124" t="s">
        <v>3254</v>
      </c>
      <c r="C1139" s="124" t="s">
        <v>738</v>
      </c>
      <c r="D1139" s="124" t="s">
        <v>738</v>
      </c>
      <c r="E1139" s="124">
        <v>2019</v>
      </c>
      <c r="F1139" s="124" t="s">
        <v>2945</v>
      </c>
      <c r="G1139" s="124" t="s">
        <v>740</v>
      </c>
      <c r="H1139" s="124">
        <v>0</v>
      </c>
      <c r="I1139" s="124">
        <v>0</v>
      </c>
      <c r="J1139" s="124" t="s">
        <v>741</v>
      </c>
      <c r="K1139" s="124" t="s">
        <v>738</v>
      </c>
      <c r="L1139" s="124" t="s">
        <v>2962</v>
      </c>
      <c r="M1139" s="124" t="s">
        <v>3095</v>
      </c>
      <c r="N1139" s="124" t="s">
        <v>1077</v>
      </c>
      <c r="O1139" s="124">
        <v>39.515599999999999</v>
      </c>
      <c r="P1139" s="124">
        <v>3.0238999999999998</v>
      </c>
      <c r="Q1139" s="124" t="s">
        <v>745</v>
      </c>
      <c r="R1139" s="124" t="s">
        <v>746</v>
      </c>
      <c r="S1139" s="124" t="s">
        <v>738</v>
      </c>
      <c r="T1139" s="124" t="s">
        <v>738</v>
      </c>
      <c r="U1139" s="124" t="s">
        <v>738</v>
      </c>
      <c r="V1139" s="124">
        <v>551907</v>
      </c>
      <c r="W1139" s="124" t="s">
        <v>113</v>
      </c>
      <c r="X1139" s="124" t="s">
        <v>738</v>
      </c>
      <c r="Y1139" s="124" t="s">
        <v>738</v>
      </c>
      <c r="Z1139" s="124" t="s">
        <v>738</v>
      </c>
      <c r="AA1139" s="124" t="s">
        <v>738</v>
      </c>
      <c r="AB1139" s="124" t="s">
        <v>738</v>
      </c>
      <c r="AC1139" s="124" t="s">
        <v>738</v>
      </c>
      <c r="AD1139" s="124" t="s">
        <v>738</v>
      </c>
      <c r="AE1139" s="124" t="s">
        <v>738</v>
      </c>
      <c r="AF1139" s="124" t="s">
        <v>738</v>
      </c>
      <c r="AG1139" s="124" t="s">
        <v>738</v>
      </c>
      <c r="AH1139" s="124" t="s">
        <v>747</v>
      </c>
      <c r="AI1139" s="124" t="s">
        <v>738</v>
      </c>
    </row>
    <row r="1140" spans="1:35" ht="15.75" customHeight="1">
      <c r="A1140" s="124" t="s">
        <v>3255</v>
      </c>
      <c r="B1140" s="124" t="s">
        <v>3256</v>
      </c>
      <c r="C1140" s="124" t="s">
        <v>738</v>
      </c>
      <c r="D1140" s="124" t="s">
        <v>738</v>
      </c>
      <c r="E1140" s="124">
        <v>2019</v>
      </c>
      <c r="F1140" s="124" t="s">
        <v>2945</v>
      </c>
      <c r="G1140" s="124" t="s">
        <v>740</v>
      </c>
      <c r="H1140" s="124">
        <v>0</v>
      </c>
      <c r="I1140" s="124">
        <v>0</v>
      </c>
      <c r="J1140" s="124" t="s">
        <v>741</v>
      </c>
      <c r="K1140" s="124" t="s">
        <v>738</v>
      </c>
      <c r="L1140" s="124" t="s">
        <v>2962</v>
      </c>
      <c r="M1140" s="124" t="s">
        <v>3098</v>
      </c>
      <c r="N1140" s="124" t="s">
        <v>1077</v>
      </c>
      <c r="O1140" s="124">
        <v>41.3469239</v>
      </c>
      <c r="P1140" s="124">
        <v>2.0381046</v>
      </c>
      <c r="Q1140" s="124" t="s">
        <v>745</v>
      </c>
      <c r="R1140" s="124" t="s">
        <v>746</v>
      </c>
      <c r="S1140" s="124" t="s">
        <v>738</v>
      </c>
      <c r="T1140" s="124" t="s">
        <v>738</v>
      </c>
      <c r="U1140" s="124" t="s">
        <v>738</v>
      </c>
      <c r="V1140" s="124">
        <v>554212</v>
      </c>
      <c r="W1140" s="124" t="s">
        <v>113</v>
      </c>
      <c r="X1140" s="124" t="s">
        <v>738</v>
      </c>
      <c r="Y1140" s="124" t="s">
        <v>738</v>
      </c>
      <c r="Z1140" s="124" t="s">
        <v>738</v>
      </c>
      <c r="AA1140" s="124" t="s">
        <v>738</v>
      </c>
      <c r="AB1140" s="124" t="s">
        <v>738</v>
      </c>
      <c r="AC1140" s="124" t="s">
        <v>738</v>
      </c>
      <c r="AD1140" s="124" t="s">
        <v>738</v>
      </c>
      <c r="AE1140" s="124" t="s">
        <v>738</v>
      </c>
      <c r="AF1140" s="124" t="s">
        <v>738</v>
      </c>
      <c r="AG1140" s="124" t="s">
        <v>738</v>
      </c>
      <c r="AH1140" s="124" t="s">
        <v>747</v>
      </c>
      <c r="AI1140" s="124" t="s">
        <v>738</v>
      </c>
    </row>
    <row r="1141" spans="1:35" ht="15.75" customHeight="1">
      <c r="A1141" s="124" t="s">
        <v>3257</v>
      </c>
      <c r="B1141" s="124" t="s">
        <v>3258</v>
      </c>
      <c r="C1141" s="124" t="s">
        <v>738</v>
      </c>
      <c r="D1141" s="124" t="s">
        <v>738</v>
      </c>
      <c r="E1141" s="124">
        <v>2019</v>
      </c>
      <c r="F1141" s="124" t="s">
        <v>2945</v>
      </c>
      <c r="G1141" s="124" t="s">
        <v>740</v>
      </c>
      <c r="H1141" s="124">
        <v>0</v>
      </c>
      <c r="I1141" s="124">
        <v>0</v>
      </c>
      <c r="J1141" s="124" t="s">
        <v>741</v>
      </c>
      <c r="K1141" s="124" t="s">
        <v>738</v>
      </c>
      <c r="L1141" s="124" t="s">
        <v>2962</v>
      </c>
      <c r="M1141" s="124" t="s">
        <v>3092</v>
      </c>
      <c r="N1141" s="124" t="s">
        <v>1077</v>
      </c>
      <c r="O1141" s="124">
        <v>41.483333299999998</v>
      </c>
      <c r="P1141" s="124">
        <v>1.6166666999999999</v>
      </c>
      <c r="Q1141" s="124" t="s">
        <v>745</v>
      </c>
      <c r="R1141" s="124" t="s">
        <v>746</v>
      </c>
      <c r="S1141" s="124" t="s">
        <v>738</v>
      </c>
      <c r="T1141" s="124" t="s">
        <v>738</v>
      </c>
      <c r="U1141" s="124" t="s">
        <v>738</v>
      </c>
      <c r="V1141" s="124">
        <v>554237</v>
      </c>
      <c r="W1141" s="124" t="s">
        <v>113</v>
      </c>
      <c r="X1141" s="124" t="s">
        <v>738</v>
      </c>
      <c r="Y1141" s="124" t="s">
        <v>738</v>
      </c>
      <c r="Z1141" s="124" t="s">
        <v>738</v>
      </c>
      <c r="AA1141" s="124" t="s">
        <v>738</v>
      </c>
      <c r="AB1141" s="124" t="s">
        <v>738</v>
      </c>
      <c r="AC1141" s="124" t="s">
        <v>738</v>
      </c>
      <c r="AD1141" s="124" t="s">
        <v>738</v>
      </c>
      <c r="AE1141" s="124" t="s">
        <v>738</v>
      </c>
      <c r="AF1141" s="124" t="s">
        <v>738</v>
      </c>
      <c r="AG1141" s="124" t="s">
        <v>738</v>
      </c>
      <c r="AH1141" s="124" t="s">
        <v>747</v>
      </c>
      <c r="AI1141" s="124" t="s">
        <v>738</v>
      </c>
    </row>
    <row r="1142" spans="1:35" ht="15.75" customHeight="1">
      <c r="A1142" s="124" t="s">
        <v>3259</v>
      </c>
      <c r="B1142" s="124" t="s">
        <v>3260</v>
      </c>
      <c r="C1142" s="124" t="s">
        <v>738</v>
      </c>
      <c r="D1142" s="124" t="s">
        <v>738</v>
      </c>
      <c r="E1142" s="124">
        <v>2019</v>
      </c>
      <c r="F1142" s="124" t="s">
        <v>2945</v>
      </c>
      <c r="G1142" s="124" t="s">
        <v>740</v>
      </c>
      <c r="H1142" s="124">
        <v>0</v>
      </c>
      <c r="I1142" s="124">
        <v>0</v>
      </c>
      <c r="J1142" s="124" t="s">
        <v>741</v>
      </c>
      <c r="K1142" s="124" t="s">
        <v>738</v>
      </c>
      <c r="L1142" s="124" t="s">
        <v>2962</v>
      </c>
      <c r="M1142" s="124" t="s">
        <v>3180</v>
      </c>
      <c r="N1142" s="124" t="s">
        <v>1077</v>
      </c>
      <c r="O1142" s="124">
        <v>41.002673399999999</v>
      </c>
      <c r="P1142" s="124">
        <v>0.60053849999999998</v>
      </c>
      <c r="Q1142" s="124" t="s">
        <v>745</v>
      </c>
      <c r="R1142" s="124" t="s">
        <v>746</v>
      </c>
      <c r="S1142" s="124" t="s">
        <v>738</v>
      </c>
      <c r="T1142" s="124" t="s">
        <v>738</v>
      </c>
      <c r="U1142" s="124" t="s">
        <v>738</v>
      </c>
      <c r="V1142" s="124">
        <v>549834</v>
      </c>
      <c r="W1142" s="124" t="s">
        <v>113</v>
      </c>
      <c r="X1142" s="124" t="s">
        <v>738</v>
      </c>
      <c r="Y1142" s="124" t="s">
        <v>738</v>
      </c>
      <c r="Z1142" s="124" t="s">
        <v>738</v>
      </c>
      <c r="AA1142" s="124" t="s">
        <v>738</v>
      </c>
      <c r="AB1142" s="124" t="s">
        <v>738</v>
      </c>
      <c r="AC1142" s="124" t="s">
        <v>738</v>
      </c>
      <c r="AD1142" s="124" t="s">
        <v>738</v>
      </c>
      <c r="AE1142" s="124" t="s">
        <v>738</v>
      </c>
      <c r="AF1142" s="124" t="s">
        <v>738</v>
      </c>
      <c r="AG1142" s="124" t="s">
        <v>738</v>
      </c>
      <c r="AH1142" s="124" t="s">
        <v>747</v>
      </c>
      <c r="AI1142" s="124" t="s">
        <v>738</v>
      </c>
    </row>
    <row r="1143" spans="1:35" ht="15.75" customHeight="1">
      <c r="A1143" s="124" t="s">
        <v>3261</v>
      </c>
      <c r="B1143" s="124" t="s">
        <v>3262</v>
      </c>
      <c r="C1143" s="124" t="s">
        <v>738</v>
      </c>
      <c r="D1143" s="124" t="s">
        <v>738</v>
      </c>
      <c r="E1143" s="124">
        <v>2019</v>
      </c>
      <c r="F1143" s="124" t="s">
        <v>2945</v>
      </c>
      <c r="G1143" s="124" t="s">
        <v>740</v>
      </c>
      <c r="H1143" s="124">
        <v>0</v>
      </c>
      <c r="I1143" s="124">
        <v>0</v>
      </c>
      <c r="J1143" s="124" t="s">
        <v>741</v>
      </c>
      <c r="K1143" s="124" t="s">
        <v>738</v>
      </c>
      <c r="L1143" s="124" t="s">
        <v>2962</v>
      </c>
      <c r="M1143" s="124" t="s">
        <v>3092</v>
      </c>
      <c r="N1143" s="124" t="s">
        <v>1077</v>
      </c>
      <c r="O1143" s="124">
        <v>41.455722399999999</v>
      </c>
      <c r="P1143" s="124">
        <v>1.75368853</v>
      </c>
      <c r="Q1143" s="124" t="s">
        <v>745</v>
      </c>
      <c r="R1143" s="124" t="s">
        <v>746</v>
      </c>
      <c r="S1143" s="124" t="s">
        <v>738</v>
      </c>
      <c r="T1143" s="124" t="s">
        <v>738</v>
      </c>
      <c r="U1143" s="124" t="s">
        <v>738</v>
      </c>
      <c r="V1143" s="124">
        <v>554267</v>
      </c>
      <c r="W1143" s="124" t="s">
        <v>113</v>
      </c>
      <c r="X1143" s="124" t="s">
        <v>738</v>
      </c>
      <c r="Y1143" s="124" t="s">
        <v>738</v>
      </c>
      <c r="Z1143" s="124" t="s">
        <v>738</v>
      </c>
      <c r="AA1143" s="124" t="s">
        <v>738</v>
      </c>
      <c r="AB1143" s="124" t="s">
        <v>738</v>
      </c>
      <c r="AC1143" s="124" t="s">
        <v>738</v>
      </c>
      <c r="AD1143" s="124" t="s">
        <v>738</v>
      </c>
      <c r="AE1143" s="124" t="s">
        <v>738</v>
      </c>
      <c r="AF1143" s="124" t="s">
        <v>738</v>
      </c>
      <c r="AG1143" s="124" t="s">
        <v>738</v>
      </c>
      <c r="AH1143" s="124" t="s">
        <v>747</v>
      </c>
      <c r="AI1143" s="124" t="s">
        <v>738</v>
      </c>
    </row>
    <row r="1144" spans="1:35" ht="15.75" customHeight="1">
      <c r="A1144" s="124" t="s">
        <v>3263</v>
      </c>
      <c r="B1144" s="124" t="s">
        <v>3264</v>
      </c>
      <c r="C1144" s="124" t="s">
        <v>738</v>
      </c>
      <c r="D1144" s="124" t="s">
        <v>738</v>
      </c>
      <c r="E1144" s="124">
        <v>2019</v>
      </c>
      <c r="F1144" s="124" t="s">
        <v>2945</v>
      </c>
      <c r="G1144" s="124" t="s">
        <v>740</v>
      </c>
      <c r="H1144" s="124">
        <v>0</v>
      </c>
      <c r="I1144" s="124">
        <v>0</v>
      </c>
      <c r="J1144" s="124" t="s">
        <v>741</v>
      </c>
      <c r="K1144" s="124" t="s">
        <v>738</v>
      </c>
      <c r="L1144" s="124" t="s">
        <v>2962</v>
      </c>
      <c r="M1144" s="124" t="s">
        <v>3082</v>
      </c>
      <c r="N1144" s="124" t="s">
        <v>1077</v>
      </c>
      <c r="O1144" s="124">
        <v>39.889870500000001</v>
      </c>
      <c r="P1144" s="124">
        <v>-8.3693600000000007E-2</v>
      </c>
      <c r="Q1144" s="124" t="s">
        <v>745</v>
      </c>
      <c r="R1144" s="124" t="s">
        <v>746</v>
      </c>
      <c r="S1144" s="124" t="s">
        <v>738</v>
      </c>
      <c r="T1144" s="124" t="s">
        <v>738</v>
      </c>
      <c r="U1144" s="124" t="s">
        <v>738</v>
      </c>
      <c r="V1144" s="124">
        <v>555025</v>
      </c>
      <c r="W1144" s="124" t="s">
        <v>113</v>
      </c>
      <c r="X1144" s="124" t="s">
        <v>738</v>
      </c>
      <c r="Y1144" s="124" t="s">
        <v>738</v>
      </c>
      <c r="Z1144" s="124" t="s">
        <v>738</v>
      </c>
      <c r="AA1144" s="124" t="s">
        <v>738</v>
      </c>
      <c r="AB1144" s="124" t="s">
        <v>738</v>
      </c>
      <c r="AC1144" s="124" t="s">
        <v>738</v>
      </c>
      <c r="AD1144" s="124" t="s">
        <v>738</v>
      </c>
      <c r="AE1144" s="124" t="s">
        <v>738</v>
      </c>
      <c r="AF1144" s="124" t="s">
        <v>738</v>
      </c>
      <c r="AG1144" s="124" t="s">
        <v>738</v>
      </c>
      <c r="AH1144" s="124" t="s">
        <v>747</v>
      </c>
      <c r="AI1144" s="124" t="s">
        <v>738</v>
      </c>
    </row>
    <row r="1145" spans="1:35" ht="15.75" customHeight="1">
      <c r="A1145" s="124" t="s">
        <v>3265</v>
      </c>
      <c r="B1145" s="124" t="s">
        <v>3266</v>
      </c>
      <c r="C1145" s="124" t="s">
        <v>738</v>
      </c>
      <c r="D1145" s="124" t="s">
        <v>738</v>
      </c>
      <c r="E1145" s="124">
        <v>2019</v>
      </c>
      <c r="F1145" s="124" t="s">
        <v>2945</v>
      </c>
      <c r="G1145" s="124" t="s">
        <v>740</v>
      </c>
      <c r="H1145" s="124">
        <v>0</v>
      </c>
      <c r="I1145" s="124">
        <v>0</v>
      </c>
      <c r="J1145" s="124" t="s">
        <v>741</v>
      </c>
      <c r="K1145" s="124" t="s">
        <v>738</v>
      </c>
      <c r="L1145" s="124" t="s">
        <v>2962</v>
      </c>
      <c r="M1145" s="124" t="s">
        <v>3180</v>
      </c>
      <c r="N1145" s="124" t="s">
        <v>1077</v>
      </c>
      <c r="O1145" s="124">
        <v>40.906427899999997</v>
      </c>
      <c r="P1145" s="124">
        <v>0.49061729999999998</v>
      </c>
      <c r="Q1145" s="124" t="s">
        <v>745</v>
      </c>
      <c r="R1145" s="124" t="s">
        <v>746</v>
      </c>
      <c r="S1145" s="124" t="s">
        <v>738</v>
      </c>
      <c r="T1145" s="124" t="s">
        <v>738</v>
      </c>
      <c r="U1145" s="124" t="s">
        <v>738</v>
      </c>
      <c r="V1145" s="124">
        <v>554603</v>
      </c>
      <c r="W1145" s="124" t="s">
        <v>113</v>
      </c>
      <c r="X1145" s="124" t="s">
        <v>738</v>
      </c>
      <c r="Y1145" s="124" t="s">
        <v>738</v>
      </c>
      <c r="Z1145" s="124" t="s">
        <v>738</v>
      </c>
      <c r="AA1145" s="124" t="s">
        <v>738</v>
      </c>
      <c r="AB1145" s="124" t="s">
        <v>738</v>
      </c>
      <c r="AC1145" s="124" t="s">
        <v>738</v>
      </c>
      <c r="AD1145" s="124" t="s">
        <v>738</v>
      </c>
      <c r="AE1145" s="124" t="s">
        <v>738</v>
      </c>
      <c r="AF1145" s="124" t="s">
        <v>738</v>
      </c>
      <c r="AG1145" s="124" t="s">
        <v>738</v>
      </c>
      <c r="AH1145" s="124" t="s">
        <v>747</v>
      </c>
      <c r="AI1145" s="124" t="s">
        <v>738</v>
      </c>
    </row>
    <row r="1146" spans="1:35" ht="15.75" customHeight="1">
      <c r="A1146" s="124" t="s">
        <v>3267</v>
      </c>
      <c r="B1146" s="124" t="s">
        <v>3268</v>
      </c>
      <c r="C1146" s="124" t="s">
        <v>738</v>
      </c>
      <c r="D1146" s="124" t="s">
        <v>738</v>
      </c>
      <c r="E1146" s="124">
        <v>2019</v>
      </c>
      <c r="F1146" s="124" t="s">
        <v>2945</v>
      </c>
      <c r="G1146" s="124" t="s">
        <v>740</v>
      </c>
      <c r="H1146" s="124">
        <v>0</v>
      </c>
      <c r="I1146" s="124">
        <v>0</v>
      </c>
      <c r="J1146" s="124" t="s">
        <v>741</v>
      </c>
      <c r="K1146" s="124" t="s">
        <v>738</v>
      </c>
      <c r="L1146" s="124" t="s">
        <v>2962</v>
      </c>
      <c r="M1146" s="124" t="s">
        <v>3123</v>
      </c>
      <c r="N1146" s="124" t="s">
        <v>1077</v>
      </c>
      <c r="O1146" s="124">
        <v>42.308842499999997</v>
      </c>
      <c r="P1146" s="124">
        <v>0.97092274999999995</v>
      </c>
      <c r="Q1146" s="124" t="s">
        <v>745</v>
      </c>
      <c r="R1146" s="124" t="s">
        <v>746</v>
      </c>
      <c r="S1146" s="124" t="s">
        <v>738</v>
      </c>
      <c r="T1146" s="124" t="s">
        <v>738</v>
      </c>
      <c r="U1146" s="124" t="s">
        <v>738</v>
      </c>
      <c r="V1146" s="124">
        <v>553019</v>
      </c>
      <c r="W1146" s="124" t="s">
        <v>113</v>
      </c>
      <c r="X1146" s="124" t="s">
        <v>738</v>
      </c>
      <c r="Y1146" s="124" t="s">
        <v>738</v>
      </c>
      <c r="Z1146" s="124" t="s">
        <v>738</v>
      </c>
      <c r="AA1146" s="124" t="s">
        <v>738</v>
      </c>
      <c r="AB1146" s="124" t="s">
        <v>738</v>
      </c>
      <c r="AC1146" s="124" t="s">
        <v>738</v>
      </c>
      <c r="AD1146" s="124" t="s">
        <v>738</v>
      </c>
      <c r="AE1146" s="124" t="s">
        <v>738</v>
      </c>
      <c r="AF1146" s="124" t="s">
        <v>738</v>
      </c>
      <c r="AG1146" s="124" t="s">
        <v>738</v>
      </c>
      <c r="AH1146" s="124" t="s">
        <v>747</v>
      </c>
      <c r="AI1146" s="124" t="s">
        <v>738</v>
      </c>
    </row>
    <row r="1147" spans="1:35" ht="15.75" customHeight="1">
      <c r="A1147" s="124" t="s">
        <v>3269</v>
      </c>
      <c r="B1147" s="124" t="s">
        <v>3270</v>
      </c>
      <c r="C1147" s="124" t="s">
        <v>738</v>
      </c>
      <c r="D1147" s="124" t="s">
        <v>738</v>
      </c>
      <c r="E1147" s="124">
        <v>2019</v>
      </c>
      <c r="F1147" s="124" t="s">
        <v>2945</v>
      </c>
      <c r="G1147" s="124" t="s">
        <v>740</v>
      </c>
      <c r="H1147" s="124">
        <v>0</v>
      </c>
      <c r="I1147" s="124">
        <v>0</v>
      </c>
      <c r="J1147" s="124" t="s">
        <v>741</v>
      </c>
      <c r="K1147" s="124" t="s">
        <v>738</v>
      </c>
      <c r="L1147" s="124" t="s">
        <v>2962</v>
      </c>
      <c r="M1147" s="124" t="s">
        <v>3123</v>
      </c>
      <c r="N1147" s="124" t="s">
        <v>1077</v>
      </c>
      <c r="O1147" s="124">
        <v>42.355583500000002</v>
      </c>
      <c r="P1147" s="124">
        <v>1.76142365</v>
      </c>
      <c r="Q1147" s="124" t="s">
        <v>745</v>
      </c>
      <c r="R1147" s="124" t="s">
        <v>746</v>
      </c>
      <c r="S1147" s="124" t="s">
        <v>738</v>
      </c>
      <c r="T1147" s="124" t="s">
        <v>738</v>
      </c>
      <c r="U1147" s="124" t="s">
        <v>738</v>
      </c>
      <c r="V1147" s="124">
        <v>549734</v>
      </c>
      <c r="W1147" s="124" t="s">
        <v>113</v>
      </c>
      <c r="X1147" s="124" t="s">
        <v>738</v>
      </c>
      <c r="Y1147" s="124" t="s">
        <v>738</v>
      </c>
      <c r="Z1147" s="124" t="s">
        <v>738</v>
      </c>
      <c r="AA1147" s="124" t="s">
        <v>738</v>
      </c>
      <c r="AB1147" s="124" t="s">
        <v>738</v>
      </c>
      <c r="AC1147" s="124" t="s">
        <v>738</v>
      </c>
      <c r="AD1147" s="124" t="s">
        <v>738</v>
      </c>
      <c r="AE1147" s="124" t="s">
        <v>738</v>
      </c>
      <c r="AF1147" s="124" t="s">
        <v>738</v>
      </c>
      <c r="AG1147" s="124" t="s">
        <v>738</v>
      </c>
      <c r="AH1147" s="124" t="s">
        <v>747</v>
      </c>
      <c r="AI1147" s="124" t="s">
        <v>738</v>
      </c>
    </row>
    <row r="1148" spans="1:35" ht="15.75" customHeight="1">
      <c r="A1148" s="124" t="s">
        <v>3271</v>
      </c>
      <c r="B1148" s="124" t="s">
        <v>3272</v>
      </c>
      <c r="C1148" s="124" t="s">
        <v>738</v>
      </c>
      <c r="D1148" s="124" t="s">
        <v>738</v>
      </c>
      <c r="E1148" s="124">
        <v>2019</v>
      </c>
      <c r="F1148" s="124" t="s">
        <v>2945</v>
      </c>
      <c r="G1148" s="124" t="s">
        <v>740</v>
      </c>
      <c r="H1148" s="124">
        <v>0</v>
      </c>
      <c r="I1148" s="124">
        <v>0</v>
      </c>
      <c r="J1148" s="124" t="s">
        <v>741</v>
      </c>
      <c r="K1148" s="124" t="s">
        <v>738</v>
      </c>
      <c r="L1148" s="124" t="s">
        <v>2962</v>
      </c>
      <c r="M1148" s="124" t="s">
        <v>3140</v>
      </c>
      <c r="N1148" s="124" t="s">
        <v>1077</v>
      </c>
      <c r="O1148" s="124">
        <v>41.387917000000002</v>
      </c>
      <c r="P1148" s="124">
        <v>2.1699187000000002</v>
      </c>
      <c r="Q1148" s="124" t="s">
        <v>745</v>
      </c>
      <c r="R1148" s="124" t="s">
        <v>746</v>
      </c>
      <c r="S1148" s="124" t="s">
        <v>738</v>
      </c>
      <c r="T1148" s="124" t="s">
        <v>738</v>
      </c>
      <c r="U1148" s="124" t="s">
        <v>738</v>
      </c>
      <c r="V1148" s="124">
        <v>552560</v>
      </c>
      <c r="W1148" s="124" t="s">
        <v>113</v>
      </c>
      <c r="X1148" s="124" t="s">
        <v>738</v>
      </c>
      <c r="Y1148" s="124" t="s">
        <v>738</v>
      </c>
      <c r="Z1148" s="124" t="s">
        <v>738</v>
      </c>
      <c r="AA1148" s="124" t="s">
        <v>738</v>
      </c>
      <c r="AB1148" s="124" t="s">
        <v>738</v>
      </c>
      <c r="AC1148" s="124" t="s">
        <v>738</v>
      </c>
      <c r="AD1148" s="124" t="s">
        <v>738</v>
      </c>
      <c r="AE1148" s="124" t="s">
        <v>738</v>
      </c>
      <c r="AF1148" s="124" t="s">
        <v>738</v>
      </c>
      <c r="AG1148" s="124" t="s">
        <v>738</v>
      </c>
      <c r="AH1148" s="124" t="s">
        <v>747</v>
      </c>
      <c r="AI1148" s="124" t="s">
        <v>738</v>
      </c>
    </row>
    <row r="1149" spans="1:35" ht="15.75" customHeight="1">
      <c r="A1149" s="124" t="s">
        <v>3273</v>
      </c>
      <c r="B1149" s="124" t="s">
        <v>3274</v>
      </c>
      <c r="C1149" s="124" t="s">
        <v>738</v>
      </c>
      <c r="D1149" s="124" t="s">
        <v>738</v>
      </c>
      <c r="E1149" s="124">
        <v>2019</v>
      </c>
      <c r="F1149" s="124" t="s">
        <v>2945</v>
      </c>
      <c r="G1149" s="124" t="s">
        <v>740</v>
      </c>
      <c r="H1149" s="124">
        <v>0</v>
      </c>
      <c r="I1149" s="124">
        <v>0</v>
      </c>
      <c r="J1149" s="124" t="s">
        <v>741</v>
      </c>
      <c r="K1149" s="124" t="s">
        <v>738</v>
      </c>
      <c r="L1149" s="124" t="s">
        <v>2962</v>
      </c>
      <c r="M1149" s="124" t="s">
        <v>3105</v>
      </c>
      <c r="N1149" s="124" t="s">
        <v>1077</v>
      </c>
      <c r="O1149" s="124">
        <v>42.182109500000003</v>
      </c>
      <c r="P1149" s="124">
        <v>2.4881890000000002</v>
      </c>
      <c r="Q1149" s="124" t="s">
        <v>745</v>
      </c>
      <c r="R1149" s="124" t="s">
        <v>746</v>
      </c>
      <c r="S1149" s="124" t="s">
        <v>738</v>
      </c>
      <c r="T1149" s="124" t="s">
        <v>738</v>
      </c>
      <c r="U1149" s="124" t="s">
        <v>738</v>
      </c>
      <c r="V1149" s="124">
        <v>550485</v>
      </c>
      <c r="W1149" s="124" t="s">
        <v>113</v>
      </c>
      <c r="X1149" s="124" t="s">
        <v>738</v>
      </c>
      <c r="Y1149" s="124" t="s">
        <v>738</v>
      </c>
      <c r="Z1149" s="124" t="s">
        <v>738</v>
      </c>
      <c r="AA1149" s="124" t="s">
        <v>738</v>
      </c>
      <c r="AB1149" s="124" t="s">
        <v>738</v>
      </c>
      <c r="AC1149" s="124" t="s">
        <v>738</v>
      </c>
      <c r="AD1149" s="124" t="s">
        <v>738</v>
      </c>
      <c r="AE1149" s="124" t="s">
        <v>738</v>
      </c>
      <c r="AF1149" s="124" t="s">
        <v>738</v>
      </c>
      <c r="AG1149" s="124" t="s">
        <v>738</v>
      </c>
      <c r="AH1149" s="124" t="s">
        <v>747</v>
      </c>
      <c r="AI1149" s="124" t="s">
        <v>738</v>
      </c>
    </row>
    <row r="1150" spans="1:35" ht="15.75" customHeight="1">
      <c r="A1150" s="124" t="s">
        <v>3275</v>
      </c>
      <c r="B1150" s="124" t="s">
        <v>3276</v>
      </c>
      <c r="C1150" s="124" t="s">
        <v>738</v>
      </c>
      <c r="D1150" s="124" t="s">
        <v>738</v>
      </c>
      <c r="E1150" s="124">
        <v>2019</v>
      </c>
      <c r="F1150" s="124" t="s">
        <v>2945</v>
      </c>
      <c r="G1150" s="124" t="s">
        <v>740</v>
      </c>
      <c r="H1150" s="124">
        <v>0</v>
      </c>
      <c r="I1150" s="124">
        <v>0</v>
      </c>
      <c r="J1150" s="124" t="s">
        <v>741</v>
      </c>
      <c r="K1150" s="124" t="s">
        <v>738</v>
      </c>
      <c r="L1150" s="124" t="s">
        <v>2962</v>
      </c>
      <c r="M1150" s="124" t="s">
        <v>3092</v>
      </c>
      <c r="N1150" s="124" t="s">
        <v>1077</v>
      </c>
      <c r="O1150" s="124">
        <v>41.5266193</v>
      </c>
      <c r="P1150" s="124">
        <v>1.7215291500000001</v>
      </c>
      <c r="Q1150" s="124" t="s">
        <v>745</v>
      </c>
      <c r="R1150" s="124" t="s">
        <v>746</v>
      </c>
      <c r="S1150" s="124" t="s">
        <v>738</v>
      </c>
      <c r="T1150" s="124" t="s">
        <v>738</v>
      </c>
      <c r="U1150" s="124" t="s">
        <v>738</v>
      </c>
      <c r="V1150" s="124">
        <v>551927</v>
      </c>
      <c r="W1150" s="124" t="s">
        <v>113</v>
      </c>
      <c r="X1150" s="124" t="s">
        <v>738</v>
      </c>
      <c r="Y1150" s="124" t="s">
        <v>738</v>
      </c>
      <c r="Z1150" s="124" t="s">
        <v>738</v>
      </c>
      <c r="AA1150" s="124" t="s">
        <v>738</v>
      </c>
      <c r="AB1150" s="124" t="s">
        <v>738</v>
      </c>
      <c r="AC1150" s="124" t="s">
        <v>738</v>
      </c>
      <c r="AD1150" s="124" t="s">
        <v>738</v>
      </c>
      <c r="AE1150" s="124" t="s">
        <v>738</v>
      </c>
      <c r="AF1150" s="124" t="s">
        <v>738</v>
      </c>
      <c r="AG1150" s="124" t="s">
        <v>738</v>
      </c>
      <c r="AH1150" s="124" t="s">
        <v>747</v>
      </c>
      <c r="AI1150" s="124" t="s">
        <v>738</v>
      </c>
    </row>
    <row r="1151" spans="1:35" ht="15.75" customHeight="1">
      <c r="A1151" s="124" t="s">
        <v>3277</v>
      </c>
      <c r="B1151" s="124" t="s">
        <v>3278</v>
      </c>
      <c r="C1151" s="124" t="s">
        <v>738</v>
      </c>
      <c r="D1151" s="124" t="s">
        <v>738</v>
      </c>
      <c r="E1151" s="124">
        <v>2019</v>
      </c>
      <c r="F1151" s="124" t="s">
        <v>2945</v>
      </c>
      <c r="G1151" s="124" t="s">
        <v>740</v>
      </c>
      <c r="H1151" s="124">
        <v>0</v>
      </c>
      <c r="I1151" s="124">
        <v>0</v>
      </c>
      <c r="J1151" s="124" t="s">
        <v>741</v>
      </c>
      <c r="K1151" s="124" t="s">
        <v>738</v>
      </c>
      <c r="L1151" s="124" t="s">
        <v>2962</v>
      </c>
      <c r="M1151" s="124" t="s">
        <v>3098</v>
      </c>
      <c r="N1151" s="124" t="s">
        <v>1077</v>
      </c>
      <c r="O1151" s="124">
        <v>41.555550599999997</v>
      </c>
      <c r="P1151" s="124">
        <v>2.4005645000000002</v>
      </c>
      <c r="Q1151" s="124" t="s">
        <v>745</v>
      </c>
      <c r="R1151" s="124" t="s">
        <v>746</v>
      </c>
      <c r="S1151" s="124" t="s">
        <v>738</v>
      </c>
      <c r="T1151" s="124" t="s">
        <v>738</v>
      </c>
      <c r="U1151" s="124" t="s">
        <v>738</v>
      </c>
      <c r="V1151" s="124">
        <v>555091</v>
      </c>
      <c r="W1151" s="124" t="s">
        <v>113</v>
      </c>
      <c r="X1151" s="124" t="s">
        <v>738</v>
      </c>
      <c r="Y1151" s="124" t="s">
        <v>738</v>
      </c>
      <c r="Z1151" s="124" t="s">
        <v>738</v>
      </c>
      <c r="AA1151" s="124" t="s">
        <v>738</v>
      </c>
      <c r="AB1151" s="124" t="s">
        <v>738</v>
      </c>
      <c r="AC1151" s="124" t="s">
        <v>738</v>
      </c>
      <c r="AD1151" s="124" t="s">
        <v>738</v>
      </c>
      <c r="AE1151" s="124" t="s">
        <v>738</v>
      </c>
      <c r="AF1151" s="124" t="s">
        <v>738</v>
      </c>
      <c r="AG1151" s="124" t="s">
        <v>738</v>
      </c>
      <c r="AH1151" s="124" t="s">
        <v>747</v>
      </c>
      <c r="AI1151" s="124" t="s">
        <v>738</v>
      </c>
    </row>
    <row r="1152" spans="1:35" ht="15.75" customHeight="1">
      <c r="A1152" s="124" t="s">
        <v>3279</v>
      </c>
      <c r="B1152" s="124" t="s">
        <v>3280</v>
      </c>
      <c r="C1152" s="124" t="s">
        <v>738</v>
      </c>
      <c r="D1152" s="124" t="s">
        <v>738</v>
      </c>
      <c r="E1152" s="124">
        <v>2019</v>
      </c>
      <c r="F1152" s="124" t="s">
        <v>2945</v>
      </c>
      <c r="G1152" s="124" t="s">
        <v>740</v>
      </c>
      <c r="H1152" s="124">
        <v>0</v>
      </c>
      <c r="I1152" s="124">
        <v>0</v>
      </c>
      <c r="J1152" s="124" t="s">
        <v>741</v>
      </c>
      <c r="K1152" s="124" t="s">
        <v>738</v>
      </c>
      <c r="L1152" s="124" t="s">
        <v>2962</v>
      </c>
      <c r="M1152" s="124" t="s">
        <v>3095</v>
      </c>
      <c r="N1152" s="124" t="s">
        <v>1077</v>
      </c>
      <c r="O1152" s="124">
        <v>38.705500000000001</v>
      </c>
      <c r="P1152" s="124">
        <v>1.4282999999999999</v>
      </c>
      <c r="Q1152" s="124" t="s">
        <v>745</v>
      </c>
      <c r="R1152" s="124" t="s">
        <v>746</v>
      </c>
      <c r="S1152" s="124" t="s">
        <v>738</v>
      </c>
      <c r="T1152" s="124" t="s">
        <v>738</v>
      </c>
      <c r="U1152" s="124" t="s">
        <v>738</v>
      </c>
      <c r="V1152" s="124">
        <v>552762</v>
      </c>
      <c r="W1152" s="124" t="s">
        <v>113</v>
      </c>
      <c r="X1152" s="124" t="s">
        <v>738</v>
      </c>
      <c r="Y1152" s="124" t="s">
        <v>738</v>
      </c>
      <c r="Z1152" s="124" t="s">
        <v>738</v>
      </c>
      <c r="AA1152" s="124" t="s">
        <v>738</v>
      </c>
      <c r="AB1152" s="124" t="s">
        <v>738</v>
      </c>
      <c r="AC1152" s="124" t="s">
        <v>738</v>
      </c>
      <c r="AD1152" s="124" t="s">
        <v>738</v>
      </c>
      <c r="AE1152" s="124" t="s">
        <v>738</v>
      </c>
      <c r="AF1152" s="124" t="s">
        <v>738</v>
      </c>
      <c r="AG1152" s="124" t="s">
        <v>738</v>
      </c>
      <c r="AH1152" s="124" t="s">
        <v>747</v>
      </c>
      <c r="AI1152" s="124" t="s">
        <v>738</v>
      </c>
    </row>
    <row r="1153" spans="1:35" ht="15.75" customHeight="1">
      <c r="A1153" s="124" t="s">
        <v>3281</v>
      </c>
      <c r="B1153" s="124" t="s">
        <v>3282</v>
      </c>
      <c r="C1153" s="124" t="s">
        <v>738</v>
      </c>
      <c r="D1153" s="124" t="s">
        <v>738</v>
      </c>
      <c r="E1153" s="124">
        <v>2019</v>
      </c>
      <c r="F1153" s="124" t="s">
        <v>2945</v>
      </c>
      <c r="G1153" s="124" t="s">
        <v>740</v>
      </c>
      <c r="H1153" s="124">
        <v>0</v>
      </c>
      <c r="I1153" s="124">
        <v>0</v>
      </c>
      <c r="J1153" s="124" t="s">
        <v>741</v>
      </c>
      <c r="K1153" s="124" t="s">
        <v>738</v>
      </c>
      <c r="L1153" s="124" t="s">
        <v>2962</v>
      </c>
      <c r="M1153" s="124" t="s">
        <v>3087</v>
      </c>
      <c r="N1153" s="124" t="s">
        <v>1077</v>
      </c>
      <c r="O1153" s="124">
        <v>38.392887100000003</v>
      </c>
      <c r="P1153" s="124">
        <v>-0.80438019999999999</v>
      </c>
      <c r="Q1153" s="124" t="s">
        <v>745</v>
      </c>
      <c r="R1153" s="124" t="s">
        <v>746</v>
      </c>
      <c r="S1153" s="124" t="s">
        <v>738</v>
      </c>
      <c r="T1153" s="124" t="s">
        <v>738</v>
      </c>
      <c r="U1153" s="124" t="s">
        <v>738</v>
      </c>
      <c r="V1153" s="124">
        <v>555086</v>
      </c>
      <c r="W1153" s="124" t="s">
        <v>113</v>
      </c>
      <c r="X1153" s="124" t="s">
        <v>738</v>
      </c>
      <c r="Y1153" s="124" t="s">
        <v>738</v>
      </c>
      <c r="Z1153" s="124" t="s">
        <v>738</v>
      </c>
      <c r="AA1153" s="124" t="s">
        <v>738</v>
      </c>
      <c r="AB1153" s="124" t="s">
        <v>738</v>
      </c>
      <c r="AC1153" s="124" t="s">
        <v>738</v>
      </c>
      <c r="AD1153" s="124" t="s">
        <v>738</v>
      </c>
      <c r="AE1153" s="124" t="s">
        <v>738</v>
      </c>
      <c r="AF1153" s="124" t="s">
        <v>738</v>
      </c>
      <c r="AG1153" s="124" t="s">
        <v>738</v>
      </c>
      <c r="AH1153" s="124" t="s">
        <v>747</v>
      </c>
      <c r="AI1153" s="124" t="s">
        <v>738</v>
      </c>
    </row>
    <row r="1154" spans="1:35" ht="15.75" customHeight="1">
      <c r="A1154" s="124" t="s">
        <v>3283</v>
      </c>
      <c r="B1154" s="124" t="s">
        <v>3284</v>
      </c>
      <c r="C1154" s="124" t="s">
        <v>738</v>
      </c>
      <c r="D1154" s="124" t="s">
        <v>738</v>
      </c>
      <c r="E1154" s="124">
        <v>2019</v>
      </c>
      <c r="F1154" s="124" t="s">
        <v>2945</v>
      </c>
      <c r="G1154" s="124" t="s">
        <v>740</v>
      </c>
      <c r="H1154" s="124">
        <v>0</v>
      </c>
      <c r="I1154" s="124">
        <v>0</v>
      </c>
      <c r="J1154" s="124" t="s">
        <v>741</v>
      </c>
      <c r="K1154" s="124" t="s">
        <v>738</v>
      </c>
      <c r="L1154" s="124" t="s">
        <v>2962</v>
      </c>
      <c r="M1154" s="124" t="s">
        <v>3095</v>
      </c>
      <c r="N1154" s="124" t="s">
        <v>1077</v>
      </c>
      <c r="O1154" s="124">
        <v>39.660874999999997</v>
      </c>
      <c r="P1154" s="124">
        <v>3.08345</v>
      </c>
      <c r="Q1154" s="124" t="s">
        <v>745</v>
      </c>
      <c r="R1154" s="124" t="s">
        <v>746</v>
      </c>
      <c r="S1154" s="124" t="s">
        <v>738</v>
      </c>
      <c r="T1154" s="124" t="s">
        <v>738</v>
      </c>
      <c r="U1154" s="124" t="s">
        <v>738</v>
      </c>
      <c r="V1154" s="124">
        <v>550572</v>
      </c>
      <c r="W1154" s="124" t="s">
        <v>113</v>
      </c>
      <c r="X1154" s="124" t="s">
        <v>738</v>
      </c>
      <c r="Y1154" s="124" t="s">
        <v>738</v>
      </c>
      <c r="Z1154" s="124" t="s">
        <v>738</v>
      </c>
      <c r="AA1154" s="124" t="s">
        <v>738</v>
      </c>
      <c r="AB1154" s="124" t="s">
        <v>738</v>
      </c>
      <c r="AC1154" s="124" t="s">
        <v>738</v>
      </c>
      <c r="AD1154" s="124" t="s">
        <v>738</v>
      </c>
      <c r="AE1154" s="124" t="s">
        <v>738</v>
      </c>
      <c r="AF1154" s="124" t="s">
        <v>738</v>
      </c>
      <c r="AG1154" s="124" t="s">
        <v>738</v>
      </c>
      <c r="AH1154" s="124" t="s">
        <v>747</v>
      </c>
      <c r="AI1154" s="124" t="s">
        <v>738</v>
      </c>
    </row>
    <row r="1155" spans="1:35" ht="15.75" customHeight="1">
      <c r="A1155" s="124" t="s">
        <v>3285</v>
      </c>
      <c r="B1155" s="124" t="s">
        <v>3286</v>
      </c>
      <c r="C1155" s="124" t="s">
        <v>738</v>
      </c>
      <c r="D1155" s="124" t="s">
        <v>738</v>
      </c>
      <c r="E1155" s="124">
        <v>2019</v>
      </c>
      <c r="F1155" s="124" t="s">
        <v>2945</v>
      </c>
      <c r="G1155" s="124" t="s">
        <v>740</v>
      </c>
      <c r="H1155" s="124">
        <v>0</v>
      </c>
      <c r="I1155" s="124">
        <v>0</v>
      </c>
      <c r="J1155" s="124" t="s">
        <v>741</v>
      </c>
      <c r="K1155" s="124" t="s">
        <v>738</v>
      </c>
      <c r="L1155" s="124" t="s">
        <v>2962</v>
      </c>
      <c r="M1155" s="124" t="s">
        <v>3118</v>
      </c>
      <c r="N1155" s="124" t="s">
        <v>1077</v>
      </c>
      <c r="O1155" s="124">
        <v>41.765628900000003</v>
      </c>
      <c r="P1155" s="124">
        <v>1.7633848000000001</v>
      </c>
      <c r="Q1155" s="124" t="s">
        <v>745</v>
      </c>
      <c r="R1155" s="124" t="s">
        <v>746</v>
      </c>
      <c r="S1155" s="124" t="s">
        <v>738</v>
      </c>
      <c r="T1155" s="124" t="s">
        <v>738</v>
      </c>
      <c r="U1155" s="124" t="s">
        <v>738</v>
      </c>
      <c r="V1155" s="124">
        <v>553715</v>
      </c>
      <c r="W1155" s="124" t="s">
        <v>113</v>
      </c>
      <c r="X1155" s="124" t="s">
        <v>738</v>
      </c>
      <c r="Y1155" s="124" t="s">
        <v>738</v>
      </c>
      <c r="Z1155" s="124" t="s">
        <v>738</v>
      </c>
      <c r="AA1155" s="124" t="s">
        <v>738</v>
      </c>
      <c r="AB1155" s="124" t="s">
        <v>738</v>
      </c>
      <c r="AC1155" s="124" t="s">
        <v>738</v>
      </c>
      <c r="AD1155" s="124" t="s">
        <v>738</v>
      </c>
      <c r="AE1155" s="124" t="s">
        <v>738</v>
      </c>
      <c r="AF1155" s="124" t="s">
        <v>738</v>
      </c>
      <c r="AG1155" s="124" t="s">
        <v>738</v>
      </c>
      <c r="AH1155" s="124" t="s">
        <v>747</v>
      </c>
      <c r="AI1155" s="124" t="s">
        <v>738</v>
      </c>
    </row>
    <row r="1156" spans="1:35" ht="15.75" customHeight="1">
      <c r="A1156" s="124" t="s">
        <v>3287</v>
      </c>
      <c r="B1156" s="124" t="s">
        <v>3288</v>
      </c>
      <c r="C1156" s="124" t="s">
        <v>738</v>
      </c>
      <c r="D1156" s="124" t="s">
        <v>738</v>
      </c>
      <c r="E1156" s="124">
        <v>2019</v>
      </c>
      <c r="F1156" s="124" t="s">
        <v>2945</v>
      </c>
      <c r="G1156" s="124" t="s">
        <v>740</v>
      </c>
      <c r="H1156" s="124">
        <v>0</v>
      </c>
      <c r="I1156" s="124">
        <v>0</v>
      </c>
      <c r="J1156" s="124" t="s">
        <v>741</v>
      </c>
      <c r="K1156" s="124" t="s">
        <v>738</v>
      </c>
      <c r="L1156" s="124" t="s">
        <v>2962</v>
      </c>
      <c r="M1156" s="124" t="s">
        <v>3095</v>
      </c>
      <c r="N1156" s="124" t="s">
        <v>1077</v>
      </c>
      <c r="O1156" s="124">
        <v>39.760899999999999</v>
      </c>
      <c r="P1156" s="124">
        <v>3.0322249999999999</v>
      </c>
      <c r="Q1156" s="124" t="s">
        <v>745</v>
      </c>
      <c r="R1156" s="124" t="s">
        <v>746</v>
      </c>
      <c r="S1156" s="124" t="s">
        <v>738</v>
      </c>
      <c r="T1156" s="124" t="s">
        <v>738</v>
      </c>
      <c r="U1156" s="124" t="s">
        <v>738</v>
      </c>
      <c r="V1156" s="124">
        <v>555002</v>
      </c>
      <c r="W1156" s="124" t="s">
        <v>113</v>
      </c>
      <c r="X1156" s="124" t="s">
        <v>738</v>
      </c>
      <c r="Y1156" s="124" t="s">
        <v>738</v>
      </c>
      <c r="Z1156" s="124" t="s">
        <v>738</v>
      </c>
      <c r="AA1156" s="124" t="s">
        <v>738</v>
      </c>
      <c r="AB1156" s="124" t="s">
        <v>738</v>
      </c>
      <c r="AC1156" s="124" t="s">
        <v>738</v>
      </c>
      <c r="AD1156" s="124" t="s">
        <v>738</v>
      </c>
      <c r="AE1156" s="124" t="s">
        <v>738</v>
      </c>
      <c r="AF1156" s="124" t="s">
        <v>738</v>
      </c>
      <c r="AG1156" s="124" t="s">
        <v>738</v>
      </c>
      <c r="AH1156" s="124" t="s">
        <v>747</v>
      </c>
      <c r="AI1156" s="124" t="s">
        <v>738</v>
      </c>
    </row>
    <row r="1157" spans="1:35" ht="15.75" customHeight="1">
      <c r="A1157" s="124" t="s">
        <v>3289</v>
      </c>
      <c r="B1157" s="124" t="s">
        <v>3290</v>
      </c>
      <c r="C1157" s="124" t="s">
        <v>738</v>
      </c>
      <c r="D1157" s="124" t="s">
        <v>738</v>
      </c>
      <c r="E1157" s="124">
        <v>2019</v>
      </c>
      <c r="F1157" s="124" t="s">
        <v>2945</v>
      </c>
      <c r="G1157" s="124" t="s">
        <v>740</v>
      </c>
      <c r="H1157" s="124">
        <v>0</v>
      </c>
      <c r="I1157" s="124">
        <v>0</v>
      </c>
      <c r="J1157" s="124" t="s">
        <v>741</v>
      </c>
      <c r="K1157" s="124" t="s">
        <v>738</v>
      </c>
      <c r="L1157" s="124" t="s">
        <v>2962</v>
      </c>
      <c r="M1157" s="124" t="s">
        <v>3118</v>
      </c>
      <c r="N1157" s="124" t="s">
        <v>1077</v>
      </c>
      <c r="O1157" s="124">
        <v>41.980439400000002</v>
      </c>
      <c r="P1157" s="124">
        <v>1.7832034000000001</v>
      </c>
      <c r="Q1157" s="124" t="s">
        <v>745</v>
      </c>
      <c r="R1157" s="124" t="s">
        <v>746</v>
      </c>
      <c r="S1157" s="124" t="s">
        <v>738</v>
      </c>
      <c r="T1157" s="124" t="s">
        <v>738</v>
      </c>
      <c r="U1157" s="124" t="s">
        <v>738</v>
      </c>
      <c r="V1157" s="124">
        <v>554476</v>
      </c>
      <c r="W1157" s="124" t="s">
        <v>113</v>
      </c>
      <c r="X1157" s="124" t="s">
        <v>738</v>
      </c>
      <c r="Y1157" s="124" t="s">
        <v>738</v>
      </c>
      <c r="Z1157" s="124" t="s">
        <v>738</v>
      </c>
      <c r="AA1157" s="124" t="s">
        <v>738</v>
      </c>
      <c r="AB1157" s="124" t="s">
        <v>738</v>
      </c>
      <c r="AC1157" s="124" t="s">
        <v>738</v>
      </c>
      <c r="AD1157" s="124" t="s">
        <v>738</v>
      </c>
      <c r="AE1157" s="124" t="s">
        <v>738</v>
      </c>
      <c r="AF1157" s="124" t="s">
        <v>738</v>
      </c>
      <c r="AG1157" s="124" t="s">
        <v>738</v>
      </c>
      <c r="AH1157" s="124" t="s">
        <v>747</v>
      </c>
      <c r="AI1157" s="124" t="s">
        <v>738</v>
      </c>
    </row>
    <row r="1158" spans="1:35" ht="15.75" customHeight="1">
      <c r="A1158" s="124" t="s">
        <v>3291</v>
      </c>
      <c r="B1158" s="124" t="s">
        <v>3292</v>
      </c>
      <c r="C1158" s="124" t="s">
        <v>738</v>
      </c>
      <c r="D1158" s="124" t="s">
        <v>738</v>
      </c>
      <c r="E1158" s="124">
        <v>2019</v>
      </c>
      <c r="F1158" s="124" t="s">
        <v>2945</v>
      </c>
      <c r="G1158" s="124" t="s">
        <v>740</v>
      </c>
      <c r="H1158" s="124">
        <v>0</v>
      </c>
      <c r="I1158" s="124">
        <v>0</v>
      </c>
      <c r="J1158" s="124" t="s">
        <v>741</v>
      </c>
      <c r="K1158" s="124" t="s">
        <v>738</v>
      </c>
      <c r="L1158" s="124" t="s">
        <v>2962</v>
      </c>
      <c r="M1158" s="124" t="s">
        <v>3000</v>
      </c>
      <c r="N1158" s="124" t="s">
        <v>1077</v>
      </c>
      <c r="O1158" s="124">
        <v>38.954916799999999</v>
      </c>
      <c r="P1158" s="124">
        <v>-0.45603060000000001</v>
      </c>
      <c r="Q1158" s="124" t="s">
        <v>745</v>
      </c>
      <c r="R1158" s="124" t="s">
        <v>746</v>
      </c>
      <c r="S1158" s="124" t="s">
        <v>738</v>
      </c>
      <c r="T1158" s="124" t="s">
        <v>738</v>
      </c>
      <c r="U1158" s="124" t="s">
        <v>738</v>
      </c>
      <c r="V1158" s="124">
        <v>548532</v>
      </c>
      <c r="W1158" s="124" t="s">
        <v>113</v>
      </c>
      <c r="X1158" s="124" t="s">
        <v>738</v>
      </c>
      <c r="Y1158" s="124" t="s">
        <v>738</v>
      </c>
      <c r="Z1158" s="124" t="s">
        <v>738</v>
      </c>
      <c r="AA1158" s="124" t="s">
        <v>738</v>
      </c>
      <c r="AB1158" s="124" t="s">
        <v>738</v>
      </c>
      <c r="AC1158" s="124" t="s">
        <v>738</v>
      </c>
      <c r="AD1158" s="124" t="s">
        <v>738</v>
      </c>
      <c r="AE1158" s="124" t="s">
        <v>738</v>
      </c>
      <c r="AF1158" s="124" t="s">
        <v>738</v>
      </c>
      <c r="AG1158" s="124" t="s">
        <v>738</v>
      </c>
      <c r="AH1158" s="124" t="s">
        <v>747</v>
      </c>
      <c r="AI1158" s="124" t="s">
        <v>738</v>
      </c>
    </row>
    <row r="1159" spans="1:35" ht="15.75" customHeight="1">
      <c r="A1159" s="124" t="s">
        <v>3293</v>
      </c>
      <c r="B1159" s="124" t="s">
        <v>3294</v>
      </c>
      <c r="C1159" s="124" t="s">
        <v>738</v>
      </c>
      <c r="D1159" s="124" t="s">
        <v>738</v>
      </c>
      <c r="E1159" s="124">
        <v>2019</v>
      </c>
      <c r="F1159" s="124" t="s">
        <v>2945</v>
      </c>
      <c r="G1159" s="124" t="s">
        <v>740</v>
      </c>
      <c r="H1159" s="124">
        <v>0</v>
      </c>
      <c r="I1159" s="124">
        <v>0</v>
      </c>
      <c r="J1159" s="124" t="s">
        <v>741</v>
      </c>
      <c r="K1159" s="124" t="s">
        <v>738</v>
      </c>
      <c r="L1159" s="124" t="s">
        <v>2962</v>
      </c>
      <c r="M1159" s="124" t="s">
        <v>3092</v>
      </c>
      <c r="N1159" s="124" t="s">
        <v>1077</v>
      </c>
      <c r="O1159" s="124">
        <v>41.463832199999999</v>
      </c>
      <c r="P1159" s="124">
        <v>1.6664616999999999</v>
      </c>
      <c r="Q1159" s="124" t="s">
        <v>745</v>
      </c>
      <c r="R1159" s="124" t="s">
        <v>746</v>
      </c>
      <c r="S1159" s="124" t="s">
        <v>738</v>
      </c>
      <c r="T1159" s="124" t="s">
        <v>738</v>
      </c>
      <c r="U1159" s="124" t="s">
        <v>738</v>
      </c>
      <c r="V1159" s="124">
        <v>554869</v>
      </c>
      <c r="W1159" s="124" t="s">
        <v>113</v>
      </c>
      <c r="X1159" s="124" t="s">
        <v>738</v>
      </c>
      <c r="Y1159" s="124" t="s">
        <v>738</v>
      </c>
      <c r="Z1159" s="124" t="s">
        <v>738</v>
      </c>
      <c r="AA1159" s="124" t="s">
        <v>738</v>
      </c>
      <c r="AB1159" s="124" t="s">
        <v>738</v>
      </c>
      <c r="AC1159" s="124" t="s">
        <v>738</v>
      </c>
      <c r="AD1159" s="124" t="s">
        <v>738</v>
      </c>
      <c r="AE1159" s="124" t="s">
        <v>738</v>
      </c>
      <c r="AF1159" s="124" t="s">
        <v>738</v>
      </c>
      <c r="AG1159" s="124" t="s">
        <v>738</v>
      </c>
      <c r="AH1159" s="124" t="s">
        <v>747</v>
      </c>
      <c r="AI1159" s="124" t="s">
        <v>738</v>
      </c>
    </row>
    <row r="1160" spans="1:35" ht="15.75" customHeight="1">
      <c r="A1160" s="124" t="s">
        <v>3295</v>
      </c>
      <c r="B1160" s="124" t="s">
        <v>3296</v>
      </c>
      <c r="C1160" s="124" t="s">
        <v>738</v>
      </c>
      <c r="D1160" s="124" t="s">
        <v>738</v>
      </c>
      <c r="E1160" s="124">
        <v>2019</v>
      </c>
      <c r="F1160" s="124" t="s">
        <v>2945</v>
      </c>
      <c r="G1160" s="124" t="s">
        <v>740</v>
      </c>
      <c r="H1160" s="124">
        <v>0</v>
      </c>
      <c r="I1160" s="124">
        <v>0</v>
      </c>
      <c r="J1160" s="124" t="s">
        <v>741</v>
      </c>
      <c r="K1160" s="124" t="s">
        <v>738</v>
      </c>
      <c r="L1160" s="124" t="s">
        <v>2962</v>
      </c>
      <c r="M1160" s="124" t="s">
        <v>3092</v>
      </c>
      <c r="N1160" s="124" t="s">
        <v>1077</v>
      </c>
      <c r="O1160" s="124">
        <v>41.239920300000001</v>
      </c>
      <c r="P1160" s="124">
        <v>1.5772767000000001</v>
      </c>
      <c r="Q1160" s="124" t="s">
        <v>745</v>
      </c>
      <c r="R1160" s="124" t="s">
        <v>746</v>
      </c>
      <c r="S1160" s="124" t="s">
        <v>738</v>
      </c>
      <c r="T1160" s="124" t="s">
        <v>738</v>
      </c>
      <c r="U1160" s="124" t="s">
        <v>738</v>
      </c>
      <c r="V1160" s="124">
        <v>553990</v>
      </c>
      <c r="W1160" s="124" t="s">
        <v>113</v>
      </c>
      <c r="X1160" s="124" t="s">
        <v>738</v>
      </c>
      <c r="Y1160" s="124" t="s">
        <v>738</v>
      </c>
      <c r="Z1160" s="124" t="s">
        <v>738</v>
      </c>
      <c r="AA1160" s="124" t="s">
        <v>738</v>
      </c>
      <c r="AB1160" s="124" t="s">
        <v>738</v>
      </c>
      <c r="AC1160" s="124" t="s">
        <v>738</v>
      </c>
      <c r="AD1160" s="124" t="s">
        <v>738</v>
      </c>
      <c r="AE1160" s="124" t="s">
        <v>738</v>
      </c>
      <c r="AF1160" s="124" t="s">
        <v>738</v>
      </c>
      <c r="AG1160" s="124" t="s">
        <v>738</v>
      </c>
      <c r="AH1160" s="124" t="s">
        <v>747</v>
      </c>
      <c r="AI1160" s="124" t="s">
        <v>738</v>
      </c>
    </row>
    <row r="1161" spans="1:35" ht="15.75" customHeight="1">
      <c r="A1161" s="124" t="s">
        <v>3297</v>
      </c>
      <c r="B1161" s="124" t="s">
        <v>3298</v>
      </c>
      <c r="C1161" s="124" t="s">
        <v>738</v>
      </c>
      <c r="D1161" s="124" t="s">
        <v>738</v>
      </c>
      <c r="E1161" s="124">
        <v>2019</v>
      </c>
      <c r="F1161" s="124" t="s">
        <v>2945</v>
      </c>
      <c r="G1161" s="124" t="s">
        <v>740</v>
      </c>
      <c r="H1161" s="124">
        <v>0</v>
      </c>
      <c r="I1161" s="124">
        <v>0</v>
      </c>
      <c r="J1161" s="124" t="s">
        <v>741</v>
      </c>
      <c r="K1161" s="124" t="s">
        <v>738</v>
      </c>
      <c r="L1161" s="124" t="s">
        <v>2962</v>
      </c>
      <c r="M1161" s="124" t="s">
        <v>3140</v>
      </c>
      <c r="N1161" s="124" t="s">
        <v>1077</v>
      </c>
      <c r="O1161" s="124">
        <v>41.450136999999998</v>
      </c>
      <c r="P1161" s="124">
        <v>2.2474194999999999</v>
      </c>
      <c r="Q1161" s="124" t="s">
        <v>745</v>
      </c>
      <c r="R1161" s="124" t="s">
        <v>746</v>
      </c>
      <c r="S1161" s="124" t="s">
        <v>738</v>
      </c>
      <c r="T1161" s="124" t="s">
        <v>738</v>
      </c>
      <c r="U1161" s="124" t="s">
        <v>738</v>
      </c>
      <c r="V1161" s="124">
        <v>551453</v>
      </c>
      <c r="W1161" s="124" t="s">
        <v>113</v>
      </c>
      <c r="X1161" s="124" t="s">
        <v>738</v>
      </c>
      <c r="Y1161" s="124" t="s">
        <v>738</v>
      </c>
      <c r="Z1161" s="124" t="s">
        <v>738</v>
      </c>
      <c r="AA1161" s="124" t="s">
        <v>738</v>
      </c>
      <c r="AB1161" s="124" t="s">
        <v>738</v>
      </c>
      <c r="AC1161" s="124" t="s">
        <v>738</v>
      </c>
      <c r="AD1161" s="124" t="s">
        <v>738</v>
      </c>
      <c r="AE1161" s="124" t="s">
        <v>738</v>
      </c>
      <c r="AF1161" s="124" t="s">
        <v>738</v>
      </c>
      <c r="AG1161" s="124" t="s">
        <v>738</v>
      </c>
      <c r="AH1161" s="124" t="s">
        <v>747</v>
      </c>
      <c r="AI1161" s="124" t="s">
        <v>738</v>
      </c>
    </row>
    <row r="1162" spans="1:35" ht="15.75" customHeight="1">
      <c r="A1162" s="124" t="s">
        <v>3299</v>
      </c>
      <c r="B1162" s="124" t="s">
        <v>3300</v>
      </c>
      <c r="C1162" s="124" t="s">
        <v>738</v>
      </c>
      <c r="D1162" s="124" t="s">
        <v>738</v>
      </c>
      <c r="E1162" s="124">
        <v>2019</v>
      </c>
      <c r="F1162" s="124" t="s">
        <v>2945</v>
      </c>
      <c r="G1162" s="124" t="s">
        <v>740</v>
      </c>
      <c r="H1162" s="124">
        <v>0</v>
      </c>
      <c r="I1162" s="124">
        <v>0</v>
      </c>
      <c r="J1162" s="124" t="s">
        <v>741</v>
      </c>
      <c r="K1162" s="124" t="s">
        <v>738</v>
      </c>
      <c r="L1162" s="124" t="s">
        <v>2962</v>
      </c>
      <c r="M1162" s="124" t="s">
        <v>3105</v>
      </c>
      <c r="N1162" s="124" t="s">
        <v>1077</v>
      </c>
      <c r="O1162" s="124">
        <v>42.007181099999997</v>
      </c>
      <c r="P1162" s="124">
        <v>2.7046576999999998</v>
      </c>
      <c r="Q1162" s="124" t="s">
        <v>745</v>
      </c>
      <c r="R1162" s="124" t="s">
        <v>746</v>
      </c>
      <c r="S1162" s="124" t="s">
        <v>738</v>
      </c>
      <c r="T1162" s="124" t="s">
        <v>738</v>
      </c>
      <c r="U1162" s="124" t="s">
        <v>738</v>
      </c>
      <c r="V1162" s="124">
        <v>555078</v>
      </c>
      <c r="W1162" s="124" t="s">
        <v>113</v>
      </c>
      <c r="X1162" s="124" t="s">
        <v>738</v>
      </c>
      <c r="Y1162" s="124" t="s">
        <v>738</v>
      </c>
      <c r="Z1162" s="124" t="s">
        <v>738</v>
      </c>
      <c r="AA1162" s="124" t="s">
        <v>738</v>
      </c>
      <c r="AB1162" s="124" t="s">
        <v>738</v>
      </c>
      <c r="AC1162" s="124" t="s">
        <v>738</v>
      </c>
      <c r="AD1162" s="124" t="s">
        <v>738</v>
      </c>
      <c r="AE1162" s="124" t="s">
        <v>738</v>
      </c>
      <c r="AF1162" s="124" t="s">
        <v>738</v>
      </c>
      <c r="AG1162" s="124" t="s">
        <v>738</v>
      </c>
      <c r="AH1162" s="124" t="s">
        <v>747</v>
      </c>
      <c r="AI1162" s="124" t="s">
        <v>738</v>
      </c>
    </row>
    <row r="1163" spans="1:35" ht="15.75" customHeight="1">
      <c r="A1163" s="124" t="s">
        <v>3301</v>
      </c>
      <c r="B1163" s="124" t="s">
        <v>3302</v>
      </c>
      <c r="C1163" s="124" t="s">
        <v>738</v>
      </c>
      <c r="D1163" s="124" t="s">
        <v>738</v>
      </c>
      <c r="E1163" s="124">
        <v>2019</v>
      </c>
      <c r="F1163" s="124" t="s">
        <v>2945</v>
      </c>
      <c r="G1163" s="124" t="s">
        <v>740</v>
      </c>
      <c r="H1163" s="124">
        <v>0</v>
      </c>
      <c r="I1163" s="124">
        <v>0</v>
      </c>
      <c r="J1163" s="124" t="s">
        <v>741</v>
      </c>
      <c r="K1163" s="124" t="s">
        <v>738</v>
      </c>
      <c r="L1163" s="124" t="s">
        <v>2962</v>
      </c>
      <c r="M1163" s="124" t="s">
        <v>3092</v>
      </c>
      <c r="N1163" s="124" t="s">
        <v>1077</v>
      </c>
      <c r="O1163" s="124">
        <v>41.706084599999997</v>
      </c>
      <c r="P1163" s="124">
        <v>1.48651563</v>
      </c>
      <c r="Q1163" s="124" t="s">
        <v>745</v>
      </c>
      <c r="R1163" s="124" t="s">
        <v>746</v>
      </c>
      <c r="S1163" s="124" t="s">
        <v>738</v>
      </c>
      <c r="T1163" s="124" t="s">
        <v>738</v>
      </c>
      <c r="U1163" s="124" t="s">
        <v>738</v>
      </c>
      <c r="V1163" s="124">
        <v>554921</v>
      </c>
      <c r="W1163" s="124" t="s">
        <v>113</v>
      </c>
      <c r="X1163" s="124" t="s">
        <v>738</v>
      </c>
      <c r="Y1163" s="124" t="s">
        <v>738</v>
      </c>
      <c r="Z1163" s="124" t="s">
        <v>738</v>
      </c>
      <c r="AA1163" s="124" t="s">
        <v>738</v>
      </c>
      <c r="AB1163" s="124" t="s">
        <v>738</v>
      </c>
      <c r="AC1163" s="124" t="s">
        <v>738</v>
      </c>
      <c r="AD1163" s="124" t="s">
        <v>738</v>
      </c>
      <c r="AE1163" s="124" t="s">
        <v>738</v>
      </c>
      <c r="AF1163" s="124" t="s">
        <v>738</v>
      </c>
      <c r="AG1163" s="124" t="s">
        <v>738</v>
      </c>
      <c r="AH1163" s="124" t="s">
        <v>747</v>
      </c>
      <c r="AI1163" s="124" t="s">
        <v>738</v>
      </c>
    </row>
    <row r="1164" spans="1:35" ht="15.75" customHeight="1">
      <c r="A1164" s="124" t="s">
        <v>3303</v>
      </c>
      <c r="B1164" s="124" t="s">
        <v>3304</v>
      </c>
      <c r="C1164" s="124" t="s">
        <v>738</v>
      </c>
      <c r="D1164" s="124" t="s">
        <v>738</v>
      </c>
      <c r="E1164" s="124">
        <v>2019</v>
      </c>
      <c r="F1164" s="124" t="s">
        <v>2945</v>
      </c>
      <c r="G1164" s="124" t="s">
        <v>740</v>
      </c>
      <c r="H1164" s="124">
        <v>0</v>
      </c>
      <c r="I1164" s="124">
        <v>0</v>
      </c>
      <c r="J1164" s="124" t="s">
        <v>741</v>
      </c>
      <c r="K1164" s="124" t="s">
        <v>738</v>
      </c>
      <c r="L1164" s="124" t="s">
        <v>2962</v>
      </c>
      <c r="M1164" s="124" t="s">
        <v>3118</v>
      </c>
      <c r="N1164" s="124" t="s">
        <v>1077</v>
      </c>
      <c r="O1164" s="124">
        <v>42.331147999999999</v>
      </c>
      <c r="P1164" s="124">
        <v>2.2262029299999999</v>
      </c>
      <c r="Q1164" s="124" t="s">
        <v>745</v>
      </c>
      <c r="R1164" s="124" t="s">
        <v>746</v>
      </c>
      <c r="S1164" s="124" t="s">
        <v>738</v>
      </c>
      <c r="T1164" s="124" t="s">
        <v>738</v>
      </c>
      <c r="U1164" s="124" t="s">
        <v>738</v>
      </c>
      <c r="V1164" s="124">
        <v>554293</v>
      </c>
      <c r="W1164" s="124" t="s">
        <v>113</v>
      </c>
      <c r="X1164" s="124" t="s">
        <v>738</v>
      </c>
      <c r="Y1164" s="124" t="s">
        <v>738</v>
      </c>
      <c r="Z1164" s="124" t="s">
        <v>738</v>
      </c>
      <c r="AA1164" s="124" t="s">
        <v>738</v>
      </c>
      <c r="AB1164" s="124" t="s">
        <v>738</v>
      </c>
      <c r="AC1164" s="124" t="s">
        <v>738</v>
      </c>
      <c r="AD1164" s="124" t="s">
        <v>738</v>
      </c>
      <c r="AE1164" s="124" t="s">
        <v>738</v>
      </c>
      <c r="AF1164" s="124" t="s">
        <v>738</v>
      </c>
      <c r="AG1164" s="124" t="s">
        <v>738</v>
      </c>
      <c r="AH1164" s="124" t="s">
        <v>747</v>
      </c>
      <c r="AI1164" s="124" t="s">
        <v>738</v>
      </c>
    </row>
    <row r="1165" spans="1:35" ht="15.75" customHeight="1">
      <c r="A1165" s="124" t="s">
        <v>3305</v>
      </c>
      <c r="B1165" s="124" t="s">
        <v>3306</v>
      </c>
      <c r="C1165" s="124" t="s">
        <v>738</v>
      </c>
      <c r="D1165" s="124" t="s">
        <v>738</v>
      </c>
      <c r="E1165" s="124">
        <v>2019</v>
      </c>
      <c r="F1165" s="124" t="s">
        <v>2945</v>
      </c>
      <c r="G1165" s="124" t="s">
        <v>740</v>
      </c>
      <c r="H1165" s="124">
        <v>0</v>
      </c>
      <c r="I1165" s="124">
        <v>0</v>
      </c>
      <c r="J1165" s="124" t="s">
        <v>741</v>
      </c>
      <c r="K1165" s="124" t="s">
        <v>738</v>
      </c>
      <c r="L1165" s="124" t="s">
        <v>2962</v>
      </c>
      <c r="M1165" s="124" t="s">
        <v>3159</v>
      </c>
      <c r="N1165" s="124" t="s">
        <v>1077</v>
      </c>
      <c r="O1165" s="124">
        <v>41.110950099999997</v>
      </c>
      <c r="P1165" s="124">
        <v>1.1450011</v>
      </c>
      <c r="Q1165" s="124" t="s">
        <v>745</v>
      </c>
      <c r="R1165" s="124" t="s">
        <v>746</v>
      </c>
      <c r="S1165" s="124" t="s">
        <v>738</v>
      </c>
      <c r="T1165" s="124" t="s">
        <v>738</v>
      </c>
      <c r="U1165" s="124" t="s">
        <v>738</v>
      </c>
      <c r="V1165" s="124">
        <v>551567</v>
      </c>
      <c r="W1165" s="124" t="s">
        <v>113</v>
      </c>
      <c r="X1165" s="124" t="s">
        <v>738</v>
      </c>
      <c r="Y1165" s="124" t="s">
        <v>738</v>
      </c>
      <c r="Z1165" s="124" t="s">
        <v>738</v>
      </c>
      <c r="AA1165" s="124" t="s">
        <v>738</v>
      </c>
      <c r="AB1165" s="124" t="s">
        <v>738</v>
      </c>
      <c r="AC1165" s="124" t="s">
        <v>738</v>
      </c>
      <c r="AD1165" s="124" t="s">
        <v>738</v>
      </c>
      <c r="AE1165" s="124" t="s">
        <v>738</v>
      </c>
      <c r="AF1165" s="124" t="s">
        <v>738</v>
      </c>
      <c r="AG1165" s="124" t="s">
        <v>738</v>
      </c>
      <c r="AH1165" s="124" t="s">
        <v>747</v>
      </c>
      <c r="AI1165" s="124" t="s">
        <v>738</v>
      </c>
    </row>
    <row r="1166" spans="1:35" ht="15.75" customHeight="1">
      <c r="A1166" s="124" t="s">
        <v>3307</v>
      </c>
      <c r="B1166" s="124" t="s">
        <v>3308</v>
      </c>
      <c r="C1166" s="124" t="s">
        <v>738</v>
      </c>
      <c r="D1166" s="124" t="s">
        <v>738</v>
      </c>
      <c r="E1166" s="124">
        <v>2019</v>
      </c>
      <c r="F1166" s="124" t="s">
        <v>2945</v>
      </c>
      <c r="G1166" s="124" t="s">
        <v>740</v>
      </c>
      <c r="H1166" s="124">
        <v>0</v>
      </c>
      <c r="I1166" s="124">
        <v>0</v>
      </c>
      <c r="J1166" s="124" t="s">
        <v>741</v>
      </c>
      <c r="K1166" s="124" t="s">
        <v>738</v>
      </c>
      <c r="L1166" s="124" t="s">
        <v>2962</v>
      </c>
      <c r="M1166" s="124" t="s">
        <v>3118</v>
      </c>
      <c r="N1166" s="124" t="s">
        <v>1077</v>
      </c>
      <c r="O1166" s="124">
        <v>41.9136059</v>
      </c>
      <c r="P1166" s="124">
        <v>1.8891236</v>
      </c>
      <c r="Q1166" s="124" t="s">
        <v>745</v>
      </c>
      <c r="R1166" s="124" t="s">
        <v>746</v>
      </c>
      <c r="S1166" s="124" t="s">
        <v>738</v>
      </c>
      <c r="T1166" s="124" t="s">
        <v>738</v>
      </c>
      <c r="U1166" s="124" t="s">
        <v>738</v>
      </c>
      <c r="V1166" s="124">
        <v>554924</v>
      </c>
      <c r="W1166" s="124" t="s">
        <v>113</v>
      </c>
      <c r="X1166" s="124" t="s">
        <v>738</v>
      </c>
      <c r="Y1166" s="124" t="s">
        <v>738</v>
      </c>
      <c r="Z1166" s="124" t="s">
        <v>738</v>
      </c>
      <c r="AA1166" s="124" t="s">
        <v>738</v>
      </c>
      <c r="AB1166" s="124" t="s">
        <v>738</v>
      </c>
      <c r="AC1166" s="124" t="s">
        <v>738</v>
      </c>
      <c r="AD1166" s="124" t="s">
        <v>738</v>
      </c>
      <c r="AE1166" s="124" t="s">
        <v>738</v>
      </c>
      <c r="AF1166" s="124" t="s">
        <v>738</v>
      </c>
      <c r="AG1166" s="124" t="s">
        <v>738</v>
      </c>
      <c r="AH1166" s="124" t="s">
        <v>747</v>
      </c>
      <c r="AI1166" s="124" t="s">
        <v>738</v>
      </c>
    </row>
    <row r="1167" spans="1:35" ht="15.75" customHeight="1">
      <c r="A1167" s="124" t="s">
        <v>3309</v>
      </c>
      <c r="B1167" s="124" t="s">
        <v>3310</v>
      </c>
      <c r="C1167" s="124" t="s">
        <v>738</v>
      </c>
      <c r="D1167" s="124" t="s">
        <v>738</v>
      </c>
      <c r="E1167" s="124">
        <v>2019</v>
      </c>
      <c r="F1167" s="124" t="s">
        <v>2945</v>
      </c>
      <c r="G1167" s="124" t="s">
        <v>740</v>
      </c>
      <c r="H1167" s="124">
        <v>0</v>
      </c>
      <c r="I1167" s="124">
        <v>0</v>
      </c>
      <c r="J1167" s="124" t="s">
        <v>741</v>
      </c>
      <c r="K1167" s="124" t="s">
        <v>738</v>
      </c>
      <c r="L1167" s="124" t="s">
        <v>2962</v>
      </c>
      <c r="M1167" s="124" t="s">
        <v>3095</v>
      </c>
      <c r="N1167" s="124" t="s">
        <v>1077</v>
      </c>
      <c r="O1167" s="124">
        <v>38.705500000000001</v>
      </c>
      <c r="P1167" s="124">
        <v>1.4282999999999999</v>
      </c>
      <c r="Q1167" s="124" t="s">
        <v>745</v>
      </c>
      <c r="R1167" s="124" t="s">
        <v>746</v>
      </c>
      <c r="S1167" s="124" t="s">
        <v>738</v>
      </c>
      <c r="T1167" s="124" t="s">
        <v>738</v>
      </c>
      <c r="U1167" s="124" t="s">
        <v>738</v>
      </c>
      <c r="V1167" s="124">
        <v>548558</v>
      </c>
      <c r="W1167" s="124" t="s">
        <v>113</v>
      </c>
      <c r="X1167" s="124" t="s">
        <v>738</v>
      </c>
      <c r="Y1167" s="124" t="s">
        <v>738</v>
      </c>
      <c r="Z1167" s="124" t="s">
        <v>738</v>
      </c>
      <c r="AA1167" s="124" t="s">
        <v>738</v>
      </c>
      <c r="AB1167" s="124" t="s">
        <v>738</v>
      </c>
      <c r="AC1167" s="124" t="s">
        <v>738</v>
      </c>
      <c r="AD1167" s="124" t="s">
        <v>738</v>
      </c>
      <c r="AE1167" s="124" t="s">
        <v>738</v>
      </c>
      <c r="AF1167" s="124" t="s">
        <v>738</v>
      </c>
      <c r="AG1167" s="124" t="s">
        <v>738</v>
      </c>
      <c r="AH1167" s="124" t="s">
        <v>747</v>
      </c>
      <c r="AI1167" s="124" t="s">
        <v>738</v>
      </c>
    </row>
    <row r="1168" spans="1:35" ht="15.75" customHeight="1">
      <c r="A1168" s="124" t="s">
        <v>3311</v>
      </c>
      <c r="B1168" s="124" t="s">
        <v>3312</v>
      </c>
      <c r="C1168" s="124" t="s">
        <v>738</v>
      </c>
      <c r="D1168" s="124" t="s">
        <v>738</v>
      </c>
      <c r="E1168" s="124">
        <v>2019</v>
      </c>
      <c r="F1168" s="124" t="s">
        <v>2945</v>
      </c>
      <c r="G1168" s="124" t="s">
        <v>740</v>
      </c>
      <c r="H1168" s="124">
        <v>0</v>
      </c>
      <c r="I1168" s="124">
        <v>0</v>
      </c>
      <c r="J1168" s="124" t="s">
        <v>741</v>
      </c>
      <c r="K1168" s="124" t="s">
        <v>738</v>
      </c>
      <c r="L1168" s="124" t="s">
        <v>2962</v>
      </c>
      <c r="M1168" s="124" t="s">
        <v>3095</v>
      </c>
      <c r="N1168" s="124" t="s">
        <v>1077</v>
      </c>
      <c r="O1168" s="124">
        <v>38.705500000000001</v>
      </c>
      <c r="P1168" s="124">
        <v>1.4282999999999999</v>
      </c>
      <c r="Q1168" s="124" t="s">
        <v>745</v>
      </c>
      <c r="R1168" s="124" t="s">
        <v>746</v>
      </c>
      <c r="S1168" s="124" t="s">
        <v>738</v>
      </c>
      <c r="T1168" s="124" t="s">
        <v>738</v>
      </c>
      <c r="U1168" s="124" t="s">
        <v>738</v>
      </c>
      <c r="V1168" s="124">
        <v>552562</v>
      </c>
      <c r="W1168" s="124" t="s">
        <v>114</v>
      </c>
      <c r="X1168" s="124" t="s">
        <v>738</v>
      </c>
      <c r="Y1168" s="124" t="s">
        <v>792</v>
      </c>
      <c r="Z1168" s="124" t="s">
        <v>792</v>
      </c>
      <c r="AA1168" s="124" t="s">
        <v>738</v>
      </c>
      <c r="AB1168" s="124" t="s">
        <v>738</v>
      </c>
      <c r="AC1168" s="124" t="s">
        <v>738</v>
      </c>
      <c r="AD1168" s="124" t="s">
        <v>738</v>
      </c>
      <c r="AE1168" s="124" t="s">
        <v>738</v>
      </c>
      <c r="AF1168" s="124" t="s">
        <v>738</v>
      </c>
      <c r="AG1168" s="124" t="s">
        <v>738</v>
      </c>
      <c r="AH1168" s="124" t="s">
        <v>747</v>
      </c>
      <c r="AI1168" s="124" t="s">
        <v>738</v>
      </c>
    </row>
    <row r="1169" spans="1:35" ht="15.75" customHeight="1">
      <c r="A1169" s="124" t="s">
        <v>3313</v>
      </c>
      <c r="B1169" s="124" t="s">
        <v>3314</v>
      </c>
      <c r="C1169" s="124" t="s">
        <v>738</v>
      </c>
      <c r="D1169" s="124" t="s">
        <v>738</v>
      </c>
      <c r="E1169" s="124">
        <v>2019</v>
      </c>
      <c r="F1169" s="124" t="s">
        <v>2945</v>
      </c>
      <c r="G1169" s="124" t="s">
        <v>740</v>
      </c>
      <c r="H1169" s="124">
        <v>0</v>
      </c>
      <c r="I1169" s="124">
        <v>0</v>
      </c>
      <c r="J1169" s="124" t="s">
        <v>741</v>
      </c>
      <c r="K1169" s="124" t="s">
        <v>738</v>
      </c>
      <c r="L1169" s="124" t="s">
        <v>2962</v>
      </c>
      <c r="M1169" s="124" t="s">
        <v>3095</v>
      </c>
      <c r="N1169" s="124" t="s">
        <v>1077</v>
      </c>
      <c r="O1169" s="124">
        <v>38.705500000000001</v>
      </c>
      <c r="P1169" s="124">
        <v>1.4282999999999999</v>
      </c>
      <c r="Q1169" s="124" t="s">
        <v>745</v>
      </c>
      <c r="R1169" s="124" t="s">
        <v>746</v>
      </c>
      <c r="S1169" s="124" t="s">
        <v>738</v>
      </c>
      <c r="T1169" s="124" t="s">
        <v>738</v>
      </c>
      <c r="U1169" s="124" t="s">
        <v>738</v>
      </c>
      <c r="V1169" s="124">
        <v>553098</v>
      </c>
      <c r="W1169" s="124" t="s">
        <v>114</v>
      </c>
      <c r="X1169" s="124" t="s">
        <v>738</v>
      </c>
      <c r="Y1169" s="124" t="s">
        <v>792</v>
      </c>
      <c r="Z1169" s="124" t="s">
        <v>792</v>
      </c>
      <c r="AA1169" s="124" t="s">
        <v>738</v>
      </c>
      <c r="AB1169" s="124" t="s">
        <v>738</v>
      </c>
      <c r="AC1169" s="124" t="s">
        <v>738</v>
      </c>
      <c r="AD1169" s="124" t="s">
        <v>738</v>
      </c>
      <c r="AE1169" s="124" t="s">
        <v>738</v>
      </c>
      <c r="AF1169" s="124" t="s">
        <v>738</v>
      </c>
      <c r="AG1169" s="124" t="s">
        <v>738</v>
      </c>
      <c r="AH1169" s="124" t="s">
        <v>747</v>
      </c>
      <c r="AI1169" s="124" t="s">
        <v>738</v>
      </c>
    </row>
    <row r="1170" spans="1:35" ht="15.75" customHeight="1">
      <c r="A1170" s="124" t="s">
        <v>3315</v>
      </c>
      <c r="B1170" s="124" t="s">
        <v>3316</v>
      </c>
      <c r="C1170" s="124" t="s">
        <v>738</v>
      </c>
      <c r="D1170" s="124" t="s">
        <v>738</v>
      </c>
      <c r="E1170" s="124">
        <v>2019</v>
      </c>
      <c r="F1170" s="124" t="s">
        <v>2945</v>
      </c>
      <c r="G1170" s="124" t="s">
        <v>740</v>
      </c>
      <c r="H1170" s="124">
        <v>0</v>
      </c>
      <c r="I1170" s="124">
        <v>0</v>
      </c>
      <c r="J1170" s="124" t="s">
        <v>741</v>
      </c>
      <c r="K1170" s="124" t="s">
        <v>738</v>
      </c>
      <c r="L1170" s="124" t="s">
        <v>2962</v>
      </c>
      <c r="M1170" s="124" t="s">
        <v>3095</v>
      </c>
      <c r="N1170" s="124" t="s">
        <v>1077</v>
      </c>
      <c r="O1170" s="124">
        <v>38.705500000000001</v>
      </c>
      <c r="P1170" s="124">
        <v>1.4282999999999999</v>
      </c>
      <c r="Q1170" s="124" t="s">
        <v>745</v>
      </c>
      <c r="R1170" s="124" t="s">
        <v>746</v>
      </c>
      <c r="S1170" s="124" t="s">
        <v>738</v>
      </c>
      <c r="T1170" s="124" t="s">
        <v>738</v>
      </c>
      <c r="U1170" s="124" t="s">
        <v>738</v>
      </c>
      <c r="V1170" s="124">
        <v>554994</v>
      </c>
      <c r="W1170" s="124" t="s">
        <v>113</v>
      </c>
      <c r="X1170" s="124" t="s">
        <v>738</v>
      </c>
      <c r="Y1170" s="124" t="s">
        <v>738</v>
      </c>
      <c r="Z1170" s="124" t="s">
        <v>738</v>
      </c>
      <c r="AA1170" s="124" t="s">
        <v>738</v>
      </c>
      <c r="AB1170" s="124" t="s">
        <v>738</v>
      </c>
      <c r="AC1170" s="124" t="s">
        <v>738</v>
      </c>
      <c r="AD1170" s="124" t="s">
        <v>738</v>
      </c>
      <c r="AE1170" s="124" t="s">
        <v>738</v>
      </c>
      <c r="AF1170" s="124" t="s">
        <v>738</v>
      </c>
      <c r="AG1170" s="124" t="s">
        <v>738</v>
      </c>
      <c r="AH1170" s="124" t="s">
        <v>747</v>
      </c>
      <c r="AI1170" s="124" t="s">
        <v>738</v>
      </c>
    </row>
    <row r="1171" spans="1:35" ht="15.75" customHeight="1">
      <c r="A1171" s="124" t="s">
        <v>3317</v>
      </c>
      <c r="B1171" s="124" t="s">
        <v>3318</v>
      </c>
      <c r="C1171" s="124" t="s">
        <v>738</v>
      </c>
      <c r="D1171" s="124" t="s">
        <v>738</v>
      </c>
      <c r="E1171" s="124">
        <v>2019</v>
      </c>
      <c r="F1171" s="124" t="s">
        <v>2945</v>
      </c>
      <c r="G1171" s="124" t="s">
        <v>740</v>
      </c>
      <c r="H1171" s="124">
        <v>0</v>
      </c>
      <c r="I1171" s="124">
        <v>0</v>
      </c>
      <c r="J1171" s="124" t="s">
        <v>741</v>
      </c>
      <c r="K1171" s="124" t="s">
        <v>738</v>
      </c>
      <c r="L1171" s="124" t="s">
        <v>2962</v>
      </c>
      <c r="M1171" s="124" t="s">
        <v>3095</v>
      </c>
      <c r="N1171" s="124" t="s">
        <v>1077</v>
      </c>
      <c r="O1171" s="124">
        <v>38.705500000000001</v>
      </c>
      <c r="P1171" s="124">
        <v>1.4282999999999999</v>
      </c>
      <c r="Q1171" s="124" t="s">
        <v>745</v>
      </c>
      <c r="R1171" s="124" t="s">
        <v>746</v>
      </c>
      <c r="S1171" s="124" t="s">
        <v>738</v>
      </c>
      <c r="T1171" s="124" t="s">
        <v>738</v>
      </c>
      <c r="U1171" s="124" t="s">
        <v>738</v>
      </c>
      <c r="V1171" s="124">
        <v>554896</v>
      </c>
      <c r="W1171" s="124" t="s">
        <v>113</v>
      </c>
      <c r="X1171" s="124" t="s">
        <v>738</v>
      </c>
      <c r="Y1171" s="124" t="s">
        <v>738</v>
      </c>
      <c r="Z1171" s="124" t="s">
        <v>738</v>
      </c>
      <c r="AA1171" s="124" t="s">
        <v>738</v>
      </c>
      <c r="AB1171" s="124" t="s">
        <v>738</v>
      </c>
      <c r="AC1171" s="124" t="s">
        <v>738</v>
      </c>
      <c r="AD1171" s="124" t="s">
        <v>738</v>
      </c>
      <c r="AE1171" s="124" t="s">
        <v>738</v>
      </c>
      <c r="AF1171" s="124" t="s">
        <v>738</v>
      </c>
      <c r="AG1171" s="124" t="s">
        <v>738</v>
      </c>
      <c r="AH1171" s="124" t="s">
        <v>747</v>
      </c>
      <c r="AI1171" s="124" t="s">
        <v>738</v>
      </c>
    </row>
    <row r="1172" spans="1:35" ht="15.75" customHeight="1">
      <c r="A1172" s="124" t="s">
        <v>3319</v>
      </c>
      <c r="B1172" s="124" t="s">
        <v>3320</v>
      </c>
      <c r="C1172" s="124" t="s">
        <v>738</v>
      </c>
      <c r="D1172" s="124" t="s">
        <v>738</v>
      </c>
      <c r="E1172" s="124">
        <v>2019</v>
      </c>
      <c r="F1172" s="124" t="s">
        <v>2945</v>
      </c>
      <c r="G1172" s="124" t="s">
        <v>740</v>
      </c>
      <c r="H1172" s="124">
        <v>0</v>
      </c>
      <c r="I1172" s="124">
        <v>0</v>
      </c>
      <c r="J1172" s="124" t="s">
        <v>741</v>
      </c>
      <c r="K1172" s="124" t="s">
        <v>738</v>
      </c>
      <c r="L1172" s="124" t="s">
        <v>2962</v>
      </c>
      <c r="M1172" s="124" t="s">
        <v>3095</v>
      </c>
      <c r="N1172" s="124" t="s">
        <v>1077</v>
      </c>
      <c r="O1172" s="124">
        <v>38.705500000000001</v>
      </c>
      <c r="P1172" s="124">
        <v>1.4282999999999999</v>
      </c>
      <c r="Q1172" s="124" t="s">
        <v>745</v>
      </c>
      <c r="R1172" s="124" t="s">
        <v>746</v>
      </c>
      <c r="S1172" s="124" t="s">
        <v>738</v>
      </c>
      <c r="T1172" s="124" t="s">
        <v>738</v>
      </c>
      <c r="U1172" s="124" t="s">
        <v>738</v>
      </c>
      <c r="V1172" s="124">
        <v>554232</v>
      </c>
      <c r="W1172" s="124" t="s">
        <v>114</v>
      </c>
      <c r="X1172" s="124" t="s">
        <v>738</v>
      </c>
      <c r="Y1172" s="124" t="s">
        <v>792</v>
      </c>
      <c r="Z1172" s="124" t="s">
        <v>792</v>
      </c>
      <c r="AA1172" s="124" t="s">
        <v>738</v>
      </c>
      <c r="AB1172" s="124" t="s">
        <v>738</v>
      </c>
      <c r="AC1172" s="124" t="s">
        <v>738</v>
      </c>
      <c r="AD1172" s="124" t="s">
        <v>738</v>
      </c>
      <c r="AE1172" s="124" t="s">
        <v>738</v>
      </c>
      <c r="AF1172" s="124" t="s">
        <v>738</v>
      </c>
      <c r="AG1172" s="124" t="s">
        <v>738</v>
      </c>
      <c r="AH1172" s="124" t="s">
        <v>747</v>
      </c>
      <c r="AI1172" s="124" t="s">
        <v>738</v>
      </c>
    </row>
    <row r="1173" spans="1:35" ht="15.75" customHeight="1">
      <c r="A1173" s="124" t="s">
        <v>3321</v>
      </c>
      <c r="B1173" s="124" t="s">
        <v>3322</v>
      </c>
      <c r="C1173" s="124" t="s">
        <v>738</v>
      </c>
      <c r="D1173" s="124" t="s">
        <v>738</v>
      </c>
      <c r="E1173" s="124">
        <v>2019</v>
      </c>
      <c r="F1173" s="124" t="s">
        <v>2945</v>
      </c>
      <c r="G1173" s="124" t="s">
        <v>740</v>
      </c>
      <c r="H1173" s="124">
        <v>0</v>
      </c>
      <c r="I1173" s="124">
        <v>0</v>
      </c>
      <c r="J1173" s="124" t="s">
        <v>741</v>
      </c>
      <c r="K1173" s="124" t="s">
        <v>738</v>
      </c>
      <c r="L1173" s="124" t="s">
        <v>2962</v>
      </c>
      <c r="M1173" s="124" t="s">
        <v>3095</v>
      </c>
      <c r="N1173" s="124" t="s">
        <v>1077</v>
      </c>
      <c r="O1173" s="124">
        <v>38.705500000000001</v>
      </c>
      <c r="P1173" s="124">
        <v>1.4282999999999999</v>
      </c>
      <c r="Q1173" s="124" t="s">
        <v>745</v>
      </c>
      <c r="R1173" s="124" t="s">
        <v>746</v>
      </c>
      <c r="S1173" s="124" t="s">
        <v>738</v>
      </c>
      <c r="T1173" s="124" t="s">
        <v>738</v>
      </c>
      <c r="U1173" s="124" t="s">
        <v>738</v>
      </c>
      <c r="V1173" s="124">
        <v>553839</v>
      </c>
      <c r="W1173" s="124" t="s">
        <v>114</v>
      </c>
      <c r="X1173" s="124" t="s">
        <v>738</v>
      </c>
      <c r="Y1173" s="124" t="s">
        <v>792</v>
      </c>
      <c r="Z1173" s="124" t="s">
        <v>792</v>
      </c>
      <c r="AA1173" s="124" t="s">
        <v>738</v>
      </c>
      <c r="AB1173" s="124" t="s">
        <v>738</v>
      </c>
      <c r="AC1173" s="124" t="s">
        <v>738</v>
      </c>
      <c r="AD1173" s="124" t="s">
        <v>738</v>
      </c>
      <c r="AE1173" s="124" t="s">
        <v>738</v>
      </c>
      <c r="AF1173" s="124" t="s">
        <v>738</v>
      </c>
      <c r="AG1173" s="124" t="s">
        <v>738</v>
      </c>
      <c r="AH1173" s="124" t="s">
        <v>747</v>
      </c>
      <c r="AI1173" s="124" t="s">
        <v>738</v>
      </c>
    </row>
    <row r="1174" spans="1:35" ht="15.75" customHeight="1">
      <c r="A1174" s="124" t="s">
        <v>3323</v>
      </c>
      <c r="B1174" s="124" t="s">
        <v>3324</v>
      </c>
      <c r="C1174" s="124" t="s">
        <v>738</v>
      </c>
      <c r="D1174" s="124" t="s">
        <v>738</v>
      </c>
      <c r="E1174" s="124">
        <v>2019</v>
      </c>
      <c r="F1174" s="124" t="s">
        <v>2945</v>
      </c>
      <c r="G1174" s="124" t="s">
        <v>740</v>
      </c>
      <c r="H1174" s="124">
        <v>0</v>
      </c>
      <c r="I1174" s="124">
        <v>0</v>
      </c>
      <c r="J1174" s="124" t="s">
        <v>741</v>
      </c>
      <c r="K1174" s="124" t="s">
        <v>738</v>
      </c>
      <c r="L1174" s="124" t="s">
        <v>2962</v>
      </c>
      <c r="M1174" s="124" t="s">
        <v>3095</v>
      </c>
      <c r="N1174" s="124" t="s">
        <v>1077</v>
      </c>
      <c r="O1174" s="124">
        <v>38.705500000000001</v>
      </c>
      <c r="P1174" s="124">
        <v>1.4282999999999999</v>
      </c>
      <c r="Q1174" s="124" t="s">
        <v>745</v>
      </c>
      <c r="R1174" s="124" t="s">
        <v>746</v>
      </c>
      <c r="S1174" s="124" t="s">
        <v>738</v>
      </c>
      <c r="T1174" s="124" t="s">
        <v>738</v>
      </c>
      <c r="U1174" s="124" t="s">
        <v>738</v>
      </c>
      <c r="V1174" s="124">
        <v>554528</v>
      </c>
      <c r="W1174" s="124" t="s">
        <v>113</v>
      </c>
      <c r="X1174" s="124" t="s">
        <v>738</v>
      </c>
      <c r="Y1174" s="124" t="s">
        <v>738</v>
      </c>
      <c r="Z1174" s="124" t="s">
        <v>738</v>
      </c>
      <c r="AA1174" s="124" t="s">
        <v>738</v>
      </c>
      <c r="AB1174" s="124" t="s">
        <v>738</v>
      </c>
      <c r="AC1174" s="124" t="s">
        <v>738</v>
      </c>
      <c r="AD1174" s="124" t="s">
        <v>738</v>
      </c>
      <c r="AE1174" s="124" t="s">
        <v>738</v>
      </c>
      <c r="AF1174" s="124" t="s">
        <v>738</v>
      </c>
      <c r="AG1174" s="124" t="s">
        <v>738</v>
      </c>
      <c r="AH1174" s="124" t="s">
        <v>747</v>
      </c>
      <c r="AI1174" s="124" t="s">
        <v>738</v>
      </c>
    </row>
    <row r="1175" spans="1:35" ht="15.75" customHeight="1">
      <c r="A1175" s="124" t="s">
        <v>3325</v>
      </c>
      <c r="B1175" s="124" t="s">
        <v>3326</v>
      </c>
      <c r="C1175" s="124" t="s">
        <v>738</v>
      </c>
      <c r="D1175" s="124" t="s">
        <v>738</v>
      </c>
      <c r="E1175" s="124">
        <v>2019</v>
      </c>
      <c r="F1175" s="124" t="s">
        <v>2945</v>
      </c>
      <c r="G1175" s="124" t="s">
        <v>740</v>
      </c>
      <c r="H1175" s="124">
        <v>0</v>
      </c>
      <c r="I1175" s="124">
        <v>0</v>
      </c>
      <c r="J1175" s="124" t="s">
        <v>741</v>
      </c>
      <c r="K1175" s="124" t="s">
        <v>738</v>
      </c>
      <c r="L1175" s="124" t="s">
        <v>2962</v>
      </c>
      <c r="M1175" s="124" t="s">
        <v>3095</v>
      </c>
      <c r="N1175" s="124" t="s">
        <v>1077</v>
      </c>
      <c r="O1175" s="124">
        <v>38.705500000000001</v>
      </c>
      <c r="P1175" s="124">
        <v>1.4282999999999999</v>
      </c>
      <c r="Q1175" s="124" t="s">
        <v>745</v>
      </c>
      <c r="R1175" s="124" t="s">
        <v>746</v>
      </c>
      <c r="S1175" s="124" t="s">
        <v>738</v>
      </c>
      <c r="T1175" s="124" t="s">
        <v>738</v>
      </c>
      <c r="U1175" s="124" t="s">
        <v>738</v>
      </c>
      <c r="V1175" s="124">
        <v>554311</v>
      </c>
      <c r="W1175" s="124" t="s">
        <v>114</v>
      </c>
      <c r="X1175" s="124" t="s">
        <v>738</v>
      </c>
      <c r="Y1175" s="124" t="s">
        <v>792</v>
      </c>
      <c r="Z1175" s="124" t="s">
        <v>792</v>
      </c>
      <c r="AA1175" s="124" t="s">
        <v>738</v>
      </c>
      <c r="AB1175" s="124" t="s">
        <v>738</v>
      </c>
      <c r="AC1175" s="124" t="s">
        <v>738</v>
      </c>
      <c r="AD1175" s="124" t="s">
        <v>738</v>
      </c>
      <c r="AE1175" s="124" t="s">
        <v>738</v>
      </c>
      <c r="AF1175" s="124" t="s">
        <v>738</v>
      </c>
      <c r="AG1175" s="124" t="s">
        <v>738</v>
      </c>
      <c r="AH1175" s="124" t="s">
        <v>747</v>
      </c>
      <c r="AI1175" s="124" t="s">
        <v>738</v>
      </c>
    </row>
    <row r="1176" spans="1:35" ht="15.75" customHeight="1">
      <c r="A1176" s="124" t="s">
        <v>3327</v>
      </c>
      <c r="B1176" s="124" t="s">
        <v>3328</v>
      </c>
      <c r="C1176" s="124" t="s">
        <v>738</v>
      </c>
      <c r="D1176" s="124" t="s">
        <v>738</v>
      </c>
      <c r="E1176" s="124">
        <v>2014</v>
      </c>
      <c r="F1176" s="124" t="s">
        <v>767</v>
      </c>
      <c r="G1176" s="124" t="s">
        <v>740</v>
      </c>
      <c r="H1176" s="124">
        <v>0</v>
      </c>
      <c r="I1176" s="124">
        <v>0</v>
      </c>
      <c r="J1176" s="124" t="s">
        <v>741</v>
      </c>
      <c r="K1176" s="124" t="s">
        <v>738</v>
      </c>
      <c r="L1176" s="124" t="s">
        <v>3329</v>
      </c>
      <c r="M1176" s="124" t="s">
        <v>3330</v>
      </c>
      <c r="N1176" s="124" t="s">
        <v>3331</v>
      </c>
      <c r="O1176" s="124">
        <v>35.128894000000003</v>
      </c>
      <c r="P1176" s="124">
        <v>36.870117</v>
      </c>
      <c r="Q1176" s="124" t="s">
        <v>745</v>
      </c>
      <c r="R1176" s="124" t="s">
        <v>746</v>
      </c>
      <c r="S1176" s="124" t="s">
        <v>738</v>
      </c>
      <c r="T1176" s="124" t="s">
        <v>738</v>
      </c>
      <c r="U1176" s="124" t="s">
        <v>738</v>
      </c>
      <c r="V1176" s="124">
        <v>592074</v>
      </c>
      <c r="W1176" s="124" t="s">
        <v>113</v>
      </c>
      <c r="X1176" s="124" t="s">
        <v>738</v>
      </c>
      <c r="Y1176" s="124" t="s">
        <v>738</v>
      </c>
      <c r="Z1176" s="124" t="s">
        <v>738</v>
      </c>
      <c r="AA1176" s="124" t="s">
        <v>738</v>
      </c>
      <c r="AB1176" s="124" t="s">
        <v>738</v>
      </c>
      <c r="AC1176" s="124" t="s">
        <v>738</v>
      </c>
      <c r="AD1176" s="124" t="s">
        <v>738</v>
      </c>
      <c r="AE1176" s="124" t="s">
        <v>738</v>
      </c>
      <c r="AF1176" s="124" t="s">
        <v>738</v>
      </c>
      <c r="AG1176" s="124" t="s">
        <v>738</v>
      </c>
      <c r="AH1176" s="124" t="s">
        <v>747</v>
      </c>
      <c r="AI1176" s="124" t="s">
        <v>738</v>
      </c>
    </row>
    <row r="1177" spans="1:35" ht="15.75" customHeight="1">
      <c r="A1177" s="124" t="s">
        <v>3332</v>
      </c>
      <c r="B1177" s="124" t="s">
        <v>3333</v>
      </c>
      <c r="C1177" s="124" t="s">
        <v>738</v>
      </c>
      <c r="D1177" s="124" t="s">
        <v>738</v>
      </c>
      <c r="E1177" s="124">
        <v>2014</v>
      </c>
      <c r="F1177" s="124" t="s">
        <v>767</v>
      </c>
      <c r="G1177" s="124" t="s">
        <v>740</v>
      </c>
      <c r="H1177" s="124">
        <v>0</v>
      </c>
      <c r="I1177" s="124">
        <v>0</v>
      </c>
      <c r="J1177" s="124" t="s">
        <v>741</v>
      </c>
      <c r="K1177" s="124" t="s">
        <v>738</v>
      </c>
      <c r="L1177" s="124" t="s">
        <v>3329</v>
      </c>
      <c r="M1177" s="124" t="s">
        <v>3330</v>
      </c>
      <c r="N1177" s="124" t="s">
        <v>3331</v>
      </c>
      <c r="O1177" s="124">
        <v>35.128894000000003</v>
      </c>
      <c r="P1177" s="124">
        <v>36.870117</v>
      </c>
      <c r="Q1177" s="124" t="s">
        <v>745</v>
      </c>
      <c r="R1177" s="124" t="s">
        <v>746</v>
      </c>
      <c r="S1177" s="124" t="s">
        <v>738</v>
      </c>
      <c r="T1177" s="124" t="s">
        <v>738</v>
      </c>
      <c r="U1177" s="124" t="s">
        <v>738</v>
      </c>
      <c r="V1177" s="124">
        <v>592321</v>
      </c>
      <c r="W1177" s="124" t="s">
        <v>113</v>
      </c>
      <c r="X1177" s="124" t="s">
        <v>738</v>
      </c>
      <c r="Y1177" s="124" t="s">
        <v>738</v>
      </c>
      <c r="Z1177" s="124" t="s">
        <v>738</v>
      </c>
      <c r="AA1177" s="124" t="s">
        <v>738</v>
      </c>
      <c r="AB1177" s="124" t="s">
        <v>738</v>
      </c>
      <c r="AC1177" s="124" t="s">
        <v>738</v>
      </c>
      <c r="AD1177" s="124" t="s">
        <v>738</v>
      </c>
      <c r="AE1177" s="124" t="s">
        <v>738</v>
      </c>
      <c r="AF1177" s="124" t="s">
        <v>738</v>
      </c>
      <c r="AG1177" s="124" t="s">
        <v>738</v>
      </c>
      <c r="AH1177" s="124" t="s">
        <v>747</v>
      </c>
      <c r="AI1177" s="124" t="s">
        <v>738</v>
      </c>
    </row>
    <row r="1178" spans="1:35" ht="15.75" customHeight="1">
      <c r="A1178" s="124" t="s">
        <v>3334</v>
      </c>
      <c r="B1178" s="124" t="s">
        <v>3335</v>
      </c>
      <c r="C1178" s="124" t="s">
        <v>738</v>
      </c>
      <c r="D1178" s="124" t="s">
        <v>738</v>
      </c>
      <c r="E1178" s="124">
        <v>2014</v>
      </c>
      <c r="F1178" s="124" t="s">
        <v>767</v>
      </c>
      <c r="G1178" s="124" t="s">
        <v>740</v>
      </c>
      <c r="H1178" s="124">
        <v>0</v>
      </c>
      <c r="I1178" s="124">
        <v>0</v>
      </c>
      <c r="J1178" s="124" t="s">
        <v>741</v>
      </c>
      <c r="K1178" s="124" t="s">
        <v>738</v>
      </c>
      <c r="L1178" s="124" t="s">
        <v>3329</v>
      </c>
      <c r="M1178" s="124" t="s">
        <v>3330</v>
      </c>
      <c r="N1178" s="124" t="s">
        <v>3331</v>
      </c>
      <c r="O1178" s="124">
        <v>35.128894000000003</v>
      </c>
      <c r="P1178" s="124">
        <v>36.870117</v>
      </c>
      <c r="Q1178" s="124" t="s">
        <v>745</v>
      </c>
      <c r="R1178" s="124" t="s">
        <v>746</v>
      </c>
      <c r="S1178" s="124" t="s">
        <v>738</v>
      </c>
      <c r="T1178" s="124" t="s">
        <v>738</v>
      </c>
      <c r="U1178" s="124" t="s">
        <v>738</v>
      </c>
      <c r="V1178" s="124">
        <v>592226</v>
      </c>
      <c r="W1178" s="124" t="s">
        <v>113</v>
      </c>
      <c r="X1178" s="124" t="s">
        <v>738</v>
      </c>
      <c r="Y1178" s="124" t="s">
        <v>738</v>
      </c>
      <c r="Z1178" s="124" t="s">
        <v>738</v>
      </c>
      <c r="AA1178" s="124" t="s">
        <v>738</v>
      </c>
      <c r="AB1178" s="124" t="s">
        <v>738</v>
      </c>
      <c r="AC1178" s="124" t="s">
        <v>738</v>
      </c>
      <c r="AD1178" s="124" t="s">
        <v>738</v>
      </c>
      <c r="AE1178" s="124" t="s">
        <v>738</v>
      </c>
      <c r="AF1178" s="124" t="s">
        <v>738</v>
      </c>
      <c r="AG1178" s="124" t="s">
        <v>738</v>
      </c>
      <c r="AH1178" s="124" t="s">
        <v>747</v>
      </c>
      <c r="AI1178" s="124" t="s">
        <v>738</v>
      </c>
    </row>
    <row r="1179" spans="1:35" ht="15.75" customHeight="1">
      <c r="A1179" s="124" t="s">
        <v>3336</v>
      </c>
      <c r="B1179" s="124" t="s">
        <v>3337</v>
      </c>
      <c r="C1179" s="124" t="s">
        <v>738</v>
      </c>
      <c r="D1179" s="124" t="s">
        <v>738</v>
      </c>
      <c r="E1179" s="124">
        <v>2014</v>
      </c>
      <c r="F1179" s="124" t="s">
        <v>767</v>
      </c>
      <c r="G1179" s="124" t="s">
        <v>740</v>
      </c>
      <c r="H1179" s="124">
        <v>0</v>
      </c>
      <c r="I1179" s="124">
        <v>0</v>
      </c>
      <c r="J1179" s="124" t="s">
        <v>741</v>
      </c>
      <c r="K1179" s="124" t="s">
        <v>738</v>
      </c>
      <c r="L1179" s="124" t="s">
        <v>3329</v>
      </c>
      <c r="M1179" s="124" t="s">
        <v>3330</v>
      </c>
      <c r="N1179" s="124" t="s">
        <v>3331</v>
      </c>
      <c r="O1179" s="124">
        <v>35.128894000000003</v>
      </c>
      <c r="P1179" s="124">
        <v>36.870117</v>
      </c>
      <c r="Q1179" s="124" t="s">
        <v>745</v>
      </c>
      <c r="R1179" s="124" t="s">
        <v>746</v>
      </c>
      <c r="S1179" s="124" t="s">
        <v>738</v>
      </c>
      <c r="T1179" s="124" t="s">
        <v>738</v>
      </c>
      <c r="U1179" s="124" t="s">
        <v>738</v>
      </c>
      <c r="V1179" s="124">
        <v>591238</v>
      </c>
      <c r="W1179" s="124" t="s">
        <v>113</v>
      </c>
      <c r="X1179" s="124" t="s">
        <v>738</v>
      </c>
      <c r="Y1179" s="124" t="s">
        <v>738</v>
      </c>
      <c r="Z1179" s="124" t="s">
        <v>738</v>
      </c>
      <c r="AA1179" s="124" t="s">
        <v>738</v>
      </c>
      <c r="AB1179" s="124" t="s">
        <v>738</v>
      </c>
      <c r="AC1179" s="124" t="s">
        <v>738</v>
      </c>
      <c r="AD1179" s="124" t="s">
        <v>738</v>
      </c>
      <c r="AE1179" s="124" t="s">
        <v>738</v>
      </c>
      <c r="AF1179" s="124" t="s">
        <v>738</v>
      </c>
      <c r="AG1179" s="124" t="s">
        <v>738</v>
      </c>
      <c r="AH1179" s="124" t="s">
        <v>747</v>
      </c>
      <c r="AI1179" s="124" t="s">
        <v>738</v>
      </c>
    </row>
    <row r="1180" spans="1:35" ht="15.75" customHeight="1">
      <c r="A1180" s="124" t="s">
        <v>3338</v>
      </c>
      <c r="B1180" s="124" t="s">
        <v>3339</v>
      </c>
      <c r="C1180" s="124" t="s">
        <v>738</v>
      </c>
      <c r="D1180" s="124" t="s">
        <v>738</v>
      </c>
      <c r="E1180" s="124">
        <v>2014</v>
      </c>
      <c r="F1180" s="124" t="s">
        <v>767</v>
      </c>
      <c r="G1180" s="124" t="s">
        <v>740</v>
      </c>
      <c r="H1180" s="124">
        <v>0</v>
      </c>
      <c r="I1180" s="124">
        <v>0</v>
      </c>
      <c r="J1180" s="124" t="s">
        <v>741</v>
      </c>
      <c r="K1180" s="124" t="s">
        <v>738</v>
      </c>
      <c r="L1180" s="124" t="s">
        <v>3329</v>
      </c>
      <c r="M1180" s="124" t="s">
        <v>3330</v>
      </c>
      <c r="N1180" s="124" t="s">
        <v>3331</v>
      </c>
      <c r="O1180" s="124">
        <v>35.128894000000003</v>
      </c>
      <c r="P1180" s="124">
        <v>36.870117</v>
      </c>
      <c r="Q1180" s="124" t="s">
        <v>745</v>
      </c>
      <c r="R1180" s="124" t="s">
        <v>746</v>
      </c>
      <c r="S1180" s="124" t="s">
        <v>738</v>
      </c>
      <c r="T1180" s="124" t="s">
        <v>738</v>
      </c>
      <c r="U1180" s="124" t="s">
        <v>738</v>
      </c>
      <c r="V1180" s="124">
        <v>592103</v>
      </c>
      <c r="W1180" s="124" t="s">
        <v>113</v>
      </c>
      <c r="X1180" s="124" t="s">
        <v>738</v>
      </c>
      <c r="Y1180" s="124" t="s">
        <v>738</v>
      </c>
      <c r="Z1180" s="124" t="s">
        <v>738</v>
      </c>
      <c r="AA1180" s="124" t="s">
        <v>738</v>
      </c>
      <c r="AB1180" s="124" t="s">
        <v>738</v>
      </c>
      <c r="AC1180" s="124" t="s">
        <v>738</v>
      </c>
      <c r="AD1180" s="124" t="s">
        <v>738</v>
      </c>
      <c r="AE1180" s="124" t="s">
        <v>738</v>
      </c>
      <c r="AF1180" s="124" t="s">
        <v>738</v>
      </c>
      <c r="AG1180" s="124" t="s">
        <v>738</v>
      </c>
      <c r="AH1180" s="124" t="s">
        <v>747</v>
      </c>
      <c r="AI1180" s="124" t="s">
        <v>738</v>
      </c>
    </row>
    <row r="1181" spans="1:35" ht="15.75" customHeight="1">
      <c r="A1181" s="124" t="s">
        <v>3340</v>
      </c>
      <c r="B1181" s="124" t="s">
        <v>3341</v>
      </c>
      <c r="C1181" s="124" t="s">
        <v>738</v>
      </c>
      <c r="D1181" s="124" t="s">
        <v>738</v>
      </c>
      <c r="E1181" s="124">
        <v>2014</v>
      </c>
      <c r="F1181" s="124" t="s">
        <v>767</v>
      </c>
      <c r="G1181" s="124" t="s">
        <v>740</v>
      </c>
      <c r="H1181" s="124">
        <v>0</v>
      </c>
      <c r="I1181" s="124">
        <v>0</v>
      </c>
      <c r="J1181" s="124" t="s">
        <v>741</v>
      </c>
      <c r="K1181" s="124" t="s">
        <v>738</v>
      </c>
      <c r="L1181" s="124" t="s">
        <v>3329</v>
      </c>
      <c r="M1181" s="124" t="s">
        <v>3330</v>
      </c>
      <c r="N1181" s="124" t="s">
        <v>3331</v>
      </c>
      <c r="O1181" s="124">
        <v>35.128894000000003</v>
      </c>
      <c r="P1181" s="124">
        <v>36.870117</v>
      </c>
      <c r="Q1181" s="124" t="s">
        <v>745</v>
      </c>
      <c r="R1181" s="124" t="s">
        <v>746</v>
      </c>
      <c r="S1181" s="124" t="s">
        <v>738</v>
      </c>
      <c r="T1181" s="124" t="s">
        <v>738</v>
      </c>
      <c r="U1181" s="124" t="s">
        <v>738</v>
      </c>
      <c r="V1181" s="124">
        <v>592529</v>
      </c>
      <c r="W1181" s="124" t="s">
        <v>113</v>
      </c>
      <c r="X1181" s="124" t="s">
        <v>738</v>
      </c>
      <c r="Y1181" s="124" t="s">
        <v>738</v>
      </c>
      <c r="Z1181" s="124" t="s">
        <v>738</v>
      </c>
      <c r="AA1181" s="124" t="s">
        <v>738</v>
      </c>
      <c r="AB1181" s="124" t="s">
        <v>738</v>
      </c>
      <c r="AC1181" s="124" t="s">
        <v>738</v>
      </c>
      <c r="AD1181" s="124" t="s">
        <v>738</v>
      </c>
      <c r="AE1181" s="124" t="s">
        <v>738</v>
      </c>
      <c r="AF1181" s="124" t="s">
        <v>738</v>
      </c>
      <c r="AG1181" s="124" t="s">
        <v>738</v>
      </c>
      <c r="AH1181" s="124" t="s">
        <v>747</v>
      </c>
      <c r="AI1181" s="124" t="s">
        <v>738</v>
      </c>
    </row>
    <row r="1182" spans="1:35" ht="15.75" customHeight="1">
      <c r="A1182" s="124" t="s">
        <v>3342</v>
      </c>
      <c r="B1182" s="124" t="s">
        <v>3343</v>
      </c>
      <c r="C1182" s="124" t="s">
        <v>738</v>
      </c>
      <c r="D1182" s="124" t="s">
        <v>738</v>
      </c>
      <c r="E1182" s="124">
        <v>2014</v>
      </c>
      <c r="F1182" s="124" t="s">
        <v>767</v>
      </c>
      <c r="G1182" s="124" t="s">
        <v>740</v>
      </c>
      <c r="H1182" s="124">
        <v>0</v>
      </c>
      <c r="I1182" s="124">
        <v>0</v>
      </c>
      <c r="J1182" s="124" t="s">
        <v>741</v>
      </c>
      <c r="K1182" s="124" t="s">
        <v>738</v>
      </c>
      <c r="L1182" s="124" t="s">
        <v>3329</v>
      </c>
      <c r="M1182" s="124" t="s">
        <v>3330</v>
      </c>
      <c r="N1182" s="124" t="s">
        <v>3331</v>
      </c>
      <c r="O1182" s="124">
        <v>35.128894000000003</v>
      </c>
      <c r="P1182" s="124">
        <v>36.870117</v>
      </c>
      <c r="Q1182" s="124" t="s">
        <v>745</v>
      </c>
      <c r="R1182" s="124" t="s">
        <v>746</v>
      </c>
      <c r="S1182" s="124" t="s">
        <v>738</v>
      </c>
      <c r="T1182" s="124" t="s">
        <v>738</v>
      </c>
      <c r="U1182" s="124" t="s">
        <v>738</v>
      </c>
      <c r="V1182" s="124">
        <v>591234</v>
      </c>
      <c r="W1182" s="124" t="s">
        <v>113</v>
      </c>
      <c r="X1182" s="124" t="s">
        <v>738</v>
      </c>
      <c r="Y1182" s="124" t="s">
        <v>738</v>
      </c>
      <c r="Z1182" s="124" t="s">
        <v>738</v>
      </c>
      <c r="AA1182" s="124" t="s">
        <v>738</v>
      </c>
      <c r="AB1182" s="124" t="s">
        <v>738</v>
      </c>
      <c r="AC1182" s="124" t="s">
        <v>738</v>
      </c>
      <c r="AD1182" s="124" t="s">
        <v>738</v>
      </c>
      <c r="AE1182" s="124" t="s">
        <v>738</v>
      </c>
      <c r="AF1182" s="124" t="s">
        <v>738</v>
      </c>
      <c r="AG1182" s="124" t="s">
        <v>738</v>
      </c>
      <c r="AH1182" s="124" t="s">
        <v>747</v>
      </c>
      <c r="AI1182" s="124" t="s">
        <v>738</v>
      </c>
    </row>
    <row r="1183" spans="1:35" ht="15.75" customHeight="1">
      <c r="A1183" s="124" t="s">
        <v>3344</v>
      </c>
      <c r="B1183" s="124" t="s">
        <v>3345</v>
      </c>
      <c r="C1183" s="124" t="s">
        <v>738</v>
      </c>
      <c r="D1183" s="124" t="s">
        <v>738</v>
      </c>
      <c r="E1183" s="124">
        <v>2014</v>
      </c>
      <c r="F1183" s="124" t="s">
        <v>767</v>
      </c>
      <c r="G1183" s="124" t="s">
        <v>740</v>
      </c>
      <c r="H1183" s="124">
        <v>0</v>
      </c>
      <c r="I1183" s="124">
        <v>0</v>
      </c>
      <c r="J1183" s="124" t="s">
        <v>741</v>
      </c>
      <c r="K1183" s="124" t="s">
        <v>738</v>
      </c>
      <c r="L1183" s="124" t="s">
        <v>3329</v>
      </c>
      <c r="M1183" s="124" t="s">
        <v>3330</v>
      </c>
      <c r="N1183" s="124" t="s">
        <v>3331</v>
      </c>
      <c r="O1183" s="124">
        <v>35.128894000000003</v>
      </c>
      <c r="P1183" s="124">
        <v>36.870117</v>
      </c>
      <c r="Q1183" s="124" t="s">
        <v>745</v>
      </c>
      <c r="R1183" s="124" t="s">
        <v>746</v>
      </c>
      <c r="S1183" s="124" t="s">
        <v>738</v>
      </c>
      <c r="T1183" s="124" t="s">
        <v>738</v>
      </c>
      <c r="U1183" s="124" t="s">
        <v>738</v>
      </c>
      <c r="V1183" s="124">
        <v>591818</v>
      </c>
      <c r="W1183" s="124" t="s">
        <v>113</v>
      </c>
      <c r="X1183" s="124" t="s">
        <v>738</v>
      </c>
      <c r="Y1183" s="124" t="s">
        <v>738</v>
      </c>
      <c r="Z1183" s="124" t="s">
        <v>738</v>
      </c>
      <c r="AA1183" s="124" t="s">
        <v>738</v>
      </c>
      <c r="AB1183" s="124" t="s">
        <v>738</v>
      </c>
      <c r="AC1183" s="124" t="s">
        <v>738</v>
      </c>
      <c r="AD1183" s="124" t="s">
        <v>738</v>
      </c>
      <c r="AE1183" s="124" t="s">
        <v>738</v>
      </c>
      <c r="AF1183" s="124" t="s">
        <v>738</v>
      </c>
      <c r="AG1183" s="124" t="s">
        <v>738</v>
      </c>
      <c r="AH1183" s="124" t="s">
        <v>747</v>
      </c>
      <c r="AI1183" s="124" t="s">
        <v>738</v>
      </c>
    </row>
    <row r="1184" spans="1:35" ht="15.75" customHeight="1">
      <c r="A1184" s="124" t="s">
        <v>3346</v>
      </c>
      <c r="B1184" s="124" t="s">
        <v>3347</v>
      </c>
      <c r="C1184" s="124" t="s">
        <v>738</v>
      </c>
      <c r="D1184" s="124" t="s">
        <v>738</v>
      </c>
      <c r="E1184" s="124">
        <v>2019</v>
      </c>
      <c r="F1184" s="124" t="s">
        <v>739</v>
      </c>
      <c r="G1184" s="124" t="s">
        <v>740</v>
      </c>
      <c r="H1184" s="124">
        <v>0</v>
      </c>
      <c r="I1184" s="124">
        <v>0</v>
      </c>
      <c r="J1184" s="124" t="s">
        <v>741</v>
      </c>
      <c r="K1184" s="124" t="s">
        <v>738</v>
      </c>
      <c r="L1184" s="124" t="s">
        <v>3348</v>
      </c>
      <c r="M1184" s="124" t="s">
        <v>974</v>
      </c>
      <c r="N1184" s="124" t="s">
        <v>744</v>
      </c>
      <c r="O1184" s="124">
        <v>41.96</v>
      </c>
      <c r="P1184" s="124">
        <v>47.82</v>
      </c>
      <c r="Q1184" s="124" t="s">
        <v>745</v>
      </c>
      <c r="R1184" s="124" t="s">
        <v>746</v>
      </c>
      <c r="S1184" s="124" t="s">
        <v>738</v>
      </c>
      <c r="T1184" s="124" t="s">
        <v>738</v>
      </c>
      <c r="U1184" s="124" t="s">
        <v>738</v>
      </c>
      <c r="V1184" s="124">
        <v>584303</v>
      </c>
      <c r="W1184" s="124" t="s">
        <v>113</v>
      </c>
      <c r="X1184" s="124" t="s">
        <v>738</v>
      </c>
      <c r="Y1184" s="124" t="s">
        <v>738</v>
      </c>
      <c r="Z1184" s="124" t="s">
        <v>738</v>
      </c>
      <c r="AA1184" s="124" t="s">
        <v>738</v>
      </c>
      <c r="AB1184" s="124" t="s">
        <v>738</v>
      </c>
      <c r="AC1184" s="124" t="s">
        <v>738</v>
      </c>
      <c r="AD1184" s="124" t="s">
        <v>738</v>
      </c>
      <c r="AE1184" s="124" t="s">
        <v>738</v>
      </c>
      <c r="AF1184" s="124" t="s">
        <v>738</v>
      </c>
      <c r="AG1184" s="124" t="s">
        <v>738</v>
      </c>
      <c r="AH1184" s="124" t="s">
        <v>747</v>
      </c>
      <c r="AI1184" s="124" t="s">
        <v>738</v>
      </c>
    </row>
    <row r="1185" spans="1:35" ht="15.75" customHeight="1">
      <c r="A1185" s="124" t="s">
        <v>3349</v>
      </c>
      <c r="B1185" s="124" t="s">
        <v>3350</v>
      </c>
      <c r="C1185" s="124" t="s">
        <v>738</v>
      </c>
      <c r="D1185" s="124" t="s">
        <v>738</v>
      </c>
      <c r="E1185" s="124">
        <v>2019</v>
      </c>
      <c r="F1185" s="124" t="s">
        <v>739</v>
      </c>
      <c r="G1185" s="124" t="s">
        <v>740</v>
      </c>
      <c r="H1185" s="124">
        <v>0</v>
      </c>
      <c r="I1185" s="124">
        <v>0</v>
      </c>
      <c r="J1185" s="124" t="s">
        <v>741</v>
      </c>
      <c r="K1185" s="124" t="s">
        <v>738</v>
      </c>
      <c r="L1185" s="124" t="s">
        <v>3348</v>
      </c>
      <c r="M1185" s="124" t="s">
        <v>974</v>
      </c>
      <c r="N1185" s="124" t="s">
        <v>744</v>
      </c>
      <c r="O1185" s="124">
        <v>41.96</v>
      </c>
      <c r="P1185" s="124">
        <v>47.82</v>
      </c>
      <c r="Q1185" s="124" t="s">
        <v>745</v>
      </c>
      <c r="R1185" s="124" t="s">
        <v>746</v>
      </c>
      <c r="S1185" s="124" t="s">
        <v>738</v>
      </c>
      <c r="T1185" s="124" t="s">
        <v>738</v>
      </c>
      <c r="U1185" s="124" t="s">
        <v>738</v>
      </c>
      <c r="V1185" s="124">
        <v>584445</v>
      </c>
      <c r="W1185" s="124" t="s">
        <v>113</v>
      </c>
      <c r="X1185" s="124" t="s">
        <v>738</v>
      </c>
      <c r="Y1185" s="124" t="s">
        <v>738</v>
      </c>
      <c r="Z1185" s="124" t="s">
        <v>738</v>
      </c>
      <c r="AA1185" s="124" t="s">
        <v>738</v>
      </c>
      <c r="AB1185" s="124" t="s">
        <v>738</v>
      </c>
      <c r="AC1185" s="124" t="s">
        <v>738</v>
      </c>
      <c r="AD1185" s="124" t="s">
        <v>738</v>
      </c>
      <c r="AE1185" s="124" t="s">
        <v>738</v>
      </c>
      <c r="AF1185" s="124" t="s">
        <v>738</v>
      </c>
      <c r="AG1185" s="124" t="s">
        <v>738</v>
      </c>
      <c r="AH1185" s="124" t="s">
        <v>747</v>
      </c>
      <c r="AI1185" s="124" t="s">
        <v>738</v>
      </c>
    </row>
    <row r="1186" spans="1:35" ht="15.75" customHeight="1">
      <c r="A1186" s="124" t="s">
        <v>3351</v>
      </c>
      <c r="B1186" s="124" t="s">
        <v>3352</v>
      </c>
      <c r="C1186" s="124" t="s">
        <v>738</v>
      </c>
      <c r="D1186" s="124" t="s">
        <v>738</v>
      </c>
      <c r="E1186" s="124">
        <v>2019</v>
      </c>
      <c r="F1186" s="124" t="s">
        <v>739</v>
      </c>
      <c r="G1186" s="124" t="s">
        <v>740</v>
      </c>
      <c r="H1186" s="124">
        <v>0</v>
      </c>
      <c r="I1186" s="124">
        <v>0</v>
      </c>
      <c r="J1186" s="124" t="s">
        <v>741</v>
      </c>
      <c r="K1186" s="124" t="s">
        <v>738</v>
      </c>
      <c r="L1186" s="124" t="s">
        <v>3348</v>
      </c>
      <c r="M1186" s="124" t="s">
        <v>974</v>
      </c>
      <c r="N1186" s="124" t="s">
        <v>744</v>
      </c>
      <c r="O1186" s="124">
        <v>41.96</v>
      </c>
      <c r="P1186" s="124">
        <v>47.82</v>
      </c>
      <c r="Q1186" s="124" t="s">
        <v>745</v>
      </c>
      <c r="R1186" s="124" t="s">
        <v>746</v>
      </c>
      <c r="S1186" s="124" t="s">
        <v>738</v>
      </c>
      <c r="T1186" s="124" t="s">
        <v>738</v>
      </c>
      <c r="U1186" s="124" t="s">
        <v>738</v>
      </c>
      <c r="V1186" s="124">
        <v>577871</v>
      </c>
      <c r="W1186" s="124" t="s">
        <v>113</v>
      </c>
      <c r="X1186" s="124" t="s">
        <v>738</v>
      </c>
      <c r="Y1186" s="124" t="s">
        <v>738</v>
      </c>
      <c r="Z1186" s="124" t="s">
        <v>738</v>
      </c>
      <c r="AA1186" s="124" t="s">
        <v>738</v>
      </c>
      <c r="AB1186" s="124" t="s">
        <v>738</v>
      </c>
      <c r="AC1186" s="124" t="s">
        <v>738</v>
      </c>
      <c r="AD1186" s="124" t="s">
        <v>738</v>
      </c>
      <c r="AE1186" s="124" t="s">
        <v>738</v>
      </c>
      <c r="AF1186" s="124" t="s">
        <v>738</v>
      </c>
      <c r="AG1186" s="124" t="s">
        <v>738</v>
      </c>
      <c r="AH1186" s="124" t="s">
        <v>747</v>
      </c>
      <c r="AI1186" s="124" t="s">
        <v>738</v>
      </c>
    </row>
    <row r="1187" spans="1:35" ht="15.75" customHeight="1">
      <c r="A1187" s="124" t="s">
        <v>3353</v>
      </c>
      <c r="B1187" s="124" t="s">
        <v>3354</v>
      </c>
      <c r="C1187" s="124" t="s">
        <v>738</v>
      </c>
      <c r="D1187" s="124" t="s">
        <v>738</v>
      </c>
      <c r="E1187" s="124">
        <v>2019</v>
      </c>
      <c r="F1187" s="124" t="s">
        <v>739</v>
      </c>
      <c r="G1187" s="124" t="s">
        <v>740</v>
      </c>
      <c r="H1187" s="124">
        <v>0</v>
      </c>
      <c r="I1187" s="124">
        <v>0</v>
      </c>
      <c r="J1187" s="124" t="s">
        <v>741</v>
      </c>
      <c r="K1187" s="124" t="s">
        <v>738</v>
      </c>
      <c r="L1187" s="124" t="s">
        <v>3348</v>
      </c>
      <c r="M1187" s="124" t="s">
        <v>974</v>
      </c>
      <c r="N1187" s="124" t="s">
        <v>744</v>
      </c>
      <c r="O1187" s="124">
        <v>41.96</v>
      </c>
      <c r="P1187" s="124">
        <v>47.82</v>
      </c>
      <c r="Q1187" s="124" t="s">
        <v>745</v>
      </c>
      <c r="R1187" s="124" t="s">
        <v>746</v>
      </c>
      <c r="S1187" s="124" t="s">
        <v>738</v>
      </c>
      <c r="T1187" s="124" t="s">
        <v>738</v>
      </c>
      <c r="U1187" s="124" t="s">
        <v>738</v>
      </c>
      <c r="V1187" s="124">
        <v>584417</v>
      </c>
      <c r="W1187" s="124" t="s">
        <v>113</v>
      </c>
      <c r="X1187" s="124" t="s">
        <v>738</v>
      </c>
      <c r="Y1187" s="124" t="s">
        <v>738</v>
      </c>
      <c r="Z1187" s="124" t="s">
        <v>738</v>
      </c>
      <c r="AA1187" s="124" t="s">
        <v>738</v>
      </c>
      <c r="AB1187" s="124" t="s">
        <v>738</v>
      </c>
      <c r="AC1187" s="124" t="s">
        <v>738</v>
      </c>
      <c r="AD1187" s="124" t="s">
        <v>738</v>
      </c>
      <c r="AE1187" s="124" t="s">
        <v>738</v>
      </c>
      <c r="AF1187" s="124" t="s">
        <v>738</v>
      </c>
      <c r="AG1187" s="124" t="s">
        <v>738</v>
      </c>
      <c r="AH1187" s="124" t="s">
        <v>747</v>
      </c>
      <c r="AI1187" s="124" t="s">
        <v>738</v>
      </c>
    </row>
    <row r="1188" spans="1:35" ht="15.75" customHeight="1">
      <c r="A1188" s="124" t="s">
        <v>3355</v>
      </c>
      <c r="B1188" s="124" t="s">
        <v>3356</v>
      </c>
      <c r="C1188" s="124" t="s">
        <v>738</v>
      </c>
      <c r="D1188" s="124" t="s">
        <v>738</v>
      </c>
      <c r="E1188" s="124">
        <v>2019</v>
      </c>
      <c r="F1188" s="124" t="s">
        <v>739</v>
      </c>
      <c r="G1188" s="124" t="s">
        <v>740</v>
      </c>
      <c r="H1188" s="124">
        <v>0</v>
      </c>
      <c r="I1188" s="124">
        <v>0</v>
      </c>
      <c r="J1188" s="124" t="s">
        <v>741</v>
      </c>
      <c r="K1188" s="124" t="s">
        <v>738</v>
      </c>
      <c r="L1188" s="124" t="s">
        <v>3348</v>
      </c>
      <c r="M1188" s="124" t="s">
        <v>974</v>
      </c>
      <c r="N1188" s="124" t="s">
        <v>744</v>
      </c>
      <c r="O1188" s="124">
        <v>41.96</v>
      </c>
      <c r="P1188" s="124">
        <v>47.82</v>
      </c>
      <c r="Q1188" s="124" t="s">
        <v>745</v>
      </c>
      <c r="R1188" s="124" t="s">
        <v>746</v>
      </c>
      <c r="S1188" s="124" t="s">
        <v>738</v>
      </c>
      <c r="T1188" s="124" t="s">
        <v>738</v>
      </c>
      <c r="U1188" s="124" t="s">
        <v>738</v>
      </c>
      <c r="V1188" s="124">
        <v>584687</v>
      </c>
      <c r="W1188" s="124" t="s">
        <v>113</v>
      </c>
      <c r="X1188" s="124" t="s">
        <v>738</v>
      </c>
      <c r="Y1188" s="124" t="s">
        <v>738</v>
      </c>
      <c r="Z1188" s="124" t="s">
        <v>738</v>
      </c>
      <c r="AA1188" s="124" t="s">
        <v>738</v>
      </c>
      <c r="AB1188" s="124" t="s">
        <v>738</v>
      </c>
      <c r="AC1188" s="124" t="s">
        <v>738</v>
      </c>
      <c r="AD1188" s="124" t="s">
        <v>738</v>
      </c>
      <c r="AE1188" s="124" t="s">
        <v>738</v>
      </c>
      <c r="AF1188" s="124" t="s">
        <v>738</v>
      </c>
      <c r="AG1188" s="124" t="s">
        <v>738</v>
      </c>
      <c r="AH1188" s="124" t="s">
        <v>747</v>
      </c>
      <c r="AI1188" s="124" t="s">
        <v>738</v>
      </c>
    </row>
    <row r="1189" spans="1:35" ht="15.75" customHeight="1">
      <c r="A1189" s="124" t="s">
        <v>3357</v>
      </c>
      <c r="B1189" s="124" t="s">
        <v>3358</v>
      </c>
      <c r="C1189" s="124" t="s">
        <v>738</v>
      </c>
      <c r="D1189" s="124" t="s">
        <v>738</v>
      </c>
      <c r="E1189" s="124">
        <v>2019</v>
      </c>
      <c r="F1189" s="124" t="s">
        <v>739</v>
      </c>
      <c r="G1189" s="124" t="s">
        <v>740</v>
      </c>
      <c r="H1189" s="124">
        <v>0</v>
      </c>
      <c r="I1189" s="124">
        <v>0</v>
      </c>
      <c r="J1189" s="124" t="s">
        <v>741</v>
      </c>
      <c r="K1189" s="124" t="s">
        <v>738</v>
      </c>
      <c r="L1189" s="124" t="s">
        <v>3348</v>
      </c>
      <c r="M1189" s="124" t="s">
        <v>974</v>
      </c>
      <c r="N1189" s="124" t="s">
        <v>744</v>
      </c>
      <c r="O1189" s="124">
        <v>41.96</v>
      </c>
      <c r="P1189" s="124">
        <v>47.82</v>
      </c>
      <c r="Q1189" s="124" t="s">
        <v>745</v>
      </c>
      <c r="R1189" s="124" t="s">
        <v>746</v>
      </c>
      <c r="S1189" s="124" t="s">
        <v>738</v>
      </c>
      <c r="T1189" s="124" t="s">
        <v>738</v>
      </c>
      <c r="U1189" s="124" t="s">
        <v>738</v>
      </c>
      <c r="V1189" s="124">
        <v>584396</v>
      </c>
      <c r="W1189" s="124" t="s">
        <v>113</v>
      </c>
      <c r="X1189" s="124" t="s">
        <v>738</v>
      </c>
      <c r="Y1189" s="124" t="s">
        <v>738</v>
      </c>
      <c r="Z1189" s="124" t="s">
        <v>738</v>
      </c>
      <c r="AA1189" s="124" t="s">
        <v>738</v>
      </c>
      <c r="AB1189" s="124" t="s">
        <v>738</v>
      </c>
      <c r="AC1189" s="124" t="s">
        <v>738</v>
      </c>
      <c r="AD1189" s="124" t="s">
        <v>738</v>
      </c>
      <c r="AE1189" s="124" t="s">
        <v>738</v>
      </c>
      <c r="AF1189" s="124" t="s">
        <v>738</v>
      </c>
      <c r="AG1189" s="124" t="s">
        <v>738</v>
      </c>
      <c r="AH1189" s="124" t="s">
        <v>747</v>
      </c>
      <c r="AI1189" s="124" t="s">
        <v>738</v>
      </c>
    </row>
    <row r="1190" spans="1:35" ht="15.75" customHeight="1">
      <c r="A1190" s="124" t="s">
        <v>3359</v>
      </c>
      <c r="B1190" s="124" t="s">
        <v>3360</v>
      </c>
      <c r="C1190" s="124" t="s">
        <v>738</v>
      </c>
      <c r="D1190" s="124" t="s">
        <v>738</v>
      </c>
      <c r="E1190" s="124">
        <v>2019</v>
      </c>
      <c r="F1190" s="124" t="s">
        <v>739</v>
      </c>
      <c r="G1190" s="124" t="s">
        <v>740</v>
      </c>
      <c r="H1190" s="124">
        <v>0</v>
      </c>
      <c r="I1190" s="124">
        <v>0</v>
      </c>
      <c r="J1190" s="124" t="s">
        <v>741</v>
      </c>
      <c r="K1190" s="124" t="s">
        <v>738</v>
      </c>
      <c r="L1190" s="124" t="s">
        <v>3348</v>
      </c>
      <c r="M1190" s="124" t="s">
        <v>974</v>
      </c>
      <c r="N1190" s="124" t="s">
        <v>744</v>
      </c>
      <c r="O1190" s="124">
        <v>41.96</v>
      </c>
      <c r="P1190" s="124">
        <v>47.82</v>
      </c>
      <c r="Q1190" s="124" t="s">
        <v>745</v>
      </c>
      <c r="R1190" s="124" t="s">
        <v>746</v>
      </c>
      <c r="S1190" s="124" t="s">
        <v>738</v>
      </c>
      <c r="T1190" s="124" t="s">
        <v>738</v>
      </c>
      <c r="U1190" s="124" t="s">
        <v>738</v>
      </c>
      <c r="V1190" s="124">
        <v>584672</v>
      </c>
      <c r="W1190" s="124" t="s">
        <v>113</v>
      </c>
      <c r="X1190" s="124" t="s">
        <v>738</v>
      </c>
      <c r="Y1190" s="124" t="s">
        <v>738</v>
      </c>
      <c r="Z1190" s="124" t="s">
        <v>738</v>
      </c>
      <c r="AA1190" s="124" t="s">
        <v>738</v>
      </c>
      <c r="AB1190" s="124" t="s">
        <v>738</v>
      </c>
      <c r="AC1190" s="124" t="s">
        <v>738</v>
      </c>
      <c r="AD1190" s="124" t="s">
        <v>738</v>
      </c>
      <c r="AE1190" s="124" t="s">
        <v>738</v>
      </c>
      <c r="AF1190" s="124" t="s">
        <v>738</v>
      </c>
      <c r="AG1190" s="124" t="s">
        <v>738</v>
      </c>
      <c r="AH1190" s="124" t="s">
        <v>747</v>
      </c>
      <c r="AI1190" s="124" t="s">
        <v>738</v>
      </c>
    </row>
    <row r="1191" spans="1:35" ht="15.75" customHeight="1">
      <c r="A1191" s="124" t="s">
        <v>3361</v>
      </c>
      <c r="B1191" s="124" t="s">
        <v>3362</v>
      </c>
      <c r="C1191" s="124" t="s">
        <v>738</v>
      </c>
      <c r="D1191" s="124" t="s">
        <v>738</v>
      </c>
      <c r="E1191" s="124">
        <v>2019</v>
      </c>
      <c r="F1191" s="124" t="s">
        <v>739</v>
      </c>
      <c r="G1191" s="124" t="s">
        <v>740</v>
      </c>
      <c r="H1191" s="124">
        <v>0</v>
      </c>
      <c r="I1191" s="124">
        <v>0</v>
      </c>
      <c r="J1191" s="124" t="s">
        <v>741</v>
      </c>
      <c r="K1191" s="124" t="s">
        <v>738</v>
      </c>
      <c r="L1191" s="124" t="s">
        <v>3348</v>
      </c>
      <c r="M1191" s="124" t="s">
        <v>974</v>
      </c>
      <c r="N1191" s="124" t="s">
        <v>744</v>
      </c>
      <c r="O1191" s="124">
        <v>41.96</v>
      </c>
      <c r="P1191" s="124">
        <v>47.82</v>
      </c>
      <c r="Q1191" s="124" t="s">
        <v>745</v>
      </c>
      <c r="R1191" s="124" t="s">
        <v>746</v>
      </c>
      <c r="S1191" s="124" t="s">
        <v>738</v>
      </c>
      <c r="T1191" s="124" t="s">
        <v>738</v>
      </c>
      <c r="U1191" s="124" t="s">
        <v>738</v>
      </c>
      <c r="V1191" s="124">
        <v>584642</v>
      </c>
      <c r="W1191" s="124" t="s">
        <v>113</v>
      </c>
      <c r="X1191" s="124" t="s">
        <v>738</v>
      </c>
      <c r="Y1191" s="124" t="s">
        <v>738</v>
      </c>
      <c r="Z1191" s="124" t="s">
        <v>738</v>
      </c>
      <c r="AA1191" s="124" t="s">
        <v>738</v>
      </c>
      <c r="AB1191" s="124" t="s">
        <v>738</v>
      </c>
      <c r="AC1191" s="124" t="s">
        <v>738</v>
      </c>
      <c r="AD1191" s="124" t="s">
        <v>738</v>
      </c>
      <c r="AE1191" s="124" t="s">
        <v>738</v>
      </c>
      <c r="AF1191" s="124" t="s">
        <v>738</v>
      </c>
      <c r="AG1191" s="124" t="s">
        <v>738</v>
      </c>
      <c r="AH1191" s="124" t="s">
        <v>747</v>
      </c>
      <c r="AI1191" s="124" t="s">
        <v>738</v>
      </c>
    </row>
    <row r="1192" spans="1:35" ht="15.75" customHeight="1">
      <c r="A1192" s="124" t="s">
        <v>3363</v>
      </c>
      <c r="B1192" s="124" t="s">
        <v>3364</v>
      </c>
      <c r="C1192" s="124" t="s">
        <v>738</v>
      </c>
      <c r="D1192" s="124" t="s">
        <v>738</v>
      </c>
      <c r="E1192" s="124">
        <v>2019</v>
      </c>
      <c r="F1192" s="124" t="s">
        <v>739</v>
      </c>
      <c r="G1192" s="124" t="s">
        <v>740</v>
      </c>
      <c r="H1192" s="124">
        <v>0</v>
      </c>
      <c r="I1192" s="124">
        <v>0</v>
      </c>
      <c r="J1192" s="124" t="s">
        <v>741</v>
      </c>
      <c r="K1192" s="124" t="s">
        <v>738</v>
      </c>
      <c r="L1192" s="124" t="s">
        <v>3348</v>
      </c>
      <c r="M1192" s="124" t="s">
        <v>974</v>
      </c>
      <c r="N1192" s="124" t="s">
        <v>744</v>
      </c>
      <c r="O1192" s="124">
        <v>41.96</v>
      </c>
      <c r="P1192" s="124">
        <v>47.82</v>
      </c>
      <c r="Q1192" s="124" t="s">
        <v>745</v>
      </c>
      <c r="R1192" s="124" t="s">
        <v>746</v>
      </c>
      <c r="S1192" s="124" t="s">
        <v>738</v>
      </c>
      <c r="T1192" s="124" t="s">
        <v>738</v>
      </c>
      <c r="U1192" s="124" t="s">
        <v>738</v>
      </c>
      <c r="V1192" s="124">
        <v>584629</v>
      </c>
      <c r="W1192" s="124" t="s">
        <v>114</v>
      </c>
      <c r="X1192" s="124" t="s">
        <v>738</v>
      </c>
      <c r="Y1192" s="124" t="s">
        <v>792</v>
      </c>
      <c r="Z1192" s="124" t="s">
        <v>792</v>
      </c>
      <c r="AA1192" s="124" t="s">
        <v>738</v>
      </c>
      <c r="AB1192" s="124" t="s">
        <v>738</v>
      </c>
      <c r="AC1192" s="124" t="s">
        <v>738</v>
      </c>
      <c r="AD1192" s="124" t="s">
        <v>738</v>
      </c>
      <c r="AE1192" s="124" t="s">
        <v>738</v>
      </c>
      <c r="AF1192" s="124" t="s">
        <v>738</v>
      </c>
      <c r="AG1192" s="124" t="s">
        <v>738</v>
      </c>
      <c r="AH1192" s="124" t="s">
        <v>747</v>
      </c>
      <c r="AI1192" s="124" t="s">
        <v>738</v>
      </c>
    </row>
    <row r="1193" spans="1:35" ht="15.75" customHeight="1">
      <c r="A1193" s="124" t="s">
        <v>3365</v>
      </c>
      <c r="B1193" s="124" t="s">
        <v>3366</v>
      </c>
      <c r="C1193" s="124" t="s">
        <v>738</v>
      </c>
      <c r="D1193" s="124" t="s">
        <v>738</v>
      </c>
      <c r="E1193" s="124">
        <v>2019</v>
      </c>
      <c r="F1193" s="124" t="s">
        <v>739</v>
      </c>
      <c r="G1193" s="124" t="s">
        <v>740</v>
      </c>
      <c r="H1193" s="124">
        <v>0</v>
      </c>
      <c r="I1193" s="124">
        <v>0</v>
      </c>
      <c r="J1193" s="124" t="s">
        <v>741</v>
      </c>
      <c r="K1193" s="124" t="s">
        <v>738</v>
      </c>
      <c r="L1193" s="124" t="s">
        <v>3348</v>
      </c>
      <c r="M1193" s="124" t="s">
        <v>974</v>
      </c>
      <c r="N1193" s="124" t="s">
        <v>744</v>
      </c>
      <c r="O1193" s="124">
        <v>41.96</v>
      </c>
      <c r="P1193" s="124">
        <v>47.82</v>
      </c>
      <c r="Q1193" s="124" t="s">
        <v>745</v>
      </c>
      <c r="R1193" s="124" t="s">
        <v>746</v>
      </c>
      <c r="S1193" s="124" t="s">
        <v>738</v>
      </c>
      <c r="T1193" s="124" t="s">
        <v>738</v>
      </c>
      <c r="U1193" s="124" t="s">
        <v>738</v>
      </c>
      <c r="V1193" s="124">
        <v>581808</v>
      </c>
      <c r="W1193" s="124" t="s">
        <v>113</v>
      </c>
      <c r="X1193" s="124" t="s">
        <v>738</v>
      </c>
      <c r="Y1193" s="124" t="s">
        <v>738</v>
      </c>
      <c r="Z1193" s="124" t="s">
        <v>738</v>
      </c>
      <c r="AA1193" s="124" t="s">
        <v>738</v>
      </c>
      <c r="AB1193" s="124" t="s">
        <v>738</v>
      </c>
      <c r="AC1193" s="124" t="s">
        <v>738</v>
      </c>
      <c r="AD1193" s="124" t="s">
        <v>738</v>
      </c>
      <c r="AE1193" s="124" t="s">
        <v>738</v>
      </c>
      <c r="AF1193" s="124" t="s">
        <v>738</v>
      </c>
      <c r="AG1193" s="124" t="s">
        <v>738</v>
      </c>
      <c r="AH1193" s="124" t="s">
        <v>747</v>
      </c>
      <c r="AI1193" s="124" t="s">
        <v>738</v>
      </c>
    </row>
    <row r="1194" spans="1:35" ht="15.75" customHeight="1">
      <c r="A1194" s="124" t="s">
        <v>3367</v>
      </c>
      <c r="B1194" s="124" t="s">
        <v>3368</v>
      </c>
      <c r="C1194" s="124" t="s">
        <v>738</v>
      </c>
      <c r="D1194" s="124" t="s">
        <v>738</v>
      </c>
      <c r="E1194" s="124">
        <v>2014</v>
      </c>
      <c r="F1194" s="124" t="s">
        <v>767</v>
      </c>
      <c r="G1194" s="124" t="s">
        <v>740</v>
      </c>
      <c r="H1194" s="124">
        <v>0</v>
      </c>
      <c r="I1194" s="124">
        <v>0</v>
      </c>
      <c r="J1194" s="124" t="s">
        <v>741</v>
      </c>
      <c r="K1194" s="124" t="s">
        <v>738</v>
      </c>
      <c r="L1194" s="124" t="s">
        <v>3369</v>
      </c>
      <c r="M1194" s="124" t="s">
        <v>3370</v>
      </c>
      <c r="N1194" s="124" t="s">
        <v>921</v>
      </c>
      <c r="O1194" s="124">
        <v>38.733333299999998</v>
      </c>
      <c r="P1194" s="124">
        <v>35.483333299999998</v>
      </c>
      <c r="Q1194" s="124" t="s">
        <v>745</v>
      </c>
      <c r="R1194" s="124" t="s">
        <v>746</v>
      </c>
      <c r="S1194" s="124" t="s">
        <v>738</v>
      </c>
      <c r="T1194" s="124" t="s">
        <v>738</v>
      </c>
      <c r="U1194" s="124" t="s">
        <v>738</v>
      </c>
      <c r="V1194" s="124">
        <v>590865</v>
      </c>
      <c r="W1194" s="124" t="s">
        <v>113</v>
      </c>
      <c r="X1194" s="124" t="s">
        <v>738</v>
      </c>
      <c r="Y1194" s="124" t="s">
        <v>738</v>
      </c>
      <c r="Z1194" s="124" t="s">
        <v>738</v>
      </c>
      <c r="AA1194" s="124" t="s">
        <v>738</v>
      </c>
      <c r="AB1194" s="124" t="s">
        <v>738</v>
      </c>
      <c r="AC1194" s="124" t="s">
        <v>738</v>
      </c>
      <c r="AD1194" s="124" t="s">
        <v>738</v>
      </c>
      <c r="AE1194" s="124" t="s">
        <v>738</v>
      </c>
      <c r="AF1194" s="124" t="s">
        <v>738</v>
      </c>
      <c r="AG1194" s="124" t="s">
        <v>738</v>
      </c>
      <c r="AH1194" s="124" t="s">
        <v>747</v>
      </c>
      <c r="AI1194" s="124" t="s">
        <v>738</v>
      </c>
    </row>
    <row r="1195" spans="1:35" ht="15.75" customHeight="1">
      <c r="A1195" s="124" t="s">
        <v>3371</v>
      </c>
      <c r="B1195" s="124" t="s">
        <v>3372</v>
      </c>
      <c r="C1195" s="124" t="s">
        <v>738</v>
      </c>
      <c r="D1195" s="124" t="s">
        <v>738</v>
      </c>
      <c r="E1195" s="124">
        <v>2014</v>
      </c>
      <c r="F1195" s="124" t="s">
        <v>767</v>
      </c>
      <c r="G1195" s="124" t="s">
        <v>740</v>
      </c>
      <c r="H1195" s="124">
        <v>0</v>
      </c>
      <c r="I1195" s="124">
        <v>0</v>
      </c>
      <c r="J1195" s="124" t="s">
        <v>741</v>
      </c>
      <c r="K1195" s="124" t="s">
        <v>738</v>
      </c>
      <c r="L1195" s="124" t="s">
        <v>3369</v>
      </c>
      <c r="M1195" s="124" t="s">
        <v>3373</v>
      </c>
      <c r="N1195" s="124" t="s">
        <v>921</v>
      </c>
      <c r="O1195" s="124">
        <v>41.01</v>
      </c>
      <c r="P1195" s="124">
        <v>28.98</v>
      </c>
      <c r="Q1195" s="124" t="s">
        <v>745</v>
      </c>
      <c r="R1195" s="124" t="s">
        <v>746</v>
      </c>
      <c r="S1195" s="124" t="s">
        <v>738</v>
      </c>
      <c r="T1195" s="124" t="s">
        <v>738</v>
      </c>
      <c r="U1195" s="124" t="s">
        <v>738</v>
      </c>
      <c r="V1195" s="124">
        <v>591582</v>
      </c>
      <c r="W1195" s="124" t="s">
        <v>113</v>
      </c>
      <c r="X1195" s="124" t="s">
        <v>738</v>
      </c>
      <c r="Y1195" s="124" t="s">
        <v>738</v>
      </c>
      <c r="Z1195" s="124" t="s">
        <v>738</v>
      </c>
      <c r="AA1195" s="124" t="s">
        <v>738</v>
      </c>
      <c r="AB1195" s="124" t="s">
        <v>738</v>
      </c>
      <c r="AC1195" s="124" t="s">
        <v>738</v>
      </c>
      <c r="AD1195" s="124" t="s">
        <v>738</v>
      </c>
      <c r="AE1195" s="124" t="s">
        <v>738</v>
      </c>
      <c r="AF1195" s="124" t="s">
        <v>738</v>
      </c>
      <c r="AG1195" s="124" t="s">
        <v>738</v>
      </c>
      <c r="AH1195" s="124" t="s">
        <v>747</v>
      </c>
      <c r="AI1195" s="124" t="s">
        <v>738</v>
      </c>
    </row>
    <row r="1196" spans="1:35" ht="15.75" customHeight="1">
      <c r="A1196" s="124" t="s">
        <v>3374</v>
      </c>
      <c r="B1196" s="124" t="s">
        <v>3375</v>
      </c>
      <c r="C1196" s="124" t="s">
        <v>738</v>
      </c>
      <c r="D1196" s="124" t="s">
        <v>738</v>
      </c>
      <c r="E1196" s="124">
        <v>2014</v>
      </c>
      <c r="F1196" s="124" t="s">
        <v>767</v>
      </c>
      <c r="G1196" s="124" t="s">
        <v>740</v>
      </c>
      <c r="H1196" s="124">
        <v>0</v>
      </c>
      <c r="I1196" s="124">
        <v>0</v>
      </c>
      <c r="J1196" s="124" t="s">
        <v>741</v>
      </c>
      <c r="K1196" s="124" t="s">
        <v>738</v>
      </c>
      <c r="L1196" s="124" t="s">
        <v>3369</v>
      </c>
      <c r="M1196" s="124" t="s">
        <v>3376</v>
      </c>
      <c r="N1196" s="124" t="s">
        <v>921</v>
      </c>
      <c r="O1196" s="124">
        <v>39.65</v>
      </c>
      <c r="P1196" s="124">
        <v>27.88</v>
      </c>
      <c r="Q1196" s="124" t="s">
        <v>745</v>
      </c>
      <c r="R1196" s="124" t="s">
        <v>746</v>
      </c>
      <c r="S1196" s="124" t="s">
        <v>738</v>
      </c>
      <c r="T1196" s="124" t="s">
        <v>738</v>
      </c>
      <c r="U1196" s="124" t="s">
        <v>738</v>
      </c>
      <c r="V1196" s="124">
        <v>591877</v>
      </c>
      <c r="W1196" s="124" t="s">
        <v>113</v>
      </c>
      <c r="X1196" s="124" t="s">
        <v>738</v>
      </c>
      <c r="Y1196" s="124" t="s">
        <v>738</v>
      </c>
      <c r="Z1196" s="124" t="s">
        <v>738</v>
      </c>
      <c r="AA1196" s="124" t="s">
        <v>738</v>
      </c>
      <c r="AB1196" s="124" t="s">
        <v>738</v>
      </c>
      <c r="AC1196" s="124" t="s">
        <v>738</v>
      </c>
      <c r="AD1196" s="124" t="s">
        <v>738</v>
      </c>
      <c r="AE1196" s="124" t="s">
        <v>738</v>
      </c>
      <c r="AF1196" s="124" t="s">
        <v>738</v>
      </c>
      <c r="AG1196" s="124" t="s">
        <v>738</v>
      </c>
      <c r="AH1196" s="124" t="s">
        <v>747</v>
      </c>
      <c r="AI1196" s="124" t="s">
        <v>738</v>
      </c>
    </row>
    <row r="1197" spans="1:35" ht="15.75" customHeight="1">
      <c r="A1197" s="124" t="s">
        <v>3377</v>
      </c>
      <c r="B1197" s="124" t="s">
        <v>3378</v>
      </c>
      <c r="C1197" s="124" t="s">
        <v>738</v>
      </c>
      <c r="D1197" s="124" t="s">
        <v>738</v>
      </c>
      <c r="E1197" s="124">
        <v>2014</v>
      </c>
      <c r="F1197" s="124" t="s">
        <v>767</v>
      </c>
      <c r="G1197" s="124" t="s">
        <v>740</v>
      </c>
      <c r="H1197" s="124">
        <v>0</v>
      </c>
      <c r="I1197" s="124">
        <v>0</v>
      </c>
      <c r="J1197" s="124" t="s">
        <v>741</v>
      </c>
      <c r="K1197" s="124" t="s">
        <v>738</v>
      </c>
      <c r="L1197" s="124" t="s">
        <v>3369</v>
      </c>
      <c r="M1197" s="124" t="s">
        <v>3379</v>
      </c>
      <c r="N1197" s="124" t="s">
        <v>921</v>
      </c>
      <c r="O1197" s="124">
        <v>41.016666700000002</v>
      </c>
      <c r="P1197" s="124">
        <v>28.95</v>
      </c>
      <c r="Q1197" s="124" t="s">
        <v>745</v>
      </c>
      <c r="R1197" s="124" t="s">
        <v>746</v>
      </c>
      <c r="S1197" s="124" t="s">
        <v>738</v>
      </c>
      <c r="T1197" s="124" t="s">
        <v>738</v>
      </c>
      <c r="U1197" s="124" t="s">
        <v>738</v>
      </c>
      <c r="V1197" s="124">
        <v>592095</v>
      </c>
      <c r="W1197" s="124" t="s">
        <v>113</v>
      </c>
      <c r="X1197" s="124" t="s">
        <v>738</v>
      </c>
      <c r="Y1197" s="124" t="s">
        <v>738</v>
      </c>
      <c r="Z1197" s="124" t="s">
        <v>738</v>
      </c>
      <c r="AA1197" s="124" t="s">
        <v>738</v>
      </c>
      <c r="AB1197" s="124" t="s">
        <v>738</v>
      </c>
      <c r="AC1197" s="124" t="s">
        <v>738</v>
      </c>
      <c r="AD1197" s="124" t="s">
        <v>738</v>
      </c>
      <c r="AE1197" s="124" t="s">
        <v>738</v>
      </c>
      <c r="AF1197" s="124" t="s">
        <v>738</v>
      </c>
      <c r="AG1197" s="124" t="s">
        <v>738</v>
      </c>
      <c r="AH1197" s="124" t="s">
        <v>747</v>
      </c>
      <c r="AI1197" s="124" t="s">
        <v>738</v>
      </c>
    </row>
    <row r="1198" spans="1:35" ht="15.75" customHeight="1">
      <c r="A1198" s="124" t="s">
        <v>3380</v>
      </c>
      <c r="B1198" s="124" t="s">
        <v>3381</v>
      </c>
      <c r="C1198" s="124" t="s">
        <v>738</v>
      </c>
      <c r="D1198" s="124" t="s">
        <v>738</v>
      </c>
      <c r="E1198" s="124">
        <v>2014</v>
      </c>
      <c r="F1198" s="124" t="s">
        <v>767</v>
      </c>
      <c r="G1198" s="124" t="s">
        <v>740</v>
      </c>
      <c r="H1198" s="124">
        <v>0</v>
      </c>
      <c r="I1198" s="124">
        <v>0</v>
      </c>
      <c r="J1198" s="124" t="s">
        <v>741</v>
      </c>
      <c r="K1198" s="124" t="s">
        <v>738</v>
      </c>
      <c r="L1198" s="124" t="s">
        <v>3369</v>
      </c>
      <c r="M1198" s="124" t="s">
        <v>3382</v>
      </c>
      <c r="N1198" s="124" t="s">
        <v>921</v>
      </c>
      <c r="O1198" s="124">
        <v>39.42</v>
      </c>
      <c r="P1198" s="124">
        <v>29.98</v>
      </c>
      <c r="Q1198" s="124" t="s">
        <v>745</v>
      </c>
      <c r="R1198" s="124" t="s">
        <v>746</v>
      </c>
      <c r="S1198" s="124" t="s">
        <v>738</v>
      </c>
      <c r="T1198" s="124" t="s">
        <v>738</v>
      </c>
      <c r="U1198" s="124" t="s">
        <v>738</v>
      </c>
      <c r="V1198" s="124">
        <v>592114</v>
      </c>
      <c r="W1198" s="124" t="s">
        <v>113</v>
      </c>
      <c r="X1198" s="124" t="s">
        <v>738</v>
      </c>
      <c r="Y1198" s="124" t="s">
        <v>738</v>
      </c>
      <c r="Z1198" s="124" t="s">
        <v>738</v>
      </c>
      <c r="AA1198" s="124" t="s">
        <v>738</v>
      </c>
      <c r="AB1198" s="124" t="s">
        <v>738</v>
      </c>
      <c r="AC1198" s="124" t="s">
        <v>738</v>
      </c>
      <c r="AD1198" s="124" t="s">
        <v>738</v>
      </c>
      <c r="AE1198" s="124" t="s">
        <v>738</v>
      </c>
      <c r="AF1198" s="124" t="s">
        <v>738</v>
      </c>
      <c r="AG1198" s="124" t="s">
        <v>738</v>
      </c>
      <c r="AH1198" s="124" t="s">
        <v>747</v>
      </c>
      <c r="AI1198" s="124" t="s">
        <v>738</v>
      </c>
    </row>
    <row r="1199" spans="1:35" ht="15.75" customHeight="1">
      <c r="A1199" s="124" t="s">
        <v>3383</v>
      </c>
      <c r="B1199" s="124" t="s">
        <v>3384</v>
      </c>
      <c r="C1199" s="124" t="s">
        <v>738</v>
      </c>
      <c r="D1199" s="124" t="s">
        <v>738</v>
      </c>
      <c r="E1199" s="124">
        <v>2014</v>
      </c>
      <c r="F1199" s="124" t="s">
        <v>767</v>
      </c>
      <c r="G1199" s="124" t="s">
        <v>740</v>
      </c>
      <c r="H1199" s="124">
        <v>0</v>
      </c>
      <c r="I1199" s="124">
        <v>0</v>
      </c>
      <c r="J1199" s="124" t="s">
        <v>741</v>
      </c>
      <c r="K1199" s="124" t="s">
        <v>738</v>
      </c>
      <c r="L1199" s="124" t="s">
        <v>3369</v>
      </c>
      <c r="M1199" s="124" t="s">
        <v>3385</v>
      </c>
      <c r="N1199" s="124" t="s">
        <v>921</v>
      </c>
      <c r="O1199" s="124">
        <v>37</v>
      </c>
      <c r="P1199" s="124">
        <v>35.316666699999999</v>
      </c>
      <c r="Q1199" s="124" t="s">
        <v>745</v>
      </c>
      <c r="R1199" s="124" t="s">
        <v>746</v>
      </c>
      <c r="S1199" s="124" t="s">
        <v>738</v>
      </c>
      <c r="T1199" s="124" t="s">
        <v>738</v>
      </c>
      <c r="U1199" s="124" t="s">
        <v>738</v>
      </c>
      <c r="V1199" s="124">
        <v>592314</v>
      </c>
      <c r="W1199" s="124" t="s">
        <v>114</v>
      </c>
      <c r="X1199" s="124" t="s">
        <v>738</v>
      </c>
      <c r="Y1199" s="124" t="s">
        <v>792</v>
      </c>
      <c r="Z1199" s="124" t="s">
        <v>792</v>
      </c>
      <c r="AA1199" s="124" t="s">
        <v>738</v>
      </c>
      <c r="AB1199" s="124" t="s">
        <v>738</v>
      </c>
      <c r="AC1199" s="124" t="s">
        <v>738</v>
      </c>
      <c r="AD1199" s="124" t="s">
        <v>738</v>
      </c>
      <c r="AE1199" s="124" t="s">
        <v>738</v>
      </c>
      <c r="AF1199" s="124" t="s">
        <v>738</v>
      </c>
      <c r="AG1199" s="124" t="s">
        <v>738</v>
      </c>
      <c r="AH1199" s="124" t="s">
        <v>747</v>
      </c>
      <c r="AI1199" s="124" t="s">
        <v>738</v>
      </c>
    </row>
    <row r="1200" spans="1:35" ht="15.75" customHeight="1">
      <c r="A1200" s="124" t="s">
        <v>3386</v>
      </c>
      <c r="B1200" s="124" t="s">
        <v>3387</v>
      </c>
      <c r="C1200" s="124" t="s">
        <v>738</v>
      </c>
      <c r="D1200" s="124" t="s">
        <v>738</v>
      </c>
      <c r="E1200" s="124">
        <v>2014</v>
      </c>
      <c r="F1200" s="124" t="s">
        <v>767</v>
      </c>
      <c r="G1200" s="124" t="s">
        <v>740</v>
      </c>
      <c r="H1200" s="124">
        <v>0</v>
      </c>
      <c r="I1200" s="124">
        <v>0</v>
      </c>
      <c r="J1200" s="124" t="s">
        <v>741</v>
      </c>
      <c r="K1200" s="124" t="s">
        <v>738</v>
      </c>
      <c r="L1200" s="124" t="s">
        <v>3369</v>
      </c>
      <c r="M1200" s="124" t="s">
        <v>3388</v>
      </c>
      <c r="N1200" s="124" t="s">
        <v>921</v>
      </c>
      <c r="O1200" s="124">
        <v>41</v>
      </c>
      <c r="P1200" s="124">
        <v>39.733333299999998</v>
      </c>
      <c r="Q1200" s="124" t="s">
        <v>745</v>
      </c>
      <c r="R1200" s="124" t="s">
        <v>746</v>
      </c>
      <c r="S1200" s="124" t="s">
        <v>738</v>
      </c>
      <c r="T1200" s="124" t="s">
        <v>738</v>
      </c>
      <c r="U1200" s="124" t="s">
        <v>738</v>
      </c>
      <c r="V1200" s="124">
        <v>592245</v>
      </c>
      <c r="W1200" s="124" t="s">
        <v>113</v>
      </c>
      <c r="X1200" s="124" t="s">
        <v>738</v>
      </c>
      <c r="Y1200" s="124" t="s">
        <v>738</v>
      </c>
      <c r="Z1200" s="124" t="s">
        <v>738</v>
      </c>
      <c r="AA1200" s="124" t="s">
        <v>738</v>
      </c>
      <c r="AB1200" s="124" t="s">
        <v>738</v>
      </c>
      <c r="AC1200" s="124" t="s">
        <v>738</v>
      </c>
      <c r="AD1200" s="124" t="s">
        <v>738</v>
      </c>
      <c r="AE1200" s="124" t="s">
        <v>738</v>
      </c>
      <c r="AF1200" s="124" t="s">
        <v>738</v>
      </c>
      <c r="AG1200" s="124" t="s">
        <v>738</v>
      </c>
      <c r="AH1200" s="124" t="s">
        <v>747</v>
      </c>
      <c r="AI1200" s="124" t="s">
        <v>738</v>
      </c>
    </row>
    <row r="1201" spans="1:35" ht="15.75" customHeight="1">
      <c r="A1201" s="124" t="s">
        <v>3389</v>
      </c>
      <c r="B1201" s="124" t="s">
        <v>3390</v>
      </c>
      <c r="C1201" s="124" t="s">
        <v>738</v>
      </c>
      <c r="D1201" s="124" t="s">
        <v>738</v>
      </c>
      <c r="E1201" s="124">
        <v>2014</v>
      </c>
      <c r="F1201" s="124" t="s">
        <v>767</v>
      </c>
      <c r="G1201" s="124" t="s">
        <v>740</v>
      </c>
      <c r="H1201" s="124">
        <v>0</v>
      </c>
      <c r="I1201" s="124">
        <v>0</v>
      </c>
      <c r="J1201" s="124" t="s">
        <v>741</v>
      </c>
      <c r="K1201" s="124" t="s">
        <v>738</v>
      </c>
      <c r="L1201" s="124" t="s">
        <v>3369</v>
      </c>
      <c r="M1201" s="124" t="s">
        <v>3391</v>
      </c>
      <c r="N1201" s="124" t="s">
        <v>921</v>
      </c>
      <c r="O1201" s="124">
        <v>37.85</v>
      </c>
      <c r="P1201" s="124">
        <v>27.8333333</v>
      </c>
      <c r="Q1201" s="124" t="s">
        <v>745</v>
      </c>
      <c r="R1201" s="124" t="s">
        <v>746</v>
      </c>
      <c r="S1201" s="124" t="s">
        <v>738</v>
      </c>
      <c r="T1201" s="124" t="s">
        <v>738</v>
      </c>
      <c r="U1201" s="124" t="s">
        <v>738</v>
      </c>
      <c r="V1201" s="124">
        <v>592354</v>
      </c>
      <c r="W1201" s="124" t="s">
        <v>113</v>
      </c>
      <c r="X1201" s="124" t="s">
        <v>738</v>
      </c>
      <c r="Y1201" s="124" t="s">
        <v>738</v>
      </c>
      <c r="Z1201" s="124" t="s">
        <v>738</v>
      </c>
      <c r="AA1201" s="124" t="s">
        <v>738</v>
      </c>
      <c r="AB1201" s="124" t="s">
        <v>738</v>
      </c>
      <c r="AC1201" s="124" t="s">
        <v>738</v>
      </c>
      <c r="AD1201" s="124" t="s">
        <v>738</v>
      </c>
      <c r="AE1201" s="124" t="s">
        <v>738</v>
      </c>
      <c r="AF1201" s="124" t="s">
        <v>738</v>
      </c>
      <c r="AG1201" s="124" t="s">
        <v>738</v>
      </c>
      <c r="AH1201" s="124" t="s">
        <v>747</v>
      </c>
      <c r="AI1201" s="124" t="s">
        <v>738</v>
      </c>
    </row>
    <row r="1202" spans="1:35" ht="15.75" customHeight="1">
      <c r="A1202" s="124" t="s">
        <v>3392</v>
      </c>
      <c r="B1202" s="124" t="s">
        <v>3393</v>
      </c>
      <c r="C1202" s="124" t="s">
        <v>738</v>
      </c>
      <c r="D1202" s="124" t="s">
        <v>738</v>
      </c>
      <c r="E1202" s="124">
        <v>2014</v>
      </c>
      <c r="F1202" s="124" t="s">
        <v>767</v>
      </c>
      <c r="G1202" s="124" t="s">
        <v>740</v>
      </c>
      <c r="H1202" s="124">
        <v>0</v>
      </c>
      <c r="I1202" s="124">
        <v>0</v>
      </c>
      <c r="J1202" s="124" t="s">
        <v>741</v>
      </c>
      <c r="K1202" s="124" t="s">
        <v>738</v>
      </c>
      <c r="L1202" s="124" t="s">
        <v>3369</v>
      </c>
      <c r="M1202" s="124" t="s">
        <v>3379</v>
      </c>
      <c r="N1202" s="124" t="s">
        <v>921</v>
      </c>
      <c r="O1202" s="124">
        <v>41.016666700000002</v>
      </c>
      <c r="P1202" s="124">
        <v>28.95</v>
      </c>
      <c r="Q1202" s="124" t="s">
        <v>745</v>
      </c>
      <c r="R1202" s="124" t="s">
        <v>746</v>
      </c>
      <c r="S1202" s="124" t="s">
        <v>738</v>
      </c>
      <c r="T1202" s="124" t="s">
        <v>738</v>
      </c>
      <c r="U1202" s="124" t="s">
        <v>738</v>
      </c>
      <c r="V1202" s="124">
        <v>592334</v>
      </c>
      <c r="W1202" s="124" t="s">
        <v>114</v>
      </c>
      <c r="X1202" s="124" t="s">
        <v>738</v>
      </c>
      <c r="Y1202" s="124" t="s">
        <v>792</v>
      </c>
      <c r="Z1202" s="124" t="s">
        <v>792</v>
      </c>
      <c r="AA1202" s="124" t="s">
        <v>738</v>
      </c>
      <c r="AB1202" s="124" t="s">
        <v>738</v>
      </c>
      <c r="AC1202" s="124" t="s">
        <v>738</v>
      </c>
      <c r="AD1202" s="124" t="s">
        <v>738</v>
      </c>
      <c r="AE1202" s="124" t="s">
        <v>738</v>
      </c>
      <c r="AF1202" s="124" t="s">
        <v>738</v>
      </c>
      <c r="AG1202" s="124" t="s">
        <v>738</v>
      </c>
      <c r="AH1202" s="124" t="s">
        <v>747</v>
      </c>
      <c r="AI1202" s="124" t="s">
        <v>738</v>
      </c>
    </row>
    <row r="1203" spans="1:35" ht="15.75" customHeight="1">
      <c r="A1203" s="124" t="s">
        <v>3394</v>
      </c>
      <c r="B1203" s="124" t="s">
        <v>3395</v>
      </c>
      <c r="C1203" s="124" t="s">
        <v>738</v>
      </c>
      <c r="D1203" s="124" t="s">
        <v>738</v>
      </c>
      <c r="E1203" s="124">
        <v>2014</v>
      </c>
      <c r="F1203" s="124" t="s">
        <v>767</v>
      </c>
      <c r="G1203" s="124" t="s">
        <v>740</v>
      </c>
      <c r="H1203" s="124">
        <v>0</v>
      </c>
      <c r="I1203" s="124">
        <v>0</v>
      </c>
      <c r="J1203" s="124" t="s">
        <v>741</v>
      </c>
      <c r="K1203" s="124" t="s">
        <v>738</v>
      </c>
      <c r="L1203" s="124" t="s">
        <v>3369</v>
      </c>
      <c r="M1203" s="124" t="s">
        <v>3388</v>
      </c>
      <c r="N1203" s="124" t="s">
        <v>921</v>
      </c>
      <c r="O1203" s="124">
        <v>41</v>
      </c>
      <c r="P1203" s="124">
        <v>39.733333299999998</v>
      </c>
      <c r="Q1203" s="124" t="s">
        <v>745</v>
      </c>
      <c r="R1203" s="124" t="s">
        <v>746</v>
      </c>
      <c r="S1203" s="124" t="s">
        <v>738</v>
      </c>
      <c r="T1203" s="124" t="s">
        <v>738</v>
      </c>
      <c r="U1203" s="124" t="s">
        <v>738</v>
      </c>
      <c r="V1203" s="124">
        <v>592367</v>
      </c>
      <c r="W1203" s="124" t="s">
        <v>113</v>
      </c>
      <c r="X1203" s="124" t="s">
        <v>738</v>
      </c>
      <c r="Y1203" s="124" t="s">
        <v>738</v>
      </c>
      <c r="Z1203" s="124" t="s">
        <v>738</v>
      </c>
      <c r="AA1203" s="124" t="s">
        <v>738</v>
      </c>
      <c r="AB1203" s="124" t="s">
        <v>738</v>
      </c>
      <c r="AC1203" s="124" t="s">
        <v>738</v>
      </c>
      <c r="AD1203" s="124" t="s">
        <v>738</v>
      </c>
      <c r="AE1203" s="124" t="s">
        <v>738</v>
      </c>
      <c r="AF1203" s="124" t="s">
        <v>738</v>
      </c>
      <c r="AG1203" s="124" t="s">
        <v>738</v>
      </c>
      <c r="AH1203" s="124" t="s">
        <v>747</v>
      </c>
      <c r="AI1203" s="124" t="s">
        <v>738</v>
      </c>
    </row>
    <row r="1204" spans="1:35" ht="15.75" customHeight="1">
      <c r="A1204" s="124" t="s">
        <v>3396</v>
      </c>
      <c r="B1204" s="124" t="s">
        <v>3397</v>
      </c>
      <c r="C1204" s="124" t="s">
        <v>738</v>
      </c>
      <c r="D1204" s="124" t="s">
        <v>738</v>
      </c>
      <c r="E1204" s="124">
        <v>2014</v>
      </c>
      <c r="F1204" s="124" t="s">
        <v>767</v>
      </c>
      <c r="G1204" s="124" t="s">
        <v>740</v>
      </c>
      <c r="H1204" s="124">
        <v>0</v>
      </c>
      <c r="I1204" s="124">
        <v>0</v>
      </c>
      <c r="J1204" s="124" t="s">
        <v>741</v>
      </c>
      <c r="K1204" s="124" t="s">
        <v>738</v>
      </c>
      <c r="L1204" s="124" t="s">
        <v>3369</v>
      </c>
      <c r="M1204" s="124" t="s">
        <v>3388</v>
      </c>
      <c r="N1204" s="124" t="s">
        <v>921</v>
      </c>
      <c r="O1204" s="124">
        <v>41</v>
      </c>
      <c r="P1204" s="124">
        <v>39.733333299999998</v>
      </c>
      <c r="Q1204" s="124" t="s">
        <v>745</v>
      </c>
      <c r="R1204" s="124" t="s">
        <v>746</v>
      </c>
      <c r="S1204" s="124" t="s">
        <v>738</v>
      </c>
      <c r="T1204" s="124" t="s">
        <v>738</v>
      </c>
      <c r="U1204" s="124" t="s">
        <v>738</v>
      </c>
      <c r="V1204" s="124">
        <v>592435</v>
      </c>
      <c r="W1204" s="124" t="s">
        <v>113</v>
      </c>
      <c r="X1204" s="124" t="s">
        <v>738</v>
      </c>
      <c r="Y1204" s="124" t="s">
        <v>738</v>
      </c>
      <c r="Z1204" s="124" t="s">
        <v>738</v>
      </c>
      <c r="AA1204" s="124" t="s">
        <v>738</v>
      </c>
      <c r="AB1204" s="124" t="s">
        <v>738</v>
      </c>
      <c r="AC1204" s="124" t="s">
        <v>738</v>
      </c>
      <c r="AD1204" s="124" t="s">
        <v>738</v>
      </c>
      <c r="AE1204" s="124" t="s">
        <v>738</v>
      </c>
      <c r="AF1204" s="124" t="s">
        <v>738</v>
      </c>
      <c r="AG1204" s="124" t="s">
        <v>738</v>
      </c>
      <c r="AH1204" s="124" t="s">
        <v>747</v>
      </c>
      <c r="AI1204" s="124" t="s">
        <v>738</v>
      </c>
    </row>
    <row r="1205" spans="1:35" ht="15.75" customHeight="1">
      <c r="A1205" s="124" t="s">
        <v>3398</v>
      </c>
      <c r="B1205" s="124" t="s">
        <v>3399</v>
      </c>
      <c r="C1205" s="124" t="s">
        <v>738</v>
      </c>
      <c r="D1205" s="124" t="s">
        <v>738</v>
      </c>
      <c r="E1205" s="124">
        <v>2014</v>
      </c>
      <c r="F1205" s="124" t="s">
        <v>767</v>
      </c>
      <c r="G1205" s="124" t="s">
        <v>740</v>
      </c>
      <c r="H1205" s="124">
        <v>0</v>
      </c>
      <c r="I1205" s="124">
        <v>0</v>
      </c>
      <c r="J1205" s="124" t="s">
        <v>741</v>
      </c>
      <c r="K1205" s="124" t="s">
        <v>738</v>
      </c>
      <c r="L1205" s="124" t="s">
        <v>3369</v>
      </c>
      <c r="M1205" s="124" t="s">
        <v>3400</v>
      </c>
      <c r="N1205" s="124" t="s">
        <v>921</v>
      </c>
      <c r="O1205" s="124">
        <v>38.42</v>
      </c>
      <c r="P1205" s="124">
        <v>27.13</v>
      </c>
      <c r="Q1205" s="124" t="s">
        <v>745</v>
      </c>
      <c r="R1205" s="124" t="s">
        <v>746</v>
      </c>
      <c r="S1205" s="124" t="s">
        <v>738</v>
      </c>
      <c r="T1205" s="124" t="s">
        <v>738</v>
      </c>
      <c r="U1205" s="124" t="s">
        <v>738</v>
      </c>
      <c r="V1205" s="124">
        <v>592442</v>
      </c>
      <c r="W1205" s="124" t="s">
        <v>113</v>
      </c>
      <c r="X1205" s="124" t="s">
        <v>738</v>
      </c>
      <c r="Y1205" s="124" t="s">
        <v>738</v>
      </c>
      <c r="Z1205" s="124" t="s">
        <v>738</v>
      </c>
      <c r="AA1205" s="124" t="s">
        <v>738</v>
      </c>
      <c r="AB1205" s="124" t="s">
        <v>738</v>
      </c>
      <c r="AC1205" s="124" t="s">
        <v>738</v>
      </c>
      <c r="AD1205" s="124" t="s">
        <v>738</v>
      </c>
      <c r="AE1205" s="124" t="s">
        <v>738</v>
      </c>
      <c r="AF1205" s="124" t="s">
        <v>738</v>
      </c>
      <c r="AG1205" s="124" t="s">
        <v>738</v>
      </c>
      <c r="AH1205" s="124" t="s">
        <v>747</v>
      </c>
      <c r="AI1205" s="124" t="s">
        <v>738</v>
      </c>
    </row>
    <row r="1206" spans="1:35" ht="15.75" customHeight="1">
      <c r="A1206" s="124" t="s">
        <v>3401</v>
      </c>
      <c r="B1206" s="124" t="s">
        <v>3402</v>
      </c>
      <c r="C1206" s="124" t="s">
        <v>738</v>
      </c>
      <c r="D1206" s="124" t="s">
        <v>738</v>
      </c>
      <c r="E1206" s="124">
        <v>2014</v>
      </c>
      <c r="F1206" s="124" t="s">
        <v>767</v>
      </c>
      <c r="G1206" s="124" t="s">
        <v>740</v>
      </c>
      <c r="H1206" s="124">
        <v>0</v>
      </c>
      <c r="I1206" s="124">
        <v>0</v>
      </c>
      <c r="J1206" s="124" t="s">
        <v>741</v>
      </c>
      <c r="K1206" s="124" t="s">
        <v>738</v>
      </c>
      <c r="L1206" s="124" t="s">
        <v>3369</v>
      </c>
      <c r="M1206" s="124" t="s">
        <v>3370</v>
      </c>
      <c r="N1206" s="124" t="s">
        <v>921</v>
      </c>
      <c r="O1206" s="124">
        <v>38.733333299999998</v>
      </c>
      <c r="P1206" s="124">
        <v>35.483333299999998</v>
      </c>
      <c r="Q1206" s="124" t="s">
        <v>745</v>
      </c>
      <c r="R1206" s="124" t="s">
        <v>746</v>
      </c>
      <c r="S1206" s="124" t="s">
        <v>738</v>
      </c>
      <c r="T1206" s="124" t="s">
        <v>738</v>
      </c>
      <c r="U1206" s="124" t="s">
        <v>738</v>
      </c>
      <c r="V1206" s="124">
        <v>592430</v>
      </c>
      <c r="W1206" s="124" t="s">
        <v>113</v>
      </c>
      <c r="X1206" s="124" t="s">
        <v>738</v>
      </c>
      <c r="Y1206" s="124" t="s">
        <v>738</v>
      </c>
      <c r="Z1206" s="124" t="s">
        <v>738</v>
      </c>
      <c r="AA1206" s="124" t="s">
        <v>738</v>
      </c>
      <c r="AB1206" s="124" t="s">
        <v>738</v>
      </c>
      <c r="AC1206" s="124" t="s">
        <v>738</v>
      </c>
      <c r="AD1206" s="124" t="s">
        <v>738</v>
      </c>
      <c r="AE1206" s="124" t="s">
        <v>738</v>
      </c>
      <c r="AF1206" s="124" t="s">
        <v>738</v>
      </c>
      <c r="AG1206" s="124" t="s">
        <v>738</v>
      </c>
      <c r="AH1206" s="124" t="s">
        <v>747</v>
      </c>
      <c r="AI1206" s="124" t="s">
        <v>738</v>
      </c>
    </row>
    <row r="1207" spans="1:35" ht="15.75" customHeight="1">
      <c r="A1207" s="124" t="s">
        <v>3403</v>
      </c>
      <c r="B1207" s="124" t="s">
        <v>3404</v>
      </c>
      <c r="C1207" s="124" t="s">
        <v>738</v>
      </c>
      <c r="D1207" s="124" t="s">
        <v>738</v>
      </c>
      <c r="E1207" s="124">
        <v>2014</v>
      </c>
      <c r="F1207" s="124" t="s">
        <v>767</v>
      </c>
      <c r="G1207" s="124" t="s">
        <v>740</v>
      </c>
      <c r="H1207" s="124">
        <v>0</v>
      </c>
      <c r="I1207" s="124">
        <v>0</v>
      </c>
      <c r="J1207" s="124" t="s">
        <v>741</v>
      </c>
      <c r="K1207" s="124" t="s">
        <v>738</v>
      </c>
      <c r="L1207" s="124" t="s">
        <v>3369</v>
      </c>
      <c r="M1207" s="124" t="s">
        <v>3385</v>
      </c>
      <c r="N1207" s="124" t="s">
        <v>921</v>
      </c>
      <c r="O1207" s="124">
        <v>37</v>
      </c>
      <c r="P1207" s="124">
        <v>35.316666699999999</v>
      </c>
      <c r="Q1207" s="124" t="s">
        <v>745</v>
      </c>
      <c r="R1207" s="124" t="s">
        <v>746</v>
      </c>
      <c r="S1207" s="124" t="s">
        <v>738</v>
      </c>
      <c r="T1207" s="124" t="s">
        <v>738</v>
      </c>
      <c r="U1207" s="124" t="s">
        <v>738</v>
      </c>
      <c r="V1207" s="124">
        <v>592478</v>
      </c>
      <c r="W1207" s="124" t="s">
        <v>113</v>
      </c>
      <c r="X1207" s="124" t="s">
        <v>738</v>
      </c>
      <c r="Y1207" s="124" t="s">
        <v>738</v>
      </c>
      <c r="Z1207" s="124" t="s">
        <v>738</v>
      </c>
      <c r="AA1207" s="124" t="s">
        <v>738</v>
      </c>
      <c r="AB1207" s="124" t="s">
        <v>738</v>
      </c>
      <c r="AC1207" s="124" t="s">
        <v>738</v>
      </c>
      <c r="AD1207" s="124" t="s">
        <v>738</v>
      </c>
      <c r="AE1207" s="124" t="s">
        <v>738</v>
      </c>
      <c r="AF1207" s="124" t="s">
        <v>738</v>
      </c>
      <c r="AG1207" s="124" t="s">
        <v>738</v>
      </c>
      <c r="AH1207" s="124" t="s">
        <v>747</v>
      </c>
      <c r="AI1207" s="124" t="s">
        <v>738</v>
      </c>
    </row>
    <row r="1208" spans="1:35" ht="15.75" customHeight="1">
      <c r="A1208" s="124" t="s">
        <v>3405</v>
      </c>
      <c r="B1208" s="124" t="s">
        <v>3406</v>
      </c>
      <c r="C1208" s="124" t="s">
        <v>738</v>
      </c>
      <c r="D1208" s="124" t="s">
        <v>738</v>
      </c>
      <c r="E1208" s="124">
        <v>2014</v>
      </c>
      <c r="F1208" s="124" t="s">
        <v>767</v>
      </c>
      <c r="G1208" s="124" t="s">
        <v>740</v>
      </c>
      <c r="H1208" s="124">
        <v>0</v>
      </c>
      <c r="I1208" s="124">
        <v>0</v>
      </c>
      <c r="J1208" s="124" t="s">
        <v>741</v>
      </c>
      <c r="K1208" s="124" t="s">
        <v>738</v>
      </c>
      <c r="L1208" s="124" t="s">
        <v>3369</v>
      </c>
      <c r="M1208" s="124" t="s">
        <v>3370</v>
      </c>
      <c r="N1208" s="124" t="s">
        <v>921</v>
      </c>
      <c r="O1208" s="124">
        <v>38.733333299999998</v>
      </c>
      <c r="P1208" s="124">
        <v>35.483333299999998</v>
      </c>
      <c r="Q1208" s="124" t="s">
        <v>745</v>
      </c>
      <c r="R1208" s="124" t="s">
        <v>746</v>
      </c>
      <c r="S1208" s="124" t="s">
        <v>738</v>
      </c>
      <c r="T1208" s="124" t="s">
        <v>738</v>
      </c>
      <c r="U1208" s="124" t="s">
        <v>738</v>
      </c>
      <c r="V1208" s="124">
        <v>592568</v>
      </c>
      <c r="W1208" s="124" t="s">
        <v>114</v>
      </c>
      <c r="X1208" s="124" t="s">
        <v>738</v>
      </c>
      <c r="Y1208" s="124" t="s">
        <v>792</v>
      </c>
      <c r="Z1208" s="124" t="s">
        <v>792</v>
      </c>
      <c r="AA1208" s="124" t="s">
        <v>738</v>
      </c>
      <c r="AB1208" s="124" t="s">
        <v>738</v>
      </c>
      <c r="AC1208" s="124" t="s">
        <v>738</v>
      </c>
      <c r="AD1208" s="124" t="s">
        <v>738</v>
      </c>
      <c r="AE1208" s="124" t="s">
        <v>738</v>
      </c>
      <c r="AF1208" s="124" t="s">
        <v>738</v>
      </c>
      <c r="AG1208" s="124" t="s">
        <v>738</v>
      </c>
      <c r="AH1208" s="124" t="s">
        <v>747</v>
      </c>
      <c r="AI1208" s="124" t="s">
        <v>738</v>
      </c>
    </row>
    <row r="1209" spans="1:35" ht="15.75" customHeight="1">
      <c r="A1209" s="124" t="s">
        <v>3407</v>
      </c>
      <c r="B1209" s="124" t="s">
        <v>3408</v>
      </c>
      <c r="C1209" s="124" t="s">
        <v>738</v>
      </c>
      <c r="D1209" s="124" t="s">
        <v>738</v>
      </c>
      <c r="E1209" s="124">
        <v>2014</v>
      </c>
      <c r="F1209" s="124" t="s">
        <v>767</v>
      </c>
      <c r="G1209" s="124" t="s">
        <v>740</v>
      </c>
      <c r="H1209" s="124">
        <v>0</v>
      </c>
      <c r="I1209" s="124">
        <v>0</v>
      </c>
      <c r="J1209" s="124" t="s">
        <v>741</v>
      </c>
      <c r="K1209" s="124" t="s">
        <v>738</v>
      </c>
      <c r="L1209" s="124" t="s">
        <v>3369</v>
      </c>
      <c r="M1209" s="124" t="s">
        <v>3379</v>
      </c>
      <c r="N1209" s="124" t="s">
        <v>921</v>
      </c>
      <c r="O1209" s="124">
        <v>41.016666700000002</v>
      </c>
      <c r="P1209" s="124">
        <v>28.95</v>
      </c>
      <c r="Q1209" s="124" t="s">
        <v>745</v>
      </c>
      <c r="R1209" s="124" t="s">
        <v>746</v>
      </c>
      <c r="S1209" s="124" t="s">
        <v>738</v>
      </c>
      <c r="T1209" s="124" t="s">
        <v>738</v>
      </c>
      <c r="U1209" s="124" t="s">
        <v>738</v>
      </c>
      <c r="V1209" s="124">
        <v>592602</v>
      </c>
      <c r="W1209" s="124" t="s">
        <v>113</v>
      </c>
      <c r="X1209" s="124" t="s">
        <v>738</v>
      </c>
      <c r="Y1209" s="124" t="s">
        <v>738</v>
      </c>
      <c r="Z1209" s="124" t="s">
        <v>738</v>
      </c>
      <c r="AA1209" s="124" t="s">
        <v>738</v>
      </c>
      <c r="AB1209" s="124" t="s">
        <v>738</v>
      </c>
      <c r="AC1209" s="124" t="s">
        <v>738</v>
      </c>
      <c r="AD1209" s="124" t="s">
        <v>738</v>
      </c>
      <c r="AE1209" s="124" t="s">
        <v>738</v>
      </c>
      <c r="AF1209" s="124" t="s">
        <v>738</v>
      </c>
      <c r="AG1209" s="124" t="s">
        <v>738</v>
      </c>
      <c r="AH1209" s="124" t="s">
        <v>747</v>
      </c>
      <c r="AI1209" s="124" t="s">
        <v>738</v>
      </c>
    </row>
    <row r="1210" spans="1:35" ht="15.75" customHeight="1">
      <c r="A1210" s="124" t="s">
        <v>3409</v>
      </c>
      <c r="B1210" s="124" t="s">
        <v>3410</v>
      </c>
      <c r="C1210" s="124" t="s">
        <v>738</v>
      </c>
      <c r="D1210" s="124" t="s">
        <v>738</v>
      </c>
      <c r="E1210" s="124">
        <v>2014</v>
      </c>
      <c r="F1210" s="124" t="s">
        <v>767</v>
      </c>
      <c r="G1210" s="124" t="s">
        <v>740</v>
      </c>
      <c r="H1210" s="124">
        <v>0</v>
      </c>
      <c r="I1210" s="124">
        <v>0</v>
      </c>
      <c r="J1210" s="124" t="s">
        <v>741</v>
      </c>
      <c r="K1210" s="124" t="s">
        <v>738</v>
      </c>
      <c r="L1210" s="124" t="s">
        <v>3369</v>
      </c>
      <c r="M1210" s="124" t="s">
        <v>3391</v>
      </c>
      <c r="N1210" s="124" t="s">
        <v>921</v>
      </c>
      <c r="O1210" s="124">
        <v>37.85</v>
      </c>
      <c r="P1210" s="124">
        <v>27.8333333</v>
      </c>
      <c r="Q1210" s="124" t="s">
        <v>745</v>
      </c>
      <c r="R1210" s="124" t="s">
        <v>746</v>
      </c>
      <c r="S1210" s="124" t="s">
        <v>738</v>
      </c>
      <c r="T1210" s="124" t="s">
        <v>738</v>
      </c>
      <c r="U1210" s="124" t="s">
        <v>738</v>
      </c>
      <c r="V1210" s="124">
        <v>592572</v>
      </c>
      <c r="W1210" s="124" t="s">
        <v>113</v>
      </c>
      <c r="X1210" s="124" t="s">
        <v>738</v>
      </c>
      <c r="Y1210" s="124" t="s">
        <v>738</v>
      </c>
      <c r="Z1210" s="124" t="s">
        <v>738</v>
      </c>
      <c r="AA1210" s="124" t="s">
        <v>738</v>
      </c>
      <c r="AB1210" s="124" t="s">
        <v>738</v>
      </c>
      <c r="AC1210" s="124" t="s">
        <v>738</v>
      </c>
      <c r="AD1210" s="124" t="s">
        <v>738</v>
      </c>
      <c r="AE1210" s="124" t="s">
        <v>738</v>
      </c>
      <c r="AF1210" s="124" t="s">
        <v>738</v>
      </c>
      <c r="AG1210" s="124" t="s">
        <v>738</v>
      </c>
      <c r="AH1210" s="124" t="s">
        <v>747</v>
      </c>
      <c r="AI1210" s="124" t="s">
        <v>738</v>
      </c>
    </row>
    <row r="1211" spans="1:35" ht="15.75" customHeight="1">
      <c r="A1211" s="124" t="s">
        <v>3411</v>
      </c>
      <c r="B1211" s="124" t="s">
        <v>3412</v>
      </c>
      <c r="C1211" s="124" t="s">
        <v>738</v>
      </c>
      <c r="D1211" s="124" t="s">
        <v>738</v>
      </c>
      <c r="E1211" s="124">
        <v>2014</v>
      </c>
      <c r="F1211" s="124" t="s">
        <v>767</v>
      </c>
      <c r="G1211" s="124" t="s">
        <v>740</v>
      </c>
      <c r="H1211" s="124">
        <v>0</v>
      </c>
      <c r="I1211" s="124">
        <v>0</v>
      </c>
      <c r="J1211" s="124" t="s">
        <v>741</v>
      </c>
      <c r="K1211" s="124" t="s">
        <v>738</v>
      </c>
      <c r="L1211" s="124" t="s">
        <v>3369</v>
      </c>
      <c r="M1211" s="124" t="s">
        <v>3370</v>
      </c>
      <c r="N1211" s="124" t="s">
        <v>921</v>
      </c>
      <c r="O1211" s="124">
        <v>38.733333299999998</v>
      </c>
      <c r="P1211" s="124">
        <v>35.483333299999998</v>
      </c>
      <c r="Q1211" s="124" t="s">
        <v>745</v>
      </c>
      <c r="R1211" s="124" t="s">
        <v>746</v>
      </c>
      <c r="S1211" s="124" t="s">
        <v>738</v>
      </c>
      <c r="T1211" s="124" t="s">
        <v>738</v>
      </c>
      <c r="U1211" s="124" t="s">
        <v>738</v>
      </c>
      <c r="V1211" s="124">
        <v>592614</v>
      </c>
      <c r="W1211" s="124" t="s">
        <v>114</v>
      </c>
      <c r="X1211" s="124" t="s">
        <v>738</v>
      </c>
      <c r="Y1211" s="124" t="s">
        <v>792</v>
      </c>
      <c r="Z1211" s="124" t="s">
        <v>792</v>
      </c>
      <c r="AA1211" s="124" t="s">
        <v>738</v>
      </c>
      <c r="AB1211" s="124" t="s">
        <v>738</v>
      </c>
      <c r="AC1211" s="124" t="s">
        <v>738</v>
      </c>
      <c r="AD1211" s="124" t="s">
        <v>738</v>
      </c>
      <c r="AE1211" s="124" t="s">
        <v>738</v>
      </c>
      <c r="AF1211" s="124" t="s">
        <v>738</v>
      </c>
      <c r="AG1211" s="124" t="s">
        <v>738</v>
      </c>
      <c r="AH1211" s="124" t="s">
        <v>747</v>
      </c>
      <c r="AI1211" s="124" t="s">
        <v>738</v>
      </c>
    </row>
    <row r="1212" spans="1:35" ht="15.75" customHeight="1">
      <c r="A1212" s="124" t="s">
        <v>3413</v>
      </c>
      <c r="B1212" s="124" t="s">
        <v>3414</v>
      </c>
      <c r="C1212" s="124" t="s">
        <v>738</v>
      </c>
      <c r="D1212" s="124" t="s">
        <v>738</v>
      </c>
      <c r="E1212" s="124">
        <v>2014</v>
      </c>
      <c r="F1212" s="124" t="s">
        <v>767</v>
      </c>
      <c r="G1212" s="124" t="s">
        <v>740</v>
      </c>
      <c r="H1212" s="124">
        <v>0</v>
      </c>
      <c r="I1212" s="124">
        <v>0</v>
      </c>
      <c r="J1212" s="124" t="s">
        <v>741</v>
      </c>
      <c r="K1212" s="124" t="s">
        <v>738</v>
      </c>
      <c r="L1212" s="124" t="s">
        <v>3369</v>
      </c>
      <c r="M1212" s="124" t="s">
        <v>3379</v>
      </c>
      <c r="N1212" s="124" t="s">
        <v>921</v>
      </c>
      <c r="O1212" s="124">
        <v>41.016666700000002</v>
      </c>
      <c r="P1212" s="124">
        <v>28.95</v>
      </c>
      <c r="Q1212" s="124" t="s">
        <v>745</v>
      </c>
      <c r="R1212" s="124" t="s">
        <v>746</v>
      </c>
      <c r="S1212" s="124" t="s">
        <v>738</v>
      </c>
      <c r="T1212" s="124" t="s">
        <v>738</v>
      </c>
      <c r="U1212" s="124" t="s">
        <v>738</v>
      </c>
      <c r="V1212" s="124">
        <v>592636</v>
      </c>
      <c r="W1212" s="124" t="s">
        <v>113</v>
      </c>
      <c r="X1212" s="124" t="s">
        <v>738</v>
      </c>
      <c r="Y1212" s="124" t="s">
        <v>738</v>
      </c>
      <c r="Z1212" s="124" t="s">
        <v>738</v>
      </c>
      <c r="AA1212" s="124" t="s">
        <v>738</v>
      </c>
      <c r="AB1212" s="124" t="s">
        <v>738</v>
      </c>
      <c r="AC1212" s="124" t="s">
        <v>738</v>
      </c>
      <c r="AD1212" s="124" t="s">
        <v>738</v>
      </c>
      <c r="AE1212" s="124" t="s">
        <v>738</v>
      </c>
      <c r="AF1212" s="124" t="s">
        <v>738</v>
      </c>
      <c r="AG1212" s="124" t="s">
        <v>738</v>
      </c>
      <c r="AH1212" s="124" t="s">
        <v>747</v>
      </c>
      <c r="AI1212" s="124" t="s">
        <v>738</v>
      </c>
    </row>
    <row r="1213" spans="1:35" ht="15.75" customHeight="1">
      <c r="A1213" s="124" t="s">
        <v>3415</v>
      </c>
      <c r="B1213" s="124" t="s">
        <v>3416</v>
      </c>
      <c r="C1213" s="124" t="s">
        <v>738</v>
      </c>
      <c r="D1213" s="124" t="s">
        <v>738</v>
      </c>
      <c r="E1213" s="124">
        <v>2014</v>
      </c>
      <c r="F1213" s="124" t="s">
        <v>767</v>
      </c>
      <c r="G1213" s="124" t="s">
        <v>740</v>
      </c>
      <c r="H1213" s="124">
        <v>0</v>
      </c>
      <c r="I1213" s="124">
        <v>0</v>
      </c>
      <c r="J1213" s="124" t="s">
        <v>741</v>
      </c>
      <c r="K1213" s="124" t="s">
        <v>738</v>
      </c>
      <c r="L1213" s="124" t="s">
        <v>3369</v>
      </c>
      <c r="M1213" s="124" t="s">
        <v>3391</v>
      </c>
      <c r="N1213" s="124" t="s">
        <v>921</v>
      </c>
      <c r="O1213" s="124">
        <v>37.85</v>
      </c>
      <c r="P1213" s="124">
        <v>27.8333333</v>
      </c>
      <c r="Q1213" s="124" t="s">
        <v>745</v>
      </c>
      <c r="R1213" s="124" t="s">
        <v>746</v>
      </c>
      <c r="S1213" s="124" t="s">
        <v>738</v>
      </c>
      <c r="T1213" s="124" t="s">
        <v>738</v>
      </c>
      <c r="U1213" s="124" t="s">
        <v>738</v>
      </c>
      <c r="V1213" s="124">
        <v>592618</v>
      </c>
      <c r="W1213" s="124" t="s">
        <v>113</v>
      </c>
      <c r="X1213" s="124" t="s">
        <v>738</v>
      </c>
      <c r="Y1213" s="124" t="s">
        <v>738</v>
      </c>
      <c r="Z1213" s="124" t="s">
        <v>738</v>
      </c>
      <c r="AA1213" s="124" t="s">
        <v>738</v>
      </c>
      <c r="AB1213" s="124" t="s">
        <v>738</v>
      </c>
      <c r="AC1213" s="124" t="s">
        <v>738</v>
      </c>
      <c r="AD1213" s="124" t="s">
        <v>738</v>
      </c>
      <c r="AE1213" s="124" t="s">
        <v>738</v>
      </c>
      <c r="AF1213" s="124" t="s">
        <v>738</v>
      </c>
      <c r="AG1213" s="124" t="s">
        <v>738</v>
      </c>
      <c r="AH1213" s="124" t="s">
        <v>747</v>
      </c>
      <c r="AI1213" s="124" t="s">
        <v>738</v>
      </c>
    </row>
    <row r="1214" spans="1:35" ht="15.75" customHeight="1">
      <c r="A1214" s="124" t="s">
        <v>3417</v>
      </c>
      <c r="B1214" s="124" t="s">
        <v>3418</v>
      </c>
      <c r="C1214" s="124" t="s">
        <v>738</v>
      </c>
      <c r="D1214" s="124" t="s">
        <v>738</v>
      </c>
      <c r="E1214" s="124">
        <v>2014</v>
      </c>
      <c r="F1214" s="124" t="s">
        <v>767</v>
      </c>
      <c r="G1214" s="124" t="s">
        <v>740</v>
      </c>
      <c r="H1214" s="124">
        <v>0</v>
      </c>
      <c r="I1214" s="124">
        <v>0</v>
      </c>
      <c r="J1214" s="124" t="s">
        <v>741</v>
      </c>
      <c r="K1214" s="124" t="s">
        <v>738</v>
      </c>
      <c r="L1214" s="124" t="s">
        <v>3369</v>
      </c>
      <c r="M1214" s="124" t="s">
        <v>3379</v>
      </c>
      <c r="N1214" s="124" t="s">
        <v>921</v>
      </c>
      <c r="O1214" s="124">
        <v>41.016666700000002</v>
      </c>
      <c r="P1214" s="124">
        <v>28.95</v>
      </c>
      <c r="Q1214" s="124" t="s">
        <v>745</v>
      </c>
      <c r="R1214" s="124" t="s">
        <v>746</v>
      </c>
      <c r="S1214" s="124" t="s">
        <v>738</v>
      </c>
      <c r="T1214" s="124" t="s">
        <v>738</v>
      </c>
      <c r="U1214" s="124" t="s">
        <v>738</v>
      </c>
      <c r="V1214" s="124">
        <v>592561</v>
      </c>
      <c r="W1214" s="124" t="s">
        <v>113</v>
      </c>
      <c r="X1214" s="124" t="s">
        <v>738</v>
      </c>
      <c r="Y1214" s="124" t="s">
        <v>738</v>
      </c>
      <c r="Z1214" s="124" t="s">
        <v>738</v>
      </c>
      <c r="AA1214" s="124" t="s">
        <v>738</v>
      </c>
      <c r="AB1214" s="124" t="s">
        <v>738</v>
      </c>
      <c r="AC1214" s="124" t="s">
        <v>738</v>
      </c>
      <c r="AD1214" s="124" t="s">
        <v>738</v>
      </c>
      <c r="AE1214" s="124" t="s">
        <v>738</v>
      </c>
      <c r="AF1214" s="124" t="s">
        <v>738</v>
      </c>
      <c r="AG1214" s="124" t="s">
        <v>738</v>
      </c>
      <c r="AH1214" s="124" t="s">
        <v>747</v>
      </c>
      <c r="AI1214" s="124" t="s">
        <v>738</v>
      </c>
    </row>
    <row r="1215" spans="1:35" ht="15.75" customHeight="1">
      <c r="A1215" s="124" t="s">
        <v>3419</v>
      </c>
      <c r="B1215" s="124" t="s">
        <v>3420</v>
      </c>
      <c r="C1215" s="124" t="s">
        <v>738</v>
      </c>
      <c r="D1215" s="124" t="s">
        <v>738</v>
      </c>
      <c r="E1215" s="124">
        <v>2014</v>
      </c>
      <c r="F1215" s="124" t="s">
        <v>767</v>
      </c>
      <c r="G1215" s="124" t="s">
        <v>740</v>
      </c>
      <c r="H1215" s="124">
        <v>0</v>
      </c>
      <c r="I1215" s="124">
        <v>0</v>
      </c>
      <c r="J1215" s="124" t="s">
        <v>741</v>
      </c>
      <c r="K1215" s="124" t="s">
        <v>738</v>
      </c>
      <c r="L1215" s="124" t="s">
        <v>3369</v>
      </c>
      <c r="M1215" s="124" t="s">
        <v>3379</v>
      </c>
      <c r="N1215" s="124" t="s">
        <v>921</v>
      </c>
      <c r="O1215" s="124">
        <v>41.016666700000002</v>
      </c>
      <c r="P1215" s="124">
        <v>28.95</v>
      </c>
      <c r="Q1215" s="124" t="s">
        <v>745</v>
      </c>
      <c r="R1215" s="124" t="s">
        <v>746</v>
      </c>
      <c r="S1215" s="124" t="s">
        <v>738</v>
      </c>
      <c r="T1215" s="124" t="s">
        <v>738</v>
      </c>
      <c r="U1215" s="124" t="s">
        <v>738</v>
      </c>
      <c r="V1215" s="124">
        <v>592657</v>
      </c>
      <c r="W1215" s="124" t="s">
        <v>113</v>
      </c>
      <c r="X1215" s="124" t="s">
        <v>738</v>
      </c>
      <c r="Y1215" s="124" t="s">
        <v>738</v>
      </c>
      <c r="Z1215" s="124" t="s">
        <v>738</v>
      </c>
      <c r="AA1215" s="124" t="s">
        <v>738</v>
      </c>
      <c r="AB1215" s="124" t="s">
        <v>738</v>
      </c>
      <c r="AC1215" s="124" t="s">
        <v>738</v>
      </c>
      <c r="AD1215" s="124" t="s">
        <v>738</v>
      </c>
      <c r="AE1215" s="124" t="s">
        <v>738</v>
      </c>
      <c r="AF1215" s="124" t="s">
        <v>738</v>
      </c>
      <c r="AG1215" s="124" t="s">
        <v>738</v>
      </c>
      <c r="AH1215" s="124" t="s">
        <v>747</v>
      </c>
      <c r="AI1215" s="124" t="s">
        <v>738</v>
      </c>
    </row>
    <row r="1216" spans="1:35" ht="15.75" customHeight="1">
      <c r="A1216" s="124" t="s">
        <v>3421</v>
      </c>
      <c r="B1216" s="124" t="s">
        <v>3422</v>
      </c>
      <c r="C1216" s="124" t="s">
        <v>738</v>
      </c>
      <c r="D1216" s="124" t="s">
        <v>738</v>
      </c>
      <c r="E1216" s="124">
        <v>2014</v>
      </c>
      <c r="F1216" s="124" t="s">
        <v>767</v>
      </c>
      <c r="G1216" s="124" t="s">
        <v>740</v>
      </c>
      <c r="H1216" s="124">
        <v>0</v>
      </c>
      <c r="I1216" s="124">
        <v>0</v>
      </c>
      <c r="J1216" s="124" t="s">
        <v>741</v>
      </c>
      <c r="K1216" s="124" t="s">
        <v>738</v>
      </c>
      <c r="L1216" s="124" t="s">
        <v>3369</v>
      </c>
      <c r="M1216" s="124" t="s">
        <v>3385</v>
      </c>
      <c r="N1216" s="124" t="s">
        <v>921</v>
      </c>
      <c r="O1216" s="124">
        <v>37</v>
      </c>
      <c r="P1216" s="124">
        <v>35.316666699999999</v>
      </c>
      <c r="Q1216" s="124" t="s">
        <v>745</v>
      </c>
      <c r="R1216" s="124" t="s">
        <v>746</v>
      </c>
      <c r="S1216" s="124" t="s">
        <v>738</v>
      </c>
      <c r="T1216" s="124" t="s">
        <v>738</v>
      </c>
      <c r="U1216" s="124" t="s">
        <v>738</v>
      </c>
      <c r="V1216" s="124">
        <v>592658</v>
      </c>
      <c r="W1216" s="124" t="s">
        <v>113</v>
      </c>
      <c r="X1216" s="124" t="s">
        <v>738</v>
      </c>
      <c r="Y1216" s="124" t="s">
        <v>738</v>
      </c>
      <c r="Z1216" s="124" t="s">
        <v>738</v>
      </c>
      <c r="AA1216" s="124" t="s">
        <v>738</v>
      </c>
      <c r="AB1216" s="124" t="s">
        <v>738</v>
      </c>
      <c r="AC1216" s="124" t="s">
        <v>738</v>
      </c>
      <c r="AD1216" s="124" t="s">
        <v>738</v>
      </c>
      <c r="AE1216" s="124" t="s">
        <v>738</v>
      </c>
      <c r="AF1216" s="124" t="s">
        <v>738</v>
      </c>
      <c r="AG1216" s="124" t="s">
        <v>738</v>
      </c>
      <c r="AH1216" s="124" t="s">
        <v>747</v>
      </c>
      <c r="AI1216" s="124" t="s">
        <v>738</v>
      </c>
    </row>
    <row r="1217" spans="1:35" ht="15.75" customHeight="1">
      <c r="A1217" s="124" t="s">
        <v>3423</v>
      </c>
      <c r="B1217" s="124" t="s">
        <v>3424</v>
      </c>
      <c r="C1217" s="124" t="s">
        <v>738</v>
      </c>
      <c r="D1217" s="124" t="s">
        <v>738</v>
      </c>
      <c r="E1217" s="124">
        <v>2014</v>
      </c>
      <c r="F1217" s="124" t="s">
        <v>767</v>
      </c>
      <c r="G1217" s="124" t="s">
        <v>740</v>
      </c>
      <c r="H1217" s="124">
        <v>0</v>
      </c>
      <c r="I1217" s="124">
        <v>0</v>
      </c>
      <c r="J1217" s="124" t="s">
        <v>741</v>
      </c>
      <c r="K1217" s="124" t="s">
        <v>738</v>
      </c>
      <c r="L1217" s="124" t="s">
        <v>3369</v>
      </c>
      <c r="M1217" s="124" t="s">
        <v>3385</v>
      </c>
      <c r="N1217" s="124" t="s">
        <v>921</v>
      </c>
      <c r="O1217" s="124">
        <v>37</v>
      </c>
      <c r="P1217" s="124">
        <v>35.316666699999999</v>
      </c>
      <c r="Q1217" s="124" t="s">
        <v>745</v>
      </c>
      <c r="R1217" s="124" t="s">
        <v>746</v>
      </c>
      <c r="S1217" s="124" t="s">
        <v>738</v>
      </c>
      <c r="T1217" s="124" t="s">
        <v>738</v>
      </c>
      <c r="U1217" s="124" t="s">
        <v>738</v>
      </c>
      <c r="V1217" s="124">
        <v>592698</v>
      </c>
      <c r="W1217" s="124" t="s">
        <v>113</v>
      </c>
      <c r="X1217" s="124" t="s">
        <v>738</v>
      </c>
      <c r="Y1217" s="124" t="s">
        <v>738</v>
      </c>
      <c r="Z1217" s="124" t="s">
        <v>738</v>
      </c>
      <c r="AA1217" s="124" t="s">
        <v>738</v>
      </c>
      <c r="AB1217" s="124" t="s">
        <v>738</v>
      </c>
      <c r="AC1217" s="124" t="s">
        <v>738</v>
      </c>
      <c r="AD1217" s="124" t="s">
        <v>738</v>
      </c>
      <c r="AE1217" s="124" t="s">
        <v>738</v>
      </c>
      <c r="AF1217" s="124" t="s">
        <v>738</v>
      </c>
      <c r="AG1217" s="124" t="s">
        <v>738</v>
      </c>
      <c r="AH1217" s="124" t="s">
        <v>747</v>
      </c>
      <c r="AI1217" s="124" t="s">
        <v>738</v>
      </c>
    </row>
    <row r="1218" spans="1:35" ht="15.75" customHeight="1">
      <c r="A1218" s="124" t="s">
        <v>3425</v>
      </c>
      <c r="B1218" s="124" t="s">
        <v>3426</v>
      </c>
      <c r="C1218" s="124" t="s">
        <v>738</v>
      </c>
      <c r="D1218" s="124" t="s">
        <v>738</v>
      </c>
      <c r="E1218" s="124">
        <v>2014</v>
      </c>
      <c r="F1218" s="124" t="s">
        <v>767</v>
      </c>
      <c r="G1218" s="124" t="s">
        <v>740</v>
      </c>
      <c r="H1218" s="124">
        <v>0</v>
      </c>
      <c r="I1218" s="124">
        <v>0</v>
      </c>
      <c r="J1218" s="124" t="s">
        <v>741</v>
      </c>
      <c r="K1218" s="124" t="s">
        <v>738</v>
      </c>
      <c r="L1218" s="124" t="s">
        <v>3369</v>
      </c>
      <c r="M1218" s="124" t="s">
        <v>3388</v>
      </c>
      <c r="N1218" s="124" t="s">
        <v>921</v>
      </c>
      <c r="O1218" s="124">
        <v>41</v>
      </c>
      <c r="P1218" s="124">
        <v>39.733333299999998</v>
      </c>
      <c r="Q1218" s="124" t="s">
        <v>745</v>
      </c>
      <c r="R1218" s="124" t="s">
        <v>746</v>
      </c>
      <c r="S1218" s="124" t="s">
        <v>738</v>
      </c>
      <c r="T1218" s="124" t="s">
        <v>738</v>
      </c>
      <c r="U1218" s="124" t="s">
        <v>738</v>
      </c>
      <c r="V1218" s="124">
        <v>592682</v>
      </c>
      <c r="W1218" s="124" t="s">
        <v>113</v>
      </c>
      <c r="X1218" s="124" t="s">
        <v>738</v>
      </c>
      <c r="Y1218" s="124" t="s">
        <v>738</v>
      </c>
      <c r="Z1218" s="124" t="s">
        <v>738</v>
      </c>
      <c r="AA1218" s="124" t="s">
        <v>738</v>
      </c>
      <c r="AB1218" s="124" t="s">
        <v>738</v>
      </c>
      <c r="AC1218" s="124" t="s">
        <v>738</v>
      </c>
      <c r="AD1218" s="124" t="s">
        <v>738</v>
      </c>
      <c r="AE1218" s="124" t="s">
        <v>738</v>
      </c>
      <c r="AF1218" s="124" t="s">
        <v>738</v>
      </c>
      <c r="AG1218" s="124" t="s">
        <v>738</v>
      </c>
      <c r="AH1218" s="124" t="s">
        <v>747</v>
      </c>
      <c r="AI1218" s="124" t="s">
        <v>738</v>
      </c>
    </row>
    <row r="1219" spans="1:35" ht="15.75" customHeight="1">
      <c r="A1219" s="124" t="s">
        <v>3427</v>
      </c>
      <c r="B1219" s="124" t="s">
        <v>3428</v>
      </c>
      <c r="C1219" s="124" t="s">
        <v>738</v>
      </c>
      <c r="D1219" s="124" t="s">
        <v>738</v>
      </c>
      <c r="E1219" s="124">
        <v>2014</v>
      </c>
      <c r="F1219" s="124" t="s">
        <v>767</v>
      </c>
      <c r="G1219" s="124" t="s">
        <v>740</v>
      </c>
      <c r="H1219" s="124">
        <v>0</v>
      </c>
      <c r="I1219" s="124">
        <v>0</v>
      </c>
      <c r="J1219" s="124" t="s">
        <v>741</v>
      </c>
      <c r="K1219" s="124" t="s">
        <v>738</v>
      </c>
      <c r="L1219" s="124" t="s">
        <v>3369</v>
      </c>
      <c r="M1219" s="124" t="s">
        <v>3391</v>
      </c>
      <c r="N1219" s="124" t="s">
        <v>921</v>
      </c>
      <c r="O1219" s="124">
        <v>37.85</v>
      </c>
      <c r="P1219" s="124">
        <v>27.8333333</v>
      </c>
      <c r="Q1219" s="124" t="s">
        <v>745</v>
      </c>
      <c r="R1219" s="124" t="s">
        <v>746</v>
      </c>
      <c r="S1219" s="124" t="s">
        <v>738</v>
      </c>
      <c r="T1219" s="124" t="s">
        <v>738</v>
      </c>
      <c r="U1219" s="124" t="s">
        <v>738</v>
      </c>
      <c r="V1219" s="124">
        <v>592723</v>
      </c>
      <c r="W1219" s="124" t="s">
        <v>114</v>
      </c>
      <c r="X1219" s="124" t="s">
        <v>738</v>
      </c>
      <c r="Y1219" s="124" t="s">
        <v>792</v>
      </c>
      <c r="Z1219" s="124" t="s">
        <v>792</v>
      </c>
      <c r="AA1219" s="124" t="s">
        <v>738</v>
      </c>
      <c r="AB1219" s="124" t="s">
        <v>738</v>
      </c>
      <c r="AC1219" s="124" t="s">
        <v>738</v>
      </c>
      <c r="AD1219" s="124" t="s">
        <v>738</v>
      </c>
      <c r="AE1219" s="124" t="s">
        <v>738</v>
      </c>
      <c r="AF1219" s="124" t="s">
        <v>738</v>
      </c>
      <c r="AG1219" s="124" t="s">
        <v>738</v>
      </c>
      <c r="AH1219" s="124" t="s">
        <v>747</v>
      </c>
      <c r="AI1219" s="124" t="s">
        <v>738</v>
      </c>
    </row>
    <row r="1220" spans="1:35" ht="15.75" customHeight="1">
      <c r="A1220" s="124" t="s">
        <v>3429</v>
      </c>
      <c r="B1220" s="124" t="s">
        <v>3430</v>
      </c>
      <c r="C1220" s="124" t="s">
        <v>738</v>
      </c>
      <c r="D1220" s="124" t="s">
        <v>738</v>
      </c>
      <c r="E1220" s="124">
        <v>2014</v>
      </c>
      <c r="F1220" s="124" t="s">
        <v>767</v>
      </c>
      <c r="G1220" s="124" t="s">
        <v>740</v>
      </c>
      <c r="H1220" s="124">
        <v>0</v>
      </c>
      <c r="I1220" s="124">
        <v>0</v>
      </c>
      <c r="J1220" s="124" t="s">
        <v>741</v>
      </c>
      <c r="K1220" s="124" t="s">
        <v>738</v>
      </c>
      <c r="L1220" s="124" t="s">
        <v>3369</v>
      </c>
      <c r="M1220" s="124" t="s">
        <v>3379</v>
      </c>
      <c r="N1220" s="124" t="s">
        <v>921</v>
      </c>
      <c r="O1220" s="124">
        <v>41.016666700000002</v>
      </c>
      <c r="P1220" s="124">
        <v>28.95</v>
      </c>
      <c r="Q1220" s="124" t="s">
        <v>745</v>
      </c>
      <c r="R1220" s="124" t="s">
        <v>746</v>
      </c>
      <c r="S1220" s="124" t="s">
        <v>738</v>
      </c>
      <c r="T1220" s="124" t="s">
        <v>738</v>
      </c>
      <c r="U1220" s="124" t="s">
        <v>738</v>
      </c>
      <c r="V1220" s="124">
        <v>592726</v>
      </c>
      <c r="W1220" s="124" t="s">
        <v>114</v>
      </c>
      <c r="X1220" s="124" t="s">
        <v>738</v>
      </c>
      <c r="Y1220" s="124" t="s">
        <v>792</v>
      </c>
      <c r="Z1220" s="124" t="s">
        <v>792</v>
      </c>
      <c r="AA1220" s="124" t="s">
        <v>738</v>
      </c>
      <c r="AB1220" s="124" t="s">
        <v>738</v>
      </c>
      <c r="AC1220" s="124" t="s">
        <v>738</v>
      </c>
      <c r="AD1220" s="124" t="s">
        <v>738</v>
      </c>
      <c r="AE1220" s="124" t="s">
        <v>738</v>
      </c>
      <c r="AF1220" s="124" t="s">
        <v>738</v>
      </c>
      <c r="AG1220" s="124" t="s">
        <v>738</v>
      </c>
      <c r="AH1220" s="124" t="s">
        <v>747</v>
      </c>
      <c r="AI1220" s="124" t="s">
        <v>738</v>
      </c>
    </row>
    <row r="1221" spans="1:35" ht="15.75" customHeight="1">
      <c r="A1221" s="124" t="s">
        <v>3431</v>
      </c>
      <c r="B1221" s="124" t="s">
        <v>3432</v>
      </c>
      <c r="C1221" s="124" t="s">
        <v>738</v>
      </c>
      <c r="D1221" s="124" t="s">
        <v>738</v>
      </c>
      <c r="E1221" s="124">
        <v>2014</v>
      </c>
      <c r="F1221" s="124" t="s">
        <v>767</v>
      </c>
      <c r="G1221" s="124" t="s">
        <v>740</v>
      </c>
      <c r="H1221" s="124">
        <v>0</v>
      </c>
      <c r="I1221" s="124">
        <v>0</v>
      </c>
      <c r="J1221" s="124" t="s">
        <v>741</v>
      </c>
      <c r="K1221" s="124" t="s">
        <v>738</v>
      </c>
      <c r="L1221" s="124" t="s">
        <v>3369</v>
      </c>
      <c r="M1221" s="124" t="s">
        <v>3385</v>
      </c>
      <c r="N1221" s="124" t="s">
        <v>921</v>
      </c>
      <c r="O1221" s="124">
        <v>37</v>
      </c>
      <c r="P1221" s="124">
        <v>35.316666699999999</v>
      </c>
      <c r="Q1221" s="124" t="s">
        <v>745</v>
      </c>
      <c r="R1221" s="124" t="s">
        <v>746</v>
      </c>
      <c r="S1221" s="124" t="s">
        <v>738</v>
      </c>
      <c r="T1221" s="124" t="s">
        <v>738</v>
      </c>
      <c r="U1221" s="124" t="s">
        <v>738</v>
      </c>
      <c r="V1221" s="124">
        <v>592704</v>
      </c>
      <c r="W1221" s="124" t="s">
        <v>114</v>
      </c>
      <c r="X1221" s="124" t="s">
        <v>738</v>
      </c>
      <c r="Y1221" s="124" t="s">
        <v>792</v>
      </c>
      <c r="Z1221" s="124" t="s">
        <v>792</v>
      </c>
      <c r="AA1221" s="124" t="s">
        <v>738</v>
      </c>
      <c r="AB1221" s="124" t="s">
        <v>738</v>
      </c>
      <c r="AC1221" s="124" t="s">
        <v>738</v>
      </c>
      <c r="AD1221" s="124" t="s">
        <v>738</v>
      </c>
      <c r="AE1221" s="124" t="s">
        <v>738</v>
      </c>
      <c r="AF1221" s="124" t="s">
        <v>738</v>
      </c>
      <c r="AG1221" s="124" t="s">
        <v>738</v>
      </c>
      <c r="AH1221" s="124" t="s">
        <v>747</v>
      </c>
      <c r="AI1221" s="124" t="s">
        <v>738</v>
      </c>
    </row>
    <row r="1222" spans="1:35" ht="15.75" customHeight="1">
      <c r="A1222" s="124" t="s">
        <v>3433</v>
      </c>
      <c r="B1222" s="124" t="s">
        <v>3434</v>
      </c>
      <c r="C1222" s="124" t="s">
        <v>738</v>
      </c>
      <c r="D1222" s="124" t="s">
        <v>738</v>
      </c>
      <c r="E1222" s="124">
        <v>2014</v>
      </c>
      <c r="F1222" s="124" t="s">
        <v>767</v>
      </c>
      <c r="G1222" s="124" t="s">
        <v>740</v>
      </c>
      <c r="H1222" s="124">
        <v>0</v>
      </c>
      <c r="I1222" s="124">
        <v>0</v>
      </c>
      <c r="J1222" s="124" t="s">
        <v>741</v>
      </c>
      <c r="K1222" s="124" t="s">
        <v>738</v>
      </c>
      <c r="L1222" s="124" t="s">
        <v>3369</v>
      </c>
      <c r="M1222" s="124" t="s">
        <v>3370</v>
      </c>
      <c r="N1222" s="124" t="s">
        <v>921</v>
      </c>
      <c r="O1222" s="124">
        <v>38.733333299999998</v>
      </c>
      <c r="P1222" s="124">
        <v>35.483333299999998</v>
      </c>
      <c r="Q1222" s="124" t="s">
        <v>745</v>
      </c>
      <c r="R1222" s="124" t="s">
        <v>746</v>
      </c>
      <c r="S1222" s="124" t="s">
        <v>738</v>
      </c>
      <c r="T1222" s="124" t="s">
        <v>738</v>
      </c>
      <c r="U1222" s="124" t="s">
        <v>738</v>
      </c>
      <c r="V1222" s="124">
        <v>592713</v>
      </c>
      <c r="W1222" s="124" t="s">
        <v>113</v>
      </c>
      <c r="X1222" s="124" t="s">
        <v>738</v>
      </c>
      <c r="Y1222" s="124" t="s">
        <v>738</v>
      </c>
      <c r="Z1222" s="124" t="s">
        <v>738</v>
      </c>
      <c r="AA1222" s="124" t="s">
        <v>738</v>
      </c>
      <c r="AB1222" s="124" t="s">
        <v>738</v>
      </c>
      <c r="AC1222" s="124" t="s">
        <v>738</v>
      </c>
      <c r="AD1222" s="124" t="s">
        <v>738</v>
      </c>
      <c r="AE1222" s="124" t="s">
        <v>738</v>
      </c>
      <c r="AF1222" s="124" t="s">
        <v>738</v>
      </c>
      <c r="AG1222" s="124" t="s">
        <v>738</v>
      </c>
      <c r="AH1222" s="124" t="s">
        <v>747</v>
      </c>
      <c r="AI1222" s="124" t="s">
        <v>738</v>
      </c>
    </row>
    <row r="1223" spans="1:35" ht="15.75" customHeight="1">
      <c r="A1223" s="124" t="s">
        <v>3435</v>
      </c>
      <c r="B1223" s="124" t="s">
        <v>3436</v>
      </c>
      <c r="C1223" s="124" t="s">
        <v>738</v>
      </c>
      <c r="D1223" s="124" t="s">
        <v>738</v>
      </c>
      <c r="E1223" s="124">
        <v>2014</v>
      </c>
      <c r="F1223" s="124" t="s">
        <v>767</v>
      </c>
      <c r="G1223" s="124" t="s">
        <v>740</v>
      </c>
      <c r="H1223" s="124">
        <v>0</v>
      </c>
      <c r="I1223" s="124">
        <v>0</v>
      </c>
      <c r="J1223" s="124" t="s">
        <v>741</v>
      </c>
      <c r="K1223" s="124" t="s">
        <v>738</v>
      </c>
      <c r="L1223" s="124" t="s">
        <v>3369</v>
      </c>
      <c r="M1223" s="124" t="s">
        <v>3388</v>
      </c>
      <c r="N1223" s="124" t="s">
        <v>921</v>
      </c>
      <c r="O1223" s="124">
        <v>41</v>
      </c>
      <c r="P1223" s="124">
        <v>39.733333299999998</v>
      </c>
      <c r="Q1223" s="124" t="s">
        <v>745</v>
      </c>
      <c r="R1223" s="124" t="s">
        <v>746</v>
      </c>
      <c r="S1223" s="124" t="s">
        <v>738</v>
      </c>
      <c r="T1223" s="124" t="s">
        <v>738</v>
      </c>
      <c r="U1223" s="124" t="s">
        <v>738</v>
      </c>
      <c r="V1223" s="124">
        <v>592725</v>
      </c>
      <c r="W1223" s="124" t="s">
        <v>113</v>
      </c>
      <c r="X1223" s="124" t="s">
        <v>738</v>
      </c>
      <c r="Y1223" s="124" t="s">
        <v>738</v>
      </c>
      <c r="Z1223" s="124" t="s">
        <v>738</v>
      </c>
      <c r="AA1223" s="124" t="s">
        <v>738</v>
      </c>
      <c r="AB1223" s="124" t="s">
        <v>738</v>
      </c>
      <c r="AC1223" s="124" t="s">
        <v>738</v>
      </c>
      <c r="AD1223" s="124" t="s">
        <v>738</v>
      </c>
      <c r="AE1223" s="124" t="s">
        <v>738</v>
      </c>
      <c r="AF1223" s="124" t="s">
        <v>738</v>
      </c>
      <c r="AG1223" s="124" t="s">
        <v>738</v>
      </c>
      <c r="AH1223" s="124" t="s">
        <v>747</v>
      </c>
      <c r="AI1223" s="124" t="s">
        <v>738</v>
      </c>
    </row>
    <row r="1224" spans="1:35" ht="15.75" customHeight="1">
      <c r="A1224" s="124" t="s">
        <v>3437</v>
      </c>
      <c r="B1224" s="124" t="s">
        <v>3438</v>
      </c>
      <c r="C1224" s="124" t="s">
        <v>738</v>
      </c>
      <c r="D1224" s="124" t="s">
        <v>738</v>
      </c>
      <c r="E1224" s="124">
        <v>2014</v>
      </c>
      <c r="F1224" s="124" t="s">
        <v>767</v>
      </c>
      <c r="G1224" s="124" t="s">
        <v>740</v>
      </c>
      <c r="H1224" s="124">
        <v>0</v>
      </c>
      <c r="I1224" s="124">
        <v>0</v>
      </c>
      <c r="J1224" s="124" t="s">
        <v>741</v>
      </c>
      <c r="K1224" s="124" t="s">
        <v>738</v>
      </c>
      <c r="L1224" s="124" t="s">
        <v>3369</v>
      </c>
      <c r="M1224" s="124" t="s">
        <v>3391</v>
      </c>
      <c r="N1224" s="124" t="s">
        <v>921</v>
      </c>
      <c r="O1224" s="124">
        <v>37.85</v>
      </c>
      <c r="P1224" s="124">
        <v>27.8333333</v>
      </c>
      <c r="Q1224" s="124" t="s">
        <v>745</v>
      </c>
      <c r="R1224" s="124" t="s">
        <v>746</v>
      </c>
      <c r="S1224" s="124" t="s">
        <v>738</v>
      </c>
      <c r="T1224" s="124" t="s">
        <v>738</v>
      </c>
      <c r="U1224" s="124" t="s">
        <v>738</v>
      </c>
      <c r="V1224" s="124">
        <v>592738</v>
      </c>
      <c r="W1224" s="124" t="s">
        <v>113</v>
      </c>
      <c r="X1224" s="124" t="s">
        <v>738</v>
      </c>
      <c r="Y1224" s="124" t="s">
        <v>738</v>
      </c>
      <c r="Z1224" s="124" t="s">
        <v>738</v>
      </c>
      <c r="AA1224" s="124" t="s">
        <v>738</v>
      </c>
      <c r="AB1224" s="124" t="s">
        <v>738</v>
      </c>
      <c r="AC1224" s="124" t="s">
        <v>738</v>
      </c>
      <c r="AD1224" s="124" t="s">
        <v>738</v>
      </c>
      <c r="AE1224" s="124" t="s">
        <v>738</v>
      </c>
      <c r="AF1224" s="124" t="s">
        <v>738</v>
      </c>
      <c r="AG1224" s="124" t="s">
        <v>738</v>
      </c>
      <c r="AH1224" s="124" t="s">
        <v>747</v>
      </c>
      <c r="AI1224" s="124" t="s">
        <v>738</v>
      </c>
    </row>
    <row r="1225" spans="1:35" ht="15.75" customHeight="1">
      <c r="A1225" s="124" t="s">
        <v>3439</v>
      </c>
      <c r="B1225" s="124" t="s">
        <v>3440</v>
      </c>
      <c r="C1225" s="124" t="s">
        <v>738</v>
      </c>
      <c r="D1225" s="124" t="s">
        <v>738</v>
      </c>
      <c r="E1225" s="124">
        <v>2014</v>
      </c>
      <c r="F1225" s="124" t="s">
        <v>767</v>
      </c>
      <c r="G1225" s="124" t="s">
        <v>740</v>
      </c>
      <c r="H1225" s="124">
        <v>0</v>
      </c>
      <c r="I1225" s="124">
        <v>0</v>
      </c>
      <c r="J1225" s="124" t="s">
        <v>741</v>
      </c>
      <c r="K1225" s="124" t="s">
        <v>738</v>
      </c>
      <c r="L1225" s="124" t="s">
        <v>3369</v>
      </c>
      <c r="M1225" s="124" t="s">
        <v>3370</v>
      </c>
      <c r="N1225" s="124" t="s">
        <v>921</v>
      </c>
      <c r="O1225" s="124">
        <v>38.733333299999998</v>
      </c>
      <c r="P1225" s="124">
        <v>35.483333299999998</v>
      </c>
      <c r="Q1225" s="124" t="s">
        <v>745</v>
      </c>
      <c r="R1225" s="124" t="s">
        <v>746</v>
      </c>
      <c r="S1225" s="124" t="s">
        <v>738</v>
      </c>
      <c r="T1225" s="124" t="s">
        <v>738</v>
      </c>
      <c r="U1225" s="124" t="s">
        <v>738</v>
      </c>
      <c r="V1225" s="124">
        <v>592762</v>
      </c>
      <c r="W1225" s="124" t="s">
        <v>113</v>
      </c>
      <c r="X1225" s="124" t="s">
        <v>738</v>
      </c>
      <c r="Y1225" s="124" t="s">
        <v>738</v>
      </c>
      <c r="Z1225" s="124" t="s">
        <v>738</v>
      </c>
      <c r="AA1225" s="124" t="s">
        <v>738</v>
      </c>
      <c r="AB1225" s="124" t="s">
        <v>738</v>
      </c>
      <c r="AC1225" s="124" t="s">
        <v>738</v>
      </c>
      <c r="AD1225" s="124" t="s">
        <v>738</v>
      </c>
      <c r="AE1225" s="124" t="s">
        <v>738</v>
      </c>
      <c r="AF1225" s="124" t="s">
        <v>738</v>
      </c>
      <c r="AG1225" s="124" t="s">
        <v>738</v>
      </c>
      <c r="AH1225" s="124" t="s">
        <v>747</v>
      </c>
      <c r="AI1225" s="124" t="s">
        <v>738</v>
      </c>
    </row>
    <row r="1226" spans="1:35" ht="15.75" customHeight="1">
      <c r="A1226" s="124" t="s">
        <v>3441</v>
      </c>
      <c r="B1226" s="124" t="s">
        <v>3442</v>
      </c>
      <c r="C1226" s="124" t="s">
        <v>738</v>
      </c>
      <c r="D1226" s="124" t="s">
        <v>738</v>
      </c>
      <c r="E1226" s="124">
        <v>2014</v>
      </c>
      <c r="F1226" s="124" t="s">
        <v>767</v>
      </c>
      <c r="G1226" s="124" t="s">
        <v>740</v>
      </c>
      <c r="H1226" s="124">
        <v>0</v>
      </c>
      <c r="I1226" s="124">
        <v>0</v>
      </c>
      <c r="J1226" s="124" t="s">
        <v>741</v>
      </c>
      <c r="K1226" s="124" t="s">
        <v>738</v>
      </c>
      <c r="L1226" s="124" t="s">
        <v>3369</v>
      </c>
      <c r="M1226" s="124" t="s">
        <v>3379</v>
      </c>
      <c r="N1226" s="124" t="s">
        <v>921</v>
      </c>
      <c r="O1226" s="124">
        <v>41.016666700000002</v>
      </c>
      <c r="P1226" s="124">
        <v>28.95</v>
      </c>
      <c r="Q1226" s="124" t="s">
        <v>745</v>
      </c>
      <c r="R1226" s="124" t="s">
        <v>746</v>
      </c>
      <c r="S1226" s="124" t="s">
        <v>738</v>
      </c>
      <c r="T1226" s="124" t="s">
        <v>738</v>
      </c>
      <c r="U1226" s="124" t="s">
        <v>738</v>
      </c>
      <c r="V1226" s="124">
        <v>592783</v>
      </c>
      <c r="W1226" s="124" t="s">
        <v>113</v>
      </c>
      <c r="X1226" s="124" t="s">
        <v>738</v>
      </c>
      <c r="Y1226" s="124" t="s">
        <v>738</v>
      </c>
      <c r="Z1226" s="124" t="s">
        <v>738</v>
      </c>
      <c r="AA1226" s="124" t="s">
        <v>738</v>
      </c>
      <c r="AB1226" s="124" t="s">
        <v>738</v>
      </c>
      <c r="AC1226" s="124" t="s">
        <v>738</v>
      </c>
      <c r="AD1226" s="124" t="s">
        <v>738</v>
      </c>
      <c r="AE1226" s="124" t="s">
        <v>738</v>
      </c>
      <c r="AF1226" s="124" t="s">
        <v>738</v>
      </c>
      <c r="AG1226" s="124" t="s">
        <v>738</v>
      </c>
      <c r="AH1226" s="124" t="s">
        <v>747</v>
      </c>
      <c r="AI1226" s="124" t="s">
        <v>738</v>
      </c>
    </row>
    <row r="1227" spans="1:35" ht="15.75" customHeight="1">
      <c r="A1227" s="124" t="s">
        <v>3443</v>
      </c>
      <c r="B1227" s="124" t="s">
        <v>3444</v>
      </c>
      <c r="C1227" s="124" t="s">
        <v>738</v>
      </c>
      <c r="D1227" s="124" t="s">
        <v>738</v>
      </c>
      <c r="E1227" s="124">
        <v>2014</v>
      </c>
      <c r="F1227" s="124" t="s">
        <v>767</v>
      </c>
      <c r="G1227" s="124" t="s">
        <v>740</v>
      </c>
      <c r="H1227" s="124">
        <v>0</v>
      </c>
      <c r="I1227" s="124">
        <v>0</v>
      </c>
      <c r="J1227" s="124" t="s">
        <v>741</v>
      </c>
      <c r="K1227" s="124" t="s">
        <v>738</v>
      </c>
      <c r="L1227" s="124" t="s">
        <v>3369</v>
      </c>
      <c r="M1227" s="124" t="s">
        <v>3379</v>
      </c>
      <c r="N1227" s="124" t="s">
        <v>921</v>
      </c>
      <c r="O1227" s="124">
        <v>41.016666700000002</v>
      </c>
      <c r="P1227" s="124">
        <v>28.95</v>
      </c>
      <c r="Q1227" s="124" t="s">
        <v>745</v>
      </c>
      <c r="R1227" s="124" t="s">
        <v>746</v>
      </c>
      <c r="S1227" s="124" t="s">
        <v>738</v>
      </c>
      <c r="T1227" s="124" t="s">
        <v>738</v>
      </c>
      <c r="U1227" s="124" t="s">
        <v>738</v>
      </c>
      <c r="V1227" s="124">
        <v>592778</v>
      </c>
      <c r="W1227" s="124" t="s">
        <v>113</v>
      </c>
      <c r="X1227" s="124" t="s">
        <v>738</v>
      </c>
      <c r="Y1227" s="124" t="s">
        <v>738</v>
      </c>
      <c r="Z1227" s="124" t="s">
        <v>738</v>
      </c>
      <c r="AA1227" s="124" t="s">
        <v>738</v>
      </c>
      <c r="AB1227" s="124" t="s">
        <v>738</v>
      </c>
      <c r="AC1227" s="124" t="s">
        <v>738</v>
      </c>
      <c r="AD1227" s="124" t="s">
        <v>738</v>
      </c>
      <c r="AE1227" s="124" t="s">
        <v>738</v>
      </c>
      <c r="AF1227" s="124" t="s">
        <v>738</v>
      </c>
      <c r="AG1227" s="124" t="s">
        <v>738</v>
      </c>
      <c r="AH1227" s="124" t="s">
        <v>747</v>
      </c>
      <c r="AI1227" s="124" t="s">
        <v>738</v>
      </c>
    </row>
    <row r="1228" spans="1:35" ht="15.75" customHeight="1">
      <c r="A1228" s="124" t="s">
        <v>3445</v>
      </c>
      <c r="B1228" s="124" t="s">
        <v>3446</v>
      </c>
      <c r="C1228" s="124" t="s">
        <v>738</v>
      </c>
      <c r="D1228" s="124" t="s">
        <v>738</v>
      </c>
      <c r="E1228" s="124">
        <v>2014</v>
      </c>
      <c r="F1228" s="124" t="s">
        <v>767</v>
      </c>
      <c r="G1228" s="124" t="s">
        <v>740</v>
      </c>
      <c r="H1228" s="124">
        <v>0</v>
      </c>
      <c r="I1228" s="124">
        <v>0</v>
      </c>
      <c r="J1228" s="124" t="s">
        <v>741</v>
      </c>
      <c r="K1228" s="124" t="s">
        <v>738</v>
      </c>
      <c r="L1228" s="124" t="s">
        <v>3369</v>
      </c>
      <c r="M1228" s="124" t="s">
        <v>3385</v>
      </c>
      <c r="N1228" s="124" t="s">
        <v>921</v>
      </c>
      <c r="O1228" s="124">
        <v>37</v>
      </c>
      <c r="P1228" s="124">
        <v>35.316666699999999</v>
      </c>
      <c r="Q1228" s="124" t="s">
        <v>745</v>
      </c>
      <c r="R1228" s="124" t="s">
        <v>746</v>
      </c>
      <c r="S1228" s="124" t="s">
        <v>738</v>
      </c>
      <c r="T1228" s="124" t="s">
        <v>738</v>
      </c>
      <c r="U1228" s="124" t="s">
        <v>738</v>
      </c>
      <c r="V1228" s="124">
        <v>592759</v>
      </c>
      <c r="W1228" s="124" t="s">
        <v>114</v>
      </c>
      <c r="X1228" s="124" t="s">
        <v>738</v>
      </c>
      <c r="Y1228" s="124" t="s">
        <v>792</v>
      </c>
      <c r="Z1228" s="124" t="s">
        <v>792</v>
      </c>
      <c r="AA1228" s="124" t="s">
        <v>738</v>
      </c>
      <c r="AB1228" s="124" t="s">
        <v>738</v>
      </c>
      <c r="AC1228" s="124" t="s">
        <v>738</v>
      </c>
      <c r="AD1228" s="124" t="s">
        <v>738</v>
      </c>
      <c r="AE1228" s="124" t="s">
        <v>738</v>
      </c>
      <c r="AF1228" s="124" t="s">
        <v>738</v>
      </c>
      <c r="AG1228" s="124" t="s">
        <v>738</v>
      </c>
      <c r="AH1228" s="124" t="s">
        <v>747</v>
      </c>
      <c r="AI1228" s="124" t="s">
        <v>738</v>
      </c>
    </row>
    <row r="1229" spans="1:35" ht="15.75" customHeight="1">
      <c r="A1229" s="124" t="s">
        <v>3447</v>
      </c>
      <c r="B1229" s="124" t="s">
        <v>3448</v>
      </c>
      <c r="C1229" s="124" t="s">
        <v>738</v>
      </c>
      <c r="D1229" s="124" t="s">
        <v>738</v>
      </c>
      <c r="E1229" s="124">
        <v>2014</v>
      </c>
      <c r="F1229" s="124" t="s">
        <v>767</v>
      </c>
      <c r="G1229" s="124" t="s">
        <v>740</v>
      </c>
      <c r="H1229" s="124">
        <v>0</v>
      </c>
      <c r="I1229" s="124">
        <v>0</v>
      </c>
      <c r="J1229" s="124" t="s">
        <v>741</v>
      </c>
      <c r="K1229" s="124" t="s">
        <v>738</v>
      </c>
      <c r="L1229" s="124" t="s">
        <v>3369</v>
      </c>
      <c r="M1229" s="124" t="s">
        <v>3388</v>
      </c>
      <c r="N1229" s="124" t="s">
        <v>921</v>
      </c>
      <c r="O1229" s="124">
        <v>41</v>
      </c>
      <c r="P1229" s="124">
        <v>39.733333299999998</v>
      </c>
      <c r="Q1229" s="124" t="s">
        <v>745</v>
      </c>
      <c r="R1229" s="124" t="s">
        <v>746</v>
      </c>
      <c r="S1229" s="124" t="s">
        <v>738</v>
      </c>
      <c r="T1229" s="124" t="s">
        <v>738</v>
      </c>
      <c r="U1229" s="124" t="s">
        <v>738</v>
      </c>
      <c r="V1229" s="124">
        <v>592753</v>
      </c>
      <c r="W1229" s="124" t="s">
        <v>113</v>
      </c>
      <c r="X1229" s="124" t="s">
        <v>738</v>
      </c>
      <c r="Y1229" s="124" t="s">
        <v>738</v>
      </c>
      <c r="Z1229" s="124" t="s">
        <v>738</v>
      </c>
      <c r="AA1229" s="124" t="s">
        <v>738</v>
      </c>
      <c r="AB1229" s="124" t="s">
        <v>738</v>
      </c>
      <c r="AC1229" s="124" t="s">
        <v>738</v>
      </c>
      <c r="AD1229" s="124" t="s">
        <v>738</v>
      </c>
      <c r="AE1229" s="124" t="s">
        <v>738</v>
      </c>
      <c r="AF1229" s="124" t="s">
        <v>738</v>
      </c>
      <c r="AG1229" s="124" t="s">
        <v>738</v>
      </c>
      <c r="AH1229" s="124" t="s">
        <v>747</v>
      </c>
      <c r="AI1229" s="124" t="s">
        <v>738</v>
      </c>
    </row>
    <row r="1230" spans="1:35" ht="15.75" customHeight="1">
      <c r="A1230" s="124" t="s">
        <v>3449</v>
      </c>
      <c r="B1230" s="124" t="s">
        <v>3450</v>
      </c>
      <c r="C1230" s="124" t="s">
        <v>738</v>
      </c>
      <c r="D1230" s="124" t="s">
        <v>738</v>
      </c>
      <c r="E1230" s="124">
        <v>2014</v>
      </c>
      <c r="F1230" s="124" t="s">
        <v>767</v>
      </c>
      <c r="G1230" s="124" t="s">
        <v>740</v>
      </c>
      <c r="H1230" s="124">
        <v>0</v>
      </c>
      <c r="I1230" s="124">
        <v>0</v>
      </c>
      <c r="J1230" s="124" t="s">
        <v>741</v>
      </c>
      <c r="K1230" s="124" t="s">
        <v>738</v>
      </c>
      <c r="L1230" s="124" t="s">
        <v>3369</v>
      </c>
      <c r="M1230" s="124" t="s">
        <v>3370</v>
      </c>
      <c r="N1230" s="124" t="s">
        <v>921</v>
      </c>
      <c r="O1230" s="124">
        <v>38.733333299999998</v>
      </c>
      <c r="P1230" s="124">
        <v>35.483333299999998</v>
      </c>
      <c r="Q1230" s="124" t="s">
        <v>745</v>
      </c>
      <c r="R1230" s="124" t="s">
        <v>746</v>
      </c>
      <c r="S1230" s="124" t="s">
        <v>738</v>
      </c>
      <c r="T1230" s="124" t="s">
        <v>738</v>
      </c>
      <c r="U1230" s="124" t="s">
        <v>738</v>
      </c>
      <c r="V1230" s="124">
        <v>592759</v>
      </c>
      <c r="W1230" s="124" t="s">
        <v>113</v>
      </c>
      <c r="X1230" s="124" t="s">
        <v>738</v>
      </c>
      <c r="Y1230" s="124" t="s">
        <v>738</v>
      </c>
      <c r="Z1230" s="124" t="s">
        <v>738</v>
      </c>
      <c r="AA1230" s="124" t="s">
        <v>738</v>
      </c>
      <c r="AB1230" s="124" t="s">
        <v>738</v>
      </c>
      <c r="AC1230" s="124" t="s">
        <v>738</v>
      </c>
      <c r="AD1230" s="124" t="s">
        <v>738</v>
      </c>
      <c r="AE1230" s="124" t="s">
        <v>738</v>
      </c>
      <c r="AF1230" s="124" t="s">
        <v>738</v>
      </c>
      <c r="AG1230" s="124" t="s">
        <v>738</v>
      </c>
      <c r="AH1230" s="124" t="s">
        <v>747</v>
      </c>
      <c r="AI1230" s="124" t="s">
        <v>738</v>
      </c>
    </row>
    <row r="1231" spans="1:35" ht="15.75" customHeight="1">
      <c r="A1231" s="124" t="s">
        <v>3451</v>
      </c>
      <c r="B1231" s="124" t="s">
        <v>3452</v>
      </c>
      <c r="C1231" s="124" t="s">
        <v>738</v>
      </c>
      <c r="D1231" s="124" t="s">
        <v>738</v>
      </c>
      <c r="E1231" s="124">
        <v>2014</v>
      </c>
      <c r="F1231" s="124" t="s">
        <v>767</v>
      </c>
      <c r="G1231" s="124" t="s">
        <v>740</v>
      </c>
      <c r="H1231" s="124">
        <v>0</v>
      </c>
      <c r="I1231" s="124">
        <v>0</v>
      </c>
      <c r="J1231" s="124" t="s">
        <v>741</v>
      </c>
      <c r="K1231" s="124" t="s">
        <v>738</v>
      </c>
      <c r="L1231" s="124" t="s">
        <v>3369</v>
      </c>
      <c r="M1231" s="124" t="s">
        <v>3370</v>
      </c>
      <c r="N1231" s="124" t="s">
        <v>921</v>
      </c>
      <c r="O1231" s="124">
        <v>38.733333299999998</v>
      </c>
      <c r="P1231" s="124">
        <v>35.483333299999998</v>
      </c>
      <c r="Q1231" s="124" t="s">
        <v>745</v>
      </c>
      <c r="R1231" s="124" t="s">
        <v>746</v>
      </c>
      <c r="S1231" s="124" t="s">
        <v>738</v>
      </c>
      <c r="T1231" s="124" t="s">
        <v>738</v>
      </c>
      <c r="U1231" s="124" t="s">
        <v>738</v>
      </c>
      <c r="V1231" s="124">
        <v>592764</v>
      </c>
      <c r="W1231" s="124" t="s">
        <v>113</v>
      </c>
      <c r="X1231" s="124" t="s">
        <v>738</v>
      </c>
      <c r="Y1231" s="124" t="s">
        <v>738</v>
      </c>
      <c r="Z1231" s="124" t="s">
        <v>738</v>
      </c>
      <c r="AA1231" s="124" t="s">
        <v>738</v>
      </c>
      <c r="AB1231" s="124" t="s">
        <v>738</v>
      </c>
      <c r="AC1231" s="124" t="s">
        <v>738</v>
      </c>
      <c r="AD1231" s="124" t="s">
        <v>738</v>
      </c>
      <c r="AE1231" s="124" t="s">
        <v>738</v>
      </c>
      <c r="AF1231" s="124" t="s">
        <v>738</v>
      </c>
      <c r="AG1231" s="124" t="s">
        <v>738</v>
      </c>
      <c r="AH1231" s="124" t="s">
        <v>747</v>
      </c>
      <c r="AI1231" s="124" t="s">
        <v>738</v>
      </c>
    </row>
    <row r="1232" spans="1:35" ht="15.75" customHeight="1">
      <c r="A1232" s="124" t="s">
        <v>3453</v>
      </c>
      <c r="B1232" s="124" t="s">
        <v>3454</v>
      </c>
      <c r="C1232" s="124" t="s">
        <v>738</v>
      </c>
      <c r="D1232" s="124" t="s">
        <v>738</v>
      </c>
      <c r="E1232" s="124">
        <v>2014</v>
      </c>
      <c r="F1232" s="124" t="s">
        <v>767</v>
      </c>
      <c r="G1232" s="124" t="s">
        <v>740</v>
      </c>
      <c r="H1232" s="124">
        <v>0</v>
      </c>
      <c r="I1232" s="124">
        <v>0</v>
      </c>
      <c r="J1232" s="124" t="s">
        <v>741</v>
      </c>
      <c r="K1232" s="124" t="s">
        <v>738</v>
      </c>
      <c r="L1232" s="124" t="s">
        <v>3369</v>
      </c>
      <c r="M1232" s="124" t="s">
        <v>3388</v>
      </c>
      <c r="N1232" s="124" t="s">
        <v>921</v>
      </c>
      <c r="O1232" s="124">
        <v>41</v>
      </c>
      <c r="P1232" s="124">
        <v>39.733333299999998</v>
      </c>
      <c r="Q1232" s="124" t="s">
        <v>745</v>
      </c>
      <c r="R1232" s="124" t="s">
        <v>746</v>
      </c>
      <c r="S1232" s="124" t="s">
        <v>738</v>
      </c>
      <c r="T1232" s="124" t="s">
        <v>738</v>
      </c>
      <c r="U1232" s="124" t="s">
        <v>738</v>
      </c>
      <c r="V1232" s="124">
        <v>592802</v>
      </c>
      <c r="W1232" s="124" t="s">
        <v>113</v>
      </c>
      <c r="X1232" s="124" t="s">
        <v>738</v>
      </c>
      <c r="Y1232" s="124" t="s">
        <v>738</v>
      </c>
      <c r="Z1232" s="124" t="s">
        <v>738</v>
      </c>
      <c r="AA1232" s="124" t="s">
        <v>738</v>
      </c>
      <c r="AB1232" s="124" t="s">
        <v>738</v>
      </c>
      <c r="AC1232" s="124" t="s">
        <v>738</v>
      </c>
      <c r="AD1232" s="124" t="s">
        <v>738</v>
      </c>
      <c r="AE1232" s="124" t="s">
        <v>738</v>
      </c>
      <c r="AF1232" s="124" t="s">
        <v>738</v>
      </c>
      <c r="AG1232" s="124" t="s">
        <v>738</v>
      </c>
      <c r="AH1232" s="124" t="s">
        <v>747</v>
      </c>
      <c r="AI1232" s="124" t="s">
        <v>738</v>
      </c>
    </row>
    <row r="1233" spans="1:35" ht="15.75" customHeight="1">
      <c r="A1233" s="124" t="s">
        <v>3455</v>
      </c>
      <c r="B1233" s="124" t="s">
        <v>3456</v>
      </c>
      <c r="C1233" s="124" t="s">
        <v>738</v>
      </c>
      <c r="D1233" s="124" t="s">
        <v>738</v>
      </c>
      <c r="E1233" s="124">
        <v>2014</v>
      </c>
      <c r="F1233" s="124" t="s">
        <v>767</v>
      </c>
      <c r="G1233" s="124" t="s">
        <v>740</v>
      </c>
      <c r="H1233" s="124">
        <v>0</v>
      </c>
      <c r="I1233" s="124">
        <v>0</v>
      </c>
      <c r="J1233" s="124" t="s">
        <v>741</v>
      </c>
      <c r="K1233" s="124" t="s">
        <v>738</v>
      </c>
      <c r="L1233" s="124" t="s">
        <v>3369</v>
      </c>
      <c r="M1233" s="124" t="s">
        <v>3385</v>
      </c>
      <c r="N1233" s="124" t="s">
        <v>921</v>
      </c>
      <c r="O1233" s="124">
        <v>37</v>
      </c>
      <c r="P1233" s="124">
        <v>35.316666699999999</v>
      </c>
      <c r="Q1233" s="124" t="s">
        <v>745</v>
      </c>
      <c r="R1233" s="124" t="s">
        <v>746</v>
      </c>
      <c r="S1233" s="124" t="s">
        <v>738</v>
      </c>
      <c r="T1233" s="124" t="s">
        <v>738</v>
      </c>
      <c r="U1233" s="124" t="s">
        <v>738</v>
      </c>
      <c r="V1233" s="124">
        <v>592791</v>
      </c>
      <c r="W1233" s="124" t="s">
        <v>113</v>
      </c>
      <c r="X1233" s="124" t="s">
        <v>738</v>
      </c>
      <c r="Y1233" s="124" t="s">
        <v>738</v>
      </c>
      <c r="Z1233" s="124" t="s">
        <v>738</v>
      </c>
      <c r="AA1233" s="124" t="s">
        <v>738</v>
      </c>
      <c r="AB1233" s="124" t="s">
        <v>738</v>
      </c>
      <c r="AC1233" s="124" t="s">
        <v>738</v>
      </c>
      <c r="AD1233" s="124" t="s">
        <v>738</v>
      </c>
      <c r="AE1233" s="124" t="s">
        <v>738</v>
      </c>
      <c r="AF1233" s="124" t="s">
        <v>738</v>
      </c>
      <c r="AG1233" s="124" t="s">
        <v>738</v>
      </c>
      <c r="AH1233" s="124" t="s">
        <v>747</v>
      </c>
      <c r="AI1233" s="124" t="s">
        <v>738</v>
      </c>
    </row>
    <row r="1234" spans="1:35" ht="15.75" customHeight="1">
      <c r="A1234" s="124" t="s">
        <v>3457</v>
      </c>
      <c r="B1234" s="124" t="s">
        <v>3458</v>
      </c>
      <c r="C1234" s="124" t="s">
        <v>738</v>
      </c>
      <c r="D1234" s="124" t="s">
        <v>738</v>
      </c>
      <c r="E1234" s="124">
        <v>2014</v>
      </c>
      <c r="F1234" s="124" t="s">
        <v>767</v>
      </c>
      <c r="G1234" s="124" t="s">
        <v>740</v>
      </c>
      <c r="H1234" s="124">
        <v>0</v>
      </c>
      <c r="I1234" s="124">
        <v>0</v>
      </c>
      <c r="J1234" s="124" t="s">
        <v>741</v>
      </c>
      <c r="K1234" s="124" t="s">
        <v>738</v>
      </c>
      <c r="L1234" s="124" t="s">
        <v>3369</v>
      </c>
      <c r="M1234" s="124" t="s">
        <v>3370</v>
      </c>
      <c r="N1234" s="124" t="s">
        <v>921</v>
      </c>
      <c r="O1234" s="124">
        <v>38.733333299999998</v>
      </c>
      <c r="P1234" s="124">
        <v>35.483333299999998</v>
      </c>
      <c r="Q1234" s="124" t="s">
        <v>745</v>
      </c>
      <c r="R1234" s="124" t="s">
        <v>746</v>
      </c>
      <c r="S1234" s="124" t="s">
        <v>738</v>
      </c>
      <c r="T1234" s="124" t="s">
        <v>738</v>
      </c>
      <c r="U1234" s="124" t="s">
        <v>738</v>
      </c>
      <c r="V1234" s="124">
        <v>592797</v>
      </c>
      <c r="W1234" s="124" t="s">
        <v>114</v>
      </c>
      <c r="X1234" s="124" t="s">
        <v>738</v>
      </c>
      <c r="Y1234" s="124" t="s">
        <v>792</v>
      </c>
      <c r="Z1234" s="124" t="s">
        <v>792</v>
      </c>
      <c r="AA1234" s="124" t="s">
        <v>738</v>
      </c>
      <c r="AB1234" s="124" t="s">
        <v>738</v>
      </c>
      <c r="AC1234" s="124" t="s">
        <v>738</v>
      </c>
      <c r="AD1234" s="124" t="s">
        <v>738</v>
      </c>
      <c r="AE1234" s="124" t="s">
        <v>738</v>
      </c>
      <c r="AF1234" s="124" t="s">
        <v>738</v>
      </c>
      <c r="AG1234" s="124" t="s">
        <v>738</v>
      </c>
      <c r="AH1234" s="124" t="s">
        <v>747</v>
      </c>
      <c r="AI1234" s="124" t="s">
        <v>738</v>
      </c>
    </row>
    <row r="1235" spans="1:35" ht="15.75" customHeight="1">
      <c r="A1235" s="124" t="s">
        <v>3459</v>
      </c>
      <c r="B1235" s="124" t="s">
        <v>3460</v>
      </c>
      <c r="C1235" s="124" t="s">
        <v>738</v>
      </c>
      <c r="D1235" s="124" t="s">
        <v>738</v>
      </c>
      <c r="E1235" s="124">
        <v>2014</v>
      </c>
      <c r="F1235" s="124" t="s">
        <v>767</v>
      </c>
      <c r="G1235" s="124" t="s">
        <v>740</v>
      </c>
      <c r="H1235" s="124">
        <v>0</v>
      </c>
      <c r="I1235" s="124">
        <v>0</v>
      </c>
      <c r="J1235" s="124" t="s">
        <v>741</v>
      </c>
      <c r="K1235" s="124" t="s">
        <v>738</v>
      </c>
      <c r="L1235" s="124" t="s">
        <v>3369</v>
      </c>
      <c r="M1235" s="124" t="s">
        <v>3388</v>
      </c>
      <c r="N1235" s="124" t="s">
        <v>921</v>
      </c>
      <c r="O1235" s="124">
        <v>41</v>
      </c>
      <c r="P1235" s="124">
        <v>39.733333299999998</v>
      </c>
      <c r="Q1235" s="124" t="s">
        <v>745</v>
      </c>
      <c r="R1235" s="124" t="s">
        <v>746</v>
      </c>
      <c r="S1235" s="124" t="s">
        <v>738</v>
      </c>
      <c r="T1235" s="124" t="s">
        <v>738</v>
      </c>
      <c r="U1235" s="124" t="s">
        <v>738</v>
      </c>
      <c r="V1235" s="124">
        <v>592798</v>
      </c>
      <c r="W1235" s="124" t="s">
        <v>113</v>
      </c>
      <c r="X1235" s="124" t="s">
        <v>738</v>
      </c>
      <c r="Y1235" s="124" t="s">
        <v>738</v>
      </c>
      <c r="Z1235" s="124" t="s">
        <v>738</v>
      </c>
      <c r="AA1235" s="124" t="s">
        <v>738</v>
      </c>
      <c r="AB1235" s="124" t="s">
        <v>738</v>
      </c>
      <c r="AC1235" s="124" t="s">
        <v>738</v>
      </c>
      <c r="AD1235" s="124" t="s">
        <v>738</v>
      </c>
      <c r="AE1235" s="124" t="s">
        <v>738</v>
      </c>
      <c r="AF1235" s="124" t="s">
        <v>738</v>
      </c>
      <c r="AG1235" s="124" t="s">
        <v>738</v>
      </c>
      <c r="AH1235" s="124" t="s">
        <v>747</v>
      </c>
      <c r="AI1235" s="124" t="s">
        <v>738</v>
      </c>
    </row>
    <row r="1236" spans="1:35" ht="15.75" customHeight="1">
      <c r="A1236" s="124" t="s">
        <v>3461</v>
      </c>
      <c r="B1236" s="124" t="s">
        <v>3462</v>
      </c>
      <c r="C1236" s="124" t="s">
        <v>738</v>
      </c>
      <c r="D1236" s="124" t="s">
        <v>738</v>
      </c>
      <c r="E1236" s="124">
        <v>2014</v>
      </c>
      <c r="F1236" s="124" t="s">
        <v>767</v>
      </c>
      <c r="G1236" s="124" t="s">
        <v>740</v>
      </c>
      <c r="H1236" s="124">
        <v>0</v>
      </c>
      <c r="I1236" s="124">
        <v>0</v>
      </c>
      <c r="J1236" s="124" t="s">
        <v>741</v>
      </c>
      <c r="K1236" s="124" t="s">
        <v>738</v>
      </c>
      <c r="L1236" s="124" t="s">
        <v>3369</v>
      </c>
      <c r="M1236" s="124" t="s">
        <v>3385</v>
      </c>
      <c r="N1236" s="124" t="s">
        <v>921</v>
      </c>
      <c r="O1236" s="124">
        <v>37</v>
      </c>
      <c r="P1236" s="124">
        <v>35.316666699999999</v>
      </c>
      <c r="Q1236" s="124" t="s">
        <v>745</v>
      </c>
      <c r="R1236" s="124" t="s">
        <v>746</v>
      </c>
      <c r="S1236" s="124" t="s">
        <v>738</v>
      </c>
      <c r="T1236" s="124" t="s">
        <v>738</v>
      </c>
      <c r="U1236" s="124" t="s">
        <v>738</v>
      </c>
      <c r="V1236" s="124">
        <v>592811</v>
      </c>
      <c r="W1236" s="124" t="s">
        <v>113</v>
      </c>
      <c r="X1236" s="124" t="s">
        <v>738</v>
      </c>
      <c r="Y1236" s="124" t="s">
        <v>738</v>
      </c>
      <c r="Z1236" s="124" t="s">
        <v>738</v>
      </c>
      <c r="AA1236" s="124" t="s">
        <v>738</v>
      </c>
      <c r="AB1236" s="124" t="s">
        <v>738</v>
      </c>
      <c r="AC1236" s="124" t="s">
        <v>738</v>
      </c>
      <c r="AD1236" s="124" t="s">
        <v>738</v>
      </c>
      <c r="AE1236" s="124" t="s">
        <v>738</v>
      </c>
      <c r="AF1236" s="124" t="s">
        <v>738</v>
      </c>
      <c r="AG1236" s="124" t="s">
        <v>738</v>
      </c>
      <c r="AH1236" s="124" t="s">
        <v>747</v>
      </c>
      <c r="AI1236" s="124" t="s">
        <v>738</v>
      </c>
    </row>
    <row r="1237" spans="1:35" ht="15.75" customHeight="1">
      <c r="A1237" s="124" t="s">
        <v>3463</v>
      </c>
      <c r="B1237" s="124" t="s">
        <v>3464</v>
      </c>
      <c r="C1237" s="124" t="s">
        <v>738</v>
      </c>
      <c r="D1237" s="124" t="s">
        <v>738</v>
      </c>
      <c r="E1237" s="124">
        <v>2014</v>
      </c>
      <c r="F1237" s="124" t="s">
        <v>767</v>
      </c>
      <c r="G1237" s="124" t="s">
        <v>740</v>
      </c>
      <c r="H1237" s="124">
        <v>0</v>
      </c>
      <c r="I1237" s="124">
        <v>0</v>
      </c>
      <c r="J1237" s="124" t="s">
        <v>741</v>
      </c>
      <c r="K1237" s="124" t="s">
        <v>738</v>
      </c>
      <c r="L1237" s="124" t="s">
        <v>3369</v>
      </c>
      <c r="M1237" s="124" t="s">
        <v>3391</v>
      </c>
      <c r="N1237" s="124" t="s">
        <v>921</v>
      </c>
      <c r="O1237" s="124">
        <v>37.85</v>
      </c>
      <c r="P1237" s="124">
        <v>27.8333333</v>
      </c>
      <c r="Q1237" s="124" t="s">
        <v>745</v>
      </c>
      <c r="R1237" s="124" t="s">
        <v>746</v>
      </c>
      <c r="S1237" s="124" t="s">
        <v>738</v>
      </c>
      <c r="T1237" s="124" t="s">
        <v>738</v>
      </c>
      <c r="U1237" s="124" t="s">
        <v>738</v>
      </c>
      <c r="V1237" s="124">
        <v>592875</v>
      </c>
      <c r="W1237" s="124" t="s">
        <v>114</v>
      </c>
      <c r="X1237" s="124" t="s">
        <v>738</v>
      </c>
      <c r="Y1237" s="124" t="s">
        <v>792</v>
      </c>
      <c r="Z1237" s="124" t="s">
        <v>792</v>
      </c>
      <c r="AA1237" s="124" t="s">
        <v>738</v>
      </c>
      <c r="AB1237" s="124" t="s">
        <v>738</v>
      </c>
      <c r="AC1237" s="124" t="s">
        <v>738</v>
      </c>
      <c r="AD1237" s="124" t="s">
        <v>738</v>
      </c>
      <c r="AE1237" s="124" t="s">
        <v>738</v>
      </c>
      <c r="AF1237" s="124" t="s">
        <v>738</v>
      </c>
      <c r="AG1237" s="124" t="s">
        <v>738</v>
      </c>
      <c r="AH1237" s="124" t="s">
        <v>747</v>
      </c>
      <c r="AI1237" s="124" t="s">
        <v>738</v>
      </c>
    </row>
    <row r="1238" spans="1:35" ht="15.75" customHeight="1">
      <c r="A1238" s="124" t="s">
        <v>3465</v>
      </c>
      <c r="B1238" s="124" t="s">
        <v>3466</v>
      </c>
      <c r="C1238" s="124" t="s">
        <v>738</v>
      </c>
      <c r="D1238" s="124" t="s">
        <v>738</v>
      </c>
      <c r="E1238" s="124">
        <v>2014</v>
      </c>
      <c r="F1238" s="124" t="s">
        <v>767</v>
      </c>
      <c r="G1238" s="124" t="s">
        <v>740</v>
      </c>
      <c r="H1238" s="124">
        <v>0</v>
      </c>
      <c r="I1238" s="124">
        <v>0</v>
      </c>
      <c r="J1238" s="124" t="s">
        <v>741</v>
      </c>
      <c r="K1238" s="124" t="s">
        <v>738</v>
      </c>
      <c r="L1238" s="124" t="s">
        <v>3369</v>
      </c>
      <c r="M1238" s="124" t="s">
        <v>3391</v>
      </c>
      <c r="N1238" s="124" t="s">
        <v>921</v>
      </c>
      <c r="O1238" s="124">
        <v>37.85</v>
      </c>
      <c r="P1238" s="124">
        <v>27.8333333</v>
      </c>
      <c r="Q1238" s="124" t="s">
        <v>745</v>
      </c>
      <c r="R1238" s="124" t="s">
        <v>746</v>
      </c>
      <c r="S1238" s="124" t="s">
        <v>738</v>
      </c>
      <c r="T1238" s="124" t="s">
        <v>738</v>
      </c>
      <c r="U1238" s="124" t="s">
        <v>738</v>
      </c>
      <c r="V1238" s="124">
        <v>592874</v>
      </c>
      <c r="W1238" s="124" t="s">
        <v>114</v>
      </c>
      <c r="X1238" s="124" t="s">
        <v>738</v>
      </c>
      <c r="Y1238" s="124" t="s">
        <v>792</v>
      </c>
      <c r="Z1238" s="124" t="s">
        <v>792</v>
      </c>
      <c r="AA1238" s="124" t="s">
        <v>738</v>
      </c>
      <c r="AB1238" s="124" t="s">
        <v>738</v>
      </c>
      <c r="AC1238" s="124" t="s">
        <v>738</v>
      </c>
      <c r="AD1238" s="124" t="s">
        <v>738</v>
      </c>
      <c r="AE1238" s="124" t="s">
        <v>738</v>
      </c>
      <c r="AF1238" s="124" t="s">
        <v>738</v>
      </c>
      <c r="AG1238" s="124" t="s">
        <v>738</v>
      </c>
      <c r="AH1238" s="124" t="s">
        <v>747</v>
      </c>
      <c r="AI1238" s="124" t="s">
        <v>738</v>
      </c>
    </row>
    <row r="1239" spans="1:35" ht="15.75" customHeight="1">
      <c r="A1239" s="124" t="s">
        <v>3467</v>
      </c>
      <c r="B1239" s="124" t="s">
        <v>3468</v>
      </c>
      <c r="C1239" s="124" t="s">
        <v>738</v>
      </c>
      <c r="D1239" s="124" t="s">
        <v>738</v>
      </c>
      <c r="E1239" s="124">
        <v>2014</v>
      </c>
      <c r="F1239" s="124" t="s">
        <v>767</v>
      </c>
      <c r="G1239" s="124" t="s">
        <v>740</v>
      </c>
      <c r="H1239" s="124">
        <v>0</v>
      </c>
      <c r="I1239" s="124">
        <v>0</v>
      </c>
      <c r="J1239" s="124" t="s">
        <v>741</v>
      </c>
      <c r="K1239" s="124" t="s">
        <v>738</v>
      </c>
      <c r="L1239" s="124" t="s">
        <v>3369</v>
      </c>
      <c r="M1239" s="124" t="s">
        <v>3370</v>
      </c>
      <c r="N1239" s="124" t="s">
        <v>921</v>
      </c>
      <c r="O1239" s="124">
        <v>38.733333299999998</v>
      </c>
      <c r="P1239" s="124">
        <v>35.483333299999998</v>
      </c>
      <c r="Q1239" s="124" t="s">
        <v>745</v>
      </c>
      <c r="R1239" s="124" t="s">
        <v>746</v>
      </c>
      <c r="S1239" s="124" t="s">
        <v>738</v>
      </c>
      <c r="T1239" s="124" t="s">
        <v>738</v>
      </c>
      <c r="U1239" s="124" t="s">
        <v>738</v>
      </c>
      <c r="V1239" s="124">
        <v>592841</v>
      </c>
      <c r="W1239" s="124" t="s">
        <v>114</v>
      </c>
      <c r="X1239" s="124" t="s">
        <v>738</v>
      </c>
      <c r="Y1239" s="124" t="s">
        <v>792</v>
      </c>
      <c r="Z1239" s="124" t="s">
        <v>792</v>
      </c>
      <c r="AA1239" s="124" t="s">
        <v>738</v>
      </c>
      <c r="AB1239" s="124" t="s">
        <v>738</v>
      </c>
      <c r="AC1239" s="124" t="s">
        <v>738</v>
      </c>
      <c r="AD1239" s="124" t="s">
        <v>738</v>
      </c>
      <c r="AE1239" s="124" t="s">
        <v>738</v>
      </c>
      <c r="AF1239" s="124" t="s">
        <v>738</v>
      </c>
      <c r="AG1239" s="124" t="s">
        <v>738</v>
      </c>
      <c r="AH1239" s="124" t="s">
        <v>747</v>
      </c>
      <c r="AI1239" s="124" t="s">
        <v>738</v>
      </c>
    </row>
    <row r="1240" spans="1:35" ht="15.75" customHeight="1">
      <c r="A1240" s="124" t="s">
        <v>3469</v>
      </c>
      <c r="B1240" s="124" t="s">
        <v>3470</v>
      </c>
      <c r="C1240" s="124" t="s">
        <v>738</v>
      </c>
      <c r="D1240" s="124" t="s">
        <v>738</v>
      </c>
      <c r="E1240" s="124">
        <v>2014</v>
      </c>
      <c r="F1240" s="124" t="s">
        <v>767</v>
      </c>
      <c r="G1240" s="124" t="s">
        <v>740</v>
      </c>
      <c r="H1240" s="124">
        <v>0</v>
      </c>
      <c r="I1240" s="124">
        <v>0</v>
      </c>
      <c r="J1240" s="124" t="s">
        <v>741</v>
      </c>
      <c r="K1240" s="124" t="s">
        <v>738</v>
      </c>
      <c r="L1240" s="124" t="s">
        <v>3369</v>
      </c>
      <c r="M1240" s="124" t="s">
        <v>3379</v>
      </c>
      <c r="N1240" s="124" t="s">
        <v>921</v>
      </c>
      <c r="O1240" s="124">
        <v>41.016666700000002</v>
      </c>
      <c r="P1240" s="124">
        <v>28.95</v>
      </c>
      <c r="Q1240" s="124" t="s">
        <v>745</v>
      </c>
      <c r="R1240" s="124" t="s">
        <v>746</v>
      </c>
      <c r="S1240" s="124" t="s">
        <v>738</v>
      </c>
      <c r="T1240" s="124" t="s">
        <v>738</v>
      </c>
      <c r="U1240" s="124" t="s">
        <v>738</v>
      </c>
      <c r="V1240" s="124">
        <v>592869</v>
      </c>
      <c r="W1240" s="124" t="s">
        <v>114</v>
      </c>
      <c r="X1240" s="124" t="s">
        <v>738</v>
      </c>
      <c r="Y1240" s="124" t="s">
        <v>792</v>
      </c>
      <c r="Z1240" s="124" t="s">
        <v>792</v>
      </c>
      <c r="AA1240" s="124" t="s">
        <v>738</v>
      </c>
      <c r="AB1240" s="124" t="s">
        <v>738</v>
      </c>
      <c r="AC1240" s="124" t="s">
        <v>738</v>
      </c>
      <c r="AD1240" s="124" t="s">
        <v>738</v>
      </c>
      <c r="AE1240" s="124" t="s">
        <v>738</v>
      </c>
      <c r="AF1240" s="124" t="s">
        <v>738</v>
      </c>
      <c r="AG1240" s="124" t="s">
        <v>738</v>
      </c>
      <c r="AH1240" s="124" t="s">
        <v>747</v>
      </c>
      <c r="AI1240" s="124" t="s">
        <v>738</v>
      </c>
    </row>
    <row r="1241" spans="1:35" ht="15.75" customHeight="1">
      <c r="A1241" s="124" t="s">
        <v>3471</v>
      </c>
      <c r="B1241" s="124" t="s">
        <v>3472</v>
      </c>
      <c r="C1241" s="124" t="s">
        <v>738</v>
      </c>
      <c r="D1241" s="124" t="s">
        <v>738</v>
      </c>
      <c r="E1241" s="124">
        <v>2014</v>
      </c>
      <c r="F1241" s="124" t="s">
        <v>767</v>
      </c>
      <c r="G1241" s="124" t="s">
        <v>740</v>
      </c>
      <c r="H1241" s="124">
        <v>0</v>
      </c>
      <c r="I1241" s="124">
        <v>0</v>
      </c>
      <c r="J1241" s="124" t="s">
        <v>741</v>
      </c>
      <c r="K1241" s="124" t="s">
        <v>738</v>
      </c>
      <c r="L1241" s="124" t="s">
        <v>3369</v>
      </c>
      <c r="M1241" s="124" t="s">
        <v>3388</v>
      </c>
      <c r="N1241" s="124" t="s">
        <v>921</v>
      </c>
      <c r="O1241" s="124">
        <v>41</v>
      </c>
      <c r="P1241" s="124">
        <v>39.733333299999998</v>
      </c>
      <c r="Q1241" s="124" t="s">
        <v>745</v>
      </c>
      <c r="R1241" s="124" t="s">
        <v>746</v>
      </c>
      <c r="S1241" s="124" t="s">
        <v>738</v>
      </c>
      <c r="T1241" s="124" t="s">
        <v>738</v>
      </c>
      <c r="U1241" s="124" t="s">
        <v>738</v>
      </c>
      <c r="V1241" s="124">
        <v>592857</v>
      </c>
      <c r="W1241" s="124" t="s">
        <v>113</v>
      </c>
      <c r="X1241" s="124" t="s">
        <v>738</v>
      </c>
      <c r="Y1241" s="124" t="s">
        <v>738</v>
      </c>
      <c r="Z1241" s="124" t="s">
        <v>738</v>
      </c>
      <c r="AA1241" s="124" t="s">
        <v>738</v>
      </c>
      <c r="AB1241" s="124" t="s">
        <v>738</v>
      </c>
      <c r="AC1241" s="124" t="s">
        <v>738</v>
      </c>
      <c r="AD1241" s="124" t="s">
        <v>738</v>
      </c>
      <c r="AE1241" s="124" t="s">
        <v>738</v>
      </c>
      <c r="AF1241" s="124" t="s">
        <v>738</v>
      </c>
      <c r="AG1241" s="124" t="s">
        <v>738</v>
      </c>
      <c r="AH1241" s="124" t="s">
        <v>747</v>
      </c>
      <c r="AI1241" s="124" t="s">
        <v>738</v>
      </c>
    </row>
    <row r="1242" spans="1:35" ht="15.75" customHeight="1">
      <c r="A1242" s="124" t="s">
        <v>3473</v>
      </c>
      <c r="B1242" s="124" t="s">
        <v>3474</v>
      </c>
      <c r="C1242" s="124" t="s">
        <v>738</v>
      </c>
      <c r="D1242" s="124" t="s">
        <v>738</v>
      </c>
      <c r="E1242" s="124">
        <v>2014</v>
      </c>
      <c r="F1242" s="124" t="s">
        <v>767</v>
      </c>
      <c r="G1242" s="124" t="s">
        <v>740</v>
      </c>
      <c r="H1242" s="124">
        <v>0</v>
      </c>
      <c r="I1242" s="124">
        <v>0</v>
      </c>
      <c r="J1242" s="124" t="s">
        <v>741</v>
      </c>
      <c r="K1242" s="124" t="s">
        <v>738</v>
      </c>
      <c r="L1242" s="124" t="s">
        <v>3369</v>
      </c>
      <c r="M1242" s="124" t="s">
        <v>3385</v>
      </c>
      <c r="N1242" s="124" t="s">
        <v>921</v>
      </c>
      <c r="O1242" s="124">
        <v>37</v>
      </c>
      <c r="P1242" s="124">
        <v>35.316666699999999</v>
      </c>
      <c r="Q1242" s="124" t="s">
        <v>745</v>
      </c>
      <c r="R1242" s="124" t="s">
        <v>746</v>
      </c>
      <c r="S1242" s="124" t="s">
        <v>738</v>
      </c>
      <c r="T1242" s="124" t="s">
        <v>738</v>
      </c>
      <c r="U1242" s="124" t="s">
        <v>738</v>
      </c>
      <c r="V1242" s="124">
        <v>592872</v>
      </c>
      <c r="W1242" s="124" t="s">
        <v>113</v>
      </c>
      <c r="X1242" s="124" t="s">
        <v>738</v>
      </c>
      <c r="Y1242" s="124" t="s">
        <v>738</v>
      </c>
      <c r="Z1242" s="124" t="s">
        <v>738</v>
      </c>
      <c r="AA1242" s="124" t="s">
        <v>738</v>
      </c>
      <c r="AB1242" s="124" t="s">
        <v>738</v>
      </c>
      <c r="AC1242" s="124" t="s">
        <v>738</v>
      </c>
      <c r="AD1242" s="124" t="s">
        <v>738</v>
      </c>
      <c r="AE1242" s="124" t="s">
        <v>738</v>
      </c>
      <c r="AF1242" s="124" t="s">
        <v>738</v>
      </c>
      <c r="AG1242" s="124" t="s">
        <v>738</v>
      </c>
      <c r="AH1242" s="124" t="s">
        <v>747</v>
      </c>
      <c r="AI1242" s="124" t="s">
        <v>738</v>
      </c>
    </row>
    <row r="1243" spans="1:35" ht="15.75" customHeight="1">
      <c r="A1243" s="124" t="s">
        <v>3475</v>
      </c>
      <c r="B1243" s="124" t="s">
        <v>3476</v>
      </c>
      <c r="C1243" s="124" t="s">
        <v>738</v>
      </c>
      <c r="D1243" s="124" t="s">
        <v>738</v>
      </c>
      <c r="E1243" s="124">
        <v>2014</v>
      </c>
      <c r="F1243" s="124" t="s">
        <v>767</v>
      </c>
      <c r="G1243" s="124" t="s">
        <v>740</v>
      </c>
      <c r="H1243" s="124">
        <v>0</v>
      </c>
      <c r="I1243" s="124">
        <v>0</v>
      </c>
      <c r="J1243" s="124" t="s">
        <v>741</v>
      </c>
      <c r="K1243" s="124" t="s">
        <v>738</v>
      </c>
      <c r="L1243" s="124" t="s">
        <v>3369</v>
      </c>
      <c r="M1243" s="124" t="s">
        <v>3385</v>
      </c>
      <c r="N1243" s="124" t="s">
        <v>921</v>
      </c>
      <c r="O1243" s="124">
        <v>37</v>
      </c>
      <c r="P1243" s="124">
        <v>35.316666699999999</v>
      </c>
      <c r="Q1243" s="124" t="s">
        <v>745</v>
      </c>
      <c r="R1243" s="124" t="s">
        <v>746</v>
      </c>
      <c r="S1243" s="124" t="s">
        <v>738</v>
      </c>
      <c r="T1243" s="124" t="s">
        <v>738</v>
      </c>
      <c r="U1243" s="124" t="s">
        <v>738</v>
      </c>
      <c r="V1243" s="124">
        <v>592935</v>
      </c>
      <c r="W1243" s="124" t="s">
        <v>113</v>
      </c>
      <c r="X1243" s="124" t="s">
        <v>738</v>
      </c>
      <c r="Y1243" s="124" t="s">
        <v>738</v>
      </c>
      <c r="Z1243" s="124" t="s">
        <v>738</v>
      </c>
      <c r="AA1243" s="124" t="s">
        <v>738</v>
      </c>
      <c r="AB1243" s="124" t="s">
        <v>738</v>
      </c>
      <c r="AC1243" s="124" t="s">
        <v>738</v>
      </c>
      <c r="AD1243" s="124" t="s">
        <v>738</v>
      </c>
      <c r="AE1243" s="124" t="s">
        <v>738</v>
      </c>
      <c r="AF1243" s="124" t="s">
        <v>738</v>
      </c>
      <c r="AG1243" s="124" t="s">
        <v>738</v>
      </c>
      <c r="AH1243" s="124" t="s">
        <v>747</v>
      </c>
      <c r="AI1243" s="124" t="s">
        <v>738</v>
      </c>
    </row>
    <row r="1244" spans="1:35" ht="15.75" customHeight="1">
      <c r="A1244" s="124" t="s">
        <v>3477</v>
      </c>
      <c r="B1244" s="124" t="s">
        <v>3478</v>
      </c>
      <c r="C1244" s="124" t="s">
        <v>738</v>
      </c>
      <c r="D1244" s="124" t="s">
        <v>738</v>
      </c>
      <c r="E1244" s="124">
        <v>2019</v>
      </c>
      <c r="F1244" s="124" t="s">
        <v>739</v>
      </c>
      <c r="G1244" s="124" t="s">
        <v>740</v>
      </c>
      <c r="H1244" s="124">
        <v>0</v>
      </c>
      <c r="I1244" s="124">
        <v>0</v>
      </c>
      <c r="J1244" s="124" t="s">
        <v>741</v>
      </c>
      <c r="K1244" s="124" t="s">
        <v>738</v>
      </c>
      <c r="L1244" s="124" t="s">
        <v>3479</v>
      </c>
      <c r="M1244" s="124" t="s">
        <v>3480</v>
      </c>
      <c r="N1244" s="124" t="s">
        <v>3481</v>
      </c>
      <c r="O1244" s="124">
        <v>50.82</v>
      </c>
      <c r="P1244" s="124">
        <v>33.869999999999997</v>
      </c>
      <c r="Q1244" s="124" t="s">
        <v>745</v>
      </c>
      <c r="R1244" s="124" t="s">
        <v>746</v>
      </c>
      <c r="S1244" s="124" t="s">
        <v>738</v>
      </c>
      <c r="T1244" s="124" t="s">
        <v>738</v>
      </c>
      <c r="U1244" s="124" t="s">
        <v>738</v>
      </c>
      <c r="V1244" s="124">
        <v>584399</v>
      </c>
      <c r="W1244" s="124" t="s">
        <v>113</v>
      </c>
      <c r="X1244" s="124" t="s">
        <v>738</v>
      </c>
      <c r="Y1244" s="124" t="s">
        <v>738</v>
      </c>
      <c r="Z1244" s="124" t="s">
        <v>738</v>
      </c>
      <c r="AA1244" s="124" t="s">
        <v>738</v>
      </c>
      <c r="AB1244" s="124" t="s">
        <v>738</v>
      </c>
      <c r="AC1244" s="124" t="s">
        <v>738</v>
      </c>
      <c r="AD1244" s="124" t="s">
        <v>738</v>
      </c>
      <c r="AE1244" s="124" t="s">
        <v>738</v>
      </c>
      <c r="AF1244" s="124" t="s">
        <v>738</v>
      </c>
      <c r="AG1244" s="124" t="s">
        <v>738</v>
      </c>
      <c r="AH1244" s="124" t="s">
        <v>747</v>
      </c>
      <c r="AI1244" s="124" t="s">
        <v>738</v>
      </c>
    </row>
    <row r="1245" spans="1:35" ht="15.75" customHeight="1">
      <c r="A1245" s="124" t="s">
        <v>3482</v>
      </c>
      <c r="B1245" s="124" t="s">
        <v>3483</v>
      </c>
      <c r="C1245" s="124" t="s">
        <v>738</v>
      </c>
      <c r="D1245" s="124" t="s">
        <v>738</v>
      </c>
      <c r="E1245" s="124">
        <v>2019</v>
      </c>
      <c r="F1245" s="124" t="s">
        <v>739</v>
      </c>
      <c r="G1245" s="124" t="s">
        <v>740</v>
      </c>
      <c r="H1245" s="124">
        <v>0</v>
      </c>
      <c r="I1245" s="124">
        <v>0</v>
      </c>
      <c r="J1245" s="124" t="s">
        <v>741</v>
      </c>
      <c r="K1245" s="124" t="s">
        <v>738</v>
      </c>
      <c r="L1245" s="124" t="s">
        <v>3479</v>
      </c>
      <c r="M1245" s="124" t="s">
        <v>3480</v>
      </c>
      <c r="N1245" s="124" t="s">
        <v>3481</v>
      </c>
      <c r="O1245" s="124">
        <v>50.82</v>
      </c>
      <c r="P1245" s="124">
        <v>33.869999999999997</v>
      </c>
      <c r="Q1245" s="124" t="s">
        <v>745</v>
      </c>
      <c r="R1245" s="124" t="s">
        <v>746</v>
      </c>
      <c r="S1245" s="124" t="s">
        <v>738</v>
      </c>
      <c r="T1245" s="124" t="s">
        <v>738</v>
      </c>
      <c r="U1245" s="124" t="s">
        <v>738</v>
      </c>
      <c r="V1245" s="124">
        <v>584699</v>
      </c>
      <c r="W1245" s="124" t="s">
        <v>113</v>
      </c>
      <c r="X1245" s="124" t="s">
        <v>738</v>
      </c>
      <c r="Y1245" s="124" t="s">
        <v>738</v>
      </c>
      <c r="Z1245" s="124" t="s">
        <v>738</v>
      </c>
      <c r="AA1245" s="124" t="s">
        <v>738</v>
      </c>
      <c r="AB1245" s="124" t="s">
        <v>738</v>
      </c>
      <c r="AC1245" s="124" t="s">
        <v>738</v>
      </c>
      <c r="AD1245" s="124" t="s">
        <v>738</v>
      </c>
      <c r="AE1245" s="124" t="s">
        <v>738</v>
      </c>
      <c r="AF1245" s="124" t="s">
        <v>738</v>
      </c>
      <c r="AG1245" s="124" t="s">
        <v>738</v>
      </c>
      <c r="AH1245" s="124" t="s">
        <v>747</v>
      </c>
      <c r="AI1245" s="124" t="s">
        <v>738</v>
      </c>
    </row>
    <row r="1246" spans="1:35" ht="15.75" customHeight="1">
      <c r="A1246" s="124" t="s">
        <v>3484</v>
      </c>
      <c r="B1246" s="124" t="s">
        <v>3485</v>
      </c>
      <c r="C1246" s="124" t="s">
        <v>738</v>
      </c>
      <c r="D1246" s="124" t="s">
        <v>738</v>
      </c>
      <c r="E1246" s="124">
        <v>2019</v>
      </c>
      <c r="F1246" s="124" t="s">
        <v>739</v>
      </c>
      <c r="G1246" s="124" t="s">
        <v>740</v>
      </c>
      <c r="H1246" s="124">
        <v>0</v>
      </c>
      <c r="I1246" s="124">
        <v>0</v>
      </c>
      <c r="J1246" s="124" t="s">
        <v>741</v>
      </c>
      <c r="K1246" s="124" t="s">
        <v>738</v>
      </c>
      <c r="L1246" s="124" t="s">
        <v>3479</v>
      </c>
      <c r="M1246" s="124" t="s">
        <v>3480</v>
      </c>
      <c r="N1246" s="124" t="s">
        <v>3481</v>
      </c>
      <c r="O1246" s="124">
        <v>50.82</v>
      </c>
      <c r="P1246" s="124">
        <v>33.869999999999997</v>
      </c>
      <c r="Q1246" s="124" t="s">
        <v>745</v>
      </c>
      <c r="R1246" s="124" t="s">
        <v>746</v>
      </c>
      <c r="S1246" s="124" t="s">
        <v>738</v>
      </c>
      <c r="T1246" s="124" t="s">
        <v>738</v>
      </c>
      <c r="U1246" s="124" t="s">
        <v>738</v>
      </c>
      <c r="V1246" s="124">
        <v>584263</v>
      </c>
      <c r="W1246" s="124" t="s">
        <v>113</v>
      </c>
      <c r="X1246" s="124" t="s">
        <v>738</v>
      </c>
      <c r="Y1246" s="124" t="s">
        <v>738</v>
      </c>
      <c r="Z1246" s="124" t="s">
        <v>738</v>
      </c>
      <c r="AA1246" s="124" t="s">
        <v>738</v>
      </c>
      <c r="AB1246" s="124" t="s">
        <v>738</v>
      </c>
      <c r="AC1246" s="124" t="s">
        <v>738</v>
      </c>
      <c r="AD1246" s="124" t="s">
        <v>738</v>
      </c>
      <c r="AE1246" s="124" t="s">
        <v>738</v>
      </c>
      <c r="AF1246" s="124" t="s">
        <v>738</v>
      </c>
      <c r="AG1246" s="124" t="s">
        <v>738</v>
      </c>
      <c r="AH1246" s="124" t="s">
        <v>747</v>
      </c>
      <c r="AI1246" s="124" t="s">
        <v>738</v>
      </c>
    </row>
    <row r="1247" spans="1:35" ht="15.75" customHeight="1">
      <c r="A1247" s="124" t="s">
        <v>3486</v>
      </c>
      <c r="B1247" s="124" t="s">
        <v>3487</v>
      </c>
      <c r="C1247" s="124" t="s">
        <v>738</v>
      </c>
      <c r="D1247" s="124" t="s">
        <v>738</v>
      </c>
      <c r="E1247" s="124">
        <v>2019</v>
      </c>
      <c r="F1247" s="124" t="s">
        <v>739</v>
      </c>
      <c r="G1247" s="124" t="s">
        <v>740</v>
      </c>
      <c r="H1247" s="124">
        <v>0</v>
      </c>
      <c r="I1247" s="124">
        <v>0</v>
      </c>
      <c r="J1247" s="124" t="s">
        <v>741</v>
      </c>
      <c r="K1247" s="124" t="s">
        <v>738</v>
      </c>
      <c r="L1247" s="124" t="s">
        <v>3479</v>
      </c>
      <c r="M1247" s="124" t="s">
        <v>3480</v>
      </c>
      <c r="N1247" s="124" t="s">
        <v>3481</v>
      </c>
      <c r="O1247" s="124">
        <v>50.82</v>
      </c>
      <c r="P1247" s="124">
        <v>33.869999999999997</v>
      </c>
      <c r="Q1247" s="124" t="s">
        <v>745</v>
      </c>
      <c r="R1247" s="124" t="s">
        <v>746</v>
      </c>
      <c r="S1247" s="124" t="s">
        <v>738</v>
      </c>
      <c r="T1247" s="124" t="s">
        <v>738</v>
      </c>
      <c r="U1247" s="124" t="s">
        <v>738</v>
      </c>
      <c r="V1247" s="124">
        <v>585007</v>
      </c>
      <c r="W1247" s="124" t="s">
        <v>113</v>
      </c>
      <c r="X1247" s="124" t="s">
        <v>738</v>
      </c>
      <c r="Y1247" s="124" t="s">
        <v>738</v>
      </c>
      <c r="Z1247" s="124" t="s">
        <v>738</v>
      </c>
      <c r="AA1247" s="124" t="s">
        <v>738</v>
      </c>
      <c r="AB1247" s="124" t="s">
        <v>738</v>
      </c>
      <c r="AC1247" s="124" t="s">
        <v>738</v>
      </c>
      <c r="AD1247" s="124" t="s">
        <v>738</v>
      </c>
      <c r="AE1247" s="124" t="s">
        <v>738</v>
      </c>
      <c r="AF1247" s="124" t="s">
        <v>738</v>
      </c>
      <c r="AG1247" s="124" t="s">
        <v>738</v>
      </c>
      <c r="AH1247" s="124" t="s">
        <v>747</v>
      </c>
      <c r="AI1247" s="124" t="s">
        <v>738</v>
      </c>
    </row>
    <row r="1248" spans="1:35" ht="15.75" customHeight="1">
      <c r="A1248" s="124" t="s">
        <v>3488</v>
      </c>
      <c r="B1248" s="124" t="s">
        <v>3489</v>
      </c>
      <c r="C1248" s="124" t="s">
        <v>738</v>
      </c>
      <c r="D1248" s="124" t="s">
        <v>738</v>
      </c>
      <c r="E1248" s="124">
        <v>2014</v>
      </c>
      <c r="F1248" s="124" t="s">
        <v>767</v>
      </c>
      <c r="G1248" s="124" t="s">
        <v>740</v>
      </c>
      <c r="H1248" s="124">
        <v>0</v>
      </c>
      <c r="I1248" s="124">
        <v>0</v>
      </c>
      <c r="J1248" s="124" t="s">
        <v>741</v>
      </c>
      <c r="K1248" s="124" t="s">
        <v>738</v>
      </c>
      <c r="L1248" s="124" t="s">
        <v>3479</v>
      </c>
      <c r="M1248" s="124" t="s">
        <v>3490</v>
      </c>
      <c r="N1248" s="124" t="s">
        <v>744</v>
      </c>
      <c r="O1248" s="124">
        <v>50.287092199999996</v>
      </c>
      <c r="P1248" s="124">
        <v>31.557403600000001</v>
      </c>
      <c r="Q1248" s="124" t="s">
        <v>745</v>
      </c>
      <c r="R1248" s="124" t="s">
        <v>746</v>
      </c>
      <c r="S1248" s="124" t="s">
        <v>738</v>
      </c>
      <c r="T1248" s="124" t="s">
        <v>738</v>
      </c>
      <c r="U1248" s="124" t="s">
        <v>738</v>
      </c>
      <c r="V1248" s="124">
        <v>591584</v>
      </c>
      <c r="W1248" s="124" t="s">
        <v>113</v>
      </c>
      <c r="X1248" s="124" t="s">
        <v>738</v>
      </c>
      <c r="Y1248" s="124" t="s">
        <v>738</v>
      </c>
      <c r="Z1248" s="124" t="s">
        <v>738</v>
      </c>
      <c r="AA1248" s="124" t="s">
        <v>738</v>
      </c>
      <c r="AB1248" s="124" t="s">
        <v>738</v>
      </c>
      <c r="AC1248" s="124" t="s">
        <v>738</v>
      </c>
      <c r="AD1248" s="124" t="s">
        <v>738</v>
      </c>
      <c r="AE1248" s="124" t="s">
        <v>738</v>
      </c>
      <c r="AF1248" s="124" t="s">
        <v>738</v>
      </c>
      <c r="AG1248" s="124" t="s">
        <v>738</v>
      </c>
      <c r="AH1248" s="124" t="s">
        <v>747</v>
      </c>
      <c r="AI1248" s="124" t="s">
        <v>738</v>
      </c>
    </row>
    <row r="1249" spans="1:35" ht="15.75" customHeight="1">
      <c r="A1249" s="124" t="s">
        <v>3491</v>
      </c>
      <c r="B1249" s="124" t="s">
        <v>3492</v>
      </c>
      <c r="C1249" s="124" t="s">
        <v>738</v>
      </c>
      <c r="D1249" s="124" t="s">
        <v>738</v>
      </c>
      <c r="E1249" s="124">
        <v>2014</v>
      </c>
      <c r="F1249" s="124" t="s">
        <v>767</v>
      </c>
      <c r="G1249" s="124" t="s">
        <v>740</v>
      </c>
      <c r="H1249" s="124">
        <v>0</v>
      </c>
      <c r="I1249" s="124">
        <v>0</v>
      </c>
      <c r="J1249" s="124" t="s">
        <v>741</v>
      </c>
      <c r="K1249" s="124" t="s">
        <v>738</v>
      </c>
      <c r="L1249" s="124" t="s">
        <v>3479</v>
      </c>
      <c r="M1249" s="124" t="s">
        <v>3493</v>
      </c>
      <c r="N1249" s="124" t="s">
        <v>3481</v>
      </c>
      <c r="O1249" s="124">
        <v>49.85</v>
      </c>
      <c r="P1249" s="124">
        <v>24.016666699999998</v>
      </c>
      <c r="Q1249" s="124" t="s">
        <v>745</v>
      </c>
      <c r="R1249" s="124" t="s">
        <v>746</v>
      </c>
      <c r="S1249" s="124" t="s">
        <v>738</v>
      </c>
      <c r="T1249" s="124" t="s">
        <v>738</v>
      </c>
      <c r="U1249" s="124" t="s">
        <v>738</v>
      </c>
      <c r="V1249" s="124">
        <v>584828</v>
      </c>
      <c r="W1249" s="124" t="s">
        <v>113</v>
      </c>
      <c r="X1249" s="124" t="s">
        <v>738</v>
      </c>
      <c r="Y1249" s="124" t="s">
        <v>738</v>
      </c>
      <c r="Z1249" s="124" t="s">
        <v>738</v>
      </c>
      <c r="AA1249" s="124" t="s">
        <v>738</v>
      </c>
      <c r="AB1249" s="124" t="s">
        <v>738</v>
      </c>
      <c r="AC1249" s="124" t="s">
        <v>738</v>
      </c>
      <c r="AD1249" s="124" t="s">
        <v>738</v>
      </c>
      <c r="AE1249" s="124" t="s">
        <v>738</v>
      </c>
      <c r="AF1249" s="124" t="s">
        <v>738</v>
      </c>
      <c r="AG1249" s="124" t="s">
        <v>738</v>
      </c>
      <c r="AH1249" s="124" t="s">
        <v>747</v>
      </c>
      <c r="AI1249" s="124" t="s">
        <v>738</v>
      </c>
    </row>
    <row r="1250" spans="1:35" ht="15.75" customHeight="1">
      <c r="A1250" s="124" t="s">
        <v>3494</v>
      </c>
      <c r="B1250" s="124" t="s">
        <v>3495</v>
      </c>
      <c r="C1250" s="124" t="s">
        <v>738</v>
      </c>
      <c r="D1250" s="124" t="s">
        <v>738</v>
      </c>
      <c r="E1250" s="124">
        <v>2014</v>
      </c>
      <c r="F1250" s="124" t="s">
        <v>767</v>
      </c>
      <c r="G1250" s="124" t="s">
        <v>740</v>
      </c>
      <c r="H1250" s="124">
        <v>0</v>
      </c>
      <c r="I1250" s="124">
        <v>0</v>
      </c>
      <c r="J1250" s="124" t="s">
        <v>741</v>
      </c>
      <c r="K1250" s="124" t="s">
        <v>738</v>
      </c>
      <c r="L1250" s="124" t="s">
        <v>3479</v>
      </c>
      <c r="M1250" s="124" t="s">
        <v>3490</v>
      </c>
      <c r="N1250" s="124" t="s">
        <v>744</v>
      </c>
      <c r="O1250" s="124">
        <v>50.287092199999996</v>
      </c>
      <c r="P1250" s="124">
        <v>31.557403600000001</v>
      </c>
      <c r="Q1250" s="124" t="s">
        <v>745</v>
      </c>
      <c r="R1250" s="124" t="s">
        <v>746</v>
      </c>
      <c r="S1250" s="124" t="s">
        <v>738</v>
      </c>
      <c r="T1250" s="124" t="s">
        <v>738</v>
      </c>
      <c r="U1250" s="124" t="s">
        <v>738</v>
      </c>
      <c r="V1250" s="124">
        <v>592214</v>
      </c>
      <c r="W1250" s="124" t="s">
        <v>113</v>
      </c>
      <c r="X1250" s="124" t="s">
        <v>738</v>
      </c>
      <c r="Y1250" s="124" t="s">
        <v>738</v>
      </c>
      <c r="Z1250" s="124" t="s">
        <v>738</v>
      </c>
      <c r="AA1250" s="124" t="s">
        <v>738</v>
      </c>
      <c r="AB1250" s="124" t="s">
        <v>738</v>
      </c>
      <c r="AC1250" s="124" t="s">
        <v>738</v>
      </c>
      <c r="AD1250" s="124" t="s">
        <v>738</v>
      </c>
      <c r="AE1250" s="124" t="s">
        <v>738</v>
      </c>
      <c r="AF1250" s="124" t="s">
        <v>738</v>
      </c>
      <c r="AG1250" s="124" t="s">
        <v>738</v>
      </c>
      <c r="AH1250" s="124" t="s">
        <v>747</v>
      </c>
      <c r="AI1250" s="124" t="s">
        <v>738</v>
      </c>
    </row>
    <row r="1251" spans="1:35" ht="15.75" customHeight="1">
      <c r="A1251" s="124" t="s">
        <v>3496</v>
      </c>
      <c r="B1251" s="124" t="s">
        <v>3497</v>
      </c>
      <c r="C1251" s="124" t="s">
        <v>738</v>
      </c>
      <c r="D1251" s="124" t="s">
        <v>738</v>
      </c>
      <c r="E1251" s="124">
        <v>2014</v>
      </c>
      <c r="F1251" s="124" t="s">
        <v>767</v>
      </c>
      <c r="G1251" s="124" t="s">
        <v>740</v>
      </c>
      <c r="H1251" s="124">
        <v>0</v>
      </c>
      <c r="I1251" s="124">
        <v>0</v>
      </c>
      <c r="J1251" s="124" t="s">
        <v>741</v>
      </c>
      <c r="K1251" s="124" t="s">
        <v>738</v>
      </c>
      <c r="L1251" s="124" t="s">
        <v>3479</v>
      </c>
      <c r="M1251" s="124" t="s">
        <v>3490</v>
      </c>
      <c r="N1251" s="124" t="s">
        <v>744</v>
      </c>
      <c r="O1251" s="124">
        <v>50.287092199999996</v>
      </c>
      <c r="P1251" s="124">
        <v>31.557403600000001</v>
      </c>
      <c r="Q1251" s="124" t="s">
        <v>745</v>
      </c>
      <c r="R1251" s="124" t="s">
        <v>746</v>
      </c>
      <c r="S1251" s="124" t="s">
        <v>738</v>
      </c>
      <c r="T1251" s="124" t="s">
        <v>738</v>
      </c>
      <c r="U1251" s="124" t="s">
        <v>738</v>
      </c>
      <c r="V1251" s="124">
        <v>592469</v>
      </c>
      <c r="W1251" s="124" t="s">
        <v>113</v>
      </c>
      <c r="X1251" s="124" t="s">
        <v>738</v>
      </c>
      <c r="Y1251" s="124" t="s">
        <v>738</v>
      </c>
      <c r="Z1251" s="124" t="s">
        <v>738</v>
      </c>
      <c r="AA1251" s="124" t="s">
        <v>738</v>
      </c>
      <c r="AB1251" s="124" t="s">
        <v>738</v>
      </c>
      <c r="AC1251" s="124" t="s">
        <v>738</v>
      </c>
      <c r="AD1251" s="124" t="s">
        <v>738</v>
      </c>
      <c r="AE1251" s="124" t="s">
        <v>738</v>
      </c>
      <c r="AF1251" s="124" t="s">
        <v>738</v>
      </c>
      <c r="AG1251" s="124" t="s">
        <v>738</v>
      </c>
      <c r="AH1251" s="124" t="s">
        <v>747</v>
      </c>
      <c r="AI1251" s="124" t="s">
        <v>738</v>
      </c>
    </row>
    <row r="1252" spans="1:35" ht="15.75" customHeight="1">
      <c r="A1252" s="124" t="s">
        <v>3498</v>
      </c>
      <c r="B1252" s="124" t="s">
        <v>3499</v>
      </c>
      <c r="C1252" s="124" t="s">
        <v>738</v>
      </c>
      <c r="D1252" s="124" t="s">
        <v>738</v>
      </c>
      <c r="E1252" s="124">
        <v>2014</v>
      </c>
      <c r="F1252" s="124" t="s">
        <v>767</v>
      </c>
      <c r="G1252" s="124" t="s">
        <v>740</v>
      </c>
      <c r="H1252" s="124">
        <v>0</v>
      </c>
      <c r="I1252" s="124">
        <v>0</v>
      </c>
      <c r="J1252" s="124" t="s">
        <v>741</v>
      </c>
      <c r="K1252" s="124" t="s">
        <v>738</v>
      </c>
      <c r="L1252" s="124" t="s">
        <v>3479</v>
      </c>
      <c r="M1252" s="124" t="s">
        <v>3490</v>
      </c>
      <c r="N1252" s="124" t="s">
        <v>744</v>
      </c>
      <c r="O1252" s="124">
        <v>50.287092199999996</v>
      </c>
      <c r="P1252" s="124">
        <v>31.557403600000001</v>
      </c>
      <c r="Q1252" s="124" t="s">
        <v>745</v>
      </c>
      <c r="R1252" s="124" t="s">
        <v>746</v>
      </c>
      <c r="S1252" s="124" t="s">
        <v>738</v>
      </c>
      <c r="T1252" s="124" t="s">
        <v>738</v>
      </c>
      <c r="U1252" s="124" t="s">
        <v>738</v>
      </c>
      <c r="V1252" s="124">
        <v>592137</v>
      </c>
      <c r="W1252" s="124" t="s">
        <v>114</v>
      </c>
      <c r="X1252" s="124" t="s">
        <v>738</v>
      </c>
      <c r="Y1252" s="124" t="s">
        <v>792</v>
      </c>
      <c r="Z1252" s="124" t="s">
        <v>792</v>
      </c>
      <c r="AA1252" s="124" t="s">
        <v>738</v>
      </c>
      <c r="AB1252" s="124" t="s">
        <v>738</v>
      </c>
      <c r="AC1252" s="124" t="s">
        <v>738</v>
      </c>
      <c r="AD1252" s="124" t="s">
        <v>738</v>
      </c>
      <c r="AE1252" s="124" t="s">
        <v>738</v>
      </c>
      <c r="AF1252" s="124" t="s">
        <v>738</v>
      </c>
      <c r="AG1252" s="124" t="s">
        <v>738</v>
      </c>
      <c r="AH1252" s="124" t="s">
        <v>747</v>
      </c>
      <c r="AI1252" s="124" t="s">
        <v>738</v>
      </c>
    </row>
    <row r="1253" spans="1:35" ht="15.75" customHeight="1">
      <c r="A1253" s="124" t="s">
        <v>3500</v>
      </c>
      <c r="B1253" s="124" t="s">
        <v>3501</v>
      </c>
      <c r="C1253" s="124" t="s">
        <v>738</v>
      </c>
      <c r="D1253" s="124" t="s">
        <v>738</v>
      </c>
      <c r="E1253" s="124">
        <v>2014</v>
      </c>
      <c r="F1253" s="124" t="s">
        <v>767</v>
      </c>
      <c r="G1253" s="124" t="s">
        <v>740</v>
      </c>
      <c r="H1253" s="124">
        <v>0</v>
      </c>
      <c r="I1253" s="124">
        <v>0</v>
      </c>
      <c r="J1253" s="124" t="s">
        <v>741</v>
      </c>
      <c r="K1253" s="124" t="s">
        <v>738</v>
      </c>
      <c r="L1253" s="124" t="s">
        <v>3479</v>
      </c>
      <c r="M1253" s="124" t="s">
        <v>3490</v>
      </c>
      <c r="N1253" s="124" t="s">
        <v>744</v>
      </c>
      <c r="O1253" s="124">
        <v>50.287092199999996</v>
      </c>
      <c r="P1253" s="124">
        <v>31.557403600000001</v>
      </c>
      <c r="Q1253" s="124" t="s">
        <v>745</v>
      </c>
      <c r="R1253" s="124" t="s">
        <v>746</v>
      </c>
      <c r="S1253" s="124" t="s">
        <v>738</v>
      </c>
      <c r="T1253" s="124" t="s">
        <v>738</v>
      </c>
      <c r="U1253" s="124" t="s">
        <v>738</v>
      </c>
      <c r="V1253" s="124">
        <v>592367</v>
      </c>
      <c r="W1253" s="124" t="s">
        <v>114</v>
      </c>
      <c r="X1253" s="124" t="s">
        <v>738</v>
      </c>
      <c r="Y1253" s="124" t="s">
        <v>792</v>
      </c>
      <c r="Z1253" s="124" t="s">
        <v>792</v>
      </c>
      <c r="AA1253" s="124" t="s">
        <v>738</v>
      </c>
      <c r="AB1253" s="124" t="s">
        <v>738</v>
      </c>
      <c r="AC1253" s="124" t="s">
        <v>738</v>
      </c>
      <c r="AD1253" s="124" t="s">
        <v>738</v>
      </c>
      <c r="AE1253" s="124" t="s">
        <v>738</v>
      </c>
      <c r="AF1253" s="124" t="s">
        <v>738</v>
      </c>
      <c r="AG1253" s="124" t="s">
        <v>738</v>
      </c>
      <c r="AH1253" s="124" t="s">
        <v>747</v>
      </c>
      <c r="AI1253" s="124" t="s">
        <v>738</v>
      </c>
    </row>
    <row r="1254" spans="1:35" ht="15.75" customHeight="1">
      <c r="A1254" s="124" t="s">
        <v>3502</v>
      </c>
      <c r="B1254" s="124" t="s">
        <v>3503</v>
      </c>
      <c r="C1254" s="124" t="s">
        <v>738</v>
      </c>
      <c r="D1254" s="124" t="s">
        <v>738</v>
      </c>
      <c r="E1254" s="124">
        <v>2014</v>
      </c>
      <c r="F1254" s="124" t="s">
        <v>767</v>
      </c>
      <c r="G1254" s="124" t="s">
        <v>740</v>
      </c>
      <c r="H1254" s="124">
        <v>0</v>
      </c>
      <c r="I1254" s="124">
        <v>0</v>
      </c>
      <c r="J1254" s="124" t="s">
        <v>741</v>
      </c>
      <c r="K1254" s="124" t="s">
        <v>738</v>
      </c>
      <c r="L1254" s="124" t="s">
        <v>3479</v>
      </c>
      <c r="M1254" s="124" t="s">
        <v>3493</v>
      </c>
      <c r="N1254" s="124" t="s">
        <v>3481</v>
      </c>
      <c r="O1254" s="124">
        <v>49.85</v>
      </c>
      <c r="P1254" s="124">
        <v>24.016666699999998</v>
      </c>
      <c r="Q1254" s="124" t="s">
        <v>745</v>
      </c>
      <c r="R1254" s="124" t="s">
        <v>746</v>
      </c>
      <c r="S1254" s="124" t="s">
        <v>738</v>
      </c>
      <c r="T1254" s="124" t="s">
        <v>738</v>
      </c>
      <c r="U1254" s="124" t="s">
        <v>738</v>
      </c>
      <c r="V1254" s="124">
        <v>591740</v>
      </c>
      <c r="W1254" s="124" t="s">
        <v>113</v>
      </c>
      <c r="X1254" s="124" t="s">
        <v>738</v>
      </c>
      <c r="Y1254" s="124" t="s">
        <v>738</v>
      </c>
      <c r="Z1254" s="124" t="s">
        <v>738</v>
      </c>
      <c r="AA1254" s="124" t="s">
        <v>738</v>
      </c>
      <c r="AB1254" s="124" t="s">
        <v>738</v>
      </c>
      <c r="AC1254" s="124" t="s">
        <v>738</v>
      </c>
      <c r="AD1254" s="124" t="s">
        <v>738</v>
      </c>
      <c r="AE1254" s="124" t="s">
        <v>738</v>
      </c>
      <c r="AF1254" s="124" t="s">
        <v>738</v>
      </c>
      <c r="AG1254" s="124" t="s">
        <v>738</v>
      </c>
      <c r="AH1254" s="124" t="s">
        <v>747</v>
      </c>
      <c r="AI1254" s="124" t="s">
        <v>738</v>
      </c>
    </row>
    <row r="1255" spans="1:35" ht="15.75" customHeight="1">
      <c r="A1255" s="124" t="s">
        <v>3504</v>
      </c>
      <c r="B1255" s="124" t="s">
        <v>3505</v>
      </c>
      <c r="C1255" s="124" t="s">
        <v>738</v>
      </c>
      <c r="D1255" s="124" t="s">
        <v>738</v>
      </c>
      <c r="E1255" s="124">
        <v>2014</v>
      </c>
      <c r="F1255" s="124" t="s">
        <v>767</v>
      </c>
      <c r="G1255" s="124" t="s">
        <v>740</v>
      </c>
      <c r="H1255" s="124">
        <v>0</v>
      </c>
      <c r="I1255" s="124">
        <v>0</v>
      </c>
      <c r="J1255" s="124" t="s">
        <v>741</v>
      </c>
      <c r="K1255" s="124" t="s">
        <v>738</v>
      </c>
      <c r="L1255" s="124" t="s">
        <v>3479</v>
      </c>
      <c r="M1255" s="124" t="s">
        <v>3490</v>
      </c>
      <c r="N1255" s="124" t="s">
        <v>744</v>
      </c>
      <c r="O1255" s="124">
        <v>50.287092199999996</v>
      </c>
      <c r="P1255" s="124">
        <v>31.557403600000001</v>
      </c>
      <c r="Q1255" s="124" t="s">
        <v>745</v>
      </c>
      <c r="R1255" s="124" t="s">
        <v>746</v>
      </c>
      <c r="S1255" s="124" t="s">
        <v>738</v>
      </c>
      <c r="T1255" s="124" t="s">
        <v>738</v>
      </c>
      <c r="U1255" s="124" t="s">
        <v>738</v>
      </c>
      <c r="V1255" s="124">
        <v>590593</v>
      </c>
      <c r="W1255" s="124" t="s">
        <v>113</v>
      </c>
      <c r="X1255" s="124" t="s">
        <v>738</v>
      </c>
      <c r="Y1255" s="124" t="s">
        <v>738</v>
      </c>
      <c r="Z1255" s="124" t="s">
        <v>738</v>
      </c>
      <c r="AA1255" s="124" t="s">
        <v>738</v>
      </c>
      <c r="AB1255" s="124" t="s">
        <v>738</v>
      </c>
      <c r="AC1255" s="124" t="s">
        <v>738</v>
      </c>
      <c r="AD1255" s="124" t="s">
        <v>738</v>
      </c>
      <c r="AE1255" s="124" t="s">
        <v>738</v>
      </c>
      <c r="AF1255" s="124" t="s">
        <v>738</v>
      </c>
      <c r="AG1255" s="124" t="s">
        <v>738</v>
      </c>
      <c r="AH1255" s="124" t="s">
        <v>747</v>
      </c>
      <c r="AI1255" s="124" t="s">
        <v>738</v>
      </c>
    </row>
    <row r="1256" spans="1:35" ht="15.75" customHeight="1">
      <c r="A1256" s="124" t="s">
        <v>3506</v>
      </c>
      <c r="B1256" s="124" t="s">
        <v>3507</v>
      </c>
      <c r="C1256" s="124" t="s">
        <v>738</v>
      </c>
      <c r="D1256" s="124" t="s">
        <v>738</v>
      </c>
      <c r="E1256" s="124">
        <v>2014</v>
      </c>
      <c r="F1256" s="124" t="s">
        <v>767</v>
      </c>
      <c r="G1256" s="124" t="s">
        <v>740</v>
      </c>
      <c r="H1256" s="124">
        <v>0</v>
      </c>
      <c r="I1256" s="124">
        <v>0</v>
      </c>
      <c r="J1256" s="124" t="s">
        <v>741</v>
      </c>
      <c r="K1256" s="124" t="s">
        <v>738</v>
      </c>
      <c r="L1256" s="124" t="s">
        <v>3479</v>
      </c>
      <c r="M1256" s="124" t="s">
        <v>3493</v>
      </c>
      <c r="N1256" s="124" t="s">
        <v>3481</v>
      </c>
      <c r="O1256" s="124">
        <v>49.85</v>
      </c>
      <c r="P1256" s="124">
        <v>24.016666699999998</v>
      </c>
      <c r="Q1256" s="124" t="s">
        <v>745</v>
      </c>
      <c r="R1256" s="124" t="s">
        <v>746</v>
      </c>
      <c r="S1256" s="124" t="s">
        <v>738</v>
      </c>
      <c r="T1256" s="124" t="s">
        <v>738</v>
      </c>
      <c r="U1256" s="124" t="s">
        <v>738</v>
      </c>
      <c r="V1256" s="124">
        <v>592065</v>
      </c>
      <c r="W1256" s="124" t="s">
        <v>113</v>
      </c>
      <c r="X1256" s="124" t="s">
        <v>738</v>
      </c>
      <c r="Y1256" s="124" t="s">
        <v>738</v>
      </c>
      <c r="Z1256" s="124" t="s">
        <v>738</v>
      </c>
      <c r="AA1256" s="124" t="s">
        <v>738</v>
      </c>
      <c r="AB1256" s="124" t="s">
        <v>738</v>
      </c>
      <c r="AC1256" s="124" t="s">
        <v>738</v>
      </c>
      <c r="AD1256" s="124" t="s">
        <v>738</v>
      </c>
      <c r="AE1256" s="124" t="s">
        <v>738</v>
      </c>
      <c r="AF1256" s="124" t="s">
        <v>738</v>
      </c>
      <c r="AG1256" s="124" t="s">
        <v>738</v>
      </c>
      <c r="AH1256" s="124" t="s">
        <v>747</v>
      </c>
      <c r="AI1256" s="124" t="s">
        <v>738</v>
      </c>
    </row>
  </sheetData>
  <mergeCells count="1">
    <mergeCell ref="A1: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L1168"/>
  <sheetViews>
    <sheetView topLeftCell="J1082" workbookViewId="0">
      <selection activeCell="N92" sqref="N92"/>
    </sheetView>
  </sheetViews>
  <sheetFormatPr defaultColWidth="12.7109375" defaultRowHeight="15.75" customHeight="1"/>
  <cols>
    <col min="1" max="1" width="38.7109375" style="11" customWidth="1"/>
    <col min="2" max="2" width="13.42578125" style="11" customWidth="1"/>
    <col min="3" max="3" width="90.85546875" style="11" customWidth="1"/>
    <col min="4" max="4" width="24.140625" style="11" customWidth="1"/>
    <col min="5" max="5" width="59.140625" style="11" customWidth="1"/>
    <col min="6" max="6" width="81.42578125" style="11" customWidth="1"/>
    <col min="7" max="7" width="117.140625" style="11" customWidth="1"/>
    <col min="8" max="8" width="27.28515625" style="11" customWidth="1"/>
    <col min="9" max="9" width="36.140625" style="11" customWidth="1"/>
    <col min="10" max="10" width="42" style="11" customWidth="1"/>
    <col min="11" max="11" width="24.28515625" style="11" customWidth="1"/>
    <col min="12" max="12" width="53.140625" style="11" customWidth="1"/>
    <col min="13" max="13" width="40.7109375" style="11" customWidth="1"/>
    <col min="14" max="14" width="52.28515625" style="11" customWidth="1"/>
    <col min="15" max="17" width="12.7109375" style="11"/>
    <col min="18" max="18" width="22.42578125" style="11" customWidth="1"/>
    <col min="19" max="21" width="12.7109375" style="11"/>
    <col min="22" max="22" width="26.7109375" style="11" customWidth="1"/>
    <col min="23" max="23" width="19.28515625" style="11" customWidth="1"/>
    <col min="24" max="24" width="12.7109375" style="11"/>
    <col min="25" max="25" width="43.85546875" style="11" customWidth="1"/>
    <col min="26" max="26" width="12.7109375" style="11"/>
    <col min="27" max="27" width="26.28515625" style="11" customWidth="1"/>
    <col min="28" max="29" width="12.7109375" style="11"/>
    <col min="30" max="30" width="24.7109375" style="11" customWidth="1"/>
    <col min="31" max="34" width="12.7109375" style="11"/>
    <col min="35" max="35" width="15.7109375" style="11" customWidth="1"/>
    <col min="36" max="36" width="49.42578125" style="11" customWidth="1"/>
    <col min="37" max="16384" width="12.7109375" style="11"/>
  </cols>
  <sheetData>
    <row r="1" spans="1:38" ht="15.75" customHeight="1">
      <c r="A1" s="128" t="s">
        <v>3508</v>
      </c>
      <c r="B1" s="130"/>
      <c r="C1" s="130"/>
      <c r="D1" s="123"/>
      <c r="E1" s="123"/>
      <c r="F1" s="123"/>
      <c r="G1" s="123"/>
      <c r="H1" s="123"/>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row>
    <row r="2" spans="1:38" ht="15.75" customHeight="1">
      <c r="A2" s="130"/>
      <c r="B2" s="130"/>
      <c r="C2" s="130"/>
      <c r="D2" s="123"/>
      <c r="E2" s="123"/>
      <c r="F2" s="123"/>
      <c r="G2" s="123"/>
      <c r="H2" s="123"/>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row>
    <row r="3" spans="1:38" ht="15.75" customHeight="1">
      <c r="A3" s="130"/>
      <c r="B3" s="130"/>
      <c r="C3" s="130"/>
      <c r="D3" s="123"/>
      <c r="E3" s="123"/>
      <c r="F3" s="123"/>
      <c r="G3" s="123"/>
      <c r="H3" s="123"/>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row>
    <row r="4" spans="1:38" ht="15.75" customHeight="1">
      <c r="A4" s="130"/>
      <c r="B4" s="130"/>
      <c r="C4" s="130"/>
      <c r="D4" s="123"/>
      <c r="E4" s="123"/>
      <c r="F4" s="123"/>
      <c r="G4" s="123"/>
      <c r="H4" s="123"/>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row>
    <row r="5" spans="1:38" ht="15.75" customHeight="1">
      <c r="A5" s="126" t="s">
        <v>702</v>
      </c>
      <c r="B5" s="126" t="s">
        <v>703</v>
      </c>
      <c r="C5" s="126" t="s">
        <v>704</v>
      </c>
      <c r="D5" s="126" t="s">
        <v>705</v>
      </c>
      <c r="E5" s="126" t="s">
        <v>706</v>
      </c>
      <c r="F5" s="126" t="s">
        <v>96</v>
      </c>
      <c r="G5" s="126" t="s">
        <v>707</v>
      </c>
      <c r="H5" s="126" t="s">
        <v>708</v>
      </c>
      <c r="I5" s="126" t="s">
        <v>709</v>
      </c>
      <c r="J5" s="126" t="s">
        <v>710</v>
      </c>
      <c r="K5" s="126" t="s">
        <v>711</v>
      </c>
      <c r="L5" s="126" t="s">
        <v>712</v>
      </c>
      <c r="M5" s="126" t="s">
        <v>3509</v>
      </c>
      <c r="N5" s="126" t="s">
        <v>713</v>
      </c>
      <c r="O5" s="126" t="s">
        <v>714</v>
      </c>
      <c r="P5" s="126" t="s">
        <v>715</v>
      </c>
      <c r="Q5" s="126" t="s">
        <v>716</v>
      </c>
      <c r="R5" s="126" t="s">
        <v>717</v>
      </c>
      <c r="S5" s="126" t="s">
        <v>718</v>
      </c>
      <c r="T5" s="126" t="s">
        <v>719</v>
      </c>
      <c r="U5" s="126" t="s">
        <v>720</v>
      </c>
      <c r="V5" s="126" t="s">
        <v>721</v>
      </c>
      <c r="W5" s="126" t="s">
        <v>722</v>
      </c>
      <c r="X5" s="126" t="s">
        <v>723</v>
      </c>
      <c r="Y5" s="126" t="s">
        <v>724</v>
      </c>
      <c r="Z5" s="126" t="s">
        <v>725</v>
      </c>
      <c r="AA5" s="126" t="s">
        <v>726</v>
      </c>
      <c r="AB5" s="126" t="s">
        <v>727</v>
      </c>
      <c r="AC5" s="126" t="s">
        <v>728</v>
      </c>
      <c r="AD5" s="126" t="s">
        <v>729</v>
      </c>
      <c r="AE5" s="126" t="s">
        <v>730</v>
      </c>
      <c r="AF5" s="126" t="s">
        <v>731</v>
      </c>
      <c r="AG5" s="126" t="s">
        <v>732</v>
      </c>
      <c r="AH5" s="126" t="s">
        <v>733</v>
      </c>
      <c r="AI5" s="126" t="s">
        <v>734</v>
      </c>
      <c r="AJ5" s="126" t="s">
        <v>735</v>
      </c>
      <c r="AK5" s="126"/>
      <c r="AL5" s="126"/>
    </row>
    <row r="6" spans="1:38" ht="15.75" customHeight="1">
      <c r="A6" s="124" t="s">
        <v>3510</v>
      </c>
      <c r="B6" s="124" t="s">
        <v>3510</v>
      </c>
      <c r="C6" s="124" t="s">
        <v>3511</v>
      </c>
      <c r="D6" s="124" t="s">
        <v>3512</v>
      </c>
      <c r="E6" s="124">
        <v>2015</v>
      </c>
      <c r="F6" s="124" t="s">
        <v>3513</v>
      </c>
      <c r="G6" s="124" t="s">
        <v>3514</v>
      </c>
      <c r="H6" s="124">
        <v>4844</v>
      </c>
      <c r="I6" s="124">
        <v>9</v>
      </c>
      <c r="J6" s="124" t="s">
        <v>3515</v>
      </c>
      <c r="K6" s="124" t="s">
        <v>738</v>
      </c>
      <c r="L6" s="124" t="s">
        <v>3516</v>
      </c>
      <c r="M6" s="124" t="s">
        <v>3517</v>
      </c>
      <c r="N6" s="124" t="s">
        <v>3518</v>
      </c>
      <c r="O6" s="124" t="s">
        <v>744</v>
      </c>
      <c r="P6" s="124">
        <v>53.085611100000001</v>
      </c>
      <c r="Q6" s="124">
        <v>49.4659111</v>
      </c>
      <c r="R6" s="124" t="s">
        <v>3519</v>
      </c>
      <c r="S6" s="124" t="s">
        <v>3520</v>
      </c>
      <c r="T6" s="124">
        <v>6</v>
      </c>
      <c r="U6" s="124">
        <v>10.656442999999999</v>
      </c>
      <c r="V6" s="124">
        <v>1078358</v>
      </c>
      <c r="W6" s="124">
        <v>566490</v>
      </c>
      <c r="X6" s="124" t="s">
        <v>113</v>
      </c>
      <c r="Y6" s="124" t="s">
        <v>3521</v>
      </c>
      <c r="Z6" s="124" t="s">
        <v>738</v>
      </c>
      <c r="AA6" s="124" t="s">
        <v>738</v>
      </c>
      <c r="AB6" s="124" t="s">
        <v>738</v>
      </c>
      <c r="AC6" s="124" t="s">
        <v>3522</v>
      </c>
      <c r="AD6" s="124" t="s">
        <v>738</v>
      </c>
      <c r="AE6" s="124" t="s">
        <v>738</v>
      </c>
      <c r="AF6" s="124">
        <v>0.39</v>
      </c>
      <c r="AG6" s="124" t="s">
        <v>3523</v>
      </c>
      <c r="AH6" s="124" t="s">
        <v>3524</v>
      </c>
      <c r="AI6" s="124" t="s">
        <v>747</v>
      </c>
      <c r="AJ6" s="124" t="s">
        <v>738</v>
      </c>
      <c r="AK6" s="124"/>
      <c r="AL6" s="124"/>
    </row>
    <row r="7" spans="1:38" ht="15.75" customHeight="1">
      <c r="A7" s="124" t="s">
        <v>3525</v>
      </c>
      <c r="B7" s="124" t="s">
        <v>3525</v>
      </c>
      <c r="C7" s="124" t="s">
        <v>3526</v>
      </c>
      <c r="D7" s="124" t="s">
        <v>3527</v>
      </c>
      <c r="E7" s="124">
        <v>2015</v>
      </c>
      <c r="F7" s="124" t="s">
        <v>3528</v>
      </c>
      <c r="G7" s="124" t="s">
        <v>3529</v>
      </c>
      <c r="H7" s="124">
        <v>7950</v>
      </c>
      <c r="I7" s="124">
        <v>231</v>
      </c>
      <c r="J7" s="124" t="s">
        <v>3530</v>
      </c>
      <c r="K7" s="124" t="s">
        <v>738</v>
      </c>
      <c r="L7" s="124" t="s">
        <v>3531</v>
      </c>
      <c r="M7" s="124" t="s">
        <v>3532</v>
      </c>
      <c r="N7" s="124" t="s">
        <v>3533</v>
      </c>
      <c r="O7" s="124" t="s">
        <v>921</v>
      </c>
      <c r="P7" s="124">
        <v>40.26</v>
      </c>
      <c r="Q7" s="124">
        <v>29.65</v>
      </c>
      <c r="R7" s="124" t="s">
        <v>3519</v>
      </c>
      <c r="S7" s="124" t="s">
        <v>3520</v>
      </c>
      <c r="T7" s="124">
        <v>3</v>
      </c>
      <c r="U7" s="124">
        <v>0.221</v>
      </c>
      <c r="V7" s="124">
        <v>226856</v>
      </c>
      <c r="W7" s="124">
        <v>129766</v>
      </c>
      <c r="X7" s="124" t="s">
        <v>114</v>
      </c>
      <c r="Y7" s="124" t="s">
        <v>3521</v>
      </c>
      <c r="Z7" s="124" t="s">
        <v>792</v>
      </c>
      <c r="AA7" s="124" t="s">
        <v>792</v>
      </c>
      <c r="AB7" s="124">
        <v>62.984006000000001</v>
      </c>
      <c r="AC7" s="124" t="s">
        <v>265</v>
      </c>
      <c r="AD7" s="124" t="s">
        <v>3534</v>
      </c>
      <c r="AE7" s="124" t="s">
        <v>738</v>
      </c>
      <c r="AF7" s="124" t="s">
        <v>738</v>
      </c>
      <c r="AG7" s="124" t="s">
        <v>3535</v>
      </c>
      <c r="AH7" s="124" t="s">
        <v>3536</v>
      </c>
      <c r="AI7" s="124" t="s">
        <v>747</v>
      </c>
      <c r="AJ7" s="124" t="s">
        <v>738</v>
      </c>
      <c r="AK7" s="124"/>
      <c r="AL7" s="124"/>
    </row>
    <row r="8" spans="1:38" ht="15.75" customHeight="1">
      <c r="A8" s="124" t="s">
        <v>3537</v>
      </c>
      <c r="B8" s="124" t="s">
        <v>3537</v>
      </c>
      <c r="C8" s="124" t="s">
        <v>3538</v>
      </c>
      <c r="D8" s="124" t="s">
        <v>3539</v>
      </c>
      <c r="E8" s="124">
        <v>2015</v>
      </c>
      <c r="F8" s="124" t="s">
        <v>3528</v>
      </c>
      <c r="G8" s="124" t="s">
        <v>3529</v>
      </c>
      <c r="H8" s="124">
        <v>8300</v>
      </c>
      <c r="I8" s="124">
        <v>87</v>
      </c>
      <c r="J8" s="124" t="s">
        <v>3540</v>
      </c>
      <c r="K8" s="124" t="s">
        <v>738</v>
      </c>
      <c r="L8" s="124" t="s">
        <v>3531</v>
      </c>
      <c r="M8" s="124" t="s">
        <v>3532</v>
      </c>
      <c r="N8" s="124" t="s">
        <v>3541</v>
      </c>
      <c r="O8" s="124" t="s">
        <v>921</v>
      </c>
      <c r="P8" s="124">
        <v>40.303699999999999</v>
      </c>
      <c r="Q8" s="124">
        <v>29.57</v>
      </c>
      <c r="R8" s="124" t="s">
        <v>3519</v>
      </c>
      <c r="S8" s="124" t="s">
        <v>3520</v>
      </c>
      <c r="T8" s="124">
        <v>1</v>
      </c>
      <c r="U8" s="124">
        <v>0.82699999999999996</v>
      </c>
      <c r="V8" s="124">
        <v>534002</v>
      </c>
      <c r="W8" s="124">
        <v>289555</v>
      </c>
      <c r="X8" s="124" t="s">
        <v>113</v>
      </c>
      <c r="Y8" s="124" t="s">
        <v>3521</v>
      </c>
      <c r="Z8" s="124" t="s">
        <v>738</v>
      </c>
      <c r="AA8" s="124" t="s">
        <v>738</v>
      </c>
      <c r="AB8" s="124">
        <v>376</v>
      </c>
      <c r="AC8" s="124" t="s">
        <v>3542</v>
      </c>
      <c r="AD8" s="124" t="s">
        <v>3543</v>
      </c>
      <c r="AE8" s="124">
        <v>0.185</v>
      </c>
      <c r="AF8" s="124">
        <v>0.42499999999999999</v>
      </c>
      <c r="AG8" s="124" t="s">
        <v>3544</v>
      </c>
      <c r="AH8" s="124" t="s">
        <v>3545</v>
      </c>
      <c r="AI8" s="124" t="s">
        <v>747</v>
      </c>
      <c r="AJ8" s="124" t="s">
        <v>738</v>
      </c>
      <c r="AK8" s="124"/>
      <c r="AL8" s="124"/>
    </row>
    <row r="9" spans="1:38" ht="15.75" customHeight="1">
      <c r="A9" s="124" t="s">
        <v>3546</v>
      </c>
      <c r="B9" s="124" t="s">
        <v>3546</v>
      </c>
      <c r="C9" s="124" t="s">
        <v>3547</v>
      </c>
      <c r="D9" s="124" t="s">
        <v>3539</v>
      </c>
      <c r="E9" s="124">
        <v>2015</v>
      </c>
      <c r="F9" s="124" t="s">
        <v>3528</v>
      </c>
      <c r="G9" s="124" t="s">
        <v>3529</v>
      </c>
      <c r="H9" s="124">
        <v>8300</v>
      </c>
      <c r="I9" s="124">
        <v>87</v>
      </c>
      <c r="J9" s="124" t="s">
        <v>3540</v>
      </c>
      <c r="K9" s="124" t="s">
        <v>738</v>
      </c>
      <c r="L9" s="124" t="s">
        <v>3531</v>
      </c>
      <c r="M9" s="124" t="s">
        <v>3532</v>
      </c>
      <c r="N9" s="124" t="s">
        <v>3541</v>
      </c>
      <c r="O9" s="124" t="s">
        <v>921</v>
      </c>
      <c r="P9" s="124">
        <v>40.303699999999999</v>
      </c>
      <c r="Q9" s="124">
        <v>29.57</v>
      </c>
      <c r="R9" s="124" t="s">
        <v>3519</v>
      </c>
      <c r="S9" s="124" t="s">
        <v>3520</v>
      </c>
      <c r="T9" s="124">
        <v>1</v>
      </c>
      <c r="U9" s="124">
        <v>0.33100000000000002</v>
      </c>
      <c r="V9" s="124">
        <v>292844</v>
      </c>
      <c r="W9" s="124">
        <v>157651</v>
      </c>
      <c r="X9" s="124" t="s">
        <v>114</v>
      </c>
      <c r="Y9" s="124" t="s">
        <v>3521</v>
      </c>
      <c r="Z9" s="124" t="s">
        <v>792</v>
      </c>
      <c r="AA9" s="124" t="s">
        <v>792</v>
      </c>
      <c r="AB9" s="124">
        <v>163</v>
      </c>
      <c r="AC9" s="124" t="s">
        <v>3548</v>
      </c>
      <c r="AD9" s="124" t="s">
        <v>3549</v>
      </c>
      <c r="AE9" s="124">
        <v>0.23100000000000001</v>
      </c>
      <c r="AF9" s="124">
        <v>8.9999999999999993E-3</v>
      </c>
      <c r="AG9" s="124" t="s">
        <v>3544</v>
      </c>
      <c r="AH9" s="124" t="s">
        <v>3550</v>
      </c>
      <c r="AI9" s="124" t="s">
        <v>747</v>
      </c>
      <c r="AJ9" s="124" t="s">
        <v>3551</v>
      </c>
      <c r="AK9" s="124"/>
      <c r="AL9" s="124"/>
    </row>
    <row r="10" spans="1:38" ht="15.75" customHeight="1">
      <c r="A10" s="124" t="s">
        <v>3552</v>
      </c>
      <c r="B10" s="124" t="s">
        <v>3552</v>
      </c>
      <c r="C10" s="124" t="s">
        <v>3553</v>
      </c>
      <c r="D10" s="124" t="s">
        <v>3539</v>
      </c>
      <c r="E10" s="124">
        <v>2015</v>
      </c>
      <c r="F10" s="124" t="s">
        <v>3528</v>
      </c>
      <c r="G10" s="124" t="s">
        <v>3529</v>
      </c>
      <c r="H10" s="124">
        <v>8300</v>
      </c>
      <c r="I10" s="124">
        <v>87</v>
      </c>
      <c r="J10" s="124" t="s">
        <v>3540</v>
      </c>
      <c r="K10" s="124" t="s">
        <v>738</v>
      </c>
      <c r="L10" s="124" t="s">
        <v>3531</v>
      </c>
      <c r="M10" s="124" t="s">
        <v>3532</v>
      </c>
      <c r="N10" s="124" t="s">
        <v>3541</v>
      </c>
      <c r="O10" s="124" t="s">
        <v>921</v>
      </c>
      <c r="P10" s="124">
        <v>40.303699999999999</v>
      </c>
      <c r="Q10" s="124">
        <v>29.57</v>
      </c>
      <c r="R10" s="124" t="s">
        <v>3519</v>
      </c>
      <c r="S10" s="124" t="s">
        <v>3520</v>
      </c>
      <c r="T10" s="124">
        <v>1</v>
      </c>
      <c r="U10" s="124">
        <v>0.55000000000000004</v>
      </c>
      <c r="V10" s="124">
        <v>406429</v>
      </c>
      <c r="W10" s="124">
        <v>218523</v>
      </c>
      <c r="X10" s="124" t="s">
        <v>113</v>
      </c>
      <c r="Y10" s="124" t="s">
        <v>3521</v>
      </c>
      <c r="Z10" s="124" t="s">
        <v>738</v>
      </c>
      <c r="AA10" s="124" t="s">
        <v>738</v>
      </c>
      <c r="AB10" s="124">
        <v>152</v>
      </c>
      <c r="AC10" s="124" t="s">
        <v>3554</v>
      </c>
      <c r="AD10" s="124" t="s">
        <v>3543</v>
      </c>
      <c r="AE10" s="124">
        <v>0.24399999999999999</v>
      </c>
      <c r="AF10" s="124">
        <v>0.43099999999999999</v>
      </c>
      <c r="AG10" s="124" t="s">
        <v>3544</v>
      </c>
      <c r="AH10" s="124" t="s">
        <v>3555</v>
      </c>
      <c r="AI10" s="124" t="s">
        <v>747</v>
      </c>
      <c r="AJ10" s="124" t="s">
        <v>738</v>
      </c>
      <c r="AK10" s="124"/>
      <c r="AL10" s="124"/>
    </row>
    <row r="11" spans="1:38" ht="15.75" customHeight="1">
      <c r="A11" s="124" t="s">
        <v>3556</v>
      </c>
      <c r="B11" s="124" t="s">
        <v>3556</v>
      </c>
      <c r="C11" s="124" t="s">
        <v>3557</v>
      </c>
      <c r="D11" s="124" t="s">
        <v>3539</v>
      </c>
      <c r="E11" s="124">
        <v>2015</v>
      </c>
      <c r="F11" s="124" t="s">
        <v>3528</v>
      </c>
      <c r="G11" s="124" t="s">
        <v>3529</v>
      </c>
      <c r="H11" s="124">
        <v>8300</v>
      </c>
      <c r="I11" s="124">
        <v>87</v>
      </c>
      <c r="J11" s="124" t="s">
        <v>3540</v>
      </c>
      <c r="K11" s="124" t="s">
        <v>738</v>
      </c>
      <c r="L11" s="124" t="s">
        <v>3531</v>
      </c>
      <c r="M11" s="124" t="s">
        <v>3532</v>
      </c>
      <c r="N11" s="124" t="s">
        <v>3541</v>
      </c>
      <c r="O11" s="124" t="s">
        <v>921</v>
      </c>
      <c r="P11" s="124">
        <v>40.303699999999999</v>
      </c>
      <c r="Q11" s="124">
        <v>29.57</v>
      </c>
      <c r="R11" s="124" t="s">
        <v>3519</v>
      </c>
      <c r="S11" s="124" t="s">
        <v>3520</v>
      </c>
      <c r="T11" s="124">
        <v>1</v>
      </c>
      <c r="U11" s="124">
        <v>1.135</v>
      </c>
      <c r="V11" s="124">
        <v>595901</v>
      </c>
      <c r="W11" s="124">
        <v>322536</v>
      </c>
      <c r="X11" s="124" t="s">
        <v>113</v>
      </c>
      <c r="Y11" s="124" t="s">
        <v>3521</v>
      </c>
      <c r="Z11" s="124" t="s">
        <v>738</v>
      </c>
      <c r="AA11" s="124" t="s">
        <v>738</v>
      </c>
      <c r="AB11" s="124">
        <v>237</v>
      </c>
      <c r="AC11" s="124" t="s">
        <v>3558</v>
      </c>
      <c r="AD11" s="124" t="s">
        <v>3559</v>
      </c>
      <c r="AE11" s="124">
        <v>0.21299999999999999</v>
      </c>
      <c r="AF11" s="124">
        <v>0.42499999999999999</v>
      </c>
      <c r="AG11" s="124" t="s">
        <v>3544</v>
      </c>
      <c r="AH11" s="124" t="s">
        <v>3560</v>
      </c>
      <c r="AI11" s="124" t="s">
        <v>747</v>
      </c>
      <c r="AJ11" s="124" t="s">
        <v>738</v>
      </c>
      <c r="AK11" s="124"/>
      <c r="AL11" s="124"/>
    </row>
    <row r="12" spans="1:38" ht="15.75" customHeight="1">
      <c r="A12" s="124" t="s">
        <v>3561</v>
      </c>
      <c r="B12" s="124" t="s">
        <v>3561</v>
      </c>
      <c r="C12" s="124" t="s">
        <v>3562</v>
      </c>
      <c r="D12" s="124" t="s">
        <v>3563</v>
      </c>
      <c r="E12" s="124">
        <v>2018</v>
      </c>
      <c r="F12" s="124" t="s">
        <v>3564</v>
      </c>
      <c r="G12" s="124" t="s">
        <v>3565</v>
      </c>
      <c r="H12" s="124">
        <v>7363</v>
      </c>
      <c r="I12" s="124">
        <v>40</v>
      </c>
      <c r="J12" s="124" t="s">
        <v>3566</v>
      </c>
      <c r="K12" s="124" t="s">
        <v>738</v>
      </c>
      <c r="L12" s="124" t="s">
        <v>3567</v>
      </c>
      <c r="M12" s="124" t="s">
        <v>3568</v>
      </c>
      <c r="N12" s="124" t="s">
        <v>3569</v>
      </c>
      <c r="O12" s="124" t="s">
        <v>3481</v>
      </c>
      <c r="P12" s="124">
        <v>47.954300000000003</v>
      </c>
      <c r="Q12" s="124">
        <v>35.389299999999999</v>
      </c>
      <c r="R12" s="124" t="s">
        <v>3519</v>
      </c>
      <c r="S12" s="124" t="s">
        <v>3520</v>
      </c>
      <c r="T12" s="124">
        <v>1</v>
      </c>
      <c r="U12" s="124">
        <v>0.22500000000000001</v>
      </c>
      <c r="V12" s="124">
        <v>211381</v>
      </c>
      <c r="W12" s="124">
        <v>112025</v>
      </c>
      <c r="X12" s="124" t="s">
        <v>113</v>
      </c>
      <c r="Y12" s="124" t="s">
        <v>3570</v>
      </c>
      <c r="Z12" s="124" t="s">
        <v>738</v>
      </c>
      <c r="AA12" s="124" t="s">
        <v>738</v>
      </c>
      <c r="AB12" s="124">
        <v>82.8</v>
      </c>
      <c r="AC12" s="124" t="s">
        <v>3571</v>
      </c>
      <c r="AD12" s="124" t="s">
        <v>3572</v>
      </c>
      <c r="AE12" s="124">
        <v>7.6999999999999999E-2</v>
      </c>
      <c r="AF12" s="124">
        <v>0.46200000000000002</v>
      </c>
      <c r="AG12" s="124" t="s">
        <v>3544</v>
      </c>
      <c r="AH12" s="124" t="s">
        <v>3573</v>
      </c>
      <c r="AI12" s="124" t="s">
        <v>747</v>
      </c>
      <c r="AJ12" s="124" t="s">
        <v>738</v>
      </c>
      <c r="AK12" s="124"/>
      <c r="AL12" s="124"/>
    </row>
    <row r="13" spans="1:38" ht="15.75" customHeight="1">
      <c r="A13" s="124" t="s">
        <v>3574</v>
      </c>
      <c r="B13" s="124" t="s">
        <v>3574</v>
      </c>
      <c r="C13" s="124" t="s">
        <v>3575</v>
      </c>
      <c r="D13" s="124" t="s">
        <v>3576</v>
      </c>
      <c r="E13" s="124">
        <v>2018</v>
      </c>
      <c r="F13" s="124" t="s">
        <v>3564</v>
      </c>
      <c r="G13" s="124" t="s">
        <v>3565</v>
      </c>
      <c r="H13" s="124">
        <v>7347</v>
      </c>
      <c r="I13" s="124">
        <v>48</v>
      </c>
      <c r="J13" s="124" t="s">
        <v>3577</v>
      </c>
      <c r="K13" s="124" t="s">
        <v>738</v>
      </c>
      <c r="L13" s="124" t="s">
        <v>3567</v>
      </c>
      <c r="M13" s="124" t="s">
        <v>3568</v>
      </c>
      <c r="N13" s="124" t="s">
        <v>3569</v>
      </c>
      <c r="O13" s="124" t="s">
        <v>3481</v>
      </c>
      <c r="P13" s="124">
        <v>47.954300000000003</v>
      </c>
      <c r="Q13" s="124">
        <v>35.389299999999999</v>
      </c>
      <c r="R13" s="124" t="s">
        <v>3519</v>
      </c>
      <c r="S13" s="124" t="s">
        <v>3520</v>
      </c>
      <c r="T13" s="124">
        <v>1</v>
      </c>
      <c r="U13" s="124">
        <v>8.4000000000000005E-2</v>
      </c>
      <c r="V13" s="124">
        <v>93708</v>
      </c>
      <c r="W13" s="124">
        <v>50238</v>
      </c>
      <c r="X13" s="124" t="s">
        <v>113</v>
      </c>
      <c r="Y13" s="124" t="s">
        <v>3521</v>
      </c>
      <c r="Z13" s="124" t="s">
        <v>738</v>
      </c>
      <c r="AA13" s="124" t="s">
        <v>738</v>
      </c>
      <c r="AB13" s="124">
        <v>84.9</v>
      </c>
      <c r="AC13" s="124" t="s">
        <v>3578</v>
      </c>
      <c r="AD13" s="124" t="s">
        <v>3579</v>
      </c>
      <c r="AE13" s="124">
        <v>6.9000000000000006E-2</v>
      </c>
      <c r="AF13" s="124">
        <v>0.439</v>
      </c>
      <c r="AG13" s="124" t="s">
        <v>3544</v>
      </c>
      <c r="AH13" s="124" t="s">
        <v>3580</v>
      </c>
      <c r="AI13" s="124" t="s">
        <v>747</v>
      </c>
      <c r="AJ13" s="124" t="s">
        <v>738</v>
      </c>
      <c r="AK13" s="124"/>
      <c r="AL13" s="124"/>
    </row>
    <row r="14" spans="1:38" ht="15.75" customHeight="1">
      <c r="A14" s="124" t="s">
        <v>3581</v>
      </c>
      <c r="B14" s="124" t="s">
        <v>3581</v>
      </c>
      <c r="C14" s="124" t="s">
        <v>3582</v>
      </c>
      <c r="D14" s="124" t="s">
        <v>3563</v>
      </c>
      <c r="E14" s="124">
        <v>2018</v>
      </c>
      <c r="F14" s="124" t="s">
        <v>3564</v>
      </c>
      <c r="G14" s="124" t="s">
        <v>3565</v>
      </c>
      <c r="H14" s="124">
        <v>7374</v>
      </c>
      <c r="I14" s="124">
        <v>31</v>
      </c>
      <c r="J14" s="124" t="s">
        <v>3583</v>
      </c>
      <c r="K14" s="124" t="s">
        <v>738</v>
      </c>
      <c r="L14" s="124" t="s">
        <v>3567</v>
      </c>
      <c r="M14" s="124" t="s">
        <v>3568</v>
      </c>
      <c r="N14" s="124" t="s">
        <v>3569</v>
      </c>
      <c r="O14" s="124" t="s">
        <v>3481</v>
      </c>
      <c r="P14" s="124">
        <v>47.954300000000003</v>
      </c>
      <c r="Q14" s="124">
        <v>35.389299999999999</v>
      </c>
      <c r="R14" s="124" t="s">
        <v>3519</v>
      </c>
      <c r="S14" s="124" t="s">
        <v>3520</v>
      </c>
      <c r="T14" s="124">
        <v>1</v>
      </c>
      <c r="U14" s="124">
        <v>8.7999999999999995E-2</v>
      </c>
      <c r="V14" s="124">
        <v>95751</v>
      </c>
      <c r="W14" s="124">
        <v>50381</v>
      </c>
      <c r="X14" s="124" t="s">
        <v>113</v>
      </c>
      <c r="Y14" s="124" t="s">
        <v>3521</v>
      </c>
      <c r="Z14" s="124" t="s">
        <v>738</v>
      </c>
      <c r="AA14" s="124" t="s">
        <v>738</v>
      </c>
      <c r="AB14" s="124">
        <v>67.2</v>
      </c>
      <c r="AC14" s="124" t="s">
        <v>3584</v>
      </c>
      <c r="AD14" s="124" t="s">
        <v>3559</v>
      </c>
      <c r="AE14" s="124">
        <v>8.8999999999999996E-2</v>
      </c>
      <c r="AF14" s="124">
        <v>0.44500000000000001</v>
      </c>
      <c r="AG14" s="124" t="s">
        <v>3544</v>
      </c>
      <c r="AH14" s="124" t="s">
        <v>3585</v>
      </c>
      <c r="AI14" s="124" t="s">
        <v>747</v>
      </c>
      <c r="AJ14" s="124" t="s">
        <v>738</v>
      </c>
      <c r="AK14" s="124"/>
      <c r="AL14" s="124"/>
    </row>
    <row r="15" spans="1:38" ht="15.75" customHeight="1">
      <c r="A15" s="124" t="s">
        <v>3586</v>
      </c>
      <c r="B15" s="124" t="s">
        <v>3586</v>
      </c>
      <c r="C15" s="124" t="s">
        <v>3587</v>
      </c>
      <c r="D15" s="124" t="s">
        <v>3563</v>
      </c>
      <c r="E15" s="124">
        <v>2018</v>
      </c>
      <c r="F15" s="124" t="s">
        <v>3564</v>
      </c>
      <c r="G15" s="124" t="s">
        <v>3565</v>
      </c>
      <c r="H15" s="124">
        <v>9056</v>
      </c>
      <c r="I15" s="124">
        <v>93</v>
      </c>
      <c r="J15" s="124" t="s">
        <v>3588</v>
      </c>
      <c r="K15" s="124" t="s">
        <v>738</v>
      </c>
      <c r="L15" s="124" t="s">
        <v>3589</v>
      </c>
      <c r="M15" s="124" t="s">
        <v>3590</v>
      </c>
      <c r="N15" s="124" t="s">
        <v>3591</v>
      </c>
      <c r="O15" s="124" t="s">
        <v>1275</v>
      </c>
      <c r="P15" s="124">
        <v>42.967230000000001</v>
      </c>
      <c r="Q15" s="124">
        <v>16.707190000000001</v>
      </c>
      <c r="R15" s="124" t="s">
        <v>3519</v>
      </c>
      <c r="S15" s="124" t="s">
        <v>3520</v>
      </c>
      <c r="T15" s="124">
        <v>4</v>
      </c>
      <c r="U15" s="124">
        <v>0.40600000000000003</v>
      </c>
      <c r="V15" s="124">
        <v>366447</v>
      </c>
      <c r="W15" s="124">
        <v>193173</v>
      </c>
      <c r="X15" s="124" t="s">
        <v>114</v>
      </c>
      <c r="Y15" s="124" t="s">
        <v>3521</v>
      </c>
      <c r="Z15" s="124" t="s">
        <v>792</v>
      </c>
      <c r="AA15" s="124" t="s">
        <v>792</v>
      </c>
      <c r="AB15" s="124">
        <v>42.615184999999997</v>
      </c>
      <c r="AC15" s="124" t="s">
        <v>3592</v>
      </c>
      <c r="AD15" s="124" t="s">
        <v>3593</v>
      </c>
      <c r="AE15" s="124" t="s">
        <v>738</v>
      </c>
      <c r="AF15" s="124" t="s">
        <v>738</v>
      </c>
      <c r="AG15" s="124" t="s">
        <v>3594</v>
      </c>
      <c r="AH15" s="124" t="s">
        <v>3595</v>
      </c>
      <c r="AI15" s="124" t="s">
        <v>3596</v>
      </c>
      <c r="AJ15" s="124" t="s">
        <v>738</v>
      </c>
      <c r="AK15" s="124"/>
      <c r="AL15" s="124"/>
    </row>
    <row r="16" spans="1:38" ht="15.75" customHeight="1">
      <c r="A16" s="124" t="s">
        <v>3597</v>
      </c>
      <c r="B16" s="124" t="s">
        <v>3597</v>
      </c>
      <c r="C16" s="124" t="s">
        <v>3598</v>
      </c>
      <c r="D16" s="124" t="s">
        <v>738</v>
      </c>
      <c r="E16" s="124">
        <v>2021</v>
      </c>
      <c r="F16" s="124" t="s">
        <v>3599</v>
      </c>
      <c r="G16" s="124" t="s">
        <v>3565</v>
      </c>
      <c r="H16" s="124">
        <v>4240</v>
      </c>
      <c r="I16" s="124">
        <v>64</v>
      </c>
      <c r="J16" s="124" t="s">
        <v>3600</v>
      </c>
      <c r="K16" s="124" t="s">
        <v>738</v>
      </c>
      <c r="L16" s="124" t="s">
        <v>3601</v>
      </c>
      <c r="M16" s="124" t="s">
        <v>3601</v>
      </c>
      <c r="N16" s="124" t="s">
        <v>3602</v>
      </c>
      <c r="O16" s="124" t="s">
        <v>3603</v>
      </c>
      <c r="P16" s="124">
        <v>50.080376999999999</v>
      </c>
      <c r="Q16" s="124">
        <v>14.276859999999999</v>
      </c>
      <c r="R16" s="124" t="s">
        <v>3519</v>
      </c>
      <c r="S16" s="124" t="s">
        <v>3520</v>
      </c>
      <c r="T16" s="124">
        <v>1</v>
      </c>
      <c r="U16" s="124">
        <v>4.0468229999999998</v>
      </c>
      <c r="V16" s="124">
        <v>942191</v>
      </c>
      <c r="W16" s="124">
        <v>510737</v>
      </c>
      <c r="X16" s="124" t="s">
        <v>113</v>
      </c>
      <c r="Y16" s="124" t="s">
        <v>3604</v>
      </c>
      <c r="Z16" s="124" t="s">
        <v>738</v>
      </c>
      <c r="AA16" s="124" t="s">
        <v>3605</v>
      </c>
      <c r="AB16" s="124" t="s">
        <v>738</v>
      </c>
      <c r="AC16" s="124" t="s">
        <v>3606</v>
      </c>
      <c r="AD16" s="124" t="s">
        <v>738</v>
      </c>
      <c r="AE16" s="124" t="s">
        <v>738</v>
      </c>
      <c r="AF16" s="124" t="s">
        <v>738</v>
      </c>
      <c r="AG16" s="124" t="s">
        <v>3544</v>
      </c>
      <c r="AH16" s="124" t="s">
        <v>3607</v>
      </c>
      <c r="AI16" s="124" t="s">
        <v>747</v>
      </c>
      <c r="AJ16" s="124" t="s">
        <v>738</v>
      </c>
      <c r="AK16" s="124"/>
      <c r="AL16" s="124"/>
    </row>
    <row r="17" spans="1:38" ht="15.75" customHeight="1">
      <c r="A17" s="124" t="s">
        <v>3608</v>
      </c>
      <c r="B17" s="124" t="s">
        <v>3608</v>
      </c>
      <c r="C17" s="124" t="s">
        <v>3609</v>
      </c>
      <c r="D17" s="124" t="s">
        <v>738</v>
      </c>
      <c r="E17" s="124">
        <v>2021</v>
      </c>
      <c r="F17" s="124" t="s">
        <v>3599</v>
      </c>
      <c r="G17" s="124" t="s">
        <v>3565</v>
      </c>
      <c r="H17" s="124">
        <v>4177</v>
      </c>
      <c r="I17" s="124">
        <v>50</v>
      </c>
      <c r="J17" s="124" t="s">
        <v>3610</v>
      </c>
      <c r="K17" s="124" t="s">
        <v>738</v>
      </c>
      <c r="L17" s="124" t="s">
        <v>3601</v>
      </c>
      <c r="M17" s="124" t="s">
        <v>3601</v>
      </c>
      <c r="N17" s="124" t="s">
        <v>3602</v>
      </c>
      <c r="O17" s="124" t="s">
        <v>3603</v>
      </c>
      <c r="P17" s="124">
        <v>50.080376999999999</v>
      </c>
      <c r="Q17" s="124">
        <v>14.276859999999999</v>
      </c>
      <c r="R17" s="124" t="s">
        <v>3519</v>
      </c>
      <c r="S17" s="124" t="s">
        <v>3520</v>
      </c>
      <c r="T17" s="124">
        <v>1</v>
      </c>
      <c r="U17" s="124">
        <v>0.1158</v>
      </c>
      <c r="V17" s="124">
        <v>125304</v>
      </c>
      <c r="W17" s="124">
        <v>68320</v>
      </c>
      <c r="X17" s="124" t="s">
        <v>114</v>
      </c>
      <c r="Y17" s="124" t="s">
        <v>3604</v>
      </c>
      <c r="Z17" s="124" t="s">
        <v>792</v>
      </c>
      <c r="AA17" s="124" t="s">
        <v>792</v>
      </c>
      <c r="AB17" s="124" t="s">
        <v>738</v>
      </c>
      <c r="AC17" s="124" t="s">
        <v>3611</v>
      </c>
      <c r="AD17" s="124" t="s">
        <v>738</v>
      </c>
      <c r="AE17" s="124" t="s">
        <v>738</v>
      </c>
      <c r="AF17" s="124" t="s">
        <v>738</v>
      </c>
      <c r="AG17" s="124" t="s">
        <v>3544</v>
      </c>
      <c r="AH17" s="124" t="s">
        <v>3612</v>
      </c>
      <c r="AI17" s="124" t="s">
        <v>747</v>
      </c>
      <c r="AJ17" s="124" t="s">
        <v>738</v>
      </c>
      <c r="AK17" s="124"/>
      <c r="AL17" s="124"/>
    </row>
    <row r="18" spans="1:38" ht="15.75" customHeight="1">
      <c r="A18" s="124" t="s">
        <v>3613</v>
      </c>
      <c r="B18" s="124" t="s">
        <v>3613</v>
      </c>
      <c r="C18" s="124" t="s">
        <v>3614</v>
      </c>
      <c r="D18" s="124" t="s">
        <v>738</v>
      </c>
      <c r="E18" s="124">
        <v>2021</v>
      </c>
      <c r="F18" s="124" t="s">
        <v>3599</v>
      </c>
      <c r="G18" s="124" t="s">
        <v>3615</v>
      </c>
      <c r="H18" s="124">
        <v>4250</v>
      </c>
      <c r="I18" s="124">
        <v>115</v>
      </c>
      <c r="J18" s="124" t="s">
        <v>3616</v>
      </c>
      <c r="K18" s="124" t="s">
        <v>738</v>
      </c>
      <c r="L18" s="124" t="s">
        <v>3601</v>
      </c>
      <c r="M18" s="124" t="s">
        <v>3601</v>
      </c>
      <c r="N18" s="124" t="s">
        <v>3602</v>
      </c>
      <c r="O18" s="124" t="s">
        <v>3603</v>
      </c>
      <c r="P18" s="124">
        <v>50.080376999999999</v>
      </c>
      <c r="Q18" s="124">
        <v>14.276859999999999</v>
      </c>
      <c r="R18" s="124" t="s">
        <v>3519</v>
      </c>
      <c r="S18" s="124" t="s">
        <v>3520</v>
      </c>
      <c r="T18" s="124">
        <v>1</v>
      </c>
      <c r="U18" s="124">
        <v>1.7369570000000001</v>
      </c>
      <c r="V18" s="124">
        <v>826435</v>
      </c>
      <c r="W18" s="124">
        <v>448056</v>
      </c>
      <c r="X18" s="124" t="s">
        <v>113</v>
      </c>
      <c r="Y18" s="124" t="s">
        <v>3604</v>
      </c>
      <c r="Z18" s="124" t="s">
        <v>738</v>
      </c>
      <c r="AA18" s="124" t="s">
        <v>3605</v>
      </c>
      <c r="AB18" s="124" t="s">
        <v>738</v>
      </c>
      <c r="AC18" s="124" t="s">
        <v>3617</v>
      </c>
      <c r="AD18" s="124" t="s">
        <v>738</v>
      </c>
      <c r="AE18" s="124" t="s">
        <v>738</v>
      </c>
      <c r="AF18" s="124" t="s">
        <v>738</v>
      </c>
      <c r="AG18" s="124" t="s">
        <v>3544</v>
      </c>
      <c r="AH18" s="124" t="s">
        <v>3618</v>
      </c>
      <c r="AI18" s="124" t="s">
        <v>747</v>
      </c>
      <c r="AJ18" s="124" t="s">
        <v>738</v>
      </c>
      <c r="AK18" s="124"/>
      <c r="AL18" s="124"/>
    </row>
    <row r="19" spans="1:38" ht="15.75" customHeight="1">
      <c r="A19" s="124" t="s">
        <v>3619</v>
      </c>
      <c r="B19" s="124" t="s">
        <v>3619</v>
      </c>
      <c r="C19" s="124" t="s">
        <v>3620</v>
      </c>
      <c r="D19" s="124" t="s">
        <v>3576</v>
      </c>
      <c r="E19" s="124">
        <v>2015</v>
      </c>
      <c r="F19" s="124" t="s">
        <v>3621</v>
      </c>
      <c r="G19" s="124" t="s">
        <v>3529</v>
      </c>
      <c r="H19" s="124">
        <v>4250</v>
      </c>
      <c r="I19" s="124">
        <v>289</v>
      </c>
      <c r="J19" s="124" t="s">
        <v>3622</v>
      </c>
      <c r="K19" s="124" t="s">
        <v>738</v>
      </c>
      <c r="L19" s="124" t="s">
        <v>3601</v>
      </c>
      <c r="M19" s="124" t="s">
        <v>3601</v>
      </c>
      <c r="N19" s="124" t="s">
        <v>3623</v>
      </c>
      <c r="O19" s="124" t="s">
        <v>3603</v>
      </c>
      <c r="P19" s="124">
        <v>50.118000000000002</v>
      </c>
      <c r="Q19" s="124">
        <v>14.257999999999999</v>
      </c>
      <c r="R19" s="124" t="s">
        <v>3519</v>
      </c>
      <c r="S19" s="124" t="s">
        <v>3520</v>
      </c>
      <c r="T19" s="124">
        <v>1</v>
      </c>
      <c r="U19" s="124">
        <v>0.251</v>
      </c>
      <c r="V19" s="124">
        <v>244414</v>
      </c>
      <c r="W19" s="124">
        <v>131406</v>
      </c>
      <c r="X19" s="124" t="s">
        <v>114</v>
      </c>
      <c r="Y19" s="124" t="s">
        <v>3521</v>
      </c>
      <c r="Z19" s="124" t="s">
        <v>792</v>
      </c>
      <c r="AA19" s="124" t="s">
        <v>792</v>
      </c>
      <c r="AB19" s="124">
        <v>1090</v>
      </c>
      <c r="AC19" s="124" t="s">
        <v>3624</v>
      </c>
      <c r="AD19" s="124" t="s">
        <v>3579</v>
      </c>
      <c r="AE19" s="124">
        <v>0.05</v>
      </c>
      <c r="AF19" s="124">
        <v>0.01</v>
      </c>
      <c r="AG19" s="124" t="s">
        <v>3544</v>
      </c>
      <c r="AH19" s="124" t="s">
        <v>3625</v>
      </c>
      <c r="AI19" s="124" t="s">
        <v>747</v>
      </c>
      <c r="AJ19" s="124" t="s">
        <v>738</v>
      </c>
      <c r="AK19" s="124"/>
      <c r="AL19" s="124"/>
    </row>
    <row r="20" spans="1:38" ht="15.75" customHeight="1">
      <c r="A20" s="124" t="s">
        <v>3626</v>
      </c>
      <c r="B20" s="124" t="s">
        <v>3626</v>
      </c>
      <c r="C20" s="124" t="s">
        <v>3627</v>
      </c>
      <c r="D20" s="124" t="s">
        <v>3576</v>
      </c>
      <c r="E20" s="124">
        <v>2015</v>
      </c>
      <c r="F20" s="124" t="s">
        <v>3628</v>
      </c>
      <c r="G20" s="124" t="s">
        <v>3565</v>
      </c>
      <c r="H20" s="124">
        <v>4089</v>
      </c>
      <c r="I20" s="124">
        <v>66</v>
      </c>
      <c r="J20" s="124" t="s">
        <v>3629</v>
      </c>
      <c r="K20" s="124" t="s">
        <v>738</v>
      </c>
      <c r="L20" s="124" t="s">
        <v>3601</v>
      </c>
      <c r="M20" s="124" t="s">
        <v>3601</v>
      </c>
      <c r="N20" s="124" t="s">
        <v>3623</v>
      </c>
      <c r="O20" s="124" t="s">
        <v>3603</v>
      </c>
      <c r="P20" s="124">
        <v>50.118000000000002</v>
      </c>
      <c r="Q20" s="124">
        <v>14.257999999999999</v>
      </c>
      <c r="R20" s="124" t="s">
        <v>3519</v>
      </c>
      <c r="S20" s="124" t="s">
        <v>3520</v>
      </c>
      <c r="T20" s="124">
        <v>1</v>
      </c>
      <c r="U20" s="124">
        <v>8.1000000000000003E-2</v>
      </c>
      <c r="V20" s="124">
        <v>90611</v>
      </c>
      <c r="W20" s="124">
        <v>48231</v>
      </c>
      <c r="X20" s="124" t="s">
        <v>113</v>
      </c>
      <c r="Y20" s="124" t="s">
        <v>3521</v>
      </c>
      <c r="Z20" s="124" t="s">
        <v>738</v>
      </c>
      <c r="AA20" s="124" t="s">
        <v>738</v>
      </c>
      <c r="AB20" s="124">
        <v>107</v>
      </c>
      <c r="AC20" s="124" t="s">
        <v>3630</v>
      </c>
      <c r="AD20" s="124" t="s">
        <v>3543</v>
      </c>
      <c r="AE20" s="124">
        <v>7.9000000000000001E-2</v>
      </c>
      <c r="AF20" s="124">
        <v>0.41</v>
      </c>
      <c r="AG20" s="124" t="s">
        <v>3544</v>
      </c>
      <c r="AH20" s="124" t="s">
        <v>3631</v>
      </c>
      <c r="AI20" s="124" t="s">
        <v>747</v>
      </c>
      <c r="AJ20" s="124" t="s">
        <v>738</v>
      </c>
      <c r="AK20" s="124"/>
      <c r="AL20" s="124"/>
    </row>
    <row r="21" spans="1:38" ht="15.75" customHeight="1">
      <c r="A21" s="124" t="s">
        <v>3632</v>
      </c>
      <c r="B21" s="124" t="s">
        <v>3632</v>
      </c>
      <c r="C21" s="124" t="s">
        <v>3633</v>
      </c>
      <c r="D21" s="124" t="s">
        <v>3539</v>
      </c>
      <c r="E21" s="124">
        <v>2018</v>
      </c>
      <c r="F21" s="124" t="s">
        <v>3634</v>
      </c>
      <c r="G21" s="124" t="s">
        <v>3565</v>
      </c>
      <c r="H21" s="124">
        <v>4170</v>
      </c>
      <c r="I21" s="124">
        <v>47</v>
      </c>
      <c r="J21" s="124" t="s">
        <v>3635</v>
      </c>
      <c r="K21" s="124" t="s">
        <v>738</v>
      </c>
      <c r="L21" s="124" t="s">
        <v>3601</v>
      </c>
      <c r="M21" s="124" t="s">
        <v>3601</v>
      </c>
      <c r="N21" s="124" t="s">
        <v>3636</v>
      </c>
      <c r="O21" s="124" t="s">
        <v>3603</v>
      </c>
      <c r="P21" s="124">
        <v>50.121747499999998</v>
      </c>
      <c r="Q21" s="124">
        <v>14.4569508</v>
      </c>
      <c r="R21" s="124" t="s">
        <v>3519</v>
      </c>
      <c r="S21" s="124" t="s">
        <v>3520</v>
      </c>
      <c r="T21" s="124">
        <v>1</v>
      </c>
      <c r="U21" s="124">
        <v>3.383</v>
      </c>
      <c r="V21" s="124">
        <v>798973</v>
      </c>
      <c r="W21" s="124">
        <v>433209</v>
      </c>
      <c r="X21" s="124" t="s">
        <v>113</v>
      </c>
      <c r="Y21" s="124" t="s">
        <v>3637</v>
      </c>
      <c r="Z21" s="124" t="s">
        <v>738</v>
      </c>
      <c r="AA21" s="124" t="s">
        <v>738</v>
      </c>
      <c r="AB21" s="124">
        <v>91.6</v>
      </c>
      <c r="AC21" s="124" t="s">
        <v>3638</v>
      </c>
      <c r="AD21" s="124" t="s">
        <v>3639</v>
      </c>
      <c r="AE21" s="124">
        <v>0.14499999999999999</v>
      </c>
      <c r="AF21" s="124">
        <v>0.437</v>
      </c>
      <c r="AG21" s="124" t="s">
        <v>3544</v>
      </c>
      <c r="AH21" s="124" t="s">
        <v>3640</v>
      </c>
      <c r="AI21" s="124" t="s">
        <v>747</v>
      </c>
      <c r="AJ21" s="124" t="s">
        <v>3641</v>
      </c>
      <c r="AK21" s="124"/>
      <c r="AL21" s="124"/>
    </row>
    <row r="22" spans="1:38" ht="15.75" customHeight="1">
      <c r="A22" s="124" t="s">
        <v>3642</v>
      </c>
      <c r="B22" s="124" t="s">
        <v>3642</v>
      </c>
      <c r="C22" s="124" t="s">
        <v>3643</v>
      </c>
      <c r="D22" s="124" t="s">
        <v>3539</v>
      </c>
      <c r="E22" s="124">
        <v>2018</v>
      </c>
      <c r="F22" s="124" t="s">
        <v>3634</v>
      </c>
      <c r="G22" s="124" t="s">
        <v>3565</v>
      </c>
      <c r="H22" s="124">
        <v>4088</v>
      </c>
      <c r="I22" s="124">
        <v>54</v>
      </c>
      <c r="J22" s="124" t="s">
        <v>3644</v>
      </c>
      <c r="K22" s="124" t="s">
        <v>738</v>
      </c>
      <c r="L22" s="124" t="s">
        <v>3601</v>
      </c>
      <c r="M22" s="124" t="s">
        <v>3601</v>
      </c>
      <c r="N22" s="124" t="s">
        <v>3636</v>
      </c>
      <c r="O22" s="124" t="s">
        <v>3603</v>
      </c>
      <c r="P22" s="124">
        <v>50.121747499999998</v>
      </c>
      <c r="Q22" s="124">
        <v>14.4569508</v>
      </c>
      <c r="R22" s="124" t="s">
        <v>3519</v>
      </c>
      <c r="S22" s="124" t="s">
        <v>3520</v>
      </c>
      <c r="T22" s="124">
        <v>1</v>
      </c>
      <c r="U22" s="124">
        <v>4.7889999999999997</v>
      </c>
      <c r="V22" s="124">
        <v>828693</v>
      </c>
      <c r="W22" s="124">
        <v>450602</v>
      </c>
      <c r="X22" s="124" t="s">
        <v>113</v>
      </c>
      <c r="Y22" s="124" t="s">
        <v>3637</v>
      </c>
      <c r="Z22" s="124" t="s">
        <v>738</v>
      </c>
      <c r="AA22" s="124" t="s">
        <v>738</v>
      </c>
      <c r="AB22" s="124">
        <v>215</v>
      </c>
      <c r="AC22" s="124" t="s">
        <v>3645</v>
      </c>
      <c r="AD22" s="124" t="s">
        <v>3646</v>
      </c>
      <c r="AE22" s="124">
        <v>9.4E-2</v>
      </c>
      <c r="AF22" s="124">
        <v>0.434</v>
      </c>
      <c r="AG22" s="124" t="s">
        <v>3544</v>
      </c>
      <c r="AH22" s="124" t="s">
        <v>3647</v>
      </c>
      <c r="AI22" s="124" t="s">
        <v>747</v>
      </c>
      <c r="AJ22" s="124" t="s">
        <v>738</v>
      </c>
      <c r="AK22" s="124"/>
      <c r="AL22" s="124"/>
    </row>
    <row r="23" spans="1:38" ht="15.75" customHeight="1">
      <c r="A23" s="124" t="s">
        <v>3648</v>
      </c>
      <c r="B23" s="124" t="s">
        <v>3648</v>
      </c>
      <c r="C23" s="124" t="s">
        <v>3649</v>
      </c>
      <c r="D23" s="124" t="s">
        <v>3539</v>
      </c>
      <c r="E23" s="124">
        <v>2018</v>
      </c>
      <c r="F23" s="124" t="s">
        <v>3634</v>
      </c>
      <c r="G23" s="124" t="s">
        <v>3565</v>
      </c>
      <c r="H23" s="124">
        <v>4038</v>
      </c>
      <c r="I23" s="124">
        <v>42</v>
      </c>
      <c r="J23" s="124" t="s">
        <v>3650</v>
      </c>
      <c r="K23" s="124" t="s">
        <v>738</v>
      </c>
      <c r="L23" s="124" t="s">
        <v>3601</v>
      </c>
      <c r="M23" s="124" t="s">
        <v>3601</v>
      </c>
      <c r="N23" s="124" t="s">
        <v>3636</v>
      </c>
      <c r="O23" s="124" t="s">
        <v>3603</v>
      </c>
      <c r="P23" s="124">
        <v>50.121747499999998</v>
      </c>
      <c r="Q23" s="124">
        <v>14.4569508</v>
      </c>
      <c r="R23" s="124" t="s">
        <v>3519</v>
      </c>
      <c r="S23" s="124" t="s">
        <v>3520</v>
      </c>
      <c r="T23" s="124">
        <v>1</v>
      </c>
      <c r="U23" s="124">
        <v>4.9370000000000003</v>
      </c>
      <c r="V23" s="124">
        <v>816045</v>
      </c>
      <c r="W23" s="124">
        <v>445753</v>
      </c>
      <c r="X23" s="124" t="s">
        <v>113</v>
      </c>
      <c r="Y23" s="124" t="s">
        <v>3651</v>
      </c>
      <c r="Z23" s="124" t="s">
        <v>738</v>
      </c>
      <c r="AA23" s="124" t="s">
        <v>738</v>
      </c>
      <c r="AB23" s="124">
        <v>124</v>
      </c>
      <c r="AC23" s="124" t="s">
        <v>3652</v>
      </c>
      <c r="AD23" s="124" t="s">
        <v>3653</v>
      </c>
      <c r="AE23" s="124">
        <v>7.6999999999999999E-2</v>
      </c>
      <c r="AF23" s="124">
        <v>0.438</v>
      </c>
      <c r="AG23" s="124" t="s">
        <v>3544</v>
      </c>
      <c r="AH23" s="124" t="s">
        <v>3654</v>
      </c>
      <c r="AI23" s="124" t="s">
        <v>747</v>
      </c>
      <c r="AJ23" s="124" t="s">
        <v>738</v>
      </c>
      <c r="AK23" s="124"/>
      <c r="AL23" s="124"/>
    </row>
    <row r="24" spans="1:38" ht="15.75" customHeight="1">
      <c r="A24" s="124" t="s">
        <v>3655</v>
      </c>
      <c r="B24" s="124" t="s">
        <v>3655</v>
      </c>
      <c r="C24" s="124" t="s">
        <v>3656</v>
      </c>
      <c r="D24" s="124" t="s">
        <v>3539</v>
      </c>
      <c r="E24" s="124">
        <v>2018</v>
      </c>
      <c r="F24" s="124" t="s">
        <v>3634</v>
      </c>
      <c r="G24" s="124" t="s">
        <v>3565</v>
      </c>
      <c r="H24" s="124">
        <v>4131</v>
      </c>
      <c r="I24" s="124">
        <v>50</v>
      </c>
      <c r="J24" s="124" t="s">
        <v>3657</v>
      </c>
      <c r="K24" s="124" t="s">
        <v>738</v>
      </c>
      <c r="L24" s="124" t="s">
        <v>3601</v>
      </c>
      <c r="M24" s="124" t="s">
        <v>3601</v>
      </c>
      <c r="N24" s="124" t="s">
        <v>3636</v>
      </c>
      <c r="O24" s="124" t="s">
        <v>3603</v>
      </c>
      <c r="P24" s="124">
        <v>50.121747499999998</v>
      </c>
      <c r="Q24" s="124">
        <v>14.4569508</v>
      </c>
      <c r="R24" s="124" t="s">
        <v>3519</v>
      </c>
      <c r="S24" s="124" t="s">
        <v>3520</v>
      </c>
      <c r="T24" s="124">
        <v>1</v>
      </c>
      <c r="U24" s="124">
        <v>4.9800000000000004</v>
      </c>
      <c r="V24" s="124">
        <v>830315</v>
      </c>
      <c r="W24" s="124">
        <v>452241</v>
      </c>
      <c r="X24" s="124" t="s">
        <v>113</v>
      </c>
      <c r="Y24" s="124" t="s">
        <v>3521</v>
      </c>
      <c r="Z24" s="124" t="s">
        <v>3658</v>
      </c>
      <c r="AA24" s="124" t="s">
        <v>338</v>
      </c>
      <c r="AB24" s="124">
        <v>125</v>
      </c>
      <c r="AC24" s="124" t="s">
        <v>3659</v>
      </c>
      <c r="AD24" s="124" t="s">
        <v>3660</v>
      </c>
      <c r="AE24" s="124">
        <v>0.108</v>
      </c>
      <c r="AF24" s="124">
        <v>0.432</v>
      </c>
      <c r="AG24" s="124" t="s">
        <v>3544</v>
      </c>
      <c r="AH24" s="124" t="s">
        <v>3661</v>
      </c>
      <c r="AI24" s="124" t="s">
        <v>747</v>
      </c>
      <c r="AJ24" s="124" t="s">
        <v>738</v>
      </c>
      <c r="AK24" s="124"/>
      <c r="AL24" s="124"/>
    </row>
    <row r="25" spans="1:38" ht="15.75" customHeight="1">
      <c r="A25" s="124" t="s">
        <v>3662</v>
      </c>
      <c r="B25" s="124" t="s">
        <v>3662</v>
      </c>
      <c r="C25" s="124" t="s">
        <v>3663</v>
      </c>
      <c r="D25" s="124" t="s">
        <v>3539</v>
      </c>
      <c r="E25" s="124">
        <v>2018</v>
      </c>
      <c r="F25" s="124" t="s">
        <v>3634</v>
      </c>
      <c r="G25" s="124" t="s">
        <v>3529</v>
      </c>
      <c r="H25" s="124">
        <v>4250</v>
      </c>
      <c r="I25" s="124">
        <v>289</v>
      </c>
      <c r="J25" s="124" t="s">
        <v>3622</v>
      </c>
      <c r="K25" s="124" t="s">
        <v>738</v>
      </c>
      <c r="L25" s="124" t="s">
        <v>3601</v>
      </c>
      <c r="M25" s="124" t="s">
        <v>3601</v>
      </c>
      <c r="N25" s="124" t="s">
        <v>3636</v>
      </c>
      <c r="O25" s="124" t="s">
        <v>3603</v>
      </c>
      <c r="P25" s="124">
        <v>50.121747499999998</v>
      </c>
      <c r="Q25" s="124">
        <v>14.4569508</v>
      </c>
      <c r="R25" s="124" t="s">
        <v>3519</v>
      </c>
      <c r="S25" s="124" t="s">
        <v>3520</v>
      </c>
      <c r="T25" s="124">
        <v>1</v>
      </c>
      <c r="U25" s="124">
        <v>3.3000000000000002E-2</v>
      </c>
      <c r="V25" s="124">
        <v>36803</v>
      </c>
      <c r="W25" s="124">
        <v>19649</v>
      </c>
      <c r="X25" s="124" t="s">
        <v>113</v>
      </c>
      <c r="Y25" s="124" t="s">
        <v>3521</v>
      </c>
      <c r="Z25" s="124" t="s">
        <v>738</v>
      </c>
      <c r="AA25" s="124" t="s">
        <v>738</v>
      </c>
      <c r="AB25" s="124">
        <v>13.498823</v>
      </c>
      <c r="AC25" s="124" t="s">
        <v>3664</v>
      </c>
      <c r="AD25" s="124" t="s">
        <v>3665</v>
      </c>
      <c r="AE25" s="124">
        <v>0.28999999999999998</v>
      </c>
      <c r="AF25" s="124" t="s">
        <v>738</v>
      </c>
      <c r="AG25" s="124" t="s">
        <v>3544</v>
      </c>
      <c r="AH25" s="124" t="s">
        <v>3666</v>
      </c>
      <c r="AI25" s="124" t="s">
        <v>747</v>
      </c>
      <c r="AJ25" s="124" t="s">
        <v>738</v>
      </c>
      <c r="AK25" s="124"/>
      <c r="AL25" s="124"/>
    </row>
    <row r="26" spans="1:38" ht="15.75" customHeight="1">
      <c r="A26" s="124" t="s">
        <v>3667</v>
      </c>
      <c r="B26" s="124" t="s">
        <v>3667</v>
      </c>
      <c r="C26" s="124" t="s">
        <v>3668</v>
      </c>
      <c r="D26" s="124" t="s">
        <v>3539</v>
      </c>
      <c r="E26" s="124">
        <v>2018</v>
      </c>
      <c r="F26" s="124" t="s">
        <v>3634</v>
      </c>
      <c r="G26" s="124" t="s">
        <v>3565</v>
      </c>
      <c r="H26" s="124">
        <v>4131</v>
      </c>
      <c r="I26" s="124">
        <v>50</v>
      </c>
      <c r="J26" s="124" t="s">
        <v>3669</v>
      </c>
      <c r="K26" s="124" t="s">
        <v>738</v>
      </c>
      <c r="L26" s="124" t="s">
        <v>3601</v>
      </c>
      <c r="M26" s="124" t="s">
        <v>3601</v>
      </c>
      <c r="N26" s="124" t="s">
        <v>3636</v>
      </c>
      <c r="O26" s="124" t="s">
        <v>3603</v>
      </c>
      <c r="P26" s="124">
        <v>50.121747499999998</v>
      </c>
      <c r="Q26" s="124">
        <v>14.4569508</v>
      </c>
      <c r="R26" s="124" t="s">
        <v>3519</v>
      </c>
      <c r="S26" s="124" t="s">
        <v>3520</v>
      </c>
      <c r="T26" s="124">
        <v>1</v>
      </c>
      <c r="U26" s="124">
        <v>4.82</v>
      </c>
      <c r="V26" s="124">
        <v>824302</v>
      </c>
      <c r="W26" s="124">
        <v>448736</v>
      </c>
      <c r="X26" s="124" t="s">
        <v>113</v>
      </c>
      <c r="Y26" s="124" t="s">
        <v>3521</v>
      </c>
      <c r="Z26" s="124" t="s">
        <v>738</v>
      </c>
      <c r="AA26" s="124" t="s">
        <v>738</v>
      </c>
      <c r="AB26" s="124">
        <v>190</v>
      </c>
      <c r="AC26" s="124" t="s">
        <v>3670</v>
      </c>
      <c r="AD26" s="124" t="s">
        <v>3671</v>
      </c>
      <c r="AE26" s="124">
        <v>9.6000000000000002E-2</v>
      </c>
      <c r="AF26" s="124">
        <v>0.433</v>
      </c>
      <c r="AG26" s="124" t="s">
        <v>3544</v>
      </c>
      <c r="AH26" s="124" t="s">
        <v>3672</v>
      </c>
      <c r="AI26" s="124" t="s">
        <v>747</v>
      </c>
      <c r="AJ26" s="124" t="s">
        <v>738</v>
      </c>
      <c r="AK26" s="124"/>
      <c r="AL26" s="124"/>
    </row>
    <row r="27" spans="1:38" ht="15.75" customHeight="1">
      <c r="A27" s="124" t="s">
        <v>3673</v>
      </c>
      <c r="B27" s="124" t="s">
        <v>3673</v>
      </c>
      <c r="C27" s="124" t="s">
        <v>3674</v>
      </c>
      <c r="D27" s="124" t="s">
        <v>3539</v>
      </c>
      <c r="E27" s="124">
        <v>2018</v>
      </c>
      <c r="F27" s="124" t="s">
        <v>3634</v>
      </c>
      <c r="G27" s="124" t="s">
        <v>3565</v>
      </c>
      <c r="H27" s="124">
        <v>4106</v>
      </c>
      <c r="I27" s="124">
        <v>52</v>
      </c>
      <c r="J27" s="124" t="s">
        <v>3675</v>
      </c>
      <c r="K27" s="124" t="s">
        <v>738</v>
      </c>
      <c r="L27" s="124" t="s">
        <v>3601</v>
      </c>
      <c r="M27" s="124" t="s">
        <v>3601</v>
      </c>
      <c r="N27" s="124" t="s">
        <v>3676</v>
      </c>
      <c r="O27" s="124" t="s">
        <v>3603</v>
      </c>
      <c r="P27" s="124">
        <v>50.050415299999997</v>
      </c>
      <c r="Q27" s="124">
        <v>14.366726699999999</v>
      </c>
      <c r="R27" s="124" t="s">
        <v>3519</v>
      </c>
      <c r="S27" s="124" t="s">
        <v>3520</v>
      </c>
      <c r="T27" s="124">
        <v>1</v>
      </c>
      <c r="U27" s="124">
        <v>4.4109999999999996</v>
      </c>
      <c r="V27" s="124">
        <v>797715</v>
      </c>
      <c r="W27" s="124">
        <v>435590</v>
      </c>
      <c r="X27" s="124" t="s">
        <v>113</v>
      </c>
      <c r="Y27" s="124" t="s">
        <v>3521</v>
      </c>
      <c r="Z27" s="124" t="s">
        <v>738</v>
      </c>
      <c r="AA27" s="124" t="s">
        <v>738</v>
      </c>
      <c r="AB27" s="124">
        <v>151</v>
      </c>
      <c r="AC27" s="124" t="s">
        <v>3677</v>
      </c>
      <c r="AD27" s="124" t="s">
        <v>3678</v>
      </c>
      <c r="AE27" s="124">
        <v>5.0999999999999997E-2</v>
      </c>
      <c r="AF27" s="124">
        <v>0.439</v>
      </c>
      <c r="AG27" s="124" t="s">
        <v>3544</v>
      </c>
      <c r="AH27" s="124" t="s">
        <v>3679</v>
      </c>
      <c r="AI27" s="124" t="s">
        <v>747</v>
      </c>
      <c r="AJ27" s="124" t="s">
        <v>738</v>
      </c>
      <c r="AK27" s="124"/>
      <c r="AL27" s="124"/>
    </row>
    <row r="28" spans="1:38" ht="15.75" customHeight="1">
      <c r="A28" s="124" t="s">
        <v>3680</v>
      </c>
      <c r="B28" s="124" t="s">
        <v>3680</v>
      </c>
      <c r="C28" s="124" t="s">
        <v>684</v>
      </c>
      <c r="D28" s="124" t="s">
        <v>3539</v>
      </c>
      <c r="E28" s="124">
        <v>2018</v>
      </c>
      <c r="F28" s="124" t="s">
        <v>3634</v>
      </c>
      <c r="G28" s="124" t="s">
        <v>3565</v>
      </c>
      <c r="H28" s="124">
        <v>4163</v>
      </c>
      <c r="I28" s="124">
        <v>48</v>
      </c>
      <c r="J28" s="124" t="s">
        <v>3681</v>
      </c>
      <c r="K28" s="124" t="s">
        <v>738</v>
      </c>
      <c r="L28" s="124" t="s">
        <v>3601</v>
      </c>
      <c r="M28" s="124" t="s">
        <v>3601</v>
      </c>
      <c r="N28" s="124" t="s">
        <v>3676</v>
      </c>
      <c r="O28" s="124" t="s">
        <v>3603</v>
      </c>
      <c r="P28" s="124">
        <v>50.050415299999997</v>
      </c>
      <c r="Q28" s="124">
        <v>14.366726699999999</v>
      </c>
      <c r="R28" s="124" t="s">
        <v>3519</v>
      </c>
      <c r="S28" s="124" t="s">
        <v>3520</v>
      </c>
      <c r="T28" s="124">
        <v>1</v>
      </c>
      <c r="U28" s="124">
        <v>4.5389999999999997</v>
      </c>
      <c r="V28" s="124">
        <v>805529</v>
      </c>
      <c r="W28" s="124">
        <v>438834</v>
      </c>
      <c r="X28" s="124" t="s">
        <v>114</v>
      </c>
      <c r="Y28" s="124" t="s">
        <v>3521</v>
      </c>
      <c r="Z28" s="124" t="s">
        <v>792</v>
      </c>
      <c r="AA28" s="124" t="s">
        <v>792</v>
      </c>
      <c r="AB28" s="124">
        <v>70.400000000000006</v>
      </c>
      <c r="AC28" s="124" t="s">
        <v>3584</v>
      </c>
      <c r="AD28" s="124" t="s">
        <v>3682</v>
      </c>
      <c r="AE28" s="124">
        <v>0.10299999999999999</v>
      </c>
      <c r="AF28" s="124">
        <v>1.2E-2</v>
      </c>
      <c r="AG28" s="124" t="s">
        <v>3544</v>
      </c>
      <c r="AH28" s="124" t="s">
        <v>3683</v>
      </c>
      <c r="AI28" s="124" t="s">
        <v>747</v>
      </c>
      <c r="AJ28" s="124" t="s">
        <v>738</v>
      </c>
      <c r="AK28" s="124"/>
      <c r="AL28" s="124"/>
    </row>
    <row r="29" spans="1:38" ht="15.75" customHeight="1">
      <c r="A29" s="124" t="s">
        <v>3684</v>
      </c>
      <c r="B29" s="124" t="s">
        <v>3684</v>
      </c>
      <c r="C29" s="124" t="s">
        <v>3685</v>
      </c>
      <c r="D29" s="124" t="s">
        <v>3563</v>
      </c>
      <c r="E29" s="124">
        <v>2018</v>
      </c>
      <c r="F29" s="124" t="s">
        <v>3634</v>
      </c>
      <c r="G29" s="124" t="s">
        <v>3565</v>
      </c>
      <c r="H29" s="124">
        <v>4177</v>
      </c>
      <c r="I29" s="124">
        <v>45</v>
      </c>
      <c r="J29" s="124" t="s">
        <v>3686</v>
      </c>
      <c r="K29" s="124" t="s">
        <v>738</v>
      </c>
      <c r="L29" s="124" t="s">
        <v>3601</v>
      </c>
      <c r="M29" s="124" t="s">
        <v>3601</v>
      </c>
      <c r="N29" s="124" t="s">
        <v>3636</v>
      </c>
      <c r="O29" s="124" t="s">
        <v>3603</v>
      </c>
      <c r="P29" s="124">
        <v>50.121747499999998</v>
      </c>
      <c r="Q29" s="124">
        <v>14.4569508</v>
      </c>
      <c r="R29" s="124" t="s">
        <v>3519</v>
      </c>
      <c r="S29" s="124" t="s">
        <v>3520</v>
      </c>
      <c r="T29" s="124">
        <v>1</v>
      </c>
      <c r="U29" s="124">
        <v>0.68300000000000005</v>
      </c>
      <c r="V29" s="124">
        <v>519995</v>
      </c>
      <c r="W29" s="124">
        <v>273588</v>
      </c>
      <c r="X29" s="124" t="s">
        <v>114</v>
      </c>
      <c r="Y29" s="124" t="s">
        <v>3521</v>
      </c>
      <c r="Z29" s="124" t="s">
        <v>792</v>
      </c>
      <c r="AA29" s="124" t="s">
        <v>792</v>
      </c>
      <c r="AB29" s="124">
        <v>273.48385500000001</v>
      </c>
      <c r="AC29" s="124" t="s">
        <v>3687</v>
      </c>
      <c r="AD29" s="124" t="s">
        <v>3688</v>
      </c>
      <c r="AE29" s="124">
        <v>9.7000000000000003E-2</v>
      </c>
      <c r="AF29" s="124" t="s">
        <v>738</v>
      </c>
      <c r="AG29" s="124" t="s">
        <v>3544</v>
      </c>
      <c r="AH29" s="124" t="s">
        <v>3689</v>
      </c>
      <c r="AI29" s="124" t="s">
        <v>747</v>
      </c>
      <c r="AJ29" s="124" t="s">
        <v>738</v>
      </c>
      <c r="AK29" s="124"/>
      <c r="AL29" s="124"/>
    </row>
    <row r="30" spans="1:38" ht="15.75" customHeight="1">
      <c r="A30" s="124" t="s">
        <v>3690</v>
      </c>
      <c r="B30" s="124" t="s">
        <v>3690</v>
      </c>
      <c r="C30" s="124" t="s">
        <v>537</v>
      </c>
      <c r="D30" s="124" t="s">
        <v>3563</v>
      </c>
      <c r="E30" s="124">
        <v>2018</v>
      </c>
      <c r="F30" s="124" t="s">
        <v>3634</v>
      </c>
      <c r="G30" s="124" t="s">
        <v>3565</v>
      </c>
      <c r="H30" s="124">
        <v>4188</v>
      </c>
      <c r="I30" s="124">
        <v>43</v>
      </c>
      <c r="J30" s="124" t="s">
        <v>3691</v>
      </c>
      <c r="K30" s="124" t="s">
        <v>738</v>
      </c>
      <c r="L30" s="124" t="s">
        <v>3601</v>
      </c>
      <c r="M30" s="124" t="s">
        <v>3601</v>
      </c>
      <c r="N30" s="124" t="s">
        <v>3676</v>
      </c>
      <c r="O30" s="124" t="s">
        <v>3603</v>
      </c>
      <c r="P30" s="124">
        <v>50.050415299999997</v>
      </c>
      <c r="Q30" s="124">
        <v>14.366726699999999</v>
      </c>
      <c r="R30" s="124" t="s">
        <v>3519</v>
      </c>
      <c r="S30" s="124" t="s">
        <v>3520</v>
      </c>
      <c r="T30" s="124">
        <v>1</v>
      </c>
      <c r="U30" s="124">
        <v>0.39400000000000002</v>
      </c>
      <c r="V30" s="124">
        <v>367075</v>
      </c>
      <c r="W30" s="124">
        <v>194053</v>
      </c>
      <c r="X30" s="124" t="s">
        <v>114</v>
      </c>
      <c r="Y30" s="124" t="s">
        <v>3521</v>
      </c>
      <c r="Z30" s="124" t="s">
        <v>792</v>
      </c>
      <c r="AA30" s="124" t="s">
        <v>792</v>
      </c>
      <c r="AB30" s="124">
        <v>397.005854</v>
      </c>
      <c r="AC30" s="124" t="s">
        <v>517</v>
      </c>
      <c r="AD30" s="124" t="s">
        <v>3692</v>
      </c>
      <c r="AE30" s="124">
        <v>3.7999999999999999E-2</v>
      </c>
      <c r="AF30" s="124" t="s">
        <v>738</v>
      </c>
      <c r="AG30" s="124" t="s">
        <v>3544</v>
      </c>
      <c r="AH30" s="124" t="s">
        <v>3693</v>
      </c>
      <c r="AI30" s="124" t="s">
        <v>747</v>
      </c>
      <c r="AJ30" s="124" t="s">
        <v>3694</v>
      </c>
      <c r="AK30" s="124"/>
      <c r="AL30" s="124"/>
    </row>
    <row r="31" spans="1:38" ht="15.75" customHeight="1">
      <c r="A31" s="124" t="s">
        <v>3695</v>
      </c>
      <c r="B31" s="124" t="s">
        <v>3695</v>
      </c>
      <c r="C31" s="124" t="s">
        <v>3696</v>
      </c>
      <c r="D31" s="124" t="s">
        <v>3539</v>
      </c>
      <c r="E31" s="124">
        <v>2018</v>
      </c>
      <c r="F31" s="124" t="s">
        <v>3634</v>
      </c>
      <c r="G31" s="124" t="s">
        <v>3565</v>
      </c>
      <c r="H31" s="124">
        <v>4155</v>
      </c>
      <c r="I31" s="124">
        <v>49</v>
      </c>
      <c r="J31" s="124" t="s">
        <v>3697</v>
      </c>
      <c r="K31" s="124" t="s">
        <v>738</v>
      </c>
      <c r="L31" s="124" t="s">
        <v>3601</v>
      </c>
      <c r="M31" s="124" t="s">
        <v>3601</v>
      </c>
      <c r="N31" s="124" t="s">
        <v>3676</v>
      </c>
      <c r="O31" s="124" t="s">
        <v>3603</v>
      </c>
      <c r="P31" s="124">
        <v>50.050415299999997</v>
      </c>
      <c r="Q31" s="124">
        <v>14.366726699999999</v>
      </c>
      <c r="R31" s="124" t="s">
        <v>3519</v>
      </c>
      <c r="S31" s="124" t="s">
        <v>3520</v>
      </c>
      <c r="T31" s="124">
        <v>1</v>
      </c>
      <c r="U31" s="124">
        <v>5.1639999999999997</v>
      </c>
      <c r="V31" s="124">
        <v>843550</v>
      </c>
      <c r="W31" s="124">
        <v>457913</v>
      </c>
      <c r="X31" s="124" t="s">
        <v>113</v>
      </c>
      <c r="Y31" s="124" t="s">
        <v>3521</v>
      </c>
      <c r="Z31" s="124" t="s">
        <v>738</v>
      </c>
      <c r="AA31" s="124" t="s">
        <v>738</v>
      </c>
      <c r="AB31" s="124">
        <v>207</v>
      </c>
      <c r="AC31" s="124" t="s">
        <v>3698</v>
      </c>
      <c r="AD31" s="124" t="s">
        <v>3559</v>
      </c>
      <c r="AE31" s="124">
        <v>8.5000000000000006E-2</v>
      </c>
      <c r="AF31" s="124">
        <v>0.432</v>
      </c>
      <c r="AG31" s="124" t="s">
        <v>3544</v>
      </c>
      <c r="AH31" s="124" t="s">
        <v>3699</v>
      </c>
      <c r="AI31" s="124" t="s">
        <v>747</v>
      </c>
      <c r="AJ31" s="124" t="s">
        <v>738</v>
      </c>
      <c r="AK31" s="124"/>
      <c r="AL31" s="124"/>
    </row>
    <row r="32" spans="1:38" ht="15.75" customHeight="1">
      <c r="A32" s="124" t="s">
        <v>3700</v>
      </c>
      <c r="B32" s="124" t="s">
        <v>3700</v>
      </c>
      <c r="C32" s="124" t="s">
        <v>3701</v>
      </c>
      <c r="D32" s="124" t="s">
        <v>3576</v>
      </c>
      <c r="E32" s="124">
        <v>2018</v>
      </c>
      <c r="F32" s="124" t="s">
        <v>3634</v>
      </c>
      <c r="G32" s="124" t="s">
        <v>3529</v>
      </c>
      <c r="H32" s="124">
        <v>4250</v>
      </c>
      <c r="I32" s="124">
        <v>289</v>
      </c>
      <c r="J32" s="124" t="s">
        <v>3622</v>
      </c>
      <c r="K32" s="124" t="s">
        <v>738</v>
      </c>
      <c r="L32" s="124" t="s">
        <v>3601</v>
      </c>
      <c r="M32" s="124" t="s">
        <v>3601</v>
      </c>
      <c r="N32" s="124" t="s">
        <v>3702</v>
      </c>
      <c r="O32" s="124" t="s">
        <v>3603</v>
      </c>
      <c r="P32" s="124">
        <v>50.274014999999999</v>
      </c>
      <c r="Q32" s="124">
        <v>15.81387</v>
      </c>
      <c r="R32" s="124" t="s">
        <v>3519</v>
      </c>
      <c r="S32" s="124" t="s">
        <v>3520</v>
      </c>
      <c r="T32" s="124">
        <v>1</v>
      </c>
      <c r="U32" s="124">
        <v>0.28000000000000003</v>
      </c>
      <c r="V32" s="124">
        <v>280266</v>
      </c>
      <c r="W32" s="124">
        <v>149156</v>
      </c>
      <c r="X32" s="124" t="s">
        <v>113</v>
      </c>
      <c r="Y32" s="124" t="s">
        <v>3521</v>
      </c>
      <c r="Z32" s="124" t="s">
        <v>738</v>
      </c>
      <c r="AA32" s="124" t="s">
        <v>738</v>
      </c>
      <c r="AB32" s="124">
        <v>248.12034499999999</v>
      </c>
      <c r="AC32" s="124" t="s">
        <v>3703</v>
      </c>
      <c r="AD32" s="124" t="s">
        <v>3704</v>
      </c>
      <c r="AE32" s="124">
        <v>0.13700000000000001</v>
      </c>
      <c r="AF32" s="124" t="s">
        <v>738</v>
      </c>
      <c r="AG32" s="124" t="s">
        <v>3544</v>
      </c>
      <c r="AH32" s="124" t="s">
        <v>3705</v>
      </c>
      <c r="AI32" s="124" t="s">
        <v>747</v>
      </c>
      <c r="AJ32" s="124" t="s">
        <v>738</v>
      </c>
      <c r="AK32" s="124"/>
      <c r="AL32" s="124"/>
    </row>
    <row r="33" spans="1:38" ht="15.75" customHeight="1">
      <c r="A33" s="124" t="s">
        <v>3706</v>
      </c>
      <c r="B33" s="124" t="s">
        <v>3706</v>
      </c>
      <c r="C33" s="124" t="s">
        <v>3707</v>
      </c>
      <c r="D33" s="124" t="s">
        <v>3576</v>
      </c>
      <c r="E33" s="124">
        <v>2018</v>
      </c>
      <c r="F33" s="124" t="s">
        <v>3634</v>
      </c>
      <c r="G33" s="124" t="s">
        <v>3529</v>
      </c>
      <c r="H33" s="124">
        <v>4150</v>
      </c>
      <c r="I33" s="124">
        <v>173</v>
      </c>
      <c r="J33" s="124" t="s">
        <v>3708</v>
      </c>
      <c r="K33" s="124" t="s">
        <v>738</v>
      </c>
      <c r="L33" s="124" t="s">
        <v>3601</v>
      </c>
      <c r="M33" s="124" t="s">
        <v>3601</v>
      </c>
      <c r="N33" s="124" t="s">
        <v>3709</v>
      </c>
      <c r="O33" s="124" t="s">
        <v>3603</v>
      </c>
      <c r="P33" s="124">
        <v>50.166666999999997</v>
      </c>
      <c r="Q33" s="124">
        <v>14.316667000000001</v>
      </c>
      <c r="R33" s="124" t="s">
        <v>3519</v>
      </c>
      <c r="S33" s="124" t="s">
        <v>3520</v>
      </c>
      <c r="T33" s="124">
        <v>1</v>
      </c>
      <c r="U33" s="124">
        <v>4.2000000000000003E-2</v>
      </c>
      <c r="V33" s="124">
        <v>48586</v>
      </c>
      <c r="W33" s="124">
        <v>25906</v>
      </c>
      <c r="X33" s="124" t="s">
        <v>114</v>
      </c>
      <c r="Y33" s="124" t="s">
        <v>3521</v>
      </c>
      <c r="Z33" s="124" t="s">
        <v>792</v>
      </c>
      <c r="AA33" s="124" t="s">
        <v>792</v>
      </c>
      <c r="AB33" s="124">
        <v>161.27267800000001</v>
      </c>
      <c r="AC33" s="124" t="s">
        <v>3710</v>
      </c>
      <c r="AD33" s="124" t="s">
        <v>3711</v>
      </c>
      <c r="AE33" s="124" t="s">
        <v>738</v>
      </c>
      <c r="AF33" s="124" t="s">
        <v>738</v>
      </c>
      <c r="AG33" s="124" t="s">
        <v>3544</v>
      </c>
      <c r="AH33" s="124" t="s">
        <v>3712</v>
      </c>
      <c r="AI33" s="124" t="s">
        <v>747</v>
      </c>
      <c r="AJ33" s="124" t="s">
        <v>738</v>
      </c>
      <c r="AK33" s="124"/>
      <c r="AL33" s="124"/>
    </row>
    <row r="34" spans="1:38" ht="15.75" customHeight="1">
      <c r="A34" s="124" t="s">
        <v>3713</v>
      </c>
      <c r="B34" s="124" t="s">
        <v>3713</v>
      </c>
      <c r="C34" s="124" t="s">
        <v>3714</v>
      </c>
      <c r="D34" s="124" t="s">
        <v>3576</v>
      </c>
      <c r="E34" s="124">
        <v>2018</v>
      </c>
      <c r="F34" s="124" t="s">
        <v>3634</v>
      </c>
      <c r="G34" s="124" t="s">
        <v>3529</v>
      </c>
      <c r="H34" s="124">
        <v>4100</v>
      </c>
      <c r="I34" s="124">
        <v>202</v>
      </c>
      <c r="J34" s="124" t="s">
        <v>3715</v>
      </c>
      <c r="K34" s="124" t="s">
        <v>738</v>
      </c>
      <c r="L34" s="124" t="s">
        <v>3601</v>
      </c>
      <c r="M34" s="124" t="s">
        <v>3601</v>
      </c>
      <c r="N34" s="124" t="s">
        <v>3716</v>
      </c>
      <c r="O34" s="124" t="s">
        <v>3603</v>
      </c>
      <c r="P34" s="124">
        <v>50.509506999999999</v>
      </c>
      <c r="Q34" s="124">
        <v>14.04452</v>
      </c>
      <c r="R34" s="124" t="s">
        <v>3519</v>
      </c>
      <c r="S34" s="124" t="s">
        <v>3520</v>
      </c>
      <c r="T34" s="124">
        <v>1</v>
      </c>
      <c r="U34" s="124">
        <v>2.1000000000000001E-2</v>
      </c>
      <c r="V34" s="124">
        <v>24187</v>
      </c>
      <c r="W34" s="124">
        <v>12956</v>
      </c>
      <c r="X34" s="124" t="s">
        <v>114</v>
      </c>
      <c r="Y34" s="124" t="s">
        <v>3521</v>
      </c>
      <c r="Z34" s="124" t="s">
        <v>792</v>
      </c>
      <c r="AA34" s="124" t="s">
        <v>792</v>
      </c>
      <c r="AB34" s="124">
        <v>596.53062899999998</v>
      </c>
      <c r="AC34" s="124" t="s">
        <v>3717</v>
      </c>
      <c r="AD34" s="124" t="s">
        <v>3718</v>
      </c>
      <c r="AE34" s="124" t="s">
        <v>738</v>
      </c>
      <c r="AF34" s="124" t="s">
        <v>738</v>
      </c>
      <c r="AG34" s="124" t="s">
        <v>3544</v>
      </c>
      <c r="AH34" s="124" t="s">
        <v>3719</v>
      </c>
      <c r="AI34" s="124" t="s">
        <v>747</v>
      </c>
      <c r="AJ34" s="124" t="s">
        <v>738</v>
      </c>
      <c r="AK34" s="124"/>
      <c r="AL34" s="124"/>
    </row>
    <row r="35" spans="1:38" ht="15.75" customHeight="1">
      <c r="A35" s="124" t="s">
        <v>3720</v>
      </c>
      <c r="B35" s="124" t="s">
        <v>3720</v>
      </c>
      <c r="C35" s="124" t="s">
        <v>3721</v>
      </c>
      <c r="D35" s="124" t="s">
        <v>3576</v>
      </c>
      <c r="E35" s="124">
        <v>2018</v>
      </c>
      <c r="F35" s="124" t="s">
        <v>3634</v>
      </c>
      <c r="G35" s="124" t="s">
        <v>3529</v>
      </c>
      <c r="H35" s="124">
        <v>4150</v>
      </c>
      <c r="I35" s="124">
        <v>173</v>
      </c>
      <c r="J35" s="124" t="s">
        <v>3708</v>
      </c>
      <c r="K35" s="124" t="s">
        <v>738</v>
      </c>
      <c r="L35" s="124" t="s">
        <v>3601</v>
      </c>
      <c r="M35" s="124" t="s">
        <v>3601</v>
      </c>
      <c r="N35" s="124" t="s">
        <v>3709</v>
      </c>
      <c r="O35" s="124" t="s">
        <v>3603</v>
      </c>
      <c r="P35" s="124">
        <v>50.166666999999997</v>
      </c>
      <c r="Q35" s="124">
        <v>14.316667000000001</v>
      </c>
      <c r="R35" s="124" t="s">
        <v>3519</v>
      </c>
      <c r="S35" s="124" t="s">
        <v>3520</v>
      </c>
      <c r="T35" s="124">
        <v>1</v>
      </c>
      <c r="U35" s="124">
        <v>0.53500000000000003</v>
      </c>
      <c r="V35" s="124">
        <v>420858</v>
      </c>
      <c r="W35" s="124">
        <v>226301</v>
      </c>
      <c r="X35" s="124" t="s">
        <v>113</v>
      </c>
      <c r="Y35" s="124" t="s">
        <v>3521</v>
      </c>
      <c r="Z35" s="124" t="s">
        <v>738</v>
      </c>
      <c r="AA35" s="124" t="s">
        <v>738</v>
      </c>
      <c r="AB35" s="124">
        <v>153.39978300000001</v>
      </c>
      <c r="AC35" s="124" t="s">
        <v>3659</v>
      </c>
      <c r="AD35" s="124" t="s">
        <v>3722</v>
      </c>
      <c r="AE35" s="124" t="s">
        <v>738</v>
      </c>
      <c r="AF35" s="124" t="s">
        <v>738</v>
      </c>
      <c r="AG35" s="124" t="s">
        <v>3544</v>
      </c>
      <c r="AH35" s="124" t="s">
        <v>3723</v>
      </c>
      <c r="AI35" s="124" t="s">
        <v>747</v>
      </c>
      <c r="AJ35" s="124" t="s">
        <v>738</v>
      </c>
      <c r="AK35" s="124"/>
      <c r="AL35" s="124"/>
    </row>
    <row r="36" spans="1:38" ht="15.75" customHeight="1">
      <c r="A36" s="124" t="s">
        <v>3724</v>
      </c>
      <c r="B36" s="124" t="s">
        <v>3724</v>
      </c>
      <c r="C36" s="124" t="s">
        <v>3725</v>
      </c>
      <c r="D36" s="124" t="s">
        <v>3539</v>
      </c>
      <c r="E36" s="124">
        <v>2018</v>
      </c>
      <c r="F36" s="124" t="s">
        <v>3634</v>
      </c>
      <c r="G36" s="124" t="s">
        <v>3529</v>
      </c>
      <c r="H36" s="124">
        <v>4200</v>
      </c>
      <c r="I36" s="124">
        <v>144</v>
      </c>
      <c r="J36" s="124" t="s">
        <v>3726</v>
      </c>
      <c r="K36" s="124" t="s">
        <v>738</v>
      </c>
      <c r="L36" s="124" t="s">
        <v>3601</v>
      </c>
      <c r="M36" s="124" t="s">
        <v>3601</v>
      </c>
      <c r="N36" s="124" t="s">
        <v>3727</v>
      </c>
      <c r="O36" s="124" t="s">
        <v>3603</v>
      </c>
      <c r="P36" s="124">
        <v>50.410265000000003</v>
      </c>
      <c r="Q36" s="124">
        <v>14.074597000000001</v>
      </c>
      <c r="R36" s="124" t="s">
        <v>3519</v>
      </c>
      <c r="S36" s="124" t="s">
        <v>3520</v>
      </c>
      <c r="T36" s="124">
        <v>1</v>
      </c>
      <c r="U36" s="124">
        <v>3.523012</v>
      </c>
      <c r="V36" s="124">
        <v>755071</v>
      </c>
      <c r="W36" s="124">
        <v>411964</v>
      </c>
      <c r="X36" s="124" t="s">
        <v>113</v>
      </c>
      <c r="Y36" s="124" t="s">
        <v>3521</v>
      </c>
      <c r="Z36" s="124" t="s">
        <v>738</v>
      </c>
      <c r="AA36" s="124" t="s">
        <v>738</v>
      </c>
      <c r="AB36" s="124">
        <v>203</v>
      </c>
      <c r="AC36" s="124" t="s">
        <v>3728</v>
      </c>
      <c r="AD36" s="124" t="s">
        <v>3729</v>
      </c>
      <c r="AE36" s="124">
        <v>0.109</v>
      </c>
      <c r="AF36" s="124">
        <v>0.42499999999999999</v>
      </c>
      <c r="AG36" s="124" t="s">
        <v>3544</v>
      </c>
      <c r="AH36" s="124" t="s">
        <v>3730</v>
      </c>
      <c r="AI36" s="124" t="s">
        <v>747</v>
      </c>
      <c r="AJ36" s="124" t="s">
        <v>3731</v>
      </c>
      <c r="AK36" s="124"/>
      <c r="AL36" s="124"/>
    </row>
    <row r="37" spans="1:38" ht="15.75" customHeight="1">
      <c r="A37" s="124" t="s">
        <v>3732</v>
      </c>
      <c r="B37" s="124" t="s">
        <v>3732</v>
      </c>
      <c r="C37" s="124" t="s">
        <v>3733</v>
      </c>
      <c r="D37" s="124" t="s">
        <v>3539</v>
      </c>
      <c r="E37" s="124">
        <v>2018</v>
      </c>
      <c r="F37" s="124" t="s">
        <v>3634</v>
      </c>
      <c r="G37" s="124" t="s">
        <v>3565</v>
      </c>
      <c r="H37" s="124">
        <v>4183</v>
      </c>
      <c r="I37" s="124">
        <v>44</v>
      </c>
      <c r="J37" s="124" t="s">
        <v>3734</v>
      </c>
      <c r="K37" s="124" t="s">
        <v>738</v>
      </c>
      <c r="L37" s="124" t="s">
        <v>3601</v>
      </c>
      <c r="M37" s="124" t="s">
        <v>3601</v>
      </c>
      <c r="N37" s="124" t="s">
        <v>3727</v>
      </c>
      <c r="O37" s="124" t="s">
        <v>3603</v>
      </c>
      <c r="P37" s="124">
        <v>50.410265000000003</v>
      </c>
      <c r="Q37" s="124">
        <v>14.074597000000001</v>
      </c>
      <c r="R37" s="124" t="s">
        <v>3519</v>
      </c>
      <c r="S37" s="124" t="s">
        <v>3520</v>
      </c>
      <c r="T37" s="124">
        <v>1</v>
      </c>
      <c r="U37" s="124">
        <v>4.0361549999999999</v>
      </c>
      <c r="V37" s="124">
        <v>752562</v>
      </c>
      <c r="W37" s="124">
        <v>413069</v>
      </c>
      <c r="X37" s="124" t="s">
        <v>114</v>
      </c>
      <c r="Y37" s="124" t="s">
        <v>3521</v>
      </c>
      <c r="Z37" s="124" t="s">
        <v>792</v>
      </c>
      <c r="AA37" s="124" t="s">
        <v>792</v>
      </c>
      <c r="AB37" s="124">
        <v>315</v>
      </c>
      <c r="AC37" s="124" t="s">
        <v>3735</v>
      </c>
      <c r="AD37" s="124" t="s">
        <v>3736</v>
      </c>
      <c r="AE37" s="124">
        <v>8.1000000000000003E-2</v>
      </c>
      <c r="AF37" s="124">
        <v>0.01</v>
      </c>
      <c r="AG37" s="124" t="s">
        <v>3544</v>
      </c>
      <c r="AH37" s="124" t="s">
        <v>3737</v>
      </c>
      <c r="AI37" s="124" t="s">
        <v>747</v>
      </c>
      <c r="AJ37" s="124" t="s">
        <v>738</v>
      </c>
      <c r="AK37" s="124"/>
      <c r="AL37" s="124"/>
    </row>
    <row r="38" spans="1:38" ht="15.75" customHeight="1">
      <c r="A38" s="124" t="s">
        <v>3738</v>
      </c>
      <c r="B38" s="124" t="s">
        <v>3738</v>
      </c>
      <c r="C38" s="124" t="s">
        <v>3739</v>
      </c>
      <c r="D38" s="124" t="s">
        <v>3539</v>
      </c>
      <c r="E38" s="124">
        <v>2018</v>
      </c>
      <c r="F38" s="124" t="s">
        <v>3634</v>
      </c>
      <c r="G38" s="124" t="s">
        <v>3565</v>
      </c>
      <c r="H38" s="124">
        <v>4247</v>
      </c>
      <c r="I38" s="124">
        <v>66</v>
      </c>
      <c r="J38" s="124" t="s">
        <v>3740</v>
      </c>
      <c r="K38" s="124" t="s">
        <v>738</v>
      </c>
      <c r="L38" s="124" t="s">
        <v>3601</v>
      </c>
      <c r="M38" s="124" t="s">
        <v>3601</v>
      </c>
      <c r="N38" s="124" t="s">
        <v>3727</v>
      </c>
      <c r="O38" s="124" t="s">
        <v>3603</v>
      </c>
      <c r="P38" s="124">
        <v>50.410265000000003</v>
      </c>
      <c r="Q38" s="124">
        <v>14.074597000000001</v>
      </c>
      <c r="R38" s="124" t="s">
        <v>3519</v>
      </c>
      <c r="S38" s="124" t="s">
        <v>3520</v>
      </c>
      <c r="T38" s="124">
        <v>1</v>
      </c>
      <c r="U38" s="124">
        <v>3.560543</v>
      </c>
      <c r="V38" s="124">
        <v>731040</v>
      </c>
      <c r="W38" s="124">
        <v>400003</v>
      </c>
      <c r="X38" s="124" t="s">
        <v>113</v>
      </c>
      <c r="Y38" s="124" t="s">
        <v>3741</v>
      </c>
      <c r="Z38" s="124" t="s">
        <v>738</v>
      </c>
      <c r="AA38" s="124" t="s">
        <v>738</v>
      </c>
      <c r="AB38" s="124">
        <v>261</v>
      </c>
      <c r="AC38" s="124" t="s">
        <v>3742</v>
      </c>
      <c r="AD38" s="124" t="s">
        <v>3743</v>
      </c>
      <c r="AE38" s="124">
        <v>7.6999999999999999E-2</v>
      </c>
      <c r="AF38" s="124">
        <v>0.42699999999999999</v>
      </c>
      <c r="AG38" s="124" t="s">
        <v>3544</v>
      </c>
      <c r="AH38" s="124" t="s">
        <v>3744</v>
      </c>
      <c r="AI38" s="124" t="s">
        <v>747</v>
      </c>
      <c r="AJ38" s="124" t="s">
        <v>738</v>
      </c>
      <c r="AK38" s="124"/>
      <c r="AL38" s="124"/>
    </row>
    <row r="39" spans="1:38" ht="15.75" customHeight="1">
      <c r="A39" s="124" t="s">
        <v>3745</v>
      </c>
      <c r="B39" s="124" t="s">
        <v>3745</v>
      </c>
      <c r="C39" s="124" t="s">
        <v>3746</v>
      </c>
      <c r="D39" s="124" t="s">
        <v>3539</v>
      </c>
      <c r="E39" s="124">
        <v>2018</v>
      </c>
      <c r="F39" s="124" t="s">
        <v>3634</v>
      </c>
      <c r="G39" s="124" t="s">
        <v>3565</v>
      </c>
      <c r="H39" s="124">
        <v>4231</v>
      </c>
      <c r="I39" s="124">
        <v>58</v>
      </c>
      <c r="J39" s="124" t="s">
        <v>3747</v>
      </c>
      <c r="K39" s="124" t="s">
        <v>738</v>
      </c>
      <c r="L39" s="124" t="s">
        <v>3601</v>
      </c>
      <c r="M39" s="124" t="s">
        <v>3601</v>
      </c>
      <c r="N39" s="124" t="s">
        <v>3727</v>
      </c>
      <c r="O39" s="124" t="s">
        <v>3603</v>
      </c>
      <c r="P39" s="124">
        <v>50.410265000000003</v>
      </c>
      <c r="Q39" s="124">
        <v>14.074597000000001</v>
      </c>
      <c r="R39" s="124" t="s">
        <v>3519</v>
      </c>
      <c r="S39" s="124" t="s">
        <v>3520</v>
      </c>
      <c r="T39" s="124">
        <v>1</v>
      </c>
      <c r="U39" s="124">
        <v>3.5233439999999998</v>
      </c>
      <c r="V39" s="124">
        <v>738476</v>
      </c>
      <c r="W39" s="124">
        <v>404829</v>
      </c>
      <c r="X39" s="124" t="s">
        <v>114</v>
      </c>
      <c r="Y39" s="124" t="s">
        <v>3521</v>
      </c>
      <c r="Z39" s="124" t="s">
        <v>792</v>
      </c>
      <c r="AA39" s="124" t="s">
        <v>792</v>
      </c>
      <c r="AB39" s="124">
        <v>266</v>
      </c>
      <c r="AC39" s="124" t="s">
        <v>3748</v>
      </c>
      <c r="AD39" s="124" t="s">
        <v>3749</v>
      </c>
      <c r="AE39" s="124">
        <v>8.3000000000000004E-2</v>
      </c>
      <c r="AF39" s="124">
        <v>1.4E-2</v>
      </c>
      <c r="AG39" s="124" t="s">
        <v>3544</v>
      </c>
      <c r="AH39" s="124" t="s">
        <v>3750</v>
      </c>
      <c r="AI39" s="124" t="s">
        <v>747</v>
      </c>
      <c r="AJ39" s="124" t="s">
        <v>738</v>
      </c>
      <c r="AK39" s="124"/>
      <c r="AL39" s="124"/>
    </row>
    <row r="40" spans="1:38" ht="15.75" customHeight="1">
      <c r="A40" s="124" t="s">
        <v>3751</v>
      </c>
      <c r="B40" s="124" t="s">
        <v>3751</v>
      </c>
      <c r="C40" s="124" t="s">
        <v>3752</v>
      </c>
      <c r="D40" s="124" t="s">
        <v>3539</v>
      </c>
      <c r="E40" s="124">
        <v>2018</v>
      </c>
      <c r="F40" s="124" t="s">
        <v>3634</v>
      </c>
      <c r="G40" s="124" t="s">
        <v>3529</v>
      </c>
      <c r="H40" s="124">
        <v>4200</v>
      </c>
      <c r="I40" s="124">
        <v>144</v>
      </c>
      <c r="J40" s="124" t="s">
        <v>3726</v>
      </c>
      <c r="K40" s="124" t="s">
        <v>738</v>
      </c>
      <c r="L40" s="124" t="s">
        <v>3601</v>
      </c>
      <c r="M40" s="124" t="s">
        <v>3601</v>
      </c>
      <c r="N40" s="124" t="s">
        <v>3727</v>
      </c>
      <c r="O40" s="124" t="s">
        <v>3603</v>
      </c>
      <c r="P40" s="124">
        <v>50.410265000000003</v>
      </c>
      <c r="Q40" s="124">
        <v>14.074597000000001</v>
      </c>
      <c r="R40" s="124" t="s">
        <v>3519</v>
      </c>
      <c r="S40" s="124" t="s">
        <v>3520</v>
      </c>
      <c r="T40" s="124">
        <v>1</v>
      </c>
      <c r="U40" s="124">
        <v>3.7719990000000001</v>
      </c>
      <c r="V40" s="124">
        <v>751275</v>
      </c>
      <c r="W40" s="124">
        <v>411871</v>
      </c>
      <c r="X40" s="124" t="s">
        <v>114</v>
      </c>
      <c r="Y40" s="124" t="s">
        <v>3753</v>
      </c>
      <c r="Z40" s="124" t="s">
        <v>792</v>
      </c>
      <c r="AA40" s="124" t="s">
        <v>792</v>
      </c>
      <c r="AB40" s="124">
        <v>223</v>
      </c>
      <c r="AC40" s="124" t="s">
        <v>3754</v>
      </c>
      <c r="AD40" s="124" t="s">
        <v>3543</v>
      </c>
      <c r="AE40" s="124">
        <v>9.8000000000000004E-2</v>
      </c>
      <c r="AF40" s="124">
        <v>1.2999999999999999E-2</v>
      </c>
      <c r="AG40" s="124" t="s">
        <v>3544</v>
      </c>
      <c r="AH40" s="124" t="s">
        <v>3755</v>
      </c>
      <c r="AI40" s="124" t="s">
        <v>747</v>
      </c>
      <c r="AJ40" s="124" t="s">
        <v>738</v>
      </c>
      <c r="AK40" s="124"/>
      <c r="AL40" s="124"/>
    </row>
    <row r="41" spans="1:38" ht="15.75" customHeight="1">
      <c r="A41" s="124" t="s">
        <v>3756</v>
      </c>
      <c r="B41" s="124" t="s">
        <v>3756</v>
      </c>
      <c r="C41" s="124" t="s">
        <v>3757</v>
      </c>
      <c r="D41" s="124" t="s">
        <v>3539</v>
      </c>
      <c r="E41" s="124">
        <v>2018</v>
      </c>
      <c r="F41" s="124" t="s">
        <v>3634</v>
      </c>
      <c r="G41" s="124" t="s">
        <v>3565</v>
      </c>
      <c r="H41" s="124">
        <v>4011</v>
      </c>
      <c r="I41" s="124">
        <v>50</v>
      </c>
      <c r="J41" s="124" t="s">
        <v>3758</v>
      </c>
      <c r="K41" s="124" t="s">
        <v>738</v>
      </c>
      <c r="L41" s="124" t="s">
        <v>3601</v>
      </c>
      <c r="M41" s="124" t="s">
        <v>3601</v>
      </c>
      <c r="N41" s="124" t="s">
        <v>3759</v>
      </c>
      <c r="O41" s="124" t="s">
        <v>3603</v>
      </c>
      <c r="P41" s="124">
        <v>50.19</v>
      </c>
      <c r="Q41" s="124">
        <v>14.157999999999999</v>
      </c>
      <c r="R41" s="124" t="s">
        <v>3519</v>
      </c>
      <c r="S41" s="124" t="s">
        <v>3520</v>
      </c>
      <c r="T41" s="124">
        <v>1</v>
      </c>
      <c r="U41" s="124">
        <v>4.0477569999999998</v>
      </c>
      <c r="V41" s="124">
        <v>762410</v>
      </c>
      <c r="W41" s="124">
        <v>417585</v>
      </c>
      <c r="X41" s="124" t="s">
        <v>113</v>
      </c>
      <c r="Y41" s="124" t="s">
        <v>3521</v>
      </c>
      <c r="Z41" s="124" t="s">
        <v>738</v>
      </c>
      <c r="AA41" s="124" t="s">
        <v>738</v>
      </c>
      <c r="AB41" s="124">
        <v>337</v>
      </c>
      <c r="AC41" s="124" t="s">
        <v>477</v>
      </c>
      <c r="AD41" s="124" t="s">
        <v>3760</v>
      </c>
      <c r="AE41" s="124">
        <v>5.3999999999999999E-2</v>
      </c>
      <c r="AF41" s="124">
        <v>0.42499999999999999</v>
      </c>
      <c r="AG41" s="124" t="s">
        <v>3544</v>
      </c>
      <c r="AH41" s="124" t="s">
        <v>3761</v>
      </c>
      <c r="AI41" s="124" t="s">
        <v>747</v>
      </c>
      <c r="AJ41" s="124" t="s">
        <v>738</v>
      </c>
      <c r="AK41" s="124"/>
      <c r="AL41" s="124"/>
    </row>
    <row r="42" spans="1:38" ht="15.75" customHeight="1">
      <c r="A42" s="124" t="s">
        <v>3762</v>
      </c>
      <c r="B42" s="124" t="s">
        <v>3762</v>
      </c>
      <c r="C42" s="124" t="s">
        <v>3763</v>
      </c>
      <c r="D42" s="124" t="s">
        <v>3539</v>
      </c>
      <c r="E42" s="124">
        <v>2018</v>
      </c>
      <c r="F42" s="124" t="s">
        <v>3634</v>
      </c>
      <c r="G42" s="124" t="s">
        <v>3529</v>
      </c>
      <c r="H42" s="124">
        <v>4200</v>
      </c>
      <c r="I42" s="124">
        <v>144</v>
      </c>
      <c r="J42" s="124" t="s">
        <v>3726</v>
      </c>
      <c r="K42" s="124" t="s">
        <v>738</v>
      </c>
      <c r="L42" s="124" t="s">
        <v>3601</v>
      </c>
      <c r="M42" s="124" t="s">
        <v>3601</v>
      </c>
      <c r="N42" s="124" t="s">
        <v>3759</v>
      </c>
      <c r="O42" s="124" t="s">
        <v>3603</v>
      </c>
      <c r="P42" s="124">
        <v>50.19</v>
      </c>
      <c r="Q42" s="124">
        <v>14.157999999999999</v>
      </c>
      <c r="R42" s="124" t="s">
        <v>3519</v>
      </c>
      <c r="S42" s="124" t="s">
        <v>3520</v>
      </c>
      <c r="T42" s="124">
        <v>1</v>
      </c>
      <c r="U42" s="124">
        <v>0.15160499999999999</v>
      </c>
      <c r="V42" s="124">
        <v>156166</v>
      </c>
      <c r="W42" s="124">
        <v>83820</v>
      </c>
      <c r="X42" s="124" t="s">
        <v>114</v>
      </c>
      <c r="Y42" s="124" t="s">
        <v>3521</v>
      </c>
      <c r="Z42" s="124" t="s">
        <v>792</v>
      </c>
      <c r="AA42" s="124" t="s">
        <v>792</v>
      </c>
      <c r="AB42" s="124">
        <v>42.9</v>
      </c>
      <c r="AC42" s="124" t="s">
        <v>337</v>
      </c>
      <c r="AD42" s="124" t="s">
        <v>3764</v>
      </c>
      <c r="AE42" s="124">
        <v>9.7000000000000003E-2</v>
      </c>
      <c r="AF42" s="124">
        <v>8.0000000000000002E-3</v>
      </c>
      <c r="AG42" s="124" t="s">
        <v>3544</v>
      </c>
      <c r="AH42" s="124" t="s">
        <v>3765</v>
      </c>
      <c r="AI42" s="124" t="s">
        <v>747</v>
      </c>
      <c r="AJ42" s="124" t="s">
        <v>738</v>
      </c>
      <c r="AK42" s="124"/>
      <c r="AL42" s="124"/>
    </row>
    <row r="43" spans="1:38" ht="15.75" customHeight="1">
      <c r="A43" s="124" t="s">
        <v>3766</v>
      </c>
      <c r="B43" s="124" t="s">
        <v>3766</v>
      </c>
      <c r="C43" s="124" t="s">
        <v>3767</v>
      </c>
      <c r="D43" s="124" t="s">
        <v>3539</v>
      </c>
      <c r="E43" s="124">
        <v>2018</v>
      </c>
      <c r="F43" s="124" t="s">
        <v>3634</v>
      </c>
      <c r="G43" s="124" t="s">
        <v>3529</v>
      </c>
      <c r="H43" s="124">
        <v>4200</v>
      </c>
      <c r="I43" s="124">
        <v>144</v>
      </c>
      <c r="J43" s="124" t="s">
        <v>3726</v>
      </c>
      <c r="K43" s="124" t="s">
        <v>738</v>
      </c>
      <c r="L43" s="124" t="s">
        <v>3601</v>
      </c>
      <c r="M43" s="124" t="s">
        <v>3601</v>
      </c>
      <c r="N43" s="124" t="s">
        <v>3759</v>
      </c>
      <c r="O43" s="124" t="s">
        <v>3603</v>
      </c>
      <c r="P43" s="124">
        <v>50.19</v>
      </c>
      <c r="Q43" s="124">
        <v>14.157999999999999</v>
      </c>
      <c r="R43" s="124" t="s">
        <v>3519</v>
      </c>
      <c r="S43" s="124" t="s">
        <v>3520</v>
      </c>
      <c r="T43" s="124">
        <v>1</v>
      </c>
      <c r="U43" s="124">
        <v>3.469236</v>
      </c>
      <c r="V43" s="124">
        <v>740533</v>
      </c>
      <c r="W43" s="124">
        <v>404295</v>
      </c>
      <c r="X43" s="124" t="s">
        <v>113</v>
      </c>
      <c r="Y43" s="124" t="s">
        <v>3521</v>
      </c>
      <c r="Z43" s="124" t="s">
        <v>738</v>
      </c>
      <c r="AA43" s="124" t="s">
        <v>738</v>
      </c>
      <c r="AB43" s="124">
        <v>338</v>
      </c>
      <c r="AC43" s="124" t="s">
        <v>3768</v>
      </c>
      <c r="AD43" s="124" t="s">
        <v>3579</v>
      </c>
      <c r="AE43" s="124">
        <v>7.2999999999999995E-2</v>
      </c>
      <c r="AF43" s="124">
        <v>0.42799999999999999</v>
      </c>
      <c r="AG43" s="124" t="s">
        <v>3544</v>
      </c>
      <c r="AH43" s="124" t="s">
        <v>3769</v>
      </c>
      <c r="AI43" s="124" t="s">
        <v>747</v>
      </c>
      <c r="AJ43" s="124" t="s">
        <v>738</v>
      </c>
      <c r="AK43" s="124"/>
      <c r="AL43" s="124"/>
    </row>
    <row r="44" spans="1:38" ht="15.75" customHeight="1">
      <c r="A44" s="124" t="s">
        <v>3770</v>
      </c>
      <c r="B44" s="124" t="s">
        <v>3770</v>
      </c>
      <c r="C44" s="124" t="s">
        <v>3771</v>
      </c>
      <c r="D44" s="124" t="s">
        <v>3539</v>
      </c>
      <c r="E44" s="124">
        <v>2018</v>
      </c>
      <c r="F44" s="124" t="s">
        <v>3634</v>
      </c>
      <c r="G44" s="124" t="s">
        <v>3529</v>
      </c>
      <c r="H44" s="124">
        <v>4200</v>
      </c>
      <c r="I44" s="124">
        <v>144</v>
      </c>
      <c r="J44" s="124" t="s">
        <v>3726</v>
      </c>
      <c r="K44" s="124" t="s">
        <v>738</v>
      </c>
      <c r="L44" s="124" t="s">
        <v>3601</v>
      </c>
      <c r="M44" s="124" t="s">
        <v>3601</v>
      </c>
      <c r="N44" s="124" t="s">
        <v>3759</v>
      </c>
      <c r="O44" s="124" t="s">
        <v>3603</v>
      </c>
      <c r="P44" s="124">
        <v>50.19</v>
      </c>
      <c r="Q44" s="124">
        <v>14.157999999999999</v>
      </c>
      <c r="R44" s="124" t="s">
        <v>3519</v>
      </c>
      <c r="S44" s="124" t="s">
        <v>3520</v>
      </c>
      <c r="T44" s="124">
        <v>1</v>
      </c>
      <c r="U44" s="124">
        <v>1.7163079999999999</v>
      </c>
      <c r="V44" s="124">
        <v>689004</v>
      </c>
      <c r="W44" s="124">
        <v>374106</v>
      </c>
      <c r="X44" s="124" t="s">
        <v>113</v>
      </c>
      <c r="Y44" s="124" t="s">
        <v>3521</v>
      </c>
      <c r="Z44" s="124" t="s">
        <v>738</v>
      </c>
      <c r="AA44" s="124" t="s">
        <v>738</v>
      </c>
      <c r="AB44" s="124">
        <v>169</v>
      </c>
      <c r="AC44" s="124" t="s">
        <v>3772</v>
      </c>
      <c r="AD44" s="124" t="s">
        <v>3572</v>
      </c>
      <c r="AE44" s="124">
        <v>7.9000000000000001E-2</v>
      </c>
      <c r="AF44" s="124">
        <v>0.43</v>
      </c>
      <c r="AG44" s="124" t="s">
        <v>3544</v>
      </c>
      <c r="AH44" s="124" t="s">
        <v>3773</v>
      </c>
      <c r="AI44" s="124" t="s">
        <v>747</v>
      </c>
      <c r="AJ44" s="124" t="s">
        <v>738</v>
      </c>
      <c r="AK44" s="124"/>
      <c r="AL44" s="124"/>
    </row>
    <row r="45" spans="1:38" ht="15.75" customHeight="1">
      <c r="A45" s="124" t="s">
        <v>3774</v>
      </c>
      <c r="B45" s="124" t="s">
        <v>3774</v>
      </c>
      <c r="C45" s="124" t="s">
        <v>3775</v>
      </c>
      <c r="D45" s="124" t="s">
        <v>3539</v>
      </c>
      <c r="E45" s="124">
        <v>2018</v>
      </c>
      <c r="F45" s="124" t="s">
        <v>3634</v>
      </c>
      <c r="G45" s="124" t="s">
        <v>3529</v>
      </c>
      <c r="H45" s="124">
        <v>4200</v>
      </c>
      <c r="I45" s="124">
        <v>144</v>
      </c>
      <c r="J45" s="124" t="s">
        <v>3726</v>
      </c>
      <c r="K45" s="124" t="s">
        <v>738</v>
      </c>
      <c r="L45" s="124" t="s">
        <v>3601</v>
      </c>
      <c r="M45" s="124" t="s">
        <v>3601</v>
      </c>
      <c r="N45" s="124" t="s">
        <v>3759</v>
      </c>
      <c r="O45" s="124" t="s">
        <v>3603</v>
      </c>
      <c r="P45" s="124">
        <v>50.19</v>
      </c>
      <c r="Q45" s="124">
        <v>14.157999999999999</v>
      </c>
      <c r="R45" s="124" t="s">
        <v>3519</v>
      </c>
      <c r="S45" s="124" t="s">
        <v>3520</v>
      </c>
      <c r="T45" s="124">
        <v>1</v>
      </c>
      <c r="U45" s="124">
        <v>3.5968E-2</v>
      </c>
      <c r="V45" s="124">
        <v>40815</v>
      </c>
      <c r="W45" s="124">
        <v>21728</v>
      </c>
      <c r="X45" s="124" t="s">
        <v>114</v>
      </c>
      <c r="Y45" s="124" t="s">
        <v>3521</v>
      </c>
      <c r="Z45" s="124" t="s">
        <v>792</v>
      </c>
      <c r="AA45" s="124" t="s">
        <v>792</v>
      </c>
      <c r="AB45" s="124">
        <v>9.3699999999999992</v>
      </c>
      <c r="AC45" s="124" t="s">
        <v>3652</v>
      </c>
      <c r="AD45" s="124" t="s">
        <v>3776</v>
      </c>
      <c r="AE45" s="124">
        <v>9.1999999999999998E-2</v>
      </c>
      <c r="AF45" s="124">
        <v>7.0000000000000001E-3</v>
      </c>
      <c r="AG45" s="124" t="s">
        <v>3544</v>
      </c>
      <c r="AH45" s="124" t="s">
        <v>3777</v>
      </c>
      <c r="AI45" s="124" t="s">
        <v>747</v>
      </c>
      <c r="AJ45" s="124" t="s">
        <v>738</v>
      </c>
      <c r="AK45" s="124"/>
      <c r="AL45" s="124"/>
    </row>
    <row r="46" spans="1:38" ht="15.75" customHeight="1">
      <c r="A46" s="124" t="s">
        <v>3778</v>
      </c>
      <c r="B46" s="124" t="s">
        <v>3778</v>
      </c>
      <c r="C46" s="124" t="s">
        <v>3779</v>
      </c>
      <c r="D46" s="124" t="s">
        <v>3539</v>
      </c>
      <c r="E46" s="124">
        <v>2018</v>
      </c>
      <c r="F46" s="124" t="s">
        <v>3634</v>
      </c>
      <c r="G46" s="124" t="s">
        <v>3529</v>
      </c>
      <c r="H46" s="124">
        <v>4200</v>
      </c>
      <c r="I46" s="124">
        <v>144</v>
      </c>
      <c r="J46" s="124" t="s">
        <v>3726</v>
      </c>
      <c r="K46" s="124" t="s">
        <v>738</v>
      </c>
      <c r="L46" s="124" t="s">
        <v>3601</v>
      </c>
      <c r="M46" s="124" t="s">
        <v>3601</v>
      </c>
      <c r="N46" s="124" t="s">
        <v>3759</v>
      </c>
      <c r="O46" s="124" t="s">
        <v>3603</v>
      </c>
      <c r="P46" s="124">
        <v>50.19</v>
      </c>
      <c r="Q46" s="124">
        <v>14.157999999999999</v>
      </c>
      <c r="R46" s="124" t="s">
        <v>3519</v>
      </c>
      <c r="S46" s="124" t="s">
        <v>3520</v>
      </c>
      <c r="T46" s="124">
        <v>1</v>
      </c>
      <c r="U46" s="124">
        <v>2.3821759999999998</v>
      </c>
      <c r="V46" s="124">
        <v>693044</v>
      </c>
      <c r="W46" s="124">
        <v>378072</v>
      </c>
      <c r="X46" s="124" t="s">
        <v>113</v>
      </c>
      <c r="Y46" s="124" t="s">
        <v>3521</v>
      </c>
      <c r="Z46" s="124" t="s">
        <v>738</v>
      </c>
      <c r="AA46" s="124" t="s">
        <v>738</v>
      </c>
      <c r="AB46" s="124">
        <v>305</v>
      </c>
      <c r="AC46" s="124" t="s">
        <v>3624</v>
      </c>
      <c r="AD46" s="124" t="s">
        <v>3543</v>
      </c>
      <c r="AE46" s="124">
        <v>0.104</v>
      </c>
      <c r="AF46" s="124">
        <v>0.42899999999999999</v>
      </c>
      <c r="AG46" s="124" t="s">
        <v>3544</v>
      </c>
      <c r="AH46" s="124" t="s">
        <v>3780</v>
      </c>
      <c r="AI46" s="124" t="s">
        <v>747</v>
      </c>
      <c r="AJ46" s="124" t="s">
        <v>3781</v>
      </c>
      <c r="AK46" s="124"/>
      <c r="AL46" s="124"/>
    </row>
    <row r="47" spans="1:38" ht="15.75" customHeight="1">
      <c r="A47" s="124" t="s">
        <v>3782</v>
      </c>
      <c r="B47" s="124" t="s">
        <v>3782</v>
      </c>
      <c r="C47" s="124" t="s">
        <v>3783</v>
      </c>
      <c r="D47" s="124" t="s">
        <v>3539</v>
      </c>
      <c r="E47" s="124">
        <v>2018</v>
      </c>
      <c r="F47" s="124" t="s">
        <v>3634</v>
      </c>
      <c r="G47" s="124" t="s">
        <v>3529</v>
      </c>
      <c r="H47" s="124">
        <v>4200</v>
      </c>
      <c r="I47" s="124">
        <v>144</v>
      </c>
      <c r="J47" s="124" t="s">
        <v>3726</v>
      </c>
      <c r="K47" s="124" t="s">
        <v>738</v>
      </c>
      <c r="L47" s="124" t="s">
        <v>3601</v>
      </c>
      <c r="M47" s="124" t="s">
        <v>3601</v>
      </c>
      <c r="N47" s="124" t="s">
        <v>3759</v>
      </c>
      <c r="O47" s="124" t="s">
        <v>3603</v>
      </c>
      <c r="P47" s="124">
        <v>50.19</v>
      </c>
      <c r="Q47" s="124">
        <v>14.157999999999999</v>
      </c>
      <c r="R47" s="124" t="s">
        <v>3519</v>
      </c>
      <c r="S47" s="124" t="s">
        <v>3520</v>
      </c>
      <c r="T47" s="124">
        <v>1</v>
      </c>
      <c r="U47" s="124">
        <v>3.288427</v>
      </c>
      <c r="V47" s="124">
        <v>748900</v>
      </c>
      <c r="W47" s="124">
        <v>409338</v>
      </c>
      <c r="X47" s="124" t="s">
        <v>113</v>
      </c>
      <c r="Y47" s="124" t="s">
        <v>3521</v>
      </c>
      <c r="Z47" s="124" t="s">
        <v>738</v>
      </c>
      <c r="AA47" s="124" t="s">
        <v>738</v>
      </c>
      <c r="AB47" s="124">
        <v>283</v>
      </c>
      <c r="AC47" s="124" t="s">
        <v>3784</v>
      </c>
      <c r="AD47" s="124" t="s">
        <v>3559</v>
      </c>
      <c r="AE47" s="124">
        <v>5.3999999999999999E-2</v>
      </c>
      <c r="AF47" s="124">
        <v>0.42499999999999999</v>
      </c>
      <c r="AG47" s="124" t="s">
        <v>3544</v>
      </c>
      <c r="AH47" s="124" t="s">
        <v>3785</v>
      </c>
      <c r="AI47" s="124" t="s">
        <v>747</v>
      </c>
      <c r="AJ47" s="124" t="s">
        <v>738</v>
      </c>
      <c r="AK47" s="124"/>
      <c r="AL47" s="124"/>
    </row>
    <row r="48" spans="1:38" ht="15.75" customHeight="1">
      <c r="A48" s="124" t="s">
        <v>3786</v>
      </c>
      <c r="B48" s="124" t="s">
        <v>3786</v>
      </c>
      <c r="C48" s="124" t="s">
        <v>3787</v>
      </c>
      <c r="D48" s="124" t="s">
        <v>3539</v>
      </c>
      <c r="E48" s="124">
        <v>2018</v>
      </c>
      <c r="F48" s="124" t="s">
        <v>3634</v>
      </c>
      <c r="G48" s="124" t="s">
        <v>3565</v>
      </c>
      <c r="H48" s="124">
        <v>4333</v>
      </c>
      <c r="I48" s="124">
        <v>49</v>
      </c>
      <c r="J48" s="124" t="s">
        <v>3788</v>
      </c>
      <c r="K48" s="124" t="s">
        <v>738</v>
      </c>
      <c r="L48" s="124" t="s">
        <v>3601</v>
      </c>
      <c r="M48" s="124" t="s">
        <v>3601</v>
      </c>
      <c r="N48" s="124" t="s">
        <v>3759</v>
      </c>
      <c r="O48" s="124" t="s">
        <v>3603</v>
      </c>
      <c r="P48" s="124">
        <v>50.19</v>
      </c>
      <c r="Q48" s="124">
        <v>14.157999999999999</v>
      </c>
      <c r="R48" s="124" t="s">
        <v>3519</v>
      </c>
      <c r="S48" s="124" t="s">
        <v>3520</v>
      </c>
      <c r="T48" s="124">
        <v>1</v>
      </c>
      <c r="U48" s="124">
        <v>3.5675379999999999</v>
      </c>
      <c r="V48" s="124">
        <v>779231</v>
      </c>
      <c r="W48" s="124">
        <v>425273</v>
      </c>
      <c r="X48" s="124" t="s">
        <v>113</v>
      </c>
      <c r="Y48" s="124" t="s">
        <v>3789</v>
      </c>
      <c r="Z48" s="124" t="s">
        <v>738</v>
      </c>
      <c r="AA48" s="124" t="s">
        <v>738</v>
      </c>
      <c r="AB48" s="124">
        <v>173</v>
      </c>
      <c r="AC48" s="124" t="s">
        <v>3659</v>
      </c>
      <c r="AD48" s="124" t="s">
        <v>3678</v>
      </c>
      <c r="AE48" s="124">
        <v>0.08</v>
      </c>
      <c r="AF48" s="124">
        <v>0.42199999999999999</v>
      </c>
      <c r="AG48" s="124" t="s">
        <v>3544</v>
      </c>
      <c r="AH48" s="124" t="s">
        <v>3790</v>
      </c>
      <c r="AI48" s="124" t="s">
        <v>747</v>
      </c>
      <c r="AJ48" s="124" t="s">
        <v>3791</v>
      </c>
      <c r="AK48" s="124"/>
      <c r="AL48" s="124"/>
    </row>
    <row r="49" spans="1:38" ht="15.75" customHeight="1">
      <c r="A49" s="124" t="s">
        <v>3792</v>
      </c>
      <c r="B49" s="124" t="s">
        <v>3792</v>
      </c>
      <c r="C49" s="124" t="s">
        <v>3793</v>
      </c>
      <c r="D49" s="124" t="s">
        <v>3539</v>
      </c>
      <c r="E49" s="124">
        <v>2018</v>
      </c>
      <c r="F49" s="124" t="s">
        <v>3634</v>
      </c>
      <c r="G49" s="124" t="s">
        <v>3565</v>
      </c>
      <c r="H49" s="124">
        <v>4194</v>
      </c>
      <c r="I49" s="124">
        <v>43</v>
      </c>
      <c r="J49" s="124" t="s">
        <v>3794</v>
      </c>
      <c r="K49" s="124" t="s">
        <v>738</v>
      </c>
      <c r="L49" s="124" t="s">
        <v>3601</v>
      </c>
      <c r="M49" s="124" t="s">
        <v>3601</v>
      </c>
      <c r="N49" s="124" t="s">
        <v>3795</v>
      </c>
      <c r="O49" s="124" t="s">
        <v>3603</v>
      </c>
      <c r="P49" s="124">
        <v>50.044983999999999</v>
      </c>
      <c r="Q49" s="124">
        <v>14.339295999999999</v>
      </c>
      <c r="R49" s="124" t="s">
        <v>3519</v>
      </c>
      <c r="S49" s="124" t="s">
        <v>3520</v>
      </c>
      <c r="T49" s="124">
        <v>1</v>
      </c>
      <c r="U49" s="124">
        <v>3.5109910000000002</v>
      </c>
      <c r="V49" s="124">
        <v>743881</v>
      </c>
      <c r="W49" s="124">
        <v>406604</v>
      </c>
      <c r="X49" s="124" t="s">
        <v>114</v>
      </c>
      <c r="Y49" s="124" t="s">
        <v>3521</v>
      </c>
      <c r="Z49" s="124" t="s">
        <v>792</v>
      </c>
      <c r="AA49" s="124" t="s">
        <v>792</v>
      </c>
      <c r="AB49" s="124">
        <v>208</v>
      </c>
      <c r="AC49" s="124" t="s">
        <v>3796</v>
      </c>
      <c r="AD49" s="124" t="s">
        <v>3797</v>
      </c>
      <c r="AE49" s="124">
        <v>9.0999999999999998E-2</v>
      </c>
      <c r="AF49" s="124">
        <v>0.01</v>
      </c>
      <c r="AG49" s="124" t="s">
        <v>3544</v>
      </c>
      <c r="AH49" s="124" t="s">
        <v>3798</v>
      </c>
      <c r="AI49" s="124" t="s">
        <v>747</v>
      </c>
      <c r="AJ49" s="124" t="s">
        <v>738</v>
      </c>
      <c r="AK49" s="124"/>
      <c r="AL49" s="124"/>
    </row>
    <row r="50" spans="1:38" ht="15.75" customHeight="1">
      <c r="A50" s="124" t="s">
        <v>3799</v>
      </c>
      <c r="B50" s="124" t="s">
        <v>3799</v>
      </c>
      <c r="C50" s="124" t="s">
        <v>3800</v>
      </c>
      <c r="D50" s="124" t="s">
        <v>3539</v>
      </c>
      <c r="E50" s="124">
        <v>2018</v>
      </c>
      <c r="F50" s="124" t="s">
        <v>3634</v>
      </c>
      <c r="G50" s="124" t="s">
        <v>3529</v>
      </c>
      <c r="H50" s="124">
        <v>4200</v>
      </c>
      <c r="I50" s="124">
        <v>144</v>
      </c>
      <c r="J50" s="124" t="s">
        <v>3726</v>
      </c>
      <c r="K50" s="124" t="s">
        <v>738</v>
      </c>
      <c r="L50" s="124" t="s">
        <v>3601</v>
      </c>
      <c r="M50" s="124" t="s">
        <v>3601</v>
      </c>
      <c r="N50" s="124" t="s">
        <v>3727</v>
      </c>
      <c r="O50" s="124" t="s">
        <v>3603</v>
      </c>
      <c r="P50" s="124">
        <v>50.410265000000003</v>
      </c>
      <c r="Q50" s="124">
        <v>14.074597000000001</v>
      </c>
      <c r="R50" s="124" t="s">
        <v>3519</v>
      </c>
      <c r="S50" s="124" t="s">
        <v>3520</v>
      </c>
      <c r="T50" s="124">
        <v>1</v>
      </c>
      <c r="U50" s="124">
        <v>3.173133</v>
      </c>
      <c r="V50" s="124">
        <v>768721</v>
      </c>
      <c r="W50" s="124">
        <v>418401</v>
      </c>
      <c r="X50" s="124" t="s">
        <v>113</v>
      </c>
      <c r="Y50" s="124" t="s">
        <v>3801</v>
      </c>
      <c r="Z50" s="124" t="s">
        <v>738</v>
      </c>
      <c r="AA50" s="124" t="s">
        <v>738</v>
      </c>
      <c r="AB50" s="124">
        <v>224</v>
      </c>
      <c r="AC50" s="124" t="s">
        <v>3802</v>
      </c>
      <c r="AD50" s="124" t="s">
        <v>3543</v>
      </c>
      <c r="AE50" s="124">
        <v>8.3000000000000004E-2</v>
      </c>
      <c r="AF50" s="124">
        <v>0.42699999999999999</v>
      </c>
      <c r="AG50" s="124" t="s">
        <v>3544</v>
      </c>
      <c r="AH50" s="124" t="s">
        <v>3803</v>
      </c>
      <c r="AI50" s="124" t="s">
        <v>747</v>
      </c>
      <c r="AJ50" s="124" t="s">
        <v>3804</v>
      </c>
      <c r="AK50" s="124"/>
      <c r="AL50" s="124"/>
    </row>
    <row r="51" spans="1:38" ht="15.75" customHeight="1">
      <c r="A51" s="124" t="s">
        <v>3805</v>
      </c>
      <c r="B51" s="124" t="s">
        <v>3805</v>
      </c>
      <c r="C51" s="124" t="s">
        <v>3806</v>
      </c>
      <c r="D51" s="124" t="s">
        <v>3539</v>
      </c>
      <c r="E51" s="124">
        <v>2018</v>
      </c>
      <c r="F51" s="124" t="s">
        <v>3634</v>
      </c>
      <c r="G51" s="124" t="s">
        <v>3565</v>
      </c>
      <c r="H51" s="124">
        <v>4221</v>
      </c>
      <c r="I51" s="124">
        <v>54</v>
      </c>
      <c r="J51" s="124" t="s">
        <v>3807</v>
      </c>
      <c r="K51" s="124" t="s">
        <v>738</v>
      </c>
      <c r="L51" s="124" t="s">
        <v>3601</v>
      </c>
      <c r="M51" s="124" t="s">
        <v>3601</v>
      </c>
      <c r="N51" s="124" t="s">
        <v>3727</v>
      </c>
      <c r="O51" s="124" t="s">
        <v>3603</v>
      </c>
      <c r="P51" s="124">
        <v>50.410265000000003</v>
      </c>
      <c r="Q51" s="124">
        <v>14.074597000000001</v>
      </c>
      <c r="R51" s="124" t="s">
        <v>3519</v>
      </c>
      <c r="S51" s="124" t="s">
        <v>3520</v>
      </c>
      <c r="T51" s="124">
        <v>1</v>
      </c>
      <c r="U51" s="124">
        <v>4.1090790000000004</v>
      </c>
      <c r="V51" s="124">
        <v>782788</v>
      </c>
      <c r="W51" s="124">
        <v>428345</v>
      </c>
      <c r="X51" s="124" t="s">
        <v>113</v>
      </c>
      <c r="Y51" s="124" t="s">
        <v>3521</v>
      </c>
      <c r="Z51" s="124" t="s">
        <v>738</v>
      </c>
      <c r="AA51" s="124" t="s">
        <v>738</v>
      </c>
      <c r="AB51" s="124">
        <v>220</v>
      </c>
      <c r="AC51" s="124" t="s">
        <v>517</v>
      </c>
      <c r="AD51" s="124" t="s">
        <v>3808</v>
      </c>
      <c r="AE51" s="124">
        <v>8.1000000000000003E-2</v>
      </c>
      <c r="AF51" s="124">
        <v>0.42399999999999999</v>
      </c>
      <c r="AG51" s="124" t="s">
        <v>3544</v>
      </c>
      <c r="AH51" s="124" t="s">
        <v>3809</v>
      </c>
      <c r="AI51" s="124" t="s">
        <v>747</v>
      </c>
      <c r="AJ51" s="124" t="s">
        <v>738</v>
      </c>
      <c r="AK51" s="124"/>
      <c r="AL51" s="124"/>
    </row>
    <row r="52" spans="1:38" ht="15.75" customHeight="1">
      <c r="A52" s="124" t="s">
        <v>3810</v>
      </c>
      <c r="B52" s="124" t="s">
        <v>3810</v>
      </c>
      <c r="C52" s="124" t="s">
        <v>3811</v>
      </c>
      <c r="D52" s="124" t="s">
        <v>3539</v>
      </c>
      <c r="E52" s="124">
        <v>2018</v>
      </c>
      <c r="F52" s="124" t="s">
        <v>3634</v>
      </c>
      <c r="G52" s="124" t="s">
        <v>3529</v>
      </c>
      <c r="H52" s="124">
        <v>4200</v>
      </c>
      <c r="I52" s="124">
        <v>144</v>
      </c>
      <c r="J52" s="124" t="s">
        <v>3726</v>
      </c>
      <c r="K52" s="124" t="s">
        <v>738</v>
      </c>
      <c r="L52" s="124" t="s">
        <v>3601</v>
      </c>
      <c r="M52" s="124" t="s">
        <v>3601</v>
      </c>
      <c r="N52" s="124" t="s">
        <v>3727</v>
      </c>
      <c r="O52" s="124" t="s">
        <v>3603</v>
      </c>
      <c r="P52" s="124">
        <v>50.410265000000003</v>
      </c>
      <c r="Q52" s="124">
        <v>14.074597000000001</v>
      </c>
      <c r="R52" s="124" t="s">
        <v>3519</v>
      </c>
      <c r="S52" s="124" t="s">
        <v>3520</v>
      </c>
      <c r="T52" s="124">
        <v>1</v>
      </c>
      <c r="U52" s="124">
        <v>1.143554</v>
      </c>
      <c r="V52" s="124">
        <v>625311</v>
      </c>
      <c r="W52" s="124">
        <v>337953</v>
      </c>
      <c r="X52" s="124" t="s">
        <v>113</v>
      </c>
      <c r="Y52" s="124" t="s">
        <v>3521</v>
      </c>
      <c r="Z52" s="124" t="s">
        <v>738</v>
      </c>
      <c r="AA52" s="124" t="s">
        <v>738</v>
      </c>
      <c r="AB52" s="124">
        <v>95.3</v>
      </c>
      <c r="AC52" s="124" t="s">
        <v>3812</v>
      </c>
      <c r="AD52" s="124" t="s">
        <v>3813</v>
      </c>
      <c r="AE52" s="124">
        <v>0.157</v>
      </c>
      <c r="AF52" s="124">
        <v>0.43</v>
      </c>
      <c r="AG52" s="124" t="s">
        <v>3544</v>
      </c>
      <c r="AH52" s="124" t="s">
        <v>3814</v>
      </c>
      <c r="AI52" s="124" t="s">
        <v>747</v>
      </c>
      <c r="AJ52" s="124" t="s">
        <v>738</v>
      </c>
      <c r="AK52" s="124"/>
      <c r="AL52" s="124"/>
    </row>
    <row r="53" spans="1:38" ht="15.75" customHeight="1">
      <c r="A53" s="124" t="s">
        <v>3815</v>
      </c>
      <c r="B53" s="124" t="s">
        <v>3815</v>
      </c>
      <c r="C53" s="124" t="s">
        <v>3816</v>
      </c>
      <c r="D53" s="124" t="s">
        <v>3539</v>
      </c>
      <c r="E53" s="124">
        <v>2018</v>
      </c>
      <c r="F53" s="124" t="s">
        <v>3634</v>
      </c>
      <c r="G53" s="124" t="s">
        <v>3529</v>
      </c>
      <c r="H53" s="124">
        <v>4200</v>
      </c>
      <c r="I53" s="124">
        <v>144</v>
      </c>
      <c r="J53" s="124" t="s">
        <v>3726</v>
      </c>
      <c r="K53" s="124" t="s">
        <v>738</v>
      </c>
      <c r="L53" s="124" t="s">
        <v>3601</v>
      </c>
      <c r="M53" s="124" t="s">
        <v>3601</v>
      </c>
      <c r="N53" s="124" t="s">
        <v>3727</v>
      </c>
      <c r="O53" s="124" t="s">
        <v>3603</v>
      </c>
      <c r="P53" s="124">
        <v>50.410265000000003</v>
      </c>
      <c r="Q53" s="124">
        <v>14.074597000000001</v>
      </c>
      <c r="R53" s="124" t="s">
        <v>3519</v>
      </c>
      <c r="S53" s="124" t="s">
        <v>3520</v>
      </c>
      <c r="T53" s="124">
        <v>1</v>
      </c>
      <c r="U53" s="124">
        <v>8.1089999999999995E-2</v>
      </c>
      <c r="V53" s="124">
        <v>89398</v>
      </c>
      <c r="W53" s="124">
        <v>47737</v>
      </c>
      <c r="X53" s="124" t="s">
        <v>113</v>
      </c>
      <c r="Y53" s="124" t="s">
        <v>3521</v>
      </c>
      <c r="Z53" s="124" t="s">
        <v>738</v>
      </c>
      <c r="AA53" s="124" t="s">
        <v>738</v>
      </c>
      <c r="AB53" s="124">
        <v>14.7</v>
      </c>
      <c r="AC53" s="124" t="s">
        <v>3817</v>
      </c>
      <c r="AD53" s="124" t="s">
        <v>3818</v>
      </c>
      <c r="AE53" s="124">
        <v>0.156</v>
      </c>
      <c r="AF53" s="124">
        <v>0.44500000000000001</v>
      </c>
      <c r="AG53" s="124" t="s">
        <v>3544</v>
      </c>
      <c r="AH53" s="124" t="s">
        <v>3819</v>
      </c>
      <c r="AI53" s="124" t="s">
        <v>747</v>
      </c>
      <c r="AJ53" s="124" t="s">
        <v>738</v>
      </c>
      <c r="AK53" s="124"/>
      <c r="AL53" s="124"/>
    </row>
    <row r="54" spans="1:38" ht="15.75" customHeight="1">
      <c r="A54" s="124" t="s">
        <v>3820</v>
      </c>
      <c r="B54" s="124" t="s">
        <v>3820</v>
      </c>
      <c r="C54" s="124" t="s">
        <v>3821</v>
      </c>
      <c r="D54" s="124" t="s">
        <v>3539</v>
      </c>
      <c r="E54" s="124">
        <v>2018</v>
      </c>
      <c r="F54" s="124" t="s">
        <v>3634</v>
      </c>
      <c r="G54" s="124" t="s">
        <v>3529</v>
      </c>
      <c r="H54" s="124">
        <v>4200</v>
      </c>
      <c r="I54" s="124">
        <v>144</v>
      </c>
      <c r="J54" s="124" t="s">
        <v>3726</v>
      </c>
      <c r="K54" s="124" t="s">
        <v>738</v>
      </c>
      <c r="L54" s="124" t="s">
        <v>3601</v>
      </c>
      <c r="M54" s="124" t="s">
        <v>3601</v>
      </c>
      <c r="N54" s="124" t="s">
        <v>3727</v>
      </c>
      <c r="O54" s="124" t="s">
        <v>3603</v>
      </c>
      <c r="P54" s="124">
        <v>50.410265000000003</v>
      </c>
      <c r="Q54" s="124">
        <v>14.074597000000001</v>
      </c>
      <c r="R54" s="124" t="s">
        <v>3519</v>
      </c>
      <c r="S54" s="124" t="s">
        <v>3520</v>
      </c>
      <c r="T54" s="124">
        <v>1</v>
      </c>
      <c r="U54" s="124">
        <v>3.5748709999999999</v>
      </c>
      <c r="V54" s="124">
        <v>795770</v>
      </c>
      <c r="W54" s="124">
        <v>432554</v>
      </c>
      <c r="X54" s="124" t="s">
        <v>114</v>
      </c>
      <c r="Y54" s="124" t="s">
        <v>3521</v>
      </c>
      <c r="Z54" s="124" t="s">
        <v>792</v>
      </c>
      <c r="AA54" s="124" t="s">
        <v>792</v>
      </c>
      <c r="AB54" s="124">
        <v>198</v>
      </c>
      <c r="AC54" s="124" t="s">
        <v>3822</v>
      </c>
      <c r="AD54" s="124" t="s">
        <v>3823</v>
      </c>
      <c r="AE54" s="124">
        <v>8.6999999999999994E-2</v>
      </c>
      <c r="AF54" s="124">
        <v>1.2E-2</v>
      </c>
      <c r="AG54" s="124" t="s">
        <v>3544</v>
      </c>
      <c r="AH54" s="124" t="s">
        <v>3824</v>
      </c>
      <c r="AI54" s="124" t="s">
        <v>747</v>
      </c>
      <c r="AJ54" s="124" t="s">
        <v>738</v>
      </c>
      <c r="AK54" s="124"/>
      <c r="AL54" s="124"/>
    </row>
    <row r="55" spans="1:38" ht="15.75" customHeight="1">
      <c r="A55" s="124" t="s">
        <v>3825</v>
      </c>
      <c r="B55" s="124" t="s">
        <v>3825</v>
      </c>
      <c r="C55" s="124" t="s">
        <v>3826</v>
      </c>
      <c r="D55" s="124" t="s">
        <v>738</v>
      </c>
      <c r="E55" s="124">
        <v>2021</v>
      </c>
      <c r="F55" s="124" t="s">
        <v>3599</v>
      </c>
      <c r="G55" s="124" t="s">
        <v>3565</v>
      </c>
      <c r="H55" s="124">
        <v>4160</v>
      </c>
      <c r="I55" s="124">
        <v>53</v>
      </c>
      <c r="J55" s="124" t="s">
        <v>3827</v>
      </c>
      <c r="K55" s="124" t="s">
        <v>738</v>
      </c>
      <c r="L55" s="124" t="s">
        <v>3601</v>
      </c>
      <c r="M55" s="124" t="s">
        <v>3601</v>
      </c>
      <c r="N55" s="124" t="s">
        <v>3828</v>
      </c>
      <c r="O55" s="124" t="s">
        <v>3603</v>
      </c>
      <c r="P55" s="124">
        <v>50.025607999999998</v>
      </c>
      <c r="Q55" s="124">
        <v>15.169166000000001</v>
      </c>
      <c r="R55" s="124" t="s">
        <v>3519</v>
      </c>
      <c r="S55" s="124" t="s">
        <v>3520</v>
      </c>
      <c r="T55" s="124">
        <v>1</v>
      </c>
      <c r="U55" s="124">
        <v>2.979171</v>
      </c>
      <c r="V55" s="124">
        <v>855965</v>
      </c>
      <c r="W55" s="124">
        <v>467866</v>
      </c>
      <c r="X55" s="124" t="s">
        <v>113</v>
      </c>
      <c r="Y55" s="124" t="s">
        <v>3829</v>
      </c>
      <c r="Z55" s="124" t="s">
        <v>738</v>
      </c>
      <c r="AA55" s="124" t="s">
        <v>3605</v>
      </c>
      <c r="AB55" s="124" t="s">
        <v>738</v>
      </c>
      <c r="AC55" s="124" t="s">
        <v>3830</v>
      </c>
      <c r="AD55" s="124" t="s">
        <v>738</v>
      </c>
      <c r="AE55" s="124" t="s">
        <v>738</v>
      </c>
      <c r="AF55" s="124" t="s">
        <v>738</v>
      </c>
      <c r="AG55" s="124" t="s">
        <v>3544</v>
      </c>
      <c r="AH55" s="124" t="s">
        <v>3831</v>
      </c>
      <c r="AI55" s="124" t="s">
        <v>747</v>
      </c>
      <c r="AJ55" s="124" t="s">
        <v>738</v>
      </c>
      <c r="AK55" s="124"/>
      <c r="AL55" s="124"/>
    </row>
    <row r="56" spans="1:38" ht="15.75" customHeight="1">
      <c r="A56" s="124" t="s">
        <v>3832</v>
      </c>
      <c r="B56" s="124" t="s">
        <v>3832</v>
      </c>
      <c r="C56" s="124" t="s">
        <v>3833</v>
      </c>
      <c r="D56" s="124" t="s">
        <v>738</v>
      </c>
      <c r="E56" s="124">
        <v>2021</v>
      </c>
      <c r="F56" s="124" t="s">
        <v>3599</v>
      </c>
      <c r="G56" s="124" t="s">
        <v>3565</v>
      </c>
      <c r="H56" s="124">
        <v>4166</v>
      </c>
      <c r="I56" s="124">
        <v>51</v>
      </c>
      <c r="J56" s="124" t="s">
        <v>3834</v>
      </c>
      <c r="K56" s="124" t="s">
        <v>738</v>
      </c>
      <c r="L56" s="124" t="s">
        <v>3601</v>
      </c>
      <c r="M56" s="124" t="s">
        <v>3601</v>
      </c>
      <c r="N56" s="124" t="s">
        <v>3828</v>
      </c>
      <c r="O56" s="124" t="s">
        <v>3603</v>
      </c>
      <c r="P56" s="124">
        <v>50.025607999999998</v>
      </c>
      <c r="Q56" s="124">
        <v>15.169166000000001</v>
      </c>
      <c r="R56" s="124" t="s">
        <v>3519</v>
      </c>
      <c r="S56" s="124" t="s">
        <v>3520</v>
      </c>
      <c r="T56" s="124">
        <v>1</v>
      </c>
      <c r="U56" s="124">
        <v>2.2884410000000002</v>
      </c>
      <c r="V56" s="124">
        <v>815312</v>
      </c>
      <c r="W56" s="124">
        <v>446212</v>
      </c>
      <c r="X56" s="124" t="s">
        <v>113</v>
      </c>
      <c r="Y56" s="124" t="s">
        <v>3604</v>
      </c>
      <c r="Z56" s="124" t="s">
        <v>738</v>
      </c>
      <c r="AA56" s="124" t="s">
        <v>3605</v>
      </c>
      <c r="AB56" s="124" t="s">
        <v>738</v>
      </c>
      <c r="AC56" s="124" t="s">
        <v>418</v>
      </c>
      <c r="AD56" s="124" t="s">
        <v>738</v>
      </c>
      <c r="AE56" s="124" t="s">
        <v>738</v>
      </c>
      <c r="AF56" s="124" t="s">
        <v>738</v>
      </c>
      <c r="AG56" s="124" t="s">
        <v>3544</v>
      </c>
      <c r="AH56" s="124" t="s">
        <v>3835</v>
      </c>
      <c r="AI56" s="124" t="s">
        <v>747</v>
      </c>
      <c r="AJ56" s="124" t="s">
        <v>738</v>
      </c>
      <c r="AK56" s="124"/>
      <c r="AL56" s="124"/>
    </row>
    <row r="57" spans="1:38" ht="15.75" customHeight="1">
      <c r="A57" s="124" t="s">
        <v>3836</v>
      </c>
      <c r="B57" s="124" t="s">
        <v>3836</v>
      </c>
      <c r="C57" s="124" t="s">
        <v>3837</v>
      </c>
      <c r="D57" s="124" t="s">
        <v>738</v>
      </c>
      <c r="E57" s="124">
        <v>2021</v>
      </c>
      <c r="F57" s="124" t="s">
        <v>3599</v>
      </c>
      <c r="G57" s="124" t="s">
        <v>3565</v>
      </c>
      <c r="H57" s="124">
        <v>4331</v>
      </c>
      <c r="I57" s="124">
        <v>51</v>
      </c>
      <c r="J57" s="124" t="s">
        <v>3838</v>
      </c>
      <c r="K57" s="124" t="s">
        <v>738</v>
      </c>
      <c r="L57" s="124" t="s">
        <v>3601</v>
      </c>
      <c r="M57" s="124" t="s">
        <v>3601</v>
      </c>
      <c r="N57" s="124" t="s">
        <v>3828</v>
      </c>
      <c r="O57" s="124" t="s">
        <v>3603</v>
      </c>
      <c r="P57" s="124">
        <v>50.025607999999998</v>
      </c>
      <c r="Q57" s="124">
        <v>15.169166000000001</v>
      </c>
      <c r="R57" s="124" t="s">
        <v>3519</v>
      </c>
      <c r="S57" s="124" t="s">
        <v>3520</v>
      </c>
      <c r="T57" s="124">
        <v>1</v>
      </c>
      <c r="U57" s="124">
        <v>1.125248</v>
      </c>
      <c r="V57" s="124">
        <v>674173</v>
      </c>
      <c r="W57" s="124">
        <v>369234</v>
      </c>
      <c r="X57" s="124" t="s">
        <v>114</v>
      </c>
      <c r="Y57" s="124" t="s">
        <v>3829</v>
      </c>
      <c r="Z57" s="124" t="s">
        <v>792</v>
      </c>
      <c r="AA57" s="124" t="s">
        <v>792</v>
      </c>
      <c r="AB57" s="124" t="s">
        <v>738</v>
      </c>
      <c r="AC57" s="124" t="s">
        <v>461</v>
      </c>
      <c r="AD57" s="124" t="s">
        <v>738</v>
      </c>
      <c r="AE57" s="124" t="s">
        <v>738</v>
      </c>
      <c r="AF57" s="124" t="s">
        <v>738</v>
      </c>
      <c r="AG57" s="124" t="s">
        <v>3544</v>
      </c>
      <c r="AH57" s="124" t="s">
        <v>3839</v>
      </c>
      <c r="AI57" s="124" t="s">
        <v>747</v>
      </c>
      <c r="AJ57" s="124" t="s">
        <v>738</v>
      </c>
      <c r="AK57" s="124"/>
      <c r="AL57" s="124"/>
    </row>
    <row r="58" spans="1:38" ht="15.75" customHeight="1">
      <c r="A58" s="124" t="s">
        <v>3840</v>
      </c>
      <c r="B58" s="124" t="s">
        <v>3840</v>
      </c>
      <c r="C58" s="124" t="s">
        <v>3841</v>
      </c>
      <c r="D58" s="124" t="s">
        <v>738</v>
      </c>
      <c r="E58" s="124">
        <v>2021</v>
      </c>
      <c r="F58" s="124" t="s">
        <v>3599</v>
      </c>
      <c r="G58" s="124" t="s">
        <v>3615</v>
      </c>
      <c r="H58" s="124">
        <v>4250</v>
      </c>
      <c r="I58" s="124">
        <v>58</v>
      </c>
      <c r="J58" s="124" t="s">
        <v>3842</v>
      </c>
      <c r="K58" s="124" t="s">
        <v>738</v>
      </c>
      <c r="L58" s="124" t="s">
        <v>3601</v>
      </c>
      <c r="M58" s="124" t="s">
        <v>3601</v>
      </c>
      <c r="N58" s="124" t="s">
        <v>3843</v>
      </c>
      <c r="O58" s="124" t="s">
        <v>3603</v>
      </c>
      <c r="P58" s="124">
        <v>50.011045000000003</v>
      </c>
      <c r="Q58" s="124">
        <v>15.213158999999999</v>
      </c>
      <c r="R58" s="124" t="s">
        <v>3519</v>
      </c>
      <c r="S58" s="124" t="s">
        <v>3520</v>
      </c>
      <c r="T58" s="124">
        <v>1</v>
      </c>
      <c r="U58" s="124">
        <v>0.93566800000000006</v>
      </c>
      <c r="V58" s="124">
        <v>562108</v>
      </c>
      <c r="W58" s="124">
        <v>302640</v>
      </c>
      <c r="X58" s="124" t="s">
        <v>113</v>
      </c>
      <c r="Y58" s="124" t="s">
        <v>3844</v>
      </c>
      <c r="Z58" s="124" t="s">
        <v>738</v>
      </c>
      <c r="AA58" s="124" t="s">
        <v>3605</v>
      </c>
      <c r="AB58" s="124" t="s">
        <v>738</v>
      </c>
      <c r="AC58" s="124" t="s">
        <v>3845</v>
      </c>
      <c r="AD58" s="124" t="s">
        <v>738</v>
      </c>
      <c r="AE58" s="124" t="s">
        <v>738</v>
      </c>
      <c r="AF58" s="124" t="s">
        <v>738</v>
      </c>
      <c r="AG58" s="124" t="s">
        <v>3544</v>
      </c>
      <c r="AH58" s="124" t="s">
        <v>3846</v>
      </c>
      <c r="AI58" s="124" t="s">
        <v>747</v>
      </c>
      <c r="AJ58" s="124" t="s">
        <v>738</v>
      </c>
      <c r="AK58" s="124"/>
      <c r="AL58" s="124"/>
    </row>
    <row r="59" spans="1:38" ht="15.75" customHeight="1">
      <c r="A59" s="124" t="s">
        <v>3847</v>
      </c>
      <c r="B59" s="124" t="s">
        <v>3847</v>
      </c>
      <c r="C59" s="124" t="s">
        <v>3848</v>
      </c>
      <c r="D59" s="124" t="s">
        <v>738</v>
      </c>
      <c r="E59" s="124">
        <v>2021</v>
      </c>
      <c r="F59" s="124" t="s">
        <v>3599</v>
      </c>
      <c r="G59" s="124" t="s">
        <v>3565</v>
      </c>
      <c r="H59" s="124">
        <v>4342</v>
      </c>
      <c r="I59" s="124">
        <v>47</v>
      </c>
      <c r="J59" s="124" t="s">
        <v>3849</v>
      </c>
      <c r="K59" s="124" t="s">
        <v>738</v>
      </c>
      <c r="L59" s="124" t="s">
        <v>3601</v>
      </c>
      <c r="M59" s="124" t="s">
        <v>3601</v>
      </c>
      <c r="N59" s="124" t="s">
        <v>3843</v>
      </c>
      <c r="O59" s="124" t="s">
        <v>3603</v>
      </c>
      <c r="P59" s="124">
        <v>50.011045000000003</v>
      </c>
      <c r="Q59" s="124">
        <v>15.213158999999999</v>
      </c>
      <c r="R59" s="124" t="s">
        <v>3519</v>
      </c>
      <c r="S59" s="124" t="s">
        <v>3520</v>
      </c>
      <c r="T59" s="124">
        <v>1</v>
      </c>
      <c r="U59" s="124">
        <v>0.83443900000000004</v>
      </c>
      <c r="V59" s="124">
        <v>526598</v>
      </c>
      <c r="W59" s="124">
        <v>285284</v>
      </c>
      <c r="X59" s="124" t="s">
        <v>113</v>
      </c>
      <c r="Y59" s="124" t="s">
        <v>3844</v>
      </c>
      <c r="Z59" s="124" t="s">
        <v>738</v>
      </c>
      <c r="AA59" s="124" t="s">
        <v>3605</v>
      </c>
      <c r="AB59" s="124" t="s">
        <v>738</v>
      </c>
      <c r="AC59" s="124" t="s">
        <v>3850</v>
      </c>
      <c r="AD59" s="124" t="s">
        <v>738</v>
      </c>
      <c r="AE59" s="124" t="s">
        <v>738</v>
      </c>
      <c r="AF59" s="124" t="s">
        <v>738</v>
      </c>
      <c r="AG59" s="124" t="s">
        <v>3544</v>
      </c>
      <c r="AH59" s="124" t="s">
        <v>3851</v>
      </c>
      <c r="AI59" s="124" t="s">
        <v>747</v>
      </c>
      <c r="AJ59" s="124" t="s">
        <v>738</v>
      </c>
      <c r="AK59" s="124"/>
      <c r="AL59" s="124"/>
    </row>
    <row r="60" spans="1:38" ht="15.75" customHeight="1">
      <c r="A60" s="124" t="s">
        <v>3852</v>
      </c>
      <c r="B60" s="124" t="s">
        <v>3852</v>
      </c>
      <c r="C60" s="124" t="s">
        <v>3852</v>
      </c>
      <c r="D60" s="124" t="s">
        <v>738</v>
      </c>
      <c r="E60" s="124">
        <v>2021</v>
      </c>
      <c r="F60" s="124" t="s">
        <v>3599</v>
      </c>
      <c r="G60" s="124" t="s">
        <v>3565</v>
      </c>
      <c r="H60" s="124">
        <v>4470</v>
      </c>
      <c r="I60" s="124">
        <v>34</v>
      </c>
      <c r="J60" s="124" t="s">
        <v>3853</v>
      </c>
      <c r="K60" s="124" t="s">
        <v>738</v>
      </c>
      <c r="L60" s="124" t="s">
        <v>3601</v>
      </c>
      <c r="M60" s="124" t="s">
        <v>3601</v>
      </c>
      <c r="N60" s="124" t="s">
        <v>688</v>
      </c>
      <c r="O60" s="124" t="s">
        <v>3603</v>
      </c>
      <c r="P60" s="124">
        <v>50.078133999999999</v>
      </c>
      <c r="Q60" s="124">
        <v>14.312194999999999</v>
      </c>
      <c r="R60" s="124" t="s">
        <v>3519</v>
      </c>
      <c r="S60" s="124" t="s">
        <v>3520</v>
      </c>
      <c r="T60" s="124">
        <v>1</v>
      </c>
      <c r="U60" s="124">
        <v>1.613631</v>
      </c>
      <c r="V60" s="124">
        <v>651514</v>
      </c>
      <c r="W60" s="124">
        <v>350177</v>
      </c>
      <c r="X60" s="124" t="s">
        <v>114</v>
      </c>
      <c r="Y60" s="124" t="s">
        <v>3854</v>
      </c>
      <c r="Z60" s="124" t="s">
        <v>792</v>
      </c>
      <c r="AA60" s="124" t="s">
        <v>792</v>
      </c>
      <c r="AB60" s="124" t="s">
        <v>738</v>
      </c>
      <c r="AC60" s="124" t="s">
        <v>3554</v>
      </c>
      <c r="AD60" s="124" t="s">
        <v>738</v>
      </c>
      <c r="AE60" s="124" t="s">
        <v>738</v>
      </c>
      <c r="AF60" s="124" t="s">
        <v>738</v>
      </c>
      <c r="AG60" s="124" t="s">
        <v>3544</v>
      </c>
      <c r="AH60" s="124" t="s">
        <v>3855</v>
      </c>
      <c r="AI60" s="124" t="s">
        <v>747</v>
      </c>
      <c r="AJ60" s="124" t="s">
        <v>738</v>
      </c>
      <c r="AK60" s="124"/>
      <c r="AL60" s="124"/>
    </row>
    <row r="61" spans="1:38" ht="15.75" customHeight="1">
      <c r="A61" s="124" t="s">
        <v>3856</v>
      </c>
      <c r="B61" s="124" t="s">
        <v>3856</v>
      </c>
      <c r="C61" s="124" t="s">
        <v>3856</v>
      </c>
      <c r="D61" s="124" t="s">
        <v>738</v>
      </c>
      <c r="E61" s="124">
        <v>2021</v>
      </c>
      <c r="F61" s="124" t="s">
        <v>3599</v>
      </c>
      <c r="G61" s="124" t="s">
        <v>3565</v>
      </c>
      <c r="H61" s="124">
        <v>4427</v>
      </c>
      <c r="I61" s="124">
        <v>59</v>
      </c>
      <c r="J61" s="124" t="s">
        <v>3857</v>
      </c>
      <c r="K61" s="124" t="s">
        <v>738</v>
      </c>
      <c r="L61" s="124" t="s">
        <v>3601</v>
      </c>
      <c r="M61" s="124" t="s">
        <v>3601</v>
      </c>
      <c r="N61" s="124" t="s">
        <v>688</v>
      </c>
      <c r="O61" s="124" t="s">
        <v>3603</v>
      </c>
      <c r="P61" s="124">
        <v>50.078133999999999</v>
      </c>
      <c r="Q61" s="124">
        <v>14.312194999999999</v>
      </c>
      <c r="R61" s="124" t="s">
        <v>3519</v>
      </c>
      <c r="S61" s="124" t="s">
        <v>3520</v>
      </c>
      <c r="T61" s="124">
        <v>1</v>
      </c>
      <c r="U61" s="124">
        <v>1.0191920000000001</v>
      </c>
      <c r="V61" s="124">
        <v>589175</v>
      </c>
      <c r="W61" s="124">
        <v>315156</v>
      </c>
      <c r="X61" s="124" t="s">
        <v>114</v>
      </c>
      <c r="Y61" s="124" t="s">
        <v>3604</v>
      </c>
      <c r="Z61" s="124" t="s">
        <v>792</v>
      </c>
      <c r="AA61" s="124" t="s">
        <v>792</v>
      </c>
      <c r="AB61" s="124" t="s">
        <v>738</v>
      </c>
      <c r="AC61" s="124" t="s">
        <v>552</v>
      </c>
      <c r="AD61" s="124" t="s">
        <v>738</v>
      </c>
      <c r="AE61" s="124" t="s">
        <v>738</v>
      </c>
      <c r="AF61" s="124" t="s">
        <v>738</v>
      </c>
      <c r="AG61" s="124" t="s">
        <v>3544</v>
      </c>
      <c r="AH61" s="124" t="s">
        <v>3858</v>
      </c>
      <c r="AI61" s="124" t="s">
        <v>747</v>
      </c>
      <c r="AJ61" s="124" t="s">
        <v>738</v>
      </c>
      <c r="AK61" s="124"/>
      <c r="AL61" s="124"/>
    </row>
    <row r="62" spans="1:38" ht="15.75" customHeight="1">
      <c r="A62" s="124" t="s">
        <v>3859</v>
      </c>
      <c r="B62" s="124" t="s">
        <v>3859</v>
      </c>
      <c r="C62" s="124" t="s">
        <v>3859</v>
      </c>
      <c r="D62" s="124" t="s">
        <v>738</v>
      </c>
      <c r="E62" s="124">
        <v>2021</v>
      </c>
      <c r="F62" s="124" t="s">
        <v>3599</v>
      </c>
      <c r="G62" s="124" t="s">
        <v>3529</v>
      </c>
      <c r="H62" s="124">
        <v>4350</v>
      </c>
      <c r="I62" s="124">
        <v>87</v>
      </c>
      <c r="J62" s="124" t="s">
        <v>3860</v>
      </c>
      <c r="K62" s="124" t="s">
        <v>738</v>
      </c>
      <c r="L62" s="124" t="s">
        <v>3601</v>
      </c>
      <c r="M62" s="124" t="s">
        <v>3601</v>
      </c>
      <c r="N62" s="124" t="s">
        <v>688</v>
      </c>
      <c r="O62" s="124" t="s">
        <v>3603</v>
      </c>
      <c r="P62" s="124">
        <v>50.078133999999999</v>
      </c>
      <c r="Q62" s="124">
        <v>14.312194999999999</v>
      </c>
      <c r="R62" s="124" t="s">
        <v>3519</v>
      </c>
      <c r="S62" s="124" t="s">
        <v>3520</v>
      </c>
      <c r="T62" s="124">
        <v>1</v>
      </c>
      <c r="U62" s="124">
        <v>0.472414</v>
      </c>
      <c r="V62" s="124">
        <v>340866</v>
      </c>
      <c r="W62" s="124">
        <v>180412</v>
      </c>
      <c r="X62" s="124" t="s">
        <v>114</v>
      </c>
      <c r="Y62" s="124" t="s">
        <v>3854</v>
      </c>
      <c r="Z62" s="124" t="s">
        <v>792</v>
      </c>
      <c r="AA62" s="124" t="s">
        <v>792</v>
      </c>
      <c r="AB62" s="124" t="s">
        <v>738</v>
      </c>
      <c r="AC62" s="124" t="s">
        <v>3861</v>
      </c>
      <c r="AD62" s="124" t="s">
        <v>738</v>
      </c>
      <c r="AE62" s="124" t="s">
        <v>738</v>
      </c>
      <c r="AF62" s="124" t="s">
        <v>738</v>
      </c>
      <c r="AG62" s="124" t="s">
        <v>3544</v>
      </c>
      <c r="AH62" s="124" t="s">
        <v>3862</v>
      </c>
      <c r="AI62" s="124" t="s">
        <v>747</v>
      </c>
      <c r="AJ62" s="124" t="s">
        <v>738</v>
      </c>
      <c r="AK62" s="124"/>
      <c r="AL62" s="124"/>
    </row>
    <row r="63" spans="1:38" ht="15.75" customHeight="1">
      <c r="A63" s="124" t="s">
        <v>3863</v>
      </c>
      <c r="B63" s="124" t="s">
        <v>3863</v>
      </c>
      <c r="C63" s="124" t="s">
        <v>3864</v>
      </c>
      <c r="D63" s="124" t="s">
        <v>738</v>
      </c>
      <c r="E63" s="124">
        <v>2021</v>
      </c>
      <c r="F63" s="124" t="s">
        <v>3599</v>
      </c>
      <c r="G63" s="124" t="s">
        <v>3565</v>
      </c>
      <c r="H63" s="124">
        <v>4326</v>
      </c>
      <c r="I63" s="124">
        <v>54</v>
      </c>
      <c r="J63" s="124" t="s">
        <v>3865</v>
      </c>
      <c r="K63" s="124" t="s">
        <v>738</v>
      </c>
      <c r="L63" s="124" t="s">
        <v>3601</v>
      </c>
      <c r="M63" s="124" t="s">
        <v>3601</v>
      </c>
      <c r="N63" s="124" t="s">
        <v>3866</v>
      </c>
      <c r="O63" s="124" t="s">
        <v>3603</v>
      </c>
      <c r="P63" s="124">
        <v>50.283391999999999</v>
      </c>
      <c r="Q63" s="124">
        <v>14.539446</v>
      </c>
      <c r="R63" s="124" t="s">
        <v>3519</v>
      </c>
      <c r="S63" s="124" t="s">
        <v>3520</v>
      </c>
      <c r="T63" s="124">
        <v>1</v>
      </c>
      <c r="U63" s="124">
        <v>7.2862999999999997E-2</v>
      </c>
      <c r="V63" s="124">
        <v>80733</v>
      </c>
      <c r="W63" s="124">
        <v>41685</v>
      </c>
      <c r="X63" s="124" t="s">
        <v>114</v>
      </c>
      <c r="Y63" s="124" t="s">
        <v>3604</v>
      </c>
      <c r="Z63" s="124" t="s">
        <v>792</v>
      </c>
      <c r="AA63" s="124" t="s">
        <v>792</v>
      </c>
      <c r="AB63" s="124" t="s">
        <v>738</v>
      </c>
      <c r="AC63" s="124" t="s">
        <v>3867</v>
      </c>
      <c r="AD63" s="124" t="s">
        <v>738</v>
      </c>
      <c r="AE63" s="124" t="s">
        <v>738</v>
      </c>
      <c r="AF63" s="124" t="s">
        <v>738</v>
      </c>
      <c r="AG63" s="124" t="s">
        <v>3544</v>
      </c>
      <c r="AH63" s="124" t="s">
        <v>3868</v>
      </c>
      <c r="AI63" s="124" t="s">
        <v>747</v>
      </c>
      <c r="AJ63" s="124" t="s">
        <v>738</v>
      </c>
      <c r="AK63" s="124"/>
      <c r="AL63" s="124"/>
    </row>
    <row r="64" spans="1:38" ht="15.75" customHeight="1">
      <c r="A64" s="124" t="s">
        <v>3869</v>
      </c>
      <c r="B64" s="124" t="s">
        <v>3869</v>
      </c>
      <c r="C64" s="124" t="s">
        <v>3870</v>
      </c>
      <c r="D64" s="124" t="s">
        <v>738</v>
      </c>
      <c r="E64" s="124">
        <v>2021</v>
      </c>
      <c r="F64" s="124" t="s">
        <v>3599</v>
      </c>
      <c r="G64" s="124" t="s">
        <v>3565</v>
      </c>
      <c r="H64" s="124">
        <v>4265</v>
      </c>
      <c r="I64" s="124">
        <v>69</v>
      </c>
      <c r="J64" s="124" t="s">
        <v>3871</v>
      </c>
      <c r="K64" s="124" t="s">
        <v>738</v>
      </c>
      <c r="L64" s="124" t="s">
        <v>3601</v>
      </c>
      <c r="M64" s="124" t="s">
        <v>3601</v>
      </c>
      <c r="N64" s="124" t="s">
        <v>3872</v>
      </c>
      <c r="O64" s="124" t="s">
        <v>3603</v>
      </c>
      <c r="P64" s="124">
        <v>50.365945000000004</v>
      </c>
      <c r="Q64" s="124">
        <v>14.446605999999999</v>
      </c>
      <c r="R64" s="124" t="s">
        <v>3519</v>
      </c>
      <c r="S64" s="124" t="s">
        <v>3520</v>
      </c>
      <c r="T64" s="124">
        <v>1</v>
      </c>
      <c r="U64" s="124">
        <v>0.29475899999999999</v>
      </c>
      <c r="V64" s="124">
        <v>268056</v>
      </c>
      <c r="W64" s="124">
        <v>139411</v>
      </c>
      <c r="X64" s="124" t="s">
        <v>114</v>
      </c>
      <c r="Y64" s="124" t="s">
        <v>3604</v>
      </c>
      <c r="Z64" s="124" t="s">
        <v>792</v>
      </c>
      <c r="AA64" s="124" t="s">
        <v>792</v>
      </c>
      <c r="AB64" s="124" t="s">
        <v>738</v>
      </c>
      <c r="AC64" s="124" t="s">
        <v>3571</v>
      </c>
      <c r="AD64" s="124" t="s">
        <v>738</v>
      </c>
      <c r="AE64" s="124" t="s">
        <v>738</v>
      </c>
      <c r="AF64" s="124" t="s">
        <v>738</v>
      </c>
      <c r="AG64" s="124" t="s">
        <v>3544</v>
      </c>
      <c r="AH64" s="124" t="s">
        <v>3873</v>
      </c>
      <c r="AI64" s="124" t="s">
        <v>747</v>
      </c>
      <c r="AJ64" s="124" t="s">
        <v>738</v>
      </c>
      <c r="AK64" s="124"/>
      <c r="AL64" s="124"/>
    </row>
    <row r="65" spans="1:38" ht="15.75" customHeight="1">
      <c r="A65" s="124" t="s">
        <v>3874</v>
      </c>
      <c r="B65" s="124" t="s">
        <v>3874</v>
      </c>
      <c r="C65" s="124" t="s">
        <v>3875</v>
      </c>
      <c r="D65" s="124" t="s">
        <v>738</v>
      </c>
      <c r="E65" s="124">
        <v>2021</v>
      </c>
      <c r="F65" s="124" t="s">
        <v>3599</v>
      </c>
      <c r="G65" s="124" t="s">
        <v>3615</v>
      </c>
      <c r="H65" s="124">
        <v>4150</v>
      </c>
      <c r="I65" s="124">
        <v>58</v>
      </c>
      <c r="J65" s="124" t="s">
        <v>3876</v>
      </c>
      <c r="K65" s="124" t="s">
        <v>738</v>
      </c>
      <c r="L65" s="124" t="s">
        <v>3601</v>
      </c>
      <c r="M65" s="124" t="s">
        <v>3601</v>
      </c>
      <c r="N65" s="124" t="s">
        <v>3872</v>
      </c>
      <c r="O65" s="124" t="s">
        <v>3603</v>
      </c>
      <c r="P65" s="124">
        <v>50.365945000000004</v>
      </c>
      <c r="Q65" s="124">
        <v>14.446605999999999</v>
      </c>
      <c r="R65" s="124" t="s">
        <v>3519</v>
      </c>
      <c r="S65" s="124" t="s">
        <v>3520</v>
      </c>
      <c r="T65" s="124">
        <v>1</v>
      </c>
      <c r="U65" s="124">
        <v>1.576735</v>
      </c>
      <c r="V65" s="124">
        <v>660266</v>
      </c>
      <c r="W65" s="124">
        <v>350833</v>
      </c>
      <c r="X65" s="124" t="s">
        <v>113</v>
      </c>
      <c r="Y65" s="124" t="s">
        <v>3604</v>
      </c>
      <c r="Z65" s="124" t="s">
        <v>738</v>
      </c>
      <c r="AA65" s="124" t="s">
        <v>3605</v>
      </c>
      <c r="AB65" s="124" t="s">
        <v>738</v>
      </c>
      <c r="AC65" s="124" t="s">
        <v>3877</v>
      </c>
      <c r="AD65" s="124" t="s">
        <v>738</v>
      </c>
      <c r="AE65" s="124" t="s">
        <v>738</v>
      </c>
      <c r="AF65" s="124" t="s">
        <v>738</v>
      </c>
      <c r="AG65" s="124" t="s">
        <v>3544</v>
      </c>
      <c r="AH65" s="124" t="s">
        <v>3878</v>
      </c>
      <c r="AI65" s="124" t="s">
        <v>747</v>
      </c>
      <c r="AJ65" s="124" t="s">
        <v>738</v>
      </c>
      <c r="AK65" s="124"/>
      <c r="AL65" s="124"/>
    </row>
    <row r="66" spans="1:38" ht="15.75" customHeight="1">
      <c r="A66" s="124" t="s">
        <v>3879</v>
      </c>
      <c r="B66" s="124" t="s">
        <v>3879</v>
      </c>
      <c r="C66" s="124" t="s">
        <v>3880</v>
      </c>
      <c r="D66" s="124" t="s">
        <v>738</v>
      </c>
      <c r="E66" s="124">
        <v>2021</v>
      </c>
      <c r="F66" s="124" t="s">
        <v>3599</v>
      </c>
      <c r="G66" s="124" t="s">
        <v>3615</v>
      </c>
      <c r="H66" s="124">
        <v>4150</v>
      </c>
      <c r="I66" s="124">
        <v>58</v>
      </c>
      <c r="J66" s="124" t="s">
        <v>3876</v>
      </c>
      <c r="K66" s="124" t="s">
        <v>738</v>
      </c>
      <c r="L66" s="124" t="s">
        <v>3601</v>
      </c>
      <c r="M66" s="124" t="s">
        <v>3601</v>
      </c>
      <c r="N66" s="124" t="s">
        <v>3872</v>
      </c>
      <c r="O66" s="124" t="s">
        <v>3603</v>
      </c>
      <c r="P66" s="124">
        <v>50.365945000000004</v>
      </c>
      <c r="Q66" s="124">
        <v>14.446605999999999</v>
      </c>
      <c r="R66" s="124" t="s">
        <v>3519</v>
      </c>
      <c r="S66" s="124" t="s">
        <v>3520</v>
      </c>
      <c r="T66" s="124">
        <v>1</v>
      </c>
      <c r="U66" s="124">
        <v>1.2080109999999999</v>
      </c>
      <c r="V66" s="124">
        <v>594100</v>
      </c>
      <c r="W66" s="124">
        <v>315664</v>
      </c>
      <c r="X66" s="124" t="s">
        <v>114</v>
      </c>
      <c r="Y66" s="124" t="s">
        <v>3604</v>
      </c>
      <c r="Z66" s="124" t="s">
        <v>792</v>
      </c>
      <c r="AA66" s="124" t="s">
        <v>792</v>
      </c>
      <c r="AB66" s="124" t="s">
        <v>738</v>
      </c>
      <c r="AC66" s="124" t="s">
        <v>3881</v>
      </c>
      <c r="AD66" s="124" t="s">
        <v>738</v>
      </c>
      <c r="AE66" s="124" t="s">
        <v>738</v>
      </c>
      <c r="AF66" s="124" t="s">
        <v>738</v>
      </c>
      <c r="AG66" s="124" t="s">
        <v>3544</v>
      </c>
      <c r="AH66" s="124" t="s">
        <v>3882</v>
      </c>
      <c r="AI66" s="124" t="s">
        <v>747</v>
      </c>
      <c r="AJ66" s="124" t="s">
        <v>738</v>
      </c>
      <c r="AK66" s="124"/>
      <c r="AL66" s="124"/>
    </row>
    <row r="67" spans="1:38" ht="15.75" customHeight="1">
      <c r="A67" s="124" t="s">
        <v>3883</v>
      </c>
      <c r="B67" s="124" t="s">
        <v>3883</v>
      </c>
      <c r="C67" s="124" t="s">
        <v>3884</v>
      </c>
      <c r="D67" s="124" t="s">
        <v>738</v>
      </c>
      <c r="E67" s="124">
        <v>2021</v>
      </c>
      <c r="F67" s="124" t="s">
        <v>3599</v>
      </c>
      <c r="G67" s="124" t="s">
        <v>3529</v>
      </c>
      <c r="H67" s="124">
        <v>4150</v>
      </c>
      <c r="I67" s="124">
        <v>58</v>
      </c>
      <c r="J67" s="124" t="s">
        <v>3876</v>
      </c>
      <c r="K67" s="124" t="s">
        <v>738</v>
      </c>
      <c r="L67" s="124" t="s">
        <v>3601</v>
      </c>
      <c r="M67" s="124" t="s">
        <v>3601</v>
      </c>
      <c r="N67" s="124" t="s">
        <v>3872</v>
      </c>
      <c r="O67" s="124" t="s">
        <v>3603</v>
      </c>
      <c r="P67" s="124">
        <v>50.365945000000004</v>
      </c>
      <c r="Q67" s="124">
        <v>14.446605999999999</v>
      </c>
      <c r="R67" s="124" t="s">
        <v>3519</v>
      </c>
      <c r="S67" s="124" t="s">
        <v>3520</v>
      </c>
      <c r="T67" s="124">
        <v>1</v>
      </c>
      <c r="U67" s="124">
        <v>8.3834000000000006E-2</v>
      </c>
      <c r="V67" s="124">
        <v>90551</v>
      </c>
      <c r="W67" s="124">
        <v>46491</v>
      </c>
      <c r="X67" s="124" t="s">
        <v>113</v>
      </c>
      <c r="Y67" s="124" t="s">
        <v>3604</v>
      </c>
      <c r="Z67" s="124" t="s">
        <v>738</v>
      </c>
      <c r="AA67" s="124" t="s">
        <v>3605</v>
      </c>
      <c r="AB67" s="124" t="s">
        <v>738</v>
      </c>
      <c r="AC67" s="124" t="s">
        <v>3885</v>
      </c>
      <c r="AD67" s="124" t="s">
        <v>738</v>
      </c>
      <c r="AE67" s="124" t="s">
        <v>738</v>
      </c>
      <c r="AF67" s="124" t="s">
        <v>738</v>
      </c>
      <c r="AG67" s="124" t="s">
        <v>3544</v>
      </c>
      <c r="AH67" s="124" t="s">
        <v>3886</v>
      </c>
      <c r="AI67" s="124" t="s">
        <v>747</v>
      </c>
      <c r="AJ67" s="124" t="s">
        <v>738</v>
      </c>
      <c r="AK67" s="124"/>
      <c r="AL67" s="124"/>
    </row>
    <row r="68" spans="1:38" ht="15.75" customHeight="1">
      <c r="A68" s="124" t="s">
        <v>3887</v>
      </c>
      <c r="B68" s="124" t="s">
        <v>3887</v>
      </c>
      <c r="C68" s="124" t="s">
        <v>3888</v>
      </c>
      <c r="D68" s="124" t="s">
        <v>738</v>
      </c>
      <c r="E68" s="124">
        <v>2021</v>
      </c>
      <c r="F68" s="124" t="s">
        <v>3599</v>
      </c>
      <c r="G68" s="124" t="s">
        <v>3615</v>
      </c>
      <c r="H68" s="124">
        <v>4150</v>
      </c>
      <c r="I68" s="124">
        <v>58</v>
      </c>
      <c r="J68" s="124" t="s">
        <v>3876</v>
      </c>
      <c r="K68" s="124" t="s">
        <v>738</v>
      </c>
      <c r="L68" s="124" t="s">
        <v>3601</v>
      </c>
      <c r="M68" s="124" t="s">
        <v>3601</v>
      </c>
      <c r="N68" s="124" t="s">
        <v>3872</v>
      </c>
      <c r="O68" s="124" t="s">
        <v>3603</v>
      </c>
      <c r="P68" s="124">
        <v>50.365945000000004</v>
      </c>
      <c r="Q68" s="124">
        <v>14.446605999999999</v>
      </c>
      <c r="R68" s="124" t="s">
        <v>3519</v>
      </c>
      <c r="S68" s="124" t="s">
        <v>3520</v>
      </c>
      <c r="T68" s="124">
        <v>1</v>
      </c>
      <c r="U68" s="124">
        <v>1.900188</v>
      </c>
      <c r="V68" s="124">
        <v>694961</v>
      </c>
      <c r="W68" s="124">
        <v>372373</v>
      </c>
      <c r="X68" s="124" t="s">
        <v>113</v>
      </c>
      <c r="Y68" s="124" t="s">
        <v>3604</v>
      </c>
      <c r="Z68" s="124" t="s">
        <v>738</v>
      </c>
      <c r="AA68" s="124" t="s">
        <v>3605</v>
      </c>
      <c r="AB68" s="124" t="s">
        <v>738</v>
      </c>
      <c r="AC68" s="124" t="s">
        <v>3889</v>
      </c>
      <c r="AD68" s="124" t="s">
        <v>738</v>
      </c>
      <c r="AE68" s="124" t="s">
        <v>738</v>
      </c>
      <c r="AF68" s="124" t="s">
        <v>738</v>
      </c>
      <c r="AG68" s="124" t="s">
        <v>3544</v>
      </c>
      <c r="AH68" s="124" t="s">
        <v>3890</v>
      </c>
      <c r="AI68" s="124" t="s">
        <v>747</v>
      </c>
      <c r="AJ68" s="124" t="s">
        <v>738</v>
      </c>
      <c r="AK68" s="124"/>
      <c r="AL68" s="124"/>
    </row>
    <row r="69" spans="1:38" ht="15.75" customHeight="1">
      <c r="A69" s="124" t="s">
        <v>3891</v>
      </c>
      <c r="B69" s="124" t="s">
        <v>3891</v>
      </c>
      <c r="C69" s="124" t="s">
        <v>3892</v>
      </c>
      <c r="D69" s="124" t="s">
        <v>738</v>
      </c>
      <c r="E69" s="124">
        <v>2021</v>
      </c>
      <c r="F69" s="124" t="s">
        <v>3599</v>
      </c>
      <c r="G69" s="124" t="s">
        <v>3529</v>
      </c>
      <c r="H69" s="124">
        <v>4150</v>
      </c>
      <c r="I69" s="124">
        <v>58</v>
      </c>
      <c r="J69" s="124" t="s">
        <v>3876</v>
      </c>
      <c r="K69" s="124" t="s">
        <v>738</v>
      </c>
      <c r="L69" s="124" t="s">
        <v>3601</v>
      </c>
      <c r="M69" s="124" t="s">
        <v>3601</v>
      </c>
      <c r="N69" s="124" t="s">
        <v>3872</v>
      </c>
      <c r="O69" s="124" t="s">
        <v>3603</v>
      </c>
      <c r="P69" s="124">
        <v>50.365945000000004</v>
      </c>
      <c r="Q69" s="124">
        <v>14.446605999999999</v>
      </c>
      <c r="R69" s="124" t="s">
        <v>3519</v>
      </c>
      <c r="S69" s="124" t="s">
        <v>3520</v>
      </c>
      <c r="T69" s="124">
        <v>1</v>
      </c>
      <c r="U69" s="124">
        <v>0.17787500000000001</v>
      </c>
      <c r="V69" s="124">
        <v>174334</v>
      </c>
      <c r="W69" s="124">
        <v>89498</v>
      </c>
      <c r="X69" s="124" t="s">
        <v>113</v>
      </c>
      <c r="Y69" s="124" t="s">
        <v>3604</v>
      </c>
      <c r="Z69" s="124" t="s">
        <v>738</v>
      </c>
      <c r="AA69" s="124" t="s">
        <v>3605</v>
      </c>
      <c r="AB69" s="124" t="s">
        <v>738</v>
      </c>
      <c r="AC69" s="124" t="s">
        <v>3893</v>
      </c>
      <c r="AD69" s="124" t="s">
        <v>738</v>
      </c>
      <c r="AE69" s="124" t="s">
        <v>738</v>
      </c>
      <c r="AF69" s="124" t="s">
        <v>738</v>
      </c>
      <c r="AG69" s="124" t="s">
        <v>3544</v>
      </c>
      <c r="AH69" s="124" t="s">
        <v>3894</v>
      </c>
      <c r="AI69" s="124" t="s">
        <v>747</v>
      </c>
      <c r="AJ69" s="124" t="s">
        <v>738</v>
      </c>
      <c r="AK69" s="124"/>
      <c r="AL69" s="124"/>
    </row>
    <row r="70" spans="1:38" ht="15.75" customHeight="1">
      <c r="A70" s="124" t="s">
        <v>3895</v>
      </c>
      <c r="B70" s="124" t="s">
        <v>3895</v>
      </c>
      <c r="C70" s="124" t="s">
        <v>3896</v>
      </c>
      <c r="D70" s="124" t="s">
        <v>738</v>
      </c>
      <c r="E70" s="124">
        <v>2021</v>
      </c>
      <c r="F70" s="124" t="s">
        <v>3599</v>
      </c>
      <c r="G70" s="124" t="s">
        <v>3529</v>
      </c>
      <c r="H70" s="124">
        <v>4350</v>
      </c>
      <c r="I70" s="124">
        <v>58</v>
      </c>
      <c r="J70" s="124" t="s">
        <v>3897</v>
      </c>
      <c r="K70" s="124" t="s">
        <v>738</v>
      </c>
      <c r="L70" s="124" t="s">
        <v>3898</v>
      </c>
      <c r="M70" s="124" t="s">
        <v>3898</v>
      </c>
      <c r="N70" s="124" t="s">
        <v>3899</v>
      </c>
      <c r="O70" s="124" t="s">
        <v>3603</v>
      </c>
      <c r="P70" s="124">
        <v>50.052365999999999</v>
      </c>
      <c r="Q70" s="124">
        <v>14.344968</v>
      </c>
      <c r="R70" s="124" t="s">
        <v>3519</v>
      </c>
      <c r="S70" s="124" t="s">
        <v>3520</v>
      </c>
      <c r="T70" s="124">
        <v>1</v>
      </c>
      <c r="U70" s="124">
        <v>0.24050299999999999</v>
      </c>
      <c r="V70" s="124">
        <v>238531</v>
      </c>
      <c r="W70" s="124">
        <v>129236</v>
      </c>
      <c r="X70" s="124" t="s">
        <v>114</v>
      </c>
      <c r="Y70" s="124" t="s">
        <v>3604</v>
      </c>
      <c r="Z70" s="124" t="s">
        <v>792</v>
      </c>
      <c r="AA70" s="124" t="s">
        <v>792</v>
      </c>
      <c r="AB70" s="124" t="s">
        <v>738</v>
      </c>
      <c r="AC70" s="124" t="s">
        <v>429</v>
      </c>
      <c r="AD70" s="124" t="s">
        <v>738</v>
      </c>
      <c r="AE70" s="124" t="s">
        <v>738</v>
      </c>
      <c r="AF70" s="124" t="s">
        <v>738</v>
      </c>
      <c r="AG70" s="124" t="s">
        <v>3544</v>
      </c>
      <c r="AH70" s="124" t="s">
        <v>3900</v>
      </c>
      <c r="AI70" s="124" t="s">
        <v>747</v>
      </c>
      <c r="AJ70" s="124" t="s">
        <v>738</v>
      </c>
      <c r="AK70" s="124"/>
      <c r="AL70" s="124"/>
    </row>
    <row r="71" spans="1:38" ht="15.75" customHeight="1">
      <c r="A71" s="124" t="s">
        <v>3901</v>
      </c>
      <c r="B71" s="124" t="s">
        <v>3901</v>
      </c>
      <c r="C71" s="124" t="s">
        <v>3902</v>
      </c>
      <c r="D71" s="124" t="s">
        <v>738</v>
      </c>
      <c r="E71" s="124">
        <v>2021</v>
      </c>
      <c r="F71" s="124" t="s">
        <v>3599</v>
      </c>
      <c r="G71" s="124" t="s">
        <v>3565</v>
      </c>
      <c r="H71" s="124">
        <v>4335</v>
      </c>
      <c r="I71" s="124">
        <v>51</v>
      </c>
      <c r="J71" s="124" t="s">
        <v>3903</v>
      </c>
      <c r="K71" s="124" t="s">
        <v>738</v>
      </c>
      <c r="L71" s="124" t="s">
        <v>3898</v>
      </c>
      <c r="M71" s="124" t="s">
        <v>3898</v>
      </c>
      <c r="N71" s="124" t="s">
        <v>3899</v>
      </c>
      <c r="O71" s="124" t="s">
        <v>3603</v>
      </c>
      <c r="P71" s="124">
        <v>50.052365999999999</v>
      </c>
      <c r="Q71" s="124">
        <v>14.344968</v>
      </c>
      <c r="R71" s="124" t="s">
        <v>3519</v>
      </c>
      <c r="S71" s="124" t="s">
        <v>3520</v>
      </c>
      <c r="T71" s="124">
        <v>1</v>
      </c>
      <c r="U71" s="124">
        <v>0.53279399999999999</v>
      </c>
      <c r="V71" s="124">
        <v>423913</v>
      </c>
      <c r="W71" s="124">
        <v>231186</v>
      </c>
      <c r="X71" s="124" t="s">
        <v>113</v>
      </c>
      <c r="Y71" s="124" t="s">
        <v>3604</v>
      </c>
      <c r="Z71" s="124" t="s">
        <v>738</v>
      </c>
      <c r="AA71" s="124" t="s">
        <v>3904</v>
      </c>
      <c r="AB71" s="124" t="s">
        <v>738</v>
      </c>
      <c r="AC71" s="124" t="s">
        <v>3905</v>
      </c>
      <c r="AD71" s="124" t="s">
        <v>738</v>
      </c>
      <c r="AE71" s="124" t="s">
        <v>738</v>
      </c>
      <c r="AF71" s="124" t="s">
        <v>738</v>
      </c>
      <c r="AG71" s="124" t="s">
        <v>3544</v>
      </c>
      <c r="AH71" s="124" t="s">
        <v>3906</v>
      </c>
      <c r="AI71" s="124" t="s">
        <v>747</v>
      </c>
      <c r="AJ71" s="124" t="s">
        <v>738</v>
      </c>
      <c r="AK71" s="124"/>
      <c r="AL71" s="124"/>
    </row>
    <row r="72" spans="1:38" ht="15.75" customHeight="1">
      <c r="A72" s="124" t="s">
        <v>3907</v>
      </c>
      <c r="B72" s="124" t="s">
        <v>3907</v>
      </c>
      <c r="C72" s="124" t="s">
        <v>3908</v>
      </c>
      <c r="D72" s="124" t="s">
        <v>738</v>
      </c>
      <c r="E72" s="124">
        <v>2021</v>
      </c>
      <c r="F72" s="124" t="s">
        <v>3599</v>
      </c>
      <c r="G72" s="124" t="s">
        <v>3565</v>
      </c>
      <c r="H72" s="124">
        <v>4349</v>
      </c>
      <c r="I72" s="124">
        <v>49</v>
      </c>
      <c r="J72" s="124" t="s">
        <v>3909</v>
      </c>
      <c r="K72" s="124" t="s">
        <v>738</v>
      </c>
      <c r="L72" s="124" t="s">
        <v>3898</v>
      </c>
      <c r="M72" s="124" t="s">
        <v>3898</v>
      </c>
      <c r="N72" s="124" t="s">
        <v>3910</v>
      </c>
      <c r="O72" s="124" t="s">
        <v>3603</v>
      </c>
      <c r="P72" s="124">
        <v>50.373091000000002</v>
      </c>
      <c r="Q72" s="124">
        <v>13.365430999999999</v>
      </c>
      <c r="R72" s="124" t="s">
        <v>3519</v>
      </c>
      <c r="S72" s="124" t="s">
        <v>3520</v>
      </c>
      <c r="T72" s="124">
        <v>1</v>
      </c>
      <c r="U72" s="124">
        <v>1.4255580000000001</v>
      </c>
      <c r="V72" s="124">
        <v>670868</v>
      </c>
      <c r="W72" s="124">
        <v>368475</v>
      </c>
      <c r="X72" s="124" t="s">
        <v>113</v>
      </c>
      <c r="Y72" s="124" t="s">
        <v>3604</v>
      </c>
      <c r="Z72" s="124" t="s">
        <v>738</v>
      </c>
      <c r="AA72" s="124" t="s">
        <v>3904</v>
      </c>
      <c r="AB72" s="124" t="s">
        <v>738</v>
      </c>
      <c r="AC72" s="124" t="s">
        <v>3911</v>
      </c>
      <c r="AD72" s="124" t="s">
        <v>738</v>
      </c>
      <c r="AE72" s="124" t="s">
        <v>738</v>
      </c>
      <c r="AF72" s="124" t="s">
        <v>738</v>
      </c>
      <c r="AG72" s="124" t="s">
        <v>3544</v>
      </c>
      <c r="AH72" s="124" t="s">
        <v>3912</v>
      </c>
      <c r="AI72" s="124" t="s">
        <v>747</v>
      </c>
      <c r="AJ72" s="124" t="s">
        <v>738</v>
      </c>
      <c r="AK72" s="124"/>
      <c r="AL72" s="124"/>
    </row>
    <row r="73" spans="1:38" ht="15.75" customHeight="1">
      <c r="A73" s="124" t="s">
        <v>3913</v>
      </c>
      <c r="B73" s="124" t="s">
        <v>3913</v>
      </c>
      <c r="C73" s="124" t="s">
        <v>3914</v>
      </c>
      <c r="D73" s="124" t="s">
        <v>738</v>
      </c>
      <c r="E73" s="124">
        <v>2021</v>
      </c>
      <c r="F73" s="124" t="s">
        <v>3599</v>
      </c>
      <c r="G73" s="124" t="s">
        <v>3565</v>
      </c>
      <c r="H73" s="124">
        <v>4275</v>
      </c>
      <c r="I73" s="124">
        <v>69</v>
      </c>
      <c r="J73" s="124" t="s">
        <v>3915</v>
      </c>
      <c r="K73" s="124" t="s">
        <v>738</v>
      </c>
      <c r="L73" s="124" t="s">
        <v>3898</v>
      </c>
      <c r="M73" s="124" t="s">
        <v>3898</v>
      </c>
      <c r="N73" s="124" t="s">
        <v>3910</v>
      </c>
      <c r="O73" s="124" t="s">
        <v>3603</v>
      </c>
      <c r="P73" s="124">
        <v>50.373091000000002</v>
      </c>
      <c r="Q73" s="124">
        <v>13.365430999999999</v>
      </c>
      <c r="R73" s="124" t="s">
        <v>3519</v>
      </c>
      <c r="S73" s="124" t="s">
        <v>3520</v>
      </c>
      <c r="T73" s="124">
        <v>1</v>
      </c>
      <c r="U73" s="124">
        <v>1.5819890000000001</v>
      </c>
      <c r="V73" s="124">
        <v>775350</v>
      </c>
      <c r="W73" s="124">
        <v>422431</v>
      </c>
      <c r="X73" s="124" t="s">
        <v>114</v>
      </c>
      <c r="Y73" s="124" t="s">
        <v>3604</v>
      </c>
      <c r="Z73" s="124" t="s">
        <v>792</v>
      </c>
      <c r="AA73" s="124" t="s">
        <v>792</v>
      </c>
      <c r="AB73" s="124" t="s">
        <v>738</v>
      </c>
      <c r="AC73" s="124" t="s">
        <v>3916</v>
      </c>
      <c r="AD73" s="124" t="s">
        <v>738</v>
      </c>
      <c r="AE73" s="124" t="s">
        <v>738</v>
      </c>
      <c r="AF73" s="124" t="s">
        <v>738</v>
      </c>
      <c r="AG73" s="124" t="s">
        <v>3544</v>
      </c>
      <c r="AH73" s="124" t="s">
        <v>3917</v>
      </c>
      <c r="AI73" s="124" t="s">
        <v>747</v>
      </c>
      <c r="AJ73" s="124" t="s">
        <v>738</v>
      </c>
      <c r="AK73" s="124"/>
      <c r="AL73" s="124"/>
    </row>
    <row r="74" spans="1:38" ht="15.75" customHeight="1">
      <c r="A74" s="124" t="s">
        <v>3918</v>
      </c>
      <c r="B74" s="124" t="s">
        <v>3918</v>
      </c>
      <c r="C74" s="124" t="s">
        <v>3919</v>
      </c>
      <c r="D74" s="124" t="s">
        <v>738</v>
      </c>
      <c r="E74" s="124">
        <v>2021</v>
      </c>
      <c r="F74" s="124" t="s">
        <v>3599</v>
      </c>
      <c r="G74" s="124" t="s">
        <v>3565</v>
      </c>
      <c r="H74" s="124">
        <v>4697</v>
      </c>
      <c r="I74" s="124">
        <v>72</v>
      </c>
      <c r="J74" s="124" t="s">
        <v>3920</v>
      </c>
      <c r="K74" s="124" t="s">
        <v>738</v>
      </c>
      <c r="L74" s="124" t="s">
        <v>3898</v>
      </c>
      <c r="M74" s="124" t="s">
        <v>3898</v>
      </c>
      <c r="N74" s="124" t="s">
        <v>3921</v>
      </c>
      <c r="O74" s="124" t="s">
        <v>3603</v>
      </c>
      <c r="P74" s="124">
        <v>50.436881</v>
      </c>
      <c r="Q74" s="124">
        <v>13.413449999999999</v>
      </c>
      <c r="R74" s="124" t="s">
        <v>3519</v>
      </c>
      <c r="S74" s="124" t="s">
        <v>3520</v>
      </c>
      <c r="T74" s="124">
        <v>1</v>
      </c>
      <c r="U74" s="124">
        <v>1.0687930000000001</v>
      </c>
      <c r="V74" s="124">
        <v>662352</v>
      </c>
      <c r="W74" s="124">
        <v>350878</v>
      </c>
      <c r="X74" s="124" t="s">
        <v>113</v>
      </c>
      <c r="Y74" s="124" t="s">
        <v>3604</v>
      </c>
      <c r="Z74" s="124" t="s">
        <v>738</v>
      </c>
      <c r="AA74" s="124" t="s">
        <v>3922</v>
      </c>
      <c r="AB74" s="124" t="s">
        <v>738</v>
      </c>
      <c r="AC74" s="124" t="s">
        <v>3923</v>
      </c>
      <c r="AD74" s="124" t="s">
        <v>738</v>
      </c>
      <c r="AE74" s="124" t="s">
        <v>738</v>
      </c>
      <c r="AF74" s="124" t="s">
        <v>738</v>
      </c>
      <c r="AG74" s="124" t="s">
        <v>3544</v>
      </c>
      <c r="AH74" s="124" t="s">
        <v>3924</v>
      </c>
      <c r="AI74" s="124" t="s">
        <v>747</v>
      </c>
      <c r="AJ74" s="124" t="s">
        <v>738</v>
      </c>
      <c r="AK74" s="124"/>
      <c r="AL74" s="124"/>
    </row>
    <row r="75" spans="1:38" ht="15.75" customHeight="1">
      <c r="A75" s="124" t="s">
        <v>3925</v>
      </c>
      <c r="B75" s="124" t="s">
        <v>3925</v>
      </c>
      <c r="C75" s="124" t="s">
        <v>3926</v>
      </c>
      <c r="D75" s="124" t="s">
        <v>3539</v>
      </c>
      <c r="E75" s="124">
        <v>2021</v>
      </c>
      <c r="F75" s="124" t="s">
        <v>3927</v>
      </c>
      <c r="G75" s="124" t="s">
        <v>3565</v>
      </c>
      <c r="H75" s="124">
        <v>4289</v>
      </c>
      <c r="I75" s="124">
        <v>66</v>
      </c>
      <c r="J75" s="124" t="s">
        <v>3928</v>
      </c>
      <c r="K75" s="124" t="s">
        <v>738</v>
      </c>
      <c r="L75" s="124" t="s">
        <v>3898</v>
      </c>
      <c r="M75" s="124" t="s">
        <v>3898</v>
      </c>
      <c r="N75" s="124" t="s">
        <v>3929</v>
      </c>
      <c r="O75" s="124" t="s">
        <v>3603</v>
      </c>
      <c r="P75" s="124">
        <v>50.044983999999999</v>
      </c>
      <c r="Q75" s="124">
        <v>14.339295999999999</v>
      </c>
      <c r="R75" s="124" t="s">
        <v>3519</v>
      </c>
      <c r="S75" s="124" t="s">
        <v>3520</v>
      </c>
      <c r="T75" s="124">
        <v>1</v>
      </c>
      <c r="U75" s="124">
        <v>4.3112810000000001</v>
      </c>
      <c r="V75" s="124">
        <v>847115</v>
      </c>
      <c r="W75" s="124">
        <v>468087</v>
      </c>
      <c r="X75" s="124" t="s">
        <v>113</v>
      </c>
      <c r="Y75" s="124" t="s">
        <v>3930</v>
      </c>
      <c r="Z75" s="124" t="s">
        <v>738</v>
      </c>
      <c r="AA75" s="124" t="s">
        <v>738</v>
      </c>
      <c r="AB75" s="124">
        <v>292.60000000000002</v>
      </c>
      <c r="AC75" s="124" t="s">
        <v>3931</v>
      </c>
      <c r="AD75" s="124" t="s">
        <v>3932</v>
      </c>
      <c r="AE75" s="124">
        <v>8.6999999999999994E-2</v>
      </c>
      <c r="AF75" s="124">
        <v>0.40500000000000003</v>
      </c>
      <c r="AG75" s="124" t="s">
        <v>3544</v>
      </c>
      <c r="AH75" s="124" t="s">
        <v>3933</v>
      </c>
      <c r="AI75" s="124" t="s">
        <v>747</v>
      </c>
      <c r="AJ75" s="124" t="s">
        <v>738</v>
      </c>
      <c r="AK75" s="124"/>
      <c r="AL75" s="124"/>
    </row>
    <row r="76" spans="1:38" ht="15.75" customHeight="1">
      <c r="A76" s="124" t="s">
        <v>3934</v>
      </c>
      <c r="B76" s="124" t="s">
        <v>3934</v>
      </c>
      <c r="C76" s="124" t="s">
        <v>3935</v>
      </c>
      <c r="D76" s="124" t="s">
        <v>3936</v>
      </c>
      <c r="E76" s="124">
        <v>2019</v>
      </c>
      <c r="F76" s="124" t="s">
        <v>3937</v>
      </c>
      <c r="G76" s="124" t="s">
        <v>3529</v>
      </c>
      <c r="H76" s="124">
        <v>4575</v>
      </c>
      <c r="I76" s="124">
        <v>159</v>
      </c>
      <c r="J76" s="124" t="s">
        <v>3938</v>
      </c>
      <c r="K76" s="124" t="s">
        <v>738</v>
      </c>
      <c r="L76" s="124" t="s">
        <v>3898</v>
      </c>
      <c r="M76" s="124" t="s">
        <v>3898</v>
      </c>
      <c r="N76" s="124" t="s">
        <v>3939</v>
      </c>
      <c r="O76" s="124" t="s">
        <v>3603</v>
      </c>
      <c r="P76" s="124">
        <v>50.548056000000003</v>
      </c>
      <c r="Q76" s="124">
        <v>13.776111</v>
      </c>
      <c r="R76" s="124" t="s">
        <v>3519</v>
      </c>
      <c r="S76" s="124" t="s">
        <v>3520</v>
      </c>
      <c r="T76" s="124">
        <v>1</v>
      </c>
      <c r="U76" s="124">
        <v>3.7183259999999998</v>
      </c>
      <c r="V76" s="124">
        <v>817438</v>
      </c>
      <c r="W76" s="124">
        <v>446875</v>
      </c>
      <c r="X76" s="124" t="s">
        <v>114</v>
      </c>
      <c r="Y76" s="124" t="s">
        <v>3521</v>
      </c>
      <c r="Z76" s="124" t="s">
        <v>792</v>
      </c>
      <c r="AA76" s="124" t="s">
        <v>792</v>
      </c>
      <c r="AB76" s="124">
        <v>188</v>
      </c>
      <c r="AC76" s="124" t="s">
        <v>3940</v>
      </c>
      <c r="AD76" s="124" t="s">
        <v>3593</v>
      </c>
      <c r="AE76" s="124">
        <v>6.8000000000000005E-2</v>
      </c>
      <c r="AF76" s="124">
        <v>1.4E-2</v>
      </c>
      <c r="AG76" s="124" t="s">
        <v>3544</v>
      </c>
      <c r="AH76" s="124" t="s">
        <v>3941</v>
      </c>
      <c r="AI76" s="124" t="s">
        <v>747</v>
      </c>
      <c r="AJ76" s="124" t="s">
        <v>738</v>
      </c>
      <c r="AK76" s="124"/>
      <c r="AL76" s="124"/>
    </row>
    <row r="77" spans="1:38" ht="15.75" customHeight="1">
      <c r="A77" s="124" t="s">
        <v>3942</v>
      </c>
      <c r="B77" s="124" t="s">
        <v>3942</v>
      </c>
      <c r="C77" s="124" t="s">
        <v>3943</v>
      </c>
      <c r="D77" s="124" t="s">
        <v>3936</v>
      </c>
      <c r="E77" s="124">
        <v>2019</v>
      </c>
      <c r="F77" s="124" t="s">
        <v>3937</v>
      </c>
      <c r="G77" s="124" t="s">
        <v>3529</v>
      </c>
      <c r="H77" s="124">
        <v>4575</v>
      </c>
      <c r="I77" s="124">
        <v>159</v>
      </c>
      <c r="J77" s="124" t="s">
        <v>3938</v>
      </c>
      <c r="K77" s="124" t="s">
        <v>738</v>
      </c>
      <c r="L77" s="124" t="s">
        <v>3898</v>
      </c>
      <c r="M77" s="124" t="s">
        <v>3898</v>
      </c>
      <c r="N77" s="124" t="s">
        <v>3944</v>
      </c>
      <c r="O77" s="124" t="s">
        <v>3603</v>
      </c>
      <c r="P77" s="124">
        <v>50.542895999999999</v>
      </c>
      <c r="Q77" s="124">
        <v>14.065942</v>
      </c>
      <c r="R77" s="124" t="s">
        <v>3519</v>
      </c>
      <c r="S77" s="124" t="s">
        <v>3520</v>
      </c>
      <c r="T77" s="124">
        <v>1</v>
      </c>
      <c r="U77" s="124">
        <v>3.1612740000000001</v>
      </c>
      <c r="V77" s="124">
        <v>832015</v>
      </c>
      <c r="W77" s="124">
        <v>453453</v>
      </c>
      <c r="X77" s="124" t="s">
        <v>113</v>
      </c>
      <c r="Y77" s="124" t="s">
        <v>3521</v>
      </c>
      <c r="Z77" s="124" t="s">
        <v>738</v>
      </c>
      <c r="AA77" s="124" t="s">
        <v>738</v>
      </c>
      <c r="AB77" s="124">
        <v>187</v>
      </c>
      <c r="AC77" s="124" t="s">
        <v>398</v>
      </c>
      <c r="AD77" s="124" t="s">
        <v>3660</v>
      </c>
      <c r="AE77" s="124">
        <v>7.6999999999999999E-2</v>
      </c>
      <c r="AF77" s="124">
        <v>0.41699999999999998</v>
      </c>
      <c r="AG77" s="124" t="s">
        <v>3544</v>
      </c>
      <c r="AH77" s="124" t="s">
        <v>3945</v>
      </c>
      <c r="AI77" s="124" t="s">
        <v>747</v>
      </c>
      <c r="AJ77" s="124" t="s">
        <v>738</v>
      </c>
      <c r="AK77" s="124"/>
      <c r="AL77" s="124"/>
    </row>
    <row r="78" spans="1:38" ht="15.75" customHeight="1">
      <c r="A78" s="124" t="s">
        <v>3946</v>
      </c>
      <c r="B78" s="124" t="s">
        <v>3946</v>
      </c>
      <c r="C78" s="124" t="s">
        <v>3947</v>
      </c>
      <c r="D78" s="124" t="s">
        <v>3539</v>
      </c>
      <c r="E78" s="124">
        <v>2019</v>
      </c>
      <c r="F78" s="124" t="s">
        <v>3937</v>
      </c>
      <c r="G78" s="124" t="s">
        <v>3565</v>
      </c>
      <c r="H78" s="124">
        <v>4370</v>
      </c>
      <c r="I78" s="124">
        <v>55</v>
      </c>
      <c r="J78" s="124" t="s">
        <v>3948</v>
      </c>
      <c r="K78" s="124" t="s">
        <v>738</v>
      </c>
      <c r="L78" s="124" t="s">
        <v>3898</v>
      </c>
      <c r="M78" s="124" t="s">
        <v>3898</v>
      </c>
      <c r="N78" s="124" t="s">
        <v>3727</v>
      </c>
      <c r="O78" s="124" t="s">
        <v>3603</v>
      </c>
      <c r="P78" s="124">
        <v>50.410265000000003</v>
      </c>
      <c r="Q78" s="124">
        <v>14.074597000000001</v>
      </c>
      <c r="R78" s="124" t="s">
        <v>3519</v>
      </c>
      <c r="S78" s="124" t="s">
        <v>3520</v>
      </c>
      <c r="T78" s="124">
        <v>1</v>
      </c>
      <c r="U78" s="124">
        <v>1.863154</v>
      </c>
      <c r="V78" s="124">
        <v>772970</v>
      </c>
      <c r="W78" s="124">
        <v>418029</v>
      </c>
      <c r="X78" s="124" t="s">
        <v>113</v>
      </c>
      <c r="Y78" s="124" t="s">
        <v>3521</v>
      </c>
      <c r="Z78" s="124" t="s">
        <v>738</v>
      </c>
      <c r="AA78" s="124" t="s">
        <v>738</v>
      </c>
      <c r="AB78" s="124">
        <v>101</v>
      </c>
      <c r="AC78" s="124" t="s">
        <v>3949</v>
      </c>
      <c r="AD78" s="124" t="s">
        <v>3950</v>
      </c>
      <c r="AE78" s="124">
        <v>0.11899999999999999</v>
      </c>
      <c r="AF78" s="124">
        <v>0.42</v>
      </c>
      <c r="AG78" s="124" t="s">
        <v>3544</v>
      </c>
      <c r="AH78" s="124" t="s">
        <v>3951</v>
      </c>
      <c r="AI78" s="124" t="s">
        <v>747</v>
      </c>
      <c r="AJ78" s="124" t="s">
        <v>738</v>
      </c>
      <c r="AK78" s="124"/>
      <c r="AL78" s="124"/>
    </row>
    <row r="79" spans="1:38" ht="15.75" customHeight="1">
      <c r="A79" s="124" t="s">
        <v>3952</v>
      </c>
      <c r="B79" s="124" t="s">
        <v>3952</v>
      </c>
      <c r="C79" s="124" t="s">
        <v>3953</v>
      </c>
      <c r="D79" s="124" t="s">
        <v>3539</v>
      </c>
      <c r="E79" s="124">
        <v>2019</v>
      </c>
      <c r="F79" s="124" t="s">
        <v>3937</v>
      </c>
      <c r="G79" s="124" t="s">
        <v>3565</v>
      </c>
      <c r="H79" s="124">
        <v>4324</v>
      </c>
      <c r="I79" s="124">
        <v>55</v>
      </c>
      <c r="J79" s="124" t="s">
        <v>3954</v>
      </c>
      <c r="K79" s="124" t="s">
        <v>738</v>
      </c>
      <c r="L79" s="124" t="s">
        <v>3898</v>
      </c>
      <c r="M79" s="124" t="s">
        <v>3898</v>
      </c>
      <c r="N79" s="124" t="s">
        <v>3727</v>
      </c>
      <c r="O79" s="124" t="s">
        <v>3603</v>
      </c>
      <c r="P79" s="124">
        <v>50.410265000000003</v>
      </c>
      <c r="Q79" s="124">
        <v>14.074597000000001</v>
      </c>
      <c r="R79" s="124" t="s">
        <v>3519</v>
      </c>
      <c r="S79" s="124" t="s">
        <v>3520</v>
      </c>
      <c r="T79" s="124">
        <v>1</v>
      </c>
      <c r="U79" s="124">
        <v>1.96227</v>
      </c>
      <c r="V79" s="124">
        <v>793798</v>
      </c>
      <c r="W79" s="124">
        <v>428359</v>
      </c>
      <c r="X79" s="124" t="s">
        <v>113</v>
      </c>
      <c r="Y79" s="124" t="s">
        <v>3521</v>
      </c>
      <c r="Z79" s="124" t="s">
        <v>738</v>
      </c>
      <c r="AA79" s="124" t="s">
        <v>738</v>
      </c>
      <c r="AB79" s="124">
        <v>194</v>
      </c>
      <c r="AC79" s="124" t="s">
        <v>3955</v>
      </c>
      <c r="AD79" s="124" t="s">
        <v>3559</v>
      </c>
      <c r="AE79" s="124">
        <v>0.13500000000000001</v>
      </c>
      <c r="AF79" s="124">
        <v>0.41899999999999998</v>
      </c>
      <c r="AG79" s="124" t="s">
        <v>3544</v>
      </c>
      <c r="AH79" s="124" t="s">
        <v>3956</v>
      </c>
      <c r="AI79" s="124" t="s">
        <v>747</v>
      </c>
      <c r="AJ79" s="124" t="s">
        <v>738</v>
      </c>
      <c r="AK79" s="124"/>
      <c r="AL79" s="124"/>
    </row>
    <row r="80" spans="1:38" ht="15.75" customHeight="1">
      <c r="A80" s="124" t="s">
        <v>3957</v>
      </c>
      <c r="B80" s="124" t="s">
        <v>3957</v>
      </c>
      <c r="C80" s="124" t="s">
        <v>3958</v>
      </c>
      <c r="D80" s="124" t="s">
        <v>3539</v>
      </c>
      <c r="E80" s="124">
        <v>2019</v>
      </c>
      <c r="F80" s="124" t="s">
        <v>3937</v>
      </c>
      <c r="G80" s="124" t="s">
        <v>3565</v>
      </c>
      <c r="H80" s="124">
        <v>4269</v>
      </c>
      <c r="I80" s="124">
        <v>68</v>
      </c>
      <c r="J80" s="124" t="s">
        <v>3959</v>
      </c>
      <c r="K80" s="124" t="s">
        <v>738</v>
      </c>
      <c r="L80" s="124" t="s">
        <v>3898</v>
      </c>
      <c r="M80" s="124" t="s">
        <v>3898</v>
      </c>
      <c r="N80" s="124" t="s">
        <v>3727</v>
      </c>
      <c r="O80" s="124" t="s">
        <v>3603</v>
      </c>
      <c r="P80" s="124">
        <v>50.410265000000003</v>
      </c>
      <c r="Q80" s="124">
        <v>14.074597000000001</v>
      </c>
      <c r="R80" s="124" t="s">
        <v>3519</v>
      </c>
      <c r="S80" s="124" t="s">
        <v>3520</v>
      </c>
      <c r="T80" s="124">
        <v>1</v>
      </c>
      <c r="U80" s="124">
        <v>4.1209150000000001</v>
      </c>
      <c r="V80" s="124">
        <v>850535</v>
      </c>
      <c r="W80" s="124">
        <v>464875</v>
      </c>
      <c r="X80" s="124" t="s">
        <v>113</v>
      </c>
      <c r="Y80" s="124" t="s">
        <v>3521</v>
      </c>
      <c r="Z80" s="124" t="s">
        <v>738</v>
      </c>
      <c r="AA80" s="124" t="s">
        <v>738</v>
      </c>
      <c r="AB80" s="124">
        <v>288</v>
      </c>
      <c r="AC80" s="124" t="s">
        <v>622</v>
      </c>
      <c r="AD80" s="124" t="s">
        <v>3559</v>
      </c>
      <c r="AE80" s="124">
        <v>0.10199999999999999</v>
      </c>
      <c r="AF80" s="124">
        <v>0.42</v>
      </c>
      <c r="AG80" s="124" t="s">
        <v>3544</v>
      </c>
      <c r="AH80" s="124" t="s">
        <v>3960</v>
      </c>
      <c r="AI80" s="124" t="s">
        <v>747</v>
      </c>
      <c r="AJ80" s="124" t="s">
        <v>738</v>
      </c>
      <c r="AK80" s="124"/>
      <c r="AL80" s="124"/>
    </row>
    <row r="81" spans="1:38" ht="15.75" customHeight="1">
      <c r="A81" s="124" t="s">
        <v>3961</v>
      </c>
      <c r="B81" s="124" t="s">
        <v>3961</v>
      </c>
      <c r="C81" s="124" t="s">
        <v>3962</v>
      </c>
      <c r="D81" s="124" t="s">
        <v>3539</v>
      </c>
      <c r="E81" s="124">
        <v>2018</v>
      </c>
      <c r="F81" s="124" t="s">
        <v>3634</v>
      </c>
      <c r="G81" s="124" t="s">
        <v>3529</v>
      </c>
      <c r="H81" s="124">
        <v>4200</v>
      </c>
      <c r="I81" s="124">
        <v>144</v>
      </c>
      <c r="J81" s="124" t="s">
        <v>3726</v>
      </c>
      <c r="K81" s="124" t="s">
        <v>738</v>
      </c>
      <c r="L81" s="124" t="s">
        <v>3898</v>
      </c>
      <c r="M81" s="124" t="s">
        <v>3898</v>
      </c>
      <c r="N81" s="124" t="s">
        <v>3759</v>
      </c>
      <c r="O81" s="124" t="s">
        <v>3603</v>
      </c>
      <c r="P81" s="124">
        <v>50.19</v>
      </c>
      <c r="Q81" s="124">
        <v>14.157999999999999</v>
      </c>
      <c r="R81" s="124" t="s">
        <v>3519</v>
      </c>
      <c r="S81" s="124" t="s">
        <v>3520</v>
      </c>
      <c r="T81" s="124">
        <v>1</v>
      </c>
      <c r="U81" s="124">
        <v>1.095572</v>
      </c>
      <c r="V81" s="124">
        <v>624517</v>
      </c>
      <c r="W81" s="124">
        <v>337952</v>
      </c>
      <c r="X81" s="124" t="s">
        <v>113</v>
      </c>
      <c r="Y81" s="124" t="s">
        <v>3521</v>
      </c>
      <c r="Z81" s="124" t="s">
        <v>738</v>
      </c>
      <c r="AA81" s="124" t="s">
        <v>738</v>
      </c>
      <c r="AB81" s="124">
        <v>117</v>
      </c>
      <c r="AC81" s="124" t="s">
        <v>594</v>
      </c>
      <c r="AD81" s="124" t="s">
        <v>3963</v>
      </c>
      <c r="AE81" s="124">
        <v>0.10100000000000001</v>
      </c>
      <c r="AF81" s="124">
        <v>0.42399999999999999</v>
      </c>
      <c r="AG81" s="124" t="s">
        <v>3544</v>
      </c>
      <c r="AH81" s="124" t="s">
        <v>3964</v>
      </c>
      <c r="AI81" s="124" t="s">
        <v>747</v>
      </c>
      <c r="AJ81" s="124" t="s">
        <v>738</v>
      </c>
      <c r="AK81" s="124"/>
      <c r="AL81" s="124"/>
    </row>
    <row r="82" spans="1:38" ht="15.75" customHeight="1">
      <c r="A82" s="124" t="s">
        <v>3965</v>
      </c>
      <c r="B82" s="124" t="s">
        <v>3965</v>
      </c>
      <c r="C82" s="124" t="s">
        <v>3966</v>
      </c>
      <c r="D82" s="124" t="s">
        <v>3539</v>
      </c>
      <c r="E82" s="124">
        <v>2018</v>
      </c>
      <c r="F82" s="124" t="s">
        <v>3634</v>
      </c>
      <c r="G82" s="124" t="s">
        <v>3529</v>
      </c>
      <c r="H82" s="124">
        <v>4200</v>
      </c>
      <c r="I82" s="124">
        <v>144</v>
      </c>
      <c r="J82" s="124" t="s">
        <v>3726</v>
      </c>
      <c r="K82" s="124" t="s">
        <v>738</v>
      </c>
      <c r="L82" s="124" t="s">
        <v>3898</v>
      </c>
      <c r="M82" s="124" t="s">
        <v>3898</v>
      </c>
      <c r="N82" s="124" t="s">
        <v>3759</v>
      </c>
      <c r="O82" s="124" t="s">
        <v>3603</v>
      </c>
      <c r="P82" s="124">
        <v>50.19</v>
      </c>
      <c r="Q82" s="124">
        <v>14.157999999999999</v>
      </c>
      <c r="R82" s="124" t="s">
        <v>3519</v>
      </c>
      <c r="S82" s="124" t="s">
        <v>3520</v>
      </c>
      <c r="T82" s="124">
        <v>1</v>
      </c>
      <c r="U82" s="124">
        <v>3.3627579999999999</v>
      </c>
      <c r="V82" s="124">
        <v>764347</v>
      </c>
      <c r="W82" s="124">
        <v>417747</v>
      </c>
      <c r="X82" s="124" t="s">
        <v>113</v>
      </c>
      <c r="Y82" s="124" t="s">
        <v>3521</v>
      </c>
      <c r="Z82" s="124" t="s">
        <v>738</v>
      </c>
      <c r="AA82" s="124" t="s">
        <v>738</v>
      </c>
      <c r="AB82" s="124">
        <v>370</v>
      </c>
      <c r="AC82" s="124" t="s">
        <v>3967</v>
      </c>
      <c r="AD82" s="124" t="s">
        <v>3736</v>
      </c>
      <c r="AE82" s="124">
        <v>6.2E-2</v>
      </c>
      <c r="AF82" s="124">
        <v>0.42199999999999999</v>
      </c>
      <c r="AG82" s="124" t="s">
        <v>3544</v>
      </c>
      <c r="AH82" s="124" t="s">
        <v>3968</v>
      </c>
      <c r="AI82" s="124" t="s">
        <v>747</v>
      </c>
      <c r="AJ82" s="124" t="s">
        <v>738</v>
      </c>
      <c r="AK82" s="124"/>
      <c r="AL82" s="124"/>
    </row>
    <row r="83" spans="1:38" ht="15.75" customHeight="1">
      <c r="A83" s="124" t="s">
        <v>3969</v>
      </c>
      <c r="B83" s="124" t="s">
        <v>3969</v>
      </c>
      <c r="C83" s="124" t="s">
        <v>3970</v>
      </c>
      <c r="D83" s="124" t="s">
        <v>738</v>
      </c>
      <c r="E83" s="124">
        <v>2021</v>
      </c>
      <c r="F83" s="124" t="s">
        <v>3599</v>
      </c>
      <c r="G83" s="124" t="s">
        <v>3565</v>
      </c>
      <c r="H83" s="124">
        <v>4533</v>
      </c>
      <c r="I83" s="124">
        <v>79</v>
      </c>
      <c r="J83" s="124" t="s">
        <v>3971</v>
      </c>
      <c r="K83" s="124" t="s">
        <v>738</v>
      </c>
      <c r="L83" s="124" t="s">
        <v>3898</v>
      </c>
      <c r="M83" s="124" t="s">
        <v>3898</v>
      </c>
      <c r="N83" s="124" t="s">
        <v>3972</v>
      </c>
      <c r="O83" s="124" t="s">
        <v>3603</v>
      </c>
      <c r="P83" s="124">
        <v>50.033343000000002</v>
      </c>
      <c r="Q83" s="124">
        <v>15.168084</v>
      </c>
      <c r="R83" s="124" t="s">
        <v>3519</v>
      </c>
      <c r="S83" s="124" t="s">
        <v>3520</v>
      </c>
      <c r="T83" s="124">
        <v>1</v>
      </c>
      <c r="U83" s="124">
        <v>3.6263000000000001</v>
      </c>
      <c r="V83" s="124">
        <v>981653</v>
      </c>
      <c r="W83" s="124">
        <v>522307</v>
      </c>
      <c r="X83" s="124" t="s">
        <v>113</v>
      </c>
      <c r="Y83" s="124" t="s">
        <v>3604</v>
      </c>
      <c r="Z83" s="124" t="s">
        <v>738</v>
      </c>
      <c r="AA83" s="124" t="s">
        <v>3973</v>
      </c>
      <c r="AB83" s="124" t="s">
        <v>738</v>
      </c>
      <c r="AC83" s="124" t="s">
        <v>3974</v>
      </c>
      <c r="AD83" s="124" t="s">
        <v>738</v>
      </c>
      <c r="AE83" s="124" t="s">
        <v>738</v>
      </c>
      <c r="AF83" s="124" t="s">
        <v>738</v>
      </c>
      <c r="AG83" s="124" t="s">
        <v>3544</v>
      </c>
      <c r="AH83" s="124" t="s">
        <v>3975</v>
      </c>
      <c r="AI83" s="124" t="s">
        <v>747</v>
      </c>
      <c r="AJ83" s="124" t="s">
        <v>738</v>
      </c>
      <c r="AK83" s="124"/>
      <c r="AL83" s="124"/>
    </row>
    <row r="84" spans="1:38" ht="15.75" customHeight="1">
      <c r="A84" s="124" t="s">
        <v>3976</v>
      </c>
      <c r="B84" s="124" t="s">
        <v>3976</v>
      </c>
      <c r="C84" s="124" t="s">
        <v>3977</v>
      </c>
      <c r="D84" s="124" t="s">
        <v>738</v>
      </c>
      <c r="E84" s="124">
        <v>2021</v>
      </c>
      <c r="F84" s="124" t="s">
        <v>3599</v>
      </c>
      <c r="G84" s="124" t="s">
        <v>3565</v>
      </c>
      <c r="H84" s="124">
        <v>4697</v>
      </c>
      <c r="I84" s="124">
        <v>73</v>
      </c>
      <c r="J84" s="124" t="s">
        <v>3978</v>
      </c>
      <c r="K84" s="124" t="s">
        <v>738</v>
      </c>
      <c r="L84" s="124" t="s">
        <v>3898</v>
      </c>
      <c r="M84" s="124" t="s">
        <v>3898</v>
      </c>
      <c r="N84" s="124" t="s">
        <v>3979</v>
      </c>
      <c r="O84" s="124" t="s">
        <v>3603</v>
      </c>
      <c r="P84" s="124">
        <v>50.555734999999999</v>
      </c>
      <c r="Q84" s="124">
        <v>13.660563</v>
      </c>
      <c r="R84" s="124" t="s">
        <v>3519</v>
      </c>
      <c r="S84" s="124" t="s">
        <v>3520</v>
      </c>
      <c r="T84" s="124">
        <v>1</v>
      </c>
      <c r="U84" s="124">
        <v>0.47583599999999998</v>
      </c>
      <c r="V84" s="124">
        <v>419459</v>
      </c>
      <c r="W84" s="124">
        <v>222333</v>
      </c>
      <c r="X84" s="124" t="s">
        <v>114</v>
      </c>
      <c r="Y84" s="124" t="s">
        <v>3980</v>
      </c>
      <c r="Z84" s="124" t="s">
        <v>792</v>
      </c>
      <c r="AA84" s="124" t="s">
        <v>792</v>
      </c>
      <c r="AB84" s="124" t="s">
        <v>738</v>
      </c>
      <c r="AC84" s="124" t="s">
        <v>552</v>
      </c>
      <c r="AD84" s="124" t="s">
        <v>738</v>
      </c>
      <c r="AE84" s="124" t="s">
        <v>738</v>
      </c>
      <c r="AF84" s="124" t="s">
        <v>738</v>
      </c>
      <c r="AG84" s="124" t="s">
        <v>3544</v>
      </c>
      <c r="AH84" s="124" t="s">
        <v>3981</v>
      </c>
      <c r="AI84" s="124" t="s">
        <v>747</v>
      </c>
      <c r="AJ84" s="124" t="s">
        <v>738</v>
      </c>
      <c r="AK84" s="124"/>
      <c r="AL84" s="124"/>
    </row>
    <row r="85" spans="1:38" ht="15.75" customHeight="1">
      <c r="A85" s="124" t="s">
        <v>3982</v>
      </c>
      <c r="B85" s="124" t="s">
        <v>3982</v>
      </c>
      <c r="C85" s="124" t="s">
        <v>3983</v>
      </c>
      <c r="D85" s="124" t="s">
        <v>738</v>
      </c>
      <c r="E85" s="124">
        <v>2021</v>
      </c>
      <c r="F85" s="124" t="s">
        <v>3599</v>
      </c>
      <c r="G85" s="124" t="s">
        <v>3529</v>
      </c>
      <c r="H85" s="124">
        <v>4650</v>
      </c>
      <c r="I85" s="124">
        <v>115</v>
      </c>
      <c r="J85" s="124" t="s">
        <v>3984</v>
      </c>
      <c r="K85" s="124" t="s">
        <v>738</v>
      </c>
      <c r="L85" s="124" t="s">
        <v>3898</v>
      </c>
      <c r="M85" s="124" t="s">
        <v>3898</v>
      </c>
      <c r="N85" s="124" t="s">
        <v>3979</v>
      </c>
      <c r="O85" s="124" t="s">
        <v>3603</v>
      </c>
      <c r="P85" s="124">
        <v>50.555734999999999</v>
      </c>
      <c r="Q85" s="124">
        <v>13.660563</v>
      </c>
      <c r="R85" s="124" t="s">
        <v>3519</v>
      </c>
      <c r="S85" s="124" t="s">
        <v>3520</v>
      </c>
      <c r="T85" s="124">
        <v>1</v>
      </c>
      <c r="U85" s="124">
        <v>7.7146000000000006E-2</v>
      </c>
      <c r="V85" s="124">
        <v>86814</v>
      </c>
      <c r="W85" s="124">
        <v>44165</v>
      </c>
      <c r="X85" s="124" t="s">
        <v>113</v>
      </c>
      <c r="Y85" s="124" t="s">
        <v>3980</v>
      </c>
      <c r="Z85" s="124" t="s">
        <v>738</v>
      </c>
      <c r="AA85" s="124" t="s">
        <v>3973</v>
      </c>
      <c r="AB85" s="124" t="s">
        <v>738</v>
      </c>
      <c r="AC85" s="124" t="s">
        <v>3985</v>
      </c>
      <c r="AD85" s="124" t="s">
        <v>738</v>
      </c>
      <c r="AE85" s="124" t="s">
        <v>738</v>
      </c>
      <c r="AF85" s="124" t="s">
        <v>738</v>
      </c>
      <c r="AG85" s="124" t="s">
        <v>3544</v>
      </c>
      <c r="AH85" s="124" t="s">
        <v>3986</v>
      </c>
      <c r="AI85" s="124" t="s">
        <v>747</v>
      </c>
      <c r="AJ85" s="124" t="s">
        <v>738</v>
      </c>
      <c r="AK85" s="124"/>
      <c r="AL85" s="124"/>
    </row>
    <row r="86" spans="1:38" ht="15.75" customHeight="1">
      <c r="A86" s="124" t="s">
        <v>3987</v>
      </c>
      <c r="B86" s="124" t="s">
        <v>3987</v>
      </c>
      <c r="C86" s="124" t="s">
        <v>3988</v>
      </c>
      <c r="D86" s="124" t="s">
        <v>738</v>
      </c>
      <c r="E86" s="124">
        <v>2021</v>
      </c>
      <c r="F86" s="124" t="s">
        <v>3599</v>
      </c>
      <c r="G86" s="124" t="s">
        <v>3565</v>
      </c>
      <c r="H86" s="124">
        <v>4398</v>
      </c>
      <c r="I86" s="124">
        <v>61</v>
      </c>
      <c r="J86" s="124" t="s">
        <v>3989</v>
      </c>
      <c r="K86" s="124" t="s">
        <v>738</v>
      </c>
      <c r="L86" s="124" t="s">
        <v>3898</v>
      </c>
      <c r="M86" s="124" t="s">
        <v>3898</v>
      </c>
      <c r="N86" s="124" t="s">
        <v>3979</v>
      </c>
      <c r="O86" s="124" t="s">
        <v>3603</v>
      </c>
      <c r="P86" s="124">
        <v>50.555734999999999</v>
      </c>
      <c r="Q86" s="124">
        <v>13.660563</v>
      </c>
      <c r="R86" s="124" t="s">
        <v>3519</v>
      </c>
      <c r="S86" s="124" t="s">
        <v>3520</v>
      </c>
      <c r="T86" s="124">
        <v>1</v>
      </c>
      <c r="U86" s="124">
        <v>1.5516270000000001</v>
      </c>
      <c r="V86" s="124">
        <v>777254</v>
      </c>
      <c r="W86" s="124">
        <v>414141</v>
      </c>
      <c r="X86" s="124" t="s">
        <v>114</v>
      </c>
      <c r="Y86" s="124" t="s">
        <v>3604</v>
      </c>
      <c r="Z86" s="124" t="s">
        <v>792</v>
      </c>
      <c r="AA86" s="124" t="s">
        <v>792</v>
      </c>
      <c r="AB86" s="124" t="s">
        <v>738</v>
      </c>
      <c r="AC86" s="124" t="s">
        <v>3990</v>
      </c>
      <c r="AD86" s="124" t="s">
        <v>738</v>
      </c>
      <c r="AE86" s="124" t="s">
        <v>738</v>
      </c>
      <c r="AF86" s="124" t="s">
        <v>738</v>
      </c>
      <c r="AG86" s="124" t="s">
        <v>3544</v>
      </c>
      <c r="AH86" s="124" t="s">
        <v>3991</v>
      </c>
      <c r="AI86" s="124" t="s">
        <v>747</v>
      </c>
      <c r="AJ86" s="124" t="s">
        <v>738</v>
      </c>
      <c r="AK86" s="124"/>
      <c r="AL86" s="124"/>
    </row>
    <row r="87" spans="1:38" ht="15.75" customHeight="1">
      <c r="A87" s="124" t="s">
        <v>3992</v>
      </c>
      <c r="B87" s="124" t="s">
        <v>3992</v>
      </c>
      <c r="C87" s="124" t="s">
        <v>3993</v>
      </c>
      <c r="D87" s="124" t="s">
        <v>738</v>
      </c>
      <c r="E87" s="124">
        <v>2021</v>
      </c>
      <c r="F87" s="124" t="s">
        <v>3599</v>
      </c>
      <c r="G87" s="124" t="s">
        <v>3565</v>
      </c>
      <c r="H87" s="124">
        <v>4680</v>
      </c>
      <c r="I87" s="124">
        <v>80</v>
      </c>
      <c r="J87" s="124" t="s">
        <v>3994</v>
      </c>
      <c r="K87" s="124" t="s">
        <v>738</v>
      </c>
      <c r="L87" s="124" t="s">
        <v>3898</v>
      </c>
      <c r="M87" s="124" t="s">
        <v>3898</v>
      </c>
      <c r="N87" s="124" t="s">
        <v>3979</v>
      </c>
      <c r="O87" s="124" t="s">
        <v>3603</v>
      </c>
      <c r="P87" s="124">
        <v>50.555734999999999</v>
      </c>
      <c r="Q87" s="124">
        <v>13.660563</v>
      </c>
      <c r="R87" s="124" t="s">
        <v>3519</v>
      </c>
      <c r="S87" s="124" t="s">
        <v>3520</v>
      </c>
      <c r="T87" s="124">
        <v>1</v>
      </c>
      <c r="U87" s="124">
        <v>4.6768999999999998E-2</v>
      </c>
      <c r="V87" s="124">
        <v>53995</v>
      </c>
      <c r="W87" s="124">
        <v>28979</v>
      </c>
      <c r="X87" s="124" t="s">
        <v>113</v>
      </c>
      <c r="Y87" s="124" t="s">
        <v>3980</v>
      </c>
      <c r="Z87" s="124" t="s">
        <v>738</v>
      </c>
      <c r="AA87" s="124" t="s">
        <v>3995</v>
      </c>
      <c r="AB87" s="124" t="s">
        <v>738</v>
      </c>
      <c r="AC87" s="124" t="s">
        <v>1055</v>
      </c>
      <c r="AD87" s="124" t="s">
        <v>738</v>
      </c>
      <c r="AE87" s="124" t="s">
        <v>738</v>
      </c>
      <c r="AF87" s="124" t="s">
        <v>738</v>
      </c>
      <c r="AG87" s="124" t="s">
        <v>3544</v>
      </c>
      <c r="AH87" s="124" t="s">
        <v>3996</v>
      </c>
      <c r="AI87" s="124" t="s">
        <v>747</v>
      </c>
      <c r="AJ87" s="124" t="s">
        <v>738</v>
      </c>
      <c r="AK87" s="124"/>
      <c r="AL87" s="124"/>
    </row>
    <row r="88" spans="1:38" ht="15.75" customHeight="1">
      <c r="A88" s="124" t="s">
        <v>3997</v>
      </c>
      <c r="B88" s="124" t="s">
        <v>3997</v>
      </c>
      <c r="C88" s="124" t="s">
        <v>3998</v>
      </c>
      <c r="D88" s="124" t="s">
        <v>738</v>
      </c>
      <c r="E88" s="124">
        <v>2021</v>
      </c>
      <c r="F88" s="124" t="s">
        <v>3599</v>
      </c>
      <c r="G88" s="124" t="s">
        <v>3565</v>
      </c>
      <c r="H88" s="124">
        <v>4545</v>
      </c>
      <c r="I88" s="124">
        <v>76</v>
      </c>
      <c r="J88" s="124" t="s">
        <v>3999</v>
      </c>
      <c r="K88" s="124" t="s">
        <v>738</v>
      </c>
      <c r="L88" s="124" t="s">
        <v>3898</v>
      </c>
      <c r="M88" s="124" t="s">
        <v>3898</v>
      </c>
      <c r="N88" s="124" t="s">
        <v>4000</v>
      </c>
      <c r="O88" s="124" t="s">
        <v>3603</v>
      </c>
      <c r="P88" s="124">
        <v>50.292724999999997</v>
      </c>
      <c r="Q88" s="124">
        <v>14.484945</v>
      </c>
      <c r="R88" s="124" t="s">
        <v>3519</v>
      </c>
      <c r="S88" s="124" t="s">
        <v>3520</v>
      </c>
      <c r="T88" s="124">
        <v>1</v>
      </c>
      <c r="U88" s="124">
        <v>0.17949699999999999</v>
      </c>
      <c r="V88" s="124">
        <v>174764</v>
      </c>
      <c r="W88" s="124">
        <v>89058</v>
      </c>
      <c r="X88" s="124" t="s">
        <v>114</v>
      </c>
      <c r="Y88" s="124" t="s">
        <v>4001</v>
      </c>
      <c r="Z88" s="124" t="s">
        <v>792</v>
      </c>
      <c r="AA88" s="124" t="s">
        <v>792</v>
      </c>
      <c r="AB88" s="124" t="s">
        <v>738</v>
      </c>
      <c r="AC88" s="124" t="s">
        <v>4002</v>
      </c>
      <c r="AD88" s="124" t="s">
        <v>738</v>
      </c>
      <c r="AE88" s="124" t="s">
        <v>738</v>
      </c>
      <c r="AF88" s="124" t="s">
        <v>738</v>
      </c>
      <c r="AG88" s="124" t="s">
        <v>3544</v>
      </c>
      <c r="AH88" s="124" t="s">
        <v>4003</v>
      </c>
      <c r="AI88" s="124" t="s">
        <v>747</v>
      </c>
      <c r="AJ88" s="124" t="s">
        <v>738</v>
      </c>
      <c r="AK88" s="124"/>
      <c r="AL88" s="124"/>
    </row>
    <row r="89" spans="1:38" ht="15.75" customHeight="1">
      <c r="A89" s="124" t="s">
        <v>4004</v>
      </c>
      <c r="B89" s="124" t="s">
        <v>4004</v>
      </c>
      <c r="C89" s="124" t="s">
        <v>4005</v>
      </c>
      <c r="D89" s="124" t="s">
        <v>738</v>
      </c>
      <c r="E89" s="124">
        <v>2021</v>
      </c>
      <c r="F89" s="124" t="s">
        <v>3599</v>
      </c>
      <c r="G89" s="124" t="s">
        <v>3565</v>
      </c>
      <c r="H89" s="124">
        <v>4835</v>
      </c>
      <c r="I89" s="124">
        <v>27</v>
      </c>
      <c r="J89" s="124" t="s">
        <v>4006</v>
      </c>
      <c r="K89" s="124" t="s">
        <v>738</v>
      </c>
      <c r="L89" s="124" t="s">
        <v>3898</v>
      </c>
      <c r="M89" s="124" t="s">
        <v>3898</v>
      </c>
      <c r="N89" s="124" t="s">
        <v>4000</v>
      </c>
      <c r="O89" s="124" t="s">
        <v>3603</v>
      </c>
      <c r="P89" s="124">
        <v>50.292724999999997</v>
      </c>
      <c r="Q89" s="124">
        <v>14.484945</v>
      </c>
      <c r="R89" s="124" t="s">
        <v>3519</v>
      </c>
      <c r="S89" s="124" t="s">
        <v>3520</v>
      </c>
      <c r="T89" s="124">
        <v>1</v>
      </c>
      <c r="U89" s="124">
        <v>0.49914199999999997</v>
      </c>
      <c r="V89" s="124">
        <v>421063</v>
      </c>
      <c r="W89" s="124">
        <v>223999</v>
      </c>
      <c r="X89" s="124" t="s">
        <v>113</v>
      </c>
      <c r="Y89" s="124" t="s">
        <v>3604</v>
      </c>
      <c r="Z89" s="124" t="s">
        <v>738</v>
      </c>
      <c r="AA89" s="124" t="s">
        <v>3973</v>
      </c>
      <c r="AB89" s="124" t="s">
        <v>738</v>
      </c>
      <c r="AC89" s="124" t="s">
        <v>738</v>
      </c>
      <c r="AD89" s="124" t="s">
        <v>738</v>
      </c>
      <c r="AE89" s="124" t="s">
        <v>738</v>
      </c>
      <c r="AF89" s="124" t="s">
        <v>738</v>
      </c>
      <c r="AG89" s="124" t="s">
        <v>3544</v>
      </c>
      <c r="AH89" s="124" t="s">
        <v>4007</v>
      </c>
      <c r="AI89" s="124" t="s">
        <v>747</v>
      </c>
      <c r="AJ89" s="124" t="s">
        <v>738</v>
      </c>
      <c r="AK89" s="124"/>
      <c r="AL89" s="124"/>
    </row>
    <row r="90" spans="1:38" ht="15.75" customHeight="1">
      <c r="A90" s="124" t="s">
        <v>4008</v>
      </c>
      <c r="B90" s="124" t="s">
        <v>4008</v>
      </c>
      <c r="C90" s="124" t="s">
        <v>4009</v>
      </c>
      <c r="D90" s="124" t="s">
        <v>738</v>
      </c>
      <c r="E90" s="124">
        <v>2021</v>
      </c>
      <c r="F90" s="124" t="s">
        <v>3599</v>
      </c>
      <c r="G90" s="124" t="s">
        <v>3565</v>
      </c>
      <c r="H90" s="124">
        <v>4512</v>
      </c>
      <c r="I90" s="124">
        <v>65</v>
      </c>
      <c r="J90" s="124" t="s">
        <v>4010</v>
      </c>
      <c r="K90" s="124" t="s">
        <v>738</v>
      </c>
      <c r="L90" s="124" t="s">
        <v>3898</v>
      </c>
      <c r="M90" s="124" t="s">
        <v>3898</v>
      </c>
      <c r="N90" s="124" t="s">
        <v>4000</v>
      </c>
      <c r="O90" s="124" t="s">
        <v>3603</v>
      </c>
      <c r="P90" s="124">
        <v>50.292724999999997</v>
      </c>
      <c r="Q90" s="124">
        <v>14.484945</v>
      </c>
      <c r="R90" s="124" t="s">
        <v>3519</v>
      </c>
      <c r="S90" s="124" t="s">
        <v>3520</v>
      </c>
      <c r="T90" s="124">
        <v>1</v>
      </c>
      <c r="U90" s="124">
        <v>0.56998700000000002</v>
      </c>
      <c r="V90" s="124">
        <v>419333</v>
      </c>
      <c r="W90" s="124">
        <v>221670</v>
      </c>
      <c r="X90" s="124" t="s">
        <v>114</v>
      </c>
      <c r="Y90" s="124" t="s">
        <v>3604</v>
      </c>
      <c r="Z90" s="124" t="s">
        <v>792</v>
      </c>
      <c r="AA90" s="124" t="s">
        <v>792</v>
      </c>
      <c r="AB90" s="124" t="s">
        <v>738</v>
      </c>
      <c r="AC90" s="124" t="s">
        <v>4011</v>
      </c>
      <c r="AD90" s="124" t="s">
        <v>738</v>
      </c>
      <c r="AE90" s="124" t="s">
        <v>738</v>
      </c>
      <c r="AF90" s="124" t="s">
        <v>738</v>
      </c>
      <c r="AG90" s="124" t="s">
        <v>3544</v>
      </c>
      <c r="AH90" s="124" t="s">
        <v>4012</v>
      </c>
      <c r="AI90" s="124" t="s">
        <v>747</v>
      </c>
      <c r="AJ90" s="124" t="s">
        <v>738</v>
      </c>
      <c r="AK90" s="124"/>
      <c r="AL90" s="124"/>
    </row>
    <row r="91" spans="1:38" ht="15.75" customHeight="1">
      <c r="A91" s="124" t="s">
        <v>4013</v>
      </c>
      <c r="B91" s="124" t="s">
        <v>4013</v>
      </c>
      <c r="C91" s="124" t="s">
        <v>4014</v>
      </c>
      <c r="D91" s="124" t="s">
        <v>738</v>
      </c>
      <c r="E91" s="124">
        <v>2021</v>
      </c>
      <c r="F91" s="124" t="s">
        <v>3599</v>
      </c>
      <c r="G91" s="124" t="s">
        <v>3565</v>
      </c>
      <c r="H91" s="124">
        <v>4477</v>
      </c>
      <c r="I91" s="124">
        <v>36</v>
      </c>
      <c r="J91" s="124" t="s">
        <v>4015</v>
      </c>
      <c r="K91" s="124" t="s">
        <v>738</v>
      </c>
      <c r="L91" s="124" t="s">
        <v>3898</v>
      </c>
      <c r="M91" s="124" t="s">
        <v>3898</v>
      </c>
      <c r="N91" s="124" t="s">
        <v>4016</v>
      </c>
      <c r="O91" s="124" t="s">
        <v>3603</v>
      </c>
      <c r="P91" s="124">
        <v>50.04618</v>
      </c>
      <c r="Q91" s="124">
        <v>14.337021</v>
      </c>
      <c r="R91" s="124" t="s">
        <v>3519</v>
      </c>
      <c r="S91" s="124" t="s">
        <v>3520</v>
      </c>
      <c r="T91" s="124">
        <v>1</v>
      </c>
      <c r="U91" s="124">
        <v>1.6306609999999999</v>
      </c>
      <c r="V91" s="124">
        <v>770647</v>
      </c>
      <c r="W91" s="124">
        <v>418991</v>
      </c>
      <c r="X91" s="124" t="s">
        <v>114</v>
      </c>
      <c r="Y91" s="124" t="s">
        <v>3604</v>
      </c>
      <c r="Z91" s="124" t="s">
        <v>792</v>
      </c>
      <c r="AA91" s="124" t="s">
        <v>792</v>
      </c>
      <c r="AB91" s="124" t="s">
        <v>738</v>
      </c>
      <c r="AC91" s="124" t="s">
        <v>337</v>
      </c>
      <c r="AD91" s="124" t="s">
        <v>738</v>
      </c>
      <c r="AE91" s="124" t="s">
        <v>738</v>
      </c>
      <c r="AF91" s="124" t="s">
        <v>738</v>
      </c>
      <c r="AG91" s="124" t="s">
        <v>3544</v>
      </c>
      <c r="AH91" s="124" t="s">
        <v>4017</v>
      </c>
      <c r="AI91" s="124" t="s">
        <v>747</v>
      </c>
      <c r="AJ91" s="124" t="s">
        <v>738</v>
      </c>
      <c r="AK91" s="124"/>
      <c r="AL91" s="124"/>
    </row>
    <row r="92" spans="1:38" ht="15.75" customHeight="1">
      <c r="A92" s="124" t="s">
        <v>4018</v>
      </c>
      <c r="B92" s="124" t="s">
        <v>4018</v>
      </c>
      <c r="C92" s="124" t="s">
        <v>4019</v>
      </c>
      <c r="D92" s="124" t="s">
        <v>738</v>
      </c>
      <c r="E92" s="124">
        <v>2021</v>
      </c>
      <c r="F92" s="124" t="s">
        <v>3599</v>
      </c>
      <c r="G92" s="124" t="s">
        <v>3565</v>
      </c>
      <c r="H92" s="124">
        <v>4843</v>
      </c>
      <c r="I92" s="124">
        <v>21</v>
      </c>
      <c r="J92" s="124" t="s">
        <v>4020</v>
      </c>
      <c r="K92" s="124" t="s">
        <v>738</v>
      </c>
      <c r="L92" s="124" t="s">
        <v>3898</v>
      </c>
      <c r="M92" s="124" t="s">
        <v>3898</v>
      </c>
      <c r="N92" s="124" t="s">
        <v>4021</v>
      </c>
      <c r="O92" s="124" t="s">
        <v>3603</v>
      </c>
      <c r="P92" s="124">
        <v>50.250194999999998</v>
      </c>
      <c r="Q92" s="124">
        <v>15.811275</v>
      </c>
      <c r="R92" s="124" t="s">
        <v>3519</v>
      </c>
      <c r="S92" s="124" t="s">
        <v>3520</v>
      </c>
      <c r="T92" s="124">
        <v>1</v>
      </c>
      <c r="U92" s="124">
        <v>0.94715300000000002</v>
      </c>
      <c r="V92" s="124">
        <v>620028</v>
      </c>
      <c r="W92" s="124">
        <v>337752</v>
      </c>
      <c r="X92" s="124" t="s">
        <v>113</v>
      </c>
      <c r="Y92" s="124" t="s">
        <v>3604</v>
      </c>
      <c r="Z92" s="124" t="s">
        <v>738</v>
      </c>
      <c r="AA92" s="124" t="s">
        <v>4022</v>
      </c>
      <c r="AB92" s="124" t="s">
        <v>738</v>
      </c>
      <c r="AC92" s="124" t="s">
        <v>4023</v>
      </c>
      <c r="AD92" s="124" t="s">
        <v>738</v>
      </c>
      <c r="AE92" s="124" t="s">
        <v>738</v>
      </c>
      <c r="AF92" s="124" t="s">
        <v>738</v>
      </c>
      <c r="AG92" s="124" t="s">
        <v>3544</v>
      </c>
      <c r="AH92" s="124" t="s">
        <v>4024</v>
      </c>
      <c r="AI92" s="124" t="s">
        <v>4025</v>
      </c>
      <c r="AJ92" s="124" t="s">
        <v>4026</v>
      </c>
      <c r="AK92" s="124"/>
      <c r="AL92" s="124"/>
    </row>
    <row r="93" spans="1:38" ht="15.75" customHeight="1">
      <c r="A93" s="124" t="s">
        <v>4027</v>
      </c>
      <c r="B93" s="124" t="s">
        <v>4027</v>
      </c>
      <c r="C93" s="124" t="s">
        <v>4028</v>
      </c>
      <c r="D93" s="124" t="s">
        <v>738</v>
      </c>
      <c r="E93" s="124">
        <v>2021</v>
      </c>
      <c r="F93" s="124" t="s">
        <v>3599</v>
      </c>
      <c r="G93" s="124" t="s">
        <v>3565</v>
      </c>
      <c r="H93" s="124">
        <v>4653</v>
      </c>
      <c r="I93" s="124">
        <v>93</v>
      </c>
      <c r="J93" s="124" t="s">
        <v>4029</v>
      </c>
      <c r="K93" s="124" t="s">
        <v>738</v>
      </c>
      <c r="L93" s="124" t="s">
        <v>3898</v>
      </c>
      <c r="M93" s="124" t="s">
        <v>3898</v>
      </c>
      <c r="N93" s="124" t="s">
        <v>4021</v>
      </c>
      <c r="O93" s="124" t="s">
        <v>3603</v>
      </c>
      <c r="P93" s="124">
        <v>50.250194999999998</v>
      </c>
      <c r="Q93" s="124">
        <v>15.811275</v>
      </c>
      <c r="R93" s="124" t="s">
        <v>3519</v>
      </c>
      <c r="S93" s="124" t="s">
        <v>3520</v>
      </c>
      <c r="T93" s="124">
        <v>1</v>
      </c>
      <c r="U93" s="124">
        <v>1.791034</v>
      </c>
      <c r="V93" s="124">
        <v>831371</v>
      </c>
      <c r="W93" s="124">
        <v>437749</v>
      </c>
      <c r="X93" s="124" t="s">
        <v>113</v>
      </c>
      <c r="Y93" s="124" t="s">
        <v>3604</v>
      </c>
      <c r="Z93" s="124" t="s">
        <v>738</v>
      </c>
      <c r="AA93" s="124" t="s">
        <v>3904</v>
      </c>
      <c r="AB93" s="124" t="s">
        <v>738</v>
      </c>
      <c r="AC93" s="124" t="s">
        <v>4030</v>
      </c>
      <c r="AD93" s="124" t="s">
        <v>738</v>
      </c>
      <c r="AE93" s="124" t="s">
        <v>738</v>
      </c>
      <c r="AF93" s="124" t="s">
        <v>738</v>
      </c>
      <c r="AG93" s="124" t="s">
        <v>3544</v>
      </c>
      <c r="AH93" s="124" t="s">
        <v>4031</v>
      </c>
      <c r="AI93" s="124" t="s">
        <v>747</v>
      </c>
      <c r="AJ93" s="124" t="s">
        <v>738</v>
      </c>
      <c r="AK93" s="124"/>
      <c r="AL93" s="124"/>
    </row>
    <row r="94" spans="1:38" ht="15.75" customHeight="1">
      <c r="A94" s="124" t="s">
        <v>4032</v>
      </c>
      <c r="B94" s="124" t="s">
        <v>4032</v>
      </c>
      <c r="C94" s="124" t="s">
        <v>4033</v>
      </c>
      <c r="D94" s="124" t="s">
        <v>738</v>
      </c>
      <c r="E94" s="124">
        <v>2021</v>
      </c>
      <c r="F94" s="124" t="s">
        <v>3599</v>
      </c>
      <c r="G94" s="124" t="s">
        <v>3565</v>
      </c>
      <c r="H94" s="124">
        <v>4592</v>
      </c>
      <c r="I94" s="124">
        <v>91</v>
      </c>
      <c r="J94" s="124" t="s">
        <v>4034</v>
      </c>
      <c r="K94" s="124" t="s">
        <v>738</v>
      </c>
      <c r="L94" s="124" t="s">
        <v>3898</v>
      </c>
      <c r="M94" s="124" t="s">
        <v>3898</v>
      </c>
      <c r="N94" s="124" t="s">
        <v>4035</v>
      </c>
      <c r="O94" s="124" t="s">
        <v>3603</v>
      </c>
      <c r="P94" s="124">
        <v>50.542302999999997</v>
      </c>
      <c r="Q94" s="124">
        <v>13.843248000000001</v>
      </c>
      <c r="R94" s="124" t="s">
        <v>3519</v>
      </c>
      <c r="S94" s="124" t="s">
        <v>3520</v>
      </c>
      <c r="T94" s="124">
        <v>1</v>
      </c>
      <c r="U94" s="124">
        <v>1.564389</v>
      </c>
      <c r="V94" s="124">
        <v>778287</v>
      </c>
      <c r="W94" s="124">
        <v>413994</v>
      </c>
      <c r="X94" s="124" t="s">
        <v>113</v>
      </c>
      <c r="Y94" s="124" t="s">
        <v>3604</v>
      </c>
      <c r="Z94" s="124" t="s">
        <v>738</v>
      </c>
      <c r="AA94" s="124" t="s">
        <v>3904</v>
      </c>
      <c r="AB94" s="124" t="s">
        <v>738</v>
      </c>
      <c r="AC94" s="124" t="s">
        <v>4036</v>
      </c>
      <c r="AD94" s="124" t="s">
        <v>738</v>
      </c>
      <c r="AE94" s="124" t="s">
        <v>738</v>
      </c>
      <c r="AF94" s="124" t="s">
        <v>738</v>
      </c>
      <c r="AG94" s="124" t="s">
        <v>3544</v>
      </c>
      <c r="AH94" s="124" t="s">
        <v>4037</v>
      </c>
      <c r="AI94" s="124" t="s">
        <v>4025</v>
      </c>
      <c r="AJ94" s="124" t="s">
        <v>4038</v>
      </c>
      <c r="AK94" s="124"/>
      <c r="AL94" s="124"/>
    </row>
    <row r="95" spans="1:38" ht="15.75" customHeight="1">
      <c r="A95" s="124" t="s">
        <v>4039</v>
      </c>
      <c r="B95" s="124" t="s">
        <v>4039</v>
      </c>
      <c r="C95" s="124" t="s">
        <v>4040</v>
      </c>
      <c r="D95" s="124" t="s">
        <v>738</v>
      </c>
      <c r="E95" s="124">
        <v>2021</v>
      </c>
      <c r="F95" s="124" t="s">
        <v>3599</v>
      </c>
      <c r="G95" s="124" t="s">
        <v>3529</v>
      </c>
      <c r="H95" s="124">
        <v>4500</v>
      </c>
      <c r="I95" s="124">
        <v>58</v>
      </c>
      <c r="J95" s="124" t="s">
        <v>4041</v>
      </c>
      <c r="K95" s="124" t="s">
        <v>738</v>
      </c>
      <c r="L95" s="124" t="s">
        <v>3898</v>
      </c>
      <c r="M95" s="124" t="s">
        <v>3898</v>
      </c>
      <c r="N95" s="124" t="s">
        <v>4042</v>
      </c>
      <c r="O95" s="124" t="s">
        <v>3603</v>
      </c>
      <c r="P95" s="124">
        <v>50.612938999999997</v>
      </c>
      <c r="Q95" s="124">
        <v>13.961205</v>
      </c>
      <c r="R95" s="124" t="s">
        <v>3519</v>
      </c>
      <c r="S95" s="124" t="s">
        <v>3520</v>
      </c>
      <c r="T95" s="124">
        <v>1</v>
      </c>
      <c r="U95" s="124">
        <v>0.931037</v>
      </c>
      <c r="V95" s="124">
        <v>603369</v>
      </c>
      <c r="W95" s="124">
        <v>319145</v>
      </c>
      <c r="X95" s="124" t="s">
        <v>113</v>
      </c>
      <c r="Y95" s="124" t="s">
        <v>3604</v>
      </c>
      <c r="Z95" s="124" t="s">
        <v>738</v>
      </c>
      <c r="AA95" s="124" t="s">
        <v>3904</v>
      </c>
      <c r="AB95" s="124" t="s">
        <v>738</v>
      </c>
      <c r="AC95" s="124" t="s">
        <v>3967</v>
      </c>
      <c r="AD95" s="124" t="s">
        <v>738</v>
      </c>
      <c r="AE95" s="124" t="s">
        <v>738</v>
      </c>
      <c r="AF95" s="124" t="s">
        <v>738</v>
      </c>
      <c r="AG95" s="124" t="s">
        <v>3544</v>
      </c>
      <c r="AH95" s="124" t="s">
        <v>4043</v>
      </c>
      <c r="AI95" s="124" t="s">
        <v>747</v>
      </c>
      <c r="AJ95" s="124" t="s">
        <v>738</v>
      </c>
      <c r="AK95" s="124"/>
      <c r="AL95" s="124"/>
    </row>
    <row r="96" spans="1:38" ht="15.75" customHeight="1">
      <c r="A96" s="124" t="s">
        <v>4044</v>
      </c>
      <c r="B96" s="124" t="s">
        <v>4044</v>
      </c>
      <c r="C96" s="124" t="s">
        <v>4045</v>
      </c>
      <c r="D96" s="124" t="s">
        <v>738</v>
      </c>
      <c r="E96" s="124">
        <v>2021</v>
      </c>
      <c r="F96" s="124" t="s">
        <v>3599</v>
      </c>
      <c r="G96" s="124" t="s">
        <v>3565</v>
      </c>
      <c r="H96" s="124">
        <v>4720</v>
      </c>
      <c r="I96" s="124">
        <v>63</v>
      </c>
      <c r="J96" s="124" t="s">
        <v>4046</v>
      </c>
      <c r="K96" s="124" t="s">
        <v>738</v>
      </c>
      <c r="L96" s="124" t="s">
        <v>3898</v>
      </c>
      <c r="M96" s="124" t="s">
        <v>3898</v>
      </c>
      <c r="N96" s="124" t="s">
        <v>4042</v>
      </c>
      <c r="O96" s="124" t="s">
        <v>3603</v>
      </c>
      <c r="P96" s="124">
        <v>50.612938999999997</v>
      </c>
      <c r="Q96" s="124">
        <v>13.961205</v>
      </c>
      <c r="R96" s="124" t="s">
        <v>3519</v>
      </c>
      <c r="S96" s="124" t="s">
        <v>3520</v>
      </c>
      <c r="T96" s="124">
        <v>1</v>
      </c>
      <c r="U96" s="124">
        <v>1.0876159999999999</v>
      </c>
      <c r="V96" s="124">
        <v>652586</v>
      </c>
      <c r="W96" s="124">
        <v>346368</v>
      </c>
      <c r="X96" s="124" t="s">
        <v>113</v>
      </c>
      <c r="Y96" s="124" t="s">
        <v>3604</v>
      </c>
      <c r="Z96" s="124" t="s">
        <v>738</v>
      </c>
      <c r="AA96" s="124" t="s">
        <v>3973</v>
      </c>
      <c r="AB96" s="124" t="s">
        <v>738</v>
      </c>
      <c r="AC96" s="124" t="s">
        <v>4047</v>
      </c>
      <c r="AD96" s="124" t="s">
        <v>738</v>
      </c>
      <c r="AE96" s="124" t="s">
        <v>738</v>
      </c>
      <c r="AF96" s="124" t="s">
        <v>738</v>
      </c>
      <c r="AG96" s="124" t="s">
        <v>3544</v>
      </c>
      <c r="AH96" s="124" t="s">
        <v>4048</v>
      </c>
      <c r="AI96" s="124" t="s">
        <v>747</v>
      </c>
      <c r="AJ96" s="124" t="s">
        <v>738</v>
      </c>
      <c r="AK96" s="124"/>
      <c r="AL96" s="124"/>
    </row>
    <row r="97" spans="1:38" ht="15.75" customHeight="1">
      <c r="A97" s="124" t="s">
        <v>4049</v>
      </c>
      <c r="B97" s="124" t="s">
        <v>4049</v>
      </c>
      <c r="C97" s="124" t="s">
        <v>4050</v>
      </c>
      <c r="D97" s="124" t="s">
        <v>738</v>
      </c>
      <c r="E97" s="124">
        <v>2021</v>
      </c>
      <c r="F97" s="124" t="s">
        <v>3599</v>
      </c>
      <c r="G97" s="124" t="s">
        <v>3529</v>
      </c>
      <c r="H97" s="124">
        <v>4650</v>
      </c>
      <c r="I97" s="124">
        <v>115</v>
      </c>
      <c r="J97" s="124" t="s">
        <v>3984</v>
      </c>
      <c r="K97" s="124" t="s">
        <v>738</v>
      </c>
      <c r="L97" s="124" t="s">
        <v>3898</v>
      </c>
      <c r="M97" s="124" t="s">
        <v>3898</v>
      </c>
      <c r="N97" s="124" t="s">
        <v>4051</v>
      </c>
      <c r="O97" s="124" t="s">
        <v>3603</v>
      </c>
      <c r="P97" s="124">
        <v>50.637937999999998</v>
      </c>
      <c r="Q97" s="124">
        <v>13.992274999999999</v>
      </c>
      <c r="R97" s="124" t="s">
        <v>3519</v>
      </c>
      <c r="S97" s="124" t="s">
        <v>3520</v>
      </c>
      <c r="T97" s="124">
        <v>1</v>
      </c>
      <c r="U97" s="124">
        <v>3.9608999999999998E-2</v>
      </c>
      <c r="V97" s="124">
        <v>45924</v>
      </c>
      <c r="W97" s="124">
        <v>23493</v>
      </c>
      <c r="X97" s="124" t="s">
        <v>113</v>
      </c>
      <c r="Y97" s="124" t="s">
        <v>3604</v>
      </c>
      <c r="Z97" s="124" t="s">
        <v>738</v>
      </c>
      <c r="AA97" s="124" t="s">
        <v>518</v>
      </c>
      <c r="AB97" s="124" t="s">
        <v>738</v>
      </c>
      <c r="AC97" s="124" t="s">
        <v>3985</v>
      </c>
      <c r="AD97" s="124" t="s">
        <v>738</v>
      </c>
      <c r="AE97" s="124" t="s">
        <v>738</v>
      </c>
      <c r="AF97" s="124" t="s">
        <v>738</v>
      </c>
      <c r="AG97" s="124" t="s">
        <v>3544</v>
      </c>
      <c r="AH97" s="124" t="s">
        <v>4052</v>
      </c>
      <c r="AI97" s="124" t="s">
        <v>747</v>
      </c>
      <c r="AJ97" s="124" t="s">
        <v>738</v>
      </c>
      <c r="AK97" s="124"/>
      <c r="AL97" s="124"/>
    </row>
    <row r="98" spans="1:38" ht="15.75" customHeight="1">
      <c r="A98" s="124" t="s">
        <v>4053</v>
      </c>
      <c r="B98" s="124" t="s">
        <v>4053</v>
      </c>
      <c r="C98" s="124" t="s">
        <v>4054</v>
      </c>
      <c r="D98" s="124" t="s">
        <v>738</v>
      </c>
      <c r="E98" s="124">
        <v>2021</v>
      </c>
      <c r="F98" s="124" t="s">
        <v>3599</v>
      </c>
      <c r="G98" s="124" t="s">
        <v>3565</v>
      </c>
      <c r="H98" s="124">
        <v>4620</v>
      </c>
      <c r="I98" s="124">
        <v>92</v>
      </c>
      <c r="J98" s="124" t="s">
        <v>4055</v>
      </c>
      <c r="K98" s="124" t="s">
        <v>738</v>
      </c>
      <c r="L98" s="124" t="s">
        <v>3898</v>
      </c>
      <c r="M98" s="124" t="s">
        <v>3898</v>
      </c>
      <c r="N98" s="124" t="s">
        <v>4051</v>
      </c>
      <c r="O98" s="124" t="s">
        <v>3603</v>
      </c>
      <c r="P98" s="124">
        <v>50.637937999999998</v>
      </c>
      <c r="Q98" s="124">
        <v>13.992274999999999</v>
      </c>
      <c r="R98" s="124" t="s">
        <v>3519</v>
      </c>
      <c r="S98" s="124" t="s">
        <v>3520</v>
      </c>
      <c r="T98" s="124">
        <v>1</v>
      </c>
      <c r="U98" s="124">
        <v>1.648442</v>
      </c>
      <c r="V98" s="124">
        <v>786500</v>
      </c>
      <c r="W98" s="124">
        <v>419591</v>
      </c>
      <c r="X98" s="124" t="s">
        <v>114</v>
      </c>
      <c r="Y98" s="124" t="s">
        <v>4056</v>
      </c>
      <c r="Z98" s="124" t="s">
        <v>792</v>
      </c>
      <c r="AA98" s="124" t="s">
        <v>792</v>
      </c>
      <c r="AB98" s="124" t="s">
        <v>738</v>
      </c>
      <c r="AC98" s="124" t="s">
        <v>4057</v>
      </c>
      <c r="AD98" s="124" t="s">
        <v>738</v>
      </c>
      <c r="AE98" s="124" t="s">
        <v>738</v>
      </c>
      <c r="AF98" s="124" t="s">
        <v>738</v>
      </c>
      <c r="AG98" s="124" t="s">
        <v>3544</v>
      </c>
      <c r="AH98" s="124" t="s">
        <v>4058</v>
      </c>
      <c r="AI98" s="124" t="s">
        <v>747</v>
      </c>
      <c r="AJ98" s="124" t="s">
        <v>738</v>
      </c>
      <c r="AK98" s="124"/>
      <c r="AL98" s="124"/>
    </row>
    <row r="99" spans="1:38" ht="15.75" customHeight="1">
      <c r="A99" s="124" t="s">
        <v>4059</v>
      </c>
      <c r="B99" s="124" t="s">
        <v>4059</v>
      </c>
      <c r="C99" s="124" t="s">
        <v>4060</v>
      </c>
      <c r="D99" s="124" t="s">
        <v>738</v>
      </c>
      <c r="E99" s="124">
        <v>2021</v>
      </c>
      <c r="F99" s="124" t="s">
        <v>3599</v>
      </c>
      <c r="G99" s="124" t="s">
        <v>3565</v>
      </c>
      <c r="H99" s="124">
        <v>4644</v>
      </c>
      <c r="I99" s="124">
        <v>91</v>
      </c>
      <c r="J99" s="124" t="s">
        <v>4061</v>
      </c>
      <c r="K99" s="124" t="s">
        <v>738</v>
      </c>
      <c r="L99" s="124" t="s">
        <v>3898</v>
      </c>
      <c r="M99" s="124" t="s">
        <v>3898</v>
      </c>
      <c r="N99" s="124" t="s">
        <v>4051</v>
      </c>
      <c r="O99" s="124" t="s">
        <v>3603</v>
      </c>
      <c r="P99" s="124">
        <v>50.637937999999998</v>
      </c>
      <c r="Q99" s="124">
        <v>13.992274999999999</v>
      </c>
      <c r="R99" s="124" t="s">
        <v>3519</v>
      </c>
      <c r="S99" s="124" t="s">
        <v>3520</v>
      </c>
      <c r="T99" s="124">
        <v>1</v>
      </c>
      <c r="U99" s="124">
        <v>1.83141</v>
      </c>
      <c r="V99" s="124">
        <v>827026</v>
      </c>
      <c r="W99" s="124">
        <v>439728</v>
      </c>
      <c r="X99" s="124" t="s">
        <v>113</v>
      </c>
      <c r="Y99" s="124" t="s">
        <v>4056</v>
      </c>
      <c r="Z99" s="124" t="s">
        <v>738</v>
      </c>
      <c r="AA99" s="124" t="s">
        <v>3904</v>
      </c>
      <c r="AB99" s="124" t="s">
        <v>738</v>
      </c>
      <c r="AC99" s="124" t="s">
        <v>3911</v>
      </c>
      <c r="AD99" s="124" t="s">
        <v>738</v>
      </c>
      <c r="AE99" s="124" t="s">
        <v>738</v>
      </c>
      <c r="AF99" s="124" t="s">
        <v>738</v>
      </c>
      <c r="AG99" s="124" t="s">
        <v>3544</v>
      </c>
      <c r="AH99" s="124" t="s">
        <v>4062</v>
      </c>
      <c r="AI99" s="124" t="s">
        <v>747</v>
      </c>
      <c r="AJ99" s="124" t="s">
        <v>738</v>
      </c>
      <c r="AK99" s="124"/>
      <c r="AL99" s="124"/>
    </row>
    <row r="100" spans="1:38" ht="15.75" customHeight="1">
      <c r="A100" s="124" t="s">
        <v>4063</v>
      </c>
      <c r="B100" s="124" t="s">
        <v>4063</v>
      </c>
      <c r="C100" s="124" t="s">
        <v>4064</v>
      </c>
      <c r="D100" s="124" t="s">
        <v>738</v>
      </c>
      <c r="E100" s="124">
        <v>2021</v>
      </c>
      <c r="F100" s="124" t="s">
        <v>3599</v>
      </c>
      <c r="G100" s="124" t="s">
        <v>3565</v>
      </c>
      <c r="H100" s="124">
        <v>4739</v>
      </c>
      <c r="I100" s="124">
        <v>59</v>
      </c>
      <c r="J100" s="124" t="s">
        <v>4065</v>
      </c>
      <c r="K100" s="124" t="s">
        <v>738</v>
      </c>
      <c r="L100" s="124" t="s">
        <v>3898</v>
      </c>
      <c r="M100" s="124" t="s">
        <v>3898</v>
      </c>
      <c r="N100" s="124" t="s">
        <v>3872</v>
      </c>
      <c r="O100" s="124" t="s">
        <v>3603</v>
      </c>
      <c r="P100" s="124">
        <v>50.365945000000004</v>
      </c>
      <c r="Q100" s="124">
        <v>14.446605999999999</v>
      </c>
      <c r="R100" s="124" t="s">
        <v>3519</v>
      </c>
      <c r="S100" s="124" t="s">
        <v>3520</v>
      </c>
      <c r="T100" s="124">
        <v>1</v>
      </c>
      <c r="U100" s="124">
        <v>2.1215860000000002</v>
      </c>
      <c r="V100" s="124">
        <v>817824</v>
      </c>
      <c r="W100" s="124">
        <v>439468</v>
      </c>
      <c r="X100" s="124" t="s">
        <v>114</v>
      </c>
      <c r="Y100" s="124" t="s">
        <v>3604</v>
      </c>
      <c r="Z100" s="124" t="s">
        <v>792</v>
      </c>
      <c r="AA100" s="124" t="s">
        <v>792</v>
      </c>
      <c r="AB100" s="124" t="s">
        <v>738</v>
      </c>
      <c r="AC100" s="124" t="s">
        <v>4023</v>
      </c>
      <c r="AD100" s="124" t="s">
        <v>738</v>
      </c>
      <c r="AE100" s="124" t="s">
        <v>738</v>
      </c>
      <c r="AF100" s="124" t="s">
        <v>738</v>
      </c>
      <c r="AG100" s="124" t="s">
        <v>3544</v>
      </c>
      <c r="AH100" s="124" t="s">
        <v>4066</v>
      </c>
      <c r="AI100" s="124" t="s">
        <v>747</v>
      </c>
      <c r="AJ100" s="124" t="s">
        <v>738</v>
      </c>
      <c r="AK100" s="124"/>
      <c r="AL100" s="124"/>
    </row>
    <row r="101" spans="1:38" ht="15.75" customHeight="1">
      <c r="A101" s="124" t="s">
        <v>4067</v>
      </c>
      <c r="B101" s="124" t="s">
        <v>4067</v>
      </c>
      <c r="C101" s="124" t="s">
        <v>4068</v>
      </c>
      <c r="D101" s="124" t="s">
        <v>738</v>
      </c>
      <c r="E101" s="124">
        <v>2021</v>
      </c>
      <c r="F101" s="124" t="s">
        <v>3599</v>
      </c>
      <c r="G101" s="124" t="s">
        <v>3565</v>
      </c>
      <c r="H101" s="124">
        <v>4483</v>
      </c>
      <c r="I101" s="124">
        <v>41</v>
      </c>
      <c r="J101" s="124" t="s">
        <v>4069</v>
      </c>
      <c r="K101" s="124" t="s">
        <v>738</v>
      </c>
      <c r="L101" s="124" t="s">
        <v>3898</v>
      </c>
      <c r="M101" s="124" t="s">
        <v>3898</v>
      </c>
      <c r="N101" s="124" t="s">
        <v>3872</v>
      </c>
      <c r="O101" s="124" t="s">
        <v>3603</v>
      </c>
      <c r="P101" s="124">
        <v>50.365945000000004</v>
      </c>
      <c r="Q101" s="124">
        <v>14.446605999999999</v>
      </c>
      <c r="R101" s="124" t="s">
        <v>3519</v>
      </c>
      <c r="S101" s="124" t="s">
        <v>3520</v>
      </c>
      <c r="T101" s="124">
        <v>1</v>
      </c>
      <c r="U101" s="124">
        <v>1.6246970000000001</v>
      </c>
      <c r="V101" s="124">
        <v>644718</v>
      </c>
      <c r="W101" s="124">
        <v>347180</v>
      </c>
      <c r="X101" s="124" t="s">
        <v>114</v>
      </c>
      <c r="Y101" s="124" t="s">
        <v>3604</v>
      </c>
      <c r="Z101" s="124" t="s">
        <v>792</v>
      </c>
      <c r="AA101" s="124" t="s">
        <v>792</v>
      </c>
      <c r="AB101" s="124" t="s">
        <v>738</v>
      </c>
      <c r="AC101" s="124" t="s">
        <v>4070</v>
      </c>
      <c r="AD101" s="124" t="s">
        <v>738</v>
      </c>
      <c r="AE101" s="124" t="s">
        <v>738</v>
      </c>
      <c r="AF101" s="124" t="s">
        <v>738</v>
      </c>
      <c r="AG101" s="124" t="s">
        <v>3544</v>
      </c>
      <c r="AH101" s="124" t="s">
        <v>4071</v>
      </c>
      <c r="AI101" s="124" t="s">
        <v>747</v>
      </c>
      <c r="AJ101" s="124" t="s">
        <v>738</v>
      </c>
      <c r="AK101" s="124"/>
      <c r="AL101" s="124"/>
    </row>
    <row r="102" spans="1:38" ht="15.75" customHeight="1">
      <c r="A102" s="124" t="s">
        <v>4072</v>
      </c>
      <c r="B102" s="124" t="s">
        <v>4072</v>
      </c>
      <c r="C102" s="124" t="s">
        <v>4073</v>
      </c>
      <c r="D102" s="124" t="s">
        <v>738</v>
      </c>
      <c r="E102" s="124">
        <v>2021</v>
      </c>
      <c r="F102" s="124" t="s">
        <v>3599</v>
      </c>
      <c r="G102" s="124" t="s">
        <v>3565</v>
      </c>
      <c r="H102" s="124">
        <v>4718</v>
      </c>
      <c r="I102" s="124">
        <v>64</v>
      </c>
      <c r="J102" s="124" t="s">
        <v>4074</v>
      </c>
      <c r="K102" s="124" t="s">
        <v>738</v>
      </c>
      <c r="L102" s="124" t="s">
        <v>3898</v>
      </c>
      <c r="M102" s="124" t="s">
        <v>3898</v>
      </c>
      <c r="N102" s="124" t="s">
        <v>3872</v>
      </c>
      <c r="O102" s="124" t="s">
        <v>3603</v>
      </c>
      <c r="P102" s="124">
        <v>50.365945000000004</v>
      </c>
      <c r="Q102" s="124">
        <v>14.446605999999999</v>
      </c>
      <c r="R102" s="124" t="s">
        <v>3519</v>
      </c>
      <c r="S102" s="124" t="s">
        <v>3520</v>
      </c>
      <c r="T102" s="124">
        <v>1</v>
      </c>
      <c r="U102" s="124">
        <v>1.859089</v>
      </c>
      <c r="V102" s="124">
        <v>681148</v>
      </c>
      <c r="W102" s="124">
        <v>364658</v>
      </c>
      <c r="X102" s="124" t="s">
        <v>113</v>
      </c>
      <c r="Y102" s="124" t="s">
        <v>4075</v>
      </c>
      <c r="Z102" s="124" t="s">
        <v>738</v>
      </c>
      <c r="AA102" s="124" t="s">
        <v>3973</v>
      </c>
      <c r="AB102" s="124" t="s">
        <v>738</v>
      </c>
      <c r="AC102" s="124" t="s">
        <v>3889</v>
      </c>
      <c r="AD102" s="124" t="s">
        <v>738</v>
      </c>
      <c r="AE102" s="124" t="s">
        <v>738</v>
      </c>
      <c r="AF102" s="124" t="s">
        <v>738</v>
      </c>
      <c r="AG102" s="124" t="s">
        <v>3544</v>
      </c>
      <c r="AH102" s="124" t="s">
        <v>4076</v>
      </c>
      <c r="AI102" s="124" t="s">
        <v>747</v>
      </c>
      <c r="AJ102" s="124" t="s">
        <v>738</v>
      </c>
      <c r="AK102" s="124"/>
      <c r="AL102" s="124"/>
    </row>
    <row r="103" spans="1:38" ht="15.75" customHeight="1">
      <c r="A103" s="124" t="s">
        <v>4077</v>
      </c>
      <c r="B103" s="124" t="s">
        <v>4077</v>
      </c>
      <c r="C103" s="124" t="s">
        <v>4078</v>
      </c>
      <c r="D103" s="124" t="s">
        <v>738</v>
      </c>
      <c r="E103" s="124">
        <v>2021</v>
      </c>
      <c r="F103" s="124" t="s">
        <v>3599</v>
      </c>
      <c r="G103" s="124" t="s">
        <v>3565</v>
      </c>
      <c r="H103" s="124">
        <v>4345</v>
      </c>
      <c r="I103" s="124">
        <v>48</v>
      </c>
      <c r="J103" s="124" t="s">
        <v>4079</v>
      </c>
      <c r="K103" s="124" t="s">
        <v>738</v>
      </c>
      <c r="L103" s="124" t="s">
        <v>3898</v>
      </c>
      <c r="M103" s="124" t="s">
        <v>3898</v>
      </c>
      <c r="N103" s="124" t="s">
        <v>3872</v>
      </c>
      <c r="O103" s="124" t="s">
        <v>3603</v>
      </c>
      <c r="P103" s="124">
        <v>50.365945000000004</v>
      </c>
      <c r="Q103" s="124">
        <v>14.446605999999999</v>
      </c>
      <c r="R103" s="124" t="s">
        <v>3519</v>
      </c>
      <c r="S103" s="124" t="s">
        <v>3520</v>
      </c>
      <c r="T103" s="124">
        <v>1</v>
      </c>
      <c r="U103" s="124">
        <v>1.78769</v>
      </c>
      <c r="V103" s="124">
        <v>683955</v>
      </c>
      <c r="W103" s="124">
        <v>366519</v>
      </c>
      <c r="X103" s="124" t="s">
        <v>113</v>
      </c>
      <c r="Y103" s="124" t="s">
        <v>3604</v>
      </c>
      <c r="Z103" s="124" t="s">
        <v>738</v>
      </c>
      <c r="AA103" s="124" t="s">
        <v>3904</v>
      </c>
      <c r="AB103" s="124" t="s">
        <v>738</v>
      </c>
      <c r="AC103" s="124" t="s">
        <v>3867</v>
      </c>
      <c r="AD103" s="124" t="s">
        <v>738</v>
      </c>
      <c r="AE103" s="124" t="s">
        <v>738</v>
      </c>
      <c r="AF103" s="124" t="s">
        <v>738</v>
      </c>
      <c r="AG103" s="124" t="s">
        <v>3544</v>
      </c>
      <c r="AH103" s="124" t="s">
        <v>4080</v>
      </c>
      <c r="AI103" s="124" t="s">
        <v>747</v>
      </c>
      <c r="AJ103" s="124" t="s">
        <v>738</v>
      </c>
      <c r="AK103" s="124"/>
      <c r="AL103" s="124"/>
    </row>
    <row r="104" spans="1:38" ht="15.75" customHeight="1">
      <c r="A104" s="124" t="s">
        <v>4081</v>
      </c>
      <c r="B104" s="124" t="s">
        <v>4081</v>
      </c>
      <c r="C104" s="124" t="s">
        <v>4082</v>
      </c>
      <c r="D104" s="124" t="s">
        <v>738</v>
      </c>
      <c r="E104" s="124">
        <v>2021</v>
      </c>
      <c r="F104" s="124" t="s">
        <v>3599</v>
      </c>
      <c r="G104" s="124" t="s">
        <v>3565</v>
      </c>
      <c r="H104" s="124">
        <v>4336</v>
      </c>
      <c r="I104" s="124">
        <v>52</v>
      </c>
      <c r="J104" s="124" t="s">
        <v>4083</v>
      </c>
      <c r="K104" s="124" t="s">
        <v>738</v>
      </c>
      <c r="L104" s="124" t="s">
        <v>3898</v>
      </c>
      <c r="M104" s="124" t="s">
        <v>3898</v>
      </c>
      <c r="N104" s="124" t="s">
        <v>3872</v>
      </c>
      <c r="O104" s="124" t="s">
        <v>3603</v>
      </c>
      <c r="P104" s="124">
        <v>50.365945000000004</v>
      </c>
      <c r="Q104" s="124">
        <v>14.446605999999999</v>
      </c>
      <c r="R104" s="124" t="s">
        <v>3519</v>
      </c>
      <c r="S104" s="124" t="s">
        <v>3520</v>
      </c>
      <c r="T104" s="124">
        <v>1</v>
      </c>
      <c r="U104" s="124">
        <v>1.848098</v>
      </c>
      <c r="V104" s="124">
        <v>683782</v>
      </c>
      <c r="W104" s="124">
        <v>367229</v>
      </c>
      <c r="X104" s="124" t="s">
        <v>114</v>
      </c>
      <c r="Y104" s="124" t="s">
        <v>3604</v>
      </c>
      <c r="Z104" s="124" t="s">
        <v>792</v>
      </c>
      <c r="AA104" s="124" t="s">
        <v>792</v>
      </c>
      <c r="AB104" s="124" t="s">
        <v>738</v>
      </c>
      <c r="AC104" s="124" t="s">
        <v>3881</v>
      </c>
      <c r="AD104" s="124" t="s">
        <v>738</v>
      </c>
      <c r="AE104" s="124" t="s">
        <v>738</v>
      </c>
      <c r="AF104" s="124" t="s">
        <v>738</v>
      </c>
      <c r="AG104" s="124" t="s">
        <v>3544</v>
      </c>
      <c r="AH104" s="124" t="s">
        <v>4084</v>
      </c>
      <c r="AI104" s="124" t="s">
        <v>747</v>
      </c>
      <c r="AJ104" s="124" t="s">
        <v>738</v>
      </c>
      <c r="AK104" s="124"/>
      <c r="AL104" s="124"/>
    </row>
    <row r="105" spans="1:38" ht="15.75" customHeight="1">
      <c r="A105" s="124" t="s">
        <v>4085</v>
      </c>
      <c r="B105" s="124" t="s">
        <v>4085</v>
      </c>
      <c r="C105" s="124" t="s">
        <v>4086</v>
      </c>
      <c r="D105" s="124" t="s">
        <v>738</v>
      </c>
      <c r="E105" s="124">
        <v>2021</v>
      </c>
      <c r="F105" s="124" t="s">
        <v>3599</v>
      </c>
      <c r="G105" s="124" t="s">
        <v>3529</v>
      </c>
      <c r="H105" s="124">
        <v>4500</v>
      </c>
      <c r="I105" s="124">
        <v>58</v>
      </c>
      <c r="J105" s="124" t="s">
        <v>4041</v>
      </c>
      <c r="K105" s="124" t="s">
        <v>738</v>
      </c>
      <c r="L105" s="124" t="s">
        <v>3898</v>
      </c>
      <c r="M105" s="124" t="s">
        <v>3898</v>
      </c>
      <c r="N105" s="124" t="s">
        <v>3872</v>
      </c>
      <c r="O105" s="124" t="s">
        <v>3603</v>
      </c>
      <c r="P105" s="124">
        <v>50.365945000000004</v>
      </c>
      <c r="Q105" s="124">
        <v>14.446605999999999</v>
      </c>
      <c r="R105" s="124" t="s">
        <v>3519</v>
      </c>
      <c r="S105" s="124" t="s">
        <v>3520</v>
      </c>
      <c r="T105" s="124">
        <v>1</v>
      </c>
      <c r="U105" s="124">
        <v>0.65854000000000001</v>
      </c>
      <c r="V105" s="124">
        <v>437976</v>
      </c>
      <c r="W105" s="124">
        <v>229392</v>
      </c>
      <c r="X105" s="124" t="s">
        <v>113</v>
      </c>
      <c r="Y105" s="124" t="s">
        <v>3604</v>
      </c>
      <c r="Z105" s="124" t="s">
        <v>738</v>
      </c>
      <c r="AA105" s="124" t="s">
        <v>3904</v>
      </c>
      <c r="AB105" s="124" t="s">
        <v>738</v>
      </c>
      <c r="AC105" s="124" t="s">
        <v>4087</v>
      </c>
      <c r="AD105" s="124" t="s">
        <v>738</v>
      </c>
      <c r="AE105" s="124" t="s">
        <v>738</v>
      </c>
      <c r="AF105" s="124" t="s">
        <v>738</v>
      </c>
      <c r="AG105" s="124" t="s">
        <v>3544</v>
      </c>
      <c r="AH105" s="124" t="s">
        <v>4088</v>
      </c>
      <c r="AI105" s="124" t="s">
        <v>747</v>
      </c>
      <c r="AJ105" s="124" t="s">
        <v>738</v>
      </c>
      <c r="AK105" s="124"/>
      <c r="AL105" s="124"/>
    </row>
    <row r="106" spans="1:38" ht="15.75" customHeight="1">
      <c r="A106" s="124" t="s">
        <v>4089</v>
      </c>
      <c r="B106" s="124" t="s">
        <v>4089</v>
      </c>
      <c r="C106" s="124" t="s">
        <v>4090</v>
      </c>
      <c r="D106" s="124" t="s">
        <v>738</v>
      </c>
      <c r="E106" s="124">
        <v>2021</v>
      </c>
      <c r="F106" s="124" t="s">
        <v>3599</v>
      </c>
      <c r="G106" s="124" t="s">
        <v>3565</v>
      </c>
      <c r="H106" s="124">
        <v>4446</v>
      </c>
      <c r="I106" s="124">
        <v>52</v>
      </c>
      <c r="J106" s="124" t="s">
        <v>4091</v>
      </c>
      <c r="K106" s="124" t="s">
        <v>738</v>
      </c>
      <c r="L106" s="124" t="s">
        <v>3898</v>
      </c>
      <c r="M106" s="124" t="s">
        <v>3898</v>
      </c>
      <c r="N106" s="124" t="s">
        <v>3872</v>
      </c>
      <c r="O106" s="124" t="s">
        <v>3603</v>
      </c>
      <c r="P106" s="124">
        <v>50.365945000000004</v>
      </c>
      <c r="Q106" s="124">
        <v>14.446605999999999</v>
      </c>
      <c r="R106" s="124" t="s">
        <v>3519</v>
      </c>
      <c r="S106" s="124" t="s">
        <v>3520</v>
      </c>
      <c r="T106" s="124">
        <v>1</v>
      </c>
      <c r="U106" s="124">
        <v>1.610131</v>
      </c>
      <c r="V106" s="124">
        <v>639947</v>
      </c>
      <c r="W106" s="124">
        <v>343997</v>
      </c>
      <c r="X106" s="124" t="s">
        <v>114</v>
      </c>
      <c r="Y106" s="124" t="s">
        <v>3604</v>
      </c>
      <c r="Z106" s="124" t="s">
        <v>792</v>
      </c>
      <c r="AA106" s="124" t="s">
        <v>792</v>
      </c>
      <c r="AB106" s="124" t="s">
        <v>738</v>
      </c>
      <c r="AC106" s="124" t="s">
        <v>517</v>
      </c>
      <c r="AD106" s="124" t="s">
        <v>738</v>
      </c>
      <c r="AE106" s="124" t="s">
        <v>738</v>
      </c>
      <c r="AF106" s="124" t="s">
        <v>738</v>
      </c>
      <c r="AG106" s="124" t="s">
        <v>3544</v>
      </c>
      <c r="AH106" s="124" t="s">
        <v>4092</v>
      </c>
      <c r="AI106" s="124" t="s">
        <v>747</v>
      </c>
      <c r="AJ106" s="124" t="s">
        <v>738</v>
      </c>
      <c r="AK106" s="124"/>
      <c r="AL106" s="124"/>
    </row>
    <row r="107" spans="1:38" ht="15.75" customHeight="1">
      <c r="A107" s="124" t="s">
        <v>4093</v>
      </c>
      <c r="B107" s="124" t="s">
        <v>4093</v>
      </c>
      <c r="C107" s="124" t="s">
        <v>4094</v>
      </c>
      <c r="D107" s="124" t="s">
        <v>738</v>
      </c>
      <c r="E107" s="124">
        <v>2021</v>
      </c>
      <c r="F107" s="124" t="s">
        <v>3599</v>
      </c>
      <c r="G107" s="124" t="s">
        <v>3565</v>
      </c>
      <c r="H107" s="124">
        <v>4718</v>
      </c>
      <c r="I107" s="124">
        <v>64</v>
      </c>
      <c r="J107" s="124" t="s">
        <v>4095</v>
      </c>
      <c r="K107" s="124" t="s">
        <v>738</v>
      </c>
      <c r="L107" s="124" t="s">
        <v>3898</v>
      </c>
      <c r="M107" s="124" t="s">
        <v>3898</v>
      </c>
      <c r="N107" s="124" t="s">
        <v>3872</v>
      </c>
      <c r="O107" s="124" t="s">
        <v>3603</v>
      </c>
      <c r="P107" s="124">
        <v>50.365945000000004</v>
      </c>
      <c r="Q107" s="124">
        <v>14.446605999999999</v>
      </c>
      <c r="R107" s="124" t="s">
        <v>3519</v>
      </c>
      <c r="S107" s="124" t="s">
        <v>3520</v>
      </c>
      <c r="T107" s="124">
        <v>1</v>
      </c>
      <c r="U107" s="124">
        <v>1.6149389999999999</v>
      </c>
      <c r="V107" s="124">
        <v>712550</v>
      </c>
      <c r="W107" s="124">
        <v>391109</v>
      </c>
      <c r="X107" s="124" t="s">
        <v>114</v>
      </c>
      <c r="Y107" s="124" t="s">
        <v>3604</v>
      </c>
      <c r="Z107" s="124" t="s">
        <v>792</v>
      </c>
      <c r="AA107" s="124" t="s">
        <v>792</v>
      </c>
      <c r="AB107" s="124" t="s">
        <v>738</v>
      </c>
      <c r="AC107" s="124" t="s">
        <v>4096</v>
      </c>
      <c r="AD107" s="124" t="s">
        <v>738</v>
      </c>
      <c r="AE107" s="124" t="s">
        <v>738</v>
      </c>
      <c r="AF107" s="124" t="s">
        <v>738</v>
      </c>
      <c r="AG107" s="124" t="s">
        <v>3544</v>
      </c>
      <c r="AH107" s="124" t="s">
        <v>4097</v>
      </c>
      <c r="AI107" s="124" t="s">
        <v>747</v>
      </c>
      <c r="AJ107" s="124" t="s">
        <v>738</v>
      </c>
      <c r="AK107" s="124"/>
      <c r="AL107" s="124"/>
    </row>
    <row r="108" spans="1:38" ht="15.75" customHeight="1">
      <c r="A108" s="124" t="s">
        <v>4098</v>
      </c>
      <c r="B108" s="124" t="s">
        <v>4098</v>
      </c>
      <c r="C108" s="124" t="s">
        <v>4099</v>
      </c>
      <c r="D108" s="124" t="s">
        <v>738</v>
      </c>
      <c r="E108" s="124">
        <v>2021</v>
      </c>
      <c r="F108" s="124" t="s">
        <v>3599</v>
      </c>
      <c r="G108" s="124" t="s">
        <v>3565</v>
      </c>
      <c r="H108" s="124">
        <v>4351</v>
      </c>
      <c r="I108" s="124">
        <v>44</v>
      </c>
      <c r="J108" s="124" t="s">
        <v>4100</v>
      </c>
      <c r="K108" s="124" t="s">
        <v>738</v>
      </c>
      <c r="L108" s="124" t="s">
        <v>3898</v>
      </c>
      <c r="M108" s="124" t="s">
        <v>3898</v>
      </c>
      <c r="N108" s="124" t="s">
        <v>3872</v>
      </c>
      <c r="O108" s="124" t="s">
        <v>3603</v>
      </c>
      <c r="P108" s="124">
        <v>50.365945000000004</v>
      </c>
      <c r="Q108" s="124">
        <v>14.446605999999999</v>
      </c>
      <c r="R108" s="124" t="s">
        <v>3519</v>
      </c>
      <c r="S108" s="124" t="s">
        <v>3520</v>
      </c>
      <c r="T108" s="124">
        <v>1</v>
      </c>
      <c r="U108" s="124">
        <v>0.39058999999999999</v>
      </c>
      <c r="V108" s="124">
        <v>323834</v>
      </c>
      <c r="W108" s="124">
        <v>176456</v>
      </c>
      <c r="X108" s="124" t="s">
        <v>114</v>
      </c>
      <c r="Y108" s="124" t="s">
        <v>3604</v>
      </c>
      <c r="Z108" s="124" t="s">
        <v>792</v>
      </c>
      <c r="AA108" s="124" t="s">
        <v>792</v>
      </c>
      <c r="AB108" s="124" t="s">
        <v>738</v>
      </c>
      <c r="AC108" s="124" t="s">
        <v>4101</v>
      </c>
      <c r="AD108" s="124" t="s">
        <v>738</v>
      </c>
      <c r="AE108" s="124" t="s">
        <v>738</v>
      </c>
      <c r="AF108" s="124" t="s">
        <v>738</v>
      </c>
      <c r="AG108" s="124" t="s">
        <v>3544</v>
      </c>
      <c r="AH108" s="124" t="s">
        <v>4102</v>
      </c>
      <c r="AI108" s="124" t="s">
        <v>747</v>
      </c>
      <c r="AJ108" s="124" t="s">
        <v>738</v>
      </c>
      <c r="AK108" s="124"/>
      <c r="AL108" s="124"/>
    </row>
    <row r="109" spans="1:38" ht="15.75" customHeight="1">
      <c r="A109" s="124" t="s">
        <v>4103</v>
      </c>
      <c r="B109" s="124" t="s">
        <v>4103</v>
      </c>
      <c r="C109" s="124" t="s">
        <v>4104</v>
      </c>
      <c r="D109" s="124" t="s">
        <v>738</v>
      </c>
      <c r="E109" s="124">
        <v>2021</v>
      </c>
      <c r="F109" s="124" t="s">
        <v>3599</v>
      </c>
      <c r="G109" s="124" t="s">
        <v>3565</v>
      </c>
      <c r="H109" s="124">
        <v>4715</v>
      </c>
      <c r="I109" s="124">
        <v>65</v>
      </c>
      <c r="J109" s="124" t="s">
        <v>4105</v>
      </c>
      <c r="K109" s="124" t="s">
        <v>738</v>
      </c>
      <c r="L109" s="124" t="s">
        <v>3898</v>
      </c>
      <c r="M109" s="124" t="s">
        <v>3898</v>
      </c>
      <c r="N109" s="124" t="s">
        <v>3872</v>
      </c>
      <c r="O109" s="124" t="s">
        <v>3603</v>
      </c>
      <c r="P109" s="124">
        <v>50.365945000000004</v>
      </c>
      <c r="Q109" s="124">
        <v>14.446605999999999</v>
      </c>
      <c r="R109" s="124" t="s">
        <v>3519</v>
      </c>
      <c r="S109" s="124" t="s">
        <v>3520</v>
      </c>
      <c r="T109" s="124">
        <v>1</v>
      </c>
      <c r="U109" s="124">
        <v>1.537541</v>
      </c>
      <c r="V109" s="124">
        <v>777113</v>
      </c>
      <c r="W109" s="124">
        <v>412551</v>
      </c>
      <c r="X109" s="124" t="s">
        <v>114</v>
      </c>
      <c r="Y109" s="124" t="s">
        <v>3604</v>
      </c>
      <c r="Z109" s="124" t="s">
        <v>792</v>
      </c>
      <c r="AA109" s="124" t="s">
        <v>792</v>
      </c>
      <c r="AB109" s="124" t="s">
        <v>738</v>
      </c>
      <c r="AC109" s="124" t="s">
        <v>265</v>
      </c>
      <c r="AD109" s="124" t="s">
        <v>738</v>
      </c>
      <c r="AE109" s="124" t="s">
        <v>738</v>
      </c>
      <c r="AF109" s="124" t="s">
        <v>738</v>
      </c>
      <c r="AG109" s="124" t="s">
        <v>3544</v>
      </c>
      <c r="AH109" s="124" t="s">
        <v>4106</v>
      </c>
      <c r="AI109" s="124" t="s">
        <v>747</v>
      </c>
      <c r="AJ109" s="124" t="s">
        <v>738</v>
      </c>
      <c r="AK109" s="124"/>
      <c r="AL109" s="124"/>
    </row>
    <row r="110" spans="1:38" ht="15.75" customHeight="1">
      <c r="A110" s="124" t="s">
        <v>4107</v>
      </c>
      <c r="B110" s="124" t="s">
        <v>4107</v>
      </c>
      <c r="C110" s="124" t="s">
        <v>4108</v>
      </c>
      <c r="D110" s="124" t="s">
        <v>738</v>
      </c>
      <c r="E110" s="124">
        <v>2021</v>
      </c>
      <c r="F110" s="124" t="s">
        <v>3599</v>
      </c>
      <c r="G110" s="124" t="s">
        <v>3529</v>
      </c>
      <c r="H110" s="124">
        <v>4650</v>
      </c>
      <c r="I110" s="124">
        <v>115</v>
      </c>
      <c r="J110" s="124" t="s">
        <v>3984</v>
      </c>
      <c r="K110" s="124" t="s">
        <v>738</v>
      </c>
      <c r="L110" s="124" t="s">
        <v>3898</v>
      </c>
      <c r="M110" s="124" t="s">
        <v>3898</v>
      </c>
      <c r="N110" s="124" t="s">
        <v>3872</v>
      </c>
      <c r="O110" s="124" t="s">
        <v>3603</v>
      </c>
      <c r="P110" s="124">
        <v>50.365945000000004</v>
      </c>
      <c r="Q110" s="124">
        <v>14.446605999999999</v>
      </c>
      <c r="R110" s="124" t="s">
        <v>3519</v>
      </c>
      <c r="S110" s="124" t="s">
        <v>3520</v>
      </c>
      <c r="T110" s="124">
        <v>1</v>
      </c>
      <c r="U110" s="124">
        <v>3.5520000000000003E-2</v>
      </c>
      <c r="V110" s="124">
        <v>41203</v>
      </c>
      <c r="W110" s="124">
        <v>21091</v>
      </c>
      <c r="X110" s="124" t="s">
        <v>113</v>
      </c>
      <c r="Y110" s="124" t="s">
        <v>3604</v>
      </c>
      <c r="Z110" s="124" t="s">
        <v>738</v>
      </c>
      <c r="AA110" s="124" t="s">
        <v>4109</v>
      </c>
      <c r="AB110" s="124" t="s">
        <v>738</v>
      </c>
      <c r="AC110" s="124" t="s">
        <v>4110</v>
      </c>
      <c r="AD110" s="124" t="s">
        <v>738</v>
      </c>
      <c r="AE110" s="124" t="s">
        <v>738</v>
      </c>
      <c r="AF110" s="124" t="s">
        <v>738</v>
      </c>
      <c r="AG110" s="124" t="s">
        <v>3544</v>
      </c>
      <c r="AH110" s="124" t="s">
        <v>4111</v>
      </c>
      <c r="AI110" s="124" t="s">
        <v>747</v>
      </c>
      <c r="AJ110" s="124" t="s">
        <v>738</v>
      </c>
      <c r="AK110" s="124"/>
      <c r="AL110" s="124"/>
    </row>
    <row r="111" spans="1:38" ht="15.75" customHeight="1">
      <c r="A111" s="124" t="s">
        <v>4112</v>
      </c>
      <c r="B111" s="124" t="s">
        <v>4112</v>
      </c>
      <c r="C111" s="124" t="s">
        <v>4113</v>
      </c>
      <c r="D111" s="124" t="s">
        <v>738</v>
      </c>
      <c r="E111" s="124">
        <v>2021</v>
      </c>
      <c r="F111" s="124" t="s">
        <v>3599</v>
      </c>
      <c r="G111" s="124" t="s">
        <v>3565</v>
      </c>
      <c r="H111" s="124">
        <v>4906</v>
      </c>
      <c r="I111" s="124">
        <v>40</v>
      </c>
      <c r="J111" s="124" t="s">
        <v>4114</v>
      </c>
      <c r="K111" s="124" t="s">
        <v>738</v>
      </c>
      <c r="L111" s="124" t="s">
        <v>3898</v>
      </c>
      <c r="M111" s="124" t="s">
        <v>3898</v>
      </c>
      <c r="N111" s="124" t="s">
        <v>3872</v>
      </c>
      <c r="O111" s="124" t="s">
        <v>3603</v>
      </c>
      <c r="P111" s="124">
        <v>50.365945000000004</v>
      </c>
      <c r="Q111" s="124">
        <v>14.446605999999999</v>
      </c>
      <c r="R111" s="124" t="s">
        <v>3519</v>
      </c>
      <c r="S111" s="124" t="s">
        <v>3520</v>
      </c>
      <c r="T111" s="124">
        <v>1</v>
      </c>
      <c r="U111" s="124">
        <v>1.383297</v>
      </c>
      <c r="V111" s="124">
        <v>742527</v>
      </c>
      <c r="W111" s="124">
        <v>394315</v>
      </c>
      <c r="X111" s="124" t="s">
        <v>114</v>
      </c>
      <c r="Y111" s="124" t="s">
        <v>3604</v>
      </c>
      <c r="Z111" s="124" t="s">
        <v>792</v>
      </c>
      <c r="AA111" s="124" t="s">
        <v>792</v>
      </c>
      <c r="AB111" s="124" t="s">
        <v>738</v>
      </c>
      <c r="AC111" s="124" t="s">
        <v>3861</v>
      </c>
      <c r="AD111" s="124" t="s">
        <v>738</v>
      </c>
      <c r="AE111" s="124" t="s">
        <v>738</v>
      </c>
      <c r="AF111" s="124" t="s">
        <v>738</v>
      </c>
      <c r="AG111" s="124" t="s">
        <v>3544</v>
      </c>
      <c r="AH111" s="124" t="s">
        <v>4115</v>
      </c>
      <c r="AI111" s="124" t="s">
        <v>747</v>
      </c>
      <c r="AJ111" s="124" t="s">
        <v>738</v>
      </c>
      <c r="AK111" s="124"/>
      <c r="AL111" s="124"/>
    </row>
    <row r="112" spans="1:38" ht="15.75" customHeight="1">
      <c r="A112" s="124" t="s">
        <v>4116</v>
      </c>
      <c r="B112" s="124" t="s">
        <v>4116</v>
      </c>
      <c r="C112" s="124" t="s">
        <v>4117</v>
      </c>
      <c r="D112" s="124" t="s">
        <v>738</v>
      </c>
      <c r="E112" s="124">
        <v>2021</v>
      </c>
      <c r="F112" s="124" t="s">
        <v>3599</v>
      </c>
      <c r="G112" s="124" t="s">
        <v>3529</v>
      </c>
      <c r="H112" s="124">
        <v>4650</v>
      </c>
      <c r="I112" s="124">
        <v>115</v>
      </c>
      <c r="J112" s="124" t="s">
        <v>3984</v>
      </c>
      <c r="K112" s="124" t="s">
        <v>738</v>
      </c>
      <c r="L112" s="124" t="s">
        <v>3898</v>
      </c>
      <c r="M112" s="124" t="s">
        <v>3898</v>
      </c>
      <c r="N112" s="124" t="s">
        <v>3872</v>
      </c>
      <c r="O112" s="124" t="s">
        <v>3603</v>
      </c>
      <c r="P112" s="124">
        <v>50.365945000000004</v>
      </c>
      <c r="Q112" s="124">
        <v>14.446605999999999</v>
      </c>
      <c r="R112" s="124" t="s">
        <v>3519</v>
      </c>
      <c r="S112" s="124" t="s">
        <v>3520</v>
      </c>
      <c r="T112" s="124">
        <v>1</v>
      </c>
      <c r="U112" s="124">
        <v>0.129189</v>
      </c>
      <c r="V112" s="124">
        <v>139267</v>
      </c>
      <c r="W112" s="124">
        <v>71726</v>
      </c>
      <c r="X112" s="124" t="s">
        <v>113</v>
      </c>
      <c r="Y112" s="124" t="s">
        <v>3604</v>
      </c>
      <c r="Z112" s="124" t="s">
        <v>738</v>
      </c>
      <c r="AA112" s="124" t="s">
        <v>4118</v>
      </c>
      <c r="AB112" s="124" t="s">
        <v>738</v>
      </c>
      <c r="AC112" s="124" t="s">
        <v>3985</v>
      </c>
      <c r="AD112" s="124" t="s">
        <v>738</v>
      </c>
      <c r="AE112" s="124" t="s">
        <v>738</v>
      </c>
      <c r="AF112" s="124" t="s">
        <v>738</v>
      </c>
      <c r="AG112" s="124" t="s">
        <v>3544</v>
      </c>
      <c r="AH112" s="124" t="s">
        <v>4119</v>
      </c>
      <c r="AI112" s="124" t="s">
        <v>747</v>
      </c>
      <c r="AJ112" s="124" t="s">
        <v>738</v>
      </c>
      <c r="AK112" s="124"/>
      <c r="AL112" s="124"/>
    </row>
    <row r="113" spans="1:38" ht="15.75" customHeight="1">
      <c r="A113" s="124" t="s">
        <v>4120</v>
      </c>
      <c r="B113" s="124" t="s">
        <v>4120</v>
      </c>
      <c r="C113" s="124" t="s">
        <v>4121</v>
      </c>
      <c r="D113" s="124" t="s">
        <v>738</v>
      </c>
      <c r="E113" s="124">
        <v>2021</v>
      </c>
      <c r="F113" s="124" t="s">
        <v>3599</v>
      </c>
      <c r="G113" s="124" t="s">
        <v>3565</v>
      </c>
      <c r="H113" s="124">
        <v>4653</v>
      </c>
      <c r="I113" s="124">
        <v>90</v>
      </c>
      <c r="J113" s="124" t="s">
        <v>4122</v>
      </c>
      <c r="K113" s="124" t="s">
        <v>738</v>
      </c>
      <c r="L113" s="124" t="s">
        <v>3898</v>
      </c>
      <c r="M113" s="124" t="s">
        <v>3898</v>
      </c>
      <c r="N113" s="124" t="s">
        <v>3872</v>
      </c>
      <c r="O113" s="124" t="s">
        <v>3603</v>
      </c>
      <c r="P113" s="124">
        <v>50.365945000000004</v>
      </c>
      <c r="Q113" s="124">
        <v>14.446605999999999</v>
      </c>
      <c r="R113" s="124" t="s">
        <v>3519</v>
      </c>
      <c r="S113" s="124" t="s">
        <v>3520</v>
      </c>
      <c r="T113" s="124">
        <v>1</v>
      </c>
      <c r="U113" s="124">
        <v>0.38669799999999999</v>
      </c>
      <c r="V113" s="124">
        <v>346003</v>
      </c>
      <c r="W113" s="124">
        <v>179549</v>
      </c>
      <c r="X113" s="124" t="s">
        <v>113</v>
      </c>
      <c r="Y113" s="124" t="s">
        <v>3604</v>
      </c>
      <c r="Z113" s="124" t="s">
        <v>738</v>
      </c>
      <c r="AA113" s="124" t="s">
        <v>3973</v>
      </c>
      <c r="AB113" s="124" t="s">
        <v>738</v>
      </c>
      <c r="AC113" s="124" t="s">
        <v>4123</v>
      </c>
      <c r="AD113" s="124" t="s">
        <v>738</v>
      </c>
      <c r="AE113" s="124" t="s">
        <v>738</v>
      </c>
      <c r="AF113" s="124" t="s">
        <v>738</v>
      </c>
      <c r="AG113" s="124" t="s">
        <v>3544</v>
      </c>
      <c r="AH113" s="124" t="s">
        <v>4124</v>
      </c>
      <c r="AI113" s="124" t="s">
        <v>747</v>
      </c>
      <c r="AJ113" s="124" t="s">
        <v>738</v>
      </c>
      <c r="AK113" s="124"/>
      <c r="AL113" s="124"/>
    </row>
    <row r="114" spans="1:38" ht="15.75" customHeight="1">
      <c r="A114" s="124" t="s">
        <v>4125</v>
      </c>
      <c r="B114" s="124" t="s">
        <v>4125</v>
      </c>
      <c r="C114" s="124" t="s">
        <v>4126</v>
      </c>
      <c r="D114" s="124" t="s">
        <v>738</v>
      </c>
      <c r="E114" s="124">
        <v>2021</v>
      </c>
      <c r="F114" s="124" t="s">
        <v>3599</v>
      </c>
      <c r="G114" s="124" t="s">
        <v>3565</v>
      </c>
      <c r="H114" s="124">
        <v>4736</v>
      </c>
      <c r="I114" s="124">
        <v>133</v>
      </c>
      <c r="J114" s="124" t="s">
        <v>4127</v>
      </c>
      <c r="K114" s="124" t="s">
        <v>738</v>
      </c>
      <c r="L114" s="124" t="s">
        <v>3898</v>
      </c>
      <c r="M114" s="124" t="s">
        <v>3898</v>
      </c>
      <c r="N114" s="124" t="s">
        <v>3872</v>
      </c>
      <c r="O114" s="124" t="s">
        <v>3603</v>
      </c>
      <c r="P114" s="124">
        <v>50.365945000000004</v>
      </c>
      <c r="Q114" s="124">
        <v>14.446605999999999</v>
      </c>
      <c r="R114" s="124" t="s">
        <v>3519</v>
      </c>
      <c r="S114" s="124" t="s">
        <v>3520</v>
      </c>
      <c r="T114" s="124">
        <v>1</v>
      </c>
      <c r="U114" s="124">
        <v>0.245282</v>
      </c>
      <c r="V114" s="124">
        <v>238039</v>
      </c>
      <c r="W114" s="124">
        <v>122430</v>
      </c>
      <c r="X114" s="124" t="s">
        <v>114</v>
      </c>
      <c r="Y114" s="124" t="s">
        <v>3604</v>
      </c>
      <c r="Z114" s="124" t="s">
        <v>792</v>
      </c>
      <c r="AA114" s="124" t="s">
        <v>792</v>
      </c>
      <c r="AB114" s="124" t="s">
        <v>738</v>
      </c>
      <c r="AC114" s="124" t="s">
        <v>3830</v>
      </c>
      <c r="AD114" s="124" t="s">
        <v>738</v>
      </c>
      <c r="AE114" s="124" t="s">
        <v>738</v>
      </c>
      <c r="AF114" s="124" t="s">
        <v>738</v>
      </c>
      <c r="AG114" s="124" t="s">
        <v>3544</v>
      </c>
      <c r="AH114" s="124" t="s">
        <v>4128</v>
      </c>
      <c r="AI114" s="124" t="s">
        <v>747</v>
      </c>
      <c r="AJ114" s="124" t="s">
        <v>738</v>
      </c>
      <c r="AK114" s="124"/>
      <c r="AL114" s="124"/>
    </row>
    <row r="115" spans="1:38" ht="15.75" customHeight="1">
      <c r="A115" s="124" t="s">
        <v>4129</v>
      </c>
      <c r="B115" s="124" t="s">
        <v>4129</v>
      </c>
      <c r="C115" s="124" t="s">
        <v>4130</v>
      </c>
      <c r="D115" s="124" t="s">
        <v>738</v>
      </c>
      <c r="E115" s="124">
        <v>2021</v>
      </c>
      <c r="F115" s="124" t="s">
        <v>3599</v>
      </c>
      <c r="G115" s="124" t="s">
        <v>3565</v>
      </c>
      <c r="H115" s="124">
        <v>4768</v>
      </c>
      <c r="I115" s="124">
        <v>131</v>
      </c>
      <c r="J115" s="124" t="s">
        <v>4131</v>
      </c>
      <c r="K115" s="124" t="s">
        <v>738</v>
      </c>
      <c r="L115" s="124" t="s">
        <v>3898</v>
      </c>
      <c r="M115" s="124" t="s">
        <v>3898</v>
      </c>
      <c r="N115" s="124" t="s">
        <v>3872</v>
      </c>
      <c r="O115" s="124" t="s">
        <v>3603</v>
      </c>
      <c r="P115" s="124">
        <v>50.365945000000004</v>
      </c>
      <c r="Q115" s="124">
        <v>14.446605999999999</v>
      </c>
      <c r="R115" s="124" t="s">
        <v>3519</v>
      </c>
      <c r="S115" s="124" t="s">
        <v>3520</v>
      </c>
      <c r="T115" s="124">
        <v>1</v>
      </c>
      <c r="U115" s="124">
        <v>0.38748700000000003</v>
      </c>
      <c r="V115" s="124">
        <v>348654</v>
      </c>
      <c r="W115" s="124">
        <v>181653</v>
      </c>
      <c r="X115" s="124" t="s">
        <v>114</v>
      </c>
      <c r="Y115" s="124" t="s">
        <v>3604</v>
      </c>
      <c r="Z115" s="124" t="s">
        <v>792</v>
      </c>
      <c r="AA115" s="124" t="s">
        <v>792</v>
      </c>
      <c r="AB115" s="124" t="s">
        <v>738</v>
      </c>
      <c r="AC115" s="124" t="s">
        <v>424</v>
      </c>
      <c r="AD115" s="124" t="s">
        <v>738</v>
      </c>
      <c r="AE115" s="124" t="s">
        <v>738</v>
      </c>
      <c r="AF115" s="124" t="s">
        <v>738</v>
      </c>
      <c r="AG115" s="124" t="s">
        <v>3544</v>
      </c>
      <c r="AH115" s="124" t="s">
        <v>4132</v>
      </c>
      <c r="AI115" s="124" t="s">
        <v>747</v>
      </c>
      <c r="AJ115" s="124" t="s">
        <v>738</v>
      </c>
      <c r="AK115" s="124"/>
      <c r="AL115" s="124"/>
    </row>
    <row r="116" spans="1:38" ht="15.75" customHeight="1">
      <c r="A116" s="124" t="s">
        <v>4133</v>
      </c>
      <c r="B116" s="124" t="s">
        <v>4133</v>
      </c>
      <c r="C116" s="124" t="s">
        <v>4134</v>
      </c>
      <c r="D116" s="124" t="s">
        <v>738</v>
      </c>
      <c r="E116" s="124">
        <v>2021</v>
      </c>
      <c r="F116" s="124" t="s">
        <v>3599</v>
      </c>
      <c r="G116" s="124" t="s">
        <v>3565</v>
      </c>
      <c r="H116" s="124">
        <v>4719</v>
      </c>
      <c r="I116" s="124">
        <v>64</v>
      </c>
      <c r="J116" s="124" t="s">
        <v>4135</v>
      </c>
      <c r="K116" s="124" t="s">
        <v>738</v>
      </c>
      <c r="L116" s="124" t="s">
        <v>3898</v>
      </c>
      <c r="M116" s="124" t="s">
        <v>3898</v>
      </c>
      <c r="N116" s="124" t="s">
        <v>3872</v>
      </c>
      <c r="O116" s="124" t="s">
        <v>3603</v>
      </c>
      <c r="P116" s="124">
        <v>50.365945000000004</v>
      </c>
      <c r="Q116" s="124">
        <v>14.446605999999999</v>
      </c>
      <c r="R116" s="124" t="s">
        <v>3519</v>
      </c>
      <c r="S116" s="124" t="s">
        <v>3520</v>
      </c>
      <c r="T116" s="124">
        <v>1</v>
      </c>
      <c r="U116" s="124">
        <v>1.6748810000000001</v>
      </c>
      <c r="V116" s="124">
        <v>752535</v>
      </c>
      <c r="W116" s="124">
        <v>400834</v>
      </c>
      <c r="X116" s="124" t="s">
        <v>113</v>
      </c>
      <c r="Y116" s="124" t="s">
        <v>3604</v>
      </c>
      <c r="Z116" s="124" t="s">
        <v>738</v>
      </c>
      <c r="AA116" s="124" t="s">
        <v>3973</v>
      </c>
      <c r="AB116" s="124" t="s">
        <v>738</v>
      </c>
      <c r="AC116" s="124" t="s">
        <v>3861</v>
      </c>
      <c r="AD116" s="124" t="s">
        <v>738</v>
      </c>
      <c r="AE116" s="124" t="s">
        <v>738</v>
      </c>
      <c r="AF116" s="124" t="s">
        <v>738</v>
      </c>
      <c r="AG116" s="124" t="s">
        <v>3544</v>
      </c>
      <c r="AH116" s="124" t="s">
        <v>4136</v>
      </c>
      <c r="AI116" s="124" t="s">
        <v>747</v>
      </c>
      <c r="AJ116" s="124" t="s">
        <v>738</v>
      </c>
      <c r="AK116" s="124"/>
      <c r="AL116" s="124"/>
    </row>
    <row r="117" spans="1:38" ht="15.75" customHeight="1">
      <c r="A117" s="124" t="s">
        <v>4137</v>
      </c>
      <c r="B117" s="124" t="s">
        <v>4137</v>
      </c>
      <c r="C117" s="124" t="s">
        <v>4138</v>
      </c>
      <c r="D117" s="124" t="s">
        <v>738</v>
      </c>
      <c r="E117" s="124">
        <v>2021</v>
      </c>
      <c r="F117" s="124" t="s">
        <v>3599</v>
      </c>
      <c r="G117" s="124" t="s">
        <v>3529</v>
      </c>
      <c r="H117" s="124">
        <v>4350</v>
      </c>
      <c r="I117" s="124">
        <v>58</v>
      </c>
      <c r="J117" s="124" t="s">
        <v>3897</v>
      </c>
      <c r="K117" s="124" t="s">
        <v>738</v>
      </c>
      <c r="L117" s="124" t="s">
        <v>3898</v>
      </c>
      <c r="M117" s="124" t="s">
        <v>3898</v>
      </c>
      <c r="N117" s="124" t="s">
        <v>4139</v>
      </c>
      <c r="O117" s="124" t="s">
        <v>3603</v>
      </c>
      <c r="P117" s="124">
        <v>50.137866000000002</v>
      </c>
      <c r="Q117" s="124">
        <v>14.659928000000001</v>
      </c>
      <c r="R117" s="124" t="s">
        <v>3519</v>
      </c>
      <c r="S117" s="124" t="s">
        <v>3520</v>
      </c>
      <c r="T117" s="124">
        <v>1</v>
      </c>
      <c r="U117" s="124">
        <v>0.41009000000000001</v>
      </c>
      <c r="V117" s="124">
        <v>348103</v>
      </c>
      <c r="W117" s="124">
        <v>189424</v>
      </c>
      <c r="X117" s="124" t="s">
        <v>114</v>
      </c>
      <c r="Y117" s="124" t="s">
        <v>3604</v>
      </c>
      <c r="Z117" s="124" t="s">
        <v>792</v>
      </c>
      <c r="AA117" s="124" t="s">
        <v>792</v>
      </c>
      <c r="AB117" s="124" t="s">
        <v>738</v>
      </c>
      <c r="AC117" s="124" t="s">
        <v>4140</v>
      </c>
      <c r="AD117" s="124" t="s">
        <v>738</v>
      </c>
      <c r="AE117" s="124" t="s">
        <v>738</v>
      </c>
      <c r="AF117" s="124" t="s">
        <v>738</v>
      </c>
      <c r="AG117" s="124" t="s">
        <v>3544</v>
      </c>
      <c r="AH117" s="124" t="s">
        <v>4141</v>
      </c>
      <c r="AI117" s="124" t="s">
        <v>747</v>
      </c>
      <c r="AJ117" s="124" t="s">
        <v>738</v>
      </c>
      <c r="AK117" s="124"/>
      <c r="AL117" s="124"/>
    </row>
    <row r="118" spans="1:38" ht="15.75" customHeight="1">
      <c r="A118" s="124" t="s">
        <v>4142</v>
      </c>
      <c r="B118" s="124" t="s">
        <v>4142</v>
      </c>
      <c r="C118" s="124" t="s">
        <v>4143</v>
      </c>
      <c r="D118" s="124" t="s">
        <v>738</v>
      </c>
      <c r="E118" s="124">
        <v>2021</v>
      </c>
      <c r="F118" s="124" t="s">
        <v>3599</v>
      </c>
      <c r="G118" s="124" t="s">
        <v>4144</v>
      </c>
      <c r="H118" s="124">
        <v>3995</v>
      </c>
      <c r="I118" s="124">
        <v>55</v>
      </c>
      <c r="J118" s="124" t="s">
        <v>4145</v>
      </c>
      <c r="K118" s="124" t="s">
        <v>738</v>
      </c>
      <c r="L118" s="124" t="s">
        <v>4146</v>
      </c>
      <c r="M118" s="124" t="s">
        <v>4146</v>
      </c>
      <c r="N118" s="124" t="s">
        <v>4147</v>
      </c>
      <c r="O118" s="124" t="s">
        <v>3603</v>
      </c>
      <c r="P118" s="124">
        <v>50.174207000000003</v>
      </c>
      <c r="Q118" s="124">
        <v>14.646466999999999</v>
      </c>
      <c r="R118" s="124" t="s">
        <v>3519</v>
      </c>
      <c r="S118" s="124" t="s">
        <v>3520</v>
      </c>
      <c r="T118" s="124">
        <v>1</v>
      </c>
      <c r="U118" s="124">
        <v>1.1664559999999999</v>
      </c>
      <c r="V118" s="124">
        <v>650848</v>
      </c>
      <c r="W118" s="124">
        <v>358235</v>
      </c>
      <c r="X118" s="124" t="s">
        <v>113</v>
      </c>
      <c r="Y118" s="124" t="s">
        <v>4148</v>
      </c>
      <c r="Z118" s="124" t="s">
        <v>738</v>
      </c>
      <c r="AA118" s="124" t="s">
        <v>4149</v>
      </c>
      <c r="AB118" s="124" t="s">
        <v>738</v>
      </c>
      <c r="AC118" s="124" t="s">
        <v>4150</v>
      </c>
      <c r="AD118" s="124" t="s">
        <v>738</v>
      </c>
      <c r="AE118" s="124" t="s">
        <v>738</v>
      </c>
      <c r="AF118" s="124" t="s">
        <v>738</v>
      </c>
      <c r="AG118" s="124" t="s">
        <v>3544</v>
      </c>
      <c r="AH118" s="124" t="s">
        <v>4151</v>
      </c>
      <c r="AI118" s="124" t="s">
        <v>747</v>
      </c>
      <c r="AJ118" s="124" t="s">
        <v>738</v>
      </c>
      <c r="AK118" s="124"/>
      <c r="AL118" s="124"/>
    </row>
    <row r="119" spans="1:38" ht="15.75" customHeight="1">
      <c r="A119" s="124" t="s">
        <v>4152</v>
      </c>
      <c r="B119" s="124" t="s">
        <v>4152</v>
      </c>
      <c r="C119" s="124" t="s">
        <v>4153</v>
      </c>
      <c r="D119" s="124" t="s">
        <v>738</v>
      </c>
      <c r="E119" s="124">
        <v>2021</v>
      </c>
      <c r="F119" s="124" t="s">
        <v>3599</v>
      </c>
      <c r="G119" s="124" t="s">
        <v>3565</v>
      </c>
      <c r="H119" s="124">
        <v>3995</v>
      </c>
      <c r="I119" s="124">
        <v>55</v>
      </c>
      <c r="J119" s="124" t="s">
        <v>4154</v>
      </c>
      <c r="K119" s="124" t="s">
        <v>738</v>
      </c>
      <c r="L119" s="124" t="s">
        <v>4146</v>
      </c>
      <c r="M119" s="124" t="s">
        <v>4146</v>
      </c>
      <c r="N119" s="124" t="s">
        <v>4147</v>
      </c>
      <c r="O119" s="124" t="s">
        <v>3603</v>
      </c>
      <c r="P119" s="124">
        <v>50.174207000000003</v>
      </c>
      <c r="Q119" s="124">
        <v>14.646466999999999</v>
      </c>
      <c r="R119" s="124" t="s">
        <v>3519</v>
      </c>
      <c r="S119" s="124" t="s">
        <v>3520</v>
      </c>
      <c r="T119" s="124">
        <v>1</v>
      </c>
      <c r="U119" s="124">
        <v>1.5654699999999999</v>
      </c>
      <c r="V119" s="124">
        <v>709167</v>
      </c>
      <c r="W119" s="124">
        <v>389375</v>
      </c>
      <c r="X119" s="124" t="s">
        <v>113</v>
      </c>
      <c r="Y119" s="124" t="s">
        <v>4148</v>
      </c>
      <c r="Z119" s="124" t="s">
        <v>738</v>
      </c>
      <c r="AA119" s="124" t="s">
        <v>4149</v>
      </c>
      <c r="AB119" s="124" t="s">
        <v>738</v>
      </c>
      <c r="AC119" s="124" t="s">
        <v>4155</v>
      </c>
      <c r="AD119" s="124" t="s">
        <v>738</v>
      </c>
      <c r="AE119" s="124" t="s">
        <v>738</v>
      </c>
      <c r="AF119" s="124" t="s">
        <v>738</v>
      </c>
      <c r="AG119" s="124" t="s">
        <v>3544</v>
      </c>
      <c r="AH119" s="124" t="s">
        <v>4156</v>
      </c>
      <c r="AI119" s="124" t="s">
        <v>747</v>
      </c>
      <c r="AJ119" s="124" t="s">
        <v>738</v>
      </c>
      <c r="AK119" s="124"/>
      <c r="AL119" s="124"/>
    </row>
    <row r="120" spans="1:38" ht="15.75" customHeight="1">
      <c r="A120" s="124" t="s">
        <v>4157</v>
      </c>
      <c r="B120" s="124" t="s">
        <v>4157</v>
      </c>
      <c r="C120" s="124" t="s">
        <v>4158</v>
      </c>
      <c r="D120" s="124" t="s">
        <v>738</v>
      </c>
      <c r="E120" s="124">
        <v>2021</v>
      </c>
      <c r="F120" s="124" t="s">
        <v>3599</v>
      </c>
      <c r="G120" s="124" t="s">
        <v>4144</v>
      </c>
      <c r="H120" s="124">
        <v>3995</v>
      </c>
      <c r="I120" s="124">
        <v>55</v>
      </c>
      <c r="J120" s="124" t="s">
        <v>4145</v>
      </c>
      <c r="K120" s="124" t="s">
        <v>738</v>
      </c>
      <c r="L120" s="124" t="s">
        <v>4146</v>
      </c>
      <c r="M120" s="124" t="s">
        <v>4146</v>
      </c>
      <c r="N120" s="124" t="s">
        <v>4147</v>
      </c>
      <c r="O120" s="124" t="s">
        <v>3603</v>
      </c>
      <c r="P120" s="124">
        <v>50.174207000000003</v>
      </c>
      <c r="Q120" s="124">
        <v>14.646466999999999</v>
      </c>
      <c r="R120" s="124" t="s">
        <v>3519</v>
      </c>
      <c r="S120" s="124" t="s">
        <v>3520</v>
      </c>
      <c r="T120" s="124">
        <v>1</v>
      </c>
      <c r="U120" s="124">
        <v>1.611219</v>
      </c>
      <c r="V120" s="124">
        <v>729345</v>
      </c>
      <c r="W120" s="124">
        <v>402799</v>
      </c>
      <c r="X120" s="124" t="s">
        <v>113</v>
      </c>
      <c r="Y120" s="124" t="s">
        <v>3604</v>
      </c>
      <c r="Z120" s="124" t="s">
        <v>738</v>
      </c>
      <c r="AA120" s="124" t="s">
        <v>4159</v>
      </c>
      <c r="AB120" s="124" t="s">
        <v>738</v>
      </c>
      <c r="AC120" s="124" t="s">
        <v>552</v>
      </c>
      <c r="AD120" s="124" t="s">
        <v>738</v>
      </c>
      <c r="AE120" s="124" t="s">
        <v>738</v>
      </c>
      <c r="AF120" s="124" t="s">
        <v>738</v>
      </c>
      <c r="AG120" s="124" t="s">
        <v>3544</v>
      </c>
      <c r="AH120" s="124" t="s">
        <v>4160</v>
      </c>
      <c r="AI120" s="124" t="s">
        <v>747</v>
      </c>
      <c r="AJ120" s="124" t="s">
        <v>738</v>
      </c>
      <c r="AK120" s="124"/>
      <c r="AL120" s="124"/>
    </row>
    <row r="121" spans="1:38" ht="15.75" customHeight="1">
      <c r="A121" s="124" t="s">
        <v>4161</v>
      </c>
      <c r="B121" s="124" t="s">
        <v>4161</v>
      </c>
      <c r="C121" s="124" t="s">
        <v>4162</v>
      </c>
      <c r="D121" s="124" t="s">
        <v>738</v>
      </c>
      <c r="E121" s="124">
        <v>2021</v>
      </c>
      <c r="F121" s="124" t="s">
        <v>3599</v>
      </c>
      <c r="G121" s="124" t="s">
        <v>3565</v>
      </c>
      <c r="H121" s="124">
        <v>4084</v>
      </c>
      <c r="I121" s="124">
        <v>56</v>
      </c>
      <c r="J121" s="124" t="s">
        <v>4163</v>
      </c>
      <c r="K121" s="124" t="s">
        <v>738</v>
      </c>
      <c r="L121" s="124" t="s">
        <v>4146</v>
      </c>
      <c r="M121" s="124" t="s">
        <v>4146</v>
      </c>
      <c r="N121" s="124" t="s">
        <v>4147</v>
      </c>
      <c r="O121" s="124" t="s">
        <v>3603</v>
      </c>
      <c r="P121" s="124">
        <v>50.174207000000003</v>
      </c>
      <c r="Q121" s="124">
        <v>14.646466999999999</v>
      </c>
      <c r="R121" s="124" t="s">
        <v>3519</v>
      </c>
      <c r="S121" s="124" t="s">
        <v>3520</v>
      </c>
      <c r="T121" s="124">
        <v>1</v>
      </c>
      <c r="U121" s="124">
        <v>1.5543910000000001</v>
      </c>
      <c r="V121" s="124">
        <v>748468</v>
      </c>
      <c r="W121" s="124">
        <v>410678</v>
      </c>
      <c r="X121" s="124" t="s">
        <v>114</v>
      </c>
      <c r="Y121" s="124" t="s">
        <v>4148</v>
      </c>
      <c r="Z121" s="124" t="s">
        <v>792</v>
      </c>
      <c r="AA121" s="124" t="s">
        <v>792</v>
      </c>
      <c r="AB121" s="124" t="s">
        <v>738</v>
      </c>
      <c r="AC121" s="124" t="s">
        <v>3885</v>
      </c>
      <c r="AD121" s="124" t="s">
        <v>738</v>
      </c>
      <c r="AE121" s="124" t="s">
        <v>738</v>
      </c>
      <c r="AF121" s="124" t="s">
        <v>738</v>
      </c>
      <c r="AG121" s="124" t="s">
        <v>3544</v>
      </c>
      <c r="AH121" s="124" t="s">
        <v>4164</v>
      </c>
      <c r="AI121" s="124" t="s">
        <v>747</v>
      </c>
      <c r="AJ121" s="124" t="s">
        <v>738</v>
      </c>
      <c r="AK121" s="124"/>
      <c r="AL121" s="124"/>
    </row>
    <row r="122" spans="1:38" ht="15.75" customHeight="1">
      <c r="A122" s="124" t="s">
        <v>4165</v>
      </c>
      <c r="B122" s="124" t="s">
        <v>4165</v>
      </c>
      <c r="C122" s="124" t="s">
        <v>4166</v>
      </c>
      <c r="D122" s="124" t="s">
        <v>738</v>
      </c>
      <c r="E122" s="124">
        <v>2021</v>
      </c>
      <c r="F122" s="124" t="s">
        <v>3599</v>
      </c>
      <c r="G122" s="124" t="s">
        <v>4144</v>
      </c>
      <c r="H122" s="124">
        <v>4070</v>
      </c>
      <c r="I122" s="124">
        <v>46</v>
      </c>
      <c r="J122" s="124" t="s">
        <v>4167</v>
      </c>
      <c r="K122" s="124" t="s">
        <v>738</v>
      </c>
      <c r="L122" s="124" t="s">
        <v>4146</v>
      </c>
      <c r="M122" s="124" t="s">
        <v>4146</v>
      </c>
      <c r="N122" s="124" t="s">
        <v>4147</v>
      </c>
      <c r="O122" s="124" t="s">
        <v>3603</v>
      </c>
      <c r="P122" s="124">
        <v>50.174207000000003</v>
      </c>
      <c r="Q122" s="124">
        <v>14.646466999999999</v>
      </c>
      <c r="R122" s="124" t="s">
        <v>3519</v>
      </c>
      <c r="S122" s="124" t="s">
        <v>3520</v>
      </c>
      <c r="T122" s="124">
        <v>1</v>
      </c>
      <c r="U122" s="124">
        <v>0.84336299999999997</v>
      </c>
      <c r="V122" s="124">
        <v>579447</v>
      </c>
      <c r="W122" s="124">
        <v>316949</v>
      </c>
      <c r="X122" s="124" t="s">
        <v>113</v>
      </c>
      <c r="Y122" s="124" t="s">
        <v>4148</v>
      </c>
      <c r="Z122" s="124" t="s">
        <v>738</v>
      </c>
      <c r="AA122" s="124" t="s">
        <v>4149</v>
      </c>
      <c r="AB122" s="124" t="s">
        <v>738</v>
      </c>
      <c r="AC122" s="124" t="s">
        <v>4168</v>
      </c>
      <c r="AD122" s="124" t="s">
        <v>738</v>
      </c>
      <c r="AE122" s="124" t="s">
        <v>738</v>
      </c>
      <c r="AF122" s="124" t="s">
        <v>738</v>
      </c>
      <c r="AG122" s="124" t="s">
        <v>3544</v>
      </c>
      <c r="AH122" s="124" t="s">
        <v>4169</v>
      </c>
      <c r="AI122" s="124" t="s">
        <v>747</v>
      </c>
      <c r="AJ122" s="124" t="s">
        <v>738</v>
      </c>
      <c r="AK122" s="124"/>
      <c r="AL122" s="124"/>
    </row>
    <row r="123" spans="1:38" ht="15.75" customHeight="1">
      <c r="A123" s="124" t="s">
        <v>4170</v>
      </c>
      <c r="B123" s="124" t="s">
        <v>4170</v>
      </c>
      <c r="C123" s="124" t="s">
        <v>4171</v>
      </c>
      <c r="D123" s="124" t="s">
        <v>738</v>
      </c>
      <c r="E123" s="124">
        <v>2021</v>
      </c>
      <c r="F123" s="124" t="s">
        <v>3599</v>
      </c>
      <c r="G123" s="124" t="s">
        <v>3565</v>
      </c>
      <c r="H123" s="124">
        <v>3926</v>
      </c>
      <c r="I123" s="124">
        <v>45</v>
      </c>
      <c r="J123" s="124" t="s">
        <v>4172</v>
      </c>
      <c r="K123" s="124" t="s">
        <v>738</v>
      </c>
      <c r="L123" s="124" t="s">
        <v>4146</v>
      </c>
      <c r="M123" s="124" t="s">
        <v>4146</v>
      </c>
      <c r="N123" s="124" t="s">
        <v>4147</v>
      </c>
      <c r="O123" s="124" t="s">
        <v>3603</v>
      </c>
      <c r="P123" s="124">
        <v>50.174207000000003</v>
      </c>
      <c r="Q123" s="124">
        <v>14.646466999999999</v>
      </c>
      <c r="R123" s="124" t="s">
        <v>3519</v>
      </c>
      <c r="S123" s="124" t="s">
        <v>3520</v>
      </c>
      <c r="T123" s="124">
        <v>1</v>
      </c>
      <c r="U123" s="124">
        <v>1.6492610000000001</v>
      </c>
      <c r="V123" s="124">
        <v>735867</v>
      </c>
      <c r="W123" s="124">
        <v>403812</v>
      </c>
      <c r="X123" s="124" t="s">
        <v>114</v>
      </c>
      <c r="Y123" s="124" t="s">
        <v>4173</v>
      </c>
      <c r="Z123" s="124" t="s">
        <v>792</v>
      </c>
      <c r="AA123" s="124" t="s">
        <v>792</v>
      </c>
      <c r="AB123" s="124" t="s">
        <v>738</v>
      </c>
      <c r="AC123" s="124" t="s">
        <v>3885</v>
      </c>
      <c r="AD123" s="124" t="s">
        <v>738</v>
      </c>
      <c r="AE123" s="124" t="s">
        <v>738</v>
      </c>
      <c r="AF123" s="124" t="s">
        <v>738</v>
      </c>
      <c r="AG123" s="124" t="s">
        <v>3544</v>
      </c>
      <c r="AH123" s="124" t="s">
        <v>4174</v>
      </c>
      <c r="AI123" s="124" t="s">
        <v>747</v>
      </c>
      <c r="AJ123" s="124" t="s">
        <v>738</v>
      </c>
      <c r="AK123" s="124"/>
      <c r="AL123" s="124"/>
    </row>
    <row r="124" spans="1:38" ht="15.75" customHeight="1">
      <c r="A124" s="124" t="s">
        <v>4175</v>
      </c>
      <c r="B124" s="124" t="s">
        <v>4175</v>
      </c>
      <c r="C124" s="124" t="s">
        <v>4176</v>
      </c>
      <c r="D124" s="124" t="s">
        <v>738</v>
      </c>
      <c r="E124" s="124">
        <v>2021</v>
      </c>
      <c r="F124" s="124" t="s">
        <v>3599</v>
      </c>
      <c r="G124" s="124" t="s">
        <v>3565</v>
      </c>
      <c r="H124" s="124">
        <v>3975</v>
      </c>
      <c r="I124" s="124">
        <v>55</v>
      </c>
      <c r="J124" s="124" t="s">
        <v>4177</v>
      </c>
      <c r="K124" s="124" t="s">
        <v>738</v>
      </c>
      <c r="L124" s="124" t="s">
        <v>4146</v>
      </c>
      <c r="M124" s="124" t="s">
        <v>4146</v>
      </c>
      <c r="N124" s="124" t="s">
        <v>4147</v>
      </c>
      <c r="O124" s="124" t="s">
        <v>3603</v>
      </c>
      <c r="P124" s="124">
        <v>50.174207000000003</v>
      </c>
      <c r="Q124" s="124">
        <v>14.646466999999999</v>
      </c>
      <c r="R124" s="124" t="s">
        <v>3519</v>
      </c>
      <c r="S124" s="124" t="s">
        <v>3520</v>
      </c>
      <c r="T124" s="124">
        <v>1</v>
      </c>
      <c r="U124" s="124">
        <v>0.22020000000000001</v>
      </c>
      <c r="V124" s="124">
        <v>217159</v>
      </c>
      <c r="W124" s="124">
        <v>116175</v>
      </c>
      <c r="X124" s="124" t="s">
        <v>113</v>
      </c>
      <c r="Y124" s="124" t="s">
        <v>4173</v>
      </c>
      <c r="Z124" s="124" t="s">
        <v>738</v>
      </c>
      <c r="AA124" s="124" t="s">
        <v>3605</v>
      </c>
      <c r="AB124" s="124" t="s">
        <v>738</v>
      </c>
      <c r="AC124" s="124" t="s">
        <v>3955</v>
      </c>
      <c r="AD124" s="124" t="s">
        <v>738</v>
      </c>
      <c r="AE124" s="124" t="s">
        <v>738</v>
      </c>
      <c r="AF124" s="124" t="s">
        <v>738</v>
      </c>
      <c r="AG124" s="124" t="s">
        <v>3544</v>
      </c>
      <c r="AH124" s="124" t="s">
        <v>4178</v>
      </c>
      <c r="AI124" s="124" t="s">
        <v>747</v>
      </c>
      <c r="AJ124" s="124" t="s">
        <v>738</v>
      </c>
      <c r="AK124" s="124"/>
      <c r="AL124" s="124"/>
    </row>
    <row r="125" spans="1:38" ht="15.75" customHeight="1">
      <c r="A125" s="124" t="s">
        <v>4179</v>
      </c>
      <c r="B125" s="124" t="s">
        <v>4179</v>
      </c>
      <c r="C125" s="124" t="s">
        <v>4180</v>
      </c>
      <c r="D125" s="124" t="s">
        <v>738</v>
      </c>
      <c r="E125" s="124">
        <v>2021</v>
      </c>
      <c r="F125" s="124" t="s">
        <v>3599</v>
      </c>
      <c r="G125" s="124" t="s">
        <v>3565</v>
      </c>
      <c r="H125" s="124">
        <v>3772</v>
      </c>
      <c r="I125" s="124">
        <v>43</v>
      </c>
      <c r="J125" s="124" t="s">
        <v>4181</v>
      </c>
      <c r="K125" s="124" t="s">
        <v>738</v>
      </c>
      <c r="L125" s="124" t="s">
        <v>4146</v>
      </c>
      <c r="M125" s="124" t="s">
        <v>4146</v>
      </c>
      <c r="N125" s="124" t="s">
        <v>4147</v>
      </c>
      <c r="O125" s="124" t="s">
        <v>3603</v>
      </c>
      <c r="P125" s="124">
        <v>50.174207000000003</v>
      </c>
      <c r="Q125" s="124">
        <v>14.646466999999999</v>
      </c>
      <c r="R125" s="124" t="s">
        <v>3519</v>
      </c>
      <c r="S125" s="124" t="s">
        <v>3520</v>
      </c>
      <c r="T125" s="124">
        <v>1</v>
      </c>
      <c r="U125" s="124">
        <v>0.23494499999999999</v>
      </c>
      <c r="V125" s="124">
        <v>232986</v>
      </c>
      <c r="W125" s="124">
        <v>128513</v>
      </c>
      <c r="X125" s="124" t="s">
        <v>114</v>
      </c>
      <c r="Y125" s="124" t="s">
        <v>4173</v>
      </c>
      <c r="Z125" s="124" t="s">
        <v>792</v>
      </c>
      <c r="AA125" s="124" t="s">
        <v>792</v>
      </c>
      <c r="AB125" s="124" t="s">
        <v>738</v>
      </c>
      <c r="AC125" s="124" t="s">
        <v>3867</v>
      </c>
      <c r="AD125" s="124" t="s">
        <v>738</v>
      </c>
      <c r="AE125" s="124" t="s">
        <v>738</v>
      </c>
      <c r="AF125" s="124" t="s">
        <v>738</v>
      </c>
      <c r="AG125" s="124" t="s">
        <v>3544</v>
      </c>
      <c r="AH125" s="124" t="s">
        <v>4182</v>
      </c>
      <c r="AI125" s="124" t="s">
        <v>747</v>
      </c>
      <c r="AJ125" s="124" t="s">
        <v>738</v>
      </c>
      <c r="AK125" s="124"/>
      <c r="AL125" s="124"/>
    </row>
    <row r="126" spans="1:38" ht="15.75" customHeight="1">
      <c r="A126" s="124" t="s">
        <v>4183</v>
      </c>
      <c r="B126" s="124" t="s">
        <v>4183</v>
      </c>
      <c r="C126" s="124" t="s">
        <v>4184</v>
      </c>
      <c r="D126" s="124" t="s">
        <v>738</v>
      </c>
      <c r="E126" s="124">
        <v>2021</v>
      </c>
      <c r="F126" s="124" t="s">
        <v>3599</v>
      </c>
      <c r="G126" s="124" t="s">
        <v>4185</v>
      </c>
      <c r="H126" s="124">
        <v>3905</v>
      </c>
      <c r="I126" s="124">
        <v>38</v>
      </c>
      <c r="J126" s="124" t="s">
        <v>4186</v>
      </c>
      <c r="K126" s="124" t="s">
        <v>738</v>
      </c>
      <c r="L126" s="124" t="s">
        <v>4146</v>
      </c>
      <c r="M126" s="124" t="s">
        <v>4146</v>
      </c>
      <c r="N126" s="124" t="s">
        <v>4187</v>
      </c>
      <c r="O126" s="124" t="s">
        <v>3603</v>
      </c>
      <c r="P126" s="124">
        <v>50.215038999999997</v>
      </c>
      <c r="Q126" s="124">
        <v>15.119066</v>
      </c>
      <c r="R126" s="124" t="s">
        <v>3519</v>
      </c>
      <c r="S126" s="124" t="s">
        <v>3520</v>
      </c>
      <c r="T126" s="124">
        <v>1</v>
      </c>
      <c r="U126" s="124">
        <v>1.4159060000000001</v>
      </c>
      <c r="V126" s="124">
        <v>719676</v>
      </c>
      <c r="W126" s="124">
        <v>393910</v>
      </c>
      <c r="X126" s="124" t="s">
        <v>114</v>
      </c>
      <c r="Y126" s="124" t="s">
        <v>4188</v>
      </c>
      <c r="Z126" s="124" t="s">
        <v>792</v>
      </c>
      <c r="AA126" s="124" t="s">
        <v>792</v>
      </c>
      <c r="AB126" s="124" t="s">
        <v>738</v>
      </c>
      <c r="AC126" s="124" t="s">
        <v>326</v>
      </c>
      <c r="AD126" s="124" t="s">
        <v>738</v>
      </c>
      <c r="AE126" s="124" t="s">
        <v>738</v>
      </c>
      <c r="AF126" s="124" t="s">
        <v>738</v>
      </c>
      <c r="AG126" s="124" t="s">
        <v>3544</v>
      </c>
      <c r="AH126" s="124" t="s">
        <v>4189</v>
      </c>
      <c r="AI126" s="124" t="s">
        <v>747</v>
      </c>
      <c r="AJ126" s="124" t="s">
        <v>738</v>
      </c>
      <c r="AK126" s="124"/>
      <c r="AL126" s="124"/>
    </row>
    <row r="127" spans="1:38" ht="15.75" customHeight="1">
      <c r="A127" s="124" t="s">
        <v>4190</v>
      </c>
      <c r="B127" s="124" t="s">
        <v>4190</v>
      </c>
      <c r="C127" s="124" t="s">
        <v>4191</v>
      </c>
      <c r="D127" s="124" t="s">
        <v>738</v>
      </c>
      <c r="E127" s="124">
        <v>2021</v>
      </c>
      <c r="F127" s="124" t="s">
        <v>3599</v>
      </c>
      <c r="G127" s="124" t="s">
        <v>3529</v>
      </c>
      <c r="H127" s="124">
        <v>4000</v>
      </c>
      <c r="I127" s="124">
        <v>87</v>
      </c>
      <c r="J127" s="124" t="s">
        <v>4192</v>
      </c>
      <c r="K127" s="124" t="s">
        <v>738</v>
      </c>
      <c r="L127" s="124" t="s">
        <v>4146</v>
      </c>
      <c r="M127" s="124" t="s">
        <v>4146</v>
      </c>
      <c r="N127" s="124" t="s">
        <v>4187</v>
      </c>
      <c r="O127" s="124" t="s">
        <v>3603</v>
      </c>
      <c r="P127" s="124">
        <v>50.215038999999997</v>
      </c>
      <c r="Q127" s="124">
        <v>15.119066</v>
      </c>
      <c r="R127" s="124" t="s">
        <v>3519</v>
      </c>
      <c r="S127" s="124" t="s">
        <v>3520</v>
      </c>
      <c r="T127" s="124">
        <v>1</v>
      </c>
      <c r="U127" s="124">
        <v>0.51318799999999998</v>
      </c>
      <c r="V127" s="124">
        <v>414737</v>
      </c>
      <c r="W127" s="124">
        <v>227036</v>
      </c>
      <c r="X127" s="124" t="s">
        <v>113</v>
      </c>
      <c r="Y127" s="124" t="s">
        <v>4193</v>
      </c>
      <c r="Z127" s="124" t="s">
        <v>738</v>
      </c>
      <c r="AA127" s="124" t="s">
        <v>4149</v>
      </c>
      <c r="AB127" s="124" t="s">
        <v>738</v>
      </c>
      <c r="AC127" s="124" t="s">
        <v>4194</v>
      </c>
      <c r="AD127" s="124" t="s">
        <v>738</v>
      </c>
      <c r="AE127" s="124" t="s">
        <v>738</v>
      </c>
      <c r="AF127" s="124" t="s">
        <v>738</v>
      </c>
      <c r="AG127" s="124" t="s">
        <v>3544</v>
      </c>
      <c r="AH127" s="124" t="s">
        <v>4195</v>
      </c>
      <c r="AI127" s="124" t="s">
        <v>747</v>
      </c>
      <c r="AJ127" s="124" t="s">
        <v>738</v>
      </c>
      <c r="AK127" s="124"/>
      <c r="AL127" s="124"/>
    </row>
    <row r="128" spans="1:38" ht="15.75" customHeight="1">
      <c r="A128" s="124" t="s">
        <v>4196</v>
      </c>
      <c r="B128" s="124" t="s">
        <v>4196</v>
      </c>
      <c r="C128" s="124" t="s">
        <v>4197</v>
      </c>
      <c r="D128" s="124" t="s">
        <v>738</v>
      </c>
      <c r="E128" s="124">
        <v>2021</v>
      </c>
      <c r="F128" s="124" t="s">
        <v>3599</v>
      </c>
      <c r="G128" s="124" t="s">
        <v>3565</v>
      </c>
      <c r="H128" s="124">
        <v>3937</v>
      </c>
      <c r="I128" s="124">
        <v>50</v>
      </c>
      <c r="J128" s="124" t="s">
        <v>4198</v>
      </c>
      <c r="K128" s="124" t="s">
        <v>738</v>
      </c>
      <c r="L128" s="124" t="s">
        <v>4146</v>
      </c>
      <c r="M128" s="124" t="s">
        <v>4146</v>
      </c>
      <c r="N128" s="124" t="s">
        <v>4187</v>
      </c>
      <c r="O128" s="124" t="s">
        <v>3603</v>
      </c>
      <c r="P128" s="124">
        <v>50.215038999999997</v>
      </c>
      <c r="Q128" s="124">
        <v>15.119066</v>
      </c>
      <c r="R128" s="124" t="s">
        <v>3519</v>
      </c>
      <c r="S128" s="124" t="s">
        <v>3520</v>
      </c>
      <c r="T128" s="124">
        <v>1</v>
      </c>
      <c r="U128" s="124">
        <v>0.93015499999999995</v>
      </c>
      <c r="V128" s="124">
        <v>599834</v>
      </c>
      <c r="W128" s="124">
        <v>329215</v>
      </c>
      <c r="X128" s="124" t="s">
        <v>113</v>
      </c>
      <c r="Y128" s="124" t="s">
        <v>4188</v>
      </c>
      <c r="Z128" s="124" t="s">
        <v>738</v>
      </c>
      <c r="AA128" s="124" t="s">
        <v>4159</v>
      </c>
      <c r="AB128" s="124" t="s">
        <v>738</v>
      </c>
      <c r="AC128" s="124" t="s">
        <v>4199</v>
      </c>
      <c r="AD128" s="124" t="s">
        <v>738</v>
      </c>
      <c r="AE128" s="124" t="s">
        <v>738</v>
      </c>
      <c r="AF128" s="124" t="s">
        <v>738</v>
      </c>
      <c r="AG128" s="124" t="s">
        <v>3544</v>
      </c>
      <c r="AH128" s="124" t="s">
        <v>4200</v>
      </c>
      <c r="AI128" s="124" t="s">
        <v>747</v>
      </c>
      <c r="AJ128" s="124" t="s">
        <v>738</v>
      </c>
      <c r="AK128" s="124"/>
      <c r="AL128" s="124"/>
    </row>
    <row r="129" spans="1:38" ht="15.75" customHeight="1">
      <c r="A129" s="124" t="s">
        <v>4201</v>
      </c>
      <c r="B129" s="124" t="s">
        <v>4201</v>
      </c>
      <c r="C129" s="124" t="s">
        <v>4202</v>
      </c>
      <c r="D129" s="124" t="s">
        <v>738</v>
      </c>
      <c r="E129" s="124">
        <v>2021</v>
      </c>
      <c r="F129" s="124" t="s">
        <v>3599</v>
      </c>
      <c r="G129" s="124" t="s">
        <v>3529</v>
      </c>
      <c r="H129" s="124">
        <v>4000</v>
      </c>
      <c r="I129" s="124">
        <v>87</v>
      </c>
      <c r="J129" s="124" t="s">
        <v>4192</v>
      </c>
      <c r="K129" s="124" t="s">
        <v>738</v>
      </c>
      <c r="L129" s="124" t="s">
        <v>4146</v>
      </c>
      <c r="M129" s="124" t="s">
        <v>4146</v>
      </c>
      <c r="N129" s="124" t="s">
        <v>4187</v>
      </c>
      <c r="O129" s="124" t="s">
        <v>3603</v>
      </c>
      <c r="P129" s="124">
        <v>50.215038999999997</v>
      </c>
      <c r="Q129" s="124">
        <v>15.119066</v>
      </c>
      <c r="R129" s="124" t="s">
        <v>3519</v>
      </c>
      <c r="S129" s="124" t="s">
        <v>3520</v>
      </c>
      <c r="T129" s="124">
        <v>1</v>
      </c>
      <c r="U129" s="124">
        <v>0.18459</v>
      </c>
      <c r="V129" s="124">
        <v>191005</v>
      </c>
      <c r="W129" s="124">
        <v>103469</v>
      </c>
      <c r="X129" s="124" t="s">
        <v>113</v>
      </c>
      <c r="Y129" s="124" t="s">
        <v>3604</v>
      </c>
      <c r="Z129" s="124" t="s">
        <v>738</v>
      </c>
      <c r="AA129" s="124" t="s">
        <v>3605</v>
      </c>
      <c r="AB129" s="124" t="s">
        <v>738</v>
      </c>
      <c r="AC129" s="124" t="s">
        <v>4203</v>
      </c>
      <c r="AD129" s="124" t="s">
        <v>738</v>
      </c>
      <c r="AE129" s="124" t="s">
        <v>738</v>
      </c>
      <c r="AF129" s="124" t="s">
        <v>738</v>
      </c>
      <c r="AG129" s="124" t="s">
        <v>3544</v>
      </c>
      <c r="AH129" s="124" t="s">
        <v>4204</v>
      </c>
      <c r="AI129" s="124" t="s">
        <v>747</v>
      </c>
      <c r="AJ129" s="124" t="s">
        <v>738</v>
      </c>
      <c r="AK129" s="124"/>
      <c r="AL129" s="124"/>
    </row>
    <row r="130" spans="1:38" ht="15.75" customHeight="1">
      <c r="A130" s="124" t="s">
        <v>4205</v>
      </c>
      <c r="B130" s="124" t="s">
        <v>4205</v>
      </c>
      <c r="C130" s="124" t="s">
        <v>4206</v>
      </c>
      <c r="D130" s="124" t="s">
        <v>738</v>
      </c>
      <c r="E130" s="124">
        <v>2021</v>
      </c>
      <c r="F130" s="124" t="s">
        <v>3599</v>
      </c>
      <c r="G130" s="124" t="s">
        <v>3565</v>
      </c>
      <c r="H130" s="124">
        <v>3897</v>
      </c>
      <c r="I130" s="124">
        <v>46</v>
      </c>
      <c r="J130" s="124" t="s">
        <v>4207</v>
      </c>
      <c r="K130" s="124" t="s">
        <v>738</v>
      </c>
      <c r="L130" s="124" t="s">
        <v>4146</v>
      </c>
      <c r="M130" s="124" t="s">
        <v>4146</v>
      </c>
      <c r="N130" s="124" t="s">
        <v>4187</v>
      </c>
      <c r="O130" s="124" t="s">
        <v>3603</v>
      </c>
      <c r="P130" s="124">
        <v>50.215038999999997</v>
      </c>
      <c r="Q130" s="124">
        <v>15.119066</v>
      </c>
      <c r="R130" s="124" t="s">
        <v>3519</v>
      </c>
      <c r="S130" s="124" t="s">
        <v>3520</v>
      </c>
      <c r="T130" s="124">
        <v>1</v>
      </c>
      <c r="U130" s="124">
        <v>0.51536999999999999</v>
      </c>
      <c r="V130" s="124">
        <v>414273</v>
      </c>
      <c r="W130" s="124">
        <v>225116</v>
      </c>
      <c r="X130" s="124" t="s">
        <v>114</v>
      </c>
      <c r="Y130" s="124" t="s">
        <v>4188</v>
      </c>
      <c r="Z130" s="124" t="s">
        <v>792</v>
      </c>
      <c r="AA130" s="124" t="s">
        <v>792</v>
      </c>
      <c r="AB130" s="124" t="s">
        <v>738</v>
      </c>
      <c r="AC130" s="124" t="s">
        <v>3955</v>
      </c>
      <c r="AD130" s="124" t="s">
        <v>738</v>
      </c>
      <c r="AE130" s="124" t="s">
        <v>738</v>
      </c>
      <c r="AF130" s="124" t="s">
        <v>738</v>
      </c>
      <c r="AG130" s="124" t="s">
        <v>3544</v>
      </c>
      <c r="AH130" s="124" t="s">
        <v>4208</v>
      </c>
      <c r="AI130" s="124" t="s">
        <v>747</v>
      </c>
      <c r="AJ130" s="124" t="s">
        <v>738</v>
      </c>
      <c r="AK130" s="124"/>
      <c r="AL130" s="124"/>
    </row>
    <row r="131" spans="1:38" ht="15.75" customHeight="1">
      <c r="A131" s="124" t="s">
        <v>4209</v>
      </c>
      <c r="B131" s="124" t="s">
        <v>4209</v>
      </c>
      <c r="C131" s="124" t="s">
        <v>4210</v>
      </c>
      <c r="D131" s="124" t="s">
        <v>738</v>
      </c>
      <c r="E131" s="124">
        <v>2021</v>
      </c>
      <c r="F131" s="124" t="s">
        <v>3599</v>
      </c>
      <c r="G131" s="124" t="s">
        <v>3529</v>
      </c>
      <c r="H131" s="124">
        <v>4000</v>
      </c>
      <c r="I131" s="124">
        <v>87</v>
      </c>
      <c r="J131" s="124" t="s">
        <v>4192</v>
      </c>
      <c r="K131" s="124" t="s">
        <v>738</v>
      </c>
      <c r="L131" s="124" t="s">
        <v>4146</v>
      </c>
      <c r="M131" s="124" t="s">
        <v>4146</v>
      </c>
      <c r="N131" s="124" t="s">
        <v>4187</v>
      </c>
      <c r="O131" s="124" t="s">
        <v>3603</v>
      </c>
      <c r="P131" s="124">
        <v>50.215038999999997</v>
      </c>
      <c r="Q131" s="124">
        <v>15.119066</v>
      </c>
      <c r="R131" s="124" t="s">
        <v>3519</v>
      </c>
      <c r="S131" s="124" t="s">
        <v>3520</v>
      </c>
      <c r="T131" s="124">
        <v>1</v>
      </c>
      <c r="U131" s="124">
        <v>0.18180299999999999</v>
      </c>
      <c r="V131" s="124">
        <v>189627</v>
      </c>
      <c r="W131" s="124">
        <v>102938</v>
      </c>
      <c r="X131" s="124" t="s">
        <v>114</v>
      </c>
      <c r="Y131" s="124" t="s">
        <v>3604</v>
      </c>
      <c r="Z131" s="124" t="s">
        <v>792</v>
      </c>
      <c r="AA131" s="124" t="s">
        <v>792</v>
      </c>
      <c r="AB131" s="124" t="s">
        <v>738</v>
      </c>
      <c r="AC131" s="124" t="s">
        <v>429</v>
      </c>
      <c r="AD131" s="124" t="s">
        <v>738</v>
      </c>
      <c r="AE131" s="124" t="s">
        <v>738</v>
      </c>
      <c r="AF131" s="124" t="s">
        <v>738</v>
      </c>
      <c r="AG131" s="124" t="s">
        <v>3544</v>
      </c>
      <c r="AH131" s="124" t="s">
        <v>4211</v>
      </c>
      <c r="AI131" s="124" t="s">
        <v>747</v>
      </c>
      <c r="AJ131" s="124" t="s">
        <v>738</v>
      </c>
      <c r="AK131" s="124"/>
      <c r="AL131" s="124"/>
    </row>
    <row r="132" spans="1:38" ht="15.75" customHeight="1">
      <c r="A132" s="124" t="s">
        <v>4212</v>
      </c>
      <c r="B132" s="124" t="s">
        <v>4212</v>
      </c>
      <c r="C132" s="124" t="s">
        <v>4213</v>
      </c>
      <c r="D132" s="124" t="s">
        <v>738</v>
      </c>
      <c r="E132" s="124">
        <v>2021</v>
      </c>
      <c r="F132" s="124" t="s">
        <v>3599</v>
      </c>
      <c r="G132" s="124" t="s">
        <v>4214</v>
      </c>
      <c r="H132" s="124">
        <v>3960</v>
      </c>
      <c r="I132" s="124">
        <v>64</v>
      </c>
      <c r="J132" s="124" t="s">
        <v>4215</v>
      </c>
      <c r="K132" s="124" t="s">
        <v>738</v>
      </c>
      <c r="L132" s="124" t="s">
        <v>4146</v>
      </c>
      <c r="M132" s="124" t="s">
        <v>4146</v>
      </c>
      <c r="N132" s="124" t="s">
        <v>4187</v>
      </c>
      <c r="O132" s="124" t="s">
        <v>3603</v>
      </c>
      <c r="P132" s="124">
        <v>50.215038999999997</v>
      </c>
      <c r="Q132" s="124">
        <v>15.119066</v>
      </c>
      <c r="R132" s="124" t="s">
        <v>3519</v>
      </c>
      <c r="S132" s="124" t="s">
        <v>3520</v>
      </c>
      <c r="T132" s="124">
        <v>1</v>
      </c>
      <c r="U132" s="124">
        <v>0.45466400000000001</v>
      </c>
      <c r="V132" s="124">
        <v>374813</v>
      </c>
      <c r="W132" s="124">
        <v>205452</v>
      </c>
      <c r="X132" s="124" t="s">
        <v>113</v>
      </c>
      <c r="Y132" s="124" t="s">
        <v>4188</v>
      </c>
      <c r="Z132" s="124" t="s">
        <v>738</v>
      </c>
      <c r="AA132" s="124" t="s">
        <v>4159</v>
      </c>
      <c r="AB132" s="124" t="s">
        <v>738</v>
      </c>
      <c r="AC132" s="124" t="s">
        <v>4216</v>
      </c>
      <c r="AD132" s="124" t="s">
        <v>738</v>
      </c>
      <c r="AE132" s="124" t="s">
        <v>738</v>
      </c>
      <c r="AF132" s="124" t="s">
        <v>738</v>
      </c>
      <c r="AG132" s="124" t="s">
        <v>3544</v>
      </c>
      <c r="AH132" s="124" t="s">
        <v>4217</v>
      </c>
      <c r="AI132" s="124" t="s">
        <v>747</v>
      </c>
      <c r="AJ132" s="124" t="s">
        <v>738</v>
      </c>
      <c r="AK132" s="124"/>
      <c r="AL132" s="124"/>
    </row>
    <row r="133" spans="1:38" ht="15.75" customHeight="1">
      <c r="A133" s="124" t="s">
        <v>4218</v>
      </c>
      <c r="B133" s="124" t="s">
        <v>4218</v>
      </c>
      <c r="C133" s="124" t="s">
        <v>4219</v>
      </c>
      <c r="D133" s="124" t="s">
        <v>3539</v>
      </c>
      <c r="E133" s="124">
        <v>2021</v>
      </c>
      <c r="F133" s="124" t="s">
        <v>3927</v>
      </c>
      <c r="G133" s="124" t="s">
        <v>3529</v>
      </c>
      <c r="H133" s="124">
        <v>4100</v>
      </c>
      <c r="I133" s="124">
        <v>202</v>
      </c>
      <c r="J133" s="124" t="s">
        <v>4220</v>
      </c>
      <c r="K133" s="124" t="s">
        <v>738</v>
      </c>
      <c r="L133" s="124" t="s">
        <v>4146</v>
      </c>
      <c r="M133" s="124" t="s">
        <v>4146</v>
      </c>
      <c r="N133" s="124" t="s">
        <v>4221</v>
      </c>
      <c r="O133" s="124" t="s">
        <v>3603</v>
      </c>
      <c r="P133" s="124">
        <v>50.054385000000003</v>
      </c>
      <c r="Q133" s="124">
        <v>14.363386999999999</v>
      </c>
      <c r="R133" s="124" t="s">
        <v>3519</v>
      </c>
      <c r="S133" s="124" t="s">
        <v>3520</v>
      </c>
      <c r="T133" s="124">
        <v>1</v>
      </c>
      <c r="U133" s="124">
        <v>3.1643720000000002</v>
      </c>
      <c r="V133" s="124">
        <v>736416</v>
      </c>
      <c r="W133" s="124">
        <v>398126</v>
      </c>
      <c r="X133" s="124" t="s">
        <v>114</v>
      </c>
      <c r="Y133" s="124" t="s">
        <v>3521</v>
      </c>
      <c r="Z133" s="124" t="s">
        <v>792</v>
      </c>
      <c r="AA133" s="124" t="s">
        <v>792</v>
      </c>
      <c r="AB133" s="124" t="s">
        <v>738</v>
      </c>
      <c r="AC133" s="124" t="s">
        <v>4222</v>
      </c>
      <c r="AD133" s="124" t="s">
        <v>4223</v>
      </c>
      <c r="AE133" s="124">
        <v>0.107</v>
      </c>
      <c r="AF133" s="124">
        <v>1.7000000000000001E-2</v>
      </c>
      <c r="AG133" s="124" t="s">
        <v>3544</v>
      </c>
      <c r="AH133" s="124" t="s">
        <v>4224</v>
      </c>
      <c r="AI133" s="124" t="s">
        <v>747</v>
      </c>
      <c r="AJ133" s="124" t="s">
        <v>738</v>
      </c>
      <c r="AK133" s="124"/>
      <c r="AL133" s="124"/>
    </row>
    <row r="134" spans="1:38" ht="15.75" customHeight="1">
      <c r="A134" s="124" t="s">
        <v>4225</v>
      </c>
      <c r="B134" s="124" t="s">
        <v>4225</v>
      </c>
      <c r="C134" s="124" t="s">
        <v>4226</v>
      </c>
      <c r="D134" s="124" t="s">
        <v>3539</v>
      </c>
      <c r="E134" s="124">
        <v>2021</v>
      </c>
      <c r="F134" s="124" t="s">
        <v>3927</v>
      </c>
      <c r="G134" s="124" t="s">
        <v>4227</v>
      </c>
      <c r="H134" s="124">
        <v>3950</v>
      </c>
      <c r="I134" s="124">
        <v>87</v>
      </c>
      <c r="J134" s="124" t="s">
        <v>4228</v>
      </c>
      <c r="K134" s="124" t="s">
        <v>738</v>
      </c>
      <c r="L134" s="124" t="s">
        <v>4146</v>
      </c>
      <c r="M134" s="124" t="s">
        <v>4146</v>
      </c>
      <c r="N134" s="124" t="s">
        <v>3929</v>
      </c>
      <c r="O134" s="124" t="s">
        <v>3603</v>
      </c>
      <c r="P134" s="124">
        <v>50.044983999999999</v>
      </c>
      <c r="Q134" s="124">
        <v>14.339295999999999</v>
      </c>
      <c r="R134" s="124" t="s">
        <v>3519</v>
      </c>
      <c r="S134" s="124" t="s">
        <v>3520</v>
      </c>
      <c r="T134" s="124">
        <v>1</v>
      </c>
      <c r="U134" s="124">
        <v>3.7548010000000001</v>
      </c>
      <c r="V134" s="124">
        <v>815437</v>
      </c>
      <c r="W134" s="124">
        <v>451950</v>
      </c>
      <c r="X134" s="124" t="s">
        <v>113</v>
      </c>
      <c r="Y134" s="124" t="s">
        <v>3521</v>
      </c>
      <c r="Z134" s="124" t="s">
        <v>738</v>
      </c>
      <c r="AA134" s="124" t="s">
        <v>738</v>
      </c>
      <c r="AB134" s="124">
        <v>379.8</v>
      </c>
      <c r="AC134" s="124" t="s">
        <v>3717</v>
      </c>
      <c r="AD134" s="124" t="s">
        <v>4229</v>
      </c>
      <c r="AE134" s="124">
        <v>0.128</v>
      </c>
      <c r="AF134" s="124">
        <v>0.40500000000000003</v>
      </c>
      <c r="AG134" s="124" t="s">
        <v>3544</v>
      </c>
      <c r="AH134" s="124" t="s">
        <v>4230</v>
      </c>
      <c r="AI134" s="124" t="s">
        <v>747</v>
      </c>
      <c r="AJ134" s="124" t="s">
        <v>738</v>
      </c>
      <c r="AK134" s="124"/>
      <c r="AL134" s="124"/>
    </row>
    <row r="135" spans="1:38" ht="15.75" customHeight="1">
      <c r="A135" s="124" t="s">
        <v>4231</v>
      </c>
      <c r="B135" s="124" t="s">
        <v>4231</v>
      </c>
      <c r="C135" s="124" t="s">
        <v>4232</v>
      </c>
      <c r="D135" s="124" t="s">
        <v>3539</v>
      </c>
      <c r="E135" s="124">
        <v>2021</v>
      </c>
      <c r="F135" s="124" t="s">
        <v>3927</v>
      </c>
      <c r="G135" s="124" t="s">
        <v>3565</v>
      </c>
      <c r="H135" s="124">
        <v>3945</v>
      </c>
      <c r="I135" s="124">
        <v>48</v>
      </c>
      <c r="J135" s="124" t="s">
        <v>4233</v>
      </c>
      <c r="K135" s="124" t="s">
        <v>738</v>
      </c>
      <c r="L135" s="124" t="s">
        <v>4146</v>
      </c>
      <c r="M135" s="124" t="s">
        <v>4146</v>
      </c>
      <c r="N135" s="124" t="s">
        <v>3929</v>
      </c>
      <c r="O135" s="124" t="s">
        <v>3603</v>
      </c>
      <c r="P135" s="124">
        <v>50.044983999999999</v>
      </c>
      <c r="Q135" s="124">
        <v>14.339295999999999</v>
      </c>
      <c r="R135" s="124" t="s">
        <v>3519</v>
      </c>
      <c r="S135" s="124" t="s">
        <v>3520</v>
      </c>
      <c r="T135" s="124">
        <v>1</v>
      </c>
      <c r="U135" s="124">
        <v>3.9081760000000001</v>
      </c>
      <c r="V135" s="124">
        <v>804958</v>
      </c>
      <c r="W135" s="124">
        <v>446127</v>
      </c>
      <c r="X135" s="124" t="s">
        <v>113</v>
      </c>
      <c r="Y135" s="124" t="s">
        <v>3521</v>
      </c>
      <c r="Z135" s="124" t="s">
        <v>738</v>
      </c>
      <c r="AA135" s="124" t="s">
        <v>738</v>
      </c>
      <c r="AB135" s="124">
        <v>344.8</v>
      </c>
      <c r="AC135" s="124" t="s">
        <v>4234</v>
      </c>
      <c r="AD135" s="124" t="s">
        <v>3813</v>
      </c>
      <c r="AE135" s="124">
        <v>0.11700000000000001</v>
      </c>
      <c r="AF135" s="124">
        <v>0.41699999999999998</v>
      </c>
      <c r="AG135" s="124" t="s">
        <v>3544</v>
      </c>
      <c r="AH135" s="124" t="s">
        <v>4235</v>
      </c>
      <c r="AI135" s="124" t="s">
        <v>747</v>
      </c>
      <c r="AJ135" s="124" t="s">
        <v>738</v>
      </c>
      <c r="AK135" s="124"/>
      <c r="AL135" s="124"/>
    </row>
    <row r="136" spans="1:38" ht="15.75" customHeight="1">
      <c r="A136" s="124" t="s">
        <v>4236</v>
      </c>
      <c r="B136" s="124" t="s">
        <v>4236</v>
      </c>
      <c r="C136" s="124" t="s">
        <v>4237</v>
      </c>
      <c r="D136" s="124" t="s">
        <v>3539</v>
      </c>
      <c r="E136" s="124">
        <v>2021</v>
      </c>
      <c r="F136" s="124" t="s">
        <v>3927</v>
      </c>
      <c r="G136" s="124" t="s">
        <v>3565</v>
      </c>
      <c r="H136" s="124">
        <v>3943</v>
      </c>
      <c r="I136" s="124">
        <v>42</v>
      </c>
      <c r="J136" s="124" t="s">
        <v>4238</v>
      </c>
      <c r="K136" s="124" t="s">
        <v>738</v>
      </c>
      <c r="L136" s="124" t="s">
        <v>4146</v>
      </c>
      <c r="M136" s="124" t="s">
        <v>4146</v>
      </c>
      <c r="N136" s="124" t="s">
        <v>3929</v>
      </c>
      <c r="O136" s="124" t="s">
        <v>3603</v>
      </c>
      <c r="P136" s="124">
        <v>50.044983999999999</v>
      </c>
      <c r="Q136" s="124">
        <v>14.339295999999999</v>
      </c>
      <c r="R136" s="124" t="s">
        <v>3519</v>
      </c>
      <c r="S136" s="124" t="s">
        <v>3520</v>
      </c>
      <c r="T136" s="124">
        <v>1</v>
      </c>
      <c r="U136" s="124">
        <v>3.96197</v>
      </c>
      <c r="V136" s="124">
        <v>833069</v>
      </c>
      <c r="W136" s="124">
        <v>458242</v>
      </c>
      <c r="X136" s="124" t="s">
        <v>114</v>
      </c>
      <c r="Y136" s="124" t="s">
        <v>4239</v>
      </c>
      <c r="Z136" s="124" t="s">
        <v>792</v>
      </c>
      <c r="AA136" s="124" t="s">
        <v>792</v>
      </c>
      <c r="AB136" s="124">
        <v>382.9</v>
      </c>
      <c r="AC136" s="124" t="s">
        <v>265</v>
      </c>
      <c r="AD136" s="124" t="s">
        <v>4229</v>
      </c>
      <c r="AE136" s="124">
        <v>9.7000000000000003E-2</v>
      </c>
      <c r="AF136" s="124">
        <v>8.0000000000000002E-3</v>
      </c>
      <c r="AG136" s="124" t="s">
        <v>3544</v>
      </c>
      <c r="AH136" s="124" t="s">
        <v>4240</v>
      </c>
      <c r="AI136" s="124" t="s">
        <v>747</v>
      </c>
      <c r="AJ136" s="124" t="s">
        <v>738</v>
      </c>
      <c r="AK136" s="124"/>
      <c r="AL136" s="124"/>
    </row>
    <row r="137" spans="1:38" ht="15.75" customHeight="1">
      <c r="A137" s="124" t="s">
        <v>4241</v>
      </c>
      <c r="B137" s="124" t="s">
        <v>4241</v>
      </c>
      <c r="C137" s="124" t="s">
        <v>4242</v>
      </c>
      <c r="D137" s="124" t="s">
        <v>3539</v>
      </c>
      <c r="E137" s="124">
        <v>2021</v>
      </c>
      <c r="F137" s="124" t="s">
        <v>3927</v>
      </c>
      <c r="G137" s="124" t="s">
        <v>4227</v>
      </c>
      <c r="H137" s="124">
        <v>3950</v>
      </c>
      <c r="I137" s="124">
        <v>87</v>
      </c>
      <c r="J137" s="124" t="s">
        <v>4228</v>
      </c>
      <c r="K137" s="124" t="s">
        <v>738</v>
      </c>
      <c r="L137" s="124" t="s">
        <v>4146</v>
      </c>
      <c r="M137" s="124" t="s">
        <v>4146</v>
      </c>
      <c r="N137" s="124" t="s">
        <v>3929</v>
      </c>
      <c r="O137" s="124" t="s">
        <v>3603</v>
      </c>
      <c r="P137" s="124">
        <v>50.044983999999999</v>
      </c>
      <c r="Q137" s="124">
        <v>14.339295999999999</v>
      </c>
      <c r="R137" s="124" t="s">
        <v>3519</v>
      </c>
      <c r="S137" s="124" t="s">
        <v>3520</v>
      </c>
      <c r="T137" s="124">
        <v>1</v>
      </c>
      <c r="U137" s="124">
        <v>3.978208</v>
      </c>
      <c r="V137" s="124">
        <v>829440</v>
      </c>
      <c r="W137" s="124">
        <v>457328</v>
      </c>
      <c r="X137" s="124" t="s">
        <v>113</v>
      </c>
      <c r="Y137" s="124" t="s">
        <v>3521</v>
      </c>
      <c r="Z137" s="124" t="s">
        <v>738</v>
      </c>
      <c r="AA137" s="124" t="s">
        <v>738</v>
      </c>
      <c r="AB137" s="124">
        <v>556.9</v>
      </c>
      <c r="AC137" s="124" t="s">
        <v>4243</v>
      </c>
      <c r="AD137" s="124" t="s">
        <v>4244</v>
      </c>
      <c r="AE137" s="124">
        <v>0.10199999999999999</v>
      </c>
      <c r="AF137" s="124">
        <v>0.41299999999999998</v>
      </c>
      <c r="AG137" s="124" t="s">
        <v>3544</v>
      </c>
      <c r="AH137" s="124" t="s">
        <v>4245</v>
      </c>
      <c r="AI137" s="124" t="s">
        <v>747</v>
      </c>
      <c r="AJ137" s="124" t="s">
        <v>738</v>
      </c>
      <c r="AK137" s="124"/>
      <c r="AL137" s="124"/>
    </row>
    <row r="138" spans="1:38" ht="15.75" customHeight="1">
      <c r="A138" s="124" t="s">
        <v>4246</v>
      </c>
      <c r="B138" s="124" t="s">
        <v>4246</v>
      </c>
      <c r="C138" s="124" t="s">
        <v>4247</v>
      </c>
      <c r="D138" s="124" t="s">
        <v>3539</v>
      </c>
      <c r="E138" s="124">
        <v>2021</v>
      </c>
      <c r="F138" s="124" t="s">
        <v>3927</v>
      </c>
      <c r="G138" s="124" t="s">
        <v>3529</v>
      </c>
      <c r="H138" s="124">
        <v>3850</v>
      </c>
      <c r="I138" s="124">
        <v>173</v>
      </c>
      <c r="J138" s="124" t="s">
        <v>4220</v>
      </c>
      <c r="K138" s="124" t="s">
        <v>738</v>
      </c>
      <c r="L138" s="124" t="s">
        <v>4146</v>
      </c>
      <c r="M138" s="124" t="s">
        <v>4146</v>
      </c>
      <c r="N138" s="124" t="s">
        <v>4221</v>
      </c>
      <c r="O138" s="124" t="s">
        <v>3603</v>
      </c>
      <c r="P138" s="124">
        <v>50.054385000000003</v>
      </c>
      <c r="Q138" s="124">
        <v>14.363386999999999</v>
      </c>
      <c r="R138" s="124" t="s">
        <v>3519</v>
      </c>
      <c r="S138" s="124" t="s">
        <v>3520</v>
      </c>
      <c r="T138" s="124">
        <v>1</v>
      </c>
      <c r="U138" s="124">
        <v>2.301806</v>
      </c>
      <c r="V138" s="124">
        <v>744274</v>
      </c>
      <c r="W138" s="124">
        <v>410294</v>
      </c>
      <c r="X138" s="124" t="s">
        <v>113</v>
      </c>
      <c r="Y138" s="124" t="s">
        <v>4248</v>
      </c>
      <c r="Z138" s="124" t="s">
        <v>738</v>
      </c>
      <c r="AA138" s="124" t="s">
        <v>738</v>
      </c>
      <c r="AB138" s="124">
        <v>629.29999999999995</v>
      </c>
      <c r="AC138" s="124" t="s">
        <v>4168</v>
      </c>
      <c r="AD138" s="124" t="s">
        <v>4249</v>
      </c>
      <c r="AE138" s="124">
        <v>0.13500000000000001</v>
      </c>
      <c r="AF138" s="124">
        <v>0.40300000000000002</v>
      </c>
      <c r="AG138" s="124" t="s">
        <v>3544</v>
      </c>
      <c r="AH138" s="124" t="s">
        <v>4250</v>
      </c>
      <c r="AI138" s="124" t="s">
        <v>747</v>
      </c>
      <c r="AJ138" s="124" t="s">
        <v>738</v>
      </c>
      <c r="AK138" s="124"/>
      <c r="AL138" s="124"/>
    </row>
    <row r="139" spans="1:38" ht="15.75" customHeight="1">
      <c r="A139" s="124" t="s">
        <v>4251</v>
      </c>
      <c r="B139" s="124" t="s">
        <v>4251</v>
      </c>
      <c r="C139" s="124" t="s">
        <v>4252</v>
      </c>
      <c r="D139" s="124" t="s">
        <v>3539</v>
      </c>
      <c r="E139" s="124">
        <v>2021</v>
      </c>
      <c r="F139" s="124" t="s">
        <v>3927</v>
      </c>
      <c r="G139" s="124" t="s">
        <v>3529</v>
      </c>
      <c r="H139" s="124">
        <v>3850</v>
      </c>
      <c r="I139" s="124">
        <v>173</v>
      </c>
      <c r="J139" s="124" t="s">
        <v>4220</v>
      </c>
      <c r="K139" s="124" t="s">
        <v>738</v>
      </c>
      <c r="L139" s="124" t="s">
        <v>4146</v>
      </c>
      <c r="M139" s="124" t="s">
        <v>4146</v>
      </c>
      <c r="N139" s="124" t="s">
        <v>4221</v>
      </c>
      <c r="O139" s="124" t="s">
        <v>3603</v>
      </c>
      <c r="P139" s="124">
        <v>50.054385000000003</v>
      </c>
      <c r="Q139" s="124">
        <v>14.363386999999999</v>
      </c>
      <c r="R139" s="124" t="s">
        <v>3519</v>
      </c>
      <c r="S139" s="124" t="s">
        <v>3520</v>
      </c>
      <c r="T139" s="124">
        <v>1</v>
      </c>
      <c r="U139" s="124">
        <v>1.017066</v>
      </c>
      <c r="V139" s="124">
        <v>584426</v>
      </c>
      <c r="W139" s="124">
        <v>321934</v>
      </c>
      <c r="X139" s="124" t="s">
        <v>114</v>
      </c>
      <c r="Y139" s="124" t="s">
        <v>3521</v>
      </c>
      <c r="Z139" s="124" t="s">
        <v>792</v>
      </c>
      <c r="AA139" s="124" t="s">
        <v>792</v>
      </c>
      <c r="AB139" s="124">
        <v>387.7</v>
      </c>
      <c r="AC139" s="124" t="s">
        <v>4253</v>
      </c>
      <c r="AD139" s="124" t="s">
        <v>4254</v>
      </c>
      <c r="AE139" s="124">
        <v>0.107</v>
      </c>
      <c r="AF139" s="124">
        <v>1.6E-2</v>
      </c>
      <c r="AG139" s="124" t="s">
        <v>3544</v>
      </c>
      <c r="AH139" s="124" t="s">
        <v>4255</v>
      </c>
      <c r="AI139" s="124" t="s">
        <v>747</v>
      </c>
      <c r="AJ139" s="124" t="s">
        <v>738</v>
      </c>
      <c r="AK139" s="124"/>
      <c r="AL139" s="124"/>
    </row>
    <row r="140" spans="1:38" ht="15.75" customHeight="1">
      <c r="A140" s="124" t="s">
        <v>4256</v>
      </c>
      <c r="B140" s="124" t="s">
        <v>4256</v>
      </c>
      <c r="C140" s="124" t="s">
        <v>4257</v>
      </c>
      <c r="D140" s="124" t="s">
        <v>3539</v>
      </c>
      <c r="E140" s="124">
        <v>2021</v>
      </c>
      <c r="F140" s="124" t="s">
        <v>3927</v>
      </c>
      <c r="G140" s="124" t="s">
        <v>3529</v>
      </c>
      <c r="H140" s="124">
        <v>3850</v>
      </c>
      <c r="I140" s="124">
        <v>173</v>
      </c>
      <c r="J140" s="124" t="s">
        <v>4220</v>
      </c>
      <c r="K140" s="124" t="s">
        <v>738</v>
      </c>
      <c r="L140" s="124" t="s">
        <v>4146</v>
      </c>
      <c r="M140" s="124" t="s">
        <v>4146</v>
      </c>
      <c r="N140" s="124" t="s">
        <v>4221</v>
      </c>
      <c r="O140" s="124" t="s">
        <v>3603</v>
      </c>
      <c r="P140" s="124">
        <v>50.054385000000003</v>
      </c>
      <c r="Q140" s="124">
        <v>14.363386999999999</v>
      </c>
      <c r="R140" s="124" t="s">
        <v>3519</v>
      </c>
      <c r="S140" s="124" t="s">
        <v>3520</v>
      </c>
      <c r="T140" s="124">
        <v>1</v>
      </c>
      <c r="U140" s="124">
        <v>2.6757599999999999</v>
      </c>
      <c r="V140" s="124">
        <v>755024</v>
      </c>
      <c r="W140" s="124">
        <v>414594</v>
      </c>
      <c r="X140" s="124" t="s">
        <v>113</v>
      </c>
      <c r="Y140" s="124" t="s">
        <v>3521</v>
      </c>
      <c r="Z140" s="124" t="s">
        <v>738</v>
      </c>
      <c r="AA140" s="124" t="s">
        <v>738</v>
      </c>
      <c r="AB140" s="124">
        <v>587</v>
      </c>
      <c r="AC140" s="124" t="s">
        <v>226</v>
      </c>
      <c r="AD140" s="124" t="s">
        <v>4258</v>
      </c>
      <c r="AE140" s="124">
        <v>0.111</v>
      </c>
      <c r="AF140" s="124">
        <v>0.40899999999999997</v>
      </c>
      <c r="AG140" s="124" t="s">
        <v>3544</v>
      </c>
      <c r="AH140" s="124" t="s">
        <v>4259</v>
      </c>
      <c r="AI140" s="124" t="s">
        <v>747</v>
      </c>
      <c r="AJ140" s="124" t="s">
        <v>738</v>
      </c>
      <c r="AK140" s="124"/>
      <c r="AL140" s="124"/>
    </row>
    <row r="141" spans="1:38" ht="15.75" customHeight="1">
      <c r="A141" s="124" t="s">
        <v>4260</v>
      </c>
      <c r="B141" s="124" t="s">
        <v>4260</v>
      </c>
      <c r="C141" s="124" t="s">
        <v>4261</v>
      </c>
      <c r="D141" s="124" t="s">
        <v>3539</v>
      </c>
      <c r="E141" s="124">
        <v>2021</v>
      </c>
      <c r="F141" s="124" t="s">
        <v>3927</v>
      </c>
      <c r="G141" s="124" t="s">
        <v>4262</v>
      </c>
      <c r="H141" s="124">
        <v>3850</v>
      </c>
      <c r="I141" s="124">
        <v>173</v>
      </c>
      <c r="J141" s="124" t="s">
        <v>4220</v>
      </c>
      <c r="K141" s="124" t="s">
        <v>738</v>
      </c>
      <c r="L141" s="124" t="s">
        <v>4146</v>
      </c>
      <c r="M141" s="124" t="s">
        <v>4146</v>
      </c>
      <c r="N141" s="124" t="s">
        <v>4221</v>
      </c>
      <c r="O141" s="124" t="s">
        <v>3603</v>
      </c>
      <c r="P141" s="124">
        <v>50.054385000000003</v>
      </c>
      <c r="Q141" s="124">
        <v>14.363386999999999</v>
      </c>
      <c r="R141" s="124" t="s">
        <v>3519</v>
      </c>
      <c r="S141" s="124" t="s">
        <v>3520</v>
      </c>
      <c r="T141" s="124">
        <v>1</v>
      </c>
      <c r="U141" s="124">
        <v>1.933022</v>
      </c>
      <c r="V141" s="124">
        <v>706258</v>
      </c>
      <c r="W141" s="124">
        <v>389883</v>
      </c>
      <c r="X141" s="124" t="s">
        <v>113</v>
      </c>
      <c r="Y141" s="124" t="s">
        <v>3521</v>
      </c>
      <c r="Z141" s="124" t="s">
        <v>738</v>
      </c>
      <c r="AA141" s="124" t="s">
        <v>738</v>
      </c>
      <c r="AB141" s="124">
        <v>504</v>
      </c>
      <c r="AC141" s="124" t="s">
        <v>3911</v>
      </c>
      <c r="AD141" s="124" t="s">
        <v>4263</v>
      </c>
      <c r="AE141" s="124">
        <v>9.6000000000000002E-2</v>
      </c>
      <c r="AF141" s="124">
        <v>0.40699999999999997</v>
      </c>
      <c r="AG141" s="124" t="s">
        <v>3544</v>
      </c>
      <c r="AH141" s="124" t="s">
        <v>4264</v>
      </c>
      <c r="AI141" s="124" t="s">
        <v>747</v>
      </c>
      <c r="AJ141" s="124" t="s">
        <v>738</v>
      </c>
      <c r="AK141" s="124"/>
      <c r="AL141" s="124"/>
    </row>
    <row r="142" spans="1:38" ht="15.75" customHeight="1">
      <c r="A142" s="124" t="s">
        <v>4265</v>
      </c>
      <c r="B142" s="124" t="s">
        <v>4265</v>
      </c>
      <c r="C142" s="124" t="s">
        <v>4266</v>
      </c>
      <c r="D142" s="124" t="s">
        <v>3539</v>
      </c>
      <c r="E142" s="124">
        <v>2021</v>
      </c>
      <c r="F142" s="124" t="s">
        <v>3927</v>
      </c>
      <c r="G142" s="124" t="s">
        <v>3529</v>
      </c>
      <c r="H142" s="124">
        <v>3850</v>
      </c>
      <c r="I142" s="124">
        <v>173</v>
      </c>
      <c r="J142" s="124" t="s">
        <v>4220</v>
      </c>
      <c r="K142" s="124" t="s">
        <v>738</v>
      </c>
      <c r="L142" s="124" t="s">
        <v>4146</v>
      </c>
      <c r="M142" s="124" t="s">
        <v>4146</v>
      </c>
      <c r="N142" s="124" t="s">
        <v>4221</v>
      </c>
      <c r="O142" s="124" t="s">
        <v>3603</v>
      </c>
      <c r="P142" s="124">
        <v>50.054385000000003</v>
      </c>
      <c r="Q142" s="124">
        <v>14.363386999999999</v>
      </c>
      <c r="R142" s="124" t="s">
        <v>3519</v>
      </c>
      <c r="S142" s="124" t="s">
        <v>3520</v>
      </c>
      <c r="T142" s="124">
        <v>1</v>
      </c>
      <c r="U142" s="124">
        <v>1.3224400000000001</v>
      </c>
      <c r="V142" s="124">
        <v>658820</v>
      </c>
      <c r="W142" s="124">
        <v>363748</v>
      </c>
      <c r="X142" s="124" t="s">
        <v>113</v>
      </c>
      <c r="Y142" s="124" t="s">
        <v>3521</v>
      </c>
      <c r="Z142" s="124" t="s">
        <v>738</v>
      </c>
      <c r="AA142" s="124" t="s">
        <v>738</v>
      </c>
      <c r="AB142" s="124">
        <v>352.7</v>
      </c>
      <c r="AC142" s="124" t="s">
        <v>4267</v>
      </c>
      <c r="AD142" s="124" t="s">
        <v>4268</v>
      </c>
      <c r="AE142" s="124">
        <v>0.107</v>
      </c>
      <c r="AF142" s="124">
        <v>0.40799999999999997</v>
      </c>
      <c r="AG142" s="124" t="s">
        <v>3544</v>
      </c>
      <c r="AH142" s="124" t="s">
        <v>4269</v>
      </c>
      <c r="AI142" s="124" t="s">
        <v>747</v>
      </c>
      <c r="AJ142" s="124" t="s">
        <v>738</v>
      </c>
      <c r="AK142" s="124"/>
      <c r="AL142" s="124"/>
    </row>
    <row r="143" spans="1:38" ht="15.75" customHeight="1">
      <c r="A143" s="124" t="s">
        <v>4270</v>
      </c>
      <c r="B143" s="124" t="s">
        <v>4270</v>
      </c>
      <c r="C143" s="124" t="s">
        <v>4271</v>
      </c>
      <c r="D143" s="124" t="s">
        <v>3539</v>
      </c>
      <c r="E143" s="124">
        <v>2021</v>
      </c>
      <c r="F143" s="124" t="s">
        <v>3927</v>
      </c>
      <c r="G143" s="124" t="s">
        <v>3529</v>
      </c>
      <c r="H143" s="124">
        <v>3850</v>
      </c>
      <c r="I143" s="124">
        <v>173</v>
      </c>
      <c r="J143" s="124" t="s">
        <v>4220</v>
      </c>
      <c r="K143" s="124" t="s">
        <v>738</v>
      </c>
      <c r="L143" s="124" t="s">
        <v>4146</v>
      </c>
      <c r="M143" s="124" t="s">
        <v>4146</v>
      </c>
      <c r="N143" s="124" t="s">
        <v>4221</v>
      </c>
      <c r="O143" s="124" t="s">
        <v>3603</v>
      </c>
      <c r="P143" s="124">
        <v>50.054385000000003</v>
      </c>
      <c r="Q143" s="124">
        <v>14.363386999999999</v>
      </c>
      <c r="R143" s="124" t="s">
        <v>3519</v>
      </c>
      <c r="S143" s="124" t="s">
        <v>3520</v>
      </c>
      <c r="T143" s="124">
        <v>1</v>
      </c>
      <c r="U143" s="124">
        <v>3.5554809999999999</v>
      </c>
      <c r="V143" s="124">
        <v>790315</v>
      </c>
      <c r="W143" s="124">
        <v>435960</v>
      </c>
      <c r="X143" s="124" t="s">
        <v>113</v>
      </c>
      <c r="Y143" s="124" t="s">
        <v>4272</v>
      </c>
      <c r="Z143" s="124" t="s">
        <v>738</v>
      </c>
      <c r="AA143" s="124" t="s">
        <v>738</v>
      </c>
      <c r="AB143" s="124">
        <v>508.9</v>
      </c>
      <c r="AC143" s="124" t="s">
        <v>3772</v>
      </c>
      <c r="AD143" s="124" t="s">
        <v>3593</v>
      </c>
      <c r="AE143" s="124">
        <v>9.9000000000000005E-2</v>
      </c>
      <c r="AF143" s="124">
        <v>0.41099999999999998</v>
      </c>
      <c r="AG143" s="124" t="s">
        <v>3544</v>
      </c>
      <c r="AH143" s="124" t="s">
        <v>4273</v>
      </c>
      <c r="AI143" s="124" t="s">
        <v>747</v>
      </c>
      <c r="AJ143" s="124" t="s">
        <v>738</v>
      </c>
      <c r="AK143" s="124"/>
      <c r="AL143" s="124"/>
    </row>
    <row r="144" spans="1:38" ht="15.75" customHeight="1">
      <c r="A144" s="124" t="s">
        <v>4274</v>
      </c>
      <c r="B144" s="124" t="s">
        <v>4274</v>
      </c>
      <c r="C144" s="124" t="s">
        <v>4275</v>
      </c>
      <c r="D144" s="124" t="s">
        <v>3539</v>
      </c>
      <c r="E144" s="124">
        <v>2021</v>
      </c>
      <c r="F144" s="124" t="s">
        <v>3927</v>
      </c>
      <c r="G144" s="124" t="s">
        <v>3529</v>
      </c>
      <c r="H144" s="124">
        <v>3850</v>
      </c>
      <c r="I144" s="124">
        <v>173</v>
      </c>
      <c r="J144" s="124" t="s">
        <v>4220</v>
      </c>
      <c r="K144" s="124" t="s">
        <v>738</v>
      </c>
      <c r="L144" s="124" t="s">
        <v>4146</v>
      </c>
      <c r="M144" s="124" t="s">
        <v>4146</v>
      </c>
      <c r="N144" s="124" t="s">
        <v>4221</v>
      </c>
      <c r="O144" s="124" t="s">
        <v>3603</v>
      </c>
      <c r="P144" s="124">
        <v>50.054385000000003</v>
      </c>
      <c r="Q144" s="124">
        <v>14.363386999999999</v>
      </c>
      <c r="R144" s="124" t="s">
        <v>3519</v>
      </c>
      <c r="S144" s="124" t="s">
        <v>3520</v>
      </c>
      <c r="T144" s="124">
        <v>1</v>
      </c>
      <c r="U144" s="124">
        <v>3.3613430000000002</v>
      </c>
      <c r="V144" s="124">
        <v>740305</v>
      </c>
      <c r="W144" s="124">
        <v>410310</v>
      </c>
      <c r="X144" s="124" t="s">
        <v>114</v>
      </c>
      <c r="Y144" s="124" t="s">
        <v>4276</v>
      </c>
      <c r="Z144" s="124" t="s">
        <v>792</v>
      </c>
      <c r="AA144" s="124" t="s">
        <v>792</v>
      </c>
      <c r="AB144" s="124">
        <v>933.1</v>
      </c>
      <c r="AC144" s="124" t="s">
        <v>4277</v>
      </c>
      <c r="AD144" s="124" t="s">
        <v>4278</v>
      </c>
      <c r="AE144" s="124">
        <v>0.124</v>
      </c>
      <c r="AF144" s="124">
        <v>1.0999999999999999E-2</v>
      </c>
      <c r="AG144" s="124" t="s">
        <v>3544</v>
      </c>
      <c r="AH144" s="124" t="s">
        <v>4279</v>
      </c>
      <c r="AI144" s="124" t="s">
        <v>747</v>
      </c>
      <c r="AJ144" s="124" t="s">
        <v>738</v>
      </c>
      <c r="AK144" s="124"/>
      <c r="AL144" s="124"/>
    </row>
    <row r="145" spans="1:38" ht="15.75" customHeight="1">
      <c r="A145" s="124" t="s">
        <v>4280</v>
      </c>
      <c r="B145" s="124" t="s">
        <v>4280</v>
      </c>
      <c r="C145" s="124" t="s">
        <v>4281</v>
      </c>
      <c r="D145" s="124" t="s">
        <v>3539</v>
      </c>
      <c r="E145" s="124">
        <v>2021</v>
      </c>
      <c r="F145" s="124" t="s">
        <v>3927</v>
      </c>
      <c r="G145" s="124" t="s">
        <v>4227</v>
      </c>
      <c r="H145" s="124">
        <v>3950</v>
      </c>
      <c r="I145" s="124">
        <v>87</v>
      </c>
      <c r="J145" s="124" t="s">
        <v>4228</v>
      </c>
      <c r="K145" s="124" t="s">
        <v>738</v>
      </c>
      <c r="L145" s="124" t="s">
        <v>4146</v>
      </c>
      <c r="M145" s="124" t="s">
        <v>4146</v>
      </c>
      <c r="N145" s="124" t="s">
        <v>3929</v>
      </c>
      <c r="O145" s="124" t="s">
        <v>3603</v>
      </c>
      <c r="P145" s="124">
        <v>50.044983999999999</v>
      </c>
      <c r="Q145" s="124">
        <v>14.339295999999999</v>
      </c>
      <c r="R145" s="124" t="s">
        <v>3519</v>
      </c>
      <c r="S145" s="124" t="s">
        <v>3520</v>
      </c>
      <c r="T145" s="124">
        <v>1</v>
      </c>
      <c r="U145" s="124">
        <v>0.42134899999999997</v>
      </c>
      <c r="V145" s="124">
        <v>360161</v>
      </c>
      <c r="W145" s="124">
        <v>191945</v>
      </c>
      <c r="X145" s="124" t="s">
        <v>114</v>
      </c>
      <c r="Y145" s="124" t="s">
        <v>4282</v>
      </c>
      <c r="Z145" s="124" t="s">
        <v>792</v>
      </c>
      <c r="AA145" s="124" t="s">
        <v>792</v>
      </c>
      <c r="AB145" s="124">
        <v>60.84</v>
      </c>
      <c r="AC145" s="124" t="s">
        <v>4283</v>
      </c>
      <c r="AD145" s="124" t="s">
        <v>4284</v>
      </c>
      <c r="AE145" s="124">
        <v>0.14199999999999999</v>
      </c>
      <c r="AF145" s="124">
        <v>8.0000000000000002E-3</v>
      </c>
      <c r="AG145" s="124" t="s">
        <v>4285</v>
      </c>
      <c r="AH145" s="124" t="s">
        <v>4286</v>
      </c>
      <c r="AI145" s="124" t="s">
        <v>747</v>
      </c>
      <c r="AJ145" s="124" t="s">
        <v>738</v>
      </c>
      <c r="AK145" s="124"/>
      <c r="AL145" s="124"/>
    </row>
    <row r="146" spans="1:38" ht="15.75" customHeight="1">
      <c r="A146" s="124" t="s">
        <v>4287</v>
      </c>
      <c r="B146" s="124" t="s">
        <v>4287</v>
      </c>
      <c r="C146" s="124" t="s">
        <v>4288</v>
      </c>
      <c r="D146" s="124" t="s">
        <v>3539</v>
      </c>
      <c r="E146" s="124">
        <v>2021</v>
      </c>
      <c r="F146" s="124" t="s">
        <v>3927</v>
      </c>
      <c r="G146" s="124" t="s">
        <v>4227</v>
      </c>
      <c r="H146" s="124">
        <v>3950</v>
      </c>
      <c r="I146" s="124">
        <v>87</v>
      </c>
      <c r="J146" s="124" t="s">
        <v>4228</v>
      </c>
      <c r="K146" s="124" t="s">
        <v>738</v>
      </c>
      <c r="L146" s="124" t="s">
        <v>4146</v>
      </c>
      <c r="M146" s="124" t="s">
        <v>4146</v>
      </c>
      <c r="N146" s="124" t="s">
        <v>3929</v>
      </c>
      <c r="O146" s="124" t="s">
        <v>3603</v>
      </c>
      <c r="P146" s="124">
        <v>50.044983999999999</v>
      </c>
      <c r="Q146" s="124">
        <v>14.339295999999999</v>
      </c>
      <c r="R146" s="124" t="s">
        <v>3519</v>
      </c>
      <c r="S146" s="124" t="s">
        <v>3520</v>
      </c>
      <c r="T146" s="124">
        <v>1</v>
      </c>
      <c r="U146" s="124">
        <v>1.6424540000000001</v>
      </c>
      <c r="V146" s="124">
        <v>678603</v>
      </c>
      <c r="W146" s="124">
        <v>365560</v>
      </c>
      <c r="X146" s="124" t="s">
        <v>113</v>
      </c>
      <c r="Y146" s="124" t="s">
        <v>4239</v>
      </c>
      <c r="Z146" s="124" t="s">
        <v>738</v>
      </c>
      <c r="AA146" s="124" t="s">
        <v>738</v>
      </c>
      <c r="AB146" s="124">
        <v>192</v>
      </c>
      <c r="AC146" s="124" t="s">
        <v>4289</v>
      </c>
      <c r="AD146" s="124" t="s">
        <v>4290</v>
      </c>
      <c r="AE146" s="124">
        <v>0.124</v>
      </c>
      <c r="AF146" s="124">
        <v>0.39500000000000002</v>
      </c>
      <c r="AG146" s="124" t="s">
        <v>4285</v>
      </c>
      <c r="AH146" s="124" t="s">
        <v>4291</v>
      </c>
      <c r="AI146" s="124" t="s">
        <v>747</v>
      </c>
      <c r="AJ146" s="124" t="s">
        <v>738</v>
      </c>
      <c r="AK146" s="124"/>
      <c r="AL146" s="124"/>
    </row>
    <row r="147" spans="1:38" ht="15.75" customHeight="1">
      <c r="A147" s="124" t="s">
        <v>4292</v>
      </c>
      <c r="B147" s="124" t="s">
        <v>4292</v>
      </c>
      <c r="C147" s="124" t="s">
        <v>4293</v>
      </c>
      <c r="D147" s="124" t="s">
        <v>3539</v>
      </c>
      <c r="E147" s="124">
        <v>2021</v>
      </c>
      <c r="F147" s="124" t="s">
        <v>3927</v>
      </c>
      <c r="G147" s="124" t="s">
        <v>4227</v>
      </c>
      <c r="H147" s="124">
        <v>3950</v>
      </c>
      <c r="I147" s="124">
        <v>87</v>
      </c>
      <c r="J147" s="124" t="s">
        <v>4228</v>
      </c>
      <c r="K147" s="124" t="s">
        <v>738</v>
      </c>
      <c r="L147" s="124" t="s">
        <v>4146</v>
      </c>
      <c r="M147" s="124" t="s">
        <v>4146</v>
      </c>
      <c r="N147" s="124" t="s">
        <v>3929</v>
      </c>
      <c r="O147" s="124" t="s">
        <v>3603</v>
      </c>
      <c r="P147" s="124">
        <v>50.044983999999999</v>
      </c>
      <c r="Q147" s="124">
        <v>14.339295999999999</v>
      </c>
      <c r="R147" s="124" t="s">
        <v>3519</v>
      </c>
      <c r="S147" s="124" t="s">
        <v>3520</v>
      </c>
      <c r="T147" s="124">
        <v>1</v>
      </c>
      <c r="U147" s="124">
        <v>2.169089</v>
      </c>
      <c r="V147" s="124">
        <v>724721</v>
      </c>
      <c r="W147" s="124">
        <v>391992</v>
      </c>
      <c r="X147" s="124" t="s">
        <v>114</v>
      </c>
      <c r="Y147" s="124" t="s">
        <v>3521</v>
      </c>
      <c r="Z147" s="124" t="s">
        <v>792</v>
      </c>
      <c r="AA147" s="124" t="s">
        <v>792</v>
      </c>
      <c r="AB147" s="124">
        <v>313.89999999999998</v>
      </c>
      <c r="AC147" s="124" t="s">
        <v>4294</v>
      </c>
      <c r="AD147" s="124" t="s">
        <v>4295</v>
      </c>
      <c r="AE147" s="124">
        <v>0.105</v>
      </c>
      <c r="AF147" s="124">
        <v>7.0000000000000001E-3</v>
      </c>
      <c r="AG147" s="124" t="s">
        <v>4285</v>
      </c>
      <c r="AH147" s="124" t="s">
        <v>4296</v>
      </c>
      <c r="AI147" s="124" t="s">
        <v>747</v>
      </c>
      <c r="AJ147" s="124" t="s">
        <v>738</v>
      </c>
      <c r="AK147" s="124"/>
      <c r="AL147" s="124"/>
    </row>
    <row r="148" spans="1:38" ht="15.75" customHeight="1">
      <c r="A148" s="124" t="s">
        <v>4297</v>
      </c>
      <c r="B148" s="124" t="s">
        <v>4297</v>
      </c>
      <c r="C148" s="124" t="s">
        <v>4298</v>
      </c>
      <c r="D148" s="124" t="s">
        <v>3539</v>
      </c>
      <c r="E148" s="124">
        <v>2021</v>
      </c>
      <c r="F148" s="124" t="s">
        <v>3927</v>
      </c>
      <c r="G148" s="124" t="s">
        <v>4299</v>
      </c>
      <c r="H148" s="124">
        <v>3900</v>
      </c>
      <c r="I148" s="124">
        <v>144</v>
      </c>
      <c r="J148" s="124" t="s">
        <v>4300</v>
      </c>
      <c r="K148" s="124" t="s">
        <v>738</v>
      </c>
      <c r="L148" s="124" t="s">
        <v>4146</v>
      </c>
      <c r="M148" s="124" t="s">
        <v>4146</v>
      </c>
      <c r="N148" s="124" t="s">
        <v>4221</v>
      </c>
      <c r="O148" s="124" t="s">
        <v>3603</v>
      </c>
      <c r="P148" s="124">
        <v>50.054385000000003</v>
      </c>
      <c r="Q148" s="124">
        <v>14.363386999999999</v>
      </c>
      <c r="R148" s="124" t="s">
        <v>3519</v>
      </c>
      <c r="S148" s="124" t="s">
        <v>3520</v>
      </c>
      <c r="T148" s="124">
        <v>1</v>
      </c>
      <c r="U148" s="124">
        <v>2.4402629999999998</v>
      </c>
      <c r="V148" s="124">
        <v>713672</v>
      </c>
      <c r="W148" s="124">
        <v>385523</v>
      </c>
      <c r="X148" s="124" t="s">
        <v>114</v>
      </c>
      <c r="Y148" s="124" t="s">
        <v>4301</v>
      </c>
      <c r="Z148" s="124" t="s">
        <v>792</v>
      </c>
      <c r="AA148" s="124" t="s">
        <v>792</v>
      </c>
      <c r="AB148" s="124">
        <v>243.1</v>
      </c>
      <c r="AC148" s="124" t="s">
        <v>4302</v>
      </c>
      <c r="AD148" s="124" t="s">
        <v>4303</v>
      </c>
      <c r="AE148" s="124">
        <v>8.4000000000000005E-2</v>
      </c>
      <c r="AF148" s="124">
        <v>0.01</v>
      </c>
      <c r="AG148" s="124" t="s">
        <v>4285</v>
      </c>
      <c r="AH148" s="124" t="s">
        <v>4304</v>
      </c>
      <c r="AI148" s="124" t="s">
        <v>747</v>
      </c>
      <c r="AJ148" s="124" t="s">
        <v>4305</v>
      </c>
      <c r="AK148" s="124"/>
      <c r="AL148" s="124"/>
    </row>
    <row r="149" spans="1:38" ht="15.75" customHeight="1">
      <c r="A149" s="124" t="s">
        <v>4306</v>
      </c>
      <c r="B149" s="124" t="s">
        <v>4306</v>
      </c>
      <c r="C149" s="124" t="s">
        <v>4307</v>
      </c>
      <c r="D149" s="124" t="s">
        <v>3539</v>
      </c>
      <c r="E149" s="124">
        <v>2021</v>
      </c>
      <c r="F149" s="124" t="s">
        <v>3927</v>
      </c>
      <c r="G149" s="124" t="s">
        <v>3529</v>
      </c>
      <c r="H149" s="124">
        <v>3850</v>
      </c>
      <c r="I149" s="124">
        <v>173</v>
      </c>
      <c r="J149" s="124" t="s">
        <v>4220</v>
      </c>
      <c r="K149" s="124" t="s">
        <v>738</v>
      </c>
      <c r="L149" s="124" t="s">
        <v>4146</v>
      </c>
      <c r="M149" s="124" t="s">
        <v>4146</v>
      </c>
      <c r="N149" s="124" t="s">
        <v>4221</v>
      </c>
      <c r="O149" s="124" t="s">
        <v>3603</v>
      </c>
      <c r="P149" s="124">
        <v>50.054385000000003</v>
      </c>
      <c r="Q149" s="124">
        <v>14.363386999999999</v>
      </c>
      <c r="R149" s="124" t="s">
        <v>3519</v>
      </c>
      <c r="S149" s="124" t="s">
        <v>3520</v>
      </c>
      <c r="T149" s="124">
        <v>1</v>
      </c>
      <c r="U149" s="124">
        <v>0.69755100000000003</v>
      </c>
      <c r="V149" s="124">
        <v>496010</v>
      </c>
      <c r="W149" s="124">
        <v>264892</v>
      </c>
      <c r="X149" s="124" t="s">
        <v>114</v>
      </c>
      <c r="Y149" s="124" t="s">
        <v>4272</v>
      </c>
      <c r="Z149" s="124" t="s">
        <v>792</v>
      </c>
      <c r="AA149" s="124" t="s">
        <v>792</v>
      </c>
      <c r="AB149" s="124">
        <v>227.7</v>
      </c>
      <c r="AC149" s="124" t="s">
        <v>622</v>
      </c>
      <c r="AD149" s="124" t="s">
        <v>4308</v>
      </c>
      <c r="AE149" s="124">
        <v>7.1999999999999995E-2</v>
      </c>
      <c r="AF149" s="124">
        <v>0.01</v>
      </c>
      <c r="AG149" s="124" t="s">
        <v>4285</v>
      </c>
      <c r="AH149" s="124" t="s">
        <v>4309</v>
      </c>
      <c r="AI149" s="124" t="s">
        <v>747</v>
      </c>
      <c r="AJ149" s="124" t="s">
        <v>4310</v>
      </c>
      <c r="AK149" s="124"/>
      <c r="AL149" s="124"/>
    </row>
    <row r="150" spans="1:38" ht="15.75" customHeight="1">
      <c r="A150" s="124" t="s">
        <v>4311</v>
      </c>
      <c r="B150" s="124" t="s">
        <v>4311</v>
      </c>
      <c r="C150" s="124" t="s">
        <v>4312</v>
      </c>
      <c r="D150" s="124" t="s">
        <v>3539</v>
      </c>
      <c r="E150" s="124">
        <v>2021</v>
      </c>
      <c r="F150" s="124" t="s">
        <v>3927</v>
      </c>
      <c r="G150" s="124" t="s">
        <v>4227</v>
      </c>
      <c r="H150" s="124">
        <v>3950</v>
      </c>
      <c r="I150" s="124">
        <v>87</v>
      </c>
      <c r="J150" s="124" t="s">
        <v>4228</v>
      </c>
      <c r="K150" s="124" t="s">
        <v>738</v>
      </c>
      <c r="L150" s="124" t="s">
        <v>4146</v>
      </c>
      <c r="M150" s="124" t="s">
        <v>4146</v>
      </c>
      <c r="N150" s="124" t="s">
        <v>3929</v>
      </c>
      <c r="O150" s="124" t="s">
        <v>3603</v>
      </c>
      <c r="P150" s="124">
        <v>50.044983999999999</v>
      </c>
      <c r="Q150" s="124">
        <v>14.339295999999999</v>
      </c>
      <c r="R150" s="124" t="s">
        <v>3519</v>
      </c>
      <c r="S150" s="124" t="s">
        <v>3520</v>
      </c>
      <c r="T150" s="124">
        <v>1</v>
      </c>
      <c r="U150" s="124">
        <v>1.285004</v>
      </c>
      <c r="V150" s="124">
        <v>585828</v>
      </c>
      <c r="W150" s="124">
        <v>316246</v>
      </c>
      <c r="X150" s="124" t="s">
        <v>113</v>
      </c>
      <c r="Y150" s="124" t="s">
        <v>3521</v>
      </c>
      <c r="Z150" s="124" t="s">
        <v>738</v>
      </c>
      <c r="AA150" s="124" t="s">
        <v>738</v>
      </c>
      <c r="AB150" s="124">
        <v>228.7</v>
      </c>
      <c r="AC150" s="124" t="s">
        <v>175</v>
      </c>
      <c r="AD150" s="124" t="s">
        <v>3760</v>
      </c>
      <c r="AE150" s="124">
        <v>8.8999999999999996E-2</v>
      </c>
      <c r="AF150" s="124">
        <v>0.42899999999999999</v>
      </c>
      <c r="AG150" s="124" t="s">
        <v>4285</v>
      </c>
      <c r="AH150" s="124" t="s">
        <v>4313</v>
      </c>
      <c r="AI150" s="124" t="s">
        <v>747</v>
      </c>
      <c r="AJ150" s="124" t="s">
        <v>4314</v>
      </c>
      <c r="AK150" s="124"/>
      <c r="AL150" s="124"/>
    </row>
    <row r="151" spans="1:38" ht="15.75" customHeight="1">
      <c r="A151" s="124" t="s">
        <v>4315</v>
      </c>
      <c r="B151" s="124" t="s">
        <v>4315</v>
      </c>
      <c r="C151" s="124" t="s">
        <v>4316</v>
      </c>
      <c r="D151" s="124" t="s">
        <v>3576</v>
      </c>
      <c r="E151" s="124">
        <v>2015</v>
      </c>
      <c r="F151" s="124" t="s">
        <v>4317</v>
      </c>
      <c r="G151" s="124" t="s">
        <v>3529</v>
      </c>
      <c r="H151" s="124">
        <v>4250</v>
      </c>
      <c r="I151" s="124">
        <v>289</v>
      </c>
      <c r="J151" s="124" t="s">
        <v>3622</v>
      </c>
      <c r="K151" s="124" t="s">
        <v>738</v>
      </c>
      <c r="L151" s="124" t="s">
        <v>4146</v>
      </c>
      <c r="M151" s="124" t="s">
        <v>4146</v>
      </c>
      <c r="N151" s="124" t="s">
        <v>4318</v>
      </c>
      <c r="O151" s="124" t="s">
        <v>3603</v>
      </c>
      <c r="P151" s="124">
        <v>48.801943999999999</v>
      </c>
      <c r="Q151" s="124">
        <v>17.023333000000001</v>
      </c>
      <c r="R151" s="124" t="s">
        <v>3519</v>
      </c>
      <c r="S151" s="124" t="s">
        <v>3520</v>
      </c>
      <c r="T151" s="124">
        <v>1</v>
      </c>
      <c r="U151" s="124">
        <v>0.23200000000000001</v>
      </c>
      <c r="V151" s="124">
        <v>221728</v>
      </c>
      <c r="W151" s="124">
        <v>118335</v>
      </c>
      <c r="X151" s="124" t="s">
        <v>114</v>
      </c>
      <c r="Y151" s="124" t="s">
        <v>3521</v>
      </c>
      <c r="Z151" s="124" t="s">
        <v>792</v>
      </c>
      <c r="AA151" s="124" t="s">
        <v>792</v>
      </c>
      <c r="AB151" s="124">
        <v>194</v>
      </c>
      <c r="AC151" s="124" t="s">
        <v>4319</v>
      </c>
      <c r="AD151" s="124" t="s">
        <v>4320</v>
      </c>
      <c r="AE151" s="124">
        <v>0.14399999999999999</v>
      </c>
      <c r="AF151" s="124">
        <v>7.0000000000000001E-3</v>
      </c>
      <c r="AG151" s="124" t="s">
        <v>3544</v>
      </c>
      <c r="AH151" s="124" t="s">
        <v>4321</v>
      </c>
      <c r="AI151" s="124" t="s">
        <v>747</v>
      </c>
      <c r="AJ151" s="124" t="s">
        <v>738</v>
      </c>
      <c r="AK151" s="124"/>
      <c r="AL151" s="124"/>
    </row>
    <row r="152" spans="1:38" ht="15.75" customHeight="1">
      <c r="A152" s="124" t="s">
        <v>4322</v>
      </c>
      <c r="B152" s="124" t="s">
        <v>4322</v>
      </c>
      <c r="C152" s="124" t="s">
        <v>4323</v>
      </c>
      <c r="D152" s="124" t="s">
        <v>3576</v>
      </c>
      <c r="E152" s="124">
        <v>2018</v>
      </c>
      <c r="F152" s="124" t="s">
        <v>3634</v>
      </c>
      <c r="G152" s="124" t="s">
        <v>3529</v>
      </c>
      <c r="H152" s="124">
        <v>4250</v>
      </c>
      <c r="I152" s="124">
        <v>289</v>
      </c>
      <c r="J152" s="124" t="s">
        <v>3622</v>
      </c>
      <c r="K152" s="124" t="s">
        <v>738</v>
      </c>
      <c r="L152" s="124" t="s">
        <v>4146</v>
      </c>
      <c r="M152" s="124" t="s">
        <v>4146</v>
      </c>
      <c r="N152" s="124" t="s">
        <v>4318</v>
      </c>
      <c r="O152" s="124" t="s">
        <v>3603</v>
      </c>
      <c r="P152" s="124">
        <v>48.801943999999999</v>
      </c>
      <c r="Q152" s="124">
        <v>17.023333000000001</v>
      </c>
      <c r="R152" s="124" t="s">
        <v>3519</v>
      </c>
      <c r="S152" s="124" t="s">
        <v>3520</v>
      </c>
      <c r="T152" s="124">
        <v>1</v>
      </c>
      <c r="U152" s="124">
        <v>0.32300000000000001</v>
      </c>
      <c r="V152" s="124">
        <v>288211</v>
      </c>
      <c r="W152" s="124">
        <v>153426</v>
      </c>
      <c r="X152" s="124" t="s">
        <v>113</v>
      </c>
      <c r="Y152" s="124" t="s">
        <v>3521</v>
      </c>
      <c r="Z152" s="124" t="s">
        <v>738</v>
      </c>
      <c r="AA152" s="124" t="s">
        <v>738</v>
      </c>
      <c r="AB152" s="124">
        <v>658</v>
      </c>
      <c r="AC152" s="124" t="s">
        <v>4324</v>
      </c>
      <c r="AD152" s="124" t="s">
        <v>3579</v>
      </c>
      <c r="AE152" s="124">
        <v>6.7000000000000004E-2</v>
      </c>
      <c r="AF152" s="124">
        <v>0.44700000000000001</v>
      </c>
      <c r="AG152" s="124" t="s">
        <v>3544</v>
      </c>
      <c r="AH152" s="124" t="s">
        <v>4325</v>
      </c>
      <c r="AI152" s="124" t="s">
        <v>747</v>
      </c>
      <c r="AJ152" s="124" t="s">
        <v>738</v>
      </c>
      <c r="AK152" s="124"/>
      <c r="AL152" s="124"/>
    </row>
    <row r="153" spans="1:38" ht="15.75" customHeight="1">
      <c r="A153" s="124" t="s">
        <v>4326</v>
      </c>
      <c r="B153" s="124" t="s">
        <v>4326</v>
      </c>
      <c r="C153" s="124" t="s">
        <v>4327</v>
      </c>
      <c r="D153" s="124" t="s">
        <v>3539</v>
      </c>
      <c r="E153" s="124">
        <v>2021</v>
      </c>
      <c r="F153" s="124" t="s">
        <v>3927</v>
      </c>
      <c r="G153" s="124" t="s">
        <v>4227</v>
      </c>
      <c r="H153" s="124">
        <v>3950</v>
      </c>
      <c r="I153" s="124">
        <v>87</v>
      </c>
      <c r="J153" s="124" t="s">
        <v>4228</v>
      </c>
      <c r="K153" s="124" t="s">
        <v>738</v>
      </c>
      <c r="L153" s="124" t="s">
        <v>4146</v>
      </c>
      <c r="M153" s="124" t="s">
        <v>4146</v>
      </c>
      <c r="N153" s="124" t="s">
        <v>3929</v>
      </c>
      <c r="O153" s="124" t="s">
        <v>3603</v>
      </c>
      <c r="P153" s="124">
        <v>50.044983999999999</v>
      </c>
      <c r="Q153" s="124">
        <v>14.339295999999999</v>
      </c>
      <c r="R153" s="124" t="s">
        <v>3519</v>
      </c>
      <c r="S153" s="124" t="s">
        <v>3520</v>
      </c>
      <c r="T153" s="124">
        <v>1</v>
      </c>
      <c r="U153" s="124">
        <v>5.2223459999999999</v>
      </c>
      <c r="V153" s="124">
        <v>859539</v>
      </c>
      <c r="W153" s="124">
        <v>470029</v>
      </c>
      <c r="X153" s="124" t="s">
        <v>114</v>
      </c>
      <c r="Y153" s="124" t="s">
        <v>4328</v>
      </c>
      <c r="Z153" s="124" t="s">
        <v>792</v>
      </c>
      <c r="AA153" s="124" t="s">
        <v>792</v>
      </c>
      <c r="AB153" s="124">
        <v>218</v>
      </c>
      <c r="AC153" s="124" t="s">
        <v>517</v>
      </c>
      <c r="AD153" s="124" t="s">
        <v>3711</v>
      </c>
      <c r="AE153" s="124">
        <v>7.5999999999999998E-2</v>
      </c>
      <c r="AF153" s="124">
        <v>0.01</v>
      </c>
      <c r="AG153" s="124" t="s">
        <v>3544</v>
      </c>
      <c r="AH153" s="124" t="s">
        <v>4329</v>
      </c>
      <c r="AI153" s="124" t="s">
        <v>747</v>
      </c>
      <c r="AJ153" s="124" t="s">
        <v>738</v>
      </c>
      <c r="AK153" s="124"/>
      <c r="AL153" s="124"/>
    </row>
    <row r="154" spans="1:38" ht="15.75" customHeight="1">
      <c r="A154" s="124" t="s">
        <v>4330</v>
      </c>
      <c r="B154" s="124" t="s">
        <v>4330</v>
      </c>
      <c r="C154" s="124" t="s">
        <v>4331</v>
      </c>
      <c r="D154" s="124" t="s">
        <v>3539</v>
      </c>
      <c r="E154" s="124">
        <v>2021</v>
      </c>
      <c r="F154" s="124" t="s">
        <v>3927</v>
      </c>
      <c r="G154" s="124" t="s">
        <v>4227</v>
      </c>
      <c r="H154" s="124">
        <v>3950</v>
      </c>
      <c r="I154" s="124">
        <v>87</v>
      </c>
      <c r="J154" s="124" t="s">
        <v>4228</v>
      </c>
      <c r="K154" s="124" t="s">
        <v>738</v>
      </c>
      <c r="L154" s="124" t="s">
        <v>4146</v>
      </c>
      <c r="M154" s="124" t="s">
        <v>4146</v>
      </c>
      <c r="N154" s="124" t="s">
        <v>3929</v>
      </c>
      <c r="O154" s="124" t="s">
        <v>3603</v>
      </c>
      <c r="P154" s="124">
        <v>50.044983999999999</v>
      </c>
      <c r="Q154" s="124">
        <v>14.339295999999999</v>
      </c>
      <c r="R154" s="124" t="s">
        <v>3519</v>
      </c>
      <c r="S154" s="124" t="s">
        <v>3520</v>
      </c>
      <c r="T154" s="124">
        <v>1</v>
      </c>
      <c r="U154" s="124">
        <v>4.3981440000000003</v>
      </c>
      <c r="V154" s="124">
        <v>847110</v>
      </c>
      <c r="W154" s="124">
        <v>461254</v>
      </c>
      <c r="X154" s="124" t="s">
        <v>113</v>
      </c>
      <c r="Y154" s="124" t="s">
        <v>3521</v>
      </c>
      <c r="Z154" s="124" t="s">
        <v>738</v>
      </c>
      <c r="AA154" s="124" t="s">
        <v>738</v>
      </c>
      <c r="AB154" s="124">
        <v>157</v>
      </c>
      <c r="AC154" s="124" t="s">
        <v>4332</v>
      </c>
      <c r="AD154" s="124" t="s">
        <v>3813</v>
      </c>
      <c r="AE154" s="124">
        <v>8.3000000000000004E-2</v>
      </c>
      <c r="AF154" s="124">
        <v>0.41899999999999998</v>
      </c>
      <c r="AG154" s="124" t="s">
        <v>3544</v>
      </c>
      <c r="AH154" s="124" t="s">
        <v>4333</v>
      </c>
      <c r="AI154" s="124" t="s">
        <v>747</v>
      </c>
      <c r="AJ154" s="124" t="s">
        <v>738</v>
      </c>
      <c r="AK154" s="124"/>
      <c r="AL154" s="124"/>
    </row>
    <row r="155" spans="1:38" ht="15.75" customHeight="1">
      <c r="A155" s="124" t="s">
        <v>4334</v>
      </c>
      <c r="B155" s="124" t="s">
        <v>4334</v>
      </c>
      <c r="C155" s="124" t="s">
        <v>4335</v>
      </c>
      <c r="D155" s="124" t="s">
        <v>3539</v>
      </c>
      <c r="E155" s="124">
        <v>2021</v>
      </c>
      <c r="F155" s="124" t="s">
        <v>3927</v>
      </c>
      <c r="G155" s="124" t="s">
        <v>4227</v>
      </c>
      <c r="H155" s="124">
        <v>3950</v>
      </c>
      <c r="I155" s="124">
        <v>87</v>
      </c>
      <c r="J155" s="124" t="s">
        <v>4228</v>
      </c>
      <c r="K155" s="124" t="s">
        <v>738</v>
      </c>
      <c r="L155" s="124" t="s">
        <v>4146</v>
      </c>
      <c r="M155" s="124" t="s">
        <v>4146</v>
      </c>
      <c r="N155" s="124" t="s">
        <v>3929</v>
      </c>
      <c r="O155" s="124" t="s">
        <v>3603</v>
      </c>
      <c r="P155" s="124">
        <v>50.044983999999999</v>
      </c>
      <c r="Q155" s="124">
        <v>14.339295999999999</v>
      </c>
      <c r="R155" s="124" t="s">
        <v>3519</v>
      </c>
      <c r="S155" s="124" t="s">
        <v>3520</v>
      </c>
      <c r="T155" s="124">
        <v>1</v>
      </c>
      <c r="U155" s="124">
        <v>3.5569289999999998</v>
      </c>
      <c r="V155" s="124">
        <v>849182</v>
      </c>
      <c r="W155" s="124">
        <v>461240</v>
      </c>
      <c r="X155" s="124" t="s">
        <v>113</v>
      </c>
      <c r="Y155" s="124" t="s">
        <v>4282</v>
      </c>
      <c r="Z155" s="124" t="s">
        <v>738</v>
      </c>
      <c r="AA155" s="124" t="s">
        <v>738</v>
      </c>
      <c r="AB155" s="124">
        <v>99</v>
      </c>
      <c r="AC155" s="124" t="s">
        <v>4336</v>
      </c>
      <c r="AD155" s="124" t="s">
        <v>4337</v>
      </c>
      <c r="AE155" s="124">
        <v>0.112</v>
      </c>
      <c r="AF155" s="124">
        <v>0.41799999999999998</v>
      </c>
      <c r="AG155" s="124" t="s">
        <v>3544</v>
      </c>
      <c r="AH155" s="124" t="s">
        <v>4338</v>
      </c>
      <c r="AI155" s="124" t="s">
        <v>747</v>
      </c>
      <c r="AJ155" s="124" t="s">
        <v>738</v>
      </c>
      <c r="AK155" s="124"/>
      <c r="AL155" s="124"/>
    </row>
    <row r="156" spans="1:38" ht="15.75" customHeight="1">
      <c r="A156" s="124" t="s">
        <v>4339</v>
      </c>
      <c r="B156" s="124" t="s">
        <v>4339</v>
      </c>
      <c r="C156" s="124" t="s">
        <v>4340</v>
      </c>
      <c r="D156" s="124" t="s">
        <v>3539</v>
      </c>
      <c r="E156" s="124">
        <v>2021</v>
      </c>
      <c r="F156" s="124" t="s">
        <v>3927</v>
      </c>
      <c r="G156" s="124" t="s">
        <v>4227</v>
      </c>
      <c r="H156" s="124">
        <v>3950</v>
      </c>
      <c r="I156" s="124">
        <v>87</v>
      </c>
      <c r="J156" s="124" t="s">
        <v>4228</v>
      </c>
      <c r="K156" s="124" t="s">
        <v>738</v>
      </c>
      <c r="L156" s="124" t="s">
        <v>4146</v>
      </c>
      <c r="M156" s="124" t="s">
        <v>4146</v>
      </c>
      <c r="N156" s="124" t="s">
        <v>3929</v>
      </c>
      <c r="O156" s="124" t="s">
        <v>3603</v>
      </c>
      <c r="P156" s="124">
        <v>50.044983999999999</v>
      </c>
      <c r="Q156" s="124">
        <v>14.339295999999999</v>
      </c>
      <c r="R156" s="124" t="s">
        <v>3519</v>
      </c>
      <c r="S156" s="124" t="s">
        <v>3520</v>
      </c>
      <c r="T156" s="124">
        <v>1</v>
      </c>
      <c r="U156" s="124">
        <v>3.5164420000000001</v>
      </c>
      <c r="V156" s="124">
        <v>883100</v>
      </c>
      <c r="W156" s="124">
        <v>477673</v>
      </c>
      <c r="X156" s="124" t="s">
        <v>113</v>
      </c>
      <c r="Y156" s="124" t="s">
        <v>3521</v>
      </c>
      <c r="Z156" s="124" t="s">
        <v>738</v>
      </c>
      <c r="AA156" s="124" t="s">
        <v>738</v>
      </c>
      <c r="AB156" s="124">
        <v>155</v>
      </c>
      <c r="AC156" s="124" t="s">
        <v>3772</v>
      </c>
      <c r="AD156" s="124" t="s">
        <v>3559</v>
      </c>
      <c r="AE156" s="124">
        <v>8.2000000000000003E-2</v>
      </c>
      <c r="AF156" s="124">
        <v>0.41699999999999998</v>
      </c>
      <c r="AG156" s="124" t="s">
        <v>3544</v>
      </c>
      <c r="AH156" s="124" t="s">
        <v>4341</v>
      </c>
      <c r="AI156" s="124" t="s">
        <v>747</v>
      </c>
      <c r="AJ156" s="124" t="s">
        <v>738</v>
      </c>
      <c r="AK156" s="124"/>
      <c r="AL156" s="124"/>
    </row>
    <row r="157" spans="1:38" ht="15.75" customHeight="1">
      <c r="A157" s="124" t="s">
        <v>4342</v>
      </c>
      <c r="B157" s="124" t="s">
        <v>4342</v>
      </c>
      <c r="C157" s="124" t="s">
        <v>4343</v>
      </c>
      <c r="D157" s="124" t="s">
        <v>3539</v>
      </c>
      <c r="E157" s="124">
        <v>2021</v>
      </c>
      <c r="F157" s="124" t="s">
        <v>3927</v>
      </c>
      <c r="G157" s="124" t="s">
        <v>4227</v>
      </c>
      <c r="H157" s="124">
        <v>3950</v>
      </c>
      <c r="I157" s="124">
        <v>87</v>
      </c>
      <c r="J157" s="124" t="s">
        <v>4228</v>
      </c>
      <c r="K157" s="124" t="s">
        <v>738</v>
      </c>
      <c r="L157" s="124" t="s">
        <v>4146</v>
      </c>
      <c r="M157" s="124" t="s">
        <v>4146</v>
      </c>
      <c r="N157" s="124" t="s">
        <v>3929</v>
      </c>
      <c r="O157" s="124" t="s">
        <v>3603</v>
      </c>
      <c r="P157" s="124">
        <v>50.044983999999999</v>
      </c>
      <c r="Q157" s="124">
        <v>14.339295999999999</v>
      </c>
      <c r="R157" s="124" t="s">
        <v>3519</v>
      </c>
      <c r="S157" s="124" t="s">
        <v>3520</v>
      </c>
      <c r="T157" s="124">
        <v>1</v>
      </c>
      <c r="U157" s="124">
        <v>3.9805229999999998</v>
      </c>
      <c r="V157" s="124">
        <v>865878</v>
      </c>
      <c r="W157" s="124">
        <v>472859</v>
      </c>
      <c r="X157" s="124" t="s">
        <v>113</v>
      </c>
      <c r="Y157" s="124" t="s">
        <v>3521</v>
      </c>
      <c r="Z157" s="124" t="s">
        <v>738</v>
      </c>
      <c r="AA157" s="124" t="s">
        <v>738</v>
      </c>
      <c r="AB157" s="124">
        <v>177</v>
      </c>
      <c r="AC157" s="124" t="s">
        <v>4344</v>
      </c>
      <c r="AD157" s="124" t="s">
        <v>3543</v>
      </c>
      <c r="AE157" s="124">
        <v>8.1000000000000003E-2</v>
      </c>
      <c r="AF157" s="124">
        <v>0.41899999999999998</v>
      </c>
      <c r="AG157" s="124" t="s">
        <v>3544</v>
      </c>
      <c r="AH157" s="124" t="s">
        <v>4345</v>
      </c>
      <c r="AI157" s="124" t="s">
        <v>747</v>
      </c>
      <c r="AJ157" s="124" t="s">
        <v>738</v>
      </c>
      <c r="AK157" s="124"/>
      <c r="AL157" s="124"/>
    </row>
    <row r="158" spans="1:38" ht="15.75" customHeight="1">
      <c r="A158" s="124" t="s">
        <v>4346</v>
      </c>
      <c r="B158" s="124" t="s">
        <v>4346</v>
      </c>
      <c r="C158" s="124" t="s">
        <v>4347</v>
      </c>
      <c r="D158" s="124" t="s">
        <v>3539</v>
      </c>
      <c r="E158" s="124">
        <v>2021</v>
      </c>
      <c r="F158" s="124" t="s">
        <v>3927</v>
      </c>
      <c r="G158" s="124" t="s">
        <v>4227</v>
      </c>
      <c r="H158" s="124">
        <v>3950</v>
      </c>
      <c r="I158" s="124">
        <v>87</v>
      </c>
      <c r="J158" s="124" t="s">
        <v>4228</v>
      </c>
      <c r="K158" s="124" t="s">
        <v>738</v>
      </c>
      <c r="L158" s="124" t="s">
        <v>4146</v>
      </c>
      <c r="M158" s="124" t="s">
        <v>4146</v>
      </c>
      <c r="N158" s="124" t="s">
        <v>3929</v>
      </c>
      <c r="O158" s="124" t="s">
        <v>3603</v>
      </c>
      <c r="P158" s="124">
        <v>50.044983999999999</v>
      </c>
      <c r="Q158" s="124">
        <v>14.339295999999999</v>
      </c>
      <c r="R158" s="124" t="s">
        <v>3519</v>
      </c>
      <c r="S158" s="124" t="s">
        <v>3520</v>
      </c>
      <c r="T158" s="124">
        <v>2</v>
      </c>
      <c r="U158" s="124">
        <v>4.0859370000000004</v>
      </c>
      <c r="V158" s="124">
        <v>915183</v>
      </c>
      <c r="W158" s="124">
        <v>493787</v>
      </c>
      <c r="X158" s="124" t="s">
        <v>114</v>
      </c>
      <c r="Y158" s="124" t="s">
        <v>3521</v>
      </c>
      <c r="Z158" s="124" t="s">
        <v>792</v>
      </c>
      <c r="AA158" s="124" t="s">
        <v>792</v>
      </c>
      <c r="AB158" s="124" t="s">
        <v>738</v>
      </c>
      <c r="AC158" s="124" t="s">
        <v>4348</v>
      </c>
      <c r="AD158" s="124" t="s">
        <v>738</v>
      </c>
      <c r="AE158" s="124" t="s">
        <v>738</v>
      </c>
      <c r="AF158" s="124">
        <v>8.0000000000000002E-3</v>
      </c>
      <c r="AG158" s="124" t="s">
        <v>4349</v>
      </c>
      <c r="AH158" s="124" t="s">
        <v>4350</v>
      </c>
      <c r="AI158" s="124" t="s">
        <v>747</v>
      </c>
      <c r="AJ158" s="124" t="s">
        <v>4351</v>
      </c>
      <c r="AK158" s="124"/>
      <c r="AL158" s="124"/>
    </row>
    <row r="159" spans="1:38" ht="15.75" customHeight="1">
      <c r="A159" s="124" t="s">
        <v>4352</v>
      </c>
      <c r="B159" s="124" t="s">
        <v>4352</v>
      </c>
      <c r="C159" s="124" t="s">
        <v>4353</v>
      </c>
      <c r="D159" s="124" t="s">
        <v>738</v>
      </c>
      <c r="E159" s="124">
        <v>2021</v>
      </c>
      <c r="F159" s="124" t="s">
        <v>3599</v>
      </c>
      <c r="G159" s="124" t="s">
        <v>3565</v>
      </c>
      <c r="H159" s="124">
        <v>4017</v>
      </c>
      <c r="I159" s="124">
        <v>58</v>
      </c>
      <c r="J159" s="124" t="s">
        <v>4354</v>
      </c>
      <c r="K159" s="124" t="s">
        <v>738</v>
      </c>
      <c r="L159" s="124" t="s">
        <v>4146</v>
      </c>
      <c r="M159" s="124" t="s">
        <v>4146</v>
      </c>
      <c r="N159" s="124" t="s">
        <v>4355</v>
      </c>
      <c r="O159" s="124" t="s">
        <v>3603</v>
      </c>
      <c r="P159" s="124">
        <v>50.119278000000001</v>
      </c>
      <c r="Q159" s="124">
        <v>14.267059</v>
      </c>
      <c r="R159" s="124" t="s">
        <v>3519</v>
      </c>
      <c r="S159" s="124" t="s">
        <v>3520</v>
      </c>
      <c r="T159" s="124">
        <v>1</v>
      </c>
      <c r="U159" s="124">
        <v>1.0177989999999999</v>
      </c>
      <c r="V159" s="124">
        <v>564851</v>
      </c>
      <c r="W159" s="124">
        <v>312510</v>
      </c>
      <c r="X159" s="124" t="s">
        <v>114</v>
      </c>
      <c r="Y159" s="124" t="s">
        <v>4356</v>
      </c>
      <c r="Z159" s="124" t="s">
        <v>792</v>
      </c>
      <c r="AA159" s="124" t="s">
        <v>792</v>
      </c>
      <c r="AB159" s="124" t="s">
        <v>738</v>
      </c>
      <c r="AC159" s="124" t="s">
        <v>4357</v>
      </c>
      <c r="AD159" s="124" t="s">
        <v>738</v>
      </c>
      <c r="AE159" s="124" t="s">
        <v>738</v>
      </c>
      <c r="AF159" s="124" t="s">
        <v>738</v>
      </c>
      <c r="AG159" s="124" t="s">
        <v>3544</v>
      </c>
      <c r="AH159" s="124" t="s">
        <v>4358</v>
      </c>
      <c r="AI159" s="124" t="s">
        <v>747</v>
      </c>
      <c r="AJ159" s="124" t="s">
        <v>738</v>
      </c>
      <c r="AK159" s="124"/>
      <c r="AL159" s="124"/>
    </row>
    <row r="160" spans="1:38" ht="15.75" customHeight="1">
      <c r="A160" s="124" t="s">
        <v>4359</v>
      </c>
      <c r="B160" s="124" t="s">
        <v>4359</v>
      </c>
      <c r="C160" s="124" t="s">
        <v>4360</v>
      </c>
      <c r="D160" s="124" t="s">
        <v>738</v>
      </c>
      <c r="E160" s="124">
        <v>2021</v>
      </c>
      <c r="F160" s="124" t="s">
        <v>3599</v>
      </c>
      <c r="G160" s="124" t="s">
        <v>3565</v>
      </c>
      <c r="H160" s="124">
        <v>4043</v>
      </c>
      <c r="I160" s="124">
        <v>47</v>
      </c>
      <c r="J160" s="124" t="s">
        <v>4361</v>
      </c>
      <c r="K160" s="124" t="s">
        <v>738</v>
      </c>
      <c r="L160" s="124" t="s">
        <v>4146</v>
      </c>
      <c r="M160" s="124" t="s">
        <v>4146</v>
      </c>
      <c r="N160" s="124" t="s">
        <v>4355</v>
      </c>
      <c r="O160" s="124" t="s">
        <v>3603</v>
      </c>
      <c r="P160" s="124">
        <v>50.119278000000001</v>
      </c>
      <c r="Q160" s="124">
        <v>14.267059</v>
      </c>
      <c r="R160" s="124" t="s">
        <v>3519</v>
      </c>
      <c r="S160" s="124" t="s">
        <v>3520</v>
      </c>
      <c r="T160" s="124">
        <v>1</v>
      </c>
      <c r="U160" s="124">
        <v>0.80935699999999999</v>
      </c>
      <c r="V160" s="124">
        <v>570459</v>
      </c>
      <c r="W160" s="124">
        <v>311939</v>
      </c>
      <c r="X160" s="124" t="s">
        <v>114</v>
      </c>
      <c r="Y160" s="124" t="s">
        <v>3604</v>
      </c>
      <c r="Z160" s="124" t="s">
        <v>792</v>
      </c>
      <c r="AA160" s="124" t="s">
        <v>792</v>
      </c>
      <c r="AB160" s="124" t="s">
        <v>738</v>
      </c>
      <c r="AC160" s="124" t="s">
        <v>4362</v>
      </c>
      <c r="AD160" s="124" t="s">
        <v>738</v>
      </c>
      <c r="AE160" s="124" t="s">
        <v>738</v>
      </c>
      <c r="AF160" s="124" t="s">
        <v>738</v>
      </c>
      <c r="AG160" s="124" t="s">
        <v>3544</v>
      </c>
      <c r="AH160" s="124" t="s">
        <v>4363</v>
      </c>
      <c r="AI160" s="124" t="s">
        <v>747</v>
      </c>
      <c r="AJ160" s="124" t="s">
        <v>738</v>
      </c>
      <c r="AK160" s="124"/>
      <c r="AL160" s="124"/>
    </row>
    <row r="161" spans="1:38" ht="15.75" customHeight="1">
      <c r="A161" s="124" t="s">
        <v>4364</v>
      </c>
      <c r="B161" s="124" t="s">
        <v>4364</v>
      </c>
      <c r="C161" s="124" t="s">
        <v>4365</v>
      </c>
      <c r="D161" s="124" t="s">
        <v>738</v>
      </c>
      <c r="E161" s="124">
        <v>2021</v>
      </c>
      <c r="F161" s="124" t="s">
        <v>3599</v>
      </c>
      <c r="G161" s="124" t="s">
        <v>3565</v>
      </c>
      <c r="H161" s="124">
        <v>3971</v>
      </c>
      <c r="I161" s="124">
        <v>51</v>
      </c>
      <c r="J161" s="124" t="s">
        <v>4366</v>
      </c>
      <c r="K161" s="124" t="s">
        <v>738</v>
      </c>
      <c r="L161" s="124" t="s">
        <v>4146</v>
      </c>
      <c r="M161" s="124" t="s">
        <v>4146</v>
      </c>
      <c r="N161" s="124" t="s">
        <v>4355</v>
      </c>
      <c r="O161" s="124" t="s">
        <v>3603</v>
      </c>
      <c r="P161" s="124">
        <v>50.119278000000001</v>
      </c>
      <c r="Q161" s="124">
        <v>14.267059</v>
      </c>
      <c r="R161" s="124" t="s">
        <v>3519</v>
      </c>
      <c r="S161" s="124" t="s">
        <v>3520</v>
      </c>
      <c r="T161" s="124">
        <v>1</v>
      </c>
      <c r="U161" s="124">
        <v>1.900021</v>
      </c>
      <c r="V161" s="124">
        <v>779195</v>
      </c>
      <c r="W161" s="124">
        <v>428734</v>
      </c>
      <c r="X161" s="124" t="s">
        <v>114</v>
      </c>
      <c r="Y161" s="124" t="s">
        <v>4356</v>
      </c>
      <c r="Z161" s="124" t="s">
        <v>792</v>
      </c>
      <c r="AA161" s="124" t="s">
        <v>792</v>
      </c>
      <c r="AB161" s="124" t="s">
        <v>738</v>
      </c>
      <c r="AC161" s="124" t="s">
        <v>3885</v>
      </c>
      <c r="AD161" s="124" t="s">
        <v>738</v>
      </c>
      <c r="AE161" s="124" t="s">
        <v>738</v>
      </c>
      <c r="AF161" s="124" t="s">
        <v>738</v>
      </c>
      <c r="AG161" s="124" t="s">
        <v>3544</v>
      </c>
      <c r="AH161" s="124" t="s">
        <v>4367</v>
      </c>
      <c r="AI161" s="124" t="s">
        <v>747</v>
      </c>
      <c r="AJ161" s="124" t="s">
        <v>738</v>
      </c>
      <c r="AK161" s="124"/>
      <c r="AL161" s="124"/>
    </row>
    <row r="162" spans="1:38" ht="15.75" customHeight="1">
      <c r="A162" s="124" t="s">
        <v>4368</v>
      </c>
      <c r="B162" s="124" t="s">
        <v>4368</v>
      </c>
      <c r="C162" s="124" t="s">
        <v>4369</v>
      </c>
      <c r="D162" s="124" t="s">
        <v>738</v>
      </c>
      <c r="E162" s="124">
        <v>2021</v>
      </c>
      <c r="F162" s="124" t="s">
        <v>3599</v>
      </c>
      <c r="G162" s="124" t="s">
        <v>4370</v>
      </c>
      <c r="H162" s="124">
        <v>4065</v>
      </c>
      <c r="I162" s="124">
        <v>49</v>
      </c>
      <c r="J162" s="124" t="s">
        <v>4371</v>
      </c>
      <c r="K162" s="124" t="s">
        <v>738</v>
      </c>
      <c r="L162" s="124" t="s">
        <v>4146</v>
      </c>
      <c r="M162" s="124" t="s">
        <v>4146</v>
      </c>
      <c r="N162" s="124" t="s">
        <v>4355</v>
      </c>
      <c r="O162" s="124" t="s">
        <v>3603</v>
      </c>
      <c r="P162" s="124">
        <v>50.119278000000001</v>
      </c>
      <c r="Q162" s="124">
        <v>14.267059</v>
      </c>
      <c r="R162" s="124" t="s">
        <v>3519</v>
      </c>
      <c r="S162" s="124" t="s">
        <v>3520</v>
      </c>
      <c r="T162" s="124">
        <v>1</v>
      </c>
      <c r="U162" s="124">
        <v>0.15110999999999999</v>
      </c>
      <c r="V162" s="124">
        <v>155120</v>
      </c>
      <c r="W162" s="124">
        <v>84487</v>
      </c>
      <c r="X162" s="124" t="s">
        <v>114</v>
      </c>
      <c r="Y162" s="124" t="s">
        <v>3604</v>
      </c>
      <c r="Z162" s="124" t="s">
        <v>792</v>
      </c>
      <c r="AA162" s="124" t="s">
        <v>792</v>
      </c>
      <c r="AB162" s="124" t="s">
        <v>738</v>
      </c>
      <c r="AC162" s="124" t="s">
        <v>4372</v>
      </c>
      <c r="AD162" s="124" t="s">
        <v>738</v>
      </c>
      <c r="AE162" s="124" t="s">
        <v>738</v>
      </c>
      <c r="AF162" s="124" t="s">
        <v>738</v>
      </c>
      <c r="AG162" s="124" t="s">
        <v>3544</v>
      </c>
      <c r="AH162" s="124" t="s">
        <v>4373</v>
      </c>
      <c r="AI162" s="124" t="s">
        <v>747</v>
      </c>
      <c r="AJ162" s="124" t="s">
        <v>738</v>
      </c>
      <c r="AK162" s="124"/>
      <c r="AL162" s="124"/>
    </row>
    <row r="163" spans="1:38" ht="15.75" customHeight="1">
      <c r="A163" s="124" t="s">
        <v>4374</v>
      </c>
      <c r="B163" s="124" t="s">
        <v>4374</v>
      </c>
      <c r="C163" s="124" t="s">
        <v>4375</v>
      </c>
      <c r="D163" s="124" t="s">
        <v>738</v>
      </c>
      <c r="E163" s="124">
        <v>2021</v>
      </c>
      <c r="F163" s="124" t="s">
        <v>3599</v>
      </c>
      <c r="G163" s="124" t="s">
        <v>3565</v>
      </c>
      <c r="H163" s="124">
        <v>3977</v>
      </c>
      <c r="I163" s="124">
        <v>53</v>
      </c>
      <c r="J163" s="124" t="s">
        <v>4376</v>
      </c>
      <c r="K163" s="124" t="s">
        <v>738</v>
      </c>
      <c r="L163" s="124" t="s">
        <v>4146</v>
      </c>
      <c r="M163" s="124" t="s">
        <v>4146</v>
      </c>
      <c r="N163" s="124" t="s">
        <v>4355</v>
      </c>
      <c r="O163" s="124" t="s">
        <v>3603</v>
      </c>
      <c r="P163" s="124">
        <v>50.119278000000001</v>
      </c>
      <c r="Q163" s="124">
        <v>14.267059</v>
      </c>
      <c r="R163" s="124" t="s">
        <v>3519</v>
      </c>
      <c r="S163" s="124" t="s">
        <v>3520</v>
      </c>
      <c r="T163" s="124">
        <v>1</v>
      </c>
      <c r="U163" s="124">
        <v>0.68178399999999995</v>
      </c>
      <c r="V163" s="124">
        <v>506679</v>
      </c>
      <c r="W163" s="124">
        <v>278564</v>
      </c>
      <c r="X163" s="124" t="s">
        <v>114</v>
      </c>
      <c r="Y163" s="124" t="s">
        <v>3604</v>
      </c>
      <c r="Z163" s="124" t="s">
        <v>792</v>
      </c>
      <c r="AA163" s="124" t="s">
        <v>792</v>
      </c>
      <c r="AB163" s="124" t="s">
        <v>738</v>
      </c>
      <c r="AC163" s="124" t="s">
        <v>4096</v>
      </c>
      <c r="AD163" s="124" t="s">
        <v>738</v>
      </c>
      <c r="AE163" s="124" t="s">
        <v>738</v>
      </c>
      <c r="AF163" s="124" t="s">
        <v>738</v>
      </c>
      <c r="AG163" s="124" t="s">
        <v>3544</v>
      </c>
      <c r="AH163" s="124" t="s">
        <v>4377</v>
      </c>
      <c r="AI163" s="124" t="s">
        <v>747</v>
      </c>
      <c r="AJ163" s="124" t="s">
        <v>738</v>
      </c>
      <c r="AK163" s="124"/>
      <c r="AL163" s="124"/>
    </row>
    <row r="164" spans="1:38" ht="15.75" customHeight="1">
      <c r="A164" s="124" t="s">
        <v>4378</v>
      </c>
      <c r="B164" s="124" t="s">
        <v>4378</v>
      </c>
      <c r="C164" s="124" t="s">
        <v>4379</v>
      </c>
      <c r="D164" s="124" t="s">
        <v>738</v>
      </c>
      <c r="E164" s="124">
        <v>2021</v>
      </c>
      <c r="F164" s="124" t="s">
        <v>3599</v>
      </c>
      <c r="G164" s="124" t="s">
        <v>3565</v>
      </c>
      <c r="H164" s="124">
        <v>3868</v>
      </c>
      <c r="I164" s="124">
        <v>46</v>
      </c>
      <c r="J164" s="124" t="s">
        <v>4380</v>
      </c>
      <c r="K164" s="124" t="s">
        <v>738</v>
      </c>
      <c r="L164" s="124" t="s">
        <v>4146</v>
      </c>
      <c r="M164" s="124" t="s">
        <v>4146</v>
      </c>
      <c r="N164" s="124" t="s">
        <v>3972</v>
      </c>
      <c r="O164" s="124" t="s">
        <v>3603</v>
      </c>
      <c r="P164" s="124">
        <v>50.033343000000002</v>
      </c>
      <c r="Q164" s="124">
        <v>15.168084</v>
      </c>
      <c r="R164" s="124" t="s">
        <v>3519</v>
      </c>
      <c r="S164" s="124" t="s">
        <v>3520</v>
      </c>
      <c r="T164" s="124">
        <v>1</v>
      </c>
      <c r="U164" s="124">
        <v>1.5260739999999999</v>
      </c>
      <c r="V164" s="124">
        <v>732202</v>
      </c>
      <c r="W164" s="124">
        <v>401292</v>
      </c>
      <c r="X164" s="124" t="s">
        <v>114</v>
      </c>
      <c r="Y164" s="124" t="s">
        <v>3604</v>
      </c>
      <c r="Z164" s="124" t="s">
        <v>792</v>
      </c>
      <c r="AA164" s="124" t="s">
        <v>792</v>
      </c>
      <c r="AB164" s="124" t="s">
        <v>738</v>
      </c>
      <c r="AC164" s="124" t="s">
        <v>4381</v>
      </c>
      <c r="AD164" s="124" t="s">
        <v>738</v>
      </c>
      <c r="AE164" s="124" t="s">
        <v>738</v>
      </c>
      <c r="AF164" s="124" t="s">
        <v>738</v>
      </c>
      <c r="AG164" s="124" t="s">
        <v>3544</v>
      </c>
      <c r="AH164" s="124" t="s">
        <v>4382</v>
      </c>
      <c r="AI164" s="124" t="s">
        <v>747</v>
      </c>
      <c r="AJ164" s="124" t="s">
        <v>738</v>
      </c>
      <c r="AK164" s="124"/>
      <c r="AL164" s="124"/>
    </row>
    <row r="165" spans="1:38" ht="15.75" customHeight="1">
      <c r="A165" s="124" t="s">
        <v>4383</v>
      </c>
      <c r="B165" s="124" t="s">
        <v>4383</v>
      </c>
      <c r="C165" s="124" t="s">
        <v>4384</v>
      </c>
      <c r="D165" s="124" t="s">
        <v>738</v>
      </c>
      <c r="E165" s="124">
        <v>2021</v>
      </c>
      <c r="F165" s="124" t="s">
        <v>3599</v>
      </c>
      <c r="G165" s="124" t="s">
        <v>3565</v>
      </c>
      <c r="H165" s="124">
        <v>3737</v>
      </c>
      <c r="I165" s="124">
        <v>56</v>
      </c>
      <c r="J165" s="124" t="s">
        <v>4385</v>
      </c>
      <c r="K165" s="124" t="s">
        <v>738</v>
      </c>
      <c r="L165" s="124" t="s">
        <v>4146</v>
      </c>
      <c r="M165" s="124" t="s">
        <v>4146</v>
      </c>
      <c r="N165" s="124" t="s">
        <v>3972</v>
      </c>
      <c r="O165" s="124" t="s">
        <v>3603</v>
      </c>
      <c r="P165" s="124">
        <v>50.033343000000002</v>
      </c>
      <c r="Q165" s="124">
        <v>15.168084</v>
      </c>
      <c r="R165" s="124" t="s">
        <v>3519</v>
      </c>
      <c r="S165" s="124" t="s">
        <v>3520</v>
      </c>
      <c r="T165" s="124">
        <v>1</v>
      </c>
      <c r="U165" s="124">
        <v>1.05026</v>
      </c>
      <c r="V165" s="124">
        <v>605231</v>
      </c>
      <c r="W165" s="124">
        <v>320633</v>
      </c>
      <c r="X165" s="124" t="s">
        <v>113</v>
      </c>
      <c r="Y165" s="124" t="s">
        <v>3604</v>
      </c>
      <c r="Z165" s="124" t="s">
        <v>738</v>
      </c>
      <c r="AA165" s="124" t="s">
        <v>4159</v>
      </c>
      <c r="AB165" s="124" t="s">
        <v>738</v>
      </c>
      <c r="AC165" s="124" t="s">
        <v>3911</v>
      </c>
      <c r="AD165" s="124" t="s">
        <v>738</v>
      </c>
      <c r="AE165" s="124" t="s">
        <v>738</v>
      </c>
      <c r="AF165" s="124" t="s">
        <v>738</v>
      </c>
      <c r="AG165" s="124" t="s">
        <v>3544</v>
      </c>
      <c r="AH165" s="124" t="s">
        <v>4386</v>
      </c>
      <c r="AI165" s="124" t="s">
        <v>747</v>
      </c>
      <c r="AJ165" s="124" t="s">
        <v>738</v>
      </c>
      <c r="AK165" s="124"/>
      <c r="AL165" s="124"/>
    </row>
    <row r="166" spans="1:38" ht="15.75" customHeight="1">
      <c r="A166" s="124" t="s">
        <v>4387</v>
      </c>
      <c r="B166" s="124" t="s">
        <v>4387</v>
      </c>
      <c r="C166" s="124" t="s">
        <v>4388</v>
      </c>
      <c r="D166" s="124" t="s">
        <v>738</v>
      </c>
      <c r="E166" s="124">
        <v>2021</v>
      </c>
      <c r="F166" s="124" t="s">
        <v>3599</v>
      </c>
      <c r="G166" s="124" t="s">
        <v>4389</v>
      </c>
      <c r="H166" s="124">
        <v>3805</v>
      </c>
      <c r="I166" s="124">
        <v>95</v>
      </c>
      <c r="J166" s="124" t="s">
        <v>4390</v>
      </c>
      <c r="K166" s="124" t="s">
        <v>738</v>
      </c>
      <c r="L166" s="124" t="s">
        <v>4146</v>
      </c>
      <c r="M166" s="124" t="s">
        <v>4146</v>
      </c>
      <c r="N166" s="124" t="s">
        <v>3972</v>
      </c>
      <c r="O166" s="124" t="s">
        <v>3603</v>
      </c>
      <c r="P166" s="124">
        <v>50.033343000000002</v>
      </c>
      <c r="Q166" s="124">
        <v>15.168084</v>
      </c>
      <c r="R166" s="124" t="s">
        <v>3519</v>
      </c>
      <c r="S166" s="124" t="s">
        <v>3520</v>
      </c>
      <c r="T166" s="124">
        <v>1</v>
      </c>
      <c r="U166" s="124">
        <v>0.58354499999999998</v>
      </c>
      <c r="V166" s="124">
        <v>458056</v>
      </c>
      <c r="W166" s="124">
        <v>241900</v>
      </c>
      <c r="X166" s="124" t="s">
        <v>113</v>
      </c>
      <c r="Y166" s="124" t="s">
        <v>3604</v>
      </c>
      <c r="Z166" s="124" t="s">
        <v>738</v>
      </c>
      <c r="AA166" s="124" t="s">
        <v>3605</v>
      </c>
      <c r="AB166" s="124" t="s">
        <v>738</v>
      </c>
      <c r="AC166" s="124" t="s">
        <v>4391</v>
      </c>
      <c r="AD166" s="124" t="s">
        <v>738</v>
      </c>
      <c r="AE166" s="124" t="s">
        <v>738</v>
      </c>
      <c r="AF166" s="124" t="s">
        <v>738</v>
      </c>
      <c r="AG166" s="124" t="s">
        <v>3544</v>
      </c>
      <c r="AH166" s="124" t="s">
        <v>4392</v>
      </c>
      <c r="AI166" s="124" t="s">
        <v>747</v>
      </c>
      <c r="AJ166" s="124" t="s">
        <v>738</v>
      </c>
      <c r="AK166" s="124"/>
      <c r="AL166" s="124"/>
    </row>
    <row r="167" spans="1:38" ht="15.75" customHeight="1">
      <c r="A167" s="124" t="s">
        <v>4393</v>
      </c>
      <c r="B167" s="124" t="s">
        <v>4393</v>
      </c>
      <c r="C167" s="124" t="s">
        <v>4394</v>
      </c>
      <c r="D167" s="124" t="s">
        <v>738</v>
      </c>
      <c r="E167" s="124">
        <v>2021</v>
      </c>
      <c r="F167" s="124" t="s">
        <v>3599</v>
      </c>
      <c r="G167" s="124" t="s">
        <v>3565</v>
      </c>
      <c r="H167" s="124">
        <v>3894</v>
      </c>
      <c r="I167" s="124">
        <v>41</v>
      </c>
      <c r="J167" s="124" t="s">
        <v>4395</v>
      </c>
      <c r="K167" s="124" t="s">
        <v>738</v>
      </c>
      <c r="L167" s="124" t="s">
        <v>4146</v>
      </c>
      <c r="M167" s="124" t="s">
        <v>4146</v>
      </c>
      <c r="N167" s="124" t="s">
        <v>3972</v>
      </c>
      <c r="O167" s="124" t="s">
        <v>3603</v>
      </c>
      <c r="P167" s="124">
        <v>50.033343000000002</v>
      </c>
      <c r="Q167" s="124">
        <v>15.168084</v>
      </c>
      <c r="R167" s="124" t="s">
        <v>3519</v>
      </c>
      <c r="S167" s="124" t="s">
        <v>3520</v>
      </c>
      <c r="T167" s="124">
        <v>1</v>
      </c>
      <c r="U167" s="124">
        <v>0.98205200000000004</v>
      </c>
      <c r="V167" s="124">
        <v>622477</v>
      </c>
      <c r="W167" s="124">
        <v>340241</v>
      </c>
      <c r="X167" s="124" t="s">
        <v>114</v>
      </c>
      <c r="Y167" s="124" t="s">
        <v>4396</v>
      </c>
      <c r="Z167" s="124" t="s">
        <v>792</v>
      </c>
      <c r="AA167" s="124" t="s">
        <v>792</v>
      </c>
      <c r="AB167" s="124" t="s">
        <v>738</v>
      </c>
      <c r="AC167" s="124" t="s">
        <v>429</v>
      </c>
      <c r="AD167" s="124" t="s">
        <v>738</v>
      </c>
      <c r="AE167" s="124" t="s">
        <v>738</v>
      </c>
      <c r="AF167" s="124" t="s">
        <v>738</v>
      </c>
      <c r="AG167" s="124" t="s">
        <v>3544</v>
      </c>
      <c r="AH167" s="124" t="s">
        <v>4397</v>
      </c>
      <c r="AI167" s="124" t="s">
        <v>747</v>
      </c>
      <c r="AJ167" s="124" t="s">
        <v>738</v>
      </c>
      <c r="AK167" s="124"/>
      <c r="AL167" s="124"/>
    </row>
    <row r="168" spans="1:38" ht="15.75" customHeight="1">
      <c r="A168" s="124" t="s">
        <v>4398</v>
      </c>
      <c r="B168" s="124" t="s">
        <v>4398</v>
      </c>
      <c r="C168" s="124" t="s">
        <v>4399</v>
      </c>
      <c r="D168" s="124" t="s">
        <v>738</v>
      </c>
      <c r="E168" s="124">
        <v>2021</v>
      </c>
      <c r="F168" s="124" t="s">
        <v>3599</v>
      </c>
      <c r="G168" s="124" t="s">
        <v>3565</v>
      </c>
      <c r="H168" s="124">
        <v>3906</v>
      </c>
      <c r="I168" s="124">
        <v>41</v>
      </c>
      <c r="J168" s="124" t="s">
        <v>4400</v>
      </c>
      <c r="K168" s="124" t="s">
        <v>738</v>
      </c>
      <c r="L168" s="124" t="s">
        <v>4146</v>
      </c>
      <c r="M168" s="124" t="s">
        <v>4146</v>
      </c>
      <c r="N168" s="124" t="s">
        <v>3972</v>
      </c>
      <c r="O168" s="124" t="s">
        <v>3603</v>
      </c>
      <c r="P168" s="124">
        <v>50.033343000000002</v>
      </c>
      <c r="Q168" s="124">
        <v>15.168084</v>
      </c>
      <c r="R168" s="124" t="s">
        <v>3519</v>
      </c>
      <c r="S168" s="124" t="s">
        <v>3520</v>
      </c>
      <c r="T168" s="124">
        <v>1</v>
      </c>
      <c r="U168" s="124">
        <v>0.62526199999999998</v>
      </c>
      <c r="V168" s="124">
        <v>458154</v>
      </c>
      <c r="W168" s="124">
        <v>251306</v>
      </c>
      <c r="X168" s="124" t="s">
        <v>114</v>
      </c>
      <c r="Y168" s="124" t="s">
        <v>4396</v>
      </c>
      <c r="Z168" s="124" t="s">
        <v>792</v>
      </c>
      <c r="AA168" s="124" t="s">
        <v>792</v>
      </c>
      <c r="AB168" s="124" t="s">
        <v>738</v>
      </c>
      <c r="AC168" s="124" t="s">
        <v>4401</v>
      </c>
      <c r="AD168" s="124" t="s">
        <v>738</v>
      </c>
      <c r="AE168" s="124" t="s">
        <v>738</v>
      </c>
      <c r="AF168" s="124" t="s">
        <v>738</v>
      </c>
      <c r="AG168" s="124" t="s">
        <v>3544</v>
      </c>
      <c r="AH168" s="124" t="s">
        <v>4402</v>
      </c>
      <c r="AI168" s="124" t="s">
        <v>747</v>
      </c>
      <c r="AJ168" s="124" t="s">
        <v>738</v>
      </c>
      <c r="AK168" s="124"/>
      <c r="AL168" s="124"/>
    </row>
    <row r="169" spans="1:38" ht="15.75" customHeight="1">
      <c r="A169" s="124" t="s">
        <v>4403</v>
      </c>
      <c r="B169" s="124" t="s">
        <v>4403</v>
      </c>
      <c r="C169" s="124" t="s">
        <v>4404</v>
      </c>
      <c r="D169" s="124" t="s">
        <v>738</v>
      </c>
      <c r="E169" s="124">
        <v>2021</v>
      </c>
      <c r="F169" s="124" t="s">
        <v>3599</v>
      </c>
      <c r="G169" s="124" t="s">
        <v>3565</v>
      </c>
      <c r="H169" s="124">
        <v>3993</v>
      </c>
      <c r="I169" s="124">
        <v>56</v>
      </c>
      <c r="J169" s="124" t="s">
        <v>4405</v>
      </c>
      <c r="K169" s="124" t="s">
        <v>738</v>
      </c>
      <c r="L169" s="124" t="s">
        <v>4146</v>
      </c>
      <c r="M169" s="124" t="s">
        <v>4146</v>
      </c>
      <c r="N169" s="124" t="s">
        <v>3972</v>
      </c>
      <c r="O169" s="124" t="s">
        <v>3603</v>
      </c>
      <c r="P169" s="124">
        <v>50.033343000000002</v>
      </c>
      <c r="Q169" s="124">
        <v>15.168084</v>
      </c>
      <c r="R169" s="124" t="s">
        <v>3519</v>
      </c>
      <c r="S169" s="124" t="s">
        <v>3520</v>
      </c>
      <c r="T169" s="124">
        <v>1</v>
      </c>
      <c r="U169" s="124">
        <v>0.59878100000000001</v>
      </c>
      <c r="V169" s="124">
        <v>455607</v>
      </c>
      <c r="W169" s="124">
        <v>248418</v>
      </c>
      <c r="X169" s="124" t="s">
        <v>114</v>
      </c>
      <c r="Y169" s="124" t="s">
        <v>3604</v>
      </c>
      <c r="Z169" s="124" t="s">
        <v>792</v>
      </c>
      <c r="AA169" s="124" t="s">
        <v>792</v>
      </c>
      <c r="AB169" s="124" t="s">
        <v>738</v>
      </c>
      <c r="AC169" s="124" t="s">
        <v>4406</v>
      </c>
      <c r="AD169" s="124" t="s">
        <v>738</v>
      </c>
      <c r="AE169" s="124" t="s">
        <v>738</v>
      </c>
      <c r="AF169" s="124" t="s">
        <v>738</v>
      </c>
      <c r="AG169" s="124" t="s">
        <v>3544</v>
      </c>
      <c r="AH169" s="124" t="s">
        <v>4407</v>
      </c>
      <c r="AI169" s="124" t="s">
        <v>747</v>
      </c>
      <c r="AJ169" s="124" t="s">
        <v>738</v>
      </c>
      <c r="AK169" s="124"/>
      <c r="AL169" s="124"/>
    </row>
    <row r="170" spans="1:38" ht="15.75" customHeight="1">
      <c r="A170" s="124" t="s">
        <v>4408</v>
      </c>
      <c r="B170" s="124" t="s">
        <v>4408</v>
      </c>
      <c r="C170" s="124" t="s">
        <v>4409</v>
      </c>
      <c r="D170" s="124" t="s">
        <v>738</v>
      </c>
      <c r="E170" s="124">
        <v>2021</v>
      </c>
      <c r="F170" s="124" t="s">
        <v>3599</v>
      </c>
      <c r="G170" s="124" t="s">
        <v>3565</v>
      </c>
      <c r="H170" s="124">
        <v>3914</v>
      </c>
      <c r="I170" s="124">
        <v>41</v>
      </c>
      <c r="J170" s="124" t="s">
        <v>4410</v>
      </c>
      <c r="K170" s="124" t="s">
        <v>738</v>
      </c>
      <c r="L170" s="124" t="s">
        <v>4146</v>
      </c>
      <c r="M170" s="124" t="s">
        <v>4146</v>
      </c>
      <c r="N170" s="124" t="s">
        <v>3972</v>
      </c>
      <c r="O170" s="124" t="s">
        <v>3603</v>
      </c>
      <c r="P170" s="124">
        <v>50.033343000000002</v>
      </c>
      <c r="Q170" s="124">
        <v>15.168084</v>
      </c>
      <c r="R170" s="124" t="s">
        <v>3519</v>
      </c>
      <c r="S170" s="124" t="s">
        <v>3520</v>
      </c>
      <c r="T170" s="124">
        <v>1</v>
      </c>
      <c r="U170" s="124">
        <v>0.87309099999999995</v>
      </c>
      <c r="V170" s="124">
        <v>596740</v>
      </c>
      <c r="W170" s="124">
        <v>325385</v>
      </c>
      <c r="X170" s="124" t="s">
        <v>114</v>
      </c>
      <c r="Y170" s="124" t="s">
        <v>4411</v>
      </c>
      <c r="Z170" s="124" t="s">
        <v>792</v>
      </c>
      <c r="AA170" s="124" t="s">
        <v>792</v>
      </c>
      <c r="AB170" s="124" t="s">
        <v>738</v>
      </c>
      <c r="AC170" s="124" t="s">
        <v>4412</v>
      </c>
      <c r="AD170" s="124" t="s">
        <v>738</v>
      </c>
      <c r="AE170" s="124" t="s">
        <v>738</v>
      </c>
      <c r="AF170" s="124" t="s">
        <v>738</v>
      </c>
      <c r="AG170" s="124" t="s">
        <v>3544</v>
      </c>
      <c r="AH170" s="124" t="s">
        <v>4413</v>
      </c>
      <c r="AI170" s="124" t="s">
        <v>747</v>
      </c>
      <c r="AJ170" s="124" t="s">
        <v>738</v>
      </c>
      <c r="AK170" s="124"/>
      <c r="AL170" s="124"/>
    </row>
    <row r="171" spans="1:38" ht="15.75" customHeight="1">
      <c r="A171" s="124" t="s">
        <v>4414</v>
      </c>
      <c r="B171" s="124" t="s">
        <v>4414</v>
      </c>
      <c r="C171" s="124" t="s">
        <v>4415</v>
      </c>
      <c r="D171" s="124" t="s">
        <v>738</v>
      </c>
      <c r="E171" s="124">
        <v>2021</v>
      </c>
      <c r="F171" s="124" t="s">
        <v>3599</v>
      </c>
      <c r="G171" s="124" t="s">
        <v>4416</v>
      </c>
      <c r="H171" s="124">
        <v>3915</v>
      </c>
      <c r="I171" s="124">
        <v>38</v>
      </c>
      <c r="J171" s="124" t="s">
        <v>4417</v>
      </c>
      <c r="K171" s="124" t="s">
        <v>738</v>
      </c>
      <c r="L171" s="124" t="s">
        <v>4146</v>
      </c>
      <c r="M171" s="124" t="s">
        <v>4146</v>
      </c>
      <c r="N171" s="124" t="s">
        <v>3972</v>
      </c>
      <c r="O171" s="124" t="s">
        <v>3603</v>
      </c>
      <c r="P171" s="124">
        <v>50.033343000000002</v>
      </c>
      <c r="Q171" s="124">
        <v>15.168084</v>
      </c>
      <c r="R171" s="124" t="s">
        <v>3519</v>
      </c>
      <c r="S171" s="124" t="s">
        <v>3520</v>
      </c>
      <c r="T171" s="124">
        <v>1</v>
      </c>
      <c r="U171" s="124">
        <v>0.82467299999999999</v>
      </c>
      <c r="V171" s="124">
        <v>511751</v>
      </c>
      <c r="W171" s="124">
        <v>282253</v>
      </c>
      <c r="X171" s="124" t="s">
        <v>113</v>
      </c>
      <c r="Y171" s="124" t="s">
        <v>4411</v>
      </c>
      <c r="Z171" s="124" t="s">
        <v>738</v>
      </c>
      <c r="AA171" s="124" t="s">
        <v>4159</v>
      </c>
      <c r="AB171" s="124" t="s">
        <v>738</v>
      </c>
      <c r="AC171" s="124" t="s">
        <v>3830</v>
      </c>
      <c r="AD171" s="124" t="s">
        <v>738</v>
      </c>
      <c r="AE171" s="124" t="s">
        <v>738</v>
      </c>
      <c r="AF171" s="124" t="s">
        <v>738</v>
      </c>
      <c r="AG171" s="124" t="s">
        <v>3544</v>
      </c>
      <c r="AH171" s="124" t="s">
        <v>4418</v>
      </c>
      <c r="AI171" s="124" t="s">
        <v>747</v>
      </c>
      <c r="AJ171" s="124" t="s">
        <v>738</v>
      </c>
      <c r="AK171" s="124"/>
      <c r="AL171" s="124"/>
    </row>
    <row r="172" spans="1:38" ht="15.75" customHeight="1">
      <c r="A172" s="124" t="s">
        <v>4419</v>
      </c>
      <c r="B172" s="124" t="s">
        <v>4419</v>
      </c>
      <c r="C172" s="124" t="s">
        <v>4420</v>
      </c>
      <c r="D172" s="124" t="s">
        <v>738</v>
      </c>
      <c r="E172" s="124">
        <v>2021</v>
      </c>
      <c r="F172" s="124" t="s">
        <v>3599</v>
      </c>
      <c r="G172" s="124" t="s">
        <v>3565</v>
      </c>
      <c r="H172" s="124">
        <v>3774</v>
      </c>
      <c r="I172" s="124">
        <v>43</v>
      </c>
      <c r="J172" s="124" t="s">
        <v>4421</v>
      </c>
      <c r="K172" s="124" t="s">
        <v>738</v>
      </c>
      <c r="L172" s="124" t="s">
        <v>4146</v>
      </c>
      <c r="M172" s="124" t="s">
        <v>4146</v>
      </c>
      <c r="N172" s="124" t="s">
        <v>3972</v>
      </c>
      <c r="O172" s="124" t="s">
        <v>3603</v>
      </c>
      <c r="P172" s="124">
        <v>50.033343000000002</v>
      </c>
      <c r="Q172" s="124">
        <v>15.168084</v>
      </c>
      <c r="R172" s="124" t="s">
        <v>3519</v>
      </c>
      <c r="S172" s="124" t="s">
        <v>3520</v>
      </c>
      <c r="T172" s="124">
        <v>1</v>
      </c>
      <c r="U172" s="124">
        <v>0.86757499999999999</v>
      </c>
      <c r="V172" s="124">
        <v>496296</v>
      </c>
      <c r="W172" s="124">
        <v>272261</v>
      </c>
      <c r="X172" s="124" t="s">
        <v>114</v>
      </c>
      <c r="Y172" s="124" t="s">
        <v>3604</v>
      </c>
      <c r="Z172" s="124" t="s">
        <v>792</v>
      </c>
      <c r="AA172" s="124" t="s">
        <v>792</v>
      </c>
      <c r="AB172" s="124" t="s">
        <v>738</v>
      </c>
      <c r="AC172" s="124" t="s">
        <v>4422</v>
      </c>
      <c r="AD172" s="124" t="s">
        <v>738</v>
      </c>
      <c r="AE172" s="124" t="s">
        <v>738</v>
      </c>
      <c r="AF172" s="124" t="s">
        <v>738</v>
      </c>
      <c r="AG172" s="124" t="s">
        <v>3544</v>
      </c>
      <c r="AH172" s="124" t="s">
        <v>4423</v>
      </c>
      <c r="AI172" s="124" t="s">
        <v>747</v>
      </c>
      <c r="AJ172" s="124" t="s">
        <v>738</v>
      </c>
      <c r="AK172" s="124"/>
      <c r="AL172" s="124"/>
    </row>
    <row r="173" spans="1:38" ht="15.75" customHeight="1">
      <c r="A173" s="124" t="s">
        <v>4424</v>
      </c>
      <c r="B173" s="124" t="s">
        <v>4424</v>
      </c>
      <c r="C173" s="124" t="s">
        <v>4425</v>
      </c>
      <c r="D173" s="124" t="s">
        <v>738</v>
      </c>
      <c r="E173" s="124">
        <v>2021</v>
      </c>
      <c r="F173" s="124" t="s">
        <v>3599</v>
      </c>
      <c r="G173" s="124" t="s">
        <v>3565</v>
      </c>
      <c r="H173" s="124">
        <v>3985</v>
      </c>
      <c r="I173" s="124">
        <v>55</v>
      </c>
      <c r="J173" s="124" t="s">
        <v>4426</v>
      </c>
      <c r="K173" s="124" t="s">
        <v>738</v>
      </c>
      <c r="L173" s="124" t="s">
        <v>4146</v>
      </c>
      <c r="M173" s="124" t="s">
        <v>4146</v>
      </c>
      <c r="N173" s="124" t="s">
        <v>4427</v>
      </c>
      <c r="O173" s="124" t="s">
        <v>3603</v>
      </c>
      <c r="P173" s="124">
        <v>50.008868999999997</v>
      </c>
      <c r="Q173" s="124">
        <v>15.221727</v>
      </c>
      <c r="R173" s="124" t="s">
        <v>3519</v>
      </c>
      <c r="S173" s="124" t="s">
        <v>3520</v>
      </c>
      <c r="T173" s="124">
        <v>1</v>
      </c>
      <c r="U173" s="124">
        <v>0.979244</v>
      </c>
      <c r="V173" s="124">
        <v>557081</v>
      </c>
      <c r="W173" s="124">
        <v>284948</v>
      </c>
      <c r="X173" s="124" t="s">
        <v>113</v>
      </c>
      <c r="Y173" s="124" t="s">
        <v>4428</v>
      </c>
      <c r="Z173" s="124" t="s">
        <v>738</v>
      </c>
      <c r="AA173" s="124" t="s">
        <v>4159</v>
      </c>
      <c r="AB173" s="124" t="s">
        <v>738</v>
      </c>
      <c r="AC173" s="124" t="s">
        <v>517</v>
      </c>
      <c r="AD173" s="124" t="s">
        <v>738</v>
      </c>
      <c r="AE173" s="124" t="s">
        <v>738</v>
      </c>
      <c r="AF173" s="124" t="s">
        <v>738</v>
      </c>
      <c r="AG173" s="124" t="s">
        <v>3544</v>
      </c>
      <c r="AH173" s="124" t="s">
        <v>4429</v>
      </c>
      <c r="AI173" s="124" t="s">
        <v>747</v>
      </c>
      <c r="AJ173" s="124" t="s">
        <v>738</v>
      </c>
      <c r="AK173" s="124"/>
      <c r="AL173" s="124"/>
    </row>
    <row r="174" spans="1:38" ht="15.75" customHeight="1">
      <c r="A174" s="124" t="s">
        <v>4430</v>
      </c>
      <c r="B174" s="124" t="s">
        <v>4430</v>
      </c>
      <c r="C174" s="124" t="s">
        <v>4431</v>
      </c>
      <c r="D174" s="124" t="s">
        <v>738</v>
      </c>
      <c r="E174" s="124">
        <v>2021</v>
      </c>
      <c r="F174" s="124" t="s">
        <v>3599</v>
      </c>
      <c r="G174" s="124" t="s">
        <v>3529</v>
      </c>
      <c r="H174" s="124">
        <v>4000</v>
      </c>
      <c r="I174" s="124">
        <v>87</v>
      </c>
      <c r="J174" s="124" t="s">
        <v>4192</v>
      </c>
      <c r="K174" s="124" t="s">
        <v>738</v>
      </c>
      <c r="L174" s="124" t="s">
        <v>4146</v>
      </c>
      <c r="M174" s="124" t="s">
        <v>4146</v>
      </c>
      <c r="N174" s="124" t="s">
        <v>4427</v>
      </c>
      <c r="O174" s="124" t="s">
        <v>3603</v>
      </c>
      <c r="P174" s="124">
        <v>50.008868999999997</v>
      </c>
      <c r="Q174" s="124">
        <v>15.221727</v>
      </c>
      <c r="R174" s="124" t="s">
        <v>3519</v>
      </c>
      <c r="S174" s="124" t="s">
        <v>3520</v>
      </c>
      <c r="T174" s="124">
        <v>1</v>
      </c>
      <c r="U174" s="124">
        <v>0.63612100000000005</v>
      </c>
      <c r="V174" s="124">
        <v>470611</v>
      </c>
      <c r="W174" s="124">
        <v>242212</v>
      </c>
      <c r="X174" s="124" t="s">
        <v>114</v>
      </c>
      <c r="Y174" s="124" t="s">
        <v>4193</v>
      </c>
      <c r="Z174" s="124" t="s">
        <v>792</v>
      </c>
      <c r="AA174" s="124" t="s">
        <v>792</v>
      </c>
      <c r="AB174" s="124" t="s">
        <v>738</v>
      </c>
      <c r="AC174" s="124" t="s">
        <v>4432</v>
      </c>
      <c r="AD174" s="124" t="s">
        <v>738</v>
      </c>
      <c r="AE174" s="124" t="s">
        <v>738</v>
      </c>
      <c r="AF174" s="124" t="s">
        <v>738</v>
      </c>
      <c r="AG174" s="124" t="s">
        <v>3544</v>
      </c>
      <c r="AH174" s="124" t="s">
        <v>4433</v>
      </c>
      <c r="AI174" s="124" t="s">
        <v>747</v>
      </c>
      <c r="AJ174" s="124" t="s">
        <v>738</v>
      </c>
      <c r="AK174" s="124"/>
      <c r="AL174" s="124"/>
    </row>
    <row r="175" spans="1:38" ht="15.75" customHeight="1">
      <c r="A175" s="124" t="s">
        <v>4434</v>
      </c>
      <c r="B175" s="124" t="s">
        <v>4434</v>
      </c>
      <c r="C175" s="124" t="s">
        <v>4435</v>
      </c>
      <c r="D175" s="124" t="s">
        <v>738</v>
      </c>
      <c r="E175" s="124">
        <v>2021</v>
      </c>
      <c r="F175" s="124" t="s">
        <v>3599</v>
      </c>
      <c r="G175" s="124" t="s">
        <v>3565</v>
      </c>
      <c r="H175" s="124">
        <v>4124</v>
      </c>
      <c r="I175" s="124">
        <v>56</v>
      </c>
      <c r="J175" s="124" t="s">
        <v>4436</v>
      </c>
      <c r="K175" s="124" t="s">
        <v>738</v>
      </c>
      <c r="L175" s="124" t="s">
        <v>4146</v>
      </c>
      <c r="M175" s="124" t="s">
        <v>4146</v>
      </c>
      <c r="N175" s="124" t="s">
        <v>4427</v>
      </c>
      <c r="O175" s="124" t="s">
        <v>3603</v>
      </c>
      <c r="P175" s="124">
        <v>50.008868999999997</v>
      </c>
      <c r="Q175" s="124">
        <v>15.221727</v>
      </c>
      <c r="R175" s="124" t="s">
        <v>3519</v>
      </c>
      <c r="S175" s="124" t="s">
        <v>3520</v>
      </c>
      <c r="T175" s="124">
        <v>1</v>
      </c>
      <c r="U175" s="124">
        <v>8.4936999999999999E-2</v>
      </c>
      <c r="V175" s="124">
        <v>93826</v>
      </c>
      <c r="W175" s="124">
        <v>48057</v>
      </c>
      <c r="X175" s="124" t="s">
        <v>113</v>
      </c>
      <c r="Y175" s="124" t="s">
        <v>4428</v>
      </c>
      <c r="Z175" s="124" t="s">
        <v>738</v>
      </c>
      <c r="AA175" s="124" t="s">
        <v>4437</v>
      </c>
      <c r="AB175" s="124" t="s">
        <v>738</v>
      </c>
      <c r="AC175" s="124" t="s">
        <v>3717</v>
      </c>
      <c r="AD175" s="124" t="s">
        <v>738</v>
      </c>
      <c r="AE175" s="124" t="s">
        <v>738</v>
      </c>
      <c r="AF175" s="124" t="s">
        <v>738</v>
      </c>
      <c r="AG175" s="124" t="s">
        <v>3544</v>
      </c>
      <c r="AH175" s="124" t="s">
        <v>4438</v>
      </c>
      <c r="AI175" s="124" t="s">
        <v>747</v>
      </c>
      <c r="AJ175" s="124" t="s">
        <v>738</v>
      </c>
      <c r="AK175" s="124"/>
      <c r="AL175" s="124"/>
    </row>
    <row r="176" spans="1:38" ht="15.75" customHeight="1">
      <c r="A176" s="124" t="s">
        <v>4439</v>
      </c>
      <c r="B176" s="124" t="s">
        <v>4439</v>
      </c>
      <c r="C176" s="124" t="s">
        <v>4440</v>
      </c>
      <c r="D176" s="124" t="s">
        <v>738</v>
      </c>
      <c r="E176" s="124">
        <v>2021</v>
      </c>
      <c r="F176" s="124" t="s">
        <v>3599</v>
      </c>
      <c r="G176" s="124" t="s">
        <v>3565</v>
      </c>
      <c r="H176" s="124">
        <v>3779</v>
      </c>
      <c r="I176" s="124">
        <v>42</v>
      </c>
      <c r="J176" s="124" t="s">
        <v>4441</v>
      </c>
      <c r="K176" s="124" t="s">
        <v>738</v>
      </c>
      <c r="L176" s="124" t="s">
        <v>4146</v>
      </c>
      <c r="M176" s="124" t="s">
        <v>4146</v>
      </c>
      <c r="N176" s="124" t="s">
        <v>4442</v>
      </c>
      <c r="O176" s="124" t="s">
        <v>3603</v>
      </c>
      <c r="P176" s="124">
        <v>49.992004000000001</v>
      </c>
      <c r="Q176" s="124">
        <v>15.776861</v>
      </c>
      <c r="R176" s="124" t="s">
        <v>3519</v>
      </c>
      <c r="S176" s="124" t="s">
        <v>3520</v>
      </c>
      <c r="T176" s="124">
        <v>1</v>
      </c>
      <c r="U176" s="124">
        <v>0.68696699999999999</v>
      </c>
      <c r="V176" s="124">
        <v>484581</v>
      </c>
      <c r="W176" s="124">
        <v>255409</v>
      </c>
      <c r="X176" s="124" t="s">
        <v>113</v>
      </c>
      <c r="Y176" s="124" t="s">
        <v>4443</v>
      </c>
      <c r="Z176" s="124" t="s">
        <v>738</v>
      </c>
      <c r="AA176" s="124" t="s">
        <v>3605</v>
      </c>
      <c r="AB176" s="124" t="s">
        <v>738</v>
      </c>
      <c r="AC176" s="124" t="s">
        <v>552</v>
      </c>
      <c r="AD176" s="124" t="s">
        <v>738</v>
      </c>
      <c r="AE176" s="124" t="s">
        <v>738</v>
      </c>
      <c r="AF176" s="124" t="s">
        <v>738</v>
      </c>
      <c r="AG176" s="124" t="s">
        <v>3544</v>
      </c>
      <c r="AH176" s="124" t="s">
        <v>4444</v>
      </c>
      <c r="AI176" s="124" t="s">
        <v>747</v>
      </c>
      <c r="AJ176" s="124" t="s">
        <v>738</v>
      </c>
      <c r="AK176" s="124"/>
      <c r="AL176" s="124"/>
    </row>
    <row r="177" spans="1:38" ht="15.75" customHeight="1">
      <c r="A177" s="124" t="s">
        <v>4445</v>
      </c>
      <c r="B177" s="124" t="s">
        <v>4445</v>
      </c>
      <c r="C177" s="124" t="s">
        <v>4446</v>
      </c>
      <c r="D177" s="124" t="s">
        <v>738</v>
      </c>
      <c r="E177" s="124">
        <v>2021</v>
      </c>
      <c r="F177" s="124" t="s">
        <v>3599</v>
      </c>
      <c r="G177" s="124" t="s">
        <v>3565</v>
      </c>
      <c r="H177" s="124">
        <v>3769</v>
      </c>
      <c r="I177" s="124">
        <v>39</v>
      </c>
      <c r="J177" s="124" t="s">
        <v>4447</v>
      </c>
      <c r="K177" s="124" t="s">
        <v>738</v>
      </c>
      <c r="L177" s="124" t="s">
        <v>4146</v>
      </c>
      <c r="M177" s="124" t="s">
        <v>4146</v>
      </c>
      <c r="N177" s="124" t="s">
        <v>4442</v>
      </c>
      <c r="O177" s="124" t="s">
        <v>3603</v>
      </c>
      <c r="P177" s="124">
        <v>49.992004000000001</v>
      </c>
      <c r="Q177" s="124">
        <v>15.776861</v>
      </c>
      <c r="R177" s="124" t="s">
        <v>3519</v>
      </c>
      <c r="S177" s="124" t="s">
        <v>3520</v>
      </c>
      <c r="T177" s="124">
        <v>1</v>
      </c>
      <c r="U177" s="124">
        <v>0.80097399999999996</v>
      </c>
      <c r="V177" s="124">
        <v>486005</v>
      </c>
      <c r="W177" s="124">
        <v>255015</v>
      </c>
      <c r="X177" s="124" t="s">
        <v>113</v>
      </c>
      <c r="Y177" s="124" t="s">
        <v>4448</v>
      </c>
      <c r="Z177" s="124" t="s">
        <v>738</v>
      </c>
      <c r="AA177" s="124" t="s">
        <v>3605</v>
      </c>
      <c r="AB177" s="124" t="s">
        <v>738</v>
      </c>
      <c r="AC177" s="124" t="s">
        <v>3911</v>
      </c>
      <c r="AD177" s="124" t="s">
        <v>738</v>
      </c>
      <c r="AE177" s="124" t="s">
        <v>738</v>
      </c>
      <c r="AF177" s="124" t="s">
        <v>738</v>
      </c>
      <c r="AG177" s="124" t="s">
        <v>3544</v>
      </c>
      <c r="AH177" s="124" t="s">
        <v>4449</v>
      </c>
      <c r="AI177" s="124" t="s">
        <v>747</v>
      </c>
      <c r="AJ177" s="124" t="s">
        <v>738</v>
      </c>
      <c r="AK177" s="124"/>
      <c r="AL177" s="124"/>
    </row>
    <row r="178" spans="1:38" ht="15.75" customHeight="1">
      <c r="A178" s="124" t="s">
        <v>4450</v>
      </c>
      <c r="B178" s="124" t="s">
        <v>4450</v>
      </c>
      <c r="C178" s="124" t="s">
        <v>4451</v>
      </c>
      <c r="D178" s="124" t="s">
        <v>738</v>
      </c>
      <c r="E178" s="124">
        <v>2021</v>
      </c>
      <c r="F178" s="124" t="s">
        <v>3599</v>
      </c>
      <c r="G178" s="124" t="s">
        <v>3565</v>
      </c>
      <c r="H178" s="124">
        <v>3767</v>
      </c>
      <c r="I178" s="124">
        <v>39</v>
      </c>
      <c r="J178" s="124" t="s">
        <v>4452</v>
      </c>
      <c r="K178" s="124" t="s">
        <v>738</v>
      </c>
      <c r="L178" s="124" t="s">
        <v>4146</v>
      </c>
      <c r="M178" s="124" t="s">
        <v>4146</v>
      </c>
      <c r="N178" s="124" t="s">
        <v>4442</v>
      </c>
      <c r="O178" s="124" t="s">
        <v>3603</v>
      </c>
      <c r="P178" s="124">
        <v>49.992004000000001</v>
      </c>
      <c r="Q178" s="124">
        <v>15.776861</v>
      </c>
      <c r="R178" s="124" t="s">
        <v>3519</v>
      </c>
      <c r="S178" s="124" t="s">
        <v>3520</v>
      </c>
      <c r="T178" s="124">
        <v>1</v>
      </c>
      <c r="U178" s="124">
        <v>0.58973200000000003</v>
      </c>
      <c r="V178" s="124">
        <v>396680</v>
      </c>
      <c r="W178" s="124">
        <v>207114</v>
      </c>
      <c r="X178" s="124" t="s">
        <v>114</v>
      </c>
      <c r="Y178" s="124" t="s">
        <v>3604</v>
      </c>
      <c r="Z178" s="124" t="s">
        <v>792</v>
      </c>
      <c r="AA178" s="124" t="s">
        <v>792</v>
      </c>
      <c r="AB178" s="124" t="s">
        <v>738</v>
      </c>
      <c r="AC178" s="124" t="s">
        <v>4453</v>
      </c>
      <c r="AD178" s="124" t="s">
        <v>738</v>
      </c>
      <c r="AE178" s="124" t="s">
        <v>738</v>
      </c>
      <c r="AF178" s="124" t="s">
        <v>738</v>
      </c>
      <c r="AG178" s="124" t="s">
        <v>3544</v>
      </c>
      <c r="AH178" s="124" t="s">
        <v>4454</v>
      </c>
      <c r="AI178" s="124" t="s">
        <v>747</v>
      </c>
      <c r="AJ178" s="124" t="s">
        <v>738</v>
      </c>
      <c r="AK178" s="124"/>
      <c r="AL178" s="124"/>
    </row>
    <row r="179" spans="1:38" ht="15.75" customHeight="1">
      <c r="A179" s="124" t="s">
        <v>4455</v>
      </c>
      <c r="B179" s="124" t="s">
        <v>4455</v>
      </c>
      <c r="C179" s="124" t="s">
        <v>4456</v>
      </c>
      <c r="D179" s="124" t="s">
        <v>738</v>
      </c>
      <c r="E179" s="124">
        <v>2021</v>
      </c>
      <c r="F179" s="124" t="s">
        <v>3599</v>
      </c>
      <c r="G179" s="124" t="s">
        <v>3565</v>
      </c>
      <c r="H179" s="124">
        <v>3855</v>
      </c>
      <c r="I179" s="124">
        <v>45</v>
      </c>
      <c r="J179" s="124" t="s">
        <v>4457</v>
      </c>
      <c r="K179" s="124" t="s">
        <v>738</v>
      </c>
      <c r="L179" s="124" t="s">
        <v>4146</v>
      </c>
      <c r="M179" s="124" t="s">
        <v>4146</v>
      </c>
      <c r="N179" s="124" t="s">
        <v>4442</v>
      </c>
      <c r="O179" s="124" t="s">
        <v>3603</v>
      </c>
      <c r="P179" s="124">
        <v>49.992004000000001</v>
      </c>
      <c r="Q179" s="124">
        <v>15.776861</v>
      </c>
      <c r="R179" s="124" t="s">
        <v>3519</v>
      </c>
      <c r="S179" s="124" t="s">
        <v>3520</v>
      </c>
      <c r="T179" s="124">
        <v>1</v>
      </c>
      <c r="U179" s="124">
        <v>1.656738</v>
      </c>
      <c r="V179" s="124">
        <v>787029</v>
      </c>
      <c r="W179" s="124">
        <v>428701</v>
      </c>
      <c r="X179" s="124" t="s">
        <v>114</v>
      </c>
      <c r="Y179" s="124" t="s">
        <v>4443</v>
      </c>
      <c r="Z179" s="124" t="s">
        <v>792</v>
      </c>
      <c r="AA179" s="124" t="s">
        <v>792</v>
      </c>
      <c r="AB179" s="124" t="s">
        <v>738</v>
      </c>
      <c r="AC179" s="124" t="s">
        <v>507</v>
      </c>
      <c r="AD179" s="124" t="s">
        <v>738</v>
      </c>
      <c r="AE179" s="124" t="s">
        <v>738</v>
      </c>
      <c r="AF179" s="124" t="s">
        <v>738</v>
      </c>
      <c r="AG179" s="124" t="s">
        <v>3544</v>
      </c>
      <c r="AH179" s="124" t="s">
        <v>4458</v>
      </c>
      <c r="AI179" s="124" t="s">
        <v>747</v>
      </c>
      <c r="AJ179" s="124" t="s">
        <v>738</v>
      </c>
      <c r="AK179" s="124"/>
      <c r="AL179" s="124"/>
    </row>
    <row r="180" spans="1:38" ht="15.75" customHeight="1">
      <c r="A180" s="124" t="s">
        <v>4459</v>
      </c>
      <c r="B180" s="124" t="s">
        <v>4459</v>
      </c>
      <c r="C180" s="124" t="s">
        <v>4460</v>
      </c>
      <c r="D180" s="124" t="s">
        <v>738</v>
      </c>
      <c r="E180" s="124">
        <v>2021</v>
      </c>
      <c r="F180" s="124" t="s">
        <v>3599</v>
      </c>
      <c r="G180" s="124" t="s">
        <v>3565</v>
      </c>
      <c r="H180" s="124">
        <v>3659</v>
      </c>
      <c r="I180" s="124">
        <v>53</v>
      </c>
      <c r="J180" s="124" t="s">
        <v>4461</v>
      </c>
      <c r="K180" s="124" t="s">
        <v>738</v>
      </c>
      <c r="L180" s="124" t="s">
        <v>4146</v>
      </c>
      <c r="M180" s="124" t="s">
        <v>4146</v>
      </c>
      <c r="N180" s="124" t="s">
        <v>4442</v>
      </c>
      <c r="O180" s="124" t="s">
        <v>3603</v>
      </c>
      <c r="P180" s="124">
        <v>49.992004000000001</v>
      </c>
      <c r="Q180" s="124">
        <v>15.776861</v>
      </c>
      <c r="R180" s="124" t="s">
        <v>3519</v>
      </c>
      <c r="S180" s="124" t="s">
        <v>3520</v>
      </c>
      <c r="T180" s="124">
        <v>1</v>
      </c>
      <c r="U180" s="124">
        <v>1.859083</v>
      </c>
      <c r="V180" s="124">
        <v>816835</v>
      </c>
      <c r="W180" s="124">
        <v>444114</v>
      </c>
      <c r="X180" s="124" t="s">
        <v>114</v>
      </c>
      <c r="Y180" s="124" t="s">
        <v>4462</v>
      </c>
      <c r="Z180" s="124" t="s">
        <v>792</v>
      </c>
      <c r="AA180" s="124" t="s">
        <v>792</v>
      </c>
      <c r="AB180" s="124" t="s">
        <v>738</v>
      </c>
      <c r="AC180" s="124" t="s">
        <v>4463</v>
      </c>
      <c r="AD180" s="124" t="s">
        <v>738</v>
      </c>
      <c r="AE180" s="124" t="s">
        <v>738</v>
      </c>
      <c r="AF180" s="124" t="s">
        <v>738</v>
      </c>
      <c r="AG180" s="124" t="s">
        <v>3544</v>
      </c>
      <c r="AH180" s="124" t="s">
        <v>4464</v>
      </c>
      <c r="AI180" s="124" t="s">
        <v>747</v>
      </c>
      <c r="AJ180" s="124" t="s">
        <v>738</v>
      </c>
      <c r="AK180" s="124"/>
      <c r="AL180" s="124"/>
    </row>
    <row r="181" spans="1:38" ht="15.75" customHeight="1">
      <c r="A181" s="124" t="s">
        <v>4465</v>
      </c>
      <c r="B181" s="124" t="s">
        <v>4465</v>
      </c>
      <c r="C181" s="124" t="s">
        <v>4466</v>
      </c>
      <c r="D181" s="124" t="s">
        <v>738</v>
      </c>
      <c r="E181" s="124">
        <v>2021</v>
      </c>
      <c r="F181" s="124" t="s">
        <v>3599</v>
      </c>
      <c r="G181" s="124" t="s">
        <v>3565</v>
      </c>
      <c r="H181" s="124">
        <v>3992</v>
      </c>
      <c r="I181" s="124">
        <v>55</v>
      </c>
      <c r="J181" s="124" t="s">
        <v>4467</v>
      </c>
      <c r="K181" s="124" t="s">
        <v>738</v>
      </c>
      <c r="L181" s="124" t="s">
        <v>4146</v>
      </c>
      <c r="M181" s="124" t="s">
        <v>4146</v>
      </c>
      <c r="N181" s="124" t="s">
        <v>4442</v>
      </c>
      <c r="O181" s="124" t="s">
        <v>3603</v>
      </c>
      <c r="P181" s="124">
        <v>49.992004000000001</v>
      </c>
      <c r="Q181" s="124">
        <v>15.776861</v>
      </c>
      <c r="R181" s="124" t="s">
        <v>3519</v>
      </c>
      <c r="S181" s="124" t="s">
        <v>3520</v>
      </c>
      <c r="T181" s="124">
        <v>1</v>
      </c>
      <c r="U181" s="124">
        <v>0.33521699999999999</v>
      </c>
      <c r="V181" s="124">
        <v>309970</v>
      </c>
      <c r="W181" s="124">
        <v>166611</v>
      </c>
      <c r="X181" s="124" t="s">
        <v>114</v>
      </c>
      <c r="Y181" s="124" t="s">
        <v>4468</v>
      </c>
      <c r="Z181" s="124" t="s">
        <v>792</v>
      </c>
      <c r="AA181" s="124" t="s">
        <v>792</v>
      </c>
      <c r="AB181" s="124" t="s">
        <v>738</v>
      </c>
      <c r="AC181" s="124" t="s">
        <v>3772</v>
      </c>
      <c r="AD181" s="124" t="s">
        <v>738</v>
      </c>
      <c r="AE181" s="124" t="s">
        <v>738</v>
      </c>
      <c r="AF181" s="124" t="s">
        <v>738</v>
      </c>
      <c r="AG181" s="124" t="s">
        <v>3544</v>
      </c>
      <c r="AH181" s="124" t="s">
        <v>4469</v>
      </c>
      <c r="AI181" s="124" t="s">
        <v>747</v>
      </c>
      <c r="AJ181" s="124" t="s">
        <v>738</v>
      </c>
      <c r="AK181" s="124"/>
      <c r="AL181" s="124"/>
    </row>
    <row r="182" spans="1:38" ht="15.75" customHeight="1">
      <c r="A182" s="124" t="s">
        <v>4470</v>
      </c>
      <c r="B182" s="124" t="s">
        <v>4470</v>
      </c>
      <c r="C182" s="124" t="s">
        <v>4471</v>
      </c>
      <c r="D182" s="124" t="s">
        <v>738</v>
      </c>
      <c r="E182" s="124">
        <v>2021</v>
      </c>
      <c r="F182" s="124" t="s">
        <v>3599</v>
      </c>
      <c r="G182" s="124" t="s">
        <v>3565</v>
      </c>
      <c r="H182" s="124">
        <v>3990</v>
      </c>
      <c r="I182" s="124">
        <v>55</v>
      </c>
      <c r="J182" s="124" t="s">
        <v>4472</v>
      </c>
      <c r="K182" s="124" t="s">
        <v>738</v>
      </c>
      <c r="L182" s="124" t="s">
        <v>4146</v>
      </c>
      <c r="M182" s="124" t="s">
        <v>4146</v>
      </c>
      <c r="N182" s="124" t="s">
        <v>4442</v>
      </c>
      <c r="O182" s="124" t="s">
        <v>3603</v>
      </c>
      <c r="P182" s="124">
        <v>49.992004000000001</v>
      </c>
      <c r="Q182" s="124">
        <v>15.776861</v>
      </c>
      <c r="R182" s="124" t="s">
        <v>3519</v>
      </c>
      <c r="S182" s="124" t="s">
        <v>3520</v>
      </c>
      <c r="T182" s="124">
        <v>1</v>
      </c>
      <c r="U182" s="124">
        <v>0.54781100000000005</v>
      </c>
      <c r="V182" s="124">
        <v>444306</v>
      </c>
      <c r="W182" s="124">
        <v>242322</v>
      </c>
      <c r="X182" s="124" t="s">
        <v>114</v>
      </c>
      <c r="Y182" s="124" t="s">
        <v>3604</v>
      </c>
      <c r="Z182" s="124" t="s">
        <v>792</v>
      </c>
      <c r="AA182" s="124" t="s">
        <v>792</v>
      </c>
      <c r="AB182" s="124" t="s">
        <v>738</v>
      </c>
      <c r="AC182" s="124" t="s">
        <v>4473</v>
      </c>
      <c r="AD182" s="124" t="s">
        <v>738</v>
      </c>
      <c r="AE182" s="124" t="s">
        <v>738</v>
      </c>
      <c r="AF182" s="124" t="s">
        <v>738</v>
      </c>
      <c r="AG182" s="124" t="s">
        <v>3544</v>
      </c>
      <c r="AH182" s="124" t="s">
        <v>4474</v>
      </c>
      <c r="AI182" s="124" t="s">
        <v>747</v>
      </c>
      <c r="AJ182" s="124" t="s">
        <v>738</v>
      </c>
      <c r="AK182" s="124"/>
      <c r="AL182" s="124"/>
    </row>
    <row r="183" spans="1:38" ht="15.75" customHeight="1">
      <c r="A183" s="124" t="s">
        <v>4475</v>
      </c>
      <c r="B183" s="124" t="s">
        <v>4475</v>
      </c>
      <c r="C183" s="124" t="s">
        <v>4476</v>
      </c>
      <c r="D183" s="124" t="s">
        <v>738</v>
      </c>
      <c r="E183" s="124">
        <v>2021</v>
      </c>
      <c r="F183" s="124" t="s">
        <v>3599</v>
      </c>
      <c r="G183" s="124" t="s">
        <v>3565</v>
      </c>
      <c r="H183" s="124">
        <v>3908</v>
      </c>
      <c r="I183" s="124">
        <v>37</v>
      </c>
      <c r="J183" s="124" t="s">
        <v>4477</v>
      </c>
      <c r="K183" s="124" t="s">
        <v>738</v>
      </c>
      <c r="L183" s="124" t="s">
        <v>4146</v>
      </c>
      <c r="M183" s="124" t="s">
        <v>4146</v>
      </c>
      <c r="N183" s="124" t="s">
        <v>4442</v>
      </c>
      <c r="O183" s="124" t="s">
        <v>3603</v>
      </c>
      <c r="P183" s="124">
        <v>49.992004000000001</v>
      </c>
      <c r="Q183" s="124">
        <v>15.776861</v>
      </c>
      <c r="R183" s="124" t="s">
        <v>3519</v>
      </c>
      <c r="S183" s="124" t="s">
        <v>3520</v>
      </c>
      <c r="T183" s="124">
        <v>1</v>
      </c>
      <c r="U183" s="124">
        <v>3.0273409999999998</v>
      </c>
      <c r="V183" s="124">
        <v>864427</v>
      </c>
      <c r="W183" s="124">
        <v>459718</v>
      </c>
      <c r="X183" s="124" t="s">
        <v>113</v>
      </c>
      <c r="Y183" s="124" t="s">
        <v>4443</v>
      </c>
      <c r="Z183" s="124" t="s">
        <v>738</v>
      </c>
      <c r="AA183" s="124" t="s">
        <v>3605</v>
      </c>
      <c r="AB183" s="124" t="s">
        <v>738</v>
      </c>
      <c r="AC183" s="124" t="s">
        <v>4478</v>
      </c>
      <c r="AD183" s="124" t="s">
        <v>738</v>
      </c>
      <c r="AE183" s="124" t="s">
        <v>738</v>
      </c>
      <c r="AF183" s="124" t="s">
        <v>738</v>
      </c>
      <c r="AG183" s="124" t="s">
        <v>3544</v>
      </c>
      <c r="AH183" s="124" t="s">
        <v>4479</v>
      </c>
      <c r="AI183" s="124" t="s">
        <v>747</v>
      </c>
      <c r="AJ183" s="124" t="s">
        <v>738</v>
      </c>
      <c r="AK183" s="124"/>
      <c r="AL183" s="124"/>
    </row>
    <row r="184" spans="1:38" ht="15.75" customHeight="1">
      <c r="A184" s="124" t="s">
        <v>4480</v>
      </c>
      <c r="B184" s="124" t="s">
        <v>4480</v>
      </c>
      <c r="C184" s="124" t="s">
        <v>4481</v>
      </c>
      <c r="D184" s="124" t="s">
        <v>738</v>
      </c>
      <c r="E184" s="124">
        <v>2021</v>
      </c>
      <c r="F184" s="124" t="s">
        <v>3599</v>
      </c>
      <c r="G184" s="124" t="s">
        <v>3565</v>
      </c>
      <c r="H184" s="124">
        <v>3883</v>
      </c>
      <c r="I184" s="124">
        <v>36</v>
      </c>
      <c r="J184" s="124" t="s">
        <v>4482</v>
      </c>
      <c r="K184" s="124" t="s">
        <v>738</v>
      </c>
      <c r="L184" s="124" t="s">
        <v>4146</v>
      </c>
      <c r="M184" s="124" t="s">
        <v>4146</v>
      </c>
      <c r="N184" s="124" t="s">
        <v>4442</v>
      </c>
      <c r="O184" s="124" t="s">
        <v>3603</v>
      </c>
      <c r="P184" s="124">
        <v>49.992004000000001</v>
      </c>
      <c r="Q184" s="124">
        <v>15.776861</v>
      </c>
      <c r="R184" s="124" t="s">
        <v>3519</v>
      </c>
      <c r="S184" s="124" t="s">
        <v>3520</v>
      </c>
      <c r="T184" s="124">
        <v>1</v>
      </c>
      <c r="U184" s="124">
        <v>2.5063369999999998</v>
      </c>
      <c r="V184" s="124">
        <v>857672</v>
      </c>
      <c r="W184" s="124">
        <v>454670</v>
      </c>
      <c r="X184" s="124" t="s">
        <v>113</v>
      </c>
      <c r="Y184" s="124" t="s">
        <v>4443</v>
      </c>
      <c r="Z184" s="124" t="s">
        <v>738</v>
      </c>
      <c r="AA184" s="124" t="s">
        <v>3605</v>
      </c>
      <c r="AB184" s="124" t="s">
        <v>738</v>
      </c>
      <c r="AC184" s="124" t="s">
        <v>4483</v>
      </c>
      <c r="AD184" s="124" t="s">
        <v>738</v>
      </c>
      <c r="AE184" s="124" t="s">
        <v>738</v>
      </c>
      <c r="AF184" s="124" t="s">
        <v>738</v>
      </c>
      <c r="AG184" s="124" t="s">
        <v>3544</v>
      </c>
      <c r="AH184" s="124" t="s">
        <v>4484</v>
      </c>
      <c r="AI184" s="124" t="s">
        <v>747</v>
      </c>
      <c r="AJ184" s="124" t="s">
        <v>738</v>
      </c>
      <c r="AK184" s="124"/>
      <c r="AL184" s="124"/>
    </row>
    <row r="185" spans="1:38" ht="15.75" customHeight="1">
      <c r="A185" s="124" t="s">
        <v>4485</v>
      </c>
      <c r="B185" s="124" t="s">
        <v>4485</v>
      </c>
      <c r="C185" s="124" t="s">
        <v>4486</v>
      </c>
      <c r="D185" s="124" t="s">
        <v>738</v>
      </c>
      <c r="E185" s="124">
        <v>2021</v>
      </c>
      <c r="F185" s="124" t="s">
        <v>3599</v>
      </c>
      <c r="G185" s="124" t="s">
        <v>3565</v>
      </c>
      <c r="H185" s="124">
        <v>3833</v>
      </c>
      <c r="I185" s="124">
        <v>51</v>
      </c>
      <c r="J185" s="124" t="s">
        <v>4487</v>
      </c>
      <c r="K185" s="124" t="s">
        <v>738</v>
      </c>
      <c r="L185" s="124" t="s">
        <v>4146</v>
      </c>
      <c r="M185" s="124" t="s">
        <v>4146</v>
      </c>
      <c r="N185" s="124" t="s">
        <v>4442</v>
      </c>
      <c r="O185" s="124" t="s">
        <v>3603</v>
      </c>
      <c r="P185" s="124">
        <v>49.992004000000001</v>
      </c>
      <c r="Q185" s="124">
        <v>15.776861</v>
      </c>
      <c r="R185" s="124" t="s">
        <v>3519</v>
      </c>
      <c r="S185" s="124" t="s">
        <v>3520</v>
      </c>
      <c r="T185" s="124">
        <v>1</v>
      </c>
      <c r="U185" s="124">
        <v>0.283551</v>
      </c>
      <c r="V185" s="124">
        <v>276387</v>
      </c>
      <c r="W185" s="124">
        <v>150426</v>
      </c>
      <c r="X185" s="124" t="s">
        <v>113</v>
      </c>
      <c r="Y185" s="124" t="s">
        <v>4488</v>
      </c>
      <c r="Z185" s="124" t="s">
        <v>738</v>
      </c>
      <c r="AA185" s="124" t="s">
        <v>4489</v>
      </c>
      <c r="AB185" s="124" t="s">
        <v>738</v>
      </c>
      <c r="AC185" s="124" t="s">
        <v>4381</v>
      </c>
      <c r="AD185" s="124" t="s">
        <v>738</v>
      </c>
      <c r="AE185" s="124" t="s">
        <v>738</v>
      </c>
      <c r="AF185" s="124" t="s">
        <v>738</v>
      </c>
      <c r="AG185" s="124" t="s">
        <v>3544</v>
      </c>
      <c r="AH185" s="124" t="s">
        <v>4490</v>
      </c>
      <c r="AI185" s="124" t="s">
        <v>747</v>
      </c>
      <c r="AJ185" s="124" t="s">
        <v>738</v>
      </c>
      <c r="AK185" s="124"/>
      <c r="AL185" s="124"/>
    </row>
    <row r="186" spans="1:38" ht="15.75" customHeight="1">
      <c r="A186" s="124" t="s">
        <v>4491</v>
      </c>
      <c r="B186" s="124" t="s">
        <v>4491</v>
      </c>
      <c r="C186" s="124" t="s">
        <v>4492</v>
      </c>
      <c r="D186" s="124" t="s">
        <v>738</v>
      </c>
      <c r="E186" s="124">
        <v>2021</v>
      </c>
      <c r="F186" s="124" t="s">
        <v>3599</v>
      </c>
      <c r="G186" s="124" t="s">
        <v>3565</v>
      </c>
      <c r="H186" s="124">
        <v>4235</v>
      </c>
      <c r="I186" s="124">
        <v>66</v>
      </c>
      <c r="J186" s="124" t="s">
        <v>4493</v>
      </c>
      <c r="K186" s="124" t="s">
        <v>738</v>
      </c>
      <c r="L186" s="124" t="s">
        <v>4146</v>
      </c>
      <c r="M186" s="124" t="s">
        <v>4146</v>
      </c>
      <c r="N186" s="124" t="s">
        <v>4442</v>
      </c>
      <c r="O186" s="124" t="s">
        <v>3603</v>
      </c>
      <c r="P186" s="124">
        <v>49.992004000000001</v>
      </c>
      <c r="Q186" s="124">
        <v>15.776861</v>
      </c>
      <c r="R186" s="124" t="s">
        <v>3519</v>
      </c>
      <c r="S186" s="124" t="s">
        <v>3520</v>
      </c>
      <c r="T186" s="124">
        <v>1</v>
      </c>
      <c r="U186" s="124">
        <v>0.120656</v>
      </c>
      <c r="V186" s="124">
        <v>121020</v>
      </c>
      <c r="W186" s="124">
        <v>65148</v>
      </c>
      <c r="X186" s="124" t="s">
        <v>113</v>
      </c>
      <c r="Y186" s="124" t="s">
        <v>3604</v>
      </c>
      <c r="Z186" s="124" t="s">
        <v>738</v>
      </c>
      <c r="AA186" s="124" t="s">
        <v>3605</v>
      </c>
      <c r="AB186" s="124" t="s">
        <v>738</v>
      </c>
      <c r="AC186" s="124" t="s">
        <v>3985</v>
      </c>
      <c r="AD186" s="124" t="s">
        <v>738</v>
      </c>
      <c r="AE186" s="124" t="s">
        <v>738</v>
      </c>
      <c r="AF186" s="124" t="s">
        <v>738</v>
      </c>
      <c r="AG186" s="124" t="s">
        <v>3544</v>
      </c>
      <c r="AH186" s="124" t="s">
        <v>4494</v>
      </c>
      <c r="AI186" s="124" t="s">
        <v>747</v>
      </c>
      <c r="AJ186" s="124" t="s">
        <v>738</v>
      </c>
      <c r="AK186" s="124"/>
      <c r="AL186" s="124"/>
    </row>
    <row r="187" spans="1:38" ht="15.75" customHeight="1">
      <c r="A187" s="124" t="s">
        <v>4495</v>
      </c>
      <c r="B187" s="124" t="s">
        <v>4495</v>
      </c>
      <c r="C187" s="124" t="s">
        <v>4496</v>
      </c>
      <c r="D187" s="124" t="s">
        <v>738</v>
      </c>
      <c r="E187" s="124">
        <v>2021</v>
      </c>
      <c r="F187" s="124" t="s">
        <v>3599</v>
      </c>
      <c r="G187" s="124" t="s">
        <v>3565</v>
      </c>
      <c r="H187" s="124">
        <v>4057</v>
      </c>
      <c r="I187" s="124">
        <v>50</v>
      </c>
      <c r="J187" s="124" t="s">
        <v>4497</v>
      </c>
      <c r="K187" s="124" t="s">
        <v>738</v>
      </c>
      <c r="L187" s="124" t="s">
        <v>4146</v>
      </c>
      <c r="M187" s="124" t="s">
        <v>4146</v>
      </c>
      <c r="N187" s="124" t="s">
        <v>4498</v>
      </c>
      <c r="O187" s="124" t="s">
        <v>3603</v>
      </c>
      <c r="P187" s="124">
        <v>50.151930999999998</v>
      </c>
      <c r="Q187" s="124">
        <v>14.493838</v>
      </c>
      <c r="R187" s="124" t="s">
        <v>3519</v>
      </c>
      <c r="S187" s="124" t="s">
        <v>3520</v>
      </c>
      <c r="T187" s="124">
        <v>1</v>
      </c>
      <c r="U187" s="124">
        <v>1.5643959999999999</v>
      </c>
      <c r="V187" s="124">
        <v>709904</v>
      </c>
      <c r="W187" s="124">
        <v>378073</v>
      </c>
      <c r="X187" s="124" t="s">
        <v>113</v>
      </c>
      <c r="Y187" s="124" t="s">
        <v>4499</v>
      </c>
      <c r="Z187" s="124" t="s">
        <v>738</v>
      </c>
      <c r="AA187" s="124" t="s">
        <v>4149</v>
      </c>
      <c r="AB187" s="124" t="s">
        <v>738</v>
      </c>
      <c r="AC187" s="124" t="s">
        <v>3717</v>
      </c>
      <c r="AD187" s="124" t="s">
        <v>738</v>
      </c>
      <c r="AE187" s="124" t="s">
        <v>738</v>
      </c>
      <c r="AF187" s="124" t="s">
        <v>738</v>
      </c>
      <c r="AG187" s="124" t="s">
        <v>3544</v>
      </c>
      <c r="AH187" s="124" t="s">
        <v>4500</v>
      </c>
      <c r="AI187" s="124" t="s">
        <v>747</v>
      </c>
      <c r="AJ187" s="124" t="s">
        <v>738</v>
      </c>
      <c r="AK187" s="124"/>
      <c r="AL187" s="124"/>
    </row>
    <row r="188" spans="1:38" ht="15.75" customHeight="1">
      <c r="A188" s="124" t="s">
        <v>4501</v>
      </c>
      <c r="B188" s="124" t="s">
        <v>4501</v>
      </c>
      <c r="C188" s="124" t="s">
        <v>4502</v>
      </c>
      <c r="D188" s="124" t="s">
        <v>738</v>
      </c>
      <c r="E188" s="124">
        <v>2021</v>
      </c>
      <c r="F188" s="124" t="s">
        <v>3599</v>
      </c>
      <c r="G188" s="124" t="s">
        <v>3565</v>
      </c>
      <c r="H188" s="124">
        <v>4096</v>
      </c>
      <c r="I188" s="124">
        <v>55</v>
      </c>
      <c r="J188" s="124" t="s">
        <v>4503</v>
      </c>
      <c r="K188" s="124" t="s">
        <v>738</v>
      </c>
      <c r="L188" s="124" t="s">
        <v>4146</v>
      </c>
      <c r="M188" s="124" t="s">
        <v>4146</v>
      </c>
      <c r="N188" s="124" t="s">
        <v>4504</v>
      </c>
      <c r="O188" s="124" t="s">
        <v>3603</v>
      </c>
      <c r="P188" s="124">
        <v>50.156483999999999</v>
      </c>
      <c r="Q188" s="124">
        <v>14.538727</v>
      </c>
      <c r="R188" s="124" t="s">
        <v>3519</v>
      </c>
      <c r="S188" s="124" t="s">
        <v>3520</v>
      </c>
      <c r="T188" s="124">
        <v>1</v>
      </c>
      <c r="U188" s="124">
        <v>1.8704810000000001</v>
      </c>
      <c r="V188" s="124">
        <v>690885</v>
      </c>
      <c r="W188" s="124">
        <v>368558</v>
      </c>
      <c r="X188" s="124" t="s">
        <v>114</v>
      </c>
      <c r="Y188" s="124" t="s">
        <v>3604</v>
      </c>
      <c r="Z188" s="124" t="s">
        <v>792</v>
      </c>
      <c r="AA188" s="124" t="s">
        <v>792</v>
      </c>
      <c r="AB188" s="124" t="s">
        <v>738</v>
      </c>
      <c r="AC188" s="124" t="s">
        <v>4505</v>
      </c>
      <c r="AD188" s="124" t="s">
        <v>738</v>
      </c>
      <c r="AE188" s="124" t="s">
        <v>738</v>
      </c>
      <c r="AF188" s="124" t="s">
        <v>738</v>
      </c>
      <c r="AG188" s="124" t="s">
        <v>3544</v>
      </c>
      <c r="AH188" s="124" t="s">
        <v>4506</v>
      </c>
      <c r="AI188" s="124" t="s">
        <v>747</v>
      </c>
      <c r="AJ188" s="124" t="s">
        <v>738</v>
      </c>
      <c r="AK188" s="124"/>
      <c r="AL188" s="124"/>
    </row>
    <row r="189" spans="1:38" ht="15.75" customHeight="1">
      <c r="A189" s="124" t="s">
        <v>4507</v>
      </c>
      <c r="B189" s="124" t="s">
        <v>4507</v>
      </c>
      <c r="C189" s="124" t="s">
        <v>4508</v>
      </c>
      <c r="D189" s="124" t="s">
        <v>738</v>
      </c>
      <c r="E189" s="124">
        <v>2021</v>
      </c>
      <c r="F189" s="124" t="s">
        <v>3599</v>
      </c>
      <c r="G189" s="124" t="s">
        <v>3565</v>
      </c>
      <c r="H189" s="124">
        <v>4005</v>
      </c>
      <c r="I189" s="124">
        <v>60</v>
      </c>
      <c r="J189" s="124" t="s">
        <v>4509</v>
      </c>
      <c r="K189" s="124" t="s">
        <v>738</v>
      </c>
      <c r="L189" s="124" t="s">
        <v>4146</v>
      </c>
      <c r="M189" s="124" t="s">
        <v>4146</v>
      </c>
      <c r="N189" s="124" t="s">
        <v>4504</v>
      </c>
      <c r="O189" s="124" t="s">
        <v>3603</v>
      </c>
      <c r="P189" s="124">
        <v>50.156483999999999</v>
      </c>
      <c r="Q189" s="124">
        <v>14.538727</v>
      </c>
      <c r="R189" s="124" t="s">
        <v>3519</v>
      </c>
      <c r="S189" s="124" t="s">
        <v>3520</v>
      </c>
      <c r="T189" s="124">
        <v>1</v>
      </c>
      <c r="U189" s="124">
        <v>0.460339</v>
      </c>
      <c r="V189" s="124">
        <v>395368</v>
      </c>
      <c r="W189" s="124">
        <v>211493</v>
      </c>
      <c r="X189" s="124" t="s">
        <v>114</v>
      </c>
      <c r="Y189" s="124" t="s">
        <v>3604</v>
      </c>
      <c r="Z189" s="124" t="s">
        <v>792</v>
      </c>
      <c r="AA189" s="124" t="s">
        <v>792</v>
      </c>
      <c r="AB189" s="124" t="s">
        <v>738</v>
      </c>
      <c r="AC189" s="124" t="s">
        <v>3861</v>
      </c>
      <c r="AD189" s="124" t="s">
        <v>738</v>
      </c>
      <c r="AE189" s="124" t="s">
        <v>738</v>
      </c>
      <c r="AF189" s="124" t="s">
        <v>738</v>
      </c>
      <c r="AG189" s="124" t="s">
        <v>3544</v>
      </c>
      <c r="AH189" s="124" t="s">
        <v>4510</v>
      </c>
      <c r="AI189" s="124" t="s">
        <v>747</v>
      </c>
      <c r="AJ189" s="124" t="s">
        <v>738</v>
      </c>
      <c r="AK189" s="124"/>
      <c r="AL189" s="124"/>
    </row>
    <row r="190" spans="1:38" ht="15.75" customHeight="1">
      <c r="A190" s="124" t="s">
        <v>4511</v>
      </c>
      <c r="B190" s="124" t="s">
        <v>4511</v>
      </c>
      <c r="C190" s="124" t="s">
        <v>4512</v>
      </c>
      <c r="D190" s="124" t="s">
        <v>738</v>
      </c>
      <c r="E190" s="124">
        <v>2021</v>
      </c>
      <c r="F190" s="124" t="s">
        <v>3599</v>
      </c>
      <c r="G190" s="124" t="s">
        <v>3565</v>
      </c>
      <c r="H190" s="124">
        <v>4013</v>
      </c>
      <c r="I190" s="124">
        <v>55</v>
      </c>
      <c r="J190" s="124" t="s">
        <v>4513</v>
      </c>
      <c r="K190" s="124" t="s">
        <v>738</v>
      </c>
      <c r="L190" s="124" t="s">
        <v>4146</v>
      </c>
      <c r="M190" s="124" t="s">
        <v>4146</v>
      </c>
      <c r="N190" s="124" t="s">
        <v>4504</v>
      </c>
      <c r="O190" s="124" t="s">
        <v>3603</v>
      </c>
      <c r="P190" s="124">
        <v>50.156483999999999</v>
      </c>
      <c r="Q190" s="124">
        <v>14.538727</v>
      </c>
      <c r="R190" s="124" t="s">
        <v>3519</v>
      </c>
      <c r="S190" s="124" t="s">
        <v>3520</v>
      </c>
      <c r="T190" s="124">
        <v>1</v>
      </c>
      <c r="U190" s="124">
        <v>0.60100200000000004</v>
      </c>
      <c r="V190" s="124">
        <v>459188</v>
      </c>
      <c r="W190" s="124">
        <v>247062</v>
      </c>
      <c r="X190" s="124" t="s">
        <v>113</v>
      </c>
      <c r="Y190" s="124" t="s">
        <v>3604</v>
      </c>
      <c r="Z190" s="124" t="s">
        <v>738</v>
      </c>
      <c r="AA190" s="124" t="s">
        <v>4149</v>
      </c>
      <c r="AB190" s="124" t="s">
        <v>738</v>
      </c>
      <c r="AC190" s="124" t="s">
        <v>4514</v>
      </c>
      <c r="AD190" s="124" t="s">
        <v>738</v>
      </c>
      <c r="AE190" s="124" t="s">
        <v>738</v>
      </c>
      <c r="AF190" s="124" t="s">
        <v>738</v>
      </c>
      <c r="AG190" s="124" t="s">
        <v>3544</v>
      </c>
      <c r="AH190" s="124" t="s">
        <v>4515</v>
      </c>
      <c r="AI190" s="124" t="s">
        <v>747</v>
      </c>
      <c r="AJ190" s="124" t="s">
        <v>738</v>
      </c>
      <c r="AK190" s="124"/>
      <c r="AL190" s="124"/>
    </row>
    <row r="191" spans="1:38" ht="15.75" customHeight="1">
      <c r="A191" s="124" t="s">
        <v>4516</v>
      </c>
      <c r="B191" s="124" t="s">
        <v>4516</v>
      </c>
      <c r="C191" s="124" t="s">
        <v>4517</v>
      </c>
      <c r="D191" s="124" t="s">
        <v>738</v>
      </c>
      <c r="E191" s="124">
        <v>2021</v>
      </c>
      <c r="F191" s="124" t="s">
        <v>3599</v>
      </c>
      <c r="G191" s="124" t="s">
        <v>3565</v>
      </c>
      <c r="H191" s="124">
        <v>4104</v>
      </c>
      <c r="I191" s="124">
        <v>63</v>
      </c>
      <c r="J191" s="124" t="s">
        <v>4518</v>
      </c>
      <c r="K191" s="124" t="s">
        <v>738</v>
      </c>
      <c r="L191" s="124" t="s">
        <v>4146</v>
      </c>
      <c r="M191" s="124" t="s">
        <v>4146</v>
      </c>
      <c r="N191" s="124" t="s">
        <v>4504</v>
      </c>
      <c r="O191" s="124" t="s">
        <v>3603</v>
      </c>
      <c r="P191" s="124">
        <v>50.156483999999999</v>
      </c>
      <c r="Q191" s="124">
        <v>14.538727</v>
      </c>
      <c r="R191" s="124" t="s">
        <v>3519</v>
      </c>
      <c r="S191" s="124" t="s">
        <v>3520</v>
      </c>
      <c r="T191" s="124">
        <v>1</v>
      </c>
      <c r="U191" s="124">
        <v>0.43347000000000002</v>
      </c>
      <c r="V191" s="124">
        <v>361418</v>
      </c>
      <c r="W191" s="124">
        <v>189754</v>
      </c>
      <c r="X191" s="124" t="s">
        <v>113</v>
      </c>
      <c r="Y191" s="124" t="s">
        <v>3604</v>
      </c>
      <c r="Z191" s="124" t="s">
        <v>738</v>
      </c>
      <c r="AA191" s="124" t="s">
        <v>4519</v>
      </c>
      <c r="AB191" s="124" t="s">
        <v>738</v>
      </c>
      <c r="AC191" s="124" t="s">
        <v>4520</v>
      </c>
      <c r="AD191" s="124" t="s">
        <v>738</v>
      </c>
      <c r="AE191" s="124" t="s">
        <v>738</v>
      </c>
      <c r="AF191" s="124" t="s">
        <v>738</v>
      </c>
      <c r="AG191" s="124" t="s">
        <v>3544</v>
      </c>
      <c r="AH191" s="124" t="s">
        <v>4521</v>
      </c>
      <c r="AI191" s="124" t="s">
        <v>747</v>
      </c>
      <c r="AJ191" s="124" t="s">
        <v>738</v>
      </c>
      <c r="AK191" s="124"/>
      <c r="AL191" s="124"/>
    </row>
    <row r="192" spans="1:38" ht="15.75" customHeight="1">
      <c r="A192" s="124" t="s">
        <v>4522</v>
      </c>
      <c r="B192" s="124" t="s">
        <v>4522</v>
      </c>
      <c r="C192" s="124" t="s">
        <v>4523</v>
      </c>
      <c r="D192" s="124" t="s">
        <v>738</v>
      </c>
      <c r="E192" s="124">
        <v>2021</v>
      </c>
      <c r="F192" s="124" t="s">
        <v>3599</v>
      </c>
      <c r="G192" s="124" t="s">
        <v>3565</v>
      </c>
      <c r="H192" s="124">
        <v>3849</v>
      </c>
      <c r="I192" s="124">
        <v>62</v>
      </c>
      <c r="J192" s="124" t="s">
        <v>4524</v>
      </c>
      <c r="K192" s="124" t="s">
        <v>738</v>
      </c>
      <c r="L192" s="124" t="s">
        <v>4146</v>
      </c>
      <c r="M192" s="124" t="s">
        <v>4146</v>
      </c>
      <c r="N192" s="124" t="s">
        <v>4504</v>
      </c>
      <c r="O192" s="124" t="s">
        <v>3603</v>
      </c>
      <c r="P192" s="124">
        <v>50.156483999999999</v>
      </c>
      <c r="Q192" s="124">
        <v>14.538727</v>
      </c>
      <c r="R192" s="124" t="s">
        <v>3519</v>
      </c>
      <c r="S192" s="124" t="s">
        <v>3520</v>
      </c>
      <c r="T192" s="124">
        <v>1</v>
      </c>
      <c r="U192" s="124">
        <v>0.147485</v>
      </c>
      <c r="V192" s="124">
        <v>141750</v>
      </c>
      <c r="W192" s="124">
        <v>73675</v>
      </c>
      <c r="X192" s="124" t="s">
        <v>113</v>
      </c>
      <c r="Y192" s="124" t="s">
        <v>3604</v>
      </c>
      <c r="Z192" s="124" t="s">
        <v>738</v>
      </c>
      <c r="AA192" s="124" t="s">
        <v>4525</v>
      </c>
      <c r="AB192" s="124" t="s">
        <v>738</v>
      </c>
      <c r="AC192" s="124" t="s">
        <v>552</v>
      </c>
      <c r="AD192" s="124" t="s">
        <v>738</v>
      </c>
      <c r="AE192" s="124" t="s">
        <v>738</v>
      </c>
      <c r="AF192" s="124" t="s">
        <v>738</v>
      </c>
      <c r="AG192" s="124" t="s">
        <v>3544</v>
      </c>
      <c r="AH192" s="124" t="s">
        <v>4526</v>
      </c>
      <c r="AI192" s="124" t="s">
        <v>747</v>
      </c>
      <c r="AJ192" s="124" t="s">
        <v>738</v>
      </c>
      <c r="AK192" s="124"/>
      <c r="AL192" s="124"/>
    </row>
    <row r="193" spans="1:38" ht="15.75" customHeight="1">
      <c r="A193" s="124" t="s">
        <v>4527</v>
      </c>
      <c r="B193" s="124" t="s">
        <v>4527</v>
      </c>
      <c r="C193" s="124" t="s">
        <v>4528</v>
      </c>
      <c r="D193" s="124" t="s">
        <v>738</v>
      </c>
      <c r="E193" s="124">
        <v>2021</v>
      </c>
      <c r="F193" s="124" t="s">
        <v>3599</v>
      </c>
      <c r="G193" s="124" t="s">
        <v>3565</v>
      </c>
      <c r="H193" s="124">
        <v>3902</v>
      </c>
      <c r="I193" s="124">
        <v>49</v>
      </c>
      <c r="J193" s="124" t="s">
        <v>4529</v>
      </c>
      <c r="K193" s="124" t="s">
        <v>738</v>
      </c>
      <c r="L193" s="124" t="s">
        <v>4146</v>
      </c>
      <c r="M193" s="124" t="s">
        <v>4146</v>
      </c>
      <c r="N193" s="124" t="s">
        <v>4504</v>
      </c>
      <c r="O193" s="124" t="s">
        <v>3603</v>
      </c>
      <c r="P193" s="124">
        <v>50.156483999999999</v>
      </c>
      <c r="Q193" s="124">
        <v>14.538727</v>
      </c>
      <c r="R193" s="124" t="s">
        <v>3519</v>
      </c>
      <c r="S193" s="124" t="s">
        <v>3520</v>
      </c>
      <c r="T193" s="124">
        <v>1</v>
      </c>
      <c r="U193" s="124">
        <v>0.61438300000000001</v>
      </c>
      <c r="V193" s="124">
        <v>447105</v>
      </c>
      <c r="W193" s="124">
        <v>243231</v>
      </c>
      <c r="X193" s="124" t="s">
        <v>114</v>
      </c>
      <c r="Y193" s="124" t="s">
        <v>3604</v>
      </c>
      <c r="Z193" s="124" t="s">
        <v>792</v>
      </c>
      <c r="AA193" s="124" t="s">
        <v>792</v>
      </c>
      <c r="AB193" s="124" t="s">
        <v>738</v>
      </c>
      <c r="AC193" s="124" t="s">
        <v>4530</v>
      </c>
      <c r="AD193" s="124" t="s">
        <v>738</v>
      </c>
      <c r="AE193" s="124" t="s">
        <v>738</v>
      </c>
      <c r="AF193" s="124" t="s">
        <v>738</v>
      </c>
      <c r="AG193" s="124" t="s">
        <v>3544</v>
      </c>
      <c r="AH193" s="124" t="s">
        <v>4531</v>
      </c>
      <c r="AI193" s="124" t="s">
        <v>747</v>
      </c>
      <c r="AJ193" s="124" t="s">
        <v>738</v>
      </c>
      <c r="AK193" s="124"/>
      <c r="AL193" s="124"/>
    </row>
    <row r="194" spans="1:38" ht="15.75" customHeight="1">
      <c r="A194" s="124" t="s">
        <v>4532</v>
      </c>
      <c r="B194" s="124" t="s">
        <v>4532</v>
      </c>
      <c r="C194" s="124" t="s">
        <v>4533</v>
      </c>
      <c r="D194" s="124" t="s">
        <v>738</v>
      </c>
      <c r="E194" s="124">
        <v>2021</v>
      </c>
      <c r="F194" s="124" t="s">
        <v>3599</v>
      </c>
      <c r="G194" s="124" t="s">
        <v>3565</v>
      </c>
      <c r="H194" s="124">
        <v>3657</v>
      </c>
      <c r="I194" s="124">
        <v>68</v>
      </c>
      <c r="J194" s="124" t="s">
        <v>4534</v>
      </c>
      <c r="K194" s="124" t="s">
        <v>738</v>
      </c>
      <c r="L194" s="124" t="s">
        <v>4146</v>
      </c>
      <c r="M194" s="124" t="s">
        <v>4146</v>
      </c>
      <c r="N194" s="124" t="s">
        <v>4504</v>
      </c>
      <c r="O194" s="124" t="s">
        <v>3603</v>
      </c>
      <c r="P194" s="124">
        <v>50.156483999999999</v>
      </c>
      <c r="Q194" s="124">
        <v>14.538727</v>
      </c>
      <c r="R194" s="124" t="s">
        <v>3519</v>
      </c>
      <c r="S194" s="124" t="s">
        <v>3520</v>
      </c>
      <c r="T194" s="124">
        <v>1</v>
      </c>
      <c r="U194" s="124">
        <v>0.34290799999999999</v>
      </c>
      <c r="V194" s="124">
        <v>312905</v>
      </c>
      <c r="W194" s="124">
        <v>168205</v>
      </c>
      <c r="X194" s="124" t="s">
        <v>114</v>
      </c>
      <c r="Y194" s="124" t="s">
        <v>3604</v>
      </c>
      <c r="Z194" s="124" t="s">
        <v>792</v>
      </c>
      <c r="AA194" s="124" t="s">
        <v>792</v>
      </c>
      <c r="AB194" s="124" t="s">
        <v>738</v>
      </c>
      <c r="AC194" s="124" t="s">
        <v>4302</v>
      </c>
      <c r="AD194" s="124" t="s">
        <v>738</v>
      </c>
      <c r="AE194" s="124" t="s">
        <v>738</v>
      </c>
      <c r="AF194" s="124" t="s">
        <v>738</v>
      </c>
      <c r="AG194" s="124" t="s">
        <v>3544</v>
      </c>
      <c r="AH194" s="124" t="s">
        <v>4535</v>
      </c>
      <c r="AI194" s="124" t="s">
        <v>747</v>
      </c>
      <c r="AJ194" s="124" t="s">
        <v>738</v>
      </c>
      <c r="AK194" s="124"/>
      <c r="AL194" s="124"/>
    </row>
    <row r="195" spans="1:38" ht="15.75" customHeight="1">
      <c r="A195" s="124" t="s">
        <v>4536</v>
      </c>
      <c r="B195" s="124" t="s">
        <v>4536</v>
      </c>
      <c r="C195" s="124" t="s">
        <v>4537</v>
      </c>
      <c r="D195" s="124" t="s">
        <v>738</v>
      </c>
      <c r="E195" s="124">
        <v>2021</v>
      </c>
      <c r="F195" s="124" t="s">
        <v>3599</v>
      </c>
      <c r="G195" s="124" t="s">
        <v>3615</v>
      </c>
      <c r="H195" s="124">
        <v>4000</v>
      </c>
      <c r="I195" s="124">
        <v>87</v>
      </c>
      <c r="J195" s="124" t="s">
        <v>4192</v>
      </c>
      <c r="K195" s="124" t="s">
        <v>738</v>
      </c>
      <c r="L195" s="124" t="s">
        <v>4146</v>
      </c>
      <c r="M195" s="124" t="s">
        <v>4146</v>
      </c>
      <c r="N195" s="124" t="s">
        <v>4538</v>
      </c>
      <c r="O195" s="124" t="s">
        <v>3603</v>
      </c>
      <c r="P195" s="124">
        <v>50.416843</v>
      </c>
      <c r="Q195" s="124">
        <v>14.245509</v>
      </c>
      <c r="R195" s="124" t="s">
        <v>3519</v>
      </c>
      <c r="S195" s="124" t="s">
        <v>3520</v>
      </c>
      <c r="T195" s="124">
        <v>1</v>
      </c>
      <c r="U195" s="124">
        <v>0.92183499999999996</v>
      </c>
      <c r="V195" s="124">
        <v>616857</v>
      </c>
      <c r="W195" s="124">
        <v>332683</v>
      </c>
      <c r="X195" s="124" t="s">
        <v>114</v>
      </c>
      <c r="Y195" s="124" t="s">
        <v>3604</v>
      </c>
      <c r="Z195" s="124" t="s">
        <v>792</v>
      </c>
      <c r="AA195" s="124" t="s">
        <v>792</v>
      </c>
      <c r="AB195" s="124" t="s">
        <v>738</v>
      </c>
      <c r="AC195" s="124" t="s">
        <v>4199</v>
      </c>
      <c r="AD195" s="124" t="s">
        <v>738</v>
      </c>
      <c r="AE195" s="124" t="s">
        <v>738</v>
      </c>
      <c r="AF195" s="124" t="s">
        <v>738</v>
      </c>
      <c r="AG195" s="124" t="s">
        <v>3544</v>
      </c>
      <c r="AH195" s="124" t="s">
        <v>4539</v>
      </c>
      <c r="AI195" s="124" t="s">
        <v>747</v>
      </c>
      <c r="AJ195" s="124" t="s">
        <v>738</v>
      </c>
      <c r="AK195" s="124"/>
      <c r="AL195" s="124"/>
    </row>
    <row r="196" spans="1:38" ht="15.75" customHeight="1">
      <c r="A196" s="124" t="s">
        <v>4540</v>
      </c>
      <c r="B196" s="124" t="s">
        <v>4540</v>
      </c>
      <c r="C196" s="124" t="s">
        <v>4541</v>
      </c>
      <c r="D196" s="124" t="s">
        <v>738</v>
      </c>
      <c r="E196" s="124">
        <v>2021</v>
      </c>
      <c r="F196" s="124" t="s">
        <v>3599</v>
      </c>
      <c r="G196" s="124" t="s">
        <v>4542</v>
      </c>
      <c r="H196" s="124">
        <v>3995</v>
      </c>
      <c r="I196" s="124">
        <v>49</v>
      </c>
      <c r="J196" s="124" t="s">
        <v>4543</v>
      </c>
      <c r="K196" s="124" t="s">
        <v>738</v>
      </c>
      <c r="L196" s="124" t="s">
        <v>4146</v>
      </c>
      <c r="M196" s="124" t="s">
        <v>4146</v>
      </c>
      <c r="N196" s="124" t="s">
        <v>4538</v>
      </c>
      <c r="O196" s="124" t="s">
        <v>3603</v>
      </c>
      <c r="P196" s="124">
        <v>50.416843</v>
      </c>
      <c r="Q196" s="124">
        <v>14.245509</v>
      </c>
      <c r="R196" s="124" t="s">
        <v>3519</v>
      </c>
      <c r="S196" s="124" t="s">
        <v>3520</v>
      </c>
      <c r="T196" s="124">
        <v>1</v>
      </c>
      <c r="U196" s="124">
        <v>0.67729200000000001</v>
      </c>
      <c r="V196" s="124">
        <v>504434</v>
      </c>
      <c r="W196" s="124">
        <v>272546</v>
      </c>
      <c r="X196" s="124" t="s">
        <v>114</v>
      </c>
      <c r="Y196" s="124" t="s">
        <v>4443</v>
      </c>
      <c r="Z196" s="124" t="s">
        <v>792</v>
      </c>
      <c r="AA196" s="124" t="s">
        <v>792</v>
      </c>
      <c r="AB196" s="124" t="s">
        <v>738</v>
      </c>
      <c r="AC196" s="124" t="s">
        <v>4544</v>
      </c>
      <c r="AD196" s="124" t="s">
        <v>738</v>
      </c>
      <c r="AE196" s="124" t="s">
        <v>738</v>
      </c>
      <c r="AF196" s="124" t="s">
        <v>738</v>
      </c>
      <c r="AG196" s="124" t="s">
        <v>3544</v>
      </c>
      <c r="AH196" s="124" t="s">
        <v>4545</v>
      </c>
      <c r="AI196" s="124" t="s">
        <v>747</v>
      </c>
      <c r="AJ196" s="124" t="s">
        <v>738</v>
      </c>
      <c r="AK196" s="124"/>
      <c r="AL196" s="124"/>
    </row>
    <row r="197" spans="1:38" ht="15.75" customHeight="1">
      <c r="A197" s="124" t="s">
        <v>4546</v>
      </c>
      <c r="B197" s="124" t="s">
        <v>4546</v>
      </c>
      <c r="C197" s="124" t="s">
        <v>4547</v>
      </c>
      <c r="D197" s="124" t="s">
        <v>738</v>
      </c>
      <c r="E197" s="124">
        <v>2021</v>
      </c>
      <c r="F197" s="124" t="s">
        <v>3599</v>
      </c>
      <c r="G197" s="124" t="s">
        <v>4548</v>
      </c>
      <c r="H197" s="124">
        <v>3995</v>
      </c>
      <c r="I197" s="124">
        <v>49</v>
      </c>
      <c r="J197" s="124" t="s">
        <v>4543</v>
      </c>
      <c r="K197" s="124" t="s">
        <v>738</v>
      </c>
      <c r="L197" s="124" t="s">
        <v>4146</v>
      </c>
      <c r="M197" s="124" t="s">
        <v>4146</v>
      </c>
      <c r="N197" s="124" t="s">
        <v>4538</v>
      </c>
      <c r="O197" s="124" t="s">
        <v>3603</v>
      </c>
      <c r="P197" s="124">
        <v>50.416843</v>
      </c>
      <c r="Q197" s="124">
        <v>14.245509</v>
      </c>
      <c r="R197" s="124" t="s">
        <v>3519</v>
      </c>
      <c r="S197" s="124" t="s">
        <v>3520</v>
      </c>
      <c r="T197" s="124">
        <v>1</v>
      </c>
      <c r="U197" s="124">
        <v>0.89030100000000001</v>
      </c>
      <c r="V197" s="124">
        <v>581616</v>
      </c>
      <c r="W197" s="124">
        <v>314479</v>
      </c>
      <c r="X197" s="124" t="s">
        <v>114</v>
      </c>
      <c r="Y197" s="124" t="s">
        <v>4443</v>
      </c>
      <c r="Z197" s="124" t="s">
        <v>792</v>
      </c>
      <c r="AA197" s="124" t="s">
        <v>792</v>
      </c>
      <c r="AB197" s="124" t="s">
        <v>738</v>
      </c>
      <c r="AC197" s="124" t="s">
        <v>4544</v>
      </c>
      <c r="AD197" s="124" t="s">
        <v>738</v>
      </c>
      <c r="AE197" s="124" t="s">
        <v>738</v>
      </c>
      <c r="AF197" s="124" t="s">
        <v>738</v>
      </c>
      <c r="AG197" s="124" t="s">
        <v>3544</v>
      </c>
      <c r="AH197" s="124" t="s">
        <v>4549</v>
      </c>
      <c r="AI197" s="124" t="s">
        <v>747</v>
      </c>
      <c r="AJ197" s="124" t="s">
        <v>738</v>
      </c>
      <c r="AK197" s="124"/>
      <c r="AL197" s="124"/>
    </row>
    <row r="198" spans="1:38" ht="15.75" customHeight="1">
      <c r="A198" s="124" t="s">
        <v>4550</v>
      </c>
      <c r="B198" s="124" t="s">
        <v>4550</v>
      </c>
      <c r="C198" s="124" t="s">
        <v>4551</v>
      </c>
      <c r="D198" s="124" t="s">
        <v>738</v>
      </c>
      <c r="E198" s="124">
        <v>2021</v>
      </c>
      <c r="F198" s="124" t="s">
        <v>3599</v>
      </c>
      <c r="G198" s="124" t="s">
        <v>3615</v>
      </c>
      <c r="H198" s="124">
        <v>4000</v>
      </c>
      <c r="I198" s="124">
        <v>87</v>
      </c>
      <c r="J198" s="124" t="s">
        <v>4192</v>
      </c>
      <c r="K198" s="124" t="s">
        <v>738</v>
      </c>
      <c r="L198" s="124" t="s">
        <v>4146</v>
      </c>
      <c r="M198" s="124" t="s">
        <v>4146</v>
      </c>
      <c r="N198" s="124" t="s">
        <v>4538</v>
      </c>
      <c r="O198" s="124" t="s">
        <v>3603</v>
      </c>
      <c r="P198" s="124">
        <v>50.416843</v>
      </c>
      <c r="Q198" s="124">
        <v>14.245509</v>
      </c>
      <c r="R198" s="124" t="s">
        <v>3519</v>
      </c>
      <c r="S198" s="124" t="s">
        <v>3520</v>
      </c>
      <c r="T198" s="124">
        <v>1</v>
      </c>
      <c r="U198" s="124">
        <v>1.1052</v>
      </c>
      <c r="V198" s="124">
        <v>643760</v>
      </c>
      <c r="W198" s="124">
        <v>350984</v>
      </c>
      <c r="X198" s="124" t="s">
        <v>114</v>
      </c>
      <c r="Y198" s="124" t="s">
        <v>3604</v>
      </c>
      <c r="Z198" s="124" t="s">
        <v>792</v>
      </c>
      <c r="AA198" s="124" t="s">
        <v>792</v>
      </c>
      <c r="AB198" s="124" t="s">
        <v>738</v>
      </c>
      <c r="AC198" s="124" t="s">
        <v>4432</v>
      </c>
      <c r="AD198" s="124" t="s">
        <v>738</v>
      </c>
      <c r="AE198" s="124" t="s">
        <v>738</v>
      </c>
      <c r="AF198" s="124" t="s">
        <v>738</v>
      </c>
      <c r="AG198" s="124" t="s">
        <v>3544</v>
      </c>
      <c r="AH198" s="124" t="s">
        <v>4552</v>
      </c>
      <c r="AI198" s="124" t="s">
        <v>747</v>
      </c>
      <c r="AJ198" s="124" t="s">
        <v>738</v>
      </c>
      <c r="AK198" s="124"/>
      <c r="AL198" s="124"/>
    </row>
    <row r="199" spans="1:38" ht="15.75" customHeight="1">
      <c r="A199" s="124" t="s">
        <v>4553</v>
      </c>
      <c r="B199" s="124" t="s">
        <v>4553</v>
      </c>
      <c r="C199" s="124" t="s">
        <v>4554</v>
      </c>
      <c r="D199" s="124" t="s">
        <v>738</v>
      </c>
      <c r="E199" s="124">
        <v>2021</v>
      </c>
      <c r="F199" s="124" t="s">
        <v>3599</v>
      </c>
      <c r="G199" s="124" t="s">
        <v>3615</v>
      </c>
      <c r="H199" s="124">
        <v>4000</v>
      </c>
      <c r="I199" s="124">
        <v>87</v>
      </c>
      <c r="J199" s="124" t="s">
        <v>4192</v>
      </c>
      <c r="K199" s="124" t="s">
        <v>738</v>
      </c>
      <c r="L199" s="124" t="s">
        <v>4146</v>
      </c>
      <c r="M199" s="124" t="s">
        <v>4146</v>
      </c>
      <c r="N199" s="124" t="s">
        <v>4538</v>
      </c>
      <c r="O199" s="124" t="s">
        <v>3603</v>
      </c>
      <c r="P199" s="124">
        <v>50.416843</v>
      </c>
      <c r="Q199" s="124">
        <v>14.245509</v>
      </c>
      <c r="R199" s="124" t="s">
        <v>3519</v>
      </c>
      <c r="S199" s="124" t="s">
        <v>3520</v>
      </c>
      <c r="T199" s="124">
        <v>1</v>
      </c>
      <c r="U199" s="124">
        <v>1.1583410000000001</v>
      </c>
      <c r="V199" s="124">
        <v>633925</v>
      </c>
      <c r="W199" s="124">
        <v>349944</v>
      </c>
      <c r="X199" s="124" t="s">
        <v>113</v>
      </c>
      <c r="Y199" s="124" t="s">
        <v>4555</v>
      </c>
      <c r="Z199" s="124" t="s">
        <v>738</v>
      </c>
      <c r="AA199" s="124" t="s">
        <v>4149</v>
      </c>
      <c r="AB199" s="124" t="s">
        <v>738</v>
      </c>
      <c r="AC199" s="124" t="s">
        <v>517</v>
      </c>
      <c r="AD199" s="124" t="s">
        <v>738</v>
      </c>
      <c r="AE199" s="124" t="s">
        <v>738</v>
      </c>
      <c r="AF199" s="124" t="s">
        <v>738</v>
      </c>
      <c r="AG199" s="124" t="s">
        <v>3544</v>
      </c>
      <c r="AH199" s="124" t="s">
        <v>4556</v>
      </c>
      <c r="AI199" s="124" t="s">
        <v>747</v>
      </c>
      <c r="AJ199" s="124" t="s">
        <v>738</v>
      </c>
      <c r="AK199" s="124"/>
      <c r="AL199" s="124"/>
    </row>
    <row r="200" spans="1:38" ht="15.75" customHeight="1">
      <c r="A200" s="124" t="s">
        <v>4557</v>
      </c>
      <c r="B200" s="124" t="s">
        <v>4557</v>
      </c>
      <c r="C200" s="124" t="s">
        <v>4558</v>
      </c>
      <c r="D200" s="124" t="s">
        <v>738</v>
      </c>
      <c r="E200" s="124">
        <v>2021</v>
      </c>
      <c r="F200" s="124" t="s">
        <v>3599</v>
      </c>
      <c r="G200" s="124" t="s">
        <v>3615</v>
      </c>
      <c r="H200" s="124">
        <v>4000</v>
      </c>
      <c r="I200" s="124">
        <v>87</v>
      </c>
      <c r="J200" s="124" t="s">
        <v>4192</v>
      </c>
      <c r="K200" s="124" t="s">
        <v>738</v>
      </c>
      <c r="L200" s="124" t="s">
        <v>4146</v>
      </c>
      <c r="M200" s="124" t="s">
        <v>4146</v>
      </c>
      <c r="N200" s="124" t="s">
        <v>3872</v>
      </c>
      <c r="O200" s="124" t="s">
        <v>3603</v>
      </c>
      <c r="P200" s="124">
        <v>50.365945000000004</v>
      </c>
      <c r="Q200" s="124">
        <v>14.446605999999999</v>
      </c>
      <c r="R200" s="124" t="s">
        <v>3519</v>
      </c>
      <c r="S200" s="124" t="s">
        <v>3520</v>
      </c>
      <c r="T200" s="124">
        <v>1</v>
      </c>
      <c r="U200" s="124">
        <v>1.604895</v>
      </c>
      <c r="V200" s="124">
        <v>656201</v>
      </c>
      <c r="W200" s="124">
        <v>350816</v>
      </c>
      <c r="X200" s="124" t="s">
        <v>114</v>
      </c>
      <c r="Y200" s="124" t="s">
        <v>3604</v>
      </c>
      <c r="Z200" s="124" t="s">
        <v>792</v>
      </c>
      <c r="AA200" s="124" t="s">
        <v>792</v>
      </c>
      <c r="AB200" s="124" t="s">
        <v>738</v>
      </c>
      <c r="AC200" s="124" t="s">
        <v>552</v>
      </c>
      <c r="AD200" s="124" t="s">
        <v>738</v>
      </c>
      <c r="AE200" s="124" t="s">
        <v>738</v>
      </c>
      <c r="AF200" s="124" t="s">
        <v>738</v>
      </c>
      <c r="AG200" s="124" t="s">
        <v>3544</v>
      </c>
      <c r="AH200" s="124" t="s">
        <v>4559</v>
      </c>
      <c r="AI200" s="124" t="s">
        <v>747</v>
      </c>
      <c r="AJ200" s="124" t="s">
        <v>738</v>
      </c>
      <c r="AK200" s="124"/>
      <c r="AL200" s="124"/>
    </row>
    <row r="201" spans="1:38" ht="15.75" customHeight="1">
      <c r="A201" s="124" t="s">
        <v>4560</v>
      </c>
      <c r="B201" s="124" t="s">
        <v>4560</v>
      </c>
      <c r="C201" s="124" t="s">
        <v>4561</v>
      </c>
      <c r="D201" s="124" t="s">
        <v>738</v>
      </c>
      <c r="E201" s="124">
        <v>2021</v>
      </c>
      <c r="F201" s="124" t="s">
        <v>3599</v>
      </c>
      <c r="G201" s="124" t="s">
        <v>3565</v>
      </c>
      <c r="H201" s="124">
        <v>3774</v>
      </c>
      <c r="I201" s="124">
        <v>59</v>
      </c>
      <c r="J201" s="124" t="s">
        <v>4562</v>
      </c>
      <c r="K201" s="124" t="s">
        <v>738</v>
      </c>
      <c r="L201" s="124" t="s">
        <v>4146</v>
      </c>
      <c r="M201" s="124" t="s">
        <v>4146</v>
      </c>
      <c r="N201" s="124" t="s">
        <v>3872</v>
      </c>
      <c r="O201" s="124" t="s">
        <v>3603</v>
      </c>
      <c r="P201" s="124">
        <v>50.365945000000004</v>
      </c>
      <c r="Q201" s="124">
        <v>14.446605999999999</v>
      </c>
      <c r="R201" s="124" t="s">
        <v>3519</v>
      </c>
      <c r="S201" s="124" t="s">
        <v>3520</v>
      </c>
      <c r="T201" s="124">
        <v>1</v>
      </c>
      <c r="U201" s="124">
        <v>0.24193899999999999</v>
      </c>
      <c r="V201" s="124">
        <v>220238</v>
      </c>
      <c r="W201" s="124">
        <v>114509</v>
      </c>
      <c r="X201" s="124" t="s">
        <v>113</v>
      </c>
      <c r="Y201" s="124" t="s">
        <v>3604</v>
      </c>
      <c r="Z201" s="124" t="s">
        <v>738</v>
      </c>
      <c r="AA201" s="124" t="s">
        <v>4149</v>
      </c>
      <c r="AB201" s="124" t="s">
        <v>738</v>
      </c>
      <c r="AC201" s="124" t="s">
        <v>4199</v>
      </c>
      <c r="AD201" s="124" t="s">
        <v>738</v>
      </c>
      <c r="AE201" s="124" t="s">
        <v>738</v>
      </c>
      <c r="AF201" s="124" t="s">
        <v>738</v>
      </c>
      <c r="AG201" s="124" t="s">
        <v>3544</v>
      </c>
      <c r="AH201" s="124" t="s">
        <v>4563</v>
      </c>
      <c r="AI201" s="124" t="s">
        <v>747</v>
      </c>
      <c r="AJ201" s="124" t="s">
        <v>738</v>
      </c>
      <c r="AK201" s="124"/>
      <c r="AL201" s="124"/>
    </row>
    <row r="202" spans="1:38" ht="15.75" customHeight="1">
      <c r="A202" s="124" t="s">
        <v>4564</v>
      </c>
      <c r="B202" s="124" t="s">
        <v>4564</v>
      </c>
      <c r="C202" s="124" t="s">
        <v>4565</v>
      </c>
      <c r="D202" s="124" t="s">
        <v>738</v>
      </c>
      <c r="E202" s="124">
        <v>2021</v>
      </c>
      <c r="F202" s="124" t="s">
        <v>3599</v>
      </c>
      <c r="G202" s="124" t="s">
        <v>3565</v>
      </c>
      <c r="H202" s="124">
        <v>3943</v>
      </c>
      <c r="I202" s="124">
        <v>87</v>
      </c>
      <c r="J202" s="124" t="s">
        <v>4566</v>
      </c>
      <c r="K202" s="124" t="s">
        <v>738</v>
      </c>
      <c r="L202" s="124" t="s">
        <v>4146</v>
      </c>
      <c r="M202" s="124" t="s">
        <v>4146</v>
      </c>
      <c r="N202" s="124" t="s">
        <v>3872</v>
      </c>
      <c r="O202" s="124" t="s">
        <v>3603</v>
      </c>
      <c r="P202" s="124">
        <v>50.365945000000004</v>
      </c>
      <c r="Q202" s="124">
        <v>14.446605999999999</v>
      </c>
      <c r="R202" s="124" t="s">
        <v>3519</v>
      </c>
      <c r="S202" s="124" t="s">
        <v>3520</v>
      </c>
      <c r="T202" s="124">
        <v>1</v>
      </c>
      <c r="U202" s="124">
        <v>1.5887249999999999</v>
      </c>
      <c r="V202" s="124">
        <v>645823</v>
      </c>
      <c r="W202" s="124">
        <v>345050</v>
      </c>
      <c r="X202" s="124" t="s">
        <v>114</v>
      </c>
      <c r="Y202" s="124" t="s">
        <v>3604</v>
      </c>
      <c r="Z202" s="124" t="s">
        <v>792</v>
      </c>
      <c r="AA202" s="124" t="s">
        <v>792</v>
      </c>
      <c r="AB202" s="124" t="s">
        <v>738</v>
      </c>
      <c r="AC202" s="124" t="s">
        <v>4567</v>
      </c>
      <c r="AD202" s="124" t="s">
        <v>738</v>
      </c>
      <c r="AE202" s="124" t="s">
        <v>738</v>
      </c>
      <c r="AF202" s="124" t="s">
        <v>738</v>
      </c>
      <c r="AG202" s="124" t="s">
        <v>3544</v>
      </c>
      <c r="AH202" s="124" t="s">
        <v>4568</v>
      </c>
      <c r="AI202" s="124" t="s">
        <v>747</v>
      </c>
      <c r="AJ202" s="124" t="s">
        <v>738</v>
      </c>
      <c r="AK202" s="124"/>
      <c r="AL202" s="124"/>
    </row>
    <row r="203" spans="1:38" ht="15.75" customHeight="1">
      <c r="A203" s="124" t="s">
        <v>4569</v>
      </c>
      <c r="B203" s="124" t="s">
        <v>4569</v>
      </c>
      <c r="C203" s="124" t="s">
        <v>4570</v>
      </c>
      <c r="D203" s="124" t="s">
        <v>738</v>
      </c>
      <c r="E203" s="124">
        <v>2021</v>
      </c>
      <c r="F203" s="124" t="s">
        <v>3599</v>
      </c>
      <c r="G203" s="124" t="s">
        <v>3565</v>
      </c>
      <c r="H203" s="124">
        <v>3809</v>
      </c>
      <c r="I203" s="124">
        <v>60</v>
      </c>
      <c r="J203" s="124" t="s">
        <v>4571</v>
      </c>
      <c r="K203" s="124" t="s">
        <v>738</v>
      </c>
      <c r="L203" s="124" t="s">
        <v>4146</v>
      </c>
      <c r="M203" s="124" t="s">
        <v>4146</v>
      </c>
      <c r="N203" s="124" t="s">
        <v>3872</v>
      </c>
      <c r="O203" s="124" t="s">
        <v>3603</v>
      </c>
      <c r="P203" s="124">
        <v>50.365945000000004</v>
      </c>
      <c r="Q203" s="124">
        <v>14.446605999999999</v>
      </c>
      <c r="R203" s="124" t="s">
        <v>3519</v>
      </c>
      <c r="S203" s="124" t="s">
        <v>3520</v>
      </c>
      <c r="T203" s="124">
        <v>1</v>
      </c>
      <c r="U203" s="124">
        <v>0.118759</v>
      </c>
      <c r="V203" s="124">
        <v>119780</v>
      </c>
      <c r="W203" s="124">
        <v>62246</v>
      </c>
      <c r="X203" s="124" t="s">
        <v>114</v>
      </c>
      <c r="Y203" s="124" t="s">
        <v>3604</v>
      </c>
      <c r="Z203" s="124" t="s">
        <v>792</v>
      </c>
      <c r="AA203" s="124" t="s">
        <v>792</v>
      </c>
      <c r="AB203" s="124" t="s">
        <v>738</v>
      </c>
      <c r="AC203" s="124" t="s">
        <v>3630</v>
      </c>
      <c r="AD203" s="124" t="s">
        <v>738</v>
      </c>
      <c r="AE203" s="124" t="s">
        <v>738</v>
      </c>
      <c r="AF203" s="124" t="s">
        <v>738</v>
      </c>
      <c r="AG203" s="124" t="s">
        <v>3544</v>
      </c>
      <c r="AH203" s="124" t="s">
        <v>4572</v>
      </c>
      <c r="AI203" s="124" t="s">
        <v>747</v>
      </c>
      <c r="AJ203" s="124" t="s">
        <v>738</v>
      </c>
      <c r="AK203" s="124"/>
      <c r="AL203" s="124"/>
    </row>
    <row r="204" spans="1:38" ht="15.75" customHeight="1">
      <c r="A204" s="124" t="s">
        <v>4573</v>
      </c>
      <c r="B204" s="124" t="s">
        <v>4573</v>
      </c>
      <c r="C204" s="124" t="s">
        <v>4574</v>
      </c>
      <c r="D204" s="124" t="s">
        <v>738</v>
      </c>
      <c r="E204" s="124">
        <v>2021</v>
      </c>
      <c r="F204" s="124" t="s">
        <v>3599</v>
      </c>
      <c r="G204" s="124" t="s">
        <v>3529</v>
      </c>
      <c r="H204" s="124">
        <v>3800</v>
      </c>
      <c r="I204" s="124">
        <v>87</v>
      </c>
      <c r="J204" s="124" t="s">
        <v>4575</v>
      </c>
      <c r="K204" s="124" t="s">
        <v>738</v>
      </c>
      <c r="L204" s="124" t="s">
        <v>4146</v>
      </c>
      <c r="M204" s="124" t="s">
        <v>4146</v>
      </c>
      <c r="N204" s="124" t="s">
        <v>3872</v>
      </c>
      <c r="O204" s="124" t="s">
        <v>3603</v>
      </c>
      <c r="P204" s="124">
        <v>50.365945000000004</v>
      </c>
      <c r="Q204" s="124">
        <v>14.446605999999999</v>
      </c>
      <c r="R204" s="124" t="s">
        <v>3519</v>
      </c>
      <c r="S204" s="124" t="s">
        <v>3520</v>
      </c>
      <c r="T204" s="124">
        <v>1</v>
      </c>
      <c r="U204" s="124">
        <v>0.785026</v>
      </c>
      <c r="V204" s="124">
        <v>499538</v>
      </c>
      <c r="W204" s="124">
        <v>264997</v>
      </c>
      <c r="X204" s="124" t="s">
        <v>114</v>
      </c>
      <c r="Y204" s="124" t="s">
        <v>3604</v>
      </c>
      <c r="Z204" s="124" t="s">
        <v>792</v>
      </c>
      <c r="AA204" s="124" t="s">
        <v>792</v>
      </c>
      <c r="AB204" s="124" t="s">
        <v>738</v>
      </c>
      <c r="AC204" s="124" t="s">
        <v>4576</v>
      </c>
      <c r="AD204" s="124" t="s">
        <v>738</v>
      </c>
      <c r="AE204" s="124" t="s">
        <v>738</v>
      </c>
      <c r="AF204" s="124" t="s">
        <v>738</v>
      </c>
      <c r="AG204" s="124" t="s">
        <v>3544</v>
      </c>
      <c r="AH204" s="124" t="s">
        <v>4577</v>
      </c>
      <c r="AI204" s="124" t="s">
        <v>747</v>
      </c>
      <c r="AJ204" s="124" t="s">
        <v>738</v>
      </c>
      <c r="AK204" s="124"/>
      <c r="AL204" s="124"/>
    </row>
    <row r="205" spans="1:38" ht="15.75" customHeight="1">
      <c r="A205" s="124" t="s">
        <v>4578</v>
      </c>
      <c r="B205" s="124" t="s">
        <v>4578</v>
      </c>
      <c r="C205" s="124" t="s">
        <v>4579</v>
      </c>
      <c r="D205" s="124" t="s">
        <v>738</v>
      </c>
      <c r="E205" s="124">
        <v>2021</v>
      </c>
      <c r="F205" s="124" t="s">
        <v>3599</v>
      </c>
      <c r="G205" s="124" t="s">
        <v>3565</v>
      </c>
      <c r="H205" s="124">
        <v>3796</v>
      </c>
      <c r="I205" s="124">
        <v>59</v>
      </c>
      <c r="J205" s="124" t="s">
        <v>4580</v>
      </c>
      <c r="K205" s="124" t="s">
        <v>738</v>
      </c>
      <c r="L205" s="124" t="s">
        <v>4146</v>
      </c>
      <c r="M205" s="124" t="s">
        <v>4146</v>
      </c>
      <c r="N205" s="124" t="s">
        <v>3872</v>
      </c>
      <c r="O205" s="124" t="s">
        <v>3603</v>
      </c>
      <c r="P205" s="124">
        <v>50.365945000000004</v>
      </c>
      <c r="Q205" s="124">
        <v>14.446605999999999</v>
      </c>
      <c r="R205" s="124" t="s">
        <v>3519</v>
      </c>
      <c r="S205" s="124" t="s">
        <v>3520</v>
      </c>
      <c r="T205" s="124">
        <v>1</v>
      </c>
      <c r="U205" s="124">
        <v>1.785739</v>
      </c>
      <c r="V205" s="124">
        <v>700496</v>
      </c>
      <c r="W205" s="124">
        <v>374746</v>
      </c>
      <c r="X205" s="124" t="s">
        <v>114</v>
      </c>
      <c r="Y205" s="124" t="s">
        <v>3604</v>
      </c>
      <c r="Z205" s="124" t="s">
        <v>792</v>
      </c>
      <c r="AA205" s="124" t="s">
        <v>792</v>
      </c>
      <c r="AB205" s="124" t="s">
        <v>738</v>
      </c>
      <c r="AC205" s="124" t="s">
        <v>270</v>
      </c>
      <c r="AD205" s="124" t="s">
        <v>738</v>
      </c>
      <c r="AE205" s="124" t="s">
        <v>738</v>
      </c>
      <c r="AF205" s="124" t="s">
        <v>738</v>
      </c>
      <c r="AG205" s="124" t="s">
        <v>3544</v>
      </c>
      <c r="AH205" s="124" t="s">
        <v>4581</v>
      </c>
      <c r="AI205" s="124" t="s">
        <v>747</v>
      </c>
      <c r="AJ205" s="124" t="s">
        <v>738</v>
      </c>
      <c r="AK205" s="124"/>
      <c r="AL205" s="124"/>
    </row>
    <row r="206" spans="1:38" ht="15.75" customHeight="1">
      <c r="A206" s="124" t="s">
        <v>4582</v>
      </c>
      <c r="B206" s="124" t="s">
        <v>4582</v>
      </c>
      <c r="C206" s="124" t="s">
        <v>4583</v>
      </c>
      <c r="D206" s="124" t="s">
        <v>738</v>
      </c>
      <c r="E206" s="124">
        <v>2021</v>
      </c>
      <c r="F206" s="124" t="s">
        <v>3599</v>
      </c>
      <c r="G206" s="124" t="s">
        <v>3529</v>
      </c>
      <c r="H206" s="124">
        <v>3550</v>
      </c>
      <c r="I206" s="124">
        <v>58</v>
      </c>
      <c r="J206" s="124" t="s">
        <v>4584</v>
      </c>
      <c r="K206" s="124" t="s">
        <v>738</v>
      </c>
      <c r="L206" s="124" t="s">
        <v>4146</v>
      </c>
      <c r="M206" s="124" t="s">
        <v>4146</v>
      </c>
      <c r="N206" s="124" t="s">
        <v>3872</v>
      </c>
      <c r="O206" s="124" t="s">
        <v>3603</v>
      </c>
      <c r="P206" s="124">
        <v>50.365945000000004</v>
      </c>
      <c r="Q206" s="124">
        <v>14.446605999999999</v>
      </c>
      <c r="R206" s="124" t="s">
        <v>3519</v>
      </c>
      <c r="S206" s="124" t="s">
        <v>3520</v>
      </c>
      <c r="T206" s="124">
        <v>1</v>
      </c>
      <c r="U206" s="124">
        <v>2.9100000000000001E-2</v>
      </c>
      <c r="V206" s="124">
        <v>33427</v>
      </c>
      <c r="W206" s="124">
        <v>17321</v>
      </c>
      <c r="X206" s="124" t="s">
        <v>114</v>
      </c>
      <c r="Y206" s="124" t="s">
        <v>3604</v>
      </c>
      <c r="Z206" s="124" t="s">
        <v>792</v>
      </c>
      <c r="AA206" s="124" t="s">
        <v>792</v>
      </c>
      <c r="AB206" s="124" t="s">
        <v>738</v>
      </c>
      <c r="AC206" s="124" t="s">
        <v>3867</v>
      </c>
      <c r="AD206" s="124" t="s">
        <v>738</v>
      </c>
      <c r="AE206" s="124" t="s">
        <v>738</v>
      </c>
      <c r="AF206" s="124" t="s">
        <v>738</v>
      </c>
      <c r="AG206" s="124" t="s">
        <v>3544</v>
      </c>
      <c r="AH206" s="124" t="s">
        <v>4585</v>
      </c>
      <c r="AI206" s="124" t="s">
        <v>747</v>
      </c>
      <c r="AJ206" s="124" t="s">
        <v>738</v>
      </c>
      <c r="AK206" s="124"/>
      <c r="AL206" s="124"/>
    </row>
    <row r="207" spans="1:38" ht="15.75" customHeight="1">
      <c r="A207" s="124" t="s">
        <v>4586</v>
      </c>
      <c r="B207" s="124" t="s">
        <v>4586</v>
      </c>
      <c r="C207" s="124" t="s">
        <v>4587</v>
      </c>
      <c r="D207" s="124" t="s">
        <v>738</v>
      </c>
      <c r="E207" s="124">
        <v>2021</v>
      </c>
      <c r="F207" s="124" t="s">
        <v>3599</v>
      </c>
      <c r="G207" s="124" t="s">
        <v>3565</v>
      </c>
      <c r="H207" s="124">
        <v>4066</v>
      </c>
      <c r="I207" s="124">
        <v>56</v>
      </c>
      <c r="J207" s="124" t="s">
        <v>4588</v>
      </c>
      <c r="K207" s="124" t="s">
        <v>738</v>
      </c>
      <c r="L207" s="124" t="s">
        <v>4146</v>
      </c>
      <c r="M207" s="124" t="s">
        <v>4146</v>
      </c>
      <c r="N207" s="124" t="s">
        <v>3872</v>
      </c>
      <c r="O207" s="124" t="s">
        <v>3603</v>
      </c>
      <c r="P207" s="124">
        <v>50.365945000000004</v>
      </c>
      <c r="Q207" s="124">
        <v>14.446605999999999</v>
      </c>
      <c r="R207" s="124" t="s">
        <v>3519</v>
      </c>
      <c r="S207" s="124" t="s">
        <v>3520</v>
      </c>
      <c r="T207" s="124">
        <v>1</v>
      </c>
      <c r="U207" s="124">
        <v>0.71584400000000004</v>
      </c>
      <c r="V207" s="124">
        <v>462167</v>
      </c>
      <c r="W207" s="124">
        <v>243957</v>
      </c>
      <c r="X207" s="124" t="s">
        <v>114</v>
      </c>
      <c r="Y207" s="124" t="s">
        <v>4589</v>
      </c>
      <c r="Z207" s="124" t="s">
        <v>792</v>
      </c>
      <c r="AA207" s="124" t="s">
        <v>792</v>
      </c>
      <c r="AB207" s="124" t="s">
        <v>738</v>
      </c>
      <c r="AC207" s="124" t="s">
        <v>4590</v>
      </c>
      <c r="AD207" s="124" t="s">
        <v>738</v>
      </c>
      <c r="AE207" s="124" t="s">
        <v>738</v>
      </c>
      <c r="AF207" s="124" t="s">
        <v>738</v>
      </c>
      <c r="AG207" s="124" t="s">
        <v>3544</v>
      </c>
      <c r="AH207" s="124" t="s">
        <v>4591</v>
      </c>
      <c r="AI207" s="124" t="s">
        <v>747</v>
      </c>
      <c r="AJ207" s="124" t="s">
        <v>738</v>
      </c>
      <c r="AK207" s="124"/>
      <c r="AL207" s="124"/>
    </row>
    <row r="208" spans="1:38" ht="15.75" customHeight="1">
      <c r="A208" s="124" t="s">
        <v>4592</v>
      </c>
      <c r="B208" s="124" t="s">
        <v>4592</v>
      </c>
      <c r="C208" s="124" t="s">
        <v>4593</v>
      </c>
      <c r="D208" s="124" t="s">
        <v>738</v>
      </c>
      <c r="E208" s="124">
        <v>2021</v>
      </c>
      <c r="F208" s="124" t="s">
        <v>3599</v>
      </c>
      <c r="G208" s="124" t="s">
        <v>4594</v>
      </c>
      <c r="H208" s="124">
        <v>3930</v>
      </c>
      <c r="I208" s="124">
        <v>92</v>
      </c>
      <c r="J208" s="124" t="s">
        <v>4595</v>
      </c>
      <c r="K208" s="124" t="s">
        <v>738</v>
      </c>
      <c r="L208" s="124" t="s">
        <v>4146</v>
      </c>
      <c r="M208" s="124" t="s">
        <v>4146</v>
      </c>
      <c r="N208" s="124" t="s">
        <v>3872</v>
      </c>
      <c r="O208" s="124" t="s">
        <v>3603</v>
      </c>
      <c r="P208" s="124">
        <v>50.365945000000004</v>
      </c>
      <c r="Q208" s="124">
        <v>14.446605999999999</v>
      </c>
      <c r="R208" s="124" t="s">
        <v>3519</v>
      </c>
      <c r="S208" s="124" t="s">
        <v>3520</v>
      </c>
      <c r="T208" s="124">
        <v>1</v>
      </c>
      <c r="U208" s="124">
        <v>0.59194100000000005</v>
      </c>
      <c r="V208" s="124">
        <v>434351</v>
      </c>
      <c r="W208" s="124">
        <v>229909</v>
      </c>
      <c r="X208" s="124" t="s">
        <v>114</v>
      </c>
      <c r="Y208" s="124" t="s">
        <v>3604</v>
      </c>
      <c r="Z208" s="124" t="s">
        <v>792</v>
      </c>
      <c r="AA208" s="124" t="s">
        <v>792</v>
      </c>
      <c r="AB208" s="124" t="s">
        <v>738</v>
      </c>
      <c r="AC208" s="124" t="s">
        <v>4096</v>
      </c>
      <c r="AD208" s="124" t="s">
        <v>738</v>
      </c>
      <c r="AE208" s="124" t="s">
        <v>738</v>
      </c>
      <c r="AF208" s="124" t="s">
        <v>738</v>
      </c>
      <c r="AG208" s="124" t="s">
        <v>3544</v>
      </c>
      <c r="AH208" s="124" t="s">
        <v>4596</v>
      </c>
      <c r="AI208" s="124" t="s">
        <v>747</v>
      </c>
      <c r="AJ208" s="124" t="s">
        <v>738</v>
      </c>
      <c r="AK208" s="124"/>
      <c r="AL208" s="124"/>
    </row>
    <row r="209" spans="1:38" ht="15.75" customHeight="1">
      <c r="A209" s="124" t="s">
        <v>4597</v>
      </c>
      <c r="B209" s="124" t="s">
        <v>4597</v>
      </c>
      <c r="C209" s="124" t="s">
        <v>4598</v>
      </c>
      <c r="D209" s="124" t="s">
        <v>738</v>
      </c>
      <c r="E209" s="124">
        <v>2021</v>
      </c>
      <c r="F209" s="124" t="s">
        <v>3599</v>
      </c>
      <c r="G209" s="124" t="s">
        <v>3615</v>
      </c>
      <c r="H209" s="124">
        <v>4000</v>
      </c>
      <c r="I209" s="124">
        <v>87</v>
      </c>
      <c r="J209" s="124" t="s">
        <v>4192</v>
      </c>
      <c r="K209" s="124" t="s">
        <v>738</v>
      </c>
      <c r="L209" s="124" t="s">
        <v>4146</v>
      </c>
      <c r="M209" s="124" t="s">
        <v>4146</v>
      </c>
      <c r="N209" s="124" t="s">
        <v>3872</v>
      </c>
      <c r="O209" s="124" t="s">
        <v>3603</v>
      </c>
      <c r="P209" s="124">
        <v>50.365945000000004</v>
      </c>
      <c r="Q209" s="124">
        <v>14.446605999999999</v>
      </c>
      <c r="R209" s="124" t="s">
        <v>3519</v>
      </c>
      <c r="S209" s="124" t="s">
        <v>3520</v>
      </c>
      <c r="T209" s="124">
        <v>1</v>
      </c>
      <c r="U209" s="124">
        <v>1.880854</v>
      </c>
      <c r="V209" s="124">
        <v>694458</v>
      </c>
      <c r="W209" s="124">
        <v>373266</v>
      </c>
      <c r="X209" s="124" t="s">
        <v>114</v>
      </c>
      <c r="Y209" s="124" t="s">
        <v>3604</v>
      </c>
      <c r="Z209" s="124" t="s">
        <v>792</v>
      </c>
      <c r="AA209" s="124" t="s">
        <v>792</v>
      </c>
      <c r="AB209" s="124" t="s">
        <v>738</v>
      </c>
      <c r="AC209" s="124" t="s">
        <v>4243</v>
      </c>
      <c r="AD209" s="124" t="s">
        <v>738</v>
      </c>
      <c r="AE209" s="124" t="s">
        <v>738</v>
      </c>
      <c r="AF209" s="124" t="s">
        <v>738</v>
      </c>
      <c r="AG209" s="124" t="s">
        <v>3544</v>
      </c>
      <c r="AH209" s="124" t="s">
        <v>4599</v>
      </c>
      <c r="AI209" s="124" t="s">
        <v>747</v>
      </c>
      <c r="AJ209" s="124" t="s">
        <v>738</v>
      </c>
      <c r="AK209" s="124"/>
      <c r="AL209" s="124"/>
    </row>
    <row r="210" spans="1:38" ht="15.75" customHeight="1">
      <c r="A210" s="124" t="s">
        <v>4600</v>
      </c>
      <c r="B210" s="124" t="s">
        <v>4600</v>
      </c>
      <c r="C210" s="124" t="s">
        <v>4601</v>
      </c>
      <c r="D210" s="124" t="s">
        <v>738</v>
      </c>
      <c r="E210" s="124">
        <v>2021</v>
      </c>
      <c r="F210" s="124" t="s">
        <v>3599</v>
      </c>
      <c r="G210" s="124" t="s">
        <v>3565</v>
      </c>
      <c r="H210" s="124">
        <v>3936</v>
      </c>
      <c r="I210" s="124">
        <v>80</v>
      </c>
      <c r="J210" s="124" t="s">
        <v>4602</v>
      </c>
      <c r="K210" s="124" t="s">
        <v>738</v>
      </c>
      <c r="L210" s="124" t="s">
        <v>4146</v>
      </c>
      <c r="M210" s="124" t="s">
        <v>4146</v>
      </c>
      <c r="N210" s="124" t="s">
        <v>3872</v>
      </c>
      <c r="O210" s="124" t="s">
        <v>3603</v>
      </c>
      <c r="P210" s="124">
        <v>50.365945000000004</v>
      </c>
      <c r="Q210" s="124">
        <v>14.446605999999999</v>
      </c>
      <c r="R210" s="124" t="s">
        <v>3519</v>
      </c>
      <c r="S210" s="124" t="s">
        <v>3520</v>
      </c>
      <c r="T210" s="124">
        <v>1</v>
      </c>
      <c r="U210" s="124">
        <v>0.496452</v>
      </c>
      <c r="V210" s="124">
        <v>389427</v>
      </c>
      <c r="W210" s="124">
        <v>203528</v>
      </c>
      <c r="X210" s="124" t="s">
        <v>114</v>
      </c>
      <c r="Y210" s="124" t="s">
        <v>3604</v>
      </c>
      <c r="Z210" s="124" t="s">
        <v>792</v>
      </c>
      <c r="AA210" s="124" t="s">
        <v>792</v>
      </c>
      <c r="AB210" s="124" t="s">
        <v>738</v>
      </c>
      <c r="AC210" s="124" t="s">
        <v>3923</v>
      </c>
      <c r="AD210" s="124" t="s">
        <v>738</v>
      </c>
      <c r="AE210" s="124" t="s">
        <v>738</v>
      </c>
      <c r="AF210" s="124" t="s">
        <v>738</v>
      </c>
      <c r="AG210" s="124" t="s">
        <v>3544</v>
      </c>
      <c r="AH210" s="124" t="s">
        <v>4603</v>
      </c>
      <c r="AI210" s="124" t="s">
        <v>747</v>
      </c>
      <c r="AJ210" s="124" t="s">
        <v>738</v>
      </c>
      <c r="AK210" s="124"/>
      <c r="AL210" s="124"/>
    </row>
    <row r="211" spans="1:38" ht="15.75" customHeight="1">
      <c r="A211" s="124" t="s">
        <v>4604</v>
      </c>
      <c r="B211" s="124" t="s">
        <v>4604</v>
      </c>
      <c r="C211" s="124" t="s">
        <v>4605</v>
      </c>
      <c r="D211" s="124" t="s">
        <v>3936</v>
      </c>
      <c r="E211" s="124">
        <v>2021</v>
      </c>
      <c r="F211" s="124" t="s">
        <v>3927</v>
      </c>
      <c r="G211" s="124" t="s">
        <v>3565</v>
      </c>
      <c r="H211" s="124">
        <v>3022</v>
      </c>
      <c r="I211" s="124">
        <v>42</v>
      </c>
      <c r="J211" s="124" t="s">
        <v>4606</v>
      </c>
      <c r="K211" s="124" t="s">
        <v>738</v>
      </c>
      <c r="L211" s="124" t="s">
        <v>4607</v>
      </c>
      <c r="M211" s="124" t="s">
        <v>4607</v>
      </c>
      <c r="N211" s="124" t="s">
        <v>4608</v>
      </c>
      <c r="O211" s="124" t="s">
        <v>3603</v>
      </c>
      <c r="P211" s="124">
        <v>50.07884</v>
      </c>
      <c r="Q211" s="124">
        <v>14.280243</v>
      </c>
      <c r="R211" s="124" t="s">
        <v>3519</v>
      </c>
      <c r="S211" s="124" t="s">
        <v>3520</v>
      </c>
      <c r="T211" s="124">
        <v>1</v>
      </c>
      <c r="U211" s="124">
        <v>2.5019770000000001</v>
      </c>
      <c r="V211" s="124">
        <v>802565</v>
      </c>
      <c r="W211" s="124">
        <v>439462</v>
      </c>
      <c r="X211" s="124" t="s">
        <v>114</v>
      </c>
      <c r="Y211" s="124" t="s">
        <v>3521</v>
      </c>
      <c r="Z211" s="124" t="s">
        <v>792</v>
      </c>
      <c r="AA211" s="124" t="s">
        <v>792</v>
      </c>
      <c r="AB211" s="124">
        <v>417.8</v>
      </c>
      <c r="AC211" s="124" t="s">
        <v>3677</v>
      </c>
      <c r="AD211" s="124" t="s">
        <v>4609</v>
      </c>
      <c r="AE211" s="124">
        <v>0.13400000000000001</v>
      </c>
      <c r="AF211" s="124">
        <v>8.9999999999999993E-3</v>
      </c>
      <c r="AG211" s="124" t="s">
        <v>3544</v>
      </c>
      <c r="AH211" s="124" t="s">
        <v>4610</v>
      </c>
      <c r="AI211" s="124" t="s">
        <v>747</v>
      </c>
      <c r="AJ211" s="124" t="s">
        <v>738</v>
      </c>
      <c r="AK211" s="124"/>
      <c r="AL211" s="124"/>
    </row>
    <row r="212" spans="1:38" ht="15.75" customHeight="1">
      <c r="A212" s="124" t="s">
        <v>4611</v>
      </c>
      <c r="B212" s="124" t="s">
        <v>4611</v>
      </c>
      <c r="C212" s="124" t="s">
        <v>4612</v>
      </c>
      <c r="D212" s="124" t="s">
        <v>3936</v>
      </c>
      <c r="E212" s="124">
        <v>2021</v>
      </c>
      <c r="F212" s="124" t="s">
        <v>3927</v>
      </c>
      <c r="G212" s="124" t="s">
        <v>3565</v>
      </c>
      <c r="H212" s="124">
        <v>2958</v>
      </c>
      <c r="I212" s="124">
        <v>43</v>
      </c>
      <c r="J212" s="124" t="s">
        <v>4613</v>
      </c>
      <c r="K212" s="124" t="s">
        <v>738</v>
      </c>
      <c r="L212" s="124" t="s">
        <v>4607</v>
      </c>
      <c r="M212" s="124" t="s">
        <v>4607</v>
      </c>
      <c r="N212" s="124" t="s">
        <v>4608</v>
      </c>
      <c r="O212" s="124" t="s">
        <v>3603</v>
      </c>
      <c r="P212" s="124">
        <v>50.07884</v>
      </c>
      <c r="Q212" s="124">
        <v>14.280243</v>
      </c>
      <c r="R212" s="124" t="s">
        <v>3519</v>
      </c>
      <c r="S212" s="124" t="s">
        <v>3520</v>
      </c>
      <c r="T212" s="124">
        <v>1</v>
      </c>
      <c r="U212" s="124">
        <v>2.6261269999999999</v>
      </c>
      <c r="V212" s="124">
        <v>787927</v>
      </c>
      <c r="W212" s="124">
        <v>435735</v>
      </c>
      <c r="X212" s="124" t="s">
        <v>114</v>
      </c>
      <c r="Y212" s="124" t="s">
        <v>3521</v>
      </c>
      <c r="Z212" s="124" t="s">
        <v>792</v>
      </c>
      <c r="AA212" s="124" t="s">
        <v>792</v>
      </c>
      <c r="AB212" s="124">
        <v>424.2</v>
      </c>
      <c r="AC212" s="124" t="s">
        <v>4614</v>
      </c>
      <c r="AD212" s="124" t="s">
        <v>4615</v>
      </c>
      <c r="AE212" s="124">
        <v>0.105</v>
      </c>
      <c r="AF212" s="124">
        <v>1.0999999999999999E-2</v>
      </c>
      <c r="AG212" s="124" t="s">
        <v>3544</v>
      </c>
      <c r="AH212" s="124" t="s">
        <v>4616</v>
      </c>
      <c r="AI212" s="124" t="s">
        <v>747</v>
      </c>
      <c r="AJ212" s="124" t="s">
        <v>738</v>
      </c>
      <c r="AK212" s="124"/>
      <c r="AL212" s="124"/>
    </row>
    <row r="213" spans="1:38" ht="15.75" customHeight="1">
      <c r="A213" s="124" t="s">
        <v>4617</v>
      </c>
      <c r="B213" s="124" t="s">
        <v>4617</v>
      </c>
      <c r="C213" s="124" t="s">
        <v>4618</v>
      </c>
      <c r="D213" s="124" t="s">
        <v>3936</v>
      </c>
      <c r="E213" s="124">
        <v>2021</v>
      </c>
      <c r="F213" s="124" t="s">
        <v>3927</v>
      </c>
      <c r="G213" s="124" t="s">
        <v>3529</v>
      </c>
      <c r="H213" s="124">
        <v>3000</v>
      </c>
      <c r="I213" s="124">
        <v>144</v>
      </c>
      <c r="J213" s="124" t="s">
        <v>4619</v>
      </c>
      <c r="K213" s="124" t="s">
        <v>738</v>
      </c>
      <c r="L213" s="124" t="s">
        <v>4607</v>
      </c>
      <c r="M213" s="124" t="s">
        <v>4607</v>
      </c>
      <c r="N213" s="124" t="s">
        <v>4620</v>
      </c>
      <c r="O213" s="124" t="s">
        <v>3603</v>
      </c>
      <c r="P213" s="124">
        <v>50.511285000000001</v>
      </c>
      <c r="Q213" s="124">
        <v>13.767871</v>
      </c>
      <c r="R213" s="124" t="s">
        <v>3519</v>
      </c>
      <c r="S213" s="124" t="s">
        <v>3520</v>
      </c>
      <c r="T213" s="124">
        <v>1</v>
      </c>
      <c r="U213" s="124">
        <v>3.1160040000000002</v>
      </c>
      <c r="V213" s="124">
        <v>809156</v>
      </c>
      <c r="W213" s="124">
        <v>444813</v>
      </c>
      <c r="X213" s="124" t="s">
        <v>113</v>
      </c>
      <c r="Y213" s="124" t="s">
        <v>3521</v>
      </c>
      <c r="Z213" s="124" t="s">
        <v>738</v>
      </c>
      <c r="AA213" s="124" t="s">
        <v>738</v>
      </c>
      <c r="AB213" s="124">
        <v>471.1</v>
      </c>
      <c r="AC213" s="124" t="s">
        <v>4621</v>
      </c>
      <c r="AD213" s="124" t="s">
        <v>3813</v>
      </c>
      <c r="AE213" s="124">
        <v>0.104</v>
      </c>
      <c r="AF213" s="124">
        <v>0.41299999999999998</v>
      </c>
      <c r="AG213" s="124" t="s">
        <v>3544</v>
      </c>
      <c r="AH213" s="124" t="s">
        <v>4622</v>
      </c>
      <c r="AI213" s="124" t="s">
        <v>747</v>
      </c>
      <c r="AJ213" s="124" t="s">
        <v>738</v>
      </c>
      <c r="AK213" s="124"/>
      <c r="AL213" s="124"/>
    </row>
    <row r="214" spans="1:38" ht="15.75" customHeight="1">
      <c r="A214" s="124" t="s">
        <v>4623</v>
      </c>
      <c r="B214" s="124" t="s">
        <v>4623</v>
      </c>
      <c r="C214" s="124" t="s">
        <v>4624</v>
      </c>
      <c r="D214" s="124" t="s">
        <v>3936</v>
      </c>
      <c r="E214" s="124">
        <v>2021</v>
      </c>
      <c r="F214" s="124" t="s">
        <v>3927</v>
      </c>
      <c r="G214" s="124" t="s">
        <v>3529</v>
      </c>
      <c r="H214" s="124">
        <v>3000</v>
      </c>
      <c r="I214" s="124">
        <v>144</v>
      </c>
      <c r="J214" s="124" t="s">
        <v>4619</v>
      </c>
      <c r="K214" s="124" t="s">
        <v>738</v>
      </c>
      <c r="L214" s="124" t="s">
        <v>4607</v>
      </c>
      <c r="M214" s="124" t="s">
        <v>4607</v>
      </c>
      <c r="N214" s="124" t="s">
        <v>4625</v>
      </c>
      <c r="O214" s="124" t="s">
        <v>3603</v>
      </c>
      <c r="P214" s="124">
        <v>50.556196</v>
      </c>
      <c r="Q214" s="124">
        <v>13.763548999999999</v>
      </c>
      <c r="R214" s="124" t="s">
        <v>3519</v>
      </c>
      <c r="S214" s="124" t="s">
        <v>3520</v>
      </c>
      <c r="T214" s="124">
        <v>1</v>
      </c>
      <c r="U214" s="124">
        <v>4.1236410000000001</v>
      </c>
      <c r="V214" s="124">
        <v>840603</v>
      </c>
      <c r="W214" s="124">
        <v>462701</v>
      </c>
      <c r="X214" s="124" t="s">
        <v>114</v>
      </c>
      <c r="Y214" s="124" t="s">
        <v>3521</v>
      </c>
      <c r="Z214" s="124" t="s">
        <v>792</v>
      </c>
      <c r="AA214" s="124" t="s">
        <v>792</v>
      </c>
      <c r="AB214" s="124">
        <v>619.1</v>
      </c>
      <c r="AC214" s="124" t="s">
        <v>4626</v>
      </c>
      <c r="AD214" s="124" t="s">
        <v>4627</v>
      </c>
      <c r="AE214" s="124">
        <v>0.08</v>
      </c>
      <c r="AF214" s="124">
        <v>0.01</v>
      </c>
      <c r="AG214" s="124" t="s">
        <v>3544</v>
      </c>
      <c r="AH214" s="124" t="s">
        <v>4628</v>
      </c>
      <c r="AI214" s="124" t="s">
        <v>747</v>
      </c>
      <c r="AJ214" s="124" t="s">
        <v>738</v>
      </c>
      <c r="AK214" s="124"/>
      <c r="AL214" s="124"/>
    </row>
    <row r="215" spans="1:38" ht="15.75" customHeight="1">
      <c r="A215" s="124" t="s">
        <v>4629</v>
      </c>
      <c r="B215" s="124" t="s">
        <v>4629</v>
      </c>
      <c r="C215" s="124" t="s">
        <v>4630</v>
      </c>
      <c r="D215" s="124" t="s">
        <v>3936</v>
      </c>
      <c r="E215" s="124">
        <v>2021</v>
      </c>
      <c r="F215" s="124" t="s">
        <v>3927</v>
      </c>
      <c r="G215" s="124" t="s">
        <v>3529</v>
      </c>
      <c r="H215" s="124">
        <v>3000</v>
      </c>
      <c r="I215" s="124">
        <v>144</v>
      </c>
      <c r="J215" s="124" t="s">
        <v>4619</v>
      </c>
      <c r="K215" s="124" t="s">
        <v>738</v>
      </c>
      <c r="L215" s="124" t="s">
        <v>4607</v>
      </c>
      <c r="M215" s="124" t="s">
        <v>4607</v>
      </c>
      <c r="N215" s="124" t="s">
        <v>4620</v>
      </c>
      <c r="O215" s="124" t="s">
        <v>3603</v>
      </c>
      <c r="P215" s="124">
        <v>50.511285000000001</v>
      </c>
      <c r="Q215" s="124">
        <v>13.767871</v>
      </c>
      <c r="R215" s="124" t="s">
        <v>3519</v>
      </c>
      <c r="S215" s="124" t="s">
        <v>3520</v>
      </c>
      <c r="T215" s="124">
        <v>1</v>
      </c>
      <c r="U215" s="124">
        <v>3.738985</v>
      </c>
      <c r="V215" s="124">
        <v>827293</v>
      </c>
      <c r="W215" s="124">
        <v>455938</v>
      </c>
      <c r="X215" s="124" t="s">
        <v>113</v>
      </c>
      <c r="Y215" s="124" t="s">
        <v>3521</v>
      </c>
      <c r="Z215" s="124" t="s">
        <v>738</v>
      </c>
      <c r="AA215" s="124" t="s">
        <v>738</v>
      </c>
      <c r="AB215" s="124">
        <v>439.7</v>
      </c>
      <c r="AC215" s="124" t="s">
        <v>4631</v>
      </c>
      <c r="AD215" s="124" t="s">
        <v>3593</v>
      </c>
      <c r="AE215" s="124">
        <v>9.6000000000000002E-2</v>
      </c>
      <c r="AF215" s="124">
        <v>0.41599999999999998</v>
      </c>
      <c r="AG215" s="124" t="s">
        <v>3544</v>
      </c>
      <c r="AH215" s="124" t="s">
        <v>4632</v>
      </c>
      <c r="AI215" s="124" t="s">
        <v>747</v>
      </c>
      <c r="AJ215" s="124" t="s">
        <v>738</v>
      </c>
      <c r="AK215" s="124"/>
      <c r="AL215" s="124"/>
    </row>
    <row r="216" spans="1:38" ht="15.75" customHeight="1">
      <c r="A216" s="124" t="s">
        <v>4633</v>
      </c>
      <c r="B216" s="124" t="s">
        <v>4633</v>
      </c>
      <c r="C216" s="124" t="s">
        <v>4634</v>
      </c>
      <c r="D216" s="124" t="s">
        <v>3936</v>
      </c>
      <c r="E216" s="124">
        <v>2021</v>
      </c>
      <c r="F216" s="124" t="s">
        <v>3927</v>
      </c>
      <c r="G216" s="124" t="s">
        <v>3529</v>
      </c>
      <c r="H216" s="124">
        <v>3000</v>
      </c>
      <c r="I216" s="124">
        <v>144</v>
      </c>
      <c r="J216" s="124" t="s">
        <v>4619</v>
      </c>
      <c r="K216" s="124" t="s">
        <v>738</v>
      </c>
      <c r="L216" s="124" t="s">
        <v>4607</v>
      </c>
      <c r="M216" s="124" t="s">
        <v>4607</v>
      </c>
      <c r="N216" s="124" t="s">
        <v>4620</v>
      </c>
      <c r="O216" s="124" t="s">
        <v>3603</v>
      </c>
      <c r="P216" s="124">
        <v>50.511285000000001</v>
      </c>
      <c r="Q216" s="124">
        <v>13.767871</v>
      </c>
      <c r="R216" s="124" t="s">
        <v>3519</v>
      </c>
      <c r="S216" s="124" t="s">
        <v>3520</v>
      </c>
      <c r="T216" s="124">
        <v>1</v>
      </c>
      <c r="U216" s="124">
        <v>4.0139089999999999</v>
      </c>
      <c r="V216" s="124">
        <v>831474</v>
      </c>
      <c r="W216" s="124">
        <v>458099</v>
      </c>
      <c r="X216" s="124" t="s">
        <v>113</v>
      </c>
      <c r="Y216" s="124" t="s">
        <v>3521</v>
      </c>
      <c r="Z216" s="124" t="s">
        <v>738</v>
      </c>
      <c r="AA216" s="124" t="s">
        <v>738</v>
      </c>
      <c r="AB216" s="124">
        <v>609.5</v>
      </c>
      <c r="AC216" s="124" t="s">
        <v>3677</v>
      </c>
      <c r="AD216" s="124" t="s">
        <v>4635</v>
      </c>
      <c r="AE216" s="124">
        <v>7.4999999999999997E-2</v>
      </c>
      <c r="AF216" s="124">
        <v>0.41699999999999998</v>
      </c>
      <c r="AG216" s="124" t="s">
        <v>3544</v>
      </c>
      <c r="AH216" s="124" t="s">
        <v>4636</v>
      </c>
      <c r="AI216" s="124" t="s">
        <v>747</v>
      </c>
      <c r="AJ216" s="124" t="s">
        <v>738</v>
      </c>
      <c r="AK216" s="124"/>
      <c r="AL216" s="124"/>
    </row>
    <row r="217" spans="1:38" ht="15.75" customHeight="1">
      <c r="A217" s="124" t="s">
        <v>4637</v>
      </c>
      <c r="B217" s="124" t="s">
        <v>4637</v>
      </c>
      <c r="C217" s="124" t="s">
        <v>4638</v>
      </c>
      <c r="D217" s="124" t="s">
        <v>3936</v>
      </c>
      <c r="E217" s="124">
        <v>2021</v>
      </c>
      <c r="F217" s="124" t="s">
        <v>3927</v>
      </c>
      <c r="G217" s="124" t="s">
        <v>3565</v>
      </c>
      <c r="H217" s="124">
        <v>3035</v>
      </c>
      <c r="I217" s="124">
        <v>45</v>
      </c>
      <c r="J217" s="124" t="s">
        <v>4639</v>
      </c>
      <c r="K217" s="124" t="s">
        <v>738</v>
      </c>
      <c r="L217" s="124" t="s">
        <v>4607</v>
      </c>
      <c r="M217" s="124" t="s">
        <v>4607</v>
      </c>
      <c r="N217" s="124" t="s">
        <v>4640</v>
      </c>
      <c r="O217" s="124" t="s">
        <v>3603</v>
      </c>
      <c r="P217" s="124">
        <v>50.533634999999997</v>
      </c>
      <c r="Q217" s="124">
        <v>13.617649999999999</v>
      </c>
      <c r="R217" s="124" t="s">
        <v>3519</v>
      </c>
      <c r="S217" s="124" t="s">
        <v>3520</v>
      </c>
      <c r="T217" s="124">
        <v>1</v>
      </c>
      <c r="U217" s="124">
        <v>4.0421959999999997</v>
      </c>
      <c r="V217" s="124">
        <v>847726</v>
      </c>
      <c r="W217" s="124">
        <v>465245</v>
      </c>
      <c r="X217" s="124" t="s">
        <v>113</v>
      </c>
      <c r="Y217" s="124" t="s">
        <v>3521</v>
      </c>
      <c r="Z217" s="124" t="s">
        <v>738</v>
      </c>
      <c r="AA217" s="124" t="s">
        <v>738</v>
      </c>
      <c r="AB217" s="124">
        <v>475.7</v>
      </c>
      <c r="AC217" s="124" t="s">
        <v>4641</v>
      </c>
      <c r="AD217" s="124" t="s">
        <v>4615</v>
      </c>
      <c r="AE217" s="124">
        <v>6.4000000000000001E-2</v>
      </c>
      <c r="AF217" s="124">
        <v>0.41399999999999998</v>
      </c>
      <c r="AG217" s="124" t="s">
        <v>3544</v>
      </c>
      <c r="AH217" s="124" t="s">
        <v>4642</v>
      </c>
      <c r="AI217" s="124" t="s">
        <v>747</v>
      </c>
      <c r="AJ217" s="124" t="s">
        <v>738</v>
      </c>
      <c r="AK217" s="124"/>
      <c r="AL217" s="124"/>
    </row>
    <row r="218" spans="1:38" ht="15.75" customHeight="1">
      <c r="A218" s="124" t="s">
        <v>4643</v>
      </c>
      <c r="B218" s="124" t="s">
        <v>4643</v>
      </c>
      <c r="C218" s="124" t="s">
        <v>4644</v>
      </c>
      <c r="D218" s="124" t="s">
        <v>3936</v>
      </c>
      <c r="E218" s="124">
        <v>2021</v>
      </c>
      <c r="F218" s="124" t="s">
        <v>3927</v>
      </c>
      <c r="G218" s="124" t="s">
        <v>3529</v>
      </c>
      <c r="H218" s="124">
        <v>3000</v>
      </c>
      <c r="I218" s="124">
        <v>144</v>
      </c>
      <c r="J218" s="124" t="s">
        <v>4619</v>
      </c>
      <c r="K218" s="124" t="s">
        <v>738</v>
      </c>
      <c r="L218" s="124" t="s">
        <v>4607</v>
      </c>
      <c r="M218" s="124" t="s">
        <v>4607</v>
      </c>
      <c r="N218" s="124" t="s">
        <v>4620</v>
      </c>
      <c r="O218" s="124" t="s">
        <v>3603</v>
      </c>
      <c r="P218" s="124">
        <v>50.511285000000001</v>
      </c>
      <c r="Q218" s="124">
        <v>13.767871</v>
      </c>
      <c r="R218" s="124" t="s">
        <v>3519</v>
      </c>
      <c r="S218" s="124" t="s">
        <v>3520</v>
      </c>
      <c r="T218" s="124">
        <v>1</v>
      </c>
      <c r="U218" s="124">
        <v>2.3206020000000001</v>
      </c>
      <c r="V218" s="124">
        <v>802126</v>
      </c>
      <c r="W218" s="124">
        <v>441058</v>
      </c>
      <c r="X218" s="124" t="s">
        <v>114</v>
      </c>
      <c r="Y218" s="124" t="s">
        <v>3521</v>
      </c>
      <c r="Z218" s="124" t="s">
        <v>792</v>
      </c>
      <c r="AA218" s="124" t="s">
        <v>792</v>
      </c>
      <c r="AB218" s="124">
        <v>225.8</v>
      </c>
      <c r="AC218" s="124" t="s">
        <v>461</v>
      </c>
      <c r="AD218" s="124" t="s">
        <v>4645</v>
      </c>
      <c r="AE218" s="124">
        <v>0.105</v>
      </c>
      <c r="AF218" s="124">
        <v>8.0000000000000002E-3</v>
      </c>
      <c r="AG218" s="124" t="s">
        <v>3544</v>
      </c>
      <c r="AH218" s="124" t="s">
        <v>4646</v>
      </c>
      <c r="AI218" s="124" t="s">
        <v>747</v>
      </c>
      <c r="AJ218" s="124" t="s">
        <v>738</v>
      </c>
      <c r="AK218" s="124"/>
      <c r="AL218" s="124"/>
    </row>
    <row r="219" spans="1:38" ht="15.75" customHeight="1">
      <c r="A219" s="124" t="s">
        <v>4647</v>
      </c>
      <c r="B219" s="124" t="s">
        <v>4647</v>
      </c>
      <c r="C219" s="124" t="s">
        <v>4648</v>
      </c>
      <c r="D219" s="124" t="s">
        <v>3936</v>
      </c>
      <c r="E219" s="124">
        <v>2021</v>
      </c>
      <c r="F219" s="124" t="s">
        <v>3927</v>
      </c>
      <c r="G219" s="124" t="s">
        <v>4649</v>
      </c>
      <c r="H219" s="124">
        <v>3050</v>
      </c>
      <c r="I219" s="124">
        <v>115</v>
      </c>
      <c r="J219" s="124" t="s">
        <v>4650</v>
      </c>
      <c r="K219" s="124" t="s">
        <v>738</v>
      </c>
      <c r="L219" s="124" t="s">
        <v>4607</v>
      </c>
      <c r="M219" s="124" t="s">
        <v>4607</v>
      </c>
      <c r="N219" s="124" t="s">
        <v>4608</v>
      </c>
      <c r="O219" s="124" t="s">
        <v>3603</v>
      </c>
      <c r="P219" s="124">
        <v>50.07884</v>
      </c>
      <c r="Q219" s="124">
        <v>14.280243</v>
      </c>
      <c r="R219" s="124" t="s">
        <v>3519</v>
      </c>
      <c r="S219" s="124" t="s">
        <v>3520</v>
      </c>
      <c r="T219" s="124">
        <v>1</v>
      </c>
      <c r="U219" s="124">
        <v>2.5083980000000001</v>
      </c>
      <c r="V219" s="124">
        <v>801715</v>
      </c>
      <c r="W219" s="124">
        <v>439867</v>
      </c>
      <c r="X219" s="124" t="s">
        <v>114</v>
      </c>
      <c r="Y219" s="124" t="s">
        <v>3521</v>
      </c>
      <c r="Z219" s="124" t="s">
        <v>792</v>
      </c>
      <c r="AA219" s="124" t="s">
        <v>792</v>
      </c>
      <c r="AB219" s="124">
        <v>480.4</v>
      </c>
      <c r="AC219" s="124" t="s">
        <v>3845</v>
      </c>
      <c r="AD219" s="124" t="s">
        <v>3682</v>
      </c>
      <c r="AE219" s="124">
        <v>0.107</v>
      </c>
      <c r="AF219" s="124">
        <v>1.0999999999999999E-2</v>
      </c>
      <c r="AG219" s="124" t="s">
        <v>3544</v>
      </c>
      <c r="AH219" s="124" t="s">
        <v>4651</v>
      </c>
      <c r="AI219" s="124" t="s">
        <v>747</v>
      </c>
      <c r="AJ219" s="124" t="s">
        <v>738</v>
      </c>
      <c r="AK219" s="124"/>
      <c r="AL219" s="124"/>
    </row>
    <row r="220" spans="1:38" ht="15.75" customHeight="1">
      <c r="A220" s="124" t="s">
        <v>4652</v>
      </c>
      <c r="B220" s="124" t="s">
        <v>4652</v>
      </c>
      <c r="C220" s="124" t="s">
        <v>4653</v>
      </c>
      <c r="D220" s="124" t="s">
        <v>3936</v>
      </c>
      <c r="E220" s="124">
        <v>2021</v>
      </c>
      <c r="F220" s="124" t="s">
        <v>3927</v>
      </c>
      <c r="G220" s="124" t="s">
        <v>3529</v>
      </c>
      <c r="H220" s="124">
        <v>3050</v>
      </c>
      <c r="I220" s="124">
        <v>115</v>
      </c>
      <c r="J220" s="124" t="s">
        <v>4650</v>
      </c>
      <c r="K220" s="124" t="s">
        <v>738</v>
      </c>
      <c r="L220" s="124" t="s">
        <v>4607</v>
      </c>
      <c r="M220" s="124" t="s">
        <v>4607</v>
      </c>
      <c r="N220" s="124" t="s">
        <v>4608</v>
      </c>
      <c r="O220" s="124" t="s">
        <v>3603</v>
      </c>
      <c r="P220" s="124">
        <v>50.07884</v>
      </c>
      <c r="Q220" s="124">
        <v>14.280243</v>
      </c>
      <c r="R220" s="124" t="s">
        <v>3519</v>
      </c>
      <c r="S220" s="124" t="s">
        <v>3520</v>
      </c>
      <c r="T220" s="124">
        <v>1</v>
      </c>
      <c r="U220" s="124">
        <v>3.7313339999999999</v>
      </c>
      <c r="V220" s="124">
        <v>840934</v>
      </c>
      <c r="W220" s="124">
        <v>461916</v>
      </c>
      <c r="X220" s="124" t="s">
        <v>114</v>
      </c>
      <c r="Y220" s="124" t="s">
        <v>3521</v>
      </c>
      <c r="Z220" s="124" t="s">
        <v>792</v>
      </c>
      <c r="AA220" s="124" t="s">
        <v>792</v>
      </c>
      <c r="AB220" s="124">
        <v>419</v>
      </c>
      <c r="AC220" s="124" t="s">
        <v>251</v>
      </c>
      <c r="AD220" s="124" t="s">
        <v>4254</v>
      </c>
      <c r="AE220" s="124">
        <v>0.104</v>
      </c>
      <c r="AF220" s="124">
        <v>0.01</v>
      </c>
      <c r="AG220" s="124" t="s">
        <v>3544</v>
      </c>
      <c r="AH220" s="124" t="s">
        <v>4654</v>
      </c>
      <c r="AI220" s="124" t="s">
        <v>747</v>
      </c>
      <c r="AJ220" s="124" t="s">
        <v>738</v>
      </c>
      <c r="AK220" s="124"/>
      <c r="AL220" s="124"/>
    </row>
    <row r="221" spans="1:38" ht="15.75" customHeight="1">
      <c r="A221" s="124" t="s">
        <v>4655</v>
      </c>
      <c r="B221" s="124" t="s">
        <v>4655</v>
      </c>
      <c r="C221" s="124" t="s">
        <v>4656</v>
      </c>
      <c r="D221" s="124" t="s">
        <v>3576</v>
      </c>
      <c r="E221" s="124">
        <v>2021</v>
      </c>
      <c r="F221" s="124" t="s">
        <v>3927</v>
      </c>
      <c r="G221" s="124" t="s">
        <v>3565</v>
      </c>
      <c r="H221" s="124">
        <v>2834</v>
      </c>
      <c r="I221" s="124">
        <v>35</v>
      </c>
      <c r="J221" s="124" t="s">
        <v>4657</v>
      </c>
      <c r="K221" s="124" t="s">
        <v>738</v>
      </c>
      <c r="L221" s="124" t="s">
        <v>4607</v>
      </c>
      <c r="M221" s="124" t="s">
        <v>4607</v>
      </c>
      <c r="N221" s="124" t="s">
        <v>4658</v>
      </c>
      <c r="O221" s="124" t="s">
        <v>3603</v>
      </c>
      <c r="P221" s="124">
        <v>50.400094000000003</v>
      </c>
      <c r="Q221" s="124">
        <v>13.42304</v>
      </c>
      <c r="R221" s="124" t="s">
        <v>3519</v>
      </c>
      <c r="S221" s="124" t="s">
        <v>3520</v>
      </c>
      <c r="T221" s="124">
        <v>2</v>
      </c>
      <c r="U221" s="124">
        <v>7.6975000000000002E-2</v>
      </c>
      <c r="V221" s="124">
        <v>86986</v>
      </c>
      <c r="W221" s="124">
        <v>47332</v>
      </c>
      <c r="X221" s="124" t="s">
        <v>113</v>
      </c>
      <c r="Y221" s="124" t="s">
        <v>3521</v>
      </c>
      <c r="Z221" s="124" t="s">
        <v>738</v>
      </c>
      <c r="AA221" s="124" t="s">
        <v>738</v>
      </c>
      <c r="AB221" s="124">
        <v>25.913211</v>
      </c>
      <c r="AC221" s="124" t="s">
        <v>183</v>
      </c>
      <c r="AD221" s="124" t="s">
        <v>4659</v>
      </c>
      <c r="AE221" s="124">
        <v>5.3999999999999999E-2</v>
      </c>
      <c r="AF221" s="124">
        <v>0.36157562199999999</v>
      </c>
      <c r="AG221" s="124" t="s">
        <v>4660</v>
      </c>
      <c r="AH221" s="124" t="s">
        <v>4661</v>
      </c>
      <c r="AI221" s="124" t="s">
        <v>747</v>
      </c>
      <c r="AJ221" s="124" t="s">
        <v>738</v>
      </c>
      <c r="AK221" s="124"/>
      <c r="AL221" s="124"/>
    </row>
    <row r="222" spans="1:38" ht="15.75" customHeight="1">
      <c r="A222" s="124" t="s">
        <v>4662</v>
      </c>
      <c r="B222" s="124" t="s">
        <v>4662</v>
      </c>
      <c r="C222" s="124" t="s">
        <v>4663</v>
      </c>
      <c r="D222" s="124" t="s">
        <v>3539</v>
      </c>
      <c r="E222" s="124">
        <v>2021</v>
      </c>
      <c r="F222" s="124" t="s">
        <v>3927</v>
      </c>
      <c r="G222" s="124" t="s">
        <v>3529</v>
      </c>
      <c r="H222" s="124">
        <v>3050</v>
      </c>
      <c r="I222" s="124">
        <v>115</v>
      </c>
      <c r="J222" s="124" t="s">
        <v>4650</v>
      </c>
      <c r="K222" s="124" t="s">
        <v>738</v>
      </c>
      <c r="L222" s="124" t="s">
        <v>4607</v>
      </c>
      <c r="M222" s="124" t="s">
        <v>4607</v>
      </c>
      <c r="N222" s="124" t="s">
        <v>4608</v>
      </c>
      <c r="O222" s="124" t="s">
        <v>3603</v>
      </c>
      <c r="P222" s="124">
        <v>50.07884</v>
      </c>
      <c r="Q222" s="124">
        <v>14.280243</v>
      </c>
      <c r="R222" s="124" t="s">
        <v>3519</v>
      </c>
      <c r="S222" s="124" t="s">
        <v>3520</v>
      </c>
      <c r="T222" s="124">
        <v>1</v>
      </c>
      <c r="U222" s="124">
        <v>2.322848</v>
      </c>
      <c r="V222" s="124">
        <v>771693</v>
      </c>
      <c r="W222" s="124">
        <v>424588</v>
      </c>
      <c r="X222" s="124" t="s">
        <v>113</v>
      </c>
      <c r="Y222" s="124" t="s">
        <v>3521</v>
      </c>
      <c r="Z222" s="124" t="s">
        <v>738</v>
      </c>
      <c r="AA222" s="124" t="s">
        <v>738</v>
      </c>
      <c r="AB222" s="124">
        <v>341.8</v>
      </c>
      <c r="AC222" s="124" t="s">
        <v>461</v>
      </c>
      <c r="AD222" s="124" t="s">
        <v>4290</v>
      </c>
      <c r="AE222" s="124">
        <v>0.13500000000000001</v>
      </c>
      <c r="AF222" s="124">
        <v>0.40500000000000003</v>
      </c>
      <c r="AG222" s="124" t="s">
        <v>3544</v>
      </c>
      <c r="AH222" s="124" t="s">
        <v>4664</v>
      </c>
      <c r="AI222" s="124" t="s">
        <v>747</v>
      </c>
      <c r="AJ222" s="124" t="s">
        <v>738</v>
      </c>
      <c r="AK222" s="124"/>
      <c r="AL222" s="124"/>
    </row>
    <row r="223" spans="1:38" ht="15.75" customHeight="1">
      <c r="A223" s="124" t="s">
        <v>4665</v>
      </c>
      <c r="B223" s="124" t="s">
        <v>4665</v>
      </c>
      <c r="C223" s="124" t="s">
        <v>4666</v>
      </c>
      <c r="D223" s="124" t="s">
        <v>3539</v>
      </c>
      <c r="E223" s="124">
        <v>2021</v>
      </c>
      <c r="F223" s="124" t="s">
        <v>3927</v>
      </c>
      <c r="G223" s="124" t="s">
        <v>3565</v>
      </c>
      <c r="H223" s="124">
        <v>3059</v>
      </c>
      <c r="I223" s="124">
        <v>52</v>
      </c>
      <c r="J223" s="124" t="s">
        <v>4667</v>
      </c>
      <c r="K223" s="124" t="s">
        <v>738</v>
      </c>
      <c r="L223" s="124" t="s">
        <v>4607</v>
      </c>
      <c r="M223" s="124" t="s">
        <v>4607</v>
      </c>
      <c r="N223" s="124" t="s">
        <v>4608</v>
      </c>
      <c r="O223" s="124" t="s">
        <v>3603</v>
      </c>
      <c r="P223" s="124">
        <v>50.07884</v>
      </c>
      <c r="Q223" s="124">
        <v>14.280243</v>
      </c>
      <c r="R223" s="124" t="s">
        <v>3519</v>
      </c>
      <c r="S223" s="124" t="s">
        <v>3520</v>
      </c>
      <c r="T223" s="124">
        <v>1</v>
      </c>
      <c r="U223" s="124">
        <v>2.2795390000000002</v>
      </c>
      <c r="V223" s="124">
        <v>637772</v>
      </c>
      <c r="W223" s="124">
        <v>345372</v>
      </c>
      <c r="X223" s="124" t="s">
        <v>113</v>
      </c>
      <c r="Y223" s="124" t="s">
        <v>3521</v>
      </c>
      <c r="Z223" s="124" t="s">
        <v>738</v>
      </c>
      <c r="AA223" s="124" t="s">
        <v>738</v>
      </c>
      <c r="AB223" s="124">
        <v>601.4</v>
      </c>
      <c r="AC223" s="124" t="s">
        <v>3845</v>
      </c>
      <c r="AD223" s="124" t="s">
        <v>4668</v>
      </c>
      <c r="AE223" s="124">
        <v>6.8000000000000005E-2</v>
      </c>
      <c r="AF223" s="124">
        <v>0.48399999999999999</v>
      </c>
      <c r="AG223" s="124" t="s">
        <v>4285</v>
      </c>
      <c r="AH223" s="124" t="s">
        <v>4669</v>
      </c>
      <c r="AI223" s="124" t="s">
        <v>747</v>
      </c>
      <c r="AJ223" s="124" t="s">
        <v>4670</v>
      </c>
      <c r="AK223" s="124"/>
      <c r="AL223" s="124"/>
    </row>
    <row r="224" spans="1:38" ht="15.75" customHeight="1">
      <c r="A224" s="124" t="s">
        <v>4671</v>
      </c>
      <c r="B224" s="124" t="s">
        <v>4671</v>
      </c>
      <c r="C224" s="124" t="s">
        <v>4672</v>
      </c>
      <c r="D224" s="124" t="s">
        <v>3539</v>
      </c>
      <c r="E224" s="124">
        <v>2021</v>
      </c>
      <c r="F224" s="124" t="s">
        <v>3927</v>
      </c>
      <c r="G224" s="124" t="s">
        <v>3529</v>
      </c>
      <c r="H224" s="124">
        <v>3050</v>
      </c>
      <c r="I224" s="124">
        <v>115</v>
      </c>
      <c r="J224" s="124" t="s">
        <v>4650</v>
      </c>
      <c r="K224" s="124" t="s">
        <v>738</v>
      </c>
      <c r="L224" s="124" t="s">
        <v>4607</v>
      </c>
      <c r="M224" s="124" t="s">
        <v>4607</v>
      </c>
      <c r="N224" s="124" t="s">
        <v>4608</v>
      </c>
      <c r="O224" s="124" t="s">
        <v>3603</v>
      </c>
      <c r="P224" s="124">
        <v>50.07884</v>
      </c>
      <c r="Q224" s="124">
        <v>14.280243</v>
      </c>
      <c r="R224" s="124" t="s">
        <v>3519</v>
      </c>
      <c r="S224" s="124" t="s">
        <v>3520</v>
      </c>
      <c r="T224" s="124">
        <v>1</v>
      </c>
      <c r="U224" s="124">
        <v>1.612338</v>
      </c>
      <c r="V224" s="124">
        <v>589880</v>
      </c>
      <c r="W224" s="124">
        <v>317558</v>
      </c>
      <c r="X224" s="124" t="s">
        <v>114</v>
      </c>
      <c r="Y224" s="124" t="s">
        <v>3521</v>
      </c>
      <c r="Z224" s="124" t="s">
        <v>792</v>
      </c>
      <c r="AA224" s="124" t="s">
        <v>792</v>
      </c>
      <c r="AB224" s="124">
        <v>486.3</v>
      </c>
      <c r="AC224" s="124" t="s">
        <v>4673</v>
      </c>
      <c r="AD224" s="124" t="s">
        <v>4674</v>
      </c>
      <c r="AE224" s="124">
        <v>8.1000000000000003E-2</v>
      </c>
      <c r="AF224" s="124">
        <v>1.7999999999999999E-2</v>
      </c>
      <c r="AG224" s="124" t="s">
        <v>4285</v>
      </c>
      <c r="AH224" s="124" t="s">
        <v>4675</v>
      </c>
      <c r="AI224" s="124" t="s">
        <v>747</v>
      </c>
      <c r="AJ224" s="124" t="s">
        <v>4676</v>
      </c>
      <c r="AK224" s="124"/>
      <c r="AL224" s="124"/>
    </row>
    <row r="225" spans="1:38" ht="15.75" customHeight="1">
      <c r="A225" s="124" t="s">
        <v>4677</v>
      </c>
      <c r="B225" s="124" t="s">
        <v>4677</v>
      </c>
      <c r="C225" s="124" t="s">
        <v>4678</v>
      </c>
      <c r="D225" s="124" t="s">
        <v>3539</v>
      </c>
      <c r="E225" s="124">
        <v>2021</v>
      </c>
      <c r="F225" s="124" t="s">
        <v>3927</v>
      </c>
      <c r="G225" s="124" t="s">
        <v>3529</v>
      </c>
      <c r="H225" s="124">
        <v>3050</v>
      </c>
      <c r="I225" s="124">
        <v>115</v>
      </c>
      <c r="J225" s="124" t="s">
        <v>4650</v>
      </c>
      <c r="K225" s="124" t="s">
        <v>738</v>
      </c>
      <c r="L225" s="124" t="s">
        <v>4607</v>
      </c>
      <c r="M225" s="124" t="s">
        <v>4607</v>
      </c>
      <c r="N225" s="124" t="s">
        <v>4608</v>
      </c>
      <c r="O225" s="124" t="s">
        <v>3603</v>
      </c>
      <c r="P225" s="124">
        <v>50.07884</v>
      </c>
      <c r="Q225" s="124">
        <v>14.280243</v>
      </c>
      <c r="R225" s="124" t="s">
        <v>3519</v>
      </c>
      <c r="S225" s="124" t="s">
        <v>3520</v>
      </c>
      <c r="T225" s="124">
        <v>1</v>
      </c>
      <c r="U225" s="124">
        <v>2.6659090000000001</v>
      </c>
      <c r="V225" s="124">
        <v>698017</v>
      </c>
      <c r="W225" s="124">
        <v>377178</v>
      </c>
      <c r="X225" s="124" t="s">
        <v>114</v>
      </c>
      <c r="Y225" s="124" t="s">
        <v>3521</v>
      </c>
      <c r="Z225" s="124" t="s">
        <v>792</v>
      </c>
      <c r="AA225" s="124" t="s">
        <v>792</v>
      </c>
      <c r="AB225" s="124">
        <v>289.3</v>
      </c>
      <c r="AC225" s="124" t="s">
        <v>4294</v>
      </c>
      <c r="AD225" s="124" t="s">
        <v>4668</v>
      </c>
      <c r="AE225" s="124">
        <v>8.8999999999999996E-2</v>
      </c>
      <c r="AF225" s="124">
        <v>1.7999999999999999E-2</v>
      </c>
      <c r="AG225" s="124" t="s">
        <v>4285</v>
      </c>
      <c r="AH225" s="124" t="s">
        <v>4679</v>
      </c>
      <c r="AI225" s="124" t="s">
        <v>747</v>
      </c>
      <c r="AJ225" s="124" t="s">
        <v>4314</v>
      </c>
      <c r="AK225" s="124"/>
      <c r="AL225" s="124"/>
    </row>
    <row r="226" spans="1:38" ht="15.75" customHeight="1">
      <c r="A226" s="124" t="s">
        <v>4680</v>
      </c>
      <c r="B226" s="124" t="s">
        <v>4680</v>
      </c>
      <c r="C226" s="124" t="s">
        <v>4681</v>
      </c>
      <c r="D226" s="124" t="s">
        <v>3539</v>
      </c>
      <c r="E226" s="124">
        <v>2021</v>
      </c>
      <c r="F226" s="124" t="s">
        <v>3927</v>
      </c>
      <c r="G226" s="124" t="s">
        <v>3529</v>
      </c>
      <c r="H226" s="124">
        <v>3050</v>
      </c>
      <c r="I226" s="124">
        <v>115</v>
      </c>
      <c r="J226" s="124" t="s">
        <v>4650</v>
      </c>
      <c r="K226" s="124" t="s">
        <v>738</v>
      </c>
      <c r="L226" s="124" t="s">
        <v>4607</v>
      </c>
      <c r="M226" s="124" t="s">
        <v>4607</v>
      </c>
      <c r="N226" s="124" t="s">
        <v>4608</v>
      </c>
      <c r="O226" s="124" t="s">
        <v>3603</v>
      </c>
      <c r="P226" s="124">
        <v>50.07884</v>
      </c>
      <c r="Q226" s="124">
        <v>14.280243</v>
      </c>
      <c r="R226" s="124" t="s">
        <v>3519</v>
      </c>
      <c r="S226" s="124" t="s">
        <v>3520</v>
      </c>
      <c r="T226" s="124">
        <v>1</v>
      </c>
      <c r="U226" s="124">
        <v>2.8612899999999999</v>
      </c>
      <c r="V226" s="124">
        <v>702446</v>
      </c>
      <c r="W226" s="124">
        <v>380817</v>
      </c>
      <c r="X226" s="124" t="s">
        <v>114</v>
      </c>
      <c r="Y226" s="124" t="s">
        <v>3521</v>
      </c>
      <c r="Z226" s="124" t="s">
        <v>792</v>
      </c>
      <c r="AA226" s="124" t="s">
        <v>792</v>
      </c>
      <c r="AB226" s="124">
        <v>301.10000000000002</v>
      </c>
      <c r="AC226" s="124" t="s">
        <v>552</v>
      </c>
      <c r="AD226" s="124" t="s">
        <v>4254</v>
      </c>
      <c r="AE226" s="124">
        <v>6.6000000000000003E-2</v>
      </c>
      <c r="AF226" s="124">
        <v>1.4999999999999999E-2</v>
      </c>
      <c r="AG226" s="124" t="s">
        <v>4285</v>
      </c>
      <c r="AH226" s="124" t="s">
        <v>4682</v>
      </c>
      <c r="AI226" s="124" t="s">
        <v>747</v>
      </c>
      <c r="AJ226" s="124" t="s">
        <v>4683</v>
      </c>
      <c r="AK226" s="124"/>
      <c r="AL226" s="124"/>
    </row>
    <row r="227" spans="1:38" ht="15.75" customHeight="1">
      <c r="A227" s="124" t="s">
        <v>4684</v>
      </c>
      <c r="B227" s="124" t="s">
        <v>4684</v>
      </c>
      <c r="C227" s="124" t="s">
        <v>4685</v>
      </c>
      <c r="D227" s="124" t="s">
        <v>3539</v>
      </c>
      <c r="E227" s="124">
        <v>2021</v>
      </c>
      <c r="F227" s="124" t="s">
        <v>3927</v>
      </c>
      <c r="G227" s="124" t="s">
        <v>3565</v>
      </c>
      <c r="H227" s="124">
        <v>3022</v>
      </c>
      <c r="I227" s="124">
        <v>42</v>
      </c>
      <c r="J227" s="124" t="s">
        <v>4686</v>
      </c>
      <c r="K227" s="124" t="s">
        <v>738</v>
      </c>
      <c r="L227" s="124" t="s">
        <v>4607</v>
      </c>
      <c r="M227" s="124" t="s">
        <v>4607</v>
      </c>
      <c r="N227" s="124" t="s">
        <v>4608</v>
      </c>
      <c r="O227" s="124" t="s">
        <v>3603</v>
      </c>
      <c r="P227" s="124">
        <v>50.07884</v>
      </c>
      <c r="Q227" s="124">
        <v>14.280243</v>
      </c>
      <c r="R227" s="124" t="s">
        <v>3519</v>
      </c>
      <c r="S227" s="124" t="s">
        <v>3520</v>
      </c>
      <c r="T227" s="124">
        <v>1</v>
      </c>
      <c r="U227" s="124">
        <v>3.2209129999999999</v>
      </c>
      <c r="V227" s="124">
        <v>728611</v>
      </c>
      <c r="W227" s="124">
        <v>394432</v>
      </c>
      <c r="X227" s="124" t="s">
        <v>114</v>
      </c>
      <c r="Y227" s="124" t="s">
        <v>3521</v>
      </c>
      <c r="Z227" s="124" t="s">
        <v>792</v>
      </c>
      <c r="AA227" s="124" t="s">
        <v>792</v>
      </c>
      <c r="AB227" s="124">
        <v>371.5</v>
      </c>
      <c r="AC227" s="124" t="s">
        <v>4687</v>
      </c>
      <c r="AD227" s="124" t="s">
        <v>4688</v>
      </c>
      <c r="AE227" s="124">
        <v>9.0999999999999998E-2</v>
      </c>
      <c r="AF227" s="124">
        <v>1.9E-2</v>
      </c>
      <c r="AG227" s="124" t="s">
        <v>4285</v>
      </c>
      <c r="AH227" s="124" t="s">
        <v>4689</v>
      </c>
      <c r="AI227" s="124" t="s">
        <v>747</v>
      </c>
      <c r="AJ227" s="124" t="s">
        <v>4690</v>
      </c>
      <c r="AK227" s="124"/>
      <c r="AL227" s="124"/>
    </row>
    <row r="228" spans="1:38" ht="15.75" customHeight="1">
      <c r="A228" s="124" t="s">
        <v>4691</v>
      </c>
      <c r="B228" s="124" t="s">
        <v>4691</v>
      </c>
      <c r="C228" s="124" t="s">
        <v>4692</v>
      </c>
      <c r="D228" s="124" t="s">
        <v>3539</v>
      </c>
      <c r="E228" s="124">
        <v>2021</v>
      </c>
      <c r="F228" s="124" t="s">
        <v>3927</v>
      </c>
      <c r="G228" s="124" t="s">
        <v>3529</v>
      </c>
      <c r="H228" s="124">
        <v>3050</v>
      </c>
      <c r="I228" s="124">
        <v>115</v>
      </c>
      <c r="J228" s="124" t="s">
        <v>4650</v>
      </c>
      <c r="K228" s="124" t="s">
        <v>738</v>
      </c>
      <c r="L228" s="124" t="s">
        <v>4607</v>
      </c>
      <c r="M228" s="124" t="s">
        <v>4607</v>
      </c>
      <c r="N228" s="124" t="s">
        <v>4608</v>
      </c>
      <c r="O228" s="124" t="s">
        <v>3603</v>
      </c>
      <c r="P228" s="124">
        <v>50.07884</v>
      </c>
      <c r="Q228" s="124">
        <v>14.280243</v>
      </c>
      <c r="R228" s="124" t="s">
        <v>3519</v>
      </c>
      <c r="S228" s="124" t="s">
        <v>3520</v>
      </c>
      <c r="T228" s="124">
        <v>1</v>
      </c>
      <c r="U228" s="124">
        <v>2.9994429999999999</v>
      </c>
      <c r="V228" s="124">
        <v>721242</v>
      </c>
      <c r="W228" s="124">
        <v>390079</v>
      </c>
      <c r="X228" s="124" t="s">
        <v>114</v>
      </c>
      <c r="Y228" s="124" t="s">
        <v>3521</v>
      </c>
      <c r="Z228" s="124" t="s">
        <v>792</v>
      </c>
      <c r="AA228" s="124" t="s">
        <v>792</v>
      </c>
      <c r="AB228" s="124">
        <v>367.6</v>
      </c>
      <c r="AC228" s="124" t="s">
        <v>4693</v>
      </c>
      <c r="AD228" s="124" t="s">
        <v>4694</v>
      </c>
      <c r="AE228" s="124">
        <v>8.1000000000000003E-2</v>
      </c>
      <c r="AF228" s="124">
        <v>1.9E-2</v>
      </c>
      <c r="AG228" s="124" t="s">
        <v>4285</v>
      </c>
      <c r="AH228" s="124" t="s">
        <v>4695</v>
      </c>
      <c r="AI228" s="124" t="s">
        <v>747</v>
      </c>
      <c r="AJ228" s="124" t="s">
        <v>4676</v>
      </c>
      <c r="AK228" s="124"/>
      <c r="AL228" s="124"/>
    </row>
    <row r="229" spans="1:38" ht="15.75" customHeight="1">
      <c r="A229" s="124" t="s">
        <v>4696</v>
      </c>
      <c r="B229" s="124" t="s">
        <v>4696</v>
      </c>
      <c r="C229" s="124" t="s">
        <v>4697</v>
      </c>
      <c r="D229" s="124" t="s">
        <v>3539</v>
      </c>
      <c r="E229" s="124">
        <v>2021</v>
      </c>
      <c r="F229" s="124" t="s">
        <v>3927</v>
      </c>
      <c r="G229" s="124" t="s">
        <v>3529</v>
      </c>
      <c r="H229" s="124">
        <v>3000</v>
      </c>
      <c r="I229" s="124">
        <v>144</v>
      </c>
      <c r="J229" s="124" t="s">
        <v>4619</v>
      </c>
      <c r="K229" s="124" t="s">
        <v>738</v>
      </c>
      <c r="L229" s="124" t="s">
        <v>4607</v>
      </c>
      <c r="M229" s="124" t="s">
        <v>4607</v>
      </c>
      <c r="N229" s="124" t="s">
        <v>4620</v>
      </c>
      <c r="O229" s="124" t="s">
        <v>3603</v>
      </c>
      <c r="P229" s="124">
        <v>50.511285000000001</v>
      </c>
      <c r="Q229" s="124">
        <v>13.767871</v>
      </c>
      <c r="R229" s="124" t="s">
        <v>3519</v>
      </c>
      <c r="S229" s="124" t="s">
        <v>3520</v>
      </c>
      <c r="T229" s="124">
        <v>1</v>
      </c>
      <c r="U229" s="124">
        <v>5.0748049999999996</v>
      </c>
      <c r="V229" s="124">
        <v>797993</v>
      </c>
      <c r="W229" s="124">
        <v>440041</v>
      </c>
      <c r="X229" s="124" t="s">
        <v>114</v>
      </c>
      <c r="Y229" s="124" t="s">
        <v>3521</v>
      </c>
      <c r="Z229" s="124" t="s">
        <v>792</v>
      </c>
      <c r="AA229" s="124" t="s">
        <v>792</v>
      </c>
      <c r="AB229" s="124">
        <v>515.70000000000005</v>
      </c>
      <c r="AC229" s="124" t="s">
        <v>4698</v>
      </c>
      <c r="AD229" s="124" t="s">
        <v>4244</v>
      </c>
      <c r="AE229" s="124">
        <v>4.2999999999999997E-2</v>
      </c>
      <c r="AF229" s="124">
        <v>1.2999999999999999E-2</v>
      </c>
      <c r="AG229" s="124" t="s">
        <v>3544</v>
      </c>
      <c r="AH229" s="124" t="s">
        <v>4699</v>
      </c>
      <c r="AI229" s="124" t="s">
        <v>747</v>
      </c>
      <c r="AJ229" s="124" t="s">
        <v>4700</v>
      </c>
      <c r="AK229" s="124"/>
      <c r="AL229" s="124"/>
    </row>
    <row r="230" spans="1:38" ht="15.75" customHeight="1">
      <c r="A230" s="124" t="s">
        <v>4701</v>
      </c>
      <c r="B230" s="124" t="s">
        <v>4701</v>
      </c>
      <c r="C230" s="124" t="s">
        <v>4702</v>
      </c>
      <c r="D230" s="124" t="s">
        <v>3539</v>
      </c>
      <c r="E230" s="124">
        <v>2021</v>
      </c>
      <c r="F230" s="124" t="s">
        <v>3927</v>
      </c>
      <c r="G230" s="124" t="s">
        <v>3529</v>
      </c>
      <c r="H230" s="124">
        <v>3050</v>
      </c>
      <c r="I230" s="124">
        <v>115</v>
      </c>
      <c r="J230" s="124" t="s">
        <v>4650</v>
      </c>
      <c r="K230" s="124" t="s">
        <v>738</v>
      </c>
      <c r="L230" s="124" t="s">
        <v>4607</v>
      </c>
      <c r="M230" s="124" t="s">
        <v>4607</v>
      </c>
      <c r="N230" s="124" t="s">
        <v>4608</v>
      </c>
      <c r="O230" s="124" t="s">
        <v>3603</v>
      </c>
      <c r="P230" s="124">
        <v>50.07884</v>
      </c>
      <c r="Q230" s="124">
        <v>14.280243</v>
      </c>
      <c r="R230" s="124" t="s">
        <v>3519</v>
      </c>
      <c r="S230" s="124" t="s">
        <v>3520</v>
      </c>
      <c r="T230" s="124">
        <v>1</v>
      </c>
      <c r="U230" s="124">
        <v>1.074295</v>
      </c>
      <c r="V230" s="124">
        <v>580547</v>
      </c>
      <c r="W230" s="124">
        <v>312739</v>
      </c>
      <c r="X230" s="124" t="s">
        <v>113</v>
      </c>
      <c r="Y230" s="124" t="s">
        <v>3521</v>
      </c>
      <c r="Z230" s="124" t="s">
        <v>738</v>
      </c>
      <c r="AA230" s="124" t="s">
        <v>738</v>
      </c>
      <c r="AB230" s="124">
        <v>253</v>
      </c>
      <c r="AC230" s="124" t="s">
        <v>3885</v>
      </c>
      <c r="AD230" s="124" t="s">
        <v>3593</v>
      </c>
      <c r="AE230" s="124">
        <v>9.9000000000000005E-2</v>
      </c>
      <c r="AF230" s="124">
        <v>0.42</v>
      </c>
      <c r="AG230" s="124" t="s">
        <v>4285</v>
      </c>
      <c r="AH230" s="124" t="s">
        <v>4703</v>
      </c>
      <c r="AI230" s="124" t="s">
        <v>747</v>
      </c>
      <c r="AJ230" s="124" t="s">
        <v>4704</v>
      </c>
      <c r="AK230" s="124"/>
      <c r="AL230" s="124"/>
    </row>
    <row r="231" spans="1:38" ht="15.75" customHeight="1">
      <c r="A231" s="124" t="s">
        <v>4705</v>
      </c>
      <c r="B231" s="124" t="s">
        <v>4705</v>
      </c>
      <c r="C231" s="124" t="s">
        <v>4706</v>
      </c>
      <c r="D231" s="124" t="s">
        <v>3539</v>
      </c>
      <c r="E231" s="124">
        <v>2021</v>
      </c>
      <c r="F231" s="124" t="s">
        <v>3927</v>
      </c>
      <c r="G231" s="124" t="s">
        <v>3565</v>
      </c>
      <c r="H231" s="124">
        <v>2868</v>
      </c>
      <c r="I231" s="124">
        <v>44</v>
      </c>
      <c r="J231" s="124" t="s">
        <v>4707</v>
      </c>
      <c r="K231" s="124" t="s">
        <v>738</v>
      </c>
      <c r="L231" s="124" t="s">
        <v>4607</v>
      </c>
      <c r="M231" s="124" t="s">
        <v>4607</v>
      </c>
      <c r="N231" s="124" t="s">
        <v>4708</v>
      </c>
      <c r="O231" s="124" t="s">
        <v>3603</v>
      </c>
      <c r="P231" s="124">
        <v>50.060183000000002</v>
      </c>
      <c r="Q231" s="124">
        <v>14.279389</v>
      </c>
      <c r="R231" s="124" t="s">
        <v>3519</v>
      </c>
      <c r="S231" s="124" t="s">
        <v>3520</v>
      </c>
      <c r="T231" s="124">
        <v>1</v>
      </c>
      <c r="U231" s="124">
        <v>1.1232709999999999</v>
      </c>
      <c r="V231" s="124">
        <v>523683</v>
      </c>
      <c r="W231" s="124">
        <v>282489</v>
      </c>
      <c r="X231" s="124" t="s">
        <v>113</v>
      </c>
      <c r="Y231" s="124" t="s">
        <v>3521</v>
      </c>
      <c r="Z231" s="124" t="s">
        <v>738</v>
      </c>
      <c r="AA231" s="124" t="s">
        <v>738</v>
      </c>
      <c r="AB231" s="124">
        <v>246.4</v>
      </c>
      <c r="AC231" s="124" t="s">
        <v>4709</v>
      </c>
      <c r="AD231" s="124" t="s">
        <v>4710</v>
      </c>
      <c r="AE231" s="124">
        <v>8.5000000000000006E-2</v>
      </c>
      <c r="AF231" s="124">
        <v>0.437776781</v>
      </c>
      <c r="AG231" s="124" t="s">
        <v>4285</v>
      </c>
      <c r="AH231" s="124" t="s">
        <v>4711</v>
      </c>
      <c r="AI231" s="124" t="s">
        <v>747</v>
      </c>
      <c r="AJ231" s="124" t="s">
        <v>4712</v>
      </c>
      <c r="AK231" s="124"/>
      <c r="AL231" s="124"/>
    </row>
    <row r="232" spans="1:38" ht="15.75" customHeight="1">
      <c r="A232" s="124" t="s">
        <v>4713</v>
      </c>
      <c r="B232" s="124" t="s">
        <v>4713</v>
      </c>
      <c r="C232" s="124" t="s">
        <v>4714</v>
      </c>
      <c r="D232" s="124" t="s">
        <v>3563</v>
      </c>
      <c r="E232" s="124">
        <v>2021</v>
      </c>
      <c r="F232" s="124" t="s">
        <v>3927</v>
      </c>
      <c r="G232" s="124" t="s">
        <v>3529</v>
      </c>
      <c r="H232" s="124">
        <v>3050</v>
      </c>
      <c r="I232" s="124">
        <v>115</v>
      </c>
      <c r="J232" s="124" t="s">
        <v>4650</v>
      </c>
      <c r="K232" s="124" t="s">
        <v>738</v>
      </c>
      <c r="L232" s="124" t="s">
        <v>4607</v>
      </c>
      <c r="M232" s="124" t="s">
        <v>4607</v>
      </c>
      <c r="N232" s="124" t="s">
        <v>4608</v>
      </c>
      <c r="O232" s="124" t="s">
        <v>3603</v>
      </c>
      <c r="P232" s="124">
        <v>50.07884</v>
      </c>
      <c r="Q232" s="124">
        <v>14.280243</v>
      </c>
      <c r="R232" s="124" t="s">
        <v>3519</v>
      </c>
      <c r="S232" s="124" t="s">
        <v>3520</v>
      </c>
      <c r="T232" s="124">
        <v>1</v>
      </c>
      <c r="U232" s="124">
        <v>3.5813999999999999E-2</v>
      </c>
      <c r="V232" s="124">
        <v>39097</v>
      </c>
      <c r="W232" s="124">
        <v>21064</v>
      </c>
      <c r="X232" s="124" t="s">
        <v>114</v>
      </c>
      <c r="Y232" s="124" t="s">
        <v>3521</v>
      </c>
      <c r="Z232" s="124" t="s">
        <v>792</v>
      </c>
      <c r="AA232" s="124" t="s">
        <v>792</v>
      </c>
      <c r="AB232" s="124">
        <v>14.07</v>
      </c>
      <c r="AC232" s="124" t="s">
        <v>251</v>
      </c>
      <c r="AD232" s="124" t="s">
        <v>4715</v>
      </c>
      <c r="AE232" s="124">
        <v>6.8000000000000005E-2</v>
      </c>
      <c r="AF232" s="124">
        <v>1.0152283999999999E-2</v>
      </c>
      <c r="AG232" s="124" t="s">
        <v>4285</v>
      </c>
      <c r="AH232" s="124" t="s">
        <v>4716</v>
      </c>
      <c r="AI232" s="124" t="s">
        <v>747</v>
      </c>
      <c r="AJ232" s="124" t="s">
        <v>4670</v>
      </c>
      <c r="AK232" s="124"/>
      <c r="AL232" s="124"/>
    </row>
    <row r="233" spans="1:38" ht="15.75" customHeight="1">
      <c r="A233" s="124" t="s">
        <v>4717</v>
      </c>
      <c r="B233" s="124" t="s">
        <v>4717</v>
      </c>
      <c r="C233" s="124" t="s">
        <v>4718</v>
      </c>
      <c r="D233" s="124" t="s">
        <v>3563</v>
      </c>
      <c r="E233" s="124">
        <v>2021</v>
      </c>
      <c r="F233" s="124" t="s">
        <v>3927</v>
      </c>
      <c r="G233" s="124" t="s">
        <v>3529</v>
      </c>
      <c r="H233" s="124">
        <v>3000</v>
      </c>
      <c r="I233" s="124">
        <v>144</v>
      </c>
      <c r="J233" s="124" t="s">
        <v>4619</v>
      </c>
      <c r="K233" s="124" t="s">
        <v>738</v>
      </c>
      <c r="L233" s="124" t="s">
        <v>4607</v>
      </c>
      <c r="M233" s="124" t="s">
        <v>4607</v>
      </c>
      <c r="N233" s="124" t="s">
        <v>4719</v>
      </c>
      <c r="O233" s="124" t="s">
        <v>3603</v>
      </c>
      <c r="P233" s="124">
        <v>50.060183000000002</v>
      </c>
      <c r="Q233" s="124">
        <v>14.279389</v>
      </c>
      <c r="R233" s="124" t="s">
        <v>3519</v>
      </c>
      <c r="S233" s="124" t="s">
        <v>3520</v>
      </c>
      <c r="T233" s="124">
        <v>1</v>
      </c>
      <c r="U233" s="124">
        <v>0.47799999999999998</v>
      </c>
      <c r="V233" s="124">
        <v>369521</v>
      </c>
      <c r="W233" s="124">
        <v>195309</v>
      </c>
      <c r="X233" s="124" t="s">
        <v>113</v>
      </c>
      <c r="Y233" s="124" t="s">
        <v>3521</v>
      </c>
      <c r="Z233" s="124" t="s">
        <v>738</v>
      </c>
      <c r="AA233" s="124" t="s">
        <v>738</v>
      </c>
      <c r="AB233" s="124">
        <v>93.25</v>
      </c>
      <c r="AC233" s="124" t="s">
        <v>4614</v>
      </c>
      <c r="AD233" s="124" t="s">
        <v>4720</v>
      </c>
      <c r="AE233" s="124">
        <v>7.8E-2</v>
      </c>
      <c r="AF233" s="124">
        <v>0.41599999999999998</v>
      </c>
      <c r="AG233" s="124" t="s">
        <v>4285</v>
      </c>
      <c r="AH233" s="124" t="s">
        <v>4721</v>
      </c>
      <c r="AI233" s="124" t="s">
        <v>747</v>
      </c>
      <c r="AJ233" s="124" t="s">
        <v>4722</v>
      </c>
      <c r="AK233" s="124"/>
      <c r="AL233" s="124"/>
    </row>
    <row r="234" spans="1:38" ht="15.75" customHeight="1">
      <c r="A234" s="124" t="s">
        <v>4723</v>
      </c>
      <c r="B234" s="124" t="s">
        <v>4723</v>
      </c>
      <c r="C234" s="124" t="s">
        <v>4724</v>
      </c>
      <c r="D234" s="124" t="s">
        <v>3527</v>
      </c>
      <c r="E234" s="124">
        <v>2021</v>
      </c>
      <c r="F234" s="124" t="s">
        <v>3927</v>
      </c>
      <c r="G234" s="124" t="s">
        <v>3529</v>
      </c>
      <c r="H234" s="124">
        <v>2850</v>
      </c>
      <c r="I234" s="124">
        <v>58</v>
      </c>
      <c r="J234" s="124" t="s">
        <v>4725</v>
      </c>
      <c r="K234" s="124" t="s">
        <v>738</v>
      </c>
      <c r="L234" s="124" t="s">
        <v>4607</v>
      </c>
      <c r="M234" s="124" t="s">
        <v>4607</v>
      </c>
      <c r="N234" s="124" t="s">
        <v>4658</v>
      </c>
      <c r="O234" s="124" t="s">
        <v>3603</v>
      </c>
      <c r="P234" s="124">
        <v>50.400094000000003</v>
      </c>
      <c r="Q234" s="124">
        <v>13.42304</v>
      </c>
      <c r="R234" s="124" t="s">
        <v>3519</v>
      </c>
      <c r="S234" s="124" t="s">
        <v>3520</v>
      </c>
      <c r="T234" s="124">
        <v>1</v>
      </c>
      <c r="U234" s="124">
        <v>0.30099999999999999</v>
      </c>
      <c r="V234" s="124">
        <v>268827</v>
      </c>
      <c r="W234" s="124">
        <v>142798</v>
      </c>
      <c r="X234" s="124" t="s">
        <v>113</v>
      </c>
      <c r="Y234" s="124" t="s">
        <v>3521</v>
      </c>
      <c r="Z234" s="124" t="s">
        <v>738</v>
      </c>
      <c r="AA234" s="124" t="s">
        <v>738</v>
      </c>
      <c r="AB234" s="124">
        <v>247</v>
      </c>
      <c r="AC234" s="124" t="s">
        <v>517</v>
      </c>
      <c r="AD234" s="124" t="s">
        <v>4726</v>
      </c>
      <c r="AE234" s="124">
        <v>0.16800000000000001</v>
      </c>
      <c r="AF234" s="124">
        <v>0.42399999999999999</v>
      </c>
      <c r="AG234" s="124" t="s">
        <v>4285</v>
      </c>
      <c r="AH234" s="124" t="s">
        <v>4727</v>
      </c>
      <c r="AI234" s="124" t="s">
        <v>747</v>
      </c>
      <c r="AJ234" s="124" t="s">
        <v>738</v>
      </c>
      <c r="AK234" s="124"/>
      <c r="AL234" s="124"/>
    </row>
    <row r="235" spans="1:38" ht="15.75" customHeight="1">
      <c r="A235" s="124" t="s">
        <v>4728</v>
      </c>
      <c r="B235" s="124" t="s">
        <v>4728</v>
      </c>
      <c r="C235" s="124" t="s">
        <v>4729</v>
      </c>
      <c r="D235" s="124" t="s">
        <v>4730</v>
      </c>
      <c r="E235" s="124">
        <v>2021</v>
      </c>
      <c r="F235" s="124" t="s">
        <v>3927</v>
      </c>
      <c r="G235" s="124" t="s">
        <v>3529</v>
      </c>
      <c r="H235" s="124">
        <v>2850</v>
      </c>
      <c r="I235" s="124">
        <v>58</v>
      </c>
      <c r="J235" s="124" t="s">
        <v>4725</v>
      </c>
      <c r="K235" s="124" t="s">
        <v>738</v>
      </c>
      <c r="L235" s="124" t="s">
        <v>4607</v>
      </c>
      <c r="M235" s="124" t="s">
        <v>4607</v>
      </c>
      <c r="N235" s="124" t="s">
        <v>4658</v>
      </c>
      <c r="O235" s="124" t="s">
        <v>3603</v>
      </c>
      <c r="P235" s="124">
        <v>50.400094000000003</v>
      </c>
      <c r="Q235" s="124">
        <v>13.42304</v>
      </c>
      <c r="R235" s="124" t="s">
        <v>3519</v>
      </c>
      <c r="S235" s="124" t="s">
        <v>3520</v>
      </c>
      <c r="T235" s="124">
        <v>1</v>
      </c>
      <c r="U235" s="124">
        <v>0.23699999999999999</v>
      </c>
      <c r="V235" s="124">
        <v>202707</v>
      </c>
      <c r="W235" s="124">
        <v>108257</v>
      </c>
      <c r="X235" s="124" t="s">
        <v>114</v>
      </c>
      <c r="Y235" s="124" t="s">
        <v>3521</v>
      </c>
      <c r="Z235" s="124" t="s">
        <v>792</v>
      </c>
      <c r="AA235" s="124" t="s">
        <v>792</v>
      </c>
      <c r="AB235" s="124">
        <v>192.4</v>
      </c>
      <c r="AC235" s="124" t="s">
        <v>4731</v>
      </c>
      <c r="AD235" s="124" t="s">
        <v>4627</v>
      </c>
      <c r="AE235" s="124">
        <v>9.1999999999999998E-2</v>
      </c>
      <c r="AF235" s="124">
        <v>8.9999999999999993E-3</v>
      </c>
      <c r="AG235" s="124" t="s">
        <v>4285</v>
      </c>
      <c r="AH235" s="124" t="s">
        <v>4732</v>
      </c>
      <c r="AI235" s="124" t="s">
        <v>747</v>
      </c>
      <c r="AJ235" s="124" t="s">
        <v>4733</v>
      </c>
      <c r="AK235" s="124"/>
      <c r="AL235" s="124"/>
    </row>
    <row r="236" spans="1:38" ht="15.75" customHeight="1">
      <c r="A236" s="124" t="s">
        <v>4734</v>
      </c>
      <c r="B236" s="124" t="s">
        <v>4734</v>
      </c>
      <c r="C236" s="124" t="s">
        <v>4735</v>
      </c>
      <c r="D236" s="124" t="s">
        <v>3539</v>
      </c>
      <c r="E236" s="124">
        <v>2021</v>
      </c>
      <c r="F236" s="124" t="s">
        <v>3927</v>
      </c>
      <c r="G236" s="124" t="s">
        <v>3529</v>
      </c>
      <c r="H236" s="124">
        <v>3325</v>
      </c>
      <c r="I236" s="124">
        <v>72</v>
      </c>
      <c r="J236" s="124" t="s">
        <v>4736</v>
      </c>
      <c r="K236" s="124" t="s">
        <v>738</v>
      </c>
      <c r="L236" s="124" t="s">
        <v>4737</v>
      </c>
      <c r="M236" s="124" t="s">
        <v>4737</v>
      </c>
      <c r="N236" s="124" t="s">
        <v>4738</v>
      </c>
      <c r="O236" s="124" t="s">
        <v>3603</v>
      </c>
      <c r="P236" s="124">
        <v>50.533634999999997</v>
      </c>
      <c r="Q236" s="124">
        <v>13.617649999999999</v>
      </c>
      <c r="R236" s="124" t="s">
        <v>3519</v>
      </c>
      <c r="S236" s="124" t="s">
        <v>3520</v>
      </c>
      <c r="T236" s="124">
        <v>1</v>
      </c>
      <c r="U236" s="124">
        <v>1.8530070000000001</v>
      </c>
      <c r="V236" s="124">
        <v>681860</v>
      </c>
      <c r="W236" s="124">
        <v>369654</v>
      </c>
      <c r="X236" s="124" t="s">
        <v>113</v>
      </c>
      <c r="Y236" s="124" t="s">
        <v>3521</v>
      </c>
      <c r="Z236" s="124" t="s">
        <v>738</v>
      </c>
      <c r="AA236" s="124" t="s">
        <v>738</v>
      </c>
      <c r="AB236" s="124">
        <v>215.4</v>
      </c>
      <c r="AC236" s="124" t="s">
        <v>4739</v>
      </c>
      <c r="AD236" s="124" t="s">
        <v>4740</v>
      </c>
      <c r="AE236" s="124">
        <v>8.8999999999999996E-2</v>
      </c>
      <c r="AF236" s="124">
        <v>0.42799999999999999</v>
      </c>
      <c r="AG236" s="124" t="s">
        <v>4285</v>
      </c>
      <c r="AH236" s="124" t="s">
        <v>4741</v>
      </c>
      <c r="AI236" s="124" t="s">
        <v>747</v>
      </c>
      <c r="AJ236" s="124" t="s">
        <v>4314</v>
      </c>
      <c r="AK236" s="124"/>
      <c r="AL236" s="124"/>
    </row>
    <row r="237" spans="1:38" ht="15.75" customHeight="1">
      <c r="A237" s="124" t="s">
        <v>4742</v>
      </c>
      <c r="B237" s="124" t="s">
        <v>4742</v>
      </c>
      <c r="C237" s="124" t="s">
        <v>4743</v>
      </c>
      <c r="D237" s="124" t="s">
        <v>3539</v>
      </c>
      <c r="E237" s="124">
        <v>2021</v>
      </c>
      <c r="F237" s="124" t="s">
        <v>3927</v>
      </c>
      <c r="G237" s="124" t="s">
        <v>3529</v>
      </c>
      <c r="H237" s="124">
        <v>3325</v>
      </c>
      <c r="I237" s="124">
        <v>72</v>
      </c>
      <c r="J237" s="124" t="s">
        <v>4736</v>
      </c>
      <c r="K237" s="124" t="s">
        <v>738</v>
      </c>
      <c r="L237" s="124" t="s">
        <v>4737</v>
      </c>
      <c r="M237" s="124" t="s">
        <v>4737</v>
      </c>
      <c r="N237" s="124" t="s">
        <v>4738</v>
      </c>
      <c r="O237" s="124" t="s">
        <v>3603</v>
      </c>
      <c r="P237" s="124">
        <v>50.533634999999997</v>
      </c>
      <c r="Q237" s="124">
        <v>13.617649999999999</v>
      </c>
      <c r="R237" s="124" t="s">
        <v>3519</v>
      </c>
      <c r="S237" s="124" t="s">
        <v>3520</v>
      </c>
      <c r="T237" s="124">
        <v>1</v>
      </c>
      <c r="U237" s="124">
        <v>1.5571870000000001</v>
      </c>
      <c r="V237" s="124">
        <v>577591</v>
      </c>
      <c r="W237" s="124">
        <v>312771</v>
      </c>
      <c r="X237" s="124" t="s">
        <v>113</v>
      </c>
      <c r="Y237" s="124" t="s">
        <v>3521</v>
      </c>
      <c r="Z237" s="124" t="s">
        <v>738</v>
      </c>
      <c r="AA237" s="124" t="s">
        <v>738</v>
      </c>
      <c r="AB237" s="124">
        <v>263.39999999999998</v>
      </c>
      <c r="AC237" s="124" t="s">
        <v>552</v>
      </c>
      <c r="AD237" s="124" t="s">
        <v>4744</v>
      </c>
      <c r="AE237" s="124">
        <v>8.5999999999999993E-2</v>
      </c>
      <c r="AF237" s="124">
        <v>0.44900000000000001</v>
      </c>
      <c r="AG237" s="124" t="s">
        <v>4285</v>
      </c>
      <c r="AH237" s="124" t="s">
        <v>4745</v>
      </c>
      <c r="AI237" s="124" t="s">
        <v>747</v>
      </c>
      <c r="AJ237" s="124" t="s">
        <v>4746</v>
      </c>
      <c r="AK237" s="124"/>
      <c r="AL237" s="124"/>
    </row>
    <row r="238" spans="1:38" ht="15.75" customHeight="1">
      <c r="A238" s="124" t="s">
        <v>4747</v>
      </c>
      <c r="B238" s="124" t="s">
        <v>4747</v>
      </c>
      <c r="C238" s="124" t="s">
        <v>4748</v>
      </c>
      <c r="D238" s="124" t="s">
        <v>3539</v>
      </c>
      <c r="E238" s="124">
        <v>2021</v>
      </c>
      <c r="F238" s="124" t="s">
        <v>3927</v>
      </c>
      <c r="G238" s="124" t="s">
        <v>3529</v>
      </c>
      <c r="H238" s="124">
        <v>3325</v>
      </c>
      <c r="I238" s="124">
        <v>72</v>
      </c>
      <c r="J238" s="124" t="s">
        <v>4736</v>
      </c>
      <c r="K238" s="124" t="s">
        <v>738</v>
      </c>
      <c r="L238" s="124" t="s">
        <v>4737</v>
      </c>
      <c r="M238" s="124" t="s">
        <v>4737</v>
      </c>
      <c r="N238" s="124" t="s">
        <v>4738</v>
      </c>
      <c r="O238" s="124" t="s">
        <v>3603</v>
      </c>
      <c r="P238" s="124">
        <v>50.533634999999997</v>
      </c>
      <c r="Q238" s="124">
        <v>13.617649999999999</v>
      </c>
      <c r="R238" s="124" t="s">
        <v>3519</v>
      </c>
      <c r="S238" s="124" t="s">
        <v>3520</v>
      </c>
      <c r="T238" s="124">
        <v>1</v>
      </c>
      <c r="U238" s="124">
        <v>1.396752</v>
      </c>
      <c r="V238" s="124">
        <v>528984</v>
      </c>
      <c r="W238" s="124">
        <v>286396</v>
      </c>
      <c r="X238" s="124" t="s">
        <v>114</v>
      </c>
      <c r="Y238" s="124" t="s">
        <v>3521</v>
      </c>
      <c r="Z238" s="124" t="s">
        <v>792</v>
      </c>
      <c r="AA238" s="124" t="s">
        <v>792</v>
      </c>
      <c r="AB238" s="124">
        <v>218.4</v>
      </c>
      <c r="AC238" s="124" t="s">
        <v>4096</v>
      </c>
      <c r="AD238" s="124" t="s">
        <v>4749</v>
      </c>
      <c r="AE238" s="124">
        <v>7.0999999999999994E-2</v>
      </c>
      <c r="AF238" s="124">
        <v>1.7000000000000001E-2</v>
      </c>
      <c r="AG238" s="124" t="s">
        <v>4285</v>
      </c>
      <c r="AH238" s="124" t="s">
        <v>4750</v>
      </c>
      <c r="AI238" s="124" t="s">
        <v>747</v>
      </c>
      <c r="AJ238" s="124" t="s">
        <v>4751</v>
      </c>
      <c r="AK238" s="124"/>
      <c r="AL238" s="124"/>
    </row>
    <row r="239" spans="1:38" ht="15.75" customHeight="1">
      <c r="A239" s="124" t="s">
        <v>4752</v>
      </c>
      <c r="B239" s="124" t="s">
        <v>4752</v>
      </c>
      <c r="C239" s="124" t="s">
        <v>4753</v>
      </c>
      <c r="D239" s="124" t="s">
        <v>3539</v>
      </c>
      <c r="E239" s="124">
        <v>2021</v>
      </c>
      <c r="F239" s="124" t="s">
        <v>3927</v>
      </c>
      <c r="G239" s="124" t="s">
        <v>3529</v>
      </c>
      <c r="H239" s="124">
        <v>3325</v>
      </c>
      <c r="I239" s="124">
        <v>72</v>
      </c>
      <c r="J239" s="124" t="s">
        <v>4736</v>
      </c>
      <c r="K239" s="124" t="s">
        <v>738</v>
      </c>
      <c r="L239" s="124" t="s">
        <v>4737</v>
      </c>
      <c r="M239" s="124" t="s">
        <v>4737</v>
      </c>
      <c r="N239" s="124" t="s">
        <v>4738</v>
      </c>
      <c r="O239" s="124" t="s">
        <v>3603</v>
      </c>
      <c r="P239" s="124">
        <v>50.533634999999997</v>
      </c>
      <c r="Q239" s="124">
        <v>13.617649999999999</v>
      </c>
      <c r="R239" s="124" t="s">
        <v>3519</v>
      </c>
      <c r="S239" s="124" t="s">
        <v>3520</v>
      </c>
      <c r="T239" s="124">
        <v>1</v>
      </c>
      <c r="U239" s="124">
        <v>1.6721999999999999</v>
      </c>
      <c r="V239" s="124">
        <v>631054</v>
      </c>
      <c r="W239" s="124">
        <v>340502</v>
      </c>
      <c r="X239" s="124" t="s">
        <v>114</v>
      </c>
      <c r="Y239" s="124" t="s">
        <v>4754</v>
      </c>
      <c r="Z239" s="124" t="s">
        <v>792</v>
      </c>
      <c r="AA239" s="124" t="s">
        <v>792</v>
      </c>
      <c r="AB239" s="124">
        <v>193.9</v>
      </c>
      <c r="AC239" s="124" t="s">
        <v>4755</v>
      </c>
      <c r="AD239" s="124" t="s">
        <v>4756</v>
      </c>
      <c r="AE239" s="124">
        <v>8.8999999999999996E-2</v>
      </c>
      <c r="AF239" s="124">
        <v>1.0999999999999999E-2</v>
      </c>
      <c r="AG239" s="124" t="s">
        <v>4285</v>
      </c>
      <c r="AH239" s="124" t="s">
        <v>4757</v>
      </c>
      <c r="AI239" s="124" t="s">
        <v>747</v>
      </c>
      <c r="AJ239" s="124" t="s">
        <v>4314</v>
      </c>
      <c r="AK239" s="124"/>
      <c r="AL239" s="124"/>
    </row>
    <row r="240" spans="1:38" ht="15.75" customHeight="1">
      <c r="A240" s="124" t="s">
        <v>4758</v>
      </c>
      <c r="B240" s="124" t="s">
        <v>4758</v>
      </c>
      <c r="C240" s="124" t="s">
        <v>4759</v>
      </c>
      <c r="D240" s="124" t="s">
        <v>3539</v>
      </c>
      <c r="E240" s="124">
        <v>2018</v>
      </c>
      <c r="F240" s="124" t="s">
        <v>3634</v>
      </c>
      <c r="G240" s="124" t="s">
        <v>3529</v>
      </c>
      <c r="H240" s="124">
        <v>3950</v>
      </c>
      <c r="I240" s="124">
        <v>231</v>
      </c>
      <c r="J240" s="124" t="s">
        <v>4760</v>
      </c>
      <c r="K240" s="124" t="s">
        <v>738</v>
      </c>
      <c r="L240" s="124" t="s">
        <v>4761</v>
      </c>
      <c r="M240" s="124" t="s">
        <v>4761</v>
      </c>
      <c r="N240" s="124" t="s">
        <v>4762</v>
      </c>
      <c r="O240" s="124" t="s">
        <v>1436</v>
      </c>
      <c r="P240" s="124">
        <v>54.201948999999999</v>
      </c>
      <c r="Q240" s="124">
        <v>-0.43435499999999999</v>
      </c>
      <c r="R240" s="124" t="s">
        <v>3519</v>
      </c>
      <c r="S240" s="124" t="s">
        <v>3520</v>
      </c>
      <c r="T240" s="124">
        <v>1</v>
      </c>
      <c r="U240" s="124">
        <v>0.77800000000000002</v>
      </c>
      <c r="V240" s="124">
        <v>483136</v>
      </c>
      <c r="W240" s="124">
        <v>260908</v>
      </c>
      <c r="X240" s="124" t="s">
        <v>114</v>
      </c>
      <c r="Y240" s="124" t="s">
        <v>3521</v>
      </c>
      <c r="Z240" s="124" t="s">
        <v>792</v>
      </c>
      <c r="AA240" s="124" t="s">
        <v>792</v>
      </c>
      <c r="AB240" s="124">
        <v>69.400000000000006</v>
      </c>
      <c r="AC240" s="124" t="s">
        <v>4763</v>
      </c>
      <c r="AD240" s="124" t="s">
        <v>4764</v>
      </c>
      <c r="AE240" s="124">
        <v>0.11899999999999999</v>
      </c>
      <c r="AF240" s="124">
        <v>1.0999999999999999E-2</v>
      </c>
      <c r="AG240" s="124" t="s">
        <v>3544</v>
      </c>
      <c r="AH240" s="124" t="s">
        <v>4765</v>
      </c>
      <c r="AI240" s="124" t="s">
        <v>747</v>
      </c>
      <c r="AJ240" s="124" t="s">
        <v>738</v>
      </c>
      <c r="AK240" s="124"/>
      <c r="AL240" s="124"/>
    </row>
    <row r="241" spans="1:38" ht="15.75" customHeight="1">
      <c r="A241" s="124" t="s">
        <v>4766</v>
      </c>
      <c r="B241" s="124" t="s">
        <v>4766</v>
      </c>
      <c r="C241" s="124" t="s">
        <v>4767</v>
      </c>
      <c r="D241" s="124" t="s">
        <v>3576</v>
      </c>
      <c r="E241" s="124">
        <v>2018</v>
      </c>
      <c r="F241" s="124" t="s">
        <v>3634</v>
      </c>
      <c r="G241" s="124" t="s">
        <v>3565</v>
      </c>
      <c r="H241" s="124">
        <v>4237</v>
      </c>
      <c r="I241" s="124">
        <v>64</v>
      </c>
      <c r="J241" s="124" t="s">
        <v>4768</v>
      </c>
      <c r="K241" s="124" t="s">
        <v>4769</v>
      </c>
      <c r="L241" s="124" t="s">
        <v>4761</v>
      </c>
      <c r="M241" s="124" t="s">
        <v>4761</v>
      </c>
      <c r="N241" s="124" t="s">
        <v>4770</v>
      </c>
      <c r="O241" s="124" t="s">
        <v>1436</v>
      </c>
      <c r="P241" s="124">
        <v>51.168022999999998</v>
      </c>
      <c r="Q241" s="124">
        <v>-1.7725401999999999</v>
      </c>
      <c r="R241" s="124" t="s">
        <v>3519</v>
      </c>
      <c r="S241" s="124" t="s">
        <v>3520</v>
      </c>
      <c r="T241" s="124">
        <v>1</v>
      </c>
      <c r="U241" s="124">
        <v>1.411</v>
      </c>
      <c r="V241" s="124">
        <v>656238</v>
      </c>
      <c r="W241" s="124">
        <v>356865</v>
      </c>
      <c r="X241" s="124" t="s">
        <v>114</v>
      </c>
      <c r="Y241" s="124" t="s">
        <v>3521</v>
      </c>
      <c r="Z241" s="124" t="s">
        <v>792</v>
      </c>
      <c r="AA241" s="124" t="s">
        <v>792</v>
      </c>
      <c r="AB241" s="124">
        <v>735</v>
      </c>
      <c r="AC241" s="124" t="s">
        <v>3812</v>
      </c>
      <c r="AD241" s="124" t="s">
        <v>3543</v>
      </c>
      <c r="AE241" s="124">
        <v>4.2000000000000003E-2</v>
      </c>
      <c r="AF241" s="124">
        <v>0.01</v>
      </c>
      <c r="AG241" s="124" t="s">
        <v>3544</v>
      </c>
      <c r="AH241" s="124" t="s">
        <v>4771</v>
      </c>
      <c r="AI241" s="124" t="s">
        <v>747</v>
      </c>
      <c r="AJ241" s="124" t="s">
        <v>4772</v>
      </c>
      <c r="AK241" s="124"/>
      <c r="AL241" s="124"/>
    </row>
    <row r="242" spans="1:38" ht="15.75" customHeight="1">
      <c r="A242" s="124" t="s">
        <v>4773</v>
      </c>
      <c r="B242" s="124" t="s">
        <v>4773</v>
      </c>
      <c r="C242" s="124" t="s">
        <v>4774</v>
      </c>
      <c r="D242" s="124" t="s">
        <v>4775</v>
      </c>
      <c r="E242" s="124">
        <v>2018</v>
      </c>
      <c r="F242" s="124" t="s">
        <v>3634</v>
      </c>
      <c r="G242" s="124" t="s">
        <v>3565</v>
      </c>
      <c r="H242" s="124">
        <v>4091</v>
      </c>
      <c r="I242" s="124">
        <v>71</v>
      </c>
      <c r="J242" s="124" t="s">
        <v>4776</v>
      </c>
      <c r="K242" s="124" t="s">
        <v>738</v>
      </c>
      <c r="L242" s="124" t="s">
        <v>4761</v>
      </c>
      <c r="M242" s="124" t="s">
        <v>4761</v>
      </c>
      <c r="N242" s="124" t="s">
        <v>4777</v>
      </c>
      <c r="O242" s="124" t="s">
        <v>1436</v>
      </c>
      <c r="P242" s="124">
        <v>51.797699999999999</v>
      </c>
      <c r="Q242" s="124">
        <v>-1.313464</v>
      </c>
      <c r="R242" s="124" t="s">
        <v>3519</v>
      </c>
      <c r="S242" s="124" t="s">
        <v>3520</v>
      </c>
      <c r="T242" s="124">
        <v>4</v>
      </c>
      <c r="U242" s="124">
        <v>4.0999999999999996</v>
      </c>
      <c r="V242" s="124">
        <v>894131</v>
      </c>
      <c r="W242" s="124">
        <v>483159</v>
      </c>
      <c r="X242" s="124" t="s">
        <v>114</v>
      </c>
      <c r="Y242" s="124" t="s">
        <v>4778</v>
      </c>
      <c r="Z242" s="124" t="s">
        <v>792</v>
      </c>
      <c r="AA242" s="124" t="s">
        <v>792</v>
      </c>
      <c r="AB242" s="124">
        <v>500.458145</v>
      </c>
      <c r="AC242" s="124" t="s">
        <v>4779</v>
      </c>
      <c r="AD242" s="124" t="s">
        <v>3692</v>
      </c>
      <c r="AE242" s="124" t="s">
        <v>738</v>
      </c>
      <c r="AF242" s="124" t="s">
        <v>738</v>
      </c>
      <c r="AG242" s="124" t="s">
        <v>3594</v>
      </c>
      <c r="AH242" s="124" t="s">
        <v>4780</v>
      </c>
      <c r="AI242" s="124" t="s">
        <v>747</v>
      </c>
      <c r="AJ242" s="124" t="s">
        <v>738</v>
      </c>
      <c r="AK242" s="124"/>
      <c r="AL242" s="124"/>
    </row>
    <row r="243" spans="1:38" ht="15.75" customHeight="1">
      <c r="A243" s="124" t="s">
        <v>4781</v>
      </c>
      <c r="B243" s="124" t="s">
        <v>4781</v>
      </c>
      <c r="C243" s="124" t="s">
        <v>4782</v>
      </c>
      <c r="D243" s="124" t="s">
        <v>3539</v>
      </c>
      <c r="E243" s="124">
        <v>2018</v>
      </c>
      <c r="F243" s="124" t="s">
        <v>3634</v>
      </c>
      <c r="G243" s="124" t="s">
        <v>3514</v>
      </c>
      <c r="H243" s="124">
        <v>4048</v>
      </c>
      <c r="I243" s="124">
        <v>50</v>
      </c>
      <c r="J243" s="124" t="s">
        <v>4783</v>
      </c>
      <c r="K243" s="124" t="s">
        <v>4784</v>
      </c>
      <c r="L243" s="124" t="s">
        <v>4761</v>
      </c>
      <c r="M243" s="124" t="s">
        <v>4761</v>
      </c>
      <c r="N243" s="124" t="s">
        <v>4777</v>
      </c>
      <c r="O243" s="124" t="s">
        <v>1436</v>
      </c>
      <c r="P243" s="124">
        <v>51.797699999999999</v>
      </c>
      <c r="Q243" s="124">
        <v>-1.313464</v>
      </c>
      <c r="R243" s="124" t="s">
        <v>3519</v>
      </c>
      <c r="S243" s="124" t="s">
        <v>3520</v>
      </c>
      <c r="T243" s="124">
        <v>2</v>
      </c>
      <c r="U243" s="124">
        <v>6.82</v>
      </c>
      <c r="V243" s="124">
        <v>838282</v>
      </c>
      <c r="W243" s="124">
        <v>457544</v>
      </c>
      <c r="X243" s="124" t="s">
        <v>113</v>
      </c>
      <c r="Y243" s="124" t="s">
        <v>4778</v>
      </c>
      <c r="Z243" s="124" t="s">
        <v>4785</v>
      </c>
      <c r="AA243" s="124" t="s">
        <v>4786</v>
      </c>
      <c r="AB243" s="124">
        <v>957.46472300000005</v>
      </c>
      <c r="AC243" s="124" t="s">
        <v>4787</v>
      </c>
      <c r="AD243" s="124" t="s">
        <v>4788</v>
      </c>
      <c r="AE243" s="124" t="s">
        <v>738</v>
      </c>
      <c r="AF243" s="124" t="s">
        <v>738</v>
      </c>
      <c r="AG243" s="124" t="s">
        <v>4660</v>
      </c>
      <c r="AH243" s="124" t="s">
        <v>4789</v>
      </c>
      <c r="AI243" s="124" t="s">
        <v>747</v>
      </c>
      <c r="AJ243" s="124" t="s">
        <v>738</v>
      </c>
      <c r="AK243" s="124"/>
      <c r="AL243" s="124"/>
    </row>
    <row r="244" spans="1:38" ht="15.75" customHeight="1">
      <c r="A244" s="124" t="s">
        <v>4790</v>
      </c>
      <c r="B244" s="124" t="s">
        <v>4790</v>
      </c>
      <c r="C244" s="124" t="s">
        <v>4791</v>
      </c>
      <c r="D244" s="124" t="s">
        <v>3539</v>
      </c>
      <c r="E244" s="124">
        <v>2018</v>
      </c>
      <c r="F244" s="124" t="s">
        <v>3634</v>
      </c>
      <c r="G244" s="124" t="s">
        <v>3565</v>
      </c>
      <c r="H244" s="124">
        <v>3938</v>
      </c>
      <c r="I244" s="124">
        <v>46</v>
      </c>
      <c r="J244" s="124" t="s">
        <v>4792</v>
      </c>
      <c r="K244" s="124" t="s">
        <v>738</v>
      </c>
      <c r="L244" s="124" t="s">
        <v>4761</v>
      </c>
      <c r="M244" s="124" t="s">
        <v>4761</v>
      </c>
      <c r="N244" s="124" t="s">
        <v>4777</v>
      </c>
      <c r="O244" s="124" t="s">
        <v>1436</v>
      </c>
      <c r="P244" s="124">
        <v>51.797699999999999</v>
      </c>
      <c r="Q244" s="124">
        <v>-1.313464</v>
      </c>
      <c r="R244" s="124" t="s">
        <v>3519</v>
      </c>
      <c r="S244" s="124" t="s">
        <v>3520</v>
      </c>
      <c r="T244" s="124">
        <v>2</v>
      </c>
      <c r="U244" s="124">
        <v>5.5410000000000004</v>
      </c>
      <c r="V244" s="124">
        <v>892874</v>
      </c>
      <c r="W244" s="124">
        <v>482979</v>
      </c>
      <c r="X244" s="124" t="s">
        <v>113</v>
      </c>
      <c r="Y244" s="124" t="s">
        <v>3521</v>
      </c>
      <c r="Z244" s="124" t="s">
        <v>4785</v>
      </c>
      <c r="AA244" s="124" t="s">
        <v>4786</v>
      </c>
      <c r="AB244" s="124">
        <v>408.820086</v>
      </c>
      <c r="AC244" s="124" t="s">
        <v>4793</v>
      </c>
      <c r="AD244" s="124" t="s">
        <v>4258</v>
      </c>
      <c r="AE244" s="124" t="s">
        <v>738</v>
      </c>
      <c r="AF244" s="124" t="s">
        <v>738</v>
      </c>
      <c r="AG244" s="124" t="s">
        <v>4660</v>
      </c>
      <c r="AH244" s="124" t="s">
        <v>4794</v>
      </c>
      <c r="AI244" s="124" t="s">
        <v>747</v>
      </c>
      <c r="AJ244" s="124" t="s">
        <v>4795</v>
      </c>
      <c r="AK244" s="124"/>
      <c r="AL244" s="124"/>
    </row>
    <row r="245" spans="1:38" ht="15.75" customHeight="1">
      <c r="A245" s="124" t="s">
        <v>4796</v>
      </c>
      <c r="B245" s="124" t="s">
        <v>4796</v>
      </c>
      <c r="C245" s="124" t="s">
        <v>4797</v>
      </c>
      <c r="D245" s="124" t="s">
        <v>3539</v>
      </c>
      <c r="E245" s="124">
        <v>2018</v>
      </c>
      <c r="F245" s="124" t="s">
        <v>3634</v>
      </c>
      <c r="G245" s="124" t="s">
        <v>4798</v>
      </c>
      <c r="H245" s="124">
        <v>4248</v>
      </c>
      <c r="I245" s="124">
        <v>70</v>
      </c>
      <c r="J245" s="124" t="s">
        <v>4799</v>
      </c>
      <c r="K245" s="124" t="s">
        <v>738</v>
      </c>
      <c r="L245" s="124" t="s">
        <v>4761</v>
      </c>
      <c r="M245" s="124" t="s">
        <v>4761</v>
      </c>
      <c r="N245" s="124" t="s">
        <v>4800</v>
      </c>
      <c r="O245" s="124" t="s">
        <v>1436</v>
      </c>
      <c r="P245" s="124">
        <v>51.68</v>
      </c>
      <c r="Q245" s="124">
        <v>-1.2969999999999999</v>
      </c>
      <c r="R245" s="124" t="s">
        <v>3519</v>
      </c>
      <c r="S245" s="124" t="s">
        <v>3520</v>
      </c>
      <c r="T245" s="124">
        <v>2</v>
      </c>
      <c r="U245" s="124">
        <v>6.8339999999999996</v>
      </c>
      <c r="V245" s="124">
        <v>903886</v>
      </c>
      <c r="W245" s="124">
        <v>491255</v>
      </c>
      <c r="X245" s="124" t="s">
        <v>114</v>
      </c>
      <c r="Y245" s="124" t="s">
        <v>3521</v>
      </c>
      <c r="Z245" s="124" t="s">
        <v>792</v>
      </c>
      <c r="AA245" s="124" t="s">
        <v>792</v>
      </c>
      <c r="AB245" s="124">
        <v>680.50298799999996</v>
      </c>
      <c r="AC245" s="124" t="s">
        <v>4801</v>
      </c>
      <c r="AD245" s="124" t="s">
        <v>4688</v>
      </c>
      <c r="AE245" s="124" t="s">
        <v>738</v>
      </c>
      <c r="AF245" s="124" t="s">
        <v>738</v>
      </c>
      <c r="AG245" s="124" t="s">
        <v>4660</v>
      </c>
      <c r="AH245" s="124" t="s">
        <v>4802</v>
      </c>
      <c r="AI245" s="124" t="s">
        <v>747</v>
      </c>
      <c r="AJ245" s="124" t="s">
        <v>738</v>
      </c>
      <c r="AK245" s="124"/>
      <c r="AL245" s="124"/>
    </row>
    <row r="246" spans="1:38" ht="15.75" customHeight="1">
      <c r="A246" s="124" t="s">
        <v>4803</v>
      </c>
      <c r="B246" s="124" t="s">
        <v>4803</v>
      </c>
      <c r="C246" s="124" t="s">
        <v>4804</v>
      </c>
      <c r="D246" s="124" t="s">
        <v>3539</v>
      </c>
      <c r="E246" s="124">
        <v>2018</v>
      </c>
      <c r="F246" s="124" t="s">
        <v>3634</v>
      </c>
      <c r="G246" s="124" t="s">
        <v>3514</v>
      </c>
      <c r="H246" s="124">
        <v>4052</v>
      </c>
      <c r="I246" s="124">
        <v>49</v>
      </c>
      <c r="J246" s="124" t="s">
        <v>4805</v>
      </c>
      <c r="K246" s="124" t="s">
        <v>4806</v>
      </c>
      <c r="L246" s="124" t="s">
        <v>4761</v>
      </c>
      <c r="M246" s="124" t="s">
        <v>4761</v>
      </c>
      <c r="N246" s="124" t="s">
        <v>4807</v>
      </c>
      <c r="O246" s="124" t="s">
        <v>1436</v>
      </c>
      <c r="P246" s="124">
        <v>52.853999999999999</v>
      </c>
      <c r="Q246" s="124">
        <v>-1.5649999999999999</v>
      </c>
      <c r="R246" s="124" t="s">
        <v>3519</v>
      </c>
      <c r="S246" s="124" t="s">
        <v>3520</v>
      </c>
      <c r="T246" s="124">
        <v>2</v>
      </c>
      <c r="U246" s="124">
        <v>7.4889999999999999</v>
      </c>
      <c r="V246" s="124">
        <v>893553</v>
      </c>
      <c r="W246" s="124">
        <v>486619</v>
      </c>
      <c r="X246" s="124" t="s">
        <v>113</v>
      </c>
      <c r="Y246" s="124" t="s">
        <v>3521</v>
      </c>
      <c r="Z246" s="124" t="s">
        <v>4785</v>
      </c>
      <c r="AA246" s="124" t="s">
        <v>4786</v>
      </c>
      <c r="AB246" s="124">
        <v>475.13802900000002</v>
      </c>
      <c r="AC246" s="124" t="s">
        <v>4808</v>
      </c>
      <c r="AD246" s="124" t="s">
        <v>4726</v>
      </c>
      <c r="AE246" s="124" t="s">
        <v>738</v>
      </c>
      <c r="AF246" s="124" t="s">
        <v>738</v>
      </c>
      <c r="AG246" s="124" t="s">
        <v>4660</v>
      </c>
      <c r="AH246" s="124" t="s">
        <v>4809</v>
      </c>
      <c r="AI246" s="124" t="s">
        <v>747</v>
      </c>
      <c r="AJ246" s="124" t="s">
        <v>738</v>
      </c>
      <c r="AK246" s="124"/>
      <c r="AL246" s="124"/>
    </row>
    <row r="247" spans="1:38" ht="15.75" customHeight="1">
      <c r="A247" s="124" t="s">
        <v>4810</v>
      </c>
      <c r="B247" s="124" t="s">
        <v>4810</v>
      </c>
      <c r="C247" s="124" t="s">
        <v>4811</v>
      </c>
      <c r="D247" s="124" t="s">
        <v>3563</v>
      </c>
      <c r="E247" s="124">
        <v>2018</v>
      </c>
      <c r="F247" s="124" t="s">
        <v>3634</v>
      </c>
      <c r="G247" s="124" t="s">
        <v>3565</v>
      </c>
      <c r="H247" s="124">
        <v>4122</v>
      </c>
      <c r="I247" s="124">
        <v>68</v>
      </c>
      <c r="J247" s="124" t="s">
        <v>4812</v>
      </c>
      <c r="K247" s="124" t="s">
        <v>738</v>
      </c>
      <c r="L247" s="124" t="s">
        <v>4761</v>
      </c>
      <c r="M247" s="124" t="s">
        <v>4761</v>
      </c>
      <c r="N247" s="124" t="s">
        <v>4813</v>
      </c>
      <c r="O247" s="124" t="s">
        <v>1436</v>
      </c>
      <c r="P247" s="124">
        <v>52.67</v>
      </c>
      <c r="Q247" s="124">
        <v>-0.35</v>
      </c>
      <c r="R247" s="124" t="s">
        <v>3519</v>
      </c>
      <c r="S247" s="124" t="s">
        <v>3520</v>
      </c>
      <c r="T247" s="124">
        <v>2</v>
      </c>
      <c r="U247" s="124">
        <v>0.95799999999999996</v>
      </c>
      <c r="V247" s="124">
        <v>600188</v>
      </c>
      <c r="W247" s="124">
        <v>325406</v>
      </c>
      <c r="X247" s="124" t="s">
        <v>113</v>
      </c>
      <c r="Y247" s="124" t="s">
        <v>3521</v>
      </c>
      <c r="Z247" s="124" t="s">
        <v>4785</v>
      </c>
      <c r="AA247" s="124" t="s">
        <v>4786</v>
      </c>
      <c r="AB247" s="124">
        <v>599.92166099999997</v>
      </c>
      <c r="AC247" s="124" t="s">
        <v>4814</v>
      </c>
      <c r="AD247" s="124" t="s">
        <v>4815</v>
      </c>
      <c r="AE247" s="124" t="s">
        <v>738</v>
      </c>
      <c r="AF247" s="124" t="s">
        <v>738</v>
      </c>
      <c r="AG247" s="124" t="s">
        <v>4660</v>
      </c>
      <c r="AH247" s="124" t="s">
        <v>4816</v>
      </c>
      <c r="AI247" s="124" t="s">
        <v>747</v>
      </c>
      <c r="AJ247" s="124" t="s">
        <v>738</v>
      </c>
      <c r="AK247" s="124"/>
      <c r="AL247" s="124"/>
    </row>
    <row r="248" spans="1:38" ht="15.75" customHeight="1">
      <c r="A248" s="124" t="s">
        <v>4817</v>
      </c>
      <c r="B248" s="124" t="s">
        <v>4817</v>
      </c>
      <c r="C248" s="124" t="s">
        <v>4818</v>
      </c>
      <c r="D248" s="124" t="s">
        <v>3576</v>
      </c>
      <c r="E248" s="124">
        <v>2018</v>
      </c>
      <c r="F248" s="124" t="s">
        <v>3634</v>
      </c>
      <c r="G248" s="124" t="s">
        <v>3565</v>
      </c>
      <c r="H248" s="124">
        <v>3948</v>
      </c>
      <c r="I248" s="124">
        <v>52</v>
      </c>
      <c r="J248" s="124" t="s">
        <v>4819</v>
      </c>
      <c r="K248" s="124" t="s">
        <v>4806</v>
      </c>
      <c r="L248" s="124" t="s">
        <v>4761</v>
      </c>
      <c r="M248" s="124" t="s">
        <v>4761</v>
      </c>
      <c r="N248" s="124" t="s">
        <v>4820</v>
      </c>
      <c r="O248" s="124" t="s">
        <v>1436</v>
      </c>
      <c r="P248" s="124">
        <v>52.34</v>
      </c>
      <c r="Q248" s="124">
        <v>0.03</v>
      </c>
      <c r="R248" s="124" t="s">
        <v>3519</v>
      </c>
      <c r="S248" s="124" t="s">
        <v>3520</v>
      </c>
      <c r="T248" s="124">
        <v>2</v>
      </c>
      <c r="U248" s="124">
        <v>0.11799999999999999</v>
      </c>
      <c r="V248" s="124">
        <v>120043</v>
      </c>
      <c r="W248" s="124">
        <v>64210</v>
      </c>
      <c r="X248" s="124" t="s">
        <v>114</v>
      </c>
      <c r="Y248" s="124" t="s">
        <v>3521</v>
      </c>
      <c r="Z248" s="124" t="s">
        <v>792</v>
      </c>
      <c r="AA248" s="124" t="s">
        <v>792</v>
      </c>
      <c r="AB248" s="124">
        <v>955.24636399999997</v>
      </c>
      <c r="AC248" s="124" t="s">
        <v>4821</v>
      </c>
      <c r="AD248" s="124" t="s">
        <v>4822</v>
      </c>
      <c r="AE248" s="124" t="s">
        <v>738</v>
      </c>
      <c r="AF248" s="124" t="s">
        <v>738</v>
      </c>
      <c r="AG248" s="124" t="s">
        <v>4660</v>
      </c>
      <c r="AH248" s="124" t="s">
        <v>4823</v>
      </c>
      <c r="AI248" s="124" t="s">
        <v>747</v>
      </c>
      <c r="AJ248" s="124" t="s">
        <v>738</v>
      </c>
      <c r="AK248" s="124"/>
      <c r="AL248" s="124"/>
    </row>
    <row r="249" spans="1:38" ht="15.75" customHeight="1">
      <c r="A249" s="124" t="s">
        <v>4824</v>
      </c>
      <c r="B249" s="124" t="s">
        <v>4824</v>
      </c>
      <c r="C249" s="124" t="s">
        <v>4825</v>
      </c>
      <c r="D249" s="124" t="s">
        <v>3576</v>
      </c>
      <c r="E249" s="124">
        <v>2018</v>
      </c>
      <c r="F249" s="124" t="s">
        <v>4826</v>
      </c>
      <c r="G249" s="124" t="s">
        <v>3565</v>
      </c>
      <c r="H249" s="124">
        <v>4237</v>
      </c>
      <c r="I249" s="124">
        <v>77</v>
      </c>
      <c r="J249" s="124" t="s">
        <v>4827</v>
      </c>
      <c r="K249" s="124" t="s">
        <v>4828</v>
      </c>
      <c r="L249" s="124" t="s">
        <v>4761</v>
      </c>
      <c r="M249" s="124" t="s">
        <v>4761</v>
      </c>
      <c r="N249" s="124" t="s">
        <v>4770</v>
      </c>
      <c r="O249" s="124" t="s">
        <v>1436</v>
      </c>
      <c r="P249" s="124">
        <v>51.168022999999998</v>
      </c>
      <c r="Q249" s="124">
        <v>-1.7725401999999999</v>
      </c>
      <c r="R249" s="124" t="s">
        <v>3519</v>
      </c>
      <c r="S249" s="124" t="s">
        <v>3520</v>
      </c>
      <c r="T249" s="124">
        <v>5</v>
      </c>
      <c r="U249" s="124">
        <v>5.1999999999999998E-2</v>
      </c>
      <c r="V249" s="124">
        <v>56976</v>
      </c>
      <c r="W249" s="124">
        <v>30208</v>
      </c>
      <c r="X249" s="124" t="s">
        <v>113</v>
      </c>
      <c r="Y249" s="124" t="s">
        <v>3521</v>
      </c>
      <c r="Z249" s="124" t="s">
        <v>4829</v>
      </c>
      <c r="AA249" s="124" t="s">
        <v>4786</v>
      </c>
      <c r="AB249" s="124">
        <v>91.406422000000006</v>
      </c>
      <c r="AC249" s="124" t="s">
        <v>4830</v>
      </c>
      <c r="AD249" s="124" t="s">
        <v>4831</v>
      </c>
      <c r="AE249" s="124">
        <v>0.14599999999999999</v>
      </c>
      <c r="AF249" s="124">
        <v>0.3569869</v>
      </c>
      <c r="AG249" s="124" t="s">
        <v>4832</v>
      </c>
      <c r="AH249" s="124" t="s">
        <v>4833</v>
      </c>
      <c r="AI249" s="124" t="s">
        <v>747</v>
      </c>
      <c r="AJ249" s="124" t="s">
        <v>738</v>
      </c>
      <c r="AK249" s="124"/>
      <c r="AL249" s="124"/>
    </row>
    <row r="250" spans="1:38" ht="15.75" customHeight="1">
      <c r="A250" s="124" t="s">
        <v>4834</v>
      </c>
      <c r="B250" s="124" t="s">
        <v>4834</v>
      </c>
      <c r="C250" s="124" t="s">
        <v>4835</v>
      </c>
      <c r="D250" s="124" t="s">
        <v>3539</v>
      </c>
      <c r="E250" s="124">
        <v>2018</v>
      </c>
      <c r="F250" s="124" t="s">
        <v>3634</v>
      </c>
      <c r="G250" s="124" t="s">
        <v>3565</v>
      </c>
      <c r="H250" s="124">
        <v>3994</v>
      </c>
      <c r="I250" s="124">
        <v>59</v>
      </c>
      <c r="J250" s="124" t="s">
        <v>4836</v>
      </c>
      <c r="K250" s="124" t="s">
        <v>4837</v>
      </c>
      <c r="L250" s="124" t="s">
        <v>4761</v>
      </c>
      <c r="M250" s="124" t="s">
        <v>4761</v>
      </c>
      <c r="N250" s="124" t="s">
        <v>4838</v>
      </c>
      <c r="O250" s="124" t="s">
        <v>1436</v>
      </c>
      <c r="P250" s="124">
        <v>52.170279000000001</v>
      </c>
      <c r="Q250" s="124">
        <v>0.105604</v>
      </c>
      <c r="R250" s="124" t="s">
        <v>3519</v>
      </c>
      <c r="S250" s="124" t="s">
        <v>3520</v>
      </c>
      <c r="T250" s="124">
        <v>1</v>
      </c>
      <c r="U250" s="124">
        <v>4.8890000000000002</v>
      </c>
      <c r="V250" s="124">
        <v>861143</v>
      </c>
      <c r="W250" s="124">
        <v>466621</v>
      </c>
      <c r="X250" s="124" t="s">
        <v>114</v>
      </c>
      <c r="Y250" s="124" t="s">
        <v>4839</v>
      </c>
      <c r="Z250" s="124" t="s">
        <v>792</v>
      </c>
      <c r="AA250" s="124" t="s">
        <v>792</v>
      </c>
      <c r="AB250" s="124">
        <v>782</v>
      </c>
      <c r="AC250" s="124" t="s">
        <v>552</v>
      </c>
      <c r="AD250" s="124" t="s">
        <v>4840</v>
      </c>
      <c r="AE250" s="124">
        <v>9.2999999999999999E-2</v>
      </c>
      <c r="AF250" s="124">
        <v>1.2E-2</v>
      </c>
      <c r="AG250" s="124" t="s">
        <v>3544</v>
      </c>
      <c r="AH250" s="124" t="s">
        <v>4841</v>
      </c>
      <c r="AI250" s="124" t="s">
        <v>747</v>
      </c>
      <c r="AJ250" s="124" t="s">
        <v>738</v>
      </c>
      <c r="AK250" s="124"/>
      <c r="AL250" s="124"/>
    </row>
    <row r="251" spans="1:38" ht="15.75" customHeight="1">
      <c r="A251" s="124" t="s">
        <v>4842</v>
      </c>
      <c r="B251" s="124" t="s">
        <v>4842</v>
      </c>
      <c r="C251" s="124" t="s">
        <v>4843</v>
      </c>
      <c r="D251" s="124" t="s">
        <v>3539</v>
      </c>
      <c r="E251" s="124">
        <v>2018</v>
      </c>
      <c r="F251" s="124" t="s">
        <v>3634</v>
      </c>
      <c r="G251" s="124" t="s">
        <v>4844</v>
      </c>
      <c r="H251" s="124">
        <v>4063</v>
      </c>
      <c r="I251" s="124">
        <v>58</v>
      </c>
      <c r="J251" s="124" t="s">
        <v>4845</v>
      </c>
      <c r="K251" s="124" t="s">
        <v>738</v>
      </c>
      <c r="L251" s="124" t="s">
        <v>4761</v>
      </c>
      <c r="M251" s="124" t="s">
        <v>4761</v>
      </c>
      <c r="N251" s="124" t="s">
        <v>4838</v>
      </c>
      <c r="O251" s="124" t="s">
        <v>1436</v>
      </c>
      <c r="P251" s="124">
        <v>52.170279000000001</v>
      </c>
      <c r="Q251" s="124">
        <v>0.105604</v>
      </c>
      <c r="R251" s="124" t="s">
        <v>3519</v>
      </c>
      <c r="S251" s="124" t="s">
        <v>3520</v>
      </c>
      <c r="T251" s="124">
        <v>1</v>
      </c>
      <c r="U251" s="124">
        <v>3.819</v>
      </c>
      <c r="V251" s="124">
        <v>825564</v>
      </c>
      <c r="W251" s="124">
        <v>446855</v>
      </c>
      <c r="X251" s="124" t="s">
        <v>113</v>
      </c>
      <c r="Y251" s="124" t="s">
        <v>4839</v>
      </c>
      <c r="Z251" s="124" t="s">
        <v>4785</v>
      </c>
      <c r="AA251" s="124" t="s">
        <v>4786</v>
      </c>
      <c r="AB251" s="124">
        <v>592</v>
      </c>
      <c r="AC251" s="124" t="s">
        <v>552</v>
      </c>
      <c r="AD251" s="124" t="s">
        <v>4846</v>
      </c>
      <c r="AE251" s="124">
        <v>0.122</v>
      </c>
      <c r="AF251" s="124">
        <v>0.41799999999999998</v>
      </c>
      <c r="AG251" s="124" t="s">
        <v>3544</v>
      </c>
      <c r="AH251" s="124" t="s">
        <v>4847</v>
      </c>
      <c r="AI251" s="124" t="s">
        <v>747</v>
      </c>
      <c r="AJ251" s="124" t="s">
        <v>738</v>
      </c>
      <c r="AK251" s="124"/>
      <c r="AL251" s="124"/>
    </row>
    <row r="252" spans="1:38" ht="15.75" customHeight="1">
      <c r="A252" s="124" t="s">
        <v>4848</v>
      </c>
      <c r="B252" s="124" t="s">
        <v>4848</v>
      </c>
      <c r="C252" s="124" t="s">
        <v>4849</v>
      </c>
      <c r="D252" s="124" t="s">
        <v>3576</v>
      </c>
      <c r="E252" s="124">
        <v>2018</v>
      </c>
      <c r="F252" s="124" t="s">
        <v>3634</v>
      </c>
      <c r="G252" s="124" t="s">
        <v>3529</v>
      </c>
      <c r="H252" s="124">
        <v>4250</v>
      </c>
      <c r="I252" s="124">
        <v>289</v>
      </c>
      <c r="J252" s="124" t="s">
        <v>3622</v>
      </c>
      <c r="K252" s="124" t="s">
        <v>738</v>
      </c>
      <c r="L252" s="124" t="s">
        <v>4761</v>
      </c>
      <c r="M252" s="124" t="s">
        <v>4761</v>
      </c>
      <c r="N252" s="124" t="s">
        <v>4850</v>
      </c>
      <c r="O252" s="124" t="s">
        <v>1436</v>
      </c>
      <c r="P252" s="124">
        <v>51.289876</v>
      </c>
      <c r="Q252" s="124">
        <v>-1.807234</v>
      </c>
      <c r="R252" s="124" t="s">
        <v>3519</v>
      </c>
      <c r="S252" s="124" t="s">
        <v>3520</v>
      </c>
      <c r="T252" s="124">
        <v>1</v>
      </c>
      <c r="U252" s="124">
        <v>1.448</v>
      </c>
      <c r="V252" s="124">
        <v>762256</v>
      </c>
      <c r="W252" s="124">
        <v>406123</v>
      </c>
      <c r="X252" s="124" t="s">
        <v>113</v>
      </c>
      <c r="Y252" s="124" t="s">
        <v>3521</v>
      </c>
      <c r="Z252" s="124" t="s">
        <v>4829</v>
      </c>
      <c r="AA252" s="124" t="s">
        <v>4786</v>
      </c>
      <c r="AB252" s="124">
        <v>377.95926100000003</v>
      </c>
      <c r="AC252" s="124" t="s">
        <v>4851</v>
      </c>
      <c r="AD252" s="124" t="s">
        <v>4852</v>
      </c>
      <c r="AE252" s="124">
        <v>5.6000000000000001E-2</v>
      </c>
      <c r="AF252" s="124" t="s">
        <v>738</v>
      </c>
      <c r="AG252" s="124" t="s">
        <v>3544</v>
      </c>
      <c r="AH252" s="124" t="s">
        <v>4853</v>
      </c>
      <c r="AI252" s="124" t="s">
        <v>747</v>
      </c>
      <c r="AJ252" s="124" t="s">
        <v>738</v>
      </c>
      <c r="AK252" s="124"/>
      <c r="AL252" s="124"/>
    </row>
    <row r="253" spans="1:38" ht="15.75" customHeight="1">
      <c r="A253" s="124" t="s">
        <v>4854</v>
      </c>
      <c r="B253" s="124" t="s">
        <v>4854</v>
      </c>
      <c r="C253" s="124" t="s">
        <v>4855</v>
      </c>
      <c r="D253" s="124" t="s">
        <v>3576</v>
      </c>
      <c r="E253" s="124">
        <v>2018</v>
      </c>
      <c r="F253" s="124" t="s">
        <v>3634</v>
      </c>
      <c r="G253" s="124" t="s">
        <v>3529</v>
      </c>
      <c r="H253" s="124">
        <v>4250</v>
      </c>
      <c r="I253" s="124">
        <v>289</v>
      </c>
      <c r="J253" s="124" t="s">
        <v>3622</v>
      </c>
      <c r="K253" s="124" t="s">
        <v>738</v>
      </c>
      <c r="L253" s="124" t="s">
        <v>4761</v>
      </c>
      <c r="M253" s="124" t="s">
        <v>4761</v>
      </c>
      <c r="N253" s="124" t="s">
        <v>4856</v>
      </c>
      <c r="O253" s="124" t="s">
        <v>1436</v>
      </c>
      <c r="P253" s="124">
        <v>51.24</v>
      </c>
      <c r="Q253" s="124">
        <v>-1.76</v>
      </c>
      <c r="R253" s="124" t="s">
        <v>3519</v>
      </c>
      <c r="S253" s="124" t="s">
        <v>3520</v>
      </c>
      <c r="T253" s="124">
        <v>1</v>
      </c>
      <c r="U253" s="124">
        <v>0.17299999999999999</v>
      </c>
      <c r="V253" s="124">
        <v>177977</v>
      </c>
      <c r="W253" s="124">
        <v>93909</v>
      </c>
      <c r="X253" s="124" t="s">
        <v>113</v>
      </c>
      <c r="Y253" s="124" t="s">
        <v>4857</v>
      </c>
      <c r="Z253" s="124" t="s">
        <v>4858</v>
      </c>
      <c r="AA253" s="124" t="s">
        <v>608</v>
      </c>
      <c r="AB253" s="124">
        <v>301.36387200000001</v>
      </c>
      <c r="AC253" s="124" t="s">
        <v>3867</v>
      </c>
      <c r="AD253" s="124" t="s">
        <v>4254</v>
      </c>
      <c r="AE253" s="124">
        <v>5.5E-2</v>
      </c>
      <c r="AF253" s="124" t="s">
        <v>738</v>
      </c>
      <c r="AG253" s="124" t="s">
        <v>3544</v>
      </c>
      <c r="AH253" s="124" t="s">
        <v>4859</v>
      </c>
      <c r="AI253" s="124" t="s">
        <v>747</v>
      </c>
      <c r="AJ253" s="124" t="s">
        <v>738</v>
      </c>
      <c r="AK253" s="124"/>
      <c r="AL253" s="124"/>
    </row>
    <row r="254" spans="1:38" ht="15.75" customHeight="1">
      <c r="A254" s="124" t="s">
        <v>4860</v>
      </c>
      <c r="B254" s="124" t="s">
        <v>4860</v>
      </c>
      <c r="C254" s="124" t="s">
        <v>4861</v>
      </c>
      <c r="D254" s="124" t="s">
        <v>3539</v>
      </c>
      <c r="E254" s="124">
        <v>2018</v>
      </c>
      <c r="F254" s="124" t="s">
        <v>3634</v>
      </c>
      <c r="G254" s="124" t="s">
        <v>3565</v>
      </c>
      <c r="H254" s="124">
        <v>4070</v>
      </c>
      <c r="I254" s="124">
        <v>67</v>
      </c>
      <c r="J254" s="124" t="s">
        <v>4862</v>
      </c>
      <c r="K254" s="124" t="s">
        <v>738</v>
      </c>
      <c r="L254" s="124" t="s">
        <v>4761</v>
      </c>
      <c r="M254" s="124" t="s">
        <v>4761</v>
      </c>
      <c r="N254" s="124" t="s">
        <v>4863</v>
      </c>
      <c r="O254" s="124" t="s">
        <v>1436</v>
      </c>
      <c r="P254" s="124">
        <v>54.522812000000002</v>
      </c>
      <c r="Q254" s="124">
        <v>-1.3081339999999999</v>
      </c>
      <c r="R254" s="124" t="s">
        <v>3519</v>
      </c>
      <c r="S254" s="124" t="s">
        <v>3520</v>
      </c>
      <c r="T254" s="124">
        <v>1</v>
      </c>
      <c r="U254" s="124">
        <v>0.36599999999999999</v>
      </c>
      <c r="V254" s="124">
        <v>314908</v>
      </c>
      <c r="W254" s="124">
        <v>169354</v>
      </c>
      <c r="X254" s="124" t="s">
        <v>113</v>
      </c>
      <c r="Y254" s="124" t="s">
        <v>3521</v>
      </c>
      <c r="Z254" s="124" t="s">
        <v>4864</v>
      </c>
      <c r="AA254" s="124" t="s">
        <v>271</v>
      </c>
      <c r="AB254" s="124">
        <v>173.18896699999999</v>
      </c>
      <c r="AC254" s="124" t="s">
        <v>552</v>
      </c>
      <c r="AD254" s="124" t="s">
        <v>3711</v>
      </c>
      <c r="AE254" s="124">
        <v>0.13700000000000001</v>
      </c>
      <c r="AF254" s="124" t="s">
        <v>738</v>
      </c>
      <c r="AG254" s="124" t="s">
        <v>3544</v>
      </c>
      <c r="AH254" s="124" t="s">
        <v>4865</v>
      </c>
      <c r="AI254" s="124" t="s">
        <v>747</v>
      </c>
      <c r="AJ254" s="124" t="s">
        <v>738</v>
      </c>
      <c r="AK254" s="124"/>
      <c r="AL254" s="124"/>
    </row>
    <row r="255" spans="1:38" ht="15.75" customHeight="1">
      <c r="A255" s="124" t="s">
        <v>4866</v>
      </c>
      <c r="B255" s="124" t="s">
        <v>4866</v>
      </c>
      <c r="C255" s="124" t="s">
        <v>4867</v>
      </c>
      <c r="D255" s="124" t="s">
        <v>3539</v>
      </c>
      <c r="E255" s="124">
        <v>2018</v>
      </c>
      <c r="F255" s="124" t="s">
        <v>3634</v>
      </c>
      <c r="G255" s="124" t="s">
        <v>3529</v>
      </c>
      <c r="H255" s="124">
        <v>4250</v>
      </c>
      <c r="I255" s="124">
        <v>289</v>
      </c>
      <c r="J255" s="124" t="s">
        <v>3622</v>
      </c>
      <c r="K255" s="124" t="s">
        <v>738</v>
      </c>
      <c r="L255" s="124" t="s">
        <v>4761</v>
      </c>
      <c r="M255" s="124" t="s">
        <v>4761</v>
      </c>
      <c r="N255" s="124" t="s">
        <v>4856</v>
      </c>
      <c r="O255" s="124" t="s">
        <v>1436</v>
      </c>
      <c r="P255" s="124">
        <v>51.24</v>
      </c>
      <c r="Q255" s="124">
        <v>-1.76</v>
      </c>
      <c r="R255" s="124" t="s">
        <v>3519</v>
      </c>
      <c r="S255" s="124" t="s">
        <v>3520</v>
      </c>
      <c r="T255" s="124">
        <v>1</v>
      </c>
      <c r="U255" s="124">
        <v>4.5880000000000001</v>
      </c>
      <c r="V255" s="124">
        <v>863301</v>
      </c>
      <c r="W255" s="124">
        <v>464150</v>
      </c>
      <c r="X255" s="124" t="s">
        <v>114</v>
      </c>
      <c r="Y255" s="124" t="s">
        <v>4857</v>
      </c>
      <c r="Z255" s="124" t="s">
        <v>792</v>
      </c>
      <c r="AA255" s="124" t="s">
        <v>792</v>
      </c>
      <c r="AB255" s="124">
        <v>82.8</v>
      </c>
      <c r="AC255" s="124" t="s">
        <v>622</v>
      </c>
      <c r="AD255" s="124" t="s">
        <v>4278</v>
      </c>
      <c r="AE255" s="124">
        <v>0.122</v>
      </c>
      <c r="AF255" s="124">
        <v>1.0999999999999999E-2</v>
      </c>
      <c r="AG255" s="124" t="s">
        <v>3544</v>
      </c>
      <c r="AH255" s="124" t="s">
        <v>4868</v>
      </c>
      <c r="AI255" s="124" t="s">
        <v>747</v>
      </c>
      <c r="AJ255" s="124" t="s">
        <v>738</v>
      </c>
      <c r="AK255" s="124"/>
      <c r="AL255" s="124"/>
    </row>
    <row r="256" spans="1:38" ht="15.75" customHeight="1">
      <c r="A256" s="124" t="s">
        <v>4869</v>
      </c>
      <c r="B256" s="124" t="s">
        <v>4869</v>
      </c>
      <c r="C256" s="124" t="s">
        <v>4870</v>
      </c>
      <c r="D256" s="124" t="s">
        <v>3539</v>
      </c>
      <c r="E256" s="124">
        <v>2018</v>
      </c>
      <c r="F256" s="124" t="s">
        <v>3634</v>
      </c>
      <c r="G256" s="124" t="s">
        <v>3529</v>
      </c>
      <c r="H256" s="124">
        <v>4250</v>
      </c>
      <c r="I256" s="124">
        <v>289</v>
      </c>
      <c r="J256" s="124" t="s">
        <v>3622</v>
      </c>
      <c r="K256" s="124" t="s">
        <v>738</v>
      </c>
      <c r="L256" s="124" t="s">
        <v>4761</v>
      </c>
      <c r="M256" s="124" t="s">
        <v>4761</v>
      </c>
      <c r="N256" s="124" t="s">
        <v>4871</v>
      </c>
      <c r="O256" s="124" t="s">
        <v>1436</v>
      </c>
      <c r="P256" s="124">
        <v>51.22</v>
      </c>
      <c r="Q256" s="124">
        <v>-1.77</v>
      </c>
      <c r="R256" s="124" t="s">
        <v>3519</v>
      </c>
      <c r="S256" s="124" t="s">
        <v>3520</v>
      </c>
      <c r="T256" s="124">
        <v>1</v>
      </c>
      <c r="U256" s="124">
        <v>2.4630000000000001</v>
      </c>
      <c r="V256" s="124">
        <v>799371</v>
      </c>
      <c r="W256" s="124">
        <v>430301</v>
      </c>
      <c r="X256" s="124" t="s">
        <v>113</v>
      </c>
      <c r="Y256" s="124" t="s">
        <v>3521</v>
      </c>
      <c r="Z256" s="124" t="s">
        <v>4785</v>
      </c>
      <c r="AA256" s="124" t="s">
        <v>4786</v>
      </c>
      <c r="AB256" s="124">
        <v>120</v>
      </c>
      <c r="AC256" s="124" t="s">
        <v>4243</v>
      </c>
      <c r="AD256" s="124" t="s">
        <v>3559</v>
      </c>
      <c r="AE256" s="124">
        <v>7.5999999999999998E-2</v>
      </c>
      <c r="AF256" s="124">
        <v>0.433</v>
      </c>
      <c r="AG256" s="124" t="s">
        <v>3544</v>
      </c>
      <c r="AH256" s="124" t="s">
        <v>4872</v>
      </c>
      <c r="AI256" s="124" t="s">
        <v>747</v>
      </c>
      <c r="AJ256" s="124" t="s">
        <v>738</v>
      </c>
      <c r="AK256" s="124"/>
      <c r="AL256" s="124"/>
    </row>
    <row r="257" spans="1:38" ht="15.75" customHeight="1">
      <c r="A257" s="124" t="s">
        <v>4873</v>
      </c>
      <c r="B257" s="124" t="s">
        <v>4873</v>
      </c>
      <c r="C257" s="124" t="s">
        <v>4874</v>
      </c>
      <c r="D257" s="124" t="s">
        <v>3539</v>
      </c>
      <c r="E257" s="124">
        <v>2018</v>
      </c>
      <c r="F257" s="124" t="s">
        <v>3634</v>
      </c>
      <c r="G257" s="124" t="s">
        <v>3529</v>
      </c>
      <c r="H257" s="124">
        <v>4150</v>
      </c>
      <c r="I257" s="124">
        <v>173</v>
      </c>
      <c r="J257" s="124" t="s">
        <v>3708</v>
      </c>
      <c r="K257" s="124" t="s">
        <v>738</v>
      </c>
      <c r="L257" s="124" t="s">
        <v>4761</v>
      </c>
      <c r="M257" s="124" t="s">
        <v>4761</v>
      </c>
      <c r="N257" s="124" t="s">
        <v>4875</v>
      </c>
      <c r="O257" s="124" t="s">
        <v>1436</v>
      </c>
      <c r="P257" s="124">
        <v>51.121284000000003</v>
      </c>
      <c r="Q257" s="124">
        <v>-3.0756480000000002</v>
      </c>
      <c r="R257" s="124" t="s">
        <v>3519</v>
      </c>
      <c r="S257" s="124" t="s">
        <v>3520</v>
      </c>
      <c r="T257" s="124">
        <v>1</v>
      </c>
      <c r="U257" s="124">
        <v>1.641019</v>
      </c>
      <c r="V257" s="124">
        <v>656227</v>
      </c>
      <c r="W257" s="124">
        <v>356734</v>
      </c>
      <c r="X257" s="124" t="s">
        <v>113</v>
      </c>
      <c r="Y257" s="124" t="s">
        <v>3521</v>
      </c>
      <c r="Z257" s="124" t="s">
        <v>4829</v>
      </c>
      <c r="AA257" s="124" t="s">
        <v>4786</v>
      </c>
      <c r="AB257" s="124">
        <v>213</v>
      </c>
      <c r="AC257" s="124" t="s">
        <v>461</v>
      </c>
      <c r="AD257" s="124" t="s">
        <v>4876</v>
      </c>
      <c r="AE257" s="124">
        <v>8.5000000000000006E-2</v>
      </c>
      <c r="AF257" s="124">
        <v>0.43099999999999999</v>
      </c>
      <c r="AG257" s="124" t="s">
        <v>3544</v>
      </c>
      <c r="AH257" s="124" t="s">
        <v>4877</v>
      </c>
      <c r="AI257" s="124" t="s">
        <v>747</v>
      </c>
      <c r="AJ257" s="124" t="s">
        <v>4878</v>
      </c>
      <c r="AK257" s="124"/>
      <c r="AL257" s="124"/>
    </row>
    <row r="258" spans="1:38" ht="15.75" customHeight="1">
      <c r="A258" s="124" t="s">
        <v>4879</v>
      </c>
      <c r="B258" s="124" t="s">
        <v>4879</v>
      </c>
      <c r="C258" s="124" t="s">
        <v>4880</v>
      </c>
      <c r="D258" s="124" t="s">
        <v>738</v>
      </c>
      <c r="E258" s="124">
        <v>2021</v>
      </c>
      <c r="F258" s="124" t="s">
        <v>3927</v>
      </c>
      <c r="G258" s="124" t="s">
        <v>3529</v>
      </c>
      <c r="H258" s="124">
        <v>4150</v>
      </c>
      <c r="I258" s="124">
        <v>115</v>
      </c>
      <c r="J258" s="124" t="s">
        <v>4881</v>
      </c>
      <c r="K258" s="124" t="s">
        <v>738</v>
      </c>
      <c r="L258" s="124" t="s">
        <v>4761</v>
      </c>
      <c r="M258" s="124" t="s">
        <v>4761</v>
      </c>
      <c r="N258" s="124" t="s">
        <v>4882</v>
      </c>
      <c r="O258" s="124" t="s">
        <v>1436</v>
      </c>
      <c r="P258" s="124">
        <v>51.180700000000002</v>
      </c>
      <c r="Q258" s="124">
        <v>-3.1413000000000002</v>
      </c>
      <c r="R258" s="124" t="s">
        <v>3519</v>
      </c>
      <c r="S258" s="124" t="s">
        <v>3520</v>
      </c>
      <c r="T258" s="124">
        <v>1</v>
      </c>
      <c r="U258" s="124">
        <v>0.224078</v>
      </c>
      <c r="V258" s="124">
        <v>219433</v>
      </c>
      <c r="W258" s="124">
        <v>117720</v>
      </c>
      <c r="X258" s="124" t="s">
        <v>113</v>
      </c>
      <c r="Y258" s="124" t="s">
        <v>3521</v>
      </c>
      <c r="Z258" s="124" t="s">
        <v>4864</v>
      </c>
      <c r="AA258" s="124" t="s">
        <v>271</v>
      </c>
      <c r="AB258" s="124">
        <v>91.8</v>
      </c>
      <c r="AC258" s="124" t="s">
        <v>4883</v>
      </c>
      <c r="AD258" s="124" t="s">
        <v>4884</v>
      </c>
      <c r="AE258" s="124">
        <v>0.08</v>
      </c>
      <c r="AF258" s="124">
        <v>0.436</v>
      </c>
      <c r="AG258" s="124" t="s">
        <v>3544</v>
      </c>
      <c r="AH258" s="124" t="s">
        <v>4885</v>
      </c>
      <c r="AI258" s="124" t="s">
        <v>747</v>
      </c>
      <c r="AJ258" s="124" t="s">
        <v>4886</v>
      </c>
      <c r="AK258" s="124"/>
      <c r="AL258" s="124"/>
    </row>
    <row r="259" spans="1:38" ht="15.75" customHeight="1">
      <c r="A259" s="124" t="s">
        <v>4887</v>
      </c>
      <c r="B259" s="124" t="s">
        <v>4888</v>
      </c>
      <c r="C259" s="124" t="s">
        <v>4889</v>
      </c>
      <c r="D259" s="124" t="s">
        <v>3563</v>
      </c>
      <c r="E259" s="124">
        <v>2018</v>
      </c>
      <c r="F259" s="124" t="s">
        <v>3634</v>
      </c>
      <c r="G259" s="124" t="s">
        <v>3565</v>
      </c>
      <c r="H259" s="124">
        <v>4156</v>
      </c>
      <c r="I259" s="124">
        <v>75</v>
      </c>
      <c r="J259" s="124" t="s">
        <v>4890</v>
      </c>
      <c r="K259" s="124" t="s">
        <v>738</v>
      </c>
      <c r="L259" s="124" t="s">
        <v>4761</v>
      </c>
      <c r="M259" s="124" t="s">
        <v>4761</v>
      </c>
      <c r="N259" s="124" t="s">
        <v>4863</v>
      </c>
      <c r="O259" s="124" t="s">
        <v>1436</v>
      </c>
      <c r="P259" s="124">
        <v>54.522812000000002</v>
      </c>
      <c r="Q259" s="124">
        <v>-1.3081339999999999</v>
      </c>
      <c r="R259" s="124" t="s">
        <v>3519</v>
      </c>
      <c r="S259" s="124" t="s">
        <v>3520</v>
      </c>
      <c r="T259" s="124">
        <v>1</v>
      </c>
      <c r="U259" s="124">
        <v>1.0999999999999999E-2</v>
      </c>
      <c r="V259" s="124">
        <v>35017</v>
      </c>
      <c r="W259" s="124">
        <v>18663</v>
      </c>
      <c r="X259" s="124" t="s">
        <v>1055</v>
      </c>
      <c r="Y259" s="124" t="s">
        <v>3521</v>
      </c>
      <c r="Z259" s="124" t="s">
        <v>4891</v>
      </c>
      <c r="AA259" s="124" t="s">
        <v>4891</v>
      </c>
      <c r="AB259" s="124">
        <v>17.305571</v>
      </c>
      <c r="AC259" s="124" t="s">
        <v>3861</v>
      </c>
      <c r="AD259" s="124" t="s">
        <v>4892</v>
      </c>
      <c r="AE259" s="124" t="s">
        <v>738</v>
      </c>
      <c r="AF259" s="124" t="s">
        <v>738</v>
      </c>
      <c r="AG259" s="124" t="s">
        <v>3544</v>
      </c>
      <c r="AH259" s="124" t="s">
        <v>4893</v>
      </c>
      <c r="AI259" s="124" t="s">
        <v>747</v>
      </c>
      <c r="AJ259" s="124" t="s">
        <v>738</v>
      </c>
      <c r="AK259" s="124"/>
      <c r="AL259" s="124"/>
    </row>
    <row r="260" spans="1:38" ht="15.75" customHeight="1">
      <c r="A260" s="124" t="s">
        <v>4894</v>
      </c>
      <c r="B260" s="124" t="s">
        <v>4894</v>
      </c>
      <c r="C260" s="124" t="s">
        <v>4895</v>
      </c>
      <c r="D260" s="124" t="s">
        <v>4896</v>
      </c>
      <c r="E260" s="124">
        <v>2021</v>
      </c>
      <c r="F260" s="124" t="s">
        <v>3927</v>
      </c>
      <c r="G260" s="124" t="s">
        <v>3565</v>
      </c>
      <c r="H260" s="124">
        <v>2929</v>
      </c>
      <c r="I260" s="124">
        <v>42</v>
      </c>
      <c r="J260" s="124" t="s">
        <v>4897</v>
      </c>
      <c r="K260" s="124" t="s">
        <v>738</v>
      </c>
      <c r="L260" s="124" t="s">
        <v>4898</v>
      </c>
      <c r="M260" s="124" t="s">
        <v>4898</v>
      </c>
      <c r="N260" s="124" t="s">
        <v>4899</v>
      </c>
      <c r="O260" s="124" t="s">
        <v>1436</v>
      </c>
      <c r="P260" s="124">
        <v>51.330984999999998</v>
      </c>
      <c r="Q260" s="124">
        <v>-2.0501870000000002</v>
      </c>
      <c r="R260" s="124" t="s">
        <v>3519</v>
      </c>
      <c r="S260" s="124" t="s">
        <v>3520</v>
      </c>
      <c r="T260" s="124">
        <v>3</v>
      </c>
      <c r="U260" s="124">
        <v>2.4042999999999998E-2</v>
      </c>
      <c r="V260" s="124">
        <v>27425</v>
      </c>
      <c r="W260" s="124">
        <v>14645</v>
      </c>
      <c r="X260" s="124" t="s">
        <v>114</v>
      </c>
      <c r="Y260" s="124" t="s">
        <v>3521</v>
      </c>
      <c r="Z260" s="124" t="s">
        <v>792</v>
      </c>
      <c r="AA260" s="124" t="s">
        <v>792</v>
      </c>
      <c r="AB260" s="124">
        <v>49.722493999999998</v>
      </c>
      <c r="AC260" s="124" t="s">
        <v>4900</v>
      </c>
      <c r="AD260" s="124" t="s">
        <v>738</v>
      </c>
      <c r="AE260" s="124">
        <v>0.14599999999999999</v>
      </c>
      <c r="AF260" s="124">
        <v>1.5887849999999999E-2</v>
      </c>
      <c r="AG260" s="124" t="s">
        <v>4901</v>
      </c>
      <c r="AH260" s="124" t="s">
        <v>4902</v>
      </c>
      <c r="AI260" s="124" t="s">
        <v>747</v>
      </c>
      <c r="AJ260" s="124" t="s">
        <v>738</v>
      </c>
      <c r="AK260" s="124"/>
      <c r="AL260" s="124"/>
    </row>
    <row r="261" spans="1:38" ht="15.75" customHeight="1">
      <c r="A261" s="124" t="s">
        <v>4903</v>
      </c>
      <c r="B261" s="124" t="s">
        <v>4903</v>
      </c>
      <c r="C261" s="124" t="s">
        <v>4904</v>
      </c>
      <c r="D261" s="124" t="s">
        <v>4905</v>
      </c>
      <c r="E261" s="124">
        <v>2021</v>
      </c>
      <c r="F261" s="124" t="s">
        <v>3927</v>
      </c>
      <c r="G261" s="124" t="s">
        <v>3529</v>
      </c>
      <c r="H261" s="124">
        <v>2900</v>
      </c>
      <c r="I261" s="124">
        <v>87</v>
      </c>
      <c r="J261" s="124" t="s">
        <v>4906</v>
      </c>
      <c r="K261" s="124" t="s">
        <v>738</v>
      </c>
      <c r="L261" s="124" t="s">
        <v>4898</v>
      </c>
      <c r="M261" s="124" t="s">
        <v>4898</v>
      </c>
      <c r="N261" s="124" t="s">
        <v>4899</v>
      </c>
      <c r="O261" s="124" t="s">
        <v>1436</v>
      </c>
      <c r="P261" s="124">
        <v>51.330984999999998</v>
      </c>
      <c r="Q261" s="124">
        <v>-2.0501870000000002</v>
      </c>
      <c r="R261" s="124" t="s">
        <v>3519</v>
      </c>
      <c r="S261" s="124" t="s">
        <v>3520</v>
      </c>
      <c r="T261" s="124">
        <v>3</v>
      </c>
      <c r="U261" s="124">
        <v>0.128085</v>
      </c>
      <c r="V261" s="124">
        <v>136581</v>
      </c>
      <c r="W261" s="124">
        <v>74622</v>
      </c>
      <c r="X261" s="124" t="s">
        <v>114</v>
      </c>
      <c r="Y261" s="124" t="s">
        <v>3521</v>
      </c>
      <c r="Z261" s="124" t="s">
        <v>792</v>
      </c>
      <c r="AA261" s="124" t="s">
        <v>792</v>
      </c>
      <c r="AB261" s="124">
        <v>215.072485</v>
      </c>
      <c r="AC261" s="124" t="s">
        <v>4907</v>
      </c>
      <c r="AD261" s="124" t="s">
        <v>738</v>
      </c>
      <c r="AE261" s="124">
        <v>9.7000000000000003E-2</v>
      </c>
      <c r="AF261" s="124">
        <v>9.1710760000000002E-3</v>
      </c>
      <c r="AG261" s="124" t="s">
        <v>4901</v>
      </c>
      <c r="AH261" s="124" t="s">
        <v>4908</v>
      </c>
      <c r="AI261" s="124" t="s">
        <v>747</v>
      </c>
      <c r="AJ261" s="124" t="s">
        <v>738</v>
      </c>
      <c r="AK261" s="124"/>
      <c r="AL261" s="124"/>
    </row>
    <row r="262" spans="1:38" ht="15.75" customHeight="1">
      <c r="A262" s="124" t="s">
        <v>4909</v>
      </c>
      <c r="B262" s="124" t="s">
        <v>4909</v>
      </c>
      <c r="C262" s="124" t="s">
        <v>4910</v>
      </c>
      <c r="D262" s="124" t="s">
        <v>4911</v>
      </c>
      <c r="E262" s="124">
        <v>2021</v>
      </c>
      <c r="F262" s="124" t="s">
        <v>3927</v>
      </c>
      <c r="G262" s="124" t="s">
        <v>4912</v>
      </c>
      <c r="H262" s="124">
        <v>2800</v>
      </c>
      <c r="I262" s="124">
        <v>29</v>
      </c>
      <c r="J262" s="124" t="s">
        <v>4913</v>
      </c>
      <c r="K262" s="124" t="s">
        <v>738</v>
      </c>
      <c r="L262" s="124" t="s">
        <v>4898</v>
      </c>
      <c r="M262" s="124" t="s">
        <v>4898</v>
      </c>
      <c r="N262" s="124" t="s">
        <v>4899</v>
      </c>
      <c r="O262" s="124" t="s">
        <v>1436</v>
      </c>
      <c r="P262" s="124">
        <v>51.330984999999998</v>
      </c>
      <c r="Q262" s="124">
        <v>-2.0501870000000002</v>
      </c>
      <c r="R262" s="124" t="s">
        <v>3519</v>
      </c>
      <c r="S262" s="124" t="s">
        <v>3520</v>
      </c>
      <c r="T262" s="124">
        <v>3</v>
      </c>
      <c r="U262" s="124">
        <v>0.25020399999999998</v>
      </c>
      <c r="V262" s="124">
        <v>246189</v>
      </c>
      <c r="W262" s="124">
        <v>135159</v>
      </c>
      <c r="X262" s="124" t="s">
        <v>114</v>
      </c>
      <c r="Y262" s="124" t="s">
        <v>3521</v>
      </c>
      <c r="Z262" s="124" t="s">
        <v>792</v>
      </c>
      <c r="AA262" s="124" t="s">
        <v>792</v>
      </c>
      <c r="AB262" s="124">
        <v>139.14587499999999</v>
      </c>
      <c r="AC262" s="124" t="s">
        <v>3630</v>
      </c>
      <c r="AD262" s="124" t="s">
        <v>738</v>
      </c>
      <c r="AE262" s="124">
        <v>0.152</v>
      </c>
      <c r="AF262" s="124">
        <v>1.039461E-2</v>
      </c>
      <c r="AG262" s="124" t="s">
        <v>4914</v>
      </c>
      <c r="AH262" s="124" t="s">
        <v>4915</v>
      </c>
      <c r="AI262" s="124" t="s">
        <v>747</v>
      </c>
      <c r="AJ262" s="124" t="s">
        <v>738</v>
      </c>
      <c r="AK262" s="124"/>
      <c r="AL262" s="124"/>
    </row>
    <row r="263" spans="1:38" ht="15.75" customHeight="1">
      <c r="A263" s="124" t="s">
        <v>4916</v>
      </c>
      <c r="B263" s="124" t="s">
        <v>4916</v>
      </c>
      <c r="C263" s="124" t="s">
        <v>4917</v>
      </c>
      <c r="D263" s="124" t="s">
        <v>4918</v>
      </c>
      <c r="E263" s="124">
        <v>2021</v>
      </c>
      <c r="F263" s="124" t="s">
        <v>3927</v>
      </c>
      <c r="G263" s="124" t="s">
        <v>3529</v>
      </c>
      <c r="H263" s="124">
        <v>2945</v>
      </c>
      <c r="I263" s="124">
        <v>55</v>
      </c>
      <c r="J263" s="124" t="s">
        <v>4919</v>
      </c>
      <c r="K263" s="124" t="s">
        <v>738</v>
      </c>
      <c r="L263" s="124" t="s">
        <v>4898</v>
      </c>
      <c r="M263" s="124" t="s">
        <v>4898</v>
      </c>
      <c r="N263" s="124" t="s">
        <v>4920</v>
      </c>
      <c r="O263" s="124" t="s">
        <v>1436</v>
      </c>
      <c r="P263" s="124">
        <v>54.176006000000001</v>
      </c>
      <c r="Q263" s="124">
        <v>-2.4163610000000002</v>
      </c>
      <c r="R263" s="124" t="s">
        <v>3519</v>
      </c>
      <c r="S263" s="124" t="s">
        <v>3520</v>
      </c>
      <c r="T263" s="124">
        <v>2</v>
      </c>
      <c r="U263" s="124">
        <v>4.3545E-2</v>
      </c>
      <c r="V263" s="124">
        <v>49398</v>
      </c>
      <c r="W263" s="124">
        <v>26415</v>
      </c>
      <c r="X263" s="124" t="s">
        <v>114</v>
      </c>
      <c r="Y263" s="124" t="s">
        <v>3521</v>
      </c>
      <c r="Z263" s="124" t="s">
        <v>792</v>
      </c>
      <c r="AA263" s="124" t="s">
        <v>792</v>
      </c>
      <c r="AB263" s="124">
        <v>115.808981</v>
      </c>
      <c r="AC263" s="124" t="s">
        <v>4921</v>
      </c>
      <c r="AD263" s="124" t="s">
        <v>738</v>
      </c>
      <c r="AE263" s="124">
        <v>9.4E-2</v>
      </c>
      <c r="AF263" s="124">
        <v>3.3482142999999999E-2</v>
      </c>
      <c r="AG263" s="124" t="s">
        <v>4349</v>
      </c>
      <c r="AH263" s="124" t="s">
        <v>4922</v>
      </c>
      <c r="AI263" s="124" t="s">
        <v>747</v>
      </c>
      <c r="AJ263" s="124" t="s">
        <v>738</v>
      </c>
      <c r="AK263" s="124"/>
      <c r="AL263" s="124"/>
    </row>
    <row r="264" spans="1:38" ht="15.75" customHeight="1">
      <c r="A264" s="124" t="s">
        <v>4923</v>
      </c>
      <c r="B264" s="124" t="s">
        <v>4923</v>
      </c>
      <c r="C264" s="124" t="s">
        <v>4924</v>
      </c>
      <c r="D264" s="124" t="s">
        <v>3539</v>
      </c>
      <c r="E264" s="124">
        <v>2021</v>
      </c>
      <c r="F264" s="124" t="s">
        <v>3927</v>
      </c>
      <c r="G264" s="124" t="s">
        <v>3565</v>
      </c>
      <c r="H264" s="124">
        <v>2914</v>
      </c>
      <c r="I264" s="124">
        <v>27</v>
      </c>
      <c r="J264" s="124" t="s">
        <v>4925</v>
      </c>
      <c r="K264" s="124" t="s">
        <v>4926</v>
      </c>
      <c r="L264" s="124" t="s">
        <v>4898</v>
      </c>
      <c r="M264" s="124" t="s">
        <v>4898</v>
      </c>
      <c r="N264" s="124" t="s">
        <v>4927</v>
      </c>
      <c r="O264" s="124" t="s">
        <v>1436</v>
      </c>
      <c r="P264" s="124">
        <v>51.360300000000002</v>
      </c>
      <c r="Q264" s="124">
        <v>1.3405</v>
      </c>
      <c r="R264" s="124" t="s">
        <v>3519</v>
      </c>
      <c r="S264" s="124" t="s">
        <v>3520</v>
      </c>
      <c r="T264" s="124">
        <v>1</v>
      </c>
      <c r="U264" s="124">
        <v>3.9944160000000002</v>
      </c>
      <c r="V264" s="124">
        <v>819126</v>
      </c>
      <c r="W264" s="124">
        <v>451847</v>
      </c>
      <c r="X264" s="124" t="s">
        <v>113</v>
      </c>
      <c r="Y264" s="124" t="s">
        <v>3521</v>
      </c>
      <c r="Z264" s="124" t="s">
        <v>4785</v>
      </c>
      <c r="AA264" s="124" t="s">
        <v>4786</v>
      </c>
      <c r="AB264" s="124">
        <v>367.7</v>
      </c>
      <c r="AC264" s="124" t="s">
        <v>4928</v>
      </c>
      <c r="AD264" s="124" t="s">
        <v>4929</v>
      </c>
      <c r="AE264" s="124">
        <v>0.14499999999999999</v>
      </c>
      <c r="AF264" s="124">
        <v>0.42699999999999999</v>
      </c>
      <c r="AG264" s="124" t="s">
        <v>3544</v>
      </c>
      <c r="AH264" s="124" t="s">
        <v>4930</v>
      </c>
      <c r="AI264" s="124" t="s">
        <v>747</v>
      </c>
      <c r="AJ264" s="124" t="s">
        <v>738</v>
      </c>
      <c r="AK264" s="124"/>
      <c r="AL264" s="124"/>
    </row>
    <row r="265" spans="1:38" ht="15.75" customHeight="1">
      <c r="A265" s="124" t="s">
        <v>4931</v>
      </c>
      <c r="B265" s="124" t="s">
        <v>4931</v>
      </c>
      <c r="C265" s="124" t="s">
        <v>4932</v>
      </c>
      <c r="D265" s="124" t="s">
        <v>3539</v>
      </c>
      <c r="E265" s="124">
        <v>2021</v>
      </c>
      <c r="F265" s="124" t="s">
        <v>3927</v>
      </c>
      <c r="G265" s="124" t="s">
        <v>3565</v>
      </c>
      <c r="H265" s="124">
        <v>2912</v>
      </c>
      <c r="I265" s="124">
        <v>49</v>
      </c>
      <c r="J265" s="124" t="s">
        <v>4933</v>
      </c>
      <c r="K265" s="124" t="s">
        <v>4934</v>
      </c>
      <c r="L265" s="124" t="s">
        <v>4898</v>
      </c>
      <c r="M265" s="124" t="s">
        <v>4898</v>
      </c>
      <c r="N265" s="124" t="s">
        <v>4927</v>
      </c>
      <c r="O265" s="124" t="s">
        <v>1436</v>
      </c>
      <c r="P265" s="124">
        <v>51.360300000000002</v>
      </c>
      <c r="Q265" s="124">
        <v>1.3405</v>
      </c>
      <c r="R265" s="124" t="s">
        <v>3519</v>
      </c>
      <c r="S265" s="124" t="s">
        <v>3520</v>
      </c>
      <c r="T265" s="124">
        <v>1</v>
      </c>
      <c r="U265" s="124">
        <v>4.3471070000000003</v>
      </c>
      <c r="V265" s="124">
        <v>821117</v>
      </c>
      <c r="W265" s="124">
        <v>453864</v>
      </c>
      <c r="X265" s="124" t="s">
        <v>113</v>
      </c>
      <c r="Y265" s="124" t="s">
        <v>3521</v>
      </c>
      <c r="Z265" s="124" t="s">
        <v>4829</v>
      </c>
      <c r="AA265" s="124" t="s">
        <v>4786</v>
      </c>
      <c r="AB265" s="124">
        <v>460.2</v>
      </c>
      <c r="AC265" s="124" t="s">
        <v>197</v>
      </c>
      <c r="AD265" s="124" t="s">
        <v>3593</v>
      </c>
      <c r="AE265" s="124">
        <v>0.112</v>
      </c>
      <c r="AF265" s="124">
        <v>0.43</v>
      </c>
      <c r="AG265" s="124" t="s">
        <v>3544</v>
      </c>
      <c r="AH265" s="124" t="s">
        <v>4935</v>
      </c>
      <c r="AI265" s="124" t="s">
        <v>747</v>
      </c>
      <c r="AJ265" s="124" t="s">
        <v>738</v>
      </c>
      <c r="AK265" s="124"/>
      <c r="AL265" s="124"/>
    </row>
    <row r="266" spans="1:38" ht="15.75" customHeight="1">
      <c r="A266" s="124" t="s">
        <v>4936</v>
      </c>
      <c r="B266" s="124" t="s">
        <v>4936</v>
      </c>
      <c r="C266" s="124" t="s">
        <v>4937</v>
      </c>
      <c r="D266" s="124" t="s">
        <v>3539</v>
      </c>
      <c r="E266" s="124">
        <v>2021</v>
      </c>
      <c r="F266" s="124" t="s">
        <v>3927</v>
      </c>
      <c r="G266" s="124" t="s">
        <v>3565</v>
      </c>
      <c r="H266" s="124">
        <v>2808</v>
      </c>
      <c r="I266" s="124">
        <v>31</v>
      </c>
      <c r="J266" s="124" t="s">
        <v>4938</v>
      </c>
      <c r="K266" s="124" t="s">
        <v>4939</v>
      </c>
      <c r="L266" s="124" t="s">
        <v>4898</v>
      </c>
      <c r="M266" s="124" t="s">
        <v>4898</v>
      </c>
      <c r="N266" s="124" t="s">
        <v>4940</v>
      </c>
      <c r="O266" s="124" t="s">
        <v>1436</v>
      </c>
      <c r="P266" s="124">
        <v>51.329194999999999</v>
      </c>
      <c r="Q266" s="124">
        <v>1.3693088</v>
      </c>
      <c r="R266" s="124" t="s">
        <v>3519</v>
      </c>
      <c r="S266" s="124" t="s">
        <v>3520</v>
      </c>
      <c r="T266" s="124">
        <v>1</v>
      </c>
      <c r="U266" s="124">
        <v>2.2662490000000002</v>
      </c>
      <c r="V266" s="124">
        <v>719569</v>
      </c>
      <c r="W266" s="124">
        <v>390272</v>
      </c>
      <c r="X266" s="124" t="s">
        <v>113</v>
      </c>
      <c r="Y266" s="124" t="s">
        <v>3521</v>
      </c>
      <c r="Z266" s="124" t="s">
        <v>4785</v>
      </c>
      <c r="AA266" s="124" t="s">
        <v>4786</v>
      </c>
      <c r="AB266" s="124">
        <v>473.6</v>
      </c>
      <c r="AC266" s="124" t="s">
        <v>3630</v>
      </c>
      <c r="AD266" s="124" t="s">
        <v>4941</v>
      </c>
      <c r="AE266" s="124">
        <v>0.11700000000000001</v>
      </c>
      <c r="AF266" s="124">
        <v>0.39500000000000002</v>
      </c>
      <c r="AG266" s="124" t="s">
        <v>4285</v>
      </c>
      <c r="AH266" s="124" t="s">
        <v>4942</v>
      </c>
      <c r="AI266" s="124" t="s">
        <v>747</v>
      </c>
      <c r="AJ266" s="124" t="s">
        <v>3791</v>
      </c>
      <c r="AK266" s="124"/>
      <c r="AL266" s="124"/>
    </row>
    <row r="267" spans="1:38" ht="15.75" customHeight="1">
      <c r="A267" s="124" t="s">
        <v>4943</v>
      </c>
      <c r="B267" s="124" t="s">
        <v>4943</v>
      </c>
      <c r="C267" s="124" t="s">
        <v>4944</v>
      </c>
      <c r="D267" s="124" t="s">
        <v>3539</v>
      </c>
      <c r="E267" s="124">
        <v>2021</v>
      </c>
      <c r="F267" s="124" t="s">
        <v>3927</v>
      </c>
      <c r="G267" s="124" t="s">
        <v>3565</v>
      </c>
      <c r="H267" s="124">
        <v>2889</v>
      </c>
      <c r="I267" s="124">
        <v>45</v>
      </c>
      <c r="J267" s="124" t="s">
        <v>4945</v>
      </c>
      <c r="K267" s="124" t="s">
        <v>4946</v>
      </c>
      <c r="L267" s="124" t="s">
        <v>4898</v>
      </c>
      <c r="M267" s="124" t="s">
        <v>4898</v>
      </c>
      <c r="N267" s="124" t="s">
        <v>4940</v>
      </c>
      <c r="O267" s="124" t="s">
        <v>1436</v>
      </c>
      <c r="P267" s="124">
        <v>51.329194999999999</v>
      </c>
      <c r="Q267" s="124">
        <v>1.3693088</v>
      </c>
      <c r="R267" s="124" t="s">
        <v>3519</v>
      </c>
      <c r="S267" s="124" t="s">
        <v>3520</v>
      </c>
      <c r="T267" s="124">
        <v>1</v>
      </c>
      <c r="U267" s="124">
        <v>3.084905</v>
      </c>
      <c r="V267" s="124">
        <v>778341</v>
      </c>
      <c r="W267" s="124">
        <v>430088</v>
      </c>
      <c r="X267" s="124" t="s">
        <v>114</v>
      </c>
      <c r="Y267" s="124" t="s">
        <v>3521</v>
      </c>
      <c r="Z267" s="124" t="s">
        <v>792</v>
      </c>
      <c r="AA267" s="124" t="s">
        <v>792</v>
      </c>
      <c r="AB267" s="124">
        <v>358.8</v>
      </c>
      <c r="AC267" s="124" t="s">
        <v>4947</v>
      </c>
      <c r="AD267" s="124" t="s">
        <v>4948</v>
      </c>
      <c r="AE267" s="124">
        <v>0.14000000000000001</v>
      </c>
      <c r="AF267" s="124">
        <v>8.9999999999999993E-3</v>
      </c>
      <c r="AG267" s="124" t="s">
        <v>3544</v>
      </c>
      <c r="AH267" s="124" t="s">
        <v>4949</v>
      </c>
      <c r="AI267" s="124" t="s">
        <v>747</v>
      </c>
      <c r="AJ267" s="124" t="s">
        <v>738</v>
      </c>
      <c r="AK267" s="124"/>
      <c r="AL267" s="124"/>
    </row>
    <row r="268" spans="1:38" ht="15.75" customHeight="1">
      <c r="A268" s="124" t="s">
        <v>4950</v>
      </c>
      <c r="B268" s="124" t="s">
        <v>4950</v>
      </c>
      <c r="C268" s="124" t="s">
        <v>4951</v>
      </c>
      <c r="D268" s="124" t="s">
        <v>3539</v>
      </c>
      <c r="E268" s="124">
        <v>2021</v>
      </c>
      <c r="F268" s="124" t="s">
        <v>3927</v>
      </c>
      <c r="G268" s="124" t="s">
        <v>3565</v>
      </c>
      <c r="H268" s="124">
        <v>2801</v>
      </c>
      <c r="I268" s="124">
        <v>30</v>
      </c>
      <c r="J268" s="124" t="s">
        <v>4952</v>
      </c>
      <c r="K268" s="124" t="s">
        <v>738</v>
      </c>
      <c r="L268" s="124" t="s">
        <v>4898</v>
      </c>
      <c r="M268" s="124" t="s">
        <v>4898</v>
      </c>
      <c r="N268" s="124" t="s">
        <v>4940</v>
      </c>
      <c r="O268" s="124" t="s">
        <v>1436</v>
      </c>
      <c r="P268" s="124">
        <v>51.329194999999999</v>
      </c>
      <c r="Q268" s="124">
        <v>1.3693088</v>
      </c>
      <c r="R268" s="124" t="s">
        <v>3519</v>
      </c>
      <c r="S268" s="124" t="s">
        <v>3520</v>
      </c>
      <c r="T268" s="124">
        <v>3</v>
      </c>
      <c r="U268" s="124">
        <v>1.135537</v>
      </c>
      <c r="V268" s="124">
        <v>659470</v>
      </c>
      <c r="W268" s="124">
        <v>361543</v>
      </c>
      <c r="X268" s="124" t="s">
        <v>114</v>
      </c>
      <c r="Y268" s="124" t="s">
        <v>3521</v>
      </c>
      <c r="Z268" s="124" t="s">
        <v>792</v>
      </c>
      <c r="AA268" s="124" t="s">
        <v>792</v>
      </c>
      <c r="AB268" s="124">
        <v>71.322469999999996</v>
      </c>
      <c r="AC268" s="124" t="s">
        <v>4779</v>
      </c>
      <c r="AD268" s="124" t="s">
        <v>738</v>
      </c>
      <c r="AE268" s="124">
        <v>0.16200000000000001</v>
      </c>
      <c r="AF268" s="124">
        <v>1.2937611999999999E-2</v>
      </c>
      <c r="AG268" s="124" t="s">
        <v>3535</v>
      </c>
      <c r="AH268" s="124" t="s">
        <v>4953</v>
      </c>
      <c r="AI268" s="124" t="s">
        <v>747</v>
      </c>
      <c r="AJ268" s="124" t="s">
        <v>738</v>
      </c>
      <c r="AK268" s="124"/>
      <c r="AL268" s="124"/>
    </row>
    <row r="269" spans="1:38" ht="15.75" customHeight="1">
      <c r="A269" s="124" t="s">
        <v>4954</v>
      </c>
      <c r="B269" s="124" t="s">
        <v>4954</v>
      </c>
      <c r="C269" s="124" t="s">
        <v>4955</v>
      </c>
      <c r="D269" s="124" t="s">
        <v>4956</v>
      </c>
      <c r="E269" s="124">
        <v>2021</v>
      </c>
      <c r="F269" s="124" t="s">
        <v>3927</v>
      </c>
      <c r="G269" s="124" t="s">
        <v>3565</v>
      </c>
      <c r="H269" s="124">
        <v>2898</v>
      </c>
      <c r="I269" s="124">
        <v>33</v>
      </c>
      <c r="J269" s="124" t="s">
        <v>4957</v>
      </c>
      <c r="K269" s="124" t="s">
        <v>4939</v>
      </c>
      <c r="L269" s="124" t="s">
        <v>4898</v>
      </c>
      <c r="M269" s="124" t="s">
        <v>4898</v>
      </c>
      <c r="N269" s="124" t="s">
        <v>4940</v>
      </c>
      <c r="O269" s="124" t="s">
        <v>1436</v>
      </c>
      <c r="P269" s="124">
        <v>51.329194999999999</v>
      </c>
      <c r="Q269" s="124">
        <v>1.3693088</v>
      </c>
      <c r="R269" s="124" t="s">
        <v>3519</v>
      </c>
      <c r="S269" s="124" t="s">
        <v>3520</v>
      </c>
      <c r="T269" s="124">
        <v>3</v>
      </c>
      <c r="U269" s="124">
        <v>4.2818000000000002E-2</v>
      </c>
      <c r="V269" s="124">
        <v>46743</v>
      </c>
      <c r="W269" s="124">
        <v>24587</v>
      </c>
      <c r="X269" s="124" t="s">
        <v>113</v>
      </c>
      <c r="Y269" s="124" t="s">
        <v>3521</v>
      </c>
      <c r="Z269" s="124" t="s">
        <v>4958</v>
      </c>
      <c r="AA269" s="124" t="s">
        <v>4959</v>
      </c>
      <c r="AB269" s="124">
        <v>204.52990500000001</v>
      </c>
      <c r="AC269" s="124" t="s">
        <v>3677</v>
      </c>
      <c r="AD269" s="124" t="s">
        <v>738</v>
      </c>
      <c r="AE269" s="124">
        <v>0.22500000000000001</v>
      </c>
      <c r="AF269" s="124">
        <v>0.390228819</v>
      </c>
      <c r="AG269" s="124" t="s">
        <v>4960</v>
      </c>
      <c r="AH269" s="124" t="s">
        <v>4961</v>
      </c>
      <c r="AI269" s="124" t="s">
        <v>747</v>
      </c>
      <c r="AJ269" s="124" t="s">
        <v>738</v>
      </c>
      <c r="AK269" s="124"/>
      <c r="AL269" s="124"/>
    </row>
    <row r="270" spans="1:38" ht="15.75" customHeight="1">
      <c r="A270" s="124" t="s">
        <v>4962</v>
      </c>
      <c r="B270" s="124" t="s">
        <v>4962</v>
      </c>
      <c r="C270" s="124" t="s">
        <v>4963</v>
      </c>
      <c r="D270" s="124" t="s">
        <v>4918</v>
      </c>
      <c r="E270" s="124">
        <v>2021</v>
      </c>
      <c r="F270" s="124" t="s">
        <v>3927</v>
      </c>
      <c r="G270" s="124" t="s">
        <v>3565</v>
      </c>
      <c r="H270" s="124">
        <v>2789</v>
      </c>
      <c r="I270" s="124">
        <v>31</v>
      </c>
      <c r="J270" s="124" t="s">
        <v>4964</v>
      </c>
      <c r="K270" s="124" t="s">
        <v>4965</v>
      </c>
      <c r="L270" s="124" t="s">
        <v>4898</v>
      </c>
      <c r="M270" s="124" t="s">
        <v>4898</v>
      </c>
      <c r="N270" s="124" t="s">
        <v>4940</v>
      </c>
      <c r="O270" s="124" t="s">
        <v>1436</v>
      </c>
      <c r="P270" s="124">
        <v>51.329194999999999</v>
      </c>
      <c r="Q270" s="124">
        <v>1.3693088</v>
      </c>
      <c r="R270" s="124" t="s">
        <v>3519</v>
      </c>
      <c r="S270" s="124" t="s">
        <v>3520</v>
      </c>
      <c r="T270" s="124">
        <v>2</v>
      </c>
      <c r="U270" s="124">
        <v>4.6898000000000002E-2</v>
      </c>
      <c r="V270" s="124">
        <v>50052</v>
      </c>
      <c r="W270" s="124">
        <v>26468</v>
      </c>
      <c r="X270" s="124" t="s">
        <v>114</v>
      </c>
      <c r="Y270" s="124" t="s">
        <v>3521</v>
      </c>
      <c r="Z270" s="124" t="s">
        <v>792</v>
      </c>
      <c r="AA270" s="124" t="s">
        <v>792</v>
      </c>
      <c r="AB270" s="124">
        <v>55.520369000000002</v>
      </c>
      <c r="AC270" s="124" t="s">
        <v>3881</v>
      </c>
      <c r="AD270" s="124" t="s">
        <v>738</v>
      </c>
      <c r="AE270" s="124">
        <v>0.183</v>
      </c>
      <c r="AF270" s="124">
        <v>1.4091351E-2</v>
      </c>
      <c r="AG270" s="124" t="s">
        <v>4966</v>
      </c>
      <c r="AH270" s="124" t="s">
        <v>4967</v>
      </c>
      <c r="AI270" s="124" t="s">
        <v>747</v>
      </c>
      <c r="AJ270" s="124" t="s">
        <v>738</v>
      </c>
      <c r="AK270" s="124"/>
      <c r="AL270" s="124"/>
    </row>
    <row r="271" spans="1:38" ht="15.75" customHeight="1">
      <c r="A271" s="124" t="s">
        <v>4968</v>
      </c>
      <c r="B271" s="124" t="s">
        <v>4968</v>
      </c>
      <c r="C271" s="124" t="s">
        <v>4969</v>
      </c>
      <c r="D271" s="124" t="s">
        <v>3539</v>
      </c>
      <c r="E271" s="124">
        <v>2021</v>
      </c>
      <c r="F271" s="124" t="s">
        <v>3927</v>
      </c>
      <c r="G271" s="124" t="s">
        <v>3565</v>
      </c>
      <c r="H271" s="124">
        <v>2834</v>
      </c>
      <c r="I271" s="124">
        <v>43</v>
      </c>
      <c r="J271" s="124" t="s">
        <v>4970</v>
      </c>
      <c r="K271" s="124" t="s">
        <v>4971</v>
      </c>
      <c r="L271" s="124" t="s">
        <v>4898</v>
      </c>
      <c r="M271" s="124" t="s">
        <v>4898</v>
      </c>
      <c r="N271" s="124" t="s">
        <v>4940</v>
      </c>
      <c r="O271" s="124" t="s">
        <v>1436</v>
      </c>
      <c r="P271" s="124">
        <v>51.329194999999999</v>
      </c>
      <c r="Q271" s="124">
        <v>1.3693088</v>
      </c>
      <c r="R271" s="124" t="s">
        <v>3519</v>
      </c>
      <c r="S271" s="124" t="s">
        <v>3520</v>
      </c>
      <c r="T271" s="124">
        <v>1</v>
      </c>
      <c r="U271" s="124">
        <v>3.8775719999999998</v>
      </c>
      <c r="V271" s="124">
        <v>820616</v>
      </c>
      <c r="W271" s="124">
        <v>442170</v>
      </c>
      <c r="X271" s="124" t="s">
        <v>114</v>
      </c>
      <c r="Y271" s="124" t="s">
        <v>3521</v>
      </c>
      <c r="Z271" s="124" t="s">
        <v>792</v>
      </c>
      <c r="AA271" s="124" t="s">
        <v>792</v>
      </c>
      <c r="AB271" s="124">
        <v>538.79999999999995</v>
      </c>
      <c r="AC271" s="124" t="s">
        <v>461</v>
      </c>
      <c r="AD271" s="124" t="s">
        <v>4688</v>
      </c>
      <c r="AE271" s="124">
        <v>0.11700000000000001</v>
      </c>
      <c r="AF271" s="124">
        <v>8.9999999999999993E-3</v>
      </c>
      <c r="AG271" s="124" t="s">
        <v>4285</v>
      </c>
      <c r="AH271" s="124" t="s">
        <v>4972</v>
      </c>
      <c r="AI271" s="124" t="s">
        <v>747</v>
      </c>
      <c r="AJ271" s="124" t="s">
        <v>738</v>
      </c>
      <c r="AK271" s="124"/>
      <c r="AL271" s="124"/>
    </row>
    <row r="272" spans="1:38" ht="15.75" customHeight="1">
      <c r="A272" s="124" t="s">
        <v>4973</v>
      </c>
      <c r="B272" s="124" t="s">
        <v>4973</v>
      </c>
      <c r="C272" s="124" t="s">
        <v>4974</v>
      </c>
      <c r="D272" s="124" t="s">
        <v>3539</v>
      </c>
      <c r="E272" s="124">
        <v>2021</v>
      </c>
      <c r="F272" s="124" t="s">
        <v>3927</v>
      </c>
      <c r="G272" s="124" t="s">
        <v>3565</v>
      </c>
      <c r="H272" s="124">
        <v>2839</v>
      </c>
      <c r="I272" s="124">
        <v>45</v>
      </c>
      <c r="J272" s="124" t="s">
        <v>4975</v>
      </c>
      <c r="K272" s="124" t="s">
        <v>4976</v>
      </c>
      <c r="L272" s="124" t="s">
        <v>4898</v>
      </c>
      <c r="M272" s="124" t="s">
        <v>4898</v>
      </c>
      <c r="N272" s="124" t="s">
        <v>4940</v>
      </c>
      <c r="O272" s="124" t="s">
        <v>1436</v>
      </c>
      <c r="P272" s="124">
        <v>51.329194999999999</v>
      </c>
      <c r="Q272" s="124">
        <v>1.3693088</v>
      </c>
      <c r="R272" s="124" t="s">
        <v>3519</v>
      </c>
      <c r="S272" s="124" t="s">
        <v>3520</v>
      </c>
      <c r="T272" s="124">
        <v>1</v>
      </c>
      <c r="U272" s="124">
        <v>2.820335</v>
      </c>
      <c r="V272" s="124">
        <v>747557</v>
      </c>
      <c r="W272" s="124">
        <v>403658</v>
      </c>
      <c r="X272" s="124" t="s">
        <v>114</v>
      </c>
      <c r="Y272" s="124" t="s">
        <v>3521</v>
      </c>
      <c r="Z272" s="124" t="s">
        <v>792</v>
      </c>
      <c r="AA272" s="124" t="s">
        <v>792</v>
      </c>
      <c r="AB272" s="124">
        <v>396.2</v>
      </c>
      <c r="AC272" s="124" t="s">
        <v>552</v>
      </c>
      <c r="AD272" s="124" t="s">
        <v>4627</v>
      </c>
      <c r="AE272" s="124">
        <v>0.108</v>
      </c>
      <c r="AF272" s="124">
        <v>1.0999999999999999E-2</v>
      </c>
      <c r="AG272" s="124" t="s">
        <v>4285</v>
      </c>
      <c r="AH272" s="124" t="s">
        <v>4977</v>
      </c>
      <c r="AI272" s="124" t="s">
        <v>747</v>
      </c>
      <c r="AJ272" s="124" t="s">
        <v>738</v>
      </c>
      <c r="AK272" s="124"/>
      <c r="AL272" s="124"/>
    </row>
    <row r="273" spans="1:38" ht="15.75" customHeight="1">
      <c r="A273" s="124" t="s">
        <v>4978</v>
      </c>
      <c r="B273" s="124" t="s">
        <v>4978</v>
      </c>
      <c r="C273" s="124" t="s">
        <v>4979</v>
      </c>
      <c r="D273" s="124" t="s">
        <v>4980</v>
      </c>
      <c r="E273" s="124">
        <v>2021</v>
      </c>
      <c r="F273" s="124" t="s">
        <v>3927</v>
      </c>
      <c r="G273" s="124" t="s">
        <v>3529</v>
      </c>
      <c r="H273" s="124">
        <v>2945</v>
      </c>
      <c r="I273" s="124">
        <v>55</v>
      </c>
      <c r="J273" s="124" t="s">
        <v>4919</v>
      </c>
      <c r="K273" s="124" t="s">
        <v>738</v>
      </c>
      <c r="L273" s="124" t="s">
        <v>4898</v>
      </c>
      <c r="M273" s="124" t="s">
        <v>4898</v>
      </c>
      <c r="N273" s="124" t="s">
        <v>4920</v>
      </c>
      <c r="O273" s="124" t="s">
        <v>1436</v>
      </c>
      <c r="P273" s="124">
        <v>54.176006000000001</v>
      </c>
      <c r="Q273" s="124">
        <v>-2.4163610000000002</v>
      </c>
      <c r="R273" s="124" t="s">
        <v>3519</v>
      </c>
      <c r="S273" s="124" t="s">
        <v>3520</v>
      </c>
      <c r="T273" s="124">
        <v>2</v>
      </c>
      <c r="U273" s="124">
        <v>0.417763</v>
      </c>
      <c r="V273" s="124">
        <v>364142</v>
      </c>
      <c r="W273" s="124">
        <v>197779</v>
      </c>
      <c r="X273" s="124" t="s">
        <v>113</v>
      </c>
      <c r="Y273" s="124" t="s">
        <v>4981</v>
      </c>
      <c r="Z273" s="124" t="s">
        <v>738</v>
      </c>
      <c r="AA273" s="124" t="s">
        <v>738</v>
      </c>
      <c r="AB273" s="124">
        <v>68.180457000000004</v>
      </c>
      <c r="AC273" s="124" t="s">
        <v>4982</v>
      </c>
      <c r="AD273" s="124" t="s">
        <v>738</v>
      </c>
      <c r="AE273" s="124">
        <v>0.113</v>
      </c>
      <c r="AF273" s="124">
        <v>0.395278246</v>
      </c>
      <c r="AG273" s="124" t="s">
        <v>4966</v>
      </c>
      <c r="AH273" s="124" t="s">
        <v>4983</v>
      </c>
      <c r="AI273" s="124" t="s">
        <v>747</v>
      </c>
      <c r="AJ273" s="124" t="s">
        <v>738</v>
      </c>
      <c r="AK273" s="124"/>
      <c r="AL273" s="124"/>
    </row>
    <row r="274" spans="1:38" ht="15.75" customHeight="1">
      <c r="A274" s="124" t="s">
        <v>4984</v>
      </c>
      <c r="B274" s="124" t="s">
        <v>4984</v>
      </c>
      <c r="C274" s="124" t="s">
        <v>4985</v>
      </c>
      <c r="D274" s="124" t="s">
        <v>3539</v>
      </c>
      <c r="E274" s="124">
        <v>2018</v>
      </c>
      <c r="F274" s="124" t="s">
        <v>3634</v>
      </c>
      <c r="G274" s="124" t="s">
        <v>3565</v>
      </c>
      <c r="H274" s="124">
        <v>3039</v>
      </c>
      <c r="I274" s="124">
        <v>55</v>
      </c>
      <c r="J274" s="124" t="s">
        <v>4986</v>
      </c>
      <c r="K274" s="124" t="s">
        <v>4987</v>
      </c>
      <c r="L274" s="124" t="s">
        <v>4898</v>
      </c>
      <c r="M274" s="124" t="s">
        <v>4898</v>
      </c>
      <c r="N274" s="124" t="s">
        <v>4988</v>
      </c>
      <c r="O274" s="124" t="s">
        <v>1436</v>
      </c>
      <c r="P274" s="124">
        <v>52.122402000000001</v>
      </c>
      <c r="Q274" s="124">
        <v>-0.51136499999999996</v>
      </c>
      <c r="R274" s="124" t="s">
        <v>3519</v>
      </c>
      <c r="S274" s="124" t="s">
        <v>3520</v>
      </c>
      <c r="T274" s="124">
        <v>1</v>
      </c>
      <c r="U274" s="124">
        <v>2.8072349999999999</v>
      </c>
      <c r="V274" s="124">
        <v>768824</v>
      </c>
      <c r="W274" s="124">
        <v>418394</v>
      </c>
      <c r="X274" s="124" t="s">
        <v>113</v>
      </c>
      <c r="Y274" s="124" t="s">
        <v>3521</v>
      </c>
      <c r="Z274" s="124" t="s">
        <v>4785</v>
      </c>
      <c r="AA274" s="124" t="s">
        <v>4786</v>
      </c>
      <c r="AB274" s="124">
        <v>107</v>
      </c>
      <c r="AC274" s="124" t="s">
        <v>622</v>
      </c>
      <c r="AD274" s="124" t="s">
        <v>3660</v>
      </c>
      <c r="AE274" s="124">
        <v>0.123</v>
      </c>
      <c r="AF274" s="124">
        <v>0.42599999999999999</v>
      </c>
      <c r="AG274" s="124" t="s">
        <v>3544</v>
      </c>
      <c r="AH274" s="124" t="s">
        <v>4989</v>
      </c>
      <c r="AI274" s="124" t="s">
        <v>747</v>
      </c>
      <c r="AJ274" s="124" t="s">
        <v>3731</v>
      </c>
      <c r="AK274" s="124"/>
      <c r="AL274" s="124"/>
    </row>
    <row r="275" spans="1:38" ht="15.75" customHeight="1">
      <c r="A275" s="124" t="s">
        <v>4990</v>
      </c>
      <c r="B275" s="124" t="s">
        <v>4990</v>
      </c>
      <c r="C275" s="124" t="s">
        <v>4991</v>
      </c>
      <c r="D275" s="124" t="s">
        <v>3539</v>
      </c>
      <c r="E275" s="124">
        <v>2018</v>
      </c>
      <c r="F275" s="124" t="s">
        <v>3634</v>
      </c>
      <c r="G275" s="124" t="s">
        <v>3565</v>
      </c>
      <c r="H275" s="124">
        <v>3033</v>
      </c>
      <c r="I275" s="124">
        <v>61</v>
      </c>
      <c r="J275" s="124" t="s">
        <v>4992</v>
      </c>
      <c r="K275" s="124" t="s">
        <v>149</v>
      </c>
      <c r="L275" s="124" t="s">
        <v>4898</v>
      </c>
      <c r="M275" s="124" t="s">
        <v>4898</v>
      </c>
      <c r="N275" s="124" t="s">
        <v>4988</v>
      </c>
      <c r="O275" s="124" t="s">
        <v>1436</v>
      </c>
      <c r="P275" s="124">
        <v>52.122402000000001</v>
      </c>
      <c r="Q275" s="124">
        <v>-0.51136499999999996</v>
      </c>
      <c r="R275" s="124" t="s">
        <v>3519</v>
      </c>
      <c r="S275" s="124" t="s">
        <v>3520</v>
      </c>
      <c r="T275" s="124">
        <v>1</v>
      </c>
      <c r="U275" s="124">
        <v>0.52243899999999999</v>
      </c>
      <c r="V275" s="124">
        <v>402032</v>
      </c>
      <c r="W275" s="124">
        <v>215715</v>
      </c>
      <c r="X275" s="124" t="s">
        <v>113</v>
      </c>
      <c r="Y275" s="124" t="s">
        <v>3521</v>
      </c>
      <c r="Z275" s="124" t="s">
        <v>4993</v>
      </c>
      <c r="AA275" s="124" t="s">
        <v>4994</v>
      </c>
      <c r="AB275" s="124">
        <v>25.6</v>
      </c>
      <c r="AC275" s="124" t="s">
        <v>4096</v>
      </c>
      <c r="AD275" s="124" t="s">
        <v>4635</v>
      </c>
      <c r="AE275" s="124">
        <v>0.16400000000000001</v>
      </c>
      <c r="AF275" s="124">
        <v>0.441</v>
      </c>
      <c r="AG275" s="124" t="s">
        <v>3544</v>
      </c>
      <c r="AH275" s="124" t="s">
        <v>4995</v>
      </c>
      <c r="AI275" s="124" t="s">
        <v>747</v>
      </c>
      <c r="AJ275" s="124" t="s">
        <v>738</v>
      </c>
      <c r="AK275" s="124"/>
      <c r="AL275" s="124"/>
    </row>
    <row r="276" spans="1:38" ht="15.75" customHeight="1">
      <c r="A276" s="124" t="s">
        <v>4996</v>
      </c>
      <c r="B276" s="124" t="s">
        <v>4996</v>
      </c>
      <c r="C276" s="124" t="s">
        <v>4997</v>
      </c>
      <c r="D276" s="124" t="s">
        <v>3563</v>
      </c>
      <c r="E276" s="124">
        <v>2021</v>
      </c>
      <c r="F276" s="124" t="s">
        <v>3927</v>
      </c>
      <c r="G276" s="124" t="s">
        <v>3565</v>
      </c>
      <c r="H276" s="124">
        <v>3015</v>
      </c>
      <c r="I276" s="124">
        <v>57</v>
      </c>
      <c r="J276" s="124" t="s">
        <v>4998</v>
      </c>
      <c r="K276" s="124" t="s">
        <v>738</v>
      </c>
      <c r="L276" s="124" t="s">
        <v>4898</v>
      </c>
      <c r="M276" s="124" t="s">
        <v>4898</v>
      </c>
      <c r="N276" s="124" t="s">
        <v>4999</v>
      </c>
      <c r="O276" s="124" t="s">
        <v>1436</v>
      </c>
      <c r="P276" s="124">
        <v>53.725076000000001</v>
      </c>
      <c r="Q276" s="124">
        <v>-0.52300899999999995</v>
      </c>
      <c r="R276" s="124" t="s">
        <v>3519</v>
      </c>
      <c r="S276" s="124" t="s">
        <v>3520</v>
      </c>
      <c r="T276" s="124">
        <v>4</v>
      </c>
      <c r="U276" s="124">
        <v>1.710207</v>
      </c>
      <c r="V276" s="124">
        <v>727000</v>
      </c>
      <c r="W276" s="124">
        <v>392743</v>
      </c>
      <c r="X276" s="124" t="s">
        <v>113</v>
      </c>
      <c r="Y276" s="124" t="s">
        <v>3521</v>
      </c>
      <c r="Z276" s="124" t="s">
        <v>5000</v>
      </c>
      <c r="AA276" s="124" t="s">
        <v>5001</v>
      </c>
      <c r="AB276" s="124">
        <v>684.370813</v>
      </c>
      <c r="AC276" s="124" t="s">
        <v>4381</v>
      </c>
      <c r="AD276" s="124" t="s">
        <v>4788</v>
      </c>
      <c r="AE276" s="124">
        <v>0.11799999999999999</v>
      </c>
      <c r="AF276" s="124">
        <v>0.43099999999999999</v>
      </c>
      <c r="AG276" s="124" t="s">
        <v>5002</v>
      </c>
      <c r="AH276" s="124" t="s">
        <v>5003</v>
      </c>
      <c r="AI276" s="124" t="s">
        <v>747</v>
      </c>
      <c r="AJ276" s="124" t="s">
        <v>738</v>
      </c>
      <c r="AK276" s="124"/>
      <c r="AL276" s="124"/>
    </row>
    <row r="277" spans="1:38" ht="15.75" customHeight="1">
      <c r="A277" s="124" t="s">
        <v>5004</v>
      </c>
      <c r="B277" s="124" t="s">
        <v>5004</v>
      </c>
      <c r="C277" s="124" t="s">
        <v>5005</v>
      </c>
      <c r="D277" s="124" t="s">
        <v>5006</v>
      </c>
      <c r="E277" s="124">
        <v>2021</v>
      </c>
      <c r="F277" s="124" t="s">
        <v>3927</v>
      </c>
      <c r="G277" s="124" t="s">
        <v>3565</v>
      </c>
      <c r="H277" s="124">
        <v>3252</v>
      </c>
      <c r="I277" s="124">
        <v>59</v>
      </c>
      <c r="J277" s="124" t="s">
        <v>5007</v>
      </c>
      <c r="K277" s="124" t="s">
        <v>5008</v>
      </c>
      <c r="L277" s="124" t="s">
        <v>5009</v>
      </c>
      <c r="M277" s="124" t="s">
        <v>5009</v>
      </c>
      <c r="N277" s="124" t="s">
        <v>4927</v>
      </c>
      <c r="O277" s="124" t="s">
        <v>1436</v>
      </c>
      <c r="P277" s="124">
        <v>51.360300000000002</v>
      </c>
      <c r="Q277" s="124">
        <v>1.3405</v>
      </c>
      <c r="R277" s="124" t="s">
        <v>3519</v>
      </c>
      <c r="S277" s="124" t="s">
        <v>3520</v>
      </c>
      <c r="T277" s="124">
        <v>3</v>
      </c>
      <c r="U277" s="124">
        <v>0.23962900000000001</v>
      </c>
      <c r="V277" s="124">
        <v>230342</v>
      </c>
      <c r="W277" s="124">
        <v>125295</v>
      </c>
      <c r="X277" s="124" t="s">
        <v>113</v>
      </c>
      <c r="Y277" s="124" t="s">
        <v>3521</v>
      </c>
      <c r="Z277" s="124" t="s">
        <v>5010</v>
      </c>
      <c r="AA277" s="124" t="s">
        <v>5011</v>
      </c>
      <c r="AB277" s="124">
        <v>31.505642999999999</v>
      </c>
      <c r="AC277" s="124" t="s">
        <v>517</v>
      </c>
      <c r="AD277" s="124" t="s">
        <v>738</v>
      </c>
      <c r="AE277" s="124">
        <v>0.34899999999999998</v>
      </c>
      <c r="AF277" s="124">
        <v>0.39340195999999999</v>
      </c>
      <c r="AG277" s="124" t="s">
        <v>4901</v>
      </c>
      <c r="AH277" s="124" t="s">
        <v>5012</v>
      </c>
      <c r="AI277" s="124" t="s">
        <v>747</v>
      </c>
      <c r="AJ277" s="124" t="s">
        <v>738</v>
      </c>
      <c r="AK277" s="124"/>
      <c r="AL277" s="124"/>
    </row>
    <row r="278" spans="1:38" ht="15.75" customHeight="1">
      <c r="A278" s="124" t="s">
        <v>5013</v>
      </c>
      <c r="B278" s="124" t="s">
        <v>5013</v>
      </c>
      <c r="C278" s="124" t="s">
        <v>5014</v>
      </c>
      <c r="D278" s="124" t="s">
        <v>3539</v>
      </c>
      <c r="E278" s="124">
        <v>2021</v>
      </c>
      <c r="F278" s="124" t="s">
        <v>3927</v>
      </c>
      <c r="G278" s="124" t="s">
        <v>3565</v>
      </c>
      <c r="H278" s="124">
        <v>3423</v>
      </c>
      <c r="I278" s="124">
        <v>32</v>
      </c>
      <c r="J278" s="124" t="s">
        <v>5015</v>
      </c>
      <c r="K278" s="124" t="s">
        <v>5016</v>
      </c>
      <c r="L278" s="124" t="s">
        <v>5009</v>
      </c>
      <c r="M278" s="124" t="s">
        <v>5009</v>
      </c>
      <c r="N278" s="124" t="s">
        <v>4927</v>
      </c>
      <c r="O278" s="124" t="s">
        <v>1436</v>
      </c>
      <c r="P278" s="124">
        <v>51.360300000000002</v>
      </c>
      <c r="Q278" s="124">
        <v>1.3405</v>
      </c>
      <c r="R278" s="124" t="s">
        <v>3519</v>
      </c>
      <c r="S278" s="124" t="s">
        <v>3520</v>
      </c>
      <c r="T278" s="124">
        <v>1</v>
      </c>
      <c r="U278" s="124">
        <v>4.2818399999999999</v>
      </c>
      <c r="V278" s="124">
        <v>802687</v>
      </c>
      <c r="W278" s="124">
        <v>445081</v>
      </c>
      <c r="X278" s="124" t="s">
        <v>113</v>
      </c>
      <c r="Y278" s="124" t="s">
        <v>3521</v>
      </c>
      <c r="Z278" s="124" t="s">
        <v>5017</v>
      </c>
      <c r="AA278" s="124" t="s">
        <v>5018</v>
      </c>
      <c r="AB278" s="124">
        <v>483.6</v>
      </c>
      <c r="AC278" s="124" t="s">
        <v>5019</v>
      </c>
      <c r="AD278" s="124" t="s">
        <v>4744</v>
      </c>
      <c r="AE278" s="124">
        <v>0.13</v>
      </c>
      <c r="AF278" s="124">
        <v>0.42699999999999999</v>
      </c>
      <c r="AG278" s="124" t="s">
        <v>3544</v>
      </c>
      <c r="AH278" s="124" t="s">
        <v>5020</v>
      </c>
      <c r="AI278" s="124" t="s">
        <v>747</v>
      </c>
      <c r="AJ278" s="124" t="s">
        <v>738</v>
      </c>
      <c r="AK278" s="124"/>
      <c r="AL278" s="124"/>
    </row>
    <row r="279" spans="1:38" ht="15.75" customHeight="1">
      <c r="A279" s="124" t="s">
        <v>5021</v>
      </c>
      <c r="B279" s="124" t="s">
        <v>5021</v>
      </c>
      <c r="C279" s="124" t="s">
        <v>5022</v>
      </c>
      <c r="D279" s="124" t="s">
        <v>3539</v>
      </c>
      <c r="E279" s="124">
        <v>2021</v>
      </c>
      <c r="F279" s="124" t="s">
        <v>3927</v>
      </c>
      <c r="G279" s="124" t="s">
        <v>5023</v>
      </c>
      <c r="H279" s="124">
        <v>3425</v>
      </c>
      <c r="I279" s="124">
        <v>72</v>
      </c>
      <c r="J279" s="124" t="s">
        <v>5024</v>
      </c>
      <c r="K279" s="124" t="s">
        <v>738</v>
      </c>
      <c r="L279" s="124" t="s">
        <v>5009</v>
      </c>
      <c r="M279" s="124" t="s">
        <v>5009</v>
      </c>
      <c r="N279" s="124" t="s">
        <v>5025</v>
      </c>
      <c r="O279" s="124" t="s">
        <v>1436</v>
      </c>
      <c r="P279" s="124">
        <v>54.050362</v>
      </c>
      <c r="Q279" s="124">
        <v>-1.9892730000000001</v>
      </c>
      <c r="R279" s="124" t="s">
        <v>3519</v>
      </c>
      <c r="S279" s="124" t="s">
        <v>3520</v>
      </c>
      <c r="T279" s="124">
        <v>1</v>
      </c>
      <c r="U279" s="124">
        <v>0.58633199999999996</v>
      </c>
      <c r="V279" s="124">
        <v>417757</v>
      </c>
      <c r="W279" s="124">
        <v>224130</v>
      </c>
      <c r="X279" s="124" t="s">
        <v>113</v>
      </c>
      <c r="Y279" s="124" t="s">
        <v>3521</v>
      </c>
      <c r="Z279" s="124" t="s">
        <v>4785</v>
      </c>
      <c r="AA279" s="124" t="s">
        <v>4786</v>
      </c>
      <c r="AB279" s="124">
        <v>111.7</v>
      </c>
      <c r="AC279" s="124" t="s">
        <v>4814</v>
      </c>
      <c r="AD279" s="124" t="s">
        <v>5026</v>
      </c>
      <c r="AE279" s="124">
        <v>8.5000000000000006E-2</v>
      </c>
      <c r="AF279" s="124">
        <v>0.43004757300000002</v>
      </c>
      <c r="AG279" s="124" t="s">
        <v>4285</v>
      </c>
      <c r="AH279" s="124" t="s">
        <v>5027</v>
      </c>
      <c r="AI279" s="124" t="s">
        <v>747</v>
      </c>
      <c r="AJ279" s="124" t="s">
        <v>4712</v>
      </c>
      <c r="AK279" s="124"/>
      <c r="AL279" s="124"/>
    </row>
    <row r="280" spans="1:38" ht="15.75" customHeight="1">
      <c r="A280" s="124" t="s">
        <v>5028</v>
      </c>
      <c r="B280" s="124" t="s">
        <v>5028</v>
      </c>
      <c r="C280" s="124" t="s">
        <v>5029</v>
      </c>
      <c r="D280" s="124" t="s">
        <v>3539</v>
      </c>
      <c r="E280" s="124">
        <v>2021</v>
      </c>
      <c r="F280" s="124" t="s">
        <v>3927</v>
      </c>
      <c r="G280" s="124" t="s">
        <v>3565</v>
      </c>
      <c r="H280" s="124">
        <v>3162</v>
      </c>
      <c r="I280" s="124">
        <v>67</v>
      </c>
      <c r="J280" s="124" t="s">
        <v>5030</v>
      </c>
      <c r="K280" s="124" t="s">
        <v>738</v>
      </c>
      <c r="L280" s="124" t="s">
        <v>5009</v>
      </c>
      <c r="M280" s="124" t="s">
        <v>5009</v>
      </c>
      <c r="N280" s="124" t="s">
        <v>5031</v>
      </c>
      <c r="O280" s="124" t="s">
        <v>1436</v>
      </c>
      <c r="P280" s="124">
        <v>50.536523000000003</v>
      </c>
      <c r="Q280" s="124">
        <v>-5.0252730000000003</v>
      </c>
      <c r="R280" s="124" t="s">
        <v>3519</v>
      </c>
      <c r="S280" s="124" t="s">
        <v>3520</v>
      </c>
      <c r="T280" s="124">
        <v>1</v>
      </c>
      <c r="U280" s="124">
        <v>0.90445399999999998</v>
      </c>
      <c r="V280" s="124">
        <v>573481</v>
      </c>
      <c r="W280" s="124">
        <v>317074</v>
      </c>
      <c r="X280" s="124" t="s">
        <v>113</v>
      </c>
      <c r="Y280" s="124" t="s">
        <v>3521</v>
      </c>
      <c r="Z280" s="124" t="s">
        <v>5032</v>
      </c>
      <c r="AA280" s="124" t="s">
        <v>5033</v>
      </c>
      <c r="AB280" s="124">
        <v>143.5</v>
      </c>
      <c r="AC280" s="124" t="s">
        <v>5034</v>
      </c>
      <c r="AD280" s="124" t="s">
        <v>4303</v>
      </c>
      <c r="AE280" s="124">
        <v>0.11899999999999999</v>
      </c>
      <c r="AF280" s="124">
        <v>0.42</v>
      </c>
      <c r="AG280" s="124" t="s">
        <v>3544</v>
      </c>
      <c r="AH280" s="124" t="s">
        <v>5035</v>
      </c>
      <c r="AI280" s="124" t="s">
        <v>747</v>
      </c>
      <c r="AJ280" s="124" t="s">
        <v>738</v>
      </c>
      <c r="AK280" s="124"/>
      <c r="AL280" s="124"/>
    </row>
    <row r="281" spans="1:38" ht="15.75" customHeight="1">
      <c r="A281" s="124" t="s">
        <v>5036</v>
      </c>
      <c r="B281" s="124" t="s">
        <v>5036</v>
      </c>
      <c r="C281" s="124" t="s">
        <v>5037</v>
      </c>
      <c r="D281" s="124" t="s">
        <v>3563</v>
      </c>
      <c r="E281" s="124">
        <v>2021</v>
      </c>
      <c r="F281" s="124" t="s">
        <v>3927</v>
      </c>
      <c r="G281" s="124" t="s">
        <v>3565</v>
      </c>
      <c r="H281" s="124">
        <v>3273</v>
      </c>
      <c r="I281" s="124">
        <v>48</v>
      </c>
      <c r="J281" s="124" t="s">
        <v>5038</v>
      </c>
      <c r="K281" s="124" t="s">
        <v>738</v>
      </c>
      <c r="L281" s="124" t="s">
        <v>5009</v>
      </c>
      <c r="M281" s="124" t="s">
        <v>5009</v>
      </c>
      <c r="N281" s="124" t="s">
        <v>5039</v>
      </c>
      <c r="O281" s="124" t="s">
        <v>1436</v>
      </c>
      <c r="P281" s="124">
        <v>50.849209000000002</v>
      </c>
      <c r="Q281" s="124">
        <v>-0.223278</v>
      </c>
      <c r="R281" s="124" t="s">
        <v>3519</v>
      </c>
      <c r="S281" s="124" t="s">
        <v>3520</v>
      </c>
      <c r="T281" s="124">
        <v>1</v>
      </c>
      <c r="U281" s="124">
        <v>1.4002000000000001E-2</v>
      </c>
      <c r="V281" s="124">
        <v>15641</v>
      </c>
      <c r="W281" s="124">
        <v>8446</v>
      </c>
      <c r="X281" s="124" t="s">
        <v>114</v>
      </c>
      <c r="Y281" s="124" t="s">
        <v>3521</v>
      </c>
      <c r="Z281" s="124" t="s">
        <v>792</v>
      </c>
      <c r="AA281" s="124" t="s">
        <v>792</v>
      </c>
      <c r="AB281" s="124">
        <v>70.459999999999994</v>
      </c>
      <c r="AC281" s="124" t="s">
        <v>5040</v>
      </c>
      <c r="AD281" s="124" t="s">
        <v>5041</v>
      </c>
      <c r="AE281" s="124">
        <v>0.114</v>
      </c>
      <c r="AF281" s="124">
        <v>3.3628318999999997E-2</v>
      </c>
      <c r="AG281" s="124" t="s">
        <v>3544</v>
      </c>
      <c r="AH281" s="124" t="s">
        <v>5042</v>
      </c>
      <c r="AI281" s="124" t="s">
        <v>4025</v>
      </c>
      <c r="AJ281" s="124" t="s">
        <v>5043</v>
      </c>
      <c r="AK281" s="124"/>
      <c r="AL281" s="124"/>
    </row>
    <row r="282" spans="1:38" ht="15.75" customHeight="1">
      <c r="A282" s="124" t="s">
        <v>5044</v>
      </c>
      <c r="B282" s="124" t="s">
        <v>5044</v>
      </c>
      <c r="C282" s="124" t="s">
        <v>5045</v>
      </c>
      <c r="D282" s="124" t="s">
        <v>3539</v>
      </c>
      <c r="E282" s="124">
        <v>2021</v>
      </c>
      <c r="F282" s="124" t="s">
        <v>3927</v>
      </c>
      <c r="G282" s="124" t="s">
        <v>3565</v>
      </c>
      <c r="H282" s="124">
        <v>3423</v>
      </c>
      <c r="I282" s="124">
        <v>26</v>
      </c>
      <c r="J282" s="124" t="s">
        <v>5046</v>
      </c>
      <c r="K282" s="124" t="s">
        <v>5047</v>
      </c>
      <c r="L282" s="124" t="s">
        <v>5009</v>
      </c>
      <c r="M282" s="124" t="s">
        <v>5009</v>
      </c>
      <c r="N282" s="124" t="s">
        <v>5048</v>
      </c>
      <c r="O282" s="124" t="s">
        <v>1436</v>
      </c>
      <c r="P282" s="124">
        <v>51.052725000000002</v>
      </c>
      <c r="Q282" s="124">
        <v>-1.7862875</v>
      </c>
      <c r="R282" s="124" t="s">
        <v>3519</v>
      </c>
      <c r="S282" s="124" t="s">
        <v>3520</v>
      </c>
      <c r="T282" s="124">
        <v>1</v>
      </c>
      <c r="U282" s="124">
        <v>2.3279999999999998</v>
      </c>
      <c r="V282" s="124">
        <v>672567</v>
      </c>
      <c r="W282" s="124">
        <v>363196</v>
      </c>
      <c r="X282" s="124" t="s">
        <v>113</v>
      </c>
      <c r="Y282" s="124" t="s">
        <v>3521</v>
      </c>
      <c r="Z282" s="124" t="s">
        <v>5049</v>
      </c>
      <c r="AA282" s="124" t="s">
        <v>5050</v>
      </c>
      <c r="AB282" s="124">
        <v>128.30000000000001</v>
      </c>
      <c r="AC282" s="124" t="s">
        <v>4302</v>
      </c>
      <c r="AD282" s="124" t="s">
        <v>3593</v>
      </c>
      <c r="AE282" s="124">
        <v>0.23</v>
      </c>
      <c r="AF282" s="124">
        <v>0.45800000000000002</v>
      </c>
      <c r="AG282" s="124" t="s">
        <v>4285</v>
      </c>
      <c r="AH282" s="124" t="s">
        <v>5051</v>
      </c>
      <c r="AI282" s="124" t="s">
        <v>747</v>
      </c>
      <c r="AJ282" s="124" t="s">
        <v>738</v>
      </c>
      <c r="AK282" s="124"/>
      <c r="AL282" s="124"/>
    </row>
    <row r="283" spans="1:38" ht="15.75" customHeight="1">
      <c r="A283" s="124" t="s">
        <v>5052</v>
      </c>
      <c r="B283" s="124" t="s">
        <v>5052</v>
      </c>
      <c r="C283" s="124" t="s">
        <v>5053</v>
      </c>
      <c r="D283" s="124" t="s">
        <v>3539</v>
      </c>
      <c r="E283" s="124">
        <v>2021</v>
      </c>
      <c r="F283" s="124" t="s">
        <v>3927</v>
      </c>
      <c r="G283" s="124" t="s">
        <v>3565</v>
      </c>
      <c r="H283" s="124">
        <v>3429</v>
      </c>
      <c r="I283" s="124">
        <v>28</v>
      </c>
      <c r="J283" s="124" t="s">
        <v>5054</v>
      </c>
      <c r="K283" s="124" t="s">
        <v>5055</v>
      </c>
      <c r="L283" s="124" t="s">
        <v>5009</v>
      </c>
      <c r="M283" s="124" t="s">
        <v>5009</v>
      </c>
      <c r="N283" s="124" t="s">
        <v>5048</v>
      </c>
      <c r="O283" s="124" t="s">
        <v>1436</v>
      </c>
      <c r="P283" s="124">
        <v>51.052725000000002</v>
      </c>
      <c r="Q283" s="124">
        <v>-1.7862875</v>
      </c>
      <c r="R283" s="124" t="s">
        <v>3519</v>
      </c>
      <c r="S283" s="124" t="s">
        <v>3520</v>
      </c>
      <c r="T283" s="124">
        <v>1</v>
      </c>
      <c r="U283" s="124">
        <v>2.2090000000000001</v>
      </c>
      <c r="V283" s="124">
        <v>650598</v>
      </c>
      <c r="W283" s="124">
        <v>351772</v>
      </c>
      <c r="X283" s="124" t="s">
        <v>113</v>
      </c>
      <c r="Y283" s="124" t="s">
        <v>3521</v>
      </c>
      <c r="Z283" s="124" t="s">
        <v>4785</v>
      </c>
      <c r="AA283" s="124" t="s">
        <v>4786</v>
      </c>
      <c r="AB283" s="124">
        <v>111.3</v>
      </c>
      <c r="AC283" s="124" t="s">
        <v>4302</v>
      </c>
      <c r="AD283" s="124" t="s">
        <v>4229</v>
      </c>
      <c r="AE283" s="124">
        <v>0.248</v>
      </c>
      <c r="AF283" s="124">
        <v>0.46</v>
      </c>
      <c r="AG283" s="124" t="s">
        <v>4285</v>
      </c>
      <c r="AH283" s="124" t="s">
        <v>5056</v>
      </c>
      <c r="AI283" s="124" t="s">
        <v>747</v>
      </c>
      <c r="AJ283" s="124" t="s">
        <v>738</v>
      </c>
      <c r="AK283" s="124"/>
      <c r="AL283" s="124"/>
    </row>
    <row r="284" spans="1:38" ht="15.75" customHeight="1">
      <c r="A284" s="124" t="s">
        <v>5057</v>
      </c>
      <c r="B284" s="124" t="s">
        <v>5057</v>
      </c>
      <c r="C284" s="124" t="s">
        <v>5058</v>
      </c>
      <c r="D284" s="124" t="s">
        <v>3539</v>
      </c>
      <c r="E284" s="124">
        <v>2021</v>
      </c>
      <c r="F284" s="124" t="s">
        <v>3927</v>
      </c>
      <c r="G284" s="124" t="s">
        <v>3565</v>
      </c>
      <c r="H284" s="124">
        <v>3401</v>
      </c>
      <c r="I284" s="124">
        <v>32</v>
      </c>
      <c r="J284" s="124" t="s">
        <v>5059</v>
      </c>
      <c r="K284" s="124" t="s">
        <v>5060</v>
      </c>
      <c r="L284" s="124" t="s">
        <v>5009</v>
      </c>
      <c r="M284" s="124" t="s">
        <v>5009</v>
      </c>
      <c r="N284" s="124" t="s">
        <v>5048</v>
      </c>
      <c r="O284" s="124" t="s">
        <v>1436</v>
      </c>
      <c r="P284" s="124">
        <v>51.052725000000002</v>
      </c>
      <c r="Q284" s="124">
        <v>-1.7862875</v>
      </c>
      <c r="R284" s="124" t="s">
        <v>3519</v>
      </c>
      <c r="S284" s="124" t="s">
        <v>3520</v>
      </c>
      <c r="T284" s="124">
        <v>1</v>
      </c>
      <c r="U284" s="124">
        <v>2.3260000000000001</v>
      </c>
      <c r="V284" s="124">
        <v>677305</v>
      </c>
      <c r="W284" s="124">
        <v>366044</v>
      </c>
      <c r="X284" s="124" t="s">
        <v>113</v>
      </c>
      <c r="Y284" s="124" t="s">
        <v>5061</v>
      </c>
      <c r="Z284" s="124" t="s">
        <v>5062</v>
      </c>
      <c r="AA284" s="124" t="s">
        <v>5063</v>
      </c>
      <c r="AB284" s="124">
        <v>145.5</v>
      </c>
      <c r="AC284" s="124" t="s">
        <v>3630</v>
      </c>
      <c r="AD284" s="124" t="s">
        <v>5064</v>
      </c>
      <c r="AE284" s="124">
        <v>0.20599999999999999</v>
      </c>
      <c r="AF284" s="124">
        <v>0.45300000000000001</v>
      </c>
      <c r="AG284" s="124" t="s">
        <v>4285</v>
      </c>
      <c r="AH284" s="124" t="s">
        <v>5065</v>
      </c>
      <c r="AI284" s="124" t="s">
        <v>747</v>
      </c>
      <c r="AJ284" s="124" t="s">
        <v>5066</v>
      </c>
      <c r="AK284" s="124"/>
      <c r="AL284" s="124"/>
    </row>
    <row r="285" spans="1:38" ht="15.75" customHeight="1">
      <c r="A285" s="124" t="s">
        <v>5067</v>
      </c>
      <c r="B285" s="124" t="s">
        <v>5067</v>
      </c>
      <c r="C285" s="124" t="s">
        <v>5068</v>
      </c>
      <c r="D285" s="124" t="s">
        <v>3539</v>
      </c>
      <c r="E285" s="124">
        <v>2021</v>
      </c>
      <c r="F285" s="124" t="s">
        <v>3927</v>
      </c>
      <c r="G285" s="124" t="s">
        <v>3565</v>
      </c>
      <c r="H285" s="124">
        <v>3398</v>
      </c>
      <c r="I285" s="124">
        <v>33</v>
      </c>
      <c r="J285" s="124" t="s">
        <v>5069</v>
      </c>
      <c r="K285" s="124" t="s">
        <v>5070</v>
      </c>
      <c r="L285" s="124" t="s">
        <v>5009</v>
      </c>
      <c r="M285" s="124" t="s">
        <v>5009</v>
      </c>
      <c r="N285" s="124" t="s">
        <v>5048</v>
      </c>
      <c r="O285" s="124" t="s">
        <v>1436</v>
      </c>
      <c r="P285" s="124">
        <v>51.052725000000002</v>
      </c>
      <c r="Q285" s="124">
        <v>-1.7862875</v>
      </c>
      <c r="R285" s="124" t="s">
        <v>3519</v>
      </c>
      <c r="S285" s="124" t="s">
        <v>3520</v>
      </c>
      <c r="T285" s="124">
        <v>1</v>
      </c>
      <c r="U285" s="124">
        <v>0.84799999999999998</v>
      </c>
      <c r="V285" s="124">
        <v>526340</v>
      </c>
      <c r="W285" s="124">
        <v>282414</v>
      </c>
      <c r="X285" s="124" t="s">
        <v>114</v>
      </c>
      <c r="Y285" s="124" t="s">
        <v>5061</v>
      </c>
      <c r="Z285" s="124" t="s">
        <v>792</v>
      </c>
      <c r="AA285" s="124" t="s">
        <v>792</v>
      </c>
      <c r="AB285" s="124">
        <v>145.69999999999999</v>
      </c>
      <c r="AC285" s="124" t="s">
        <v>5071</v>
      </c>
      <c r="AD285" s="124" t="s">
        <v>3711</v>
      </c>
      <c r="AE285" s="124">
        <v>0.17699999999999999</v>
      </c>
      <c r="AF285" s="124">
        <v>1.0999999999999999E-2</v>
      </c>
      <c r="AG285" s="124" t="s">
        <v>4285</v>
      </c>
      <c r="AH285" s="124" t="s">
        <v>5072</v>
      </c>
      <c r="AI285" s="124" t="s">
        <v>747</v>
      </c>
      <c r="AJ285" s="124" t="s">
        <v>738</v>
      </c>
      <c r="AK285" s="124"/>
      <c r="AL285" s="124"/>
    </row>
    <row r="286" spans="1:38" ht="15.75" customHeight="1">
      <c r="A286" s="124" t="s">
        <v>5073</v>
      </c>
      <c r="B286" s="124" t="s">
        <v>5073</v>
      </c>
      <c r="C286" s="124" t="s">
        <v>5074</v>
      </c>
      <c r="D286" s="124" t="s">
        <v>3539</v>
      </c>
      <c r="E286" s="124">
        <v>2021</v>
      </c>
      <c r="F286" s="124" t="s">
        <v>3927</v>
      </c>
      <c r="G286" s="124" t="s">
        <v>3565</v>
      </c>
      <c r="H286" s="124">
        <v>3271</v>
      </c>
      <c r="I286" s="124">
        <v>50</v>
      </c>
      <c r="J286" s="124" t="s">
        <v>5075</v>
      </c>
      <c r="K286" s="124" t="s">
        <v>5076</v>
      </c>
      <c r="L286" s="124" t="s">
        <v>5009</v>
      </c>
      <c r="M286" s="124" t="s">
        <v>5009</v>
      </c>
      <c r="N286" s="124" t="s">
        <v>4927</v>
      </c>
      <c r="O286" s="124" t="s">
        <v>1436</v>
      </c>
      <c r="P286" s="124">
        <v>51.360300000000002</v>
      </c>
      <c r="Q286" s="124">
        <v>1.3405</v>
      </c>
      <c r="R286" s="124" t="s">
        <v>3519</v>
      </c>
      <c r="S286" s="124" t="s">
        <v>3520</v>
      </c>
      <c r="T286" s="124">
        <v>1</v>
      </c>
      <c r="U286" s="124">
        <v>1.75</v>
      </c>
      <c r="V286" s="124">
        <v>671645</v>
      </c>
      <c r="W286" s="124">
        <v>361912</v>
      </c>
      <c r="X286" s="124" t="s">
        <v>114</v>
      </c>
      <c r="Y286" s="124" t="s">
        <v>3521</v>
      </c>
      <c r="Z286" s="124" t="s">
        <v>792</v>
      </c>
      <c r="AA286" s="124" t="s">
        <v>792</v>
      </c>
      <c r="AB286" s="124">
        <v>86.17</v>
      </c>
      <c r="AC286" s="124" t="s">
        <v>5077</v>
      </c>
      <c r="AD286" s="124" t="s">
        <v>3534</v>
      </c>
      <c r="AE286" s="124">
        <v>0.248</v>
      </c>
      <c r="AF286" s="124">
        <v>1.2999999999999999E-2</v>
      </c>
      <c r="AG286" s="124" t="s">
        <v>4285</v>
      </c>
      <c r="AH286" s="124" t="s">
        <v>5078</v>
      </c>
      <c r="AI286" s="124" t="s">
        <v>747</v>
      </c>
      <c r="AJ286" s="124" t="s">
        <v>738</v>
      </c>
      <c r="AK286" s="124"/>
      <c r="AL286" s="124"/>
    </row>
    <row r="287" spans="1:38" ht="15.75" customHeight="1">
      <c r="A287" s="124" t="s">
        <v>5079</v>
      </c>
      <c r="B287" s="124" t="s">
        <v>5079</v>
      </c>
      <c r="C287" s="124" t="s">
        <v>5080</v>
      </c>
      <c r="D287" s="124" t="s">
        <v>3539</v>
      </c>
      <c r="E287" s="124">
        <v>2021</v>
      </c>
      <c r="F287" s="124" t="s">
        <v>3927</v>
      </c>
      <c r="G287" s="124" t="s">
        <v>3565</v>
      </c>
      <c r="H287" s="124">
        <v>3422</v>
      </c>
      <c r="I287" s="124">
        <v>27</v>
      </c>
      <c r="J287" s="124" t="s">
        <v>5081</v>
      </c>
      <c r="K287" s="124" t="s">
        <v>4946</v>
      </c>
      <c r="L287" s="124" t="s">
        <v>5009</v>
      </c>
      <c r="M287" s="124" t="s">
        <v>5009</v>
      </c>
      <c r="N287" s="124" t="s">
        <v>4927</v>
      </c>
      <c r="O287" s="124" t="s">
        <v>1436</v>
      </c>
      <c r="P287" s="124">
        <v>51.360300000000002</v>
      </c>
      <c r="Q287" s="124">
        <v>1.3405</v>
      </c>
      <c r="R287" s="124" t="s">
        <v>3519</v>
      </c>
      <c r="S287" s="124" t="s">
        <v>3520</v>
      </c>
      <c r="T287" s="124">
        <v>1</v>
      </c>
      <c r="U287" s="124">
        <v>3.7509999999999999</v>
      </c>
      <c r="V287" s="124">
        <v>769332</v>
      </c>
      <c r="W287" s="124">
        <v>417477</v>
      </c>
      <c r="X287" s="124" t="s">
        <v>114</v>
      </c>
      <c r="Y287" s="124" t="s">
        <v>3521</v>
      </c>
      <c r="Z287" s="124" t="s">
        <v>792</v>
      </c>
      <c r="AA287" s="124" t="s">
        <v>792</v>
      </c>
      <c r="AB287" s="124">
        <v>102.9</v>
      </c>
      <c r="AC287" s="124" t="s">
        <v>4168</v>
      </c>
      <c r="AD287" s="124" t="s">
        <v>5082</v>
      </c>
      <c r="AE287" s="124">
        <v>0.183</v>
      </c>
      <c r="AF287" s="124">
        <v>1.2999999999999999E-2</v>
      </c>
      <c r="AG287" s="124" t="s">
        <v>4285</v>
      </c>
      <c r="AH287" s="124" t="s">
        <v>5083</v>
      </c>
      <c r="AI287" s="124" t="s">
        <v>747</v>
      </c>
      <c r="AJ287" s="124" t="s">
        <v>738</v>
      </c>
      <c r="AK287" s="124"/>
      <c r="AL287" s="124"/>
    </row>
    <row r="288" spans="1:38" ht="15.75" customHeight="1">
      <c r="A288" s="124" t="s">
        <v>5084</v>
      </c>
      <c r="B288" s="124" t="s">
        <v>5084</v>
      </c>
      <c r="C288" s="124" t="s">
        <v>5085</v>
      </c>
      <c r="D288" s="124" t="s">
        <v>3539</v>
      </c>
      <c r="E288" s="124">
        <v>2021</v>
      </c>
      <c r="F288" s="124" t="s">
        <v>3927</v>
      </c>
      <c r="G288" s="124" t="s">
        <v>3529</v>
      </c>
      <c r="H288" s="124">
        <v>3200</v>
      </c>
      <c r="I288" s="124">
        <v>144</v>
      </c>
      <c r="J288" s="124" t="s">
        <v>5086</v>
      </c>
      <c r="K288" s="124" t="s">
        <v>738</v>
      </c>
      <c r="L288" s="124" t="s">
        <v>5009</v>
      </c>
      <c r="M288" s="124" t="s">
        <v>5009</v>
      </c>
      <c r="N288" s="124" t="s">
        <v>4777</v>
      </c>
      <c r="O288" s="124" t="s">
        <v>1436</v>
      </c>
      <c r="P288" s="124">
        <v>51.797699999999999</v>
      </c>
      <c r="Q288" s="124">
        <v>-1.313464</v>
      </c>
      <c r="R288" s="124" t="s">
        <v>3519</v>
      </c>
      <c r="S288" s="124" t="s">
        <v>3520</v>
      </c>
      <c r="T288" s="124">
        <v>4</v>
      </c>
      <c r="U288" s="124">
        <v>0.62068299999999998</v>
      </c>
      <c r="V288" s="124">
        <v>490898</v>
      </c>
      <c r="W288" s="124">
        <v>265262</v>
      </c>
      <c r="X288" s="124" t="s">
        <v>113</v>
      </c>
      <c r="Y288" s="124" t="s">
        <v>3521</v>
      </c>
      <c r="Z288" s="124" t="s">
        <v>5017</v>
      </c>
      <c r="AA288" s="124" t="s">
        <v>5018</v>
      </c>
      <c r="AB288" s="124">
        <v>8.5270080000000004</v>
      </c>
      <c r="AC288" s="124" t="s">
        <v>5087</v>
      </c>
      <c r="AD288" s="124" t="s">
        <v>5088</v>
      </c>
      <c r="AE288" s="124">
        <v>6.6000000000000003E-2</v>
      </c>
      <c r="AF288" s="124">
        <v>0.42299999999999999</v>
      </c>
      <c r="AG288" s="124" t="s">
        <v>5002</v>
      </c>
      <c r="AH288" s="124" t="s">
        <v>5089</v>
      </c>
      <c r="AI288" s="124" t="s">
        <v>747</v>
      </c>
      <c r="AJ288" s="124" t="s">
        <v>738</v>
      </c>
      <c r="AK288" s="124"/>
      <c r="AL288" s="124"/>
    </row>
    <row r="289" spans="1:38" ht="15.75" customHeight="1">
      <c r="A289" s="124" t="s">
        <v>5090</v>
      </c>
      <c r="B289" s="124" t="s">
        <v>5090</v>
      </c>
      <c r="C289" s="124" t="s">
        <v>5091</v>
      </c>
      <c r="D289" s="124" t="s">
        <v>3539</v>
      </c>
      <c r="E289" s="124">
        <v>2018</v>
      </c>
      <c r="F289" s="124" t="s">
        <v>3634</v>
      </c>
      <c r="G289" s="124" t="s">
        <v>3565</v>
      </c>
      <c r="H289" s="124">
        <v>3430</v>
      </c>
      <c r="I289" s="124">
        <v>26</v>
      </c>
      <c r="J289" s="124" t="s">
        <v>5092</v>
      </c>
      <c r="K289" s="124" t="s">
        <v>738</v>
      </c>
      <c r="L289" s="124" t="s">
        <v>5009</v>
      </c>
      <c r="M289" s="124" t="s">
        <v>5009</v>
      </c>
      <c r="N289" s="124" t="s">
        <v>4770</v>
      </c>
      <c r="O289" s="124" t="s">
        <v>1436</v>
      </c>
      <c r="P289" s="124">
        <v>51.168022999999998</v>
      </c>
      <c r="Q289" s="124">
        <v>-1.7725401999999999</v>
      </c>
      <c r="R289" s="124" t="s">
        <v>3519</v>
      </c>
      <c r="S289" s="124" t="s">
        <v>3520</v>
      </c>
      <c r="T289" s="124">
        <v>1</v>
      </c>
      <c r="U289" s="124">
        <v>1.956</v>
      </c>
      <c r="V289" s="124">
        <v>579268</v>
      </c>
      <c r="W289" s="124">
        <v>317149</v>
      </c>
      <c r="X289" s="124" t="s">
        <v>114</v>
      </c>
      <c r="Y289" s="124" t="s">
        <v>3521</v>
      </c>
      <c r="Z289" s="124" t="s">
        <v>792</v>
      </c>
      <c r="AA289" s="124" t="s">
        <v>792</v>
      </c>
      <c r="AB289" s="124">
        <v>1030</v>
      </c>
      <c r="AC289" s="124" t="s">
        <v>5093</v>
      </c>
      <c r="AD289" s="124" t="s">
        <v>3736</v>
      </c>
      <c r="AE289" s="124">
        <v>6.3E-2</v>
      </c>
      <c r="AF289" s="124">
        <v>0.01</v>
      </c>
      <c r="AG289" s="124" t="s">
        <v>3544</v>
      </c>
      <c r="AH289" s="124" t="s">
        <v>5094</v>
      </c>
      <c r="AI289" s="124" t="s">
        <v>747</v>
      </c>
      <c r="AJ289" s="124" t="s">
        <v>738</v>
      </c>
      <c r="AK289" s="124"/>
      <c r="AL289" s="124"/>
    </row>
    <row r="290" spans="1:38" ht="15.75" customHeight="1">
      <c r="A290" s="124" t="s">
        <v>5095</v>
      </c>
      <c r="B290" s="124" t="s">
        <v>5095</v>
      </c>
      <c r="C290" s="124" t="s">
        <v>5096</v>
      </c>
      <c r="D290" s="124" t="s">
        <v>3539</v>
      </c>
      <c r="E290" s="124">
        <v>2018</v>
      </c>
      <c r="F290" s="124" t="s">
        <v>3634</v>
      </c>
      <c r="G290" s="124" t="s">
        <v>3565</v>
      </c>
      <c r="H290" s="124">
        <v>3386</v>
      </c>
      <c r="I290" s="124">
        <v>35</v>
      </c>
      <c r="J290" s="124" t="s">
        <v>5097</v>
      </c>
      <c r="K290" s="124" t="s">
        <v>738</v>
      </c>
      <c r="L290" s="124" t="s">
        <v>5009</v>
      </c>
      <c r="M290" s="124" t="s">
        <v>5009</v>
      </c>
      <c r="N290" s="124" t="s">
        <v>5098</v>
      </c>
      <c r="O290" s="124" t="s">
        <v>1436</v>
      </c>
      <c r="P290" s="124">
        <v>50.919204000000001</v>
      </c>
      <c r="Q290" s="124">
        <v>-2.015441</v>
      </c>
      <c r="R290" s="124" t="s">
        <v>3519</v>
      </c>
      <c r="S290" s="124" t="s">
        <v>3520</v>
      </c>
      <c r="T290" s="124">
        <v>2</v>
      </c>
      <c r="U290" s="124">
        <v>1.267442</v>
      </c>
      <c r="V290" s="124">
        <v>669422</v>
      </c>
      <c r="W290" s="124">
        <v>364567</v>
      </c>
      <c r="X290" s="124" t="s">
        <v>113</v>
      </c>
      <c r="Y290" s="124" t="s">
        <v>3521</v>
      </c>
      <c r="Z290" s="124" t="s">
        <v>4829</v>
      </c>
      <c r="AA290" s="124" t="s">
        <v>4786</v>
      </c>
      <c r="AB290" s="124">
        <v>137.50063399999999</v>
      </c>
      <c r="AC290" s="124" t="s">
        <v>5099</v>
      </c>
      <c r="AD290" s="124" t="s">
        <v>5100</v>
      </c>
      <c r="AE290" s="124" t="s">
        <v>738</v>
      </c>
      <c r="AF290" s="124" t="s">
        <v>738</v>
      </c>
      <c r="AG290" s="124" t="s">
        <v>4660</v>
      </c>
      <c r="AH290" s="124" t="s">
        <v>5101</v>
      </c>
      <c r="AI290" s="124" t="s">
        <v>4025</v>
      </c>
      <c r="AJ290" s="124" t="s">
        <v>5102</v>
      </c>
      <c r="AK290" s="124"/>
      <c r="AL290" s="124"/>
    </row>
    <row r="291" spans="1:38" ht="15.75" customHeight="1">
      <c r="A291" s="124" t="s">
        <v>5103</v>
      </c>
      <c r="B291" s="124" t="s">
        <v>5103</v>
      </c>
      <c r="C291" s="124" t="s">
        <v>5104</v>
      </c>
      <c r="D291" s="124" t="s">
        <v>3539</v>
      </c>
      <c r="E291" s="124">
        <v>2018</v>
      </c>
      <c r="F291" s="124" t="s">
        <v>3634</v>
      </c>
      <c r="G291" s="124" t="s">
        <v>3529</v>
      </c>
      <c r="H291" s="124">
        <v>3400</v>
      </c>
      <c r="I291" s="124">
        <v>87</v>
      </c>
      <c r="J291" s="124" t="s">
        <v>5105</v>
      </c>
      <c r="K291" s="124" t="s">
        <v>149</v>
      </c>
      <c r="L291" s="124" t="s">
        <v>5009</v>
      </c>
      <c r="M291" s="124" t="s">
        <v>5009</v>
      </c>
      <c r="N291" s="124" t="s">
        <v>4820</v>
      </c>
      <c r="O291" s="124" t="s">
        <v>1436</v>
      </c>
      <c r="P291" s="124">
        <v>52.34</v>
      </c>
      <c r="Q291" s="124">
        <v>0.03</v>
      </c>
      <c r="R291" s="124" t="s">
        <v>3519</v>
      </c>
      <c r="S291" s="124" t="s">
        <v>3520</v>
      </c>
      <c r="T291" s="124">
        <v>1</v>
      </c>
      <c r="U291" s="124">
        <v>3.7952490000000001</v>
      </c>
      <c r="V291" s="124">
        <v>769062</v>
      </c>
      <c r="W291" s="124">
        <v>421439</v>
      </c>
      <c r="X291" s="124" t="s">
        <v>114</v>
      </c>
      <c r="Y291" s="124" t="s">
        <v>3521</v>
      </c>
      <c r="Z291" s="124" t="s">
        <v>792</v>
      </c>
      <c r="AA291" s="124" t="s">
        <v>792</v>
      </c>
      <c r="AB291" s="124">
        <v>103</v>
      </c>
      <c r="AC291" s="124" t="s">
        <v>4830</v>
      </c>
      <c r="AD291" s="124" t="s">
        <v>5106</v>
      </c>
      <c r="AE291" s="124">
        <v>7.0999999999999994E-2</v>
      </c>
      <c r="AF291" s="124">
        <v>1.2999999999999999E-2</v>
      </c>
      <c r="AG291" s="124" t="s">
        <v>3544</v>
      </c>
      <c r="AH291" s="124" t="s">
        <v>5107</v>
      </c>
      <c r="AI291" s="124" t="s">
        <v>747</v>
      </c>
      <c r="AJ291" s="124" t="s">
        <v>3731</v>
      </c>
      <c r="AK291" s="124"/>
      <c r="AL291" s="124"/>
    </row>
    <row r="292" spans="1:38" ht="15.75" customHeight="1">
      <c r="A292" s="124" t="s">
        <v>5108</v>
      </c>
      <c r="B292" s="124" t="s">
        <v>5108</v>
      </c>
      <c r="C292" s="124" t="s">
        <v>5109</v>
      </c>
      <c r="D292" s="124" t="s">
        <v>3539</v>
      </c>
      <c r="E292" s="124">
        <v>2018</v>
      </c>
      <c r="F292" s="124" t="s">
        <v>3634</v>
      </c>
      <c r="G292" s="124" t="s">
        <v>3565</v>
      </c>
      <c r="H292" s="124">
        <v>3306</v>
      </c>
      <c r="I292" s="124">
        <v>53</v>
      </c>
      <c r="J292" s="124" t="s">
        <v>5110</v>
      </c>
      <c r="K292" s="124" t="s">
        <v>4987</v>
      </c>
      <c r="L292" s="124" t="s">
        <v>5009</v>
      </c>
      <c r="M292" s="124" t="s">
        <v>5009</v>
      </c>
      <c r="N292" s="124" t="s">
        <v>4820</v>
      </c>
      <c r="O292" s="124" t="s">
        <v>1436</v>
      </c>
      <c r="P292" s="124">
        <v>52.34</v>
      </c>
      <c r="Q292" s="124">
        <v>0.03</v>
      </c>
      <c r="R292" s="124" t="s">
        <v>3519</v>
      </c>
      <c r="S292" s="124" t="s">
        <v>3520</v>
      </c>
      <c r="T292" s="124">
        <v>1</v>
      </c>
      <c r="U292" s="124">
        <v>3.4891049999999999</v>
      </c>
      <c r="V292" s="124">
        <v>755787</v>
      </c>
      <c r="W292" s="124">
        <v>413925</v>
      </c>
      <c r="X292" s="124" t="s">
        <v>113</v>
      </c>
      <c r="Y292" s="124" t="s">
        <v>3521</v>
      </c>
      <c r="Z292" s="124" t="s">
        <v>4864</v>
      </c>
      <c r="AA292" s="124" t="s">
        <v>271</v>
      </c>
      <c r="AB292" s="124">
        <v>115</v>
      </c>
      <c r="AC292" s="124" t="s">
        <v>690</v>
      </c>
      <c r="AD292" s="124" t="s">
        <v>3736</v>
      </c>
      <c r="AE292" s="124">
        <v>0.06</v>
      </c>
      <c r="AF292" s="124">
        <v>0.42299999999999999</v>
      </c>
      <c r="AG292" s="124" t="s">
        <v>3544</v>
      </c>
      <c r="AH292" s="124" t="s">
        <v>5111</v>
      </c>
      <c r="AI292" s="124" t="s">
        <v>747</v>
      </c>
      <c r="AJ292" s="124" t="s">
        <v>3731</v>
      </c>
      <c r="AK292" s="124"/>
      <c r="AL292" s="124"/>
    </row>
    <row r="293" spans="1:38" ht="15.75" customHeight="1">
      <c r="A293" s="124" t="s">
        <v>5112</v>
      </c>
      <c r="B293" s="124" t="s">
        <v>5112</v>
      </c>
      <c r="C293" s="124" t="s">
        <v>5113</v>
      </c>
      <c r="D293" s="124" t="s">
        <v>3539</v>
      </c>
      <c r="E293" s="124">
        <v>2018</v>
      </c>
      <c r="F293" s="124" t="s">
        <v>3634</v>
      </c>
      <c r="G293" s="124" t="s">
        <v>3565</v>
      </c>
      <c r="H293" s="124">
        <v>3380</v>
      </c>
      <c r="I293" s="124">
        <v>50</v>
      </c>
      <c r="J293" s="124" t="s">
        <v>5114</v>
      </c>
      <c r="K293" s="124" t="s">
        <v>5115</v>
      </c>
      <c r="L293" s="124" t="s">
        <v>5009</v>
      </c>
      <c r="M293" s="124" t="s">
        <v>5009</v>
      </c>
      <c r="N293" s="124" t="s">
        <v>4820</v>
      </c>
      <c r="O293" s="124" t="s">
        <v>1436</v>
      </c>
      <c r="P293" s="124">
        <v>52.34</v>
      </c>
      <c r="Q293" s="124">
        <v>0.03</v>
      </c>
      <c r="R293" s="124" t="s">
        <v>3519</v>
      </c>
      <c r="S293" s="124" t="s">
        <v>3520</v>
      </c>
      <c r="T293" s="124">
        <v>1</v>
      </c>
      <c r="U293" s="124">
        <v>1.200177</v>
      </c>
      <c r="V293" s="124">
        <v>640896</v>
      </c>
      <c r="W293" s="124">
        <v>348011</v>
      </c>
      <c r="X293" s="124" t="s">
        <v>113</v>
      </c>
      <c r="Y293" s="124" t="s">
        <v>3521</v>
      </c>
      <c r="Z293" s="124" t="s">
        <v>4829</v>
      </c>
      <c r="AA293" s="124" t="s">
        <v>4786</v>
      </c>
      <c r="AB293" s="124">
        <v>51.7</v>
      </c>
      <c r="AC293" s="124" t="s">
        <v>4530</v>
      </c>
      <c r="AD293" s="124" t="s">
        <v>5116</v>
      </c>
      <c r="AE293" s="124">
        <v>8.4000000000000005E-2</v>
      </c>
      <c r="AF293" s="124">
        <v>0.43</v>
      </c>
      <c r="AG293" s="124" t="s">
        <v>3544</v>
      </c>
      <c r="AH293" s="124" t="s">
        <v>5117</v>
      </c>
      <c r="AI293" s="124" t="s">
        <v>747</v>
      </c>
      <c r="AJ293" s="124" t="s">
        <v>3731</v>
      </c>
      <c r="AK293" s="124"/>
      <c r="AL293" s="124"/>
    </row>
    <row r="294" spans="1:38" ht="15.75" customHeight="1">
      <c r="A294" s="124" t="s">
        <v>5118</v>
      </c>
      <c r="B294" s="124" t="s">
        <v>5118</v>
      </c>
      <c r="C294" s="124" t="s">
        <v>5119</v>
      </c>
      <c r="D294" s="124" t="s">
        <v>3539</v>
      </c>
      <c r="E294" s="124">
        <v>2018</v>
      </c>
      <c r="F294" s="124" t="s">
        <v>3634</v>
      </c>
      <c r="G294" s="124" t="s">
        <v>3565</v>
      </c>
      <c r="H294" s="124">
        <v>3271</v>
      </c>
      <c r="I294" s="124">
        <v>50</v>
      </c>
      <c r="J294" s="124" t="s">
        <v>5120</v>
      </c>
      <c r="K294" s="124" t="s">
        <v>149</v>
      </c>
      <c r="L294" s="124" t="s">
        <v>5009</v>
      </c>
      <c r="M294" s="124" t="s">
        <v>5009</v>
      </c>
      <c r="N294" s="124" t="s">
        <v>5121</v>
      </c>
      <c r="O294" s="124" t="s">
        <v>1436</v>
      </c>
      <c r="P294" s="124">
        <v>52.17839</v>
      </c>
      <c r="Q294" s="124">
        <v>0.122544</v>
      </c>
      <c r="R294" s="124" t="s">
        <v>3519</v>
      </c>
      <c r="S294" s="124" t="s">
        <v>3520</v>
      </c>
      <c r="T294" s="124">
        <v>1</v>
      </c>
      <c r="U294" s="124">
        <v>4.2089889999999999</v>
      </c>
      <c r="V294" s="124">
        <v>788671</v>
      </c>
      <c r="W294" s="124">
        <v>432284</v>
      </c>
      <c r="X294" s="124" t="s">
        <v>114</v>
      </c>
      <c r="Y294" s="124" t="s">
        <v>3521</v>
      </c>
      <c r="Z294" s="124" t="s">
        <v>792</v>
      </c>
      <c r="AA294" s="124" t="s">
        <v>792</v>
      </c>
      <c r="AB294" s="124">
        <v>201</v>
      </c>
      <c r="AC294" s="124" t="s">
        <v>5122</v>
      </c>
      <c r="AD294" s="124" t="s">
        <v>5123</v>
      </c>
      <c r="AE294" s="124">
        <v>9.1999999999999998E-2</v>
      </c>
      <c r="AF294" s="124">
        <v>1.2E-2</v>
      </c>
      <c r="AG294" s="124" t="s">
        <v>3544</v>
      </c>
      <c r="AH294" s="124" t="s">
        <v>5124</v>
      </c>
      <c r="AI294" s="124" t="s">
        <v>747</v>
      </c>
      <c r="AJ294" s="124" t="s">
        <v>5125</v>
      </c>
      <c r="AK294" s="124"/>
      <c r="AL294" s="124"/>
    </row>
    <row r="295" spans="1:38" ht="15.75" customHeight="1">
      <c r="A295" s="124" t="s">
        <v>5126</v>
      </c>
      <c r="B295" s="124" t="s">
        <v>5126</v>
      </c>
      <c r="C295" s="124" t="s">
        <v>5127</v>
      </c>
      <c r="D295" s="124" t="s">
        <v>3539</v>
      </c>
      <c r="E295" s="124">
        <v>2018</v>
      </c>
      <c r="F295" s="124" t="s">
        <v>3634</v>
      </c>
      <c r="G295" s="124" t="s">
        <v>3565</v>
      </c>
      <c r="H295" s="124">
        <v>3107</v>
      </c>
      <c r="I295" s="124">
        <v>61</v>
      </c>
      <c r="J295" s="124" t="s">
        <v>5128</v>
      </c>
      <c r="K295" s="124" t="s">
        <v>149</v>
      </c>
      <c r="L295" s="124" t="s">
        <v>5009</v>
      </c>
      <c r="M295" s="124" t="s">
        <v>5009</v>
      </c>
      <c r="N295" s="124" t="s">
        <v>4988</v>
      </c>
      <c r="O295" s="124" t="s">
        <v>1436</v>
      </c>
      <c r="P295" s="124">
        <v>52.122402000000001</v>
      </c>
      <c r="Q295" s="124">
        <v>-0.51136499999999996</v>
      </c>
      <c r="R295" s="124" t="s">
        <v>3519</v>
      </c>
      <c r="S295" s="124" t="s">
        <v>3520</v>
      </c>
      <c r="T295" s="124">
        <v>1</v>
      </c>
      <c r="U295" s="124">
        <v>3.8410299999999999</v>
      </c>
      <c r="V295" s="124">
        <v>787362</v>
      </c>
      <c r="W295" s="124">
        <v>429392</v>
      </c>
      <c r="X295" s="124" t="s">
        <v>113</v>
      </c>
      <c r="Y295" s="124" t="s">
        <v>3521</v>
      </c>
      <c r="Z295" s="124" t="s">
        <v>4829</v>
      </c>
      <c r="AA295" s="124" t="s">
        <v>4786</v>
      </c>
      <c r="AB295" s="124">
        <v>161</v>
      </c>
      <c r="AC295" s="124" t="s">
        <v>5129</v>
      </c>
      <c r="AD295" s="124" t="s">
        <v>5130</v>
      </c>
      <c r="AE295" s="124">
        <v>9.1999999999999998E-2</v>
      </c>
      <c r="AF295" s="124">
        <v>0.42299999999999999</v>
      </c>
      <c r="AG295" s="124" t="s">
        <v>3544</v>
      </c>
      <c r="AH295" s="124" t="s">
        <v>5131</v>
      </c>
      <c r="AI295" s="124" t="s">
        <v>747</v>
      </c>
      <c r="AJ295" s="124" t="s">
        <v>3731</v>
      </c>
      <c r="AK295" s="124"/>
      <c r="AL295" s="124"/>
    </row>
    <row r="296" spans="1:38" ht="15.75" customHeight="1">
      <c r="A296" s="124" t="s">
        <v>5132</v>
      </c>
      <c r="B296" s="124" t="s">
        <v>5132</v>
      </c>
      <c r="C296" s="124" t="s">
        <v>5133</v>
      </c>
      <c r="D296" s="124" t="s">
        <v>3539</v>
      </c>
      <c r="E296" s="124">
        <v>2018</v>
      </c>
      <c r="F296" s="124" t="s">
        <v>3634</v>
      </c>
      <c r="G296" s="124" t="s">
        <v>3565</v>
      </c>
      <c r="H296" s="124">
        <v>3198</v>
      </c>
      <c r="I296" s="124">
        <v>69</v>
      </c>
      <c r="J296" s="124" t="s">
        <v>5134</v>
      </c>
      <c r="K296" s="124" t="s">
        <v>4806</v>
      </c>
      <c r="L296" s="124" t="s">
        <v>5009</v>
      </c>
      <c r="M296" s="124" t="s">
        <v>5009</v>
      </c>
      <c r="N296" s="124" t="s">
        <v>4988</v>
      </c>
      <c r="O296" s="124" t="s">
        <v>1436</v>
      </c>
      <c r="P296" s="124">
        <v>52.122402000000001</v>
      </c>
      <c r="Q296" s="124">
        <v>-0.51136499999999996</v>
      </c>
      <c r="R296" s="124" t="s">
        <v>3519</v>
      </c>
      <c r="S296" s="124" t="s">
        <v>3520</v>
      </c>
      <c r="T296" s="124">
        <v>1</v>
      </c>
      <c r="U296" s="124">
        <v>3.4945529999999998</v>
      </c>
      <c r="V296" s="124">
        <v>762452</v>
      </c>
      <c r="W296" s="124">
        <v>414508</v>
      </c>
      <c r="X296" s="124" t="s">
        <v>113</v>
      </c>
      <c r="Y296" s="124" t="s">
        <v>3521</v>
      </c>
      <c r="Z296" s="124" t="s">
        <v>4785</v>
      </c>
      <c r="AA296" s="124" t="s">
        <v>4786</v>
      </c>
      <c r="AB296" s="124">
        <v>144</v>
      </c>
      <c r="AC296" s="124" t="s">
        <v>429</v>
      </c>
      <c r="AD296" s="124" t="s">
        <v>3823</v>
      </c>
      <c r="AE296" s="124">
        <v>0.153</v>
      </c>
      <c r="AF296" s="124">
        <v>0.42499999999999999</v>
      </c>
      <c r="AG296" s="124" t="s">
        <v>3544</v>
      </c>
      <c r="AH296" s="124" t="s">
        <v>5135</v>
      </c>
      <c r="AI296" s="124" t="s">
        <v>747</v>
      </c>
      <c r="AJ296" s="124" t="s">
        <v>5136</v>
      </c>
      <c r="AK296" s="124"/>
      <c r="AL296" s="124"/>
    </row>
    <row r="297" spans="1:38" ht="15.75" customHeight="1">
      <c r="A297" s="124" t="s">
        <v>5137</v>
      </c>
      <c r="B297" s="124" t="s">
        <v>5137</v>
      </c>
      <c r="C297" s="124" t="s">
        <v>5138</v>
      </c>
      <c r="D297" s="124" t="s">
        <v>3539</v>
      </c>
      <c r="E297" s="124">
        <v>2018</v>
      </c>
      <c r="F297" s="124" t="s">
        <v>3634</v>
      </c>
      <c r="G297" s="124" t="s">
        <v>3565</v>
      </c>
      <c r="H297" s="124">
        <v>3080</v>
      </c>
      <c r="I297" s="124">
        <v>61</v>
      </c>
      <c r="J297" s="124" t="s">
        <v>5139</v>
      </c>
      <c r="K297" s="124" t="s">
        <v>5140</v>
      </c>
      <c r="L297" s="124" t="s">
        <v>5009</v>
      </c>
      <c r="M297" s="124" t="s">
        <v>5009</v>
      </c>
      <c r="N297" s="124" t="s">
        <v>4988</v>
      </c>
      <c r="O297" s="124" t="s">
        <v>1436</v>
      </c>
      <c r="P297" s="124">
        <v>52.122402000000001</v>
      </c>
      <c r="Q297" s="124">
        <v>-0.51136499999999996</v>
      </c>
      <c r="R297" s="124" t="s">
        <v>3519</v>
      </c>
      <c r="S297" s="124" t="s">
        <v>3520</v>
      </c>
      <c r="T297" s="124">
        <v>1</v>
      </c>
      <c r="U297" s="124">
        <v>3.8784260000000002</v>
      </c>
      <c r="V297" s="124">
        <v>775281</v>
      </c>
      <c r="W297" s="124">
        <v>423488</v>
      </c>
      <c r="X297" s="124" t="s">
        <v>114</v>
      </c>
      <c r="Y297" s="124" t="s">
        <v>3521</v>
      </c>
      <c r="Z297" s="124" t="s">
        <v>792</v>
      </c>
      <c r="AA297" s="124" t="s">
        <v>792</v>
      </c>
      <c r="AB297" s="124">
        <v>183</v>
      </c>
      <c r="AC297" s="124" t="s">
        <v>4348</v>
      </c>
      <c r="AD297" s="124" t="s">
        <v>5141</v>
      </c>
      <c r="AE297" s="124">
        <v>8.5999999999999993E-2</v>
      </c>
      <c r="AF297" s="124">
        <v>0.01</v>
      </c>
      <c r="AG297" s="124" t="s">
        <v>3544</v>
      </c>
      <c r="AH297" s="124" t="s">
        <v>5142</v>
      </c>
      <c r="AI297" s="124" t="s">
        <v>747</v>
      </c>
      <c r="AJ297" s="124" t="s">
        <v>3731</v>
      </c>
      <c r="AK297" s="124"/>
      <c r="AL297" s="124"/>
    </row>
    <row r="298" spans="1:38" ht="15.75" customHeight="1">
      <c r="A298" s="124" t="s">
        <v>5143</v>
      </c>
      <c r="B298" s="124" t="s">
        <v>5143</v>
      </c>
      <c r="C298" s="124" t="s">
        <v>5144</v>
      </c>
      <c r="D298" s="124" t="s">
        <v>3539</v>
      </c>
      <c r="E298" s="124">
        <v>2018</v>
      </c>
      <c r="F298" s="124" t="s">
        <v>3634</v>
      </c>
      <c r="G298" s="124" t="s">
        <v>3565</v>
      </c>
      <c r="H298" s="124">
        <v>3231</v>
      </c>
      <c r="I298" s="124">
        <v>65</v>
      </c>
      <c r="J298" s="124" t="s">
        <v>5145</v>
      </c>
      <c r="K298" s="124" t="s">
        <v>5140</v>
      </c>
      <c r="L298" s="124" t="s">
        <v>5009</v>
      </c>
      <c r="M298" s="124" t="s">
        <v>5009</v>
      </c>
      <c r="N298" s="124" t="s">
        <v>4988</v>
      </c>
      <c r="O298" s="124" t="s">
        <v>1436</v>
      </c>
      <c r="P298" s="124">
        <v>52.122402000000001</v>
      </c>
      <c r="Q298" s="124">
        <v>-0.51136499999999996</v>
      </c>
      <c r="R298" s="124" t="s">
        <v>3519</v>
      </c>
      <c r="S298" s="124" t="s">
        <v>3520</v>
      </c>
      <c r="T298" s="124">
        <v>1</v>
      </c>
      <c r="U298" s="124">
        <v>3.0940210000000001</v>
      </c>
      <c r="V298" s="124">
        <v>767749</v>
      </c>
      <c r="W298" s="124">
        <v>417790</v>
      </c>
      <c r="X298" s="124" t="s">
        <v>114</v>
      </c>
      <c r="Y298" s="124" t="s">
        <v>3521</v>
      </c>
      <c r="Z298" s="124" t="s">
        <v>792</v>
      </c>
      <c r="AA298" s="124" t="s">
        <v>792</v>
      </c>
      <c r="AB298" s="124">
        <v>163</v>
      </c>
      <c r="AC298" s="124" t="s">
        <v>552</v>
      </c>
      <c r="AD298" s="124" t="s">
        <v>5146</v>
      </c>
      <c r="AE298" s="124">
        <v>0.11799999999999999</v>
      </c>
      <c r="AF298" s="124">
        <v>1.4E-2</v>
      </c>
      <c r="AG298" s="124" t="s">
        <v>3544</v>
      </c>
      <c r="AH298" s="124" t="s">
        <v>5147</v>
      </c>
      <c r="AI298" s="124" t="s">
        <v>747</v>
      </c>
      <c r="AJ298" s="124" t="s">
        <v>738</v>
      </c>
      <c r="AK298" s="124"/>
      <c r="AL298" s="124"/>
    </row>
    <row r="299" spans="1:38" ht="15.75" customHeight="1">
      <c r="A299" s="124" t="s">
        <v>5148</v>
      </c>
      <c r="B299" s="124" t="s">
        <v>5148</v>
      </c>
      <c r="C299" s="124" t="s">
        <v>5149</v>
      </c>
      <c r="D299" s="124" t="s">
        <v>3539</v>
      </c>
      <c r="E299" s="124">
        <v>2018</v>
      </c>
      <c r="F299" s="124" t="s">
        <v>3634</v>
      </c>
      <c r="G299" s="124" t="s">
        <v>3565</v>
      </c>
      <c r="H299" s="124">
        <v>3268</v>
      </c>
      <c r="I299" s="124">
        <v>54</v>
      </c>
      <c r="J299" s="124" t="s">
        <v>5150</v>
      </c>
      <c r="K299" s="124" t="s">
        <v>5140</v>
      </c>
      <c r="L299" s="124" t="s">
        <v>5009</v>
      </c>
      <c r="M299" s="124" t="s">
        <v>5009</v>
      </c>
      <c r="N299" s="124" t="s">
        <v>4988</v>
      </c>
      <c r="O299" s="124" t="s">
        <v>1436</v>
      </c>
      <c r="P299" s="124">
        <v>52.122402000000001</v>
      </c>
      <c r="Q299" s="124">
        <v>-0.51136499999999996</v>
      </c>
      <c r="R299" s="124" t="s">
        <v>3519</v>
      </c>
      <c r="S299" s="124" t="s">
        <v>3520</v>
      </c>
      <c r="T299" s="124">
        <v>1</v>
      </c>
      <c r="U299" s="124">
        <v>4.1997140000000002</v>
      </c>
      <c r="V299" s="124">
        <v>779682</v>
      </c>
      <c r="W299" s="124">
        <v>427854</v>
      </c>
      <c r="X299" s="124" t="s">
        <v>114</v>
      </c>
      <c r="Y299" s="124" t="s">
        <v>3521</v>
      </c>
      <c r="Z299" s="124" t="s">
        <v>792</v>
      </c>
      <c r="AA299" s="124" t="s">
        <v>792</v>
      </c>
      <c r="AB299" s="124">
        <v>222</v>
      </c>
      <c r="AC299" s="124" t="s">
        <v>3659</v>
      </c>
      <c r="AD299" s="124" t="s">
        <v>5151</v>
      </c>
      <c r="AE299" s="124">
        <v>8.5000000000000006E-2</v>
      </c>
      <c r="AF299" s="124">
        <v>0.01</v>
      </c>
      <c r="AG299" s="124" t="s">
        <v>3544</v>
      </c>
      <c r="AH299" s="124" t="s">
        <v>5152</v>
      </c>
      <c r="AI299" s="124" t="s">
        <v>747</v>
      </c>
      <c r="AJ299" s="124" t="s">
        <v>738</v>
      </c>
      <c r="AK299" s="124"/>
      <c r="AL299" s="124"/>
    </row>
    <row r="300" spans="1:38" ht="15.75" customHeight="1">
      <c r="A300" s="124" t="s">
        <v>5153</v>
      </c>
      <c r="B300" s="124" t="s">
        <v>5153</v>
      </c>
      <c r="C300" s="124" t="s">
        <v>5154</v>
      </c>
      <c r="D300" s="124" t="s">
        <v>3539</v>
      </c>
      <c r="E300" s="124">
        <v>2018</v>
      </c>
      <c r="F300" s="124" t="s">
        <v>3634</v>
      </c>
      <c r="G300" s="124" t="s">
        <v>3565</v>
      </c>
      <c r="H300" s="124">
        <v>3307</v>
      </c>
      <c r="I300" s="124">
        <v>45</v>
      </c>
      <c r="J300" s="124" t="s">
        <v>5155</v>
      </c>
      <c r="K300" s="124" t="s">
        <v>738</v>
      </c>
      <c r="L300" s="124" t="s">
        <v>5009</v>
      </c>
      <c r="M300" s="124" t="s">
        <v>5009</v>
      </c>
      <c r="N300" s="124" t="s">
        <v>5121</v>
      </c>
      <c r="O300" s="124" t="s">
        <v>1436</v>
      </c>
      <c r="P300" s="124">
        <v>52.17839</v>
      </c>
      <c r="Q300" s="124">
        <v>0.122544</v>
      </c>
      <c r="R300" s="124" t="s">
        <v>3519</v>
      </c>
      <c r="S300" s="124" t="s">
        <v>3520</v>
      </c>
      <c r="T300" s="124">
        <v>1</v>
      </c>
      <c r="U300" s="124">
        <v>3.615529</v>
      </c>
      <c r="V300" s="124">
        <v>784413</v>
      </c>
      <c r="W300" s="124">
        <v>428231</v>
      </c>
      <c r="X300" s="124" t="s">
        <v>113</v>
      </c>
      <c r="Y300" s="124" t="s">
        <v>3521</v>
      </c>
      <c r="Z300" s="124" t="s">
        <v>5156</v>
      </c>
      <c r="AA300" s="124" t="s">
        <v>4786</v>
      </c>
      <c r="AB300" s="124">
        <v>135</v>
      </c>
      <c r="AC300" s="124" t="s">
        <v>5157</v>
      </c>
      <c r="AD300" s="124" t="s">
        <v>3823</v>
      </c>
      <c r="AE300" s="124">
        <v>0.06</v>
      </c>
      <c r="AF300" s="124">
        <v>0.42299999999999999</v>
      </c>
      <c r="AG300" s="124" t="s">
        <v>3544</v>
      </c>
      <c r="AH300" s="124" t="s">
        <v>5158</v>
      </c>
      <c r="AI300" s="124" t="s">
        <v>747</v>
      </c>
      <c r="AJ300" s="124" t="s">
        <v>738</v>
      </c>
      <c r="AK300" s="124"/>
      <c r="AL300" s="124"/>
    </row>
    <row r="301" spans="1:38" ht="15.75" customHeight="1">
      <c r="A301" s="96" t="s">
        <v>5159</v>
      </c>
      <c r="B301" s="124" t="s">
        <v>5160</v>
      </c>
      <c r="C301" s="124" t="s">
        <v>5161</v>
      </c>
      <c r="D301" s="124" t="s">
        <v>4730</v>
      </c>
      <c r="E301" s="124">
        <v>2019</v>
      </c>
      <c r="F301" s="124" t="s">
        <v>5162</v>
      </c>
      <c r="G301" s="124" t="s">
        <v>3565</v>
      </c>
      <c r="H301" s="124">
        <v>2918</v>
      </c>
      <c r="I301" s="124">
        <v>47</v>
      </c>
      <c r="J301" s="124" t="s">
        <v>5163</v>
      </c>
      <c r="K301" s="124" t="s">
        <v>738</v>
      </c>
      <c r="L301" t="s">
        <v>5164</v>
      </c>
      <c r="M301" s="124" t="s">
        <v>5165</v>
      </c>
      <c r="N301" s="124" t="s">
        <v>5166</v>
      </c>
      <c r="O301" s="124" t="s">
        <v>1460</v>
      </c>
      <c r="P301" s="124">
        <v>59.440300000000001</v>
      </c>
      <c r="Q301" s="124">
        <v>25.134899999999998</v>
      </c>
      <c r="R301" s="124" t="s">
        <v>3519</v>
      </c>
      <c r="S301" s="124" t="s">
        <v>5167</v>
      </c>
      <c r="T301" s="124" t="s">
        <v>738</v>
      </c>
      <c r="U301" s="124">
        <v>0.18021100000000001</v>
      </c>
      <c r="V301" s="124">
        <v>164551</v>
      </c>
      <c r="W301" s="124">
        <v>87886</v>
      </c>
      <c r="X301" s="124" t="s">
        <v>113</v>
      </c>
      <c r="Y301" s="124" t="s">
        <v>3521</v>
      </c>
      <c r="Z301" s="124" t="s">
        <v>738</v>
      </c>
      <c r="AA301" s="124" t="s">
        <v>738</v>
      </c>
      <c r="AB301" s="124" t="s">
        <v>738</v>
      </c>
      <c r="AC301" s="124" t="s">
        <v>197</v>
      </c>
      <c r="AD301" s="124" t="s">
        <v>738</v>
      </c>
      <c r="AE301" s="124" t="s">
        <v>738</v>
      </c>
      <c r="AF301" s="124" t="s">
        <v>738</v>
      </c>
      <c r="AG301" s="124" t="s">
        <v>5168</v>
      </c>
      <c r="AH301" s="124" t="s">
        <v>738</v>
      </c>
      <c r="AI301" s="124" t="s">
        <v>747</v>
      </c>
      <c r="AJ301" s="124" t="s">
        <v>738</v>
      </c>
      <c r="AK301" s="124"/>
      <c r="AL301" s="124"/>
    </row>
    <row r="302" spans="1:38" ht="15.75" customHeight="1">
      <c r="A302" s="96" t="s">
        <v>5169</v>
      </c>
      <c r="B302" s="124" t="s">
        <v>5170</v>
      </c>
      <c r="C302" s="124" t="s">
        <v>5171</v>
      </c>
      <c r="D302" s="124" t="s">
        <v>4730</v>
      </c>
      <c r="E302" s="124">
        <v>2019</v>
      </c>
      <c r="F302" s="124" t="s">
        <v>5162</v>
      </c>
      <c r="G302" s="124" t="s">
        <v>3565</v>
      </c>
      <c r="H302" s="124">
        <v>3130</v>
      </c>
      <c r="I302" s="124">
        <v>54</v>
      </c>
      <c r="J302" s="124" t="s">
        <v>5172</v>
      </c>
      <c r="K302" s="124" t="s">
        <v>738</v>
      </c>
      <c r="L302" t="s">
        <v>5164</v>
      </c>
      <c r="M302" s="124" t="s">
        <v>5165</v>
      </c>
      <c r="N302" s="124" t="s">
        <v>5173</v>
      </c>
      <c r="O302" s="124" t="s">
        <v>1460</v>
      </c>
      <c r="P302" s="124">
        <v>59.497199999999999</v>
      </c>
      <c r="Q302" s="124">
        <v>25.511399999999998</v>
      </c>
      <c r="R302" s="124" t="s">
        <v>3519</v>
      </c>
      <c r="S302" s="124" t="s">
        <v>5167</v>
      </c>
      <c r="T302" s="124" t="s">
        <v>738</v>
      </c>
      <c r="U302" s="124">
        <v>0.38444299999999998</v>
      </c>
      <c r="V302" s="124">
        <v>308884</v>
      </c>
      <c r="W302" s="124">
        <v>165320</v>
      </c>
      <c r="X302" s="124" t="s">
        <v>113</v>
      </c>
      <c r="Y302" s="124" t="s">
        <v>5174</v>
      </c>
      <c r="Z302" s="124" t="s">
        <v>738</v>
      </c>
      <c r="AA302" s="124" t="s">
        <v>738</v>
      </c>
      <c r="AB302" s="124" t="s">
        <v>738</v>
      </c>
      <c r="AC302" s="124" t="s">
        <v>326</v>
      </c>
      <c r="AD302" s="124" t="s">
        <v>738</v>
      </c>
      <c r="AE302" s="124" t="s">
        <v>738</v>
      </c>
      <c r="AF302" s="124" t="s">
        <v>738</v>
      </c>
      <c r="AG302" s="124" t="s">
        <v>5168</v>
      </c>
      <c r="AH302" s="124" t="s">
        <v>738</v>
      </c>
      <c r="AI302" s="124" t="s">
        <v>747</v>
      </c>
      <c r="AJ302" s="124" t="s">
        <v>738</v>
      </c>
      <c r="AK302" s="124"/>
      <c r="AL302" s="124"/>
    </row>
    <row r="303" spans="1:38" ht="15.75" customHeight="1">
      <c r="A303" s="96" t="s">
        <v>5175</v>
      </c>
      <c r="B303" s="124" t="s">
        <v>5176</v>
      </c>
      <c r="C303" s="124" t="s">
        <v>5177</v>
      </c>
      <c r="D303" s="124" t="s">
        <v>3563</v>
      </c>
      <c r="E303" s="124">
        <v>2019</v>
      </c>
      <c r="F303" s="124" t="s">
        <v>5162</v>
      </c>
      <c r="G303" s="124" t="s">
        <v>3565</v>
      </c>
      <c r="H303" s="124">
        <v>2434</v>
      </c>
      <c r="I303" s="124">
        <v>76</v>
      </c>
      <c r="J303" s="124" t="s">
        <v>5178</v>
      </c>
      <c r="K303" s="124" t="s">
        <v>738</v>
      </c>
      <c r="L303" t="s">
        <v>5164</v>
      </c>
      <c r="M303" s="124" t="s">
        <v>5165</v>
      </c>
      <c r="N303" s="124" t="s">
        <v>5179</v>
      </c>
      <c r="O303" s="124" t="s">
        <v>1460</v>
      </c>
      <c r="P303" s="124">
        <v>59.430599999999998</v>
      </c>
      <c r="Q303" s="124">
        <v>24.9011</v>
      </c>
      <c r="R303" s="124" t="s">
        <v>3519</v>
      </c>
      <c r="S303" s="124" t="s">
        <v>5167</v>
      </c>
      <c r="T303" s="124" t="s">
        <v>738</v>
      </c>
      <c r="U303" s="124">
        <v>0.19670199999999999</v>
      </c>
      <c r="V303" s="124">
        <v>166105</v>
      </c>
      <c r="W303" s="124">
        <v>89490</v>
      </c>
      <c r="X303" s="124" t="s">
        <v>113</v>
      </c>
      <c r="Y303" s="124" t="s">
        <v>5180</v>
      </c>
      <c r="Z303" s="124" t="s">
        <v>738</v>
      </c>
      <c r="AA303" s="124" t="s">
        <v>738</v>
      </c>
      <c r="AB303" s="124" t="s">
        <v>738</v>
      </c>
      <c r="AC303" s="124" t="s">
        <v>5181</v>
      </c>
      <c r="AD303" s="124" t="s">
        <v>738</v>
      </c>
      <c r="AE303" s="124" t="s">
        <v>738</v>
      </c>
      <c r="AF303" s="124" t="s">
        <v>738</v>
      </c>
      <c r="AG303" s="124" t="s">
        <v>5168</v>
      </c>
      <c r="AH303" s="124" t="s">
        <v>738</v>
      </c>
      <c r="AI303" s="124" t="s">
        <v>747</v>
      </c>
      <c r="AJ303" s="124" t="s">
        <v>738</v>
      </c>
      <c r="AK303" s="124"/>
      <c r="AL303" s="124"/>
    </row>
    <row r="304" spans="1:38" ht="15.75" customHeight="1">
      <c r="A304" s="96" t="s">
        <v>5182</v>
      </c>
      <c r="B304" s="124" t="s">
        <v>5183</v>
      </c>
      <c r="C304" s="124" t="s">
        <v>5184</v>
      </c>
      <c r="D304" s="124" t="s">
        <v>4730</v>
      </c>
      <c r="E304" s="124">
        <v>2019</v>
      </c>
      <c r="F304" s="124" t="s">
        <v>5162</v>
      </c>
      <c r="G304" s="124" t="s">
        <v>3565</v>
      </c>
      <c r="H304" s="124">
        <v>3072</v>
      </c>
      <c r="I304" s="124">
        <v>58</v>
      </c>
      <c r="J304" s="124" t="s">
        <v>5185</v>
      </c>
      <c r="K304" s="124" t="s">
        <v>738</v>
      </c>
      <c r="L304" t="s">
        <v>5164</v>
      </c>
      <c r="M304" s="124" t="s">
        <v>5165</v>
      </c>
      <c r="N304" s="124" t="s">
        <v>5186</v>
      </c>
      <c r="O304" s="124" t="s">
        <v>1460</v>
      </c>
      <c r="P304" s="124">
        <v>59.440300000000001</v>
      </c>
      <c r="Q304" s="124">
        <v>25.134899999999998</v>
      </c>
      <c r="R304" s="124" t="s">
        <v>3519</v>
      </c>
      <c r="S304" s="124" t="s">
        <v>5167</v>
      </c>
      <c r="T304" s="124" t="s">
        <v>738</v>
      </c>
      <c r="U304" s="124">
        <v>0.40322599999999997</v>
      </c>
      <c r="V304" s="124">
        <v>315564</v>
      </c>
      <c r="W304" s="124">
        <v>168748</v>
      </c>
      <c r="X304" s="124" t="s">
        <v>113</v>
      </c>
      <c r="Y304" s="124" t="s">
        <v>3521</v>
      </c>
      <c r="Z304" s="124" t="s">
        <v>738</v>
      </c>
      <c r="AA304" s="124" t="s">
        <v>738</v>
      </c>
      <c r="AB304" s="124" t="s">
        <v>738</v>
      </c>
      <c r="AC304" s="124" t="s">
        <v>5187</v>
      </c>
      <c r="AD304" s="124" t="s">
        <v>738</v>
      </c>
      <c r="AE304" s="124" t="s">
        <v>738</v>
      </c>
      <c r="AF304" s="124" t="s">
        <v>738</v>
      </c>
      <c r="AG304" s="124" t="s">
        <v>5168</v>
      </c>
      <c r="AH304" s="124" t="s">
        <v>738</v>
      </c>
      <c r="AI304" s="124" t="s">
        <v>747</v>
      </c>
      <c r="AJ304" s="124" t="s">
        <v>738</v>
      </c>
      <c r="AK304" s="124"/>
      <c r="AL304" s="124"/>
    </row>
    <row r="305" spans="1:38" ht="15.75" customHeight="1">
      <c r="A305" s="96" t="s">
        <v>5188</v>
      </c>
      <c r="B305" s="124" t="s">
        <v>5189</v>
      </c>
      <c r="C305" s="124" t="s">
        <v>5190</v>
      </c>
      <c r="D305" s="124" t="s">
        <v>3563</v>
      </c>
      <c r="E305" s="124">
        <v>2019</v>
      </c>
      <c r="F305" s="124" t="s">
        <v>5162</v>
      </c>
      <c r="G305" s="124" t="s">
        <v>3565</v>
      </c>
      <c r="H305" s="124">
        <v>2937</v>
      </c>
      <c r="I305" s="124">
        <v>45</v>
      </c>
      <c r="J305" s="124" t="s">
        <v>5191</v>
      </c>
      <c r="K305" s="124" t="s">
        <v>738</v>
      </c>
      <c r="L305" t="s">
        <v>5164</v>
      </c>
      <c r="M305" s="124" t="s">
        <v>5165</v>
      </c>
      <c r="N305" s="124" t="s">
        <v>5192</v>
      </c>
      <c r="O305" s="124" t="s">
        <v>1460</v>
      </c>
      <c r="P305" s="124">
        <v>59.456400000000002</v>
      </c>
      <c r="Q305" s="124">
        <v>24.921700000000001</v>
      </c>
      <c r="R305" s="124" t="s">
        <v>3519</v>
      </c>
      <c r="S305" s="124" t="s">
        <v>5167</v>
      </c>
      <c r="T305" s="124" t="s">
        <v>738</v>
      </c>
      <c r="U305" s="124">
        <v>2.5989999999999999E-2</v>
      </c>
      <c r="V305" s="124">
        <v>22840</v>
      </c>
      <c r="W305" s="124">
        <v>12659</v>
      </c>
      <c r="X305" s="124" t="s">
        <v>113</v>
      </c>
      <c r="Y305" s="124" t="s">
        <v>3521</v>
      </c>
      <c r="Z305" s="124" t="s">
        <v>738</v>
      </c>
      <c r="AA305" s="124" t="s">
        <v>738</v>
      </c>
      <c r="AB305" s="124" t="s">
        <v>738</v>
      </c>
      <c r="AC305" s="124" t="s">
        <v>5193</v>
      </c>
      <c r="AD305" s="124" t="s">
        <v>738</v>
      </c>
      <c r="AE305" s="124" t="s">
        <v>738</v>
      </c>
      <c r="AF305" s="124" t="s">
        <v>738</v>
      </c>
      <c r="AG305" s="124" t="s">
        <v>5168</v>
      </c>
      <c r="AH305" s="124" t="s">
        <v>738</v>
      </c>
      <c r="AI305" s="124" t="s">
        <v>747</v>
      </c>
      <c r="AJ305" s="124" t="s">
        <v>738</v>
      </c>
      <c r="AK305" s="124"/>
      <c r="AL305" s="124"/>
    </row>
    <row r="306" spans="1:38" ht="15.75" customHeight="1">
      <c r="A306" s="96" t="s">
        <v>5194</v>
      </c>
      <c r="B306" s="124" t="s">
        <v>5195</v>
      </c>
      <c r="C306" s="124" t="s">
        <v>5196</v>
      </c>
      <c r="D306" s="124" t="s">
        <v>3563</v>
      </c>
      <c r="E306" s="124">
        <v>2019</v>
      </c>
      <c r="F306" s="124" t="s">
        <v>5162</v>
      </c>
      <c r="G306" s="124" t="s">
        <v>3565</v>
      </c>
      <c r="H306" s="124">
        <v>2819</v>
      </c>
      <c r="I306" s="124">
        <v>31</v>
      </c>
      <c r="J306" s="124" t="s">
        <v>5197</v>
      </c>
      <c r="K306" s="124" t="s">
        <v>738</v>
      </c>
      <c r="L306" t="s">
        <v>5164</v>
      </c>
      <c r="M306" s="124" t="s">
        <v>5165</v>
      </c>
      <c r="N306" s="124" t="s">
        <v>5198</v>
      </c>
      <c r="O306" s="124" t="s">
        <v>1460</v>
      </c>
      <c r="P306" s="124">
        <v>59.505000000000003</v>
      </c>
      <c r="Q306" s="124">
        <v>25.528099999999998</v>
      </c>
      <c r="R306" s="124" t="s">
        <v>3519</v>
      </c>
      <c r="S306" s="124" t="s">
        <v>5167</v>
      </c>
      <c r="T306" s="124" t="s">
        <v>738</v>
      </c>
      <c r="U306" s="124">
        <v>0.25695099999999998</v>
      </c>
      <c r="V306" s="124">
        <v>214519</v>
      </c>
      <c r="W306" s="124">
        <v>113759</v>
      </c>
      <c r="X306" s="124" t="s">
        <v>113</v>
      </c>
      <c r="Y306" s="124" t="s">
        <v>3521</v>
      </c>
      <c r="Z306" s="124" t="s">
        <v>738</v>
      </c>
      <c r="AA306" s="124" t="s">
        <v>738</v>
      </c>
      <c r="AB306" s="124" t="s">
        <v>738</v>
      </c>
      <c r="AC306" s="124" t="s">
        <v>5199</v>
      </c>
      <c r="AD306" s="124" t="s">
        <v>738</v>
      </c>
      <c r="AE306" s="124" t="s">
        <v>738</v>
      </c>
      <c r="AF306" s="124" t="s">
        <v>738</v>
      </c>
      <c r="AG306" s="124" t="s">
        <v>5168</v>
      </c>
      <c r="AH306" s="124" t="s">
        <v>738</v>
      </c>
      <c r="AI306" s="124" t="s">
        <v>747</v>
      </c>
      <c r="AJ306" s="124" t="s">
        <v>738</v>
      </c>
      <c r="AK306" s="124"/>
      <c r="AL306" s="124"/>
    </row>
    <row r="307" spans="1:38" ht="15.75" customHeight="1">
      <c r="A307" s="96" t="s">
        <v>5200</v>
      </c>
      <c r="B307" s="124" t="s">
        <v>5201</v>
      </c>
      <c r="C307" s="124" t="s">
        <v>5202</v>
      </c>
      <c r="D307" s="124" t="s">
        <v>3563</v>
      </c>
      <c r="E307" s="124">
        <v>2019</v>
      </c>
      <c r="F307" s="124" t="s">
        <v>5162</v>
      </c>
      <c r="G307" s="124" t="s">
        <v>3565</v>
      </c>
      <c r="H307" s="124">
        <v>3075</v>
      </c>
      <c r="I307" s="124">
        <v>54</v>
      </c>
      <c r="J307" s="124" t="s">
        <v>5203</v>
      </c>
      <c r="K307" s="124" t="s">
        <v>738</v>
      </c>
      <c r="L307" t="s">
        <v>5164</v>
      </c>
      <c r="M307" s="124" t="s">
        <v>5165</v>
      </c>
      <c r="N307" s="124" t="s">
        <v>5204</v>
      </c>
      <c r="O307" s="124" t="s">
        <v>1460</v>
      </c>
      <c r="P307" s="124">
        <v>59.505000000000003</v>
      </c>
      <c r="Q307" s="124">
        <v>25.528099999999998</v>
      </c>
      <c r="R307" s="124" t="s">
        <v>3519</v>
      </c>
      <c r="S307" s="124" t="s">
        <v>5167</v>
      </c>
      <c r="T307" s="124" t="s">
        <v>738</v>
      </c>
      <c r="U307" s="124">
        <v>0.188669</v>
      </c>
      <c r="V307" s="124">
        <v>155673</v>
      </c>
      <c r="W307" s="124">
        <v>84486</v>
      </c>
      <c r="X307" s="124" t="s">
        <v>113</v>
      </c>
      <c r="Y307" s="124" t="s">
        <v>3521</v>
      </c>
      <c r="Z307" s="124" t="s">
        <v>738</v>
      </c>
      <c r="AA307" s="124" t="s">
        <v>738</v>
      </c>
      <c r="AB307" s="124" t="s">
        <v>738</v>
      </c>
      <c r="AC307" s="124" t="s">
        <v>4023</v>
      </c>
      <c r="AD307" s="124" t="s">
        <v>738</v>
      </c>
      <c r="AE307" s="124" t="s">
        <v>738</v>
      </c>
      <c r="AF307" s="124" t="s">
        <v>738</v>
      </c>
      <c r="AG307" s="124" t="s">
        <v>5168</v>
      </c>
      <c r="AH307" s="124" t="s">
        <v>738</v>
      </c>
      <c r="AI307" s="124" t="s">
        <v>747</v>
      </c>
      <c r="AJ307" s="124" t="s">
        <v>738</v>
      </c>
      <c r="AK307" s="124"/>
      <c r="AL307" s="124"/>
    </row>
    <row r="308" spans="1:38" ht="15.75" customHeight="1">
      <c r="A308" s="96" t="s">
        <v>5205</v>
      </c>
      <c r="B308" s="124" t="s">
        <v>5206</v>
      </c>
      <c r="C308" s="124" t="s">
        <v>5207</v>
      </c>
      <c r="D308" s="124" t="s">
        <v>3563</v>
      </c>
      <c r="E308" s="124">
        <v>2019</v>
      </c>
      <c r="F308" s="124" t="s">
        <v>5162</v>
      </c>
      <c r="G308" s="124" t="s">
        <v>3565</v>
      </c>
      <c r="H308" s="124">
        <v>2906</v>
      </c>
      <c r="I308" s="124">
        <v>37</v>
      </c>
      <c r="J308" s="124" t="s">
        <v>5208</v>
      </c>
      <c r="K308" s="124" t="s">
        <v>738</v>
      </c>
      <c r="L308" t="s">
        <v>5164</v>
      </c>
      <c r="M308" s="124" t="s">
        <v>5165</v>
      </c>
      <c r="N308" s="124" t="s">
        <v>5209</v>
      </c>
      <c r="O308" s="124" t="s">
        <v>1460</v>
      </c>
      <c r="P308" s="124">
        <v>59.3992</v>
      </c>
      <c r="Q308" s="124">
        <v>27.014199999999999</v>
      </c>
      <c r="R308" s="124" t="s">
        <v>3519</v>
      </c>
      <c r="S308" s="124" t="s">
        <v>5167</v>
      </c>
      <c r="T308" s="124" t="s">
        <v>738</v>
      </c>
      <c r="U308" s="124">
        <v>0.19109100000000001</v>
      </c>
      <c r="V308" s="124">
        <v>158035</v>
      </c>
      <c r="W308" s="124">
        <v>86213</v>
      </c>
      <c r="X308" s="124" t="s">
        <v>113</v>
      </c>
      <c r="Y308" s="124" t="s">
        <v>3521</v>
      </c>
      <c r="Z308" s="124" t="s">
        <v>738</v>
      </c>
      <c r="AA308" s="124" t="s">
        <v>738</v>
      </c>
      <c r="AB308" s="124" t="s">
        <v>738</v>
      </c>
      <c r="AC308" s="124" t="s">
        <v>5210</v>
      </c>
      <c r="AD308" s="124" t="s">
        <v>738</v>
      </c>
      <c r="AE308" s="124" t="s">
        <v>738</v>
      </c>
      <c r="AF308" s="124" t="s">
        <v>738</v>
      </c>
      <c r="AG308" s="124" t="s">
        <v>5168</v>
      </c>
      <c r="AH308" s="124" t="s">
        <v>738</v>
      </c>
      <c r="AI308" s="124" t="s">
        <v>747</v>
      </c>
      <c r="AJ308" s="124" t="s">
        <v>738</v>
      </c>
      <c r="AK308" s="124"/>
      <c r="AL308" s="124"/>
    </row>
    <row r="309" spans="1:38" ht="15.75" customHeight="1">
      <c r="A309" s="96" t="s">
        <v>5211</v>
      </c>
      <c r="B309" s="124" t="s">
        <v>5212</v>
      </c>
      <c r="C309" s="124" t="s">
        <v>5213</v>
      </c>
      <c r="D309" s="124" t="s">
        <v>3563</v>
      </c>
      <c r="E309" s="124">
        <v>2019</v>
      </c>
      <c r="F309" s="124" t="s">
        <v>5162</v>
      </c>
      <c r="G309" s="124" t="s">
        <v>3565</v>
      </c>
      <c r="H309" s="124">
        <v>2767</v>
      </c>
      <c r="I309" s="124">
        <v>24</v>
      </c>
      <c r="J309" s="124" t="s">
        <v>5214</v>
      </c>
      <c r="K309" s="124" t="s">
        <v>738</v>
      </c>
      <c r="L309" t="s">
        <v>5164</v>
      </c>
      <c r="M309" s="124" t="s">
        <v>5165</v>
      </c>
      <c r="N309" s="124" t="s">
        <v>5215</v>
      </c>
      <c r="O309" s="124" t="s">
        <v>1460</v>
      </c>
      <c r="P309" s="124">
        <v>59.3992</v>
      </c>
      <c r="Q309" s="124">
        <v>27.014199999999999</v>
      </c>
      <c r="R309" s="124" t="s">
        <v>3519</v>
      </c>
      <c r="S309" s="124" t="s">
        <v>5167</v>
      </c>
      <c r="T309" s="124" t="s">
        <v>738</v>
      </c>
      <c r="U309" s="124">
        <v>1.8464999999999999E-2</v>
      </c>
      <c r="V309" s="124">
        <v>17300</v>
      </c>
      <c r="W309" s="124">
        <v>9415</v>
      </c>
      <c r="X309" s="124" t="s">
        <v>113</v>
      </c>
      <c r="Y309" s="124" t="s">
        <v>3521</v>
      </c>
      <c r="Z309" s="124" t="s">
        <v>738</v>
      </c>
      <c r="AA309" s="124" t="s">
        <v>738</v>
      </c>
      <c r="AB309" s="124" t="s">
        <v>738</v>
      </c>
      <c r="AC309" s="124" t="s">
        <v>5216</v>
      </c>
      <c r="AD309" s="124" t="s">
        <v>738</v>
      </c>
      <c r="AE309" s="124" t="s">
        <v>738</v>
      </c>
      <c r="AF309" s="124" t="s">
        <v>738</v>
      </c>
      <c r="AG309" s="124" t="s">
        <v>5168</v>
      </c>
      <c r="AH309" s="124" t="s">
        <v>738</v>
      </c>
      <c r="AI309" s="124" t="s">
        <v>747</v>
      </c>
      <c r="AJ309" s="124" t="s">
        <v>738</v>
      </c>
      <c r="AK309" s="124"/>
      <c r="AL309" s="124"/>
    </row>
    <row r="310" spans="1:38" ht="15.75" customHeight="1">
      <c r="A310" s="96" t="s">
        <v>5217</v>
      </c>
      <c r="B310" s="124" t="s">
        <v>5218</v>
      </c>
      <c r="C310" s="124" t="s">
        <v>5219</v>
      </c>
      <c r="D310" s="124" t="s">
        <v>3563</v>
      </c>
      <c r="E310" s="124">
        <v>2019</v>
      </c>
      <c r="F310" s="124" t="s">
        <v>5162</v>
      </c>
      <c r="G310" s="124" t="s">
        <v>3565</v>
      </c>
      <c r="H310" s="124">
        <v>2580</v>
      </c>
      <c r="I310" s="124">
        <v>84</v>
      </c>
      <c r="J310" s="124" t="s">
        <v>5220</v>
      </c>
      <c r="K310" s="124" t="s">
        <v>738</v>
      </c>
      <c r="L310" t="s">
        <v>5164</v>
      </c>
      <c r="M310" s="124" t="s">
        <v>5165</v>
      </c>
      <c r="N310" s="124" t="s">
        <v>5221</v>
      </c>
      <c r="O310" s="124" t="s">
        <v>1460</v>
      </c>
      <c r="P310" s="124">
        <v>59.470799999999997</v>
      </c>
      <c r="Q310" s="124">
        <v>25.097200000000001</v>
      </c>
      <c r="R310" s="124" t="s">
        <v>3519</v>
      </c>
      <c r="S310" s="124" t="s">
        <v>5167</v>
      </c>
      <c r="T310" s="124" t="s">
        <v>738</v>
      </c>
      <c r="U310" s="124">
        <v>0.26236500000000001</v>
      </c>
      <c r="V310" s="124">
        <v>213289</v>
      </c>
      <c r="W310" s="124">
        <v>116261</v>
      </c>
      <c r="X310" s="124" t="s">
        <v>113</v>
      </c>
      <c r="Y310" s="124" t="s">
        <v>5180</v>
      </c>
      <c r="Z310" s="124" t="s">
        <v>738</v>
      </c>
      <c r="AA310" s="124" t="s">
        <v>738</v>
      </c>
      <c r="AB310" s="124" t="s">
        <v>738</v>
      </c>
      <c r="AC310" s="124" t="s">
        <v>5181</v>
      </c>
      <c r="AD310" s="124" t="s">
        <v>738</v>
      </c>
      <c r="AE310" s="124" t="s">
        <v>738</v>
      </c>
      <c r="AF310" s="124" t="s">
        <v>738</v>
      </c>
      <c r="AG310" s="124" t="s">
        <v>5168</v>
      </c>
      <c r="AH310" s="124" t="s">
        <v>738</v>
      </c>
      <c r="AI310" s="124" t="s">
        <v>747</v>
      </c>
      <c r="AJ310" s="124" t="s">
        <v>738</v>
      </c>
      <c r="AK310" s="124"/>
      <c r="AL310" s="124"/>
    </row>
    <row r="311" spans="1:38" ht="15.75" customHeight="1">
      <c r="A311" s="96" t="s">
        <v>5222</v>
      </c>
      <c r="B311" s="124" t="s">
        <v>5223</v>
      </c>
      <c r="C311" s="124" t="s">
        <v>5224</v>
      </c>
      <c r="D311" s="124" t="s">
        <v>3563</v>
      </c>
      <c r="E311" s="124">
        <v>2019</v>
      </c>
      <c r="F311" s="124" t="s">
        <v>5162</v>
      </c>
      <c r="G311" s="124" t="s">
        <v>3565</v>
      </c>
      <c r="H311" s="124">
        <v>3037</v>
      </c>
      <c r="I311" s="124">
        <v>53</v>
      </c>
      <c r="J311" s="124" t="s">
        <v>5225</v>
      </c>
      <c r="K311" s="124" t="s">
        <v>738</v>
      </c>
      <c r="L311" t="s">
        <v>5164</v>
      </c>
      <c r="M311" s="124" t="s">
        <v>5165</v>
      </c>
      <c r="N311" s="124" t="s">
        <v>5226</v>
      </c>
      <c r="O311" s="124" t="s">
        <v>1460</v>
      </c>
      <c r="P311" s="124">
        <v>58.218600000000002</v>
      </c>
      <c r="Q311" s="124">
        <v>26.112500000000001</v>
      </c>
      <c r="R311" s="124" t="s">
        <v>3519</v>
      </c>
      <c r="S311" s="124" t="s">
        <v>5167</v>
      </c>
      <c r="T311" s="124" t="s">
        <v>738</v>
      </c>
      <c r="U311" s="124">
        <v>0.282999</v>
      </c>
      <c r="V311" s="124">
        <v>220425</v>
      </c>
      <c r="W311" s="124">
        <v>119398</v>
      </c>
      <c r="X311" s="124" t="s">
        <v>113</v>
      </c>
      <c r="Y311" s="124" t="s">
        <v>3521</v>
      </c>
      <c r="Z311" s="124" t="s">
        <v>738</v>
      </c>
      <c r="AA311" s="124" t="s">
        <v>738</v>
      </c>
      <c r="AB311" s="124" t="s">
        <v>738</v>
      </c>
      <c r="AC311" s="124" t="s">
        <v>392</v>
      </c>
      <c r="AD311" s="124" t="s">
        <v>738</v>
      </c>
      <c r="AE311" s="124" t="s">
        <v>738</v>
      </c>
      <c r="AF311" s="124" t="s">
        <v>738</v>
      </c>
      <c r="AG311" s="124" t="s">
        <v>5168</v>
      </c>
      <c r="AH311" s="124" t="s">
        <v>738</v>
      </c>
      <c r="AI311" s="124" t="s">
        <v>747</v>
      </c>
      <c r="AJ311" s="124" t="s">
        <v>738</v>
      </c>
      <c r="AK311" s="124"/>
      <c r="AL311" s="124"/>
    </row>
    <row r="312" spans="1:38" ht="15.75" customHeight="1">
      <c r="A312" s="96" t="s">
        <v>5227</v>
      </c>
      <c r="B312" s="124" t="s">
        <v>5228</v>
      </c>
      <c r="C312" s="124" t="s">
        <v>5229</v>
      </c>
      <c r="D312" s="124" t="s">
        <v>3563</v>
      </c>
      <c r="E312" s="124">
        <v>2019</v>
      </c>
      <c r="F312" s="124" t="s">
        <v>5162</v>
      </c>
      <c r="G312" s="124" t="s">
        <v>3565</v>
      </c>
      <c r="H312" s="124">
        <v>2819</v>
      </c>
      <c r="I312" s="124">
        <v>33</v>
      </c>
      <c r="J312" s="124" t="s">
        <v>5230</v>
      </c>
      <c r="K312" s="124" t="s">
        <v>738</v>
      </c>
      <c r="L312" t="s">
        <v>5164</v>
      </c>
      <c r="M312" s="124" t="s">
        <v>5165</v>
      </c>
      <c r="N312" s="124" t="s">
        <v>5231</v>
      </c>
      <c r="O312" s="124" t="s">
        <v>1460</v>
      </c>
      <c r="P312" s="124">
        <v>59.438299999999998</v>
      </c>
      <c r="Q312" s="124">
        <v>24.885300000000001</v>
      </c>
      <c r="R312" s="124" t="s">
        <v>3519</v>
      </c>
      <c r="S312" s="124" t="s">
        <v>5167</v>
      </c>
      <c r="T312" s="124" t="s">
        <v>738</v>
      </c>
      <c r="U312" s="124">
        <v>0.32170100000000001</v>
      </c>
      <c r="V312" s="124">
        <v>264772</v>
      </c>
      <c r="W312" s="124">
        <v>139573</v>
      </c>
      <c r="X312" s="124" t="s">
        <v>113</v>
      </c>
      <c r="Y312" s="124" t="s">
        <v>3521</v>
      </c>
      <c r="Z312" s="124" t="s">
        <v>738</v>
      </c>
      <c r="AA312" s="124" t="s">
        <v>738</v>
      </c>
      <c r="AB312" s="124" t="s">
        <v>738</v>
      </c>
      <c r="AC312" s="124" t="s">
        <v>5232</v>
      </c>
      <c r="AD312" s="124" t="s">
        <v>738</v>
      </c>
      <c r="AE312" s="124" t="s">
        <v>738</v>
      </c>
      <c r="AF312" s="124" t="s">
        <v>738</v>
      </c>
      <c r="AG312" s="124" t="s">
        <v>5168</v>
      </c>
      <c r="AH312" s="124" t="s">
        <v>738</v>
      </c>
      <c r="AI312" s="124" t="s">
        <v>747</v>
      </c>
      <c r="AJ312" s="124" t="s">
        <v>738</v>
      </c>
      <c r="AK312" s="124"/>
      <c r="AL312" s="124"/>
    </row>
    <row r="313" spans="1:38" ht="15.75" customHeight="1">
      <c r="A313" s="96" t="s">
        <v>5233</v>
      </c>
      <c r="B313" s="124" t="s">
        <v>5234</v>
      </c>
      <c r="C313" s="124" t="s">
        <v>5235</v>
      </c>
      <c r="D313" s="124" t="s">
        <v>3563</v>
      </c>
      <c r="E313" s="124">
        <v>2019</v>
      </c>
      <c r="F313" s="124" t="s">
        <v>5162</v>
      </c>
      <c r="G313" s="124" t="s">
        <v>3565</v>
      </c>
      <c r="H313" s="124">
        <v>2787</v>
      </c>
      <c r="I313" s="124">
        <v>30</v>
      </c>
      <c r="J313" s="124" t="s">
        <v>5236</v>
      </c>
      <c r="K313" s="124" t="s">
        <v>738</v>
      </c>
      <c r="L313" t="s">
        <v>5164</v>
      </c>
      <c r="M313" s="124" t="s">
        <v>5165</v>
      </c>
      <c r="N313" s="124" t="s">
        <v>5237</v>
      </c>
      <c r="O313" s="124" t="s">
        <v>1460</v>
      </c>
      <c r="P313" s="124">
        <v>59.430799999999998</v>
      </c>
      <c r="Q313" s="124">
        <v>24.908899999999999</v>
      </c>
      <c r="R313" s="124" t="s">
        <v>3519</v>
      </c>
      <c r="S313" s="124" t="s">
        <v>5167</v>
      </c>
      <c r="T313" s="124" t="s">
        <v>738</v>
      </c>
      <c r="U313" s="124">
        <v>6.9847000000000006E-2</v>
      </c>
      <c r="V313" s="124">
        <v>63940</v>
      </c>
      <c r="W313" s="124">
        <v>34449</v>
      </c>
      <c r="X313" s="124" t="s">
        <v>113</v>
      </c>
      <c r="Y313" s="124" t="s">
        <v>3521</v>
      </c>
      <c r="Z313" s="124" t="s">
        <v>738</v>
      </c>
      <c r="AA313" s="124" t="s">
        <v>738</v>
      </c>
      <c r="AB313" s="124" t="s">
        <v>738</v>
      </c>
      <c r="AC313" s="124" t="s">
        <v>5232</v>
      </c>
      <c r="AD313" s="124" t="s">
        <v>738</v>
      </c>
      <c r="AE313" s="124" t="s">
        <v>738</v>
      </c>
      <c r="AF313" s="124" t="s">
        <v>738</v>
      </c>
      <c r="AG313" s="124" t="s">
        <v>5168</v>
      </c>
      <c r="AH313" s="124" t="s">
        <v>738</v>
      </c>
      <c r="AI313" s="124" t="s">
        <v>747</v>
      </c>
      <c r="AJ313" s="124" t="s">
        <v>738</v>
      </c>
      <c r="AK313" s="124"/>
      <c r="AL313" s="124"/>
    </row>
    <row r="314" spans="1:38" ht="15.75" customHeight="1">
      <c r="A314" s="124" t="s">
        <v>5238</v>
      </c>
      <c r="B314" s="124" t="s">
        <v>5238</v>
      </c>
      <c r="C314" s="124" t="s">
        <v>5239</v>
      </c>
      <c r="D314" s="124" t="s">
        <v>3576</v>
      </c>
      <c r="E314" s="124">
        <v>2018</v>
      </c>
      <c r="F314" s="124" t="s">
        <v>3634</v>
      </c>
      <c r="G314" s="124" t="s">
        <v>5240</v>
      </c>
      <c r="H314" s="124">
        <v>4250</v>
      </c>
      <c r="I314" s="124">
        <v>115</v>
      </c>
      <c r="J314" s="124" t="s">
        <v>3616</v>
      </c>
      <c r="K314" s="124" t="s">
        <v>5241</v>
      </c>
      <c r="L314" s="124" t="s">
        <v>5242</v>
      </c>
      <c r="M314" s="124" t="s">
        <v>5242</v>
      </c>
      <c r="N314" s="124" t="s">
        <v>5243</v>
      </c>
      <c r="O314" s="124" t="s">
        <v>1034</v>
      </c>
      <c r="P314" s="124">
        <v>49.152999999999999</v>
      </c>
      <c r="Q314" s="124">
        <v>6.1020000000000003</v>
      </c>
      <c r="R314" s="124" t="s">
        <v>3519</v>
      </c>
      <c r="S314" s="124" t="s">
        <v>3520</v>
      </c>
      <c r="T314" s="124">
        <v>1</v>
      </c>
      <c r="U314" s="124">
        <v>1.554</v>
      </c>
      <c r="V314" s="124">
        <v>678157</v>
      </c>
      <c r="W314" s="124">
        <v>370949</v>
      </c>
      <c r="X314" s="124" t="s">
        <v>113</v>
      </c>
      <c r="Y314" s="124" t="s">
        <v>5244</v>
      </c>
      <c r="Z314" s="124" t="s">
        <v>738</v>
      </c>
      <c r="AA314" s="124" t="s">
        <v>738</v>
      </c>
      <c r="AB314" s="124">
        <v>587</v>
      </c>
      <c r="AC314" s="124" t="s">
        <v>265</v>
      </c>
      <c r="AD314" s="124" t="s">
        <v>3579</v>
      </c>
      <c r="AE314" s="124">
        <v>9.9000000000000005E-2</v>
      </c>
      <c r="AF314" s="124">
        <v>0.42299999999999999</v>
      </c>
      <c r="AG314" s="124" t="s">
        <v>3544</v>
      </c>
      <c r="AH314" s="124" t="s">
        <v>5245</v>
      </c>
      <c r="AI314" s="124" t="s">
        <v>747</v>
      </c>
      <c r="AJ314" s="124" t="s">
        <v>5246</v>
      </c>
      <c r="AK314" s="124"/>
      <c r="AL314" s="124"/>
    </row>
    <row r="315" spans="1:38" ht="15.75" customHeight="1">
      <c r="A315" s="124" t="s">
        <v>5247</v>
      </c>
      <c r="B315" s="124" t="s">
        <v>5247</v>
      </c>
      <c r="C315" s="124" t="s">
        <v>5248</v>
      </c>
      <c r="D315" s="124" t="s">
        <v>3576</v>
      </c>
      <c r="E315" s="124">
        <v>2018</v>
      </c>
      <c r="F315" s="124" t="s">
        <v>3634</v>
      </c>
      <c r="G315" s="124" t="s">
        <v>3565</v>
      </c>
      <c r="H315" s="124">
        <v>4195</v>
      </c>
      <c r="I315" s="124">
        <v>68</v>
      </c>
      <c r="J315" s="124" t="s">
        <v>5249</v>
      </c>
      <c r="K315" s="124" t="s">
        <v>149</v>
      </c>
      <c r="L315" s="124" t="s">
        <v>5242</v>
      </c>
      <c r="M315" s="124" t="s">
        <v>5242</v>
      </c>
      <c r="N315" s="124" t="s">
        <v>5243</v>
      </c>
      <c r="O315" s="124" t="s">
        <v>1034</v>
      </c>
      <c r="P315" s="124">
        <v>49.152999999999999</v>
      </c>
      <c r="Q315" s="124">
        <v>6.1020000000000003</v>
      </c>
      <c r="R315" s="124" t="s">
        <v>3519</v>
      </c>
      <c r="S315" s="124" t="s">
        <v>3520</v>
      </c>
      <c r="T315" s="124">
        <v>1</v>
      </c>
      <c r="U315" s="124">
        <v>1.2210000000000001</v>
      </c>
      <c r="V315" s="124">
        <v>596716</v>
      </c>
      <c r="W315" s="124">
        <v>324691</v>
      </c>
      <c r="X315" s="124" t="s">
        <v>113</v>
      </c>
      <c r="Y315" s="124" t="s">
        <v>5244</v>
      </c>
      <c r="Z315" s="124" t="s">
        <v>738</v>
      </c>
      <c r="AA315" s="124" t="s">
        <v>738</v>
      </c>
      <c r="AB315" s="124">
        <v>124</v>
      </c>
      <c r="AC315" s="124" t="s">
        <v>4821</v>
      </c>
      <c r="AD315" s="124" t="s">
        <v>3736</v>
      </c>
      <c r="AE315" s="124">
        <v>8.3000000000000004E-2</v>
      </c>
      <c r="AF315" s="124">
        <v>0.433</v>
      </c>
      <c r="AG315" s="124" t="s">
        <v>3544</v>
      </c>
      <c r="AH315" s="124" t="s">
        <v>5250</v>
      </c>
      <c r="AI315" s="124" t="s">
        <v>747</v>
      </c>
      <c r="AJ315" s="124" t="s">
        <v>738</v>
      </c>
      <c r="AK315" s="124"/>
      <c r="AL315" s="124"/>
    </row>
    <row r="316" spans="1:38" ht="15.75" customHeight="1">
      <c r="A316" s="124" t="s">
        <v>5251</v>
      </c>
      <c r="B316" s="124" t="s">
        <v>5251</v>
      </c>
      <c r="C316" s="124" t="s">
        <v>5252</v>
      </c>
      <c r="D316" s="124" t="s">
        <v>3576</v>
      </c>
      <c r="E316" s="124">
        <v>2018</v>
      </c>
      <c r="F316" s="124" t="s">
        <v>3634</v>
      </c>
      <c r="G316" s="124" t="s">
        <v>3514</v>
      </c>
      <c r="H316" s="124">
        <v>4331</v>
      </c>
      <c r="I316" s="124">
        <v>51</v>
      </c>
      <c r="J316" s="124" t="s">
        <v>5253</v>
      </c>
      <c r="K316" s="124" t="s">
        <v>738</v>
      </c>
      <c r="L316" s="124" t="s">
        <v>5242</v>
      </c>
      <c r="M316" s="124" t="s">
        <v>5242</v>
      </c>
      <c r="N316" s="124" t="s">
        <v>5254</v>
      </c>
      <c r="O316" s="124" t="s">
        <v>1034</v>
      </c>
      <c r="P316" s="124">
        <v>47.65</v>
      </c>
      <c r="Q316" s="124">
        <v>7.45</v>
      </c>
      <c r="R316" s="124" t="s">
        <v>3519</v>
      </c>
      <c r="S316" s="124" t="s">
        <v>3520</v>
      </c>
      <c r="T316" s="124">
        <v>1</v>
      </c>
      <c r="U316" s="124">
        <v>0.59199999999999997</v>
      </c>
      <c r="V316" s="124">
        <v>441947</v>
      </c>
      <c r="W316" s="124">
        <v>238958</v>
      </c>
      <c r="X316" s="124" t="s">
        <v>113</v>
      </c>
      <c r="Y316" s="124" t="s">
        <v>5255</v>
      </c>
      <c r="Z316" s="124" t="s">
        <v>738</v>
      </c>
      <c r="AA316" s="124" t="s">
        <v>738</v>
      </c>
      <c r="AB316" s="124">
        <v>174</v>
      </c>
      <c r="AC316" s="124" t="s">
        <v>5256</v>
      </c>
      <c r="AD316" s="124" t="s">
        <v>3579</v>
      </c>
      <c r="AE316" s="124">
        <v>0.12</v>
      </c>
      <c r="AF316" s="124">
        <v>0.436</v>
      </c>
      <c r="AG316" s="124" t="s">
        <v>3544</v>
      </c>
      <c r="AH316" s="124" t="s">
        <v>5257</v>
      </c>
      <c r="AI316" s="124" t="s">
        <v>747</v>
      </c>
      <c r="AJ316" s="124" t="s">
        <v>738</v>
      </c>
      <c r="AK316" s="124"/>
      <c r="AL316" s="124"/>
    </row>
    <row r="317" spans="1:38" ht="15.75" customHeight="1">
      <c r="A317" s="124" t="s">
        <v>5258</v>
      </c>
      <c r="B317" s="124" t="s">
        <v>5259</v>
      </c>
      <c r="C317" s="124" t="s">
        <v>5260</v>
      </c>
      <c r="D317" s="124" t="s">
        <v>3576</v>
      </c>
      <c r="E317" s="124">
        <v>2018</v>
      </c>
      <c r="F317" s="124" t="s">
        <v>4826</v>
      </c>
      <c r="G317" s="124" t="s">
        <v>3565</v>
      </c>
      <c r="H317" s="124">
        <v>4179</v>
      </c>
      <c r="I317" s="124">
        <v>67</v>
      </c>
      <c r="J317" s="124" t="s">
        <v>5261</v>
      </c>
      <c r="K317" s="124" t="s">
        <v>738</v>
      </c>
      <c r="L317" s="124" t="s">
        <v>5242</v>
      </c>
      <c r="M317" s="124" t="s">
        <v>5242</v>
      </c>
      <c r="N317" s="124" t="s">
        <v>5262</v>
      </c>
      <c r="O317" s="124" t="s">
        <v>1034</v>
      </c>
      <c r="P317" s="124">
        <v>47.57</v>
      </c>
      <c r="Q317" s="124">
        <v>7.18</v>
      </c>
      <c r="R317" s="124" t="s">
        <v>3519</v>
      </c>
      <c r="S317" s="124" t="s">
        <v>3520</v>
      </c>
      <c r="T317" s="124">
        <v>3</v>
      </c>
      <c r="U317" s="124">
        <v>0.158336</v>
      </c>
      <c r="V317" s="124">
        <v>162408</v>
      </c>
      <c r="W317" s="124">
        <v>85952</v>
      </c>
      <c r="X317" s="124" t="s">
        <v>114</v>
      </c>
      <c r="Y317" s="124" t="s">
        <v>3521</v>
      </c>
      <c r="Z317" s="124" t="s">
        <v>792</v>
      </c>
      <c r="AA317" s="124" t="s">
        <v>792</v>
      </c>
      <c r="AB317" s="124">
        <v>295.004527</v>
      </c>
      <c r="AC317" s="124" t="s">
        <v>5263</v>
      </c>
      <c r="AD317" s="124" t="s">
        <v>3718</v>
      </c>
      <c r="AE317" s="124" t="s">
        <v>738</v>
      </c>
      <c r="AF317" s="124" t="s">
        <v>738</v>
      </c>
      <c r="AG317" s="124" t="s">
        <v>3535</v>
      </c>
      <c r="AH317" s="124" t="s">
        <v>5264</v>
      </c>
      <c r="AI317" s="124" t="s">
        <v>747</v>
      </c>
      <c r="AJ317" s="124" t="s">
        <v>738</v>
      </c>
      <c r="AK317" s="124"/>
      <c r="AL317" s="124"/>
    </row>
    <row r="318" spans="1:38" ht="15.75" customHeight="1">
      <c r="A318" s="124" t="s">
        <v>5265</v>
      </c>
      <c r="B318" s="124" t="s">
        <v>5266</v>
      </c>
      <c r="C318" s="124" t="s">
        <v>5267</v>
      </c>
      <c r="D318" s="124" t="s">
        <v>5268</v>
      </c>
      <c r="E318" s="124">
        <v>2018</v>
      </c>
      <c r="F318" s="124" t="s">
        <v>4826</v>
      </c>
      <c r="G318" s="124" t="s">
        <v>3565</v>
      </c>
      <c r="H318" s="124">
        <v>4323</v>
      </c>
      <c r="I318" s="124">
        <v>66</v>
      </c>
      <c r="J318" s="124" t="s">
        <v>5269</v>
      </c>
      <c r="K318" s="124" t="s">
        <v>5047</v>
      </c>
      <c r="L318" s="124" t="s">
        <v>5242</v>
      </c>
      <c r="M318" s="124" t="s">
        <v>5242</v>
      </c>
      <c r="N318" s="124" t="s">
        <v>5270</v>
      </c>
      <c r="O318" s="124" t="s">
        <v>1034</v>
      </c>
      <c r="P318" s="124">
        <v>43.965499999999999</v>
      </c>
      <c r="Q318" s="124">
        <v>5.8125999999999998</v>
      </c>
      <c r="R318" s="124" t="s">
        <v>3519</v>
      </c>
      <c r="S318" s="124" t="s">
        <v>3520</v>
      </c>
      <c r="T318" s="124">
        <v>4</v>
      </c>
      <c r="U318" s="124">
        <v>3.5271999999999998E-2</v>
      </c>
      <c r="V318" s="124">
        <v>40367</v>
      </c>
      <c r="W318" s="124">
        <v>21869</v>
      </c>
      <c r="X318" s="124" t="s">
        <v>113</v>
      </c>
      <c r="Y318" s="124" t="s">
        <v>3521</v>
      </c>
      <c r="Z318" s="124" t="s">
        <v>738</v>
      </c>
      <c r="AA318" s="124" t="s">
        <v>738</v>
      </c>
      <c r="AB318" s="124">
        <v>71.017020000000002</v>
      </c>
      <c r="AC318" s="124" t="s">
        <v>4168</v>
      </c>
      <c r="AD318" s="124" t="s">
        <v>5271</v>
      </c>
      <c r="AE318" s="124" t="s">
        <v>738</v>
      </c>
      <c r="AF318" s="124" t="s">
        <v>738</v>
      </c>
      <c r="AG318" s="124" t="s">
        <v>3594</v>
      </c>
      <c r="AH318" s="124" t="s">
        <v>5272</v>
      </c>
      <c r="AI318" s="124" t="s">
        <v>747</v>
      </c>
      <c r="AJ318" s="124" t="s">
        <v>738</v>
      </c>
      <c r="AK318" s="124"/>
      <c r="AL318" s="124"/>
    </row>
    <row r="319" spans="1:38" ht="15.75" customHeight="1">
      <c r="A319" s="124" t="s">
        <v>5259</v>
      </c>
      <c r="B319" s="124" t="s">
        <v>5259</v>
      </c>
      <c r="C319" s="124" t="s">
        <v>5260</v>
      </c>
      <c r="D319" s="124" t="s">
        <v>3576</v>
      </c>
      <c r="E319" s="124">
        <v>2018</v>
      </c>
      <c r="F319" s="124" t="s">
        <v>3634</v>
      </c>
      <c r="G319" s="124" t="s">
        <v>3565</v>
      </c>
      <c r="H319" s="124">
        <v>4179</v>
      </c>
      <c r="I319" s="124">
        <v>67</v>
      </c>
      <c r="J319" s="124" t="s">
        <v>5261</v>
      </c>
      <c r="K319" s="124" t="s">
        <v>738</v>
      </c>
      <c r="L319" s="124" t="s">
        <v>5242</v>
      </c>
      <c r="M319" s="124" t="s">
        <v>5242</v>
      </c>
      <c r="N319" s="124" t="s">
        <v>5262</v>
      </c>
      <c r="O319" s="124" t="s">
        <v>1034</v>
      </c>
      <c r="P319" s="124">
        <v>47.96</v>
      </c>
      <c r="Q319" s="124">
        <v>7.3</v>
      </c>
      <c r="R319" s="124" t="s">
        <v>3519</v>
      </c>
      <c r="S319" s="124" t="s">
        <v>3520</v>
      </c>
      <c r="T319" s="124">
        <v>1</v>
      </c>
      <c r="U319" s="124">
        <v>8.1000000000000003E-2</v>
      </c>
      <c r="V319" s="124">
        <v>86959</v>
      </c>
      <c r="W319" s="124">
        <v>45682</v>
      </c>
      <c r="X319" s="124" t="s">
        <v>114</v>
      </c>
      <c r="Y319" s="124" t="s">
        <v>3521</v>
      </c>
      <c r="Z319" s="124" t="s">
        <v>792</v>
      </c>
      <c r="AA319" s="124" t="s">
        <v>792</v>
      </c>
      <c r="AB319" s="124">
        <v>289</v>
      </c>
      <c r="AC319" s="124" t="s">
        <v>5263</v>
      </c>
      <c r="AD319" s="124" t="s">
        <v>5273</v>
      </c>
      <c r="AE319" s="124">
        <v>0.13600000000000001</v>
      </c>
      <c r="AF319" s="124">
        <v>1.6E-2</v>
      </c>
      <c r="AG319" s="124" t="s">
        <v>3544</v>
      </c>
      <c r="AH319" s="124" t="s">
        <v>5274</v>
      </c>
      <c r="AI319" s="124" t="s">
        <v>747</v>
      </c>
      <c r="AJ319" s="124" t="s">
        <v>738</v>
      </c>
      <c r="AK319" s="124"/>
      <c r="AL319" s="124"/>
    </row>
    <row r="320" spans="1:38" ht="15.75" customHeight="1">
      <c r="A320" s="124" t="s">
        <v>5266</v>
      </c>
      <c r="B320" s="124" t="s">
        <v>5266</v>
      </c>
      <c r="C320" s="124" t="s">
        <v>5267</v>
      </c>
      <c r="D320" s="124" t="s">
        <v>5268</v>
      </c>
      <c r="E320" s="124">
        <v>2018</v>
      </c>
      <c r="F320" s="124" t="s">
        <v>3634</v>
      </c>
      <c r="G320" s="124" t="s">
        <v>3565</v>
      </c>
      <c r="H320" s="124">
        <v>4323</v>
      </c>
      <c r="I320" s="124">
        <v>66</v>
      </c>
      <c r="J320" s="124" t="s">
        <v>5269</v>
      </c>
      <c r="K320" s="124" t="s">
        <v>5047</v>
      </c>
      <c r="L320" s="124" t="s">
        <v>5242</v>
      </c>
      <c r="M320" s="124" t="s">
        <v>5242</v>
      </c>
      <c r="N320" s="124" t="s">
        <v>5270</v>
      </c>
      <c r="O320" s="124" t="s">
        <v>1034</v>
      </c>
      <c r="P320" s="124">
        <v>43.965499999999999</v>
      </c>
      <c r="Q320" s="124">
        <v>5.8125999999999998</v>
      </c>
      <c r="R320" s="124" t="s">
        <v>3519</v>
      </c>
      <c r="S320" s="124" t="s">
        <v>3520</v>
      </c>
      <c r="T320" s="124">
        <v>1</v>
      </c>
      <c r="U320" s="124">
        <v>2.4E-2</v>
      </c>
      <c r="V320" s="124">
        <v>27315</v>
      </c>
      <c r="W320" s="124">
        <v>14692</v>
      </c>
      <c r="X320" s="124" t="s">
        <v>113</v>
      </c>
      <c r="Y320" s="124" t="s">
        <v>3521</v>
      </c>
      <c r="Z320" s="124" t="s">
        <v>738</v>
      </c>
      <c r="AA320" s="124" t="s">
        <v>738</v>
      </c>
      <c r="AB320" s="124">
        <v>69.5</v>
      </c>
      <c r="AC320" s="124" t="s">
        <v>5275</v>
      </c>
      <c r="AD320" s="124" t="s">
        <v>5276</v>
      </c>
      <c r="AE320" s="124">
        <v>7.0999999999999994E-2</v>
      </c>
      <c r="AF320" s="124">
        <v>0.45100000000000001</v>
      </c>
      <c r="AG320" s="124" t="s">
        <v>3544</v>
      </c>
      <c r="AH320" s="124" t="s">
        <v>5277</v>
      </c>
      <c r="AI320" s="124" t="s">
        <v>747</v>
      </c>
      <c r="AJ320" s="124" t="s">
        <v>5278</v>
      </c>
      <c r="AK320" s="124"/>
      <c r="AL320" s="124"/>
    </row>
    <row r="321" spans="1:38" ht="15.75" customHeight="1">
      <c r="A321" s="124" t="s">
        <v>5279</v>
      </c>
      <c r="B321" s="124" t="s">
        <v>5279</v>
      </c>
      <c r="C321" s="124" t="s">
        <v>5280</v>
      </c>
      <c r="D321" s="124" t="s">
        <v>3539</v>
      </c>
      <c r="E321" s="124">
        <v>2021</v>
      </c>
      <c r="F321" s="124" t="s">
        <v>3927</v>
      </c>
      <c r="G321" s="124" t="s">
        <v>3565</v>
      </c>
      <c r="H321" s="124">
        <v>3728</v>
      </c>
      <c r="I321" s="124">
        <v>61</v>
      </c>
      <c r="J321" s="124" t="s">
        <v>5281</v>
      </c>
      <c r="K321" s="124" t="s">
        <v>738</v>
      </c>
      <c r="L321" s="124" t="s">
        <v>5282</v>
      </c>
      <c r="M321" s="124" t="s">
        <v>5282</v>
      </c>
      <c r="N321" s="124" t="s">
        <v>5283</v>
      </c>
      <c r="O321" s="124" t="s">
        <v>1034</v>
      </c>
      <c r="P321" s="124">
        <v>44.475999999999999</v>
      </c>
      <c r="Q321" s="124">
        <v>6.3689999999999998</v>
      </c>
      <c r="R321" s="124" t="s">
        <v>3519</v>
      </c>
      <c r="S321" s="124" t="s">
        <v>3520</v>
      </c>
      <c r="T321" s="124">
        <v>2</v>
      </c>
      <c r="U321" s="124">
        <v>8.7083340000000007</v>
      </c>
      <c r="V321" s="124">
        <v>924372</v>
      </c>
      <c r="W321" s="124">
        <v>500723</v>
      </c>
      <c r="X321" s="124" t="s">
        <v>113</v>
      </c>
      <c r="Y321" s="124" t="s">
        <v>3521</v>
      </c>
      <c r="Z321" s="124" t="s">
        <v>738</v>
      </c>
      <c r="AA321" s="124" t="s">
        <v>738</v>
      </c>
      <c r="AB321" s="124" t="s">
        <v>738</v>
      </c>
      <c r="AC321" s="124" t="s">
        <v>5216</v>
      </c>
      <c r="AD321" s="124" t="s">
        <v>738</v>
      </c>
      <c r="AE321" s="124" t="s">
        <v>738</v>
      </c>
      <c r="AF321" s="124" t="s">
        <v>738</v>
      </c>
      <c r="AG321" s="124" t="s">
        <v>4660</v>
      </c>
      <c r="AH321" s="124" t="s">
        <v>5284</v>
      </c>
      <c r="AI321" s="124" t="s">
        <v>747</v>
      </c>
      <c r="AJ321" s="124" t="s">
        <v>738</v>
      </c>
      <c r="AK321" s="124"/>
      <c r="AL321" s="124"/>
    </row>
    <row r="322" spans="1:38" ht="15.75" customHeight="1">
      <c r="A322" s="124" t="s">
        <v>5285</v>
      </c>
      <c r="B322" s="124" t="s">
        <v>5285</v>
      </c>
      <c r="C322" s="124" t="s">
        <v>5286</v>
      </c>
      <c r="D322" s="124" t="s">
        <v>3539</v>
      </c>
      <c r="E322" s="124">
        <v>2021</v>
      </c>
      <c r="F322" s="124" t="s">
        <v>3927</v>
      </c>
      <c r="G322" s="124" t="s">
        <v>3565</v>
      </c>
      <c r="H322" s="124">
        <v>3732</v>
      </c>
      <c r="I322" s="124">
        <v>62</v>
      </c>
      <c r="J322" s="124" t="s">
        <v>5287</v>
      </c>
      <c r="K322" s="124" t="s">
        <v>738</v>
      </c>
      <c r="L322" s="124" t="s">
        <v>5282</v>
      </c>
      <c r="M322" s="124" t="s">
        <v>5282</v>
      </c>
      <c r="N322" s="124" t="s">
        <v>5283</v>
      </c>
      <c r="O322" s="124" t="s">
        <v>1034</v>
      </c>
      <c r="P322" s="124">
        <v>44.475999999999999</v>
      </c>
      <c r="Q322" s="124">
        <v>6.3689999999999998</v>
      </c>
      <c r="R322" s="124" t="s">
        <v>3519</v>
      </c>
      <c r="S322" s="124" t="s">
        <v>3520</v>
      </c>
      <c r="T322" s="124">
        <v>1</v>
      </c>
      <c r="U322" s="124">
        <v>4.5862059999999998</v>
      </c>
      <c r="V322" s="124">
        <v>822985</v>
      </c>
      <c r="W322" s="124">
        <v>448790</v>
      </c>
      <c r="X322" s="124" t="s">
        <v>114</v>
      </c>
      <c r="Y322" s="124" t="s">
        <v>3521</v>
      </c>
      <c r="Z322" s="124" t="s">
        <v>792</v>
      </c>
      <c r="AA322" s="124" t="s">
        <v>792</v>
      </c>
      <c r="AB322" s="124">
        <v>298</v>
      </c>
      <c r="AC322" s="124" t="s">
        <v>4626</v>
      </c>
      <c r="AD322" s="124" t="s">
        <v>3736</v>
      </c>
      <c r="AE322" s="124">
        <v>5.8000000000000003E-2</v>
      </c>
      <c r="AF322" s="124">
        <v>1.2999999999999999E-2</v>
      </c>
      <c r="AG322" s="124" t="s">
        <v>3544</v>
      </c>
      <c r="AH322" s="124" t="s">
        <v>5288</v>
      </c>
      <c r="AI322" s="124" t="s">
        <v>747</v>
      </c>
      <c r="AJ322" s="124" t="s">
        <v>738</v>
      </c>
      <c r="AK322" s="124"/>
      <c r="AL322" s="124"/>
    </row>
    <row r="323" spans="1:38" ht="15.75" customHeight="1">
      <c r="A323" s="124" t="s">
        <v>5289</v>
      </c>
      <c r="B323" s="124" t="s">
        <v>5289</v>
      </c>
      <c r="C323" s="124" t="s">
        <v>5290</v>
      </c>
      <c r="D323" s="124" t="s">
        <v>3539</v>
      </c>
      <c r="E323" s="124">
        <v>2021</v>
      </c>
      <c r="F323" s="124" t="s">
        <v>3927</v>
      </c>
      <c r="G323" s="124" t="s">
        <v>3565</v>
      </c>
      <c r="H323" s="124">
        <v>3527</v>
      </c>
      <c r="I323" s="124">
        <v>45</v>
      </c>
      <c r="J323" s="124" t="s">
        <v>5291</v>
      </c>
      <c r="K323" s="124" t="s">
        <v>738</v>
      </c>
      <c r="L323" s="124" t="s">
        <v>5282</v>
      </c>
      <c r="M323" s="124" t="s">
        <v>5282</v>
      </c>
      <c r="N323" s="124" t="s">
        <v>5283</v>
      </c>
      <c r="O323" s="124" t="s">
        <v>1034</v>
      </c>
      <c r="P323" s="124">
        <v>44.475999999999999</v>
      </c>
      <c r="Q323" s="124">
        <v>6.3689999999999998</v>
      </c>
      <c r="R323" s="124" t="s">
        <v>3519</v>
      </c>
      <c r="S323" s="124" t="s">
        <v>3520</v>
      </c>
      <c r="T323" s="124">
        <v>1</v>
      </c>
      <c r="U323" s="124">
        <v>4.6315939999999998</v>
      </c>
      <c r="V323" s="124">
        <v>795543</v>
      </c>
      <c r="W323" s="124">
        <v>436487</v>
      </c>
      <c r="X323" s="124" t="s">
        <v>113</v>
      </c>
      <c r="Y323" s="124" t="s">
        <v>3521</v>
      </c>
      <c r="Z323" s="124" t="s">
        <v>738</v>
      </c>
      <c r="AA323" s="124" t="s">
        <v>738</v>
      </c>
      <c r="AB323" s="124">
        <v>470</v>
      </c>
      <c r="AC323" s="124" t="s">
        <v>470</v>
      </c>
      <c r="AD323" s="124" t="s">
        <v>3704</v>
      </c>
      <c r="AE323" s="124">
        <v>7.5999999999999998E-2</v>
      </c>
      <c r="AF323" s="124">
        <v>0.42099999999999999</v>
      </c>
      <c r="AG323" s="124" t="s">
        <v>3544</v>
      </c>
      <c r="AH323" s="124" t="s">
        <v>5292</v>
      </c>
      <c r="AI323" s="124" t="s">
        <v>747</v>
      </c>
      <c r="AJ323" s="124" t="s">
        <v>738</v>
      </c>
      <c r="AK323" s="124"/>
      <c r="AL323" s="124"/>
    </row>
    <row r="324" spans="1:38" ht="15.75" customHeight="1">
      <c r="A324" s="124" t="s">
        <v>5293</v>
      </c>
      <c r="B324" s="124" t="s">
        <v>5293</v>
      </c>
      <c r="C324" s="124" t="s">
        <v>5294</v>
      </c>
      <c r="D324" s="124" t="s">
        <v>3539</v>
      </c>
      <c r="E324" s="124">
        <v>2021</v>
      </c>
      <c r="F324" s="124" t="s">
        <v>3927</v>
      </c>
      <c r="G324" s="124" t="s">
        <v>3565</v>
      </c>
      <c r="H324" s="124">
        <v>3642</v>
      </c>
      <c r="I324" s="124">
        <v>66</v>
      </c>
      <c r="J324" s="124" t="s">
        <v>5295</v>
      </c>
      <c r="K324" s="124" t="s">
        <v>738</v>
      </c>
      <c r="L324" s="124" t="s">
        <v>5282</v>
      </c>
      <c r="M324" s="124" t="s">
        <v>5282</v>
      </c>
      <c r="N324" s="124" t="s">
        <v>5283</v>
      </c>
      <c r="O324" s="124" t="s">
        <v>1034</v>
      </c>
      <c r="P324" s="124">
        <v>44.475999999999999</v>
      </c>
      <c r="Q324" s="124">
        <v>6.3689999999999998</v>
      </c>
      <c r="R324" s="124" t="s">
        <v>3519</v>
      </c>
      <c r="S324" s="124" t="s">
        <v>3520</v>
      </c>
      <c r="T324" s="124">
        <v>1</v>
      </c>
      <c r="U324" s="124">
        <v>3.8746589999999999</v>
      </c>
      <c r="V324" s="124">
        <v>801001</v>
      </c>
      <c r="W324" s="124">
        <v>436585</v>
      </c>
      <c r="X324" s="124" t="s">
        <v>113</v>
      </c>
      <c r="Y324" s="124" t="s">
        <v>3521</v>
      </c>
      <c r="Z324" s="124" t="s">
        <v>738</v>
      </c>
      <c r="AA324" s="124" t="s">
        <v>738</v>
      </c>
      <c r="AB324" s="124">
        <v>502</v>
      </c>
      <c r="AC324" s="124" t="s">
        <v>4673</v>
      </c>
      <c r="AD324" s="124" t="s">
        <v>5296</v>
      </c>
      <c r="AE324" s="124">
        <v>7.0000000000000007E-2</v>
      </c>
      <c r="AF324" s="124">
        <v>0.42299999999999999</v>
      </c>
      <c r="AG324" s="124" t="s">
        <v>3544</v>
      </c>
      <c r="AH324" s="124" t="s">
        <v>5297</v>
      </c>
      <c r="AI324" s="124" t="s">
        <v>747</v>
      </c>
      <c r="AJ324" s="124" t="s">
        <v>738</v>
      </c>
      <c r="AK324" s="124"/>
      <c r="AL324" s="124"/>
    </row>
    <row r="325" spans="1:38" ht="15.75" customHeight="1">
      <c r="A325" s="124" t="s">
        <v>5298</v>
      </c>
      <c r="B325" s="124" t="s">
        <v>5298</v>
      </c>
      <c r="C325" s="124" t="s">
        <v>5299</v>
      </c>
      <c r="D325" s="124" t="s">
        <v>3539</v>
      </c>
      <c r="E325" s="124">
        <v>2021</v>
      </c>
      <c r="F325" s="124" t="s">
        <v>3927</v>
      </c>
      <c r="G325" s="124" t="s">
        <v>3565</v>
      </c>
      <c r="H325" s="124">
        <v>4218</v>
      </c>
      <c r="I325" s="124">
        <v>58</v>
      </c>
      <c r="J325" s="124" t="s">
        <v>5300</v>
      </c>
      <c r="K325" s="124" t="s">
        <v>738</v>
      </c>
      <c r="L325" s="124" t="s">
        <v>5282</v>
      </c>
      <c r="M325" s="124" t="s">
        <v>5282</v>
      </c>
      <c r="N325" s="124" t="s">
        <v>5301</v>
      </c>
      <c r="O325" s="124" t="s">
        <v>1034</v>
      </c>
      <c r="P325" s="124">
        <v>47.523479000000002</v>
      </c>
      <c r="Q325" s="124">
        <v>-3.1545990000000002</v>
      </c>
      <c r="R325" s="124" t="s">
        <v>3519</v>
      </c>
      <c r="S325" s="124" t="s">
        <v>3520</v>
      </c>
      <c r="T325" s="124">
        <v>1</v>
      </c>
      <c r="U325" s="124">
        <v>3.462364</v>
      </c>
      <c r="V325" s="124">
        <v>802239</v>
      </c>
      <c r="W325" s="124">
        <v>442760</v>
      </c>
      <c r="X325" s="124" t="s">
        <v>114</v>
      </c>
      <c r="Y325" s="124" t="s">
        <v>5302</v>
      </c>
      <c r="Z325" s="124" t="s">
        <v>792</v>
      </c>
      <c r="AA325" s="124" t="s">
        <v>792</v>
      </c>
      <c r="AB325" s="124">
        <v>564</v>
      </c>
      <c r="AC325" s="124" t="s">
        <v>5077</v>
      </c>
      <c r="AD325" s="124" t="s">
        <v>4263</v>
      </c>
      <c r="AE325" s="124">
        <v>9.7000000000000003E-2</v>
      </c>
      <c r="AF325" s="124">
        <v>8.0000000000000002E-3</v>
      </c>
      <c r="AG325" s="124" t="s">
        <v>3544</v>
      </c>
      <c r="AH325" s="124" t="s">
        <v>5303</v>
      </c>
      <c r="AI325" s="124" t="s">
        <v>747</v>
      </c>
      <c r="AJ325" s="124" t="s">
        <v>738</v>
      </c>
      <c r="AK325" s="124"/>
      <c r="AL325" s="124"/>
    </row>
    <row r="326" spans="1:38" ht="15.75" customHeight="1">
      <c r="A326" s="124" t="s">
        <v>5304</v>
      </c>
      <c r="B326" s="124" t="s">
        <v>5304</v>
      </c>
      <c r="C326" s="124" t="s">
        <v>5305</v>
      </c>
      <c r="D326" s="124" t="s">
        <v>3539</v>
      </c>
      <c r="E326" s="124">
        <v>2021</v>
      </c>
      <c r="F326" s="124" t="s">
        <v>3927</v>
      </c>
      <c r="G326" s="124" t="s">
        <v>3565</v>
      </c>
      <c r="H326" s="124">
        <v>3765</v>
      </c>
      <c r="I326" s="124">
        <v>44</v>
      </c>
      <c r="J326" s="124" t="s">
        <v>5306</v>
      </c>
      <c r="K326" s="124" t="s">
        <v>738</v>
      </c>
      <c r="L326" s="124" t="s">
        <v>5282</v>
      </c>
      <c r="M326" s="124" t="s">
        <v>5282</v>
      </c>
      <c r="N326" s="124" t="s">
        <v>5301</v>
      </c>
      <c r="O326" s="124" t="s">
        <v>1034</v>
      </c>
      <c r="P326" s="124">
        <v>47.523479000000002</v>
      </c>
      <c r="Q326" s="124">
        <v>-3.1545990000000002</v>
      </c>
      <c r="R326" s="124" t="s">
        <v>3519</v>
      </c>
      <c r="S326" s="124" t="s">
        <v>3520</v>
      </c>
      <c r="T326" s="124">
        <v>1</v>
      </c>
      <c r="U326" s="124">
        <v>4.0883690000000001</v>
      </c>
      <c r="V326" s="124">
        <v>823353</v>
      </c>
      <c r="W326" s="124">
        <v>454279</v>
      </c>
      <c r="X326" s="124" t="s">
        <v>113</v>
      </c>
      <c r="Y326" s="124" t="s">
        <v>3521</v>
      </c>
      <c r="Z326" s="124" t="s">
        <v>738</v>
      </c>
      <c r="AA326" s="124" t="s">
        <v>738</v>
      </c>
      <c r="AB326" s="124">
        <v>330.5</v>
      </c>
      <c r="AC326" s="124" t="s">
        <v>4096</v>
      </c>
      <c r="AD326" s="124" t="s">
        <v>4615</v>
      </c>
      <c r="AE326" s="124">
        <v>0.106</v>
      </c>
      <c r="AF326" s="124">
        <v>0.41599999999999998</v>
      </c>
      <c r="AG326" s="124" t="s">
        <v>3544</v>
      </c>
      <c r="AH326" s="124" t="s">
        <v>5307</v>
      </c>
      <c r="AI326" s="124" t="s">
        <v>747</v>
      </c>
      <c r="AJ326" s="124" t="s">
        <v>738</v>
      </c>
      <c r="AK326" s="124"/>
      <c r="AL326" s="124"/>
    </row>
    <row r="327" spans="1:38" ht="15.75" customHeight="1">
      <c r="A327" s="124" t="s">
        <v>5308</v>
      </c>
      <c r="B327" s="124" t="s">
        <v>5308</v>
      </c>
      <c r="C327" s="124" t="s">
        <v>5309</v>
      </c>
      <c r="D327" s="124" t="s">
        <v>3539</v>
      </c>
      <c r="E327" s="124">
        <v>2021</v>
      </c>
      <c r="F327" s="124" t="s">
        <v>3927</v>
      </c>
      <c r="G327" s="124" t="s">
        <v>3565</v>
      </c>
      <c r="H327" s="124">
        <v>3314</v>
      </c>
      <c r="I327" s="124">
        <v>46</v>
      </c>
      <c r="J327" s="124" t="s">
        <v>5310</v>
      </c>
      <c r="K327" s="124" t="s">
        <v>738</v>
      </c>
      <c r="L327" s="124" t="s">
        <v>5311</v>
      </c>
      <c r="M327" s="124" t="s">
        <v>5311</v>
      </c>
      <c r="N327" s="124" t="s">
        <v>5283</v>
      </c>
      <c r="O327" s="124" t="s">
        <v>1034</v>
      </c>
      <c r="P327" s="124">
        <v>44.475999999999999</v>
      </c>
      <c r="Q327" s="124">
        <v>6.3689999999999998</v>
      </c>
      <c r="R327" s="124" t="s">
        <v>3519</v>
      </c>
      <c r="S327" s="124" t="s">
        <v>3520</v>
      </c>
      <c r="T327" s="124">
        <v>1</v>
      </c>
      <c r="U327" s="124">
        <v>3.4557859999999998</v>
      </c>
      <c r="V327" s="124">
        <v>825265</v>
      </c>
      <c r="W327" s="124">
        <v>448373</v>
      </c>
      <c r="X327" s="124" t="s">
        <v>114</v>
      </c>
      <c r="Y327" s="124" t="s">
        <v>3521</v>
      </c>
      <c r="Z327" s="124" t="s">
        <v>792</v>
      </c>
      <c r="AA327" s="124" t="s">
        <v>792</v>
      </c>
      <c r="AB327" s="124">
        <v>402</v>
      </c>
      <c r="AC327" s="124" t="s">
        <v>4982</v>
      </c>
      <c r="AD327" s="124" t="s">
        <v>5312</v>
      </c>
      <c r="AE327" s="124">
        <v>4.5999999999999999E-2</v>
      </c>
      <c r="AF327" s="124">
        <v>1.2999999999999999E-2</v>
      </c>
      <c r="AG327" s="124" t="s">
        <v>3544</v>
      </c>
      <c r="AH327" s="124" t="s">
        <v>5313</v>
      </c>
      <c r="AI327" s="124" t="s">
        <v>747</v>
      </c>
      <c r="AJ327" s="124" t="s">
        <v>5314</v>
      </c>
      <c r="AK327" s="124"/>
      <c r="AL327" s="124"/>
    </row>
    <row r="328" spans="1:38" ht="15.75" customHeight="1">
      <c r="A328" s="96" t="s">
        <v>5315</v>
      </c>
      <c r="B328" s="124" t="s">
        <v>5316</v>
      </c>
      <c r="C328" s="124" t="s">
        <v>5317</v>
      </c>
      <c r="D328" s="124" t="s">
        <v>3576</v>
      </c>
      <c r="E328" s="124">
        <v>2015</v>
      </c>
      <c r="F328" s="124" t="s">
        <v>5318</v>
      </c>
      <c r="G328" s="124" t="s">
        <v>3514</v>
      </c>
      <c r="H328" s="124">
        <v>9678</v>
      </c>
      <c r="I328" s="124">
        <v>85</v>
      </c>
      <c r="J328" s="124" t="s">
        <v>5319</v>
      </c>
      <c r="K328" s="124" t="s">
        <v>738</v>
      </c>
      <c r="L328" t="s">
        <v>5320</v>
      </c>
      <c r="M328" s="124" t="s">
        <v>5321</v>
      </c>
      <c r="N328" s="124" t="s">
        <v>5322</v>
      </c>
      <c r="O328" s="124" t="s">
        <v>1661</v>
      </c>
      <c r="P328" s="124">
        <v>42.28</v>
      </c>
      <c r="Q328" s="124">
        <v>43.28</v>
      </c>
      <c r="R328" s="124" t="s">
        <v>3519</v>
      </c>
      <c r="S328" s="124" t="s">
        <v>5167</v>
      </c>
      <c r="T328" s="124" t="s">
        <v>738</v>
      </c>
      <c r="U328" s="124">
        <v>12.481999999999999</v>
      </c>
      <c r="V328" s="124">
        <v>1145926</v>
      </c>
      <c r="W328" s="124">
        <v>591804</v>
      </c>
      <c r="X328" s="124" t="s">
        <v>113</v>
      </c>
      <c r="Y328" s="124" t="s">
        <v>3521</v>
      </c>
      <c r="Z328" s="124" t="s">
        <v>738</v>
      </c>
      <c r="AA328" s="124" t="s">
        <v>738</v>
      </c>
      <c r="AB328" s="124" t="s">
        <v>738</v>
      </c>
      <c r="AC328" s="124" t="s">
        <v>5323</v>
      </c>
      <c r="AD328" s="124" t="s">
        <v>738</v>
      </c>
      <c r="AE328" s="124" t="s">
        <v>738</v>
      </c>
      <c r="AF328" s="124" t="s">
        <v>738</v>
      </c>
      <c r="AG328" s="124" t="s">
        <v>5168</v>
      </c>
      <c r="AH328" s="124" t="s">
        <v>738</v>
      </c>
      <c r="AI328" s="124" t="s">
        <v>747</v>
      </c>
      <c r="AJ328" s="124" t="s">
        <v>738</v>
      </c>
      <c r="AK328" s="124"/>
      <c r="AL328" s="124"/>
    </row>
    <row r="329" spans="1:38" ht="15.75" customHeight="1">
      <c r="A329" s="96" t="s">
        <v>5324</v>
      </c>
      <c r="B329" s="124" t="s">
        <v>5325</v>
      </c>
      <c r="C329" s="124" t="s">
        <v>5326</v>
      </c>
      <c r="D329" s="124" t="s">
        <v>3539</v>
      </c>
      <c r="E329" s="124">
        <v>2015</v>
      </c>
      <c r="F329" s="124" t="s">
        <v>5318</v>
      </c>
      <c r="G329" s="124" t="s">
        <v>3565</v>
      </c>
      <c r="H329" s="124">
        <v>13282</v>
      </c>
      <c r="I329" s="124">
        <v>61</v>
      </c>
      <c r="J329" s="124" t="s">
        <v>5327</v>
      </c>
      <c r="K329" s="124" t="s">
        <v>738</v>
      </c>
      <c r="L329" t="s">
        <v>5328</v>
      </c>
      <c r="M329" s="124" t="s">
        <v>5321</v>
      </c>
      <c r="N329" s="124" t="s">
        <v>5326</v>
      </c>
      <c r="O329" s="124" t="s">
        <v>1661</v>
      </c>
      <c r="P329" s="124">
        <v>42.38</v>
      </c>
      <c r="Q329" s="124">
        <v>42.59</v>
      </c>
      <c r="R329" s="124" t="s">
        <v>3519</v>
      </c>
      <c r="S329" s="124" t="s">
        <v>5167</v>
      </c>
      <c r="T329" s="124" t="s">
        <v>738</v>
      </c>
      <c r="U329" s="124">
        <v>1.1910000000000001</v>
      </c>
      <c r="V329" s="124">
        <v>682335</v>
      </c>
      <c r="W329" s="124">
        <v>353007</v>
      </c>
      <c r="X329" s="124" t="s">
        <v>113</v>
      </c>
      <c r="Y329" s="124" t="s">
        <v>3521</v>
      </c>
      <c r="Z329" s="124" t="s">
        <v>738</v>
      </c>
      <c r="AA329" s="124" t="s">
        <v>738</v>
      </c>
      <c r="AB329" s="124" t="s">
        <v>738</v>
      </c>
      <c r="AC329" s="124" t="s">
        <v>5329</v>
      </c>
      <c r="AD329" s="124" t="s">
        <v>738</v>
      </c>
      <c r="AE329" s="124" t="s">
        <v>738</v>
      </c>
      <c r="AF329" s="124" t="s">
        <v>738</v>
      </c>
      <c r="AG329" s="124" t="s">
        <v>5168</v>
      </c>
      <c r="AH329" s="124" t="s">
        <v>738</v>
      </c>
      <c r="AI329" s="124" t="s">
        <v>747</v>
      </c>
      <c r="AJ329" s="124" t="s">
        <v>738</v>
      </c>
      <c r="AK329" s="124"/>
      <c r="AL329" s="124"/>
    </row>
    <row r="330" spans="1:38" ht="15.75" customHeight="1">
      <c r="A330" s="124" t="s">
        <v>5330</v>
      </c>
      <c r="B330" s="124" t="s">
        <v>5330</v>
      </c>
      <c r="C330" s="124" t="s">
        <v>5331</v>
      </c>
      <c r="D330" s="124" t="s">
        <v>3576</v>
      </c>
      <c r="E330" s="124">
        <v>2015</v>
      </c>
      <c r="F330" s="124" t="s">
        <v>5332</v>
      </c>
      <c r="G330" s="124" t="s">
        <v>3565</v>
      </c>
      <c r="H330" s="124">
        <v>4399</v>
      </c>
      <c r="I330" s="124">
        <v>80</v>
      </c>
      <c r="J330" s="124" t="s">
        <v>5333</v>
      </c>
      <c r="K330" s="124" t="s">
        <v>149</v>
      </c>
      <c r="L330" s="124" t="s">
        <v>5334</v>
      </c>
      <c r="M330" s="124" t="s">
        <v>5334</v>
      </c>
      <c r="N330" s="124" t="s">
        <v>5335</v>
      </c>
      <c r="O330" s="124" t="s">
        <v>105</v>
      </c>
      <c r="P330" s="124">
        <v>51.45</v>
      </c>
      <c r="Q330" s="124">
        <v>11.54</v>
      </c>
      <c r="R330" s="124" t="s">
        <v>745</v>
      </c>
      <c r="S330" s="124" t="s">
        <v>3520</v>
      </c>
      <c r="T330" s="124">
        <v>3</v>
      </c>
      <c r="U330" s="124">
        <v>1.1970000000000001</v>
      </c>
      <c r="V330" s="124">
        <v>735134</v>
      </c>
      <c r="W330" s="124">
        <v>403234</v>
      </c>
      <c r="X330" s="124" t="s">
        <v>114</v>
      </c>
      <c r="Y330" s="124" t="s">
        <v>3521</v>
      </c>
      <c r="Z330" s="124" t="s">
        <v>792</v>
      </c>
      <c r="AA330" s="124" t="s">
        <v>792</v>
      </c>
      <c r="AB330" s="124">
        <v>271.80898100000002</v>
      </c>
      <c r="AC330" s="124" t="s">
        <v>5336</v>
      </c>
      <c r="AD330" s="124" t="s">
        <v>3718</v>
      </c>
      <c r="AE330" s="124" t="s">
        <v>738</v>
      </c>
      <c r="AF330" s="124" t="s">
        <v>738</v>
      </c>
      <c r="AG330" s="124" t="s">
        <v>5337</v>
      </c>
      <c r="AH330" s="124" t="s">
        <v>5338</v>
      </c>
      <c r="AI330" s="124" t="s">
        <v>747</v>
      </c>
      <c r="AJ330" s="124" t="s">
        <v>738</v>
      </c>
      <c r="AK330" s="124"/>
      <c r="AL330" s="124"/>
    </row>
    <row r="331" spans="1:38" ht="15.75" customHeight="1">
      <c r="A331" s="124" t="s">
        <v>5339</v>
      </c>
      <c r="B331" s="124" t="s">
        <v>5339</v>
      </c>
      <c r="C331" s="124" t="s">
        <v>5340</v>
      </c>
      <c r="D331" s="124" t="s">
        <v>3576</v>
      </c>
      <c r="E331" s="124">
        <v>2015</v>
      </c>
      <c r="F331" s="124" t="s">
        <v>5332</v>
      </c>
      <c r="G331" s="124" t="s">
        <v>3565</v>
      </c>
      <c r="H331" s="124">
        <v>4303</v>
      </c>
      <c r="I331" s="124">
        <v>79</v>
      </c>
      <c r="J331" s="124" t="s">
        <v>5341</v>
      </c>
      <c r="K331" s="124" t="s">
        <v>738</v>
      </c>
      <c r="L331" s="124" t="s">
        <v>5334</v>
      </c>
      <c r="M331" s="124" t="s">
        <v>5334</v>
      </c>
      <c r="N331" s="124" t="s">
        <v>5335</v>
      </c>
      <c r="O331" s="124" t="s">
        <v>105</v>
      </c>
      <c r="P331" s="124">
        <v>51.45</v>
      </c>
      <c r="Q331" s="124">
        <v>11.54</v>
      </c>
      <c r="R331" s="124" t="s">
        <v>745</v>
      </c>
      <c r="S331" s="124" t="s">
        <v>3520</v>
      </c>
      <c r="T331" s="124">
        <v>2</v>
      </c>
      <c r="U331" s="124">
        <v>0.73099999999999998</v>
      </c>
      <c r="V331" s="124">
        <v>539767</v>
      </c>
      <c r="W331" s="124">
        <v>323922</v>
      </c>
      <c r="X331" s="124" t="s">
        <v>114</v>
      </c>
      <c r="Y331" s="124" t="s">
        <v>5342</v>
      </c>
      <c r="Z331" s="124" t="s">
        <v>792</v>
      </c>
      <c r="AA331" s="124" t="s">
        <v>792</v>
      </c>
      <c r="AB331" s="124">
        <v>188.26066800000001</v>
      </c>
      <c r="AC331" s="124" t="s">
        <v>5343</v>
      </c>
      <c r="AD331" s="124" t="s">
        <v>5344</v>
      </c>
      <c r="AE331" s="124" t="s">
        <v>738</v>
      </c>
      <c r="AF331" s="124" t="s">
        <v>738</v>
      </c>
      <c r="AG331" s="124" t="s">
        <v>5345</v>
      </c>
      <c r="AH331" s="124" t="s">
        <v>5346</v>
      </c>
      <c r="AI331" s="124" t="s">
        <v>747</v>
      </c>
      <c r="AJ331" s="124" t="s">
        <v>738</v>
      </c>
      <c r="AK331" s="124"/>
      <c r="AL331" s="124"/>
    </row>
    <row r="332" spans="1:38" ht="15.75" customHeight="1">
      <c r="A332" s="124" t="s">
        <v>5347</v>
      </c>
      <c r="B332" s="124" t="s">
        <v>5347</v>
      </c>
      <c r="C332" s="124" t="s">
        <v>5348</v>
      </c>
      <c r="D332" s="124" t="s">
        <v>3576</v>
      </c>
      <c r="E332" s="124">
        <v>2015</v>
      </c>
      <c r="F332" s="124" t="s">
        <v>5332</v>
      </c>
      <c r="G332" s="124" t="s">
        <v>3565</v>
      </c>
      <c r="H332" s="124">
        <v>4224</v>
      </c>
      <c r="I332" s="124">
        <v>80</v>
      </c>
      <c r="J332" s="124" t="s">
        <v>5349</v>
      </c>
      <c r="K332" s="124" t="s">
        <v>738</v>
      </c>
      <c r="L332" s="124" t="s">
        <v>5334</v>
      </c>
      <c r="M332" s="124" t="s">
        <v>5334</v>
      </c>
      <c r="N332" s="124" t="s">
        <v>5350</v>
      </c>
      <c r="O332" s="124" t="s">
        <v>105</v>
      </c>
      <c r="P332" s="124">
        <v>51.790999999999997</v>
      </c>
      <c r="Q332" s="124">
        <v>11.141</v>
      </c>
      <c r="R332" s="124" t="s">
        <v>3519</v>
      </c>
      <c r="S332" s="124" t="s">
        <v>3520</v>
      </c>
      <c r="T332" s="124">
        <v>1</v>
      </c>
      <c r="U332" s="124">
        <v>3.7679999999999998</v>
      </c>
      <c r="V332" s="124">
        <v>948580</v>
      </c>
      <c r="W332" s="124">
        <v>536275</v>
      </c>
      <c r="X332" s="124" t="s">
        <v>114</v>
      </c>
      <c r="Y332" s="124" t="s">
        <v>3521</v>
      </c>
      <c r="Z332" s="124" t="s">
        <v>792</v>
      </c>
      <c r="AA332" s="124" t="s">
        <v>792</v>
      </c>
      <c r="AB332" s="124">
        <v>227.67324500000001</v>
      </c>
      <c r="AC332" s="124" t="s">
        <v>5351</v>
      </c>
      <c r="AD332" s="124" t="s">
        <v>3711</v>
      </c>
      <c r="AE332" s="124" t="s">
        <v>738</v>
      </c>
      <c r="AF332" s="124" t="s">
        <v>738</v>
      </c>
      <c r="AG332" s="124" t="s">
        <v>5352</v>
      </c>
      <c r="AH332" s="124" t="s">
        <v>5353</v>
      </c>
      <c r="AI332" s="124" t="s">
        <v>747</v>
      </c>
      <c r="AJ332" s="124" t="s">
        <v>738</v>
      </c>
      <c r="AK332" s="124"/>
      <c r="AL332" s="124"/>
    </row>
    <row r="333" spans="1:38" ht="15.75" customHeight="1">
      <c r="A333" s="124" t="s">
        <v>5354</v>
      </c>
      <c r="B333" s="124" t="s">
        <v>5354</v>
      </c>
      <c r="C333" s="124" t="s">
        <v>5355</v>
      </c>
      <c r="D333" s="124" t="s">
        <v>3576</v>
      </c>
      <c r="E333" s="124">
        <v>2015</v>
      </c>
      <c r="F333" s="124" t="s">
        <v>5332</v>
      </c>
      <c r="G333" s="124" t="s">
        <v>3565</v>
      </c>
      <c r="H333" s="124">
        <v>4146</v>
      </c>
      <c r="I333" s="124">
        <v>85</v>
      </c>
      <c r="J333" s="124" t="s">
        <v>5356</v>
      </c>
      <c r="K333" s="124" t="s">
        <v>738</v>
      </c>
      <c r="L333" s="124" t="s">
        <v>5334</v>
      </c>
      <c r="M333" s="124" t="s">
        <v>5334</v>
      </c>
      <c r="N333" s="124" t="s">
        <v>5350</v>
      </c>
      <c r="O333" s="124" t="s">
        <v>105</v>
      </c>
      <c r="P333" s="124">
        <v>51.790999999999997</v>
      </c>
      <c r="Q333" s="124">
        <v>11.141</v>
      </c>
      <c r="R333" s="124" t="s">
        <v>745</v>
      </c>
      <c r="S333" s="124" t="s">
        <v>3520</v>
      </c>
      <c r="T333" s="124">
        <v>2</v>
      </c>
      <c r="U333" s="124">
        <v>0.77700000000000002</v>
      </c>
      <c r="V333" s="124">
        <v>585608</v>
      </c>
      <c r="W333" s="124">
        <v>319538</v>
      </c>
      <c r="X333" s="124" t="s">
        <v>114</v>
      </c>
      <c r="Y333" s="124" t="s">
        <v>3521</v>
      </c>
      <c r="Z333" s="124" t="s">
        <v>792</v>
      </c>
      <c r="AA333" s="124" t="s">
        <v>792</v>
      </c>
      <c r="AB333" s="124">
        <v>8.4271829999999994</v>
      </c>
      <c r="AC333" s="124" t="s">
        <v>4626</v>
      </c>
      <c r="AD333" s="124" t="s">
        <v>5357</v>
      </c>
      <c r="AE333" s="124" t="s">
        <v>738</v>
      </c>
      <c r="AF333" s="124" t="s">
        <v>738</v>
      </c>
      <c r="AG333" s="124" t="s">
        <v>5345</v>
      </c>
      <c r="AH333" s="124" t="s">
        <v>5358</v>
      </c>
      <c r="AI333" s="124" t="s">
        <v>747</v>
      </c>
      <c r="AJ333" s="124" t="s">
        <v>5359</v>
      </c>
      <c r="AK333" s="124"/>
      <c r="AL333" s="124"/>
    </row>
    <row r="334" spans="1:38" ht="15.75" customHeight="1">
      <c r="A334" s="124" t="s">
        <v>5360</v>
      </c>
      <c r="B334" s="124" t="s">
        <v>5360</v>
      </c>
      <c r="C334" s="124" t="s">
        <v>5361</v>
      </c>
      <c r="D334" s="124" t="s">
        <v>3576</v>
      </c>
      <c r="E334" s="124">
        <v>2015</v>
      </c>
      <c r="F334" s="124" t="s">
        <v>5332</v>
      </c>
      <c r="G334" s="124" t="s">
        <v>3565</v>
      </c>
      <c r="H334" s="124">
        <v>4217</v>
      </c>
      <c r="I334" s="124">
        <v>58</v>
      </c>
      <c r="J334" s="124" t="s">
        <v>5362</v>
      </c>
      <c r="K334" s="124" t="s">
        <v>738</v>
      </c>
      <c r="L334" s="124" t="s">
        <v>5334</v>
      </c>
      <c r="M334" s="124" t="s">
        <v>5334</v>
      </c>
      <c r="N334" s="124" t="s">
        <v>5363</v>
      </c>
      <c r="O334" s="124" t="s">
        <v>105</v>
      </c>
      <c r="P334" s="124">
        <v>51.79</v>
      </c>
      <c r="Q334" s="124">
        <v>11.14</v>
      </c>
      <c r="R334" s="124" t="s">
        <v>3519</v>
      </c>
      <c r="S334" s="124" t="s">
        <v>3520</v>
      </c>
      <c r="T334" s="124">
        <v>1</v>
      </c>
      <c r="U334" s="124">
        <v>0.13</v>
      </c>
      <c r="V334" s="124">
        <v>133159</v>
      </c>
      <c r="W334" s="124">
        <v>49435</v>
      </c>
      <c r="X334" s="124" t="s">
        <v>113</v>
      </c>
      <c r="Y334" s="124" t="s">
        <v>3521</v>
      </c>
      <c r="Z334" s="124" t="s">
        <v>738</v>
      </c>
      <c r="AA334" s="124" t="s">
        <v>5364</v>
      </c>
      <c r="AB334" s="124">
        <v>268</v>
      </c>
      <c r="AC334" s="124" t="s">
        <v>461</v>
      </c>
      <c r="AD334" s="124" t="s">
        <v>3543</v>
      </c>
      <c r="AE334" s="124">
        <v>8.4000000000000005E-2</v>
      </c>
      <c r="AF334" s="124">
        <v>0.54600000000000004</v>
      </c>
      <c r="AG334" s="124" t="s">
        <v>3544</v>
      </c>
      <c r="AH334" s="124" t="s">
        <v>5365</v>
      </c>
      <c r="AI334" s="124" t="s">
        <v>747</v>
      </c>
      <c r="AJ334" s="124" t="s">
        <v>738</v>
      </c>
      <c r="AK334" s="124"/>
      <c r="AL334" s="124"/>
    </row>
    <row r="335" spans="1:38" ht="15.75" customHeight="1">
      <c r="A335" s="124" t="s">
        <v>5366</v>
      </c>
      <c r="B335" s="124" t="s">
        <v>5366</v>
      </c>
      <c r="C335" s="124" t="s">
        <v>5367</v>
      </c>
      <c r="D335" s="124" t="s">
        <v>3576</v>
      </c>
      <c r="E335" s="124">
        <v>2015</v>
      </c>
      <c r="F335" s="124" t="s">
        <v>3528</v>
      </c>
      <c r="G335" s="124" t="s">
        <v>3529</v>
      </c>
      <c r="H335" s="124">
        <v>4225</v>
      </c>
      <c r="I335" s="124">
        <v>130</v>
      </c>
      <c r="J335" s="124" t="s">
        <v>5368</v>
      </c>
      <c r="K335" s="124" t="s">
        <v>738</v>
      </c>
      <c r="L335" s="124" t="s">
        <v>5334</v>
      </c>
      <c r="M335" s="124" t="s">
        <v>5334</v>
      </c>
      <c r="N335" s="124" t="s">
        <v>5369</v>
      </c>
      <c r="O335" s="124" t="s">
        <v>105</v>
      </c>
      <c r="P335" s="124">
        <v>51.82</v>
      </c>
      <c r="Q335" s="124">
        <v>10.91</v>
      </c>
      <c r="R335" s="124" t="s">
        <v>3519</v>
      </c>
      <c r="S335" s="124" t="s">
        <v>3520</v>
      </c>
      <c r="T335" s="124">
        <v>1</v>
      </c>
      <c r="U335" s="124">
        <v>0.14299999999999999</v>
      </c>
      <c r="V335" s="124">
        <v>149522</v>
      </c>
      <c r="W335" s="124">
        <v>78917</v>
      </c>
      <c r="X335" s="124" t="s">
        <v>114</v>
      </c>
      <c r="Y335" s="124" t="s">
        <v>3521</v>
      </c>
      <c r="Z335" s="124" t="s">
        <v>792</v>
      </c>
      <c r="AA335" s="124" t="s">
        <v>792</v>
      </c>
      <c r="AB335" s="124">
        <v>195.59973400000001</v>
      </c>
      <c r="AC335" s="124" t="s">
        <v>3717</v>
      </c>
      <c r="AD335" s="124" t="s">
        <v>4822</v>
      </c>
      <c r="AE335" s="124">
        <v>8.8999999999999996E-2</v>
      </c>
      <c r="AF335" s="124" t="s">
        <v>738</v>
      </c>
      <c r="AG335" s="124" t="s">
        <v>3544</v>
      </c>
      <c r="AH335" s="124" t="s">
        <v>5370</v>
      </c>
      <c r="AI335" s="124" t="s">
        <v>747</v>
      </c>
      <c r="AJ335" s="124" t="s">
        <v>738</v>
      </c>
      <c r="AK335" s="124"/>
      <c r="AL335" s="124"/>
    </row>
    <row r="336" spans="1:38" ht="15.75" customHeight="1">
      <c r="A336" s="124" t="s">
        <v>5371</v>
      </c>
      <c r="B336" s="124" t="s">
        <v>5371</v>
      </c>
      <c r="C336" s="124" t="s">
        <v>5372</v>
      </c>
      <c r="D336" s="124" t="s">
        <v>3576</v>
      </c>
      <c r="E336" s="124">
        <v>2015</v>
      </c>
      <c r="F336" s="124" t="s">
        <v>3528</v>
      </c>
      <c r="G336" s="124" t="s">
        <v>3529</v>
      </c>
      <c r="H336" s="124">
        <v>4225</v>
      </c>
      <c r="I336" s="124">
        <v>130</v>
      </c>
      <c r="J336" s="124" t="s">
        <v>5368</v>
      </c>
      <c r="K336" s="124" t="s">
        <v>738</v>
      </c>
      <c r="L336" s="124" t="s">
        <v>5334</v>
      </c>
      <c r="M336" s="124" t="s">
        <v>5334</v>
      </c>
      <c r="N336" s="124" t="s">
        <v>5369</v>
      </c>
      <c r="O336" s="124" t="s">
        <v>105</v>
      </c>
      <c r="P336" s="124">
        <v>51.82</v>
      </c>
      <c r="Q336" s="124">
        <v>10.91</v>
      </c>
      <c r="R336" s="124" t="s">
        <v>3519</v>
      </c>
      <c r="S336" s="124" t="s">
        <v>3520</v>
      </c>
      <c r="T336" s="124">
        <v>1</v>
      </c>
      <c r="U336" s="124">
        <v>2.3570000000000002</v>
      </c>
      <c r="V336" s="124">
        <v>779855</v>
      </c>
      <c r="W336" s="124">
        <v>420500</v>
      </c>
      <c r="X336" s="124" t="s">
        <v>114</v>
      </c>
      <c r="Y336" s="124" t="s">
        <v>3521</v>
      </c>
      <c r="Z336" s="124" t="s">
        <v>792</v>
      </c>
      <c r="AA336" s="124" t="s">
        <v>792</v>
      </c>
      <c r="AB336" s="124">
        <v>163</v>
      </c>
      <c r="AC336" s="124" t="s">
        <v>5373</v>
      </c>
      <c r="AD336" s="124" t="s">
        <v>5374</v>
      </c>
      <c r="AE336" s="124">
        <v>0.14399999999999999</v>
      </c>
      <c r="AF336" s="124">
        <v>8.0000000000000002E-3</v>
      </c>
      <c r="AG336" s="124" t="s">
        <v>3544</v>
      </c>
      <c r="AH336" s="124" t="s">
        <v>5375</v>
      </c>
      <c r="AI336" s="124" t="s">
        <v>747</v>
      </c>
      <c r="AJ336" s="124" t="s">
        <v>5376</v>
      </c>
      <c r="AK336" s="124"/>
      <c r="AL336" s="124"/>
    </row>
    <row r="337" spans="1:38" ht="15.75" customHeight="1">
      <c r="A337" s="124" t="s">
        <v>5377</v>
      </c>
      <c r="B337" s="124" t="s">
        <v>5377</v>
      </c>
      <c r="C337" s="124" t="s">
        <v>5378</v>
      </c>
      <c r="D337" s="124" t="s">
        <v>3563</v>
      </c>
      <c r="E337" s="124">
        <v>2018</v>
      </c>
      <c r="F337" s="124" t="s">
        <v>3634</v>
      </c>
      <c r="G337" s="124" t="s">
        <v>3529</v>
      </c>
      <c r="H337" s="124">
        <v>4175</v>
      </c>
      <c r="I337" s="124">
        <v>43</v>
      </c>
      <c r="J337" s="124" t="s">
        <v>5379</v>
      </c>
      <c r="K337" s="124" t="s">
        <v>738</v>
      </c>
      <c r="L337" s="124" t="s">
        <v>5334</v>
      </c>
      <c r="M337" s="124" t="s">
        <v>5334</v>
      </c>
      <c r="N337" s="124" t="s">
        <v>5380</v>
      </c>
      <c r="O337" s="124" t="s">
        <v>105</v>
      </c>
      <c r="P337" s="124">
        <v>48.883299999999998</v>
      </c>
      <c r="Q337" s="124">
        <v>12.533200000000001</v>
      </c>
      <c r="R337" s="124" t="s">
        <v>3519</v>
      </c>
      <c r="S337" s="124" t="s">
        <v>3520</v>
      </c>
      <c r="T337" s="124">
        <v>1</v>
      </c>
      <c r="U337" s="124">
        <v>0.49199999999999999</v>
      </c>
      <c r="V337" s="124">
        <v>413239</v>
      </c>
      <c r="W337" s="124">
        <v>221819</v>
      </c>
      <c r="X337" s="124" t="s">
        <v>113</v>
      </c>
      <c r="Y337" s="124" t="s">
        <v>5381</v>
      </c>
      <c r="Z337" s="124" t="s">
        <v>738</v>
      </c>
      <c r="AA337" s="124" t="s">
        <v>738</v>
      </c>
      <c r="AB337" s="124">
        <v>343</v>
      </c>
      <c r="AC337" s="124" t="s">
        <v>4808</v>
      </c>
      <c r="AD337" s="124" t="s">
        <v>3671</v>
      </c>
      <c r="AE337" s="124">
        <v>6.6000000000000003E-2</v>
      </c>
      <c r="AF337" s="124">
        <v>0.43</v>
      </c>
      <c r="AG337" s="124" t="s">
        <v>3544</v>
      </c>
      <c r="AH337" s="124" t="s">
        <v>5382</v>
      </c>
      <c r="AI337" s="124" t="s">
        <v>747</v>
      </c>
      <c r="AJ337" s="124" t="s">
        <v>738</v>
      </c>
      <c r="AK337" s="124"/>
      <c r="AL337" s="124"/>
    </row>
    <row r="338" spans="1:38" ht="15.75" customHeight="1">
      <c r="A338" s="124" t="s">
        <v>5383</v>
      </c>
      <c r="B338" s="124" t="s">
        <v>5383</v>
      </c>
      <c r="C338" s="124" t="s">
        <v>3674</v>
      </c>
      <c r="D338" s="124" t="s">
        <v>3563</v>
      </c>
      <c r="E338" s="124">
        <v>2018</v>
      </c>
      <c r="F338" s="124" t="s">
        <v>3634</v>
      </c>
      <c r="G338" s="124" t="s">
        <v>3529</v>
      </c>
      <c r="H338" s="124">
        <v>4175</v>
      </c>
      <c r="I338" s="124">
        <v>43</v>
      </c>
      <c r="J338" s="124" t="s">
        <v>5379</v>
      </c>
      <c r="K338" s="124" t="s">
        <v>738</v>
      </c>
      <c r="L338" s="124" t="s">
        <v>5334</v>
      </c>
      <c r="M338" s="124" t="s">
        <v>5334</v>
      </c>
      <c r="N338" s="124" t="s">
        <v>5380</v>
      </c>
      <c r="O338" s="124" t="s">
        <v>105</v>
      </c>
      <c r="P338" s="124">
        <v>48.883299999999998</v>
      </c>
      <c r="Q338" s="124">
        <v>12.533200000000001</v>
      </c>
      <c r="R338" s="124" t="s">
        <v>3519</v>
      </c>
      <c r="S338" s="124" t="s">
        <v>3520</v>
      </c>
      <c r="T338" s="124">
        <v>1</v>
      </c>
      <c r="U338" s="124">
        <v>0.73899999999999999</v>
      </c>
      <c r="V338" s="124">
        <v>526583</v>
      </c>
      <c r="W338" s="124">
        <v>284651</v>
      </c>
      <c r="X338" s="124" t="s">
        <v>113</v>
      </c>
      <c r="Y338" s="124" t="s">
        <v>3521</v>
      </c>
      <c r="Z338" s="124" t="s">
        <v>738</v>
      </c>
      <c r="AA338" s="124" t="s">
        <v>738</v>
      </c>
      <c r="AB338" s="124">
        <v>549</v>
      </c>
      <c r="AC338" s="124" t="s">
        <v>4289</v>
      </c>
      <c r="AD338" s="124" t="s">
        <v>3736</v>
      </c>
      <c r="AE338" s="124">
        <v>5.3999999999999999E-2</v>
      </c>
      <c r="AF338" s="124">
        <v>0.435</v>
      </c>
      <c r="AG338" s="124" t="s">
        <v>3544</v>
      </c>
      <c r="AH338" s="124" t="s">
        <v>5384</v>
      </c>
      <c r="AI338" s="124" t="s">
        <v>747</v>
      </c>
      <c r="AJ338" s="124" t="s">
        <v>738</v>
      </c>
      <c r="AK338" s="124"/>
      <c r="AL338" s="124"/>
    </row>
    <row r="339" spans="1:38" ht="15.75" customHeight="1">
      <c r="A339" s="124" t="s">
        <v>5385</v>
      </c>
      <c r="B339" s="124" t="s">
        <v>5385</v>
      </c>
      <c r="C339" s="124" t="s">
        <v>5386</v>
      </c>
      <c r="D339" s="124" t="s">
        <v>4730</v>
      </c>
      <c r="E339" s="124">
        <v>2018</v>
      </c>
      <c r="F339" s="124" t="s">
        <v>3634</v>
      </c>
      <c r="G339" s="124" t="s">
        <v>3565</v>
      </c>
      <c r="H339" s="124">
        <v>4186</v>
      </c>
      <c r="I339" s="124">
        <v>52</v>
      </c>
      <c r="J339" s="124" t="s">
        <v>5387</v>
      </c>
      <c r="K339" s="124" t="s">
        <v>738</v>
      </c>
      <c r="L339" s="124" t="s">
        <v>5334</v>
      </c>
      <c r="M339" s="124" t="s">
        <v>5334</v>
      </c>
      <c r="N339" s="124" t="s">
        <v>5380</v>
      </c>
      <c r="O339" s="124" t="s">
        <v>105</v>
      </c>
      <c r="P339" s="124">
        <v>48.883299999999998</v>
      </c>
      <c r="Q339" s="124">
        <v>12.533200000000001</v>
      </c>
      <c r="R339" s="124" t="s">
        <v>3519</v>
      </c>
      <c r="S339" s="124" t="s">
        <v>3520</v>
      </c>
      <c r="T339" s="124">
        <v>1</v>
      </c>
      <c r="U339" s="124">
        <v>0.57099999999999995</v>
      </c>
      <c r="V339" s="124">
        <v>421623</v>
      </c>
      <c r="W339" s="124">
        <v>226614</v>
      </c>
      <c r="X339" s="124" t="s">
        <v>114</v>
      </c>
      <c r="Y339" s="124" t="s">
        <v>5381</v>
      </c>
      <c r="Z339" s="124" t="s">
        <v>792</v>
      </c>
      <c r="AA339" s="124" t="s">
        <v>792</v>
      </c>
      <c r="AB339" s="124">
        <v>271</v>
      </c>
      <c r="AC339" s="124" t="s">
        <v>461</v>
      </c>
      <c r="AD339" s="124" t="s">
        <v>5388</v>
      </c>
      <c r="AE339" s="124">
        <v>8.6999999999999994E-2</v>
      </c>
      <c r="AF339" s="124">
        <v>1.2E-2</v>
      </c>
      <c r="AG339" s="124" t="s">
        <v>3544</v>
      </c>
      <c r="AH339" s="124" t="s">
        <v>5389</v>
      </c>
      <c r="AI339" s="124" t="s">
        <v>747</v>
      </c>
      <c r="AJ339" s="124" t="s">
        <v>738</v>
      </c>
      <c r="AK339" s="124"/>
      <c r="AL339" s="124"/>
    </row>
    <row r="340" spans="1:38" ht="15.75" customHeight="1">
      <c r="A340" s="124" t="s">
        <v>5390</v>
      </c>
      <c r="B340" s="124" t="s">
        <v>5390</v>
      </c>
      <c r="C340" s="124" t="s">
        <v>5391</v>
      </c>
      <c r="D340" s="124" t="s">
        <v>3563</v>
      </c>
      <c r="E340" s="124">
        <v>2018</v>
      </c>
      <c r="F340" s="124" t="s">
        <v>3634</v>
      </c>
      <c r="G340" s="124" t="s">
        <v>3529</v>
      </c>
      <c r="H340" s="124">
        <v>4175</v>
      </c>
      <c r="I340" s="124">
        <v>43</v>
      </c>
      <c r="J340" s="124" t="s">
        <v>5379</v>
      </c>
      <c r="K340" s="124" t="s">
        <v>738</v>
      </c>
      <c r="L340" s="124" t="s">
        <v>5334</v>
      </c>
      <c r="M340" s="124" t="s">
        <v>5334</v>
      </c>
      <c r="N340" s="124" t="s">
        <v>5380</v>
      </c>
      <c r="O340" s="124" t="s">
        <v>105</v>
      </c>
      <c r="P340" s="124">
        <v>48.883299999999998</v>
      </c>
      <c r="Q340" s="124">
        <v>12.533200000000001</v>
      </c>
      <c r="R340" s="124" t="s">
        <v>3519</v>
      </c>
      <c r="S340" s="124" t="s">
        <v>3520</v>
      </c>
      <c r="T340" s="124">
        <v>1</v>
      </c>
      <c r="U340" s="124">
        <v>1.0269999999999999</v>
      </c>
      <c r="V340" s="124">
        <v>613550</v>
      </c>
      <c r="W340" s="124">
        <v>331408</v>
      </c>
      <c r="X340" s="124" t="s">
        <v>114</v>
      </c>
      <c r="Y340" s="124" t="s">
        <v>5381</v>
      </c>
      <c r="Z340" s="124" t="s">
        <v>792</v>
      </c>
      <c r="AA340" s="124" t="s">
        <v>792</v>
      </c>
      <c r="AB340" s="124">
        <v>712</v>
      </c>
      <c r="AC340" s="124" t="s">
        <v>3542</v>
      </c>
      <c r="AD340" s="124" t="s">
        <v>3559</v>
      </c>
      <c r="AE340" s="124">
        <v>6.2E-2</v>
      </c>
      <c r="AF340" s="124">
        <v>1.0999999999999999E-2</v>
      </c>
      <c r="AG340" s="124" t="s">
        <v>3544</v>
      </c>
      <c r="AH340" s="124" t="s">
        <v>5392</v>
      </c>
      <c r="AI340" s="124" t="s">
        <v>747</v>
      </c>
      <c r="AJ340" s="124" t="s">
        <v>738</v>
      </c>
      <c r="AK340" s="124"/>
      <c r="AL340" s="124"/>
    </row>
    <row r="341" spans="1:38" ht="15.75" customHeight="1">
      <c r="A341" s="124" t="s">
        <v>5393</v>
      </c>
      <c r="B341" s="124" t="s">
        <v>5393</v>
      </c>
      <c r="C341" s="124" t="s">
        <v>5394</v>
      </c>
      <c r="D341" s="124" t="s">
        <v>3563</v>
      </c>
      <c r="E341" s="124">
        <v>2018</v>
      </c>
      <c r="F341" s="124" t="s">
        <v>3634</v>
      </c>
      <c r="G341" s="124" t="s">
        <v>3529</v>
      </c>
      <c r="H341" s="124">
        <v>4175</v>
      </c>
      <c r="I341" s="124">
        <v>43</v>
      </c>
      <c r="J341" s="124" t="s">
        <v>5379</v>
      </c>
      <c r="K341" s="124" t="s">
        <v>738</v>
      </c>
      <c r="L341" s="124" t="s">
        <v>5334</v>
      </c>
      <c r="M341" s="124" t="s">
        <v>5334</v>
      </c>
      <c r="N341" s="124" t="s">
        <v>5380</v>
      </c>
      <c r="O341" s="124" t="s">
        <v>105</v>
      </c>
      <c r="P341" s="124">
        <v>48.883299999999998</v>
      </c>
      <c r="Q341" s="124">
        <v>12.533200000000001</v>
      </c>
      <c r="R341" s="124" t="s">
        <v>3519</v>
      </c>
      <c r="S341" s="124" t="s">
        <v>3520</v>
      </c>
      <c r="T341" s="124">
        <v>1</v>
      </c>
      <c r="U341" s="124">
        <v>0.29699999999999999</v>
      </c>
      <c r="V341" s="124">
        <v>288217</v>
      </c>
      <c r="W341" s="124">
        <v>156280</v>
      </c>
      <c r="X341" s="124" t="s">
        <v>114</v>
      </c>
      <c r="Y341" s="124" t="s">
        <v>3521</v>
      </c>
      <c r="Z341" s="124" t="s">
        <v>792</v>
      </c>
      <c r="AA341" s="124" t="s">
        <v>792</v>
      </c>
      <c r="AB341" s="124">
        <v>1200</v>
      </c>
      <c r="AC341" s="124" t="s">
        <v>3611</v>
      </c>
      <c r="AD341" s="124" t="s">
        <v>3579</v>
      </c>
      <c r="AE341" s="124">
        <v>5.8000000000000003E-2</v>
      </c>
      <c r="AF341" s="124">
        <v>1.2999999999999999E-2</v>
      </c>
      <c r="AG341" s="124" t="s">
        <v>3544</v>
      </c>
      <c r="AH341" s="124" t="s">
        <v>5395</v>
      </c>
      <c r="AI341" s="124" t="s">
        <v>747</v>
      </c>
      <c r="AJ341" s="124" t="s">
        <v>738</v>
      </c>
      <c r="AK341" s="124"/>
      <c r="AL341" s="124"/>
    </row>
    <row r="342" spans="1:38" ht="15.75" customHeight="1">
      <c r="A342" s="124" t="s">
        <v>5396</v>
      </c>
      <c r="B342" s="124" t="s">
        <v>5396</v>
      </c>
      <c r="C342" s="124" t="s">
        <v>5397</v>
      </c>
      <c r="D342" s="124" t="s">
        <v>3563</v>
      </c>
      <c r="E342" s="124">
        <v>2018</v>
      </c>
      <c r="F342" s="124" t="s">
        <v>3634</v>
      </c>
      <c r="G342" s="124" t="s">
        <v>3529</v>
      </c>
      <c r="H342" s="124">
        <v>4175</v>
      </c>
      <c r="I342" s="124">
        <v>43</v>
      </c>
      <c r="J342" s="124" t="s">
        <v>5379</v>
      </c>
      <c r="K342" s="124" t="s">
        <v>738</v>
      </c>
      <c r="L342" s="124" t="s">
        <v>5334</v>
      </c>
      <c r="M342" s="124" t="s">
        <v>5334</v>
      </c>
      <c r="N342" s="124" t="s">
        <v>5380</v>
      </c>
      <c r="O342" s="124" t="s">
        <v>105</v>
      </c>
      <c r="P342" s="124">
        <v>48.883299999999998</v>
      </c>
      <c r="Q342" s="124">
        <v>12.533200000000001</v>
      </c>
      <c r="R342" s="124" t="s">
        <v>3519</v>
      </c>
      <c r="S342" s="124" t="s">
        <v>3520</v>
      </c>
      <c r="T342" s="124">
        <v>1</v>
      </c>
      <c r="U342" s="124">
        <v>2.3359999999999999</v>
      </c>
      <c r="V342" s="124">
        <v>656301</v>
      </c>
      <c r="W342" s="124">
        <v>359357</v>
      </c>
      <c r="X342" s="124" t="s">
        <v>114</v>
      </c>
      <c r="Y342" s="124" t="s">
        <v>3521</v>
      </c>
      <c r="Z342" s="124" t="s">
        <v>792</v>
      </c>
      <c r="AA342" s="124" t="s">
        <v>792</v>
      </c>
      <c r="AB342" s="124">
        <v>298</v>
      </c>
      <c r="AC342" s="124" t="s">
        <v>5398</v>
      </c>
      <c r="AD342" s="124" t="s">
        <v>5399</v>
      </c>
      <c r="AE342" s="124">
        <v>0.16300000000000001</v>
      </c>
      <c r="AF342" s="124">
        <v>1.2999999999999999E-2</v>
      </c>
      <c r="AG342" s="124" t="s">
        <v>3544</v>
      </c>
      <c r="AH342" s="124" t="s">
        <v>5400</v>
      </c>
      <c r="AI342" s="124" t="s">
        <v>747</v>
      </c>
      <c r="AJ342" s="124" t="s">
        <v>738</v>
      </c>
      <c r="AK342" s="124"/>
      <c r="AL342" s="124"/>
    </row>
    <row r="343" spans="1:38" ht="15.75" customHeight="1">
      <c r="A343" s="124" t="s">
        <v>5401</v>
      </c>
      <c r="B343" s="124" t="s">
        <v>5401</v>
      </c>
      <c r="C343" s="124" t="s">
        <v>5402</v>
      </c>
      <c r="D343" s="124" t="s">
        <v>3576</v>
      </c>
      <c r="E343" s="124">
        <v>2015</v>
      </c>
      <c r="F343" s="124" t="s">
        <v>5403</v>
      </c>
      <c r="G343" s="124" t="s">
        <v>3529</v>
      </c>
      <c r="H343" s="124">
        <v>4200</v>
      </c>
      <c r="I343" s="124">
        <v>144</v>
      </c>
      <c r="J343" s="124" t="s">
        <v>3726</v>
      </c>
      <c r="K343" s="124" t="s">
        <v>738</v>
      </c>
      <c r="L343" s="124" t="s">
        <v>5334</v>
      </c>
      <c r="M343" s="124" t="s">
        <v>5334</v>
      </c>
      <c r="N343" s="124" t="s">
        <v>5404</v>
      </c>
      <c r="O343" s="124" t="s">
        <v>105</v>
      </c>
      <c r="P343" s="124">
        <v>48.691000000000003</v>
      </c>
      <c r="Q343" s="124">
        <v>13.016</v>
      </c>
      <c r="R343" s="124" t="s">
        <v>3519</v>
      </c>
      <c r="S343" s="124" t="s">
        <v>3520</v>
      </c>
      <c r="T343" s="124">
        <v>1</v>
      </c>
      <c r="U343" s="124">
        <v>5.7000000000000002E-2</v>
      </c>
      <c r="V343" s="124">
        <v>64461</v>
      </c>
      <c r="W343" s="124">
        <v>34812</v>
      </c>
      <c r="X343" s="124" t="s">
        <v>113</v>
      </c>
      <c r="Y343" s="124" t="s">
        <v>3521</v>
      </c>
      <c r="Z343" s="124" t="s">
        <v>738</v>
      </c>
      <c r="AA343" s="124" t="s">
        <v>738</v>
      </c>
      <c r="AB343" s="124">
        <v>693</v>
      </c>
      <c r="AC343" s="124" t="s">
        <v>3830</v>
      </c>
      <c r="AD343" s="124" t="s">
        <v>3579</v>
      </c>
      <c r="AE343" s="124">
        <v>6.9000000000000006E-2</v>
      </c>
      <c r="AF343" s="124">
        <v>0.41199999999999998</v>
      </c>
      <c r="AG343" s="124" t="s">
        <v>3544</v>
      </c>
      <c r="AH343" s="124" t="s">
        <v>5405</v>
      </c>
      <c r="AI343" s="124" t="s">
        <v>747</v>
      </c>
      <c r="AJ343" s="124" t="s">
        <v>738</v>
      </c>
      <c r="AK343" s="124"/>
      <c r="AL343" s="124"/>
    </row>
    <row r="344" spans="1:38" ht="15.75" customHeight="1">
      <c r="A344" s="124" t="s">
        <v>5406</v>
      </c>
      <c r="B344" s="124" t="s">
        <v>5406</v>
      </c>
      <c r="C344" s="124" t="s">
        <v>5407</v>
      </c>
      <c r="D344" s="124" t="s">
        <v>3576</v>
      </c>
      <c r="E344" s="124">
        <v>2015</v>
      </c>
      <c r="F344" s="124" t="s">
        <v>5408</v>
      </c>
      <c r="G344" s="124" t="s">
        <v>3565</v>
      </c>
      <c r="H344" s="124">
        <v>4267</v>
      </c>
      <c r="I344" s="124">
        <v>74</v>
      </c>
      <c r="J344" s="124" t="s">
        <v>5409</v>
      </c>
      <c r="K344" s="124" t="s">
        <v>738</v>
      </c>
      <c r="L344" s="124" t="s">
        <v>5334</v>
      </c>
      <c r="M344" s="124" t="s">
        <v>5334</v>
      </c>
      <c r="N344" s="124" t="s">
        <v>5410</v>
      </c>
      <c r="O344" s="124" t="s">
        <v>105</v>
      </c>
      <c r="P344" s="124">
        <v>48.662999999999997</v>
      </c>
      <c r="Q344" s="124">
        <v>12.707000000000001</v>
      </c>
      <c r="R344" s="124" t="s">
        <v>3519</v>
      </c>
      <c r="S344" s="124" t="s">
        <v>3520</v>
      </c>
      <c r="T344" s="124">
        <v>1</v>
      </c>
      <c r="U344" s="124">
        <v>0.105</v>
      </c>
      <c r="V344" s="124">
        <v>113523</v>
      </c>
      <c r="W344" s="124">
        <v>61015</v>
      </c>
      <c r="X344" s="124" t="s">
        <v>114</v>
      </c>
      <c r="Y344" s="124" t="s">
        <v>3521</v>
      </c>
      <c r="Z344" s="124" t="s">
        <v>792</v>
      </c>
      <c r="AA344" s="124" t="s">
        <v>792</v>
      </c>
      <c r="AB344" s="124">
        <v>149</v>
      </c>
      <c r="AC344" s="124" t="s">
        <v>5411</v>
      </c>
      <c r="AD344" s="124" t="s">
        <v>5412</v>
      </c>
      <c r="AE344" s="124">
        <v>7.2999999999999995E-2</v>
      </c>
      <c r="AF344" s="124">
        <v>1.2E-2</v>
      </c>
      <c r="AG344" s="124" t="s">
        <v>3544</v>
      </c>
      <c r="AH344" s="124" t="s">
        <v>5413</v>
      </c>
      <c r="AI344" s="124" t="s">
        <v>747</v>
      </c>
      <c r="AJ344" s="124" t="s">
        <v>5414</v>
      </c>
      <c r="AK344" s="124"/>
      <c r="AL344" s="124"/>
    </row>
    <row r="345" spans="1:38" ht="15.75" customHeight="1">
      <c r="A345" s="124" t="s">
        <v>5415</v>
      </c>
      <c r="B345" s="124" t="s">
        <v>5415</v>
      </c>
      <c r="C345" s="124" t="s">
        <v>5416</v>
      </c>
      <c r="D345" s="124" t="s">
        <v>3576</v>
      </c>
      <c r="E345" s="124">
        <v>2015</v>
      </c>
      <c r="F345" s="124" t="s">
        <v>5417</v>
      </c>
      <c r="G345" s="124" t="s">
        <v>3565</v>
      </c>
      <c r="H345" s="124">
        <v>4411</v>
      </c>
      <c r="I345" s="124">
        <v>69</v>
      </c>
      <c r="J345" s="124" t="s">
        <v>5418</v>
      </c>
      <c r="K345" s="124" t="s">
        <v>738</v>
      </c>
      <c r="L345" s="124" t="s">
        <v>5334</v>
      </c>
      <c r="M345" s="124" t="s">
        <v>5334</v>
      </c>
      <c r="N345" s="124" t="s">
        <v>5404</v>
      </c>
      <c r="O345" s="124" t="s">
        <v>105</v>
      </c>
      <c r="P345" s="124">
        <v>48.691000000000003</v>
      </c>
      <c r="Q345" s="124">
        <v>13.016</v>
      </c>
      <c r="R345" s="124" t="s">
        <v>3519</v>
      </c>
      <c r="S345" s="124" t="s">
        <v>3520</v>
      </c>
      <c r="T345" s="124">
        <v>1</v>
      </c>
      <c r="U345" s="124">
        <v>8.5999999999999993E-2</v>
      </c>
      <c r="V345" s="124">
        <v>95107</v>
      </c>
      <c r="W345" s="124">
        <v>51596</v>
      </c>
      <c r="X345" s="124" t="s">
        <v>113</v>
      </c>
      <c r="Y345" s="124" t="s">
        <v>3521</v>
      </c>
      <c r="Z345" s="124" t="s">
        <v>738</v>
      </c>
      <c r="AA345" s="124" t="s">
        <v>738</v>
      </c>
      <c r="AB345" s="124">
        <v>138</v>
      </c>
      <c r="AC345" s="124" t="s">
        <v>5275</v>
      </c>
      <c r="AD345" s="124" t="s">
        <v>3579</v>
      </c>
      <c r="AE345" s="124">
        <v>8.4000000000000005E-2</v>
      </c>
      <c r="AF345" s="124">
        <v>0.42299999999999999</v>
      </c>
      <c r="AG345" s="124" t="s">
        <v>3544</v>
      </c>
      <c r="AH345" s="124" t="s">
        <v>5419</v>
      </c>
      <c r="AI345" s="124" t="s">
        <v>747</v>
      </c>
      <c r="AJ345" s="124" t="s">
        <v>738</v>
      </c>
      <c r="AK345" s="124"/>
      <c r="AL345" s="124"/>
    </row>
    <row r="346" spans="1:38" ht="15.75" customHeight="1">
      <c r="A346" s="124" t="s">
        <v>5420</v>
      </c>
      <c r="B346" s="124" t="s">
        <v>5420</v>
      </c>
      <c r="C346" s="124" t="s">
        <v>5421</v>
      </c>
      <c r="D346" s="124" t="s">
        <v>3576</v>
      </c>
      <c r="E346" s="124">
        <v>2018</v>
      </c>
      <c r="F346" s="124" t="s">
        <v>3634</v>
      </c>
      <c r="G346" s="124" t="s">
        <v>3529</v>
      </c>
      <c r="H346" s="124">
        <v>4200</v>
      </c>
      <c r="I346" s="124">
        <v>144</v>
      </c>
      <c r="J346" s="124" t="s">
        <v>3726</v>
      </c>
      <c r="K346" s="124" t="s">
        <v>738</v>
      </c>
      <c r="L346" s="124" t="s">
        <v>5334</v>
      </c>
      <c r="M346" s="124" t="s">
        <v>5334</v>
      </c>
      <c r="N346" s="124" t="s">
        <v>5422</v>
      </c>
      <c r="O346" s="124" t="s">
        <v>105</v>
      </c>
      <c r="P346" s="124">
        <v>48.710999999999999</v>
      </c>
      <c r="Q346" s="124">
        <v>11.452999999999999</v>
      </c>
      <c r="R346" s="124" t="s">
        <v>3519</v>
      </c>
      <c r="S346" s="124" t="s">
        <v>3520</v>
      </c>
      <c r="T346" s="124">
        <v>1</v>
      </c>
      <c r="U346" s="124">
        <v>9.6000000000000002E-2</v>
      </c>
      <c r="V346" s="124">
        <v>106126</v>
      </c>
      <c r="W346" s="124">
        <v>56503</v>
      </c>
      <c r="X346" s="124" t="s">
        <v>114</v>
      </c>
      <c r="Y346" s="124" t="s">
        <v>3521</v>
      </c>
      <c r="Z346" s="124" t="s">
        <v>792</v>
      </c>
      <c r="AA346" s="124" t="s">
        <v>792</v>
      </c>
      <c r="AB346" s="124">
        <v>434</v>
      </c>
      <c r="AC346" s="124" t="s">
        <v>4243</v>
      </c>
      <c r="AD346" s="124" t="s">
        <v>3579</v>
      </c>
      <c r="AE346" s="124">
        <v>7.5999999999999998E-2</v>
      </c>
      <c r="AF346" s="124">
        <v>1.7999999999999999E-2</v>
      </c>
      <c r="AG346" s="124" t="s">
        <v>3544</v>
      </c>
      <c r="AH346" s="124" t="s">
        <v>5423</v>
      </c>
      <c r="AI346" s="124" t="s">
        <v>747</v>
      </c>
      <c r="AJ346" s="124" t="s">
        <v>738</v>
      </c>
      <c r="AK346" s="124"/>
      <c r="AL346" s="124"/>
    </row>
    <row r="347" spans="1:38" ht="15.75" customHeight="1">
      <c r="A347" s="124" t="s">
        <v>5424</v>
      </c>
      <c r="B347" s="124" t="s">
        <v>5424</v>
      </c>
      <c r="C347" s="124" t="s">
        <v>5425</v>
      </c>
      <c r="D347" s="124" t="s">
        <v>3576</v>
      </c>
      <c r="E347" s="124">
        <v>2018</v>
      </c>
      <c r="F347" s="124" t="s">
        <v>3634</v>
      </c>
      <c r="G347" s="124" t="s">
        <v>3529</v>
      </c>
      <c r="H347" s="124">
        <v>4200</v>
      </c>
      <c r="I347" s="124">
        <v>144</v>
      </c>
      <c r="J347" s="124" t="s">
        <v>3726</v>
      </c>
      <c r="K347" s="124" t="s">
        <v>738</v>
      </c>
      <c r="L347" s="124" t="s">
        <v>5334</v>
      </c>
      <c r="M347" s="124" t="s">
        <v>5334</v>
      </c>
      <c r="N347" s="124" t="s">
        <v>5404</v>
      </c>
      <c r="O347" s="124" t="s">
        <v>105</v>
      </c>
      <c r="P347" s="124">
        <v>48.691000000000003</v>
      </c>
      <c r="Q347" s="124">
        <v>13.016</v>
      </c>
      <c r="R347" s="124" t="s">
        <v>3519</v>
      </c>
      <c r="S347" s="124" t="s">
        <v>3520</v>
      </c>
      <c r="T347" s="124">
        <v>1</v>
      </c>
      <c r="U347" s="124">
        <v>0.70599999999999996</v>
      </c>
      <c r="V347" s="124">
        <v>526765</v>
      </c>
      <c r="W347" s="124">
        <v>282016</v>
      </c>
      <c r="X347" s="124" t="s">
        <v>114</v>
      </c>
      <c r="Y347" s="124" t="s">
        <v>3521</v>
      </c>
      <c r="Z347" s="124" t="s">
        <v>792</v>
      </c>
      <c r="AA347" s="124" t="s">
        <v>792</v>
      </c>
      <c r="AB347" s="124">
        <v>519</v>
      </c>
      <c r="AC347" s="124" t="s">
        <v>251</v>
      </c>
      <c r="AD347" s="124" t="s">
        <v>3543</v>
      </c>
      <c r="AE347" s="124">
        <v>7.2999999999999995E-2</v>
      </c>
      <c r="AF347" s="124">
        <v>1.2E-2</v>
      </c>
      <c r="AG347" s="124" t="s">
        <v>3544</v>
      </c>
      <c r="AH347" s="124" t="s">
        <v>5426</v>
      </c>
      <c r="AI347" s="124" t="s">
        <v>747</v>
      </c>
      <c r="AJ347" s="124" t="s">
        <v>738</v>
      </c>
      <c r="AK347" s="124"/>
      <c r="AL347" s="124"/>
    </row>
    <row r="348" spans="1:38" ht="15.75" customHeight="1">
      <c r="A348" s="124" t="s">
        <v>5427</v>
      </c>
      <c r="B348" s="124" t="s">
        <v>5427</v>
      </c>
      <c r="C348" s="124" t="s">
        <v>5428</v>
      </c>
      <c r="D348" s="124" t="s">
        <v>3576</v>
      </c>
      <c r="E348" s="124">
        <v>2018</v>
      </c>
      <c r="F348" s="124" t="s">
        <v>3634</v>
      </c>
      <c r="G348" s="124" t="s">
        <v>3529</v>
      </c>
      <c r="H348" s="124">
        <v>4250</v>
      </c>
      <c r="I348" s="124">
        <v>289</v>
      </c>
      <c r="J348" s="124" t="s">
        <v>3622</v>
      </c>
      <c r="K348" s="124" t="s">
        <v>738</v>
      </c>
      <c r="L348" s="124" t="s">
        <v>5334</v>
      </c>
      <c r="M348" s="124" t="s">
        <v>5334</v>
      </c>
      <c r="N348" s="124" t="s">
        <v>5429</v>
      </c>
      <c r="O348" s="124" t="s">
        <v>105</v>
      </c>
      <c r="P348" s="124">
        <v>48.662999999999997</v>
      </c>
      <c r="Q348" s="124">
        <v>12.707000000000001</v>
      </c>
      <c r="R348" s="124" t="s">
        <v>3519</v>
      </c>
      <c r="S348" s="124" t="s">
        <v>3520</v>
      </c>
      <c r="T348" s="124">
        <v>1</v>
      </c>
      <c r="U348" s="124">
        <v>0.71</v>
      </c>
      <c r="V348" s="124">
        <v>530348</v>
      </c>
      <c r="W348" s="124">
        <v>281479</v>
      </c>
      <c r="X348" s="124" t="s">
        <v>114</v>
      </c>
      <c r="Y348" s="124" t="s">
        <v>3521</v>
      </c>
      <c r="Z348" s="124" t="s">
        <v>792</v>
      </c>
      <c r="AA348" s="124" t="s">
        <v>792</v>
      </c>
      <c r="AB348" s="124">
        <v>116</v>
      </c>
      <c r="AC348" s="124" t="s">
        <v>3742</v>
      </c>
      <c r="AD348" s="124" t="s">
        <v>3543</v>
      </c>
      <c r="AE348" s="124">
        <v>6.9000000000000006E-2</v>
      </c>
      <c r="AF348" s="124">
        <v>8.0000000000000002E-3</v>
      </c>
      <c r="AG348" s="124" t="s">
        <v>3544</v>
      </c>
      <c r="AH348" s="124" t="s">
        <v>5430</v>
      </c>
      <c r="AI348" s="124" t="s">
        <v>747</v>
      </c>
      <c r="AJ348" s="124" t="s">
        <v>738</v>
      </c>
      <c r="AK348" s="124"/>
      <c r="AL348" s="124"/>
    </row>
    <row r="349" spans="1:38" ht="15.75" customHeight="1">
      <c r="A349" s="124" t="s">
        <v>5431</v>
      </c>
      <c r="B349" s="124" t="s">
        <v>5431</v>
      </c>
      <c r="C349" s="124" t="s">
        <v>5432</v>
      </c>
      <c r="D349" s="124" t="s">
        <v>3576</v>
      </c>
      <c r="E349" s="124">
        <v>2018</v>
      </c>
      <c r="F349" s="124" t="s">
        <v>3634</v>
      </c>
      <c r="G349" s="124" t="s">
        <v>3529</v>
      </c>
      <c r="H349" s="124">
        <v>4250</v>
      </c>
      <c r="I349" s="124">
        <v>289</v>
      </c>
      <c r="J349" s="124" t="s">
        <v>3622</v>
      </c>
      <c r="K349" s="124" t="s">
        <v>738</v>
      </c>
      <c r="L349" s="124" t="s">
        <v>5334</v>
      </c>
      <c r="M349" s="124" t="s">
        <v>5334</v>
      </c>
      <c r="N349" s="124" t="s">
        <v>5429</v>
      </c>
      <c r="O349" s="124" t="s">
        <v>105</v>
      </c>
      <c r="P349" s="124">
        <v>48.662999999999997</v>
      </c>
      <c r="Q349" s="124">
        <v>12.707000000000001</v>
      </c>
      <c r="R349" s="124" t="s">
        <v>3519</v>
      </c>
      <c r="S349" s="124" t="s">
        <v>3520</v>
      </c>
      <c r="T349" s="124">
        <v>1</v>
      </c>
      <c r="U349" s="124">
        <v>0.78800000000000003</v>
      </c>
      <c r="V349" s="124">
        <v>574067</v>
      </c>
      <c r="W349" s="124">
        <v>307267</v>
      </c>
      <c r="X349" s="124" t="s">
        <v>114</v>
      </c>
      <c r="Y349" s="124" t="s">
        <v>5433</v>
      </c>
      <c r="Z349" s="124" t="s">
        <v>792</v>
      </c>
      <c r="AA349" s="124" t="s">
        <v>792</v>
      </c>
      <c r="AB349" s="124">
        <v>304</v>
      </c>
      <c r="AC349" s="124" t="s">
        <v>5434</v>
      </c>
      <c r="AD349" s="124" t="s">
        <v>3579</v>
      </c>
      <c r="AE349" s="124">
        <v>3.7999999999999999E-2</v>
      </c>
      <c r="AF349" s="124">
        <v>8.9999999999999993E-3</v>
      </c>
      <c r="AG349" s="124" t="s">
        <v>3544</v>
      </c>
      <c r="AH349" s="124" t="s">
        <v>5435</v>
      </c>
      <c r="AI349" s="124" t="s">
        <v>747</v>
      </c>
      <c r="AJ349" s="124" t="s">
        <v>3694</v>
      </c>
      <c r="AK349" s="124"/>
      <c r="AL349" s="124"/>
    </row>
    <row r="350" spans="1:38" ht="15.75" customHeight="1">
      <c r="A350" s="124" t="s">
        <v>5436</v>
      </c>
      <c r="B350" s="124" t="s">
        <v>5436</v>
      </c>
      <c r="C350" s="124" t="s">
        <v>5437</v>
      </c>
      <c r="D350" s="124" t="s">
        <v>3576</v>
      </c>
      <c r="E350" s="124">
        <v>2018</v>
      </c>
      <c r="F350" s="124" t="s">
        <v>3634</v>
      </c>
      <c r="G350" s="124" t="s">
        <v>3529</v>
      </c>
      <c r="H350" s="124">
        <v>4250</v>
      </c>
      <c r="I350" s="124">
        <v>289</v>
      </c>
      <c r="J350" s="124" t="s">
        <v>3622</v>
      </c>
      <c r="K350" s="124" t="s">
        <v>738</v>
      </c>
      <c r="L350" s="124" t="s">
        <v>5334</v>
      </c>
      <c r="M350" s="124" t="s">
        <v>5334</v>
      </c>
      <c r="N350" s="124" t="s">
        <v>5429</v>
      </c>
      <c r="O350" s="124" t="s">
        <v>105</v>
      </c>
      <c r="P350" s="124">
        <v>48.662999999999997</v>
      </c>
      <c r="Q350" s="124">
        <v>12.707000000000001</v>
      </c>
      <c r="R350" s="124" t="s">
        <v>3519</v>
      </c>
      <c r="S350" s="124" t="s">
        <v>3520</v>
      </c>
      <c r="T350" s="124">
        <v>1</v>
      </c>
      <c r="U350" s="124">
        <v>1.6910000000000001</v>
      </c>
      <c r="V350" s="124">
        <v>776777</v>
      </c>
      <c r="W350" s="124">
        <v>416994</v>
      </c>
      <c r="X350" s="124" t="s">
        <v>114</v>
      </c>
      <c r="Y350" s="124" t="s">
        <v>3521</v>
      </c>
      <c r="Z350" s="124" t="s">
        <v>792</v>
      </c>
      <c r="AA350" s="124" t="s">
        <v>792</v>
      </c>
      <c r="AB350" s="124">
        <v>310</v>
      </c>
      <c r="AC350" s="124" t="s">
        <v>5438</v>
      </c>
      <c r="AD350" s="124" t="s">
        <v>3579</v>
      </c>
      <c r="AE350" s="124">
        <v>3.2000000000000001E-2</v>
      </c>
      <c r="AF350" s="124">
        <v>8.9999999999999993E-3</v>
      </c>
      <c r="AG350" s="124" t="s">
        <v>3544</v>
      </c>
      <c r="AH350" s="124" t="s">
        <v>5439</v>
      </c>
      <c r="AI350" s="124" t="s">
        <v>747</v>
      </c>
      <c r="AJ350" s="124" t="s">
        <v>5440</v>
      </c>
      <c r="AK350" s="124"/>
      <c r="AL350" s="124"/>
    </row>
    <row r="351" spans="1:38" ht="15.75" customHeight="1">
      <c r="A351" s="124" t="s">
        <v>5441</v>
      </c>
      <c r="B351" s="124" t="s">
        <v>5441</v>
      </c>
      <c r="C351" s="124" t="s">
        <v>5442</v>
      </c>
      <c r="D351" s="124" t="s">
        <v>3576</v>
      </c>
      <c r="E351" s="124">
        <v>2018</v>
      </c>
      <c r="F351" s="124" t="s">
        <v>3634</v>
      </c>
      <c r="G351" s="124" t="s">
        <v>3529</v>
      </c>
      <c r="H351" s="124">
        <v>4250</v>
      </c>
      <c r="I351" s="124">
        <v>289</v>
      </c>
      <c r="J351" s="124" t="s">
        <v>3622</v>
      </c>
      <c r="K351" s="124" t="s">
        <v>738</v>
      </c>
      <c r="L351" s="124" t="s">
        <v>5334</v>
      </c>
      <c r="M351" s="124" t="s">
        <v>5334</v>
      </c>
      <c r="N351" s="124" t="s">
        <v>5422</v>
      </c>
      <c r="O351" s="124" t="s">
        <v>105</v>
      </c>
      <c r="P351" s="124">
        <v>48.710999999999999</v>
      </c>
      <c r="Q351" s="124">
        <v>11.452999999999999</v>
      </c>
      <c r="R351" s="124" t="s">
        <v>3519</v>
      </c>
      <c r="S351" s="124" t="s">
        <v>3520</v>
      </c>
      <c r="T351" s="124">
        <v>1</v>
      </c>
      <c r="U351" s="124">
        <v>0.02</v>
      </c>
      <c r="V351" s="124">
        <v>23115</v>
      </c>
      <c r="W351" s="124">
        <v>12403</v>
      </c>
      <c r="X351" s="124" t="s">
        <v>114</v>
      </c>
      <c r="Y351" s="124" t="s">
        <v>3521</v>
      </c>
      <c r="Z351" s="124" t="s">
        <v>792</v>
      </c>
      <c r="AA351" s="124" t="s">
        <v>792</v>
      </c>
      <c r="AB351" s="124">
        <v>230.34836100000001</v>
      </c>
      <c r="AC351" s="124" t="s">
        <v>5443</v>
      </c>
      <c r="AD351" s="124" t="s">
        <v>5444</v>
      </c>
      <c r="AE351" s="124">
        <v>8.3000000000000004E-2</v>
      </c>
      <c r="AF351" s="124" t="s">
        <v>738</v>
      </c>
      <c r="AG351" s="124" t="s">
        <v>3544</v>
      </c>
      <c r="AH351" s="124" t="s">
        <v>5445</v>
      </c>
      <c r="AI351" s="124" t="s">
        <v>747</v>
      </c>
      <c r="AJ351" s="124" t="s">
        <v>738</v>
      </c>
      <c r="AK351" s="124"/>
      <c r="AL351" s="124"/>
    </row>
    <row r="352" spans="1:38" ht="15.75" customHeight="1">
      <c r="A352" s="124" t="s">
        <v>5446</v>
      </c>
      <c r="B352" s="124" t="s">
        <v>5446</v>
      </c>
      <c r="C352" s="124" t="s">
        <v>5447</v>
      </c>
      <c r="D352" s="124" t="s">
        <v>3576</v>
      </c>
      <c r="E352" s="124">
        <v>2018</v>
      </c>
      <c r="F352" s="124" t="s">
        <v>3634</v>
      </c>
      <c r="G352" s="124" t="s">
        <v>3529</v>
      </c>
      <c r="H352" s="124">
        <v>4250</v>
      </c>
      <c r="I352" s="124">
        <v>289</v>
      </c>
      <c r="J352" s="124" t="s">
        <v>3622</v>
      </c>
      <c r="K352" s="124" t="s">
        <v>738</v>
      </c>
      <c r="L352" s="124" t="s">
        <v>5334</v>
      </c>
      <c r="M352" s="124" t="s">
        <v>5334</v>
      </c>
      <c r="N352" s="124" t="s">
        <v>5404</v>
      </c>
      <c r="O352" s="124" t="s">
        <v>105</v>
      </c>
      <c r="P352" s="124">
        <v>48.691000000000003</v>
      </c>
      <c r="Q352" s="124">
        <v>13.016</v>
      </c>
      <c r="R352" s="124" t="s">
        <v>3519</v>
      </c>
      <c r="S352" s="124" t="s">
        <v>3520</v>
      </c>
      <c r="T352" s="124">
        <v>1</v>
      </c>
      <c r="U352" s="124">
        <v>0.54300000000000004</v>
      </c>
      <c r="V352" s="124">
        <v>443546</v>
      </c>
      <c r="W352" s="124">
        <v>236566</v>
      </c>
      <c r="X352" s="124" t="s">
        <v>113</v>
      </c>
      <c r="Y352" s="124" t="s">
        <v>3521</v>
      </c>
      <c r="Z352" s="124" t="s">
        <v>738</v>
      </c>
      <c r="AA352" s="124" t="s">
        <v>738</v>
      </c>
      <c r="AB352" s="124">
        <v>162</v>
      </c>
      <c r="AC352" s="124" t="s">
        <v>3850</v>
      </c>
      <c r="AD352" s="124" t="s">
        <v>3579</v>
      </c>
      <c r="AE352" s="124">
        <v>7.1999999999999995E-2</v>
      </c>
      <c r="AF352" s="124">
        <v>0.438</v>
      </c>
      <c r="AG352" s="124" t="s">
        <v>3544</v>
      </c>
      <c r="AH352" s="124" t="s">
        <v>5448</v>
      </c>
      <c r="AI352" s="124" t="s">
        <v>747</v>
      </c>
      <c r="AJ352" s="124" t="s">
        <v>738</v>
      </c>
      <c r="AK352" s="124"/>
      <c r="AL352" s="124"/>
    </row>
    <row r="353" spans="1:38" ht="15.75" customHeight="1">
      <c r="A353" s="124" t="s">
        <v>5449</v>
      </c>
      <c r="B353" s="124" t="s">
        <v>5449</v>
      </c>
      <c r="C353" s="124" t="s">
        <v>5450</v>
      </c>
      <c r="D353" s="124" t="s">
        <v>3576</v>
      </c>
      <c r="E353" s="124">
        <v>2018</v>
      </c>
      <c r="F353" s="124" t="s">
        <v>3634</v>
      </c>
      <c r="G353" s="124" t="s">
        <v>3529</v>
      </c>
      <c r="H353" s="124">
        <v>4250</v>
      </c>
      <c r="I353" s="124">
        <v>289</v>
      </c>
      <c r="J353" s="124" t="s">
        <v>3622</v>
      </c>
      <c r="K353" s="124" t="s">
        <v>738</v>
      </c>
      <c r="L353" s="124" t="s">
        <v>5334</v>
      </c>
      <c r="M353" s="124" t="s">
        <v>5334</v>
      </c>
      <c r="N353" s="124" t="s">
        <v>5451</v>
      </c>
      <c r="O353" s="124" t="s">
        <v>105</v>
      </c>
      <c r="P353" s="124">
        <v>48.705913000000002</v>
      </c>
      <c r="Q353" s="124">
        <v>11.325374999999999</v>
      </c>
      <c r="R353" s="124" t="s">
        <v>3519</v>
      </c>
      <c r="S353" s="124" t="s">
        <v>3520</v>
      </c>
      <c r="T353" s="124">
        <v>1</v>
      </c>
      <c r="U353" s="124">
        <v>1.111</v>
      </c>
      <c r="V353" s="124">
        <v>609760</v>
      </c>
      <c r="W353" s="124">
        <v>327597</v>
      </c>
      <c r="X353" s="124" t="s">
        <v>114</v>
      </c>
      <c r="Y353" s="124" t="s">
        <v>3521</v>
      </c>
      <c r="Z353" s="124" t="s">
        <v>792</v>
      </c>
      <c r="AA353" s="124" t="s">
        <v>792</v>
      </c>
      <c r="AB353" s="124">
        <v>122</v>
      </c>
      <c r="AC353" s="124" t="s">
        <v>552</v>
      </c>
      <c r="AD353" s="124" t="s">
        <v>3543</v>
      </c>
      <c r="AE353" s="124">
        <v>8.3000000000000004E-2</v>
      </c>
      <c r="AF353" s="124">
        <v>1.7000000000000001E-2</v>
      </c>
      <c r="AG353" s="124" t="s">
        <v>3544</v>
      </c>
      <c r="AH353" s="124" t="s">
        <v>5452</v>
      </c>
      <c r="AI353" s="124" t="s">
        <v>747</v>
      </c>
      <c r="AJ353" s="124" t="s">
        <v>738</v>
      </c>
      <c r="AK353" s="124"/>
      <c r="AL353" s="124"/>
    </row>
    <row r="354" spans="1:38" ht="15.75" customHeight="1">
      <c r="A354" s="124" t="s">
        <v>5453</v>
      </c>
      <c r="B354" s="124" t="s">
        <v>5453</v>
      </c>
      <c r="C354" s="124" t="s">
        <v>5454</v>
      </c>
      <c r="D354" s="124" t="s">
        <v>3576</v>
      </c>
      <c r="E354" s="124">
        <v>2018</v>
      </c>
      <c r="F354" s="124" t="s">
        <v>3634</v>
      </c>
      <c r="G354" s="124" t="s">
        <v>3529</v>
      </c>
      <c r="H354" s="124">
        <v>4200</v>
      </c>
      <c r="I354" s="124">
        <v>144</v>
      </c>
      <c r="J354" s="124" t="s">
        <v>3726</v>
      </c>
      <c r="K354" s="124" t="s">
        <v>738</v>
      </c>
      <c r="L354" s="124" t="s">
        <v>5334</v>
      </c>
      <c r="M354" s="124" t="s">
        <v>5334</v>
      </c>
      <c r="N354" s="124" t="s">
        <v>5455</v>
      </c>
      <c r="O354" s="124" t="s">
        <v>105</v>
      </c>
      <c r="P354" s="124">
        <v>48.841000000000001</v>
      </c>
      <c r="Q354" s="124">
        <v>12.75</v>
      </c>
      <c r="R354" s="124" t="s">
        <v>3519</v>
      </c>
      <c r="S354" s="124" t="s">
        <v>3520</v>
      </c>
      <c r="T354" s="124">
        <v>1</v>
      </c>
      <c r="U354" s="124">
        <v>0.28999999999999998</v>
      </c>
      <c r="V354" s="124">
        <v>283954</v>
      </c>
      <c r="W354" s="124">
        <v>150853</v>
      </c>
      <c r="X354" s="124" t="s">
        <v>114</v>
      </c>
      <c r="Y354" s="124" t="s">
        <v>5456</v>
      </c>
      <c r="Z354" s="124" t="s">
        <v>792</v>
      </c>
      <c r="AA354" s="124" t="s">
        <v>792</v>
      </c>
      <c r="AB354" s="124">
        <v>514.21027200000003</v>
      </c>
      <c r="AC354" s="124" t="s">
        <v>3698</v>
      </c>
      <c r="AD354" s="124" t="s">
        <v>4822</v>
      </c>
      <c r="AE354" s="124">
        <v>0.105</v>
      </c>
      <c r="AF354" s="124" t="s">
        <v>738</v>
      </c>
      <c r="AG354" s="124" t="s">
        <v>3544</v>
      </c>
      <c r="AH354" s="124" t="s">
        <v>5457</v>
      </c>
      <c r="AI354" s="124" t="s">
        <v>747</v>
      </c>
      <c r="AJ354" s="124" t="s">
        <v>738</v>
      </c>
      <c r="AK354" s="124"/>
      <c r="AL354" s="124"/>
    </row>
    <row r="355" spans="1:38" ht="15.75" customHeight="1">
      <c r="A355" s="124" t="s">
        <v>5458</v>
      </c>
      <c r="B355" s="124" t="s">
        <v>5458</v>
      </c>
      <c r="C355" s="124" t="s">
        <v>5459</v>
      </c>
      <c r="D355" s="124" t="s">
        <v>3576</v>
      </c>
      <c r="E355" s="124">
        <v>2018</v>
      </c>
      <c r="F355" s="124" t="s">
        <v>3634</v>
      </c>
      <c r="G355" s="124" t="s">
        <v>3529</v>
      </c>
      <c r="H355" s="124">
        <v>4200</v>
      </c>
      <c r="I355" s="124">
        <v>144</v>
      </c>
      <c r="J355" s="124" t="s">
        <v>3726</v>
      </c>
      <c r="K355" s="124" t="s">
        <v>738</v>
      </c>
      <c r="L355" s="124" t="s">
        <v>5334</v>
      </c>
      <c r="M355" s="124" t="s">
        <v>5334</v>
      </c>
      <c r="N355" s="124" t="s">
        <v>5455</v>
      </c>
      <c r="O355" s="124" t="s">
        <v>105</v>
      </c>
      <c r="P355" s="124">
        <v>48.841000000000001</v>
      </c>
      <c r="Q355" s="124">
        <v>12.75</v>
      </c>
      <c r="R355" s="124" t="s">
        <v>3519</v>
      </c>
      <c r="S355" s="124" t="s">
        <v>3520</v>
      </c>
      <c r="T355" s="124">
        <v>1</v>
      </c>
      <c r="U355" s="124">
        <v>0.10100000000000001</v>
      </c>
      <c r="V355" s="124">
        <v>112390</v>
      </c>
      <c r="W355" s="124">
        <v>59844</v>
      </c>
      <c r="X355" s="124" t="s">
        <v>113</v>
      </c>
      <c r="Y355" s="124" t="s">
        <v>3521</v>
      </c>
      <c r="Z355" s="124" t="s">
        <v>738</v>
      </c>
      <c r="AA355" s="124" t="s">
        <v>738</v>
      </c>
      <c r="AB355" s="124">
        <v>677.94755299999997</v>
      </c>
      <c r="AC355" s="124" t="s">
        <v>5460</v>
      </c>
      <c r="AD355" s="124" t="s">
        <v>3692</v>
      </c>
      <c r="AE355" s="124">
        <v>0.107</v>
      </c>
      <c r="AF355" s="124" t="s">
        <v>738</v>
      </c>
      <c r="AG355" s="124" t="s">
        <v>3544</v>
      </c>
      <c r="AH355" s="124" t="s">
        <v>5461</v>
      </c>
      <c r="AI355" s="124" t="s">
        <v>747</v>
      </c>
      <c r="AJ355" s="124" t="s">
        <v>738</v>
      </c>
      <c r="AK355" s="124"/>
      <c r="AL355" s="124"/>
    </row>
    <row r="356" spans="1:38" ht="15.75" customHeight="1">
      <c r="A356" s="124" t="s">
        <v>5462</v>
      </c>
      <c r="B356" s="124" t="s">
        <v>5462</v>
      </c>
      <c r="C356" s="124" t="s">
        <v>5463</v>
      </c>
      <c r="D356" s="124" t="s">
        <v>3539</v>
      </c>
      <c r="E356" s="124">
        <v>2018</v>
      </c>
      <c r="F356" s="124" t="s">
        <v>3634</v>
      </c>
      <c r="G356" s="124" t="s">
        <v>3529</v>
      </c>
      <c r="H356" s="124">
        <v>4200</v>
      </c>
      <c r="I356" s="124">
        <v>144</v>
      </c>
      <c r="J356" s="124" t="s">
        <v>3726</v>
      </c>
      <c r="K356" s="124" t="s">
        <v>738</v>
      </c>
      <c r="L356" s="124" t="s">
        <v>5334</v>
      </c>
      <c r="M356" s="124" t="s">
        <v>5334</v>
      </c>
      <c r="N356" s="124" t="s">
        <v>5455</v>
      </c>
      <c r="O356" s="124" t="s">
        <v>105</v>
      </c>
      <c r="P356" s="124">
        <v>48.841000000000001</v>
      </c>
      <c r="Q356" s="124">
        <v>12.75</v>
      </c>
      <c r="R356" s="124" t="s">
        <v>3519</v>
      </c>
      <c r="S356" s="124" t="s">
        <v>3520</v>
      </c>
      <c r="T356" s="124">
        <v>1</v>
      </c>
      <c r="U356" s="124">
        <v>3.01</v>
      </c>
      <c r="V356" s="124">
        <v>665658</v>
      </c>
      <c r="W356" s="124">
        <v>362538</v>
      </c>
      <c r="X356" s="124" t="s">
        <v>113</v>
      </c>
      <c r="Y356" s="124" t="s">
        <v>5464</v>
      </c>
      <c r="Z356" s="124" t="s">
        <v>738</v>
      </c>
      <c r="AA356" s="124" t="s">
        <v>738</v>
      </c>
      <c r="AB356" s="124">
        <v>89.895466999999996</v>
      </c>
      <c r="AC356" s="124" t="s">
        <v>3885</v>
      </c>
      <c r="AD356" s="124" t="s">
        <v>4615</v>
      </c>
      <c r="AE356" s="124">
        <v>0.13200000000000001</v>
      </c>
      <c r="AF356" s="124" t="s">
        <v>738</v>
      </c>
      <c r="AG356" s="124" t="s">
        <v>3544</v>
      </c>
      <c r="AH356" s="124" t="s">
        <v>5465</v>
      </c>
      <c r="AI356" s="124" t="s">
        <v>747</v>
      </c>
      <c r="AJ356" s="124" t="s">
        <v>738</v>
      </c>
      <c r="AK356" s="124"/>
      <c r="AL356" s="124"/>
    </row>
    <row r="357" spans="1:38" ht="15.75" customHeight="1">
      <c r="A357" s="124" t="s">
        <v>5466</v>
      </c>
      <c r="B357" s="124" t="s">
        <v>5466</v>
      </c>
      <c r="C357" s="124" t="s">
        <v>5467</v>
      </c>
      <c r="D357" s="124" t="s">
        <v>3539</v>
      </c>
      <c r="E357" s="124">
        <v>2018</v>
      </c>
      <c r="F357" s="124" t="s">
        <v>3634</v>
      </c>
      <c r="G357" s="124" t="s">
        <v>3529</v>
      </c>
      <c r="H357" s="124">
        <v>4200</v>
      </c>
      <c r="I357" s="124">
        <v>144</v>
      </c>
      <c r="J357" s="124" t="s">
        <v>3726</v>
      </c>
      <c r="K357" s="124" t="s">
        <v>738</v>
      </c>
      <c r="L357" s="124" t="s">
        <v>5334</v>
      </c>
      <c r="M357" s="124" t="s">
        <v>5334</v>
      </c>
      <c r="N357" s="124" t="s">
        <v>5455</v>
      </c>
      <c r="O357" s="124" t="s">
        <v>105</v>
      </c>
      <c r="P357" s="124">
        <v>48.841000000000001</v>
      </c>
      <c r="Q357" s="124">
        <v>12.75</v>
      </c>
      <c r="R357" s="124" t="s">
        <v>3519</v>
      </c>
      <c r="S357" s="124" t="s">
        <v>3520</v>
      </c>
      <c r="T357" s="124">
        <v>1</v>
      </c>
      <c r="U357" s="124">
        <v>3.9409999999999998</v>
      </c>
      <c r="V357" s="124">
        <v>604322</v>
      </c>
      <c r="W357" s="124">
        <v>329738</v>
      </c>
      <c r="X357" s="124" t="s">
        <v>114</v>
      </c>
      <c r="Y357" s="124" t="s">
        <v>3521</v>
      </c>
      <c r="Z357" s="124" t="s">
        <v>792</v>
      </c>
      <c r="AA357" s="124" t="s">
        <v>792</v>
      </c>
      <c r="AB357" s="124">
        <v>275.63039400000002</v>
      </c>
      <c r="AC357" s="124" t="s">
        <v>5468</v>
      </c>
      <c r="AD357" s="124" t="s">
        <v>5469</v>
      </c>
      <c r="AE357" s="124">
        <v>0.13800000000000001</v>
      </c>
      <c r="AF357" s="124" t="s">
        <v>738</v>
      </c>
      <c r="AG357" s="124" t="s">
        <v>3544</v>
      </c>
      <c r="AH357" s="124" t="s">
        <v>5470</v>
      </c>
      <c r="AI357" s="124" t="s">
        <v>747</v>
      </c>
      <c r="AJ357" s="124" t="s">
        <v>738</v>
      </c>
      <c r="AK357" s="124"/>
      <c r="AL357" s="124"/>
    </row>
    <row r="358" spans="1:38" ht="15.75" customHeight="1">
      <c r="A358" s="124" t="s">
        <v>5471</v>
      </c>
      <c r="B358" s="124" t="s">
        <v>5471</v>
      </c>
      <c r="C358" s="124" t="s">
        <v>5472</v>
      </c>
      <c r="D358" s="124" t="s">
        <v>3539</v>
      </c>
      <c r="E358" s="124">
        <v>2018</v>
      </c>
      <c r="F358" s="124" t="s">
        <v>3634</v>
      </c>
      <c r="G358" s="124" t="s">
        <v>3529</v>
      </c>
      <c r="H358" s="124">
        <v>4250</v>
      </c>
      <c r="I358" s="124">
        <v>289</v>
      </c>
      <c r="J358" s="124" t="s">
        <v>3622</v>
      </c>
      <c r="K358" s="124" t="s">
        <v>738</v>
      </c>
      <c r="L358" s="124" t="s">
        <v>5334</v>
      </c>
      <c r="M358" s="124" t="s">
        <v>5334</v>
      </c>
      <c r="N358" s="124" t="s">
        <v>5473</v>
      </c>
      <c r="O358" s="124" t="s">
        <v>105</v>
      </c>
      <c r="P358" s="124">
        <v>49.652887</v>
      </c>
      <c r="Q358" s="124">
        <v>8.3276819999999994</v>
      </c>
      <c r="R358" s="124" t="s">
        <v>3519</v>
      </c>
      <c r="S358" s="124" t="s">
        <v>3520</v>
      </c>
      <c r="T358" s="124">
        <v>1</v>
      </c>
      <c r="U358" s="124">
        <v>0.89200000000000002</v>
      </c>
      <c r="V358" s="124">
        <v>414496</v>
      </c>
      <c r="W358" s="124">
        <v>222264</v>
      </c>
      <c r="X358" s="124" t="s">
        <v>114</v>
      </c>
      <c r="Y358" s="124" t="s">
        <v>3521</v>
      </c>
      <c r="Z358" s="124" t="s">
        <v>792</v>
      </c>
      <c r="AA358" s="124" t="s">
        <v>792</v>
      </c>
      <c r="AB358" s="124">
        <v>138.793409</v>
      </c>
      <c r="AC358" s="124" t="s">
        <v>5474</v>
      </c>
      <c r="AD358" s="124" t="s">
        <v>5475</v>
      </c>
      <c r="AE358" s="124">
        <v>0.214</v>
      </c>
      <c r="AF358" s="124" t="s">
        <v>738</v>
      </c>
      <c r="AG358" s="124" t="s">
        <v>3544</v>
      </c>
      <c r="AH358" s="124" t="s">
        <v>5476</v>
      </c>
      <c r="AI358" s="124" t="s">
        <v>747</v>
      </c>
      <c r="AJ358" s="124" t="s">
        <v>738</v>
      </c>
      <c r="AK358" s="124"/>
      <c r="AL358" s="124"/>
    </row>
    <row r="359" spans="1:38" ht="15.75" customHeight="1">
      <c r="A359" s="124" t="s">
        <v>5477</v>
      </c>
      <c r="B359" s="124" t="s">
        <v>5477</v>
      </c>
      <c r="C359" s="124" t="s">
        <v>5478</v>
      </c>
      <c r="D359" s="124" t="s">
        <v>3576</v>
      </c>
      <c r="E359" s="124">
        <v>2018</v>
      </c>
      <c r="F359" s="124" t="s">
        <v>3634</v>
      </c>
      <c r="G359" s="124" t="s">
        <v>3529</v>
      </c>
      <c r="H359" s="124">
        <v>4250</v>
      </c>
      <c r="I359" s="124">
        <v>289</v>
      </c>
      <c r="J359" s="124" t="s">
        <v>3622</v>
      </c>
      <c r="K359" s="124" t="s">
        <v>738</v>
      </c>
      <c r="L359" s="124" t="s">
        <v>5334</v>
      </c>
      <c r="M359" s="124" t="s">
        <v>5334</v>
      </c>
      <c r="N359" s="124" t="s">
        <v>5451</v>
      </c>
      <c r="O359" s="124" t="s">
        <v>105</v>
      </c>
      <c r="P359" s="124">
        <v>48.705913000000002</v>
      </c>
      <c r="Q359" s="124">
        <v>11.325374999999999</v>
      </c>
      <c r="R359" s="124" t="s">
        <v>3519</v>
      </c>
      <c r="S359" s="124" t="s">
        <v>3520</v>
      </c>
      <c r="T359" s="124">
        <v>1</v>
      </c>
      <c r="U359" s="124">
        <v>1.4999999999999999E-2</v>
      </c>
      <c r="V359" s="124">
        <v>16607</v>
      </c>
      <c r="W359" s="124">
        <v>8913</v>
      </c>
      <c r="X359" s="124" t="s">
        <v>114</v>
      </c>
      <c r="Y359" s="124" t="s">
        <v>3521</v>
      </c>
      <c r="Z359" s="124" t="s">
        <v>792</v>
      </c>
      <c r="AA359" s="124" t="s">
        <v>792</v>
      </c>
      <c r="AB359" s="124">
        <v>4.3791419999999999</v>
      </c>
      <c r="AC359" s="124" t="s">
        <v>5479</v>
      </c>
      <c r="AD359" s="124" t="s">
        <v>5480</v>
      </c>
      <c r="AE359" s="124" t="s">
        <v>738</v>
      </c>
      <c r="AF359" s="124" t="s">
        <v>738</v>
      </c>
      <c r="AG359" s="124" t="s">
        <v>3544</v>
      </c>
      <c r="AH359" s="124" t="s">
        <v>5481</v>
      </c>
      <c r="AI359" s="124" t="s">
        <v>747</v>
      </c>
      <c r="AJ359" s="124" t="s">
        <v>5482</v>
      </c>
      <c r="AK359" s="124"/>
      <c r="AL359" s="124"/>
    </row>
    <row r="360" spans="1:38" ht="15.75" customHeight="1">
      <c r="A360" s="124" t="s">
        <v>5483</v>
      </c>
      <c r="B360" s="124" t="s">
        <v>5483</v>
      </c>
      <c r="C360" s="124" t="s">
        <v>5484</v>
      </c>
      <c r="D360" s="124" t="s">
        <v>3539</v>
      </c>
      <c r="E360" s="124">
        <v>2018</v>
      </c>
      <c r="F360" s="124" t="s">
        <v>3634</v>
      </c>
      <c r="G360" s="124" t="s">
        <v>3529</v>
      </c>
      <c r="H360" s="124">
        <v>4200</v>
      </c>
      <c r="I360" s="124">
        <v>144</v>
      </c>
      <c r="J360" s="124" t="s">
        <v>3726</v>
      </c>
      <c r="K360" s="124" t="s">
        <v>738</v>
      </c>
      <c r="L360" s="124" t="s">
        <v>5334</v>
      </c>
      <c r="M360" s="124" t="s">
        <v>5334</v>
      </c>
      <c r="N360" s="124" t="s">
        <v>5455</v>
      </c>
      <c r="O360" s="124" t="s">
        <v>105</v>
      </c>
      <c r="P360" s="124">
        <v>48.841000000000001</v>
      </c>
      <c r="Q360" s="124">
        <v>12.75</v>
      </c>
      <c r="R360" s="124" t="s">
        <v>3519</v>
      </c>
      <c r="S360" s="124" t="s">
        <v>3520</v>
      </c>
      <c r="T360" s="124">
        <v>1</v>
      </c>
      <c r="U360" s="124">
        <v>3.9359999999999999</v>
      </c>
      <c r="V360" s="124">
        <v>822740</v>
      </c>
      <c r="W360" s="124">
        <v>448429</v>
      </c>
      <c r="X360" s="124" t="s">
        <v>114</v>
      </c>
      <c r="Y360" s="124" t="s">
        <v>3521</v>
      </c>
      <c r="Z360" s="124" t="s">
        <v>792</v>
      </c>
      <c r="AA360" s="124" t="s">
        <v>792</v>
      </c>
      <c r="AB360" s="124">
        <v>509.06415600000003</v>
      </c>
      <c r="AC360" s="124" t="s">
        <v>5485</v>
      </c>
      <c r="AD360" s="124" t="s">
        <v>5486</v>
      </c>
      <c r="AE360" s="124" t="s">
        <v>738</v>
      </c>
      <c r="AF360" s="124" t="s">
        <v>738</v>
      </c>
      <c r="AG360" s="124" t="s">
        <v>3544</v>
      </c>
      <c r="AH360" s="124" t="s">
        <v>5487</v>
      </c>
      <c r="AI360" s="124" t="s">
        <v>747</v>
      </c>
      <c r="AJ360" s="124" t="s">
        <v>738</v>
      </c>
      <c r="AK360" s="124"/>
      <c r="AL360" s="124"/>
    </row>
    <row r="361" spans="1:38" ht="15.75" customHeight="1">
      <c r="A361" s="124" t="s">
        <v>5488</v>
      </c>
      <c r="B361" s="124" t="s">
        <v>5488</v>
      </c>
      <c r="C361" s="124" t="s">
        <v>5489</v>
      </c>
      <c r="D361" s="124" t="s">
        <v>3539</v>
      </c>
      <c r="E361" s="124">
        <v>2018</v>
      </c>
      <c r="F361" s="124" t="s">
        <v>3634</v>
      </c>
      <c r="G361" s="124" t="s">
        <v>3529</v>
      </c>
      <c r="H361" s="124">
        <v>4200</v>
      </c>
      <c r="I361" s="124">
        <v>144</v>
      </c>
      <c r="J361" s="124" t="s">
        <v>3726</v>
      </c>
      <c r="K361" s="124" t="s">
        <v>738</v>
      </c>
      <c r="L361" s="124" t="s">
        <v>5334</v>
      </c>
      <c r="M361" s="124" t="s">
        <v>5334</v>
      </c>
      <c r="N361" s="124" t="s">
        <v>5455</v>
      </c>
      <c r="O361" s="124" t="s">
        <v>105</v>
      </c>
      <c r="P361" s="124">
        <v>48.841000000000001</v>
      </c>
      <c r="Q361" s="124">
        <v>12.75</v>
      </c>
      <c r="R361" s="124" t="s">
        <v>3519</v>
      </c>
      <c r="S361" s="124" t="s">
        <v>3520</v>
      </c>
      <c r="T361" s="124">
        <v>1</v>
      </c>
      <c r="U361" s="124">
        <v>3.0049999999999999</v>
      </c>
      <c r="V361" s="124">
        <v>814270</v>
      </c>
      <c r="W361" s="124">
        <v>445807</v>
      </c>
      <c r="X361" s="124" t="s">
        <v>114</v>
      </c>
      <c r="Y361" s="124" t="s">
        <v>3521</v>
      </c>
      <c r="Z361" s="124" t="s">
        <v>792</v>
      </c>
      <c r="AA361" s="124" t="s">
        <v>792</v>
      </c>
      <c r="AB361" s="124">
        <v>399.00989800000002</v>
      </c>
      <c r="AC361" s="124" t="s">
        <v>3624</v>
      </c>
      <c r="AD361" s="124" t="s">
        <v>4249</v>
      </c>
      <c r="AE361" s="124" t="s">
        <v>738</v>
      </c>
      <c r="AF361" s="124" t="s">
        <v>738</v>
      </c>
      <c r="AG361" s="124" t="s">
        <v>3544</v>
      </c>
      <c r="AH361" s="124" t="s">
        <v>5490</v>
      </c>
      <c r="AI361" s="124" t="s">
        <v>747</v>
      </c>
      <c r="AJ361" s="124" t="s">
        <v>738</v>
      </c>
      <c r="AK361" s="124"/>
      <c r="AL361" s="124"/>
    </row>
    <row r="362" spans="1:38" ht="15.75" customHeight="1">
      <c r="A362" s="124" t="s">
        <v>5491</v>
      </c>
      <c r="B362" s="124" t="s">
        <v>5491</v>
      </c>
      <c r="C362" s="124" t="s">
        <v>5492</v>
      </c>
      <c r="D362" s="124" t="s">
        <v>3576</v>
      </c>
      <c r="E362" s="124">
        <v>2018</v>
      </c>
      <c r="F362" s="124" t="s">
        <v>3634</v>
      </c>
      <c r="G362" s="124" t="s">
        <v>3529</v>
      </c>
      <c r="H362" s="124">
        <v>4200</v>
      </c>
      <c r="I362" s="124">
        <v>144</v>
      </c>
      <c r="J362" s="124" t="s">
        <v>3726</v>
      </c>
      <c r="K362" s="124" t="s">
        <v>738</v>
      </c>
      <c r="L362" s="124" t="s">
        <v>5334</v>
      </c>
      <c r="M362" s="124" t="s">
        <v>5334</v>
      </c>
      <c r="N362" s="124" t="s">
        <v>5455</v>
      </c>
      <c r="O362" s="124" t="s">
        <v>105</v>
      </c>
      <c r="P362" s="124">
        <v>48.841000000000001</v>
      </c>
      <c r="Q362" s="124">
        <v>12.75</v>
      </c>
      <c r="R362" s="124" t="s">
        <v>3519</v>
      </c>
      <c r="S362" s="124" t="s">
        <v>3520</v>
      </c>
      <c r="T362" s="124">
        <v>1</v>
      </c>
      <c r="U362" s="124">
        <v>1.0389999999999999</v>
      </c>
      <c r="V362" s="124">
        <v>623566</v>
      </c>
      <c r="W362" s="124">
        <v>335769</v>
      </c>
      <c r="X362" s="124" t="s">
        <v>114</v>
      </c>
      <c r="Y362" s="124" t="s">
        <v>5464</v>
      </c>
      <c r="Z362" s="124" t="s">
        <v>792</v>
      </c>
      <c r="AA362" s="124" t="s">
        <v>792</v>
      </c>
      <c r="AB362" s="124">
        <v>80.900839000000005</v>
      </c>
      <c r="AC362" s="124" t="s">
        <v>4096</v>
      </c>
      <c r="AD362" s="124" t="s">
        <v>3593</v>
      </c>
      <c r="AE362" s="124">
        <v>0.14499999999999999</v>
      </c>
      <c r="AF362" s="124" t="s">
        <v>738</v>
      </c>
      <c r="AG362" s="124" t="s">
        <v>3544</v>
      </c>
      <c r="AH362" s="124" t="s">
        <v>5493</v>
      </c>
      <c r="AI362" s="124" t="s">
        <v>747</v>
      </c>
      <c r="AJ362" s="124" t="s">
        <v>738</v>
      </c>
      <c r="AK362" s="124"/>
      <c r="AL362" s="124"/>
    </row>
    <row r="363" spans="1:38" ht="15.75" customHeight="1">
      <c r="A363" s="124" t="s">
        <v>5494</v>
      </c>
      <c r="B363" s="124" t="s">
        <v>5494</v>
      </c>
      <c r="C363" s="124" t="s">
        <v>5495</v>
      </c>
      <c r="D363" s="124" t="s">
        <v>3576</v>
      </c>
      <c r="E363" s="124">
        <v>2015</v>
      </c>
      <c r="F363" s="124" t="s">
        <v>3528</v>
      </c>
      <c r="G363" s="124" t="s">
        <v>3565</v>
      </c>
      <c r="H363" s="124">
        <v>4214</v>
      </c>
      <c r="I363" s="124">
        <v>57</v>
      </c>
      <c r="J363" s="124" t="s">
        <v>5496</v>
      </c>
      <c r="K363" s="124" t="s">
        <v>738</v>
      </c>
      <c r="L363" s="124" t="s">
        <v>5334</v>
      </c>
      <c r="M363" s="124" t="s">
        <v>5334</v>
      </c>
      <c r="N363" s="124" t="s">
        <v>5335</v>
      </c>
      <c r="O363" s="124" t="s">
        <v>105</v>
      </c>
      <c r="P363" s="124">
        <v>51.45</v>
      </c>
      <c r="Q363" s="124">
        <v>11.54</v>
      </c>
      <c r="R363" s="124" t="s">
        <v>3519</v>
      </c>
      <c r="S363" s="124" t="s">
        <v>3520</v>
      </c>
      <c r="T363" s="124">
        <v>1</v>
      </c>
      <c r="U363" s="124">
        <v>0.105</v>
      </c>
      <c r="V363" s="124">
        <v>121032</v>
      </c>
      <c r="W363" s="124">
        <v>72898</v>
      </c>
      <c r="X363" s="124" t="s">
        <v>114</v>
      </c>
      <c r="Y363" s="124" t="s">
        <v>3521</v>
      </c>
      <c r="Z363" s="124" t="s">
        <v>792</v>
      </c>
      <c r="AA363" s="124" t="s">
        <v>792</v>
      </c>
      <c r="AB363" s="124" t="s">
        <v>738</v>
      </c>
      <c r="AC363" s="124" t="s">
        <v>3652</v>
      </c>
      <c r="AD363" s="124" t="s">
        <v>738</v>
      </c>
      <c r="AE363" s="124" t="s">
        <v>738</v>
      </c>
      <c r="AF363" s="124" t="s">
        <v>738</v>
      </c>
      <c r="AG363" s="124" t="s">
        <v>5352</v>
      </c>
      <c r="AH363" s="124" t="s">
        <v>5497</v>
      </c>
      <c r="AI363" s="124" t="s">
        <v>747</v>
      </c>
      <c r="AJ363" s="124" t="s">
        <v>738</v>
      </c>
      <c r="AK363" s="124"/>
      <c r="AL363" s="124"/>
    </row>
    <row r="364" spans="1:38" ht="15.75" customHeight="1">
      <c r="A364" s="124" t="s">
        <v>5498</v>
      </c>
      <c r="B364" s="124" t="s">
        <v>5498</v>
      </c>
      <c r="C364" s="124" t="s">
        <v>5499</v>
      </c>
      <c r="D364" s="124" t="s">
        <v>4730</v>
      </c>
      <c r="E364" s="124">
        <v>2018</v>
      </c>
      <c r="F364" s="124" t="s">
        <v>3634</v>
      </c>
      <c r="G364" s="124" t="s">
        <v>3529</v>
      </c>
      <c r="H364" s="124">
        <v>4175</v>
      </c>
      <c r="I364" s="124">
        <v>43</v>
      </c>
      <c r="J364" s="124" t="s">
        <v>5379</v>
      </c>
      <c r="K364" s="124" t="s">
        <v>738</v>
      </c>
      <c r="L364" s="124" t="s">
        <v>5334</v>
      </c>
      <c r="M364" s="124" t="s">
        <v>5334</v>
      </c>
      <c r="N364" s="124" t="s">
        <v>5380</v>
      </c>
      <c r="O364" s="124" t="s">
        <v>105</v>
      </c>
      <c r="P364" s="124">
        <v>48.883299999999998</v>
      </c>
      <c r="Q364" s="124">
        <v>12.533200000000001</v>
      </c>
      <c r="R364" s="124" t="s">
        <v>3519</v>
      </c>
      <c r="S364" s="124" t="s">
        <v>3520</v>
      </c>
      <c r="T364" s="124">
        <v>1</v>
      </c>
      <c r="U364" s="124">
        <v>7.6999999999999999E-2</v>
      </c>
      <c r="V364" s="124">
        <v>85826</v>
      </c>
      <c r="W364" s="124">
        <v>45894</v>
      </c>
      <c r="X364" s="124" t="s">
        <v>114</v>
      </c>
      <c r="Y364" s="124" t="s">
        <v>3521</v>
      </c>
      <c r="Z364" s="124" t="s">
        <v>792</v>
      </c>
      <c r="AA364" s="124" t="s">
        <v>792</v>
      </c>
      <c r="AB364" s="124">
        <v>334</v>
      </c>
      <c r="AC364" s="124" t="s">
        <v>5500</v>
      </c>
      <c r="AD364" s="124" t="s">
        <v>3559</v>
      </c>
      <c r="AE364" s="124">
        <v>9.6000000000000002E-2</v>
      </c>
      <c r="AF364" s="124">
        <v>0.01</v>
      </c>
      <c r="AG364" s="124" t="s">
        <v>3544</v>
      </c>
      <c r="AH364" s="124" t="s">
        <v>5501</v>
      </c>
      <c r="AI364" s="124" t="s">
        <v>747</v>
      </c>
      <c r="AJ364" s="124" t="s">
        <v>5502</v>
      </c>
      <c r="AK364" s="124"/>
      <c r="AL364" s="124"/>
    </row>
    <row r="365" spans="1:38" ht="15.75" customHeight="1">
      <c r="A365" s="124" t="s">
        <v>5503</v>
      </c>
      <c r="B365" s="124" t="s">
        <v>5503</v>
      </c>
      <c r="C365" s="124" t="s">
        <v>5504</v>
      </c>
      <c r="D365" s="124" t="s">
        <v>5268</v>
      </c>
      <c r="E365" s="124">
        <v>2018</v>
      </c>
      <c r="F365" s="124" t="s">
        <v>3634</v>
      </c>
      <c r="G365" s="124" t="s">
        <v>3529</v>
      </c>
      <c r="H365" s="124">
        <v>4200</v>
      </c>
      <c r="I365" s="124">
        <v>144</v>
      </c>
      <c r="J365" s="124" t="s">
        <v>3726</v>
      </c>
      <c r="K365" s="124" t="s">
        <v>738</v>
      </c>
      <c r="L365" s="124" t="s">
        <v>5334</v>
      </c>
      <c r="M365" s="124" t="s">
        <v>5334</v>
      </c>
      <c r="N365" s="124" t="s">
        <v>5505</v>
      </c>
      <c r="O365" s="124" t="s">
        <v>105</v>
      </c>
      <c r="P365" s="124">
        <v>48.663899999999998</v>
      </c>
      <c r="Q365" s="124">
        <v>13.073600000000001</v>
      </c>
      <c r="R365" s="124" t="s">
        <v>3519</v>
      </c>
      <c r="S365" s="124" t="s">
        <v>3520</v>
      </c>
      <c r="T365" s="124">
        <v>1</v>
      </c>
      <c r="U365" s="124">
        <v>2.5999999999999999E-2</v>
      </c>
      <c r="V365" s="124">
        <v>30170</v>
      </c>
      <c r="W365" s="124">
        <v>16128</v>
      </c>
      <c r="X365" s="124" t="s">
        <v>113</v>
      </c>
      <c r="Y365" s="124" t="s">
        <v>3521</v>
      </c>
      <c r="Z365" s="124" t="s">
        <v>738</v>
      </c>
      <c r="AA365" s="124" t="s">
        <v>738</v>
      </c>
      <c r="AB365" s="124">
        <v>11.2</v>
      </c>
      <c r="AC365" s="124" t="s">
        <v>5506</v>
      </c>
      <c r="AD365" s="124" t="s">
        <v>4715</v>
      </c>
      <c r="AE365" s="124">
        <v>6.9000000000000006E-2</v>
      </c>
      <c r="AF365" s="124">
        <v>0.41899999999999998</v>
      </c>
      <c r="AG365" s="124" t="s">
        <v>3544</v>
      </c>
      <c r="AH365" s="124" t="s">
        <v>5507</v>
      </c>
      <c r="AI365" s="124" t="s">
        <v>747</v>
      </c>
      <c r="AJ365" s="124" t="s">
        <v>738</v>
      </c>
      <c r="AK365" s="124"/>
      <c r="AL365" s="124"/>
    </row>
    <row r="366" spans="1:38" ht="15.75" customHeight="1">
      <c r="A366" s="124" t="s">
        <v>5508</v>
      </c>
      <c r="B366" s="124" t="s">
        <v>5508</v>
      </c>
      <c r="C366" s="124" t="s">
        <v>5509</v>
      </c>
      <c r="D366" s="124" t="s">
        <v>3576</v>
      </c>
      <c r="E366" s="124">
        <v>2018</v>
      </c>
      <c r="F366" s="124" t="s">
        <v>3634</v>
      </c>
      <c r="G366" s="124" t="s">
        <v>3565</v>
      </c>
      <c r="H366" s="124">
        <v>4186</v>
      </c>
      <c r="I366" s="124">
        <v>52</v>
      </c>
      <c r="J366" s="124" t="s">
        <v>5510</v>
      </c>
      <c r="K366" s="124" t="s">
        <v>738</v>
      </c>
      <c r="L366" s="124" t="s">
        <v>5334</v>
      </c>
      <c r="M366" s="124" t="s">
        <v>5334</v>
      </c>
      <c r="N366" s="124" t="s">
        <v>5455</v>
      </c>
      <c r="O366" s="124" t="s">
        <v>105</v>
      </c>
      <c r="P366" s="124">
        <v>48.841000000000001</v>
      </c>
      <c r="Q366" s="124">
        <v>12.75</v>
      </c>
      <c r="R366" s="124" t="s">
        <v>3519</v>
      </c>
      <c r="S366" s="124" t="s">
        <v>3520</v>
      </c>
      <c r="T366" s="124">
        <v>1</v>
      </c>
      <c r="U366" s="124">
        <v>2.8000000000000001E-2</v>
      </c>
      <c r="V366" s="124">
        <v>32730</v>
      </c>
      <c r="W366" s="124">
        <v>17337</v>
      </c>
      <c r="X366" s="124" t="s">
        <v>114</v>
      </c>
      <c r="Y366" s="124" t="s">
        <v>3521</v>
      </c>
      <c r="Z366" s="124" t="s">
        <v>792</v>
      </c>
      <c r="AA366" s="124" t="s">
        <v>792</v>
      </c>
      <c r="AB366" s="124">
        <v>1120</v>
      </c>
      <c r="AC366" s="124" t="s">
        <v>4070</v>
      </c>
      <c r="AD366" s="124" t="s">
        <v>3579</v>
      </c>
      <c r="AE366" s="124">
        <v>0.125</v>
      </c>
      <c r="AF366" s="124">
        <v>1.0999999999999999E-2</v>
      </c>
      <c r="AG366" s="124" t="s">
        <v>3544</v>
      </c>
      <c r="AH366" s="124" t="s">
        <v>5511</v>
      </c>
      <c r="AI366" s="124" t="s">
        <v>747</v>
      </c>
      <c r="AJ366" s="124" t="s">
        <v>738</v>
      </c>
      <c r="AK366" s="124"/>
      <c r="AL366" s="124"/>
    </row>
    <row r="367" spans="1:38" ht="15.75" customHeight="1">
      <c r="A367" s="124" t="s">
        <v>5512</v>
      </c>
      <c r="B367" s="124" t="s">
        <v>5512</v>
      </c>
      <c r="C367" s="124" t="s">
        <v>5513</v>
      </c>
      <c r="D367" s="124" t="s">
        <v>3576</v>
      </c>
      <c r="E367" s="124">
        <v>2018</v>
      </c>
      <c r="F367" s="124" t="s">
        <v>3634</v>
      </c>
      <c r="G367" s="124" t="s">
        <v>3565</v>
      </c>
      <c r="H367" s="124">
        <v>4220</v>
      </c>
      <c r="I367" s="124">
        <v>60</v>
      </c>
      <c r="J367" s="124" t="s">
        <v>5514</v>
      </c>
      <c r="K367" s="124" t="s">
        <v>738</v>
      </c>
      <c r="L367" s="124" t="s">
        <v>5334</v>
      </c>
      <c r="M367" s="124" t="s">
        <v>5334</v>
      </c>
      <c r="N367" s="124" t="s">
        <v>5455</v>
      </c>
      <c r="O367" s="124" t="s">
        <v>105</v>
      </c>
      <c r="P367" s="124">
        <v>48.841000000000001</v>
      </c>
      <c r="Q367" s="124">
        <v>12.75</v>
      </c>
      <c r="R367" s="124" t="s">
        <v>3519</v>
      </c>
      <c r="S367" s="124" t="s">
        <v>3520</v>
      </c>
      <c r="T367" s="124">
        <v>1</v>
      </c>
      <c r="U367" s="124">
        <v>2.5999999999999999E-2</v>
      </c>
      <c r="V367" s="124">
        <v>29730</v>
      </c>
      <c r="W367" s="124">
        <v>15992</v>
      </c>
      <c r="X367" s="124" t="s">
        <v>114</v>
      </c>
      <c r="Y367" s="124" t="s">
        <v>3521</v>
      </c>
      <c r="Z367" s="124" t="s">
        <v>792</v>
      </c>
      <c r="AA367" s="124" t="s">
        <v>792</v>
      </c>
      <c r="AB367" s="124">
        <v>380</v>
      </c>
      <c r="AC367" s="124" t="s">
        <v>5515</v>
      </c>
      <c r="AD367" s="124" t="s">
        <v>3579</v>
      </c>
      <c r="AE367" s="124">
        <v>8.8999999999999996E-2</v>
      </c>
      <c r="AF367" s="124">
        <v>1.4E-2</v>
      </c>
      <c r="AG367" s="124" t="s">
        <v>3544</v>
      </c>
      <c r="AH367" s="124" t="s">
        <v>5516</v>
      </c>
      <c r="AI367" s="124" t="s">
        <v>747</v>
      </c>
      <c r="AJ367" s="124" t="s">
        <v>738</v>
      </c>
      <c r="AK367" s="124"/>
      <c r="AL367" s="124"/>
    </row>
    <row r="368" spans="1:38" ht="15.75" customHeight="1">
      <c r="A368" s="124" t="s">
        <v>5517</v>
      </c>
      <c r="B368" s="124" t="s">
        <v>5517</v>
      </c>
      <c r="C368" s="124" t="s">
        <v>5518</v>
      </c>
      <c r="D368" s="124" t="s">
        <v>3576</v>
      </c>
      <c r="E368" s="124">
        <v>2018</v>
      </c>
      <c r="F368" s="124" t="s">
        <v>3634</v>
      </c>
      <c r="G368" s="124" t="s">
        <v>3529</v>
      </c>
      <c r="H368" s="124">
        <v>4200</v>
      </c>
      <c r="I368" s="124">
        <v>144</v>
      </c>
      <c r="J368" s="124" t="s">
        <v>3726</v>
      </c>
      <c r="K368" s="124" t="s">
        <v>738</v>
      </c>
      <c r="L368" s="124" t="s">
        <v>5334</v>
      </c>
      <c r="M368" s="124" t="s">
        <v>5334</v>
      </c>
      <c r="N368" s="124" t="s">
        <v>5455</v>
      </c>
      <c r="O368" s="124" t="s">
        <v>105</v>
      </c>
      <c r="P368" s="124">
        <v>48.841000000000001</v>
      </c>
      <c r="Q368" s="124">
        <v>12.75</v>
      </c>
      <c r="R368" s="124" t="s">
        <v>3519</v>
      </c>
      <c r="S368" s="124" t="s">
        <v>3520</v>
      </c>
      <c r="T368" s="124">
        <v>1</v>
      </c>
      <c r="U368" s="124">
        <v>2.1999999999999999E-2</v>
      </c>
      <c r="V368" s="124">
        <v>25607</v>
      </c>
      <c r="W368" s="124">
        <v>13770</v>
      </c>
      <c r="X368" s="124" t="s">
        <v>114</v>
      </c>
      <c r="Y368" s="124" t="s">
        <v>3521</v>
      </c>
      <c r="Z368" s="124" t="s">
        <v>792</v>
      </c>
      <c r="AA368" s="124" t="s">
        <v>792</v>
      </c>
      <c r="AB368" s="124">
        <v>246.55700400000001</v>
      </c>
      <c r="AC368" s="124" t="s">
        <v>4070</v>
      </c>
      <c r="AD368" s="124" t="s">
        <v>5519</v>
      </c>
      <c r="AE368" s="124">
        <v>0.108</v>
      </c>
      <c r="AF368" s="124" t="s">
        <v>738</v>
      </c>
      <c r="AG368" s="124" t="s">
        <v>3544</v>
      </c>
      <c r="AH368" s="124" t="s">
        <v>5520</v>
      </c>
      <c r="AI368" s="124" t="s">
        <v>747</v>
      </c>
      <c r="AJ368" s="124" t="s">
        <v>738</v>
      </c>
      <c r="AK368" s="124"/>
      <c r="AL368" s="124"/>
    </row>
    <row r="369" spans="1:38" ht="15.75" customHeight="1">
      <c r="A369" s="124" t="s">
        <v>5521</v>
      </c>
      <c r="B369" s="124" t="s">
        <v>5521</v>
      </c>
      <c r="C369" s="124" t="s">
        <v>5522</v>
      </c>
      <c r="D369" s="124" t="s">
        <v>3576</v>
      </c>
      <c r="E369" s="124">
        <v>2018</v>
      </c>
      <c r="F369" s="124" t="s">
        <v>3634</v>
      </c>
      <c r="G369" s="124" t="s">
        <v>3529</v>
      </c>
      <c r="H369" s="124">
        <v>4200</v>
      </c>
      <c r="I369" s="124">
        <v>144</v>
      </c>
      <c r="J369" s="124" t="s">
        <v>3726</v>
      </c>
      <c r="K369" s="124" t="s">
        <v>738</v>
      </c>
      <c r="L369" s="124" t="s">
        <v>5334</v>
      </c>
      <c r="M369" s="124" t="s">
        <v>5334</v>
      </c>
      <c r="N369" s="124" t="s">
        <v>5455</v>
      </c>
      <c r="O369" s="124" t="s">
        <v>105</v>
      </c>
      <c r="P369" s="124">
        <v>48.841000000000001</v>
      </c>
      <c r="Q369" s="124">
        <v>12.75</v>
      </c>
      <c r="R369" s="124" t="s">
        <v>3519</v>
      </c>
      <c r="S369" s="124" t="s">
        <v>3520</v>
      </c>
      <c r="T369" s="124">
        <v>1</v>
      </c>
      <c r="U369" s="124">
        <v>0.08</v>
      </c>
      <c r="V369" s="124">
        <v>87772</v>
      </c>
      <c r="W369" s="124">
        <v>47457</v>
      </c>
      <c r="X369" s="124" t="s">
        <v>113</v>
      </c>
      <c r="Y369" s="124" t="s">
        <v>3521</v>
      </c>
      <c r="Z369" s="124" t="s">
        <v>738</v>
      </c>
      <c r="AA369" s="124" t="s">
        <v>738</v>
      </c>
      <c r="AB369" s="124">
        <v>83.321141999999995</v>
      </c>
      <c r="AC369" s="124" t="s">
        <v>3558</v>
      </c>
      <c r="AD369" s="124" t="s">
        <v>5523</v>
      </c>
      <c r="AE369" s="124">
        <v>0.10199999999999999</v>
      </c>
      <c r="AF369" s="124" t="s">
        <v>738</v>
      </c>
      <c r="AG369" s="124" t="s">
        <v>3544</v>
      </c>
      <c r="AH369" s="124" t="s">
        <v>5524</v>
      </c>
      <c r="AI369" s="124" t="s">
        <v>747</v>
      </c>
      <c r="AJ369" s="124" t="s">
        <v>738</v>
      </c>
      <c r="AK369" s="124"/>
      <c r="AL369" s="124"/>
    </row>
    <row r="370" spans="1:38" ht="15.75" customHeight="1">
      <c r="A370" s="124" t="s">
        <v>5525</v>
      </c>
      <c r="B370" s="124" t="s">
        <v>5525</v>
      </c>
      <c r="C370" s="124" t="s">
        <v>5526</v>
      </c>
      <c r="D370" s="124" t="s">
        <v>3576</v>
      </c>
      <c r="E370" s="124">
        <v>2018</v>
      </c>
      <c r="F370" s="124" t="s">
        <v>3634</v>
      </c>
      <c r="G370" s="124" t="s">
        <v>3529</v>
      </c>
      <c r="H370" s="124">
        <v>4200</v>
      </c>
      <c r="I370" s="124">
        <v>144</v>
      </c>
      <c r="J370" s="124" t="s">
        <v>3726</v>
      </c>
      <c r="K370" s="124" t="s">
        <v>738</v>
      </c>
      <c r="L370" s="124" t="s">
        <v>5334</v>
      </c>
      <c r="M370" s="124" t="s">
        <v>5334</v>
      </c>
      <c r="N370" s="124" t="s">
        <v>5455</v>
      </c>
      <c r="O370" s="124" t="s">
        <v>105</v>
      </c>
      <c r="P370" s="124">
        <v>48.841000000000001</v>
      </c>
      <c r="Q370" s="124">
        <v>12.75</v>
      </c>
      <c r="R370" s="124" t="s">
        <v>3519</v>
      </c>
      <c r="S370" s="124" t="s">
        <v>3520</v>
      </c>
      <c r="T370" s="124">
        <v>1</v>
      </c>
      <c r="U370" s="124">
        <v>0.02</v>
      </c>
      <c r="V370" s="124">
        <v>22706</v>
      </c>
      <c r="W370" s="124">
        <v>12083</v>
      </c>
      <c r="X370" s="124" t="s">
        <v>113</v>
      </c>
      <c r="Y370" s="124" t="s">
        <v>3521</v>
      </c>
      <c r="Z370" s="124" t="s">
        <v>738</v>
      </c>
      <c r="AA370" s="124" t="s">
        <v>738</v>
      </c>
      <c r="AB370" s="124">
        <v>283.21292799999998</v>
      </c>
      <c r="AC370" s="124" t="s">
        <v>3584</v>
      </c>
      <c r="AD370" s="124" t="s">
        <v>3704</v>
      </c>
      <c r="AE370" s="124">
        <v>8.6999999999999994E-2</v>
      </c>
      <c r="AF370" s="124" t="s">
        <v>738</v>
      </c>
      <c r="AG370" s="124" t="s">
        <v>3544</v>
      </c>
      <c r="AH370" s="124" t="s">
        <v>5527</v>
      </c>
      <c r="AI370" s="124" t="s">
        <v>747</v>
      </c>
      <c r="AJ370" s="124" t="s">
        <v>738</v>
      </c>
      <c r="AK370" s="124"/>
      <c r="AL370" s="124"/>
    </row>
    <row r="371" spans="1:38" ht="15.75" customHeight="1">
      <c r="A371" s="124" t="s">
        <v>5528</v>
      </c>
      <c r="B371" s="124" t="s">
        <v>5528</v>
      </c>
      <c r="C371" s="124" t="s">
        <v>5529</v>
      </c>
      <c r="D371" s="124" t="s">
        <v>3512</v>
      </c>
      <c r="E371" s="124">
        <v>2017</v>
      </c>
      <c r="F371" s="124" t="s">
        <v>5530</v>
      </c>
      <c r="G371" s="124" t="s">
        <v>3514</v>
      </c>
      <c r="H371" s="124">
        <v>5448</v>
      </c>
      <c r="I371" s="124">
        <v>83</v>
      </c>
      <c r="J371" s="124" t="s">
        <v>5531</v>
      </c>
      <c r="K371" s="124" t="s">
        <v>738</v>
      </c>
      <c r="L371" s="124" t="s">
        <v>5532</v>
      </c>
      <c r="M371" s="124" t="s">
        <v>5532</v>
      </c>
      <c r="N371" s="124" t="s">
        <v>5533</v>
      </c>
      <c r="O371" s="124" t="s">
        <v>105</v>
      </c>
      <c r="P371" s="124">
        <v>51.358333000000002</v>
      </c>
      <c r="Q371" s="124">
        <v>7.5511109999999997</v>
      </c>
      <c r="R371" s="124" t="s">
        <v>745</v>
      </c>
      <c r="S371" s="124" t="s">
        <v>3520</v>
      </c>
      <c r="T371" s="124">
        <v>6</v>
      </c>
      <c r="U371" s="124">
        <v>5.0709999999999997</v>
      </c>
      <c r="V371" s="124">
        <v>940883</v>
      </c>
      <c r="W371" s="124">
        <v>510226</v>
      </c>
      <c r="X371" s="124" t="s">
        <v>114</v>
      </c>
      <c r="Y371" s="124" t="s">
        <v>3521</v>
      </c>
      <c r="Z371" s="124" t="s">
        <v>792</v>
      </c>
      <c r="AA371" s="124" t="s">
        <v>792</v>
      </c>
      <c r="AB371" s="124">
        <v>562.23562100000004</v>
      </c>
      <c r="AC371" s="124" t="s">
        <v>442</v>
      </c>
      <c r="AD371" s="124" t="s">
        <v>5534</v>
      </c>
      <c r="AE371" s="124" t="s">
        <v>738</v>
      </c>
      <c r="AF371" s="124" t="s">
        <v>738</v>
      </c>
      <c r="AG371" s="124" t="s">
        <v>3523</v>
      </c>
      <c r="AH371" s="124" t="s">
        <v>5535</v>
      </c>
      <c r="AI371" s="124" t="s">
        <v>747</v>
      </c>
      <c r="AJ371" s="124" t="s">
        <v>5536</v>
      </c>
      <c r="AK371" s="124"/>
      <c r="AL371" s="124"/>
    </row>
    <row r="372" spans="1:38" ht="15.75" customHeight="1">
      <c r="A372" s="124" t="s">
        <v>5537</v>
      </c>
      <c r="B372" s="124" t="s">
        <v>5537</v>
      </c>
      <c r="C372" s="124" t="s">
        <v>5538</v>
      </c>
      <c r="D372" s="124" t="s">
        <v>3512</v>
      </c>
      <c r="E372" s="124">
        <v>2017</v>
      </c>
      <c r="F372" s="124" t="s">
        <v>5530</v>
      </c>
      <c r="G372" s="124" t="s">
        <v>3514</v>
      </c>
      <c r="H372" s="124">
        <v>5527</v>
      </c>
      <c r="I372" s="124">
        <v>37</v>
      </c>
      <c r="J372" s="124" t="s">
        <v>5539</v>
      </c>
      <c r="K372" s="124" t="s">
        <v>738</v>
      </c>
      <c r="L372" s="124" t="s">
        <v>5532</v>
      </c>
      <c r="M372" s="124" t="s">
        <v>5532</v>
      </c>
      <c r="N372" s="124" t="s">
        <v>5533</v>
      </c>
      <c r="O372" s="124" t="s">
        <v>105</v>
      </c>
      <c r="P372" s="124">
        <v>51.358333000000002</v>
      </c>
      <c r="Q372" s="124">
        <v>7.5511109999999997</v>
      </c>
      <c r="R372" s="124" t="s">
        <v>745</v>
      </c>
      <c r="S372" s="124" t="s">
        <v>3520</v>
      </c>
      <c r="T372" s="124">
        <v>3</v>
      </c>
      <c r="U372" s="124">
        <v>0.79800000000000004</v>
      </c>
      <c r="V372" s="124">
        <v>557535</v>
      </c>
      <c r="W372" s="124">
        <v>302814</v>
      </c>
      <c r="X372" s="124" t="s">
        <v>113</v>
      </c>
      <c r="Y372" s="124" t="s">
        <v>3521</v>
      </c>
      <c r="Z372" s="124" t="s">
        <v>738</v>
      </c>
      <c r="AA372" s="124" t="s">
        <v>3911</v>
      </c>
      <c r="AB372" s="124">
        <v>190.741626</v>
      </c>
      <c r="AC372" s="124" t="s">
        <v>5540</v>
      </c>
      <c r="AD372" s="124" t="s">
        <v>5541</v>
      </c>
      <c r="AE372" s="124" t="s">
        <v>738</v>
      </c>
      <c r="AF372" s="124" t="s">
        <v>738</v>
      </c>
      <c r="AG372" s="124" t="s">
        <v>3535</v>
      </c>
      <c r="AH372" s="124" t="s">
        <v>5542</v>
      </c>
      <c r="AI372" s="124" t="s">
        <v>747</v>
      </c>
      <c r="AJ372" s="124" t="s">
        <v>738</v>
      </c>
      <c r="AK372" s="124"/>
      <c r="AL372" s="124"/>
    </row>
    <row r="373" spans="1:38" ht="15.75" customHeight="1">
      <c r="A373" s="124" t="s">
        <v>5543</v>
      </c>
      <c r="B373" s="124" t="s">
        <v>5543</v>
      </c>
      <c r="C373" s="124" t="s">
        <v>5544</v>
      </c>
      <c r="D373" s="124" t="s">
        <v>5545</v>
      </c>
      <c r="E373" s="124">
        <v>2017</v>
      </c>
      <c r="F373" s="124" t="s">
        <v>5530</v>
      </c>
      <c r="G373" s="124" t="s">
        <v>3565</v>
      </c>
      <c r="H373" s="124">
        <v>5140</v>
      </c>
      <c r="I373" s="124">
        <v>96</v>
      </c>
      <c r="J373" s="124" t="s">
        <v>5546</v>
      </c>
      <c r="K373" s="124" t="s">
        <v>738</v>
      </c>
      <c r="L373" s="124" t="s">
        <v>5532</v>
      </c>
      <c r="M373" s="124" t="s">
        <v>5532</v>
      </c>
      <c r="N373" s="124" t="s">
        <v>5533</v>
      </c>
      <c r="O373" s="124" t="s">
        <v>105</v>
      </c>
      <c r="P373" s="124">
        <v>51.358333000000002</v>
      </c>
      <c r="Q373" s="124">
        <v>7.5511109999999997</v>
      </c>
      <c r="R373" s="124" t="s">
        <v>745</v>
      </c>
      <c r="S373" s="124" t="s">
        <v>3520</v>
      </c>
      <c r="T373" s="124">
        <v>1</v>
      </c>
      <c r="U373" s="124">
        <v>9.6000000000000002E-2</v>
      </c>
      <c r="V373" s="124">
        <v>106049</v>
      </c>
      <c r="W373" s="124">
        <v>57205</v>
      </c>
      <c r="X373" s="124" t="s">
        <v>113</v>
      </c>
      <c r="Y373" s="124" t="s">
        <v>3521</v>
      </c>
      <c r="Z373" s="124" t="s">
        <v>738</v>
      </c>
      <c r="AA373" s="124" t="s">
        <v>5547</v>
      </c>
      <c r="AB373" s="124">
        <v>59.6</v>
      </c>
      <c r="AC373" s="124" t="s">
        <v>5548</v>
      </c>
      <c r="AD373" s="124" t="s">
        <v>5549</v>
      </c>
      <c r="AE373" s="124">
        <v>0.104</v>
      </c>
      <c r="AF373" s="124">
        <v>0.435</v>
      </c>
      <c r="AG373" s="124" t="s">
        <v>3544</v>
      </c>
      <c r="AH373" s="124" t="s">
        <v>5550</v>
      </c>
      <c r="AI373" s="124" t="s">
        <v>747</v>
      </c>
      <c r="AJ373" s="124" t="s">
        <v>738</v>
      </c>
      <c r="AK373" s="124"/>
      <c r="AL373" s="124"/>
    </row>
    <row r="374" spans="1:38" ht="15.75" customHeight="1">
      <c r="A374" s="124" t="s">
        <v>5551</v>
      </c>
      <c r="B374" s="124" t="s">
        <v>5551</v>
      </c>
      <c r="C374" s="124" t="s">
        <v>5552</v>
      </c>
      <c r="D374" s="124" t="s">
        <v>3576</v>
      </c>
      <c r="E374" s="124">
        <v>2015</v>
      </c>
      <c r="F374" s="124" t="s">
        <v>5332</v>
      </c>
      <c r="G374" s="124" t="s">
        <v>3565</v>
      </c>
      <c r="H374" s="124">
        <v>4295</v>
      </c>
      <c r="I374" s="124">
        <v>70</v>
      </c>
      <c r="J374" s="124" t="s">
        <v>5553</v>
      </c>
      <c r="K374" s="124" t="s">
        <v>738</v>
      </c>
      <c r="L374" s="124" t="s">
        <v>5554</v>
      </c>
      <c r="M374" s="124" t="s">
        <v>5554</v>
      </c>
      <c r="N374" s="124" t="s">
        <v>107</v>
      </c>
      <c r="O374" s="124" t="s">
        <v>105</v>
      </c>
      <c r="P374" s="124">
        <v>51.42</v>
      </c>
      <c r="Q374" s="124">
        <v>11.68</v>
      </c>
      <c r="R374" s="124" t="s">
        <v>3519</v>
      </c>
      <c r="S374" s="124" t="s">
        <v>3520</v>
      </c>
      <c r="T374" s="124">
        <v>2</v>
      </c>
      <c r="U374" s="124">
        <v>0.64900000000000002</v>
      </c>
      <c r="V374" s="124">
        <v>529641</v>
      </c>
      <c r="W374" s="124">
        <v>289653</v>
      </c>
      <c r="X374" s="124" t="s">
        <v>114</v>
      </c>
      <c r="Y374" s="124" t="s">
        <v>3521</v>
      </c>
      <c r="Z374" s="124" t="s">
        <v>792</v>
      </c>
      <c r="AA374" s="124" t="s">
        <v>792</v>
      </c>
      <c r="AB374" s="124" t="s">
        <v>738</v>
      </c>
      <c r="AC374" s="124" t="s">
        <v>3974</v>
      </c>
      <c r="AD374" s="124" t="s">
        <v>738</v>
      </c>
      <c r="AE374" s="124" t="s">
        <v>738</v>
      </c>
      <c r="AF374" s="124" t="s">
        <v>738</v>
      </c>
      <c r="AG374" s="124" t="s">
        <v>5555</v>
      </c>
      <c r="AH374" s="124" t="s">
        <v>5556</v>
      </c>
      <c r="AI374" s="124" t="s">
        <v>747</v>
      </c>
      <c r="AJ374" s="124" t="s">
        <v>738</v>
      </c>
      <c r="AK374" s="124"/>
      <c r="AL374" s="124"/>
    </row>
    <row r="375" spans="1:38" ht="15.75" customHeight="1">
      <c r="A375" s="124" t="s">
        <v>5557</v>
      </c>
      <c r="B375" s="124" t="s">
        <v>5557</v>
      </c>
      <c r="C375" s="124" t="s">
        <v>5558</v>
      </c>
      <c r="D375" s="124" t="s">
        <v>3576</v>
      </c>
      <c r="E375" s="124">
        <v>2015</v>
      </c>
      <c r="F375" s="124" t="s">
        <v>5332</v>
      </c>
      <c r="G375" s="124" t="s">
        <v>3565</v>
      </c>
      <c r="H375" s="124">
        <v>4472</v>
      </c>
      <c r="I375" s="124">
        <v>39</v>
      </c>
      <c r="J375" s="124" t="s">
        <v>5559</v>
      </c>
      <c r="K375" s="124" t="s">
        <v>738</v>
      </c>
      <c r="L375" s="124" t="s">
        <v>5554</v>
      </c>
      <c r="M375" s="124" t="s">
        <v>5554</v>
      </c>
      <c r="N375" s="124" t="s">
        <v>107</v>
      </c>
      <c r="O375" s="124" t="s">
        <v>105</v>
      </c>
      <c r="P375" s="124">
        <v>51.42</v>
      </c>
      <c r="Q375" s="124">
        <v>11.68</v>
      </c>
      <c r="R375" s="124" t="s">
        <v>745</v>
      </c>
      <c r="S375" s="124" t="s">
        <v>3520</v>
      </c>
      <c r="T375" s="124">
        <v>3</v>
      </c>
      <c r="U375" s="124">
        <v>17.527999999999999</v>
      </c>
      <c r="V375" s="124">
        <v>1048763</v>
      </c>
      <c r="W375" s="124">
        <v>560739</v>
      </c>
      <c r="X375" s="124" t="s">
        <v>114</v>
      </c>
      <c r="Y375" s="124" t="s">
        <v>3521</v>
      </c>
      <c r="Z375" s="124" t="s">
        <v>792</v>
      </c>
      <c r="AA375" s="124" t="s">
        <v>792</v>
      </c>
      <c r="AB375" s="124">
        <v>724.88261199999999</v>
      </c>
      <c r="AC375" s="124" t="s">
        <v>5216</v>
      </c>
      <c r="AD375" s="124" t="s">
        <v>5560</v>
      </c>
      <c r="AE375" s="124" t="s">
        <v>738</v>
      </c>
      <c r="AF375" s="124" t="s">
        <v>738</v>
      </c>
      <c r="AG375" s="124" t="s">
        <v>5561</v>
      </c>
      <c r="AH375" s="124" t="s">
        <v>5562</v>
      </c>
      <c r="AI375" s="124" t="s">
        <v>747</v>
      </c>
      <c r="AJ375" s="124" t="s">
        <v>5563</v>
      </c>
      <c r="AK375" s="124"/>
      <c r="AL375" s="124"/>
    </row>
    <row r="376" spans="1:38" ht="15.75" customHeight="1">
      <c r="A376" s="124" t="s">
        <v>5564</v>
      </c>
      <c r="B376" s="124" t="s">
        <v>5564</v>
      </c>
      <c r="C376" s="124" t="s">
        <v>5565</v>
      </c>
      <c r="D376" s="124" t="s">
        <v>3576</v>
      </c>
      <c r="E376" s="124">
        <v>2015</v>
      </c>
      <c r="F376" s="124" t="s">
        <v>5332</v>
      </c>
      <c r="G376" s="124" t="s">
        <v>3565</v>
      </c>
      <c r="H376" s="124">
        <v>4358</v>
      </c>
      <c r="I376" s="124">
        <v>65</v>
      </c>
      <c r="J376" s="124" t="s">
        <v>5566</v>
      </c>
      <c r="K376" s="124" t="s">
        <v>738</v>
      </c>
      <c r="L376" s="124" t="s">
        <v>5554</v>
      </c>
      <c r="M376" s="124" t="s">
        <v>5554</v>
      </c>
      <c r="N376" s="124" t="s">
        <v>107</v>
      </c>
      <c r="O376" s="124" t="s">
        <v>105</v>
      </c>
      <c r="P376" s="124">
        <v>51.42</v>
      </c>
      <c r="Q376" s="124">
        <v>11.68</v>
      </c>
      <c r="R376" s="124" t="s">
        <v>3519</v>
      </c>
      <c r="S376" s="124" t="s">
        <v>3520</v>
      </c>
      <c r="T376" s="124">
        <v>3</v>
      </c>
      <c r="U376" s="124">
        <v>4.1840000000000002</v>
      </c>
      <c r="V376" s="124">
        <v>953747</v>
      </c>
      <c r="W376" s="124">
        <v>536996</v>
      </c>
      <c r="X376" s="124" t="s">
        <v>113</v>
      </c>
      <c r="Y376" s="124" t="s">
        <v>5567</v>
      </c>
      <c r="Z376" s="124" t="s">
        <v>738</v>
      </c>
      <c r="AA376" s="124" t="s">
        <v>738</v>
      </c>
      <c r="AB376" s="124">
        <v>213.50666899999999</v>
      </c>
      <c r="AC376" s="124" t="s">
        <v>5568</v>
      </c>
      <c r="AD376" s="124" t="s">
        <v>3760</v>
      </c>
      <c r="AE376" s="124" t="s">
        <v>738</v>
      </c>
      <c r="AF376" s="124" t="s">
        <v>738</v>
      </c>
      <c r="AG376" s="124" t="s">
        <v>5569</v>
      </c>
      <c r="AH376" s="124" t="s">
        <v>5570</v>
      </c>
      <c r="AI376" s="124" t="s">
        <v>747</v>
      </c>
      <c r="AJ376" s="124" t="s">
        <v>5571</v>
      </c>
      <c r="AK376" s="124"/>
      <c r="AL376" s="124"/>
    </row>
    <row r="377" spans="1:38" ht="15.75" customHeight="1">
      <c r="A377" s="124" t="s">
        <v>5572</v>
      </c>
      <c r="B377" s="124" t="s">
        <v>5572</v>
      </c>
      <c r="C377" s="124" t="s">
        <v>5573</v>
      </c>
      <c r="D377" s="124" t="s">
        <v>3576</v>
      </c>
      <c r="E377" s="124">
        <v>2015</v>
      </c>
      <c r="F377" s="124" t="s">
        <v>5332</v>
      </c>
      <c r="G377" s="124" t="s">
        <v>3565</v>
      </c>
      <c r="H377" s="124">
        <v>4297</v>
      </c>
      <c r="I377" s="124">
        <v>68</v>
      </c>
      <c r="J377" s="124" t="s">
        <v>5574</v>
      </c>
      <c r="K377" s="124" t="s">
        <v>738</v>
      </c>
      <c r="L377" s="124" t="s">
        <v>5554</v>
      </c>
      <c r="M377" s="124" t="s">
        <v>5554</v>
      </c>
      <c r="N377" s="124" t="s">
        <v>107</v>
      </c>
      <c r="O377" s="124" t="s">
        <v>105</v>
      </c>
      <c r="P377" s="124">
        <v>51.42</v>
      </c>
      <c r="Q377" s="124">
        <v>11.68</v>
      </c>
      <c r="R377" s="124" t="s">
        <v>3519</v>
      </c>
      <c r="S377" s="124" t="s">
        <v>3520</v>
      </c>
      <c r="T377" s="124">
        <v>1</v>
      </c>
      <c r="U377" s="124">
        <v>0.224</v>
      </c>
      <c r="V377" s="124">
        <v>229285</v>
      </c>
      <c r="W377" s="124">
        <v>124394</v>
      </c>
      <c r="X377" s="124" t="s">
        <v>114</v>
      </c>
      <c r="Y377" s="124" t="s">
        <v>3521</v>
      </c>
      <c r="Z377" s="124" t="s">
        <v>792</v>
      </c>
      <c r="AA377" s="124" t="s">
        <v>792</v>
      </c>
      <c r="AB377" s="124" t="s">
        <v>738</v>
      </c>
      <c r="AC377" s="124" t="s">
        <v>5575</v>
      </c>
      <c r="AD377" s="124" t="s">
        <v>5146</v>
      </c>
      <c r="AE377" s="124" t="s">
        <v>738</v>
      </c>
      <c r="AF377" s="124" t="s">
        <v>738</v>
      </c>
      <c r="AG377" s="124" t="s">
        <v>5352</v>
      </c>
      <c r="AH377" s="124" t="s">
        <v>5576</v>
      </c>
      <c r="AI377" s="124" t="s">
        <v>747</v>
      </c>
      <c r="AJ377" s="124" t="s">
        <v>738</v>
      </c>
      <c r="AK377" s="124"/>
      <c r="AL377" s="124"/>
    </row>
    <row r="378" spans="1:38" ht="15.75" customHeight="1">
      <c r="A378" s="124" t="s">
        <v>5577</v>
      </c>
      <c r="B378" s="124" t="s">
        <v>5577</v>
      </c>
      <c r="C378" s="124" t="s">
        <v>5578</v>
      </c>
      <c r="D378" s="124" t="s">
        <v>3576</v>
      </c>
      <c r="E378" s="124">
        <v>2015</v>
      </c>
      <c r="F378" s="124" t="s">
        <v>3528</v>
      </c>
      <c r="G378" s="124" t="s">
        <v>3529</v>
      </c>
      <c r="H378" s="124">
        <v>4225</v>
      </c>
      <c r="I378" s="124">
        <v>130</v>
      </c>
      <c r="J378" s="124" t="s">
        <v>5368</v>
      </c>
      <c r="K378" s="124" t="s">
        <v>738</v>
      </c>
      <c r="L378" s="124" t="s">
        <v>5554</v>
      </c>
      <c r="M378" s="124" t="s">
        <v>5554</v>
      </c>
      <c r="N378" s="124" t="s">
        <v>107</v>
      </c>
      <c r="O378" s="124" t="s">
        <v>105</v>
      </c>
      <c r="P378" s="124">
        <v>51.42</v>
      </c>
      <c r="Q378" s="124">
        <v>11.68</v>
      </c>
      <c r="R378" s="124" t="s">
        <v>3519</v>
      </c>
      <c r="S378" s="124" t="s">
        <v>3520</v>
      </c>
      <c r="T378" s="124">
        <v>1</v>
      </c>
      <c r="U378" s="124">
        <v>0.56599999999999995</v>
      </c>
      <c r="V378" s="124">
        <v>455779</v>
      </c>
      <c r="W378" s="124">
        <v>237553</v>
      </c>
      <c r="X378" s="124" t="s">
        <v>113</v>
      </c>
      <c r="Y378" s="124" t="s">
        <v>5579</v>
      </c>
      <c r="Z378" s="124" t="s">
        <v>738</v>
      </c>
      <c r="AA378" s="124" t="s">
        <v>738</v>
      </c>
      <c r="AB378" s="124">
        <v>151.15221199999999</v>
      </c>
      <c r="AC378" s="124" t="s">
        <v>5077</v>
      </c>
      <c r="AD378" s="124" t="s">
        <v>5486</v>
      </c>
      <c r="AE378" s="124">
        <v>0.16900000000000001</v>
      </c>
      <c r="AF378" s="124" t="s">
        <v>738</v>
      </c>
      <c r="AG378" s="124" t="s">
        <v>3544</v>
      </c>
      <c r="AH378" s="124" t="s">
        <v>5580</v>
      </c>
      <c r="AI378" s="124" t="s">
        <v>747</v>
      </c>
      <c r="AJ378" s="124" t="s">
        <v>738</v>
      </c>
      <c r="AK378" s="124"/>
      <c r="AL378" s="124"/>
    </row>
    <row r="379" spans="1:38" ht="15.75" customHeight="1">
      <c r="A379" s="124" t="s">
        <v>5581</v>
      </c>
      <c r="B379" s="124" t="s">
        <v>5581</v>
      </c>
      <c r="C379" s="124" t="s">
        <v>5582</v>
      </c>
      <c r="D379" s="124" t="s">
        <v>3576</v>
      </c>
      <c r="E379" s="124">
        <v>2015</v>
      </c>
      <c r="F379" s="124" t="s">
        <v>3528</v>
      </c>
      <c r="G379" s="124" t="s">
        <v>3529</v>
      </c>
      <c r="H379" s="124">
        <v>4225</v>
      </c>
      <c r="I379" s="124">
        <v>130</v>
      </c>
      <c r="J379" s="124" t="s">
        <v>5368</v>
      </c>
      <c r="K379" s="124" t="s">
        <v>738</v>
      </c>
      <c r="L379" s="124" t="s">
        <v>5554</v>
      </c>
      <c r="M379" s="124" t="s">
        <v>5554</v>
      </c>
      <c r="N379" s="124" t="s">
        <v>107</v>
      </c>
      <c r="O379" s="124" t="s">
        <v>105</v>
      </c>
      <c r="P379" s="124">
        <v>51.42</v>
      </c>
      <c r="Q379" s="124">
        <v>11.68</v>
      </c>
      <c r="R379" s="124" t="s">
        <v>3519</v>
      </c>
      <c r="S379" s="124" t="s">
        <v>3520</v>
      </c>
      <c r="T379" s="124">
        <v>1</v>
      </c>
      <c r="U379" s="124">
        <v>0.105</v>
      </c>
      <c r="V379" s="124">
        <v>112661</v>
      </c>
      <c r="W379" s="124">
        <v>59317</v>
      </c>
      <c r="X379" s="124" t="s">
        <v>113</v>
      </c>
      <c r="Y379" s="124" t="s">
        <v>3521</v>
      </c>
      <c r="Z379" s="124" t="s">
        <v>738</v>
      </c>
      <c r="AA379" s="124" t="s">
        <v>738</v>
      </c>
      <c r="AB379" s="124">
        <v>112.040437</v>
      </c>
      <c r="AC379" s="124" t="s">
        <v>4199</v>
      </c>
      <c r="AD379" s="124" t="s">
        <v>4822</v>
      </c>
      <c r="AE379" s="124">
        <v>0.14099999999999999</v>
      </c>
      <c r="AF379" s="124" t="s">
        <v>738</v>
      </c>
      <c r="AG379" s="124" t="s">
        <v>3544</v>
      </c>
      <c r="AH379" s="124" t="s">
        <v>5583</v>
      </c>
      <c r="AI379" s="124" t="s">
        <v>747</v>
      </c>
      <c r="AJ379" s="124" t="s">
        <v>738</v>
      </c>
      <c r="AK379" s="124"/>
      <c r="AL379" s="124"/>
    </row>
    <row r="380" spans="1:38" ht="15.75" customHeight="1">
      <c r="A380" s="124" t="s">
        <v>5584</v>
      </c>
      <c r="B380" s="124" t="s">
        <v>5584</v>
      </c>
      <c r="C380" s="124" t="s">
        <v>5585</v>
      </c>
      <c r="D380" s="124" t="s">
        <v>3576</v>
      </c>
      <c r="E380" s="124">
        <v>2015</v>
      </c>
      <c r="F380" s="124" t="s">
        <v>3528</v>
      </c>
      <c r="G380" s="124" t="s">
        <v>3529</v>
      </c>
      <c r="H380" s="124">
        <v>4225</v>
      </c>
      <c r="I380" s="124">
        <v>130</v>
      </c>
      <c r="J380" s="124" t="s">
        <v>5368</v>
      </c>
      <c r="K380" s="124" t="s">
        <v>738</v>
      </c>
      <c r="L380" s="124" t="s">
        <v>5554</v>
      </c>
      <c r="M380" s="124" t="s">
        <v>5554</v>
      </c>
      <c r="N380" s="124" t="s">
        <v>107</v>
      </c>
      <c r="O380" s="124" t="s">
        <v>105</v>
      </c>
      <c r="P380" s="124">
        <v>51.42</v>
      </c>
      <c r="Q380" s="124">
        <v>11.68</v>
      </c>
      <c r="R380" s="124" t="s">
        <v>3519</v>
      </c>
      <c r="S380" s="124" t="s">
        <v>3520</v>
      </c>
      <c r="T380" s="124">
        <v>1</v>
      </c>
      <c r="U380" s="124">
        <v>0.126</v>
      </c>
      <c r="V380" s="124">
        <v>133244</v>
      </c>
      <c r="W380" s="124">
        <v>70409</v>
      </c>
      <c r="X380" s="124" t="s">
        <v>113</v>
      </c>
      <c r="Y380" s="124" t="s">
        <v>5567</v>
      </c>
      <c r="Z380" s="124" t="s">
        <v>738</v>
      </c>
      <c r="AA380" s="124" t="s">
        <v>738</v>
      </c>
      <c r="AB380" s="124">
        <v>236.59641500000001</v>
      </c>
      <c r="AC380" s="124" t="s">
        <v>4626</v>
      </c>
      <c r="AD380" s="124" t="s">
        <v>4815</v>
      </c>
      <c r="AE380" s="124">
        <v>9.8000000000000004E-2</v>
      </c>
      <c r="AF380" s="124" t="s">
        <v>738</v>
      </c>
      <c r="AG380" s="124" t="s">
        <v>3544</v>
      </c>
      <c r="AH380" s="124" t="s">
        <v>5586</v>
      </c>
      <c r="AI380" s="124" t="s">
        <v>747</v>
      </c>
      <c r="AJ380" s="124" t="s">
        <v>738</v>
      </c>
      <c r="AK380" s="124"/>
      <c r="AL380" s="124"/>
    </row>
    <row r="381" spans="1:38" ht="15.75" customHeight="1">
      <c r="A381" s="124" t="s">
        <v>5587</v>
      </c>
      <c r="B381" s="124" t="s">
        <v>5587</v>
      </c>
      <c r="C381" s="124" t="s">
        <v>5588</v>
      </c>
      <c r="D381" s="124" t="s">
        <v>3576</v>
      </c>
      <c r="E381" s="124">
        <v>2015</v>
      </c>
      <c r="F381" s="124" t="s">
        <v>3528</v>
      </c>
      <c r="G381" s="124" t="s">
        <v>3565</v>
      </c>
      <c r="H381" s="124">
        <v>4420</v>
      </c>
      <c r="I381" s="124">
        <v>95</v>
      </c>
      <c r="J381" s="124" t="s">
        <v>5589</v>
      </c>
      <c r="K381" s="124" t="s">
        <v>738</v>
      </c>
      <c r="L381" s="124" t="s">
        <v>5554</v>
      </c>
      <c r="M381" s="124" t="s">
        <v>5554</v>
      </c>
      <c r="N381" s="124" t="s">
        <v>107</v>
      </c>
      <c r="O381" s="124" t="s">
        <v>105</v>
      </c>
      <c r="P381" s="124">
        <v>51.42</v>
      </c>
      <c r="Q381" s="124">
        <v>11.68</v>
      </c>
      <c r="R381" s="124" t="s">
        <v>3519</v>
      </c>
      <c r="S381" s="124" t="s">
        <v>3520</v>
      </c>
      <c r="T381" s="124">
        <v>1</v>
      </c>
      <c r="U381" s="124">
        <v>0.13200000000000001</v>
      </c>
      <c r="V381" s="124">
        <v>138123</v>
      </c>
      <c r="W381" s="124">
        <v>74252</v>
      </c>
      <c r="X381" s="124" t="s">
        <v>114</v>
      </c>
      <c r="Y381" s="124" t="s">
        <v>5579</v>
      </c>
      <c r="Z381" s="124" t="s">
        <v>792</v>
      </c>
      <c r="AA381" s="124" t="s">
        <v>792</v>
      </c>
      <c r="AB381" s="124">
        <v>199.30593300000001</v>
      </c>
      <c r="AC381" s="124" t="s">
        <v>4567</v>
      </c>
      <c r="AD381" s="124" t="s">
        <v>3704</v>
      </c>
      <c r="AE381" s="124">
        <v>9.9000000000000005E-2</v>
      </c>
      <c r="AF381" s="124" t="s">
        <v>738</v>
      </c>
      <c r="AG381" s="124" t="s">
        <v>3544</v>
      </c>
      <c r="AH381" s="124" t="s">
        <v>5590</v>
      </c>
      <c r="AI381" s="124" t="s">
        <v>747</v>
      </c>
      <c r="AJ381" s="124" t="s">
        <v>738</v>
      </c>
      <c r="AK381" s="124"/>
      <c r="AL381" s="124"/>
    </row>
    <row r="382" spans="1:38" ht="15.75" customHeight="1">
      <c r="A382" s="124" t="s">
        <v>5591</v>
      </c>
      <c r="B382" s="124" t="s">
        <v>5591</v>
      </c>
      <c r="C382" s="124" t="s">
        <v>5592</v>
      </c>
      <c r="D382" s="124" t="s">
        <v>3576</v>
      </c>
      <c r="E382" s="124">
        <v>2015</v>
      </c>
      <c r="F382" s="124" t="s">
        <v>3528</v>
      </c>
      <c r="G382" s="124" t="s">
        <v>3529</v>
      </c>
      <c r="H382" s="124">
        <v>4225</v>
      </c>
      <c r="I382" s="124">
        <v>130</v>
      </c>
      <c r="J382" s="124" t="s">
        <v>5368</v>
      </c>
      <c r="K382" s="124" t="s">
        <v>738</v>
      </c>
      <c r="L382" s="124" t="s">
        <v>5554</v>
      </c>
      <c r="M382" s="124" t="s">
        <v>5554</v>
      </c>
      <c r="N382" s="124" t="s">
        <v>107</v>
      </c>
      <c r="O382" s="124" t="s">
        <v>105</v>
      </c>
      <c r="P382" s="124">
        <v>51.42</v>
      </c>
      <c r="Q382" s="124">
        <v>11.68</v>
      </c>
      <c r="R382" s="124" t="s">
        <v>3519</v>
      </c>
      <c r="S382" s="124" t="s">
        <v>3520</v>
      </c>
      <c r="T382" s="124">
        <v>1</v>
      </c>
      <c r="U382" s="124">
        <v>6.8000000000000005E-2</v>
      </c>
      <c r="V382" s="124">
        <v>74992</v>
      </c>
      <c r="W382" s="124">
        <v>38182</v>
      </c>
      <c r="X382" s="124" t="s">
        <v>113</v>
      </c>
      <c r="Y382" s="124" t="s">
        <v>3521</v>
      </c>
      <c r="Z382" s="124" t="s">
        <v>738</v>
      </c>
      <c r="AA382" s="124" t="s">
        <v>738</v>
      </c>
      <c r="AB382" s="124">
        <v>20.873076000000001</v>
      </c>
      <c r="AC382" s="124" t="s">
        <v>4319</v>
      </c>
      <c r="AD382" s="124" t="s">
        <v>5593</v>
      </c>
      <c r="AE382" s="124">
        <v>0.157</v>
      </c>
      <c r="AF382" s="124" t="s">
        <v>738</v>
      </c>
      <c r="AG382" s="124" t="s">
        <v>3544</v>
      </c>
      <c r="AH382" s="124" t="s">
        <v>5594</v>
      </c>
      <c r="AI382" s="124" t="s">
        <v>747</v>
      </c>
      <c r="AJ382" s="124" t="s">
        <v>738</v>
      </c>
      <c r="AK382" s="124"/>
      <c r="AL382" s="124"/>
    </row>
    <row r="383" spans="1:38" ht="15.75" customHeight="1">
      <c r="A383" s="124" t="s">
        <v>5595</v>
      </c>
      <c r="B383" s="124" t="s">
        <v>5595</v>
      </c>
      <c r="C383" s="124" t="s">
        <v>5596</v>
      </c>
      <c r="D383" s="124" t="s">
        <v>3576</v>
      </c>
      <c r="E383" s="124">
        <v>2015</v>
      </c>
      <c r="F383" s="124" t="s">
        <v>3528</v>
      </c>
      <c r="G383" s="124" t="s">
        <v>3529</v>
      </c>
      <c r="H383" s="124">
        <v>4225</v>
      </c>
      <c r="I383" s="124">
        <v>130</v>
      </c>
      <c r="J383" s="124" t="s">
        <v>5368</v>
      </c>
      <c r="K383" s="124" t="s">
        <v>738</v>
      </c>
      <c r="L383" s="124" t="s">
        <v>5554</v>
      </c>
      <c r="M383" s="124" t="s">
        <v>5554</v>
      </c>
      <c r="N383" s="124" t="s">
        <v>107</v>
      </c>
      <c r="O383" s="124" t="s">
        <v>105</v>
      </c>
      <c r="P383" s="124">
        <v>51.42</v>
      </c>
      <c r="Q383" s="124">
        <v>11.68</v>
      </c>
      <c r="R383" s="124" t="s">
        <v>3519</v>
      </c>
      <c r="S383" s="124" t="s">
        <v>3520</v>
      </c>
      <c r="T383" s="124">
        <v>1</v>
      </c>
      <c r="U383" s="124">
        <v>0.104</v>
      </c>
      <c r="V383" s="124">
        <v>112867</v>
      </c>
      <c r="W383" s="124">
        <v>58907</v>
      </c>
      <c r="X383" s="124" t="s">
        <v>113</v>
      </c>
      <c r="Y383" s="124" t="s">
        <v>3521</v>
      </c>
      <c r="Z383" s="124" t="s">
        <v>738</v>
      </c>
      <c r="AA383" s="124" t="s">
        <v>738</v>
      </c>
      <c r="AB383" s="124">
        <v>35.083770999999999</v>
      </c>
      <c r="AC383" s="124" t="s">
        <v>5597</v>
      </c>
      <c r="AD383" s="124" t="s">
        <v>3704</v>
      </c>
      <c r="AE383" s="124">
        <v>0.16800000000000001</v>
      </c>
      <c r="AF383" s="124" t="s">
        <v>738</v>
      </c>
      <c r="AG383" s="124" t="s">
        <v>3544</v>
      </c>
      <c r="AH383" s="124" t="s">
        <v>5598</v>
      </c>
      <c r="AI383" s="124" t="s">
        <v>747</v>
      </c>
      <c r="AJ383" s="124" t="s">
        <v>738</v>
      </c>
      <c r="AK383" s="124"/>
      <c r="AL383" s="124"/>
    </row>
    <row r="384" spans="1:38" ht="15.75" customHeight="1">
      <c r="A384" s="124" t="s">
        <v>5599</v>
      </c>
      <c r="B384" s="124" t="s">
        <v>5599</v>
      </c>
      <c r="C384" s="124" t="s">
        <v>5600</v>
      </c>
      <c r="D384" s="124" t="s">
        <v>3576</v>
      </c>
      <c r="E384" s="124">
        <v>2015</v>
      </c>
      <c r="F384" s="124" t="s">
        <v>5332</v>
      </c>
      <c r="G384" s="124" t="s">
        <v>3565</v>
      </c>
      <c r="H384" s="124">
        <v>3815</v>
      </c>
      <c r="I384" s="124">
        <v>58</v>
      </c>
      <c r="J384" s="124" t="s">
        <v>5601</v>
      </c>
      <c r="K384" s="124" t="s">
        <v>738</v>
      </c>
      <c r="L384" s="124" t="s">
        <v>5602</v>
      </c>
      <c r="M384" s="124" t="s">
        <v>5602</v>
      </c>
      <c r="N384" s="124" t="s">
        <v>107</v>
      </c>
      <c r="O384" s="124" t="s">
        <v>105</v>
      </c>
      <c r="P384" s="124">
        <v>51.42</v>
      </c>
      <c r="Q384" s="124">
        <v>11.68</v>
      </c>
      <c r="R384" s="124" t="s">
        <v>3519</v>
      </c>
      <c r="S384" s="124" t="s">
        <v>3520</v>
      </c>
      <c r="T384" s="124">
        <v>1</v>
      </c>
      <c r="U384" s="124">
        <v>0.40899999999999997</v>
      </c>
      <c r="V384" s="124">
        <v>365198</v>
      </c>
      <c r="W384" s="124">
        <v>205833</v>
      </c>
      <c r="X384" s="124" t="s">
        <v>114</v>
      </c>
      <c r="Y384" s="124" t="s">
        <v>3521</v>
      </c>
      <c r="Z384" s="124" t="s">
        <v>792</v>
      </c>
      <c r="AA384" s="124" t="s">
        <v>792</v>
      </c>
      <c r="AB384" s="124" t="s">
        <v>738</v>
      </c>
      <c r="AC384" s="124" t="s">
        <v>3638</v>
      </c>
      <c r="AD384" s="124" t="s">
        <v>5603</v>
      </c>
      <c r="AE384" s="124" t="s">
        <v>738</v>
      </c>
      <c r="AF384" s="124" t="s">
        <v>738</v>
      </c>
      <c r="AG384" s="124" t="s">
        <v>5352</v>
      </c>
      <c r="AH384" s="124" t="s">
        <v>5604</v>
      </c>
      <c r="AI384" s="124" t="s">
        <v>747</v>
      </c>
      <c r="AJ384" s="124" t="s">
        <v>5605</v>
      </c>
      <c r="AK384" s="124"/>
      <c r="AL384" s="124"/>
    </row>
    <row r="385" spans="1:38" ht="15.75" customHeight="1">
      <c r="A385" s="124" t="s">
        <v>5606</v>
      </c>
      <c r="B385" s="124" t="s">
        <v>5606</v>
      </c>
      <c r="C385" s="124" t="s">
        <v>5607</v>
      </c>
      <c r="D385" s="124" t="s">
        <v>3576</v>
      </c>
      <c r="E385" s="124">
        <v>2015</v>
      </c>
      <c r="F385" s="124" t="s">
        <v>5332</v>
      </c>
      <c r="G385" s="124" t="s">
        <v>3565</v>
      </c>
      <c r="H385" s="124">
        <v>3978</v>
      </c>
      <c r="I385" s="124">
        <v>60</v>
      </c>
      <c r="J385" s="124" t="s">
        <v>5608</v>
      </c>
      <c r="K385" s="124" t="s">
        <v>738</v>
      </c>
      <c r="L385" s="124" t="s">
        <v>5602</v>
      </c>
      <c r="M385" s="124" t="s">
        <v>5602</v>
      </c>
      <c r="N385" s="124" t="s">
        <v>107</v>
      </c>
      <c r="O385" s="124" t="s">
        <v>105</v>
      </c>
      <c r="P385" s="124">
        <v>51.42</v>
      </c>
      <c r="Q385" s="124">
        <v>11.68</v>
      </c>
      <c r="R385" s="124" t="s">
        <v>3519</v>
      </c>
      <c r="S385" s="124" t="s">
        <v>3520</v>
      </c>
      <c r="T385" s="124">
        <v>1</v>
      </c>
      <c r="U385" s="124">
        <v>1.6479999999999999</v>
      </c>
      <c r="V385" s="124">
        <v>662220</v>
      </c>
      <c r="W385" s="124">
        <v>421626</v>
      </c>
      <c r="X385" s="124" t="s">
        <v>113</v>
      </c>
      <c r="Y385" s="124" t="s">
        <v>3521</v>
      </c>
      <c r="Z385" s="124" t="s">
        <v>738</v>
      </c>
      <c r="AA385" s="124" t="s">
        <v>738</v>
      </c>
      <c r="AB385" s="124" t="s">
        <v>738</v>
      </c>
      <c r="AC385" s="124" t="s">
        <v>3949</v>
      </c>
      <c r="AD385" s="124" t="s">
        <v>5609</v>
      </c>
      <c r="AE385" s="124" t="s">
        <v>738</v>
      </c>
      <c r="AF385" s="124" t="s">
        <v>738</v>
      </c>
      <c r="AG385" s="124" t="s">
        <v>5352</v>
      </c>
      <c r="AH385" s="124" t="s">
        <v>5610</v>
      </c>
      <c r="AI385" s="124" t="s">
        <v>747</v>
      </c>
      <c r="AJ385" s="124" t="s">
        <v>5611</v>
      </c>
      <c r="AK385" s="124"/>
      <c r="AL385" s="124"/>
    </row>
    <row r="386" spans="1:38" ht="15.75" customHeight="1">
      <c r="A386" s="124" t="s">
        <v>5612</v>
      </c>
      <c r="B386" s="124" t="s">
        <v>5612</v>
      </c>
      <c r="C386" s="124" t="s">
        <v>5613</v>
      </c>
      <c r="D386" s="124" t="s">
        <v>3576</v>
      </c>
      <c r="E386" s="124">
        <v>2015</v>
      </c>
      <c r="F386" s="124" t="s">
        <v>5332</v>
      </c>
      <c r="G386" s="124" t="s">
        <v>3565</v>
      </c>
      <c r="H386" s="124">
        <v>4092</v>
      </c>
      <c r="I386" s="124">
        <v>58</v>
      </c>
      <c r="J386" s="124" t="s">
        <v>5614</v>
      </c>
      <c r="K386" s="124" t="s">
        <v>738</v>
      </c>
      <c r="L386" s="124" t="s">
        <v>5602</v>
      </c>
      <c r="M386" s="124" t="s">
        <v>5602</v>
      </c>
      <c r="N386" s="124" t="s">
        <v>107</v>
      </c>
      <c r="O386" s="124" t="s">
        <v>105</v>
      </c>
      <c r="P386" s="124">
        <v>51.42</v>
      </c>
      <c r="Q386" s="124">
        <v>11.68</v>
      </c>
      <c r="R386" s="124" t="s">
        <v>745</v>
      </c>
      <c r="S386" s="124" t="s">
        <v>3520</v>
      </c>
      <c r="T386" s="124">
        <v>3</v>
      </c>
      <c r="U386" s="124">
        <v>1.9019999999999999</v>
      </c>
      <c r="V386" s="124">
        <v>842419</v>
      </c>
      <c r="W386" s="124">
        <v>472265</v>
      </c>
      <c r="X386" s="124" t="s">
        <v>114</v>
      </c>
      <c r="Y386" s="124" t="s">
        <v>5615</v>
      </c>
      <c r="Z386" s="124" t="s">
        <v>792</v>
      </c>
      <c r="AA386" s="124" t="s">
        <v>792</v>
      </c>
      <c r="AB386" s="124">
        <v>95.569135000000003</v>
      </c>
      <c r="AC386" s="124" t="s">
        <v>5500</v>
      </c>
      <c r="AD386" s="124" t="s">
        <v>5616</v>
      </c>
      <c r="AE386" s="124" t="s">
        <v>738</v>
      </c>
      <c r="AF386" s="124" t="s">
        <v>738</v>
      </c>
      <c r="AG386" s="124" t="s">
        <v>5337</v>
      </c>
      <c r="AH386" s="124" t="s">
        <v>5617</v>
      </c>
      <c r="AI386" s="124" t="s">
        <v>747</v>
      </c>
      <c r="AJ386" s="124" t="s">
        <v>738</v>
      </c>
      <c r="AK386" s="124"/>
      <c r="AL386" s="124"/>
    </row>
    <row r="387" spans="1:38" ht="15.75" customHeight="1">
      <c r="A387" s="124" t="s">
        <v>5618</v>
      </c>
      <c r="B387" s="124" t="s">
        <v>5618</v>
      </c>
      <c r="C387" s="124" t="s">
        <v>5619</v>
      </c>
      <c r="D387" s="124" t="s">
        <v>3576</v>
      </c>
      <c r="E387" s="124">
        <v>2015</v>
      </c>
      <c r="F387" s="124" t="s">
        <v>5332</v>
      </c>
      <c r="G387" s="124" t="s">
        <v>3565</v>
      </c>
      <c r="H387" s="124">
        <v>3906</v>
      </c>
      <c r="I387" s="124">
        <v>42</v>
      </c>
      <c r="J387" s="124" t="s">
        <v>5620</v>
      </c>
      <c r="K387" s="124" t="s">
        <v>738</v>
      </c>
      <c r="L387" s="124" t="s">
        <v>5602</v>
      </c>
      <c r="M387" s="124" t="s">
        <v>5602</v>
      </c>
      <c r="N387" s="124" t="s">
        <v>5621</v>
      </c>
      <c r="O387" s="124" t="s">
        <v>105</v>
      </c>
      <c r="P387" s="124">
        <v>51.792999999999999</v>
      </c>
      <c r="Q387" s="124">
        <v>11.143000000000001</v>
      </c>
      <c r="R387" s="124" t="s">
        <v>3519</v>
      </c>
      <c r="S387" s="124" t="s">
        <v>3520</v>
      </c>
      <c r="T387" s="124">
        <v>1</v>
      </c>
      <c r="U387" s="124">
        <v>2.4870000000000001</v>
      </c>
      <c r="V387" s="124">
        <v>838661</v>
      </c>
      <c r="W387" s="124">
        <v>495358</v>
      </c>
      <c r="X387" s="124" t="s">
        <v>114</v>
      </c>
      <c r="Y387" s="124" t="s">
        <v>3521</v>
      </c>
      <c r="Z387" s="124" t="s">
        <v>792</v>
      </c>
      <c r="AA387" s="124" t="s">
        <v>792</v>
      </c>
      <c r="AB387" s="124">
        <v>487.07984800000003</v>
      </c>
      <c r="AC387" s="124" t="s">
        <v>5622</v>
      </c>
      <c r="AD387" s="124" t="s">
        <v>4822</v>
      </c>
      <c r="AE387" s="124" t="s">
        <v>738</v>
      </c>
      <c r="AF387" s="124" t="s">
        <v>738</v>
      </c>
      <c r="AG387" s="124" t="s">
        <v>5352</v>
      </c>
      <c r="AH387" s="124" t="s">
        <v>5623</v>
      </c>
      <c r="AI387" s="124" t="s">
        <v>747</v>
      </c>
      <c r="AJ387" s="124" t="s">
        <v>738</v>
      </c>
      <c r="AK387" s="124"/>
      <c r="AL387" s="124"/>
    </row>
    <row r="388" spans="1:38" ht="15.75" customHeight="1">
      <c r="A388" s="124" t="s">
        <v>5624</v>
      </c>
      <c r="B388" s="124" t="s">
        <v>5624</v>
      </c>
      <c r="C388" s="124" t="s">
        <v>5625</v>
      </c>
      <c r="D388" s="124" t="s">
        <v>3576</v>
      </c>
      <c r="E388" s="124">
        <v>2015</v>
      </c>
      <c r="F388" s="124" t="s">
        <v>5332</v>
      </c>
      <c r="G388" s="124" t="s">
        <v>3565</v>
      </c>
      <c r="H388" s="124">
        <v>3977</v>
      </c>
      <c r="I388" s="124">
        <v>56</v>
      </c>
      <c r="J388" s="124" t="s">
        <v>5626</v>
      </c>
      <c r="K388" s="124" t="s">
        <v>738</v>
      </c>
      <c r="L388" s="124" t="s">
        <v>5602</v>
      </c>
      <c r="M388" s="124" t="s">
        <v>5602</v>
      </c>
      <c r="N388" s="124" t="s">
        <v>5627</v>
      </c>
      <c r="O388" s="124" t="s">
        <v>105</v>
      </c>
      <c r="P388" s="124">
        <v>51.167662999999997</v>
      </c>
      <c r="Q388" s="124">
        <v>11.847526999999999</v>
      </c>
      <c r="R388" s="124" t="s">
        <v>3519</v>
      </c>
      <c r="S388" s="124" t="s">
        <v>3520</v>
      </c>
      <c r="T388" s="124">
        <v>1</v>
      </c>
      <c r="U388" s="124">
        <v>0.22800000000000001</v>
      </c>
      <c r="V388" s="124">
        <v>211861</v>
      </c>
      <c r="W388" s="124">
        <v>77234</v>
      </c>
      <c r="X388" s="124" t="s">
        <v>114</v>
      </c>
      <c r="Y388" s="124" t="s">
        <v>3521</v>
      </c>
      <c r="Z388" s="124" t="s">
        <v>792</v>
      </c>
      <c r="AA388" s="124" t="s">
        <v>792</v>
      </c>
      <c r="AB388" s="124">
        <v>200</v>
      </c>
      <c r="AC388" s="124" t="s">
        <v>5628</v>
      </c>
      <c r="AD388" s="124" t="s">
        <v>5629</v>
      </c>
      <c r="AE388" s="124">
        <v>0.109</v>
      </c>
      <c r="AF388" s="124">
        <v>1.4E-2</v>
      </c>
      <c r="AG388" s="124" t="s">
        <v>3544</v>
      </c>
      <c r="AH388" s="124" t="s">
        <v>5630</v>
      </c>
      <c r="AI388" s="124" t="s">
        <v>747</v>
      </c>
      <c r="AJ388" s="124" t="s">
        <v>738</v>
      </c>
      <c r="AK388" s="124"/>
      <c r="AL388" s="124"/>
    </row>
    <row r="389" spans="1:38" ht="15.75" customHeight="1">
      <c r="A389" s="124" t="s">
        <v>5631</v>
      </c>
      <c r="B389" s="124" t="s">
        <v>5631</v>
      </c>
      <c r="C389" s="124" t="s">
        <v>5632</v>
      </c>
      <c r="D389" s="124" t="s">
        <v>3576</v>
      </c>
      <c r="E389" s="124">
        <v>2015</v>
      </c>
      <c r="F389" s="124" t="s">
        <v>5332</v>
      </c>
      <c r="G389" s="124" t="s">
        <v>3565</v>
      </c>
      <c r="H389" s="124">
        <v>4010</v>
      </c>
      <c r="I389" s="124">
        <v>53</v>
      </c>
      <c r="J389" s="124" t="s">
        <v>5633</v>
      </c>
      <c r="K389" s="124" t="s">
        <v>738</v>
      </c>
      <c r="L389" s="124" t="s">
        <v>5602</v>
      </c>
      <c r="M389" s="124" t="s">
        <v>5602</v>
      </c>
      <c r="N389" s="124" t="s">
        <v>5627</v>
      </c>
      <c r="O389" s="124" t="s">
        <v>105</v>
      </c>
      <c r="P389" s="124">
        <v>51.167662999999997</v>
      </c>
      <c r="Q389" s="124">
        <v>11.847526999999999</v>
      </c>
      <c r="R389" s="124" t="s">
        <v>3519</v>
      </c>
      <c r="S389" s="124" t="s">
        <v>3520</v>
      </c>
      <c r="T389" s="124">
        <v>1</v>
      </c>
      <c r="U389" s="124">
        <v>5.3999999999999999E-2</v>
      </c>
      <c r="V389" s="124">
        <v>59911</v>
      </c>
      <c r="W389" s="124">
        <v>36093</v>
      </c>
      <c r="X389" s="124" t="s">
        <v>113</v>
      </c>
      <c r="Y389" s="124" t="s">
        <v>3521</v>
      </c>
      <c r="Z389" s="124" t="s">
        <v>738</v>
      </c>
      <c r="AA389" s="124" t="s">
        <v>477</v>
      </c>
      <c r="AB389" s="124">
        <v>131</v>
      </c>
      <c r="AC389" s="124" t="s">
        <v>3630</v>
      </c>
      <c r="AD389" s="124" t="s">
        <v>5634</v>
      </c>
      <c r="AE389" s="124">
        <v>7.2999999999999995E-2</v>
      </c>
      <c r="AF389" s="124">
        <v>0.61099999999999999</v>
      </c>
      <c r="AG389" s="124" t="s">
        <v>3544</v>
      </c>
      <c r="AH389" s="124" t="s">
        <v>5635</v>
      </c>
      <c r="AI389" s="124" t="s">
        <v>747</v>
      </c>
      <c r="AJ389" s="124" t="s">
        <v>738</v>
      </c>
      <c r="AK389" s="124"/>
      <c r="AL389" s="124"/>
    </row>
    <row r="390" spans="1:38" ht="15.75" customHeight="1">
      <c r="A390" s="124" t="s">
        <v>5636</v>
      </c>
      <c r="B390" s="124" t="s">
        <v>5636</v>
      </c>
      <c r="C390" s="124" t="s">
        <v>5637</v>
      </c>
      <c r="D390" s="124" t="s">
        <v>3576</v>
      </c>
      <c r="E390" s="124">
        <v>2015</v>
      </c>
      <c r="F390" s="124" t="s">
        <v>3528</v>
      </c>
      <c r="G390" s="124" t="s">
        <v>3565</v>
      </c>
      <c r="H390" s="124">
        <v>3923</v>
      </c>
      <c r="I390" s="124">
        <v>50</v>
      </c>
      <c r="J390" s="124" t="s">
        <v>5638</v>
      </c>
      <c r="K390" s="124" t="s">
        <v>738</v>
      </c>
      <c r="L390" s="124" t="s">
        <v>5602</v>
      </c>
      <c r="M390" s="124" t="s">
        <v>5602</v>
      </c>
      <c r="N390" s="124" t="s">
        <v>5639</v>
      </c>
      <c r="O390" s="124" t="s">
        <v>105</v>
      </c>
      <c r="P390" s="124">
        <v>51.8958333</v>
      </c>
      <c r="Q390" s="124">
        <v>11.046666699999999</v>
      </c>
      <c r="R390" s="124" t="s">
        <v>3519</v>
      </c>
      <c r="S390" s="124" t="s">
        <v>3520</v>
      </c>
      <c r="T390" s="124">
        <v>2</v>
      </c>
      <c r="U390" s="124">
        <v>1.655</v>
      </c>
      <c r="V390" s="124">
        <v>777944</v>
      </c>
      <c r="W390" s="124">
        <v>428555</v>
      </c>
      <c r="X390" s="124" t="s">
        <v>114</v>
      </c>
      <c r="Y390" s="124" t="s">
        <v>3521</v>
      </c>
      <c r="Z390" s="124" t="s">
        <v>792</v>
      </c>
      <c r="AA390" s="124" t="s">
        <v>792</v>
      </c>
      <c r="AB390" s="124" t="s">
        <v>738</v>
      </c>
      <c r="AC390" s="124" t="s">
        <v>5183</v>
      </c>
      <c r="AD390" s="124" t="s">
        <v>738</v>
      </c>
      <c r="AE390" s="124" t="s">
        <v>738</v>
      </c>
      <c r="AF390" s="124">
        <v>1.9E-2</v>
      </c>
      <c r="AG390" s="124" t="s">
        <v>4660</v>
      </c>
      <c r="AH390" s="124" t="s">
        <v>5640</v>
      </c>
      <c r="AI390" s="124" t="s">
        <v>747</v>
      </c>
      <c r="AJ390" s="124" t="s">
        <v>738</v>
      </c>
      <c r="AK390" s="124"/>
      <c r="AL390" s="124"/>
    </row>
    <row r="391" spans="1:38" ht="15.75" customHeight="1">
      <c r="A391" s="124" t="s">
        <v>5641</v>
      </c>
      <c r="B391" s="124" t="s">
        <v>5641</v>
      </c>
      <c r="C391" s="124" t="s">
        <v>5642</v>
      </c>
      <c r="D391" s="124" t="s">
        <v>3512</v>
      </c>
      <c r="E391" s="124">
        <v>2020</v>
      </c>
      <c r="F391" s="124" t="s">
        <v>5643</v>
      </c>
      <c r="G391" s="124" t="s">
        <v>5644</v>
      </c>
      <c r="H391" s="124">
        <v>6975</v>
      </c>
      <c r="I391" s="124">
        <v>130</v>
      </c>
      <c r="J391" s="124" t="s">
        <v>5645</v>
      </c>
      <c r="K391" s="124" t="s">
        <v>738</v>
      </c>
      <c r="L391" s="124" t="s">
        <v>5646</v>
      </c>
      <c r="M391" s="124" t="s">
        <v>5646</v>
      </c>
      <c r="N391" s="124" t="s">
        <v>5647</v>
      </c>
      <c r="O391" s="124" t="s">
        <v>105</v>
      </c>
      <c r="P391" s="124">
        <v>51.9</v>
      </c>
      <c r="Q391" s="124">
        <v>11.05</v>
      </c>
      <c r="R391" s="124" t="s">
        <v>3519</v>
      </c>
      <c r="S391" s="124" t="s">
        <v>3520</v>
      </c>
      <c r="T391" s="124">
        <v>1</v>
      </c>
      <c r="U391" s="124">
        <v>5.7710999999999998E-2</v>
      </c>
      <c r="V391" s="124">
        <v>63089</v>
      </c>
      <c r="W391" s="124">
        <v>34440</v>
      </c>
      <c r="X391" s="124" t="s">
        <v>113</v>
      </c>
      <c r="Y391" s="124" t="s">
        <v>3521</v>
      </c>
      <c r="Z391" s="124" t="s">
        <v>738</v>
      </c>
      <c r="AA391" s="124" t="s">
        <v>5648</v>
      </c>
      <c r="AB391" s="124" t="s">
        <v>738</v>
      </c>
      <c r="AC391" s="124" t="s">
        <v>189</v>
      </c>
      <c r="AD391" s="124" t="s">
        <v>738</v>
      </c>
      <c r="AE391" s="124">
        <v>8.43E-2</v>
      </c>
      <c r="AF391" s="124">
        <v>0.59422698500000004</v>
      </c>
      <c r="AG391" s="124" t="s">
        <v>3544</v>
      </c>
      <c r="AH391" s="124" t="s">
        <v>5649</v>
      </c>
      <c r="AI391" s="124" t="s">
        <v>747</v>
      </c>
      <c r="AJ391" s="124" t="s">
        <v>738</v>
      </c>
      <c r="AK391" s="124"/>
      <c r="AL391" s="124"/>
    </row>
    <row r="392" spans="1:38" ht="15.75" customHeight="1">
      <c r="A392" s="124" t="s">
        <v>5650</v>
      </c>
      <c r="B392" s="124" t="s">
        <v>5650</v>
      </c>
      <c r="C392" s="124" t="s">
        <v>5651</v>
      </c>
      <c r="D392" s="124" t="s">
        <v>3576</v>
      </c>
      <c r="E392" s="124">
        <v>2020</v>
      </c>
      <c r="F392" s="124" t="s">
        <v>5643</v>
      </c>
      <c r="G392" s="124" t="s">
        <v>5644</v>
      </c>
      <c r="H392" s="124">
        <v>6975</v>
      </c>
      <c r="I392" s="124">
        <v>130</v>
      </c>
      <c r="J392" s="124" t="s">
        <v>5645</v>
      </c>
      <c r="K392" s="124" t="s">
        <v>738</v>
      </c>
      <c r="L392" s="124" t="s">
        <v>5646</v>
      </c>
      <c r="M392" s="124" t="s">
        <v>5646</v>
      </c>
      <c r="N392" s="124" t="s">
        <v>5647</v>
      </c>
      <c r="O392" s="124" t="s">
        <v>105</v>
      </c>
      <c r="P392" s="124">
        <v>51.9</v>
      </c>
      <c r="Q392" s="124">
        <v>11.05</v>
      </c>
      <c r="R392" s="124" t="s">
        <v>3519</v>
      </c>
      <c r="S392" s="124" t="s">
        <v>3520</v>
      </c>
      <c r="T392" s="124">
        <v>1</v>
      </c>
      <c r="U392" s="124">
        <v>0.10213999999999999</v>
      </c>
      <c r="V392" s="124">
        <v>107131</v>
      </c>
      <c r="W392" s="124">
        <v>59068</v>
      </c>
      <c r="X392" s="124" t="s">
        <v>113</v>
      </c>
      <c r="Y392" s="124" t="s">
        <v>3521</v>
      </c>
      <c r="Z392" s="124" t="s">
        <v>738</v>
      </c>
      <c r="AA392" s="124" t="s">
        <v>5648</v>
      </c>
      <c r="AB392" s="124" t="s">
        <v>738</v>
      </c>
      <c r="AC392" s="124" t="s">
        <v>5652</v>
      </c>
      <c r="AD392" s="124" t="s">
        <v>738</v>
      </c>
      <c r="AE392" s="124">
        <v>7.2249999999999995E-2</v>
      </c>
      <c r="AF392" s="124">
        <v>0.59062373599999995</v>
      </c>
      <c r="AG392" s="124" t="s">
        <v>3544</v>
      </c>
      <c r="AH392" s="124" t="s">
        <v>5653</v>
      </c>
      <c r="AI392" s="124" t="s">
        <v>747</v>
      </c>
      <c r="AJ392" s="124" t="s">
        <v>738</v>
      </c>
      <c r="AK392" s="124"/>
      <c r="AL392" s="124"/>
    </row>
    <row r="393" spans="1:38" ht="15.75" customHeight="1">
      <c r="A393" s="124" t="s">
        <v>5654</v>
      </c>
      <c r="B393" s="124" t="s">
        <v>5654</v>
      </c>
      <c r="C393" s="124" t="s">
        <v>5655</v>
      </c>
      <c r="D393" s="124" t="s">
        <v>3576</v>
      </c>
      <c r="E393" s="124">
        <v>2020</v>
      </c>
      <c r="F393" s="124" t="s">
        <v>5643</v>
      </c>
      <c r="G393" s="124" t="s">
        <v>5644</v>
      </c>
      <c r="H393" s="124">
        <v>6975</v>
      </c>
      <c r="I393" s="124">
        <v>130</v>
      </c>
      <c r="J393" s="124" t="s">
        <v>5645</v>
      </c>
      <c r="K393" s="124" t="s">
        <v>738</v>
      </c>
      <c r="L393" s="124" t="s">
        <v>5646</v>
      </c>
      <c r="M393" s="124" t="s">
        <v>5646</v>
      </c>
      <c r="N393" s="124" t="s">
        <v>5647</v>
      </c>
      <c r="O393" s="124" t="s">
        <v>105</v>
      </c>
      <c r="P393" s="124">
        <v>51.9</v>
      </c>
      <c r="Q393" s="124">
        <v>11.05</v>
      </c>
      <c r="R393" s="124" t="s">
        <v>3519</v>
      </c>
      <c r="S393" s="124" t="s">
        <v>3520</v>
      </c>
      <c r="T393" s="124">
        <v>1</v>
      </c>
      <c r="U393" s="124">
        <v>6.6998000000000002E-2</v>
      </c>
      <c r="V393" s="124">
        <v>72861</v>
      </c>
      <c r="W393" s="124">
        <v>39984</v>
      </c>
      <c r="X393" s="124" t="s">
        <v>113</v>
      </c>
      <c r="Y393" s="124" t="s">
        <v>3521</v>
      </c>
      <c r="Z393" s="124" t="s">
        <v>738</v>
      </c>
      <c r="AA393" s="124" t="s">
        <v>5656</v>
      </c>
      <c r="AB393" s="124" t="s">
        <v>738</v>
      </c>
      <c r="AC393" s="124" t="s">
        <v>5657</v>
      </c>
      <c r="AD393" s="124" t="s">
        <v>738</v>
      </c>
      <c r="AE393" s="124">
        <v>6.6500000000000004E-2</v>
      </c>
      <c r="AF393" s="124">
        <v>0.60290618100000004</v>
      </c>
      <c r="AG393" s="124" t="s">
        <v>3544</v>
      </c>
      <c r="AH393" s="124" t="s">
        <v>5658</v>
      </c>
      <c r="AI393" s="124" t="s">
        <v>747</v>
      </c>
      <c r="AJ393" s="124" t="s">
        <v>738</v>
      </c>
      <c r="AK393" s="124"/>
      <c r="AL393" s="124"/>
    </row>
    <row r="394" spans="1:38" ht="15.75" customHeight="1">
      <c r="A394" s="124" t="s">
        <v>5659</v>
      </c>
      <c r="B394" s="124" t="s">
        <v>5659</v>
      </c>
      <c r="C394" s="124" t="s">
        <v>5660</v>
      </c>
      <c r="D394" s="124" t="s">
        <v>3576</v>
      </c>
      <c r="E394" s="124">
        <v>2020</v>
      </c>
      <c r="F394" s="124" t="s">
        <v>5643</v>
      </c>
      <c r="G394" s="124" t="s">
        <v>5644</v>
      </c>
      <c r="H394" s="124">
        <v>6975</v>
      </c>
      <c r="I394" s="124">
        <v>130</v>
      </c>
      <c r="J394" s="124" t="s">
        <v>5645</v>
      </c>
      <c r="K394" s="124" t="s">
        <v>738</v>
      </c>
      <c r="L394" s="124" t="s">
        <v>5646</v>
      </c>
      <c r="M394" s="124" t="s">
        <v>5646</v>
      </c>
      <c r="N394" s="124" t="s">
        <v>5647</v>
      </c>
      <c r="O394" s="124" t="s">
        <v>105</v>
      </c>
      <c r="P394" s="124">
        <v>51.9</v>
      </c>
      <c r="Q394" s="124">
        <v>11.05</v>
      </c>
      <c r="R394" s="124" t="s">
        <v>3519</v>
      </c>
      <c r="S394" s="124" t="s">
        <v>3520</v>
      </c>
      <c r="T394" s="124">
        <v>1</v>
      </c>
      <c r="U394" s="124">
        <v>0.291657</v>
      </c>
      <c r="V394" s="124">
        <v>256262</v>
      </c>
      <c r="W394" s="124">
        <v>141776</v>
      </c>
      <c r="X394" s="124" t="s">
        <v>1055</v>
      </c>
      <c r="Y394" s="124" t="s">
        <v>3521</v>
      </c>
      <c r="Z394" s="124" t="s">
        <v>4891</v>
      </c>
      <c r="AA394" s="124" t="s">
        <v>4891</v>
      </c>
      <c r="AB394" s="124" t="s">
        <v>738</v>
      </c>
      <c r="AC394" s="124" t="s">
        <v>5661</v>
      </c>
      <c r="AD394" s="124" t="s">
        <v>738</v>
      </c>
      <c r="AE394" s="124">
        <v>6.3799999999999996E-2</v>
      </c>
      <c r="AF394" s="124">
        <v>0.41674148100000002</v>
      </c>
      <c r="AG394" s="124" t="s">
        <v>3544</v>
      </c>
      <c r="AH394" s="124" t="s">
        <v>5662</v>
      </c>
      <c r="AI394" s="124" t="s">
        <v>747</v>
      </c>
      <c r="AJ394" s="124" t="s">
        <v>738</v>
      </c>
      <c r="AK394" s="124"/>
      <c r="AL394" s="124"/>
    </row>
    <row r="395" spans="1:38" ht="15.75" customHeight="1">
      <c r="A395" s="124" t="s">
        <v>5663</v>
      </c>
      <c r="B395" s="124" t="s">
        <v>5663</v>
      </c>
      <c r="C395" s="124" t="s">
        <v>5664</v>
      </c>
      <c r="D395" s="124" t="s">
        <v>3576</v>
      </c>
      <c r="E395" s="124">
        <v>2020</v>
      </c>
      <c r="F395" s="124" t="s">
        <v>5643</v>
      </c>
      <c r="G395" s="124" t="s">
        <v>5644</v>
      </c>
      <c r="H395" s="124">
        <v>6975</v>
      </c>
      <c r="I395" s="124">
        <v>130</v>
      </c>
      <c r="J395" s="124" t="s">
        <v>5645</v>
      </c>
      <c r="K395" s="124" t="s">
        <v>738</v>
      </c>
      <c r="L395" s="124" t="s">
        <v>5646</v>
      </c>
      <c r="M395" s="124" t="s">
        <v>5646</v>
      </c>
      <c r="N395" s="124" t="s">
        <v>5647</v>
      </c>
      <c r="O395" s="124" t="s">
        <v>105</v>
      </c>
      <c r="P395" s="124">
        <v>51.9</v>
      </c>
      <c r="Q395" s="124">
        <v>11.05</v>
      </c>
      <c r="R395" s="124" t="s">
        <v>3519</v>
      </c>
      <c r="S395" s="124" t="s">
        <v>3520</v>
      </c>
      <c r="T395" s="124">
        <v>1</v>
      </c>
      <c r="U395" s="124">
        <v>0.131718</v>
      </c>
      <c r="V395" s="124">
        <v>133224</v>
      </c>
      <c r="W395" s="124">
        <v>73160</v>
      </c>
      <c r="X395" s="124" t="s">
        <v>113</v>
      </c>
      <c r="Y395" s="124" t="s">
        <v>3521</v>
      </c>
      <c r="Z395" s="124" t="s">
        <v>738</v>
      </c>
      <c r="AA395" s="124" t="s">
        <v>5665</v>
      </c>
      <c r="AB395" s="124" t="s">
        <v>738</v>
      </c>
      <c r="AC395" s="124" t="s">
        <v>5666</v>
      </c>
      <c r="AD395" s="124" t="s">
        <v>738</v>
      </c>
      <c r="AE395" s="124">
        <v>6.9650000000000004E-2</v>
      </c>
      <c r="AF395" s="124">
        <v>0.57249568100000003</v>
      </c>
      <c r="AG395" s="124" t="s">
        <v>3544</v>
      </c>
      <c r="AH395" s="124" t="s">
        <v>5667</v>
      </c>
      <c r="AI395" s="124" t="s">
        <v>747</v>
      </c>
      <c r="AJ395" s="124" t="s">
        <v>738</v>
      </c>
      <c r="AK395" s="124"/>
      <c r="AL395" s="124"/>
    </row>
    <row r="396" spans="1:38" ht="15.75" customHeight="1">
      <c r="A396" s="124" t="s">
        <v>5668</v>
      </c>
      <c r="B396" s="124" t="s">
        <v>5668</v>
      </c>
      <c r="C396" s="124" t="s">
        <v>5669</v>
      </c>
      <c r="D396" s="124" t="s">
        <v>3576</v>
      </c>
      <c r="E396" s="124">
        <v>2020</v>
      </c>
      <c r="F396" s="124" t="s">
        <v>5643</v>
      </c>
      <c r="G396" s="124" t="s">
        <v>5644</v>
      </c>
      <c r="H396" s="124">
        <v>6975</v>
      </c>
      <c r="I396" s="124">
        <v>130</v>
      </c>
      <c r="J396" s="124" t="s">
        <v>5645</v>
      </c>
      <c r="K396" s="124" t="s">
        <v>738</v>
      </c>
      <c r="L396" s="124" t="s">
        <v>5646</v>
      </c>
      <c r="M396" s="124" t="s">
        <v>5646</v>
      </c>
      <c r="N396" s="124" t="s">
        <v>5647</v>
      </c>
      <c r="O396" s="124" t="s">
        <v>105</v>
      </c>
      <c r="P396" s="124">
        <v>51.9</v>
      </c>
      <c r="Q396" s="124">
        <v>11.05</v>
      </c>
      <c r="R396" s="124" t="s">
        <v>3519</v>
      </c>
      <c r="S396" s="124" t="s">
        <v>3520</v>
      </c>
      <c r="T396" s="124">
        <v>1</v>
      </c>
      <c r="U396" s="124">
        <v>0.11151999999999999</v>
      </c>
      <c r="V396" s="124">
        <v>115752</v>
      </c>
      <c r="W396" s="124">
        <v>63607</v>
      </c>
      <c r="X396" s="124" t="s">
        <v>113</v>
      </c>
      <c r="Y396" s="124" t="s">
        <v>3521</v>
      </c>
      <c r="Z396" s="124" t="s">
        <v>738</v>
      </c>
      <c r="AA396" s="124" t="s">
        <v>5670</v>
      </c>
      <c r="AB396" s="124" t="s">
        <v>738</v>
      </c>
      <c r="AC396" s="124" t="s">
        <v>5671</v>
      </c>
      <c r="AD396" s="124" t="s">
        <v>738</v>
      </c>
      <c r="AE396" s="124">
        <v>5.7750000000000003E-2</v>
      </c>
      <c r="AF396" s="124">
        <v>0.605264943</v>
      </c>
      <c r="AG396" s="124" t="s">
        <v>3544</v>
      </c>
      <c r="AH396" s="124" t="s">
        <v>5672</v>
      </c>
      <c r="AI396" s="124" t="s">
        <v>747</v>
      </c>
      <c r="AJ396" s="124" t="s">
        <v>738</v>
      </c>
      <c r="AK396" s="124"/>
      <c r="AL396" s="124"/>
    </row>
    <row r="397" spans="1:38" ht="15.75" customHeight="1">
      <c r="A397" s="124" t="s">
        <v>5673</v>
      </c>
      <c r="B397" s="124" t="s">
        <v>5673</v>
      </c>
      <c r="C397" s="124" t="s">
        <v>5674</v>
      </c>
      <c r="D397" s="124" t="s">
        <v>3576</v>
      </c>
      <c r="E397" s="124">
        <v>2020</v>
      </c>
      <c r="F397" s="124" t="s">
        <v>5643</v>
      </c>
      <c r="G397" s="124" t="s">
        <v>5644</v>
      </c>
      <c r="H397" s="124">
        <v>6975</v>
      </c>
      <c r="I397" s="124">
        <v>130</v>
      </c>
      <c r="J397" s="124" t="s">
        <v>5645</v>
      </c>
      <c r="K397" s="124" t="s">
        <v>738</v>
      </c>
      <c r="L397" s="124" t="s">
        <v>5646</v>
      </c>
      <c r="M397" s="124" t="s">
        <v>5646</v>
      </c>
      <c r="N397" s="124" t="s">
        <v>5647</v>
      </c>
      <c r="O397" s="124" t="s">
        <v>105</v>
      </c>
      <c r="P397" s="124">
        <v>51.9</v>
      </c>
      <c r="Q397" s="124">
        <v>11.05</v>
      </c>
      <c r="R397" s="124" t="s">
        <v>3519</v>
      </c>
      <c r="S397" s="124" t="s">
        <v>3520</v>
      </c>
      <c r="T397" s="124">
        <v>1</v>
      </c>
      <c r="U397" s="124">
        <v>0.29581400000000002</v>
      </c>
      <c r="V397" s="124">
        <v>260600</v>
      </c>
      <c r="W397" s="124">
        <v>143885</v>
      </c>
      <c r="X397" s="124" t="s">
        <v>113</v>
      </c>
      <c r="Y397" s="124" t="s">
        <v>3521</v>
      </c>
      <c r="Z397" s="124" t="s">
        <v>738</v>
      </c>
      <c r="AA397" s="124" t="s">
        <v>5675</v>
      </c>
      <c r="AB397" s="124" t="s">
        <v>738</v>
      </c>
      <c r="AC397" s="124" t="s">
        <v>5676</v>
      </c>
      <c r="AD397" s="124" t="s">
        <v>738</v>
      </c>
      <c r="AE397" s="124">
        <v>6.9599999999999995E-2</v>
      </c>
      <c r="AF397" s="124">
        <v>0.58398534199999996</v>
      </c>
      <c r="AG397" s="124" t="s">
        <v>3544</v>
      </c>
      <c r="AH397" s="124" t="s">
        <v>5677</v>
      </c>
      <c r="AI397" s="124" t="s">
        <v>747</v>
      </c>
      <c r="AJ397" s="124" t="s">
        <v>738</v>
      </c>
      <c r="AK397" s="124"/>
      <c r="AL397" s="124"/>
    </row>
    <row r="398" spans="1:38" ht="15.75" customHeight="1">
      <c r="A398" s="124" t="s">
        <v>5678</v>
      </c>
      <c r="B398" s="124" t="s">
        <v>5678</v>
      </c>
      <c r="C398" s="124" t="s">
        <v>5679</v>
      </c>
      <c r="D398" s="124" t="s">
        <v>3576</v>
      </c>
      <c r="E398" s="124">
        <v>2014</v>
      </c>
      <c r="F398" s="124" t="s">
        <v>5680</v>
      </c>
      <c r="G398" s="124" t="s">
        <v>3565</v>
      </c>
      <c r="H398" s="124">
        <v>7168</v>
      </c>
      <c r="I398" s="124">
        <v>70</v>
      </c>
      <c r="J398" s="124" t="s">
        <v>5681</v>
      </c>
      <c r="K398" s="124" t="s">
        <v>5682</v>
      </c>
      <c r="L398" s="124" t="s">
        <v>5646</v>
      </c>
      <c r="M398" s="124" t="s">
        <v>5646</v>
      </c>
      <c r="N398" s="124" t="s">
        <v>5683</v>
      </c>
      <c r="O398" s="124" t="s">
        <v>105</v>
      </c>
      <c r="P398" s="124">
        <v>48.78</v>
      </c>
      <c r="Q398" s="124">
        <v>9.18</v>
      </c>
      <c r="R398" s="124" t="s">
        <v>745</v>
      </c>
      <c r="S398" s="124" t="s">
        <v>3520</v>
      </c>
      <c r="T398" s="124">
        <v>2</v>
      </c>
      <c r="U398" s="124">
        <v>9.6509999999999998</v>
      </c>
      <c r="V398" s="124">
        <v>909412</v>
      </c>
      <c r="W398" s="124">
        <v>517399</v>
      </c>
      <c r="X398" s="124" t="s">
        <v>114</v>
      </c>
      <c r="Y398" s="124" t="s">
        <v>3521</v>
      </c>
      <c r="Z398" s="124" t="s">
        <v>792</v>
      </c>
      <c r="AA398" s="124" t="s">
        <v>792</v>
      </c>
      <c r="AB398" s="124">
        <v>556.74820399999999</v>
      </c>
      <c r="AC398" s="124" t="s">
        <v>4483</v>
      </c>
      <c r="AD398" s="124" t="s">
        <v>5684</v>
      </c>
      <c r="AE398" s="124" t="s">
        <v>738</v>
      </c>
      <c r="AF398" s="124" t="s">
        <v>738</v>
      </c>
      <c r="AG398" s="124" t="s">
        <v>5685</v>
      </c>
      <c r="AH398" s="124" t="s">
        <v>5686</v>
      </c>
      <c r="AI398" s="124" t="s">
        <v>747</v>
      </c>
      <c r="AJ398" s="124" t="s">
        <v>5687</v>
      </c>
      <c r="AK398" s="124"/>
      <c r="AL398" s="124"/>
    </row>
    <row r="399" spans="1:38" ht="15.75" customHeight="1">
      <c r="A399" s="124" t="s">
        <v>5688</v>
      </c>
      <c r="B399" s="124" t="s">
        <v>5688</v>
      </c>
      <c r="C399" s="124" t="s">
        <v>5689</v>
      </c>
      <c r="D399" s="124" t="s">
        <v>4730</v>
      </c>
      <c r="E399" s="124">
        <v>2015</v>
      </c>
      <c r="F399" s="124" t="s">
        <v>5332</v>
      </c>
      <c r="G399" s="124" t="s">
        <v>3529</v>
      </c>
      <c r="H399" s="124">
        <v>7125</v>
      </c>
      <c r="I399" s="124">
        <v>188</v>
      </c>
      <c r="J399" s="124" t="s">
        <v>5690</v>
      </c>
      <c r="K399" s="124" t="s">
        <v>738</v>
      </c>
      <c r="L399" s="124" t="s">
        <v>5646</v>
      </c>
      <c r="M399" s="124" t="s">
        <v>5646</v>
      </c>
      <c r="N399" s="124" t="s">
        <v>5683</v>
      </c>
      <c r="O399" s="124" t="s">
        <v>105</v>
      </c>
      <c r="P399" s="124">
        <v>48.78</v>
      </c>
      <c r="Q399" s="124">
        <v>9.18</v>
      </c>
      <c r="R399" s="124" t="s">
        <v>3519</v>
      </c>
      <c r="S399" s="124" t="s">
        <v>3520</v>
      </c>
      <c r="T399" s="124">
        <v>1</v>
      </c>
      <c r="U399" s="124">
        <v>0.441</v>
      </c>
      <c r="V399" s="124">
        <v>366956</v>
      </c>
      <c r="W399" s="124">
        <v>228792</v>
      </c>
      <c r="X399" s="124" t="s">
        <v>114</v>
      </c>
      <c r="Y399" s="124" t="s">
        <v>3521</v>
      </c>
      <c r="Z399" s="124" t="s">
        <v>792</v>
      </c>
      <c r="AA399" s="124" t="s">
        <v>792</v>
      </c>
      <c r="AB399" s="124">
        <v>251.14122800000001</v>
      </c>
      <c r="AC399" s="124" t="s">
        <v>3772</v>
      </c>
      <c r="AD399" s="124" t="s">
        <v>5691</v>
      </c>
      <c r="AE399" s="124">
        <v>0.13500000000000001</v>
      </c>
      <c r="AF399" s="124" t="s">
        <v>738</v>
      </c>
      <c r="AG399" s="124" t="s">
        <v>3544</v>
      </c>
      <c r="AH399" s="124" t="s">
        <v>5692</v>
      </c>
      <c r="AI399" s="124" t="s">
        <v>747</v>
      </c>
      <c r="AJ399" s="124" t="s">
        <v>738</v>
      </c>
      <c r="AK399" s="124"/>
      <c r="AL399" s="124"/>
    </row>
    <row r="400" spans="1:38" ht="15.75" customHeight="1">
      <c r="A400" s="124" t="s">
        <v>5693</v>
      </c>
      <c r="B400" s="124" t="s">
        <v>5693</v>
      </c>
      <c r="C400" s="124" t="s">
        <v>5694</v>
      </c>
      <c r="D400" s="124" t="s">
        <v>3563</v>
      </c>
      <c r="E400" s="124">
        <v>2015</v>
      </c>
      <c r="F400" s="124" t="s">
        <v>5332</v>
      </c>
      <c r="G400" s="124" t="s">
        <v>3529</v>
      </c>
      <c r="H400" s="124">
        <v>7125</v>
      </c>
      <c r="I400" s="124">
        <v>188</v>
      </c>
      <c r="J400" s="124" t="s">
        <v>5690</v>
      </c>
      <c r="K400" s="124" t="s">
        <v>738</v>
      </c>
      <c r="L400" s="124" t="s">
        <v>5646</v>
      </c>
      <c r="M400" s="124" t="s">
        <v>5646</v>
      </c>
      <c r="N400" s="124" t="s">
        <v>5683</v>
      </c>
      <c r="O400" s="124" t="s">
        <v>105</v>
      </c>
      <c r="P400" s="124">
        <v>48.78</v>
      </c>
      <c r="Q400" s="124">
        <v>9.18</v>
      </c>
      <c r="R400" s="124" t="s">
        <v>3519</v>
      </c>
      <c r="S400" s="124" t="s">
        <v>3520</v>
      </c>
      <c r="T400" s="124">
        <v>1</v>
      </c>
      <c r="U400" s="124">
        <v>2.6549999999999998</v>
      </c>
      <c r="V400" s="124">
        <v>871525</v>
      </c>
      <c r="W400" s="124">
        <v>493008</v>
      </c>
      <c r="X400" s="124" t="s">
        <v>114</v>
      </c>
      <c r="Y400" s="124" t="s">
        <v>3521</v>
      </c>
      <c r="Z400" s="124" t="s">
        <v>792</v>
      </c>
      <c r="AA400" s="124" t="s">
        <v>792</v>
      </c>
      <c r="AB400" s="124">
        <v>661.45361800000001</v>
      </c>
      <c r="AC400" s="124" t="s">
        <v>552</v>
      </c>
      <c r="AD400" s="124" t="s">
        <v>5695</v>
      </c>
      <c r="AE400" s="124">
        <v>0.155</v>
      </c>
      <c r="AF400" s="124" t="s">
        <v>738</v>
      </c>
      <c r="AG400" s="124" t="s">
        <v>3544</v>
      </c>
      <c r="AH400" s="124" t="s">
        <v>5696</v>
      </c>
      <c r="AI400" s="124" t="s">
        <v>747</v>
      </c>
      <c r="AJ400" s="124" t="s">
        <v>738</v>
      </c>
      <c r="AK400" s="124"/>
      <c r="AL400" s="124"/>
    </row>
    <row r="401" spans="1:38" ht="15.75" customHeight="1">
      <c r="A401" s="124" t="s">
        <v>5697</v>
      </c>
      <c r="B401" s="124" t="s">
        <v>5697</v>
      </c>
      <c r="C401" s="124" t="s">
        <v>5698</v>
      </c>
      <c r="D401" s="124" t="s">
        <v>3563</v>
      </c>
      <c r="E401" s="124">
        <v>2015</v>
      </c>
      <c r="F401" s="124" t="s">
        <v>5332</v>
      </c>
      <c r="G401" s="124" t="s">
        <v>3529</v>
      </c>
      <c r="H401" s="124">
        <v>7125</v>
      </c>
      <c r="I401" s="124">
        <v>188</v>
      </c>
      <c r="J401" s="124" t="s">
        <v>5690</v>
      </c>
      <c r="K401" s="124" t="s">
        <v>738</v>
      </c>
      <c r="L401" s="124" t="s">
        <v>5646</v>
      </c>
      <c r="M401" s="124" t="s">
        <v>5646</v>
      </c>
      <c r="N401" s="124" t="s">
        <v>5683</v>
      </c>
      <c r="O401" s="124" t="s">
        <v>105</v>
      </c>
      <c r="P401" s="124">
        <v>48.78</v>
      </c>
      <c r="Q401" s="124">
        <v>9.18</v>
      </c>
      <c r="R401" s="124" t="s">
        <v>3519</v>
      </c>
      <c r="S401" s="124" t="s">
        <v>3520</v>
      </c>
      <c r="T401" s="124">
        <v>1</v>
      </c>
      <c r="U401" s="124">
        <v>3.625</v>
      </c>
      <c r="V401" s="124">
        <v>892612</v>
      </c>
      <c r="W401" s="124">
        <v>500887</v>
      </c>
      <c r="X401" s="124" t="s">
        <v>114</v>
      </c>
      <c r="Y401" s="124" t="s">
        <v>3521</v>
      </c>
      <c r="Z401" s="124" t="s">
        <v>792</v>
      </c>
      <c r="AA401" s="124" t="s">
        <v>792</v>
      </c>
      <c r="AB401" s="124">
        <v>548.241173</v>
      </c>
      <c r="AC401" s="124" t="s">
        <v>552</v>
      </c>
      <c r="AD401" s="124" t="s">
        <v>5699</v>
      </c>
      <c r="AE401" s="124">
        <v>0.153</v>
      </c>
      <c r="AF401" s="124" t="s">
        <v>738</v>
      </c>
      <c r="AG401" s="124" t="s">
        <v>3544</v>
      </c>
      <c r="AH401" s="124" t="s">
        <v>5700</v>
      </c>
      <c r="AI401" s="124" t="s">
        <v>747</v>
      </c>
      <c r="AJ401" s="124" t="s">
        <v>738</v>
      </c>
      <c r="AK401" s="124"/>
      <c r="AL401" s="124"/>
    </row>
    <row r="402" spans="1:38" ht="15.75" customHeight="1">
      <c r="A402" s="124" t="s">
        <v>5701</v>
      </c>
      <c r="B402" s="124" t="s">
        <v>5701</v>
      </c>
      <c r="C402" s="124" t="s">
        <v>5702</v>
      </c>
      <c r="D402" s="124" t="s">
        <v>3539</v>
      </c>
      <c r="E402" s="124">
        <v>2015</v>
      </c>
      <c r="F402" s="124" t="s">
        <v>5332</v>
      </c>
      <c r="G402" s="124" t="s">
        <v>3565</v>
      </c>
      <c r="H402" s="124">
        <v>7074</v>
      </c>
      <c r="I402" s="124">
        <v>58</v>
      </c>
      <c r="J402" s="124" t="s">
        <v>5703</v>
      </c>
      <c r="K402" s="124" t="s">
        <v>738</v>
      </c>
      <c r="L402" s="124" t="s">
        <v>5646</v>
      </c>
      <c r="M402" s="124" t="s">
        <v>5646</v>
      </c>
      <c r="N402" s="124" t="s">
        <v>5704</v>
      </c>
      <c r="O402" s="124" t="s">
        <v>105</v>
      </c>
      <c r="P402" s="124">
        <v>51.66</v>
      </c>
      <c r="Q402" s="124">
        <v>11.53</v>
      </c>
      <c r="R402" s="124" t="s">
        <v>3519</v>
      </c>
      <c r="S402" s="124" t="s">
        <v>3520</v>
      </c>
      <c r="T402" s="124">
        <v>3</v>
      </c>
      <c r="U402" s="124">
        <v>18.61</v>
      </c>
      <c r="V402" s="124">
        <v>1011939</v>
      </c>
      <c r="W402" s="124">
        <v>566181</v>
      </c>
      <c r="X402" s="124" t="s">
        <v>114</v>
      </c>
      <c r="Y402" s="124" t="s">
        <v>3521</v>
      </c>
      <c r="Z402" s="124" t="s">
        <v>792</v>
      </c>
      <c r="AA402" s="124" t="s">
        <v>792</v>
      </c>
      <c r="AB402" s="124">
        <v>337.57299799999998</v>
      </c>
      <c r="AC402" s="124" t="s">
        <v>5705</v>
      </c>
      <c r="AD402" s="124" t="s">
        <v>3593</v>
      </c>
      <c r="AE402" s="124" t="s">
        <v>738</v>
      </c>
      <c r="AF402" s="124" t="s">
        <v>738</v>
      </c>
      <c r="AG402" s="124" t="s">
        <v>5569</v>
      </c>
      <c r="AH402" s="124" t="s">
        <v>5706</v>
      </c>
      <c r="AI402" s="124" t="s">
        <v>747</v>
      </c>
      <c r="AJ402" s="124" t="s">
        <v>738</v>
      </c>
      <c r="AK402" s="124"/>
      <c r="AL402" s="124"/>
    </row>
    <row r="403" spans="1:38" ht="15.75" customHeight="1">
      <c r="A403" s="124" t="s">
        <v>5707</v>
      </c>
      <c r="B403" s="124" t="s">
        <v>5707</v>
      </c>
      <c r="C403" s="124" t="s">
        <v>5708</v>
      </c>
      <c r="D403" s="124" t="s">
        <v>3576</v>
      </c>
      <c r="E403" s="124">
        <v>2015</v>
      </c>
      <c r="F403" s="124" t="s">
        <v>5709</v>
      </c>
      <c r="G403" s="124" t="s">
        <v>3565</v>
      </c>
      <c r="H403" s="124">
        <v>7059</v>
      </c>
      <c r="I403" s="124">
        <v>63</v>
      </c>
      <c r="J403" s="124" t="s">
        <v>5710</v>
      </c>
      <c r="K403" s="124" t="s">
        <v>738</v>
      </c>
      <c r="L403" s="124" t="s">
        <v>5646</v>
      </c>
      <c r="M403" s="124" t="s">
        <v>5646</v>
      </c>
      <c r="N403" s="124" t="s">
        <v>5639</v>
      </c>
      <c r="O403" s="124" t="s">
        <v>105</v>
      </c>
      <c r="P403" s="124">
        <v>51.8958333</v>
      </c>
      <c r="Q403" s="124">
        <v>11.046666699999999</v>
      </c>
      <c r="R403" s="124" t="s">
        <v>745</v>
      </c>
      <c r="S403" s="124" t="s">
        <v>3520</v>
      </c>
      <c r="T403" s="124">
        <v>2</v>
      </c>
      <c r="U403" s="124">
        <v>0.40600000000000003</v>
      </c>
      <c r="V403" s="124">
        <v>362811</v>
      </c>
      <c r="W403" s="124">
        <v>217937</v>
      </c>
      <c r="X403" s="124" t="s">
        <v>113</v>
      </c>
      <c r="Y403" s="124" t="s">
        <v>3521</v>
      </c>
      <c r="Z403" s="124" t="s">
        <v>738</v>
      </c>
      <c r="AA403" s="124" t="s">
        <v>738</v>
      </c>
      <c r="AB403" s="124">
        <v>262.86076400000002</v>
      </c>
      <c r="AC403" s="124" t="s">
        <v>552</v>
      </c>
      <c r="AD403" s="124" t="s">
        <v>5711</v>
      </c>
      <c r="AE403" s="124" t="s">
        <v>738</v>
      </c>
      <c r="AF403" s="124" t="s">
        <v>738</v>
      </c>
      <c r="AG403" s="124" t="s">
        <v>5685</v>
      </c>
      <c r="AH403" s="124" t="s">
        <v>5712</v>
      </c>
      <c r="AI403" s="124" t="s">
        <v>3596</v>
      </c>
      <c r="AJ403" s="124" t="s">
        <v>738</v>
      </c>
      <c r="AK403" s="124"/>
      <c r="AL403" s="124"/>
    </row>
    <row r="404" spans="1:38" ht="15.75" customHeight="1">
      <c r="A404" s="124" t="s">
        <v>5713</v>
      </c>
      <c r="B404" s="124" t="s">
        <v>5713</v>
      </c>
      <c r="C404" s="124" t="s">
        <v>5714</v>
      </c>
      <c r="D404" s="124" t="s">
        <v>3576</v>
      </c>
      <c r="E404" s="124">
        <v>2015</v>
      </c>
      <c r="F404" s="124" t="s">
        <v>5709</v>
      </c>
      <c r="G404" s="124" t="s">
        <v>3565</v>
      </c>
      <c r="H404" s="124">
        <v>6944</v>
      </c>
      <c r="I404" s="124">
        <v>70</v>
      </c>
      <c r="J404" s="124" t="s">
        <v>5715</v>
      </c>
      <c r="K404" s="124" t="s">
        <v>738</v>
      </c>
      <c r="L404" s="124" t="s">
        <v>5646</v>
      </c>
      <c r="M404" s="124" t="s">
        <v>5646</v>
      </c>
      <c r="N404" s="124" t="s">
        <v>5639</v>
      </c>
      <c r="O404" s="124" t="s">
        <v>105</v>
      </c>
      <c r="P404" s="124">
        <v>51.8958333</v>
      </c>
      <c r="Q404" s="124">
        <v>11.046666699999999</v>
      </c>
      <c r="R404" s="124" t="s">
        <v>745</v>
      </c>
      <c r="S404" s="124" t="s">
        <v>3520</v>
      </c>
      <c r="T404" s="124">
        <v>3</v>
      </c>
      <c r="U404" s="124">
        <v>6.915</v>
      </c>
      <c r="V404" s="124">
        <v>981608</v>
      </c>
      <c r="W404" s="124">
        <v>552647</v>
      </c>
      <c r="X404" s="124" t="s">
        <v>114</v>
      </c>
      <c r="Y404" s="124" t="s">
        <v>3521</v>
      </c>
      <c r="Z404" s="124" t="s">
        <v>792</v>
      </c>
      <c r="AA404" s="124" t="s">
        <v>792</v>
      </c>
      <c r="AB404" s="124">
        <v>1387.7138600000001</v>
      </c>
      <c r="AC404" s="124" t="s">
        <v>661</v>
      </c>
      <c r="AD404" s="124" t="s">
        <v>5716</v>
      </c>
      <c r="AE404" s="124" t="s">
        <v>738</v>
      </c>
      <c r="AF404" s="124" t="s">
        <v>738</v>
      </c>
      <c r="AG404" s="124" t="s">
        <v>5717</v>
      </c>
      <c r="AH404" s="124" t="s">
        <v>5718</v>
      </c>
      <c r="AI404" s="124" t="s">
        <v>747</v>
      </c>
      <c r="AJ404" s="124" t="s">
        <v>738</v>
      </c>
      <c r="AK404" s="124"/>
      <c r="AL404" s="124"/>
    </row>
    <row r="405" spans="1:38" ht="15.75" customHeight="1">
      <c r="A405" s="124" t="s">
        <v>5719</v>
      </c>
      <c r="B405" s="124" t="s">
        <v>5719</v>
      </c>
      <c r="C405" s="124" t="s">
        <v>5720</v>
      </c>
      <c r="D405" s="124" t="s">
        <v>3576</v>
      </c>
      <c r="E405" s="124">
        <v>2015</v>
      </c>
      <c r="F405" s="124" t="s">
        <v>5332</v>
      </c>
      <c r="G405" s="124" t="s">
        <v>3565</v>
      </c>
      <c r="H405" s="124">
        <v>7071</v>
      </c>
      <c r="I405" s="124">
        <v>54</v>
      </c>
      <c r="J405" s="124" t="s">
        <v>5721</v>
      </c>
      <c r="K405" s="124" t="s">
        <v>738</v>
      </c>
      <c r="L405" s="124" t="s">
        <v>5646</v>
      </c>
      <c r="M405" s="124" t="s">
        <v>5646</v>
      </c>
      <c r="N405" s="124" t="s">
        <v>5722</v>
      </c>
      <c r="O405" s="124" t="s">
        <v>105</v>
      </c>
      <c r="P405" s="124">
        <v>51.283055599999997</v>
      </c>
      <c r="Q405" s="124">
        <v>11.65</v>
      </c>
      <c r="R405" s="124" t="s">
        <v>3519</v>
      </c>
      <c r="S405" s="124" t="s">
        <v>3520</v>
      </c>
      <c r="T405" s="124">
        <v>1</v>
      </c>
      <c r="U405" s="124">
        <v>9.7000000000000003E-2</v>
      </c>
      <c r="V405" s="124">
        <v>100638</v>
      </c>
      <c r="W405" s="124">
        <v>36619</v>
      </c>
      <c r="X405" s="124" t="s">
        <v>113</v>
      </c>
      <c r="Y405" s="124" t="s">
        <v>3521</v>
      </c>
      <c r="Z405" s="124" t="s">
        <v>738</v>
      </c>
      <c r="AA405" s="124" t="s">
        <v>738</v>
      </c>
      <c r="AB405" s="124">
        <v>151</v>
      </c>
      <c r="AC405" s="124" t="s">
        <v>5723</v>
      </c>
      <c r="AD405" s="124" t="s">
        <v>5724</v>
      </c>
      <c r="AE405" s="124">
        <v>8.7999999999999995E-2</v>
      </c>
      <c r="AF405" s="124">
        <v>0.58399999999999996</v>
      </c>
      <c r="AG405" s="124" t="s">
        <v>3544</v>
      </c>
      <c r="AH405" s="124" t="s">
        <v>5725</v>
      </c>
      <c r="AI405" s="124" t="s">
        <v>747</v>
      </c>
      <c r="AJ405" s="124" t="s">
        <v>738</v>
      </c>
      <c r="AK405" s="124"/>
      <c r="AL405" s="124"/>
    </row>
    <row r="406" spans="1:38" ht="15.75" customHeight="1">
      <c r="A406" s="124" t="s">
        <v>5726</v>
      </c>
      <c r="B406" s="124" t="s">
        <v>5726</v>
      </c>
      <c r="C406" s="124" t="s">
        <v>5727</v>
      </c>
      <c r="D406" s="124" t="s">
        <v>3576</v>
      </c>
      <c r="E406" s="124">
        <v>2015</v>
      </c>
      <c r="F406" s="124" t="s">
        <v>3528</v>
      </c>
      <c r="G406" s="124" t="s">
        <v>3529</v>
      </c>
      <c r="H406" s="124">
        <v>7125</v>
      </c>
      <c r="I406" s="124">
        <v>188</v>
      </c>
      <c r="J406" s="124" t="s">
        <v>5690</v>
      </c>
      <c r="K406" s="124" t="s">
        <v>738</v>
      </c>
      <c r="L406" s="124" t="s">
        <v>5646</v>
      </c>
      <c r="M406" s="124" t="s">
        <v>5646</v>
      </c>
      <c r="N406" s="124" t="s">
        <v>5722</v>
      </c>
      <c r="O406" s="124" t="s">
        <v>105</v>
      </c>
      <c r="P406" s="124">
        <v>51.283055599999997</v>
      </c>
      <c r="Q406" s="124">
        <v>11.65</v>
      </c>
      <c r="R406" s="124" t="s">
        <v>3519</v>
      </c>
      <c r="S406" s="124" t="s">
        <v>3520</v>
      </c>
      <c r="T406" s="124">
        <v>1</v>
      </c>
      <c r="U406" s="124">
        <v>8.6999999999999994E-2</v>
      </c>
      <c r="V406" s="124">
        <v>90790</v>
      </c>
      <c r="W406" s="124">
        <v>45999</v>
      </c>
      <c r="X406" s="124" t="s">
        <v>113</v>
      </c>
      <c r="Y406" s="124" t="s">
        <v>3521</v>
      </c>
      <c r="Z406" s="124" t="s">
        <v>738</v>
      </c>
      <c r="AA406" s="124" t="s">
        <v>738</v>
      </c>
      <c r="AB406" s="124">
        <v>125.52906</v>
      </c>
      <c r="AC406" s="124" t="s">
        <v>5728</v>
      </c>
      <c r="AD406" s="124" t="s">
        <v>4822</v>
      </c>
      <c r="AE406" s="124">
        <v>6.7000000000000004E-2</v>
      </c>
      <c r="AF406" s="124" t="s">
        <v>738</v>
      </c>
      <c r="AG406" s="124" t="s">
        <v>3544</v>
      </c>
      <c r="AH406" s="124" t="s">
        <v>5729</v>
      </c>
      <c r="AI406" s="124" t="s">
        <v>747</v>
      </c>
      <c r="AJ406" s="124" t="s">
        <v>738</v>
      </c>
      <c r="AK406" s="124"/>
      <c r="AL406" s="124"/>
    </row>
    <row r="407" spans="1:38" ht="15.75" customHeight="1">
      <c r="A407" s="124" t="s">
        <v>5730</v>
      </c>
      <c r="B407" s="124" t="s">
        <v>5730</v>
      </c>
      <c r="C407" s="124" t="s">
        <v>5731</v>
      </c>
      <c r="D407" s="124" t="s">
        <v>3576</v>
      </c>
      <c r="E407" s="124">
        <v>2017</v>
      </c>
      <c r="F407" s="124" t="s">
        <v>5530</v>
      </c>
      <c r="G407" s="124" t="s">
        <v>3565</v>
      </c>
      <c r="H407" s="124">
        <v>6946</v>
      </c>
      <c r="I407" s="124">
        <v>67</v>
      </c>
      <c r="J407" s="124" t="s">
        <v>5732</v>
      </c>
      <c r="K407" s="124" t="s">
        <v>738</v>
      </c>
      <c r="L407" s="124" t="s">
        <v>5646</v>
      </c>
      <c r="M407" s="124" t="s">
        <v>5646</v>
      </c>
      <c r="N407" s="124" t="s">
        <v>5639</v>
      </c>
      <c r="O407" s="124" t="s">
        <v>105</v>
      </c>
      <c r="P407" s="124">
        <v>51.8958333</v>
      </c>
      <c r="Q407" s="124">
        <v>11.046666699999999</v>
      </c>
      <c r="R407" s="124" t="s">
        <v>3519</v>
      </c>
      <c r="S407" s="124" t="s">
        <v>3520</v>
      </c>
      <c r="T407" s="124">
        <v>1</v>
      </c>
      <c r="U407" s="124">
        <v>1.7000000000000001E-2</v>
      </c>
      <c r="V407" s="124">
        <v>19015</v>
      </c>
      <c r="W407" s="124">
        <v>10061</v>
      </c>
      <c r="X407" s="124" t="s">
        <v>113</v>
      </c>
      <c r="Y407" s="124" t="s">
        <v>3521</v>
      </c>
      <c r="Z407" s="124" t="s">
        <v>738</v>
      </c>
      <c r="AA407" s="124" t="s">
        <v>738</v>
      </c>
      <c r="AB407" s="124">
        <v>156</v>
      </c>
      <c r="AC407" s="124" t="s">
        <v>5733</v>
      </c>
      <c r="AD407" s="124" t="s">
        <v>3579</v>
      </c>
      <c r="AE407" s="124">
        <v>9.6000000000000002E-2</v>
      </c>
      <c r="AF407" s="124">
        <v>0.39900000000000002</v>
      </c>
      <c r="AG407" s="124" t="s">
        <v>3544</v>
      </c>
      <c r="AH407" s="124" t="s">
        <v>5734</v>
      </c>
      <c r="AI407" s="124" t="s">
        <v>747</v>
      </c>
      <c r="AJ407" s="124" t="s">
        <v>738</v>
      </c>
      <c r="AK407" s="124"/>
      <c r="AL407" s="124"/>
    </row>
    <row r="408" spans="1:38" ht="15.75" customHeight="1">
      <c r="A408" s="124" t="s">
        <v>5735</v>
      </c>
      <c r="B408" s="124" t="s">
        <v>5735</v>
      </c>
      <c r="C408" s="124" t="s">
        <v>5736</v>
      </c>
      <c r="D408" s="124" t="s">
        <v>3576</v>
      </c>
      <c r="E408" s="124">
        <v>2017</v>
      </c>
      <c r="F408" s="124" t="s">
        <v>5530</v>
      </c>
      <c r="G408" s="124" t="s">
        <v>3529</v>
      </c>
      <c r="H408" s="124">
        <v>7125</v>
      </c>
      <c r="I408" s="124">
        <v>188</v>
      </c>
      <c r="J408" s="124" t="s">
        <v>5690</v>
      </c>
      <c r="K408" s="124" t="s">
        <v>738</v>
      </c>
      <c r="L408" s="124" t="s">
        <v>5646</v>
      </c>
      <c r="M408" s="124" t="s">
        <v>5646</v>
      </c>
      <c r="N408" s="124" t="s">
        <v>5639</v>
      </c>
      <c r="O408" s="124" t="s">
        <v>105</v>
      </c>
      <c r="P408" s="124">
        <v>51.8958333</v>
      </c>
      <c r="Q408" s="124">
        <v>11.046666699999999</v>
      </c>
      <c r="R408" s="124" t="s">
        <v>3519</v>
      </c>
      <c r="S408" s="124" t="s">
        <v>3520</v>
      </c>
      <c r="T408" s="124">
        <v>1</v>
      </c>
      <c r="U408" s="124">
        <v>1.7999999999999999E-2</v>
      </c>
      <c r="V408" s="124">
        <v>20567</v>
      </c>
      <c r="W408" s="124">
        <v>11102</v>
      </c>
      <c r="X408" s="124" t="s">
        <v>114</v>
      </c>
      <c r="Y408" s="124" t="s">
        <v>3521</v>
      </c>
      <c r="Z408" s="124" t="s">
        <v>792</v>
      </c>
      <c r="AA408" s="124" t="s">
        <v>792</v>
      </c>
      <c r="AB408" s="124">
        <v>168</v>
      </c>
      <c r="AC408" s="124" t="s">
        <v>552</v>
      </c>
      <c r="AD408" s="124" t="s">
        <v>3543</v>
      </c>
      <c r="AE408" s="124">
        <v>7.5999999999999998E-2</v>
      </c>
      <c r="AF408" s="124">
        <v>7.0000000000000001E-3</v>
      </c>
      <c r="AG408" s="124" t="s">
        <v>3544</v>
      </c>
      <c r="AH408" s="124" t="s">
        <v>5737</v>
      </c>
      <c r="AI408" s="124" t="s">
        <v>747</v>
      </c>
      <c r="AJ408" s="124" t="s">
        <v>738</v>
      </c>
      <c r="AK408" s="124"/>
      <c r="AL408" s="124"/>
    </row>
    <row r="409" spans="1:38" ht="15.75" customHeight="1">
      <c r="A409" s="124" t="s">
        <v>5738</v>
      </c>
      <c r="B409" s="124" t="s">
        <v>5738</v>
      </c>
      <c r="C409" s="124" t="s">
        <v>5739</v>
      </c>
      <c r="D409" s="124" t="s">
        <v>3576</v>
      </c>
      <c r="E409" s="124">
        <v>2020</v>
      </c>
      <c r="F409" s="124" t="s">
        <v>5643</v>
      </c>
      <c r="G409" s="124" t="s">
        <v>3529</v>
      </c>
      <c r="H409" s="124">
        <v>7050</v>
      </c>
      <c r="I409" s="124">
        <v>58</v>
      </c>
      <c r="J409" s="124" t="s">
        <v>5740</v>
      </c>
      <c r="K409" s="124" t="s">
        <v>738</v>
      </c>
      <c r="L409" s="124" t="s">
        <v>5646</v>
      </c>
      <c r="M409" s="124" t="s">
        <v>5646</v>
      </c>
      <c r="N409" s="124" t="s">
        <v>5741</v>
      </c>
      <c r="O409" s="124" t="s">
        <v>105</v>
      </c>
      <c r="P409" s="124">
        <v>49.39</v>
      </c>
      <c r="Q409" s="124">
        <v>8.57</v>
      </c>
      <c r="R409" s="124" t="s">
        <v>3519</v>
      </c>
      <c r="S409" s="124" t="s">
        <v>3520</v>
      </c>
      <c r="T409" s="124">
        <v>1</v>
      </c>
      <c r="U409" s="124">
        <v>6.0427000000000002E-2</v>
      </c>
      <c r="V409" s="124">
        <v>62461</v>
      </c>
      <c r="W409" s="124">
        <v>34688</v>
      </c>
      <c r="X409" s="124" t="s">
        <v>114</v>
      </c>
      <c r="Y409" s="124" t="s">
        <v>3521</v>
      </c>
      <c r="Z409" s="124" t="s">
        <v>792</v>
      </c>
      <c r="AA409" s="124" t="s">
        <v>792</v>
      </c>
      <c r="AB409" s="124" t="s">
        <v>738</v>
      </c>
      <c r="AC409" s="124" t="s">
        <v>189</v>
      </c>
      <c r="AD409" s="124" t="s">
        <v>738</v>
      </c>
      <c r="AE409" s="124">
        <v>6.3350000000000004E-2</v>
      </c>
      <c r="AF409" s="124">
        <v>1.8479156E-2</v>
      </c>
      <c r="AG409" s="124" t="s">
        <v>3544</v>
      </c>
      <c r="AH409" s="124" t="s">
        <v>5742</v>
      </c>
      <c r="AI409" s="124" t="s">
        <v>747</v>
      </c>
      <c r="AJ409" s="124" t="s">
        <v>738</v>
      </c>
      <c r="AK409" s="124"/>
      <c r="AL409" s="124"/>
    </row>
    <row r="410" spans="1:38" ht="15.75" customHeight="1">
      <c r="A410" s="124" t="s">
        <v>5743</v>
      </c>
      <c r="B410" s="124" t="s">
        <v>5743</v>
      </c>
      <c r="C410" s="124" t="s">
        <v>5744</v>
      </c>
      <c r="D410" s="124" t="s">
        <v>3576</v>
      </c>
      <c r="E410" s="124">
        <v>2020</v>
      </c>
      <c r="F410" s="124" t="s">
        <v>5643</v>
      </c>
      <c r="G410" s="124" t="s">
        <v>3529</v>
      </c>
      <c r="H410" s="124">
        <v>7050</v>
      </c>
      <c r="I410" s="124">
        <v>58</v>
      </c>
      <c r="J410" s="124" t="s">
        <v>5740</v>
      </c>
      <c r="K410" s="124" t="s">
        <v>738</v>
      </c>
      <c r="L410" s="124" t="s">
        <v>5646</v>
      </c>
      <c r="M410" s="124" t="s">
        <v>5646</v>
      </c>
      <c r="N410" s="124" t="s">
        <v>5741</v>
      </c>
      <c r="O410" s="124" t="s">
        <v>105</v>
      </c>
      <c r="P410" s="124">
        <v>49.39</v>
      </c>
      <c r="Q410" s="124">
        <v>8.57</v>
      </c>
      <c r="R410" s="124" t="s">
        <v>3519</v>
      </c>
      <c r="S410" s="124" t="s">
        <v>3520</v>
      </c>
      <c r="T410" s="124">
        <v>1</v>
      </c>
      <c r="U410" s="124">
        <v>1.6209000000000001E-2</v>
      </c>
      <c r="V410" s="124">
        <v>17733</v>
      </c>
      <c r="W410" s="124">
        <v>9716</v>
      </c>
      <c r="X410" s="124" t="s">
        <v>113</v>
      </c>
      <c r="Y410" s="124" t="s">
        <v>3521</v>
      </c>
      <c r="Z410" s="124" t="s">
        <v>738</v>
      </c>
      <c r="AA410" s="124" t="s">
        <v>198</v>
      </c>
      <c r="AB410" s="124" t="s">
        <v>738</v>
      </c>
      <c r="AC410" s="124" t="s">
        <v>5745</v>
      </c>
      <c r="AD410" s="124" t="s">
        <v>738</v>
      </c>
      <c r="AE410" s="124">
        <v>7.0499999999999993E-2</v>
      </c>
      <c r="AF410" s="124">
        <v>0.555995821</v>
      </c>
      <c r="AG410" s="124" t="s">
        <v>3544</v>
      </c>
      <c r="AH410" s="124" t="s">
        <v>5746</v>
      </c>
      <c r="AI410" s="124" t="s">
        <v>747</v>
      </c>
      <c r="AJ410" s="124" t="s">
        <v>738</v>
      </c>
      <c r="AK410" s="124"/>
      <c r="AL410" s="124"/>
    </row>
    <row r="411" spans="1:38" ht="15.75" customHeight="1">
      <c r="A411" s="124" t="s">
        <v>5747</v>
      </c>
      <c r="B411" s="124" t="s">
        <v>5747</v>
      </c>
      <c r="C411" s="124" t="s">
        <v>5748</v>
      </c>
      <c r="D411" s="124" t="s">
        <v>3576</v>
      </c>
      <c r="E411" s="124">
        <v>2020</v>
      </c>
      <c r="F411" s="124" t="s">
        <v>5643</v>
      </c>
      <c r="G411" s="124" t="s">
        <v>3529</v>
      </c>
      <c r="H411" s="124">
        <v>7050</v>
      </c>
      <c r="I411" s="124">
        <v>58</v>
      </c>
      <c r="J411" s="124" t="s">
        <v>5740</v>
      </c>
      <c r="K411" s="124" t="s">
        <v>738</v>
      </c>
      <c r="L411" s="124" t="s">
        <v>5646</v>
      </c>
      <c r="M411" s="124" t="s">
        <v>5646</v>
      </c>
      <c r="N411" s="124" t="s">
        <v>5741</v>
      </c>
      <c r="O411" s="124" t="s">
        <v>105</v>
      </c>
      <c r="P411" s="124">
        <v>49.39</v>
      </c>
      <c r="Q411" s="124">
        <v>8.57</v>
      </c>
      <c r="R411" s="124" t="s">
        <v>3519</v>
      </c>
      <c r="S411" s="124" t="s">
        <v>3520</v>
      </c>
      <c r="T411" s="124">
        <v>1</v>
      </c>
      <c r="U411" s="124">
        <v>0.121272</v>
      </c>
      <c r="V411" s="124">
        <v>118732</v>
      </c>
      <c r="W411" s="124">
        <v>66041</v>
      </c>
      <c r="X411" s="124" t="s">
        <v>114</v>
      </c>
      <c r="Y411" s="124" t="s">
        <v>3521</v>
      </c>
      <c r="Z411" s="124" t="s">
        <v>792</v>
      </c>
      <c r="AA411" s="124" t="s">
        <v>792</v>
      </c>
      <c r="AB411" s="124" t="s">
        <v>738</v>
      </c>
      <c r="AC411" s="124" t="s">
        <v>5661</v>
      </c>
      <c r="AD411" s="124" t="s">
        <v>738</v>
      </c>
      <c r="AE411" s="124">
        <v>5.2200000000000003E-2</v>
      </c>
      <c r="AF411" s="124">
        <v>1.4979404999999999E-2</v>
      </c>
      <c r="AG411" s="124" t="s">
        <v>3544</v>
      </c>
      <c r="AH411" s="124" t="s">
        <v>5749</v>
      </c>
      <c r="AI411" s="124" t="s">
        <v>747</v>
      </c>
      <c r="AJ411" s="124" t="s">
        <v>738</v>
      </c>
      <c r="AK411" s="124"/>
      <c r="AL411" s="124"/>
    </row>
    <row r="412" spans="1:38" ht="15.75" customHeight="1">
      <c r="A412" s="124" t="s">
        <v>5750</v>
      </c>
      <c r="B412" s="124" t="s">
        <v>5750</v>
      </c>
      <c r="C412" s="124" t="s">
        <v>5751</v>
      </c>
      <c r="D412" s="124" t="s">
        <v>3576</v>
      </c>
      <c r="E412" s="124">
        <v>2020</v>
      </c>
      <c r="F412" s="124" t="s">
        <v>5643</v>
      </c>
      <c r="G412" s="124" t="s">
        <v>3529</v>
      </c>
      <c r="H412" s="124">
        <v>7050</v>
      </c>
      <c r="I412" s="124">
        <v>58</v>
      </c>
      <c r="J412" s="124" t="s">
        <v>5740</v>
      </c>
      <c r="K412" s="124" t="s">
        <v>738</v>
      </c>
      <c r="L412" s="124" t="s">
        <v>5646</v>
      </c>
      <c r="M412" s="124" t="s">
        <v>5646</v>
      </c>
      <c r="N412" s="124" t="s">
        <v>5741</v>
      </c>
      <c r="O412" s="124" t="s">
        <v>105</v>
      </c>
      <c r="P412" s="124">
        <v>49.39</v>
      </c>
      <c r="Q412" s="124">
        <v>8.57</v>
      </c>
      <c r="R412" s="124" t="s">
        <v>3519</v>
      </c>
      <c r="S412" s="124" t="s">
        <v>3520</v>
      </c>
      <c r="T412" s="124">
        <v>1</v>
      </c>
      <c r="U412" s="124">
        <v>0.27022699999999999</v>
      </c>
      <c r="V412" s="124">
        <v>235198</v>
      </c>
      <c r="W412" s="124">
        <v>129798</v>
      </c>
      <c r="X412" s="124" t="s">
        <v>114</v>
      </c>
      <c r="Y412" s="124" t="s">
        <v>3521</v>
      </c>
      <c r="Z412" s="124" t="s">
        <v>792</v>
      </c>
      <c r="AA412" s="124" t="s">
        <v>792</v>
      </c>
      <c r="AB412" s="124" t="s">
        <v>738</v>
      </c>
      <c r="AC412" s="124" t="s">
        <v>189</v>
      </c>
      <c r="AD412" s="124" t="s">
        <v>738</v>
      </c>
      <c r="AE412" s="124">
        <v>0.10465000000000001</v>
      </c>
      <c r="AF412" s="124">
        <v>1.2823861000000001E-2</v>
      </c>
      <c r="AG412" s="124" t="s">
        <v>3544</v>
      </c>
      <c r="AH412" s="124" t="s">
        <v>5752</v>
      </c>
      <c r="AI412" s="124" t="s">
        <v>747</v>
      </c>
      <c r="AJ412" s="124" t="s">
        <v>738</v>
      </c>
      <c r="AK412" s="124"/>
      <c r="AL412" s="124"/>
    </row>
    <row r="413" spans="1:38" ht="15.75" customHeight="1">
      <c r="A413" s="124" t="s">
        <v>5753</v>
      </c>
      <c r="B413" s="124" t="s">
        <v>5753</v>
      </c>
      <c r="C413" s="124" t="s">
        <v>5754</v>
      </c>
      <c r="D413" s="124" t="s">
        <v>3576</v>
      </c>
      <c r="E413" s="124">
        <v>2020</v>
      </c>
      <c r="F413" s="124" t="s">
        <v>5643</v>
      </c>
      <c r="G413" s="124" t="s">
        <v>3529</v>
      </c>
      <c r="H413" s="124">
        <v>7050</v>
      </c>
      <c r="I413" s="124">
        <v>58</v>
      </c>
      <c r="J413" s="124" t="s">
        <v>5740</v>
      </c>
      <c r="K413" s="124" t="s">
        <v>738</v>
      </c>
      <c r="L413" s="124" t="s">
        <v>5646</v>
      </c>
      <c r="M413" s="124" t="s">
        <v>5646</v>
      </c>
      <c r="N413" s="124" t="s">
        <v>5741</v>
      </c>
      <c r="O413" s="124" t="s">
        <v>105</v>
      </c>
      <c r="P413" s="124">
        <v>49.39</v>
      </c>
      <c r="Q413" s="124">
        <v>8.57</v>
      </c>
      <c r="R413" s="124" t="s">
        <v>3519</v>
      </c>
      <c r="S413" s="124" t="s">
        <v>3520</v>
      </c>
      <c r="T413" s="124">
        <v>1</v>
      </c>
      <c r="U413" s="124">
        <v>0.33392699999999997</v>
      </c>
      <c r="V413" s="124">
        <v>285745</v>
      </c>
      <c r="W413" s="124">
        <v>156947</v>
      </c>
      <c r="X413" s="124" t="s">
        <v>114</v>
      </c>
      <c r="Y413" s="124" t="s">
        <v>3521</v>
      </c>
      <c r="Z413" s="124" t="s">
        <v>792</v>
      </c>
      <c r="AA413" s="124" t="s">
        <v>792</v>
      </c>
      <c r="AB413" s="124" t="s">
        <v>738</v>
      </c>
      <c r="AC413" s="124" t="s">
        <v>189</v>
      </c>
      <c r="AD413" s="124" t="s">
        <v>738</v>
      </c>
      <c r="AE413" s="124">
        <v>7.9949999999999993E-2</v>
      </c>
      <c r="AF413" s="124">
        <v>9.7382010000000001E-3</v>
      </c>
      <c r="AG413" s="124" t="s">
        <v>3544</v>
      </c>
      <c r="AH413" s="124" t="s">
        <v>5755</v>
      </c>
      <c r="AI413" s="124" t="s">
        <v>747</v>
      </c>
      <c r="AJ413" s="124" t="s">
        <v>738</v>
      </c>
      <c r="AK413" s="124"/>
      <c r="AL413" s="124"/>
    </row>
    <row r="414" spans="1:38" ht="15.75" customHeight="1">
      <c r="A414" s="124" t="s">
        <v>5756</v>
      </c>
      <c r="B414" s="124" t="s">
        <v>5756</v>
      </c>
      <c r="C414" s="124" t="s">
        <v>5757</v>
      </c>
      <c r="D414" s="124" t="s">
        <v>3576</v>
      </c>
      <c r="E414" s="124">
        <v>2020</v>
      </c>
      <c r="F414" s="124" t="s">
        <v>5643</v>
      </c>
      <c r="G414" s="124" t="s">
        <v>3529</v>
      </c>
      <c r="H414" s="124">
        <v>7050</v>
      </c>
      <c r="I414" s="124">
        <v>58</v>
      </c>
      <c r="J414" s="124" t="s">
        <v>5740</v>
      </c>
      <c r="K414" s="124" t="s">
        <v>738</v>
      </c>
      <c r="L414" s="124" t="s">
        <v>5646</v>
      </c>
      <c r="M414" s="124" t="s">
        <v>5646</v>
      </c>
      <c r="N414" s="124" t="s">
        <v>5741</v>
      </c>
      <c r="O414" s="124" t="s">
        <v>105</v>
      </c>
      <c r="P414" s="124">
        <v>49.39</v>
      </c>
      <c r="Q414" s="124">
        <v>8.57</v>
      </c>
      <c r="R414" s="124" t="s">
        <v>3519</v>
      </c>
      <c r="S414" s="124" t="s">
        <v>3520</v>
      </c>
      <c r="T414" s="124">
        <v>1</v>
      </c>
      <c r="U414" s="124">
        <v>2.6179999999999998E-2</v>
      </c>
      <c r="V414" s="124">
        <v>29466</v>
      </c>
      <c r="W414" s="124">
        <v>15812</v>
      </c>
      <c r="X414" s="124" t="s">
        <v>113</v>
      </c>
      <c r="Y414" s="124" t="s">
        <v>3521</v>
      </c>
      <c r="Z414" s="124" t="s">
        <v>738</v>
      </c>
      <c r="AA414" s="124" t="s">
        <v>198</v>
      </c>
      <c r="AB414" s="124" t="s">
        <v>738</v>
      </c>
      <c r="AC414" s="124" t="s">
        <v>189</v>
      </c>
      <c r="AD414" s="124" t="s">
        <v>738</v>
      </c>
      <c r="AE414" s="124">
        <v>0.10929999999999999</v>
      </c>
      <c r="AF414" s="124">
        <v>0.55850059100000005</v>
      </c>
      <c r="AG414" s="124" t="s">
        <v>3544</v>
      </c>
      <c r="AH414" s="124" t="s">
        <v>5758</v>
      </c>
      <c r="AI414" s="124" t="s">
        <v>747</v>
      </c>
      <c r="AJ414" s="124" t="s">
        <v>738</v>
      </c>
      <c r="AK414" s="124"/>
      <c r="AL414" s="124"/>
    </row>
    <row r="415" spans="1:38" ht="15.75" customHeight="1">
      <c r="A415" s="124" t="s">
        <v>5759</v>
      </c>
      <c r="B415" s="124" t="s">
        <v>5759</v>
      </c>
      <c r="C415" s="124" t="s">
        <v>5760</v>
      </c>
      <c r="D415" s="124" t="s">
        <v>5268</v>
      </c>
      <c r="E415" s="124">
        <v>2020</v>
      </c>
      <c r="F415" s="124" t="s">
        <v>5643</v>
      </c>
      <c r="G415" s="124" t="s">
        <v>3529</v>
      </c>
      <c r="H415" s="124">
        <v>7050</v>
      </c>
      <c r="I415" s="124">
        <v>58</v>
      </c>
      <c r="J415" s="124" t="s">
        <v>5740</v>
      </c>
      <c r="K415" s="124" t="s">
        <v>738</v>
      </c>
      <c r="L415" s="124" t="s">
        <v>5646</v>
      </c>
      <c r="M415" s="124" t="s">
        <v>5646</v>
      </c>
      <c r="N415" s="124" t="s">
        <v>5741</v>
      </c>
      <c r="O415" s="124" t="s">
        <v>105</v>
      </c>
      <c r="P415" s="124">
        <v>49.39</v>
      </c>
      <c r="Q415" s="124">
        <v>8.57</v>
      </c>
      <c r="R415" s="124" t="s">
        <v>3519</v>
      </c>
      <c r="S415" s="124" t="s">
        <v>3520</v>
      </c>
      <c r="T415" s="124">
        <v>1</v>
      </c>
      <c r="U415" s="124">
        <v>0.39982600000000001</v>
      </c>
      <c r="V415" s="124">
        <v>329374</v>
      </c>
      <c r="W415" s="124">
        <v>181161</v>
      </c>
      <c r="X415" s="124" t="s">
        <v>114</v>
      </c>
      <c r="Y415" s="124" t="s">
        <v>3521</v>
      </c>
      <c r="Z415" s="124" t="s">
        <v>792</v>
      </c>
      <c r="AA415" s="124" t="s">
        <v>792</v>
      </c>
      <c r="AB415" s="124" t="s">
        <v>738</v>
      </c>
      <c r="AC415" s="124" t="s">
        <v>3542</v>
      </c>
      <c r="AD415" s="124" t="s">
        <v>738</v>
      </c>
      <c r="AE415" s="124">
        <v>6.7750000000000005E-2</v>
      </c>
      <c r="AF415" s="124">
        <v>1.2003296E-2</v>
      </c>
      <c r="AG415" s="124" t="s">
        <v>3544</v>
      </c>
      <c r="AH415" s="124" t="s">
        <v>5761</v>
      </c>
      <c r="AI415" s="124" t="s">
        <v>747</v>
      </c>
      <c r="AJ415" s="124" t="s">
        <v>738</v>
      </c>
      <c r="AK415" s="124"/>
      <c r="AL415" s="124"/>
    </row>
    <row r="416" spans="1:38" ht="15.75" customHeight="1">
      <c r="A416" s="124" t="s">
        <v>5762</v>
      </c>
      <c r="B416" s="124" t="s">
        <v>5762</v>
      </c>
      <c r="C416" s="124" t="s">
        <v>5763</v>
      </c>
      <c r="D416" s="124" t="s">
        <v>3576</v>
      </c>
      <c r="E416" s="124">
        <v>2020</v>
      </c>
      <c r="F416" s="124" t="s">
        <v>5643</v>
      </c>
      <c r="G416" s="124" t="s">
        <v>3529</v>
      </c>
      <c r="H416" s="124">
        <v>7050</v>
      </c>
      <c r="I416" s="124">
        <v>58</v>
      </c>
      <c r="J416" s="124" t="s">
        <v>5740</v>
      </c>
      <c r="K416" s="124" t="s">
        <v>738</v>
      </c>
      <c r="L416" s="124" t="s">
        <v>5646</v>
      </c>
      <c r="M416" s="124" t="s">
        <v>5646</v>
      </c>
      <c r="N416" s="124" t="s">
        <v>5741</v>
      </c>
      <c r="O416" s="124" t="s">
        <v>105</v>
      </c>
      <c r="P416" s="124">
        <v>49.39</v>
      </c>
      <c r="Q416" s="124">
        <v>8.57</v>
      </c>
      <c r="R416" s="124" t="s">
        <v>3519</v>
      </c>
      <c r="S416" s="124" t="s">
        <v>3520</v>
      </c>
      <c r="T416" s="124">
        <v>1</v>
      </c>
      <c r="U416" s="124">
        <v>2.6054999999999998E-2</v>
      </c>
      <c r="V416" s="124">
        <v>30112</v>
      </c>
      <c r="W416" s="124">
        <v>16512</v>
      </c>
      <c r="X416" s="124" t="s">
        <v>114</v>
      </c>
      <c r="Y416" s="124" t="s">
        <v>3521</v>
      </c>
      <c r="Z416" s="124" t="s">
        <v>792</v>
      </c>
      <c r="AA416" s="124" t="s">
        <v>792</v>
      </c>
      <c r="AB416" s="124" t="s">
        <v>738</v>
      </c>
      <c r="AC416" s="124" t="s">
        <v>189</v>
      </c>
      <c r="AD416" s="124" t="s">
        <v>738</v>
      </c>
      <c r="AE416" s="124">
        <v>8.4150000000000003E-2</v>
      </c>
      <c r="AF416" s="124">
        <v>1.5826597000000001E-2</v>
      </c>
      <c r="AG416" s="124" t="s">
        <v>3544</v>
      </c>
      <c r="AH416" s="124" t="s">
        <v>5764</v>
      </c>
      <c r="AI416" s="124" t="s">
        <v>747</v>
      </c>
      <c r="AJ416" s="124" t="s">
        <v>738</v>
      </c>
      <c r="AK416" s="124"/>
      <c r="AL416" s="124"/>
    </row>
    <row r="417" spans="1:38" ht="15.75" customHeight="1">
      <c r="A417" s="124" t="s">
        <v>5765</v>
      </c>
      <c r="B417" s="124" t="s">
        <v>5765</v>
      </c>
      <c r="C417" s="124" t="s">
        <v>5766</v>
      </c>
      <c r="D417" s="124" t="s">
        <v>3576</v>
      </c>
      <c r="E417" s="124">
        <v>2020</v>
      </c>
      <c r="F417" s="124" t="s">
        <v>5643</v>
      </c>
      <c r="G417" s="124" t="s">
        <v>3565</v>
      </c>
      <c r="H417" s="124">
        <v>7091</v>
      </c>
      <c r="I417" s="124">
        <v>64</v>
      </c>
      <c r="J417" s="124" t="s">
        <v>5767</v>
      </c>
      <c r="K417" s="124" t="s">
        <v>738</v>
      </c>
      <c r="L417" s="124" t="s">
        <v>5646</v>
      </c>
      <c r="M417" s="124" t="s">
        <v>5646</v>
      </c>
      <c r="N417" s="124" t="s">
        <v>5741</v>
      </c>
      <c r="O417" s="124" t="s">
        <v>105</v>
      </c>
      <c r="P417" s="124">
        <v>49.39</v>
      </c>
      <c r="Q417" s="124">
        <v>8.57</v>
      </c>
      <c r="R417" s="124" t="s">
        <v>3519</v>
      </c>
      <c r="S417" s="124" t="s">
        <v>3520</v>
      </c>
      <c r="T417" s="124">
        <v>1</v>
      </c>
      <c r="U417" s="124">
        <v>0.38071500000000003</v>
      </c>
      <c r="V417" s="124">
        <v>279465</v>
      </c>
      <c r="W417" s="124">
        <v>153642</v>
      </c>
      <c r="X417" s="124" t="s">
        <v>113</v>
      </c>
      <c r="Y417" s="124" t="s">
        <v>3521</v>
      </c>
      <c r="Z417" s="124" t="s">
        <v>738</v>
      </c>
      <c r="AA417" s="124" t="s">
        <v>5768</v>
      </c>
      <c r="AB417" s="124" t="s">
        <v>738</v>
      </c>
      <c r="AC417" s="124" t="s">
        <v>5769</v>
      </c>
      <c r="AD417" s="124" t="s">
        <v>738</v>
      </c>
      <c r="AE417" s="124">
        <v>0.12335</v>
      </c>
      <c r="AF417" s="124">
        <v>0.61052397999999997</v>
      </c>
      <c r="AG417" s="124" t="s">
        <v>3544</v>
      </c>
      <c r="AH417" s="124" t="s">
        <v>5770</v>
      </c>
      <c r="AI417" s="124" t="s">
        <v>747</v>
      </c>
      <c r="AJ417" s="124" t="s">
        <v>738</v>
      </c>
      <c r="AK417" s="124"/>
      <c r="AL417" s="124"/>
    </row>
    <row r="418" spans="1:38" ht="15.75" customHeight="1">
      <c r="A418" s="124" t="s">
        <v>5771</v>
      </c>
      <c r="B418" s="124" t="s">
        <v>5771</v>
      </c>
      <c r="C418" s="124" t="s">
        <v>5772</v>
      </c>
      <c r="D418" s="124" t="s">
        <v>3576</v>
      </c>
      <c r="E418" s="124">
        <v>2020</v>
      </c>
      <c r="F418" s="124" t="s">
        <v>5643</v>
      </c>
      <c r="G418" s="124" t="s">
        <v>3565</v>
      </c>
      <c r="H418" s="124">
        <v>7045</v>
      </c>
      <c r="I418" s="124">
        <v>71</v>
      </c>
      <c r="J418" s="124" t="s">
        <v>5773</v>
      </c>
      <c r="K418" s="124" t="s">
        <v>738</v>
      </c>
      <c r="L418" s="124" t="s">
        <v>5646</v>
      </c>
      <c r="M418" s="124" t="s">
        <v>5646</v>
      </c>
      <c r="N418" s="124" t="s">
        <v>5741</v>
      </c>
      <c r="O418" s="124" t="s">
        <v>105</v>
      </c>
      <c r="P418" s="124">
        <v>49.39</v>
      </c>
      <c r="Q418" s="124">
        <v>8.57</v>
      </c>
      <c r="R418" s="124" t="s">
        <v>3519</v>
      </c>
      <c r="S418" s="124" t="s">
        <v>3520</v>
      </c>
      <c r="T418" s="124">
        <v>1</v>
      </c>
      <c r="U418" s="124">
        <v>3.1302999999999997E-2</v>
      </c>
      <c r="V418" s="124">
        <v>34415</v>
      </c>
      <c r="W418" s="124">
        <v>18166</v>
      </c>
      <c r="X418" s="124" t="s">
        <v>113</v>
      </c>
      <c r="Y418" s="124" t="s">
        <v>3521</v>
      </c>
      <c r="Z418" s="124" t="s">
        <v>738</v>
      </c>
      <c r="AA418" s="124" t="s">
        <v>142</v>
      </c>
      <c r="AB418" s="124" t="s">
        <v>738</v>
      </c>
      <c r="AC418" s="124" t="s">
        <v>5671</v>
      </c>
      <c r="AD418" s="124" t="s">
        <v>738</v>
      </c>
      <c r="AE418" s="124">
        <v>0.1077</v>
      </c>
      <c r="AF418" s="124">
        <v>0.58130977100000003</v>
      </c>
      <c r="AG418" s="124" t="s">
        <v>3544</v>
      </c>
      <c r="AH418" s="124" t="s">
        <v>5774</v>
      </c>
      <c r="AI418" s="124" t="s">
        <v>747</v>
      </c>
      <c r="AJ418" s="124" t="s">
        <v>738</v>
      </c>
      <c r="AK418" s="124"/>
      <c r="AL418" s="124"/>
    </row>
    <row r="419" spans="1:38" ht="15.75" customHeight="1">
      <c r="A419" s="124" t="s">
        <v>5775</v>
      </c>
      <c r="B419" s="124" t="s">
        <v>5775</v>
      </c>
      <c r="C419" s="124" t="s">
        <v>5776</v>
      </c>
      <c r="D419" s="124" t="s">
        <v>3576</v>
      </c>
      <c r="E419" s="124">
        <v>2020</v>
      </c>
      <c r="F419" s="124" t="s">
        <v>5643</v>
      </c>
      <c r="G419" s="124" t="s">
        <v>3565</v>
      </c>
      <c r="H419" s="124">
        <v>7116</v>
      </c>
      <c r="I419" s="124">
        <v>70</v>
      </c>
      <c r="J419" s="124" t="s">
        <v>5777</v>
      </c>
      <c r="K419" s="124" t="s">
        <v>738</v>
      </c>
      <c r="L419" s="124" t="s">
        <v>5646</v>
      </c>
      <c r="M419" s="124" t="s">
        <v>5646</v>
      </c>
      <c r="N419" s="124" t="s">
        <v>5778</v>
      </c>
      <c r="O419" s="124" t="s">
        <v>105</v>
      </c>
      <c r="P419" s="124">
        <v>48.78</v>
      </c>
      <c r="Q419" s="124">
        <v>9.18</v>
      </c>
      <c r="R419" s="124" t="s">
        <v>3519</v>
      </c>
      <c r="S419" s="124" t="s">
        <v>3520</v>
      </c>
      <c r="T419" s="124">
        <v>1</v>
      </c>
      <c r="U419" s="124">
        <v>0.34883399999999998</v>
      </c>
      <c r="V419" s="124">
        <v>289246</v>
      </c>
      <c r="W419" s="124">
        <v>159155</v>
      </c>
      <c r="X419" s="124" t="s">
        <v>114</v>
      </c>
      <c r="Y419" s="124" t="s">
        <v>3521</v>
      </c>
      <c r="Z419" s="124" t="s">
        <v>792</v>
      </c>
      <c r="AA419" s="124" t="s">
        <v>792</v>
      </c>
      <c r="AB419" s="124" t="s">
        <v>738</v>
      </c>
      <c r="AC419" s="124" t="s">
        <v>5779</v>
      </c>
      <c r="AD419" s="124" t="s">
        <v>738</v>
      </c>
      <c r="AE419" s="124">
        <v>0.1211</v>
      </c>
      <c r="AF419" s="124">
        <v>8.8015539999999996E-3</v>
      </c>
      <c r="AG419" s="124" t="s">
        <v>3544</v>
      </c>
      <c r="AH419" s="124" t="s">
        <v>5780</v>
      </c>
      <c r="AI419" s="124" t="s">
        <v>747</v>
      </c>
      <c r="AJ419" s="124" t="s">
        <v>738</v>
      </c>
      <c r="AK419" s="124"/>
      <c r="AL419" s="124"/>
    </row>
    <row r="420" spans="1:38" ht="15.75" customHeight="1">
      <c r="A420" s="124" t="s">
        <v>5781</v>
      </c>
      <c r="B420" s="124" t="s">
        <v>5781</v>
      </c>
      <c r="C420" s="124" t="s">
        <v>5782</v>
      </c>
      <c r="D420" s="124" t="s">
        <v>3576</v>
      </c>
      <c r="E420" s="124">
        <v>2020</v>
      </c>
      <c r="F420" s="124" t="s">
        <v>5643</v>
      </c>
      <c r="G420" s="124" t="s">
        <v>3565</v>
      </c>
      <c r="H420" s="124">
        <v>7110</v>
      </c>
      <c r="I420" s="124">
        <v>68</v>
      </c>
      <c r="J420" s="124" t="s">
        <v>5783</v>
      </c>
      <c r="K420" s="124" t="s">
        <v>738</v>
      </c>
      <c r="L420" s="124" t="s">
        <v>5646</v>
      </c>
      <c r="M420" s="124" t="s">
        <v>5646</v>
      </c>
      <c r="N420" s="124" t="s">
        <v>5778</v>
      </c>
      <c r="O420" s="124" t="s">
        <v>105</v>
      </c>
      <c r="P420" s="124">
        <v>48.78</v>
      </c>
      <c r="Q420" s="124">
        <v>9.18</v>
      </c>
      <c r="R420" s="124" t="s">
        <v>3519</v>
      </c>
      <c r="S420" s="124" t="s">
        <v>3520</v>
      </c>
      <c r="T420" s="124">
        <v>1</v>
      </c>
      <c r="U420" s="124">
        <v>0.45578999999999997</v>
      </c>
      <c r="V420" s="124">
        <v>360123</v>
      </c>
      <c r="W420" s="124">
        <v>193345</v>
      </c>
      <c r="X420" s="124" t="s">
        <v>113</v>
      </c>
      <c r="Y420" s="124" t="s">
        <v>3521</v>
      </c>
      <c r="Z420" s="124" t="s">
        <v>738</v>
      </c>
      <c r="AA420" s="124" t="s">
        <v>5784</v>
      </c>
      <c r="AB420" s="124" t="s">
        <v>738</v>
      </c>
      <c r="AC420" s="124" t="s">
        <v>4626</v>
      </c>
      <c r="AD420" s="124" t="s">
        <v>738</v>
      </c>
      <c r="AE420" s="124">
        <v>0.11785</v>
      </c>
      <c r="AF420" s="124">
        <v>0.542652896</v>
      </c>
      <c r="AG420" s="124" t="s">
        <v>3544</v>
      </c>
      <c r="AH420" s="124" t="s">
        <v>5781</v>
      </c>
      <c r="AI420" s="124" t="s">
        <v>747</v>
      </c>
      <c r="AJ420" s="124" t="s">
        <v>738</v>
      </c>
      <c r="AK420" s="124"/>
      <c r="AL420" s="124"/>
    </row>
    <row r="421" spans="1:38" ht="15.75" customHeight="1">
      <c r="A421" s="124" t="s">
        <v>5785</v>
      </c>
      <c r="B421" s="124" t="s">
        <v>5785</v>
      </c>
      <c r="C421" s="124" t="s">
        <v>5786</v>
      </c>
      <c r="D421" s="124" t="s">
        <v>3576</v>
      </c>
      <c r="E421" s="124">
        <v>2020</v>
      </c>
      <c r="F421" s="124" t="s">
        <v>5643</v>
      </c>
      <c r="G421" s="124" t="s">
        <v>3565</v>
      </c>
      <c r="H421" s="124">
        <v>7099</v>
      </c>
      <c r="I421" s="124">
        <v>62</v>
      </c>
      <c r="J421" s="124" t="s">
        <v>5787</v>
      </c>
      <c r="K421" s="124" t="s">
        <v>738</v>
      </c>
      <c r="L421" s="124" t="s">
        <v>5646</v>
      </c>
      <c r="M421" s="124" t="s">
        <v>5646</v>
      </c>
      <c r="N421" s="124" t="s">
        <v>5778</v>
      </c>
      <c r="O421" s="124" t="s">
        <v>105</v>
      </c>
      <c r="P421" s="124">
        <v>48.78</v>
      </c>
      <c r="Q421" s="124">
        <v>9.18</v>
      </c>
      <c r="R421" s="124" t="s">
        <v>3519</v>
      </c>
      <c r="S421" s="124" t="s">
        <v>3520</v>
      </c>
      <c r="T421" s="124">
        <v>1</v>
      </c>
      <c r="U421" s="124">
        <v>0.975379</v>
      </c>
      <c r="V421" s="124">
        <v>439486</v>
      </c>
      <c r="W421" s="124">
        <v>239223</v>
      </c>
      <c r="X421" s="124" t="s">
        <v>113</v>
      </c>
      <c r="Y421" s="124" t="s">
        <v>3521</v>
      </c>
      <c r="Z421" s="124" t="s">
        <v>738</v>
      </c>
      <c r="AA421" s="124" t="s">
        <v>5784</v>
      </c>
      <c r="AB421" s="124" t="s">
        <v>738</v>
      </c>
      <c r="AC421" s="124" t="s">
        <v>5745</v>
      </c>
      <c r="AD421" s="124" t="s">
        <v>738</v>
      </c>
      <c r="AE421" s="124">
        <v>0.13685</v>
      </c>
      <c r="AF421" s="124">
        <v>0.612012322</v>
      </c>
      <c r="AG421" s="124" t="s">
        <v>3544</v>
      </c>
      <c r="AH421" s="124" t="s">
        <v>5785</v>
      </c>
      <c r="AI421" s="124" t="s">
        <v>747</v>
      </c>
      <c r="AJ421" s="124" t="s">
        <v>738</v>
      </c>
      <c r="AK421" s="124"/>
      <c r="AL421" s="124"/>
    </row>
    <row r="422" spans="1:38" ht="15.75" customHeight="1">
      <c r="A422" s="124" t="s">
        <v>5788</v>
      </c>
      <c r="B422" s="124" t="s">
        <v>5788</v>
      </c>
      <c r="C422" s="124" t="s">
        <v>5789</v>
      </c>
      <c r="D422" s="124" t="s">
        <v>3576</v>
      </c>
      <c r="E422" s="124">
        <v>2020</v>
      </c>
      <c r="F422" s="124" t="s">
        <v>5643</v>
      </c>
      <c r="G422" s="124" t="s">
        <v>3529</v>
      </c>
      <c r="H422" s="124">
        <v>7100</v>
      </c>
      <c r="I422" s="124">
        <v>87</v>
      </c>
      <c r="J422" s="124" t="s">
        <v>5790</v>
      </c>
      <c r="K422" s="124" t="s">
        <v>738</v>
      </c>
      <c r="L422" s="124" t="s">
        <v>5646</v>
      </c>
      <c r="M422" s="124" t="s">
        <v>5646</v>
      </c>
      <c r="N422" s="124" t="s">
        <v>5791</v>
      </c>
      <c r="O422" s="124" t="s">
        <v>105</v>
      </c>
      <c r="P422" s="124">
        <v>48.78</v>
      </c>
      <c r="Q422" s="124">
        <v>9.18</v>
      </c>
      <c r="R422" s="124" t="s">
        <v>3519</v>
      </c>
      <c r="S422" s="124" t="s">
        <v>3520</v>
      </c>
      <c r="T422" s="124">
        <v>1</v>
      </c>
      <c r="U422" s="124">
        <v>0.50514199999999998</v>
      </c>
      <c r="V422" s="124">
        <v>324422</v>
      </c>
      <c r="W422" s="124">
        <v>176038</v>
      </c>
      <c r="X422" s="124" t="s">
        <v>114</v>
      </c>
      <c r="Y422" s="124" t="s">
        <v>3521</v>
      </c>
      <c r="Z422" s="124" t="s">
        <v>792</v>
      </c>
      <c r="AA422" s="124" t="s">
        <v>792</v>
      </c>
      <c r="AB422" s="124" t="s">
        <v>738</v>
      </c>
      <c r="AC422" s="124" t="s">
        <v>5792</v>
      </c>
      <c r="AD422" s="124" t="s">
        <v>738</v>
      </c>
      <c r="AE422" s="124">
        <v>0.14180000000000001</v>
      </c>
      <c r="AF422" s="124">
        <v>8.1959709999999998E-3</v>
      </c>
      <c r="AG422" s="124" t="s">
        <v>3544</v>
      </c>
      <c r="AH422" s="124" t="s">
        <v>5788</v>
      </c>
      <c r="AI422" s="124" t="s">
        <v>747</v>
      </c>
      <c r="AJ422" s="124" t="s">
        <v>738</v>
      </c>
      <c r="AK422" s="124"/>
      <c r="AL422" s="124"/>
    </row>
    <row r="423" spans="1:38" ht="15.75" customHeight="1">
      <c r="A423" s="124" t="s">
        <v>5793</v>
      </c>
      <c r="B423" s="124" t="s">
        <v>5793</v>
      </c>
      <c r="C423" s="124" t="s">
        <v>5794</v>
      </c>
      <c r="D423" s="124" t="s">
        <v>3576</v>
      </c>
      <c r="E423" s="124">
        <v>2020</v>
      </c>
      <c r="F423" s="124" t="s">
        <v>5643</v>
      </c>
      <c r="G423" s="124" t="s">
        <v>3565</v>
      </c>
      <c r="H423" s="124">
        <v>7176</v>
      </c>
      <c r="I423" s="124">
        <v>67</v>
      </c>
      <c r="J423" s="124" t="s">
        <v>5795</v>
      </c>
      <c r="K423" s="124" t="s">
        <v>738</v>
      </c>
      <c r="L423" s="124" t="s">
        <v>5646</v>
      </c>
      <c r="M423" s="124" t="s">
        <v>5646</v>
      </c>
      <c r="N423" s="124" t="s">
        <v>5778</v>
      </c>
      <c r="O423" s="124" t="s">
        <v>105</v>
      </c>
      <c r="P423" s="124">
        <v>48.78</v>
      </c>
      <c r="Q423" s="124">
        <v>9.18</v>
      </c>
      <c r="R423" s="124" t="s">
        <v>3519</v>
      </c>
      <c r="S423" s="124" t="s">
        <v>3520</v>
      </c>
      <c r="T423" s="124">
        <v>1</v>
      </c>
      <c r="U423" s="124">
        <v>0.61368900000000004</v>
      </c>
      <c r="V423" s="124">
        <v>408650</v>
      </c>
      <c r="W423" s="124">
        <v>217658</v>
      </c>
      <c r="X423" s="124" t="s">
        <v>113</v>
      </c>
      <c r="Y423" s="124" t="s">
        <v>3521</v>
      </c>
      <c r="Z423" s="124" t="s">
        <v>738</v>
      </c>
      <c r="AA423" s="124" t="s">
        <v>5784</v>
      </c>
      <c r="AB423" s="124" t="s">
        <v>738</v>
      </c>
      <c r="AC423" s="124" t="s">
        <v>265</v>
      </c>
      <c r="AD423" s="124" t="s">
        <v>738</v>
      </c>
      <c r="AE423" s="124">
        <v>0.13975000000000001</v>
      </c>
      <c r="AF423" s="124">
        <v>0.58949012899999997</v>
      </c>
      <c r="AG423" s="124" t="s">
        <v>3544</v>
      </c>
      <c r="AH423" s="124" t="s">
        <v>5793</v>
      </c>
      <c r="AI423" s="124" t="s">
        <v>747</v>
      </c>
      <c r="AJ423" s="124" t="s">
        <v>738</v>
      </c>
      <c r="AK423" s="124"/>
      <c r="AL423" s="124"/>
    </row>
    <row r="424" spans="1:38" ht="15.75" customHeight="1">
      <c r="A424" s="124" t="s">
        <v>5796</v>
      </c>
      <c r="B424" s="124" t="s">
        <v>5796</v>
      </c>
      <c r="C424" s="124" t="s">
        <v>5797</v>
      </c>
      <c r="D424" s="124" t="s">
        <v>3576</v>
      </c>
      <c r="E424" s="124">
        <v>2020</v>
      </c>
      <c r="F424" s="124" t="s">
        <v>5643</v>
      </c>
      <c r="G424" s="124" t="s">
        <v>3565</v>
      </c>
      <c r="H424" s="124">
        <v>7093</v>
      </c>
      <c r="I424" s="124">
        <v>58</v>
      </c>
      <c r="J424" s="124" t="s">
        <v>5798</v>
      </c>
      <c r="K424" s="124" t="s">
        <v>738</v>
      </c>
      <c r="L424" s="124" t="s">
        <v>5646</v>
      </c>
      <c r="M424" s="124" t="s">
        <v>5646</v>
      </c>
      <c r="N424" s="124" t="s">
        <v>5778</v>
      </c>
      <c r="O424" s="124" t="s">
        <v>105</v>
      </c>
      <c r="P424" s="124">
        <v>48.78</v>
      </c>
      <c r="Q424" s="124">
        <v>9.18</v>
      </c>
      <c r="R424" s="124" t="s">
        <v>3519</v>
      </c>
      <c r="S424" s="124" t="s">
        <v>3520</v>
      </c>
      <c r="T424" s="124">
        <v>1</v>
      </c>
      <c r="U424" s="124">
        <v>0.322633</v>
      </c>
      <c r="V424" s="124">
        <v>267915</v>
      </c>
      <c r="W424" s="124">
        <v>142505</v>
      </c>
      <c r="X424" s="124" t="s">
        <v>113</v>
      </c>
      <c r="Y424" s="124" t="s">
        <v>3521</v>
      </c>
      <c r="Z424" s="124" t="s">
        <v>738</v>
      </c>
      <c r="AA424" s="124" t="s">
        <v>5784</v>
      </c>
      <c r="AB424" s="124" t="s">
        <v>738</v>
      </c>
      <c r="AC424" s="124" t="s">
        <v>5733</v>
      </c>
      <c r="AD424" s="124" t="s">
        <v>738</v>
      </c>
      <c r="AE424" s="124">
        <v>0.13669999999999999</v>
      </c>
      <c r="AF424" s="124">
        <v>0.56216674499999997</v>
      </c>
      <c r="AG424" s="124" t="s">
        <v>3544</v>
      </c>
      <c r="AH424" s="124" t="s">
        <v>5796</v>
      </c>
      <c r="AI424" s="124" t="s">
        <v>747</v>
      </c>
      <c r="AJ424" s="124" t="s">
        <v>738</v>
      </c>
      <c r="AK424" s="124"/>
      <c r="AL424" s="124"/>
    </row>
    <row r="425" spans="1:38" ht="15.75" customHeight="1">
      <c r="A425" s="124" t="s">
        <v>5799</v>
      </c>
      <c r="B425" s="124" t="s">
        <v>5799</v>
      </c>
      <c r="C425" s="124" t="s">
        <v>5800</v>
      </c>
      <c r="D425" s="124" t="s">
        <v>3576</v>
      </c>
      <c r="E425" s="124">
        <v>2020</v>
      </c>
      <c r="F425" s="124" t="s">
        <v>5643</v>
      </c>
      <c r="G425" s="124" t="s">
        <v>3565</v>
      </c>
      <c r="H425" s="124">
        <v>7081</v>
      </c>
      <c r="I425" s="124">
        <v>51</v>
      </c>
      <c r="J425" s="124" t="s">
        <v>5801</v>
      </c>
      <c r="K425" s="124" t="s">
        <v>738</v>
      </c>
      <c r="L425" s="124" t="s">
        <v>5646</v>
      </c>
      <c r="M425" s="124" t="s">
        <v>5646</v>
      </c>
      <c r="N425" s="124" t="s">
        <v>5778</v>
      </c>
      <c r="O425" s="124" t="s">
        <v>105</v>
      </c>
      <c r="P425" s="124">
        <v>48.78</v>
      </c>
      <c r="Q425" s="124">
        <v>9.18</v>
      </c>
      <c r="R425" s="124" t="s">
        <v>3519</v>
      </c>
      <c r="S425" s="124" t="s">
        <v>3520</v>
      </c>
      <c r="T425" s="124">
        <v>1</v>
      </c>
      <c r="U425" s="124">
        <v>0.51529700000000001</v>
      </c>
      <c r="V425" s="124">
        <v>371417</v>
      </c>
      <c r="W425" s="124">
        <v>197745</v>
      </c>
      <c r="X425" s="124" t="s">
        <v>114</v>
      </c>
      <c r="Y425" s="124" t="s">
        <v>3521</v>
      </c>
      <c r="Z425" s="124" t="s">
        <v>792</v>
      </c>
      <c r="AA425" s="124" t="s">
        <v>792</v>
      </c>
      <c r="AB425" s="124" t="s">
        <v>738</v>
      </c>
      <c r="AC425" s="124" t="s">
        <v>4357</v>
      </c>
      <c r="AD425" s="124" t="s">
        <v>738</v>
      </c>
      <c r="AE425" s="124">
        <v>0.1331</v>
      </c>
      <c r="AF425" s="124">
        <v>1.228653E-2</v>
      </c>
      <c r="AG425" s="124" t="s">
        <v>3544</v>
      </c>
      <c r="AH425" s="124" t="s">
        <v>5799</v>
      </c>
      <c r="AI425" s="124" t="s">
        <v>747</v>
      </c>
      <c r="AJ425" s="124" t="s">
        <v>738</v>
      </c>
      <c r="AK425" s="124"/>
      <c r="AL425" s="124"/>
    </row>
    <row r="426" spans="1:38" ht="15.75" customHeight="1">
      <c r="A426" s="124" t="s">
        <v>5802</v>
      </c>
      <c r="B426" s="124" t="s">
        <v>5802</v>
      </c>
      <c r="C426" s="124" t="s">
        <v>5803</v>
      </c>
      <c r="D426" s="124" t="s">
        <v>3576</v>
      </c>
      <c r="E426" s="124">
        <v>2020</v>
      </c>
      <c r="F426" s="124" t="s">
        <v>5643</v>
      </c>
      <c r="G426" s="124" t="s">
        <v>3565</v>
      </c>
      <c r="H426" s="124">
        <v>7024</v>
      </c>
      <c r="I426" s="124">
        <v>74</v>
      </c>
      <c r="J426" s="124" t="s">
        <v>5804</v>
      </c>
      <c r="K426" s="124" t="s">
        <v>738</v>
      </c>
      <c r="L426" s="124" t="s">
        <v>5646</v>
      </c>
      <c r="M426" s="124" t="s">
        <v>5646</v>
      </c>
      <c r="N426" s="124" t="s">
        <v>5778</v>
      </c>
      <c r="O426" s="124" t="s">
        <v>105</v>
      </c>
      <c r="P426" s="124">
        <v>48.78</v>
      </c>
      <c r="Q426" s="124">
        <v>9.18</v>
      </c>
      <c r="R426" s="124" t="s">
        <v>3519</v>
      </c>
      <c r="S426" s="124" t="s">
        <v>3520</v>
      </c>
      <c r="T426" s="124">
        <v>1</v>
      </c>
      <c r="U426" s="124">
        <v>0.48243900000000001</v>
      </c>
      <c r="V426" s="124">
        <v>323515</v>
      </c>
      <c r="W426" s="124">
        <v>172688</v>
      </c>
      <c r="X426" s="124" t="s">
        <v>113</v>
      </c>
      <c r="Y426" s="124" t="s">
        <v>3521</v>
      </c>
      <c r="Z426" s="124" t="s">
        <v>738</v>
      </c>
      <c r="AA426" s="124" t="s">
        <v>5784</v>
      </c>
      <c r="AB426" s="124" t="s">
        <v>738</v>
      </c>
      <c r="AC426" s="124" t="s">
        <v>265</v>
      </c>
      <c r="AD426" s="124" t="s">
        <v>738</v>
      </c>
      <c r="AE426" s="124">
        <v>0.14680000000000001</v>
      </c>
      <c r="AF426" s="124">
        <v>0.58393845200000005</v>
      </c>
      <c r="AG426" s="124" t="s">
        <v>3544</v>
      </c>
      <c r="AH426" s="124" t="s">
        <v>5802</v>
      </c>
      <c r="AI426" s="124" t="s">
        <v>747</v>
      </c>
      <c r="AJ426" s="124" t="s">
        <v>738</v>
      </c>
      <c r="AK426" s="124"/>
      <c r="AL426" s="124"/>
    </row>
    <row r="427" spans="1:38" ht="15.75" customHeight="1">
      <c r="A427" s="124" t="s">
        <v>5805</v>
      </c>
      <c r="B427" s="124" t="s">
        <v>5805</v>
      </c>
      <c r="C427" s="124" t="s">
        <v>5806</v>
      </c>
      <c r="D427" s="124" t="s">
        <v>3576</v>
      </c>
      <c r="E427" s="124">
        <v>2020</v>
      </c>
      <c r="F427" s="124" t="s">
        <v>5643</v>
      </c>
      <c r="G427" s="124" t="s">
        <v>3565</v>
      </c>
      <c r="H427" s="124">
        <v>7106</v>
      </c>
      <c r="I427" s="124">
        <v>66</v>
      </c>
      <c r="J427" s="124" t="s">
        <v>5807</v>
      </c>
      <c r="K427" s="124" t="s">
        <v>738</v>
      </c>
      <c r="L427" s="124" t="s">
        <v>5646</v>
      </c>
      <c r="M427" s="124" t="s">
        <v>5646</v>
      </c>
      <c r="N427" s="124" t="s">
        <v>5778</v>
      </c>
      <c r="O427" s="124" t="s">
        <v>105</v>
      </c>
      <c r="P427" s="124">
        <v>48.78</v>
      </c>
      <c r="Q427" s="124">
        <v>9.18</v>
      </c>
      <c r="R427" s="124" t="s">
        <v>3519</v>
      </c>
      <c r="S427" s="124" t="s">
        <v>3520</v>
      </c>
      <c r="T427" s="124">
        <v>1</v>
      </c>
      <c r="U427" s="124">
        <v>0.72431599999999996</v>
      </c>
      <c r="V427" s="124">
        <v>454275</v>
      </c>
      <c r="W427" s="124">
        <v>243324</v>
      </c>
      <c r="X427" s="124" t="s">
        <v>113</v>
      </c>
      <c r="Y427" s="124" t="s">
        <v>3521</v>
      </c>
      <c r="Z427" s="124" t="s">
        <v>738</v>
      </c>
      <c r="AA427" s="124" t="s">
        <v>5784</v>
      </c>
      <c r="AB427" s="124" t="s">
        <v>738</v>
      </c>
      <c r="AC427" s="124" t="s">
        <v>461</v>
      </c>
      <c r="AD427" s="124" t="s">
        <v>738</v>
      </c>
      <c r="AE427" s="124">
        <v>0.13894999999999999</v>
      </c>
      <c r="AF427" s="124">
        <v>0.58830870800000001</v>
      </c>
      <c r="AG427" s="124" t="s">
        <v>3544</v>
      </c>
      <c r="AH427" s="124" t="s">
        <v>5805</v>
      </c>
      <c r="AI427" s="124" t="s">
        <v>747</v>
      </c>
      <c r="AJ427" s="124" t="s">
        <v>738</v>
      </c>
      <c r="AK427" s="124"/>
      <c r="AL427" s="124"/>
    </row>
    <row r="428" spans="1:38" ht="15.75" customHeight="1">
      <c r="A428" s="124" t="s">
        <v>5808</v>
      </c>
      <c r="B428" s="124" t="s">
        <v>5808</v>
      </c>
      <c r="C428" s="124" t="s">
        <v>5809</v>
      </c>
      <c r="D428" s="124" t="s">
        <v>3576</v>
      </c>
      <c r="E428" s="124">
        <v>2020</v>
      </c>
      <c r="F428" s="124" t="s">
        <v>5643</v>
      </c>
      <c r="G428" s="124" t="s">
        <v>3565</v>
      </c>
      <c r="H428" s="124">
        <v>7101</v>
      </c>
      <c r="I428" s="124">
        <v>63</v>
      </c>
      <c r="J428" s="124" t="s">
        <v>5810</v>
      </c>
      <c r="K428" s="124" t="s">
        <v>738</v>
      </c>
      <c r="L428" s="124" t="s">
        <v>5646</v>
      </c>
      <c r="M428" s="124" t="s">
        <v>5646</v>
      </c>
      <c r="N428" s="124" t="s">
        <v>5778</v>
      </c>
      <c r="O428" s="124" t="s">
        <v>105</v>
      </c>
      <c r="P428" s="124">
        <v>48.78</v>
      </c>
      <c r="Q428" s="124">
        <v>9.18</v>
      </c>
      <c r="R428" s="124" t="s">
        <v>3519</v>
      </c>
      <c r="S428" s="124" t="s">
        <v>3520</v>
      </c>
      <c r="T428" s="124">
        <v>1</v>
      </c>
      <c r="U428" s="124">
        <v>0.52212899999999995</v>
      </c>
      <c r="V428" s="124">
        <v>397898</v>
      </c>
      <c r="W428" s="124">
        <v>213345</v>
      </c>
      <c r="X428" s="124" t="s">
        <v>114</v>
      </c>
      <c r="Y428" s="124" t="s">
        <v>3521</v>
      </c>
      <c r="Z428" s="124" t="s">
        <v>792</v>
      </c>
      <c r="AA428" s="124" t="s">
        <v>792</v>
      </c>
      <c r="AB428" s="124" t="s">
        <v>738</v>
      </c>
      <c r="AC428" s="124" t="s">
        <v>265</v>
      </c>
      <c r="AD428" s="124" t="s">
        <v>738</v>
      </c>
      <c r="AE428" s="124">
        <v>0.12820000000000001</v>
      </c>
      <c r="AF428" s="124">
        <v>1.3412784000000001E-2</v>
      </c>
      <c r="AG428" s="124" t="s">
        <v>3544</v>
      </c>
      <c r="AH428" s="124" t="s">
        <v>5808</v>
      </c>
      <c r="AI428" s="124" t="s">
        <v>747</v>
      </c>
      <c r="AJ428" s="124" t="s">
        <v>738</v>
      </c>
      <c r="AK428" s="124"/>
      <c r="AL428" s="124"/>
    </row>
    <row r="429" spans="1:38" ht="15.75" customHeight="1">
      <c r="A429" s="124" t="s">
        <v>5811</v>
      </c>
      <c r="B429" s="124" t="s">
        <v>5811</v>
      </c>
      <c r="C429" s="124" t="s">
        <v>5812</v>
      </c>
      <c r="D429" s="124" t="s">
        <v>3576</v>
      </c>
      <c r="E429" s="124">
        <v>2020</v>
      </c>
      <c r="F429" s="124" t="s">
        <v>5643</v>
      </c>
      <c r="G429" s="124" t="s">
        <v>3565</v>
      </c>
      <c r="H429" s="124">
        <v>7060</v>
      </c>
      <c r="I429" s="124">
        <v>62</v>
      </c>
      <c r="J429" s="124" t="s">
        <v>5813</v>
      </c>
      <c r="K429" s="124" t="s">
        <v>738</v>
      </c>
      <c r="L429" s="124" t="s">
        <v>5646</v>
      </c>
      <c r="M429" s="124" t="s">
        <v>5646</v>
      </c>
      <c r="N429" s="124" t="s">
        <v>5791</v>
      </c>
      <c r="O429" s="124" t="s">
        <v>105</v>
      </c>
      <c r="P429" s="124">
        <v>48.78</v>
      </c>
      <c r="Q429" s="124">
        <v>9.18</v>
      </c>
      <c r="R429" s="124" t="s">
        <v>3519</v>
      </c>
      <c r="S429" s="124" t="s">
        <v>3520</v>
      </c>
      <c r="T429" s="124">
        <v>1</v>
      </c>
      <c r="U429" s="124">
        <v>0.13891300000000001</v>
      </c>
      <c r="V429" s="124">
        <v>147377</v>
      </c>
      <c r="W429" s="124">
        <v>78922</v>
      </c>
      <c r="X429" s="124" t="s">
        <v>113</v>
      </c>
      <c r="Y429" s="124" t="s">
        <v>5814</v>
      </c>
      <c r="Z429" s="124" t="s">
        <v>738</v>
      </c>
      <c r="AA429" s="124" t="s">
        <v>5784</v>
      </c>
      <c r="AB429" s="124" t="s">
        <v>738</v>
      </c>
      <c r="AC429" s="124" t="s">
        <v>5815</v>
      </c>
      <c r="AD429" s="124" t="s">
        <v>738</v>
      </c>
      <c r="AE429" s="124">
        <v>0.11509999999999999</v>
      </c>
      <c r="AF429" s="124">
        <v>0.54103430900000005</v>
      </c>
      <c r="AG429" s="124" t="s">
        <v>3544</v>
      </c>
      <c r="AH429" s="124" t="s">
        <v>5811</v>
      </c>
      <c r="AI429" s="124" t="s">
        <v>747</v>
      </c>
      <c r="AJ429" s="124" t="s">
        <v>738</v>
      </c>
      <c r="AK429" s="124"/>
      <c r="AL429" s="124"/>
    </row>
    <row r="430" spans="1:38" ht="15.75" customHeight="1">
      <c r="A430" s="124" t="s">
        <v>5816</v>
      </c>
      <c r="B430" s="124" t="s">
        <v>5816</v>
      </c>
      <c r="C430" s="124" t="s">
        <v>5817</v>
      </c>
      <c r="D430" s="124" t="s">
        <v>3576</v>
      </c>
      <c r="E430" s="124">
        <v>2020</v>
      </c>
      <c r="F430" s="124" t="s">
        <v>5643</v>
      </c>
      <c r="G430" s="124" t="s">
        <v>3514</v>
      </c>
      <c r="H430" s="124">
        <v>6800</v>
      </c>
      <c r="I430" s="124">
        <v>52</v>
      </c>
      <c r="J430" s="124" t="s">
        <v>5818</v>
      </c>
      <c r="K430" s="124" t="s">
        <v>738</v>
      </c>
      <c r="L430" s="124" t="s">
        <v>5646</v>
      </c>
      <c r="M430" s="124" t="s">
        <v>5646</v>
      </c>
      <c r="N430" s="124" t="s">
        <v>5778</v>
      </c>
      <c r="O430" s="124" t="s">
        <v>105</v>
      </c>
      <c r="P430" s="124">
        <v>48.78</v>
      </c>
      <c r="Q430" s="124">
        <v>9.18</v>
      </c>
      <c r="R430" s="124" t="s">
        <v>3519</v>
      </c>
      <c r="S430" s="124" t="s">
        <v>3520</v>
      </c>
      <c r="T430" s="124">
        <v>1</v>
      </c>
      <c r="U430" s="124">
        <v>0.256245</v>
      </c>
      <c r="V430" s="124">
        <v>238859</v>
      </c>
      <c r="W430" s="124">
        <v>126333</v>
      </c>
      <c r="X430" s="124" t="s">
        <v>113</v>
      </c>
      <c r="Y430" s="124" t="s">
        <v>3521</v>
      </c>
      <c r="Z430" s="124" t="s">
        <v>738</v>
      </c>
      <c r="AA430" s="124" t="s">
        <v>5784</v>
      </c>
      <c r="AB430" s="124" t="s">
        <v>738</v>
      </c>
      <c r="AC430" s="124" t="s">
        <v>5819</v>
      </c>
      <c r="AD430" s="124" t="s">
        <v>738</v>
      </c>
      <c r="AE430" s="124">
        <v>0.11965000000000001</v>
      </c>
      <c r="AF430" s="124">
        <v>0.57510983999999998</v>
      </c>
      <c r="AG430" s="124" t="s">
        <v>3544</v>
      </c>
      <c r="AH430" s="124" t="s">
        <v>5816</v>
      </c>
      <c r="AI430" s="124" t="s">
        <v>747</v>
      </c>
      <c r="AJ430" s="124" t="s">
        <v>738</v>
      </c>
      <c r="AK430" s="124"/>
      <c r="AL430" s="124"/>
    </row>
    <row r="431" spans="1:38" ht="15.75" customHeight="1">
      <c r="A431" s="124" t="s">
        <v>5820</v>
      </c>
      <c r="B431" s="124" t="s">
        <v>5820</v>
      </c>
      <c r="C431" s="124" t="s">
        <v>5821</v>
      </c>
      <c r="D431" s="124" t="s">
        <v>3576</v>
      </c>
      <c r="E431" s="124">
        <v>2020</v>
      </c>
      <c r="F431" s="124" t="s">
        <v>5643</v>
      </c>
      <c r="G431" s="124" t="s">
        <v>3565</v>
      </c>
      <c r="H431" s="124">
        <v>7092</v>
      </c>
      <c r="I431" s="124">
        <v>57</v>
      </c>
      <c r="J431" s="124" t="s">
        <v>5822</v>
      </c>
      <c r="K431" s="124" t="s">
        <v>738</v>
      </c>
      <c r="L431" s="124" t="s">
        <v>5646</v>
      </c>
      <c r="M431" s="124" t="s">
        <v>5646</v>
      </c>
      <c r="N431" s="124" t="s">
        <v>5778</v>
      </c>
      <c r="O431" s="124" t="s">
        <v>105</v>
      </c>
      <c r="P431" s="124">
        <v>48.78</v>
      </c>
      <c r="Q431" s="124">
        <v>9.18</v>
      </c>
      <c r="R431" s="124" t="s">
        <v>3519</v>
      </c>
      <c r="S431" s="124" t="s">
        <v>3520</v>
      </c>
      <c r="T431" s="124">
        <v>1</v>
      </c>
      <c r="U431" s="124">
        <v>0.38854699999999998</v>
      </c>
      <c r="V431" s="124">
        <v>346501</v>
      </c>
      <c r="W431" s="124">
        <v>184937</v>
      </c>
      <c r="X431" s="124" t="s">
        <v>114</v>
      </c>
      <c r="Y431" s="124" t="s">
        <v>3521</v>
      </c>
      <c r="Z431" s="124" t="s">
        <v>792</v>
      </c>
      <c r="AA431" s="124" t="s">
        <v>792</v>
      </c>
      <c r="AB431" s="124" t="s">
        <v>738</v>
      </c>
      <c r="AC431" s="124" t="s">
        <v>461</v>
      </c>
      <c r="AD431" s="124" t="s">
        <v>738</v>
      </c>
      <c r="AE431" s="124">
        <v>8.3250000000000005E-2</v>
      </c>
      <c r="AF431" s="124">
        <v>1.0172634999999999E-2</v>
      </c>
      <c r="AG431" s="124" t="s">
        <v>3544</v>
      </c>
      <c r="AH431" s="124" t="s">
        <v>5820</v>
      </c>
      <c r="AI431" s="124" t="s">
        <v>747</v>
      </c>
      <c r="AJ431" s="124" t="s">
        <v>738</v>
      </c>
      <c r="AK431" s="124"/>
      <c r="AL431" s="124"/>
    </row>
    <row r="432" spans="1:38" ht="15.75" customHeight="1">
      <c r="A432" s="124" t="s">
        <v>5823</v>
      </c>
      <c r="B432" s="124" t="s">
        <v>5823</v>
      </c>
      <c r="C432" s="124" t="s">
        <v>5824</v>
      </c>
      <c r="D432" s="124" t="s">
        <v>3576</v>
      </c>
      <c r="E432" s="124">
        <v>2020</v>
      </c>
      <c r="F432" s="124" t="s">
        <v>5643</v>
      </c>
      <c r="G432" s="124" t="s">
        <v>3529</v>
      </c>
      <c r="H432" s="124">
        <v>7100</v>
      </c>
      <c r="I432" s="124">
        <v>87</v>
      </c>
      <c r="J432" s="124" t="s">
        <v>5790</v>
      </c>
      <c r="K432" s="124" t="s">
        <v>738</v>
      </c>
      <c r="L432" s="124" t="s">
        <v>5646</v>
      </c>
      <c r="M432" s="124" t="s">
        <v>5646</v>
      </c>
      <c r="N432" s="124" t="s">
        <v>5791</v>
      </c>
      <c r="O432" s="124" t="s">
        <v>105</v>
      </c>
      <c r="P432" s="124">
        <v>48.78</v>
      </c>
      <c r="Q432" s="124">
        <v>9.18</v>
      </c>
      <c r="R432" s="124" t="s">
        <v>3519</v>
      </c>
      <c r="S432" s="124" t="s">
        <v>3520</v>
      </c>
      <c r="T432" s="124">
        <v>1</v>
      </c>
      <c r="U432" s="124">
        <v>3.6833999999999999E-2</v>
      </c>
      <c r="V432" s="124">
        <v>44908</v>
      </c>
      <c r="W432" s="124">
        <v>23555</v>
      </c>
      <c r="X432" s="124" t="s">
        <v>114</v>
      </c>
      <c r="Y432" s="124" t="s">
        <v>3521</v>
      </c>
      <c r="Z432" s="124" t="s">
        <v>792</v>
      </c>
      <c r="AA432" s="124" t="s">
        <v>792</v>
      </c>
      <c r="AB432" s="124" t="s">
        <v>738</v>
      </c>
      <c r="AC432" s="124" t="s">
        <v>661</v>
      </c>
      <c r="AD432" s="124" t="s">
        <v>738</v>
      </c>
      <c r="AE432" s="124">
        <v>9.7500000000000003E-2</v>
      </c>
      <c r="AF432" s="124">
        <v>5.5131199999999998E-3</v>
      </c>
      <c r="AG432" s="124" t="s">
        <v>3544</v>
      </c>
      <c r="AH432" s="124" t="s">
        <v>5823</v>
      </c>
      <c r="AI432" s="124" t="s">
        <v>747</v>
      </c>
      <c r="AJ432" s="124" t="s">
        <v>738</v>
      </c>
      <c r="AK432" s="124"/>
      <c r="AL432" s="124"/>
    </row>
    <row r="433" spans="1:38" ht="15.75" customHeight="1">
      <c r="A433" s="124" t="s">
        <v>5825</v>
      </c>
      <c r="B433" s="124" t="s">
        <v>5825</v>
      </c>
      <c r="C433" s="124" t="s">
        <v>5826</v>
      </c>
      <c r="D433" s="124" t="s">
        <v>3576</v>
      </c>
      <c r="E433" s="124">
        <v>2020</v>
      </c>
      <c r="F433" s="124" t="s">
        <v>5643</v>
      </c>
      <c r="G433" s="124" t="s">
        <v>3565</v>
      </c>
      <c r="H433" s="124">
        <v>7068</v>
      </c>
      <c r="I433" s="124">
        <v>58</v>
      </c>
      <c r="J433" s="124" t="s">
        <v>5827</v>
      </c>
      <c r="K433" s="124" t="s">
        <v>738</v>
      </c>
      <c r="L433" s="124" t="s">
        <v>5646</v>
      </c>
      <c r="M433" s="124" t="s">
        <v>5646</v>
      </c>
      <c r="N433" s="124" t="s">
        <v>5778</v>
      </c>
      <c r="O433" s="124" t="s">
        <v>105</v>
      </c>
      <c r="P433" s="124">
        <v>48.78</v>
      </c>
      <c r="Q433" s="124">
        <v>9.18</v>
      </c>
      <c r="R433" s="124" t="s">
        <v>3519</v>
      </c>
      <c r="S433" s="124" t="s">
        <v>3520</v>
      </c>
      <c r="T433" s="124">
        <v>1</v>
      </c>
      <c r="U433" s="124">
        <v>0.17593800000000001</v>
      </c>
      <c r="V433" s="124">
        <v>185797</v>
      </c>
      <c r="W433" s="124">
        <v>99156</v>
      </c>
      <c r="X433" s="124" t="s">
        <v>113</v>
      </c>
      <c r="Y433" s="124" t="s">
        <v>3521</v>
      </c>
      <c r="Z433" s="124" t="s">
        <v>738</v>
      </c>
      <c r="AA433" s="124" t="s">
        <v>5784</v>
      </c>
      <c r="AB433" s="124" t="s">
        <v>738</v>
      </c>
      <c r="AC433" s="124" t="s">
        <v>661</v>
      </c>
      <c r="AD433" s="124" t="s">
        <v>738</v>
      </c>
      <c r="AE433" s="124">
        <v>0.1222</v>
      </c>
      <c r="AF433" s="124">
        <v>0.51220748000000005</v>
      </c>
      <c r="AG433" s="124" t="s">
        <v>3544</v>
      </c>
      <c r="AH433" s="124" t="s">
        <v>5825</v>
      </c>
      <c r="AI433" s="124" t="s">
        <v>747</v>
      </c>
      <c r="AJ433" s="124" t="s">
        <v>738</v>
      </c>
      <c r="AK433" s="124"/>
      <c r="AL433" s="124"/>
    </row>
    <row r="434" spans="1:38" ht="15.75" customHeight="1">
      <c r="A434" s="124" t="s">
        <v>5828</v>
      </c>
      <c r="B434" s="124" t="s">
        <v>5828</v>
      </c>
      <c r="C434" s="124" t="s">
        <v>5829</v>
      </c>
      <c r="D434" s="124" t="s">
        <v>3576</v>
      </c>
      <c r="E434" s="124">
        <v>2020</v>
      </c>
      <c r="F434" s="124" t="s">
        <v>5643</v>
      </c>
      <c r="G434" s="124" t="s">
        <v>3514</v>
      </c>
      <c r="H434" s="124">
        <v>7069</v>
      </c>
      <c r="I434" s="124">
        <v>57</v>
      </c>
      <c r="J434" s="124" t="s">
        <v>5830</v>
      </c>
      <c r="K434" s="124" t="s">
        <v>738</v>
      </c>
      <c r="L434" s="124" t="s">
        <v>5646</v>
      </c>
      <c r="M434" s="124" t="s">
        <v>5646</v>
      </c>
      <c r="N434" s="124" t="s">
        <v>5778</v>
      </c>
      <c r="O434" s="124" t="s">
        <v>105</v>
      </c>
      <c r="P434" s="124">
        <v>48.78</v>
      </c>
      <c r="Q434" s="124">
        <v>9.18</v>
      </c>
      <c r="R434" s="124" t="s">
        <v>3519</v>
      </c>
      <c r="S434" s="124" t="s">
        <v>3520</v>
      </c>
      <c r="T434" s="124">
        <v>1</v>
      </c>
      <c r="U434" s="124">
        <v>0.107505</v>
      </c>
      <c r="V434" s="124">
        <v>118694</v>
      </c>
      <c r="W434" s="124">
        <v>63088</v>
      </c>
      <c r="X434" s="124" t="s">
        <v>114</v>
      </c>
      <c r="Y434" s="124" t="s">
        <v>3521</v>
      </c>
      <c r="Z434" s="124" t="s">
        <v>792</v>
      </c>
      <c r="AA434" s="124" t="s">
        <v>792</v>
      </c>
      <c r="AB434" s="124" t="s">
        <v>738</v>
      </c>
      <c r="AC434" s="124" t="s">
        <v>3877</v>
      </c>
      <c r="AD434" s="124" t="s">
        <v>738</v>
      </c>
      <c r="AE434" s="124">
        <v>0.1091</v>
      </c>
      <c r="AF434" s="124">
        <v>2.4518137999999998E-2</v>
      </c>
      <c r="AG434" s="124" t="s">
        <v>3544</v>
      </c>
      <c r="AH434" s="124" t="s">
        <v>5828</v>
      </c>
      <c r="AI434" s="124" t="s">
        <v>747</v>
      </c>
      <c r="AJ434" s="124" t="s">
        <v>738</v>
      </c>
      <c r="AK434" s="124"/>
      <c r="AL434" s="124"/>
    </row>
    <row r="435" spans="1:38" ht="15.75" customHeight="1">
      <c r="A435" s="124" t="s">
        <v>5831</v>
      </c>
      <c r="B435" s="124" t="s">
        <v>5831</v>
      </c>
      <c r="C435" s="124" t="s">
        <v>5832</v>
      </c>
      <c r="D435" s="124" t="s">
        <v>3576</v>
      </c>
      <c r="E435" s="124">
        <v>2020</v>
      </c>
      <c r="F435" s="124" t="s">
        <v>5643</v>
      </c>
      <c r="G435" s="124" t="s">
        <v>3565</v>
      </c>
      <c r="H435" s="124">
        <v>7152</v>
      </c>
      <c r="I435" s="124">
        <v>74</v>
      </c>
      <c r="J435" s="124" t="s">
        <v>5833</v>
      </c>
      <c r="K435" s="124" t="s">
        <v>738</v>
      </c>
      <c r="L435" s="124" t="s">
        <v>5646</v>
      </c>
      <c r="M435" s="124" t="s">
        <v>5646</v>
      </c>
      <c r="N435" s="124" t="s">
        <v>5778</v>
      </c>
      <c r="O435" s="124" t="s">
        <v>105</v>
      </c>
      <c r="P435" s="124">
        <v>48.78</v>
      </c>
      <c r="Q435" s="124">
        <v>9.18</v>
      </c>
      <c r="R435" s="124" t="s">
        <v>3519</v>
      </c>
      <c r="S435" s="124" t="s">
        <v>3520</v>
      </c>
      <c r="T435" s="124">
        <v>1</v>
      </c>
      <c r="U435" s="124">
        <v>0.102273</v>
      </c>
      <c r="V435" s="124">
        <v>115586</v>
      </c>
      <c r="W435" s="124">
        <v>61041</v>
      </c>
      <c r="X435" s="124" t="s">
        <v>114</v>
      </c>
      <c r="Y435" s="124" t="s">
        <v>3521</v>
      </c>
      <c r="Z435" s="124" t="s">
        <v>792</v>
      </c>
      <c r="AA435" s="124" t="s">
        <v>792</v>
      </c>
      <c r="AB435" s="124" t="s">
        <v>738</v>
      </c>
      <c r="AC435" s="124" t="s">
        <v>3861</v>
      </c>
      <c r="AD435" s="124" t="s">
        <v>738</v>
      </c>
      <c r="AE435" s="124">
        <v>9.1749999999999998E-2</v>
      </c>
      <c r="AF435" s="124">
        <v>4.7520991999999998E-2</v>
      </c>
      <c r="AG435" s="124" t="s">
        <v>3544</v>
      </c>
      <c r="AH435" s="124" t="s">
        <v>5831</v>
      </c>
      <c r="AI435" s="124" t="s">
        <v>747</v>
      </c>
      <c r="AJ435" s="124" t="s">
        <v>738</v>
      </c>
      <c r="AK435" s="124"/>
      <c r="AL435" s="124"/>
    </row>
    <row r="436" spans="1:38" ht="15.75" customHeight="1">
      <c r="A436" s="124" t="s">
        <v>5834</v>
      </c>
      <c r="B436" s="124" t="s">
        <v>5834</v>
      </c>
      <c r="C436" s="124" t="s">
        <v>5835</v>
      </c>
      <c r="D436" s="124" t="s">
        <v>3576</v>
      </c>
      <c r="E436" s="124">
        <v>2020</v>
      </c>
      <c r="F436" s="124" t="s">
        <v>5643</v>
      </c>
      <c r="G436" s="124" t="s">
        <v>3565</v>
      </c>
      <c r="H436" s="124">
        <v>7130</v>
      </c>
      <c r="I436" s="124">
        <v>73</v>
      </c>
      <c r="J436" s="124" t="s">
        <v>5836</v>
      </c>
      <c r="K436" s="124" t="s">
        <v>738</v>
      </c>
      <c r="L436" s="124" t="s">
        <v>5646</v>
      </c>
      <c r="M436" s="124" t="s">
        <v>5646</v>
      </c>
      <c r="N436" s="124" t="s">
        <v>5778</v>
      </c>
      <c r="O436" s="124" t="s">
        <v>105</v>
      </c>
      <c r="P436" s="124">
        <v>48.78</v>
      </c>
      <c r="Q436" s="124">
        <v>9.18</v>
      </c>
      <c r="R436" s="124" t="s">
        <v>3519</v>
      </c>
      <c r="S436" s="124" t="s">
        <v>3520</v>
      </c>
      <c r="T436" s="124">
        <v>1</v>
      </c>
      <c r="U436" s="124">
        <v>0.24274100000000001</v>
      </c>
      <c r="V436" s="124">
        <v>232349</v>
      </c>
      <c r="W436" s="124">
        <v>123548</v>
      </c>
      <c r="X436" s="124" t="s">
        <v>114</v>
      </c>
      <c r="Y436" s="124" t="s">
        <v>3521</v>
      </c>
      <c r="Z436" s="124" t="s">
        <v>792</v>
      </c>
      <c r="AA436" s="124" t="s">
        <v>792</v>
      </c>
      <c r="AB436" s="124" t="s">
        <v>738</v>
      </c>
      <c r="AC436" s="124" t="s">
        <v>5705</v>
      </c>
      <c r="AD436" s="124" t="s">
        <v>738</v>
      </c>
      <c r="AE436" s="124">
        <v>0.14474999999999999</v>
      </c>
      <c r="AF436" s="124">
        <v>2.721809E-2</v>
      </c>
      <c r="AG436" s="124" t="s">
        <v>3544</v>
      </c>
      <c r="AH436" s="124" t="s">
        <v>5834</v>
      </c>
      <c r="AI436" s="124" t="s">
        <v>747</v>
      </c>
      <c r="AJ436" s="124" t="s">
        <v>738</v>
      </c>
      <c r="AK436" s="124"/>
      <c r="AL436" s="124"/>
    </row>
    <row r="437" spans="1:38" ht="15.75" customHeight="1">
      <c r="A437" s="124" t="s">
        <v>5837</v>
      </c>
      <c r="B437" s="124" t="s">
        <v>5837</v>
      </c>
      <c r="C437" s="124" t="s">
        <v>5838</v>
      </c>
      <c r="D437" s="124" t="s">
        <v>3576</v>
      </c>
      <c r="E437" s="124">
        <v>2020</v>
      </c>
      <c r="F437" s="124" t="s">
        <v>5643</v>
      </c>
      <c r="G437" s="124" t="s">
        <v>3565</v>
      </c>
      <c r="H437" s="124">
        <v>7199</v>
      </c>
      <c r="I437" s="124">
        <v>50</v>
      </c>
      <c r="J437" s="124" t="s">
        <v>5839</v>
      </c>
      <c r="K437" s="124" t="s">
        <v>738</v>
      </c>
      <c r="L437" s="124" t="s">
        <v>5646</v>
      </c>
      <c r="M437" s="124" t="s">
        <v>5646</v>
      </c>
      <c r="N437" s="124" t="s">
        <v>5791</v>
      </c>
      <c r="O437" s="124" t="s">
        <v>105</v>
      </c>
      <c r="P437" s="124">
        <v>48.78</v>
      </c>
      <c r="Q437" s="124">
        <v>9.18</v>
      </c>
      <c r="R437" s="124" t="s">
        <v>3519</v>
      </c>
      <c r="S437" s="124" t="s">
        <v>3520</v>
      </c>
      <c r="T437" s="124">
        <v>1</v>
      </c>
      <c r="U437" s="124">
        <v>1.7645999999999998E-2</v>
      </c>
      <c r="V437" s="124">
        <v>22630</v>
      </c>
      <c r="W437" s="124">
        <v>12074</v>
      </c>
      <c r="X437" s="124" t="s">
        <v>113</v>
      </c>
      <c r="Y437" s="124" t="s">
        <v>3521</v>
      </c>
      <c r="Z437" s="124" t="s">
        <v>738</v>
      </c>
      <c r="AA437" s="124" t="s">
        <v>142</v>
      </c>
      <c r="AB437" s="124" t="s">
        <v>738</v>
      </c>
      <c r="AC437" s="124" t="s">
        <v>5840</v>
      </c>
      <c r="AD437" s="124" t="s">
        <v>738</v>
      </c>
      <c r="AE437" s="124">
        <v>5.5599999999999997E-2</v>
      </c>
      <c r="AF437" s="124">
        <v>0.50900673100000005</v>
      </c>
      <c r="AG437" s="124" t="s">
        <v>3544</v>
      </c>
      <c r="AH437" s="124" t="s">
        <v>5837</v>
      </c>
      <c r="AI437" s="124" t="s">
        <v>747</v>
      </c>
      <c r="AJ437" s="124" t="s">
        <v>738</v>
      </c>
      <c r="AK437" s="124"/>
      <c r="AL437" s="124"/>
    </row>
    <row r="438" spans="1:38" ht="15.75" customHeight="1">
      <c r="A438" s="124" t="s">
        <v>5841</v>
      </c>
      <c r="B438" s="124" t="s">
        <v>5841</v>
      </c>
      <c r="C438" s="124" t="s">
        <v>5842</v>
      </c>
      <c r="D438" s="124" t="s">
        <v>3576</v>
      </c>
      <c r="E438" s="124">
        <v>2020</v>
      </c>
      <c r="F438" s="124" t="s">
        <v>5643</v>
      </c>
      <c r="G438" s="124" t="s">
        <v>3529</v>
      </c>
      <c r="H438" s="124">
        <v>7100</v>
      </c>
      <c r="I438" s="124">
        <v>87</v>
      </c>
      <c r="J438" s="124" t="s">
        <v>5790</v>
      </c>
      <c r="K438" s="124" t="s">
        <v>738</v>
      </c>
      <c r="L438" s="124" t="s">
        <v>5646</v>
      </c>
      <c r="M438" s="124" t="s">
        <v>5646</v>
      </c>
      <c r="N438" s="124" t="s">
        <v>5791</v>
      </c>
      <c r="O438" s="124" t="s">
        <v>105</v>
      </c>
      <c r="P438" s="124">
        <v>48.78</v>
      </c>
      <c r="Q438" s="124">
        <v>9.18</v>
      </c>
      <c r="R438" s="124" t="s">
        <v>3519</v>
      </c>
      <c r="S438" s="124" t="s">
        <v>3520</v>
      </c>
      <c r="T438" s="124">
        <v>1</v>
      </c>
      <c r="U438" s="124">
        <v>6.0012999999999997E-2</v>
      </c>
      <c r="V438" s="124">
        <v>71733</v>
      </c>
      <c r="W438" s="124">
        <v>37898</v>
      </c>
      <c r="X438" s="124" t="s">
        <v>114</v>
      </c>
      <c r="Y438" s="124" t="s">
        <v>3521</v>
      </c>
      <c r="Z438" s="124" t="s">
        <v>792</v>
      </c>
      <c r="AA438" s="124" t="s">
        <v>792</v>
      </c>
      <c r="AB438" s="124" t="s">
        <v>738</v>
      </c>
      <c r="AC438" s="124" t="s">
        <v>5745</v>
      </c>
      <c r="AD438" s="124" t="s">
        <v>738</v>
      </c>
      <c r="AE438" s="124">
        <v>0.10395</v>
      </c>
      <c r="AF438" s="124">
        <v>0.49342445200000001</v>
      </c>
      <c r="AG438" s="124" t="s">
        <v>3544</v>
      </c>
      <c r="AH438" s="124" t="s">
        <v>5841</v>
      </c>
      <c r="AI438" s="124" t="s">
        <v>747</v>
      </c>
      <c r="AJ438" s="124" t="s">
        <v>738</v>
      </c>
      <c r="AK438" s="124"/>
      <c r="AL438" s="124"/>
    </row>
    <row r="439" spans="1:38" ht="15.75" customHeight="1">
      <c r="A439" s="124" t="s">
        <v>5843</v>
      </c>
      <c r="B439" s="124" t="s">
        <v>5843</v>
      </c>
      <c r="C439" s="124" t="s">
        <v>5844</v>
      </c>
      <c r="D439" s="124" t="s">
        <v>3576</v>
      </c>
      <c r="E439" s="124">
        <v>2020</v>
      </c>
      <c r="F439" s="124" t="s">
        <v>5643</v>
      </c>
      <c r="G439" s="124" t="s">
        <v>3565</v>
      </c>
      <c r="H439" s="124">
        <v>7086</v>
      </c>
      <c r="I439" s="124">
        <v>54</v>
      </c>
      <c r="J439" s="124" t="s">
        <v>5845</v>
      </c>
      <c r="K439" s="124" t="s">
        <v>738</v>
      </c>
      <c r="L439" s="124" t="s">
        <v>5646</v>
      </c>
      <c r="M439" s="124" t="s">
        <v>5646</v>
      </c>
      <c r="N439" s="124" t="s">
        <v>5778</v>
      </c>
      <c r="O439" s="124" t="s">
        <v>105</v>
      </c>
      <c r="P439" s="124">
        <v>48.78</v>
      </c>
      <c r="Q439" s="124">
        <v>9.18</v>
      </c>
      <c r="R439" s="124" t="s">
        <v>3519</v>
      </c>
      <c r="S439" s="124" t="s">
        <v>3520</v>
      </c>
      <c r="T439" s="124">
        <v>1</v>
      </c>
      <c r="U439" s="124">
        <v>2.384E-2</v>
      </c>
      <c r="V439" s="124">
        <v>31433</v>
      </c>
      <c r="W439" s="124">
        <v>16691</v>
      </c>
      <c r="X439" s="124" t="s">
        <v>113</v>
      </c>
      <c r="Y439" s="124" t="s">
        <v>3521</v>
      </c>
      <c r="Z439" s="124" t="s">
        <v>738</v>
      </c>
      <c r="AA439" s="124" t="s">
        <v>114</v>
      </c>
      <c r="AB439" s="124" t="s">
        <v>738</v>
      </c>
      <c r="AC439" s="124" t="s">
        <v>4814</v>
      </c>
      <c r="AD439" s="124" t="s">
        <v>738</v>
      </c>
      <c r="AE439" s="124">
        <v>7.7100000000000002E-2</v>
      </c>
      <c r="AF439" s="124">
        <v>0.431013113</v>
      </c>
      <c r="AG439" s="124" t="s">
        <v>3544</v>
      </c>
      <c r="AH439" s="124" t="s">
        <v>5843</v>
      </c>
      <c r="AI439" s="124" t="s">
        <v>747</v>
      </c>
      <c r="AJ439" s="124" t="s">
        <v>738</v>
      </c>
      <c r="AK439" s="124"/>
      <c r="AL439" s="124"/>
    </row>
    <row r="440" spans="1:38" ht="15.75" customHeight="1">
      <c r="A440" s="124" t="s">
        <v>5846</v>
      </c>
      <c r="B440" s="124" t="s">
        <v>5846</v>
      </c>
      <c r="C440" s="124" t="s">
        <v>5847</v>
      </c>
      <c r="D440" s="124" t="s">
        <v>3576</v>
      </c>
      <c r="E440" s="124">
        <v>2020</v>
      </c>
      <c r="F440" s="124" t="s">
        <v>5643</v>
      </c>
      <c r="G440" s="124" t="s">
        <v>3529</v>
      </c>
      <c r="H440" s="124">
        <v>7100</v>
      </c>
      <c r="I440" s="124">
        <v>87</v>
      </c>
      <c r="J440" s="124" t="s">
        <v>5790</v>
      </c>
      <c r="K440" s="124" t="s">
        <v>738</v>
      </c>
      <c r="L440" s="124" t="s">
        <v>5646</v>
      </c>
      <c r="M440" s="124" t="s">
        <v>5646</v>
      </c>
      <c r="N440" s="124" t="s">
        <v>5791</v>
      </c>
      <c r="O440" s="124" t="s">
        <v>105</v>
      </c>
      <c r="P440" s="124">
        <v>48.78</v>
      </c>
      <c r="Q440" s="124">
        <v>9.18</v>
      </c>
      <c r="R440" s="124" t="s">
        <v>3519</v>
      </c>
      <c r="S440" s="124" t="s">
        <v>3520</v>
      </c>
      <c r="T440" s="124">
        <v>1</v>
      </c>
      <c r="U440" s="124">
        <v>0.16522899999999999</v>
      </c>
      <c r="V440" s="124">
        <v>157155</v>
      </c>
      <c r="W440" s="124">
        <v>82539</v>
      </c>
      <c r="X440" s="124" t="s">
        <v>114</v>
      </c>
      <c r="Y440" s="124" t="s">
        <v>3521</v>
      </c>
      <c r="Z440" s="124" t="s">
        <v>792</v>
      </c>
      <c r="AA440" s="124" t="s">
        <v>792</v>
      </c>
      <c r="AB440" s="124" t="s">
        <v>738</v>
      </c>
      <c r="AC440" s="124" t="s">
        <v>3885</v>
      </c>
      <c r="AD440" s="124" t="s">
        <v>738</v>
      </c>
      <c r="AE440" s="124">
        <v>0.1578</v>
      </c>
      <c r="AF440" s="124">
        <v>1.3229395E-2</v>
      </c>
      <c r="AG440" s="124" t="s">
        <v>3544</v>
      </c>
      <c r="AH440" s="124" t="s">
        <v>5846</v>
      </c>
      <c r="AI440" s="124" t="s">
        <v>747</v>
      </c>
      <c r="AJ440" s="124" t="s">
        <v>738</v>
      </c>
      <c r="AK440" s="124"/>
      <c r="AL440" s="124"/>
    </row>
    <row r="441" spans="1:38" ht="15.75" customHeight="1">
      <c r="A441" s="124" t="s">
        <v>5848</v>
      </c>
      <c r="B441" s="124" t="s">
        <v>5848</v>
      </c>
      <c r="C441" s="124" t="s">
        <v>5849</v>
      </c>
      <c r="D441" s="124" t="s">
        <v>3576</v>
      </c>
      <c r="E441" s="124">
        <v>2020</v>
      </c>
      <c r="F441" s="124" t="s">
        <v>5643</v>
      </c>
      <c r="G441" s="124" t="s">
        <v>3565</v>
      </c>
      <c r="H441" s="124">
        <v>7068</v>
      </c>
      <c r="I441" s="124">
        <v>54</v>
      </c>
      <c r="J441" s="124" t="s">
        <v>5850</v>
      </c>
      <c r="K441" s="124" t="s">
        <v>738</v>
      </c>
      <c r="L441" s="124" t="s">
        <v>5646</v>
      </c>
      <c r="M441" s="124" t="s">
        <v>5646</v>
      </c>
      <c r="N441" s="124" t="s">
        <v>5778</v>
      </c>
      <c r="O441" s="124" t="s">
        <v>105</v>
      </c>
      <c r="P441" s="124">
        <v>48.78</v>
      </c>
      <c r="Q441" s="124">
        <v>9.18</v>
      </c>
      <c r="R441" s="124" t="s">
        <v>3519</v>
      </c>
      <c r="S441" s="124" t="s">
        <v>3520</v>
      </c>
      <c r="T441" s="124">
        <v>1</v>
      </c>
      <c r="U441" s="124">
        <v>5.8002999999999999E-2</v>
      </c>
      <c r="V441" s="124">
        <v>65674</v>
      </c>
      <c r="W441" s="124">
        <v>34997</v>
      </c>
      <c r="X441" s="124" t="s">
        <v>114</v>
      </c>
      <c r="Y441" s="124" t="s">
        <v>3521</v>
      </c>
      <c r="Z441" s="124" t="s">
        <v>792</v>
      </c>
      <c r="AA441" s="124" t="s">
        <v>792</v>
      </c>
      <c r="AB441" s="124" t="s">
        <v>738</v>
      </c>
      <c r="AC441" s="124" t="s">
        <v>661</v>
      </c>
      <c r="AD441" s="124" t="s">
        <v>738</v>
      </c>
      <c r="AE441" s="124">
        <v>6.8849999999999995E-2</v>
      </c>
      <c r="AF441" s="124">
        <v>2.6517221000000001E-2</v>
      </c>
      <c r="AG441" s="124" t="s">
        <v>3544</v>
      </c>
      <c r="AH441" s="124" t="s">
        <v>5848</v>
      </c>
      <c r="AI441" s="124" t="s">
        <v>747</v>
      </c>
      <c r="AJ441" s="124" t="s">
        <v>738</v>
      </c>
      <c r="AK441" s="124"/>
      <c r="AL441" s="124"/>
    </row>
    <row r="442" spans="1:38" ht="15.75" customHeight="1">
      <c r="A442" s="124" t="s">
        <v>5851</v>
      </c>
      <c r="B442" s="124" t="s">
        <v>5851</v>
      </c>
      <c r="C442" s="124" t="s">
        <v>5852</v>
      </c>
      <c r="D442" s="124" t="s">
        <v>3576</v>
      </c>
      <c r="E442" s="124">
        <v>2020</v>
      </c>
      <c r="F442" s="124" t="s">
        <v>5643</v>
      </c>
      <c r="G442" s="124" t="s">
        <v>3565</v>
      </c>
      <c r="H442" s="124">
        <v>7010</v>
      </c>
      <c r="I442" s="124">
        <v>75</v>
      </c>
      <c r="J442" s="124" t="s">
        <v>5853</v>
      </c>
      <c r="K442" s="124" t="s">
        <v>738</v>
      </c>
      <c r="L442" s="124" t="s">
        <v>5646</v>
      </c>
      <c r="M442" s="124" t="s">
        <v>5646</v>
      </c>
      <c r="N442" s="124" t="s">
        <v>5778</v>
      </c>
      <c r="O442" s="124" t="s">
        <v>105</v>
      </c>
      <c r="P442" s="124">
        <v>48.78</v>
      </c>
      <c r="Q442" s="124">
        <v>9.18</v>
      </c>
      <c r="R442" s="124" t="s">
        <v>3519</v>
      </c>
      <c r="S442" s="124" t="s">
        <v>3520</v>
      </c>
      <c r="T442" s="124">
        <v>1</v>
      </c>
      <c r="U442" s="124">
        <v>2.7498999999999999E-2</v>
      </c>
      <c r="V442" s="124">
        <v>33450</v>
      </c>
      <c r="W442" s="124">
        <v>17546</v>
      </c>
      <c r="X442" s="124" t="s">
        <v>113</v>
      </c>
      <c r="Y442" s="124" t="s">
        <v>3521</v>
      </c>
      <c r="Z442" s="124" t="s">
        <v>738</v>
      </c>
      <c r="AA442" s="124" t="s">
        <v>114</v>
      </c>
      <c r="AB442" s="124" t="s">
        <v>738</v>
      </c>
      <c r="AC442" s="124" t="s">
        <v>5745</v>
      </c>
      <c r="AD442" s="124" t="s">
        <v>738</v>
      </c>
      <c r="AE442" s="124">
        <v>7.7149999999999996E-2</v>
      </c>
      <c r="AF442" s="124">
        <v>0.49762363300000001</v>
      </c>
      <c r="AG442" s="124" t="s">
        <v>3544</v>
      </c>
      <c r="AH442" s="124" t="s">
        <v>5851</v>
      </c>
      <c r="AI442" s="124" t="s">
        <v>747</v>
      </c>
      <c r="AJ442" s="124" t="s">
        <v>738</v>
      </c>
      <c r="AK442" s="124"/>
      <c r="AL442" s="124"/>
    </row>
    <row r="443" spans="1:38" ht="15.75" customHeight="1">
      <c r="A443" s="124" t="s">
        <v>5854</v>
      </c>
      <c r="B443" s="124" t="s">
        <v>5854</v>
      </c>
      <c r="C443" s="124" t="s">
        <v>5855</v>
      </c>
      <c r="D443" s="124" t="s">
        <v>3576</v>
      </c>
      <c r="E443" s="124">
        <v>2020</v>
      </c>
      <c r="F443" s="124" t="s">
        <v>5643</v>
      </c>
      <c r="G443" s="124" t="s">
        <v>3565</v>
      </c>
      <c r="H443" s="124">
        <v>7091</v>
      </c>
      <c r="I443" s="124">
        <v>58</v>
      </c>
      <c r="J443" s="124" t="s">
        <v>5856</v>
      </c>
      <c r="K443" s="124" t="s">
        <v>738</v>
      </c>
      <c r="L443" s="124" t="s">
        <v>5646</v>
      </c>
      <c r="M443" s="124" t="s">
        <v>5646</v>
      </c>
      <c r="N443" s="124" t="s">
        <v>5791</v>
      </c>
      <c r="O443" s="124" t="s">
        <v>105</v>
      </c>
      <c r="P443" s="124">
        <v>48.78</v>
      </c>
      <c r="Q443" s="124">
        <v>9.18</v>
      </c>
      <c r="R443" s="124" t="s">
        <v>3519</v>
      </c>
      <c r="S443" s="124" t="s">
        <v>3520</v>
      </c>
      <c r="T443" s="124">
        <v>1</v>
      </c>
      <c r="U443" s="124">
        <v>2.6350999999999999E-2</v>
      </c>
      <c r="V443" s="124">
        <v>32700</v>
      </c>
      <c r="W443" s="124">
        <v>17147</v>
      </c>
      <c r="X443" s="124" t="s">
        <v>114</v>
      </c>
      <c r="Y443" s="124" t="s">
        <v>3521</v>
      </c>
      <c r="Z443" s="124" t="s">
        <v>792</v>
      </c>
      <c r="AA443" s="124" t="s">
        <v>792</v>
      </c>
      <c r="AB443" s="124" t="s">
        <v>738</v>
      </c>
      <c r="AC443" s="124" t="s">
        <v>4814</v>
      </c>
      <c r="AD443" s="124" t="s">
        <v>738</v>
      </c>
      <c r="AE443" s="124">
        <v>0.1096</v>
      </c>
      <c r="AF443" s="124">
        <v>1.3142993E-2</v>
      </c>
      <c r="AG443" s="124" t="s">
        <v>3544</v>
      </c>
      <c r="AH443" s="124" t="s">
        <v>5854</v>
      </c>
      <c r="AI443" s="124" t="s">
        <v>747</v>
      </c>
      <c r="AJ443" s="124" t="s">
        <v>738</v>
      </c>
      <c r="AK443" s="124"/>
      <c r="AL443" s="124"/>
    </row>
    <row r="444" spans="1:38" ht="15.75" customHeight="1">
      <c r="A444" s="124" t="s">
        <v>5857</v>
      </c>
      <c r="B444" s="124" t="s">
        <v>5857</v>
      </c>
      <c r="C444" s="124" t="s">
        <v>5858</v>
      </c>
      <c r="D444" s="124" t="s">
        <v>3576</v>
      </c>
      <c r="E444" s="124">
        <v>2020</v>
      </c>
      <c r="F444" s="124" t="s">
        <v>5643</v>
      </c>
      <c r="G444" s="124" t="s">
        <v>3529</v>
      </c>
      <c r="H444" s="124">
        <v>7100</v>
      </c>
      <c r="I444" s="124">
        <v>87</v>
      </c>
      <c r="J444" s="124" t="s">
        <v>5790</v>
      </c>
      <c r="K444" s="124" t="s">
        <v>738</v>
      </c>
      <c r="L444" s="124" t="s">
        <v>5646</v>
      </c>
      <c r="M444" s="124" t="s">
        <v>5646</v>
      </c>
      <c r="N444" s="124" t="s">
        <v>5791</v>
      </c>
      <c r="O444" s="124" t="s">
        <v>105</v>
      </c>
      <c r="P444" s="124">
        <v>48.78</v>
      </c>
      <c r="Q444" s="124">
        <v>9.18</v>
      </c>
      <c r="R444" s="124" t="s">
        <v>3519</v>
      </c>
      <c r="S444" s="124" t="s">
        <v>3520</v>
      </c>
      <c r="T444" s="124">
        <v>1</v>
      </c>
      <c r="U444" s="124">
        <v>0.11259</v>
      </c>
      <c r="V444" s="124">
        <v>125704</v>
      </c>
      <c r="W444" s="124">
        <v>66491</v>
      </c>
      <c r="X444" s="124" t="s">
        <v>113</v>
      </c>
      <c r="Y444" s="124" t="s">
        <v>5814</v>
      </c>
      <c r="Z444" s="124" t="s">
        <v>738</v>
      </c>
      <c r="AA444" s="124" t="s">
        <v>5784</v>
      </c>
      <c r="AB444" s="124" t="s">
        <v>738</v>
      </c>
      <c r="AC444" s="124" t="s">
        <v>265</v>
      </c>
      <c r="AD444" s="124" t="s">
        <v>738</v>
      </c>
      <c r="AE444" s="124">
        <v>0.1193</v>
      </c>
      <c r="AF444" s="124">
        <v>0.55253108399999995</v>
      </c>
      <c r="AG444" s="124" t="s">
        <v>3544</v>
      </c>
      <c r="AH444" s="124" t="s">
        <v>5857</v>
      </c>
      <c r="AI444" s="124" t="s">
        <v>747</v>
      </c>
      <c r="AJ444" s="124" t="s">
        <v>738</v>
      </c>
      <c r="AK444" s="124"/>
      <c r="AL444" s="124"/>
    </row>
    <row r="445" spans="1:38" ht="15.75" customHeight="1">
      <c r="A445" s="124" t="s">
        <v>5859</v>
      </c>
      <c r="B445" s="124" t="s">
        <v>5859</v>
      </c>
      <c r="C445" s="124" t="s">
        <v>5860</v>
      </c>
      <c r="D445" s="124" t="s">
        <v>3576</v>
      </c>
      <c r="E445" s="124">
        <v>2015</v>
      </c>
      <c r="F445" s="124" t="s">
        <v>5861</v>
      </c>
      <c r="G445" s="124" t="s">
        <v>3565</v>
      </c>
      <c r="H445" s="124">
        <v>7041</v>
      </c>
      <c r="I445" s="124">
        <v>72</v>
      </c>
      <c r="J445" s="124" t="s">
        <v>5862</v>
      </c>
      <c r="K445" s="124" t="s">
        <v>738</v>
      </c>
      <c r="L445" s="124" t="s">
        <v>5646</v>
      </c>
      <c r="M445" s="124" t="s">
        <v>5646</v>
      </c>
      <c r="N445" s="124" t="s">
        <v>5639</v>
      </c>
      <c r="O445" s="124" t="s">
        <v>105</v>
      </c>
      <c r="P445" s="124">
        <v>51.8958333</v>
      </c>
      <c r="Q445" s="124">
        <v>11.046666699999999</v>
      </c>
      <c r="R445" s="124" t="s">
        <v>3519</v>
      </c>
      <c r="S445" s="124" t="s">
        <v>3520</v>
      </c>
      <c r="T445" s="124">
        <v>5</v>
      </c>
      <c r="U445" s="124">
        <v>2.2330000000000001</v>
      </c>
      <c r="V445" s="124">
        <v>867455</v>
      </c>
      <c r="W445" s="124">
        <v>461428</v>
      </c>
      <c r="X445" s="124" t="s">
        <v>114</v>
      </c>
      <c r="Y445" s="124" t="s">
        <v>3521</v>
      </c>
      <c r="Z445" s="124" t="s">
        <v>792</v>
      </c>
      <c r="AA445" s="124" t="s">
        <v>792</v>
      </c>
      <c r="AB445" s="124" t="s">
        <v>738</v>
      </c>
      <c r="AC445" s="124" t="s">
        <v>5779</v>
      </c>
      <c r="AD445" s="124" t="s">
        <v>738</v>
      </c>
      <c r="AE445" s="124" t="s">
        <v>738</v>
      </c>
      <c r="AF445" s="124" t="s">
        <v>738</v>
      </c>
      <c r="AG445" s="124" t="s">
        <v>244</v>
      </c>
      <c r="AH445" s="124" t="s">
        <v>5863</v>
      </c>
      <c r="AI445" s="124" t="s">
        <v>747</v>
      </c>
      <c r="AJ445" s="124" t="s">
        <v>738</v>
      </c>
      <c r="AK445" s="124"/>
      <c r="AL445" s="124"/>
    </row>
    <row r="446" spans="1:38" ht="15.75" customHeight="1">
      <c r="A446" s="124" t="s">
        <v>5864</v>
      </c>
      <c r="B446" s="124" t="s">
        <v>5864</v>
      </c>
      <c r="C446" s="124" t="s">
        <v>5865</v>
      </c>
      <c r="D446" s="124" t="s">
        <v>3576</v>
      </c>
      <c r="E446" s="124">
        <v>2015</v>
      </c>
      <c r="F446" s="124" t="s">
        <v>5709</v>
      </c>
      <c r="G446" s="124" t="s">
        <v>3565</v>
      </c>
      <c r="H446" s="124">
        <v>7057</v>
      </c>
      <c r="I446" s="124">
        <v>64</v>
      </c>
      <c r="J446" s="124" t="s">
        <v>5866</v>
      </c>
      <c r="K446" s="124" t="s">
        <v>738</v>
      </c>
      <c r="L446" s="124" t="s">
        <v>5646</v>
      </c>
      <c r="M446" s="124" t="s">
        <v>5646</v>
      </c>
      <c r="N446" s="124" t="s">
        <v>5639</v>
      </c>
      <c r="O446" s="124" t="s">
        <v>105</v>
      </c>
      <c r="P446" s="124">
        <v>51.8958333</v>
      </c>
      <c r="Q446" s="124">
        <v>11.046666699999999</v>
      </c>
      <c r="R446" s="124" t="s">
        <v>3519</v>
      </c>
      <c r="S446" s="124" t="s">
        <v>3520</v>
      </c>
      <c r="T446" s="124">
        <v>2</v>
      </c>
      <c r="U446" s="124">
        <v>0.49299999999999999</v>
      </c>
      <c r="V446" s="124">
        <v>407770</v>
      </c>
      <c r="W446" s="124">
        <v>214070</v>
      </c>
      <c r="X446" s="124" t="s">
        <v>113</v>
      </c>
      <c r="Y446" s="124" t="s">
        <v>3521</v>
      </c>
      <c r="Z446" s="124" t="s">
        <v>738</v>
      </c>
      <c r="AA446" s="124" t="s">
        <v>738</v>
      </c>
      <c r="AB446" s="124" t="s">
        <v>738</v>
      </c>
      <c r="AC446" s="124" t="s">
        <v>5671</v>
      </c>
      <c r="AD446" s="124" t="s">
        <v>738</v>
      </c>
      <c r="AE446" s="124" t="s">
        <v>738</v>
      </c>
      <c r="AF446" s="124" t="s">
        <v>738</v>
      </c>
      <c r="AG446" s="124" t="s">
        <v>244</v>
      </c>
      <c r="AH446" s="124" t="s">
        <v>5867</v>
      </c>
      <c r="AI446" s="124" t="s">
        <v>747</v>
      </c>
      <c r="AJ446" s="124" t="s">
        <v>738</v>
      </c>
      <c r="AK446" s="124"/>
      <c r="AL446" s="124"/>
    </row>
    <row r="447" spans="1:38" ht="15.75" customHeight="1">
      <c r="A447" s="124" t="s">
        <v>5868</v>
      </c>
      <c r="B447" s="124" t="s">
        <v>5868</v>
      </c>
      <c r="C447" s="124" t="s">
        <v>5869</v>
      </c>
      <c r="D447" s="124" t="s">
        <v>5545</v>
      </c>
      <c r="E447" s="124">
        <v>2015</v>
      </c>
      <c r="F447" s="124" t="s">
        <v>5861</v>
      </c>
      <c r="G447" s="124" t="s">
        <v>3565</v>
      </c>
      <c r="H447" s="124">
        <v>7070</v>
      </c>
      <c r="I447" s="124">
        <v>58</v>
      </c>
      <c r="J447" s="124" t="s">
        <v>5870</v>
      </c>
      <c r="K447" s="124" t="s">
        <v>738</v>
      </c>
      <c r="L447" s="124" t="s">
        <v>5646</v>
      </c>
      <c r="M447" s="124" t="s">
        <v>5646</v>
      </c>
      <c r="N447" s="124" t="s">
        <v>5639</v>
      </c>
      <c r="O447" s="124" t="s">
        <v>105</v>
      </c>
      <c r="P447" s="124">
        <v>51.8958333</v>
      </c>
      <c r="Q447" s="124">
        <v>11.046666699999999</v>
      </c>
      <c r="R447" s="124" t="s">
        <v>3519</v>
      </c>
      <c r="S447" s="124" t="s">
        <v>3520</v>
      </c>
      <c r="T447" s="124">
        <v>2</v>
      </c>
      <c r="U447" s="124">
        <v>0.246</v>
      </c>
      <c r="V447" s="124">
        <v>241891</v>
      </c>
      <c r="W447" s="124">
        <v>136281</v>
      </c>
      <c r="X447" s="124" t="s">
        <v>114</v>
      </c>
      <c r="Y447" s="124" t="s">
        <v>3521</v>
      </c>
      <c r="Z447" s="124" t="s">
        <v>792</v>
      </c>
      <c r="AA447" s="124" t="s">
        <v>792</v>
      </c>
      <c r="AB447" s="124" t="s">
        <v>738</v>
      </c>
      <c r="AC447" s="124" t="s">
        <v>5745</v>
      </c>
      <c r="AD447" s="124" t="s">
        <v>738</v>
      </c>
      <c r="AE447" s="124" t="s">
        <v>738</v>
      </c>
      <c r="AF447" s="124" t="s">
        <v>738</v>
      </c>
      <c r="AG447" s="124" t="s">
        <v>244</v>
      </c>
      <c r="AH447" s="124" t="s">
        <v>5871</v>
      </c>
      <c r="AI447" s="124" t="s">
        <v>747</v>
      </c>
      <c r="AJ447" s="124" t="s">
        <v>738</v>
      </c>
      <c r="AK447" s="124"/>
      <c r="AL447" s="124"/>
    </row>
    <row r="448" spans="1:38" ht="15.75" customHeight="1">
      <c r="A448" s="124" t="s">
        <v>5872</v>
      </c>
      <c r="B448" s="124" t="s">
        <v>5872</v>
      </c>
      <c r="C448" s="124" t="s">
        <v>5873</v>
      </c>
      <c r="D448" s="124" t="s">
        <v>3576</v>
      </c>
      <c r="E448" s="124">
        <v>2015</v>
      </c>
      <c r="F448" s="124" t="s">
        <v>5709</v>
      </c>
      <c r="G448" s="124" t="s">
        <v>3565</v>
      </c>
      <c r="H448" s="124">
        <v>7031</v>
      </c>
      <c r="I448" s="124">
        <v>77</v>
      </c>
      <c r="J448" s="124" t="s">
        <v>5874</v>
      </c>
      <c r="K448" s="124" t="s">
        <v>738</v>
      </c>
      <c r="L448" s="124" t="s">
        <v>5646</v>
      </c>
      <c r="M448" s="124" t="s">
        <v>5646</v>
      </c>
      <c r="N448" s="124" t="s">
        <v>5639</v>
      </c>
      <c r="O448" s="124" t="s">
        <v>105</v>
      </c>
      <c r="P448" s="124">
        <v>51.8958333</v>
      </c>
      <c r="Q448" s="124">
        <v>11.046666699999999</v>
      </c>
      <c r="R448" s="124" t="s">
        <v>3519</v>
      </c>
      <c r="S448" s="124" t="s">
        <v>3520</v>
      </c>
      <c r="T448" s="124">
        <v>3</v>
      </c>
      <c r="U448" s="124">
        <v>0.75800000000000001</v>
      </c>
      <c r="V448" s="124">
        <v>580035</v>
      </c>
      <c r="W448" s="124">
        <v>323158</v>
      </c>
      <c r="X448" s="124" t="s">
        <v>113</v>
      </c>
      <c r="Y448" s="124" t="s">
        <v>3521</v>
      </c>
      <c r="Z448" s="124" t="s">
        <v>738</v>
      </c>
      <c r="AA448" s="124" t="s">
        <v>738</v>
      </c>
      <c r="AB448" s="124" t="s">
        <v>738</v>
      </c>
      <c r="AC448" s="124" t="s">
        <v>3861</v>
      </c>
      <c r="AD448" s="124" t="s">
        <v>738</v>
      </c>
      <c r="AE448" s="124" t="s">
        <v>738</v>
      </c>
      <c r="AF448" s="124" t="s">
        <v>738</v>
      </c>
      <c r="AG448" s="124" t="s">
        <v>244</v>
      </c>
      <c r="AH448" s="124" t="s">
        <v>5875</v>
      </c>
      <c r="AI448" s="124" t="s">
        <v>747</v>
      </c>
      <c r="AJ448" s="124" t="s">
        <v>738</v>
      </c>
      <c r="AK448" s="124"/>
      <c r="AL448" s="124"/>
    </row>
    <row r="449" spans="1:38" ht="15.75" customHeight="1">
      <c r="A449" s="124" t="s">
        <v>5876</v>
      </c>
      <c r="B449" s="124" t="s">
        <v>5876</v>
      </c>
      <c r="C449" s="124" t="s">
        <v>5877</v>
      </c>
      <c r="D449" s="124" t="s">
        <v>3576</v>
      </c>
      <c r="E449" s="124">
        <v>2015</v>
      </c>
      <c r="F449" s="124" t="s">
        <v>5709</v>
      </c>
      <c r="G449" s="124" t="s">
        <v>3565</v>
      </c>
      <c r="H449" s="124">
        <v>6938</v>
      </c>
      <c r="I449" s="124">
        <v>71</v>
      </c>
      <c r="J449" s="124" t="s">
        <v>5878</v>
      </c>
      <c r="K449" s="124" t="s">
        <v>738</v>
      </c>
      <c r="L449" s="124" t="s">
        <v>5646</v>
      </c>
      <c r="M449" s="124" t="s">
        <v>5646</v>
      </c>
      <c r="N449" s="124" t="s">
        <v>5639</v>
      </c>
      <c r="O449" s="124" t="s">
        <v>105</v>
      </c>
      <c r="P449" s="124">
        <v>51.8958333</v>
      </c>
      <c r="Q449" s="124">
        <v>11.046666699999999</v>
      </c>
      <c r="R449" s="124" t="s">
        <v>3519</v>
      </c>
      <c r="S449" s="124" t="s">
        <v>3520</v>
      </c>
      <c r="T449" s="124">
        <v>2</v>
      </c>
      <c r="U449" s="124">
        <v>0.42299999999999999</v>
      </c>
      <c r="V449" s="124">
        <v>385113</v>
      </c>
      <c r="W449" s="124">
        <v>214135</v>
      </c>
      <c r="X449" s="124" t="s">
        <v>113</v>
      </c>
      <c r="Y449" s="124" t="s">
        <v>3521</v>
      </c>
      <c r="Z449" s="124" t="s">
        <v>738</v>
      </c>
      <c r="AA449" s="124" t="s">
        <v>738</v>
      </c>
      <c r="AB449" s="124" t="s">
        <v>738</v>
      </c>
      <c r="AC449" s="124" t="s">
        <v>5879</v>
      </c>
      <c r="AD449" s="124" t="s">
        <v>738</v>
      </c>
      <c r="AE449" s="124" t="s">
        <v>738</v>
      </c>
      <c r="AF449" s="124" t="s">
        <v>738</v>
      </c>
      <c r="AG449" s="124" t="s">
        <v>244</v>
      </c>
      <c r="AH449" s="124" t="s">
        <v>5880</v>
      </c>
      <c r="AI449" s="124" t="s">
        <v>747</v>
      </c>
      <c r="AJ449" s="124" t="s">
        <v>738</v>
      </c>
      <c r="AK449" s="124"/>
      <c r="AL449" s="124"/>
    </row>
    <row r="450" spans="1:38" ht="15.75" customHeight="1">
      <c r="A450" s="124" t="s">
        <v>5881</v>
      </c>
      <c r="B450" s="124" t="s">
        <v>5881</v>
      </c>
      <c r="C450" s="124" t="s">
        <v>5882</v>
      </c>
      <c r="D450" s="124" t="s">
        <v>3576</v>
      </c>
      <c r="E450" s="124">
        <v>2015</v>
      </c>
      <c r="F450" s="124" t="s">
        <v>5709</v>
      </c>
      <c r="G450" s="124" t="s">
        <v>3529</v>
      </c>
      <c r="H450" s="124">
        <v>7125</v>
      </c>
      <c r="I450" s="124">
        <v>188</v>
      </c>
      <c r="J450" s="124" t="s">
        <v>5690</v>
      </c>
      <c r="K450" s="124" t="s">
        <v>738</v>
      </c>
      <c r="L450" s="124" t="s">
        <v>5646</v>
      </c>
      <c r="M450" s="124" t="s">
        <v>5646</v>
      </c>
      <c r="N450" s="124" t="s">
        <v>5639</v>
      </c>
      <c r="O450" s="124" t="s">
        <v>105</v>
      </c>
      <c r="P450" s="124">
        <v>51.8958333</v>
      </c>
      <c r="Q450" s="124">
        <v>11.046666699999999</v>
      </c>
      <c r="R450" s="124" t="s">
        <v>3519</v>
      </c>
      <c r="S450" s="124" t="s">
        <v>3520</v>
      </c>
      <c r="T450" s="124">
        <v>2</v>
      </c>
      <c r="U450" s="124">
        <v>0.85699999999999998</v>
      </c>
      <c r="V450" s="124">
        <v>545224</v>
      </c>
      <c r="W450" s="124">
        <v>294346</v>
      </c>
      <c r="X450" s="124" t="s">
        <v>114</v>
      </c>
      <c r="Y450" s="124" t="s">
        <v>5883</v>
      </c>
      <c r="Z450" s="124" t="s">
        <v>792</v>
      </c>
      <c r="AA450" s="124" t="s">
        <v>792</v>
      </c>
      <c r="AB450" s="124" t="s">
        <v>738</v>
      </c>
      <c r="AC450" s="124" t="s">
        <v>5884</v>
      </c>
      <c r="AD450" s="124" t="s">
        <v>738</v>
      </c>
      <c r="AE450" s="124" t="s">
        <v>738</v>
      </c>
      <c r="AF450" s="124" t="s">
        <v>738</v>
      </c>
      <c r="AG450" s="124" t="s">
        <v>244</v>
      </c>
      <c r="AH450" s="124" t="s">
        <v>5885</v>
      </c>
      <c r="AI450" s="124" t="s">
        <v>747</v>
      </c>
      <c r="AJ450" s="124" t="s">
        <v>738</v>
      </c>
      <c r="AK450" s="124"/>
      <c r="AL450" s="124"/>
    </row>
    <row r="451" spans="1:38" ht="15.75" customHeight="1">
      <c r="A451" s="124" t="s">
        <v>5886</v>
      </c>
      <c r="B451" s="124" t="s">
        <v>5886</v>
      </c>
      <c r="C451" s="124" t="s">
        <v>5887</v>
      </c>
      <c r="D451" s="124" t="s">
        <v>3576</v>
      </c>
      <c r="E451" s="124">
        <v>2017</v>
      </c>
      <c r="F451" s="124" t="s">
        <v>5530</v>
      </c>
      <c r="G451" s="124" t="s">
        <v>3565</v>
      </c>
      <c r="H451" s="124">
        <v>7041</v>
      </c>
      <c r="I451" s="124">
        <v>72</v>
      </c>
      <c r="J451" s="124" t="s">
        <v>5888</v>
      </c>
      <c r="K451" s="124" t="s">
        <v>738</v>
      </c>
      <c r="L451" s="124" t="s">
        <v>5646</v>
      </c>
      <c r="M451" s="124" t="s">
        <v>5646</v>
      </c>
      <c r="N451" s="124" t="s">
        <v>5639</v>
      </c>
      <c r="O451" s="124" t="s">
        <v>105</v>
      </c>
      <c r="P451" s="124">
        <v>51.8958333</v>
      </c>
      <c r="Q451" s="124">
        <v>11.046666699999999</v>
      </c>
      <c r="R451" s="124" t="s">
        <v>3519</v>
      </c>
      <c r="S451" s="124" t="s">
        <v>3520</v>
      </c>
      <c r="T451" s="124">
        <v>1</v>
      </c>
      <c r="U451" s="124">
        <v>4.8000000000000001E-2</v>
      </c>
      <c r="V451" s="124">
        <v>53886</v>
      </c>
      <c r="W451" s="124">
        <v>29037</v>
      </c>
      <c r="X451" s="124" t="s">
        <v>114</v>
      </c>
      <c r="Y451" s="124" t="s">
        <v>3521</v>
      </c>
      <c r="Z451" s="124" t="s">
        <v>792</v>
      </c>
      <c r="AA451" s="124" t="s">
        <v>792</v>
      </c>
      <c r="AB451" s="124" t="s">
        <v>738</v>
      </c>
      <c r="AC451" s="124" t="s">
        <v>5745</v>
      </c>
      <c r="AD451" s="124" t="s">
        <v>738</v>
      </c>
      <c r="AE451" s="124" t="s">
        <v>738</v>
      </c>
      <c r="AF451" s="124" t="s">
        <v>738</v>
      </c>
      <c r="AG451" s="124" t="s">
        <v>3544</v>
      </c>
      <c r="AH451" s="124" t="s">
        <v>5889</v>
      </c>
      <c r="AI451" s="124" t="s">
        <v>747</v>
      </c>
      <c r="AJ451" s="124" t="s">
        <v>738</v>
      </c>
      <c r="AK451" s="124"/>
      <c r="AL451" s="124"/>
    </row>
    <row r="452" spans="1:38" ht="15.75" customHeight="1">
      <c r="A452" s="124" t="s">
        <v>5890</v>
      </c>
      <c r="B452" s="124" t="s">
        <v>5890</v>
      </c>
      <c r="C452" s="124" t="s">
        <v>5891</v>
      </c>
      <c r="D452" s="124" t="s">
        <v>3576</v>
      </c>
      <c r="E452" s="124">
        <v>2017</v>
      </c>
      <c r="F452" s="124" t="s">
        <v>5530</v>
      </c>
      <c r="G452" s="124" t="s">
        <v>3529</v>
      </c>
      <c r="H452" s="124">
        <v>7125</v>
      </c>
      <c r="I452" s="124">
        <v>188</v>
      </c>
      <c r="J452" s="124" t="s">
        <v>5690</v>
      </c>
      <c r="K452" s="124" t="s">
        <v>738</v>
      </c>
      <c r="L452" s="124" t="s">
        <v>5646</v>
      </c>
      <c r="M452" s="124" t="s">
        <v>5646</v>
      </c>
      <c r="N452" s="124" t="s">
        <v>5639</v>
      </c>
      <c r="O452" s="124" t="s">
        <v>105</v>
      </c>
      <c r="P452" s="124">
        <v>51.8958333</v>
      </c>
      <c r="Q452" s="124">
        <v>11.046666699999999</v>
      </c>
      <c r="R452" s="124" t="s">
        <v>3519</v>
      </c>
      <c r="S452" s="124" t="s">
        <v>3520</v>
      </c>
      <c r="T452" s="124">
        <v>1</v>
      </c>
      <c r="U452" s="124">
        <v>0.02</v>
      </c>
      <c r="V452" s="124">
        <v>22245</v>
      </c>
      <c r="W452" s="124">
        <v>11705</v>
      </c>
      <c r="X452" s="124" t="s">
        <v>114</v>
      </c>
      <c r="Y452" s="124" t="s">
        <v>3521</v>
      </c>
      <c r="Z452" s="124" t="s">
        <v>792</v>
      </c>
      <c r="AA452" s="124" t="s">
        <v>792</v>
      </c>
      <c r="AB452" s="124" t="s">
        <v>738</v>
      </c>
      <c r="AC452" s="124" t="s">
        <v>4814</v>
      </c>
      <c r="AD452" s="124" t="s">
        <v>738</v>
      </c>
      <c r="AE452" s="124" t="s">
        <v>738</v>
      </c>
      <c r="AF452" s="124" t="s">
        <v>738</v>
      </c>
      <c r="AG452" s="124" t="s">
        <v>3544</v>
      </c>
      <c r="AH452" s="124" t="s">
        <v>5892</v>
      </c>
      <c r="AI452" s="124" t="s">
        <v>747</v>
      </c>
      <c r="AJ452" s="124" t="s">
        <v>738</v>
      </c>
      <c r="AK452" s="124"/>
      <c r="AL452" s="124"/>
    </row>
    <row r="453" spans="1:38" ht="15.75" customHeight="1">
      <c r="A453" s="124" t="s">
        <v>5893</v>
      </c>
      <c r="B453" s="124" t="s">
        <v>5893</v>
      </c>
      <c r="C453" s="124" t="s">
        <v>5894</v>
      </c>
      <c r="D453" s="124" t="s">
        <v>5545</v>
      </c>
      <c r="E453" s="124">
        <v>2017</v>
      </c>
      <c r="F453" s="124" t="s">
        <v>5530</v>
      </c>
      <c r="G453" s="124" t="s">
        <v>3529</v>
      </c>
      <c r="H453" s="124">
        <v>7125</v>
      </c>
      <c r="I453" s="124">
        <v>188</v>
      </c>
      <c r="J453" s="124" t="s">
        <v>5690</v>
      </c>
      <c r="K453" s="124" t="s">
        <v>738</v>
      </c>
      <c r="L453" s="124" t="s">
        <v>5646</v>
      </c>
      <c r="M453" s="124" t="s">
        <v>5646</v>
      </c>
      <c r="N453" s="124" t="s">
        <v>5639</v>
      </c>
      <c r="O453" s="124" t="s">
        <v>105</v>
      </c>
      <c r="P453" s="124">
        <v>51.8958333</v>
      </c>
      <c r="Q453" s="124">
        <v>11.046666699999999</v>
      </c>
      <c r="R453" s="124" t="s">
        <v>3519</v>
      </c>
      <c r="S453" s="124" t="s">
        <v>3520</v>
      </c>
      <c r="T453" s="124">
        <v>1</v>
      </c>
      <c r="U453" s="124">
        <v>0.05</v>
      </c>
      <c r="V453" s="124">
        <v>56100</v>
      </c>
      <c r="W453" s="124">
        <v>30070</v>
      </c>
      <c r="X453" s="124" t="s">
        <v>113</v>
      </c>
      <c r="Y453" s="124" t="s">
        <v>3521</v>
      </c>
      <c r="Z453" s="124" t="s">
        <v>738</v>
      </c>
      <c r="AA453" s="124" t="s">
        <v>738</v>
      </c>
      <c r="AB453" s="124" t="s">
        <v>738</v>
      </c>
      <c r="AC453" s="124" t="s">
        <v>5733</v>
      </c>
      <c r="AD453" s="124" t="s">
        <v>738</v>
      </c>
      <c r="AE453" s="124" t="s">
        <v>738</v>
      </c>
      <c r="AF453" s="124" t="s">
        <v>738</v>
      </c>
      <c r="AG453" s="124" t="s">
        <v>3544</v>
      </c>
      <c r="AH453" s="124" t="s">
        <v>5895</v>
      </c>
      <c r="AI453" s="124" t="s">
        <v>747</v>
      </c>
      <c r="AJ453" s="124" t="s">
        <v>738</v>
      </c>
      <c r="AK453" s="124"/>
      <c r="AL453" s="124"/>
    </row>
    <row r="454" spans="1:38" ht="15.75" customHeight="1">
      <c r="A454" s="124" t="s">
        <v>5896</v>
      </c>
      <c r="B454" s="124" t="s">
        <v>5896</v>
      </c>
      <c r="C454" s="124" t="s">
        <v>5897</v>
      </c>
      <c r="D454" s="124" t="s">
        <v>3576</v>
      </c>
      <c r="E454" s="124">
        <v>2017</v>
      </c>
      <c r="F454" s="124" t="s">
        <v>5530</v>
      </c>
      <c r="G454" s="124" t="s">
        <v>3565</v>
      </c>
      <c r="H454" s="124">
        <v>7100</v>
      </c>
      <c r="I454" s="124">
        <v>66</v>
      </c>
      <c r="J454" s="124" t="s">
        <v>5898</v>
      </c>
      <c r="K454" s="124" t="s">
        <v>738</v>
      </c>
      <c r="L454" s="124" t="s">
        <v>5646</v>
      </c>
      <c r="M454" s="124" t="s">
        <v>5646</v>
      </c>
      <c r="N454" s="124" t="s">
        <v>5639</v>
      </c>
      <c r="O454" s="124" t="s">
        <v>105</v>
      </c>
      <c r="P454" s="124">
        <v>51.8958333</v>
      </c>
      <c r="Q454" s="124">
        <v>11.046666699999999</v>
      </c>
      <c r="R454" s="124" t="s">
        <v>3519</v>
      </c>
      <c r="S454" s="124" t="s">
        <v>3520</v>
      </c>
      <c r="T454" s="124">
        <v>1</v>
      </c>
      <c r="U454" s="124">
        <v>0.12</v>
      </c>
      <c r="V454" s="124">
        <v>127686</v>
      </c>
      <c r="W454" s="124">
        <v>69064</v>
      </c>
      <c r="X454" s="124" t="s">
        <v>114</v>
      </c>
      <c r="Y454" s="124" t="s">
        <v>3521</v>
      </c>
      <c r="Z454" s="124" t="s">
        <v>792</v>
      </c>
      <c r="AA454" s="124" t="s">
        <v>792</v>
      </c>
      <c r="AB454" s="124" t="s">
        <v>738</v>
      </c>
      <c r="AC454" s="124" t="s">
        <v>5275</v>
      </c>
      <c r="AD454" s="124" t="s">
        <v>738</v>
      </c>
      <c r="AE454" s="124" t="s">
        <v>738</v>
      </c>
      <c r="AF454" s="124" t="s">
        <v>738</v>
      </c>
      <c r="AG454" s="124" t="s">
        <v>3544</v>
      </c>
      <c r="AH454" s="124" t="s">
        <v>5899</v>
      </c>
      <c r="AI454" s="124" t="s">
        <v>747</v>
      </c>
      <c r="AJ454" s="124" t="s">
        <v>738</v>
      </c>
      <c r="AK454" s="124"/>
      <c r="AL454" s="124"/>
    </row>
    <row r="455" spans="1:38" ht="15.75" customHeight="1">
      <c r="A455" s="124" t="s">
        <v>5900</v>
      </c>
      <c r="B455" s="124" t="s">
        <v>5900</v>
      </c>
      <c r="C455" s="124" t="s">
        <v>5901</v>
      </c>
      <c r="D455" s="124" t="s">
        <v>3576</v>
      </c>
      <c r="E455" s="124">
        <v>2017</v>
      </c>
      <c r="F455" s="124" t="s">
        <v>5530</v>
      </c>
      <c r="G455" s="124" t="s">
        <v>3529</v>
      </c>
      <c r="H455" s="124">
        <v>7125</v>
      </c>
      <c r="I455" s="124">
        <v>188</v>
      </c>
      <c r="J455" s="124" t="s">
        <v>5690</v>
      </c>
      <c r="K455" s="124" t="s">
        <v>738</v>
      </c>
      <c r="L455" s="124" t="s">
        <v>5646</v>
      </c>
      <c r="M455" s="124" t="s">
        <v>5646</v>
      </c>
      <c r="N455" s="124" t="s">
        <v>5639</v>
      </c>
      <c r="O455" s="124" t="s">
        <v>105</v>
      </c>
      <c r="P455" s="124">
        <v>51.8958333</v>
      </c>
      <c r="Q455" s="124">
        <v>11.046666699999999</v>
      </c>
      <c r="R455" s="124" t="s">
        <v>3519</v>
      </c>
      <c r="S455" s="124" t="s">
        <v>3520</v>
      </c>
      <c r="T455" s="124">
        <v>1</v>
      </c>
      <c r="U455" s="124">
        <v>0.22500000000000001</v>
      </c>
      <c r="V455" s="124">
        <v>228968</v>
      </c>
      <c r="W455" s="124">
        <v>123406</v>
      </c>
      <c r="X455" s="124" t="s">
        <v>114</v>
      </c>
      <c r="Y455" s="124" t="s">
        <v>3521</v>
      </c>
      <c r="Z455" s="124" t="s">
        <v>792</v>
      </c>
      <c r="AA455" s="124" t="s">
        <v>792</v>
      </c>
      <c r="AB455" s="124" t="s">
        <v>738</v>
      </c>
      <c r="AC455" s="124" t="s">
        <v>5819</v>
      </c>
      <c r="AD455" s="124" t="s">
        <v>738</v>
      </c>
      <c r="AE455" s="124" t="s">
        <v>738</v>
      </c>
      <c r="AF455" s="124" t="s">
        <v>738</v>
      </c>
      <c r="AG455" s="124" t="s">
        <v>3544</v>
      </c>
      <c r="AH455" s="124" t="s">
        <v>5902</v>
      </c>
      <c r="AI455" s="124" t="s">
        <v>747</v>
      </c>
      <c r="AJ455" s="124" t="s">
        <v>738</v>
      </c>
      <c r="AK455" s="124"/>
      <c r="AL455" s="124"/>
    </row>
    <row r="456" spans="1:38" ht="15.75" customHeight="1">
      <c r="A456" s="124" t="s">
        <v>5903</v>
      </c>
      <c r="B456" s="124" t="s">
        <v>5903</v>
      </c>
      <c r="C456" s="124" t="s">
        <v>5904</v>
      </c>
      <c r="D456" s="124" t="s">
        <v>3576</v>
      </c>
      <c r="E456" s="124">
        <v>2017</v>
      </c>
      <c r="F456" s="124" t="s">
        <v>5530</v>
      </c>
      <c r="G456" s="124" t="s">
        <v>3529</v>
      </c>
      <c r="H456" s="124">
        <v>7125</v>
      </c>
      <c r="I456" s="124">
        <v>188</v>
      </c>
      <c r="J456" s="124" t="s">
        <v>5690</v>
      </c>
      <c r="K456" s="124" t="s">
        <v>738</v>
      </c>
      <c r="L456" s="124" t="s">
        <v>5646</v>
      </c>
      <c r="M456" s="124" t="s">
        <v>5646</v>
      </c>
      <c r="N456" s="124" t="s">
        <v>5639</v>
      </c>
      <c r="O456" s="124" t="s">
        <v>105</v>
      </c>
      <c r="P456" s="124">
        <v>51.8958333</v>
      </c>
      <c r="Q456" s="124">
        <v>11.046666699999999</v>
      </c>
      <c r="R456" s="124" t="s">
        <v>3519</v>
      </c>
      <c r="S456" s="124" t="s">
        <v>3520</v>
      </c>
      <c r="T456" s="124">
        <v>1</v>
      </c>
      <c r="U456" s="124">
        <v>0.104</v>
      </c>
      <c r="V456" s="124">
        <v>112397</v>
      </c>
      <c r="W456" s="124">
        <v>59607</v>
      </c>
      <c r="X456" s="124" t="s">
        <v>114</v>
      </c>
      <c r="Y456" s="124" t="s">
        <v>3521</v>
      </c>
      <c r="Z456" s="124" t="s">
        <v>792</v>
      </c>
      <c r="AA456" s="124" t="s">
        <v>792</v>
      </c>
      <c r="AB456" s="124" t="s">
        <v>738</v>
      </c>
      <c r="AC456" s="124" t="s">
        <v>3885</v>
      </c>
      <c r="AD456" s="124" t="s">
        <v>738</v>
      </c>
      <c r="AE456" s="124" t="s">
        <v>738</v>
      </c>
      <c r="AF456" s="124" t="s">
        <v>738</v>
      </c>
      <c r="AG456" s="124" t="s">
        <v>3544</v>
      </c>
      <c r="AH456" s="124" t="s">
        <v>5905</v>
      </c>
      <c r="AI456" s="124" t="s">
        <v>747</v>
      </c>
      <c r="AJ456" s="124" t="s">
        <v>738</v>
      </c>
      <c r="AK456" s="124"/>
      <c r="AL456" s="124"/>
    </row>
    <row r="457" spans="1:38" ht="15.75" customHeight="1">
      <c r="A457" s="124" t="s">
        <v>5906</v>
      </c>
      <c r="B457" s="124" t="s">
        <v>5906</v>
      </c>
      <c r="C457" s="124" t="s">
        <v>5907</v>
      </c>
      <c r="D457" s="124" t="s">
        <v>3576</v>
      </c>
      <c r="E457" s="124">
        <v>2017</v>
      </c>
      <c r="F457" s="124" t="s">
        <v>5530</v>
      </c>
      <c r="G457" s="124" t="s">
        <v>3529</v>
      </c>
      <c r="H457" s="124">
        <v>7125</v>
      </c>
      <c r="I457" s="124">
        <v>188</v>
      </c>
      <c r="J457" s="124" t="s">
        <v>5690</v>
      </c>
      <c r="K457" s="124" t="s">
        <v>738</v>
      </c>
      <c r="L457" s="124" t="s">
        <v>5646</v>
      </c>
      <c r="M457" s="124" t="s">
        <v>5646</v>
      </c>
      <c r="N457" s="124" t="s">
        <v>5639</v>
      </c>
      <c r="O457" s="124" t="s">
        <v>105</v>
      </c>
      <c r="P457" s="124">
        <v>51.8958333</v>
      </c>
      <c r="Q457" s="124">
        <v>11.046666699999999</v>
      </c>
      <c r="R457" s="124" t="s">
        <v>3519</v>
      </c>
      <c r="S457" s="124" t="s">
        <v>3520</v>
      </c>
      <c r="T457" s="124">
        <v>1</v>
      </c>
      <c r="U457" s="124">
        <v>0.29199999999999998</v>
      </c>
      <c r="V457" s="124">
        <v>280919</v>
      </c>
      <c r="W457" s="124">
        <v>150129</v>
      </c>
      <c r="X457" s="124" t="s">
        <v>114</v>
      </c>
      <c r="Y457" s="124" t="s">
        <v>5908</v>
      </c>
      <c r="Z457" s="124" t="s">
        <v>792</v>
      </c>
      <c r="AA457" s="124" t="s">
        <v>792</v>
      </c>
      <c r="AB457" s="124" t="s">
        <v>738</v>
      </c>
      <c r="AC457" s="124" t="s">
        <v>5909</v>
      </c>
      <c r="AD457" s="124" t="s">
        <v>738</v>
      </c>
      <c r="AE457" s="124" t="s">
        <v>738</v>
      </c>
      <c r="AF457" s="124" t="s">
        <v>738</v>
      </c>
      <c r="AG457" s="124" t="s">
        <v>3544</v>
      </c>
      <c r="AH457" s="124" t="s">
        <v>5910</v>
      </c>
      <c r="AI457" s="124" t="s">
        <v>747</v>
      </c>
      <c r="AJ457" s="124" t="s">
        <v>738</v>
      </c>
      <c r="AK457" s="124"/>
      <c r="AL457" s="124"/>
    </row>
    <row r="458" spans="1:38" ht="15.75" customHeight="1">
      <c r="A458" s="124" t="s">
        <v>5911</v>
      </c>
      <c r="B458" s="124" t="s">
        <v>5911</v>
      </c>
      <c r="C458" s="124" t="s">
        <v>5912</v>
      </c>
      <c r="D458" s="124" t="s">
        <v>3576</v>
      </c>
      <c r="E458" s="124">
        <v>2017</v>
      </c>
      <c r="F458" s="124" t="s">
        <v>5530</v>
      </c>
      <c r="G458" s="124" t="s">
        <v>3565</v>
      </c>
      <c r="H458" s="124">
        <v>7050</v>
      </c>
      <c r="I458" s="124">
        <v>67</v>
      </c>
      <c r="J458" s="124" t="s">
        <v>5913</v>
      </c>
      <c r="K458" s="124" t="s">
        <v>738</v>
      </c>
      <c r="L458" s="124" t="s">
        <v>5646</v>
      </c>
      <c r="M458" s="124" t="s">
        <v>5646</v>
      </c>
      <c r="N458" s="124" t="s">
        <v>5639</v>
      </c>
      <c r="O458" s="124" t="s">
        <v>105</v>
      </c>
      <c r="P458" s="124">
        <v>51.8958333</v>
      </c>
      <c r="Q458" s="124">
        <v>11.046666699999999</v>
      </c>
      <c r="R458" s="124" t="s">
        <v>3519</v>
      </c>
      <c r="S458" s="124" t="s">
        <v>3520</v>
      </c>
      <c r="T458" s="124">
        <v>1</v>
      </c>
      <c r="U458" s="124">
        <v>0.08</v>
      </c>
      <c r="V458" s="124">
        <v>88272</v>
      </c>
      <c r="W458" s="124">
        <v>47312</v>
      </c>
      <c r="X458" s="124" t="s">
        <v>113</v>
      </c>
      <c r="Y458" s="124" t="s">
        <v>3521</v>
      </c>
      <c r="Z458" s="124" t="s">
        <v>738</v>
      </c>
      <c r="AA458" s="124" t="s">
        <v>738</v>
      </c>
      <c r="AB458" s="124" t="s">
        <v>738</v>
      </c>
      <c r="AC458" s="124" t="s">
        <v>4673</v>
      </c>
      <c r="AD458" s="124" t="s">
        <v>738</v>
      </c>
      <c r="AE458" s="124" t="s">
        <v>738</v>
      </c>
      <c r="AF458" s="124" t="s">
        <v>738</v>
      </c>
      <c r="AG458" s="124" t="s">
        <v>3544</v>
      </c>
      <c r="AH458" s="124" t="s">
        <v>5914</v>
      </c>
      <c r="AI458" s="124" t="s">
        <v>747</v>
      </c>
      <c r="AJ458" s="124" t="s">
        <v>738</v>
      </c>
      <c r="AK458" s="124"/>
      <c r="AL458" s="124"/>
    </row>
    <row r="459" spans="1:38" ht="15.75" customHeight="1">
      <c r="A459" s="124" t="s">
        <v>5915</v>
      </c>
      <c r="B459" s="124" t="s">
        <v>5915</v>
      </c>
      <c r="C459" s="124" t="s">
        <v>5916</v>
      </c>
      <c r="D459" s="124" t="s">
        <v>5545</v>
      </c>
      <c r="E459" s="124">
        <v>2017</v>
      </c>
      <c r="F459" s="124" t="s">
        <v>5530</v>
      </c>
      <c r="G459" s="124" t="s">
        <v>5917</v>
      </c>
      <c r="H459" s="124">
        <v>7125</v>
      </c>
      <c r="I459" s="124">
        <v>101</v>
      </c>
      <c r="J459" s="124" t="s">
        <v>5918</v>
      </c>
      <c r="K459" s="124" t="s">
        <v>738</v>
      </c>
      <c r="L459" s="124" t="s">
        <v>5646</v>
      </c>
      <c r="M459" s="124" t="s">
        <v>5646</v>
      </c>
      <c r="N459" s="124" t="s">
        <v>5639</v>
      </c>
      <c r="O459" s="124" t="s">
        <v>105</v>
      </c>
      <c r="P459" s="124">
        <v>51.8958333</v>
      </c>
      <c r="Q459" s="124">
        <v>11.046666699999999</v>
      </c>
      <c r="R459" s="124" t="s">
        <v>3519</v>
      </c>
      <c r="S459" s="124" t="s">
        <v>3520</v>
      </c>
      <c r="T459" s="124">
        <v>1</v>
      </c>
      <c r="U459" s="124">
        <v>0.17299999999999999</v>
      </c>
      <c r="V459" s="124">
        <v>179216</v>
      </c>
      <c r="W459" s="124">
        <v>95897</v>
      </c>
      <c r="X459" s="124" t="s">
        <v>114</v>
      </c>
      <c r="Y459" s="124" t="s">
        <v>5919</v>
      </c>
      <c r="Z459" s="124" t="s">
        <v>792</v>
      </c>
      <c r="AA459" s="124" t="s">
        <v>792</v>
      </c>
      <c r="AB459" s="124" t="s">
        <v>738</v>
      </c>
      <c r="AC459" s="124" t="s">
        <v>552</v>
      </c>
      <c r="AD459" s="124" t="s">
        <v>738</v>
      </c>
      <c r="AE459" s="124" t="s">
        <v>738</v>
      </c>
      <c r="AF459" s="124" t="s">
        <v>738</v>
      </c>
      <c r="AG459" s="124" t="s">
        <v>3544</v>
      </c>
      <c r="AH459" s="124" t="s">
        <v>5920</v>
      </c>
      <c r="AI459" s="124" t="s">
        <v>747</v>
      </c>
      <c r="AJ459" s="124" t="s">
        <v>738</v>
      </c>
      <c r="AK459" s="124"/>
      <c r="AL459" s="124"/>
    </row>
    <row r="460" spans="1:38" ht="15.75" customHeight="1">
      <c r="A460" s="124" t="s">
        <v>5921</v>
      </c>
      <c r="B460" s="124" t="s">
        <v>5921</v>
      </c>
      <c r="C460" s="124" t="s">
        <v>5922</v>
      </c>
      <c r="D460" s="124" t="s">
        <v>3576</v>
      </c>
      <c r="E460" s="124">
        <v>2015</v>
      </c>
      <c r="F460" s="124" t="s">
        <v>3528</v>
      </c>
      <c r="G460" s="124" t="s">
        <v>3565</v>
      </c>
      <c r="H460" s="124">
        <v>3024</v>
      </c>
      <c r="I460" s="124">
        <v>55</v>
      </c>
      <c r="J460" s="124" t="s">
        <v>5923</v>
      </c>
      <c r="K460" s="124" t="s">
        <v>738</v>
      </c>
      <c r="L460" s="124" t="s">
        <v>5924</v>
      </c>
      <c r="M460" s="124" t="s">
        <v>5924</v>
      </c>
      <c r="N460" s="124" t="s">
        <v>5639</v>
      </c>
      <c r="O460" s="124" t="s">
        <v>105</v>
      </c>
      <c r="P460" s="124">
        <v>51.8958333</v>
      </c>
      <c r="Q460" s="124">
        <v>11.046666699999999</v>
      </c>
      <c r="R460" s="124" t="s">
        <v>745</v>
      </c>
      <c r="S460" s="124" t="s">
        <v>3520</v>
      </c>
      <c r="T460" s="124">
        <v>2</v>
      </c>
      <c r="U460" s="124">
        <v>4.9480000000000004</v>
      </c>
      <c r="V460" s="124">
        <v>940663</v>
      </c>
      <c r="W460" s="124">
        <v>537223</v>
      </c>
      <c r="X460" s="124" t="s">
        <v>113</v>
      </c>
      <c r="Y460" s="124" t="s">
        <v>3521</v>
      </c>
      <c r="Z460" s="124" t="s">
        <v>738</v>
      </c>
      <c r="AA460" s="124" t="s">
        <v>738</v>
      </c>
      <c r="AB460" s="124" t="s">
        <v>738</v>
      </c>
      <c r="AC460" s="124" t="s">
        <v>5925</v>
      </c>
      <c r="AD460" s="124" t="s">
        <v>738</v>
      </c>
      <c r="AE460" s="124" t="s">
        <v>738</v>
      </c>
      <c r="AF460" s="124">
        <v>0.45500000000000002</v>
      </c>
      <c r="AG460" s="124" t="s">
        <v>5685</v>
      </c>
      <c r="AH460" s="124" t="s">
        <v>5926</v>
      </c>
      <c r="AI460" s="124" t="s">
        <v>747</v>
      </c>
      <c r="AJ460" s="124" t="s">
        <v>738</v>
      </c>
      <c r="AK460" s="124"/>
      <c r="AL460" s="124"/>
    </row>
    <row r="461" spans="1:38" ht="15.75" customHeight="1">
      <c r="A461" s="124" t="s">
        <v>5927</v>
      </c>
      <c r="B461" s="124" t="s">
        <v>5927</v>
      </c>
      <c r="C461" s="124" t="s">
        <v>5927</v>
      </c>
      <c r="D461" s="124" t="s">
        <v>738</v>
      </c>
      <c r="E461" s="124">
        <v>2019</v>
      </c>
      <c r="F461" s="124" t="s">
        <v>5928</v>
      </c>
      <c r="G461" s="124" t="s">
        <v>3565</v>
      </c>
      <c r="H461" s="124">
        <v>4089</v>
      </c>
      <c r="I461" s="124">
        <v>57</v>
      </c>
      <c r="J461" s="124" t="s">
        <v>5929</v>
      </c>
      <c r="K461" s="124" t="s">
        <v>738</v>
      </c>
      <c r="L461" s="124" t="s">
        <v>5930</v>
      </c>
      <c r="M461" s="124" t="s">
        <v>5930</v>
      </c>
      <c r="N461" s="124" t="s">
        <v>5931</v>
      </c>
      <c r="O461" s="124" t="s">
        <v>105</v>
      </c>
      <c r="P461" s="124">
        <v>48.328519999999997</v>
      </c>
      <c r="Q461" s="124">
        <v>10.89819</v>
      </c>
      <c r="R461" s="124" t="s">
        <v>3519</v>
      </c>
      <c r="S461" s="124" t="s">
        <v>3520</v>
      </c>
      <c r="T461" s="124">
        <v>2</v>
      </c>
      <c r="U461" s="124">
        <v>1.5278E-2</v>
      </c>
      <c r="V461" s="124">
        <v>18057</v>
      </c>
      <c r="W461" s="124">
        <v>11255</v>
      </c>
      <c r="X461" s="124" t="s">
        <v>1055</v>
      </c>
      <c r="Y461" s="124" t="s">
        <v>3521</v>
      </c>
      <c r="Z461" s="124" t="s">
        <v>4891</v>
      </c>
      <c r="AA461" s="124" t="s">
        <v>4891</v>
      </c>
      <c r="AB461" s="124" t="s">
        <v>738</v>
      </c>
      <c r="AC461" s="124" t="s">
        <v>4928</v>
      </c>
      <c r="AD461" s="124" t="s">
        <v>738</v>
      </c>
      <c r="AE461" s="124" t="s">
        <v>738</v>
      </c>
      <c r="AF461" s="124" t="s">
        <v>738</v>
      </c>
      <c r="AG461" s="124" t="s">
        <v>4660</v>
      </c>
      <c r="AH461" s="124" t="s">
        <v>5932</v>
      </c>
      <c r="AI461" s="124" t="s">
        <v>747</v>
      </c>
      <c r="AJ461" s="124" t="s">
        <v>738</v>
      </c>
      <c r="AK461" s="124"/>
      <c r="AL461" s="124"/>
    </row>
    <row r="462" spans="1:38" ht="15.75" customHeight="1">
      <c r="A462" s="124" t="s">
        <v>5933</v>
      </c>
      <c r="B462" s="124" t="s">
        <v>5934</v>
      </c>
      <c r="C462" s="124" t="s">
        <v>5934</v>
      </c>
      <c r="D462" s="124" t="s">
        <v>3576</v>
      </c>
      <c r="E462" s="124">
        <v>2019</v>
      </c>
      <c r="F462" s="124" t="s">
        <v>5935</v>
      </c>
      <c r="G462" s="124" t="s">
        <v>3565</v>
      </c>
      <c r="H462" s="124">
        <v>4167</v>
      </c>
      <c r="I462" s="124">
        <v>50</v>
      </c>
      <c r="J462" s="124" t="s">
        <v>5936</v>
      </c>
      <c r="K462" s="124" t="s">
        <v>738</v>
      </c>
      <c r="L462" s="124" t="s">
        <v>5930</v>
      </c>
      <c r="M462" s="124" t="s">
        <v>5930</v>
      </c>
      <c r="N462" s="124" t="s">
        <v>5931</v>
      </c>
      <c r="O462" s="124" t="s">
        <v>105</v>
      </c>
      <c r="P462" s="124">
        <v>48.328519999999997</v>
      </c>
      <c r="Q462" s="124">
        <v>10.89819</v>
      </c>
      <c r="R462" s="124" t="s">
        <v>3519</v>
      </c>
      <c r="S462" s="124" t="s">
        <v>3520</v>
      </c>
      <c r="T462" s="124">
        <v>1</v>
      </c>
      <c r="U462" s="124">
        <v>0.39712999999999998</v>
      </c>
      <c r="V462" s="124">
        <v>48564</v>
      </c>
      <c r="W462" s="124">
        <v>29063</v>
      </c>
      <c r="X462" s="124" t="s">
        <v>114</v>
      </c>
      <c r="Y462" s="124" t="s">
        <v>3521</v>
      </c>
      <c r="Z462" s="124" t="s">
        <v>792</v>
      </c>
      <c r="AA462" s="124" t="s">
        <v>792</v>
      </c>
      <c r="AB462" s="124" t="s">
        <v>738</v>
      </c>
      <c r="AC462" s="124" t="s">
        <v>461</v>
      </c>
      <c r="AD462" s="124" t="s">
        <v>738</v>
      </c>
      <c r="AE462" s="124" t="s">
        <v>738</v>
      </c>
      <c r="AF462" s="124" t="s">
        <v>738</v>
      </c>
      <c r="AG462" s="124" t="s">
        <v>3544</v>
      </c>
      <c r="AH462" s="124" t="s">
        <v>5937</v>
      </c>
      <c r="AI462" s="124" t="s">
        <v>747</v>
      </c>
      <c r="AJ462" s="124" t="s">
        <v>738</v>
      </c>
      <c r="AK462" s="124"/>
      <c r="AL462" s="124"/>
    </row>
    <row r="463" spans="1:38" ht="15.75" customHeight="1">
      <c r="A463" s="124" t="s">
        <v>5938</v>
      </c>
      <c r="B463" s="124" t="s">
        <v>5939</v>
      </c>
      <c r="C463" s="124" t="s">
        <v>5939</v>
      </c>
      <c r="D463" s="124" t="s">
        <v>3576</v>
      </c>
      <c r="E463" s="124">
        <v>2019</v>
      </c>
      <c r="F463" s="124" t="s">
        <v>5940</v>
      </c>
      <c r="G463" s="124" t="s">
        <v>3565</v>
      </c>
      <c r="H463" s="124">
        <v>4289</v>
      </c>
      <c r="I463" s="124">
        <v>66</v>
      </c>
      <c r="J463" s="124" t="s">
        <v>5941</v>
      </c>
      <c r="K463" s="124" t="s">
        <v>738</v>
      </c>
      <c r="L463" s="124" t="s">
        <v>5930</v>
      </c>
      <c r="M463" s="124" t="s">
        <v>5930</v>
      </c>
      <c r="N463" s="124" t="s">
        <v>5931</v>
      </c>
      <c r="O463" s="124" t="s">
        <v>105</v>
      </c>
      <c r="P463" s="124">
        <v>48.328519999999997</v>
      </c>
      <c r="Q463" s="124">
        <v>10.89819</v>
      </c>
      <c r="R463" s="124" t="s">
        <v>3519</v>
      </c>
      <c r="S463" s="124" t="s">
        <v>3520</v>
      </c>
      <c r="T463" s="124">
        <v>1</v>
      </c>
      <c r="U463" s="124">
        <v>7.0364999999999997E-2</v>
      </c>
      <c r="V463" s="124">
        <v>15715</v>
      </c>
      <c r="W463" s="124">
        <v>9307</v>
      </c>
      <c r="X463" s="124" t="s">
        <v>113</v>
      </c>
      <c r="Y463" s="124" t="s">
        <v>5942</v>
      </c>
      <c r="Z463" s="124" t="s">
        <v>738</v>
      </c>
      <c r="AA463" s="124" t="s">
        <v>738</v>
      </c>
      <c r="AB463" s="124" t="s">
        <v>738</v>
      </c>
      <c r="AC463" s="124" t="s">
        <v>5943</v>
      </c>
      <c r="AD463" s="124" t="s">
        <v>738</v>
      </c>
      <c r="AE463" s="124" t="s">
        <v>738</v>
      </c>
      <c r="AF463" s="124" t="s">
        <v>738</v>
      </c>
      <c r="AG463" s="124" t="s">
        <v>3544</v>
      </c>
      <c r="AH463" s="124" t="s">
        <v>5944</v>
      </c>
      <c r="AI463" s="124" t="s">
        <v>747</v>
      </c>
      <c r="AJ463" s="124" t="s">
        <v>738</v>
      </c>
      <c r="AK463" s="124"/>
      <c r="AL463" s="124"/>
    </row>
    <row r="464" spans="1:38" ht="15.75" customHeight="1">
      <c r="A464" s="124" t="s">
        <v>5945</v>
      </c>
      <c r="B464" s="124" t="s">
        <v>5945</v>
      </c>
      <c r="C464" s="124" t="s">
        <v>5946</v>
      </c>
      <c r="D464" s="124" t="s">
        <v>3576</v>
      </c>
      <c r="E464" s="124">
        <v>2015</v>
      </c>
      <c r="F464" s="124" t="s">
        <v>5947</v>
      </c>
      <c r="G464" s="124" t="s">
        <v>5948</v>
      </c>
      <c r="H464" s="124">
        <v>4278</v>
      </c>
      <c r="I464" s="124">
        <v>73</v>
      </c>
      <c r="J464" s="124" t="s">
        <v>5949</v>
      </c>
      <c r="K464" s="124" t="s">
        <v>738</v>
      </c>
      <c r="L464" s="124" t="s">
        <v>5930</v>
      </c>
      <c r="M464" s="124" t="s">
        <v>5930</v>
      </c>
      <c r="N464" s="124" t="s">
        <v>5950</v>
      </c>
      <c r="O464" s="124" t="s">
        <v>105</v>
      </c>
      <c r="P464" s="124">
        <v>48.33</v>
      </c>
      <c r="Q464" s="124">
        <v>10.895</v>
      </c>
      <c r="R464" s="124" t="s">
        <v>3519</v>
      </c>
      <c r="S464" s="124" t="s">
        <v>3520</v>
      </c>
      <c r="T464" s="124">
        <v>1</v>
      </c>
      <c r="U464" s="124">
        <v>0.20100000000000001</v>
      </c>
      <c r="V464" s="124">
        <v>203422</v>
      </c>
      <c r="W464" s="124">
        <v>107669</v>
      </c>
      <c r="X464" s="124" t="s">
        <v>114</v>
      </c>
      <c r="Y464" s="124" t="s">
        <v>5951</v>
      </c>
      <c r="Z464" s="124" t="s">
        <v>792</v>
      </c>
      <c r="AA464" s="124" t="s">
        <v>792</v>
      </c>
      <c r="AB464" s="124">
        <v>145</v>
      </c>
      <c r="AC464" s="124" t="s">
        <v>5952</v>
      </c>
      <c r="AD464" s="124" t="s">
        <v>5953</v>
      </c>
      <c r="AE464" s="124">
        <v>8.6999999999999994E-2</v>
      </c>
      <c r="AF464" s="124">
        <v>1.0999999999999999E-2</v>
      </c>
      <c r="AG464" s="124" t="s">
        <v>3544</v>
      </c>
      <c r="AH464" s="124" t="s">
        <v>5954</v>
      </c>
      <c r="AI464" s="124" t="s">
        <v>747</v>
      </c>
      <c r="AJ464" s="124" t="s">
        <v>738</v>
      </c>
      <c r="AK464" s="124"/>
      <c r="AL464" s="124"/>
    </row>
    <row r="465" spans="1:38" ht="15.75" customHeight="1">
      <c r="A465" s="124" t="s">
        <v>5955</v>
      </c>
      <c r="B465" s="124" t="s">
        <v>5955</v>
      </c>
      <c r="C465" s="124" t="s">
        <v>5956</v>
      </c>
      <c r="D465" s="124" t="s">
        <v>3576</v>
      </c>
      <c r="E465" s="124">
        <v>2018</v>
      </c>
      <c r="F465" s="124" t="s">
        <v>3634</v>
      </c>
      <c r="G465" s="124" t="s">
        <v>3529</v>
      </c>
      <c r="H465" s="124">
        <v>4200</v>
      </c>
      <c r="I465" s="124">
        <v>144</v>
      </c>
      <c r="J465" s="124" t="s">
        <v>3726</v>
      </c>
      <c r="K465" s="124" t="s">
        <v>738</v>
      </c>
      <c r="L465" s="124" t="s">
        <v>5930</v>
      </c>
      <c r="M465" s="124" t="s">
        <v>5930</v>
      </c>
      <c r="N465" s="124" t="s">
        <v>5950</v>
      </c>
      <c r="O465" s="124" t="s">
        <v>105</v>
      </c>
      <c r="P465" s="124">
        <v>48.33</v>
      </c>
      <c r="Q465" s="124">
        <v>10.895</v>
      </c>
      <c r="R465" s="124" t="s">
        <v>3519</v>
      </c>
      <c r="S465" s="124" t="s">
        <v>3520</v>
      </c>
      <c r="T465" s="124">
        <v>1</v>
      </c>
      <c r="U465" s="124">
        <v>1.548</v>
      </c>
      <c r="V465" s="124">
        <v>712065</v>
      </c>
      <c r="W465" s="124">
        <v>382904</v>
      </c>
      <c r="X465" s="124" t="s">
        <v>113</v>
      </c>
      <c r="Y465" s="124" t="s">
        <v>5951</v>
      </c>
      <c r="Z465" s="124" t="s">
        <v>738</v>
      </c>
      <c r="AA465" s="124" t="s">
        <v>738</v>
      </c>
      <c r="AB465" s="124">
        <v>89.7</v>
      </c>
      <c r="AC465" s="124" t="s">
        <v>517</v>
      </c>
      <c r="AD465" s="124" t="s">
        <v>3559</v>
      </c>
      <c r="AE465" s="124">
        <v>8.1000000000000003E-2</v>
      </c>
      <c r="AF465" s="124">
        <v>0.433</v>
      </c>
      <c r="AG465" s="124" t="s">
        <v>3544</v>
      </c>
      <c r="AH465" s="124" t="s">
        <v>5957</v>
      </c>
      <c r="AI465" s="124" t="s">
        <v>747</v>
      </c>
      <c r="AJ465" s="124" t="s">
        <v>738</v>
      </c>
      <c r="AK465" s="124"/>
      <c r="AL465" s="124"/>
    </row>
    <row r="466" spans="1:38" ht="15.75" customHeight="1">
      <c r="A466" s="124" t="s">
        <v>5958</v>
      </c>
      <c r="B466" s="124" t="s">
        <v>5958</v>
      </c>
      <c r="C466" s="124" t="s">
        <v>5959</v>
      </c>
      <c r="D466" s="124" t="s">
        <v>3576</v>
      </c>
      <c r="E466" s="124">
        <v>2018</v>
      </c>
      <c r="F466" s="124" t="s">
        <v>3634</v>
      </c>
      <c r="G466" s="124" t="s">
        <v>3529</v>
      </c>
      <c r="H466" s="124">
        <v>4250</v>
      </c>
      <c r="I466" s="124">
        <v>289</v>
      </c>
      <c r="J466" s="124" t="s">
        <v>3622</v>
      </c>
      <c r="K466" s="124" t="s">
        <v>738</v>
      </c>
      <c r="L466" s="124" t="s">
        <v>5930</v>
      </c>
      <c r="M466" s="124" t="s">
        <v>5930</v>
      </c>
      <c r="N466" s="124" t="s">
        <v>5950</v>
      </c>
      <c r="O466" s="124" t="s">
        <v>105</v>
      </c>
      <c r="P466" s="124">
        <v>48.33</v>
      </c>
      <c r="Q466" s="124">
        <v>10.895</v>
      </c>
      <c r="R466" s="124" t="s">
        <v>3519</v>
      </c>
      <c r="S466" s="124" t="s">
        <v>3520</v>
      </c>
      <c r="T466" s="124">
        <v>1</v>
      </c>
      <c r="U466" s="124">
        <v>0.27200000000000002</v>
      </c>
      <c r="V466" s="124">
        <v>270033</v>
      </c>
      <c r="W466" s="124">
        <v>144468</v>
      </c>
      <c r="X466" s="124" t="s">
        <v>114</v>
      </c>
      <c r="Y466" s="124" t="s">
        <v>5951</v>
      </c>
      <c r="Z466" s="124" t="s">
        <v>792</v>
      </c>
      <c r="AA466" s="124" t="s">
        <v>792</v>
      </c>
      <c r="AB466" s="124">
        <v>225</v>
      </c>
      <c r="AC466" s="124" t="s">
        <v>4216</v>
      </c>
      <c r="AD466" s="124" t="s">
        <v>5273</v>
      </c>
      <c r="AE466" s="124">
        <v>3.9E-2</v>
      </c>
      <c r="AF466" s="124">
        <v>8.9999999999999993E-3</v>
      </c>
      <c r="AG466" s="124" t="s">
        <v>3544</v>
      </c>
      <c r="AH466" s="124" t="s">
        <v>5960</v>
      </c>
      <c r="AI466" s="124" t="s">
        <v>747</v>
      </c>
      <c r="AJ466" s="124" t="s">
        <v>5961</v>
      </c>
      <c r="AK466" s="124"/>
      <c r="AL466" s="124"/>
    </row>
    <row r="467" spans="1:38" ht="15.75" customHeight="1">
      <c r="A467" s="124" t="s">
        <v>5962</v>
      </c>
      <c r="B467" s="124" t="s">
        <v>5962</v>
      </c>
      <c r="C467" s="124" t="s">
        <v>5963</v>
      </c>
      <c r="D467" s="124" t="s">
        <v>3576</v>
      </c>
      <c r="E467" s="124">
        <v>2018</v>
      </c>
      <c r="F467" s="124" t="s">
        <v>3634</v>
      </c>
      <c r="G467" s="124" t="s">
        <v>3529</v>
      </c>
      <c r="H467" s="124">
        <v>4250</v>
      </c>
      <c r="I467" s="124">
        <v>289</v>
      </c>
      <c r="J467" s="124" t="s">
        <v>3622</v>
      </c>
      <c r="K467" s="124" t="s">
        <v>738</v>
      </c>
      <c r="L467" s="124" t="s">
        <v>5930</v>
      </c>
      <c r="M467" s="124" t="s">
        <v>5930</v>
      </c>
      <c r="N467" s="124" t="s">
        <v>5950</v>
      </c>
      <c r="O467" s="124" t="s">
        <v>105</v>
      </c>
      <c r="P467" s="124">
        <v>48.33</v>
      </c>
      <c r="Q467" s="124">
        <v>10.895</v>
      </c>
      <c r="R467" s="124" t="s">
        <v>3519</v>
      </c>
      <c r="S467" s="124" t="s">
        <v>3520</v>
      </c>
      <c r="T467" s="124">
        <v>1</v>
      </c>
      <c r="U467" s="124">
        <v>1.105</v>
      </c>
      <c r="V467" s="124">
        <v>672910</v>
      </c>
      <c r="W467" s="124">
        <v>358877</v>
      </c>
      <c r="X467" s="124" t="s">
        <v>114</v>
      </c>
      <c r="Y467" s="124" t="s">
        <v>5964</v>
      </c>
      <c r="Z467" s="124" t="s">
        <v>792</v>
      </c>
      <c r="AA467" s="124" t="s">
        <v>792</v>
      </c>
      <c r="AB467" s="124">
        <v>218</v>
      </c>
      <c r="AC467" s="124" t="s">
        <v>424</v>
      </c>
      <c r="AD467" s="124" t="s">
        <v>3579</v>
      </c>
      <c r="AE467" s="124">
        <v>0.05</v>
      </c>
      <c r="AF467" s="124">
        <v>0.01</v>
      </c>
      <c r="AG467" s="124" t="s">
        <v>3544</v>
      </c>
      <c r="AH467" s="124" t="s">
        <v>5965</v>
      </c>
      <c r="AI467" s="124" t="s">
        <v>747</v>
      </c>
      <c r="AJ467" s="124" t="s">
        <v>738</v>
      </c>
      <c r="AK467" s="124"/>
      <c r="AL467" s="124"/>
    </row>
    <row r="468" spans="1:38" ht="15.75" customHeight="1">
      <c r="A468" s="124" t="s">
        <v>5966</v>
      </c>
      <c r="B468" s="124" t="s">
        <v>5966</v>
      </c>
      <c r="C468" s="124" t="s">
        <v>5966</v>
      </c>
      <c r="D468" s="124" t="s">
        <v>3576</v>
      </c>
      <c r="E468" s="124">
        <v>2019</v>
      </c>
      <c r="F468" s="124" t="s">
        <v>5928</v>
      </c>
      <c r="G468" s="124" t="s">
        <v>5967</v>
      </c>
      <c r="H468" s="124">
        <v>4250</v>
      </c>
      <c r="I468" s="124">
        <v>115</v>
      </c>
      <c r="J468" s="124" t="s">
        <v>3616</v>
      </c>
      <c r="K468" s="124" t="s">
        <v>738</v>
      </c>
      <c r="L468" s="124" t="s">
        <v>5930</v>
      </c>
      <c r="M468" s="124" t="s">
        <v>5930</v>
      </c>
      <c r="N468" s="124" t="s">
        <v>5968</v>
      </c>
      <c r="O468" s="124" t="s">
        <v>105</v>
      </c>
      <c r="P468" s="124">
        <v>48.319659999999999</v>
      </c>
      <c r="Q468" s="124">
        <v>10.891529999999999</v>
      </c>
      <c r="R468" s="124" t="s">
        <v>3519</v>
      </c>
      <c r="S468" s="124" t="s">
        <v>3520</v>
      </c>
      <c r="T468" s="124">
        <v>2</v>
      </c>
      <c r="U468" s="124">
        <v>0.89127299999999998</v>
      </c>
      <c r="V468" s="124">
        <v>533791</v>
      </c>
      <c r="W468" s="124">
        <v>316437</v>
      </c>
      <c r="X468" s="124" t="s">
        <v>113</v>
      </c>
      <c r="Y468" s="124" t="s">
        <v>3521</v>
      </c>
      <c r="Z468" s="124" t="s">
        <v>738</v>
      </c>
      <c r="AA468" s="124" t="s">
        <v>5665</v>
      </c>
      <c r="AB468" s="124" t="s">
        <v>738</v>
      </c>
      <c r="AC468" s="124" t="s">
        <v>3885</v>
      </c>
      <c r="AD468" s="124" t="s">
        <v>738</v>
      </c>
      <c r="AE468" s="124" t="s">
        <v>738</v>
      </c>
      <c r="AF468" s="124" t="s">
        <v>738</v>
      </c>
      <c r="AG468" s="124" t="s">
        <v>4660</v>
      </c>
      <c r="AH468" s="124" t="s">
        <v>5969</v>
      </c>
      <c r="AI468" s="124" t="s">
        <v>4025</v>
      </c>
      <c r="AJ468" s="124" t="s">
        <v>5970</v>
      </c>
      <c r="AK468" s="124"/>
      <c r="AL468" s="124"/>
    </row>
    <row r="469" spans="1:38" ht="15.75" customHeight="1">
      <c r="A469" s="124" t="s">
        <v>5971</v>
      </c>
      <c r="B469" s="124" t="s">
        <v>5972</v>
      </c>
      <c r="C469" s="124" t="s">
        <v>5973</v>
      </c>
      <c r="D469" s="124" t="s">
        <v>3576</v>
      </c>
      <c r="E469" s="124">
        <v>2018</v>
      </c>
      <c r="F469" s="124" t="s">
        <v>5974</v>
      </c>
      <c r="G469" s="124" t="s">
        <v>3565</v>
      </c>
      <c r="H469" s="124">
        <v>4347</v>
      </c>
      <c r="I469" s="124">
        <v>44</v>
      </c>
      <c r="J469" s="124" t="s">
        <v>5975</v>
      </c>
      <c r="K469" s="124" t="s">
        <v>738</v>
      </c>
      <c r="L469" s="124" t="s">
        <v>5930</v>
      </c>
      <c r="M469" s="124" t="s">
        <v>5930</v>
      </c>
      <c r="N469" s="124" t="s">
        <v>5968</v>
      </c>
      <c r="O469" s="124" t="s">
        <v>105</v>
      </c>
      <c r="P469" s="124">
        <v>48.319659999999999</v>
      </c>
      <c r="Q469" s="124">
        <v>10.891529999999999</v>
      </c>
      <c r="R469" s="124" t="s">
        <v>3519</v>
      </c>
      <c r="S469" s="124" t="s">
        <v>3520</v>
      </c>
      <c r="T469" s="124">
        <v>1</v>
      </c>
      <c r="U469" s="124">
        <v>0.18348300000000001</v>
      </c>
      <c r="V469" s="124">
        <v>20573</v>
      </c>
      <c r="W469" s="124">
        <v>10876</v>
      </c>
      <c r="X469" s="124" t="s">
        <v>114</v>
      </c>
      <c r="Y469" s="124" t="s">
        <v>3521</v>
      </c>
      <c r="Z469" s="124" t="s">
        <v>792</v>
      </c>
      <c r="AA469" s="124" t="s">
        <v>792</v>
      </c>
      <c r="AB469" s="124" t="s">
        <v>738</v>
      </c>
      <c r="AC469" s="124" t="s">
        <v>5671</v>
      </c>
      <c r="AD469" s="124" t="s">
        <v>738</v>
      </c>
      <c r="AE469" s="124" t="s">
        <v>738</v>
      </c>
      <c r="AF469" s="124" t="s">
        <v>738</v>
      </c>
      <c r="AG469" s="124" t="s">
        <v>3544</v>
      </c>
      <c r="AH469" s="124" t="s">
        <v>5976</v>
      </c>
      <c r="AI469" s="124" t="s">
        <v>747</v>
      </c>
      <c r="AJ469" s="124" t="s">
        <v>738</v>
      </c>
      <c r="AK469" s="124"/>
      <c r="AL469" s="124"/>
    </row>
    <row r="470" spans="1:38" ht="15.75" customHeight="1">
      <c r="A470" s="124" t="s">
        <v>5977</v>
      </c>
      <c r="B470" s="124" t="s">
        <v>5977</v>
      </c>
      <c r="C470" s="124" t="s">
        <v>5977</v>
      </c>
      <c r="D470" s="124" t="s">
        <v>3576</v>
      </c>
      <c r="E470" s="124">
        <v>2019</v>
      </c>
      <c r="F470" s="124" t="s">
        <v>5928</v>
      </c>
      <c r="G470" s="124" t="s">
        <v>3565</v>
      </c>
      <c r="H470" s="124">
        <v>4208</v>
      </c>
      <c r="I470" s="124">
        <v>53</v>
      </c>
      <c r="J470" s="124" t="s">
        <v>5978</v>
      </c>
      <c r="K470" s="124" t="s">
        <v>738</v>
      </c>
      <c r="L470" s="124" t="s">
        <v>5930</v>
      </c>
      <c r="M470" s="124" t="s">
        <v>5930</v>
      </c>
      <c r="N470" s="124" t="s">
        <v>5979</v>
      </c>
      <c r="O470" s="124" t="s">
        <v>105</v>
      </c>
      <c r="P470" s="124">
        <v>48.319659999999999</v>
      </c>
      <c r="Q470" s="124">
        <v>10.891529999999999</v>
      </c>
      <c r="R470" s="124" t="s">
        <v>3519</v>
      </c>
      <c r="S470" s="124" t="s">
        <v>3520</v>
      </c>
      <c r="T470" s="124">
        <v>2</v>
      </c>
      <c r="U470" s="124">
        <v>2.2019350000000002</v>
      </c>
      <c r="V470" s="124">
        <v>791720</v>
      </c>
      <c r="W470" s="124">
        <v>454523</v>
      </c>
      <c r="X470" s="124" t="s">
        <v>113</v>
      </c>
      <c r="Y470" s="124" t="s">
        <v>3521</v>
      </c>
      <c r="Z470" s="124" t="s">
        <v>738</v>
      </c>
      <c r="AA470" s="124" t="s">
        <v>5364</v>
      </c>
      <c r="AB470" s="124" t="s">
        <v>738</v>
      </c>
      <c r="AC470" s="124" t="s">
        <v>622</v>
      </c>
      <c r="AD470" s="124" t="s">
        <v>738</v>
      </c>
      <c r="AE470" s="124" t="s">
        <v>738</v>
      </c>
      <c r="AF470" s="124" t="s">
        <v>738</v>
      </c>
      <c r="AG470" s="124" t="s">
        <v>4660</v>
      </c>
      <c r="AH470" s="124" t="s">
        <v>5980</v>
      </c>
      <c r="AI470" s="124" t="s">
        <v>4025</v>
      </c>
      <c r="AJ470" s="124" t="s">
        <v>5981</v>
      </c>
      <c r="AK470" s="124"/>
      <c r="AL470" s="124"/>
    </row>
    <row r="471" spans="1:38" ht="15.75" customHeight="1">
      <c r="A471" s="124" t="s">
        <v>5982</v>
      </c>
      <c r="B471" s="124" t="s">
        <v>5982</v>
      </c>
      <c r="C471" s="124" t="s">
        <v>5982</v>
      </c>
      <c r="D471" s="124" t="s">
        <v>3576</v>
      </c>
      <c r="E471" s="124">
        <v>2019</v>
      </c>
      <c r="F471" s="124" t="s">
        <v>5928</v>
      </c>
      <c r="G471" s="124" t="s">
        <v>3565</v>
      </c>
      <c r="H471" s="124">
        <v>4193</v>
      </c>
      <c r="I471" s="124">
        <v>42</v>
      </c>
      <c r="J471" s="124" t="s">
        <v>5983</v>
      </c>
      <c r="K471" s="124" t="s">
        <v>738</v>
      </c>
      <c r="L471" s="124" t="s">
        <v>5930</v>
      </c>
      <c r="M471" s="124" t="s">
        <v>5930</v>
      </c>
      <c r="N471" s="124" t="s">
        <v>5984</v>
      </c>
      <c r="O471" s="124" t="s">
        <v>105</v>
      </c>
      <c r="P471" s="124">
        <v>48.252830000000003</v>
      </c>
      <c r="Q471" s="124">
        <v>10.80879</v>
      </c>
      <c r="R471" s="124" t="s">
        <v>3519</v>
      </c>
      <c r="S471" s="124" t="s">
        <v>3520</v>
      </c>
      <c r="T471" s="124">
        <v>2</v>
      </c>
      <c r="U471" s="124">
        <v>3.5865119999999999</v>
      </c>
      <c r="V471" s="124">
        <v>934773</v>
      </c>
      <c r="W471" s="124">
        <v>523509</v>
      </c>
      <c r="X471" s="124" t="s">
        <v>113</v>
      </c>
      <c r="Y471" s="124" t="s">
        <v>3521</v>
      </c>
      <c r="Z471" s="124" t="s">
        <v>738</v>
      </c>
      <c r="AA471" s="124" t="s">
        <v>5364</v>
      </c>
      <c r="AB471" s="124" t="s">
        <v>738</v>
      </c>
      <c r="AC471" s="124" t="s">
        <v>3812</v>
      </c>
      <c r="AD471" s="124" t="s">
        <v>738</v>
      </c>
      <c r="AE471" s="124" t="s">
        <v>738</v>
      </c>
      <c r="AF471" s="124" t="s">
        <v>738</v>
      </c>
      <c r="AG471" s="124" t="s">
        <v>4660</v>
      </c>
      <c r="AH471" s="124" t="s">
        <v>5985</v>
      </c>
      <c r="AI471" s="124" t="s">
        <v>747</v>
      </c>
      <c r="AJ471" s="124" t="s">
        <v>738</v>
      </c>
      <c r="AK471" s="124"/>
      <c r="AL471" s="124"/>
    </row>
    <row r="472" spans="1:38" ht="15.75" customHeight="1">
      <c r="A472" s="124" t="s">
        <v>5986</v>
      </c>
      <c r="B472" s="124" t="s">
        <v>5986</v>
      </c>
      <c r="C472" s="124" t="s">
        <v>5986</v>
      </c>
      <c r="D472" s="124" t="s">
        <v>738</v>
      </c>
      <c r="E472" s="124">
        <v>2019</v>
      </c>
      <c r="F472" s="124" t="s">
        <v>5928</v>
      </c>
      <c r="G472" s="124" t="s">
        <v>3565</v>
      </c>
      <c r="H472" s="124">
        <v>4795</v>
      </c>
      <c r="I472" s="124">
        <v>56</v>
      </c>
      <c r="J472" s="124" t="s">
        <v>5987</v>
      </c>
      <c r="K472" s="124" t="s">
        <v>738</v>
      </c>
      <c r="L472" s="124" t="s">
        <v>5988</v>
      </c>
      <c r="M472" s="124" t="s">
        <v>5988</v>
      </c>
      <c r="N472" s="124" t="s">
        <v>5989</v>
      </c>
      <c r="O472" s="124" t="s">
        <v>105</v>
      </c>
      <c r="P472" s="124">
        <v>48.311810000000001</v>
      </c>
      <c r="Q472" s="124">
        <v>10.88969</v>
      </c>
      <c r="R472" s="124" t="s">
        <v>3519</v>
      </c>
      <c r="S472" s="124" t="s">
        <v>3520</v>
      </c>
      <c r="T472" s="124">
        <v>2</v>
      </c>
      <c r="U472" s="124">
        <v>1.6188000000000001E-2</v>
      </c>
      <c r="V472" s="124">
        <v>20138</v>
      </c>
      <c r="W472" s="124">
        <v>12692</v>
      </c>
      <c r="X472" s="124" t="s">
        <v>113</v>
      </c>
      <c r="Y472" s="124" t="s">
        <v>3521</v>
      </c>
      <c r="Z472" s="124" t="s">
        <v>738</v>
      </c>
      <c r="AA472" s="124" t="s">
        <v>738</v>
      </c>
      <c r="AB472" s="124" t="s">
        <v>738</v>
      </c>
      <c r="AC472" s="124" t="s">
        <v>5990</v>
      </c>
      <c r="AD472" s="124" t="s">
        <v>738</v>
      </c>
      <c r="AE472" s="124" t="s">
        <v>738</v>
      </c>
      <c r="AF472" s="124" t="s">
        <v>738</v>
      </c>
      <c r="AG472" s="124" t="s">
        <v>4660</v>
      </c>
      <c r="AH472" s="124" t="s">
        <v>5991</v>
      </c>
      <c r="AI472" s="124" t="s">
        <v>747</v>
      </c>
      <c r="AJ472" s="124" t="s">
        <v>738</v>
      </c>
      <c r="AK472" s="124"/>
      <c r="AL472" s="124"/>
    </row>
    <row r="473" spans="1:38" ht="15.75" customHeight="1">
      <c r="A473" s="124" t="s">
        <v>5992</v>
      </c>
      <c r="B473" s="124" t="s">
        <v>5992</v>
      </c>
      <c r="C473" s="124" t="s">
        <v>5992</v>
      </c>
      <c r="D473" s="124" t="s">
        <v>738</v>
      </c>
      <c r="E473" s="124">
        <v>2019</v>
      </c>
      <c r="F473" s="124" t="s">
        <v>5928</v>
      </c>
      <c r="G473" s="124" t="s">
        <v>3565</v>
      </c>
      <c r="H473" s="124">
        <v>4704</v>
      </c>
      <c r="I473" s="124">
        <v>69</v>
      </c>
      <c r="J473" s="124" t="s">
        <v>5993</v>
      </c>
      <c r="K473" s="124" t="s">
        <v>738</v>
      </c>
      <c r="L473" s="124" t="s">
        <v>5988</v>
      </c>
      <c r="M473" s="124" t="s">
        <v>5988</v>
      </c>
      <c r="N473" s="124" t="s">
        <v>5994</v>
      </c>
      <c r="O473" s="124" t="s">
        <v>105</v>
      </c>
      <c r="P473" s="124">
        <v>48.317070000000001</v>
      </c>
      <c r="Q473" s="124">
        <v>10.888820000000001</v>
      </c>
      <c r="R473" s="124" t="s">
        <v>3519</v>
      </c>
      <c r="S473" s="124" t="s">
        <v>3520</v>
      </c>
      <c r="T473" s="124">
        <v>2</v>
      </c>
      <c r="U473" s="124">
        <v>2.6120000000000001E-2</v>
      </c>
      <c r="V473" s="124">
        <v>30425</v>
      </c>
      <c r="W473" s="124">
        <v>19284</v>
      </c>
      <c r="X473" s="124" t="s">
        <v>113</v>
      </c>
      <c r="Y473" s="124" t="s">
        <v>3521</v>
      </c>
      <c r="Z473" s="124" t="s">
        <v>738</v>
      </c>
      <c r="AA473" s="124" t="s">
        <v>738</v>
      </c>
      <c r="AB473" s="124" t="s">
        <v>738</v>
      </c>
      <c r="AC473" s="124" t="s">
        <v>3889</v>
      </c>
      <c r="AD473" s="124" t="s">
        <v>738</v>
      </c>
      <c r="AE473" s="124" t="s">
        <v>738</v>
      </c>
      <c r="AF473" s="124" t="s">
        <v>738</v>
      </c>
      <c r="AG473" s="124" t="s">
        <v>4660</v>
      </c>
      <c r="AH473" s="124" t="s">
        <v>5995</v>
      </c>
      <c r="AI473" s="124" t="s">
        <v>747</v>
      </c>
      <c r="AJ473" s="124" t="s">
        <v>738</v>
      </c>
      <c r="AK473" s="124"/>
      <c r="AL473" s="124"/>
    </row>
    <row r="474" spans="1:38" ht="15.75" customHeight="1">
      <c r="A474" s="124" t="s">
        <v>5996</v>
      </c>
      <c r="B474" s="124" t="s">
        <v>5996</v>
      </c>
      <c r="C474" s="124" t="s">
        <v>5996</v>
      </c>
      <c r="D474" s="124" t="s">
        <v>3576</v>
      </c>
      <c r="E474" s="124">
        <v>2019</v>
      </c>
      <c r="F474" s="124" t="s">
        <v>5928</v>
      </c>
      <c r="G474" s="124" t="s">
        <v>3565</v>
      </c>
      <c r="H474" s="124">
        <v>3747</v>
      </c>
      <c r="I474" s="124">
        <v>53</v>
      </c>
      <c r="J474" s="124" t="s">
        <v>5997</v>
      </c>
      <c r="K474" s="124" t="s">
        <v>738</v>
      </c>
      <c r="L474" s="124" t="s">
        <v>5998</v>
      </c>
      <c r="M474" s="124" t="s">
        <v>5998</v>
      </c>
      <c r="N474" s="124" t="s">
        <v>5999</v>
      </c>
      <c r="O474" s="124" t="s">
        <v>105</v>
      </c>
      <c r="P474" s="124">
        <v>48.222810000000003</v>
      </c>
      <c r="Q474" s="124">
        <v>10.844989999999999</v>
      </c>
      <c r="R474" s="124" t="s">
        <v>3519</v>
      </c>
      <c r="S474" s="124" t="s">
        <v>3520</v>
      </c>
      <c r="T474" s="124">
        <v>2</v>
      </c>
      <c r="U474" s="124">
        <v>0.70049099999999997</v>
      </c>
      <c r="V474" s="124">
        <v>524193</v>
      </c>
      <c r="W474" s="124">
        <v>310725</v>
      </c>
      <c r="X474" s="124" t="s">
        <v>113</v>
      </c>
      <c r="Y474" s="124" t="s">
        <v>3521</v>
      </c>
      <c r="Z474" s="124" t="s">
        <v>738</v>
      </c>
      <c r="AA474" s="124" t="s">
        <v>6000</v>
      </c>
      <c r="AB474" s="124" t="s">
        <v>738</v>
      </c>
      <c r="AC474" s="124" t="s">
        <v>6001</v>
      </c>
      <c r="AD474" s="124" t="s">
        <v>738</v>
      </c>
      <c r="AE474" s="124" t="s">
        <v>738</v>
      </c>
      <c r="AF474" s="124" t="s">
        <v>738</v>
      </c>
      <c r="AG474" s="124" t="s">
        <v>4660</v>
      </c>
      <c r="AH474" s="124" t="s">
        <v>6002</v>
      </c>
      <c r="AI474" s="124" t="s">
        <v>747</v>
      </c>
      <c r="AJ474" s="124" t="s">
        <v>738</v>
      </c>
      <c r="AK474" s="124"/>
      <c r="AL474" s="124"/>
    </row>
    <row r="475" spans="1:38" ht="15.75" customHeight="1">
      <c r="A475" s="124" t="s">
        <v>6003</v>
      </c>
      <c r="B475" s="124" t="s">
        <v>6003</v>
      </c>
      <c r="C475" s="124" t="s">
        <v>6003</v>
      </c>
      <c r="D475" s="124" t="s">
        <v>3576</v>
      </c>
      <c r="E475" s="124">
        <v>2019</v>
      </c>
      <c r="F475" s="124" t="s">
        <v>5928</v>
      </c>
      <c r="G475" s="124" t="s">
        <v>3565</v>
      </c>
      <c r="H475" s="124">
        <v>3662</v>
      </c>
      <c r="I475" s="124">
        <v>56</v>
      </c>
      <c r="J475" s="124" t="s">
        <v>6004</v>
      </c>
      <c r="K475" s="124" t="s">
        <v>738</v>
      </c>
      <c r="L475" s="124" t="s">
        <v>5998</v>
      </c>
      <c r="M475" s="124" t="s">
        <v>5998</v>
      </c>
      <c r="N475" s="124" t="s">
        <v>5999</v>
      </c>
      <c r="O475" s="124" t="s">
        <v>105</v>
      </c>
      <c r="P475" s="124">
        <v>48.222810000000003</v>
      </c>
      <c r="Q475" s="124">
        <v>10.844989999999999</v>
      </c>
      <c r="R475" s="124" t="s">
        <v>3519</v>
      </c>
      <c r="S475" s="124" t="s">
        <v>6005</v>
      </c>
      <c r="T475" s="124">
        <v>2</v>
      </c>
      <c r="U475" s="124">
        <v>1.047175</v>
      </c>
      <c r="V475" s="124">
        <v>511294</v>
      </c>
      <c r="W475" s="124">
        <v>278663</v>
      </c>
      <c r="X475" s="124" t="s">
        <v>113</v>
      </c>
      <c r="Y475" s="124" t="s">
        <v>3521</v>
      </c>
      <c r="Z475" s="124" t="s">
        <v>738</v>
      </c>
      <c r="AA475" s="124" t="s">
        <v>5364</v>
      </c>
      <c r="AB475" s="124" t="s">
        <v>738</v>
      </c>
      <c r="AC475" s="124" t="s">
        <v>6001</v>
      </c>
      <c r="AD475" s="124" t="s">
        <v>738</v>
      </c>
      <c r="AE475" s="124" t="s">
        <v>738</v>
      </c>
      <c r="AF475" s="124" t="s">
        <v>738</v>
      </c>
      <c r="AG475" s="124" t="s">
        <v>4966</v>
      </c>
      <c r="AH475" s="124" t="s">
        <v>6006</v>
      </c>
      <c r="AI475" s="124" t="s">
        <v>747</v>
      </c>
      <c r="AJ475" s="124" t="s">
        <v>738</v>
      </c>
      <c r="AK475" s="124"/>
      <c r="AL475" s="124"/>
    </row>
    <row r="476" spans="1:38" ht="15.75" customHeight="1">
      <c r="A476" s="124" t="s">
        <v>6007</v>
      </c>
      <c r="B476" s="124" t="s">
        <v>6007</v>
      </c>
      <c r="C476" s="124" t="s">
        <v>6007</v>
      </c>
      <c r="D476" s="124" t="s">
        <v>3576</v>
      </c>
      <c r="E476" s="124">
        <v>2019</v>
      </c>
      <c r="F476" s="124" t="s">
        <v>5928</v>
      </c>
      <c r="G476" s="124" t="s">
        <v>3565</v>
      </c>
      <c r="H476" s="124">
        <v>3753</v>
      </c>
      <c r="I476" s="124">
        <v>50</v>
      </c>
      <c r="J476" s="124" t="s">
        <v>6008</v>
      </c>
      <c r="K476" s="124" t="s">
        <v>738</v>
      </c>
      <c r="L476" s="124" t="s">
        <v>5998</v>
      </c>
      <c r="M476" s="124" t="s">
        <v>5998</v>
      </c>
      <c r="N476" s="124" t="s">
        <v>5999</v>
      </c>
      <c r="O476" s="124" t="s">
        <v>105</v>
      </c>
      <c r="P476" s="124">
        <v>48.222810000000003</v>
      </c>
      <c r="Q476" s="124">
        <v>10.844989999999999</v>
      </c>
      <c r="R476" s="124" t="s">
        <v>3519</v>
      </c>
      <c r="S476" s="124" t="s">
        <v>3520</v>
      </c>
      <c r="T476" s="124">
        <v>2</v>
      </c>
      <c r="U476" s="124">
        <v>2.2773530000000002</v>
      </c>
      <c r="V476" s="124">
        <v>741791</v>
      </c>
      <c r="W476" s="124">
        <v>434189</v>
      </c>
      <c r="X476" s="124" t="s">
        <v>113</v>
      </c>
      <c r="Y476" s="124" t="s">
        <v>3521</v>
      </c>
      <c r="Z476" s="124" t="s">
        <v>738</v>
      </c>
      <c r="AA476" s="124" t="s">
        <v>5364</v>
      </c>
      <c r="AB476" s="124" t="s">
        <v>738</v>
      </c>
      <c r="AC476" s="124" t="s">
        <v>3645</v>
      </c>
      <c r="AD476" s="124" t="s">
        <v>738</v>
      </c>
      <c r="AE476" s="124" t="s">
        <v>738</v>
      </c>
      <c r="AF476" s="124" t="s">
        <v>738</v>
      </c>
      <c r="AG476" s="124" t="s">
        <v>4660</v>
      </c>
      <c r="AH476" s="124" t="s">
        <v>6009</v>
      </c>
      <c r="AI476" s="124" t="s">
        <v>747</v>
      </c>
      <c r="AJ476" s="124" t="s">
        <v>738</v>
      </c>
      <c r="AK476" s="124"/>
      <c r="AL476" s="124"/>
    </row>
    <row r="477" spans="1:38" ht="15.75" customHeight="1">
      <c r="A477" s="124" t="s">
        <v>6010</v>
      </c>
      <c r="B477" s="124" t="s">
        <v>6011</v>
      </c>
      <c r="C477" s="124" t="s">
        <v>6011</v>
      </c>
      <c r="D477" s="124" t="s">
        <v>3576</v>
      </c>
      <c r="E477" s="124">
        <v>2019</v>
      </c>
      <c r="F477" s="124" t="s">
        <v>5928</v>
      </c>
      <c r="G477" s="124" t="s">
        <v>3565</v>
      </c>
      <c r="H477" s="124">
        <v>3836</v>
      </c>
      <c r="I477" s="124">
        <v>55</v>
      </c>
      <c r="J477" s="124" t="s">
        <v>6012</v>
      </c>
      <c r="K477" s="124" t="s">
        <v>738</v>
      </c>
      <c r="L477" s="124" t="s">
        <v>5998</v>
      </c>
      <c r="M477" s="124" t="s">
        <v>5998</v>
      </c>
      <c r="N477" s="124" t="s">
        <v>5999</v>
      </c>
      <c r="O477" s="124" t="s">
        <v>105</v>
      </c>
      <c r="P477" s="124">
        <v>48.222810000000003</v>
      </c>
      <c r="Q477" s="124">
        <v>10.844989999999999</v>
      </c>
      <c r="R477" s="124" t="s">
        <v>745</v>
      </c>
      <c r="S477" s="124" t="s">
        <v>6005</v>
      </c>
      <c r="T477" s="124">
        <v>4</v>
      </c>
      <c r="U477" s="124">
        <v>2.2237E-2</v>
      </c>
      <c r="V477" s="124">
        <v>21092</v>
      </c>
      <c r="W477" s="124">
        <v>11199</v>
      </c>
      <c r="X477" s="124" t="s">
        <v>113</v>
      </c>
      <c r="Y477" s="124" t="s">
        <v>3521</v>
      </c>
      <c r="Z477" s="124" t="s">
        <v>738</v>
      </c>
      <c r="AA477" s="124" t="s">
        <v>6013</v>
      </c>
      <c r="AB477" s="124" t="s">
        <v>738</v>
      </c>
      <c r="AC477" s="124" t="s">
        <v>6014</v>
      </c>
      <c r="AD477" s="124" t="s">
        <v>738</v>
      </c>
      <c r="AE477" s="124" t="s">
        <v>738</v>
      </c>
      <c r="AF477" s="124" t="s">
        <v>738</v>
      </c>
      <c r="AG477" s="124" t="s">
        <v>6015</v>
      </c>
      <c r="AH477" s="124" t="s">
        <v>6016</v>
      </c>
      <c r="AI477" s="124" t="s">
        <v>747</v>
      </c>
      <c r="AJ477" s="124" t="s">
        <v>738</v>
      </c>
      <c r="AK477" s="124"/>
      <c r="AL477" s="124"/>
    </row>
    <row r="478" spans="1:38" ht="15.75" customHeight="1">
      <c r="A478" s="124" t="s">
        <v>6017</v>
      </c>
      <c r="B478" s="124" t="s">
        <v>6018</v>
      </c>
      <c r="C478" s="124" t="s">
        <v>6018</v>
      </c>
      <c r="D478" s="124" t="s">
        <v>3576</v>
      </c>
      <c r="E478" s="124">
        <v>2019</v>
      </c>
      <c r="F478" s="124" t="s">
        <v>5928</v>
      </c>
      <c r="G478" s="124" t="s">
        <v>3565</v>
      </c>
      <c r="H478" s="124">
        <v>3746</v>
      </c>
      <c r="I478" s="124">
        <v>54</v>
      </c>
      <c r="J478" s="124" t="s">
        <v>6019</v>
      </c>
      <c r="K478" s="124" t="s">
        <v>738</v>
      </c>
      <c r="L478" s="124" t="s">
        <v>5998</v>
      </c>
      <c r="M478" s="124" t="s">
        <v>5998</v>
      </c>
      <c r="N478" s="124" t="s">
        <v>5999</v>
      </c>
      <c r="O478" s="124" t="s">
        <v>105</v>
      </c>
      <c r="P478" s="124">
        <v>48.222810000000003</v>
      </c>
      <c r="Q478" s="124">
        <v>10.844989999999999</v>
      </c>
      <c r="R478" s="124" t="s">
        <v>745</v>
      </c>
      <c r="S478" s="124" t="s">
        <v>6005</v>
      </c>
      <c r="T478" s="124">
        <v>4</v>
      </c>
      <c r="U478" s="124">
        <v>0.274837</v>
      </c>
      <c r="V478" s="124">
        <v>202260</v>
      </c>
      <c r="W478" s="124">
        <v>109708</v>
      </c>
      <c r="X478" s="124" t="s">
        <v>113</v>
      </c>
      <c r="Y478" s="124" t="s">
        <v>3521</v>
      </c>
      <c r="Z478" s="124" t="s">
        <v>738</v>
      </c>
      <c r="AA478" s="124" t="s">
        <v>6020</v>
      </c>
      <c r="AB478" s="124" t="s">
        <v>738</v>
      </c>
      <c r="AC478" s="124" t="s">
        <v>6021</v>
      </c>
      <c r="AD478" s="124" t="s">
        <v>738</v>
      </c>
      <c r="AE478" s="124" t="s">
        <v>738</v>
      </c>
      <c r="AF478" s="124" t="s">
        <v>738</v>
      </c>
      <c r="AG478" s="124" t="s">
        <v>6015</v>
      </c>
      <c r="AH478" s="124" t="s">
        <v>6022</v>
      </c>
      <c r="AI478" s="124" t="s">
        <v>747</v>
      </c>
      <c r="AJ478" s="124" t="s">
        <v>738</v>
      </c>
      <c r="AK478" s="124"/>
      <c r="AL478" s="124"/>
    </row>
    <row r="479" spans="1:38" ht="15.75" customHeight="1">
      <c r="A479" s="124" t="s">
        <v>6023</v>
      </c>
      <c r="B479" s="124" t="s">
        <v>6023</v>
      </c>
      <c r="C479" s="124" t="s">
        <v>6023</v>
      </c>
      <c r="D479" s="124" t="s">
        <v>3576</v>
      </c>
      <c r="E479" s="124">
        <v>2019</v>
      </c>
      <c r="F479" s="124" t="s">
        <v>5928</v>
      </c>
      <c r="G479" s="124" t="s">
        <v>3565</v>
      </c>
      <c r="H479" s="124">
        <v>3760</v>
      </c>
      <c r="I479" s="124">
        <v>47</v>
      </c>
      <c r="J479" s="124" t="s">
        <v>6024</v>
      </c>
      <c r="K479" s="124" t="s">
        <v>738</v>
      </c>
      <c r="L479" s="124" t="s">
        <v>5998</v>
      </c>
      <c r="M479" s="124" t="s">
        <v>5998</v>
      </c>
      <c r="N479" s="124" t="s">
        <v>5999</v>
      </c>
      <c r="O479" s="124" t="s">
        <v>105</v>
      </c>
      <c r="P479" s="124">
        <v>48.222810000000003</v>
      </c>
      <c r="Q479" s="124">
        <v>10.844989999999999</v>
      </c>
      <c r="R479" s="124" t="s">
        <v>3519</v>
      </c>
      <c r="S479" s="124" t="s">
        <v>3520</v>
      </c>
      <c r="T479" s="124">
        <v>2</v>
      </c>
      <c r="U479" s="124">
        <v>5.0281039999999999</v>
      </c>
      <c r="V479" s="124">
        <v>848648</v>
      </c>
      <c r="W479" s="124">
        <v>489239</v>
      </c>
      <c r="X479" s="124" t="s">
        <v>113</v>
      </c>
      <c r="Y479" s="124" t="s">
        <v>3521</v>
      </c>
      <c r="Z479" s="124" t="s">
        <v>738</v>
      </c>
      <c r="AA479" s="124" t="s">
        <v>5364</v>
      </c>
      <c r="AB479" s="124" t="s">
        <v>738</v>
      </c>
      <c r="AC479" s="124" t="s">
        <v>4621</v>
      </c>
      <c r="AD479" s="124" t="s">
        <v>738</v>
      </c>
      <c r="AE479" s="124" t="s">
        <v>738</v>
      </c>
      <c r="AF479" s="124" t="s">
        <v>738</v>
      </c>
      <c r="AG479" s="124" t="s">
        <v>4660</v>
      </c>
      <c r="AH479" s="124" t="s">
        <v>6025</v>
      </c>
      <c r="AI479" s="124" t="s">
        <v>747</v>
      </c>
      <c r="AJ479" s="124" t="s">
        <v>738</v>
      </c>
      <c r="AK479" s="124"/>
      <c r="AL479" s="124"/>
    </row>
    <row r="480" spans="1:38" ht="15.75" customHeight="1">
      <c r="A480" s="124" t="s">
        <v>6026</v>
      </c>
      <c r="B480" s="124" t="s">
        <v>6027</v>
      </c>
      <c r="C480" s="124" t="s">
        <v>6027</v>
      </c>
      <c r="D480" s="124" t="s">
        <v>3576</v>
      </c>
      <c r="E480" s="124">
        <v>2019</v>
      </c>
      <c r="F480" s="124" t="s">
        <v>5928</v>
      </c>
      <c r="G480" s="124" t="s">
        <v>3565</v>
      </c>
      <c r="H480" s="124">
        <v>3773</v>
      </c>
      <c r="I480" s="124">
        <v>51</v>
      </c>
      <c r="J480" s="124" t="s">
        <v>6028</v>
      </c>
      <c r="K480" s="124" t="s">
        <v>738</v>
      </c>
      <c r="L480" s="124" t="s">
        <v>5998</v>
      </c>
      <c r="M480" s="124" t="s">
        <v>5998</v>
      </c>
      <c r="N480" s="124" t="s">
        <v>5999</v>
      </c>
      <c r="O480" s="124" t="s">
        <v>105</v>
      </c>
      <c r="P480" s="124">
        <v>48.222810000000003</v>
      </c>
      <c r="Q480" s="124">
        <v>10.844989999999999</v>
      </c>
      <c r="R480" s="124" t="s">
        <v>745</v>
      </c>
      <c r="S480" s="124" t="s">
        <v>6005</v>
      </c>
      <c r="T480" s="124">
        <v>4</v>
      </c>
      <c r="U480" s="124">
        <v>0.357682</v>
      </c>
      <c r="V480" s="124">
        <v>323022</v>
      </c>
      <c r="W480" s="124">
        <v>175623</v>
      </c>
      <c r="X480" s="124" t="s">
        <v>113</v>
      </c>
      <c r="Y480" s="124" t="s">
        <v>3521</v>
      </c>
      <c r="Z480" s="124" t="s">
        <v>738</v>
      </c>
      <c r="AA480" s="124" t="s">
        <v>6000</v>
      </c>
      <c r="AB480" s="124" t="s">
        <v>738</v>
      </c>
      <c r="AC480" s="124" t="s">
        <v>6029</v>
      </c>
      <c r="AD480" s="124" t="s">
        <v>738</v>
      </c>
      <c r="AE480" s="124" t="s">
        <v>738</v>
      </c>
      <c r="AF480" s="124" t="s">
        <v>738</v>
      </c>
      <c r="AG480" s="124" t="s">
        <v>6015</v>
      </c>
      <c r="AH480" s="124" t="s">
        <v>6030</v>
      </c>
      <c r="AI480" s="124" t="s">
        <v>747</v>
      </c>
      <c r="AJ480" s="124" t="s">
        <v>738</v>
      </c>
      <c r="AK480" s="124"/>
      <c r="AL480" s="124"/>
    </row>
    <row r="481" spans="1:38" ht="15.75" customHeight="1">
      <c r="A481" s="124" t="s">
        <v>6031</v>
      </c>
      <c r="B481" s="124" t="s">
        <v>6032</v>
      </c>
      <c r="C481" s="124" t="s">
        <v>6032</v>
      </c>
      <c r="D481" s="124" t="s">
        <v>738</v>
      </c>
      <c r="E481" s="124">
        <v>2019</v>
      </c>
      <c r="F481" s="124" t="s">
        <v>5928</v>
      </c>
      <c r="G481" s="124" t="s">
        <v>3565</v>
      </c>
      <c r="H481" s="124">
        <v>3732</v>
      </c>
      <c r="I481" s="124">
        <v>62</v>
      </c>
      <c r="J481" s="124" t="s">
        <v>6033</v>
      </c>
      <c r="K481" s="124" t="s">
        <v>738</v>
      </c>
      <c r="L481" s="124" t="s">
        <v>5998</v>
      </c>
      <c r="M481" s="124" t="s">
        <v>5998</v>
      </c>
      <c r="N481" s="124" t="s">
        <v>5999</v>
      </c>
      <c r="O481" s="124" t="s">
        <v>105</v>
      </c>
      <c r="P481" s="124">
        <v>48.222810000000003</v>
      </c>
      <c r="Q481" s="124">
        <v>10.844989999999999</v>
      </c>
      <c r="R481" s="124" t="s">
        <v>3519</v>
      </c>
      <c r="S481" s="124" t="s">
        <v>6005</v>
      </c>
      <c r="T481" s="124">
        <v>4</v>
      </c>
      <c r="U481" s="124">
        <v>1.7847999999999999E-2</v>
      </c>
      <c r="V481" s="124">
        <v>16209</v>
      </c>
      <c r="W481" s="124">
        <v>8811</v>
      </c>
      <c r="X481" s="124" t="s">
        <v>113</v>
      </c>
      <c r="Y481" s="124" t="s">
        <v>3521</v>
      </c>
      <c r="Z481" s="124" t="s">
        <v>738</v>
      </c>
      <c r="AA481" s="124" t="s">
        <v>738</v>
      </c>
      <c r="AB481" s="124" t="s">
        <v>738</v>
      </c>
      <c r="AC481" s="124" t="s">
        <v>4673</v>
      </c>
      <c r="AD481" s="124" t="s">
        <v>738</v>
      </c>
      <c r="AE481" s="124" t="s">
        <v>738</v>
      </c>
      <c r="AF481" s="124" t="s">
        <v>738</v>
      </c>
      <c r="AG481" s="124" t="s">
        <v>6015</v>
      </c>
      <c r="AH481" s="124" t="s">
        <v>6034</v>
      </c>
      <c r="AI481" s="124" t="s">
        <v>747</v>
      </c>
      <c r="AJ481" s="124" t="s">
        <v>738</v>
      </c>
      <c r="AK481" s="124"/>
      <c r="AL481" s="124"/>
    </row>
    <row r="482" spans="1:38" ht="15.75" customHeight="1">
      <c r="A482" s="124" t="s">
        <v>6035</v>
      </c>
      <c r="B482" s="124" t="s">
        <v>6036</v>
      </c>
      <c r="C482" s="124" t="s">
        <v>6036</v>
      </c>
      <c r="D482" s="124" t="s">
        <v>3576</v>
      </c>
      <c r="E482" s="124">
        <v>2019</v>
      </c>
      <c r="F482" s="124" t="s">
        <v>5928</v>
      </c>
      <c r="G482" s="124" t="s">
        <v>3565</v>
      </c>
      <c r="H482" s="124">
        <v>3761</v>
      </c>
      <c r="I482" s="124">
        <v>52</v>
      </c>
      <c r="J482" s="124" t="s">
        <v>6037</v>
      </c>
      <c r="K482" s="124" t="s">
        <v>738</v>
      </c>
      <c r="L482" s="124" t="s">
        <v>5998</v>
      </c>
      <c r="M482" s="124" t="s">
        <v>5998</v>
      </c>
      <c r="N482" s="124" t="s">
        <v>5999</v>
      </c>
      <c r="O482" s="124" t="s">
        <v>105</v>
      </c>
      <c r="P482" s="124">
        <v>48.222810000000003</v>
      </c>
      <c r="Q482" s="124">
        <v>10.844989999999999</v>
      </c>
      <c r="R482" s="124" t="s">
        <v>3519</v>
      </c>
      <c r="S482" s="124" t="s">
        <v>6005</v>
      </c>
      <c r="T482" s="124">
        <v>1</v>
      </c>
      <c r="U482" s="124">
        <v>0.21059600000000001</v>
      </c>
      <c r="V482" s="124">
        <v>16170</v>
      </c>
      <c r="W482" s="124">
        <v>8238</v>
      </c>
      <c r="X482" s="124" t="s">
        <v>114</v>
      </c>
      <c r="Y482" s="124" t="s">
        <v>6038</v>
      </c>
      <c r="Z482" s="124" t="s">
        <v>792</v>
      </c>
      <c r="AA482" s="124" t="s">
        <v>792</v>
      </c>
      <c r="AB482" s="124" t="s">
        <v>738</v>
      </c>
      <c r="AC482" s="124" t="s">
        <v>4928</v>
      </c>
      <c r="AD482" s="124" t="s">
        <v>738</v>
      </c>
      <c r="AE482" s="124" t="s">
        <v>738</v>
      </c>
      <c r="AF482" s="124" t="s">
        <v>738</v>
      </c>
      <c r="AG482" s="124" t="s">
        <v>3544</v>
      </c>
      <c r="AH482" s="124" t="s">
        <v>6039</v>
      </c>
      <c r="AI482" s="124" t="s">
        <v>747</v>
      </c>
      <c r="AJ482" s="124" t="s">
        <v>738</v>
      </c>
      <c r="AK482" s="124"/>
      <c r="AL482" s="124"/>
    </row>
    <row r="483" spans="1:38" ht="15.75" customHeight="1">
      <c r="A483" s="124" t="s">
        <v>6040</v>
      </c>
      <c r="B483" s="124" t="s">
        <v>6040</v>
      </c>
      <c r="C483" s="124" t="s">
        <v>6040</v>
      </c>
      <c r="D483" s="124" t="s">
        <v>3576</v>
      </c>
      <c r="E483" s="124">
        <v>2019</v>
      </c>
      <c r="F483" s="124" t="s">
        <v>5928</v>
      </c>
      <c r="G483" s="124" t="s">
        <v>3565</v>
      </c>
      <c r="H483" s="124">
        <v>3901</v>
      </c>
      <c r="I483" s="124">
        <v>59</v>
      </c>
      <c r="J483" s="124" t="s">
        <v>6041</v>
      </c>
      <c r="K483" s="124" t="s">
        <v>738</v>
      </c>
      <c r="L483" s="124" t="s">
        <v>5998</v>
      </c>
      <c r="M483" s="124" t="s">
        <v>5998</v>
      </c>
      <c r="N483" s="124" t="s">
        <v>5999</v>
      </c>
      <c r="O483" s="124" t="s">
        <v>105</v>
      </c>
      <c r="P483" s="124">
        <v>48.222810000000003</v>
      </c>
      <c r="Q483" s="124">
        <v>10.844989999999999</v>
      </c>
      <c r="R483" s="124" t="s">
        <v>3519</v>
      </c>
      <c r="S483" s="124" t="s">
        <v>6005</v>
      </c>
      <c r="T483" s="124">
        <v>2</v>
      </c>
      <c r="U483" s="124">
        <v>0.58439200000000002</v>
      </c>
      <c r="V483" s="124">
        <v>375430</v>
      </c>
      <c r="W483" s="124">
        <v>204540</v>
      </c>
      <c r="X483" s="124" t="s">
        <v>113</v>
      </c>
      <c r="Y483" s="124" t="s">
        <v>3521</v>
      </c>
      <c r="Z483" s="124" t="s">
        <v>738</v>
      </c>
      <c r="AA483" s="124" t="s">
        <v>5364</v>
      </c>
      <c r="AB483" s="124" t="s">
        <v>738</v>
      </c>
      <c r="AC483" s="124" t="s">
        <v>6014</v>
      </c>
      <c r="AD483" s="124" t="s">
        <v>738</v>
      </c>
      <c r="AE483" s="124" t="s">
        <v>738</v>
      </c>
      <c r="AF483" s="124" t="s">
        <v>738</v>
      </c>
      <c r="AG483" s="124" t="s">
        <v>4966</v>
      </c>
      <c r="AH483" s="124" t="s">
        <v>6042</v>
      </c>
      <c r="AI483" s="124" t="s">
        <v>4025</v>
      </c>
      <c r="AJ483" s="124" t="s">
        <v>6043</v>
      </c>
      <c r="AK483" s="124"/>
      <c r="AL483" s="124"/>
    </row>
    <row r="484" spans="1:38" ht="15.75" customHeight="1">
      <c r="A484" s="124" t="s">
        <v>6044</v>
      </c>
      <c r="B484" s="124" t="s">
        <v>6044</v>
      </c>
      <c r="C484" s="124" t="s">
        <v>6044</v>
      </c>
      <c r="D484" s="124" t="s">
        <v>3576</v>
      </c>
      <c r="E484" s="124">
        <v>2019</v>
      </c>
      <c r="F484" s="124" t="s">
        <v>5928</v>
      </c>
      <c r="G484" s="124" t="s">
        <v>3565</v>
      </c>
      <c r="H484" s="124">
        <v>3776</v>
      </c>
      <c r="I484" s="124">
        <v>52</v>
      </c>
      <c r="J484" s="124" t="s">
        <v>6045</v>
      </c>
      <c r="K484" s="124" t="s">
        <v>738</v>
      </c>
      <c r="L484" s="124" t="s">
        <v>5998</v>
      </c>
      <c r="M484" s="124" t="s">
        <v>5998</v>
      </c>
      <c r="N484" s="124" t="s">
        <v>5999</v>
      </c>
      <c r="O484" s="124" t="s">
        <v>105</v>
      </c>
      <c r="P484" s="124">
        <v>48.222810000000003</v>
      </c>
      <c r="Q484" s="124">
        <v>10.844989999999999</v>
      </c>
      <c r="R484" s="124" t="s">
        <v>3519</v>
      </c>
      <c r="S484" s="124" t="s">
        <v>6005</v>
      </c>
      <c r="T484" s="124">
        <v>2</v>
      </c>
      <c r="U484" s="124">
        <v>2.467679</v>
      </c>
      <c r="V484" s="124">
        <v>707602</v>
      </c>
      <c r="W484" s="124">
        <v>384936</v>
      </c>
      <c r="X484" s="124" t="s">
        <v>113</v>
      </c>
      <c r="Y484" s="124" t="s">
        <v>3521</v>
      </c>
      <c r="Z484" s="124" t="s">
        <v>738</v>
      </c>
      <c r="AA484" s="124" t="s">
        <v>5364</v>
      </c>
      <c r="AB484" s="124" t="s">
        <v>738</v>
      </c>
      <c r="AC484" s="124" t="s">
        <v>6014</v>
      </c>
      <c r="AD484" s="124" t="s">
        <v>738</v>
      </c>
      <c r="AE484" s="124" t="s">
        <v>738</v>
      </c>
      <c r="AF484" s="124" t="s">
        <v>738</v>
      </c>
      <c r="AG484" s="124" t="s">
        <v>4966</v>
      </c>
      <c r="AH484" s="124" t="s">
        <v>6046</v>
      </c>
      <c r="AI484" s="124" t="s">
        <v>747</v>
      </c>
      <c r="AJ484" s="124" t="s">
        <v>738</v>
      </c>
      <c r="AK484" s="124"/>
      <c r="AL484" s="124"/>
    </row>
    <row r="485" spans="1:38" ht="15.75" customHeight="1">
      <c r="A485" s="124" t="s">
        <v>6047</v>
      </c>
      <c r="B485" s="124" t="s">
        <v>6047</v>
      </c>
      <c r="C485" s="124" t="s">
        <v>6047</v>
      </c>
      <c r="D485" s="124" t="s">
        <v>3576</v>
      </c>
      <c r="E485" s="124">
        <v>2019</v>
      </c>
      <c r="F485" s="124" t="s">
        <v>5928</v>
      </c>
      <c r="G485" s="124" t="s">
        <v>3565</v>
      </c>
      <c r="H485" s="124">
        <v>3748</v>
      </c>
      <c r="I485" s="124">
        <v>56</v>
      </c>
      <c r="J485" s="124" t="s">
        <v>6048</v>
      </c>
      <c r="K485" s="124" t="s">
        <v>738</v>
      </c>
      <c r="L485" s="124" t="s">
        <v>5998</v>
      </c>
      <c r="M485" s="124" t="s">
        <v>5998</v>
      </c>
      <c r="N485" s="124" t="s">
        <v>5999</v>
      </c>
      <c r="O485" s="124" t="s">
        <v>105</v>
      </c>
      <c r="P485" s="124">
        <v>48.222810000000003</v>
      </c>
      <c r="Q485" s="124">
        <v>10.844989999999999</v>
      </c>
      <c r="R485" s="124" t="s">
        <v>3519</v>
      </c>
      <c r="S485" s="124" t="s">
        <v>6005</v>
      </c>
      <c r="T485" s="124">
        <v>2</v>
      </c>
      <c r="U485" s="124">
        <v>2.0123660000000001</v>
      </c>
      <c r="V485" s="124">
        <v>666265</v>
      </c>
      <c r="W485" s="124">
        <v>357979</v>
      </c>
      <c r="X485" s="124" t="s">
        <v>113</v>
      </c>
      <c r="Y485" s="124" t="s">
        <v>3521</v>
      </c>
      <c r="Z485" s="124" t="s">
        <v>738</v>
      </c>
      <c r="AA485" s="124" t="s">
        <v>5364</v>
      </c>
      <c r="AB485" s="124" t="s">
        <v>738</v>
      </c>
      <c r="AC485" s="124" t="s">
        <v>3630</v>
      </c>
      <c r="AD485" s="124" t="s">
        <v>738</v>
      </c>
      <c r="AE485" s="124" t="s">
        <v>738</v>
      </c>
      <c r="AF485" s="124" t="s">
        <v>738</v>
      </c>
      <c r="AG485" s="124" t="s">
        <v>4966</v>
      </c>
      <c r="AH485" s="124" t="s">
        <v>6049</v>
      </c>
      <c r="AI485" s="124" t="s">
        <v>747</v>
      </c>
      <c r="AJ485" s="124" t="s">
        <v>738</v>
      </c>
      <c r="AK485" s="124"/>
      <c r="AL485" s="124"/>
    </row>
    <row r="486" spans="1:38" ht="15.75" customHeight="1">
      <c r="A486" s="124" t="s">
        <v>6050</v>
      </c>
      <c r="B486" s="124" t="s">
        <v>6051</v>
      </c>
      <c r="C486" s="124" t="s">
        <v>6051</v>
      </c>
      <c r="D486" s="124" t="s">
        <v>3576</v>
      </c>
      <c r="E486" s="124">
        <v>2019</v>
      </c>
      <c r="F486" s="124" t="s">
        <v>5928</v>
      </c>
      <c r="G486" s="124" t="s">
        <v>3565</v>
      </c>
      <c r="H486" s="124">
        <v>3671</v>
      </c>
      <c r="I486" s="124">
        <v>60</v>
      </c>
      <c r="J486" s="124" t="s">
        <v>6052</v>
      </c>
      <c r="K486" s="124" t="s">
        <v>738</v>
      </c>
      <c r="L486" s="124" t="s">
        <v>5998</v>
      </c>
      <c r="M486" s="124" t="s">
        <v>5998</v>
      </c>
      <c r="N486" s="124" t="s">
        <v>5999</v>
      </c>
      <c r="O486" s="124" t="s">
        <v>105</v>
      </c>
      <c r="P486" s="124">
        <v>48.222810000000003</v>
      </c>
      <c r="Q486" s="124">
        <v>10.844989999999999</v>
      </c>
      <c r="R486" s="124" t="s">
        <v>3519</v>
      </c>
      <c r="S486" s="124" t="s">
        <v>6005</v>
      </c>
      <c r="T486" s="124">
        <v>1</v>
      </c>
      <c r="U486" s="124">
        <v>0.14571100000000001</v>
      </c>
      <c r="V486" s="124">
        <v>15637</v>
      </c>
      <c r="W486" s="124">
        <v>7842</v>
      </c>
      <c r="X486" s="124" t="s">
        <v>114</v>
      </c>
      <c r="Y486" s="124" t="s">
        <v>6053</v>
      </c>
      <c r="Z486" s="124" t="s">
        <v>792</v>
      </c>
      <c r="AA486" s="124" t="s">
        <v>792</v>
      </c>
      <c r="AB486" s="124" t="s">
        <v>738</v>
      </c>
      <c r="AC486" s="124" t="s">
        <v>4621</v>
      </c>
      <c r="AD486" s="124" t="s">
        <v>738</v>
      </c>
      <c r="AE486" s="124" t="s">
        <v>738</v>
      </c>
      <c r="AF486" s="124" t="s">
        <v>738</v>
      </c>
      <c r="AG486" s="124" t="s">
        <v>3544</v>
      </c>
      <c r="AH486" s="124" t="s">
        <v>6054</v>
      </c>
      <c r="AI486" s="124" t="s">
        <v>747</v>
      </c>
      <c r="AJ486" s="124" t="s">
        <v>738</v>
      </c>
      <c r="AK486" s="124"/>
      <c r="AL486" s="124"/>
    </row>
    <row r="487" spans="1:38" ht="15.75" customHeight="1">
      <c r="A487" s="124" t="s">
        <v>6055</v>
      </c>
      <c r="B487" s="124" t="s">
        <v>6055</v>
      </c>
      <c r="C487" s="124" t="s">
        <v>6055</v>
      </c>
      <c r="D487" s="124" t="s">
        <v>3576</v>
      </c>
      <c r="E487" s="124">
        <v>2019</v>
      </c>
      <c r="F487" s="124" t="s">
        <v>5928</v>
      </c>
      <c r="G487" s="124" t="s">
        <v>3565</v>
      </c>
      <c r="H487" s="124">
        <v>3605</v>
      </c>
      <c r="I487" s="124">
        <v>47</v>
      </c>
      <c r="J487" s="124" t="s">
        <v>6056</v>
      </c>
      <c r="K487" s="124" t="s">
        <v>738</v>
      </c>
      <c r="L487" s="124" t="s">
        <v>5998</v>
      </c>
      <c r="M487" s="124" t="s">
        <v>5998</v>
      </c>
      <c r="N487" s="124" t="s">
        <v>5999</v>
      </c>
      <c r="O487" s="124" t="s">
        <v>105</v>
      </c>
      <c r="P487" s="124">
        <v>48.222810000000003</v>
      </c>
      <c r="Q487" s="124">
        <v>10.844989999999999</v>
      </c>
      <c r="R487" s="124" t="s">
        <v>3519</v>
      </c>
      <c r="S487" s="124" t="s">
        <v>6005</v>
      </c>
      <c r="T487" s="124">
        <v>2</v>
      </c>
      <c r="U487" s="124">
        <v>0.35349799999999998</v>
      </c>
      <c r="V487" s="124">
        <v>331500</v>
      </c>
      <c r="W487" s="124">
        <v>177508</v>
      </c>
      <c r="X487" s="124" t="s">
        <v>113</v>
      </c>
      <c r="Y487" s="124" t="s">
        <v>3521</v>
      </c>
      <c r="Z487" s="124" t="s">
        <v>738</v>
      </c>
      <c r="AA487" s="124" t="s">
        <v>5364</v>
      </c>
      <c r="AB487" s="124" t="s">
        <v>738</v>
      </c>
      <c r="AC487" s="124" t="s">
        <v>6057</v>
      </c>
      <c r="AD487" s="124" t="s">
        <v>738</v>
      </c>
      <c r="AE487" s="124" t="s">
        <v>738</v>
      </c>
      <c r="AF487" s="124" t="s">
        <v>738</v>
      </c>
      <c r="AG487" s="124" t="s">
        <v>4966</v>
      </c>
      <c r="AH487" s="124" t="s">
        <v>6058</v>
      </c>
      <c r="AI487" s="124" t="s">
        <v>747</v>
      </c>
      <c r="AJ487" s="124" t="s">
        <v>738</v>
      </c>
      <c r="AK487" s="124"/>
      <c r="AL487" s="124"/>
    </row>
    <row r="488" spans="1:38" ht="15.75" customHeight="1">
      <c r="A488" s="124" t="s">
        <v>6059</v>
      </c>
      <c r="B488" s="124" t="s">
        <v>6060</v>
      </c>
      <c r="C488" s="124" t="s">
        <v>6060</v>
      </c>
      <c r="D488" s="124" t="s">
        <v>3576</v>
      </c>
      <c r="E488" s="124">
        <v>2019</v>
      </c>
      <c r="F488" s="124" t="s">
        <v>5928</v>
      </c>
      <c r="G488" s="124" t="s">
        <v>3565</v>
      </c>
      <c r="H488" s="124">
        <v>3935</v>
      </c>
      <c r="I488" s="124">
        <v>43</v>
      </c>
      <c r="J488" s="124" t="s">
        <v>6061</v>
      </c>
      <c r="K488" s="124" t="s">
        <v>738</v>
      </c>
      <c r="L488" s="124" t="s">
        <v>5998</v>
      </c>
      <c r="M488" s="124" t="s">
        <v>5998</v>
      </c>
      <c r="N488" s="124" t="s">
        <v>6062</v>
      </c>
      <c r="O488" s="124" t="s">
        <v>105</v>
      </c>
      <c r="P488" s="124">
        <v>48.266559999999998</v>
      </c>
      <c r="Q488" s="124">
        <v>10.87857</v>
      </c>
      <c r="R488" s="124" t="s">
        <v>3519</v>
      </c>
      <c r="S488" s="124" t="s">
        <v>3520</v>
      </c>
      <c r="T488" s="124">
        <v>1</v>
      </c>
      <c r="U488" s="124">
        <v>0.12900500000000001</v>
      </c>
      <c r="V488" s="124">
        <v>21160</v>
      </c>
      <c r="W488" s="124">
        <v>12550</v>
      </c>
      <c r="X488" s="124" t="s">
        <v>114</v>
      </c>
      <c r="Y488" s="124" t="s">
        <v>3521</v>
      </c>
      <c r="Z488" s="124" t="s">
        <v>792</v>
      </c>
      <c r="AA488" s="124" t="s">
        <v>792</v>
      </c>
      <c r="AB488" s="124" t="s">
        <v>738</v>
      </c>
      <c r="AC488" s="124" t="s">
        <v>6063</v>
      </c>
      <c r="AD488" s="124" t="s">
        <v>738</v>
      </c>
      <c r="AE488" s="124" t="s">
        <v>738</v>
      </c>
      <c r="AF488" s="124" t="s">
        <v>738</v>
      </c>
      <c r="AG488" s="124" t="s">
        <v>3544</v>
      </c>
      <c r="AH488" s="124" t="s">
        <v>6064</v>
      </c>
      <c r="AI488" s="124" t="s">
        <v>747</v>
      </c>
      <c r="AJ488" s="124" t="s">
        <v>738</v>
      </c>
      <c r="AK488" s="124"/>
      <c r="AL488" s="124"/>
    </row>
    <row r="489" spans="1:38" ht="15.75" customHeight="1">
      <c r="A489" s="124" t="s">
        <v>6065</v>
      </c>
      <c r="B489" s="124" t="s">
        <v>6065</v>
      </c>
      <c r="C489" s="124" t="s">
        <v>6065</v>
      </c>
      <c r="D489" s="124" t="s">
        <v>738</v>
      </c>
      <c r="E489" s="124">
        <v>2019</v>
      </c>
      <c r="F489" s="124" t="s">
        <v>5928</v>
      </c>
      <c r="G489" s="124" t="s">
        <v>3565</v>
      </c>
      <c r="H489" s="124">
        <v>3921</v>
      </c>
      <c r="I489" s="124">
        <v>40</v>
      </c>
      <c r="J489" s="124" t="s">
        <v>6066</v>
      </c>
      <c r="K489" s="124" t="s">
        <v>738</v>
      </c>
      <c r="L489" s="124" t="s">
        <v>5998</v>
      </c>
      <c r="M489" s="124" t="s">
        <v>5998</v>
      </c>
      <c r="N489" s="124" t="s">
        <v>6062</v>
      </c>
      <c r="O489" s="124" t="s">
        <v>105</v>
      </c>
      <c r="P489" s="124">
        <v>48.266559999999998</v>
      </c>
      <c r="Q489" s="124">
        <v>10.87857</v>
      </c>
      <c r="R489" s="124" t="s">
        <v>3519</v>
      </c>
      <c r="S489" s="124" t="s">
        <v>3520</v>
      </c>
      <c r="T489" s="124">
        <v>2</v>
      </c>
      <c r="U489" s="124">
        <v>3.1272000000000001E-2</v>
      </c>
      <c r="V489" s="124">
        <v>37943</v>
      </c>
      <c r="W489" s="124">
        <v>22610</v>
      </c>
      <c r="X489" s="124" t="s">
        <v>114</v>
      </c>
      <c r="Y489" s="124" t="s">
        <v>3521</v>
      </c>
      <c r="Z489" s="124" t="s">
        <v>792</v>
      </c>
      <c r="AA489" s="124" t="s">
        <v>792</v>
      </c>
      <c r="AB489" s="124" t="s">
        <v>738</v>
      </c>
      <c r="AC489" s="124" t="s">
        <v>4755</v>
      </c>
      <c r="AD489" s="124" t="s">
        <v>738</v>
      </c>
      <c r="AE489" s="124" t="s">
        <v>738</v>
      </c>
      <c r="AF489" s="124" t="s">
        <v>738</v>
      </c>
      <c r="AG489" s="124" t="s">
        <v>4660</v>
      </c>
      <c r="AH489" s="124" t="s">
        <v>6067</v>
      </c>
      <c r="AI489" s="124" t="s">
        <v>747</v>
      </c>
      <c r="AJ489" s="124" t="s">
        <v>738</v>
      </c>
      <c r="AK489" s="124"/>
      <c r="AL489" s="124"/>
    </row>
    <row r="490" spans="1:38" ht="15.75" customHeight="1">
      <c r="A490" s="124" t="s">
        <v>6068</v>
      </c>
      <c r="B490" s="124" t="s">
        <v>6068</v>
      </c>
      <c r="C490" s="124" t="s">
        <v>6068</v>
      </c>
      <c r="D490" s="124" t="s">
        <v>738</v>
      </c>
      <c r="E490" s="124">
        <v>2019</v>
      </c>
      <c r="F490" s="124" t="s">
        <v>5928</v>
      </c>
      <c r="G490" s="124" t="s">
        <v>3565</v>
      </c>
      <c r="H490" s="124">
        <v>3863</v>
      </c>
      <c r="I490" s="124">
        <v>44</v>
      </c>
      <c r="J490" s="124" t="s">
        <v>6069</v>
      </c>
      <c r="K490" s="124" t="s">
        <v>738</v>
      </c>
      <c r="L490" s="124" t="s">
        <v>5998</v>
      </c>
      <c r="M490" s="124" t="s">
        <v>5998</v>
      </c>
      <c r="N490" s="124" t="s">
        <v>6062</v>
      </c>
      <c r="O490" s="124" t="s">
        <v>105</v>
      </c>
      <c r="P490" s="124">
        <v>48.266559999999998</v>
      </c>
      <c r="Q490" s="124">
        <v>10.87857</v>
      </c>
      <c r="R490" s="124" t="s">
        <v>3519</v>
      </c>
      <c r="S490" s="124" t="s">
        <v>3520</v>
      </c>
      <c r="T490" s="124">
        <v>2</v>
      </c>
      <c r="U490" s="124">
        <v>1.8807999999999998E-2</v>
      </c>
      <c r="V490" s="124">
        <v>23251</v>
      </c>
      <c r="W490" s="124">
        <v>14893</v>
      </c>
      <c r="X490" s="124" t="s">
        <v>114</v>
      </c>
      <c r="Y490" s="124" t="s">
        <v>3521</v>
      </c>
      <c r="Z490" s="124" t="s">
        <v>792</v>
      </c>
      <c r="AA490" s="124" t="s">
        <v>792</v>
      </c>
      <c r="AB490" s="124" t="s">
        <v>738</v>
      </c>
      <c r="AC490" s="124" t="s">
        <v>5671</v>
      </c>
      <c r="AD490" s="124" t="s">
        <v>738</v>
      </c>
      <c r="AE490" s="124" t="s">
        <v>738</v>
      </c>
      <c r="AF490" s="124" t="s">
        <v>738</v>
      </c>
      <c r="AG490" s="124" t="s">
        <v>4660</v>
      </c>
      <c r="AH490" s="124" t="s">
        <v>6070</v>
      </c>
      <c r="AI490" s="124" t="s">
        <v>747</v>
      </c>
      <c r="AJ490" s="124" t="s">
        <v>738</v>
      </c>
      <c r="AK490" s="124"/>
      <c r="AL490" s="124"/>
    </row>
    <row r="491" spans="1:38" ht="15.75" customHeight="1">
      <c r="A491" s="124" t="s">
        <v>6071</v>
      </c>
      <c r="B491" s="124" t="s">
        <v>6071</v>
      </c>
      <c r="C491" s="124" t="s">
        <v>6071</v>
      </c>
      <c r="D491" s="124" t="s">
        <v>3576</v>
      </c>
      <c r="E491" s="124">
        <v>2019</v>
      </c>
      <c r="F491" s="124" t="s">
        <v>5928</v>
      </c>
      <c r="G491" s="124" t="s">
        <v>3565</v>
      </c>
      <c r="H491" s="124">
        <v>4000</v>
      </c>
      <c r="I491" s="124">
        <v>54</v>
      </c>
      <c r="J491" s="124" t="s">
        <v>6072</v>
      </c>
      <c r="K491" s="124" t="s">
        <v>738</v>
      </c>
      <c r="L491" s="124" t="s">
        <v>5998</v>
      </c>
      <c r="M491" s="124" t="s">
        <v>5998</v>
      </c>
      <c r="N491" s="124" t="s">
        <v>6062</v>
      </c>
      <c r="O491" s="124" t="s">
        <v>105</v>
      </c>
      <c r="P491" s="124">
        <v>48.266559999999998</v>
      </c>
      <c r="Q491" s="124">
        <v>10.87857</v>
      </c>
      <c r="R491" s="124" t="s">
        <v>3519</v>
      </c>
      <c r="S491" s="124" t="s">
        <v>3520</v>
      </c>
      <c r="T491" s="124">
        <v>2</v>
      </c>
      <c r="U491" s="124">
        <v>1.8858790000000001</v>
      </c>
      <c r="V491" s="124">
        <v>724139</v>
      </c>
      <c r="W491" s="124">
        <v>421753</v>
      </c>
      <c r="X491" s="124" t="s">
        <v>113</v>
      </c>
      <c r="Y491" s="124" t="s">
        <v>3521</v>
      </c>
      <c r="Z491" s="124" t="s">
        <v>738</v>
      </c>
      <c r="AA491" s="124" t="s">
        <v>5364</v>
      </c>
      <c r="AB491" s="124" t="s">
        <v>738</v>
      </c>
      <c r="AC491" s="124" t="s">
        <v>6073</v>
      </c>
      <c r="AD491" s="124" t="s">
        <v>738</v>
      </c>
      <c r="AE491" s="124" t="s">
        <v>738</v>
      </c>
      <c r="AF491" s="124" t="s">
        <v>738</v>
      </c>
      <c r="AG491" s="124" t="s">
        <v>4660</v>
      </c>
      <c r="AH491" s="124" t="s">
        <v>6074</v>
      </c>
      <c r="AI491" s="124" t="s">
        <v>747</v>
      </c>
      <c r="AJ491" s="124" t="s">
        <v>738</v>
      </c>
      <c r="AK491" s="124"/>
      <c r="AL491" s="124"/>
    </row>
    <row r="492" spans="1:38" ht="15.75" customHeight="1">
      <c r="A492" s="124" t="s">
        <v>6075</v>
      </c>
      <c r="B492" s="124" t="s">
        <v>6075</v>
      </c>
      <c r="C492" s="124" t="s">
        <v>6075</v>
      </c>
      <c r="D492" s="124" t="s">
        <v>738</v>
      </c>
      <c r="E492" s="124">
        <v>2019</v>
      </c>
      <c r="F492" s="124" t="s">
        <v>5928</v>
      </c>
      <c r="G492" s="124" t="s">
        <v>3565</v>
      </c>
      <c r="H492" s="124">
        <v>3875</v>
      </c>
      <c r="I492" s="124">
        <v>45</v>
      </c>
      <c r="J492" s="124" t="s">
        <v>6076</v>
      </c>
      <c r="K492" s="124" t="s">
        <v>738</v>
      </c>
      <c r="L492" s="124" t="s">
        <v>5998</v>
      </c>
      <c r="M492" s="124" t="s">
        <v>5998</v>
      </c>
      <c r="N492" s="124" t="s">
        <v>6062</v>
      </c>
      <c r="O492" s="124" t="s">
        <v>105</v>
      </c>
      <c r="P492" s="124">
        <v>48.266559999999998</v>
      </c>
      <c r="Q492" s="124">
        <v>10.87857</v>
      </c>
      <c r="R492" s="124" t="s">
        <v>3519</v>
      </c>
      <c r="S492" s="124" t="s">
        <v>3520</v>
      </c>
      <c r="T492" s="124">
        <v>2</v>
      </c>
      <c r="U492" s="124">
        <v>1.8131000000000001E-2</v>
      </c>
      <c r="V492" s="124">
        <v>22301</v>
      </c>
      <c r="W492" s="124">
        <v>12859</v>
      </c>
      <c r="X492" s="124" t="s">
        <v>114</v>
      </c>
      <c r="Y492" s="124" t="s">
        <v>3521</v>
      </c>
      <c r="Z492" s="124" t="s">
        <v>792</v>
      </c>
      <c r="AA492" s="124" t="s">
        <v>792</v>
      </c>
      <c r="AB492" s="124" t="s">
        <v>738</v>
      </c>
      <c r="AC492" s="124" t="s">
        <v>4755</v>
      </c>
      <c r="AD492" s="124" t="s">
        <v>738</v>
      </c>
      <c r="AE492" s="124" t="s">
        <v>738</v>
      </c>
      <c r="AF492" s="124" t="s">
        <v>738</v>
      </c>
      <c r="AG492" s="124" t="s">
        <v>4660</v>
      </c>
      <c r="AH492" s="124" t="s">
        <v>6077</v>
      </c>
      <c r="AI492" s="124" t="s">
        <v>747</v>
      </c>
      <c r="AJ492" s="124" t="s">
        <v>738</v>
      </c>
      <c r="AK492" s="124"/>
      <c r="AL492" s="124"/>
    </row>
    <row r="493" spans="1:38" ht="15.75" customHeight="1">
      <c r="A493" s="124" t="s">
        <v>6078</v>
      </c>
      <c r="B493" s="124" t="s">
        <v>6078</v>
      </c>
      <c r="C493" s="124" t="s">
        <v>6078</v>
      </c>
      <c r="D493" s="124" t="s">
        <v>738</v>
      </c>
      <c r="E493" s="124">
        <v>2019</v>
      </c>
      <c r="F493" s="124" t="s">
        <v>5928</v>
      </c>
      <c r="G493" s="124" t="s">
        <v>3565</v>
      </c>
      <c r="H493" s="124">
        <v>3922</v>
      </c>
      <c r="I493" s="124">
        <v>37</v>
      </c>
      <c r="J493" s="124" t="s">
        <v>6079</v>
      </c>
      <c r="K493" s="124" t="s">
        <v>738</v>
      </c>
      <c r="L493" s="124" t="s">
        <v>5998</v>
      </c>
      <c r="M493" s="124" t="s">
        <v>5998</v>
      </c>
      <c r="N493" s="124" t="s">
        <v>6080</v>
      </c>
      <c r="O493" s="124" t="s">
        <v>105</v>
      </c>
      <c r="P493" s="124">
        <v>48.295729999999999</v>
      </c>
      <c r="Q493" s="124">
        <v>10.891030000000001</v>
      </c>
      <c r="R493" s="124" t="s">
        <v>3519</v>
      </c>
      <c r="S493" s="124" t="s">
        <v>3520</v>
      </c>
      <c r="T493" s="124">
        <v>2</v>
      </c>
      <c r="U493" s="124">
        <v>1.9147000000000001E-2</v>
      </c>
      <c r="V493" s="124">
        <v>22616</v>
      </c>
      <c r="W493" s="124">
        <v>14816</v>
      </c>
      <c r="X493" s="124" t="s">
        <v>114</v>
      </c>
      <c r="Y493" s="124" t="s">
        <v>3521</v>
      </c>
      <c r="Z493" s="124" t="s">
        <v>792</v>
      </c>
      <c r="AA493" s="124" t="s">
        <v>792</v>
      </c>
      <c r="AB493" s="124" t="s">
        <v>738</v>
      </c>
      <c r="AC493" s="124" t="s">
        <v>6081</v>
      </c>
      <c r="AD493" s="124" t="s">
        <v>738</v>
      </c>
      <c r="AE493" s="124" t="s">
        <v>738</v>
      </c>
      <c r="AF493" s="124" t="s">
        <v>738</v>
      </c>
      <c r="AG493" s="124" t="s">
        <v>4660</v>
      </c>
      <c r="AH493" s="124" t="s">
        <v>6082</v>
      </c>
      <c r="AI493" s="124" t="s">
        <v>747</v>
      </c>
      <c r="AJ493" s="124" t="s">
        <v>738</v>
      </c>
      <c r="AK493" s="124"/>
      <c r="AL493" s="124"/>
    </row>
    <row r="494" spans="1:38" ht="15.75" customHeight="1">
      <c r="A494" s="124" t="s">
        <v>6083</v>
      </c>
      <c r="B494" s="124" t="s">
        <v>6083</v>
      </c>
      <c r="C494" s="124" t="s">
        <v>6083</v>
      </c>
      <c r="D494" s="124" t="s">
        <v>738</v>
      </c>
      <c r="E494" s="124">
        <v>2019</v>
      </c>
      <c r="F494" s="124" t="s">
        <v>5928</v>
      </c>
      <c r="G494" s="124" t="s">
        <v>3565</v>
      </c>
      <c r="H494" s="124">
        <v>3971</v>
      </c>
      <c r="I494" s="124">
        <v>51</v>
      </c>
      <c r="J494" s="124" t="s">
        <v>6084</v>
      </c>
      <c r="K494" s="124" t="s">
        <v>738</v>
      </c>
      <c r="L494" s="124" t="s">
        <v>5998</v>
      </c>
      <c r="M494" s="124" t="s">
        <v>5998</v>
      </c>
      <c r="N494" s="124" t="s">
        <v>6080</v>
      </c>
      <c r="O494" s="124" t="s">
        <v>105</v>
      </c>
      <c r="P494" s="124">
        <v>48.295729999999999</v>
      </c>
      <c r="Q494" s="124">
        <v>10.891030000000001</v>
      </c>
      <c r="R494" s="124" t="s">
        <v>3519</v>
      </c>
      <c r="S494" s="124" t="s">
        <v>3520</v>
      </c>
      <c r="T494" s="124">
        <v>2</v>
      </c>
      <c r="U494" s="124">
        <v>1.7732000000000001E-2</v>
      </c>
      <c r="V494" s="124">
        <v>22776</v>
      </c>
      <c r="W494" s="124">
        <v>13198</v>
      </c>
      <c r="X494" s="124" t="s">
        <v>114</v>
      </c>
      <c r="Y494" s="124" t="s">
        <v>3521</v>
      </c>
      <c r="Z494" s="124" t="s">
        <v>792</v>
      </c>
      <c r="AA494" s="124" t="s">
        <v>792</v>
      </c>
      <c r="AB494" s="124" t="s">
        <v>738</v>
      </c>
      <c r="AC494" s="124" t="s">
        <v>6085</v>
      </c>
      <c r="AD494" s="124" t="s">
        <v>738</v>
      </c>
      <c r="AE494" s="124" t="s">
        <v>738</v>
      </c>
      <c r="AF494" s="124" t="s">
        <v>738</v>
      </c>
      <c r="AG494" s="124" t="s">
        <v>4660</v>
      </c>
      <c r="AH494" s="124" t="s">
        <v>6086</v>
      </c>
      <c r="AI494" s="124" t="s">
        <v>747</v>
      </c>
      <c r="AJ494" s="124" t="s">
        <v>738</v>
      </c>
      <c r="AK494" s="124"/>
      <c r="AL494" s="124"/>
    </row>
    <row r="495" spans="1:38" ht="15.75" customHeight="1">
      <c r="A495" s="124" t="s">
        <v>6087</v>
      </c>
      <c r="B495" s="124" t="s">
        <v>6087</v>
      </c>
      <c r="C495" s="124" t="s">
        <v>6087</v>
      </c>
      <c r="D495" s="124" t="s">
        <v>3576</v>
      </c>
      <c r="E495" s="124">
        <v>2019</v>
      </c>
      <c r="F495" s="124" t="s">
        <v>5928</v>
      </c>
      <c r="G495" s="124" t="s">
        <v>3565</v>
      </c>
      <c r="H495" s="124">
        <v>3917</v>
      </c>
      <c r="I495" s="124">
        <v>37</v>
      </c>
      <c r="J495" s="124" t="s">
        <v>6088</v>
      </c>
      <c r="K495" s="124" t="s">
        <v>738</v>
      </c>
      <c r="L495" s="124" t="s">
        <v>5998</v>
      </c>
      <c r="M495" s="124" t="s">
        <v>5998</v>
      </c>
      <c r="N495" s="124" t="s">
        <v>6080</v>
      </c>
      <c r="O495" s="124" t="s">
        <v>105</v>
      </c>
      <c r="P495" s="124">
        <v>48.295729999999999</v>
      </c>
      <c r="Q495" s="124">
        <v>10.891030000000001</v>
      </c>
      <c r="R495" s="124" t="s">
        <v>3519</v>
      </c>
      <c r="S495" s="124" t="s">
        <v>3520</v>
      </c>
      <c r="T495" s="124">
        <v>2</v>
      </c>
      <c r="U495" s="124">
        <v>0.64085300000000001</v>
      </c>
      <c r="V495" s="124">
        <v>445091</v>
      </c>
      <c r="W495" s="124">
        <v>272752</v>
      </c>
      <c r="X495" s="124" t="s">
        <v>113</v>
      </c>
      <c r="Y495" s="124" t="s">
        <v>3521</v>
      </c>
      <c r="Z495" s="124" t="s">
        <v>738</v>
      </c>
      <c r="AA495" s="124" t="s">
        <v>5364</v>
      </c>
      <c r="AB495" s="124" t="s">
        <v>738</v>
      </c>
      <c r="AC495" s="124" t="s">
        <v>4011</v>
      </c>
      <c r="AD495" s="124" t="s">
        <v>738</v>
      </c>
      <c r="AE495" s="124" t="s">
        <v>738</v>
      </c>
      <c r="AF495" s="124" t="s">
        <v>738</v>
      </c>
      <c r="AG495" s="124" t="s">
        <v>4660</v>
      </c>
      <c r="AH495" s="124" t="s">
        <v>6089</v>
      </c>
      <c r="AI495" s="124" t="s">
        <v>747</v>
      </c>
      <c r="AJ495" s="124" t="s">
        <v>738</v>
      </c>
      <c r="AK495" s="124"/>
      <c r="AL495" s="124"/>
    </row>
    <row r="496" spans="1:38" ht="15.75" customHeight="1">
      <c r="A496" s="124" t="s">
        <v>6090</v>
      </c>
      <c r="B496" s="124" t="s">
        <v>6091</v>
      </c>
      <c r="C496" s="124" t="s">
        <v>6091</v>
      </c>
      <c r="D496" s="124" t="s">
        <v>3576</v>
      </c>
      <c r="E496" s="124">
        <v>2019</v>
      </c>
      <c r="F496" s="124" t="s">
        <v>5928</v>
      </c>
      <c r="G496" s="124" t="s">
        <v>3565</v>
      </c>
      <c r="H496" s="124">
        <v>3932</v>
      </c>
      <c r="I496" s="124">
        <v>38</v>
      </c>
      <c r="J496" s="124" t="s">
        <v>6092</v>
      </c>
      <c r="K496" s="124" t="s">
        <v>738</v>
      </c>
      <c r="L496" s="124" t="s">
        <v>5998</v>
      </c>
      <c r="M496" s="124" t="s">
        <v>5998</v>
      </c>
      <c r="N496" s="124" t="s">
        <v>6080</v>
      </c>
      <c r="O496" s="124" t="s">
        <v>105</v>
      </c>
      <c r="P496" s="124">
        <v>48.295729999999999</v>
      </c>
      <c r="Q496" s="124">
        <v>10.891030000000001</v>
      </c>
      <c r="R496" s="124" t="s">
        <v>3519</v>
      </c>
      <c r="S496" s="124" t="s">
        <v>3520</v>
      </c>
      <c r="T496" s="124">
        <v>1</v>
      </c>
      <c r="U496" s="124">
        <v>0.195412</v>
      </c>
      <c r="V496" s="124">
        <v>19982</v>
      </c>
      <c r="W496" s="124">
        <v>11602</v>
      </c>
      <c r="X496" s="124" t="s">
        <v>114</v>
      </c>
      <c r="Y496" s="124" t="s">
        <v>6038</v>
      </c>
      <c r="Z496" s="124" t="s">
        <v>792</v>
      </c>
      <c r="AA496" s="124" t="s">
        <v>792</v>
      </c>
      <c r="AB496" s="124" t="s">
        <v>738</v>
      </c>
      <c r="AC496" s="124" t="s">
        <v>6093</v>
      </c>
      <c r="AD496" s="124" t="s">
        <v>738</v>
      </c>
      <c r="AE496" s="124" t="s">
        <v>738</v>
      </c>
      <c r="AF496" s="124" t="s">
        <v>738</v>
      </c>
      <c r="AG496" s="124" t="s">
        <v>3544</v>
      </c>
      <c r="AH496" s="124" t="s">
        <v>6094</v>
      </c>
      <c r="AI496" s="124" t="s">
        <v>747</v>
      </c>
      <c r="AJ496" s="124" t="s">
        <v>738</v>
      </c>
      <c r="AK496" s="124"/>
      <c r="AL496" s="124"/>
    </row>
    <row r="497" spans="1:38" ht="15.75" customHeight="1">
      <c r="A497" s="124" t="s">
        <v>6095</v>
      </c>
      <c r="B497" s="124" t="s">
        <v>6095</v>
      </c>
      <c r="C497" s="124" t="s">
        <v>6095</v>
      </c>
      <c r="D497" s="124" t="s">
        <v>3576</v>
      </c>
      <c r="E497" s="124">
        <v>2019</v>
      </c>
      <c r="F497" s="124" t="s">
        <v>5928</v>
      </c>
      <c r="G497" s="124" t="s">
        <v>3565</v>
      </c>
      <c r="H497" s="124">
        <v>3997</v>
      </c>
      <c r="I497" s="124">
        <v>55</v>
      </c>
      <c r="J497" s="124" t="s">
        <v>6096</v>
      </c>
      <c r="K497" s="124" t="s">
        <v>738</v>
      </c>
      <c r="L497" s="124" t="s">
        <v>5998</v>
      </c>
      <c r="M497" s="124" t="s">
        <v>5998</v>
      </c>
      <c r="N497" s="124" t="s">
        <v>6080</v>
      </c>
      <c r="O497" s="124" t="s">
        <v>105</v>
      </c>
      <c r="P497" s="124">
        <v>48.295729999999999</v>
      </c>
      <c r="Q497" s="124">
        <v>10.891030000000001</v>
      </c>
      <c r="R497" s="124" t="s">
        <v>3519</v>
      </c>
      <c r="S497" s="124" t="s">
        <v>3520</v>
      </c>
      <c r="T497" s="124">
        <v>2</v>
      </c>
      <c r="U497" s="124">
        <v>4.7482000000000003E-2</v>
      </c>
      <c r="V497" s="124">
        <v>58103</v>
      </c>
      <c r="W497" s="124">
        <v>33421</v>
      </c>
      <c r="X497" s="124" t="s">
        <v>113</v>
      </c>
      <c r="Y497" s="124" t="s">
        <v>3521</v>
      </c>
      <c r="Z497" s="124" t="s">
        <v>738</v>
      </c>
      <c r="AA497" s="124" t="s">
        <v>6097</v>
      </c>
      <c r="AB497" s="124" t="s">
        <v>738</v>
      </c>
      <c r="AC497" s="124" t="s">
        <v>4011</v>
      </c>
      <c r="AD497" s="124" t="s">
        <v>738</v>
      </c>
      <c r="AE497" s="124" t="s">
        <v>738</v>
      </c>
      <c r="AF497" s="124" t="s">
        <v>738</v>
      </c>
      <c r="AG497" s="124" t="s">
        <v>4660</v>
      </c>
      <c r="AH497" s="124" t="s">
        <v>6098</v>
      </c>
      <c r="AI497" s="124" t="s">
        <v>747</v>
      </c>
      <c r="AJ497" s="124" t="s">
        <v>738</v>
      </c>
      <c r="AK497" s="124"/>
      <c r="AL497" s="124"/>
    </row>
    <row r="498" spans="1:38" ht="15.75" customHeight="1">
      <c r="A498" s="124" t="s">
        <v>6099</v>
      </c>
      <c r="B498" s="124" t="s">
        <v>6099</v>
      </c>
      <c r="C498" s="124" t="s">
        <v>6099</v>
      </c>
      <c r="D498" s="124" t="s">
        <v>3576</v>
      </c>
      <c r="E498" s="124">
        <v>2019</v>
      </c>
      <c r="F498" s="124" t="s">
        <v>5928</v>
      </c>
      <c r="G498" s="124" t="s">
        <v>3565</v>
      </c>
      <c r="H498" s="124">
        <v>3873</v>
      </c>
      <c r="I498" s="124">
        <v>36</v>
      </c>
      <c r="J498" s="124" t="s">
        <v>6100</v>
      </c>
      <c r="K498" s="124" t="s">
        <v>738</v>
      </c>
      <c r="L498" s="124" t="s">
        <v>5998</v>
      </c>
      <c r="M498" s="124" t="s">
        <v>5998</v>
      </c>
      <c r="N498" s="124" t="s">
        <v>6080</v>
      </c>
      <c r="O498" s="124" t="s">
        <v>105</v>
      </c>
      <c r="P498" s="124">
        <v>48.295729999999999</v>
      </c>
      <c r="Q498" s="124">
        <v>10.891030000000001</v>
      </c>
      <c r="R498" s="124" t="s">
        <v>3519</v>
      </c>
      <c r="S498" s="124" t="s">
        <v>3520</v>
      </c>
      <c r="T498" s="124">
        <v>2</v>
      </c>
      <c r="U498" s="124">
        <v>7.4348929999999998</v>
      </c>
      <c r="V498" s="124">
        <v>934519</v>
      </c>
      <c r="W498" s="124">
        <v>516370</v>
      </c>
      <c r="X498" s="124" t="s">
        <v>113</v>
      </c>
      <c r="Y498" s="124" t="s">
        <v>3521</v>
      </c>
      <c r="Z498" s="124" t="s">
        <v>738</v>
      </c>
      <c r="AA498" s="124" t="s">
        <v>5364</v>
      </c>
      <c r="AB498" s="124" t="s">
        <v>738</v>
      </c>
      <c r="AC498" s="124" t="s">
        <v>6101</v>
      </c>
      <c r="AD498" s="124" t="s">
        <v>738</v>
      </c>
      <c r="AE498" s="124" t="s">
        <v>738</v>
      </c>
      <c r="AF498" s="124" t="s">
        <v>738</v>
      </c>
      <c r="AG498" s="124" t="s">
        <v>4660</v>
      </c>
      <c r="AH498" s="124" t="s">
        <v>6102</v>
      </c>
      <c r="AI498" s="124" t="s">
        <v>4025</v>
      </c>
      <c r="AJ498" s="124" t="s">
        <v>6103</v>
      </c>
      <c r="AK498" s="124"/>
      <c r="AL498" s="124"/>
    </row>
    <row r="499" spans="1:38" ht="15.75" customHeight="1">
      <c r="A499" s="124" t="s">
        <v>6104</v>
      </c>
      <c r="B499" s="124" t="s">
        <v>6104</v>
      </c>
      <c r="C499" s="124" t="s">
        <v>6104</v>
      </c>
      <c r="D499" s="124" t="s">
        <v>738</v>
      </c>
      <c r="E499" s="124">
        <v>2019</v>
      </c>
      <c r="F499" s="124" t="s">
        <v>5928</v>
      </c>
      <c r="G499" s="124" t="s">
        <v>3565</v>
      </c>
      <c r="H499" s="124">
        <v>3946</v>
      </c>
      <c r="I499" s="124">
        <v>47</v>
      </c>
      <c r="J499" s="124" t="s">
        <v>6105</v>
      </c>
      <c r="K499" s="124" t="s">
        <v>738</v>
      </c>
      <c r="L499" s="124" t="s">
        <v>5998</v>
      </c>
      <c r="M499" s="124" t="s">
        <v>5998</v>
      </c>
      <c r="N499" s="124" t="s">
        <v>6080</v>
      </c>
      <c r="O499" s="124" t="s">
        <v>105</v>
      </c>
      <c r="P499" s="124">
        <v>48.295729999999999</v>
      </c>
      <c r="Q499" s="124">
        <v>10.891030000000001</v>
      </c>
      <c r="R499" s="124" t="s">
        <v>3519</v>
      </c>
      <c r="S499" s="124" t="s">
        <v>3520</v>
      </c>
      <c r="T499" s="124">
        <v>2</v>
      </c>
      <c r="U499" s="124">
        <v>1.6714E-2</v>
      </c>
      <c r="V499" s="124">
        <v>20089</v>
      </c>
      <c r="W499" s="124">
        <v>11971</v>
      </c>
      <c r="X499" s="124" t="s">
        <v>113</v>
      </c>
      <c r="Y499" s="124" t="s">
        <v>3521</v>
      </c>
      <c r="Z499" s="124" t="s">
        <v>738</v>
      </c>
      <c r="AA499" s="124" t="s">
        <v>738</v>
      </c>
      <c r="AB499" s="124" t="s">
        <v>738</v>
      </c>
      <c r="AC499" s="124" t="s">
        <v>4621</v>
      </c>
      <c r="AD499" s="124" t="s">
        <v>738</v>
      </c>
      <c r="AE499" s="124" t="s">
        <v>738</v>
      </c>
      <c r="AF499" s="124" t="s">
        <v>738</v>
      </c>
      <c r="AG499" s="124" t="s">
        <v>4660</v>
      </c>
      <c r="AH499" s="124" t="s">
        <v>6106</v>
      </c>
      <c r="AI499" s="124" t="s">
        <v>747</v>
      </c>
      <c r="AJ499" s="124" t="s">
        <v>738</v>
      </c>
      <c r="AK499" s="124"/>
      <c r="AL499" s="124"/>
    </row>
    <row r="500" spans="1:38" ht="15.75" customHeight="1">
      <c r="A500" s="124" t="s">
        <v>6107</v>
      </c>
      <c r="B500" s="124" t="s">
        <v>6108</v>
      </c>
      <c r="C500" s="124" t="s">
        <v>6108</v>
      </c>
      <c r="D500" s="124" t="s">
        <v>3576</v>
      </c>
      <c r="E500" s="124">
        <v>2019</v>
      </c>
      <c r="F500" s="124" t="s">
        <v>5928</v>
      </c>
      <c r="G500" s="124" t="s">
        <v>3565</v>
      </c>
      <c r="H500" s="124">
        <v>3962</v>
      </c>
      <c r="I500" s="124">
        <v>53</v>
      </c>
      <c r="J500" s="124" t="s">
        <v>6109</v>
      </c>
      <c r="K500" s="124" t="s">
        <v>738</v>
      </c>
      <c r="L500" s="124" t="s">
        <v>5998</v>
      </c>
      <c r="M500" s="124" t="s">
        <v>5998</v>
      </c>
      <c r="N500" s="124" t="s">
        <v>6080</v>
      </c>
      <c r="O500" s="124" t="s">
        <v>105</v>
      </c>
      <c r="P500" s="124">
        <v>48.295729999999999</v>
      </c>
      <c r="Q500" s="124">
        <v>10.891030000000001</v>
      </c>
      <c r="R500" s="124" t="s">
        <v>3519</v>
      </c>
      <c r="S500" s="124" t="s">
        <v>3520</v>
      </c>
      <c r="T500" s="124">
        <v>1</v>
      </c>
      <c r="U500" s="124">
        <v>0.60733599999999999</v>
      </c>
      <c r="V500" s="124">
        <v>71686</v>
      </c>
      <c r="W500" s="124">
        <v>37214</v>
      </c>
      <c r="X500" s="124" t="s">
        <v>114</v>
      </c>
      <c r="Y500" s="124" t="s">
        <v>3521</v>
      </c>
      <c r="Z500" s="124" t="s">
        <v>792</v>
      </c>
      <c r="AA500" s="124" t="s">
        <v>792</v>
      </c>
      <c r="AB500" s="124" t="s">
        <v>738</v>
      </c>
      <c r="AC500" s="124" t="s">
        <v>3812</v>
      </c>
      <c r="AD500" s="124" t="s">
        <v>738</v>
      </c>
      <c r="AE500" s="124" t="s">
        <v>738</v>
      </c>
      <c r="AF500" s="124" t="s">
        <v>738</v>
      </c>
      <c r="AG500" s="124" t="s">
        <v>3544</v>
      </c>
      <c r="AH500" s="124" t="s">
        <v>6110</v>
      </c>
      <c r="AI500" s="124" t="s">
        <v>747</v>
      </c>
      <c r="AJ500" s="124" t="s">
        <v>738</v>
      </c>
      <c r="AK500" s="124"/>
      <c r="AL500" s="124"/>
    </row>
    <row r="501" spans="1:38" ht="15.75" customHeight="1">
      <c r="A501" s="124" t="s">
        <v>6111</v>
      </c>
      <c r="B501" s="124" t="s">
        <v>6111</v>
      </c>
      <c r="C501" s="124" t="s">
        <v>6111</v>
      </c>
      <c r="D501" s="124" t="s">
        <v>738</v>
      </c>
      <c r="E501" s="124">
        <v>2019</v>
      </c>
      <c r="F501" s="124" t="s">
        <v>5928</v>
      </c>
      <c r="G501" s="124" t="s">
        <v>3565</v>
      </c>
      <c r="H501" s="124">
        <v>3904</v>
      </c>
      <c r="I501" s="124">
        <v>41</v>
      </c>
      <c r="J501" s="124" t="s">
        <v>6112</v>
      </c>
      <c r="K501" s="124" t="s">
        <v>738</v>
      </c>
      <c r="L501" s="124" t="s">
        <v>5998</v>
      </c>
      <c r="M501" s="124" t="s">
        <v>5998</v>
      </c>
      <c r="N501" s="124" t="s">
        <v>5968</v>
      </c>
      <c r="O501" s="124" t="s">
        <v>105</v>
      </c>
      <c r="P501" s="124">
        <v>48.316110000000002</v>
      </c>
      <c r="Q501" s="124">
        <v>10.891529999999999</v>
      </c>
      <c r="R501" s="124" t="s">
        <v>3519</v>
      </c>
      <c r="S501" s="124" t="s">
        <v>3520</v>
      </c>
      <c r="T501" s="124">
        <v>2</v>
      </c>
      <c r="U501" s="124">
        <v>2.0733000000000001E-2</v>
      </c>
      <c r="V501" s="124">
        <v>25373</v>
      </c>
      <c r="W501" s="124">
        <v>15184</v>
      </c>
      <c r="X501" s="124" t="s">
        <v>113</v>
      </c>
      <c r="Y501" s="124" t="s">
        <v>3521</v>
      </c>
      <c r="Z501" s="124" t="s">
        <v>738</v>
      </c>
      <c r="AA501" s="124" t="s">
        <v>6013</v>
      </c>
      <c r="AB501" s="124" t="s">
        <v>738</v>
      </c>
      <c r="AC501" s="124" t="s">
        <v>4801</v>
      </c>
      <c r="AD501" s="124" t="s">
        <v>738</v>
      </c>
      <c r="AE501" s="124" t="s">
        <v>738</v>
      </c>
      <c r="AF501" s="124" t="s">
        <v>738</v>
      </c>
      <c r="AG501" s="124" t="s">
        <v>4660</v>
      </c>
      <c r="AH501" s="124" t="s">
        <v>6113</v>
      </c>
      <c r="AI501" s="124" t="s">
        <v>747</v>
      </c>
      <c r="AJ501" s="124" t="s">
        <v>738</v>
      </c>
      <c r="AK501" s="124"/>
      <c r="AL501" s="124"/>
    </row>
    <row r="502" spans="1:38" ht="15.75" customHeight="1">
      <c r="A502" s="124" t="s">
        <v>6114</v>
      </c>
      <c r="B502" s="124" t="s">
        <v>6114</v>
      </c>
      <c r="C502" s="124" t="s">
        <v>6114</v>
      </c>
      <c r="D502" s="124" t="s">
        <v>3576</v>
      </c>
      <c r="E502" s="124">
        <v>2019</v>
      </c>
      <c r="F502" s="124" t="s">
        <v>5928</v>
      </c>
      <c r="G502" s="124" t="s">
        <v>3565</v>
      </c>
      <c r="H502" s="124">
        <v>3839</v>
      </c>
      <c r="I502" s="124">
        <v>51</v>
      </c>
      <c r="J502" s="124" t="s">
        <v>6115</v>
      </c>
      <c r="K502" s="124" t="s">
        <v>738</v>
      </c>
      <c r="L502" s="124" t="s">
        <v>5998</v>
      </c>
      <c r="M502" s="124" t="s">
        <v>5998</v>
      </c>
      <c r="N502" s="124" t="s">
        <v>5968</v>
      </c>
      <c r="O502" s="124" t="s">
        <v>105</v>
      </c>
      <c r="P502" s="124">
        <v>48.316110000000002</v>
      </c>
      <c r="Q502" s="124">
        <v>10.891529999999999</v>
      </c>
      <c r="R502" s="124" t="s">
        <v>3519</v>
      </c>
      <c r="S502" s="124" t="s">
        <v>3520</v>
      </c>
      <c r="T502" s="124">
        <v>2</v>
      </c>
      <c r="U502" s="124">
        <v>0.18249299999999999</v>
      </c>
      <c r="V502" s="124">
        <v>157455</v>
      </c>
      <c r="W502" s="124">
        <v>96963</v>
      </c>
      <c r="X502" s="124" t="s">
        <v>113</v>
      </c>
      <c r="Y502" s="124" t="s">
        <v>3521</v>
      </c>
      <c r="Z502" s="124" t="s">
        <v>738</v>
      </c>
      <c r="AA502" s="124" t="s">
        <v>6116</v>
      </c>
      <c r="AB502" s="124" t="s">
        <v>738</v>
      </c>
      <c r="AC502" s="124" t="s">
        <v>337</v>
      </c>
      <c r="AD502" s="124" t="s">
        <v>738</v>
      </c>
      <c r="AE502" s="124" t="s">
        <v>738</v>
      </c>
      <c r="AF502" s="124" t="s">
        <v>738</v>
      </c>
      <c r="AG502" s="124" t="s">
        <v>4660</v>
      </c>
      <c r="AH502" s="124" t="s">
        <v>6117</v>
      </c>
      <c r="AI502" s="124" t="s">
        <v>747</v>
      </c>
      <c r="AJ502" s="124" t="s">
        <v>738</v>
      </c>
      <c r="AK502" s="124"/>
      <c r="AL502" s="124"/>
    </row>
    <row r="503" spans="1:38" ht="15.75" customHeight="1">
      <c r="A503" s="124" t="s">
        <v>6118</v>
      </c>
      <c r="B503" s="124" t="s">
        <v>6118</v>
      </c>
      <c r="C503" s="124" t="s">
        <v>6118</v>
      </c>
      <c r="D503" s="124" t="s">
        <v>3576</v>
      </c>
      <c r="E503" s="124">
        <v>2019</v>
      </c>
      <c r="F503" s="124" t="s">
        <v>5928</v>
      </c>
      <c r="G503" s="124" t="s">
        <v>3565</v>
      </c>
      <c r="H503" s="124">
        <v>3910</v>
      </c>
      <c r="I503" s="124">
        <v>42</v>
      </c>
      <c r="J503" s="124" t="s">
        <v>6119</v>
      </c>
      <c r="K503" s="124" t="s">
        <v>738</v>
      </c>
      <c r="L503" s="124" t="s">
        <v>5998</v>
      </c>
      <c r="M503" s="124" t="s">
        <v>5998</v>
      </c>
      <c r="N503" s="124" t="s">
        <v>6120</v>
      </c>
      <c r="O503" s="124" t="s">
        <v>105</v>
      </c>
      <c r="P503" s="124">
        <v>48.319659999999999</v>
      </c>
      <c r="Q503" s="124">
        <v>10.891529999999999</v>
      </c>
      <c r="R503" s="124" t="s">
        <v>3519</v>
      </c>
      <c r="S503" s="124" t="s">
        <v>3520</v>
      </c>
      <c r="T503" s="124">
        <v>2</v>
      </c>
      <c r="U503" s="124">
        <v>0.31165399999999999</v>
      </c>
      <c r="V503" s="124">
        <v>286473</v>
      </c>
      <c r="W503" s="124">
        <v>173997</v>
      </c>
      <c r="X503" s="124" t="s">
        <v>113</v>
      </c>
      <c r="Y503" s="124" t="s">
        <v>3521</v>
      </c>
      <c r="Z503" s="124" t="s">
        <v>738</v>
      </c>
      <c r="AA503" s="124" t="s">
        <v>6020</v>
      </c>
      <c r="AB503" s="124" t="s">
        <v>738</v>
      </c>
      <c r="AC503" s="124" t="s">
        <v>265</v>
      </c>
      <c r="AD503" s="124" t="s">
        <v>738</v>
      </c>
      <c r="AE503" s="124" t="s">
        <v>738</v>
      </c>
      <c r="AF503" s="124" t="s">
        <v>738</v>
      </c>
      <c r="AG503" s="124" t="s">
        <v>4660</v>
      </c>
      <c r="AH503" s="124" t="s">
        <v>6121</v>
      </c>
      <c r="AI503" s="124" t="s">
        <v>747</v>
      </c>
      <c r="AJ503" s="124" t="s">
        <v>738</v>
      </c>
      <c r="AK503" s="124"/>
      <c r="AL503" s="124"/>
    </row>
    <row r="504" spans="1:38" ht="15.75" customHeight="1">
      <c r="A504" s="124" t="s">
        <v>6122</v>
      </c>
      <c r="B504" s="124" t="s">
        <v>6122</v>
      </c>
      <c r="C504" s="124" t="s">
        <v>6122</v>
      </c>
      <c r="D504" s="124" t="s">
        <v>738</v>
      </c>
      <c r="E504" s="124">
        <v>2019</v>
      </c>
      <c r="F504" s="124" t="s">
        <v>5928</v>
      </c>
      <c r="G504" s="124" t="s">
        <v>3565</v>
      </c>
      <c r="H504" s="124">
        <v>3785</v>
      </c>
      <c r="I504" s="124">
        <v>44</v>
      </c>
      <c r="J504" s="124" t="s">
        <v>6123</v>
      </c>
      <c r="K504" s="124" t="s">
        <v>738</v>
      </c>
      <c r="L504" s="124" t="s">
        <v>5998</v>
      </c>
      <c r="M504" s="124" t="s">
        <v>5998</v>
      </c>
      <c r="N504" s="124" t="s">
        <v>5984</v>
      </c>
      <c r="O504" s="124" t="s">
        <v>105</v>
      </c>
      <c r="P504" s="124">
        <v>48.252830000000003</v>
      </c>
      <c r="Q504" s="124">
        <v>10.80879</v>
      </c>
      <c r="R504" s="124" t="s">
        <v>3519</v>
      </c>
      <c r="S504" s="124" t="s">
        <v>3520</v>
      </c>
      <c r="T504" s="124">
        <v>2</v>
      </c>
      <c r="U504" s="124">
        <v>0.22899</v>
      </c>
      <c r="V504" s="124">
        <v>251025</v>
      </c>
      <c r="W504" s="124">
        <v>147209</v>
      </c>
      <c r="X504" s="124" t="s">
        <v>114</v>
      </c>
      <c r="Y504" s="124" t="s">
        <v>3521</v>
      </c>
      <c r="Z504" s="124" t="s">
        <v>792</v>
      </c>
      <c r="AA504" s="124" t="s">
        <v>792</v>
      </c>
      <c r="AB504" s="124" t="s">
        <v>738</v>
      </c>
      <c r="AC504" s="124" t="s">
        <v>6124</v>
      </c>
      <c r="AD504" s="124" t="s">
        <v>738</v>
      </c>
      <c r="AE504" s="124" t="s">
        <v>738</v>
      </c>
      <c r="AF504" s="124" t="s">
        <v>738</v>
      </c>
      <c r="AG504" s="124" t="s">
        <v>4660</v>
      </c>
      <c r="AH504" s="124" t="s">
        <v>6125</v>
      </c>
      <c r="AI504" s="124" t="s">
        <v>747</v>
      </c>
      <c r="AJ504" s="124" t="s">
        <v>738</v>
      </c>
      <c r="AK504" s="124"/>
      <c r="AL504" s="124"/>
    </row>
    <row r="505" spans="1:38" ht="15.75" customHeight="1">
      <c r="A505" s="124" t="s">
        <v>6126</v>
      </c>
      <c r="B505" s="124" t="s">
        <v>6127</v>
      </c>
      <c r="C505" s="124" t="s">
        <v>6127</v>
      </c>
      <c r="D505" s="124" t="s">
        <v>3576</v>
      </c>
      <c r="E505" s="124">
        <v>2019</v>
      </c>
      <c r="F505" s="124" t="s">
        <v>5928</v>
      </c>
      <c r="G505" s="124" t="s">
        <v>3565</v>
      </c>
      <c r="H505" s="124">
        <v>3835</v>
      </c>
      <c r="I505" s="124">
        <v>46</v>
      </c>
      <c r="J505" s="124" t="s">
        <v>6128</v>
      </c>
      <c r="K505" s="124" t="s">
        <v>738</v>
      </c>
      <c r="L505" s="124" t="s">
        <v>5998</v>
      </c>
      <c r="M505" s="124" t="s">
        <v>5998</v>
      </c>
      <c r="N505" s="124" t="s">
        <v>5984</v>
      </c>
      <c r="O505" s="124" t="s">
        <v>105</v>
      </c>
      <c r="P505" s="124">
        <v>48.252830000000003</v>
      </c>
      <c r="Q505" s="124">
        <v>10.80879</v>
      </c>
      <c r="R505" s="124" t="s">
        <v>3519</v>
      </c>
      <c r="S505" s="124" t="s">
        <v>3520</v>
      </c>
      <c r="T505" s="124">
        <v>1</v>
      </c>
      <c r="U505" s="124">
        <v>0.49488300000000002</v>
      </c>
      <c r="V505" s="124">
        <v>44508</v>
      </c>
      <c r="W505" s="124">
        <v>26855</v>
      </c>
      <c r="X505" s="124" t="s">
        <v>114</v>
      </c>
      <c r="Y505" s="124" t="s">
        <v>6129</v>
      </c>
      <c r="Z505" s="124" t="s">
        <v>792</v>
      </c>
      <c r="AA505" s="124" t="s">
        <v>792</v>
      </c>
      <c r="AB505" s="124" t="s">
        <v>738</v>
      </c>
      <c r="AC505" s="124" t="s">
        <v>4243</v>
      </c>
      <c r="AD505" s="124" t="s">
        <v>738</v>
      </c>
      <c r="AE505" s="124" t="s">
        <v>738</v>
      </c>
      <c r="AF505" s="124" t="s">
        <v>738</v>
      </c>
      <c r="AG505" s="124" t="s">
        <v>3544</v>
      </c>
      <c r="AH505" s="124" t="s">
        <v>6130</v>
      </c>
      <c r="AI505" s="124" t="s">
        <v>747</v>
      </c>
      <c r="AJ505" s="124" t="s">
        <v>738</v>
      </c>
      <c r="AK505" s="124"/>
      <c r="AL505" s="124"/>
    </row>
    <row r="506" spans="1:38" ht="15.75" customHeight="1">
      <c r="A506" s="124" t="s">
        <v>6131</v>
      </c>
      <c r="B506" s="124" t="s">
        <v>6132</v>
      </c>
      <c r="C506" s="124" t="s">
        <v>6132</v>
      </c>
      <c r="D506" s="124" t="s">
        <v>3576</v>
      </c>
      <c r="E506" s="124">
        <v>2019</v>
      </c>
      <c r="F506" s="124" t="s">
        <v>5928</v>
      </c>
      <c r="G506" s="124" t="s">
        <v>3565</v>
      </c>
      <c r="H506" s="124">
        <v>3507</v>
      </c>
      <c r="I506" s="124">
        <v>36</v>
      </c>
      <c r="J506" s="124" t="s">
        <v>6133</v>
      </c>
      <c r="K506" s="124" t="s">
        <v>738</v>
      </c>
      <c r="L506" s="124" t="s">
        <v>6134</v>
      </c>
      <c r="M506" s="124" t="s">
        <v>6134</v>
      </c>
      <c r="N506" s="124" t="s">
        <v>6135</v>
      </c>
      <c r="O506" s="124" t="s">
        <v>105</v>
      </c>
      <c r="P506" s="124">
        <v>48.225189999999998</v>
      </c>
      <c r="Q506" s="124">
        <v>10.849769999999999</v>
      </c>
      <c r="R506" s="124" t="s">
        <v>3519</v>
      </c>
      <c r="S506" s="124" t="s">
        <v>6005</v>
      </c>
      <c r="T506" s="124">
        <v>2</v>
      </c>
      <c r="U506" s="124">
        <v>0.13078600000000001</v>
      </c>
      <c r="V506" s="124">
        <v>18646</v>
      </c>
      <c r="W506" s="124">
        <v>9621</v>
      </c>
      <c r="X506" s="124" t="s">
        <v>114</v>
      </c>
      <c r="Y506" s="124" t="s">
        <v>3521</v>
      </c>
      <c r="Z506" s="124" t="s">
        <v>792</v>
      </c>
      <c r="AA506" s="124" t="s">
        <v>792</v>
      </c>
      <c r="AB506" s="124" t="s">
        <v>738</v>
      </c>
      <c r="AC506" s="124" t="s">
        <v>4621</v>
      </c>
      <c r="AD506" s="124" t="s">
        <v>738</v>
      </c>
      <c r="AE506" s="124" t="s">
        <v>738</v>
      </c>
      <c r="AF506" s="124" t="s">
        <v>738</v>
      </c>
      <c r="AG506" s="124" t="s">
        <v>244</v>
      </c>
      <c r="AH506" s="124" t="s">
        <v>6136</v>
      </c>
      <c r="AI506" s="124" t="s">
        <v>747</v>
      </c>
      <c r="AJ506" s="124" t="s">
        <v>738</v>
      </c>
      <c r="AK506" s="124"/>
      <c r="AL506" s="124"/>
    </row>
    <row r="507" spans="1:38" ht="15.75" customHeight="1">
      <c r="A507" s="124" t="s">
        <v>6137</v>
      </c>
      <c r="B507" s="124" t="s">
        <v>6138</v>
      </c>
      <c r="C507" s="124" t="s">
        <v>6138</v>
      </c>
      <c r="D507" s="124" t="s">
        <v>3576</v>
      </c>
      <c r="E507" s="124">
        <v>2019</v>
      </c>
      <c r="F507" s="124" t="s">
        <v>5928</v>
      </c>
      <c r="G507" s="124" t="s">
        <v>3565</v>
      </c>
      <c r="H507" s="124">
        <v>3709</v>
      </c>
      <c r="I507" s="124">
        <v>99</v>
      </c>
      <c r="J507" s="124" t="s">
        <v>6139</v>
      </c>
      <c r="K507" s="124" t="s">
        <v>738</v>
      </c>
      <c r="L507" s="124" t="s">
        <v>6134</v>
      </c>
      <c r="M507" s="124" t="s">
        <v>6134</v>
      </c>
      <c r="N507" s="124" t="s">
        <v>6135</v>
      </c>
      <c r="O507" s="124" t="s">
        <v>105</v>
      </c>
      <c r="P507" s="124">
        <v>48.225189999999998</v>
      </c>
      <c r="Q507" s="124">
        <v>10.849769999999999</v>
      </c>
      <c r="R507" s="124" t="s">
        <v>745</v>
      </c>
      <c r="S507" s="124" t="s">
        <v>6005</v>
      </c>
      <c r="T507" s="124">
        <v>4</v>
      </c>
      <c r="U507" s="124">
        <v>4.6907999999999998E-2</v>
      </c>
      <c r="V507" s="124">
        <v>41350</v>
      </c>
      <c r="W507" s="124">
        <v>22358</v>
      </c>
      <c r="X507" s="124" t="s">
        <v>113</v>
      </c>
      <c r="Y507" s="124" t="s">
        <v>3521</v>
      </c>
      <c r="Z507" s="124" t="s">
        <v>738</v>
      </c>
      <c r="AA507" s="124" t="s">
        <v>198</v>
      </c>
      <c r="AB507" s="124" t="s">
        <v>738</v>
      </c>
      <c r="AC507" s="124" t="s">
        <v>3630</v>
      </c>
      <c r="AD507" s="124" t="s">
        <v>738</v>
      </c>
      <c r="AE507" s="124" t="s">
        <v>738</v>
      </c>
      <c r="AF507" s="124" t="s">
        <v>738</v>
      </c>
      <c r="AG507" s="124" t="s">
        <v>6015</v>
      </c>
      <c r="AH507" s="124" t="s">
        <v>6140</v>
      </c>
      <c r="AI507" s="124" t="s">
        <v>747</v>
      </c>
      <c r="AJ507" s="124" t="s">
        <v>738</v>
      </c>
      <c r="AK507" s="124"/>
      <c r="AL507" s="124"/>
    </row>
    <row r="508" spans="1:38" ht="15.75" customHeight="1">
      <c r="A508" s="124" t="s">
        <v>6141</v>
      </c>
      <c r="B508" s="124" t="s">
        <v>6142</v>
      </c>
      <c r="C508" s="124" t="s">
        <v>6142</v>
      </c>
      <c r="D508" s="124" t="s">
        <v>3576</v>
      </c>
      <c r="E508" s="124">
        <v>2019</v>
      </c>
      <c r="F508" s="124" t="s">
        <v>5928</v>
      </c>
      <c r="G508" s="124" t="s">
        <v>3565</v>
      </c>
      <c r="H508" s="124">
        <v>3448</v>
      </c>
      <c r="I508" s="124">
        <v>36</v>
      </c>
      <c r="J508" s="124" t="s">
        <v>6143</v>
      </c>
      <c r="K508" s="124" t="s">
        <v>738</v>
      </c>
      <c r="L508" s="124" t="s">
        <v>6134</v>
      </c>
      <c r="M508" s="124" t="s">
        <v>6134</v>
      </c>
      <c r="N508" s="124" t="s">
        <v>6135</v>
      </c>
      <c r="O508" s="124" t="s">
        <v>105</v>
      </c>
      <c r="P508" s="124">
        <v>48.225189999999998</v>
      </c>
      <c r="Q508" s="124">
        <v>10.849769999999999</v>
      </c>
      <c r="R508" s="124" t="s">
        <v>745</v>
      </c>
      <c r="S508" s="124" t="s">
        <v>6005</v>
      </c>
      <c r="T508" s="124">
        <v>4</v>
      </c>
      <c r="U508" s="124">
        <v>0.15907099999999999</v>
      </c>
      <c r="V508" s="124">
        <v>136893</v>
      </c>
      <c r="W508" s="124">
        <v>74674</v>
      </c>
      <c r="X508" s="124" t="s">
        <v>113</v>
      </c>
      <c r="Y508" s="124" t="s">
        <v>3521</v>
      </c>
      <c r="Z508" s="124" t="s">
        <v>738</v>
      </c>
      <c r="AA508" s="124" t="s">
        <v>6144</v>
      </c>
      <c r="AB508" s="124" t="s">
        <v>738</v>
      </c>
      <c r="AC508" s="124" t="s">
        <v>6145</v>
      </c>
      <c r="AD508" s="124" t="s">
        <v>738</v>
      </c>
      <c r="AE508" s="124" t="s">
        <v>738</v>
      </c>
      <c r="AF508" s="124" t="s">
        <v>738</v>
      </c>
      <c r="AG508" s="124" t="s">
        <v>6015</v>
      </c>
      <c r="AH508" s="124" t="s">
        <v>6146</v>
      </c>
      <c r="AI508" s="124" t="s">
        <v>747</v>
      </c>
      <c r="AJ508" s="124" t="s">
        <v>738</v>
      </c>
      <c r="AK508" s="124"/>
      <c r="AL508" s="124"/>
    </row>
    <row r="509" spans="1:38" ht="15.75" customHeight="1">
      <c r="A509" s="124" t="s">
        <v>6147</v>
      </c>
      <c r="B509" s="124" t="s">
        <v>6147</v>
      </c>
      <c r="C509" s="124" t="s">
        <v>6148</v>
      </c>
      <c r="D509" s="124" t="s">
        <v>3576</v>
      </c>
      <c r="E509" s="124">
        <v>2015</v>
      </c>
      <c r="F509" s="124" t="s">
        <v>5332</v>
      </c>
      <c r="G509" s="124" t="s">
        <v>3565</v>
      </c>
      <c r="H509" s="124">
        <v>5530</v>
      </c>
      <c r="I509" s="124">
        <v>39</v>
      </c>
      <c r="J509" s="124" t="s">
        <v>6149</v>
      </c>
      <c r="K509" s="124" t="s">
        <v>738</v>
      </c>
      <c r="L509" s="124" t="s">
        <v>6150</v>
      </c>
      <c r="M509" s="124" t="s">
        <v>6150</v>
      </c>
      <c r="N509" s="124" t="s">
        <v>6151</v>
      </c>
      <c r="O509" s="124" t="s">
        <v>105</v>
      </c>
      <c r="P509" s="124">
        <v>51.792000000000002</v>
      </c>
      <c r="Q509" s="124">
        <v>11.141999999999999</v>
      </c>
      <c r="R509" s="124" t="s">
        <v>3519</v>
      </c>
      <c r="S509" s="124" t="s">
        <v>3520</v>
      </c>
      <c r="T509" s="124">
        <v>1</v>
      </c>
      <c r="U509" s="124">
        <v>0.16300000000000001</v>
      </c>
      <c r="V509" s="124">
        <v>170444</v>
      </c>
      <c r="W509" s="124">
        <v>98657</v>
      </c>
      <c r="X509" s="124" t="s">
        <v>113</v>
      </c>
      <c r="Y509" s="124" t="s">
        <v>3521</v>
      </c>
      <c r="Z509" s="124" t="s">
        <v>738</v>
      </c>
      <c r="AA509" s="124" t="s">
        <v>4883</v>
      </c>
      <c r="AB509" s="124">
        <v>163.241837</v>
      </c>
      <c r="AC509" s="124" t="s">
        <v>6152</v>
      </c>
      <c r="AD509" s="124" t="s">
        <v>3718</v>
      </c>
      <c r="AE509" s="124">
        <v>0.16900000000000001</v>
      </c>
      <c r="AF509" s="124" t="s">
        <v>738</v>
      </c>
      <c r="AG509" s="124" t="s">
        <v>3544</v>
      </c>
      <c r="AH509" s="124" t="s">
        <v>6153</v>
      </c>
      <c r="AI509" s="124" t="s">
        <v>747</v>
      </c>
      <c r="AJ509" s="124" t="s">
        <v>738</v>
      </c>
      <c r="AK509" s="124"/>
      <c r="AL509" s="124"/>
    </row>
    <row r="510" spans="1:38" ht="15.75" customHeight="1">
      <c r="A510" s="124" t="s">
        <v>6154</v>
      </c>
      <c r="B510" s="124" t="s">
        <v>6154</v>
      </c>
      <c r="C510" s="124" t="s">
        <v>6155</v>
      </c>
      <c r="D510" s="124" t="s">
        <v>3576</v>
      </c>
      <c r="E510" s="124">
        <v>2015</v>
      </c>
      <c r="F510" s="124" t="s">
        <v>5332</v>
      </c>
      <c r="G510" s="124" t="s">
        <v>3565</v>
      </c>
      <c r="H510" s="124">
        <v>5471</v>
      </c>
      <c r="I510" s="124">
        <v>80</v>
      </c>
      <c r="J510" s="124" t="s">
        <v>6156</v>
      </c>
      <c r="K510" s="124" t="s">
        <v>738</v>
      </c>
      <c r="L510" s="124" t="s">
        <v>6150</v>
      </c>
      <c r="M510" s="124" t="s">
        <v>6150</v>
      </c>
      <c r="N510" s="124" t="s">
        <v>6151</v>
      </c>
      <c r="O510" s="124" t="s">
        <v>105</v>
      </c>
      <c r="P510" s="124">
        <v>51.792000000000002</v>
      </c>
      <c r="Q510" s="124">
        <v>11.141999999999999</v>
      </c>
      <c r="R510" s="124" t="s">
        <v>3519</v>
      </c>
      <c r="S510" s="124" t="s">
        <v>3520</v>
      </c>
      <c r="T510" s="124">
        <v>1</v>
      </c>
      <c r="U510" s="124">
        <v>0.40699999999999997</v>
      </c>
      <c r="V510" s="124">
        <v>369769</v>
      </c>
      <c r="W510" s="124">
        <v>214298</v>
      </c>
      <c r="X510" s="124" t="s">
        <v>114</v>
      </c>
      <c r="Y510" s="124" t="s">
        <v>3521</v>
      </c>
      <c r="Z510" s="124" t="s">
        <v>792</v>
      </c>
      <c r="AA510" s="124" t="s">
        <v>792</v>
      </c>
      <c r="AB510" s="124">
        <v>231.91894500000001</v>
      </c>
      <c r="AC510" s="124" t="s">
        <v>6157</v>
      </c>
      <c r="AD510" s="124" t="s">
        <v>3704</v>
      </c>
      <c r="AE510" s="124">
        <v>0.106</v>
      </c>
      <c r="AF510" s="124" t="s">
        <v>738</v>
      </c>
      <c r="AG510" s="124" t="s">
        <v>3544</v>
      </c>
      <c r="AH510" s="124" t="s">
        <v>6158</v>
      </c>
      <c r="AI510" s="124" t="s">
        <v>747</v>
      </c>
      <c r="AJ510" s="124" t="s">
        <v>738</v>
      </c>
      <c r="AK510" s="124"/>
      <c r="AL510" s="124"/>
    </row>
    <row r="511" spans="1:38" ht="15.75" customHeight="1">
      <c r="A511" s="124" t="s">
        <v>6159</v>
      </c>
      <c r="B511" s="124" t="s">
        <v>6159</v>
      </c>
      <c r="C511" s="124" t="s">
        <v>6160</v>
      </c>
      <c r="D511" s="124" t="s">
        <v>5545</v>
      </c>
      <c r="E511" s="124">
        <v>2015</v>
      </c>
      <c r="F511" s="124" t="s">
        <v>5332</v>
      </c>
      <c r="G511" s="124" t="s">
        <v>3565</v>
      </c>
      <c r="H511" s="124">
        <v>5799</v>
      </c>
      <c r="I511" s="124">
        <v>78</v>
      </c>
      <c r="J511" s="124" t="s">
        <v>6161</v>
      </c>
      <c r="K511" s="124" t="s">
        <v>738</v>
      </c>
      <c r="L511" s="124" t="s">
        <v>6150</v>
      </c>
      <c r="M511" s="124" t="s">
        <v>6150</v>
      </c>
      <c r="N511" s="124" t="s">
        <v>107</v>
      </c>
      <c r="O511" s="124" t="s">
        <v>105</v>
      </c>
      <c r="P511" s="124">
        <v>51.42</v>
      </c>
      <c r="Q511" s="124">
        <v>11.68</v>
      </c>
      <c r="R511" s="124" t="s">
        <v>3519</v>
      </c>
      <c r="S511" s="124" t="s">
        <v>3520</v>
      </c>
      <c r="T511" s="124">
        <v>1</v>
      </c>
      <c r="U511" s="124">
        <v>8.5999999999999993E-2</v>
      </c>
      <c r="V511" s="124">
        <v>87848</v>
      </c>
      <c r="W511" s="124">
        <v>32000</v>
      </c>
      <c r="X511" s="124" t="s">
        <v>113</v>
      </c>
      <c r="Y511" s="124" t="s">
        <v>3521</v>
      </c>
      <c r="Z511" s="124" t="s">
        <v>738</v>
      </c>
      <c r="AA511" s="124" t="s">
        <v>738</v>
      </c>
      <c r="AB511" s="124">
        <v>48.9</v>
      </c>
      <c r="AC511" s="124" t="s">
        <v>4808</v>
      </c>
      <c r="AD511" s="124" t="s">
        <v>6162</v>
      </c>
      <c r="AE511" s="124">
        <v>9.9000000000000005E-2</v>
      </c>
      <c r="AF511" s="124">
        <v>0.505</v>
      </c>
      <c r="AG511" s="124" t="s">
        <v>3544</v>
      </c>
      <c r="AH511" s="124" t="s">
        <v>6163</v>
      </c>
      <c r="AI511" s="124" t="s">
        <v>747</v>
      </c>
      <c r="AJ511" s="124" t="s">
        <v>738</v>
      </c>
      <c r="AK511" s="124"/>
      <c r="AL511" s="124"/>
    </row>
    <row r="512" spans="1:38" ht="15.75" customHeight="1">
      <c r="A512" s="124" t="s">
        <v>6164</v>
      </c>
      <c r="B512" s="124" t="s">
        <v>6164</v>
      </c>
      <c r="C512" s="124" t="s">
        <v>6165</v>
      </c>
      <c r="D512" s="124" t="s">
        <v>3576</v>
      </c>
      <c r="E512" s="124">
        <v>2015</v>
      </c>
      <c r="F512" s="124" t="s">
        <v>5332</v>
      </c>
      <c r="G512" s="124" t="s">
        <v>3565</v>
      </c>
      <c r="H512" s="124">
        <v>5155</v>
      </c>
      <c r="I512" s="124">
        <v>94</v>
      </c>
      <c r="J512" s="124" t="s">
        <v>6166</v>
      </c>
      <c r="K512" s="124" t="s">
        <v>738</v>
      </c>
      <c r="L512" s="124" t="s">
        <v>6167</v>
      </c>
      <c r="M512" s="124" t="s">
        <v>6167</v>
      </c>
      <c r="N512" s="124" t="s">
        <v>107</v>
      </c>
      <c r="O512" s="124" t="s">
        <v>105</v>
      </c>
      <c r="P512" s="124">
        <v>51.42</v>
      </c>
      <c r="Q512" s="124">
        <v>11.68</v>
      </c>
      <c r="R512" s="124" t="s">
        <v>745</v>
      </c>
      <c r="S512" s="124" t="s">
        <v>3520</v>
      </c>
      <c r="T512" s="124">
        <v>3</v>
      </c>
      <c r="U512" s="124">
        <v>25.372</v>
      </c>
      <c r="V512" s="124">
        <v>1009184</v>
      </c>
      <c r="W512" s="124">
        <v>506220</v>
      </c>
      <c r="X512" s="124" t="s">
        <v>113</v>
      </c>
      <c r="Y512" s="124" t="s">
        <v>3521</v>
      </c>
      <c r="Z512" s="124" t="s">
        <v>738</v>
      </c>
      <c r="AA512" s="124" t="s">
        <v>738</v>
      </c>
      <c r="AB512" s="124">
        <v>1182.4554900000001</v>
      </c>
      <c r="AC512" s="124" t="s">
        <v>552</v>
      </c>
      <c r="AD512" s="124" t="s">
        <v>6168</v>
      </c>
      <c r="AE512" s="124" t="s">
        <v>738</v>
      </c>
      <c r="AF512" s="124" t="s">
        <v>738</v>
      </c>
      <c r="AG512" s="124" t="s">
        <v>5561</v>
      </c>
      <c r="AH512" s="124" t="s">
        <v>6169</v>
      </c>
      <c r="AI512" s="124" t="s">
        <v>747</v>
      </c>
      <c r="AJ512" s="124" t="s">
        <v>6170</v>
      </c>
      <c r="AK512" s="124"/>
      <c r="AL512" s="124"/>
    </row>
    <row r="513" spans="1:38" ht="15.75" customHeight="1">
      <c r="A513" s="124" t="s">
        <v>6171</v>
      </c>
      <c r="B513" s="124" t="s">
        <v>6171</v>
      </c>
      <c r="C513" s="124" t="s">
        <v>6172</v>
      </c>
      <c r="D513" s="124" t="s">
        <v>3512</v>
      </c>
      <c r="E513" s="124">
        <v>2015</v>
      </c>
      <c r="F513" s="124" t="s">
        <v>3528</v>
      </c>
      <c r="G513" s="124" t="s">
        <v>3529</v>
      </c>
      <c r="H513" s="124">
        <v>5163</v>
      </c>
      <c r="I513" s="124">
        <v>108</v>
      </c>
      <c r="J513" s="124" t="s">
        <v>6173</v>
      </c>
      <c r="K513" s="124" t="s">
        <v>738</v>
      </c>
      <c r="L513" s="124" t="s">
        <v>6174</v>
      </c>
      <c r="M513" s="124" t="s">
        <v>6174</v>
      </c>
      <c r="N513" s="124" t="s">
        <v>6175</v>
      </c>
      <c r="O513" s="124" t="s">
        <v>105</v>
      </c>
      <c r="P513" s="124">
        <v>51.533055599999997</v>
      </c>
      <c r="Q513" s="124">
        <v>11.8330556</v>
      </c>
      <c r="R513" s="124" t="s">
        <v>3519</v>
      </c>
      <c r="S513" s="124" t="s">
        <v>3520</v>
      </c>
      <c r="T513" s="124">
        <v>1</v>
      </c>
      <c r="U513" s="124">
        <v>9.0999999999999998E-2</v>
      </c>
      <c r="V513" s="124">
        <v>100135</v>
      </c>
      <c r="W513" s="124">
        <v>55800</v>
      </c>
      <c r="X513" s="124" t="s">
        <v>113</v>
      </c>
      <c r="Y513" s="124" t="s">
        <v>3521</v>
      </c>
      <c r="Z513" s="124" t="s">
        <v>738</v>
      </c>
      <c r="AA513" s="124" t="s">
        <v>738</v>
      </c>
      <c r="AB513" s="124">
        <v>36.173395999999997</v>
      </c>
      <c r="AC513" s="124" t="s">
        <v>6176</v>
      </c>
      <c r="AD513" s="124" t="s">
        <v>6177</v>
      </c>
      <c r="AE513" s="124">
        <v>8.7999999999999995E-2</v>
      </c>
      <c r="AF513" s="124" t="s">
        <v>738</v>
      </c>
      <c r="AG513" s="124" t="s">
        <v>3544</v>
      </c>
      <c r="AH513" s="124" t="s">
        <v>6178</v>
      </c>
      <c r="AI513" s="124" t="s">
        <v>747</v>
      </c>
      <c r="AJ513" s="124" t="s">
        <v>738</v>
      </c>
      <c r="AK513" s="124"/>
      <c r="AL513" s="124"/>
    </row>
    <row r="514" spans="1:38" ht="15.75" customHeight="1">
      <c r="A514" s="124" t="s">
        <v>6179</v>
      </c>
      <c r="B514" s="124" t="s">
        <v>6179</v>
      </c>
      <c r="C514" s="124" t="s">
        <v>6180</v>
      </c>
      <c r="D514" s="124" t="s">
        <v>3576</v>
      </c>
      <c r="E514" s="124">
        <v>2017</v>
      </c>
      <c r="F514" s="124" t="s">
        <v>5530</v>
      </c>
      <c r="G514" s="124" t="s">
        <v>3565</v>
      </c>
      <c r="H514" s="124">
        <v>5164</v>
      </c>
      <c r="I514" s="124">
        <v>77</v>
      </c>
      <c r="J514" s="124" t="s">
        <v>6181</v>
      </c>
      <c r="K514" s="124" t="s">
        <v>738</v>
      </c>
      <c r="L514" s="124" t="s">
        <v>6174</v>
      </c>
      <c r="M514" s="124" t="s">
        <v>6174</v>
      </c>
      <c r="N514" s="124" t="s">
        <v>6175</v>
      </c>
      <c r="O514" s="124" t="s">
        <v>105</v>
      </c>
      <c r="P514" s="124">
        <v>51.533055599999997</v>
      </c>
      <c r="Q514" s="124">
        <v>11.8330556</v>
      </c>
      <c r="R514" s="124" t="s">
        <v>3519</v>
      </c>
      <c r="S514" s="124" t="s">
        <v>3520</v>
      </c>
      <c r="T514" s="124">
        <v>1</v>
      </c>
      <c r="U514" s="124">
        <v>2.1000000000000001E-2</v>
      </c>
      <c r="V514" s="124">
        <v>23391</v>
      </c>
      <c r="W514" s="124">
        <v>11648</v>
      </c>
      <c r="X514" s="124" t="s">
        <v>114</v>
      </c>
      <c r="Y514" s="124" t="s">
        <v>3521</v>
      </c>
      <c r="Z514" s="124" t="s">
        <v>792</v>
      </c>
      <c r="AA514" s="124" t="s">
        <v>792</v>
      </c>
      <c r="AB514" s="124">
        <v>156.39392799999999</v>
      </c>
      <c r="AC514" s="124" t="s">
        <v>4982</v>
      </c>
      <c r="AD514" s="124" t="s">
        <v>5296</v>
      </c>
      <c r="AE514" s="124">
        <v>6.8000000000000005E-2</v>
      </c>
      <c r="AF514" s="124" t="s">
        <v>738</v>
      </c>
      <c r="AG514" s="124" t="s">
        <v>3544</v>
      </c>
      <c r="AH514" s="124" t="s">
        <v>6182</v>
      </c>
      <c r="AI514" s="124" t="s">
        <v>747</v>
      </c>
      <c r="AJ514" s="124" t="s">
        <v>738</v>
      </c>
      <c r="AK514" s="124"/>
      <c r="AL514" s="124"/>
    </row>
    <row r="515" spans="1:38" ht="15.75" customHeight="1">
      <c r="A515" s="124" t="s">
        <v>6183</v>
      </c>
      <c r="B515" s="124" t="s">
        <v>6183</v>
      </c>
      <c r="C515" s="124" t="s">
        <v>6184</v>
      </c>
      <c r="D515" s="124" t="s">
        <v>3576</v>
      </c>
      <c r="E515" s="124">
        <v>2017</v>
      </c>
      <c r="F515" s="124" t="s">
        <v>5530</v>
      </c>
      <c r="G515" s="124" t="s">
        <v>3529</v>
      </c>
      <c r="H515" s="124">
        <v>5163</v>
      </c>
      <c r="I515" s="124">
        <v>108</v>
      </c>
      <c r="J515" s="124" t="s">
        <v>6173</v>
      </c>
      <c r="K515" s="124" t="s">
        <v>738</v>
      </c>
      <c r="L515" s="124" t="s">
        <v>6174</v>
      </c>
      <c r="M515" s="124" t="s">
        <v>6174</v>
      </c>
      <c r="N515" s="124" t="s">
        <v>6175</v>
      </c>
      <c r="O515" s="124" t="s">
        <v>105</v>
      </c>
      <c r="P515" s="124">
        <v>51.533055599999997</v>
      </c>
      <c r="Q515" s="124">
        <v>11.8330556</v>
      </c>
      <c r="R515" s="124" t="s">
        <v>3519</v>
      </c>
      <c r="S515" s="124" t="s">
        <v>3520</v>
      </c>
      <c r="T515" s="124">
        <v>1</v>
      </c>
      <c r="U515" s="124">
        <v>1.9E-2</v>
      </c>
      <c r="V515" s="124">
        <v>20146</v>
      </c>
      <c r="W515" s="124">
        <v>9625</v>
      </c>
      <c r="X515" s="124" t="s">
        <v>113</v>
      </c>
      <c r="Y515" s="124" t="s">
        <v>3521</v>
      </c>
      <c r="Z515" s="124" t="s">
        <v>738</v>
      </c>
      <c r="AA515" s="124" t="s">
        <v>6185</v>
      </c>
      <c r="AB515" s="124">
        <v>74.990887000000001</v>
      </c>
      <c r="AC515" s="124" t="s">
        <v>3630</v>
      </c>
      <c r="AD515" s="124" t="s">
        <v>6186</v>
      </c>
      <c r="AE515" s="124">
        <v>0.13600000000000001</v>
      </c>
      <c r="AF515" s="124" t="s">
        <v>738</v>
      </c>
      <c r="AG515" s="124" t="s">
        <v>3544</v>
      </c>
      <c r="AH515" s="124" t="s">
        <v>6187</v>
      </c>
      <c r="AI515" s="124" t="s">
        <v>747</v>
      </c>
      <c r="AJ515" s="124" t="s">
        <v>738</v>
      </c>
      <c r="AK515" s="124"/>
      <c r="AL515" s="124"/>
    </row>
    <row r="516" spans="1:38" ht="15.75" customHeight="1">
      <c r="A516" s="124" t="s">
        <v>6188</v>
      </c>
      <c r="B516" s="124" t="s">
        <v>6188</v>
      </c>
      <c r="C516" s="124" t="s">
        <v>6189</v>
      </c>
      <c r="D516" s="124" t="s">
        <v>3539</v>
      </c>
      <c r="E516" s="124">
        <v>2020</v>
      </c>
      <c r="F516" s="124" t="s">
        <v>6190</v>
      </c>
      <c r="G516" s="124" t="s">
        <v>3565</v>
      </c>
      <c r="H516" s="124">
        <v>3808</v>
      </c>
      <c r="I516" s="124">
        <v>51</v>
      </c>
      <c r="J516" s="124" t="s">
        <v>6191</v>
      </c>
      <c r="K516" s="124" t="s">
        <v>738</v>
      </c>
      <c r="L516" s="124" t="s">
        <v>6192</v>
      </c>
      <c r="M516" s="124" t="s">
        <v>6193</v>
      </c>
      <c r="N516" s="124" t="s">
        <v>6194</v>
      </c>
      <c r="O516" s="124" t="s">
        <v>105</v>
      </c>
      <c r="P516" s="124">
        <v>47.767097</v>
      </c>
      <c r="Q516" s="124">
        <v>8.8722390000000004</v>
      </c>
      <c r="R516" s="124" t="s">
        <v>3519</v>
      </c>
      <c r="S516" s="124" t="s">
        <v>3520</v>
      </c>
      <c r="T516" s="124">
        <v>1</v>
      </c>
      <c r="U516" s="124">
        <v>0.69534300000000004</v>
      </c>
      <c r="V516" s="124">
        <v>413325</v>
      </c>
      <c r="W516" s="124">
        <v>223293</v>
      </c>
      <c r="X516" s="124" t="s">
        <v>113</v>
      </c>
      <c r="Y516" s="124" t="s">
        <v>6195</v>
      </c>
      <c r="Z516" s="124" t="s">
        <v>738</v>
      </c>
      <c r="AA516" s="124" t="s">
        <v>738</v>
      </c>
      <c r="AB516" s="124" t="s">
        <v>738</v>
      </c>
      <c r="AC516" s="124" t="s">
        <v>6196</v>
      </c>
      <c r="AD516" s="124" t="s">
        <v>738</v>
      </c>
      <c r="AE516" s="124" t="s">
        <v>738</v>
      </c>
      <c r="AF516" s="124" t="s">
        <v>738</v>
      </c>
      <c r="AG516" s="124" t="s">
        <v>3544</v>
      </c>
      <c r="AH516" s="124" t="s">
        <v>6188</v>
      </c>
      <c r="AI516" s="124" t="s">
        <v>747</v>
      </c>
      <c r="AJ516" s="124" t="s">
        <v>738</v>
      </c>
      <c r="AK516" s="124"/>
      <c r="AL516" s="124"/>
    </row>
    <row r="517" spans="1:38" ht="15.75" customHeight="1">
      <c r="A517" s="124" t="s">
        <v>6197</v>
      </c>
      <c r="B517" s="124" t="s">
        <v>6197</v>
      </c>
      <c r="C517" s="124" t="s">
        <v>6198</v>
      </c>
      <c r="D517" s="124" t="s">
        <v>3539</v>
      </c>
      <c r="E517" s="124">
        <v>2020</v>
      </c>
      <c r="F517" s="124" t="s">
        <v>6190</v>
      </c>
      <c r="G517" s="124" t="s">
        <v>6199</v>
      </c>
      <c r="H517" s="124">
        <v>3900</v>
      </c>
      <c r="I517" s="124">
        <v>173</v>
      </c>
      <c r="J517" s="124" t="s">
        <v>6200</v>
      </c>
      <c r="K517" s="124" t="s">
        <v>738</v>
      </c>
      <c r="L517" s="124" t="s">
        <v>6192</v>
      </c>
      <c r="M517" s="124" t="s">
        <v>6193</v>
      </c>
      <c r="N517" s="124" t="s">
        <v>6194</v>
      </c>
      <c r="O517" s="124" t="s">
        <v>105</v>
      </c>
      <c r="P517" s="124">
        <v>47.767097</v>
      </c>
      <c r="Q517" s="124">
        <v>8.8722390000000004</v>
      </c>
      <c r="R517" s="124" t="s">
        <v>3519</v>
      </c>
      <c r="S517" s="124" t="s">
        <v>3520</v>
      </c>
      <c r="T517" s="124">
        <v>1</v>
      </c>
      <c r="U517" s="124">
        <v>1.5164979999999999</v>
      </c>
      <c r="V517" s="124">
        <v>614170</v>
      </c>
      <c r="W517" s="124">
        <v>334978</v>
      </c>
      <c r="X517" s="124" t="s">
        <v>113</v>
      </c>
      <c r="Y517" s="124" t="s">
        <v>6195</v>
      </c>
      <c r="Z517" s="124" t="s">
        <v>738</v>
      </c>
      <c r="AA517" s="124" t="s">
        <v>738</v>
      </c>
      <c r="AB517" s="124" t="s">
        <v>738</v>
      </c>
      <c r="AC517" s="124" t="s">
        <v>6201</v>
      </c>
      <c r="AD517" s="124" t="s">
        <v>738</v>
      </c>
      <c r="AE517" s="124" t="s">
        <v>738</v>
      </c>
      <c r="AF517" s="124" t="s">
        <v>738</v>
      </c>
      <c r="AG517" s="124" t="s">
        <v>3544</v>
      </c>
      <c r="AH517" s="124" t="s">
        <v>6197</v>
      </c>
      <c r="AI517" s="124" t="s">
        <v>747</v>
      </c>
      <c r="AJ517" s="124" t="s">
        <v>738</v>
      </c>
      <c r="AK517" s="124"/>
      <c r="AL517" s="124"/>
    </row>
    <row r="518" spans="1:38" ht="15.75" customHeight="1">
      <c r="A518" s="124" t="s">
        <v>6202</v>
      </c>
      <c r="B518" s="124" t="s">
        <v>6202</v>
      </c>
      <c r="C518" s="124" t="s">
        <v>6203</v>
      </c>
      <c r="D518" s="124" t="s">
        <v>3539</v>
      </c>
      <c r="E518" s="124">
        <v>2020</v>
      </c>
      <c r="F518" s="124" t="s">
        <v>6190</v>
      </c>
      <c r="G518" s="124" t="s">
        <v>3565</v>
      </c>
      <c r="H518" s="124">
        <v>3963</v>
      </c>
      <c r="I518" s="124">
        <v>56</v>
      </c>
      <c r="J518" s="124" t="s">
        <v>6204</v>
      </c>
      <c r="K518" s="124" t="s">
        <v>738</v>
      </c>
      <c r="L518" s="124" t="s">
        <v>6192</v>
      </c>
      <c r="M518" s="124" t="s">
        <v>6193</v>
      </c>
      <c r="N518" s="124" t="s">
        <v>6194</v>
      </c>
      <c r="O518" s="124" t="s">
        <v>105</v>
      </c>
      <c r="P518" s="124">
        <v>47.767097</v>
      </c>
      <c r="Q518" s="124">
        <v>8.8722390000000004</v>
      </c>
      <c r="R518" s="124" t="s">
        <v>3519</v>
      </c>
      <c r="S518" s="124" t="s">
        <v>3520</v>
      </c>
      <c r="T518" s="124">
        <v>1</v>
      </c>
      <c r="U518" s="124">
        <v>4.9834000000000003E-2</v>
      </c>
      <c r="V518" s="124">
        <v>53981</v>
      </c>
      <c r="W518" s="124">
        <v>28132</v>
      </c>
      <c r="X518" s="124" t="s">
        <v>114</v>
      </c>
      <c r="Y518" s="124" t="s">
        <v>3521</v>
      </c>
      <c r="Z518" s="124" t="s">
        <v>792</v>
      </c>
      <c r="AA518" s="124" t="s">
        <v>792</v>
      </c>
      <c r="AB518" s="124" t="s">
        <v>738</v>
      </c>
      <c r="AC518" s="124" t="s">
        <v>6201</v>
      </c>
      <c r="AD518" s="124" t="s">
        <v>738</v>
      </c>
      <c r="AE518" s="124" t="s">
        <v>738</v>
      </c>
      <c r="AF518" s="124" t="s">
        <v>738</v>
      </c>
      <c r="AG518" s="124" t="s">
        <v>3544</v>
      </c>
      <c r="AH518" s="124" t="s">
        <v>6202</v>
      </c>
      <c r="AI518" s="124" t="s">
        <v>747</v>
      </c>
      <c r="AJ518" s="124" t="s">
        <v>738</v>
      </c>
      <c r="AK518" s="124"/>
      <c r="AL518" s="124"/>
    </row>
    <row r="519" spans="1:38" ht="15.75" customHeight="1">
      <c r="A519" s="124" t="s">
        <v>6205</v>
      </c>
      <c r="B519" s="124" t="s">
        <v>6205</v>
      </c>
      <c r="C519" s="35">
        <v>21551</v>
      </c>
      <c r="D519" s="124" t="s">
        <v>3539</v>
      </c>
      <c r="E519" s="124">
        <v>2020</v>
      </c>
      <c r="F519" s="124" t="s">
        <v>6190</v>
      </c>
      <c r="G519" s="124" t="s">
        <v>3565</v>
      </c>
      <c r="H519" s="124">
        <v>3742</v>
      </c>
      <c r="I519" s="124">
        <v>53</v>
      </c>
      <c r="J519" s="124" t="s">
        <v>6206</v>
      </c>
      <c r="K519" s="124" t="s">
        <v>738</v>
      </c>
      <c r="L519" s="124" t="s">
        <v>6192</v>
      </c>
      <c r="M519" s="124" t="s">
        <v>6193</v>
      </c>
      <c r="N519" s="124" t="s">
        <v>6194</v>
      </c>
      <c r="O519" s="124" t="s">
        <v>105</v>
      </c>
      <c r="P519" s="124">
        <v>47.767097</v>
      </c>
      <c r="Q519" s="124">
        <v>8.8722390000000004</v>
      </c>
      <c r="R519" s="124" t="s">
        <v>3519</v>
      </c>
      <c r="S519" s="124" t="s">
        <v>3520</v>
      </c>
      <c r="T519" s="124">
        <v>1</v>
      </c>
      <c r="U519" s="124">
        <v>0.67253300000000005</v>
      </c>
      <c r="V519" s="124">
        <v>401483</v>
      </c>
      <c r="W519" s="124">
        <v>216117</v>
      </c>
      <c r="X519" s="124" t="s">
        <v>113</v>
      </c>
      <c r="Y519" s="124" t="s">
        <v>3521</v>
      </c>
      <c r="Z519" s="124" t="s">
        <v>738</v>
      </c>
      <c r="AA519" s="124" t="s">
        <v>738</v>
      </c>
      <c r="AB519" s="124" t="s">
        <v>738</v>
      </c>
      <c r="AC519" s="124" t="s">
        <v>6001</v>
      </c>
      <c r="AD519" s="124" t="s">
        <v>738</v>
      </c>
      <c r="AE519" s="124" t="s">
        <v>738</v>
      </c>
      <c r="AF519" s="124" t="s">
        <v>738</v>
      </c>
      <c r="AG519" s="124" t="s">
        <v>3544</v>
      </c>
      <c r="AH519" s="124" t="s">
        <v>6205</v>
      </c>
      <c r="AI519" s="124" t="s">
        <v>747</v>
      </c>
      <c r="AJ519" s="124" t="s">
        <v>738</v>
      </c>
      <c r="AK519" s="124"/>
      <c r="AL519" s="124"/>
    </row>
    <row r="520" spans="1:38" ht="15.75" customHeight="1">
      <c r="A520" s="124" t="s">
        <v>6207</v>
      </c>
      <c r="B520" s="124" t="s">
        <v>6207</v>
      </c>
      <c r="C520" s="124" t="s">
        <v>6208</v>
      </c>
      <c r="D520" s="124" t="s">
        <v>3539</v>
      </c>
      <c r="E520" s="124">
        <v>2020</v>
      </c>
      <c r="F520" s="124" t="s">
        <v>6190</v>
      </c>
      <c r="G520" s="124" t="s">
        <v>3565</v>
      </c>
      <c r="H520" s="124">
        <v>3917</v>
      </c>
      <c r="I520" s="124">
        <v>40</v>
      </c>
      <c r="J520" s="124" t="s">
        <v>6209</v>
      </c>
      <c r="K520" s="124" t="s">
        <v>738</v>
      </c>
      <c r="L520" s="124" t="s">
        <v>6192</v>
      </c>
      <c r="M520" s="124" t="s">
        <v>6193</v>
      </c>
      <c r="N520" s="124" t="s">
        <v>6194</v>
      </c>
      <c r="O520" s="124" t="s">
        <v>105</v>
      </c>
      <c r="P520" s="124">
        <v>47.767097</v>
      </c>
      <c r="Q520" s="124">
        <v>8.8722390000000004</v>
      </c>
      <c r="R520" s="124" t="s">
        <v>3519</v>
      </c>
      <c r="S520" s="124" t="s">
        <v>3520</v>
      </c>
      <c r="T520" s="124">
        <v>1</v>
      </c>
      <c r="U520" s="124">
        <v>0.217672</v>
      </c>
      <c r="V520" s="124">
        <v>188668</v>
      </c>
      <c r="W520" s="124">
        <v>99673</v>
      </c>
      <c r="X520" s="124" t="s">
        <v>113</v>
      </c>
      <c r="Y520" s="124" t="s">
        <v>3521</v>
      </c>
      <c r="Z520" s="124" t="s">
        <v>738</v>
      </c>
      <c r="AA520" s="124" t="s">
        <v>738</v>
      </c>
      <c r="AB520" s="124" t="s">
        <v>738</v>
      </c>
      <c r="AC520" s="124" t="s">
        <v>6210</v>
      </c>
      <c r="AD520" s="124" t="s">
        <v>738</v>
      </c>
      <c r="AE520" s="124" t="s">
        <v>738</v>
      </c>
      <c r="AF520" s="124" t="s">
        <v>738</v>
      </c>
      <c r="AG520" s="124" t="s">
        <v>3544</v>
      </c>
      <c r="AH520" s="124" t="s">
        <v>6207</v>
      </c>
      <c r="AI520" s="124" t="s">
        <v>747</v>
      </c>
      <c r="AJ520" s="124" t="s">
        <v>738</v>
      </c>
      <c r="AK520" s="124"/>
      <c r="AL520" s="124"/>
    </row>
    <row r="521" spans="1:38" ht="15.75" customHeight="1">
      <c r="A521" s="124" t="s">
        <v>6211</v>
      </c>
      <c r="B521" s="124" t="s">
        <v>6211</v>
      </c>
      <c r="C521" s="124" t="s">
        <v>6212</v>
      </c>
      <c r="D521" s="124" t="s">
        <v>3539</v>
      </c>
      <c r="E521" s="124">
        <v>2020</v>
      </c>
      <c r="F521" s="124" t="s">
        <v>6190</v>
      </c>
      <c r="G521" s="124" t="s">
        <v>6199</v>
      </c>
      <c r="H521" s="124">
        <v>3900</v>
      </c>
      <c r="I521" s="124">
        <v>173</v>
      </c>
      <c r="J521" s="124" t="s">
        <v>6200</v>
      </c>
      <c r="K521" s="124" t="s">
        <v>738</v>
      </c>
      <c r="L521" s="124" t="s">
        <v>6192</v>
      </c>
      <c r="M521" s="124" t="s">
        <v>6193</v>
      </c>
      <c r="N521" s="124" t="s">
        <v>6194</v>
      </c>
      <c r="O521" s="124" t="s">
        <v>105</v>
      </c>
      <c r="P521" s="124">
        <v>47.767097</v>
      </c>
      <c r="Q521" s="124">
        <v>8.8722390000000004</v>
      </c>
      <c r="R521" s="124" t="s">
        <v>3519</v>
      </c>
      <c r="S521" s="124" t="s">
        <v>3520</v>
      </c>
      <c r="T521" s="124">
        <v>1</v>
      </c>
      <c r="U521" s="124">
        <v>0.42395899999999997</v>
      </c>
      <c r="V521" s="124">
        <v>296714</v>
      </c>
      <c r="W521" s="124">
        <v>158745</v>
      </c>
      <c r="X521" s="124" t="s">
        <v>113</v>
      </c>
      <c r="Y521" s="124" t="s">
        <v>6195</v>
      </c>
      <c r="Z521" s="124" t="s">
        <v>738</v>
      </c>
      <c r="AA521" s="124" t="s">
        <v>738</v>
      </c>
      <c r="AB521" s="124" t="s">
        <v>738</v>
      </c>
      <c r="AC521" s="124" t="s">
        <v>3949</v>
      </c>
      <c r="AD521" s="124" t="s">
        <v>738</v>
      </c>
      <c r="AE521" s="124" t="s">
        <v>738</v>
      </c>
      <c r="AF521" s="124" t="s">
        <v>738</v>
      </c>
      <c r="AG521" s="124" t="s">
        <v>3544</v>
      </c>
      <c r="AH521" s="124" t="s">
        <v>6211</v>
      </c>
      <c r="AI521" s="124" t="s">
        <v>747</v>
      </c>
      <c r="AJ521" s="124" t="s">
        <v>738</v>
      </c>
      <c r="AK521" s="124"/>
      <c r="AL521" s="124"/>
    </row>
    <row r="522" spans="1:38" ht="15.75" customHeight="1">
      <c r="A522" s="124" t="s">
        <v>6213</v>
      </c>
      <c r="B522" s="124" t="s">
        <v>6213</v>
      </c>
      <c r="C522" s="124" t="s">
        <v>6214</v>
      </c>
      <c r="D522" s="124" t="s">
        <v>3539</v>
      </c>
      <c r="E522" s="124">
        <v>2020</v>
      </c>
      <c r="F522" s="124" t="s">
        <v>6190</v>
      </c>
      <c r="G522" s="124" t="s">
        <v>3565</v>
      </c>
      <c r="H522" s="124">
        <v>3791</v>
      </c>
      <c r="I522" s="124">
        <v>48</v>
      </c>
      <c r="J522" s="124" t="s">
        <v>6215</v>
      </c>
      <c r="K522" s="124" t="s">
        <v>738</v>
      </c>
      <c r="L522" s="124" t="s">
        <v>6192</v>
      </c>
      <c r="M522" s="124" t="s">
        <v>6193</v>
      </c>
      <c r="N522" s="124" t="s">
        <v>6194</v>
      </c>
      <c r="O522" s="124" t="s">
        <v>105</v>
      </c>
      <c r="P522" s="124">
        <v>47.767097</v>
      </c>
      <c r="Q522" s="124">
        <v>8.8722390000000004</v>
      </c>
      <c r="R522" s="124" t="s">
        <v>3519</v>
      </c>
      <c r="S522" s="124" t="s">
        <v>3520</v>
      </c>
      <c r="T522" s="124">
        <v>1</v>
      </c>
      <c r="U522" s="124">
        <v>0.65846800000000005</v>
      </c>
      <c r="V522" s="124">
        <v>392362</v>
      </c>
      <c r="W522" s="124">
        <v>211771</v>
      </c>
      <c r="X522" s="124" t="s">
        <v>114</v>
      </c>
      <c r="Y522" s="124" t="s">
        <v>3521</v>
      </c>
      <c r="Z522" s="124" t="s">
        <v>792</v>
      </c>
      <c r="AA522" s="124" t="s">
        <v>792</v>
      </c>
      <c r="AB522" s="124" t="s">
        <v>738</v>
      </c>
      <c r="AC522" s="124" t="s">
        <v>4070</v>
      </c>
      <c r="AD522" s="124" t="s">
        <v>738</v>
      </c>
      <c r="AE522" s="124" t="s">
        <v>738</v>
      </c>
      <c r="AF522" s="124" t="s">
        <v>738</v>
      </c>
      <c r="AG522" s="124" t="s">
        <v>3544</v>
      </c>
      <c r="AH522" s="124" t="s">
        <v>6213</v>
      </c>
      <c r="AI522" s="124" t="s">
        <v>747</v>
      </c>
      <c r="AJ522" s="124" t="s">
        <v>738</v>
      </c>
      <c r="AK522" s="124"/>
      <c r="AL522" s="124"/>
    </row>
    <row r="523" spans="1:38" ht="15.75" customHeight="1">
      <c r="A523" s="124" t="s">
        <v>6216</v>
      </c>
      <c r="B523" s="124" t="s">
        <v>6216</v>
      </c>
      <c r="C523" s="124" t="s">
        <v>6217</v>
      </c>
      <c r="D523" s="124" t="s">
        <v>3539</v>
      </c>
      <c r="E523" s="124">
        <v>2020</v>
      </c>
      <c r="F523" s="124" t="s">
        <v>6190</v>
      </c>
      <c r="G523" s="124" t="s">
        <v>3565</v>
      </c>
      <c r="H523" s="124">
        <v>3758</v>
      </c>
      <c r="I523" s="124">
        <v>45</v>
      </c>
      <c r="J523" s="124" t="s">
        <v>6218</v>
      </c>
      <c r="K523" s="124" t="s">
        <v>738</v>
      </c>
      <c r="L523" s="124" t="s">
        <v>6192</v>
      </c>
      <c r="M523" s="124" t="s">
        <v>6193</v>
      </c>
      <c r="N523" s="124" t="s">
        <v>6194</v>
      </c>
      <c r="O523" s="124" t="s">
        <v>105</v>
      </c>
      <c r="P523" s="124">
        <v>47.767097</v>
      </c>
      <c r="Q523" s="124">
        <v>8.8722390000000004</v>
      </c>
      <c r="R523" s="124" t="s">
        <v>3519</v>
      </c>
      <c r="S523" s="124" t="s">
        <v>3520</v>
      </c>
      <c r="T523" s="124">
        <v>1</v>
      </c>
      <c r="U523" s="124">
        <v>0.48319000000000001</v>
      </c>
      <c r="V523" s="124">
        <v>335709</v>
      </c>
      <c r="W523" s="124">
        <v>180092</v>
      </c>
      <c r="X523" s="124" t="s">
        <v>113</v>
      </c>
      <c r="Y523" s="124" t="s">
        <v>6195</v>
      </c>
      <c r="Z523" s="124" t="s">
        <v>738</v>
      </c>
      <c r="AA523" s="124" t="s">
        <v>738</v>
      </c>
      <c r="AB523" s="124" t="s">
        <v>738</v>
      </c>
      <c r="AC523" s="124" t="s">
        <v>6219</v>
      </c>
      <c r="AD523" s="124" t="s">
        <v>738</v>
      </c>
      <c r="AE523" s="124" t="s">
        <v>738</v>
      </c>
      <c r="AF523" s="124" t="s">
        <v>738</v>
      </c>
      <c r="AG523" s="124" t="s">
        <v>3544</v>
      </c>
      <c r="AH523" s="124" t="s">
        <v>6216</v>
      </c>
      <c r="AI523" s="124" t="s">
        <v>747</v>
      </c>
      <c r="AJ523" s="124" t="s">
        <v>738</v>
      </c>
      <c r="AK523" s="124"/>
      <c r="AL523" s="124"/>
    </row>
    <row r="524" spans="1:38" ht="15.75" customHeight="1">
      <c r="A524" s="124" t="s">
        <v>6220</v>
      </c>
      <c r="B524" s="124" t="s">
        <v>6220</v>
      </c>
      <c r="C524" s="35">
        <v>19450</v>
      </c>
      <c r="D524" s="124" t="s">
        <v>3539</v>
      </c>
      <c r="E524" s="124">
        <v>2020</v>
      </c>
      <c r="F524" s="124" t="s">
        <v>6190</v>
      </c>
      <c r="G524" s="124" t="s">
        <v>3565</v>
      </c>
      <c r="H524" s="124">
        <v>3931</v>
      </c>
      <c r="I524" s="124">
        <v>41</v>
      </c>
      <c r="J524" s="124" t="s">
        <v>6221</v>
      </c>
      <c r="K524" s="124" t="s">
        <v>738</v>
      </c>
      <c r="L524" s="124" t="s">
        <v>6192</v>
      </c>
      <c r="M524" s="124" t="s">
        <v>6193</v>
      </c>
      <c r="N524" s="124" t="s">
        <v>6194</v>
      </c>
      <c r="O524" s="124" t="s">
        <v>105</v>
      </c>
      <c r="P524" s="124">
        <v>47.767097</v>
      </c>
      <c r="Q524" s="124">
        <v>8.8722390000000004</v>
      </c>
      <c r="R524" s="124" t="s">
        <v>3519</v>
      </c>
      <c r="S524" s="124" t="s">
        <v>3520</v>
      </c>
      <c r="T524" s="124">
        <v>1</v>
      </c>
      <c r="U524" s="124">
        <v>1.4054800000000001</v>
      </c>
      <c r="V524" s="124">
        <v>581894</v>
      </c>
      <c r="W524" s="124">
        <v>317691</v>
      </c>
      <c r="X524" s="124" t="s">
        <v>114</v>
      </c>
      <c r="Y524" s="124" t="s">
        <v>6195</v>
      </c>
      <c r="Z524" s="124" t="s">
        <v>792</v>
      </c>
      <c r="AA524" s="124" t="s">
        <v>792</v>
      </c>
      <c r="AB524" s="124" t="s">
        <v>738</v>
      </c>
      <c r="AC524" s="124" t="s">
        <v>6222</v>
      </c>
      <c r="AD524" s="124" t="s">
        <v>738</v>
      </c>
      <c r="AE524" s="124" t="s">
        <v>738</v>
      </c>
      <c r="AF524" s="124" t="s">
        <v>738</v>
      </c>
      <c r="AG524" s="124" t="s">
        <v>3544</v>
      </c>
      <c r="AH524" s="124" t="s">
        <v>6220</v>
      </c>
      <c r="AI524" s="124" t="s">
        <v>747</v>
      </c>
      <c r="AJ524" s="124" t="s">
        <v>738</v>
      </c>
      <c r="AK524" s="124"/>
      <c r="AL524" s="124"/>
    </row>
    <row r="525" spans="1:38" ht="15.75" customHeight="1">
      <c r="A525" s="124" t="s">
        <v>6223</v>
      </c>
      <c r="B525" s="124" t="s">
        <v>6223</v>
      </c>
      <c r="C525" s="35">
        <v>19115</v>
      </c>
      <c r="D525" s="124" t="s">
        <v>3539</v>
      </c>
      <c r="E525" s="124">
        <v>2020</v>
      </c>
      <c r="F525" s="124" t="s">
        <v>6190</v>
      </c>
      <c r="G525" s="124" t="s">
        <v>3565</v>
      </c>
      <c r="H525" s="124">
        <v>4051</v>
      </c>
      <c r="I525" s="124">
        <v>53</v>
      </c>
      <c r="J525" s="124" t="s">
        <v>6224</v>
      </c>
      <c r="K525" s="124" t="s">
        <v>738</v>
      </c>
      <c r="L525" s="124" t="s">
        <v>6192</v>
      </c>
      <c r="M525" s="124" t="s">
        <v>6193</v>
      </c>
      <c r="N525" s="124" t="s">
        <v>6194</v>
      </c>
      <c r="O525" s="124" t="s">
        <v>105</v>
      </c>
      <c r="P525" s="124">
        <v>47.767097</v>
      </c>
      <c r="Q525" s="124">
        <v>8.8722390000000004</v>
      </c>
      <c r="R525" s="124" t="s">
        <v>3519</v>
      </c>
      <c r="S525" s="124" t="s">
        <v>3520</v>
      </c>
      <c r="T525" s="124">
        <v>1</v>
      </c>
      <c r="U525" s="124">
        <v>1.5873170000000001</v>
      </c>
      <c r="V525" s="124">
        <v>606391</v>
      </c>
      <c r="W525" s="124">
        <v>331803</v>
      </c>
      <c r="X525" s="124" t="s">
        <v>113</v>
      </c>
      <c r="Y525" s="124" t="s">
        <v>6195</v>
      </c>
      <c r="Z525" s="124" t="s">
        <v>738</v>
      </c>
      <c r="AA525" s="124" t="s">
        <v>738</v>
      </c>
      <c r="AB525" s="124" t="s">
        <v>738</v>
      </c>
      <c r="AC525" s="124" t="s">
        <v>6225</v>
      </c>
      <c r="AD525" s="124" t="s">
        <v>738</v>
      </c>
      <c r="AE525" s="124" t="s">
        <v>738</v>
      </c>
      <c r="AF525" s="124" t="s">
        <v>738</v>
      </c>
      <c r="AG525" s="124" t="s">
        <v>3544</v>
      </c>
      <c r="AH525" s="124" t="s">
        <v>6223</v>
      </c>
      <c r="AI525" s="124" t="s">
        <v>747</v>
      </c>
      <c r="AJ525" s="124" t="s">
        <v>738</v>
      </c>
      <c r="AK525" s="124"/>
      <c r="AL525" s="124"/>
    </row>
    <row r="526" spans="1:38" ht="15.75" customHeight="1">
      <c r="A526" s="96" t="s">
        <v>6226</v>
      </c>
      <c r="B526" s="124" t="s">
        <v>6227</v>
      </c>
      <c r="C526" s="124" t="s">
        <v>6228</v>
      </c>
      <c r="D526" s="124" t="s">
        <v>738</v>
      </c>
      <c r="E526" s="124">
        <v>2020</v>
      </c>
      <c r="F526" s="124" t="s">
        <v>6229</v>
      </c>
      <c r="G526" s="124" t="s">
        <v>3529</v>
      </c>
      <c r="H526" s="124">
        <v>3200</v>
      </c>
      <c r="I526" s="124">
        <v>29</v>
      </c>
      <c r="J526" s="124" t="s">
        <v>6230</v>
      </c>
      <c r="K526" s="124" t="s">
        <v>738</v>
      </c>
      <c r="L526" t="s">
        <v>6231</v>
      </c>
      <c r="M526" s="124" t="s">
        <v>6232</v>
      </c>
      <c r="N526" s="124" t="s">
        <v>6233</v>
      </c>
      <c r="O526" s="124" t="s">
        <v>105</v>
      </c>
      <c r="P526" s="124">
        <v>53.74</v>
      </c>
      <c r="Q526" s="124">
        <v>13.31</v>
      </c>
      <c r="R526" s="124" t="s">
        <v>3519</v>
      </c>
      <c r="S526" s="124" t="s">
        <v>5167</v>
      </c>
      <c r="T526" s="124" t="s">
        <v>738</v>
      </c>
      <c r="U526" s="124">
        <v>0.18399399999999999</v>
      </c>
      <c r="V526" s="124">
        <v>132404</v>
      </c>
      <c r="W526" s="124">
        <v>69287</v>
      </c>
      <c r="X526" s="124" t="s">
        <v>113</v>
      </c>
      <c r="Y526" s="124" t="s">
        <v>3521</v>
      </c>
      <c r="Z526" s="124" t="s">
        <v>738</v>
      </c>
      <c r="AA526" s="124" t="s">
        <v>6234</v>
      </c>
      <c r="AB526" s="124" t="s">
        <v>738</v>
      </c>
      <c r="AC526" s="124" t="s">
        <v>251</v>
      </c>
      <c r="AD526" s="124" t="s">
        <v>738</v>
      </c>
      <c r="AE526" s="124" t="s">
        <v>738</v>
      </c>
      <c r="AF526" s="124" t="s">
        <v>738</v>
      </c>
      <c r="AG526" s="124" t="s">
        <v>121</v>
      </c>
      <c r="AH526" s="124" t="s">
        <v>738</v>
      </c>
      <c r="AI526" s="124" t="s">
        <v>747</v>
      </c>
      <c r="AJ526" s="124" t="s">
        <v>738</v>
      </c>
      <c r="AK526" s="124"/>
      <c r="AL526" s="124"/>
    </row>
    <row r="527" spans="1:38" ht="15.75" customHeight="1">
      <c r="A527" s="96" t="s">
        <v>6235</v>
      </c>
      <c r="B527" s="124" t="s">
        <v>6236</v>
      </c>
      <c r="C527" s="124" t="s">
        <v>6237</v>
      </c>
      <c r="D527" s="124" t="s">
        <v>738</v>
      </c>
      <c r="E527" s="124">
        <v>2020</v>
      </c>
      <c r="F527" s="124" t="s">
        <v>6229</v>
      </c>
      <c r="G527" s="124" t="s">
        <v>3529</v>
      </c>
      <c r="H527" s="124">
        <v>3200</v>
      </c>
      <c r="I527" s="124">
        <v>29</v>
      </c>
      <c r="J527" s="124" t="s">
        <v>6230</v>
      </c>
      <c r="K527" s="124" t="s">
        <v>738</v>
      </c>
      <c r="L527" t="s">
        <v>6231</v>
      </c>
      <c r="M527" s="124" t="s">
        <v>6232</v>
      </c>
      <c r="N527" s="124" t="s">
        <v>6233</v>
      </c>
      <c r="O527" s="124" t="s">
        <v>105</v>
      </c>
      <c r="P527" s="124">
        <v>53.74</v>
      </c>
      <c r="Q527" s="124">
        <v>13.31</v>
      </c>
      <c r="R527" s="124" t="s">
        <v>3519</v>
      </c>
      <c r="S527" s="124" t="s">
        <v>5167</v>
      </c>
      <c r="T527" s="124" t="s">
        <v>738</v>
      </c>
      <c r="U527" s="124">
        <v>4.5747000000000003E-2</v>
      </c>
      <c r="V527" s="124">
        <v>25898</v>
      </c>
      <c r="W527" s="124">
        <v>13556</v>
      </c>
      <c r="X527" s="124" t="s">
        <v>113</v>
      </c>
      <c r="Y527" s="124" t="s">
        <v>3521</v>
      </c>
      <c r="Z527" s="124" t="s">
        <v>738</v>
      </c>
      <c r="AA527" s="124" t="s">
        <v>4149</v>
      </c>
      <c r="AB527" s="124" t="s">
        <v>738</v>
      </c>
      <c r="AC527" s="124" t="s">
        <v>6238</v>
      </c>
      <c r="AD527" s="124" t="s">
        <v>738</v>
      </c>
      <c r="AE527" s="124" t="s">
        <v>738</v>
      </c>
      <c r="AF527" s="124" t="s">
        <v>738</v>
      </c>
      <c r="AG527" s="124" t="s">
        <v>121</v>
      </c>
      <c r="AH527" s="124" t="s">
        <v>738</v>
      </c>
      <c r="AI527" s="124" t="s">
        <v>747</v>
      </c>
      <c r="AJ527" s="124" t="s">
        <v>738</v>
      </c>
      <c r="AK527" s="124"/>
      <c r="AL527" s="124"/>
    </row>
    <row r="528" spans="1:38" ht="15.75" customHeight="1">
      <c r="A528" s="96" t="s">
        <v>6239</v>
      </c>
      <c r="B528" s="124" t="s">
        <v>6240</v>
      </c>
      <c r="C528" s="124" t="s">
        <v>6241</v>
      </c>
      <c r="D528" s="124" t="s">
        <v>738</v>
      </c>
      <c r="E528" s="124">
        <v>2020</v>
      </c>
      <c r="F528" s="124" t="s">
        <v>6229</v>
      </c>
      <c r="G528" s="124" t="s">
        <v>3529</v>
      </c>
      <c r="H528" s="124">
        <v>3200</v>
      </c>
      <c r="I528" s="124">
        <v>29</v>
      </c>
      <c r="J528" s="124" t="s">
        <v>6230</v>
      </c>
      <c r="K528" s="124" t="s">
        <v>738</v>
      </c>
      <c r="L528" t="s">
        <v>6231</v>
      </c>
      <c r="M528" s="124" t="s">
        <v>6232</v>
      </c>
      <c r="N528" s="124" t="s">
        <v>6233</v>
      </c>
      <c r="O528" s="124" t="s">
        <v>105</v>
      </c>
      <c r="P528" s="124">
        <v>53.74</v>
      </c>
      <c r="Q528" s="124">
        <v>13.31</v>
      </c>
      <c r="R528" s="124" t="s">
        <v>3519</v>
      </c>
      <c r="S528" s="124" t="s">
        <v>5167</v>
      </c>
      <c r="T528" s="124" t="s">
        <v>738</v>
      </c>
      <c r="U528" s="124">
        <v>8.7056999999999995E-2</v>
      </c>
      <c r="V528" s="124">
        <v>43810</v>
      </c>
      <c r="W528" s="124">
        <v>22937</v>
      </c>
      <c r="X528" s="124" t="s">
        <v>113</v>
      </c>
      <c r="Y528" s="124" t="s">
        <v>3521</v>
      </c>
      <c r="Z528" s="124" t="s">
        <v>738</v>
      </c>
      <c r="AA528" s="124" t="s">
        <v>5364</v>
      </c>
      <c r="AB528" s="124" t="s">
        <v>738</v>
      </c>
      <c r="AC528" s="124" t="s">
        <v>4168</v>
      </c>
      <c r="AD528" s="124" t="s">
        <v>738</v>
      </c>
      <c r="AE528" s="124" t="s">
        <v>738</v>
      </c>
      <c r="AF528" s="124" t="s">
        <v>738</v>
      </c>
      <c r="AG528" s="124" t="s">
        <v>121</v>
      </c>
      <c r="AH528" s="124" t="s">
        <v>738</v>
      </c>
      <c r="AI528" s="124" t="s">
        <v>747</v>
      </c>
      <c r="AJ528" s="124" t="s">
        <v>738</v>
      </c>
      <c r="AK528" s="124"/>
      <c r="AL528" s="124"/>
    </row>
    <row r="529" spans="1:38" ht="15.75" customHeight="1">
      <c r="A529" s="96" t="s">
        <v>6242</v>
      </c>
      <c r="B529" s="124" t="s">
        <v>6243</v>
      </c>
      <c r="C529" s="124" t="s">
        <v>6244</v>
      </c>
      <c r="D529" s="124" t="s">
        <v>738</v>
      </c>
      <c r="E529" s="124">
        <v>2020</v>
      </c>
      <c r="F529" s="124" t="s">
        <v>6229</v>
      </c>
      <c r="G529" s="124" t="s">
        <v>3529</v>
      </c>
      <c r="H529" s="124">
        <v>3200</v>
      </c>
      <c r="I529" s="124">
        <v>29</v>
      </c>
      <c r="J529" s="124" t="s">
        <v>6230</v>
      </c>
      <c r="K529" s="124" t="s">
        <v>738</v>
      </c>
      <c r="L529" t="s">
        <v>6231</v>
      </c>
      <c r="M529" s="124" t="s">
        <v>6232</v>
      </c>
      <c r="N529" s="124" t="s">
        <v>6233</v>
      </c>
      <c r="O529" s="124" t="s">
        <v>105</v>
      </c>
      <c r="P529" s="124">
        <v>53.74</v>
      </c>
      <c r="Q529" s="124">
        <v>13.31</v>
      </c>
      <c r="R529" s="124" t="s">
        <v>3519</v>
      </c>
      <c r="S529" s="124" t="s">
        <v>5167</v>
      </c>
      <c r="T529" s="124" t="s">
        <v>738</v>
      </c>
      <c r="U529" s="124">
        <v>3.8413000000000003E-2</v>
      </c>
      <c r="V529" s="124">
        <v>24848</v>
      </c>
      <c r="W529" s="124">
        <v>13234</v>
      </c>
      <c r="X529" s="124" t="s">
        <v>113</v>
      </c>
      <c r="Y529" s="124" t="s">
        <v>3521</v>
      </c>
      <c r="Z529" s="124" t="s">
        <v>738</v>
      </c>
      <c r="AA529" s="124" t="s">
        <v>4149</v>
      </c>
      <c r="AB529" s="124" t="s">
        <v>738</v>
      </c>
      <c r="AC529" s="124" t="s">
        <v>6245</v>
      </c>
      <c r="AD529" s="124" t="s">
        <v>738</v>
      </c>
      <c r="AE529" s="124" t="s">
        <v>738</v>
      </c>
      <c r="AF529" s="124" t="s">
        <v>738</v>
      </c>
      <c r="AG529" s="124" t="s">
        <v>121</v>
      </c>
      <c r="AH529" s="124" t="s">
        <v>738</v>
      </c>
      <c r="AI529" s="124" t="s">
        <v>747</v>
      </c>
      <c r="AJ529" s="124" t="s">
        <v>738</v>
      </c>
      <c r="AK529" s="124"/>
      <c r="AL529" s="124"/>
    </row>
    <row r="530" spans="1:38" ht="15.75" customHeight="1">
      <c r="A530" s="96" t="s">
        <v>6246</v>
      </c>
      <c r="B530" s="124" t="s">
        <v>6247</v>
      </c>
      <c r="C530" s="124" t="s">
        <v>6248</v>
      </c>
      <c r="D530" s="124" t="s">
        <v>738</v>
      </c>
      <c r="E530" s="124">
        <v>2020</v>
      </c>
      <c r="F530" s="124" t="s">
        <v>6229</v>
      </c>
      <c r="G530" s="124" t="s">
        <v>3529</v>
      </c>
      <c r="H530" s="124">
        <v>3200</v>
      </c>
      <c r="I530" s="124">
        <v>29</v>
      </c>
      <c r="J530" s="124" t="s">
        <v>6230</v>
      </c>
      <c r="K530" s="124" t="s">
        <v>738</v>
      </c>
      <c r="L530" t="s">
        <v>6231</v>
      </c>
      <c r="M530" s="124" t="s">
        <v>6232</v>
      </c>
      <c r="N530" s="124" t="s">
        <v>6233</v>
      </c>
      <c r="O530" s="124" t="s">
        <v>105</v>
      </c>
      <c r="P530" s="124">
        <v>53.74</v>
      </c>
      <c r="Q530" s="124">
        <v>13.31</v>
      </c>
      <c r="R530" s="124" t="s">
        <v>3519</v>
      </c>
      <c r="S530" s="124" t="s">
        <v>5167</v>
      </c>
      <c r="T530" s="124" t="s">
        <v>738</v>
      </c>
      <c r="U530" s="124">
        <v>8.9943999999999996E-2</v>
      </c>
      <c r="V530" s="124">
        <v>51849</v>
      </c>
      <c r="W530" s="124">
        <v>27116</v>
      </c>
      <c r="X530" s="124" t="s">
        <v>113</v>
      </c>
      <c r="Y530" s="124" t="s">
        <v>3521</v>
      </c>
      <c r="Z530" s="124" t="s">
        <v>738</v>
      </c>
      <c r="AA530" s="124" t="s">
        <v>6249</v>
      </c>
      <c r="AB530" s="124" t="s">
        <v>738</v>
      </c>
      <c r="AC530" s="124" t="s">
        <v>4096</v>
      </c>
      <c r="AD530" s="124" t="s">
        <v>738</v>
      </c>
      <c r="AE530" s="124" t="s">
        <v>738</v>
      </c>
      <c r="AF530" s="124" t="s">
        <v>738</v>
      </c>
      <c r="AG530" s="124" t="s">
        <v>121</v>
      </c>
      <c r="AH530" s="124" t="s">
        <v>738</v>
      </c>
      <c r="AI530" s="124" t="s">
        <v>747</v>
      </c>
      <c r="AJ530" s="124" t="s">
        <v>738</v>
      </c>
      <c r="AK530" s="124"/>
      <c r="AL530" s="124"/>
    </row>
    <row r="531" spans="1:38" ht="15.75" customHeight="1">
      <c r="A531" s="96" t="s">
        <v>6250</v>
      </c>
      <c r="B531" s="124" t="s">
        <v>6251</v>
      </c>
      <c r="C531" s="124" t="s">
        <v>6252</v>
      </c>
      <c r="D531" s="124" t="s">
        <v>738</v>
      </c>
      <c r="E531" s="124">
        <v>2020</v>
      </c>
      <c r="F531" s="124" t="s">
        <v>6229</v>
      </c>
      <c r="G531" s="124" t="s">
        <v>3529</v>
      </c>
      <c r="H531" s="124">
        <v>3200</v>
      </c>
      <c r="I531" s="124">
        <v>29</v>
      </c>
      <c r="J531" s="124" t="s">
        <v>6230</v>
      </c>
      <c r="K531" s="124" t="s">
        <v>738</v>
      </c>
      <c r="L531" t="s">
        <v>6231</v>
      </c>
      <c r="M531" s="124" t="s">
        <v>6232</v>
      </c>
      <c r="N531" s="124" t="s">
        <v>6233</v>
      </c>
      <c r="O531" s="124" t="s">
        <v>105</v>
      </c>
      <c r="P531" s="124">
        <v>53.74</v>
      </c>
      <c r="Q531" s="124">
        <v>13.31</v>
      </c>
      <c r="R531" s="124" t="s">
        <v>3519</v>
      </c>
      <c r="S531" s="124" t="s">
        <v>5167</v>
      </c>
      <c r="T531" s="124" t="s">
        <v>738</v>
      </c>
      <c r="U531" s="124">
        <v>9.7495999999999999E-2</v>
      </c>
      <c r="V531" s="124">
        <v>37280</v>
      </c>
      <c r="W531" s="124">
        <v>19883</v>
      </c>
      <c r="X531" s="124" t="s">
        <v>113</v>
      </c>
      <c r="Y531" s="124" t="s">
        <v>3521</v>
      </c>
      <c r="Z531" s="124" t="s">
        <v>738</v>
      </c>
      <c r="AA531" s="124" t="s">
        <v>4489</v>
      </c>
      <c r="AB531" s="124" t="s">
        <v>738</v>
      </c>
      <c r="AC531" s="124" t="s">
        <v>197</v>
      </c>
      <c r="AD531" s="124" t="s">
        <v>738</v>
      </c>
      <c r="AE531" s="124" t="s">
        <v>738</v>
      </c>
      <c r="AF531" s="124" t="s">
        <v>738</v>
      </c>
      <c r="AG531" s="124" t="s">
        <v>121</v>
      </c>
      <c r="AH531" s="124" t="s">
        <v>738</v>
      </c>
      <c r="AI531" s="124" t="s">
        <v>747</v>
      </c>
      <c r="AJ531" s="124" t="s">
        <v>738</v>
      </c>
      <c r="AK531" s="124"/>
      <c r="AL531" s="124"/>
    </row>
    <row r="532" spans="1:38" ht="15.75" customHeight="1">
      <c r="A532" s="96" t="s">
        <v>6253</v>
      </c>
      <c r="B532" s="124" t="s">
        <v>6254</v>
      </c>
      <c r="C532" s="124" t="s">
        <v>6255</v>
      </c>
      <c r="D532" s="124" t="s">
        <v>738</v>
      </c>
      <c r="E532" s="124">
        <v>2020</v>
      </c>
      <c r="F532" s="124" t="s">
        <v>6229</v>
      </c>
      <c r="G532" s="124" t="s">
        <v>3529</v>
      </c>
      <c r="H532" s="124">
        <v>3200</v>
      </c>
      <c r="I532" s="124">
        <v>29</v>
      </c>
      <c r="J532" s="124" t="s">
        <v>6230</v>
      </c>
      <c r="K532" s="124" t="s">
        <v>738</v>
      </c>
      <c r="L532" t="s">
        <v>6231</v>
      </c>
      <c r="M532" s="124" t="s">
        <v>6232</v>
      </c>
      <c r="N532" s="124" t="s">
        <v>6233</v>
      </c>
      <c r="O532" s="124" t="s">
        <v>105</v>
      </c>
      <c r="P532" s="124">
        <v>53.74</v>
      </c>
      <c r="Q532" s="124">
        <v>13.31</v>
      </c>
      <c r="R532" s="124" t="s">
        <v>3519</v>
      </c>
      <c r="S532" s="124" t="s">
        <v>5167</v>
      </c>
      <c r="T532" s="124" t="s">
        <v>738</v>
      </c>
      <c r="U532" s="124">
        <v>5.0904999999999999E-2</v>
      </c>
      <c r="V532" s="124">
        <v>36988</v>
      </c>
      <c r="W532" s="124">
        <v>19649</v>
      </c>
      <c r="X532" s="124" t="s">
        <v>113</v>
      </c>
      <c r="Y532" s="124" t="s">
        <v>6256</v>
      </c>
      <c r="Z532" s="124" t="s">
        <v>738</v>
      </c>
      <c r="AA532" s="124" t="s">
        <v>6020</v>
      </c>
      <c r="AB532" s="124" t="s">
        <v>738</v>
      </c>
      <c r="AC532" s="124" t="s">
        <v>4336</v>
      </c>
      <c r="AD532" s="124" t="s">
        <v>738</v>
      </c>
      <c r="AE532" s="124" t="s">
        <v>738</v>
      </c>
      <c r="AF532" s="124" t="s">
        <v>738</v>
      </c>
      <c r="AG532" s="124" t="s">
        <v>121</v>
      </c>
      <c r="AH532" s="124" t="s">
        <v>738</v>
      </c>
      <c r="AI532" s="124" t="s">
        <v>747</v>
      </c>
      <c r="AJ532" s="124" t="s">
        <v>738</v>
      </c>
      <c r="AK532" s="124"/>
      <c r="AL532" s="124"/>
    </row>
    <row r="533" spans="1:38" ht="15.75" customHeight="1">
      <c r="A533" s="96" t="s">
        <v>6257</v>
      </c>
      <c r="B533" s="124" t="s">
        <v>6258</v>
      </c>
      <c r="C533" s="124" t="s">
        <v>6259</v>
      </c>
      <c r="D533" s="124" t="s">
        <v>738</v>
      </c>
      <c r="E533" s="124">
        <v>2020</v>
      </c>
      <c r="F533" s="124" t="s">
        <v>6229</v>
      </c>
      <c r="G533" s="124" t="s">
        <v>3529</v>
      </c>
      <c r="H533" s="124">
        <v>3200</v>
      </c>
      <c r="I533" s="124">
        <v>29</v>
      </c>
      <c r="J533" s="124" t="s">
        <v>6230</v>
      </c>
      <c r="K533" s="124" t="s">
        <v>738</v>
      </c>
      <c r="L533" t="s">
        <v>6231</v>
      </c>
      <c r="M533" s="124" t="s">
        <v>6232</v>
      </c>
      <c r="N533" s="124" t="s">
        <v>6233</v>
      </c>
      <c r="O533" s="124" t="s">
        <v>105</v>
      </c>
      <c r="P533" s="124">
        <v>53.74</v>
      </c>
      <c r="Q533" s="124">
        <v>13.31</v>
      </c>
      <c r="R533" s="124" t="s">
        <v>3519</v>
      </c>
      <c r="S533" s="124" t="s">
        <v>5167</v>
      </c>
      <c r="T533" s="124" t="s">
        <v>738</v>
      </c>
      <c r="U533" s="124">
        <v>7.7938999999999994E-2</v>
      </c>
      <c r="V533" s="124">
        <v>37383</v>
      </c>
      <c r="W533" s="124">
        <v>19463</v>
      </c>
      <c r="X533" s="124" t="s">
        <v>113</v>
      </c>
      <c r="Y533" s="124" t="s">
        <v>3521</v>
      </c>
      <c r="Z533" s="124" t="s">
        <v>738</v>
      </c>
      <c r="AA533" s="124" t="s">
        <v>5364</v>
      </c>
      <c r="AB533" s="124" t="s">
        <v>738</v>
      </c>
      <c r="AC533" s="124" t="s">
        <v>6260</v>
      </c>
      <c r="AD533" s="124" t="s">
        <v>738</v>
      </c>
      <c r="AE533" s="124" t="s">
        <v>738</v>
      </c>
      <c r="AF533" s="124" t="s">
        <v>738</v>
      </c>
      <c r="AG533" s="124" t="s">
        <v>121</v>
      </c>
      <c r="AH533" s="124" t="s">
        <v>738</v>
      </c>
      <c r="AI533" s="124" t="s">
        <v>747</v>
      </c>
      <c r="AJ533" s="124" t="s">
        <v>738</v>
      </c>
      <c r="AK533" s="124"/>
      <c r="AL533" s="124"/>
    </row>
    <row r="534" spans="1:38" ht="15.75" customHeight="1">
      <c r="A534" s="96" t="s">
        <v>6261</v>
      </c>
      <c r="B534" s="124" t="s">
        <v>6262</v>
      </c>
      <c r="C534" s="124" t="s">
        <v>6263</v>
      </c>
      <c r="D534" s="124" t="s">
        <v>738</v>
      </c>
      <c r="E534" s="124">
        <v>2020</v>
      </c>
      <c r="F534" s="124" t="s">
        <v>6229</v>
      </c>
      <c r="G534" s="124" t="s">
        <v>3529</v>
      </c>
      <c r="H534" s="124">
        <v>3200</v>
      </c>
      <c r="I534" s="124">
        <v>29</v>
      </c>
      <c r="J534" s="124" t="s">
        <v>6230</v>
      </c>
      <c r="K534" s="124" t="s">
        <v>738</v>
      </c>
      <c r="L534" t="s">
        <v>6231</v>
      </c>
      <c r="M534" s="124" t="s">
        <v>6232</v>
      </c>
      <c r="N534" s="124" t="s">
        <v>6233</v>
      </c>
      <c r="O534" s="124" t="s">
        <v>105</v>
      </c>
      <c r="P534" s="124">
        <v>53.74</v>
      </c>
      <c r="Q534" s="124">
        <v>13.31</v>
      </c>
      <c r="R534" s="124" t="s">
        <v>3519</v>
      </c>
      <c r="S534" s="124" t="s">
        <v>5167</v>
      </c>
      <c r="T534" s="124" t="s">
        <v>738</v>
      </c>
      <c r="U534" s="124">
        <v>9.0657000000000001E-2</v>
      </c>
      <c r="V534" s="124">
        <v>39267</v>
      </c>
      <c r="W534" s="124">
        <v>21095</v>
      </c>
      <c r="X534" s="124" t="s">
        <v>113</v>
      </c>
      <c r="Y534" s="124" t="s">
        <v>3521</v>
      </c>
      <c r="Z534" s="124" t="s">
        <v>738</v>
      </c>
      <c r="AA534" s="124" t="s">
        <v>6249</v>
      </c>
      <c r="AB534" s="124" t="s">
        <v>738</v>
      </c>
      <c r="AC534" s="124" t="s">
        <v>398</v>
      </c>
      <c r="AD534" s="124" t="s">
        <v>738</v>
      </c>
      <c r="AE534" s="124" t="s">
        <v>738</v>
      </c>
      <c r="AF534" s="124" t="s">
        <v>738</v>
      </c>
      <c r="AG534" s="124" t="s">
        <v>121</v>
      </c>
      <c r="AH534" s="124" t="s">
        <v>738</v>
      </c>
      <c r="AI534" s="124" t="s">
        <v>747</v>
      </c>
      <c r="AJ534" s="124" t="s">
        <v>738</v>
      </c>
      <c r="AK534" s="124"/>
      <c r="AL534" s="124"/>
    </row>
    <row r="535" spans="1:38" ht="15.75" customHeight="1">
      <c r="A535" s="96" t="s">
        <v>6264</v>
      </c>
      <c r="B535" s="124" t="s">
        <v>6265</v>
      </c>
      <c r="C535" s="124" t="s">
        <v>6266</v>
      </c>
      <c r="D535" s="124" t="s">
        <v>738</v>
      </c>
      <c r="E535" s="124">
        <v>2020</v>
      </c>
      <c r="F535" s="124" t="s">
        <v>6229</v>
      </c>
      <c r="G535" s="124" t="s">
        <v>3529</v>
      </c>
      <c r="H535" s="124">
        <v>3200</v>
      </c>
      <c r="I535" s="124">
        <v>29</v>
      </c>
      <c r="J535" s="124" t="s">
        <v>6230</v>
      </c>
      <c r="K535" s="124" t="s">
        <v>738</v>
      </c>
      <c r="L535" t="s">
        <v>6231</v>
      </c>
      <c r="M535" s="124" t="s">
        <v>6232</v>
      </c>
      <c r="N535" s="124" t="s">
        <v>6233</v>
      </c>
      <c r="O535" s="124" t="s">
        <v>105</v>
      </c>
      <c r="P535" s="124">
        <v>53.74</v>
      </c>
      <c r="Q535" s="124">
        <v>13.31</v>
      </c>
      <c r="R535" s="124" t="s">
        <v>3519</v>
      </c>
      <c r="S535" s="124" t="s">
        <v>5167</v>
      </c>
      <c r="T535" s="124" t="s">
        <v>738</v>
      </c>
      <c r="U535" s="124">
        <v>6.3794000000000003E-2</v>
      </c>
      <c r="V535" s="124">
        <v>35844</v>
      </c>
      <c r="W535" s="124">
        <v>18944</v>
      </c>
      <c r="X535" s="124" t="s">
        <v>113</v>
      </c>
      <c r="Y535" s="124" t="s">
        <v>3521</v>
      </c>
      <c r="Z535" s="124" t="s">
        <v>738</v>
      </c>
      <c r="AA535" s="124" t="s">
        <v>477</v>
      </c>
      <c r="AB535" s="124" t="s">
        <v>738</v>
      </c>
      <c r="AC535" s="124" t="s">
        <v>552</v>
      </c>
      <c r="AD535" s="124" t="s">
        <v>738</v>
      </c>
      <c r="AE535" s="124" t="s">
        <v>738</v>
      </c>
      <c r="AF535" s="124" t="s">
        <v>738</v>
      </c>
      <c r="AG535" s="124" t="s">
        <v>121</v>
      </c>
      <c r="AH535" s="124" t="s">
        <v>738</v>
      </c>
      <c r="AI535" s="124" t="s">
        <v>747</v>
      </c>
      <c r="AJ535" s="124" t="s">
        <v>738</v>
      </c>
      <c r="AK535" s="124"/>
      <c r="AL535" s="124"/>
    </row>
    <row r="536" spans="1:38" ht="15.75" customHeight="1">
      <c r="A536" s="96" t="s">
        <v>6267</v>
      </c>
      <c r="B536" s="124" t="s">
        <v>6268</v>
      </c>
      <c r="C536" s="124" t="s">
        <v>6269</v>
      </c>
      <c r="D536" s="124" t="s">
        <v>738</v>
      </c>
      <c r="E536" s="124">
        <v>2020</v>
      </c>
      <c r="F536" s="124" t="s">
        <v>6229</v>
      </c>
      <c r="G536" s="124" t="s">
        <v>3529</v>
      </c>
      <c r="H536" s="124">
        <v>3200</v>
      </c>
      <c r="I536" s="124">
        <v>29</v>
      </c>
      <c r="J536" s="124" t="s">
        <v>6230</v>
      </c>
      <c r="K536" s="124" t="s">
        <v>738</v>
      </c>
      <c r="L536" t="s">
        <v>6231</v>
      </c>
      <c r="M536" s="124" t="s">
        <v>6232</v>
      </c>
      <c r="N536" s="124" t="s">
        <v>6233</v>
      </c>
      <c r="O536" s="124" t="s">
        <v>105</v>
      </c>
      <c r="P536" s="124">
        <v>53.74</v>
      </c>
      <c r="Q536" s="124">
        <v>13.31</v>
      </c>
      <c r="R536" s="124" t="s">
        <v>3519</v>
      </c>
      <c r="S536" s="124" t="s">
        <v>5167</v>
      </c>
      <c r="T536" s="124" t="s">
        <v>738</v>
      </c>
      <c r="U536" s="124">
        <v>9.7469E-2</v>
      </c>
      <c r="V536" s="124">
        <v>64231</v>
      </c>
      <c r="W536" s="124">
        <v>33087</v>
      </c>
      <c r="X536" s="124" t="s">
        <v>113</v>
      </c>
      <c r="Y536" s="124" t="s">
        <v>3521</v>
      </c>
      <c r="Z536" s="124" t="s">
        <v>738</v>
      </c>
      <c r="AA536" s="124" t="s">
        <v>5364</v>
      </c>
      <c r="AB536" s="124" t="s">
        <v>738</v>
      </c>
      <c r="AC536" s="124" t="s">
        <v>6270</v>
      </c>
      <c r="AD536" s="124" t="s">
        <v>738</v>
      </c>
      <c r="AE536" s="124" t="s">
        <v>738</v>
      </c>
      <c r="AF536" s="124" t="s">
        <v>738</v>
      </c>
      <c r="AG536" s="124" t="s">
        <v>121</v>
      </c>
      <c r="AH536" s="124" t="s">
        <v>738</v>
      </c>
      <c r="AI536" s="124" t="s">
        <v>747</v>
      </c>
      <c r="AJ536" s="124" t="s">
        <v>738</v>
      </c>
      <c r="AK536" s="124"/>
      <c r="AL536" s="124"/>
    </row>
    <row r="537" spans="1:38" ht="15.75" customHeight="1">
      <c r="A537" s="96" t="s">
        <v>6271</v>
      </c>
      <c r="B537" s="124" t="s">
        <v>6272</v>
      </c>
      <c r="C537" s="124" t="s">
        <v>6273</v>
      </c>
      <c r="D537" s="124" t="s">
        <v>738</v>
      </c>
      <c r="E537" s="124">
        <v>2020</v>
      </c>
      <c r="F537" s="124" t="s">
        <v>6229</v>
      </c>
      <c r="G537" s="124" t="s">
        <v>3529</v>
      </c>
      <c r="H537" s="124">
        <v>3200</v>
      </c>
      <c r="I537" s="124">
        <v>29</v>
      </c>
      <c r="J537" s="124" t="s">
        <v>6230</v>
      </c>
      <c r="K537" s="124" t="s">
        <v>738</v>
      </c>
      <c r="L537" s="34" t="s">
        <v>6231</v>
      </c>
      <c r="M537" s="124" t="s">
        <v>6232</v>
      </c>
      <c r="N537" s="124" t="s">
        <v>6233</v>
      </c>
      <c r="O537" s="124" t="s">
        <v>105</v>
      </c>
      <c r="P537" s="124">
        <v>53.74</v>
      </c>
      <c r="Q537" s="124">
        <v>13.31</v>
      </c>
      <c r="R537" s="124" t="s">
        <v>3519</v>
      </c>
      <c r="S537" s="124" t="s">
        <v>5167</v>
      </c>
      <c r="T537" s="124" t="s">
        <v>738</v>
      </c>
      <c r="U537" s="124">
        <v>0.119601</v>
      </c>
      <c r="V537" s="124">
        <v>60671</v>
      </c>
      <c r="W537" s="124">
        <v>32306</v>
      </c>
      <c r="X537" s="124" t="s">
        <v>114</v>
      </c>
      <c r="Y537" s="124" t="s">
        <v>3521</v>
      </c>
      <c r="Z537" s="124" t="s">
        <v>792</v>
      </c>
      <c r="AA537" s="124" t="s">
        <v>792</v>
      </c>
      <c r="AB537" s="124" t="s">
        <v>738</v>
      </c>
      <c r="AC537" s="124" t="s">
        <v>3571</v>
      </c>
      <c r="AD537" s="124" t="s">
        <v>738</v>
      </c>
      <c r="AE537" s="124" t="s">
        <v>738</v>
      </c>
      <c r="AF537" s="124" t="s">
        <v>738</v>
      </c>
      <c r="AG537" s="124" t="s">
        <v>121</v>
      </c>
      <c r="AH537" s="124" t="s">
        <v>738</v>
      </c>
      <c r="AI537" s="124" t="s">
        <v>747</v>
      </c>
      <c r="AJ537" s="124" t="s">
        <v>738</v>
      </c>
      <c r="AK537" s="124"/>
      <c r="AL537" s="124"/>
    </row>
    <row r="538" spans="1:38" ht="15.75" customHeight="1">
      <c r="A538" s="96" t="s">
        <v>6274</v>
      </c>
      <c r="B538" s="124" t="s">
        <v>6275</v>
      </c>
      <c r="C538" s="124" t="s">
        <v>6276</v>
      </c>
      <c r="D538" s="124" t="s">
        <v>738</v>
      </c>
      <c r="E538" s="124">
        <v>2020</v>
      </c>
      <c r="F538" s="124" t="s">
        <v>6229</v>
      </c>
      <c r="G538" s="124" t="s">
        <v>3529</v>
      </c>
      <c r="H538" s="124">
        <v>3200</v>
      </c>
      <c r="I538" s="124">
        <v>29</v>
      </c>
      <c r="J538" s="124" t="s">
        <v>6230</v>
      </c>
      <c r="K538" s="124" t="s">
        <v>738</v>
      </c>
      <c r="L538" t="s">
        <v>6231</v>
      </c>
      <c r="M538" s="124" t="s">
        <v>6232</v>
      </c>
      <c r="N538" s="124" t="s">
        <v>6233</v>
      </c>
      <c r="O538" s="124" t="s">
        <v>105</v>
      </c>
      <c r="P538" s="124">
        <v>53.74</v>
      </c>
      <c r="Q538" s="124">
        <v>13.31</v>
      </c>
      <c r="R538" s="124" t="s">
        <v>3519</v>
      </c>
      <c r="S538" s="124" t="s">
        <v>5167</v>
      </c>
      <c r="T538" s="124" t="s">
        <v>738</v>
      </c>
      <c r="U538" s="124">
        <v>9.5280000000000004E-2</v>
      </c>
      <c r="V538" s="124">
        <v>73680</v>
      </c>
      <c r="W538" s="124">
        <v>39248</v>
      </c>
      <c r="X538" s="124" t="s">
        <v>113</v>
      </c>
      <c r="Y538" s="124" t="s">
        <v>3521</v>
      </c>
      <c r="Z538" s="124" t="s">
        <v>738</v>
      </c>
      <c r="AA538" s="124" t="s">
        <v>4489</v>
      </c>
      <c r="AB538" s="124" t="s">
        <v>738</v>
      </c>
      <c r="AC538" s="124" t="s">
        <v>6277</v>
      </c>
      <c r="AD538" s="124" t="s">
        <v>738</v>
      </c>
      <c r="AE538" s="124" t="s">
        <v>738</v>
      </c>
      <c r="AF538" s="124" t="s">
        <v>738</v>
      </c>
      <c r="AG538" s="124" t="s">
        <v>121</v>
      </c>
      <c r="AH538" s="124" t="s">
        <v>738</v>
      </c>
      <c r="AI538" s="124" t="s">
        <v>747</v>
      </c>
      <c r="AJ538" s="124" t="s">
        <v>738</v>
      </c>
      <c r="AK538" s="124"/>
      <c r="AL538" s="124"/>
    </row>
    <row r="539" spans="1:38" ht="15.75" customHeight="1">
      <c r="A539" s="96" t="s">
        <v>6278</v>
      </c>
      <c r="B539" s="124" t="s">
        <v>6279</v>
      </c>
      <c r="C539" s="124" t="s">
        <v>6280</v>
      </c>
      <c r="D539" s="124" t="s">
        <v>738</v>
      </c>
      <c r="E539" s="124">
        <v>2020</v>
      </c>
      <c r="F539" s="124" t="s">
        <v>6229</v>
      </c>
      <c r="G539" s="124" t="s">
        <v>3529</v>
      </c>
      <c r="H539" s="124">
        <v>3200</v>
      </c>
      <c r="I539" s="124">
        <v>29</v>
      </c>
      <c r="J539" s="124" t="s">
        <v>6230</v>
      </c>
      <c r="K539" s="124" t="s">
        <v>738</v>
      </c>
      <c r="L539" t="s">
        <v>6231</v>
      </c>
      <c r="M539" s="124" t="s">
        <v>6232</v>
      </c>
      <c r="N539" s="124" t="s">
        <v>6233</v>
      </c>
      <c r="O539" s="124" t="s">
        <v>105</v>
      </c>
      <c r="P539" s="124">
        <v>53.74</v>
      </c>
      <c r="Q539" s="124">
        <v>13.31</v>
      </c>
      <c r="R539" s="124" t="s">
        <v>3519</v>
      </c>
      <c r="S539" s="124" t="s">
        <v>5167</v>
      </c>
      <c r="T539" s="124" t="s">
        <v>738</v>
      </c>
      <c r="U539" s="124">
        <v>7.4737999999999999E-2</v>
      </c>
      <c r="V539" s="124">
        <v>26641</v>
      </c>
      <c r="W539" s="124">
        <v>14452</v>
      </c>
      <c r="X539" s="124" t="s">
        <v>113</v>
      </c>
      <c r="Y539" s="124" t="s">
        <v>3521</v>
      </c>
      <c r="Z539" s="124" t="s">
        <v>738</v>
      </c>
      <c r="AA539" s="124" t="s">
        <v>4149</v>
      </c>
      <c r="AB539" s="124" t="s">
        <v>738</v>
      </c>
      <c r="AC539" s="124" t="s">
        <v>3885</v>
      </c>
      <c r="AD539" s="124" t="s">
        <v>738</v>
      </c>
      <c r="AE539" s="124" t="s">
        <v>738</v>
      </c>
      <c r="AF539" s="124" t="s">
        <v>738</v>
      </c>
      <c r="AG539" s="124" t="s">
        <v>121</v>
      </c>
      <c r="AH539" s="124" t="s">
        <v>738</v>
      </c>
      <c r="AI539" s="124" t="s">
        <v>747</v>
      </c>
      <c r="AJ539" s="124" t="s">
        <v>738</v>
      </c>
      <c r="AK539" s="124"/>
      <c r="AL539" s="124"/>
    </row>
    <row r="540" spans="1:38" ht="15.75" customHeight="1">
      <c r="A540" s="96" t="s">
        <v>6281</v>
      </c>
      <c r="B540" s="124" t="s">
        <v>6282</v>
      </c>
      <c r="C540" s="124" t="s">
        <v>6283</v>
      </c>
      <c r="D540" s="124" t="s">
        <v>738</v>
      </c>
      <c r="E540" s="124">
        <v>2020</v>
      </c>
      <c r="F540" s="124" t="s">
        <v>6229</v>
      </c>
      <c r="G540" s="124" t="s">
        <v>3529</v>
      </c>
      <c r="H540" s="124">
        <v>3200</v>
      </c>
      <c r="I540" s="124">
        <v>29</v>
      </c>
      <c r="J540" s="124" t="s">
        <v>6230</v>
      </c>
      <c r="K540" s="124" t="s">
        <v>738</v>
      </c>
      <c r="L540" t="s">
        <v>6231</v>
      </c>
      <c r="M540" s="124" t="s">
        <v>6232</v>
      </c>
      <c r="N540" s="124" t="s">
        <v>6233</v>
      </c>
      <c r="O540" s="124" t="s">
        <v>105</v>
      </c>
      <c r="P540" s="124">
        <v>53.74</v>
      </c>
      <c r="Q540" s="124">
        <v>13.31</v>
      </c>
      <c r="R540" s="124" t="s">
        <v>3519</v>
      </c>
      <c r="S540" s="124" t="s">
        <v>5167</v>
      </c>
      <c r="T540" s="124" t="s">
        <v>738</v>
      </c>
      <c r="U540" s="124">
        <v>3.7350000000000001E-2</v>
      </c>
      <c r="V540" s="124">
        <v>15418</v>
      </c>
      <c r="W540" s="124">
        <v>8161</v>
      </c>
      <c r="X540" s="124" t="s">
        <v>114</v>
      </c>
      <c r="Y540" s="124" t="s">
        <v>3521</v>
      </c>
      <c r="Z540" s="124" t="s">
        <v>792</v>
      </c>
      <c r="AA540" s="124" t="s">
        <v>792</v>
      </c>
      <c r="AB540" s="124" t="s">
        <v>738</v>
      </c>
      <c r="AC540" s="124" t="s">
        <v>552</v>
      </c>
      <c r="AD540" s="124" t="s">
        <v>738</v>
      </c>
      <c r="AE540" s="124" t="s">
        <v>738</v>
      </c>
      <c r="AF540" s="124" t="s">
        <v>738</v>
      </c>
      <c r="AG540" s="124" t="s">
        <v>121</v>
      </c>
      <c r="AH540" s="124" t="s">
        <v>738</v>
      </c>
      <c r="AI540" s="124" t="s">
        <v>747</v>
      </c>
      <c r="AJ540" s="124" t="s">
        <v>738</v>
      </c>
      <c r="AK540" s="124"/>
      <c r="AL540" s="124"/>
    </row>
    <row r="541" spans="1:38" ht="15.75" customHeight="1">
      <c r="A541" s="96" t="s">
        <v>6284</v>
      </c>
      <c r="B541" s="124" t="s">
        <v>6285</v>
      </c>
      <c r="C541" s="124" t="s">
        <v>6286</v>
      </c>
      <c r="D541" s="124" t="s">
        <v>738</v>
      </c>
      <c r="E541" s="124">
        <v>2020</v>
      </c>
      <c r="F541" s="124" t="s">
        <v>6229</v>
      </c>
      <c r="G541" s="124" t="s">
        <v>3529</v>
      </c>
      <c r="H541" s="124">
        <v>3200</v>
      </c>
      <c r="I541" s="124">
        <v>29</v>
      </c>
      <c r="J541" s="124" t="s">
        <v>6230</v>
      </c>
      <c r="K541" s="124" t="s">
        <v>738</v>
      </c>
      <c r="L541" t="s">
        <v>6231</v>
      </c>
      <c r="M541" s="124" t="s">
        <v>6232</v>
      </c>
      <c r="N541" s="124" t="s">
        <v>6233</v>
      </c>
      <c r="O541" s="124" t="s">
        <v>105</v>
      </c>
      <c r="P541" s="124">
        <v>53.74</v>
      </c>
      <c r="Q541" s="124">
        <v>13.31</v>
      </c>
      <c r="R541" s="124" t="s">
        <v>3519</v>
      </c>
      <c r="S541" s="124" t="s">
        <v>5167</v>
      </c>
      <c r="T541" s="124" t="s">
        <v>738</v>
      </c>
      <c r="U541" s="124">
        <v>6.6798999999999997E-2</v>
      </c>
      <c r="V541" s="124">
        <v>33316</v>
      </c>
      <c r="W541" s="124">
        <v>17179</v>
      </c>
      <c r="X541" s="124" t="s">
        <v>113</v>
      </c>
      <c r="Y541" s="124" t="s">
        <v>3521</v>
      </c>
      <c r="Z541" s="124" t="s">
        <v>738</v>
      </c>
      <c r="AA541" s="124" t="s">
        <v>4489</v>
      </c>
      <c r="AB541" s="124" t="s">
        <v>738</v>
      </c>
      <c r="AC541" s="124" t="s">
        <v>517</v>
      </c>
      <c r="AD541" s="124" t="s">
        <v>738</v>
      </c>
      <c r="AE541" s="124" t="s">
        <v>738</v>
      </c>
      <c r="AF541" s="124" t="s">
        <v>738</v>
      </c>
      <c r="AG541" s="124" t="s">
        <v>121</v>
      </c>
      <c r="AH541" s="124" t="s">
        <v>738</v>
      </c>
      <c r="AI541" s="124" t="s">
        <v>747</v>
      </c>
      <c r="AJ541" s="124" t="s">
        <v>738</v>
      </c>
      <c r="AK541" s="124"/>
      <c r="AL541" s="124"/>
    </row>
    <row r="542" spans="1:38" ht="15.75" customHeight="1">
      <c r="A542" s="124" t="s">
        <v>6287</v>
      </c>
      <c r="B542" s="124" t="s">
        <v>6287</v>
      </c>
      <c r="C542" s="124" t="s">
        <v>6288</v>
      </c>
      <c r="D542" s="124" t="s">
        <v>3539</v>
      </c>
      <c r="E542" s="124">
        <v>2014</v>
      </c>
      <c r="F542" s="124" t="s">
        <v>6289</v>
      </c>
      <c r="G542" s="124" t="s">
        <v>3565</v>
      </c>
      <c r="H542" s="124">
        <v>7661</v>
      </c>
      <c r="I542" s="124">
        <v>37</v>
      </c>
      <c r="J542" s="124" t="s">
        <v>6290</v>
      </c>
      <c r="K542" s="124" t="s">
        <v>738</v>
      </c>
      <c r="L542" s="124" t="s">
        <v>6291</v>
      </c>
      <c r="M542" s="124" t="s">
        <v>3590</v>
      </c>
      <c r="N542" s="124" t="s">
        <v>6292</v>
      </c>
      <c r="O542" s="124" t="s">
        <v>1748</v>
      </c>
      <c r="P542" s="124">
        <v>47.559165</v>
      </c>
      <c r="Q542" s="124">
        <v>20.721246000000001</v>
      </c>
      <c r="R542" s="124" t="s">
        <v>3519</v>
      </c>
      <c r="S542" s="124" t="s">
        <v>3520</v>
      </c>
      <c r="T542" s="124">
        <v>1</v>
      </c>
      <c r="U542" s="124">
        <v>5.1029999999999998</v>
      </c>
      <c r="V542" s="124">
        <v>784552</v>
      </c>
      <c r="W542" s="124">
        <v>430345</v>
      </c>
      <c r="X542" s="124" t="s">
        <v>113</v>
      </c>
      <c r="Y542" s="124" t="s">
        <v>3521</v>
      </c>
      <c r="Z542" s="124" t="s">
        <v>738</v>
      </c>
      <c r="AA542" s="124" t="s">
        <v>738</v>
      </c>
      <c r="AB542" s="124">
        <v>480</v>
      </c>
      <c r="AC542" s="124" t="s">
        <v>3911</v>
      </c>
      <c r="AD542" s="124" t="s">
        <v>6293</v>
      </c>
      <c r="AE542" s="124">
        <v>0.108</v>
      </c>
      <c r="AF542" s="124">
        <v>0.42399999999999999</v>
      </c>
      <c r="AG542" s="124" t="s">
        <v>3544</v>
      </c>
      <c r="AH542" s="124" t="s">
        <v>6294</v>
      </c>
      <c r="AI542" s="124" t="s">
        <v>747</v>
      </c>
      <c r="AJ542" s="124" t="s">
        <v>738</v>
      </c>
      <c r="AK542" s="124"/>
      <c r="AL542" s="124"/>
    </row>
    <row r="543" spans="1:38" ht="15.75" customHeight="1">
      <c r="A543" s="124" t="s">
        <v>6295</v>
      </c>
      <c r="B543" s="124" t="s">
        <v>6295</v>
      </c>
      <c r="C543" s="124" t="s">
        <v>6296</v>
      </c>
      <c r="D543" s="124" t="s">
        <v>3563</v>
      </c>
      <c r="E543" s="124">
        <v>2017</v>
      </c>
      <c r="F543" s="124" t="s">
        <v>5530</v>
      </c>
      <c r="G543" s="124" t="s">
        <v>3565</v>
      </c>
      <c r="H543" s="124">
        <v>7599</v>
      </c>
      <c r="I543" s="124">
        <v>52</v>
      </c>
      <c r="J543" s="124" t="s">
        <v>6297</v>
      </c>
      <c r="K543" s="124" t="s">
        <v>738</v>
      </c>
      <c r="L543" s="124" t="s">
        <v>6291</v>
      </c>
      <c r="M543" s="124" t="s">
        <v>3590</v>
      </c>
      <c r="N543" s="124" t="s">
        <v>6292</v>
      </c>
      <c r="O543" s="124" t="s">
        <v>1748</v>
      </c>
      <c r="P543" s="124">
        <v>47.559165</v>
      </c>
      <c r="Q543" s="124">
        <v>20.721246000000001</v>
      </c>
      <c r="R543" s="124" t="s">
        <v>3519</v>
      </c>
      <c r="S543" s="124" t="s">
        <v>3520</v>
      </c>
      <c r="T543" s="124">
        <v>1</v>
      </c>
      <c r="U543" s="124">
        <v>0.44600000000000001</v>
      </c>
      <c r="V543" s="124">
        <v>387228</v>
      </c>
      <c r="W543" s="124">
        <v>204237</v>
      </c>
      <c r="X543" s="124" t="s">
        <v>113</v>
      </c>
      <c r="Y543" s="124" t="s">
        <v>3521</v>
      </c>
      <c r="Z543" s="124" t="s">
        <v>738</v>
      </c>
      <c r="AA543" s="124" t="s">
        <v>738</v>
      </c>
      <c r="AB543" s="124">
        <v>133</v>
      </c>
      <c r="AC543" s="124" t="s">
        <v>5275</v>
      </c>
      <c r="AD543" s="124" t="s">
        <v>3543</v>
      </c>
      <c r="AE543" s="124">
        <v>0.17100000000000001</v>
      </c>
      <c r="AF543" s="124">
        <v>0.42799999999999999</v>
      </c>
      <c r="AG543" s="124" t="s">
        <v>3544</v>
      </c>
      <c r="AH543" s="124" t="s">
        <v>6298</v>
      </c>
      <c r="AI543" s="124" t="s">
        <v>747</v>
      </c>
      <c r="AJ543" s="124" t="s">
        <v>738</v>
      </c>
      <c r="AK543" s="124"/>
      <c r="AL543" s="124"/>
    </row>
    <row r="544" spans="1:38" ht="15.75" customHeight="1">
      <c r="A544" s="124" t="s">
        <v>6299</v>
      </c>
      <c r="B544" s="124" t="s">
        <v>6299</v>
      </c>
      <c r="C544" s="124" t="s">
        <v>6300</v>
      </c>
      <c r="D544" s="124" t="s">
        <v>3576</v>
      </c>
      <c r="E544" s="124">
        <v>2021</v>
      </c>
      <c r="F544" s="124" t="s">
        <v>6301</v>
      </c>
      <c r="G544" s="124" t="s">
        <v>3529</v>
      </c>
      <c r="H544" s="124">
        <v>3200</v>
      </c>
      <c r="I544" s="124">
        <v>144</v>
      </c>
      <c r="J544" s="124" t="s">
        <v>5086</v>
      </c>
      <c r="K544" s="124" t="s">
        <v>738</v>
      </c>
      <c r="L544" s="124" t="s">
        <v>6302</v>
      </c>
      <c r="M544" s="124" t="s">
        <v>6302</v>
      </c>
      <c r="N544" s="124" t="s">
        <v>6303</v>
      </c>
      <c r="O544" s="124" t="s">
        <v>1748</v>
      </c>
      <c r="P544" s="124">
        <v>47.209430599999997</v>
      </c>
      <c r="Q544" s="124">
        <v>20.263069399999999</v>
      </c>
      <c r="R544" s="124" t="s">
        <v>3519</v>
      </c>
      <c r="S544" s="124" t="s">
        <v>3520</v>
      </c>
      <c r="T544" s="124">
        <v>3</v>
      </c>
      <c r="U544" s="124">
        <v>4.9130000000000003</v>
      </c>
      <c r="V544" s="124">
        <v>846153</v>
      </c>
      <c r="W544" s="124">
        <v>455678</v>
      </c>
      <c r="X544" s="124" t="s">
        <v>114</v>
      </c>
      <c r="Y544" s="124" t="s">
        <v>3521</v>
      </c>
      <c r="Z544" s="124" t="s">
        <v>792</v>
      </c>
      <c r="AA544" s="124" t="s">
        <v>792</v>
      </c>
      <c r="AB544" s="124">
        <v>225.55072699999999</v>
      </c>
      <c r="AC544" s="124" t="s">
        <v>4614</v>
      </c>
      <c r="AD544" s="124" t="s">
        <v>6304</v>
      </c>
      <c r="AE544" s="124">
        <v>0.16800000000000001</v>
      </c>
      <c r="AF544" s="124">
        <v>1.4805524E-2</v>
      </c>
      <c r="AG544" s="124" t="s">
        <v>4960</v>
      </c>
      <c r="AH544" s="124" t="s">
        <v>6305</v>
      </c>
      <c r="AI544" s="124" t="s">
        <v>747</v>
      </c>
      <c r="AJ544" s="124" t="s">
        <v>738</v>
      </c>
      <c r="AK544" s="124"/>
      <c r="AL544" s="124"/>
    </row>
    <row r="545" spans="1:38" ht="15.75" customHeight="1">
      <c r="A545" s="124" t="s">
        <v>6306</v>
      </c>
      <c r="B545" s="124" t="s">
        <v>6306</v>
      </c>
      <c r="C545" s="124" t="s">
        <v>6307</v>
      </c>
      <c r="D545" s="124" t="s">
        <v>3539</v>
      </c>
      <c r="E545" s="124">
        <v>2021</v>
      </c>
      <c r="F545" s="124" t="s">
        <v>3927</v>
      </c>
      <c r="G545" s="124" t="s">
        <v>6308</v>
      </c>
      <c r="H545" s="124">
        <v>2875</v>
      </c>
      <c r="I545" s="124">
        <v>72</v>
      </c>
      <c r="J545" s="124" t="s">
        <v>6309</v>
      </c>
      <c r="K545" s="124" t="s">
        <v>738</v>
      </c>
      <c r="L545" s="124" t="s">
        <v>6302</v>
      </c>
      <c r="M545" s="124" t="s">
        <v>6302</v>
      </c>
      <c r="N545" s="124" t="s">
        <v>6310</v>
      </c>
      <c r="O545" s="124" t="s">
        <v>1748</v>
      </c>
      <c r="P545" s="124">
        <v>47.353727999999997</v>
      </c>
      <c r="Q545" s="124">
        <v>16.794725</v>
      </c>
      <c r="R545" s="124" t="s">
        <v>3519</v>
      </c>
      <c r="S545" s="124" t="s">
        <v>3520</v>
      </c>
      <c r="T545" s="124">
        <v>1</v>
      </c>
      <c r="U545" s="124">
        <v>9.4149999999999991</v>
      </c>
      <c r="V545" s="124">
        <v>879671</v>
      </c>
      <c r="W545" s="124">
        <v>484214</v>
      </c>
      <c r="X545" s="124" t="s">
        <v>113</v>
      </c>
      <c r="Y545" s="124" t="s">
        <v>3521</v>
      </c>
      <c r="Z545" s="124" t="s">
        <v>738</v>
      </c>
      <c r="AA545" s="124" t="s">
        <v>738</v>
      </c>
      <c r="AB545" s="124">
        <v>134.80000000000001</v>
      </c>
      <c r="AC545" s="124" t="s">
        <v>6311</v>
      </c>
      <c r="AD545" s="124" t="s">
        <v>4303</v>
      </c>
      <c r="AE545" s="124">
        <v>6.0999999999999999E-2</v>
      </c>
      <c r="AF545" s="124">
        <v>0.443</v>
      </c>
      <c r="AG545" s="124" t="s">
        <v>3544</v>
      </c>
      <c r="AH545" s="124" t="s">
        <v>6312</v>
      </c>
      <c r="AI545" s="124" t="s">
        <v>747</v>
      </c>
      <c r="AJ545" s="124" t="s">
        <v>738</v>
      </c>
      <c r="AK545" s="124"/>
      <c r="AL545" s="124"/>
    </row>
    <row r="546" spans="1:38" ht="15.75" customHeight="1">
      <c r="A546" s="124" t="s">
        <v>6313</v>
      </c>
      <c r="B546" s="124" t="s">
        <v>6313</v>
      </c>
      <c r="C546" s="124" t="s">
        <v>6314</v>
      </c>
      <c r="D546" s="124" t="s">
        <v>3563</v>
      </c>
      <c r="E546" s="124">
        <v>2021</v>
      </c>
      <c r="F546" s="124" t="s">
        <v>3927</v>
      </c>
      <c r="G546" s="124" t="s">
        <v>3565</v>
      </c>
      <c r="H546" s="124">
        <v>2911</v>
      </c>
      <c r="I546" s="124">
        <v>36</v>
      </c>
      <c r="J546" s="124" t="s">
        <v>6315</v>
      </c>
      <c r="K546" s="124" t="s">
        <v>738</v>
      </c>
      <c r="L546" s="124" t="s">
        <v>6302</v>
      </c>
      <c r="M546" s="124" t="s">
        <v>6302</v>
      </c>
      <c r="N546" s="124" t="s">
        <v>6310</v>
      </c>
      <c r="O546" s="124" t="s">
        <v>1748</v>
      </c>
      <c r="P546" s="124">
        <v>47.353727999999997</v>
      </c>
      <c r="Q546" s="124">
        <v>16.794725</v>
      </c>
      <c r="R546" s="124" t="s">
        <v>3519</v>
      </c>
      <c r="S546" s="124" t="s">
        <v>3520</v>
      </c>
      <c r="T546" s="124">
        <v>1</v>
      </c>
      <c r="U546" s="124">
        <v>0.61299999999999999</v>
      </c>
      <c r="V546" s="124">
        <v>449042</v>
      </c>
      <c r="W546" s="124">
        <v>246407</v>
      </c>
      <c r="X546" s="124" t="s">
        <v>114</v>
      </c>
      <c r="Y546" s="124" t="s">
        <v>3521</v>
      </c>
      <c r="Z546" s="124" t="s">
        <v>792</v>
      </c>
      <c r="AA546" s="124" t="s">
        <v>792</v>
      </c>
      <c r="AB546" s="124">
        <v>345.1</v>
      </c>
      <c r="AC546" s="124" t="s">
        <v>6316</v>
      </c>
      <c r="AD546" s="124" t="s">
        <v>4278</v>
      </c>
      <c r="AE546" s="124">
        <v>9.6000000000000002E-2</v>
      </c>
      <c r="AF546" s="124">
        <v>8.9999999999999993E-3</v>
      </c>
      <c r="AG546" s="124" t="s">
        <v>3544</v>
      </c>
      <c r="AH546" s="124" t="s">
        <v>6317</v>
      </c>
      <c r="AI546" s="124" t="s">
        <v>747</v>
      </c>
      <c r="AJ546" s="124" t="s">
        <v>738</v>
      </c>
      <c r="AK546" s="124"/>
      <c r="AL546" s="124"/>
    </row>
    <row r="547" spans="1:38" ht="15.75" customHeight="1">
      <c r="A547" s="124" t="s">
        <v>6318</v>
      </c>
      <c r="B547" s="124" t="s">
        <v>6318</v>
      </c>
      <c r="C547" s="124" t="s">
        <v>6319</v>
      </c>
      <c r="D547" s="124" t="s">
        <v>3576</v>
      </c>
      <c r="E547" s="124">
        <v>2021</v>
      </c>
      <c r="F547" s="124" t="s">
        <v>6301</v>
      </c>
      <c r="G547" s="124" t="s">
        <v>3529</v>
      </c>
      <c r="H547" s="124">
        <v>3200</v>
      </c>
      <c r="I547" s="124">
        <v>260</v>
      </c>
      <c r="J547" s="124" t="s">
        <v>6320</v>
      </c>
      <c r="K547" s="124" t="s">
        <v>738</v>
      </c>
      <c r="L547" s="124" t="s">
        <v>6321</v>
      </c>
      <c r="M547" s="124" t="s">
        <v>6302</v>
      </c>
      <c r="N547" s="124" t="s">
        <v>6322</v>
      </c>
      <c r="O547" s="124" t="s">
        <v>1748</v>
      </c>
      <c r="P547" s="124">
        <v>47.886423000000001</v>
      </c>
      <c r="Q547" s="124">
        <v>21.50243</v>
      </c>
      <c r="R547" s="124" t="s">
        <v>3519</v>
      </c>
      <c r="S547" s="124" t="s">
        <v>3520</v>
      </c>
      <c r="T547" s="124">
        <v>2</v>
      </c>
      <c r="U547" s="124">
        <v>0.748</v>
      </c>
      <c r="V547" s="124">
        <v>531976</v>
      </c>
      <c r="W547" s="124">
        <v>280657</v>
      </c>
      <c r="X547" s="124" t="s">
        <v>114</v>
      </c>
      <c r="Y547" s="124" t="s">
        <v>3521</v>
      </c>
      <c r="Z547" s="124" t="s">
        <v>792</v>
      </c>
      <c r="AA547" s="124" t="s">
        <v>792</v>
      </c>
      <c r="AB547" s="124">
        <v>133.448488</v>
      </c>
      <c r="AC547" s="124" t="s">
        <v>6029</v>
      </c>
      <c r="AD547" s="124" t="s">
        <v>6323</v>
      </c>
      <c r="AE547" s="124">
        <v>0.217</v>
      </c>
      <c r="AF547" s="124">
        <v>1.3710775E-2</v>
      </c>
      <c r="AG547" s="124" t="s">
        <v>4966</v>
      </c>
      <c r="AH547" s="124" t="s">
        <v>6324</v>
      </c>
      <c r="AI547" s="124" t="s">
        <v>747</v>
      </c>
      <c r="AJ547" s="124" t="s">
        <v>738</v>
      </c>
      <c r="AK547" s="124"/>
      <c r="AL547" s="124"/>
    </row>
    <row r="548" spans="1:38" ht="15.75" customHeight="1">
      <c r="A548" s="124" t="s">
        <v>6325</v>
      </c>
      <c r="B548" s="124" t="s">
        <v>6325</v>
      </c>
      <c r="C548" s="124" t="s">
        <v>6326</v>
      </c>
      <c r="D548" s="124" t="s">
        <v>3539</v>
      </c>
      <c r="E548" s="124">
        <v>2014</v>
      </c>
      <c r="F548" s="124" t="s">
        <v>6289</v>
      </c>
      <c r="G548" s="124" t="s">
        <v>3565</v>
      </c>
      <c r="H548" s="124">
        <v>2858</v>
      </c>
      <c r="I548" s="124">
        <v>43</v>
      </c>
      <c r="J548" s="124" t="s">
        <v>6327</v>
      </c>
      <c r="K548" s="124" t="s">
        <v>738</v>
      </c>
      <c r="L548" s="124" t="s">
        <v>6328</v>
      </c>
      <c r="M548" s="124" t="s">
        <v>6302</v>
      </c>
      <c r="N548" s="124" t="s">
        <v>6329</v>
      </c>
      <c r="O548" s="124" t="s">
        <v>1748</v>
      </c>
      <c r="P548" s="124">
        <v>47.725107000000001</v>
      </c>
      <c r="Q548" s="124">
        <v>20.086185</v>
      </c>
      <c r="R548" s="124" t="s">
        <v>3519</v>
      </c>
      <c r="S548" s="124" t="s">
        <v>3520</v>
      </c>
      <c r="T548" s="124">
        <v>1</v>
      </c>
      <c r="U548" s="124">
        <v>1.3320000000000001</v>
      </c>
      <c r="V548" s="124">
        <v>674457</v>
      </c>
      <c r="W548" s="124">
        <v>368045</v>
      </c>
      <c r="X548" s="124" t="s">
        <v>113</v>
      </c>
      <c r="Y548" s="124" t="s">
        <v>6330</v>
      </c>
      <c r="Z548" s="124" t="s">
        <v>738</v>
      </c>
      <c r="AA548" s="124" t="s">
        <v>738</v>
      </c>
      <c r="AB548" s="124">
        <v>320</v>
      </c>
      <c r="AC548" s="124" t="s">
        <v>6225</v>
      </c>
      <c r="AD548" s="124" t="s">
        <v>3736</v>
      </c>
      <c r="AE548" s="124">
        <v>0.10199999999999999</v>
      </c>
      <c r="AF548" s="124">
        <v>0.42799999999999999</v>
      </c>
      <c r="AG548" s="124" t="s">
        <v>3544</v>
      </c>
      <c r="AH548" s="124" t="s">
        <v>6331</v>
      </c>
      <c r="AI548" s="124" t="s">
        <v>747</v>
      </c>
      <c r="AJ548" s="124" t="s">
        <v>738</v>
      </c>
      <c r="AK548" s="124"/>
      <c r="AL548" s="124"/>
    </row>
    <row r="549" spans="1:38" ht="15.75" customHeight="1">
      <c r="A549" s="96" t="s">
        <v>6332</v>
      </c>
      <c r="B549" s="124" t="s">
        <v>6333</v>
      </c>
      <c r="C549" s="124" t="s">
        <v>6334</v>
      </c>
      <c r="D549" s="124" t="s">
        <v>5545</v>
      </c>
      <c r="E549" s="124">
        <v>2015</v>
      </c>
      <c r="F549" s="124" t="s">
        <v>6335</v>
      </c>
      <c r="G549" s="124" t="s">
        <v>3565</v>
      </c>
      <c r="H549" s="124">
        <v>3607</v>
      </c>
      <c r="I549" s="124">
        <v>49</v>
      </c>
      <c r="J549" s="124" t="s">
        <v>6336</v>
      </c>
      <c r="K549" s="124" t="s">
        <v>738</v>
      </c>
      <c r="L549" t="s">
        <v>6337</v>
      </c>
      <c r="M549" s="124" t="s">
        <v>6338</v>
      </c>
      <c r="N549" s="124" t="s">
        <v>6339</v>
      </c>
      <c r="O549" s="124" t="s">
        <v>1748</v>
      </c>
      <c r="P549" s="124">
        <v>47.326999999999998</v>
      </c>
      <c r="Q549" s="124">
        <v>18.962</v>
      </c>
      <c r="R549" s="124" t="s">
        <v>3519</v>
      </c>
      <c r="S549" s="124" t="s">
        <v>5167</v>
      </c>
      <c r="T549" s="124">
        <v>1</v>
      </c>
      <c r="U549" s="124">
        <v>0.27300000000000002</v>
      </c>
      <c r="V549" s="124">
        <v>230847</v>
      </c>
      <c r="W549" s="124">
        <v>135777</v>
      </c>
      <c r="X549" s="124" t="s">
        <v>113</v>
      </c>
      <c r="Y549" s="124" t="s">
        <v>3521</v>
      </c>
      <c r="Z549" s="124" t="s">
        <v>738</v>
      </c>
      <c r="AA549" s="124" t="s">
        <v>738</v>
      </c>
      <c r="AB549" s="124" t="s">
        <v>738</v>
      </c>
      <c r="AC549" s="124" t="s">
        <v>6340</v>
      </c>
      <c r="AD549" s="124" t="s">
        <v>738</v>
      </c>
      <c r="AE549" s="124" t="s">
        <v>738</v>
      </c>
      <c r="AF549" s="124" t="s">
        <v>738</v>
      </c>
      <c r="AG549" s="124" t="s">
        <v>5168</v>
      </c>
      <c r="AH549" s="124" t="s">
        <v>6333</v>
      </c>
      <c r="AI549" s="124" t="s">
        <v>747</v>
      </c>
      <c r="AJ549" s="124" t="s">
        <v>738</v>
      </c>
      <c r="AK549" s="124"/>
      <c r="AL549" s="124"/>
    </row>
    <row r="550" spans="1:38" ht="15.75" customHeight="1">
      <c r="A550" s="96" t="s">
        <v>6341</v>
      </c>
      <c r="B550" s="124" t="s">
        <v>6342</v>
      </c>
      <c r="C550" s="124" t="s">
        <v>6343</v>
      </c>
      <c r="D550" s="124" t="s">
        <v>5545</v>
      </c>
      <c r="E550" s="124">
        <v>2015</v>
      </c>
      <c r="F550" s="124" t="s">
        <v>6335</v>
      </c>
      <c r="G550" s="124" t="s">
        <v>3529</v>
      </c>
      <c r="H550" s="124">
        <v>3550</v>
      </c>
      <c r="I550" s="124">
        <v>58</v>
      </c>
      <c r="J550" s="124" t="s">
        <v>4584</v>
      </c>
      <c r="K550" s="124" t="s">
        <v>738</v>
      </c>
      <c r="L550" t="s">
        <v>6337</v>
      </c>
      <c r="M550" s="124" t="s">
        <v>6338</v>
      </c>
      <c r="N550" s="124" t="s">
        <v>6344</v>
      </c>
      <c r="O550" s="124" t="s">
        <v>1748</v>
      </c>
      <c r="P550" s="124">
        <v>47.341000000000001</v>
      </c>
      <c r="Q550" s="124">
        <v>18.896000000000001</v>
      </c>
      <c r="R550" s="124" t="s">
        <v>3519</v>
      </c>
      <c r="S550" s="124" t="s">
        <v>5167</v>
      </c>
      <c r="T550" s="124">
        <v>1</v>
      </c>
      <c r="U550" s="124">
        <v>0.14799999999999999</v>
      </c>
      <c r="V550" s="124">
        <v>153808</v>
      </c>
      <c r="W550" s="124">
        <v>88417</v>
      </c>
      <c r="X550" s="124" t="s">
        <v>114</v>
      </c>
      <c r="Y550" s="124" t="s">
        <v>3521</v>
      </c>
      <c r="Z550" s="124" t="s">
        <v>792</v>
      </c>
      <c r="AA550" s="124" t="s">
        <v>792</v>
      </c>
      <c r="AB550" s="124" t="s">
        <v>738</v>
      </c>
      <c r="AC550" s="124" t="s">
        <v>6345</v>
      </c>
      <c r="AD550" s="124" t="s">
        <v>738</v>
      </c>
      <c r="AE550" s="124" t="s">
        <v>738</v>
      </c>
      <c r="AF550" s="124" t="s">
        <v>738</v>
      </c>
      <c r="AG550" s="124" t="s">
        <v>5168</v>
      </c>
      <c r="AH550" s="124" t="s">
        <v>6342</v>
      </c>
      <c r="AI550" s="124" t="s">
        <v>747</v>
      </c>
      <c r="AJ550" s="124" t="s">
        <v>738</v>
      </c>
      <c r="AK550" s="124"/>
      <c r="AL550" s="124"/>
    </row>
    <row r="551" spans="1:38" ht="15.75" customHeight="1">
      <c r="A551" s="96" t="s">
        <v>6346</v>
      </c>
      <c r="B551" s="124" t="s">
        <v>6347</v>
      </c>
      <c r="C551" s="124" t="s">
        <v>6348</v>
      </c>
      <c r="D551" s="124" t="s">
        <v>5545</v>
      </c>
      <c r="E551" s="124">
        <v>2015</v>
      </c>
      <c r="F551" s="124" t="s">
        <v>6335</v>
      </c>
      <c r="G551" s="124" t="s">
        <v>3529</v>
      </c>
      <c r="H551" s="124">
        <v>3700</v>
      </c>
      <c r="I551" s="124">
        <v>144</v>
      </c>
      <c r="J551" s="124" t="s">
        <v>6349</v>
      </c>
      <c r="K551" s="124" t="s">
        <v>738</v>
      </c>
      <c r="L551" t="s">
        <v>6337</v>
      </c>
      <c r="M551" s="124" t="s">
        <v>6338</v>
      </c>
      <c r="N551" s="124" t="s">
        <v>6344</v>
      </c>
      <c r="O551" s="124" t="s">
        <v>1748</v>
      </c>
      <c r="P551" s="124">
        <v>47.341000000000001</v>
      </c>
      <c r="Q551" s="124">
        <v>18.896000000000001</v>
      </c>
      <c r="R551" s="124" t="s">
        <v>3519</v>
      </c>
      <c r="S551" s="124" t="s">
        <v>5167</v>
      </c>
      <c r="T551" s="124">
        <v>1</v>
      </c>
      <c r="U551" s="124">
        <v>0.121</v>
      </c>
      <c r="V551" s="124">
        <v>130556</v>
      </c>
      <c r="W551" s="124">
        <v>76169</v>
      </c>
      <c r="X551" s="124" t="s">
        <v>114</v>
      </c>
      <c r="Y551" s="124" t="s">
        <v>3521</v>
      </c>
      <c r="Z551" s="124" t="s">
        <v>792</v>
      </c>
      <c r="AA551" s="124" t="s">
        <v>792</v>
      </c>
      <c r="AB551" s="124" t="s">
        <v>738</v>
      </c>
      <c r="AC551" s="124" t="s">
        <v>398</v>
      </c>
      <c r="AD551" s="124" t="s">
        <v>738</v>
      </c>
      <c r="AE551" s="124" t="s">
        <v>738</v>
      </c>
      <c r="AF551" s="124" t="s">
        <v>738</v>
      </c>
      <c r="AG551" s="124" t="s">
        <v>5168</v>
      </c>
      <c r="AH551" s="124" t="s">
        <v>6347</v>
      </c>
      <c r="AI551" s="124" t="s">
        <v>747</v>
      </c>
      <c r="AJ551" s="124" t="s">
        <v>738</v>
      </c>
      <c r="AK551" s="124"/>
      <c r="AL551" s="124"/>
    </row>
    <row r="552" spans="1:38" ht="15.75" customHeight="1">
      <c r="A552" s="96" t="s">
        <v>6350</v>
      </c>
      <c r="B552" s="124" t="s">
        <v>6351</v>
      </c>
      <c r="C552" s="124" t="s">
        <v>6352</v>
      </c>
      <c r="D552" s="124" t="s">
        <v>5545</v>
      </c>
      <c r="E552" s="124">
        <v>2015</v>
      </c>
      <c r="F552" s="124" t="s">
        <v>6335</v>
      </c>
      <c r="G552" s="124" t="s">
        <v>3529</v>
      </c>
      <c r="H552" s="124">
        <v>3700</v>
      </c>
      <c r="I552" s="124">
        <v>144</v>
      </c>
      <c r="J552" s="124" t="s">
        <v>6349</v>
      </c>
      <c r="K552" s="124" t="s">
        <v>738</v>
      </c>
      <c r="L552" t="s">
        <v>6337</v>
      </c>
      <c r="M552" s="124" t="s">
        <v>6338</v>
      </c>
      <c r="N552" s="124" t="s">
        <v>6344</v>
      </c>
      <c r="O552" s="124" t="s">
        <v>1748</v>
      </c>
      <c r="P552" s="124">
        <v>47.341000000000001</v>
      </c>
      <c r="Q552" s="124">
        <v>18.896000000000001</v>
      </c>
      <c r="R552" s="124" t="s">
        <v>3519</v>
      </c>
      <c r="S552" s="124" t="s">
        <v>5167</v>
      </c>
      <c r="T552" s="124">
        <v>1</v>
      </c>
      <c r="U552" s="124">
        <v>0.152</v>
      </c>
      <c r="V552" s="124">
        <v>163402</v>
      </c>
      <c r="W552" s="124">
        <v>94187</v>
      </c>
      <c r="X552" s="124" t="s">
        <v>114</v>
      </c>
      <c r="Y552" s="124" t="s">
        <v>3521</v>
      </c>
      <c r="Z552" s="124" t="s">
        <v>792</v>
      </c>
      <c r="AA552" s="124" t="s">
        <v>792</v>
      </c>
      <c r="AB552" s="124" t="s">
        <v>738</v>
      </c>
      <c r="AC552" s="124" t="s">
        <v>4096</v>
      </c>
      <c r="AD552" s="124" t="s">
        <v>738</v>
      </c>
      <c r="AE552" s="124" t="s">
        <v>738</v>
      </c>
      <c r="AF552" s="124" t="s">
        <v>738</v>
      </c>
      <c r="AG552" s="124" t="s">
        <v>5168</v>
      </c>
      <c r="AH552" s="124" t="s">
        <v>6351</v>
      </c>
      <c r="AI552" s="124" t="s">
        <v>747</v>
      </c>
      <c r="AJ552" s="124" t="s">
        <v>738</v>
      </c>
      <c r="AK552" s="124"/>
      <c r="AL552" s="124"/>
    </row>
    <row r="553" spans="1:38" ht="15.75" customHeight="1">
      <c r="A553" s="124" t="s">
        <v>6353</v>
      </c>
      <c r="B553" s="124" t="s">
        <v>6354</v>
      </c>
      <c r="C553" s="124" t="s">
        <v>6354</v>
      </c>
      <c r="D553" s="124" t="s">
        <v>3512</v>
      </c>
      <c r="E553" s="124">
        <v>2016</v>
      </c>
      <c r="F553" s="124" t="s">
        <v>6355</v>
      </c>
      <c r="G553" s="124" t="s">
        <v>3565</v>
      </c>
      <c r="H553" s="124">
        <v>14021</v>
      </c>
      <c r="I553" s="124">
        <v>126</v>
      </c>
      <c r="J553" s="124" t="s">
        <v>6356</v>
      </c>
      <c r="K553" s="124" t="s">
        <v>738</v>
      </c>
      <c r="L553" s="124" t="s">
        <v>6357</v>
      </c>
      <c r="M553" s="124" t="s">
        <v>3590</v>
      </c>
      <c r="N553" s="124" t="s">
        <v>6358</v>
      </c>
      <c r="O553" s="124" t="s">
        <v>1925</v>
      </c>
      <c r="P553" s="124">
        <v>46.15</v>
      </c>
      <c r="Q553" s="124">
        <v>12.21</v>
      </c>
      <c r="R553" s="124" t="s">
        <v>3519</v>
      </c>
      <c r="S553" s="124" t="s">
        <v>6359</v>
      </c>
      <c r="T553" s="124">
        <v>1</v>
      </c>
      <c r="U553" s="124">
        <v>3.137</v>
      </c>
      <c r="V553" s="124">
        <v>829034</v>
      </c>
      <c r="W553" s="124">
        <v>481817</v>
      </c>
      <c r="X553" s="124" t="s">
        <v>113</v>
      </c>
      <c r="Y553" s="124" t="s">
        <v>3521</v>
      </c>
      <c r="Z553" s="124" t="s">
        <v>738</v>
      </c>
      <c r="AA553" s="124" t="s">
        <v>738</v>
      </c>
      <c r="AB553" s="124" t="s">
        <v>738</v>
      </c>
      <c r="AC553" s="124" t="s">
        <v>3592</v>
      </c>
      <c r="AD553" s="124" t="s">
        <v>738</v>
      </c>
      <c r="AE553" s="124" t="s">
        <v>738</v>
      </c>
      <c r="AF553" s="124" t="s">
        <v>738</v>
      </c>
      <c r="AG553" s="124" t="s">
        <v>5168</v>
      </c>
      <c r="AH553" s="124" t="s">
        <v>6360</v>
      </c>
      <c r="AI553" s="124" t="s">
        <v>747</v>
      </c>
      <c r="AJ553" s="124" t="s">
        <v>738</v>
      </c>
      <c r="AK553" s="124"/>
      <c r="AL553" s="124"/>
    </row>
    <row r="554" spans="1:38" ht="15.75" customHeight="1">
      <c r="A554" s="124" t="s">
        <v>6361</v>
      </c>
      <c r="B554" s="124" t="s">
        <v>6362</v>
      </c>
      <c r="C554" s="124" t="s">
        <v>6363</v>
      </c>
      <c r="D554" s="124" t="s">
        <v>6364</v>
      </c>
      <c r="E554" s="124">
        <v>2020</v>
      </c>
      <c r="F554" s="124" t="s">
        <v>6365</v>
      </c>
      <c r="G554" s="124" t="s">
        <v>3529</v>
      </c>
      <c r="H554" s="124">
        <v>3650</v>
      </c>
      <c r="I554" s="124">
        <v>58</v>
      </c>
      <c r="J554" s="124" t="s">
        <v>6366</v>
      </c>
      <c r="K554" s="124" t="s">
        <v>738</v>
      </c>
      <c r="L554" s="124" t="s">
        <v>6367</v>
      </c>
      <c r="M554" s="124" t="s">
        <v>6367</v>
      </c>
      <c r="N554" s="124" t="s">
        <v>6368</v>
      </c>
      <c r="O554" s="124" t="s">
        <v>1925</v>
      </c>
      <c r="P554" s="124">
        <v>39.866666700000003</v>
      </c>
      <c r="Q554" s="124">
        <v>9.2333333300000007</v>
      </c>
      <c r="R554" s="124" t="s">
        <v>3519</v>
      </c>
      <c r="S554" s="124" t="s">
        <v>3520</v>
      </c>
      <c r="T554" s="124">
        <v>1</v>
      </c>
      <c r="U554" s="124">
        <v>0.14071900000000001</v>
      </c>
      <c r="V554" s="124">
        <v>122681</v>
      </c>
      <c r="W554" s="124">
        <v>65557</v>
      </c>
      <c r="X554" s="124" t="s">
        <v>113</v>
      </c>
      <c r="Y554" s="124" t="s">
        <v>3521</v>
      </c>
      <c r="Z554" s="124" t="s">
        <v>738</v>
      </c>
      <c r="AA554" s="124" t="s">
        <v>738</v>
      </c>
      <c r="AB554" s="124">
        <v>49.5</v>
      </c>
      <c r="AC554" s="124" t="s">
        <v>3812</v>
      </c>
      <c r="AD554" s="124" t="s">
        <v>6369</v>
      </c>
      <c r="AE554" s="124">
        <v>0.06</v>
      </c>
      <c r="AF554" s="124" t="s">
        <v>738</v>
      </c>
      <c r="AG554" s="124" t="s">
        <v>3544</v>
      </c>
      <c r="AH554" s="124" t="s">
        <v>6370</v>
      </c>
      <c r="AI554" s="124" t="s">
        <v>747</v>
      </c>
      <c r="AJ554" s="124" t="s">
        <v>738</v>
      </c>
      <c r="AK554" s="124"/>
      <c r="AL554" s="124"/>
    </row>
    <row r="555" spans="1:38" ht="15.75" customHeight="1">
      <c r="A555" s="124" t="s">
        <v>6371</v>
      </c>
      <c r="B555" s="124" t="s">
        <v>6372</v>
      </c>
      <c r="C555" s="124" t="s">
        <v>6373</v>
      </c>
      <c r="D555" s="124" t="s">
        <v>6364</v>
      </c>
      <c r="E555" s="124">
        <v>2020</v>
      </c>
      <c r="F555" s="124" t="s">
        <v>6365</v>
      </c>
      <c r="G555" s="124" t="s">
        <v>3529</v>
      </c>
      <c r="H555" s="124">
        <v>3650</v>
      </c>
      <c r="I555" s="124">
        <v>58</v>
      </c>
      <c r="J555" s="124" t="s">
        <v>6366</v>
      </c>
      <c r="K555" s="124" t="s">
        <v>738</v>
      </c>
      <c r="L555" s="124" t="s">
        <v>6367</v>
      </c>
      <c r="M555" s="124" t="s">
        <v>6367</v>
      </c>
      <c r="N555" s="124" t="s">
        <v>6368</v>
      </c>
      <c r="O555" s="124" t="s">
        <v>1925</v>
      </c>
      <c r="P555" s="124">
        <v>39.866666700000003</v>
      </c>
      <c r="Q555" s="124">
        <v>9.2333333300000007</v>
      </c>
      <c r="R555" s="124" t="s">
        <v>3519</v>
      </c>
      <c r="S555" s="124" t="s">
        <v>3520</v>
      </c>
      <c r="T555" s="124">
        <v>1</v>
      </c>
      <c r="U555" s="124">
        <v>5.9022999999999999E-2</v>
      </c>
      <c r="V555" s="124">
        <v>46192</v>
      </c>
      <c r="W555" s="124">
        <v>25006</v>
      </c>
      <c r="X555" s="124" t="s">
        <v>113</v>
      </c>
      <c r="Y555" s="124" t="s">
        <v>3521</v>
      </c>
      <c r="Z555" s="124" t="s">
        <v>738</v>
      </c>
      <c r="AA555" s="124" t="s">
        <v>738</v>
      </c>
      <c r="AB555" s="124">
        <v>35.1</v>
      </c>
      <c r="AC555" s="124" t="s">
        <v>6374</v>
      </c>
      <c r="AD555" s="124" t="s">
        <v>6369</v>
      </c>
      <c r="AE555" s="124">
        <v>0.06</v>
      </c>
      <c r="AF555" s="124" t="s">
        <v>738</v>
      </c>
      <c r="AG555" s="124" t="s">
        <v>3544</v>
      </c>
      <c r="AH555" s="124" t="s">
        <v>6375</v>
      </c>
      <c r="AI555" s="124" t="s">
        <v>747</v>
      </c>
      <c r="AJ555" s="124" t="s">
        <v>738</v>
      </c>
      <c r="AK555" s="124"/>
      <c r="AL555" s="124"/>
    </row>
    <row r="556" spans="1:38" ht="15.75" customHeight="1">
      <c r="A556" s="124" t="s">
        <v>6376</v>
      </c>
      <c r="B556" s="124" t="s">
        <v>6377</v>
      </c>
      <c r="C556" s="124" t="s">
        <v>6378</v>
      </c>
      <c r="D556" s="124" t="s">
        <v>6364</v>
      </c>
      <c r="E556" s="124">
        <v>2020</v>
      </c>
      <c r="F556" s="124" t="s">
        <v>6365</v>
      </c>
      <c r="G556" s="124" t="s">
        <v>3529</v>
      </c>
      <c r="H556" s="124">
        <v>3650</v>
      </c>
      <c r="I556" s="124">
        <v>58</v>
      </c>
      <c r="J556" s="124" t="s">
        <v>6366</v>
      </c>
      <c r="K556" s="124" t="s">
        <v>738</v>
      </c>
      <c r="L556" s="124" t="s">
        <v>6367</v>
      </c>
      <c r="M556" s="124" t="s">
        <v>6367</v>
      </c>
      <c r="N556" s="124" t="s">
        <v>6368</v>
      </c>
      <c r="O556" s="124" t="s">
        <v>1925</v>
      </c>
      <c r="P556" s="124">
        <v>39.866666700000003</v>
      </c>
      <c r="Q556" s="124">
        <v>9.2333333300000007</v>
      </c>
      <c r="R556" s="124" t="s">
        <v>3519</v>
      </c>
      <c r="S556" s="124" t="s">
        <v>3520</v>
      </c>
      <c r="T556" s="124">
        <v>1</v>
      </c>
      <c r="U556" s="124">
        <v>0.47250799999999998</v>
      </c>
      <c r="V556" s="124">
        <v>393068</v>
      </c>
      <c r="W556" s="124">
        <v>213596</v>
      </c>
      <c r="X556" s="124" t="s">
        <v>113</v>
      </c>
      <c r="Y556" s="124" t="s">
        <v>3521</v>
      </c>
      <c r="Z556" s="124" t="s">
        <v>738</v>
      </c>
      <c r="AA556" s="124" t="s">
        <v>738</v>
      </c>
      <c r="AB556" s="124">
        <v>325.10000000000002</v>
      </c>
      <c r="AC556" s="124" t="s">
        <v>6379</v>
      </c>
      <c r="AD556" s="124" t="s">
        <v>6369</v>
      </c>
      <c r="AE556" s="124">
        <v>0.08</v>
      </c>
      <c r="AF556" s="124" t="s">
        <v>738</v>
      </c>
      <c r="AG556" s="124" t="s">
        <v>3544</v>
      </c>
      <c r="AH556" s="124" t="s">
        <v>6380</v>
      </c>
      <c r="AI556" s="124" t="s">
        <v>747</v>
      </c>
      <c r="AJ556" s="124" t="s">
        <v>738</v>
      </c>
      <c r="AK556" s="124"/>
      <c r="AL556" s="124"/>
    </row>
    <row r="557" spans="1:38" ht="15.75" customHeight="1">
      <c r="A557" s="124" t="s">
        <v>6381</v>
      </c>
      <c r="B557" s="124" t="s">
        <v>6382</v>
      </c>
      <c r="C557" s="124" t="s">
        <v>6383</v>
      </c>
      <c r="D557" s="124" t="s">
        <v>6364</v>
      </c>
      <c r="E557" s="124">
        <v>2020</v>
      </c>
      <c r="F557" s="124" t="s">
        <v>6365</v>
      </c>
      <c r="G557" s="124" t="s">
        <v>3529</v>
      </c>
      <c r="H557" s="124">
        <v>3650</v>
      </c>
      <c r="I557" s="124">
        <v>58</v>
      </c>
      <c r="J557" s="124" t="s">
        <v>6366</v>
      </c>
      <c r="K557" s="124" t="s">
        <v>738</v>
      </c>
      <c r="L557" s="124" t="s">
        <v>6367</v>
      </c>
      <c r="M557" s="124" t="s">
        <v>6367</v>
      </c>
      <c r="N557" s="124" t="s">
        <v>6368</v>
      </c>
      <c r="O557" s="124" t="s">
        <v>1925</v>
      </c>
      <c r="P557" s="124">
        <v>39.866666700000003</v>
      </c>
      <c r="Q557" s="124">
        <v>9.2333333300000007</v>
      </c>
      <c r="R557" s="124" t="s">
        <v>3519</v>
      </c>
      <c r="S557" s="124" t="s">
        <v>3520</v>
      </c>
      <c r="T557" s="124">
        <v>1</v>
      </c>
      <c r="U557" s="124">
        <v>3.7220999999999997E-2</v>
      </c>
      <c r="V557" s="124">
        <v>34852</v>
      </c>
      <c r="W557" s="124">
        <v>19060</v>
      </c>
      <c r="X557" s="124" t="s">
        <v>113</v>
      </c>
      <c r="Y557" s="124" t="s">
        <v>3521</v>
      </c>
      <c r="Z557" s="124" t="s">
        <v>738</v>
      </c>
      <c r="AA557" s="124" t="s">
        <v>738</v>
      </c>
      <c r="AB557" s="124">
        <v>214.2</v>
      </c>
      <c r="AC557" s="124" t="s">
        <v>4243</v>
      </c>
      <c r="AD557" s="124" t="s">
        <v>6369</v>
      </c>
      <c r="AE557" s="124">
        <v>0.1</v>
      </c>
      <c r="AF557" s="124" t="s">
        <v>738</v>
      </c>
      <c r="AG557" s="124" t="s">
        <v>3544</v>
      </c>
      <c r="AH557" s="124" t="s">
        <v>6384</v>
      </c>
      <c r="AI557" s="124" t="s">
        <v>747</v>
      </c>
      <c r="AJ557" s="124" t="s">
        <v>738</v>
      </c>
      <c r="AK557" s="124"/>
      <c r="AL557" s="124"/>
    </row>
    <row r="558" spans="1:38" ht="15.75" customHeight="1">
      <c r="A558" s="124" t="s">
        <v>6385</v>
      </c>
      <c r="B558" s="124" t="s">
        <v>6386</v>
      </c>
      <c r="C558" s="124" t="s">
        <v>6387</v>
      </c>
      <c r="D558" s="124" t="s">
        <v>3539</v>
      </c>
      <c r="E558" s="124">
        <v>2020</v>
      </c>
      <c r="F558" s="124" t="s">
        <v>6365</v>
      </c>
      <c r="G558" s="124" t="s">
        <v>3565</v>
      </c>
      <c r="H558" s="124">
        <v>3667</v>
      </c>
      <c r="I558" s="124">
        <v>50</v>
      </c>
      <c r="J558" s="124" t="s">
        <v>6388</v>
      </c>
      <c r="K558" s="124" t="s">
        <v>738</v>
      </c>
      <c r="L558" s="124" t="s">
        <v>6367</v>
      </c>
      <c r="M558" s="124" t="s">
        <v>6367</v>
      </c>
      <c r="N558" s="124" t="s">
        <v>6389</v>
      </c>
      <c r="O558" s="124" t="s">
        <v>1925</v>
      </c>
      <c r="P558" s="124">
        <v>40.810296999999998</v>
      </c>
      <c r="Q558" s="124">
        <v>8.4441780000000008</v>
      </c>
      <c r="R558" s="124" t="s">
        <v>3519</v>
      </c>
      <c r="S558" s="124" t="s">
        <v>3520</v>
      </c>
      <c r="T558" s="124">
        <v>1</v>
      </c>
      <c r="U558" s="124">
        <v>1.5102720000000001</v>
      </c>
      <c r="V558" s="124">
        <v>753648</v>
      </c>
      <c r="W558" s="124">
        <v>412338</v>
      </c>
      <c r="X558" s="124" t="s">
        <v>113</v>
      </c>
      <c r="Y558" s="124" t="s">
        <v>3521</v>
      </c>
      <c r="Z558" s="124" t="s">
        <v>738</v>
      </c>
      <c r="AA558" s="124" t="s">
        <v>738</v>
      </c>
      <c r="AB558" s="124">
        <v>177.1</v>
      </c>
      <c r="AC558" s="124" t="s">
        <v>6390</v>
      </c>
      <c r="AD558" s="124" t="s">
        <v>6369</v>
      </c>
      <c r="AE558" s="124">
        <v>0.1</v>
      </c>
      <c r="AF558" s="124" t="s">
        <v>738</v>
      </c>
      <c r="AG558" s="124" t="s">
        <v>3544</v>
      </c>
      <c r="AH558" s="124" t="s">
        <v>6391</v>
      </c>
      <c r="AI558" s="124" t="s">
        <v>747</v>
      </c>
      <c r="AJ558" s="124" t="s">
        <v>738</v>
      </c>
      <c r="AK558" s="124"/>
      <c r="AL558" s="124"/>
    </row>
    <row r="559" spans="1:38" ht="15.75" customHeight="1">
      <c r="A559" s="124" t="s">
        <v>6392</v>
      </c>
      <c r="B559" s="124" t="s">
        <v>6392</v>
      </c>
      <c r="C559" s="124" t="s">
        <v>6393</v>
      </c>
      <c r="D559" s="124" t="s">
        <v>3576</v>
      </c>
      <c r="E559" s="124">
        <v>2020</v>
      </c>
      <c r="F559" s="124" t="s">
        <v>6394</v>
      </c>
      <c r="G559" s="124" t="s">
        <v>3565</v>
      </c>
      <c r="H559" s="124">
        <v>3985</v>
      </c>
      <c r="I559" s="124">
        <v>56</v>
      </c>
      <c r="J559" s="124" t="s">
        <v>6395</v>
      </c>
      <c r="K559" s="124" t="s">
        <v>738</v>
      </c>
      <c r="L559" s="124" t="s">
        <v>6367</v>
      </c>
      <c r="M559" s="124" t="s">
        <v>6367</v>
      </c>
      <c r="N559" s="124" t="s">
        <v>6396</v>
      </c>
      <c r="O559" s="124" t="s">
        <v>1925</v>
      </c>
      <c r="P559" s="124">
        <v>39.866641999999999</v>
      </c>
      <c r="Q559" s="124">
        <v>9.2333549999999995</v>
      </c>
      <c r="R559" s="124" t="s">
        <v>3519</v>
      </c>
      <c r="S559" s="124" t="s">
        <v>3520</v>
      </c>
      <c r="T559" s="124">
        <v>1</v>
      </c>
      <c r="U559" s="124">
        <v>2.1419999999999999</v>
      </c>
      <c r="V559" s="124">
        <v>755500</v>
      </c>
      <c r="W559" s="124">
        <v>408699</v>
      </c>
      <c r="X559" s="124" t="s">
        <v>113</v>
      </c>
      <c r="Y559" s="124" t="s">
        <v>3521</v>
      </c>
      <c r="Z559" s="124" t="s">
        <v>738</v>
      </c>
      <c r="AA559" s="124" t="s">
        <v>738</v>
      </c>
      <c r="AB559" s="124">
        <v>212</v>
      </c>
      <c r="AC559" s="124" t="s">
        <v>265</v>
      </c>
      <c r="AD559" s="124" t="s">
        <v>3678</v>
      </c>
      <c r="AE559" s="124">
        <v>6.2E-2</v>
      </c>
      <c r="AF559" s="124">
        <v>0.42699999999999999</v>
      </c>
      <c r="AG559" s="124" t="s">
        <v>3544</v>
      </c>
      <c r="AH559" s="124" t="s">
        <v>6397</v>
      </c>
      <c r="AI559" s="124" t="s">
        <v>747</v>
      </c>
      <c r="AJ559" s="124" t="s">
        <v>738</v>
      </c>
      <c r="AK559" s="124"/>
      <c r="AL559" s="124"/>
    </row>
    <row r="560" spans="1:38" ht="15.75" customHeight="1">
      <c r="A560" s="124" t="s">
        <v>6398</v>
      </c>
      <c r="B560" s="124" t="s">
        <v>6399</v>
      </c>
      <c r="C560" s="124" t="s">
        <v>6400</v>
      </c>
      <c r="D560" s="124" t="s">
        <v>3539</v>
      </c>
      <c r="E560" s="124">
        <v>2020</v>
      </c>
      <c r="F560" s="124" t="s">
        <v>6365</v>
      </c>
      <c r="G560" s="124" t="s">
        <v>3565</v>
      </c>
      <c r="H560" s="124">
        <v>4076</v>
      </c>
      <c r="I560" s="124">
        <v>60</v>
      </c>
      <c r="J560" s="124" t="s">
        <v>6401</v>
      </c>
      <c r="K560" s="124" t="s">
        <v>738</v>
      </c>
      <c r="L560" s="124" t="s">
        <v>6367</v>
      </c>
      <c r="M560" s="124" t="s">
        <v>6367</v>
      </c>
      <c r="N560" s="124" t="s">
        <v>6402</v>
      </c>
      <c r="O560" s="124" t="s">
        <v>1925</v>
      </c>
      <c r="P560" s="124">
        <v>39.869999999999997</v>
      </c>
      <c r="Q560" s="124">
        <v>9.2355999999999998</v>
      </c>
      <c r="R560" s="124" t="s">
        <v>3519</v>
      </c>
      <c r="S560" s="124" t="s">
        <v>3520</v>
      </c>
      <c r="T560" s="124">
        <v>1</v>
      </c>
      <c r="U560" s="124">
        <v>1.670385</v>
      </c>
      <c r="V560" s="124">
        <v>688784</v>
      </c>
      <c r="W560" s="124">
        <v>379897</v>
      </c>
      <c r="X560" s="124" t="s">
        <v>113</v>
      </c>
      <c r="Y560" s="124" t="s">
        <v>3521</v>
      </c>
      <c r="Z560" s="124" t="s">
        <v>738</v>
      </c>
      <c r="AA560" s="124" t="s">
        <v>738</v>
      </c>
      <c r="AB560" s="124">
        <v>7.7</v>
      </c>
      <c r="AC560" s="124" t="s">
        <v>3630</v>
      </c>
      <c r="AD560" s="124" t="s">
        <v>6369</v>
      </c>
      <c r="AE560" s="124">
        <v>7.0000000000000007E-2</v>
      </c>
      <c r="AF560" s="124" t="s">
        <v>738</v>
      </c>
      <c r="AG560" s="124" t="s">
        <v>3544</v>
      </c>
      <c r="AH560" s="124" t="s">
        <v>6403</v>
      </c>
      <c r="AI560" s="124" t="s">
        <v>747</v>
      </c>
      <c r="AJ560" s="124" t="s">
        <v>738</v>
      </c>
      <c r="AK560" s="124"/>
      <c r="AL560" s="124"/>
    </row>
    <row r="561" spans="1:38" ht="15.75" customHeight="1">
      <c r="A561" s="124" t="s">
        <v>6404</v>
      </c>
      <c r="B561" s="124" t="s">
        <v>6405</v>
      </c>
      <c r="C561" s="124" t="s">
        <v>6406</v>
      </c>
      <c r="D561" s="124" t="s">
        <v>3539</v>
      </c>
      <c r="E561" s="124">
        <v>2020</v>
      </c>
      <c r="F561" s="124" t="s">
        <v>6365</v>
      </c>
      <c r="G561" s="124" t="s">
        <v>3565</v>
      </c>
      <c r="H561" s="124">
        <v>3775</v>
      </c>
      <c r="I561" s="124">
        <v>46</v>
      </c>
      <c r="J561" s="124" t="s">
        <v>6407</v>
      </c>
      <c r="K561" s="124" t="s">
        <v>738</v>
      </c>
      <c r="L561" s="124" t="s">
        <v>6367</v>
      </c>
      <c r="M561" s="124" t="s">
        <v>6367</v>
      </c>
      <c r="N561" s="124" t="s">
        <v>6408</v>
      </c>
      <c r="O561" s="124" t="s">
        <v>1925</v>
      </c>
      <c r="P561" s="124">
        <v>39.869999999999997</v>
      </c>
      <c r="Q561" s="124">
        <v>9.2355999999999998</v>
      </c>
      <c r="R561" s="124" t="s">
        <v>3519</v>
      </c>
      <c r="S561" s="124" t="s">
        <v>3520</v>
      </c>
      <c r="T561" s="124">
        <v>1</v>
      </c>
      <c r="U561" s="124">
        <v>2.4890500000000002</v>
      </c>
      <c r="V561" s="124">
        <v>752636</v>
      </c>
      <c r="W561" s="124">
        <v>411526</v>
      </c>
      <c r="X561" s="124" t="s">
        <v>114</v>
      </c>
      <c r="Y561" s="124" t="s">
        <v>3521</v>
      </c>
      <c r="Z561" s="124" t="s">
        <v>792</v>
      </c>
      <c r="AA561" s="124" t="s">
        <v>792</v>
      </c>
      <c r="AB561" s="124">
        <v>16</v>
      </c>
      <c r="AC561" s="124" t="s">
        <v>6409</v>
      </c>
      <c r="AD561" s="124" t="s">
        <v>6410</v>
      </c>
      <c r="AE561" s="124">
        <v>0.12</v>
      </c>
      <c r="AF561" s="124" t="s">
        <v>738</v>
      </c>
      <c r="AG561" s="124" t="s">
        <v>3544</v>
      </c>
      <c r="AH561" s="124" t="s">
        <v>6411</v>
      </c>
      <c r="AI561" s="124" t="s">
        <v>747</v>
      </c>
      <c r="AJ561" s="124" t="s">
        <v>738</v>
      </c>
      <c r="AK561" s="124"/>
      <c r="AL561" s="124"/>
    </row>
    <row r="562" spans="1:38" ht="15.75" customHeight="1">
      <c r="A562" s="124" t="s">
        <v>6412</v>
      </c>
      <c r="B562" s="124" t="s">
        <v>6413</v>
      </c>
      <c r="C562" s="124" t="s">
        <v>6414</v>
      </c>
      <c r="D562" s="124" t="s">
        <v>3539</v>
      </c>
      <c r="E562" s="124">
        <v>2020</v>
      </c>
      <c r="F562" s="124" t="s">
        <v>6365</v>
      </c>
      <c r="G562" s="124" t="s">
        <v>3565</v>
      </c>
      <c r="H562" s="124">
        <v>3735</v>
      </c>
      <c r="I562" s="124">
        <v>58</v>
      </c>
      <c r="J562" s="124" t="s">
        <v>6415</v>
      </c>
      <c r="K562" s="124" t="s">
        <v>738</v>
      </c>
      <c r="L562" s="124" t="s">
        <v>6367</v>
      </c>
      <c r="M562" s="124" t="s">
        <v>6367</v>
      </c>
      <c r="N562" s="124" t="s">
        <v>6368</v>
      </c>
      <c r="O562" s="124" t="s">
        <v>1925</v>
      </c>
      <c r="P562" s="124">
        <v>39.869999999999997</v>
      </c>
      <c r="Q562" s="124">
        <v>9.2355999999999998</v>
      </c>
      <c r="R562" s="124" t="s">
        <v>3519</v>
      </c>
      <c r="S562" s="124" t="s">
        <v>3520</v>
      </c>
      <c r="T562" s="124">
        <v>2</v>
      </c>
      <c r="U562" s="124">
        <v>2.4924550000000001</v>
      </c>
      <c r="V562" s="124">
        <v>786013</v>
      </c>
      <c r="W562" s="124">
        <v>430067</v>
      </c>
      <c r="X562" s="124" t="s">
        <v>113</v>
      </c>
      <c r="Y562" s="124" t="s">
        <v>3521</v>
      </c>
      <c r="Z562" s="124" t="s">
        <v>738</v>
      </c>
      <c r="AA562" s="124" t="s">
        <v>738</v>
      </c>
      <c r="AB562" s="124">
        <v>69.099999999999994</v>
      </c>
      <c r="AC562" s="124" t="s">
        <v>461</v>
      </c>
      <c r="AD562" s="124" t="s">
        <v>738</v>
      </c>
      <c r="AE562" s="124">
        <v>0.1</v>
      </c>
      <c r="AF562" s="124" t="s">
        <v>738</v>
      </c>
      <c r="AG562" s="124" t="s">
        <v>3544</v>
      </c>
      <c r="AH562" s="124" t="s">
        <v>6416</v>
      </c>
      <c r="AI562" s="124" t="s">
        <v>747</v>
      </c>
      <c r="AJ562" s="124" t="s">
        <v>738</v>
      </c>
      <c r="AK562" s="124"/>
      <c r="AL562" s="124"/>
    </row>
    <row r="563" spans="1:38" ht="15.75" customHeight="1">
      <c r="A563" s="124" t="s">
        <v>6417</v>
      </c>
      <c r="B563" s="124" t="s">
        <v>6417</v>
      </c>
      <c r="C563" s="124">
        <v>6910</v>
      </c>
      <c r="D563" s="124" t="s">
        <v>6364</v>
      </c>
      <c r="E563" s="124">
        <v>2020</v>
      </c>
      <c r="F563" s="124" t="s">
        <v>6365</v>
      </c>
      <c r="G563" s="124" t="s">
        <v>3565</v>
      </c>
      <c r="H563" s="124">
        <v>4145</v>
      </c>
      <c r="I563" s="124">
        <v>59</v>
      </c>
      <c r="J563" s="124" t="s">
        <v>6418</v>
      </c>
      <c r="K563" s="124" t="s">
        <v>738</v>
      </c>
      <c r="L563" s="124" t="s">
        <v>6367</v>
      </c>
      <c r="M563" s="124" t="s">
        <v>6367</v>
      </c>
      <c r="N563" s="124" t="s">
        <v>6419</v>
      </c>
      <c r="O563" s="124" t="s">
        <v>1925</v>
      </c>
      <c r="P563" s="124">
        <v>40.066667000000002</v>
      </c>
      <c r="Q563" s="124">
        <v>8.6005559999999992</v>
      </c>
      <c r="R563" s="124" t="s">
        <v>3519</v>
      </c>
      <c r="S563" s="124" t="s">
        <v>3520</v>
      </c>
      <c r="T563" s="124">
        <v>1</v>
      </c>
      <c r="U563" s="124">
        <v>0.13617199999999999</v>
      </c>
      <c r="V563" s="124">
        <v>144656</v>
      </c>
      <c r="W563" s="124">
        <v>79040</v>
      </c>
      <c r="X563" s="124" t="s">
        <v>114</v>
      </c>
      <c r="Y563" s="124" t="s">
        <v>3521</v>
      </c>
      <c r="Z563" s="124" t="s">
        <v>792</v>
      </c>
      <c r="AA563" s="124" t="s">
        <v>792</v>
      </c>
      <c r="AB563" s="124">
        <v>25.2</v>
      </c>
      <c r="AC563" s="124" t="s">
        <v>6420</v>
      </c>
      <c r="AD563" s="124" t="s">
        <v>6369</v>
      </c>
      <c r="AE563" s="124">
        <v>0.1749</v>
      </c>
      <c r="AF563" s="124" t="s">
        <v>738</v>
      </c>
      <c r="AG563" s="124" t="s">
        <v>3544</v>
      </c>
      <c r="AH563" s="124" t="s">
        <v>6421</v>
      </c>
      <c r="AI563" s="124" t="s">
        <v>747</v>
      </c>
      <c r="AJ563" s="124" t="s">
        <v>738</v>
      </c>
      <c r="AK563" s="124"/>
      <c r="AL563" s="124"/>
    </row>
    <row r="564" spans="1:38" ht="15.75" customHeight="1">
      <c r="A564" s="124" t="s">
        <v>6422</v>
      </c>
      <c r="B564" s="124" t="s">
        <v>6422</v>
      </c>
      <c r="C564" s="124">
        <v>101</v>
      </c>
      <c r="D564" s="124" t="s">
        <v>6364</v>
      </c>
      <c r="E564" s="124">
        <v>2020</v>
      </c>
      <c r="F564" s="124" t="s">
        <v>6365</v>
      </c>
      <c r="G564" s="124" t="s">
        <v>3565</v>
      </c>
      <c r="H564" s="124">
        <v>4170</v>
      </c>
      <c r="I564" s="124">
        <v>48</v>
      </c>
      <c r="J564" s="124" t="s">
        <v>6423</v>
      </c>
      <c r="K564" s="124" t="s">
        <v>738</v>
      </c>
      <c r="L564" s="124" t="s">
        <v>6367</v>
      </c>
      <c r="M564" s="124" t="s">
        <v>6367</v>
      </c>
      <c r="N564" s="124" t="s">
        <v>6402</v>
      </c>
      <c r="O564" s="124" t="s">
        <v>1925</v>
      </c>
      <c r="P564" s="124">
        <v>39.869999999999997</v>
      </c>
      <c r="Q564" s="124">
        <v>9.2355999999999998</v>
      </c>
      <c r="R564" s="124" t="s">
        <v>3519</v>
      </c>
      <c r="S564" s="124" t="s">
        <v>3520</v>
      </c>
      <c r="T564" s="124">
        <v>1</v>
      </c>
      <c r="U564" s="124">
        <v>3.6213000000000002E-2</v>
      </c>
      <c r="V564" s="124">
        <v>37834</v>
      </c>
      <c r="W564" s="124">
        <v>20859</v>
      </c>
      <c r="X564" s="124" t="s">
        <v>114</v>
      </c>
      <c r="Y564" s="124" t="s">
        <v>3521</v>
      </c>
      <c r="Z564" s="124" t="s">
        <v>792</v>
      </c>
      <c r="AA564" s="124" t="s">
        <v>792</v>
      </c>
      <c r="AB564" s="124">
        <v>28.5</v>
      </c>
      <c r="AC564" s="124" t="s">
        <v>461</v>
      </c>
      <c r="AD564" s="124" t="s">
        <v>6369</v>
      </c>
      <c r="AE564" s="124">
        <v>0.17150000000000001</v>
      </c>
      <c r="AF564" s="124" t="s">
        <v>738</v>
      </c>
      <c r="AG564" s="124" t="s">
        <v>3544</v>
      </c>
      <c r="AH564" s="124" t="s">
        <v>6424</v>
      </c>
      <c r="AI564" s="124" t="s">
        <v>747</v>
      </c>
      <c r="AJ564" s="124" t="s">
        <v>738</v>
      </c>
      <c r="AK564" s="124"/>
      <c r="AL564" s="124"/>
    </row>
    <row r="565" spans="1:38" ht="15.75" customHeight="1">
      <c r="A565" s="124" t="s">
        <v>6425</v>
      </c>
      <c r="B565" s="124" t="s">
        <v>6425</v>
      </c>
      <c r="C565" s="124">
        <v>138</v>
      </c>
      <c r="D565" s="124" t="s">
        <v>6364</v>
      </c>
      <c r="E565" s="124">
        <v>2020</v>
      </c>
      <c r="F565" s="124" t="s">
        <v>6365</v>
      </c>
      <c r="G565" s="124" t="s">
        <v>3565</v>
      </c>
      <c r="H565" s="124">
        <v>3904</v>
      </c>
      <c r="I565" s="124">
        <v>39</v>
      </c>
      <c r="J565" s="124" t="s">
        <v>6426</v>
      </c>
      <c r="K565" s="124" t="s">
        <v>738</v>
      </c>
      <c r="L565" s="124" t="s">
        <v>6367</v>
      </c>
      <c r="M565" s="124" t="s">
        <v>6367</v>
      </c>
      <c r="N565" s="124" t="s">
        <v>6402</v>
      </c>
      <c r="O565" s="124" t="s">
        <v>1925</v>
      </c>
      <c r="P565" s="124">
        <v>39.869999999999997</v>
      </c>
      <c r="Q565" s="124">
        <v>9.2355999999999998</v>
      </c>
      <c r="R565" s="124" t="s">
        <v>3519</v>
      </c>
      <c r="S565" s="124" t="s">
        <v>3520</v>
      </c>
      <c r="T565" s="124">
        <v>1</v>
      </c>
      <c r="U565" s="124">
        <v>0.235126</v>
      </c>
      <c r="V565" s="124">
        <v>220542</v>
      </c>
      <c r="W565" s="124">
        <v>121354</v>
      </c>
      <c r="X565" s="124" t="s">
        <v>113</v>
      </c>
      <c r="Y565" s="124" t="s">
        <v>3521</v>
      </c>
      <c r="Z565" s="124" t="s">
        <v>738</v>
      </c>
      <c r="AA565" s="124" t="s">
        <v>738</v>
      </c>
      <c r="AB565" s="124">
        <v>310.2</v>
      </c>
      <c r="AC565" s="124" t="s">
        <v>6427</v>
      </c>
      <c r="AD565" s="124" t="s">
        <v>6428</v>
      </c>
      <c r="AE565" s="124">
        <v>0.1153</v>
      </c>
      <c r="AF565" s="124" t="s">
        <v>738</v>
      </c>
      <c r="AG565" s="124" t="s">
        <v>3544</v>
      </c>
      <c r="AH565" s="124" t="s">
        <v>6429</v>
      </c>
      <c r="AI565" s="124" t="s">
        <v>747</v>
      </c>
      <c r="AJ565" s="124" t="s">
        <v>738</v>
      </c>
      <c r="AK565" s="124"/>
      <c r="AL565" s="124"/>
    </row>
    <row r="566" spans="1:38" ht="15.75" customHeight="1">
      <c r="A566" s="124" t="s">
        <v>6430</v>
      </c>
      <c r="B566" s="124" t="s">
        <v>6430</v>
      </c>
      <c r="C566" s="124" t="s">
        <v>6431</v>
      </c>
      <c r="D566" s="124" t="s">
        <v>3539</v>
      </c>
      <c r="E566" s="124">
        <v>2020</v>
      </c>
      <c r="F566" s="124" t="s">
        <v>6365</v>
      </c>
      <c r="G566" s="124" t="s">
        <v>3565</v>
      </c>
      <c r="H566" s="124">
        <v>4020</v>
      </c>
      <c r="I566" s="124">
        <v>48</v>
      </c>
      <c r="J566" s="124" t="s">
        <v>6432</v>
      </c>
      <c r="K566" s="124" t="s">
        <v>738</v>
      </c>
      <c r="L566" s="124" t="s">
        <v>6367</v>
      </c>
      <c r="M566" s="124" t="s">
        <v>6367</v>
      </c>
      <c r="N566" s="124" t="s">
        <v>6433</v>
      </c>
      <c r="O566" s="124" t="s">
        <v>1925</v>
      </c>
      <c r="P566" s="124">
        <v>40.810296999999998</v>
      </c>
      <c r="Q566" s="124">
        <v>8.4441780000000008</v>
      </c>
      <c r="R566" s="124" t="s">
        <v>3519</v>
      </c>
      <c r="S566" s="124" t="s">
        <v>3520</v>
      </c>
      <c r="T566" s="124">
        <v>1</v>
      </c>
      <c r="U566" s="124">
        <v>1.3469059999999999</v>
      </c>
      <c r="V566" s="124">
        <v>743408</v>
      </c>
      <c r="W566" s="124">
        <v>402048</v>
      </c>
      <c r="X566" s="124" t="s">
        <v>114</v>
      </c>
      <c r="Y566" s="124" t="s">
        <v>3521</v>
      </c>
      <c r="Z566" s="124" t="s">
        <v>792</v>
      </c>
      <c r="AA566" s="124" t="s">
        <v>792</v>
      </c>
      <c r="AB566" s="124">
        <v>35.299999999999997</v>
      </c>
      <c r="AC566" s="124" t="s">
        <v>3735</v>
      </c>
      <c r="AD566" s="124" t="s">
        <v>6369</v>
      </c>
      <c r="AE566" s="124">
        <v>0.17</v>
      </c>
      <c r="AF566" s="124" t="s">
        <v>738</v>
      </c>
      <c r="AG566" s="124" t="s">
        <v>3544</v>
      </c>
      <c r="AH566" s="124" t="s">
        <v>6434</v>
      </c>
      <c r="AI566" s="124" t="s">
        <v>747</v>
      </c>
      <c r="AJ566" s="124" t="s">
        <v>738</v>
      </c>
      <c r="AK566" s="124"/>
      <c r="AL566" s="124"/>
    </row>
    <row r="567" spans="1:38" ht="15.75" customHeight="1">
      <c r="A567" s="124" t="s">
        <v>6435</v>
      </c>
      <c r="B567" s="124" t="s">
        <v>6435</v>
      </c>
      <c r="C567" s="124" t="s">
        <v>6436</v>
      </c>
      <c r="D567" s="124" t="s">
        <v>3539</v>
      </c>
      <c r="E567" s="124">
        <v>2020</v>
      </c>
      <c r="F567" s="124" t="s">
        <v>6365</v>
      </c>
      <c r="G567" s="124" t="s">
        <v>3565</v>
      </c>
      <c r="H567" s="124">
        <v>3963</v>
      </c>
      <c r="I567" s="124">
        <v>49</v>
      </c>
      <c r="J567" s="124" t="s">
        <v>6437</v>
      </c>
      <c r="K567" s="124" t="s">
        <v>738</v>
      </c>
      <c r="L567" s="124" t="s">
        <v>6367</v>
      </c>
      <c r="M567" s="124" t="s">
        <v>6367</v>
      </c>
      <c r="N567" s="124" t="s">
        <v>6433</v>
      </c>
      <c r="O567" s="124" t="s">
        <v>1925</v>
      </c>
      <c r="P567" s="124">
        <v>40.810296999999998</v>
      </c>
      <c r="Q567" s="124">
        <v>8.4441780000000008</v>
      </c>
      <c r="R567" s="124" t="s">
        <v>3519</v>
      </c>
      <c r="S567" s="124" t="s">
        <v>3520</v>
      </c>
      <c r="T567" s="124">
        <v>1</v>
      </c>
      <c r="U567" s="124">
        <v>1.315256</v>
      </c>
      <c r="V567" s="124">
        <v>728831</v>
      </c>
      <c r="W567" s="124">
        <v>396280</v>
      </c>
      <c r="X567" s="124" t="s">
        <v>113</v>
      </c>
      <c r="Y567" s="124" t="s">
        <v>6438</v>
      </c>
      <c r="Z567" s="124" t="s">
        <v>738</v>
      </c>
      <c r="AA567" s="124" t="s">
        <v>738</v>
      </c>
      <c r="AB567" s="124">
        <v>121.9</v>
      </c>
      <c r="AC567" s="124" t="s">
        <v>6029</v>
      </c>
      <c r="AD567" s="124" t="s">
        <v>6410</v>
      </c>
      <c r="AE567" s="124">
        <v>0.13</v>
      </c>
      <c r="AF567" s="124" t="s">
        <v>738</v>
      </c>
      <c r="AG567" s="124" t="s">
        <v>3544</v>
      </c>
      <c r="AH567" s="124" t="s">
        <v>6439</v>
      </c>
      <c r="AI567" s="124" t="s">
        <v>747</v>
      </c>
      <c r="AJ567" s="124" t="s">
        <v>738</v>
      </c>
      <c r="AK567" s="124"/>
      <c r="AL567" s="124"/>
    </row>
    <row r="568" spans="1:38" ht="15.75" customHeight="1">
      <c r="A568" s="124" t="s">
        <v>6440</v>
      </c>
      <c r="B568" s="124" t="s">
        <v>6440</v>
      </c>
      <c r="C568" s="124" t="s">
        <v>6441</v>
      </c>
      <c r="D568" s="124" t="s">
        <v>3539</v>
      </c>
      <c r="E568" s="124">
        <v>2019</v>
      </c>
      <c r="F568" s="124" t="s">
        <v>6365</v>
      </c>
      <c r="G568" s="124" t="s">
        <v>3565</v>
      </c>
      <c r="H568" s="124">
        <v>4185</v>
      </c>
      <c r="I568" s="124">
        <v>42</v>
      </c>
      <c r="J568" s="124" t="s">
        <v>6442</v>
      </c>
      <c r="K568" s="124" t="s">
        <v>738</v>
      </c>
      <c r="L568" s="124" t="s">
        <v>6367</v>
      </c>
      <c r="M568" s="124" t="s">
        <v>6367</v>
      </c>
      <c r="N568" s="124" t="s">
        <v>6443</v>
      </c>
      <c r="O568" s="124" t="s">
        <v>1925</v>
      </c>
      <c r="P568" s="124">
        <v>40.810296999999998</v>
      </c>
      <c r="Q568" s="124">
        <v>8.4441780000000008</v>
      </c>
      <c r="R568" s="124" t="s">
        <v>3519</v>
      </c>
      <c r="S568" s="124" t="s">
        <v>3520</v>
      </c>
      <c r="T568" s="124">
        <v>1</v>
      </c>
      <c r="U568" s="124">
        <v>1.562924</v>
      </c>
      <c r="V568" s="124">
        <v>774462</v>
      </c>
      <c r="W568" s="124">
        <v>420694</v>
      </c>
      <c r="X568" s="124" t="s">
        <v>114</v>
      </c>
      <c r="Y568" s="124" t="s">
        <v>3521</v>
      </c>
      <c r="Z568" s="124" t="s">
        <v>792</v>
      </c>
      <c r="AA568" s="124" t="s">
        <v>792</v>
      </c>
      <c r="AB568" s="124">
        <v>172.2</v>
      </c>
      <c r="AC568" s="124" t="s">
        <v>5671</v>
      </c>
      <c r="AD568" s="124" t="s">
        <v>6410</v>
      </c>
      <c r="AE568" s="124">
        <v>0.14000000000000001</v>
      </c>
      <c r="AF568" s="124" t="s">
        <v>738</v>
      </c>
      <c r="AG568" s="124" t="s">
        <v>3544</v>
      </c>
      <c r="AH568" s="124" t="s">
        <v>6444</v>
      </c>
      <c r="AI568" s="124" t="s">
        <v>747</v>
      </c>
      <c r="AJ568" s="124" t="s">
        <v>738</v>
      </c>
      <c r="AK568" s="124"/>
      <c r="AL568" s="124"/>
    </row>
    <row r="569" spans="1:38" ht="15.75" customHeight="1">
      <c r="A569" s="124" t="s">
        <v>6445</v>
      </c>
      <c r="B569" s="124" t="s">
        <v>6445</v>
      </c>
      <c r="C569" s="124" t="s">
        <v>6446</v>
      </c>
      <c r="D569" s="124" t="s">
        <v>3539</v>
      </c>
      <c r="E569" s="124">
        <v>2020</v>
      </c>
      <c r="F569" s="124" t="s">
        <v>6365</v>
      </c>
      <c r="G569" s="124" t="s">
        <v>3565</v>
      </c>
      <c r="H569" s="124">
        <v>4146</v>
      </c>
      <c r="I569" s="124">
        <v>50</v>
      </c>
      <c r="J569" s="124" t="s">
        <v>6447</v>
      </c>
      <c r="K569" s="124" t="s">
        <v>738</v>
      </c>
      <c r="L569" s="124" t="s">
        <v>6367</v>
      </c>
      <c r="M569" s="124" t="s">
        <v>6367</v>
      </c>
      <c r="N569" s="124" t="s">
        <v>6433</v>
      </c>
      <c r="O569" s="124" t="s">
        <v>1925</v>
      </c>
      <c r="P569" s="124">
        <v>40.810296999999998</v>
      </c>
      <c r="Q569" s="124">
        <v>8.4441780000000008</v>
      </c>
      <c r="R569" s="124" t="s">
        <v>3519</v>
      </c>
      <c r="S569" s="124" t="s">
        <v>3520</v>
      </c>
      <c r="T569" s="124">
        <v>1</v>
      </c>
      <c r="U569" s="124">
        <v>1.6115950000000001</v>
      </c>
      <c r="V569" s="124">
        <v>777500</v>
      </c>
      <c r="W569" s="124">
        <v>422569</v>
      </c>
      <c r="X569" s="124" t="s">
        <v>113</v>
      </c>
      <c r="Y569" s="124" t="s">
        <v>3521</v>
      </c>
      <c r="Z569" s="124" t="s">
        <v>738</v>
      </c>
      <c r="AA569" s="124" t="s">
        <v>738</v>
      </c>
      <c r="AB569" s="124">
        <v>292.3</v>
      </c>
      <c r="AC569" s="124" t="s">
        <v>3812</v>
      </c>
      <c r="AD569" s="124" t="s">
        <v>6369</v>
      </c>
      <c r="AE569" s="124">
        <v>0.16</v>
      </c>
      <c r="AF569" s="124" t="s">
        <v>738</v>
      </c>
      <c r="AG569" s="124" t="s">
        <v>3544</v>
      </c>
      <c r="AH569" s="124" t="s">
        <v>6448</v>
      </c>
      <c r="AI569" s="124" t="s">
        <v>747</v>
      </c>
      <c r="AJ569" s="124" t="s">
        <v>738</v>
      </c>
      <c r="AK569" s="124"/>
      <c r="AL569" s="124"/>
    </row>
    <row r="570" spans="1:38" ht="15.75" customHeight="1">
      <c r="A570" s="124" t="s">
        <v>6449</v>
      </c>
      <c r="B570" s="124" t="s">
        <v>6449</v>
      </c>
      <c r="C570" s="124" t="s">
        <v>6450</v>
      </c>
      <c r="D570" s="124" t="s">
        <v>3539</v>
      </c>
      <c r="E570" s="124">
        <v>2019</v>
      </c>
      <c r="F570" s="124" t="s">
        <v>6365</v>
      </c>
      <c r="G570" s="124" t="s">
        <v>3565</v>
      </c>
      <c r="H570" s="124">
        <v>4347</v>
      </c>
      <c r="I570" s="124">
        <v>43</v>
      </c>
      <c r="J570" s="124" t="s">
        <v>6451</v>
      </c>
      <c r="K570" s="124" t="s">
        <v>738</v>
      </c>
      <c r="L570" s="124" t="s">
        <v>6367</v>
      </c>
      <c r="M570" s="124" t="s">
        <v>6367</v>
      </c>
      <c r="N570" s="124" t="s">
        <v>6443</v>
      </c>
      <c r="O570" s="124" t="s">
        <v>1925</v>
      </c>
      <c r="P570" s="124">
        <v>40.810296999999998</v>
      </c>
      <c r="Q570" s="124">
        <v>8.4441780000000008</v>
      </c>
      <c r="R570" s="124" t="s">
        <v>3519</v>
      </c>
      <c r="S570" s="124" t="s">
        <v>3520</v>
      </c>
      <c r="T570" s="124">
        <v>1</v>
      </c>
      <c r="U570" s="124">
        <v>0.96428499999999995</v>
      </c>
      <c r="V570" s="124">
        <v>612506</v>
      </c>
      <c r="W570" s="124">
        <v>336159</v>
      </c>
      <c r="X570" s="124" t="s">
        <v>113</v>
      </c>
      <c r="Y570" s="124" t="s">
        <v>3521</v>
      </c>
      <c r="Z570" s="124" t="s">
        <v>738</v>
      </c>
      <c r="AA570" s="124" t="s">
        <v>738</v>
      </c>
      <c r="AB570" s="124">
        <v>31.9</v>
      </c>
      <c r="AC570" s="124" t="s">
        <v>6452</v>
      </c>
      <c r="AD570" s="124" t="s">
        <v>6410</v>
      </c>
      <c r="AE570" s="124">
        <v>0.15</v>
      </c>
      <c r="AF570" s="124" t="s">
        <v>738</v>
      </c>
      <c r="AG570" s="124" t="s">
        <v>3544</v>
      </c>
      <c r="AH570" s="124" t="s">
        <v>6453</v>
      </c>
      <c r="AI570" s="124" t="s">
        <v>747</v>
      </c>
      <c r="AJ570" s="124" t="s">
        <v>738</v>
      </c>
      <c r="AK570" s="124"/>
      <c r="AL570" s="124"/>
    </row>
    <row r="571" spans="1:38" ht="15.75" customHeight="1">
      <c r="A571" s="124" t="s">
        <v>6454</v>
      </c>
      <c r="B571" s="124" t="s">
        <v>6454</v>
      </c>
      <c r="C571" s="124" t="s">
        <v>6455</v>
      </c>
      <c r="D571" s="124" t="s">
        <v>3539</v>
      </c>
      <c r="E571" s="124">
        <v>2020</v>
      </c>
      <c r="F571" s="124" t="s">
        <v>6365</v>
      </c>
      <c r="G571" s="124" t="s">
        <v>3565</v>
      </c>
      <c r="H571" s="124">
        <v>4321</v>
      </c>
      <c r="I571" s="124">
        <v>54</v>
      </c>
      <c r="J571" s="124" t="s">
        <v>6456</v>
      </c>
      <c r="K571" s="124" t="s">
        <v>738</v>
      </c>
      <c r="L571" s="124" t="s">
        <v>6367</v>
      </c>
      <c r="M571" s="124" t="s">
        <v>6367</v>
      </c>
      <c r="N571" s="124" t="s">
        <v>6433</v>
      </c>
      <c r="O571" s="124" t="s">
        <v>1925</v>
      </c>
      <c r="P571" s="124">
        <v>40.810296999999998</v>
      </c>
      <c r="Q571" s="124">
        <v>8.4441780000000008</v>
      </c>
      <c r="R571" s="124" t="s">
        <v>3519</v>
      </c>
      <c r="S571" s="124" t="s">
        <v>3520</v>
      </c>
      <c r="T571" s="124">
        <v>1</v>
      </c>
      <c r="U571" s="124">
        <v>1.2632099999999999</v>
      </c>
      <c r="V571" s="124">
        <v>703408</v>
      </c>
      <c r="W571" s="124">
        <v>381424</v>
      </c>
      <c r="X571" s="124" t="s">
        <v>113</v>
      </c>
      <c r="Y571" s="124" t="s">
        <v>3521</v>
      </c>
      <c r="Z571" s="124" t="s">
        <v>738</v>
      </c>
      <c r="AA571" s="124" t="s">
        <v>738</v>
      </c>
      <c r="AB571" s="124">
        <v>35.9</v>
      </c>
      <c r="AC571" s="124" t="s">
        <v>6390</v>
      </c>
      <c r="AD571" s="124" t="s">
        <v>6410</v>
      </c>
      <c r="AE571" s="124">
        <v>0.2</v>
      </c>
      <c r="AF571" s="124" t="s">
        <v>738</v>
      </c>
      <c r="AG571" s="124" t="s">
        <v>3544</v>
      </c>
      <c r="AH571" s="124" t="s">
        <v>6457</v>
      </c>
      <c r="AI571" s="124" t="s">
        <v>747</v>
      </c>
      <c r="AJ571" s="124" t="s">
        <v>738</v>
      </c>
      <c r="AK571" s="124"/>
      <c r="AL571" s="124"/>
    </row>
    <row r="572" spans="1:38" ht="15.75" customHeight="1">
      <c r="A572" s="124" t="s">
        <v>6458</v>
      </c>
      <c r="B572" s="124" t="s">
        <v>6458</v>
      </c>
      <c r="C572" s="124" t="s">
        <v>6459</v>
      </c>
      <c r="D572" s="124" t="s">
        <v>3539</v>
      </c>
      <c r="E572" s="124">
        <v>2020</v>
      </c>
      <c r="F572" s="124" t="s">
        <v>6394</v>
      </c>
      <c r="G572" s="124" t="s">
        <v>6460</v>
      </c>
      <c r="H572" s="124">
        <v>2925</v>
      </c>
      <c r="I572" s="124">
        <v>101</v>
      </c>
      <c r="J572" s="124" t="s">
        <v>6461</v>
      </c>
      <c r="K572" s="124" t="s">
        <v>738</v>
      </c>
      <c r="L572" s="124" t="s">
        <v>6462</v>
      </c>
      <c r="M572" s="124" t="s">
        <v>6462</v>
      </c>
      <c r="N572" s="124" t="s">
        <v>6463</v>
      </c>
      <c r="O572" s="124" t="s">
        <v>1925</v>
      </c>
      <c r="P572" s="124">
        <v>40.549999999999997</v>
      </c>
      <c r="Q572" s="124">
        <v>8.31</v>
      </c>
      <c r="R572" s="124" t="s">
        <v>3519</v>
      </c>
      <c r="S572" s="124" t="s">
        <v>3520</v>
      </c>
      <c r="T572" s="124">
        <v>1</v>
      </c>
      <c r="U572" s="124">
        <v>1.7096640000000001</v>
      </c>
      <c r="V572" s="124">
        <v>651348</v>
      </c>
      <c r="W572" s="124">
        <v>343124</v>
      </c>
      <c r="X572" s="124" t="s">
        <v>113</v>
      </c>
      <c r="Y572" s="124" t="s">
        <v>3521</v>
      </c>
      <c r="Z572" s="124" t="s">
        <v>738</v>
      </c>
      <c r="AA572" s="124" t="s">
        <v>738</v>
      </c>
      <c r="AB572" s="124" t="s">
        <v>738</v>
      </c>
      <c r="AC572" s="124" t="s">
        <v>738</v>
      </c>
      <c r="AD572" s="124" t="s">
        <v>738</v>
      </c>
      <c r="AE572" s="124">
        <v>0.104</v>
      </c>
      <c r="AF572" s="124">
        <v>0.42799999999999999</v>
      </c>
      <c r="AG572" s="124" t="s">
        <v>3544</v>
      </c>
      <c r="AH572" s="124" t="s">
        <v>6464</v>
      </c>
      <c r="AI572" s="124" t="s">
        <v>747</v>
      </c>
      <c r="AJ572" s="124" t="s">
        <v>738</v>
      </c>
      <c r="AK572" s="124"/>
      <c r="AL572" s="124"/>
    </row>
    <row r="573" spans="1:38" ht="15.75" customHeight="1">
      <c r="A573" s="124" t="s">
        <v>6465</v>
      </c>
      <c r="B573" s="124" t="s">
        <v>6465</v>
      </c>
      <c r="C573" s="124" t="s">
        <v>6466</v>
      </c>
      <c r="D573" s="124" t="s">
        <v>3539</v>
      </c>
      <c r="E573" s="124">
        <v>2020</v>
      </c>
      <c r="F573" s="124" t="s">
        <v>6394</v>
      </c>
      <c r="G573" s="124" t="s">
        <v>3565</v>
      </c>
      <c r="H573" s="124">
        <v>3234</v>
      </c>
      <c r="I573" s="124">
        <v>51</v>
      </c>
      <c r="J573" s="124" t="s">
        <v>6467</v>
      </c>
      <c r="K573" s="124" t="s">
        <v>738</v>
      </c>
      <c r="L573" s="124" t="s">
        <v>6462</v>
      </c>
      <c r="M573" s="124" t="s">
        <v>6462</v>
      </c>
      <c r="N573" s="124" t="s">
        <v>6468</v>
      </c>
      <c r="O573" s="124" t="s">
        <v>1925</v>
      </c>
      <c r="P573" s="124">
        <v>39.683255000000003</v>
      </c>
      <c r="Q573" s="124">
        <v>9.4333329999999993</v>
      </c>
      <c r="R573" s="124" t="s">
        <v>3519</v>
      </c>
      <c r="S573" s="124" t="s">
        <v>3520</v>
      </c>
      <c r="T573" s="124">
        <v>1</v>
      </c>
      <c r="U573" s="124">
        <v>4.458107</v>
      </c>
      <c r="V573" s="124">
        <v>832837</v>
      </c>
      <c r="W573" s="124">
        <v>444431</v>
      </c>
      <c r="X573" s="124" t="s">
        <v>114</v>
      </c>
      <c r="Y573" s="124" t="s">
        <v>3521</v>
      </c>
      <c r="Z573" s="124" t="s">
        <v>792</v>
      </c>
      <c r="AA573" s="124" t="s">
        <v>792</v>
      </c>
      <c r="AB573" s="124">
        <v>802.9</v>
      </c>
      <c r="AC573" s="124" t="s">
        <v>4739</v>
      </c>
      <c r="AD573" s="124" t="s">
        <v>4929</v>
      </c>
      <c r="AE573" s="124">
        <v>9.1999999999999998E-2</v>
      </c>
      <c r="AF573" s="124">
        <v>7.0000000000000001E-3</v>
      </c>
      <c r="AG573" s="124" t="s">
        <v>3544</v>
      </c>
      <c r="AH573" s="124" t="s">
        <v>6469</v>
      </c>
      <c r="AI573" s="124" t="s">
        <v>747</v>
      </c>
      <c r="AJ573" s="124" t="s">
        <v>738</v>
      </c>
      <c r="AK573" s="124"/>
      <c r="AL573" s="124"/>
    </row>
    <row r="574" spans="1:38" ht="15.75" customHeight="1">
      <c r="A574" s="124" t="s">
        <v>6470</v>
      </c>
      <c r="B574" s="124" t="s">
        <v>6470</v>
      </c>
      <c r="C574" s="124" t="s">
        <v>6471</v>
      </c>
      <c r="D574" s="124" t="s">
        <v>3539</v>
      </c>
      <c r="E574" s="124">
        <v>2020</v>
      </c>
      <c r="F574" s="124" t="s">
        <v>6394</v>
      </c>
      <c r="G574" s="124" t="s">
        <v>3565</v>
      </c>
      <c r="H574" s="124">
        <v>3110</v>
      </c>
      <c r="I574" s="124">
        <v>42</v>
      </c>
      <c r="J574" s="124" t="s">
        <v>6472</v>
      </c>
      <c r="K574" s="124" t="s">
        <v>738</v>
      </c>
      <c r="L574" s="124" t="s">
        <v>6462</v>
      </c>
      <c r="M574" s="124" t="s">
        <v>6462</v>
      </c>
      <c r="N574" s="124" t="s">
        <v>6468</v>
      </c>
      <c r="O574" s="124" t="s">
        <v>1925</v>
      </c>
      <c r="P574" s="124">
        <v>39.683255000000003</v>
      </c>
      <c r="Q574" s="124">
        <v>9.4333329999999993</v>
      </c>
      <c r="R574" s="124" t="s">
        <v>3519</v>
      </c>
      <c r="S574" s="124" t="s">
        <v>3520</v>
      </c>
      <c r="T574" s="124">
        <v>1</v>
      </c>
      <c r="U574" s="124">
        <v>4.3908189999999996</v>
      </c>
      <c r="V574" s="124">
        <v>794826</v>
      </c>
      <c r="W574" s="124">
        <v>427802</v>
      </c>
      <c r="X574" s="124" t="s">
        <v>113</v>
      </c>
      <c r="Y574" s="124" t="s">
        <v>3521</v>
      </c>
      <c r="Z574" s="124" t="s">
        <v>738</v>
      </c>
      <c r="AA574" s="124" t="s">
        <v>738</v>
      </c>
      <c r="AB574" s="124">
        <v>903.5</v>
      </c>
      <c r="AC574" s="124" t="s">
        <v>622</v>
      </c>
      <c r="AD574" s="124" t="s">
        <v>3534</v>
      </c>
      <c r="AE574" s="124">
        <v>7.0000000000000007E-2</v>
      </c>
      <c r="AF574" s="124">
        <v>0.40799999999999997</v>
      </c>
      <c r="AG574" s="124" t="s">
        <v>3544</v>
      </c>
      <c r="AH574" s="124" t="s">
        <v>6473</v>
      </c>
      <c r="AI574" s="124" t="s">
        <v>747</v>
      </c>
      <c r="AJ574" s="124" t="s">
        <v>738</v>
      </c>
      <c r="AK574" s="124"/>
      <c r="AL574" s="124"/>
    </row>
    <row r="575" spans="1:38" ht="15.75" customHeight="1">
      <c r="A575" s="124" t="s">
        <v>6474</v>
      </c>
      <c r="B575" s="124" t="s">
        <v>6474</v>
      </c>
      <c r="C575" s="124" t="s">
        <v>6475</v>
      </c>
      <c r="D575" s="124" t="s">
        <v>3539</v>
      </c>
      <c r="E575" s="124">
        <v>2020</v>
      </c>
      <c r="F575" s="124" t="s">
        <v>6394</v>
      </c>
      <c r="G575" s="124" t="s">
        <v>3565</v>
      </c>
      <c r="H575" s="124">
        <v>3122</v>
      </c>
      <c r="I575" s="124">
        <v>41</v>
      </c>
      <c r="J575" s="124" t="s">
        <v>6476</v>
      </c>
      <c r="K575" s="124" t="s">
        <v>738</v>
      </c>
      <c r="L575" s="124" t="s">
        <v>6462</v>
      </c>
      <c r="M575" s="124" t="s">
        <v>6462</v>
      </c>
      <c r="N575" s="124" t="s">
        <v>6468</v>
      </c>
      <c r="O575" s="124" t="s">
        <v>1925</v>
      </c>
      <c r="P575" s="124">
        <v>39.683255000000003</v>
      </c>
      <c r="Q575" s="124">
        <v>9.4333329999999993</v>
      </c>
      <c r="R575" s="124" t="s">
        <v>3519</v>
      </c>
      <c r="S575" s="124" t="s">
        <v>3520</v>
      </c>
      <c r="T575" s="124">
        <v>1</v>
      </c>
      <c r="U575" s="124">
        <v>3.8703430000000001</v>
      </c>
      <c r="V575" s="124">
        <v>792502</v>
      </c>
      <c r="W575" s="124">
        <v>422331</v>
      </c>
      <c r="X575" s="124" t="s">
        <v>114</v>
      </c>
      <c r="Y575" s="124" t="s">
        <v>3521</v>
      </c>
      <c r="Z575" s="124" t="s">
        <v>792</v>
      </c>
      <c r="AA575" s="124" t="s">
        <v>792</v>
      </c>
      <c r="AB575" s="124">
        <v>816.7</v>
      </c>
      <c r="AC575" s="124" t="s">
        <v>6029</v>
      </c>
      <c r="AD575" s="124" t="s">
        <v>6477</v>
      </c>
      <c r="AE575" s="124">
        <v>9.4E-2</v>
      </c>
      <c r="AF575" s="124">
        <v>8.0000000000000002E-3</v>
      </c>
      <c r="AG575" s="124" t="s">
        <v>3544</v>
      </c>
      <c r="AH575" s="124" t="s">
        <v>6478</v>
      </c>
      <c r="AI575" s="124" t="s">
        <v>747</v>
      </c>
      <c r="AJ575" s="124" t="s">
        <v>738</v>
      </c>
      <c r="AK575" s="124"/>
      <c r="AL575" s="124"/>
    </row>
    <row r="576" spans="1:38" ht="15.75" customHeight="1">
      <c r="A576" s="124" t="s">
        <v>6479</v>
      </c>
      <c r="B576" s="124" t="s">
        <v>6479</v>
      </c>
      <c r="C576" s="124" t="s">
        <v>6480</v>
      </c>
      <c r="D576" s="124" t="s">
        <v>3576</v>
      </c>
      <c r="E576" s="124">
        <v>2020</v>
      </c>
      <c r="F576" s="124" t="s">
        <v>6394</v>
      </c>
      <c r="G576" s="124" t="s">
        <v>3565</v>
      </c>
      <c r="H576" s="124">
        <v>2994</v>
      </c>
      <c r="I576" s="124">
        <v>42</v>
      </c>
      <c r="J576" s="124" t="s">
        <v>6481</v>
      </c>
      <c r="K576" s="124" t="s">
        <v>738</v>
      </c>
      <c r="L576" s="124" t="s">
        <v>6462</v>
      </c>
      <c r="M576" s="124" t="s">
        <v>6462</v>
      </c>
      <c r="N576" s="124" t="s">
        <v>6463</v>
      </c>
      <c r="O576" s="124" t="s">
        <v>1925</v>
      </c>
      <c r="P576" s="124">
        <v>40.546669999999999</v>
      </c>
      <c r="Q576" s="124">
        <v>8.3215638999999992</v>
      </c>
      <c r="R576" s="124" t="s">
        <v>3519</v>
      </c>
      <c r="S576" s="124" t="s">
        <v>3520</v>
      </c>
      <c r="T576" s="124">
        <v>1</v>
      </c>
      <c r="U576" s="124">
        <v>0.11</v>
      </c>
      <c r="V576" s="124">
        <v>115541</v>
      </c>
      <c r="W576" s="124">
        <v>60643</v>
      </c>
      <c r="X576" s="124" t="s">
        <v>113</v>
      </c>
      <c r="Y576" s="124" t="s">
        <v>3521</v>
      </c>
      <c r="Z576" s="124" t="s">
        <v>738</v>
      </c>
      <c r="AA576" s="124" t="s">
        <v>738</v>
      </c>
      <c r="AB576" s="124">
        <v>159</v>
      </c>
      <c r="AC576" s="124" t="s">
        <v>4883</v>
      </c>
      <c r="AD576" s="124" t="s">
        <v>6482</v>
      </c>
      <c r="AE576" s="124">
        <v>4.2000000000000003E-2</v>
      </c>
      <c r="AF576" s="124">
        <v>0.44600000000000001</v>
      </c>
      <c r="AG576" s="124" t="s">
        <v>3544</v>
      </c>
      <c r="AH576" s="124" t="s">
        <v>6483</v>
      </c>
      <c r="AI576" s="124" t="s">
        <v>747</v>
      </c>
      <c r="AJ576" s="124" t="s">
        <v>6484</v>
      </c>
      <c r="AK576" s="124"/>
      <c r="AL576" s="124"/>
    </row>
    <row r="577" spans="1:38" ht="15.75" customHeight="1">
      <c r="A577" s="124" t="s">
        <v>6485</v>
      </c>
      <c r="B577" s="124" t="s">
        <v>6485</v>
      </c>
      <c r="C577" s="124" t="s">
        <v>6486</v>
      </c>
      <c r="D577" s="124" t="s">
        <v>3576</v>
      </c>
      <c r="E577" s="124">
        <v>2020</v>
      </c>
      <c r="F577" s="124" t="s">
        <v>6394</v>
      </c>
      <c r="G577" s="124" t="s">
        <v>3565</v>
      </c>
      <c r="H577" s="124">
        <v>3088</v>
      </c>
      <c r="I577" s="124">
        <v>51</v>
      </c>
      <c r="J577" s="124" t="s">
        <v>6487</v>
      </c>
      <c r="K577" s="124" t="s">
        <v>738</v>
      </c>
      <c r="L577" s="124" t="s">
        <v>6462</v>
      </c>
      <c r="M577" s="124" t="s">
        <v>6462</v>
      </c>
      <c r="N577" s="124" t="s">
        <v>6488</v>
      </c>
      <c r="O577" s="124" t="s">
        <v>1925</v>
      </c>
      <c r="P577" s="124">
        <v>39.683255000000003</v>
      </c>
      <c r="Q577" s="124">
        <v>9.4333329999999993</v>
      </c>
      <c r="R577" s="124" t="s">
        <v>3519</v>
      </c>
      <c r="S577" s="124" t="s">
        <v>3520</v>
      </c>
      <c r="T577" s="124">
        <v>1</v>
      </c>
      <c r="U577" s="124">
        <v>2.9119999999999999</v>
      </c>
      <c r="V577" s="124">
        <v>701640</v>
      </c>
      <c r="W577" s="124">
        <v>383181</v>
      </c>
      <c r="X577" s="124" t="s">
        <v>114</v>
      </c>
      <c r="Y577" s="124" t="s">
        <v>3521</v>
      </c>
      <c r="Z577" s="124" t="s">
        <v>792</v>
      </c>
      <c r="AA577" s="124" t="s">
        <v>792</v>
      </c>
      <c r="AB577" s="124">
        <v>379</v>
      </c>
      <c r="AC577" s="124" t="s">
        <v>4243</v>
      </c>
      <c r="AD577" s="124" t="s">
        <v>4258</v>
      </c>
      <c r="AE577" s="124">
        <v>6.7000000000000004E-2</v>
      </c>
      <c r="AF577" s="124">
        <v>1.2999999999999999E-2</v>
      </c>
      <c r="AG577" s="124" t="s">
        <v>3544</v>
      </c>
      <c r="AH577" s="124" t="s">
        <v>6489</v>
      </c>
      <c r="AI577" s="124" t="s">
        <v>747</v>
      </c>
      <c r="AJ577" s="124" t="s">
        <v>738</v>
      </c>
      <c r="AK577" s="124"/>
      <c r="AL577" s="124"/>
    </row>
    <row r="578" spans="1:38" ht="15.75" customHeight="1">
      <c r="A578" s="124" t="s">
        <v>6490</v>
      </c>
      <c r="B578" s="124" t="s">
        <v>6490</v>
      </c>
      <c r="C578" s="124" t="s">
        <v>6491</v>
      </c>
      <c r="D578" s="124" t="s">
        <v>3576</v>
      </c>
      <c r="E578" s="124">
        <v>2020</v>
      </c>
      <c r="F578" s="124" t="s">
        <v>6394</v>
      </c>
      <c r="G578" s="124" t="s">
        <v>3565</v>
      </c>
      <c r="H578" s="124">
        <v>3151</v>
      </c>
      <c r="I578" s="124">
        <v>52</v>
      </c>
      <c r="J578" s="124" t="s">
        <v>6492</v>
      </c>
      <c r="K578" s="124" t="s">
        <v>738</v>
      </c>
      <c r="L578" s="124" t="s">
        <v>6462</v>
      </c>
      <c r="M578" s="124" t="s">
        <v>6462</v>
      </c>
      <c r="N578" s="124" t="s">
        <v>6493</v>
      </c>
      <c r="O578" s="124" t="s">
        <v>1925</v>
      </c>
      <c r="P578" s="124">
        <v>39.850893999999997</v>
      </c>
      <c r="Q578" s="124">
        <v>9.3772409999999997</v>
      </c>
      <c r="R578" s="124" t="s">
        <v>3519</v>
      </c>
      <c r="S578" s="124" t="s">
        <v>3520</v>
      </c>
      <c r="T578" s="124">
        <v>1</v>
      </c>
      <c r="U578" s="124">
        <v>3.6413000000000001E-2</v>
      </c>
      <c r="V578" s="124">
        <v>41931</v>
      </c>
      <c r="W578" s="124">
        <v>22258</v>
      </c>
      <c r="X578" s="124" t="s">
        <v>113</v>
      </c>
      <c r="Y578" s="124" t="s">
        <v>3521</v>
      </c>
      <c r="Z578" s="124" t="s">
        <v>738</v>
      </c>
      <c r="AA578" s="124" t="s">
        <v>738</v>
      </c>
      <c r="AB578" s="124">
        <v>21.23</v>
      </c>
      <c r="AC578" s="124" t="s">
        <v>6374</v>
      </c>
      <c r="AD578" s="124" t="s">
        <v>4244</v>
      </c>
      <c r="AE578" s="124">
        <v>0.14699999999999999</v>
      </c>
      <c r="AF578" s="124">
        <v>0.38700000000000001</v>
      </c>
      <c r="AG578" s="124" t="s">
        <v>3544</v>
      </c>
      <c r="AH578" s="124" t="s">
        <v>6494</v>
      </c>
      <c r="AI578" s="124" t="s">
        <v>747</v>
      </c>
      <c r="AJ578" s="124" t="s">
        <v>738</v>
      </c>
      <c r="AK578" s="124"/>
      <c r="AL578" s="124"/>
    </row>
    <row r="579" spans="1:38" ht="15.75" customHeight="1">
      <c r="A579" s="124" t="s">
        <v>6495</v>
      </c>
      <c r="B579" s="124" t="s">
        <v>6495</v>
      </c>
      <c r="C579" s="124" t="s">
        <v>6496</v>
      </c>
      <c r="D579" s="124" t="s">
        <v>3539</v>
      </c>
      <c r="E579" s="124">
        <v>2020</v>
      </c>
      <c r="F579" s="124" t="s">
        <v>6394</v>
      </c>
      <c r="G579" s="124" t="s">
        <v>3565</v>
      </c>
      <c r="H579" s="124">
        <v>3434</v>
      </c>
      <c r="I579" s="124">
        <v>28</v>
      </c>
      <c r="J579" s="124" t="s">
        <v>6497</v>
      </c>
      <c r="K579" s="124" t="s">
        <v>738</v>
      </c>
      <c r="L579" s="124" t="s">
        <v>6498</v>
      </c>
      <c r="M579" s="124" t="s">
        <v>6498</v>
      </c>
      <c r="N579" s="124" t="s">
        <v>6499</v>
      </c>
      <c r="O579" s="124" t="s">
        <v>1925</v>
      </c>
      <c r="P579" s="124">
        <v>40.626666999999998</v>
      </c>
      <c r="Q579" s="124">
        <v>8.3230559999999993</v>
      </c>
      <c r="R579" s="124" t="s">
        <v>3519</v>
      </c>
      <c r="S579" s="124" t="s">
        <v>3520</v>
      </c>
      <c r="T579" s="124">
        <v>2</v>
      </c>
      <c r="U579" s="124">
        <v>1.6871210000000001</v>
      </c>
      <c r="V579" s="124">
        <v>687036</v>
      </c>
      <c r="W579" s="124">
        <v>371367</v>
      </c>
      <c r="X579" s="124" t="s">
        <v>114</v>
      </c>
      <c r="Y579" s="124" t="s">
        <v>3521</v>
      </c>
      <c r="Z579" s="124" t="s">
        <v>792</v>
      </c>
      <c r="AA579" s="124" t="s">
        <v>792</v>
      </c>
      <c r="AB579" s="124" t="s">
        <v>738</v>
      </c>
      <c r="AC579" s="124" t="s">
        <v>6029</v>
      </c>
      <c r="AD579" s="124" t="s">
        <v>738</v>
      </c>
      <c r="AE579" s="124" t="s">
        <v>738</v>
      </c>
      <c r="AF579" s="124">
        <v>1.2E-2</v>
      </c>
      <c r="AG579" s="124" t="s">
        <v>4966</v>
      </c>
      <c r="AH579" s="124" t="s">
        <v>6500</v>
      </c>
      <c r="AI579" s="124" t="s">
        <v>747</v>
      </c>
      <c r="AJ579" s="124" t="s">
        <v>738</v>
      </c>
      <c r="AK579" s="124"/>
      <c r="AL579" s="124"/>
    </row>
    <row r="580" spans="1:38" ht="15.75" customHeight="1">
      <c r="A580" s="124" t="s">
        <v>6501</v>
      </c>
      <c r="B580" s="124" t="s">
        <v>6502</v>
      </c>
      <c r="C580" s="124" t="s">
        <v>6503</v>
      </c>
      <c r="D580" s="124" t="s">
        <v>6504</v>
      </c>
      <c r="E580" s="124">
        <v>2020</v>
      </c>
      <c r="F580" s="124" t="s">
        <v>6505</v>
      </c>
      <c r="G580" s="124" t="s">
        <v>3565</v>
      </c>
      <c r="H580" s="124">
        <v>3337</v>
      </c>
      <c r="I580" s="124">
        <v>45</v>
      </c>
      <c r="J580" s="124" t="s">
        <v>6506</v>
      </c>
      <c r="K580" s="124" t="s">
        <v>738</v>
      </c>
      <c r="L580" s="124" t="s">
        <v>6498</v>
      </c>
      <c r="M580" s="124" t="s">
        <v>6498</v>
      </c>
      <c r="N580" s="124" t="s">
        <v>6499</v>
      </c>
      <c r="O580" s="124" t="s">
        <v>1925</v>
      </c>
      <c r="P580" s="124">
        <v>40.626666999999998</v>
      </c>
      <c r="Q580" s="124">
        <v>8.3230559999999993</v>
      </c>
      <c r="R580" s="124" t="s">
        <v>3519</v>
      </c>
      <c r="S580" s="124" t="s">
        <v>3520</v>
      </c>
      <c r="T580" s="124">
        <v>2</v>
      </c>
      <c r="U580" s="124">
        <v>3.3900359999999998</v>
      </c>
      <c r="V580" s="124">
        <v>842704</v>
      </c>
      <c r="W580" s="124">
        <v>461450</v>
      </c>
      <c r="X580" s="124" t="s">
        <v>113</v>
      </c>
      <c r="Y580" s="124" t="s">
        <v>3521</v>
      </c>
      <c r="Z580" s="124" t="s">
        <v>738</v>
      </c>
      <c r="AA580" s="124" t="s">
        <v>738</v>
      </c>
      <c r="AB580" s="124">
        <v>200.497556</v>
      </c>
      <c r="AC580" s="124" t="s">
        <v>3630</v>
      </c>
      <c r="AD580" s="124" t="s">
        <v>738</v>
      </c>
      <c r="AE580" s="124">
        <v>0.17899999999999999</v>
      </c>
      <c r="AF580" s="124">
        <v>0.42209111799999999</v>
      </c>
      <c r="AG580" s="124" t="s">
        <v>4349</v>
      </c>
      <c r="AH580" s="124" t="s">
        <v>6507</v>
      </c>
      <c r="AI580" s="124" t="s">
        <v>747</v>
      </c>
      <c r="AJ580" s="124" t="s">
        <v>738</v>
      </c>
      <c r="AK580" s="124"/>
      <c r="AL580" s="124"/>
    </row>
    <row r="581" spans="1:38" ht="15.75" customHeight="1">
      <c r="A581" s="124" t="s">
        <v>6502</v>
      </c>
      <c r="B581" s="124" t="s">
        <v>6502</v>
      </c>
      <c r="C581" s="124" t="s">
        <v>6503</v>
      </c>
      <c r="D581" s="124" t="s">
        <v>3539</v>
      </c>
      <c r="E581" s="124">
        <v>2020</v>
      </c>
      <c r="F581" s="124" t="s">
        <v>6394</v>
      </c>
      <c r="G581" s="124" t="s">
        <v>3565</v>
      </c>
      <c r="H581" s="124">
        <v>3337</v>
      </c>
      <c r="I581" s="124">
        <v>45</v>
      </c>
      <c r="J581" s="124" t="s">
        <v>6506</v>
      </c>
      <c r="K581" s="124" t="s">
        <v>738</v>
      </c>
      <c r="L581" s="124" t="s">
        <v>6498</v>
      </c>
      <c r="M581" s="124" t="s">
        <v>6498</v>
      </c>
      <c r="N581" s="124" t="s">
        <v>6499</v>
      </c>
      <c r="O581" s="124" t="s">
        <v>1925</v>
      </c>
      <c r="P581" s="124">
        <v>40.626666999999998</v>
      </c>
      <c r="Q581" s="124">
        <v>8.3230559999999993</v>
      </c>
      <c r="R581" s="124" t="s">
        <v>3519</v>
      </c>
      <c r="S581" s="124" t="s">
        <v>3520</v>
      </c>
      <c r="T581" s="124">
        <v>1</v>
      </c>
      <c r="U581" s="124">
        <v>0.96461799999999998</v>
      </c>
      <c r="V581" s="124">
        <v>555087</v>
      </c>
      <c r="W581" s="124">
        <v>297979</v>
      </c>
      <c r="X581" s="124" t="s">
        <v>113</v>
      </c>
      <c r="Y581" s="124" t="s">
        <v>3521</v>
      </c>
      <c r="Z581" s="124" t="s">
        <v>738</v>
      </c>
      <c r="AA581" s="124" t="s">
        <v>738</v>
      </c>
      <c r="AB581" s="124">
        <v>102</v>
      </c>
      <c r="AC581" s="124" t="s">
        <v>3630</v>
      </c>
      <c r="AD581" s="124" t="s">
        <v>6508</v>
      </c>
      <c r="AE581" s="124">
        <v>0.13300000000000001</v>
      </c>
      <c r="AF581" s="124">
        <v>0.43</v>
      </c>
      <c r="AG581" s="124" t="s">
        <v>4285</v>
      </c>
      <c r="AH581" s="124" t="s">
        <v>6509</v>
      </c>
      <c r="AI581" s="124" t="s">
        <v>747</v>
      </c>
      <c r="AJ581" s="124" t="s">
        <v>6510</v>
      </c>
      <c r="AK581" s="124"/>
      <c r="AL581" s="124"/>
    </row>
    <row r="582" spans="1:38" ht="15.75" customHeight="1">
      <c r="A582" s="124" t="s">
        <v>6511</v>
      </c>
      <c r="B582" s="124" t="s">
        <v>6511</v>
      </c>
      <c r="C582" s="124" t="s">
        <v>6512</v>
      </c>
      <c r="D582" s="124" t="s">
        <v>3539</v>
      </c>
      <c r="E582" s="124">
        <v>2020</v>
      </c>
      <c r="F582" s="124" t="s">
        <v>6394</v>
      </c>
      <c r="G582" s="124" t="s">
        <v>3565</v>
      </c>
      <c r="H582" s="124">
        <v>4131</v>
      </c>
      <c r="I582" s="124">
        <v>50</v>
      </c>
      <c r="J582" s="124" t="s">
        <v>6513</v>
      </c>
      <c r="K582" s="124" t="s">
        <v>738</v>
      </c>
      <c r="L582" s="124" t="s">
        <v>6514</v>
      </c>
      <c r="M582" s="124" t="s">
        <v>6514</v>
      </c>
      <c r="N582" s="124" t="s">
        <v>6515</v>
      </c>
      <c r="O582" s="124" t="s">
        <v>1925</v>
      </c>
      <c r="P582" s="124">
        <v>37.908000000000001</v>
      </c>
      <c r="Q582" s="124">
        <v>13.478</v>
      </c>
      <c r="R582" s="124" t="s">
        <v>3519</v>
      </c>
      <c r="S582" s="124" t="s">
        <v>3520</v>
      </c>
      <c r="T582" s="124">
        <v>1</v>
      </c>
      <c r="U582" s="124">
        <v>3.3816190000000002</v>
      </c>
      <c r="V582" s="124">
        <v>734645</v>
      </c>
      <c r="W582" s="124">
        <v>397297</v>
      </c>
      <c r="X582" s="124" t="s">
        <v>113</v>
      </c>
      <c r="Y582" s="124" t="s">
        <v>3521</v>
      </c>
      <c r="Z582" s="124" t="s">
        <v>738</v>
      </c>
      <c r="AA582" s="124" t="s">
        <v>738</v>
      </c>
      <c r="AB582" s="124" t="s">
        <v>738</v>
      </c>
      <c r="AC582" s="124" t="s">
        <v>3554</v>
      </c>
      <c r="AD582" s="124" t="s">
        <v>6516</v>
      </c>
      <c r="AE582" s="124">
        <v>7.4999999999999997E-2</v>
      </c>
      <c r="AF582" s="124">
        <v>0.432</v>
      </c>
      <c r="AG582" s="124" t="s">
        <v>3544</v>
      </c>
      <c r="AH582" s="124" t="s">
        <v>6517</v>
      </c>
      <c r="AI582" s="124" t="s">
        <v>747</v>
      </c>
      <c r="AJ582" s="124" t="s">
        <v>738</v>
      </c>
      <c r="AK582" s="124"/>
      <c r="AL582" s="124"/>
    </row>
    <row r="583" spans="1:38" ht="15.75" customHeight="1">
      <c r="A583" s="124" t="s">
        <v>6518</v>
      </c>
      <c r="B583" s="124" t="s">
        <v>6518</v>
      </c>
      <c r="C583" s="124" t="s">
        <v>6519</v>
      </c>
      <c r="D583" s="124" t="s">
        <v>3539</v>
      </c>
      <c r="E583" s="124">
        <v>2020</v>
      </c>
      <c r="F583" s="124" t="s">
        <v>6394</v>
      </c>
      <c r="G583" s="124" t="s">
        <v>3565</v>
      </c>
      <c r="H583" s="124">
        <v>4073</v>
      </c>
      <c r="I583" s="124">
        <v>59</v>
      </c>
      <c r="J583" s="124" t="s">
        <v>6520</v>
      </c>
      <c r="K583" s="124" t="s">
        <v>738</v>
      </c>
      <c r="L583" s="124" t="s">
        <v>6514</v>
      </c>
      <c r="M583" s="124" t="s">
        <v>6514</v>
      </c>
      <c r="N583" s="124" t="s">
        <v>6515</v>
      </c>
      <c r="O583" s="124" t="s">
        <v>1925</v>
      </c>
      <c r="P583" s="124">
        <v>37.908000000000001</v>
      </c>
      <c r="Q583" s="124">
        <v>13.478</v>
      </c>
      <c r="R583" s="124" t="s">
        <v>3519</v>
      </c>
      <c r="S583" s="124" t="s">
        <v>3520</v>
      </c>
      <c r="T583" s="124">
        <v>1</v>
      </c>
      <c r="U583" s="124">
        <v>5.4519859999999998</v>
      </c>
      <c r="V583" s="124">
        <v>882491</v>
      </c>
      <c r="W583" s="124">
        <v>478976</v>
      </c>
      <c r="X583" s="124" t="s">
        <v>114</v>
      </c>
      <c r="Y583" s="124" t="s">
        <v>3521</v>
      </c>
      <c r="Z583" s="124" t="s">
        <v>792</v>
      </c>
      <c r="AA583" s="124" t="s">
        <v>792</v>
      </c>
      <c r="AB583" s="124">
        <v>353</v>
      </c>
      <c r="AC583" s="124" t="s">
        <v>552</v>
      </c>
      <c r="AD583" s="124" t="s">
        <v>6521</v>
      </c>
      <c r="AE583" s="124">
        <v>8.2000000000000003E-2</v>
      </c>
      <c r="AF583" s="124">
        <v>1.2E-2</v>
      </c>
      <c r="AG583" s="124" t="s">
        <v>3544</v>
      </c>
      <c r="AH583" s="124" t="s">
        <v>6522</v>
      </c>
      <c r="AI583" s="124" t="s">
        <v>747</v>
      </c>
      <c r="AJ583" s="124" t="s">
        <v>738</v>
      </c>
      <c r="AK583" s="124"/>
      <c r="AL583" s="124"/>
    </row>
    <row r="584" spans="1:38" ht="15.75" customHeight="1">
      <c r="A584" s="124" t="s">
        <v>6523</v>
      </c>
      <c r="B584" s="124" t="s">
        <v>6523</v>
      </c>
      <c r="C584" s="124" t="s">
        <v>6524</v>
      </c>
      <c r="D584" s="124" t="s">
        <v>3539</v>
      </c>
      <c r="E584" s="124">
        <v>2020</v>
      </c>
      <c r="F584" s="124" t="s">
        <v>6394</v>
      </c>
      <c r="G584" s="124" t="s">
        <v>3565</v>
      </c>
      <c r="H584" s="124">
        <v>4121</v>
      </c>
      <c r="I584" s="124">
        <v>63</v>
      </c>
      <c r="J584" s="124" t="s">
        <v>6525</v>
      </c>
      <c r="K584" s="124" t="s">
        <v>149</v>
      </c>
      <c r="L584" s="124" t="s">
        <v>6514</v>
      </c>
      <c r="M584" s="124" t="s">
        <v>6514</v>
      </c>
      <c r="N584" s="124" t="s">
        <v>6515</v>
      </c>
      <c r="O584" s="124" t="s">
        <v>1925</v>
      </c>
      <c r="P584" s="124">
        <v>37.908000000000001</v>
      </c>
      <c r="Q584" s="124">
        <v>13.478</v>
      </c>
      <c r="R584" s="124" t="s">
        <v>3519</v>
      </c>
      <c r="S584" s="124" t="s">
        <v>3520</v>
      </c>
      <c r="T584" s="124">
        <v>1</v>
      </c>
      <c r="U584" s="124">
        <v>5.1897869999999999</v>
      </c>
      <c r="V584" s="124">
        <v>878815</v>
      </c>
      <c r="W584" s="124">
        <v>477330</v>
      </c>
      <c r="X584" s="124" t="s">
        <v>113</v>
      </c>
      <c r="Y584" s="124" t="s">
        <v>3521</v>
      </c>
      <c r="Z584" s="124" t="s">
        <v>6526</v>
      </c>
      <c r="AA584" s="124" t="s">
        <v>6527</v>
      </c>
      <c r="AB584" s="124">
        <v>389</v>
      </c>
      <c r="AC584" s="124" t="s">
        <v>3754</v>
      </c>
      <c r="AD584" s="124" t="s">
        <v>4337</v>
      </c>
      <c r="AE584" s="124">
        <v>7.0000000000000007E-2</v>
      </c>
      <c r="AF584" s="124">
        <v>0.42299999999999999</v>
      </c>
      <c r="AG584" s="124" t="s">
        <v>3544</v>
      </c>
      <c r="AH584" s="124" t="s">
        <v>6528</v>
      </c>
      <c r="AI584" s="124" t="s">
        <v>747</v>
      </c>
      <c r="AJ584" s="124" t="s">
        <v>738</v>
      </c>
      <c r="AK584" s="124"/>
      <c r="AL584" s="124"/>
    </row>
    <row r="585" spans="1:38" ht="15.75" customHeight="1">
      <c r="A585" s="124" t="s">
        <v>6529</v>
      </c>
      <c r="B585" s="124" t="s">
        <v>6529</v>
      </c>
      <c r="C585" s="124" t="s">
        <v>6530</v>
      </c>
      <c r="D585" s="124" t="s">
        <v>3539</v>
      </c>
      <c r="E585" s="124">
        <v>2020</v>
      </c>
      <c r="F585" s="124" t="s">
        <v>6394</v>
      </c>
      <c r="G585" s="124" t="s">
        <v>3565</v>
      </c>
      <c r="H585" s="124">
        <v>3824</v>
      </c>
      <c r="I585" s="124">
        <v>49</v>
      </c>
      <c r="J585" s="124" t="s">
        <v>6531</v>
      </c>
      <c r="K585" s="124" t="s">
        <v>738</v>
      </c>
      <c r="L585" s="124" t="s">
        <v>6514</v>
      </c>
      <c r="M585" s="124" t="s">
        <v>6514</v>
      </c>
      <c r="N585" s="124" t="s">
        <v>6515</v>
      </c>
      <c r="O585" s="124" t="s">
        <v>1925</v>
      </c>
      <c r="P585" s="124">
        <v>37.908000000000001</v>
      </c>
      <c r="Q585" s="124">
        <v>13.478</v>
      </c>
      <c r="R585" s="124" t="s">
        <v>3519</v>
      </c>
      <c r="S585" s="124" t="s">
        <v>3520</v>
      </c>
      <c r="T585" s="124">
        <v>1</v>
      </c>
      <c r="U585" s="124">
        <v>5.0287670000000002</v>
      </c>
      <c r="V585" s="124">
        <v>876585</v>
      </c>
      <c r="W585" s="124">
        <v>474122</v>
      </c>
      <c r="X585" s="124" t="s">
        <v>113</v>
      </c>
      <c r="Y585" s="124" t="s">
        <v>3521</v>
      </c>
      <c r="Z585" s="124" t="s">
        <v>738</v>
      </c>
      <c r="AA585" s="124" t="s">
        <v>738</v>
      </c>
      <c r="AB585" s="124">
        <v>215</v>
      </c>
      <c r="AC585" s="124" t="s">
        <v>6532</v>
      </c>
      <c r="AD585" s="124" t="s">
        <v>3797</v>
      </c>
      <c r="AE585" s="124">
        <v>0.10299999999999999</v>
      </c>
      <c r="AF585" s="124">
        <v>0.42499999999999999</v>
      </c>
      <c r="AG585" s="124" t="s">
        <v>3544</v>
      </c>
      <c r="AH585" s="124" t="s">
        <v>6533</v>
      </c>
      <c r="AI585" s="124" t="s">
        <v>747</v>
      </c>
      <c r="AJ585" s="124" t="s">
        <v>738</v>
      </c>
      <c r="AK585" s="124"/>
      <c r="AL585" s="124"/>
    </row>
    <row r="586" spans="1:38" ht="15.75" customHeight="1">
      <c r="A586" s="124" t="s">
        <v>6534</v>
      </c>
      <c r="B586" s="124" t="s">
        <v>6534</v>
      </c>
      <c r="C586" s="124" t="s">
        <v>6535</v>
      </c>
      <c r="D586" s="124" t="s">
        <v>3512</v>
      </c>
      <c r="E586" s="124">
        <v>2020</v>
      </c>
      <c r="F586" s="124" t="s">
        <v>6394</v>
      </c>
      <c r="G586" s="124" t="s">
        <v>6536</v>
      </c>
      <c r="H586" s="124">
        <v>3950</v>
      </c>
      <c r="I586" s="124">
        <v>346</v>
      </c>
      <c r="J586" s="124" t="s">
        <v>6537</v>
      </c>
      <c r="K586" s="124" t="s">
        <v>738</v>
      </c>
      <c r="L586" s="124" t="s">
        <v>6514</v>
      </c>
      <c r="M586" s="124" t="s">
        <v>6514</v>
      </c>
      <c r="N586" s="124" t="s">
        <v>6538</v>
      </c>
      <c r="O586" s="124" t="s">
        <v>1925</v>
      </c>
      <c r="P586" s="124">
        <v>37.872399999999999</v>
      </c>
      <c r="Q586" s="124">
        <v>13.9346</v>
      </c>
      <c r="R586" s="124" t="s">
        <v>3519</v>
      </c>
      <c r="S586" s="124" t="s">
        <v>3520</v>
      </c>
      <c r="T586" s="124">
        <v>2</v>
      </c>
      <c r="U586" s="124">
        <v>1.3065999999999999E-2</v>
      </c>
      <c r="V586" s="124">
        <v>15268</v>
      </c>
      <c r="W586" s="124">
        <v>8185</v>
      </c>
      <c r="X586" s="124" t="s">
        <v>114</v>
      </c>
      <c r="Y586" s="124" t="s">
        <v>3521</v>
      </c>
      <c r="Z586" s="124" t="s">
        <v>792</v>
      </c>
      <c r="AA586" s="124" t="s">
        <v>792</v>
      </c>
      <c r="AB586" s="124">
        <v>0.48789900000000003</v>
      </c>
      <c r="AC586" s="124" t="s">
        <v>6539</v>
      </c>
      <c r="AD586" s="124" t="s">
        <v>6539</v>
      </c>
      <c r="AE586" s="124" t="s">
        <v>738</v>
      </c>
      <c r="AF586" s="124" t="s">
        <v>738</v>
      </c>
      <c r="AG586" s="124" t="s">
        <v>4660</v>
      </c>
      <c r="AH586" s="124" t="s">
        <v>6540</v>
      </c>
      <c r="AI586" s="124" t="s">
        <v>747</v>
      </c>
      <c r="AJ586" s="124" t="s">
        <v>738</v>
      </c>
      <c r="AK586" s="124"/>
      <c r="AL586" s="124"/>
    </row>
    <row r="587" spans="1:38" ht="15.75" customHeight="1">
      <c r="A587" s="124" t="s">
        <v>6541</v>
      </c>
      <c r="B587" s="124" t="s">
        <v>6542</v>
      </c>
      <c r="C587" s="124" t="s">
        <v>6543</v>
      </c>
      <c r="D587" s="124" t="s">
        <v>738</v>
      </c>
      <c r="E587" s="124">
        <v>2020</v>
      </c>
      <c r="F587" s="124" t="s">
        <v>6394</v>
      </c>
      <c r="G587" s="124" t="s">
        <v>6544</v>
      </c>
      <c r="H587" s="124">
        <v>3875</v>
      </c>
      <c r="I587" s="124">
        <v>159</v>
      </c>
      <c r="J587" s="124" t="s">
        <v>6545</v>
      </c>
      <c r="K587" s="124" t="s">
        <v>738</v>
      </c>
      <c r="L587" s="124" t="s">
        <v>6514</v>
      </c>
      <c r="M587" s="124" t="s">
        <v>6514</v>
      </c>
      <c r="N587" s="124" t="s">
        <v>6546</v>
      </c>
      <c r="O587" s="124" t="s">
        <v>1925</v>
      </c>
      <c r="P587" s="124">
        <v>36.883099999999999</v>
      </c>
      <c r="Q587" s="124">
        <v>14.571199999999999</v>
      </c>
      <c r="R587" s="124" t="s">
        <v>3519</v>
      </c>
      <c r="S587" s="124" t="s">
        <v>3520</v>
      </c>
      <c r="T587" s="124">
        <v>2</v>
      </c>
      <c r="U587" s="124">
        <v>1.9623000000000002E-2</v>
      </c>
      <c r="V587" s="124">
        <v>22352</v>
      </c>
      <c r="W587" s="124">
        <v>11975</v>
      </c>
      <c r="X587" s="124" t="s">
        <v>114</v>
      </c>
      <c r="Y587" s="124" t="s">
        <v>3521</v>
      </c>
      <c r="Z587" s="124" t="s">
        <v>792</v>
      </c>
      <c r="AA587" s="124" t="s">
        <v>792</v>
      </c>
      <c r="AB587" s="124">
        <v>1.51705</v>
      </c>
      <c r="AC587" s="124" t="s">
        <v>6539</v>
      </c>
      <c r="AD587" s="124" t="s">
        <v>6539</v>
      </c>
      <c r="AE587" s="124">
        <v>0.80100000000000005</v>
      </c>
      <c r="AF587" s="124">
        <v>1.7999999999999999E-2</v>
      </c>
      <c r="AG587" s="124" t="s">
        <v>4660</v>
      </c>
      <c r="AH587" s="124" t="s">
        <v>6547</v>
      </c>
      <c r="AI587" s="124" t="s">
        <v>747</v>
      </c>
      <c r="AJ587" s="124" t="s">
        <v>738</v>
      </c>
      <c r="AK587" s="124"/>
      <c r="AL587" s="124"/>
    </row>
    <row r="588" spans="1:38" ht="15.75" customHeight="1">
      <c r="A588" s="124" t="s">
        <v>6548</v>
      </c>
      <c r="B588" s="124" t="s">
        <v>6548</v>
      </c>
      <c r="C588" s="124" t="s">
        <v>6549</v>
      </c>
      <c r="D588" s="124" t="s">
        <v>738</v>
      </c>
      <c r="E588" s="124">
        <v>2020</v>
      </c>
      <c r="F588" s="124" t="s">
        <v>6394</v>
      </c>
      <c r="G588" s="124" t="s">
        <v>3565</v>
      </c>
      <c r="H588" s="124">
        <v>3731</v>
      </c>
      <c r="I588" s="124">
        <v>58</v>
      </c>
      <c r="J588" s="124" t="s">
        <v>6550</v>
      </c>
      <c r="K588" s="124" t="s">
        <v>738</v>
      </c>
      <c r="L588" s="124" t="s">
        <v>6514</v>
      </c>
      <c r="M588" s="124" t="s">
        <v>6514</v>
      </c>
      <c r="N588" s="124" t="s">
        <v>6546</v>
      </c>
      <c r="O588" s="124" t="s">
        <v>1925</v>
      </c>
      <c r="P588" s="124">
        <v>36.883099999999999</v>
      </c>
      <c r="Q588" s="124">
        <v>14.571199999999999</v>
      </c>
      <c r="R588" s="124" t="s">
        <v>3519</v>
      </c>
      <c r="S588" s="124" t="s">
        <v>3520</v>
      </c>
      <c r="T588" s="124">
        <v>1</v>
      </c>
      <c r="U588" s="124">
        <v>0.151638</v>
      </c>
      <c r="V588" s="124">
        <v>159486</v>
      </c>
      <c r="W588" s="124">
        <v>86865</v>
      </c>
      <c r="X588" s="124" t="s">
        <v>113</v>
      </c>
      <c r="Y588" s="124" t="s">
        <v>6551</v>
      </c>
      <c r="Z588" s="124" t="s">
        <v>738</v>
      </c>
      <c r="AA588" s="124" t="s">
        <v>738</v>
      </c>
      <c r="AB588" s="124">
        <v>19.600000000000001</v>
      </c>
      <c r="AC588" s="124" t="s">
        <v>265</v>
      </c>
      <c r="AD588" s="124" t="s">
        <v>6552</v>
      </c>
      <c r="AE588" s="124">
        <v>0.107</v>
      </c>
      <c r="AF588" s="124">
        <v>0.42199999999999999</v>
      </c>
      <c r="AG588" s="124" t="s">
        <v>3544</v>
      </c>
      <c r="AH588" s="124" t="s">
        <v>6553</v>
      </c>
      <c r="AI588" s="124" t="s">
        <v>747</v>
      </c>
      <c r="AJ588" s="124" t="s">
        <v>738</v>
      </c>
      <c r="AK588" s="124"/>
      <c r="AL588" s="124"/>
    </row>
    <row r="589" spans="1:38" ht="15.75" customHeight="1">
      <c r="A589" s="124" t="s">
        <v>6554</v>
      </c>
      <c r="B589" s="124" t="s">
        <v>6554</v>
      </c>
      <c r="C589" s="124" t="s">
        <v>6555</v>
      </c>
      <c r="D589" s="124" t="s">
        <v>738</v>
      </c>
      <c r="E589" s="124">
        <v>2020</v>
      </c>
      <c r="F589" s="124" t="s">
        <v>6394</v>
      </c>
      <c r="G589" s="124" t="s">
        <v>3565</v>
      </c>
      <c r="H589" s="124">
        <v>3945</v>
      </c>
      <c r="I589" s="124">
        <v>48</v>
      </c>
      <c r="J589" s="124" t="s">
        <v>6556</v>
      </c>
      <c r="K589" s="124" t="s">
        <v>738</v>
      </c>
      <c r="L589" s="124" t="s">
        <v>6514</v>
      </c>
      <c r="M589" s="124" t="s">
        <v>6514</v>
      </c>
      <c r="N589" s="124" t="s">
        <v>6546</v>
      </c>
      <c r="O589" s="124" t="s">
        <v>1925</v>
      </c>
      <c r="P589" s="124">
        <v>36.883099999999999</v>
      </c>
      <c r="Q589" s="124">
        <v>14.571199999999999</v>
      </c>
      <c r="R589" s="124" t="s">
        <v>3519</v>
      </c>
      <c r="S589" s="124" t="s">
        <v>3520</v>
      </c>
      <c r="T589" s="124">
        <v>1</v>
      </c>
      <c r="U589" s="124">
        <v>4.1036999999999997E-2</v>
      </c>
      <c r="V589" s="124">
        <v>45809</v>
      </c>
      <c r="W589" s="124">
        <v>25498</v>
      </c>
      <c r="X589" s="124" t="s">
        <v>114</v>
      </c>
      <c r="Y589" s="124" t="s">
        <v>6551</v>
      </c>
      <c r="Z589" s="124" t="s">
        <v>792</v>
      </c>
      <c r="AA589" s="124" t="s">
        <v>792</v>
      </c>
      <c r="AB589" s="124">
        <v>11.1</v>
      </c>
      <c r="AC589" s="124" t="s">
        <v>6557</v>
      </c>
      <c r="AD589" s="124" t="s">
        <v>6558</v>
      </c>
      <c r="AE589" s="124">
        <v>7.3999999999999996E-2</v>
      </c>
      <c r="AF589" s="124">
        <v>1.4E-2</v>
      </c>
      <c r="AG589" s="124" t="s">
        <v>3544</v>
      </c>
      <c r="AH589" s="124" t="s">
        <v>6559</v>
      </c>
      <c r="AI589" s="124" t="s">
        <v>747</v>
      </c>
      <c r="AJ589" s="124" t="s">
        <v>6560</v>
      </c>
      <c r="AK589" s="124"/>
      <c r="AL589" s="124"/>
    </row>
    <row r="590" spans="1:38" ht="15.75" customHeight="1">
      <c r="A590" s="124" t="s">
        <v>6561</v>
      </c>
      <c r="B590" s="124" t="s">
        <v>6561</v>
      </c>
      <c r="C590" s="124" t="s">
        <v>6562</v>
      </c>
      <c r="D590" s="124" t="s">
        <v>3539</v>
      </c>
      <c r="E590" s="124">
        <v>2020</v>
      </c>
      <c r="F590" s="124" t="s">
        <v>6394</v>
      </c>
      <c r="G590" s="124" t="s">
        <v>3565</v>
      </c>
      <c r="H590" s="124">
        <v>3860</v>
      </c>
      <c r="I590" s="124">
        <v>48</v>
      </c>
      <c r="J590" s="124" t="s">
        <v>6563</v>
      </c>
      <c r="K590" s="124" t="s">
        <v>738</v>
      </c>
      <c r="L590" s="124" t="s">
        <v>6514</v>
      </c>
      <c r="M590" s="124" t="s">
        <v>6514</v>
      </c>
      <c r="N590" s="124" t="s">
        <v>6546</v>
      </c>
      <c r="O590" s="124" t="s">
        <v>1925</v>
      </c>
      <c r="P590" s="124">
        <v>36.883099999999999</v>
      </c>
      <c r="Q590" s="124">
        <v>14.571199999999999</v>
      </c>
      <c r="R590" s="124" t="s">
        <v>3519</v>
      </c>
      <c r="S590" s="124" t="s">
        <v>3520</v>
      </c>
      <c r="T590" s="124">
        <v>1</v>
      </c>
      <c r="U590" s="124">
        <v>4.6743E-2</v>
      </c>
      <c r="V590" s="124">
        <v>53421</v>
      </c>
      <c r="W590" s="124">
        <v>28708</v>
      </c>
      <c r="X590" s="124" t="s">
        <v>114</v>
      </c>
      <c r="Y590" s="124" t="s">
        <v>3521</v>
      </c>
      <c r="Z590" s="124" t="s">
        <v>792</v>
      </c>
      <c r="AA590" s="124" t="s">
        <v>792</v>
      </c>
      <c r="AB590" s="124">
        <v>9.4290000000000003</v>
      </c>
      <c r="AC590" s="124" t="s">
        <v>3754</v>
      </c>
      <c r="AD590" s="124" t="s">
        <v>6564</v>
      </c>
      <c r="AE590" s="124">
        <v>0.21299999999999999</v>
      </c>
      <c r="AF590" s="124">
        <v>1.4999999999999999E-2</v>
      </c>
      <c r="AG590" s="124" t="s">
        <v>3544</v>
      </c>
      <c r="AH590" s="124" t="s">
        <v>6565</v>
      </c>
      <c r="AI590" s="124" t="s">
        <v>747</v>
      </c>
      <c r="AJ590" s="124" t="s">
        <v>6566</v>
      </c>
      <c r="AK590" s="124"/>
      <c r="AL590" s="124"/>
    </row>
    <row r="591" spans="1:38" ht="15.75" customHeight="1">
      <c r="A591" s="124" t="s">
        <v>6567</v>
      </c>
      <c r="B591" s="124" t="s">
        <v>6567</v>
      </c>
      <c r="C591" s="124" t="s">
        <v>6568</v>
      </c>
      <c r="D591" s="124" t="s">
        <v>738</v>
      </c>
      <c r="E591" s="124">
        <v>2020</v>
      </c>
      <c r="F591" s="124" t="s">
        <v>6394</v>
      </c>
      <c r="G591" s="124" t="s">
        <v>3565</v>
      </c>
      <c r="H591" s="124">
        <v>4038</v>
      </c>
      <c r="I591" s="124">
        <v>42</v>
      </c>
      <c r="J591" s="124" t="s">
        <v>6569</v>
      </c>
      <c r="K591" s="124" t="s">
        <v>738</v>
      </c>
      <c r="L591" s="124" t="s">
        <v>6514</v>
      </c>
      <c r="M591" s="124" t="s">
        <v>6514</v>
      </c>
      <c r="N591" s="124" t="s">
        <v>6546</v>
      </c>
      <c r="O591" s="124" t="s">
        <v>1925</v>
      </c>
      <c r="P591" s="124">
        <v>36.883099999999999</v>
      </c>
      <c r="Q591" s="124">
        <v>14.571199999999999</v>
      </c>
      <c r="R591" s="124" t="s">
        <v>3519</v>
      </c>
      <c r="S591" s="124" t="s">
        <v>3520</v>
      </c>
      <c r="T591" s="124">
        <v>1</v>
      </c>
      <c r="U591" s="124">
        <v>0.174321</v>
      </c>
      <c r="V591" s="124">
        <v>181863</v>
      </c>
      <c r="W591" s="124">
        <v>99213</v>
      </c>
      <c r="X591" s="124" t="s">
        <v>114</v>
      </c>
      <c r="Y591" s="124" t="s">
        <v>3521</v>
      </c>
      <c r="Z591" s="124" t="s">
        <v>792</v>
      </c>
      <c r="AA591" s="124" t="s">
        <v>792</v>
      </c>
      <c r="AB591" s="124">
        <v>28</v>
      </c>
      <c r="AC591" s="124" t="s">
        <v>635</v>
      </c>
      <c r="AD591" s="124" t="s">
        <v>6570</v>
      </c>
      <c r="AE591" s="124">
        <v>0.113</v>
      </c>
      <c r="AF591" s="124">
        <v>1.4E-2</v>
      </c>
      <c r="AG591" s="124" t="s">
        <v>3544</v>
      </c>
      <c r="AH591" s="124" t="s">
        <v>6571</v>
      </c>
      <c r="AI591" s="124" t="s">
        <v>747</v>
      </c>
      <c r="AJ591" s="124" t="s">
        <v>738</v>
      </c>
      <c r="AK591" s="124"/>
      <c r="AL591" s="124"/>
    </row>
    <row r="592" spans="1:38" ht="15.75" customHeight="1">
      <c r="A592" s="124" t="s">
        <v>6572</v>
      </c>
      <c r="B592" s="124" t="s">
        <v>6572</v>
      </c>
      <c r="C592" s="124" t="s">
        <v>6573</v>
      </c>
      <c r="D592" s="124" t="s">
        <v>3512</v>
      </c>
      <c r="E592" s="124">
        <v>2018</v>
      </c>
      <c r="F592" s="124" t="s">
        <v>3564</v>
      </c>
      <c r="G592" s="124" t="s">
        <v>6574</v>
      </c>
      <c r="H592" s="124">
        <v>12000</v>
      </c>
      <c r="I592" s="124">
        <v>1328</v>
      </c>
      <c r="J592" s="124" t="s">
        <v>6575</v>
      </c>
      <c r="K592" s="124" t="s">
        <v>738</v>
      </c>
      <c r="L592" s="124" t="s">
        <v>6576</v>
      </c>
      <c r="M592" s="124" t="s">
        <v>3590</v>
      </c>
      <c r="N592" s="124" t="s">
        <v>6577</v>
      </c>
      <c r="O592" s="124" t="s">
        <v>1925</v>
      </c>
      <c r="P592" s="124">
        <v>37.933332999999998</v>
      </c>
      <c r="Q592" s="124">
        <v>12.333333</v>
      </c>
      <c r="R592" s="124" t="s">
        <v>3519</v>
      </c>
      <c r="S592" s="124" t="s">
        <v>3520</v>
      </c>
      <c r="T592" s="124">
        <v>1</v>
      </c>
      <c r="U592" s="124">
        <v>5.3999999999999999E-2</v>
      </c>
      <c r="V592" s="124">
        <v>61406</v>
      </c>
      <c r="W592" s="124">
        <v>32533</v>
      </c>
      <c r="X592" s="124" t="s">
        <v>114</v>
      </c>
      <c r="Y592" s="124" t="s">
        <v>3521</v>
      </c>
      <c r="Z592" s="124" t="s">
        <v>792</v>
      </c>
      <c r="AA592" s="124" t="s">
        <v>792</v>
      </c>
      <c r="AB592" s="124">
        <v>15.9</v>
      </c>
      <c r="AC592" s="124" t="s">
        <v>6578</v>
      </c>
      <c r="AD592" s="124" t="s">
        <v>6579</v>
      </c>
      <c r="AE592" s="124">
        <v>0.09</v>
      </c>
      <c r="AF592" s="124">
        <v>2.9000000000000001E-2</v>
      </c>
      <c r="AG592" s="124" t="s">
        <v>3544</v>
      </c>
      <c r="AH592" s="124" t="s">
        <v>6580</v>
      </c>
      <c r="AI592" s="124" t="s">
        <v>747</v>
      </c>
      <c r="AJ592" s="124" t="s">
        <v>6581</v>
      </c>
      <c r="AK592" s="124"/>
      <c r="AL592" s="124"/>
    </row>
    <row r="593" spans="1:38" ht="15.75" customHeight="1">
      <c r="A593" s="124" t="s">
        <v>6582</v>
      </c>
      <c r="B593" s="124" t="s">
        <v>6582</v>
      </c>
      <c r="C593" s="124" t="s">
        <v>6583</v>
      </c>
      <c r="D593" s="124" t="s">
        <v>3539</v>
      </c>
      <c r="E593" s="124">
        <v>2020</v>
      </c>
      <c r="F593" s="124" t="s">
        <v>6394</v>
      </c>
      <c r="G593" s="124" t="s">
        <v>6584</v>
      </c>
      <c r="H593" s="124">
        <v>3100</v>
      </c>
      <c r="I593" s="124">
        <v>144</v>
      </c>
      <c r="J593" s="124" t="s">
        <v>6585</v>
      </c>
      <c r="K593" s="124" t="s">
        <v>738</v>
      </c>
      <c r="L593" s="124" t="s">
        <v>6586</v>
      </c>
      <c r="M593" s="124" t="s">
        <v>6586</v>
      </c>
      <c r="N593" s="124" t="s">
        <v>6587</v>
      </c>
      <c r="O593" s="124" t="s">
        <v>1925</v>
      </c>
      <c r="P593" s="124">
        <v>37.68</v>
      </c>
      <c r="Q593" s="124">
        <v>12.789</v>
      </c>
      <c r="R593" s="124" t="s">
        <v>3519</v>
      </c>
      <c r="S593" s="124" t="s">
        <v>3520</v>
      </c>
      <c r="T593" s="124">
        <v>1</v>
      </c>
      <c r="U593" s="124">
        <v>3.2164999999999999E-2</v>
      </c>
      <c r="V593" s="124">
        <v>36883</v>
      </c>
      <c r="W593" s="124">
        <v>19065</v>
      </c>
      <c r="X593" s="124" t="s">
        <v>114</v>
      </c>
      <c r="Y593" s="124" t="s">
        <v>3521</v>
      </c>
      <c r="Z593" s="124" t="s">
        <v>792</v>
      </c>
      <c r="AA593" s="124" t="s">
        <v>792</v>
      </c>
      <c r="AB593" s="124">
        <v>6.4660000000000002</v>
      </c>
      <c r="AC593" s="124" t="s">
        <v>4779</v>
      </c>
      <c r="AD593" s="124" t="s">
        <v>6588</v>
      </c>
      <c r="AE593" s="124">
        <v>0.23100000000000001</v>
      </c>
      <c r="AF593" s="124">
        <v>0.01</v>
      </c>
      <c r="AG593" s="124" t="s">
        <v>3544</v>
      </c>
      <c r="AH593" s="124" t="s">
        <v>6589</v>
      </c>
      <c r="AI593" s="124" t="s">
        <v>747</v>
      </c>
      <c r="AJ593" s="124" t="s">
        <v>6590</v>
      </c>
      <c r="AK593" s="124"/>
      <c r="AL593" s="124"/>
    </row>
    <row r="594" spans="1:38" ht="15.75" customHeight="1">
      <c r="A594" s="124" t="s">
        <v>6591</v>
      </c>
      <c r="B594" s="124" t="s">
        <v>6591</v>
      </c>
      <c r="C594" s="124" t="s">
        <v>6592</v>
      </c>
      <c r="D594" s="124" t="s">
        <v>3539</v>
      </c>
      <c r="E594" s="124">
        <v>2020</v>
      </c>
      <c r="F594" s="124" t="s">
        <v>6394</v>
      </c>
      <c r="G594" s="124" t="s">
        <v>3565</v>
      </c>
      <c r="H594" s="124">
        <v>3198</v>
      </c>
      <c r="I594" s="124">
        <v>49</v>
      </c>
      <c r="J594" s="124" t="s">
        <v>6593</v>
      </c>
      <c r="K594" s="124" t="s">
        <v>738</v>
      </c>
      <c r="L594" s="124" t="s">
        <v>6586</v>
      </c>
      <c r="M594" s="124" t="s">
        <v>6586</v>
      </c>
      <c r="N594" s="124" t="s">
        <v>6587</v>
      </c>
      <c r="O594" s="124" t="s">
        <v>1925</v>
      </c>
      <c r="P594" s="124">
        <v>37.68</v>
      </c>
      <c r="Q594" s="124">
        <v>12.789</v>
      </c>
      <c r="R594" s="124" t="s">
        <v>3519</v>
      </c>
      <c r="S594" s="124" t="s">
        <v>3520</v>
      </c>
      <c r="T594" s="124">
        <v>1</v>
      </c>
      <c r="U594" s="124">
        <v>3.78179</v>
      </c>
      <c r="V594" s="124">
        <v>777358</v>
      </c>
      <c r="W594" s="124">
        <v>412926</v>
      </c>
      <c r="X594" s="124" t="s">
        <v>114</v>
      </c>
      <c r="Y594" s="124" t="s">
        <v>3521</v>
      </c>
      <c r="Z594" s="124" t="s">
        <v>792</v>
      </c>
      <c r="AA594" s="124" t="s">
        <v>792</v>
      </c>
      <c r="AB594" s="124">
        <v>937.6</v>
      </c>
      <c r="AC594" s="124" t="s">
        <v>3554</v>
      </c>
      <c r="AD594" s="124" t="s">
        <v>6594</v>
      </c>
      <c r="AE594" s="124">
        <v>0.11899999999999999</v>
      </c>
      <c r="AF594" s="124">
        <v>8.9999999999999993E-3</v>
      </c>
      <c r="AG594" s="124" t="s">
        <v>3544</v>
      </c>
      <c r="AH594" s="124" t="s">
        <v>6595</v>
      </c>
      <c r="AI594" s="124" t="s">
        <v>747</v>
      </c>
      <c r="AJ594" s="124" t="s">
        <v>6590</v>
      </c>
      <c r="AK594" s="124"/>
      <c r="AL594" s="124"/>
    </row>
    <row r="595" spans="1:38" ht="15.75" customHeight="1">
      <c r="A595" s="124" t="s">
        <v>6596</v>
      </c>
      <c r="B595" s="124" t="s">
        <v>6596</v>
      </c>
      <c r="C595" s="124" t="s">
        <v>6597</v>
      </c>
      <c r="D595" s="124" t="s">
        <v>3539</v>
      </c>
      <c r="E595" s="124">
        <v>2020</v>
      </c>
      <c r="F595" s="124" t="s">
        <v>6394</v>
      </c>
      <c r="G595" s="124" t="s">
        <v>3565</v>
      </c>
      <c r="H595" s="124">
        <v>2928</v>
      </c>
      <c r="I595" s="124">
        <v>45</v>
      </c>
      <c r="J595" s="124" t="s">
        <v>6598</v>
      </c>
      <c r="K595" s="124" t="s">
        <v>738</v>
      </c>
      <c r="L595" s="124" t="s">
        <v>6586</v>
      </c>
      <c r="M595" s="124" t="s">
        <v>6586</v>
      </c>
      <c r="N595" s="124" t="s">
        <v>6587</v>
      </c>
      <c r="O595" s="124" t="s">
        <v>1925</v>
      </c>
      <c r="P595" s="124">
        <v>37.68</v>
      </c>
      <c r="Q595" s="124">
        <v>12.789</v>
      </c>
      <c r="R595" s="124" t="s">
        <v>3519</v>
      </c>
      <c r="S595" s="124" t="s">
        <v>3520</v>
      </c>
      <c r="T595" s="124">
        <v>1</v>
      </c>
      <c r="U595" s="124">
        <v>3.0870000000000002</v>
      </c>
      <c r="V595" s="124">
        <v>741131</v>
      </c>
      <c r="W595" s="124">
        <v>403770</v>
      </c>
      <c r="X595" s="124" t="s">
        <v>113</v>
      </c>
      <c r="Y595" s="124" t="s">
        <v>3521</v>
      </c>
      <c r="Z595" s="124" t="s">
        <v>738</v>
      </c>
      <c r="AA595" s="124" t="s">
        <v>738</v>
      </c>
      <c r="AB595" s="124">
        <v>198</v>
      </c>
      <c r="AC595" s="124" t="s">
        <v>6599</v>
      </c>
      <c r="AD595" s="124" t="s">
        <v>6600</v>
      </c>
      <c r="AE595" s="124">
        <v>0.13700000000000001</v>
      </c>
      <c r="AF595" s="124">
        <v>0.42699999999999999</v>
      </c>
      <c r="AG595" s="124" t="s">
        <v>3544</v>
      </c>
      <c r="AH595" s="124" t="s">
        <v>6601</v>
      </c>
      <c r="AI595" s="124" t="s">
        <v>747</v>
      </c>
      <c r="AJ595" s="124" t="s">
        <v>738</v>
      </c>
      <c r="AK595" s="124"/>
      <c r="AL595" s="124"/>
    </row>
    <row r="596" spans="1:38" ht="15.75" customHeight="1">
      <c r="A596" s="124" t="s">
        <v>6602</v>
      </c>
      <c r="B596" s="124" t="s">
        <v>6602</v>
      </c>
      <c r="C596" s="124" t="s">
        <v>6603</v>
      </c>
      <c r="D596" s="124" t="s">
        <v>3539</v>
      </c>
      <c r="E596" s="124">
        <v>2020</v>
      </c>
      <c r="F596" s="124" t="s">
        <v>6394</v>
      </c>
      <c r="G596" s="124" t="s">
        <v>3565</v>
      </c>
      <c r="H596" s="124">
        <v>3216</v>
      </c>
      <c r="I596" s="124">
        <v>51</v>
      </c>
      <c r="J596" s="124" t="s">
        <v>6604</v>
      </c>
      <c r="K596" s="124" t="s">
        <v>738</v>
      </c>
      <c r="L596" s="124" t="s">
        <v>6586</v>
      </c>
      <c r="M596" s="124" t="s">
        <v>6586</v>
      </c>
      <c r="N596" s="124" t="s">
        <v>6587</v>
      </c>
      <c r="O596" s="124" t="s">
        <v>1925</v>
      </c>
      <c r="P596" s="124">
        <v>37.68</v>
      </c>
      <c r="Q596" s="124">
        <v>12.789</v>
      </c>
      <c r="R596" s="124" t="s">
        <v>3519</v>
      </c>
      <c r="S596" s="124" t="s">
        <v>3520</v>
      </c>
      <c r="T596" s="124">
        <v>2</v>
      </c>
      <c r="U596" s="124">
        <v>3.3159269999999998</v>
      </c>
      <c r="V596" s="124">
        <v>835692</v>
      </c>
      <c r="W596" s="124">
        <v>447705</v>
      </c>
      <c r="X596" s="124" t="s">
        <v>114</v>
      </c>
      <c r="Y596" s="124" t="s">
        <v>6605</v>
      </c>
      <c r="Z596" s="124" t="s">
        <v>792</v>
      </c>
      <c r="AA596" s="124" t="s">
        <v>792</v>
      </c>
      <c r="AB596" s="124">
        <v>568.04369599999995</v>
      </c>
      <c r="AC596" s="124" t="s">
        <v>5671</v>
      </c>
      <c r="AD596" s="124" t="s">
        <v>4948</v>
      </c>
      <c r="AE596" s="124">
        <v>0.19650000000000001</v>
      </c>
      <c r="AF596" s="124">
        <v>8.3346979999999998E-3</v>
      </c>
      <c r="AG596" s="124" t="s">
        <v>4660</v>
      </c>
      <c r="AH596" s="124" t="s">
        <v>6606</v>
      </c>
      <c r="AI596" s="124" t="s">
        <v>747</v>
      </c>
      <c r="AJ596" s="124" t="s">
        <v>738</v>
      </c>
      <c r="AK596" s="124"/>
      <c r="AL596" s="124"/>
    </row>
    <row r="597" spans="1:38" ht="15.75" customHeight="1">
      <c r="A597" s="124" t="s">
        <v>6607</v>
      </c>
      <c r="B597" s="124" t="s">
        <v>6607</v>
      </c>
      <c r="C597" s="124" t="s">
        <v>6607</v>
      </c>
      <c r="D597" s="124" t="s">
        <v>738</v>
      </c>
      <c r="E597" s="124">
        <v>2018</v>
      </c>
      <c r="F597" s="124" t="s">
        <v>6608</v>
      </c>
      <c r="G597" s="124" t="s">
        <v>3565</v>
      </c>
      <c r="H597" s="124">
        <v>2633</v>
      </c>
      <c r="I597" s="124">
        <v>80</v>
      </c>
      <c r="J597" s="124" t="s">
        <v>6609</v>
      </c>
      <c r="K597" s="124" t="s">
        <v>738</v>
      </c>
      <c r="L597" s="124" t="s">
        <v>6610</v>
      </c>
      <c r="M597" s="124" t="s">
        <v>6610</v>
      </c>
      <c r="N597" s="124" t="s">
        <v>6611</v>
      </c>
      <c r="O597" s="124" t="s">
        <v>6612</v>
      </c>
      <c r="P597" s="124">
        <v>56.851999999999997</v>
      </c>
      <c r="Q597" s="124">
        <v>24.271999999999998</v>
      </c>
      <c r="R597" s="124" t="s">
        <v>3519</v>
      </c>
      <c r="S597" s="124" t="s">
        <v>3520</v>
      </c>
      <c r="T597" s="124" t="s">
        <v>738</v>
      </c>
      <c r="U597" s="124">
        <v>0.31919199999999998</v>
      </c>
      <c r="V597" s="124">
        <v>247242</v>
      </c>
      <c r="W597" s="124">
        <v>133636</v>
      </c>
      <c r="X597" s="124" t="s">
        <v>113</v>
      </c>
      <c r="Y597" s="124" t="s">
        <v>3521</v>
      </c>
      <c r="Z597" s="124" t="s">
        <v>738</v>
      </c>
      <c r="AA597" s="124" t="s">
        <v>738</v>
      </c>
      <c r="AB597" s="124" t="s">
        <v>738</v>
      </c>
      <c r="AC597" s="124" t="s">
        <v>429</v>
      </c>
      <c r="AD597" s="124" t="s">
        <v>738</v>
      </c>
      <c r="AE597" s="124" t="s">
        <v>738</v>
      </c>
      <c r="AF597" s="124" t="s">
        <v>738</v>
      </c>
      <c r="AG597" s="124" t="s">
        <v>244</v>
      </c>
      <c r="AH597" s="124" t="s">
        <v>738</v>
      </c>
      <c r="AI597" s="124" t="s">
        <v>747</v>
      </c>
      <c r="AJ597" s="124" t="s">
        <v>738</v>
      </c>
      <c r="AK597" s="124"/>
      <c r="AL597" s="124"/>
    </row>
    <row r="598" spans="1:38" ht="15.75" customHeight="1">
      <c r="A598" s="124" t="s">
        <v>6613</v>
      </c>
      <c r="B598" s="124" t="s">
        <v>6613</v>
      </c>
      <c r="C598" s="124" t="s">
        <v>6613</v>
      </c>
      <c r="D598" s="124" t="s">
        <v>738</v>
      </c>
      <c r="E598" s="124">
        <v>2018</v>
      </c>
      <c r="F598" s="124" t="s">
        <v>6608</v>
      </c>
      <c r="G598" s="124" t="s">
        <v>3565</v>
      </c>
      <c r="H598" s="124">
        <v>2423</v>
      </c>
      <c r="I598" s="124">
        <v>72</v>
      </c>
      <c r="J598" s="124" t="s">
        <v>6614</v>
      </c>
      <c r="K598" s="124" t="s">
        <v>738</v>
      </c>
      <c r="L598" s="124" t="s">
        <v>6610</v>
      </c>
      <c r="M598" s="124" t="s">
        <v>6610</v>
      </c>
      <c r="N598" s="124" t="s">
        <v>6611</v>
      </c>
      <c r="O598" s="124" t="s">
        <v>6612</v>
      </c>
      <c r="P598" s="124">
        <v>56.851999999999997</v>
      </c>
      <c r="Q598" s="124">
        <v>24.271999999999998</v>
      </c>
      <c r="R598" s="124" t="s">
        <v>3519</v>
      </c>
      <c r="S598" s="124" t="s">
        <v>3520</v>
      </c>
      <c r="T598" s="124" t="s">
        <v>738</v>
      </c>
      <c r="U598" s="124">
        <v>8.9326000000000003E-2</v>
      </c>
      <c r="V598" s="124">
        <v>95208</v>
      </c>
      <c r="W598" s="124">
        <v>50905</v>
      </c>
      <c r="X598" s="124" t="s">
        <v>113</v>
      </c>
      <c r="Y598" s="124" t="s">
        <v>3521</v>
      </c>
      <c r="Z598" s="124" t="s">
        <v>738</v>
      </c>
      <c r="AA598" s="124" t="s">
        <v>738</v>
      </c>
      <c r="AB598" s="124" t="s">
        <v>738</v>
      </c>
      <c r="AC598" s="124" t="s">
        <v>4023</v>
      </c>
      <c r="AD598" s="124" t="s">
        <v>738</v>
      </c>
      <c r="AE598" s="124" t="s">
        <v>738</v>
      </c>
      <c r="AF598" s="124" t="s">
        <v>738</v>
      </c>
      <c r="AG598" s="124" t="s">
        <v>244</v>
      </c>
      <c r="AH598" s="124" t="s">
        <v>738</v>
      </c>
      <c r="AI598" s="124" t="s">
        <v>747</v>
      </c>
      <c r="AJ598" s="124" t="s">
        <v>738</v>
      </c>
      <c r="AK598" s="124"/>
      <c r="AL598" s="124"/>
    </row>
    <row r="599" spans="1:38" ht="15.75" customHeight="1">
      <c r="A599" s="124" t="s">
        <v>6615</v>
      </c>
      <c r="B599" s="124" t="s">
        <v>6615</v>
      </c>
      <c r="C599" s="124" t="s">
        <v>6615</v>
      </c>
      <c r="D599" s="124" t="s">
        <v>738</v>
      </c>
      <c r="E599" s="124">
        <v>2018</v>
      </c>
      <c r="F599" s="124" t="s">
        <v>6608</v>
      </c>
      <c r="G599" s="124" t="s">
        <v>3565</v>
      </c>
      <c r="H599" s="124">
        <v>2433</v>
      </c>
      <c r="I599" s="124">
        <v>73</v>
      </c>
      <c r="J599" s="124" t="s">
        <v>6616</v>
      </c>
      <c r="K599" s="124" t="s">
        <v>738</v>
      </c>
      <c r="L599" s="124" t="s">
        <v>6610</v>
      </c>
      <c r="M599" s="124" t="s">
        <v>6610</v>
      </c>
      <c r="N599" s="124" t="s">
        <v>6611</v>
      </c>
      <c r="O599" s="124" t="s">
        <v>6612</v>
      </c>
      <c r="P599" s="124">
        <v>56.851999999999997</v>
      </c>
      <c r="Q599" s="124">
        <v>24.271999999999998</v>
      </c>
      <c r="R599" s="124" t="s">
        <v>3519</v>
      </c>
      <c r="S599" s="124" t="s">
        <v>3520</v>
      </c>
      <c r="T599" s="124" t="s">
        <v>738</v>
      </c>
      <c r="U599" s="124">
        <v>5.5473809999999997</v>
      </c>
      <c r="V599" s="124">
        <v>907211</v>
      </c>
      <c r="W599" s="124">
        <v>514422</v>
      </c>
      <c r="X599" s="124" t="s">
        <v>113</v>
      </c>
      <c r="Y599" s="124" t="s">
        <v>3521</v>
      </c>
      <c r="Z599" s="124" t="s">
        <v>738</v>
      </c>
      <c r="AA599" s="124" t="s">
        <v>738</v>
      </c>
      <c r="AB599" s="124" t="s">
        <v>738</v>
      </c>
      <c r="AC599" s="124" t="s">
        <v>6617</v>
      </c>
      <c r="AD599" s="124" t="s">
        <v>738</v>
      </c>
      <c r="AE599" s="124" t="s">
        <v>738</v>
      </c>
      <c r="AF599" s="124" t="s">
        <v>738</v>
      </c>
      <c r="AG599" s="124" t="s">
        <v>244</v>
      </c>
      <c r="AH599" s="124" t="s">
        <v>738</v>
      </c>
      <c r="AI599" s="124" t="s">
        <v>747</v>
      </c>
      <c r="AJ599" s="124" t="s">
        <v>738</v>
      </c>
      <c r="AK599" s="124"/>
      <c r="AL599" s="124"/>
    </row>
    <row r="600" spans="1:38" ht="15.75" customHeight="1">
      <c r="A600" s="124" t="s">
        <v>6618</v>
      </c>
      <c r="B600" s="124" t="s">
        <v>6618</v>
      </c>
      <c r="C600" s="124" t="s">
        <v>6618</v>
      </c>
      <c r="D600" s="124" t="s">
        <v>738</v>
      </c>
      <c r="E600" s="124">
        <v>2018</v>
      </c>
      <c r="F600" s="124" t="s">
        <v>6608</v>
      </c>
      <c r="G600" s="124" t="s">
        <v>3565</v>
      </c>
      <c r="H600" s="124">
        <v>2298</v>
      </c>
      <c r="I600" s="124">
        <v>59</v>
      </c>
      <c r="J600" s="124" t="s">
        <v>6619</v>
      </c>
      <c r="K600" s="124" t="s">
        <v>738</v>
      </c>
      <c r="L600" s="124" t="s">
        <v>6610</v>
      </c>
      <c r="M600" s="124" t="s">
        <v>6610</v>
      </c>
      <c r="N600" s="124" t="s">
        <v>6611</v>
      </c>
      <c r="O600" s="124" t="s">
        <v>6612</v>
      </c>
      <c r="P600" s="124">
        <v>56.851999999999997</v>
      </c>
      <c r="Q600" s="124">
        <v>24.271999999999998</v>
      </c>
      <c r="R600" s="124" t="s">
        <v>3519</v>
      </c>
      <c r="S600" s="124" t="s">
        <v>3520</v>
      </c>
      <c r="T600" s="124" t="s">
        <v>738</v>
      </c>
      <c r="U600" s="124">
        <v>0.14701800000000001</v>
      </c>
      <c r="V600" s="124">
        <v>132121</v>
      </c>
      <c r="W600" s="124">
        <v>86202</v>
      </c>
      <c r="X600" s="124" t="s">
        <v>113</v>
      </c>
      <c r="Y600" s="124" t="s">
        <v>3521</v>
      </c>
      <c r="Z600" s="124" t="s">
        <v>738</v>
      </c>
      <c r="AA600" s="124" t="s">
        <v>738</v>
      </c>
      <c r="AB600" s="124" t="s">
        <v>738</v>
      </c>
      <c r="AC600" s="124" t="s">
        <v>5193</v>
      </c>
      <c r="AD600" s="124" t="s">
        <v>738</v>
      </c>
      <c r="AE600" s="124" t="s">
        <v>738</v>
      </c>
      <c r="AF600" s="124" t="s">
        <v>738</v>
      </c>
      <c r="AG600" s="124" t="s">
        <v>244</v>
      </c>
      <c r="AH600" s="124" t="s">
        <v>738</v>
      </c>
      <c r="AI600" s="124" t="s">
        <v>747</v>
      </c>
      <c r="AJ600" s="124" t="s">
        <v>738</v>
      </c>
      <c r="AK600" s="124"/>
      <c r="AL600" s="124"/>
    </row>
    <row r="601" spans="1:38" ht="15.75" customHeight="1">
      <c r="A601" s="124" t="s">
        <v>6620</v>
      </c>
      <c r="B601" s="124" t="s">
        <v>6620</v>
      </c>
      <c r="C601" s="124" t="s">
        <v>6620</v>
      </c>
      <c r="D601" s="124" t="s">
        <v>738</v>
      </c>
      <c r="E601" s="124">
        <v>2018</v>
      </c>
      <c r="F601" s="124" t="s">
        <v>6608</v>
      </c>
      <c r="G601" s="124" t="s">
        <v>3565</v>
      </c>
      <c r="H601" s="124">
        <v>2600</v>
      </c>
      <c r="I601" s="124">
        <v>74</v>
      </c>
      <c r="J601" s="124" t="s">
        <v>6621</v>
      </c>
      <c r="K601" s="124" t="s">
        <v>738</v>
      </c>
      <c r="L601" s="124" t="s">
        <v>6610</v>
      </c>
      <c r="M601" s="124" t="s">
        <v>6610</v>
      </c>
      <c r="N601" s="124" t="s">
        <v>6611</v>
      </c>
      <c r="O601" s="124" t="s">
        <v>6612</v>
      </c>
      <c r="P601" s="124">
        <v>56.851999999999997</v>
      </c>
      <c r="Q601" s="124">
        <v>24.271999999999998</v>
      </c>
      <c r="R601" s="124" t="s">
        <v>3519</v>
      </c>
      <c r="S601" s="124" t="s">
        <v>3520</v>
      </c>
      <c r="T601" s="124" t="s">
        <v>738</v>
      </c>
      <c r="U601" s="124">
        <v>6.9274709999999997</v>
      </c>
      <c r="V601" s="124">
        <v>926248</v>
      </c>
      <c r="W601" s="124">
        <v>523719</v>
      </c>
      <c r="X601" s="124" t="s">
        <v>114</v>
      </c>
      <c r="Y601" s="124" t="s">
        <v>3521</v>
      </c>
      <c r="Z601" s="124" t="s">
        <v>792</v>
      </c>
      <c r="AA601" s="124" t="s">
        <v>792</v>
      </c>
      <c r="AB601" s="124" t="s">
        <v>738</v>
      </c>
      <c r="AC601" s="124" t="s">
        <v>5181</v>
      </c>
      <c r="AD601" s="124" t="s">
        <v>738</v>
      </c>
      <c r="AE601" s="124" t="s">
        <v>738</v>
      </c>
      <c r="AF601" s="124" t="s">
        <v>738</v>
      </c>
      <c r="AG601" s="124" t="s">
        <v>244</v>
      </c>
      <c r="AH601" s="124" t="s">
        <v>738</v>
      </c>
      <c r="AI601" s="124" t="s">
        <v>747</v>
      </c>
      <c r="AJ601" s="124" t="s">
        <v>738</v>
      </c>
      <c r="AK601" s="124"/>
      <c r="AL601" s="124"/>
    </row>
    <row r="602" spans="1:38" ht="15.75" customHeight="1">
      <c r="A602" s="124" t="s">
        <v>6622</v>
      </c>
      <c r="B602" s="124" t="s">
        <v>6622</v>
      </c>
      <c r="C602" s="124" t="s">
        <v>6622</v>
      </c>
      <c r="D602" s="124" t="s">
        <v>738</v>
      </c>
      <c r="E602" s="124">
        <v>2018</v>
      </c>
      <c r="F602" s="124" t="s">
        <v>6608</v>
      </c>
      <c r="G602" s="124" t="s">
        <v>3514</v>
      </c>
      <c r="H602" s="124">
        <v>2616</v>
      </c>
      <c r="I602" s="124">
        <v>74</v>
      </c>
      <c r="J602" s="124" t="s">
        <v>6623</v>
      </c>
      <c r="K602" s="124" t="s">
        <v>738</v>
      </c>
      <c r="L602" s="124" t="s">
        <v>6610</v>
      </c>
      <c r="M602" s="124" t="s">
        <v>6610</v>
      </c>
      <c r="N602" s="124" t="s">
        <v>6611</v>
      </c>
      <c r="O602" s="124" t="s">
        <v>6612</v>
      </c>
      <c r="P602" s="124">
        <v>56.851999999999997</v>
      </c>
      <c r="Q602" s="124">
        <v>24.271999999999998</v>
      </c>
      <c r="R602" s="124" t="s">
        <v>3519</v>
      </c>
      <c r="S602" s="124" t="s">
        <v>3520</v>
      </c>
      <c r="T602" s="124" t="s">
        <v>738</v>
      </c>
      <c r="U602" s="124">
        <v>2.149451</v>
      </c>
      <c r="V602" s="124">
        <v>816050</v>
      </c>
      <c r="W602" s="124">
        <v>470219</v>
      </c>
      <c r="X602" s="124" t="s">
        <v>113</v>
      </c>
      <c r="Y602" s="124" t="s">
        <v>3521</v>
      </c>
      <c r="Z602" s="124" t="s">
        <v>738</v>
      </c>
      <c r="AA602" s="124" t="s">
        <v>738</v>
      </c>
      <c r="AB602" s="124" t="s">
        <v>738</v>
      </c>
      <c r="AC602" s="124" t="s">
        <v>424</v>
      </c>
      <c r="AD602" s="124" t="s">
        <v>738</v>
      </c>
      <c r="AE602" s="124" t="s">
        <v>738</v>
      </c>
      <c r="AF602" s="124" t="s">
        <v>738</v>
      </c>
      <c r="AG602" s="124" t="s">
        <v>244</v>
      </c>
      <c r="AH602" s="124" t="s">
        <v>738</v>
      </c>
      <c r="AI602" s="124" t="s">
        <v>747</v>
      </c>
      <c r="AJ602" s="124" t="s">
        <v>738</v>
      </c>
      <c r="AK602" s="124"/>
      <c r="AL602" s="124"/>
    </row>
    <row r="603" spans="1:38" ht="15.75" customHeight="1">
      <c r="A603" s="124" t="s">
        <v>6624</v>
      </c>
      <c r="B603" s="124" t="s">
        <v>6624</v>
      </c>
      <c r="C603" s="124" t="s">
        <v>6624</v>
      </c>
      <c r="D603" s="124" t="s">
        <v>738</v>
      </c>
      <c r="E603" s="124">
        <v>2018</v>
      </c>
      <c r="F603" s="124" t="s">
        <v>6608</v>
      </c>
      <c r="G603" s="124" t="s">
        <v>3565</v>
      </c>
      <c r="H603" s="124">
        <v>2559</v>
      </c>
      <c r="I603" s="124">
        <v>96</v>
      </c>
      <c r="J603" s="124" t="s">
        <v>6625</v>
      </c>
      <c r="K603" s="124" t="s">
        <v>738</v>
      </c>
      <c r="L603" s="124" t="s">
        <v>6610</v>
      </c>
      <c r="M603" s="124" t="s">
        <v>6610</v>
      </c>
      <c r="N603" s="124" t="s">
        <v>6611</v>
      </c>
      <c r="O603" s="124" t="s">
        <v>6612</v>
      </c>
      <c r="P603" s="124">
        <v>56.851999999999997</v>
      </c>
      <c r="Q603" s="124">
        <v>24.271999999999998</v>
      </c>
      <c r="R603" s="124" t="s">
        <v>3519</v>
      </c>
      <c r="S603" s="124" t="s">
        <v>3520</v>
      </c>
      <c r="T603" s="124" t="s">
        <v>738</v>
      </c>
      <c r="U603" s="124">
        <v>2.6228449999999999</v>
      </c>
      <c r="V603" s="124">
        <v>859520</v>
      </c>
      <c r="W603" s="124">
        <v>492022</v>
      </c>
      <c r="X603" s="124" t="s">
        <v>114</v>
      </c>
      <c r="Y603" s="124" t="s">
        <v>3521</v>
      </c>
      <c r="Z603" s="124" t="s">
        <v>792</v>
      </c>
      <c r="AA603" s="124" t="s">
        <v>792</v>
      </c>
      <c r="AB603" s="124" t="s">
        <v>738</v>
      </c>
      <c r="AC603" s="124" t="s">
        <v>197</v>
      </c>
      <c r="AD603" s="124" t="s">
        <v>738</v>
      </c>
      <c r="AE603" s="124" t="s">
        <v>738</v>
      </c>
      <c r="AF603" s="124" t="s">
        <v>738</v>
      </c>
      <c r="AG603" s="124" t="s">
        <v>244</v>
      </c>
      <c r="AH603" s="124" t="s">
        <v>738</v>
      </c>
      <c r="AI603" s="124" t="s">
        <v>747</v>
      </c>
      <c r="AJ603" s="124" t="s">
        <v>738</v>
      </c>
      <c r="AK603" s="124"/>
      <c r="AL603" s="124"/>
    </row>
    <row r="604" spans="1:38" ht="15.75" customHeight="1">
      <c r="A604" s="124" t="s">
        <v>6626</v>
      </c>
      <c r="B604" s="124" t="s">
        <v>6626</v>
      </c>
      <c r="C604" s="124" t="s">
        <v>6626</v>
      </c>
      <c r="D604" s="124" t="s">
        <v>738</v>
      </c>
      <c r="E604" s="124">
        <v>2018</v>
      </c>
      <c r="F604" s="124" t="s">
        <v>6608</v>
      </c>
      <c r="G604" s="124" t="s">
        <v>3565</v>
      </c>
      <c r="H604" s="124">
        <v>2473</v>
      </c>
      <c r="I604" s="124">
        <v>97</v>
      </c>
      <c r="J604" s="124" t="s">
        <v>6627</v>
      </c>
      <c r="K604" s="124" t="s">
        <v>738</v>
      </c>
      <c r="L604" s="124" t="s">
        <v>6610</v>
      </c>
      <c r="M604" s="124" t="s">
        <v>6610</v>
      </c>
      <c r="N604" s="124" t="s">
        <v>6611</v>
      </c>
      <c r="O604" s="124" t="s">
        <v>6612</v>
      </c>
      <c r="P604" s="124">
        <v>56.851999999999997</v>
      </c>
      <c r="Q604" s="124">
        <v>24.271999999999998</v>
      </c>
      <c r="R604" s="124" t="s">
        <v>3519</v>
      </c>
      <c r="S604" s="124" t="s">
        <v>3520</v>
      </c>
      <c r="T604" s="124" t="s">
        <v>738</v>
      </c>
      <c r="U604" s="124">
        <v>1.2260740000000001</v>
      </c>
      <c r="V604" s="124">
        <v>648062</v>
      </c>
      <c r="W604" s="124">
        <v>382032</v>
      </c>
      <c r="X604" s="124" t="s">
        <v>113</v>
      </c>
      <c r="Y604" s="124" t="s">
        <v>3521</v>
      </c>
      <c r="Z604" s="124" t="s">
        <v>738</v>
      </c>
      <c r="AA604" s="124" t="s">
        <v>738</v>
      </c>
      <c r="AB604" s="124" t="s">
        <v>738</v>
      </c>
      <c r="AC604" s="124" t="s">
        <v>4150</v>
      </c>
      <c r="AD604" s="124" t="s">
        <v>738</v>
      </c>
      <c r="AE604" s="124" t="s">
        <v>738</v>
      </c>
      <c r="AF604" s="124" t="s">
        <v>738</v>
      </c>
      <c r="AG604" s="124" t="s">
        <v>244</v>
      </c>
      <c r="AH604" s="124" t="s">
        <v>738</v>
      </c>
      <c r="AI604" s="124" t="s">
        <v>747</v>
      </c>
      <c r="AJ604" s="124" t="s">
        <v>738</v>
      </c>
      <c r="AK604" s="124"/>
      <c r="AL604" s="124"/>
    </row>
    <row r="605" spans="1:38" ht="15.75" customHeight="1">
      <c r="A605" s="124" t="s">
        <v>6628</v>
      </c>
      <c r="B605" s="124" t="s">
        <v>6628</v>
      </c>
      <c r="C605" s="124" t="s">
        <v>6628</v>
      </c>
      <c r="D605" s="124" t="s">
        <v>738</v>
      </c>
      <c r="E605" s="124">
        <v>2018</v>
      </c>
      <c r="F605" s="124" t="s">
        <v>6608</v>
      </c>
      <c r="G605" s="124" t="s">
        <v>3565</v>
      </c>
      <c r="H605" s="124">
        <v>2637</v>
      </c>
      <c r="I605" s="124">
        <v>81</v>
      </c>
      <c r="J605" s="124" t="s">
        <v>6629</v>
      </c>
      <c r="K605" s="124" t="s">
        <v>738</v>
      </c>
      <c r="L605" s="124" t="s">
        <v>6610</v>
      </c>
      <c r="M605" s="124" t="s">
        <v>6610</v>
      </c>
      <c r="N605" s="124" t="s">
        <v>6611</v>
      </c>
      <c r="O605" s="124" t="s">
        <v>6612</v>
      </c>
      <c r="P605" s="124">
        <v>56.851999999999997</v>
      </c>
      <c r="Q605" s="124">
        <v>24.271999999999998</v>
      </c>
      <c r="R605" s="124" t="s">
        <v>3519</v>
      </c>
      <c r="S605" s="124" t="s">
        <v>3520</v>
      </c>
      <c r="T605" s="124" t="s">
        <v>738</v>
      </c>
      <c r="U605" s="124">
        <v>1.5049220000000001</v>
      </c>
      <c r="V605" s="124">
        <v>688722</v>
      </c>
      <c r="W605" s="124">
        <v>406441</v>
      </c>
      <c r="X605" s="124" t="s">
        <v>113</v>
      </c>
      <c r="Y605" s="124" t="s">
        <v>3521</v>
      </c>
      <c r="Z605" s="124" t="s">
        <v>738</v>
      </c>
      <c r="AA605" s="124" t="s">
        <v>738</v>
      </c>
      <c r="AB605" s="124" t="s">
        <v>738</v>
      </c>
      <c r="AC605" s="124" t="s">
        <v>6630</v>
      </c>
      <c r="AD605" s="124" t="s">
        <v>738</v>
      </c>
      <c r="AE605" s="124" t="s">
        <v>738</v>
      </c>
      <c r="AF605" s="124" t="s">
        <v>738</v>
      </c>
      <c r="AG605" s="124" t="s">
        <v>244</v>
      </c>
      <c r="AH605" s="124" t="s">
        <v>738</v>
      </c>
      <c r="AI605" s="124" t="s">
        <v>747</v>
      </c>
      <c r="AJ605" s="124" t="s">
        <v>738</v>
      </c>
      <c r="AK605" s="124"/>
      <c r="AL605" s="124"/>
    </row>
    <row r="606" spans="1:38" ht="15.75" customHeight="1">
      <c r="A606" s="124" t="s">
        <v>6631</v>
      </c>
      <c r="B606" s="124" t="s">
        <v>6631</v>
      </c>
      <c r="C606" s="124" t="s">
        <v>6631</v>
      </c>
      <c r="D606" s="124" t="s">
        <v>738</v>
      </c>
      <c r="E606" s="124">
        <v>2018</v>
      </c>
      <c r="F606" s="124" t="s">
        <v>6608</v>
      </c>
      <c r="G606" s="124" t="s">
        <v>3565</v>
      </c>
      <c r="H606" s="124">
        <v>2697</v>
      </c>
      <c r="I606" s="124">
        <v>69</v>
      </c>
      <c r="J606" s="124" t="s">
        <v>6632</v>
      </c>
      <c r="K606" s="124" t="s">
        <v>738</v>
      </c>
      <c r="L606" s="124" t="s">
        <v>6610</v>
      </c>
      <c r="M606" s="124" t="s">
        <v>6610</v>
      </c>
      <c r="N606" s="124" t="s">
        <v>6611</v>
      </c>
      <c r="O606" s="124" t="s">
        <v>6612</v>
      </c>
      <c r="P606" s="124">
        <v>56.851999999999997</v>
      </c>
      <c r="Q606" s="124">
        <v>24.271999999999998</v>
      </c>
      <c r="R606" s="124" t="s">
        <v>3519</v>
      </c>
      <c r="S606" s="124" t="s">
        <v>3520</v>
      </c>
      <c r="T606" s="124" t="s">
        <v>738</v>
      </c>
      <c r="U606" s="124">
        <v>1.0605979999999999</v>
      </c>
      <c r="V606" s="124">
        <v>590831</v>
      </c>
      <c r="W606" s="124">
        <v>351792</v>
      </c>
      <c r="X606" s="124" t="s">
        <v>114</v>
      </c>
      <c r="Y606" s="124" t="s">
        <v>3521</v>
      </c>
      <c r="Z606" s="124" t="s">
        <v>792</v>
      </c>
      <c r="AA606" s="124" t="s">
        <v>792</v>
      </c>
      <c r="AB606" s="124" t="s">
        <v>738</v>
      </c>
      <c r="AC606" s="124" t="s">
        <v>6633</v>
      </c>
      <c r="AD606" s="124" t="s">
        <v>738</v>
      </c>
      <c r="AE606" s="124" t="s">
        <v>738</v>
      </c>
      <c r="AF606" s="124" t="s">
        <v>738</v>
      </c>
      <c r="AG606" s="124" t="s">
        <v>244</v>
      </c>
      <c r="AH606" s="124" t="s">
        <v>738</v>
      </c>
      <c r="AI606" s="124" t="s">
        <v>747</v>
      </c>
      <c r="AJ606" s="124" t="s">
        <v>738</v>
      </c>
      <c r="AK606" s="124"/>
      <c r="AL606" s="124"/>
    </row>
    <row r="607" spans="1:38" ht="15.75" customHeight="1">
      <c r="A607" s="124" t="s">
        <v>6634</v>
      </c>
      <c r="B607" s="124" t="s">
        <v>6634</v>
      </c>
      <c r="C607" s="124" t="s">
        <v>6635</v>
      </c>
      <c r="D607" s="124" t="s">
        <v>3539</v>
      </c>
      <c r="E607" s="124">
        <v>2018</v>
      </c>
      <c r="F607" s="124" t="s">
        <v>3564</v>
      </c>
      <c r="G607" s="124" t="s">
        <v>3565</v>
      </c>
      <c r="H607" s="124">
        <v>7958</v>
      </c>
      <c r="I607" s="124">
        <v>41</v>
      </c>
      <c r="J607" s="124" t="s">
        <v>6636</v>
      </c>
      <c r="K607" s="36">
        <v>45780</v>
      </c>
      <c r="L607" s="124" t="s">
        <v>6637</v>
      </c>
      <c r="M607" s="124" t="s">
        <v>3590</v>
      </c>
      <c r="N607" s="124" t="s">
        <v>6638</v>
      </c>
      <c r="O607" s="124" t="s">
        <v>6612</v>
      </c>
      <c r="P607" s="124">
        <v>56.283299999999997</v>
      </c>
      <c r="Q607" s="124">
        <v>25.133299999999998</v>
      </c>
      <c r="R607" s="124" t="s">
        <v>3519</v>
      </c>
      <c r="S607" s="124" t="s">
        <v>3520</v>
      </c>
      <c r="T607" s="124">
        <v>1</v>
      </c>
      <c r="U607" s="124">
        <v>3.7570000000000001</v>
      </c>
      <c r="V607" s="124">
        <v>731550</v>
      </c>
      <c r="W607" s="124">
        <v>401678</v>
      </c>
      <c r="X607" s="124" t="s">
        <v>113</v>
      </c>
      <c r="Y607" s="124" t="s">
        <v>3521</v>
      </c>
      <c r="Z607" s="124" t="s">
        <v>738</v>
      </c>
      <c r="AA607" s="124" t="s">
        <v>738</v>
      </c>
      <c r="AB607" s="124">
        <v>543</v>
      </c>
      <c r="AC607" s="124" t="s">
        <v>4348</v>
      </c>
      <c r="AD607" s="124" t="s">
        <v>3797</v>
      </c>
      <c r="AE607" s="124">
        <v>6.6000000000000003E-2</v>
      </c>
      <c r="AF607" s="124">
        <v>0.42799999999999999</v>
      </c>
      <c r="AG607" s="124" t="s">
        <v>3544</v>
      </c>
      <c r="AH607" s="124" t="s">
        <v>6639</v>
      </c>
      <c r="AI607" s="124" t="s">
        <v>747</v>
      </c>
      <c r="AJ607" s="124" t="s">
        <v>738</v>
      </c>
      <c r="AK607" s="124"/>
      <c r="AL607" s="124"/>
    </row>
    <row r="608" spans="1:38" ht="15.75" customHeight="1">
      <c r="A608" s="124" t="s">
        <v>6640</v>
      </c>
      <c r="B608" s="124" t="s">
        <v>6640</v>
      </c>
      <c r="C608" s="124" t="s">
        <v>6641</v>
      </c>
      <c r="D608" s="124" t="s">
        <v>3539</v>
      </c>
      <c r="E608" s="124">
        <v>2018</v>
      </c>
      <c r="F608" s="124" t="s">
        <v>3564</v>
      </c>
      <c r="G608" s="124" t="s">
        <v>3565</v>
      </c>
      <c r="H608" s="124">
        <v>7441</v>
      </c>
      <c r="I608" s="124">
        <v>50</v>
      </c>
      <c r="J608" s="124" t="s">
        <v>6642</v>
      </c>
      <c r="K608" s="124" t="s">
        <v>738</v>
      </c>
      <c r="L608" s="124" t="s">
        <v>6637</v>
      </c>
      <c r="M608" s="124" t="s">
        <v>3590</v>
      </c>
      <c r="N608" s="124" t="s">
        <v>6638</v>
      </c>
      <c r="O608" s="124" t="s">
        <v>6612</v>
      </c>
      <c r="P608" s="124">
        <v>56.283299999999997</v>
      </c>
      <c r="Q608" s="124">
        <v>25.133299999999998</v>
      </c>
      <c r="R608" s="124" t="s">
        <v>3519</v>
      </c>
      <c r="S608" s="124" t="s">
        <v>3520</v>
      </c>
      <c r="T608" s="124">
        <v>1</v>
      </c>
      <c r="U608" s="124">
        <v>3.4830000000000001</v>
      </c>
      <c r="V608" s="124">
        <v>730165</v>
      </c>
      <c r="W608" s="124">
        <v>399997</v>
      </c>
      <c r="X608" s="124" t="s">
        <v>113</v>
      </c>
      <c r="Y608" s="124" t="s">
        <v>3521</v>
      </c>
      <c r="Z608" s="124" t="s">
        <v>738</v>
      </c>
      <c r="AA608" s="124" t="s">
        <v>738</v>
      </c>
      <c r="AB608" s="124">
        <v>563</v>
      </c>
      <c r="AC608" s="124" t="s">
        <v>5815</v>
      </c>
      <c r="AD608" s="124" t="s">
        <v>3760</v>
      </c>
      <c r="AE608" s="124">
        <v>8.6999999999999994E-2</v>
      </c>
      <c r="AF608" s="124">
        <v>0.432</v>
      </c>
      <c r="AG608" s="124" t="s">
        <v>3544</v>
      </c>
      <c r="AH608" s="124" t="s">
        <v>6643</v>
      </c>
      <c r="AI608" s="124" t="s">
        <v>747</v>
      </c>
      <c r="AJ608" s="124" t="s">
        <v>738</v>
      </c>
      <c r="AK608" s="124"/>
      <c r="AL608" s="124"/>
    </row>
    <row r="609" spans="1:38" ht="15.75" customHeight="1">
      <c r="A609" s="124" t="s">
        <v>6644</v>
      </c>
      <c r="B609" s="124" t="s">
        <v>6644</v>
      </c>
      <c r="C609" s="124" t="s">
        <v>6645</v>
      </c>
      <c r="D609" s="124" t="s">
        <v>3539</v>
      </c>
      <c r="E609" s="124">
        <v>2018</v>
      </c>
      <c r="F609" s="124" t="s">
        <v>3564</v>
      </c>
      <c r="G609" s="124" t="s">
        <v>3565</v>
      </c>
      <c r="H609" s="124">
        <v>7248</v>
      </c>
      <c r="I609" s="124">
        <v>53</v>
      </c>
      <c r="J609" s="124" t="s">
        <v>6646</v>
      </c>
      <c r="K609" s="37">
        <v>45718</v>
      </c>
      <c r="L609" s="124" t="s">
        <v>6637</v>
      </c>
      <c r="M609" s="124" t="s">
        <v>3590</v>
      </c>
      <c r="N609" s="124" t="s">
        <v>6638</v>
      </c>
      <c r="O609" s="124" t="s">
        <v>6612</v>
      </c>
      <c r="P609" s="124">
        <v>56.283299999999997</v>
      </c>
      <c r="Q609" s="124">
        <v>25.133299999999998</v>
      </c>
      <c r="R609" s="124" t="s">
        <v>3519</v>
      </c>
      <c r="S609" s="124" t="s">
        <v>3520</v>
      </c>
      <c r="T609" s="124">
        <v>1</v>
      </c>
      <c r="U609" s="124">
        <v>3.8149999999999999</v>
      </c>
      <c r="V609" s="124">
        <v>742501</v>
      </c>
      <c r="W609" s="124">
        <v>405836</v>
      </c>
      <c r="X609" s="124" t="s">
        <v>113</v>
      </c>
      <c r="Y609" s="124" t="s">
        <v>3521</v>
      </c>
      <c r="Z609" s="124" t="s">
        <v>738</v>
      </c>
      <c r="AA609" s="124" t="s">
        <v>738</v>
      </c>
      <c r="AB609" s="124">
        <v>410</v>
      </c>
      <c r="AC609" s="124" t="s">
        <v>6647</v>
      </c>
      <c r="AD609" s="124" t="s">
        <v>6648</v>
      </c>
      <c r="AE609" s="124">
        <v>9.2999999999999999E-2</v>
      </c>
      <c r="AF609" s="124">
        <v>0.42499999999999999</v>
      </c>
      <c r="AG609" s="124" t="s">
        <v>3544</v>
      </c>
      <c r="AH609" s="124" t="s">
        <v>6649</v>
      </c>
      <c r="AI609" s="124" t="s">
        <v>747</v>
      </c>
      <c r="AJ609" s="124" t="s">
        <v>738</v>
      </c>
      <c r="AK609" s="124"/>
      <c r="AL609" s="124"/>
    </row>
    <row r="610" spans="1:38" ht="15.75" customHeight="1">
      <c r="A610" s="124" t="s">
        <v>6650</v>
      </c>
      <c r="B610" s="124" t="s">
        <v>6650</v>
      </c>
      <c r="C610" s="124" t="s">
        <v>6651</v>
      </c>
      <c r="D610" s="124" t="s">
        <v>3539</v>
      </c>
      <c r="E610" s="124">
        <v>2018</v>
      </c>
      <c r="F610" s="124" t="s">
        <v>3564</v>
      </c>
      <c r="G610" s="124" t="s">
        <v>3565</v>
      </c>
      <c r="H610" s="124">
        <v>7646</v>
      </c>
      <c r="I610" s="124">
        <v>36</v>
      </c>
      <c r="J610" s="124" t="s">
        <v>6652</v>
      </c>
      <c r="K610" s="124" t="s">
        <v>738</v>
      </c>
      <c r="L610" s="124" t="s">
        <v>6637</v>
      </c>
      <c r="M610" s="124" t="s">
        <v>3590</v>
      </c>
      <c r="N610" s="124" t="s">
        <v>6638</v>
      </c>
      <c r="O610" s="124" t="s">
        <v>6612</v>
      </c>
      <c r="P610" s="124">
        <v>56.283299999999997</v>
      </c>
      <c r="Q610" s="124">
        <v>25.133299999999998</v>
      </c>
      <c r="R610" s="124" t="s">
        <v>3519</v>
      </c>
      <c r="S610" s="124" t="s">
        <v>3520</v>
      </c>
      <c r="T610" s="124">
        <v>1</v>
      </c>
      <c r="U610" s="124">
        <v>3.7810000000000001</v>
      </c>
      <c r="V610" s="124">
        <v>743172</v>
      </c>
      <c r="W610" s="124">
        <v>407242</v>
      </c>
      <c r="X610" s="124" t="s">
        <v>113</v>
      </c>
      <c r="Y610" s="124" t="s">
        <v>3521</v>
      </c>
      <c r="Z610" s="124" t="s">
        <v>738</v>
      </c>
      <c r="AA610" s="124" t="s">
        <v>738</v>
      </c>
      <c r="AB610" s="124">
        <v>450</v>
      </c>
      <c r="AC610" s="124" t="s">
        <v>6653</v>
      </c>
      <c r="AD610" s="124" t="s">
        <v>3653</v>
      </c>
      <c r="AE610" s="124">
        <v>5.8000000000000003E-2</v>
      </c>
      <c r="AF610" s="124">
        <v>0.42899999999999999</v>
      </c>
      <c r="AG610" s="124" t="s">
        <v>3544</v>
      </c>
      <c r="AH610" s="124" t="s">
        <v>6654</v>
      </c>
      <c r="AI610" s="124" t="s">
        <v>747</v>
      </c>
      <c r="AJ610" s="124" t="s">
        <v>738</v>
      </c>
      <c r="AK610" s="124"/>
      <c r="AL610" s="124"/>
    </row>
    <row r="611" spans="1:38" ht="15.75" customHeight="1">
      <c r="A611" s="124" t="s">
        <v>6655</v>
      </c>
      <c r="B611" s="124" t="s">
        <v>6655</v>
      </c>
      <c r="C611" s="124" t="s">
        <v>6656</v>
      </c>
      <c r="D611" s="124" t="s">
        <v>3539</v>
      </c>
      <c r="E611" s="124">
        <v>2018</v>
      </c>
      <c r="F611" s="124" t="s">
        <v>3564</v>
      </c>
      <c r="G611" s="124" t="s">
        <v>3565</v>
      </c>
      <c r="H611" s="124">
        <v>7074</v>
      </c>
      <c r="I611" s="124">
        <v>54</v>
      </c>
      <c r="J611" s="124" t="s">
        <v>6657</v>
      </c>
      <c r="K611" s="124" t="s">
        <v>738</v>
      </c>
      <c r="L611" s="124" t="s">
        <v>6637</v>
      </c>
      <c r="M611" s="124" t="s">
        <v>3590</v>
      </c>
      <c r="N611" s="124" t="s">
        <v>6638</v>
      </c>
      <c r="O611" s="124" t="s">
        <v>6612</v>
      </c>
      <c r="P611" s="124">
        <v>56.283299999999997</v>
      </c>
      <c r="Q611" s="124">
        <v>25.133299999999998</v>
      </c>
      <c r="R611" s="124" t="s">
        <v>3519</v>
      </c>
      <c r="S611" s="124" t="s">
        <v>3520</v>
      </c>
      <c r="T611" s="124">
        <v>1</v>
      </c>
      <c r="U611" s="124">
        <v>3.22</v>
      </c>
      <c r="V611" s="124">
        <v>720863</v>
      </c>
      <c r="W611" s="124">
        <v>393247</v>
      </c>
      <c r="X611" s="124" t="s">
        <v>113</v>
      </c>
      <c r="Y611" s="124" t="s">
        <v>3521</v>
      </c>
      <c r="Z611" s="124" t="s">
        <v>738</v>
      </c>
      <c r="AA611" s="124" t="s">
        <v>738</v>
      </c>
      <c r="AB611" s="124">
        <v>225</v>
      </c>
      <c r="AC611" s="124" t="s">
        <v>3522</v>
      </c>
      <c r="AD611" s="124" t="s">
        <v>6658</v>
      </c>
      <c r="AE611" s="124">
        <v>0.124</v>
      </c>
      <c r="AF611" s="124">
        <v>0.42499999999999999</v>
      </c>
      <c r="AG611" s="124" t="s">
        <v>3544</v>
      </c>
      <c r="AH611" s="124" t="s">
        <v>6659</v>
      </c>
      <c r="AI611" s="124" t="s">
        <v>747</v>
      </c>
      <c r="AJ611" s="124" t="s">
        <v>738</v>
      </c>
      <c r="AK611" s="124"/>
      <c r="AL611" s="124"/>
    </row>
    <row r="612" spans="1:38" ht="15.75" customHeight="1">
      <c r="A612" s="124" t="s">
        <v>6660</v>
      </c>
      <c r="B612" s="124" t="s">
        <v>6660</v>
      </c>
      <c r="C612" s="124" t="s">
        <v>6661</v>
      </c>
      <c r="D612" s="124" t="s">
        <v>3539</v>
      </c>
      <c r="E612" s="124">
        <v>2018</v>
      </c>
      <c r="F612" s="124" t="s">
        <v>3564</v>
      </c>
      <c r="G612" s="124" t="s">
        <v>3565</v>
      </c>
      <c r="H612" s="124">
        <v>6718</v>
      </c>
      <c r="I612" s="124">
        <v>38</v>
      </c>
      <c r="J612" s="124" t="s">
        <v>6662</v>
      </c>
      <c r="K612" s="124" t="s">
        <v>738</v>
      </c>
      <c r="L612" s="124" t="s">
        <v>6637</v>
      </c>
      <c r="M612" s="124" t="s">
        <v>3590</v>
      </c>
      <c r="N612" s="124" t="s">
        <v>6638</v>
      </c>
      <c r="O612" s="124" t="s">
        <v>6612</v>
      </c>
      <c r="P612" s="124">
        <v>56.283299999999997</v>
      </c>
      <c r="Q612" s="124">
        <v>25.133299999999998</v>
      </c>
      <c r="R612" s="124" t="s">
        <v>3519</v>
      </c>
      <c r="S612" s="124" t="s">
        <v>3520</v>
      </c>
      <c r="T612" s="124">
        <v>1</v>
      </c>
      <c r="U612" s="124">
        <v>3.5209999999999999</v>
      </c>
      <c r="V612" s="124">
        <v>732096</v>
      </c>
      <c r="W612" s="124">
        <v>400908</v>
      </c>
      <c r="X612" s="124" t="s">
        <v>113</v>
      </c>
      <c r="Y612" s="124" t="s">
        <v>3521</v>
      </c>
      <c r="Z612" s="124" t="s">
        <v>738</v>
      </c>
      <c r="AA612" s="124" t="s">
        <v>738</v>
      </c>
      <c r="AB612" s="124">
        <v>323</v>
      </c>
      <c r="AC612" s="124" t="s">
        <v>6663</v>
      </c>
      <c r="AD612" s="124" t="s">
        <v>3653</v>
      </c>
      <c r="AE612" s="124">
        <v>0.11</v>
      </c>
      <c r="AF612" s="124">
        <v>0.42599999999999999</v>
      </c>
      <c r="AG612" s="124" t="s">
        <v>3544</v>
      </c>
      <c r="AH612" s="124" t="s">
        <v>6664</v>
      </c>
      <c r="AI612" s="124" t="s">
        <v>747</v>
      </c>
      <c r="AJ612" s="124" t="s">
        <v>738</v>
      </c>
      <c r="AK612" s="124"/>
      <c r="AL612" s="124"/>
    </row>
    <row r="613" spans="1:38" ht="15.75" customHeight="1">
      <c r="A613" s="124" t="s">
        <v>6665</v>
      </c>
      <c r="B613" s="124" t="s">
        <v>6665</v>
      </c>
      <c r="C613" s="124" t="s">
        <v>6666</v>
      </c>
      <c r="D613" s="124" t="s">
        <v>3539</v>
      </c>
      <c r="E613" s="124">
        <v>2018</v>
      </c>
      <c r="F613" s="124" t="s">
        <v>3564</v>
      </c>
      <c r="G613" s="124" t="s">
        <v>3565</v>
      </c>
      <c r="H613" s="124">
        <v>8489</v>
      </c>
      <c r="I613" s="124">
        <v>38</v>
      </c>
      <c r="J613" s="124" t="s">
        <v>6667</v>
      </c>
      <c r="K613" s="124" t="s">
        <v>149</v>
      </c>
      <c r="L613" s="124" t="s">
        <v>6637</v>
      </c>
      <c r="M613" s="124" t="s">
        <v>3590</v>
      </c>
      <c r="N613" s="124" t="s">
        <v>6638</v>
      </c>
      <c r="O613" s="124" t="s">
        <v>6612</v>
      </c>
      <c r="P613" s="124">
        <v>56.283299999999997</v>
      </c>
      <c r="Q613" s="124">
        <v>25.133299999999998</v>
      </c>
      <c r="R613" s="124" t="s">
        <v>3519</v>
      </c>
      <c r="S613" s="124" t="s">
        <v>3520</v>
      </c>
      <c r="T613" s="124">
        <v>1</v>
      </c>
      <c r="U613" s="124">
        <v>4.42</v>
      </c>
      <c r="V613" s="124">
        <v>761173</v>
      </c>
      <c r="W613" s="124">
        <v>419192</v>
      </c>
      <c r="X613" s="124" t="s">
        <v>113</v>
      </c>
      <c r="Y613" s="124" t="s">
        <v>3521</v>
      </c>
      <c r="Z613" s="124" t="s">
        <v>738</v>
      </c>
      <c r="AA613" s="124" t="s">
        <v>738</v>
      </c>
      <c r="AB613" s="124">
        <v>414</v>
      </c>
      <c r="AC613" s="124" t="s">
        <v>6668</v>
      </c>
      <c r="AD613" s="124" t="s">
        <v>3808</v>
      </c>
      <c r="AE613" s="124">
        <v>8.1000000000000003E-2</v>
      </c>
      <c r="AF613" s="124">
        <v>0.42699999999999999</v>
      </c>
      <c r="AG613" s="124" t="s">
        <v>3544</v>
      </c>
      <c r="AH613" s="124" t="s">
        <v>6669</v>
      </c>
      <c r="AI613" s="124" t="s">
        <v>747</v>
      </c>
      <c r="AJ613" s="124" t="s">
        <v>738</v>
      </c>
      <c r="AK613" s="124"/>
      <c r="AL613" s="124"/>
    </row>
    <row r="614" spans="1:38" ht="15.75" customHeight="1">
      <c r="A614" s="124" t="s">
        <v>6670</v>
      </c>
      <c r="B614" s="124" t="s">
        <v>6670</v>
      </c>
      <c r="C614" s="124" t="s">
        <v>6671</v>
      </c>
      <c r="D614" s="124" t="s">
        <v>3539</v>
      </c>
      <c r="E614" s="124">
        <v>2018</v>
      </c>
      <c r="F614" s="124" t="s">
        <v>3564</v>
      </c>
      <c r="G614" s="124" t="s">
        <v>3565</v>
      </c>
      <c r="H614" s="124">
        <v>7670</v>
      </c>
      <c r="I614" s="124">
        <v>32</v>
      </c>
      <c r="J614" s="124" t="s">
        <v>6672</v>
      </c>
      <c r="K614" s="124" t="s">
        <v>738</v>
      </c>
      <c r="L614" s="124" t="s">
        <v>6637</v>
      </c>
      <c r="M614" s="124" t="s">
        <v>3590</v>
      </c>
      <c r="N614" s="124" t="s">
        <v>6638</v>
      </c>
      <c r="O614" s="124" t="s">
        <v>6612</v>
      </c>
      <c r="P614" s="124">
        <v>56.283299999999997</v>
      </c>
      <c r="Q614" s="124">
        <v>25.133299999999998</v>
      </c>
      <c r="R614" s="124" t="s">
        <v>3519</v>
      </c>
      <c r="S614" s="124" t="s">
        <v>3520</v>
      </c>
      <c r="T614" s="124">
        <v>1</v>
      </c>
      <c r="U614" s="124">
        <v>3.9009999999999998</v>
      </c>
      <c r="V614" s="124">
        <v>694172</v>
      </c>
      <c r="W614" s="124">
        <v>384822</v>
      </c>
      <c r="X614" s="124" t="s">
        <v>113</v>
      </c>
      <c r="Y614" s="124" t="s">
        <v>3521</v>
      </c>
      <c r="Z614" s="124" t="s">
        <v>738</v>
      </c>
      <c r="AA614" s="124" t="s">
        <v>738</v>
      </c>
      <c r="AB614" s="124">
        <v>350</v>
      </c>
      <c r="AC614" s="124" t="s">
        <v>6673</v>
      </c>
      <c r="AD614" s="124" t="s">
        <v>3760</v>
      </c>
      <c r="AE614" s="124">
        <v>8.6999999999999994E-2</v>
      </c>
      <c r="AF614" s="124">
        <v>0.42599999999999999</v>
      </c>
      <c r="AG614" s="124" t="s">
        <v>3544</v>
      </c>
      <c r="AH614" s="124" t="s">
        <v>6674</v>
      </c>
      <c r="AI614" s="124" t="s">
        <v>747</v>
      </c>
      <c r="AJ614" s="124" t="s">
        <v>738</v>
      </c>
      <c r="AK614" s="124"/>
      <c r="AL614" s="124"/>
    </row>
    <row r="615" spans="1:38" ht="15.75" customHeight="1">
      <c r="A615" s="124" t="s">
        <v>6675</v>
      </c>
      <c r="B615" s="124" t="s">
        <v>6675</v>
      </c>
      <c r="C615" s="124" t="s">
        <v>6676</v>
      </c>
      <c r="D615" s="124" t="s">
        <v>3539</v>
      </c>
      <c r="E615" s="124">
        <v>2018</v>
      </c>
      <c r="F615" s="124" t="s">
        <v>3564</v>
      </c>
      <c r="G615" s="124" t="s">
        <v>3565</v>
      </c>
      <c r="H615" s="124">
        <v>7369</v>
      </c>
      <c r="I615" s="124">
        <v>30</v>
      </c>
      <c r="J615" s="124" t="s">
        <v>6677</v>
      </c>
      <c r="K615" s="37">
        <v>45689</v>
      </c>
      <c r="L615" s="124" t="s">
        <v>6637</v>
      </c>
      <c r="M615" s="124" t="s">
        <v>3590</v>
      </c>
      <c r="N615" s="124" t="s">
        <v>6638</v>
      </c>
      <c r="O615" s="124" t="s">
        <v>6612</v>
      </c>
      <c r="P615" s="124">
        <v>56.283299999999997</v>
      </c>
      <c r="Q615" s="124">
        <v>25.133299999999998</v>
      </c>
      <c r="R615" s="124" t="s">
        <v>3519</v>
      </c>
      <c r="S615" s="124" t="s">
        <v>3520</v>
      </c>
      <c r="T615" s="124">
        <v>1</v>
      </c>
      <c r="U615" s="124">
        <v>4.1740000000000004</v>
      </c>
      <c r="V615" s="124">
        <v>744370</v>
      </c>
      <c r="W615" s="124">
        <v>410457</v>
      </c>
      <c r="X615" s="124" t="s">
        <v>114</v>
      </c>
      <c r="Y615" s="124" t="s">
        <v>3521</v>
      </c>
      <c r="Z615" s="124" t="s">
        <v>792</v>
      </c>
      <c r="AA615" s="124" t="s">
        <v>792</v>
      </c>
      <c r="AB615" s="124">
        <v>379</v>
      </c>
      <c r="AC615" s="124" t="s">
        <v>6678</v>
      </c>
      <c r="AD615" s="124" t="s">
        <v>3813</v>
      </c>
      <c r="AE615" s="124">
        <v>7.9000000000000001E-2</v>
      </c>
      <c r="AF615" s="124">
        <v>1.2999999999999999E-2</v>
      </c>
      <c r="AG615" s="124" t="s">
        <v>3544</v>
      </c>
      <c r="AH615" s="124" t="s">
        <v>6679</v>
      </c>
      <c r="AI615" s="124" t="s">
        <v>747</v>
      </c>
      <c r="AJ615" s="124" t="s">
        <v>738</v>
      </c>
      <c r="AK615" s="124"/>
      <c r="AL615" s="124"/>
    </row>
    <row r="616" spans="1:38" ht="15.75" customHeight="1">
      <c r="A616" s="124" t="s">
        <v>6680</v>
      </c>
      <c r="B616" s="124" t="s">
        <v>6680</v>
      </c>
      <c r="C616" s="124" t="s">
        <v>6681</v>
      </c>
      <c r="D616" s="124" t="s">
        <v>3539</v>
      </c>
      <c r="E616" s="124">
        <v>2018</v>
      </c>
      <c r="F616" s="124" t="s">
        <v>3564</v>
      </c>
      <c r="G616" s="124" t="s">
        <v>3565</v>
      </c>
      <c r="H616" s="124">
        <v>7370</v>
      </c>
      <c r="I616" s="124">
        <v>29</v>
      </c>
      <c r="J616" s="124" t="s">
        <v>6682</v>
      </c>
      <c r="K616" s="124" t="s">
        <v>738</v>
      </c>
      <c r="L616" s="124" t="s">
        <v>6637</v>
      </c>
      <c r="M616" s="124" t="s">
        <v>3590</v>
      </c>
      <c r="N616" s="124" t="s">
        <v>6638</v>
      </c>
      <c r="O616" s="124" t="s">
        <v>6612</v>
      </c>
      <c r="P616" s="124">
        <v>56.283299999999997</v>
      </c>
      <c r="Q616" s="124">
        <v>25.133299999999998</v>
      </c>
      <c r="R616" s="124" t="s">
        <v>3519</v>
      </c>
      <c r="S616" s="124" t="s">
        <v>3520</v>
      </c>
      <c r="T616" s="124">
        <v>1</v>
      </c>
      <c r="U616" s="124">
        <v>1.028</v>
      </c>
      <c r="V616" s="124">
        <v>504202</v>
      </c>
      <c r="W616" s="124">
        <v>280012</v>
      </c>
      <c r="X616" s="124" t="s">
        <v>113</v>
      </c>
      <c r="Y616" s="124" t="s">
        <v>3521</v>
      </c>
      <c r="Z616" s="124" t="s">
        <v>738</v>
      </c>
      <c r="AA616" s="124" t="s">
        <v>738</v>
      </c>
      <c r="AB616" s="124">
        <v>91.2</v>
      </c>
      <c r="AC616" s="124" t="s">
        <v>6663</v>
      </c>
      <c r="AD616" s="124" t="s">
        <v>6683</v>
      </c>
      <c r="AE616" s="124">
        <v>8.1000000000000003E-2</v>
      </c>
      <c r="AF616" s="124">
        <v>0.44400000000000001</v>
      </c>
      <c r="AG616" s="124" t="s">
        <v>3544</v>
      </c>
      <c r="AH616" s="124" t="s">
        <v>6684</v>
      </c>
      <c r="AI616" s="124" t="s">
        <v>747</v>
      </c>
      <c r="AJ616" s="124" t="s">
        <v>738</v>
      </c>
      <c r="AK616" s="124"/>
      <c r="AL616" s="124"/>
    </row>
    <row r="617" spans="1:38" ht="15.75" customHeight="1">
      <c r="A617" s="124" t="s">
        <v>6685</v>
      </c>
      <c r="B617" s="124" t="s">
        <v>6685</v>
      </c>
      <c r="C617" s="124" t="s">
        <v>6686</v>
      </c>
      <c r="D617" s="124" t="s">
        <v>3539</v>
      </c>
      <c r="E617" s="124">
        <v>2018</v>
      </c>
      <c r="F617" s="124" t="s">
        <v>3564</v>
      </c>
      <c r="G617" s="124" t="s">
        <v>3565</v>
      </c>
      <c r="H617" s="124">
        <v>7637</v>
      </c>
      <c r="I617" s="124">
        <v>24</v>
      </c>
      <c r="J617" s="124" t="s">
        <v>6687</v>
      </c>
      <c r="K617" s="124" t="s">
        <v>738</v>
      </c>
      <c r="L617" s="124" t="s">
        <v>6637</v>
      </c>
      <c r="M617" s="124" t="s">
        <v>3590</v>
      </c>
      <c r="N617" s="124" t="s">
        <v>6638</v>
      </c>
      <c r="O617" s="124" t="s">
        <v>6612</v>
      </c>
      <c r="P617" s="124">
        <v>56.283299999999997</v>
      </c>
      <c r="Q617" s="124">
        <v>25.133299999999998</v>
      </c>
      <c r="R617" s="124" t="s">
        <v>3519</v>
      </c>
      <c r="S617" s="124" t="s">
        <v>3520</v>
      </c>
      <c r="T617" s="124">
        <v>1</v>
      </c>
      <c r="U617" s="124">
        <v>4.22</v>
      </c>
      <c r="V617" s="124">
        <v>784293</v>
      </c>
      <c r="W617" s="124">
        <v>431732</v>
      </c>
      <c r="X617" s="124" t="s">
        <v>114</v>
      </c>
      <c r="Y617" s="124" t="s">
        <v>3521</v>
      </c>
      <c r="Z617" s="124" t="s">
        <v>792</v>
      </c>
      <c r="AA617" s="124" t="s">
        <v>792</v>
      </c>
      <c r="AB617" s="124">
        <v>448</v>
      </c>
      <c r="AC617" s="124" t="s">
        <v>3768</v>
      </c>
      <c r="AD617" s="124" t="s">
        <v>4846</v>
      </c>
      <c r="AE617" s="124">
        <v>0.09</v>
      </c>
      <c r="AF617" s="124">
        <v>1.2E-2</v>
      </c>
      <c r="AG617" s="124" t="s">
        <v>3544</v>
      </c>
      <c r="AH617" s="124" t="s">
        <v>6688</v>
      </c>
      <c r="AI617" s="124" t="s">
        <v>747</v>
      </c>
      <c r="AJ617" s="124" t="s">
        <v>738</v>
      </c>
      <c r="AK617" s="124"/>
      <c r="AL617" s="124"/>
    </row>
    <row r="618" spans="1:38" ht="15.75" customHeight="1">
      <c r="A618" s="124" t="s">
        <v>6689</v>
      </c>
      <c r="B618" s="124" t="s">
        <v>6689</v>
      </c>
      <c r="C618" s="124" t="s">
        <v>6690</v>
      </c>
      <c r="D618" s="124" t="s">
        <v>3539</v>
      </c>
      <c r="E618" s="124">
        <v>2018</v>
      </c>
      <c r="F618" s="124" t="s">
        <v>3564</v>
      </c>
      <c r="G618" s="124" t="s">
        <v>3565</v>
      </c>
      <c r="H618" s="124">
        <v>7970</v>
      </c>
      <c r="I618" s="124">
        <v>28</v>
      </c>
      <c r="J618" s="124" t="s">
        <v>6691</v>
      </c>
      <c r="K618" s="37">
        <v>45689</v>
      </c>
      <c r="L618" s="124" t="s">
        <v>6637</v>
      </c>
      <c r="M618" s="124" t="s">
        <v>3590</v>
      </c>
      <c r="N618" s="124" t="s">
        <v>6638</v>
      </c>
      <c r="O618" s="124" t="s">
        <v>6612</v>
      </c>
      <c r="P618" s="124">
        <v>56.283299999999997</v>
      </c>
      <c r="Q618" s="124">
        <v>25.133299999999998</v>
      </c>
      <c r="R618" s="124" t="s">
        <v>3519</v>
      </c>
      <c r="S618" s="124" t="s">
        <v>3520</v>
      </c>
      <c r="T618" s="124">
        <v>1</v>
      </c>
      <c r="U618" s="124">
        <v>4.3789999999999996</v>
      </c>
      <c r="V618" s="124">
        <v>809302</v>
      </c>
      <c r="W618" s="124">
        <v>442068</v>
      </c>
      <c r="X618" s="124" t="s">
        <v>113</v>
      </c>
      <c r="Y618" s="124" t="s">
        <v>3521</v>
      </c>
      <c r="Z618" s="124" t="s">
        <v>738</v>
      </c>
      <c r="AA618" s="124" t="s">
        <v>738</v>
      </c>
      <c r="AB618" s="124">
        <v>498</v>
      </c>
      <c r="AC618" s="124" t="s">
        <v>5815</v>
      </c>
      <c r="AD618" s="124" t="s">
        <v>3729</v>
      </c>
      <c r="AE618" s="124">
        <v>0.104</v>
      </c>
      <c r="AF618" s="124">
        <v>0.432</v>
      </c>
      <c r="AG618" s="124" t="s">
        <v>3544</v>
      </c>
      <c r="AH618" s="124" t="s">
        <v>6692</v>
      </c>
      <c r="AI618" s="124" t="s">
        <v>747</v>
      </c>
      <c r="AJ618" s="124" t="s">
        <v>738</v>
      </c>
      <c r="AK618" s="124"/>
      <c r="AL618" s="124"/>
    </row>
    <row r="619" spans="1:38" ht="15.75" customHeight="1">
      <c r="A619" s="124" t="s">
        <v>6693</v>
      </c>
      <c r="B619" s="124" t="s">
        <v>6693</v>
      </c>
      <c r="C619" s="124" t="s">
        <v>6694</v>
      </c>
      <c r="D619" s="124" t="s">
        <v>3539</v>
      </c>
      <c r="E619" s="124">
        <v>2017</v>
      </c>
      <c r="F619" s="124" t="s">
        <v>3564</v>
      </c>
      <c r="G619" s="124" t="s">
        <v>3565</v>
      </c>
      <c r="H619" s="124">
        <v>7677</v>
      </c>
      <c r="I619" s="124">
        <v>57</v>
      </c>
      <c r="J619" s="124" t="s">
        <v>6695</v>
      </c>
      <c r="K619" s="124" t="s">
        <v>738</v>
      </c>
      <c r="L619" s="124" t="s">
        <v>6637</v>
      </c>
      <c r="M619" s="124" t="s">
        <v>3590</v>
      </c>
      <c r="N619" s="124" t="s">
        <v>6638</v>
      </c>
      <c r="O619" s="124" t="s">
        <v>6612</v>
      </c>
      <c r="P619" s="124">
        <v>56.283299999999997</v>
      </c>
      <c r="Q619" s="124">
        <v>25.133299999999998</v>
      </c>
      <c r="R619" s="124" t="s">
        <v>3519</v>
      </c>
      <c r="S619" s="124" t="s">
        <v>3520</v>
      </c>
      <c r="T619" s="124">
        <v>1</v>
      </c>
      <c r="U619" s="124">
        <v>0.54200000000000004</v>
      </c>
      <c r="V619" s="124">
        <v>373098</v>
      </c>
      <c r="W619" s="124">
        <v>207169</v>
      </c>
      <c r="X619" s="124" t="s">
        <v>113</v>
      </c>
      <c r="Y619" s="124" t="s">
        <v>3521</v>
      </c>
      <c r="Z619" s="124" t="s">
        <v>738</v>
      </c>
      <c r="AA619" s="124" t="s">
        <v>738</v>
      </c>
      <c r="AB619" s="124">
        <v>68.400000000000006</v>
      </c>
      <c r="AC619" s="124" t="s">
        <v>3768</v>
      </c>
      <c r="AD619" s="124" t="s">
        <v>3729</v>
      </c>
      <c r="AE619" s="124">
        <v>6.7000000000000004E-2</v>
      </c>
      <c r="AF619" s="124">
        <v>0.45600000000000002</v>
      </c>
      <c r="AG619" s="124" t="s">
        <v>3544</v>
      </c>
      <c r="AH619" s="124" t="s">
        <v>6696</v>
      </c>
      <c r="AI619" s="124" t="s">
        <v>747</v>
      </c>
      <c r="AJ619" s="124" t="s">
        <v>738</v>
      </c>
      <c r="AK619" s="124"/>
      <c r="AL619" s="124"/>
    </row>
    <row r="620" spans="1:38" ht="15.75" customHeight="1">
      <c r="A620" s="124" t="s">
        <v>6697</v>
      </c>
      <c r="B620" s="124" t="s">
        <v>6697</v>
      </c>
      <c r="C620" s="124" t="s">
        <v>6698</v>
      </c>
      <c r="D620" s="124" t="s">
        <v>3539</v>
      </c>
      <c r="E620" s="124">
        <v>2017</v>
      </c>
      <c r="F620" s="124" t="s">
        <v>3564</v>
      </c>
      <c r="G620" s="124" t="s">
        <v>3565</v>
      </c>
      <c r="H620" s="124">
        <v>7033</v>
      </c>
      <c r="I620" s="124">
        <v>108</v>
      </c>
      <c r="J620" s="124" t="s">
        <v>6699</v>
      </c>
      <c r="K620" s="124" t="s">
        <v>738</v>
      </c>
      <c r="L620" s="124" t="s">
        <v>6637</v>
      </c>
      <c r="M620" s="124" t="s">
        <v>3590</v>
      </c>
      <c r="N620" s="124" t="s">
        <v>6638</v>
      </c>
      <c r="O620" s="124" t="s">
        <v>6612</v>
      </c>
      <c r="P620" s="124">
        <v>56.283299999999997</v>
      </c>
      <c r="Q620" s="124">
        <v>25.133299999999998</v>
      </c>
      <c r="R620" s="124" t="s">
        <v>3519</v>
      </c>
      <c r="S620" s="124" t="s">
        <v>3520</v>
      </c>
      <c r="T620" s="124">
        <v>1</v>
      </c>
      <c r="U620" s="124">
        <v>2.8809999999999998</v>
      </c>
      <c r="V620" s="124">
        <v>702629</v>
      </c>
      <c r="W620" s="124">
        <v>388243</v>
      </c>
      <c r="X620" s="124" t="s">
        <v>113</v>
      </c>
      <c r="Y620" s="124" t="s">
        <v>3521</v>
      </c>
      <c r="Z620" s="124" t="s">
        <v>738</v>
      </c>
      <c r="AA620" s="124" t="s">
        <v>738</v>
      </c>
      <c r="AB620" s="124">
        <v>246</v>
      </c>
      <c r="AC620" s="124" t="s">
        <v>5815</v>
      </c>
      <c r="AD620" s="124" t="s">
        <v>6700</v>
      </c>
      <c r="AE620" s="124">
        <v>5.8999999999999997E-2</v>
      </c>
      <c r="AF620" s="124">
        <v>0.432</v>
      </c>
      <c r="AG620" s="124" t="s">
        <v>3544</v>
      </c>
      <c r="AH620" s="124" t="s">
        <v>6701</v>
      </c>
      <c r="AI620" s="124" t="s">
        <v>747</v>
      </c>
      <c r="AJ620" s="124" t="s">
        <v>738</v>
      </c>
      <c r="AK620" s="124"/>
      <c r="AL620" s="124"/>
    </row>
    <row r="621" spans="1:38" ht="15.75" customHeight="1">
      <c r="A621" s="124" t="s">
        <v>6702</v>
      </c>
      <c r="B621" s="124" t="s">
        <v>6702</v>
      </c>
      <c r="C621" s="124" t="s">
        <v>6703</v>
      </c>
      <c r="D621" s="124" t="s">
        <v>3539</v>
      </c>
      <c r="E621" s="124">
        <v>2018</v>
      </c>
      <c r="F621" s="124" t="s">
        <v>3564</v>
      </c>
      <c r="G621" s="124" t="s">
        <v>4844</v>
      </c>
      <c r="H621" s="124">
        <v>9218</v>
      </c>
      <c r="I621" s="124">
        <v>111</v>
      </c>
      <c r="J621" s="124" t="s">
        <v>6704</v>
      </c>
      <c r="K621" s="124" t="s">
        <v>738</v>
      </c>
      <c r="L621" s="124" t="s">
        <v>6637</v>
      </c>
      <c r="M621" s="124" t="s">
        <v>3590</v>
      </c>
      <c r="N621" s="124" t="s">
        <v>6638</v>
      </c>
      <c r="O621" s="124" t="s">
        <v>6612</v>
      </c>
      <c r="P621" s="124">
        <v>56.283299999999997</v>
      </c>
      <c r="Q621" s="124">
        <v>25.133299999999998</v>
      </c>
      <c r="R621" s="124" t="s">
        <v>3519</v>
      </c>
      <c r="S621" s="124" t="s">
        <v>3520</v>
      </c>
      <c r="T621" s="124">
        <v>1</v>
      </c>
      <c r="U621" s="124">
        <v>2.4260000000000002</v>
      </c>
      <c r="V621" s="124">
        <v>749560</v>
      </c>
      <c r="W621" s="124">
        <v>408982</v>
      </c>
      <c r="X621" s="124" t="s">
        <v>113</v>
      </c>
      <c r="Y621" s="124" t="s">
        <v>3521</v>
      </c>
      <c r="Z621" s="124" t="s">
        <v>738</v>
      </c>
      <c r="AA621" s="124" t="s">
        <v>738</v>
      </c>
      <c r="AB621" s="124">
        <v>222</v>
      </c>
      <c r="AC621" s="124" t="s">
        <v>4348</v>
      </c>
      <c r="AD621" s="124" t="s">
        <v>6705</v>
      </c>
      <c r="AE621" s="124">
        <v>8.4000000000000005E-2</v>
      </c>
      <c r="AF621" s="124">
        <v>0.439</v>
      </c>
      <c r="AG621" s="124" t="s">
        <v>3544</v>
      </c>
      <c r="AH621" s="124" t="s">
        <v>6706</v>
      </c>
      <c r="AI621" s="124" t="s">
        <v>747</v>
      </c>
      <c r="AJ621" s="124" t="s">
        <v>738</v>
      </c>
      <c r="AK621" s="124"/>
      <c r="AL621" s="124"/>
    </row>
    <row r="622" spans="1:38" ht="15.75" customHeight="1">
      <c r="A622" s="124" t="s">
        <v>6707</v>
      </c>
      <c r="B622" s="124" t="s">
        <v>6707</v>
      </c>
      <c r="C622" s="124" t="s">
        <v>6708</v>
      </c>
      <c r="D622" s="124" t="s">
        <v>3539</v>
      </c>
      <c r="E622" s="124">
        <v>2017</v>
      </c>
      <c r="F622" s="124" t="s">
        <v>3564</v>
      </c>
      <c r="G622" s="124" t="s">
        <v>3565</v>
      </c>
      <c r="H622" s="124">
        <v>8316</v>
      </c>
      <c r="I622" s="124">
        <v>67</v>
      </c>
      <c r="J622" s="124" t="s">
        <v>6709</v>
      </c>
      <c r="K622" s="124" t="s">
        <v>738</v>
      </c>
      <c r="L622" s="124" t="s">
        <v>6637</v>
      </c>
      <c r="M622" s="124" t="s">
        <v>3590</v>
      </c>
      <c r="N622" s="124" t="s">
        <v>6638</v>
      </c>
      <c r="O622" s="124" t="s">
        <v>6612</v>
      </c>
      <c r="P622" s="124">
        <v>56.283299999999997</v>
      </c>
      <c r="Q622" s="124">
        <v>25.133299999999998</v>
      </c>
      <c r="R622" s="124" t="s">
        <v>3519</v>
      </c>
      <c r="S622" s="124" t="s">
        <v>3520</v>
      </c>
      <c r="T622" s="124">
        <v>1</v>
      </c>
      <c r="U622" s="124">
        <v>3.5129999999999999</v>
      </c>
      <c r="V622" s="124">
        <v>785284</v>
      </c>
      <c r="W622" s="124">
        <v>428862</v>
      </c>
      <c r="X622" s="124" t="s">
        <v>114</v>
      </c>
      <c r="Y622" s="124" t="s">
        <v>3521</v>
      </c>
      <c r="Z622" s="124" t="s">
        <v>792</v>
      </c>
      <c r="AA622" s="124" t="s">
        <v>792</v>
      </c>
      <c r="AB622" s="124">
        <v>41.3</v>
      </c>
      <c r="AC622" s="124" t="s">
        <v>6663</v>
      </c>
      <c r="AD622" s="124" t="s">
        <v>6710</v>
      </c>
      <c r="AE622" s="124">
        <v>0.121</v>
      </c>
      <c r="AF622" s="124">
        <v>1.2E-2</v>
      </c>
      <c r="AG622" s="124" t="s">
        <v>3544</v>
      </c>
      <c r="AH622" s="124" t="s">
        <v>6711</v>
      </c>
      <c r="AI622" s="124" t="s">
        <v>747</v>
      </c>
      <c r="AJ622" s="124" t="s">
        <v>738</v>
      </c>
      <c r="AK622" s="124"/>
      <c r="AL622" s="124"/>
    </row>
    <row r="623" spans="1:38" ht="15.75" customHeight="1">
      <c r="A623" s="124" t="s">
        <v>6712</v>
      </c>
      <c r="B623" s="124" t="s">
        <v>6713</v>
      </c>
      <c r="C623" s="124" t="s">
        <v>6714</v>
      </c>
      <c r="D623" s="124" t="s">
        <v>3576</v>
      </c>
      <c r="E623" s="124">
        <v>2014</v>
      </c>
      <c r="F623" s="124" t="s">
        <v>767</v>
      </c>
      <c r="G623" s="124" t="s">
        <v>3565</v>
      </c>
      <c r="H623" s="124">
        <v>8025</v>
      </c>
      <c r="I623" s="124">
        <v>64</v>
      </c>
      <c r="J623" s="124" t="s">
        <v>6715</v>
      </c>
      <c r="K623" s="124" t="s">
        <v>6716</v>
      </c>
      <c r="L623" s="124" t="s">
        <v>6717</v>
      </c>
      <c r="M623" s="124" t="s">
        <v>3590</v>
      </c>
      <c r="N623" s="124" t="s">
        <v>6718</v>
      </c>
      <c r="O623" s="124" t="s">
        <v>6719</v>
      </c>
      <c r="P623" s="124">
        <v>49.81</v>
      </c>
      <c r="Q623" s="124">
        <v>6.4</v>
      </c>
      <c r="R623" s="124" t="s">
        <v>745</v>
      </c>
      <c r="S623" s="124" t="s">
        <v>6720</v>
      </c>
      <c r="T623" s="124" t="s">
        <v>738</v>
      </c>
      <c r="U623" s="124">
        <v>22</v>
      </c>
      <c r="V623" s="124">
        <v>1139327</v>
      </c>
      <c r="W623" s="124">
        <v>587559</v>
      </c>
      <c r="X623" s="124" t="s">
        <v>113</v>
      </c>
      <c r="Y623" s="124" t="s">
        <v>3521</v>
      </c>
      <c r="Z623" s="124" t="s">
        <v>738</v>
      </c>
      <c r="AA623" s="124" t="s">
        <v>738</v>
      </c>
      <c r="AB623" s="124" t="s">
        <v>738</v>
      </c>
      <c r="AC623" s="124" t="s">
        <v>6721</v>
      </c>
      <c r="AD623" s="124" t="s">
        <v>738</v>
      </c>
      <c r="AE623" s="124" t="s">
        <v>738</v>
      </c>
      <c r="AF623" s="124" t="s">
        <v>738</v>
      </c>
      <c r="AG623" s="124" t="s">
        <v>244</v>
      </c>
      <c r="AH623" s="124" t="s">
        <v>738</v>
      </c>
      <c r="AI623" s="124" t="s">
        <v>747</v>
      </c>
      <c r="AJ623" s="124" t="s">
        <v>738</v>
      </c>
      <c r="AK623" s="124"/>
      <c r="AL623" s="124"/>
    </row>
    <row r="624" spans="1:38" ht="15.75" customHeight="1">
      <c r="A624" s="124" t="s">
        <v>6722</v>
      </c>
      <c r="B624" s="124" t="s">
        <v>6713</v>
      </c>
      <c r="C624" s="124" t="s">
        <v>6714</v>
      </c>
      <c r="D624" s="124" t="s">
        <v>3576</v>
      </c>
      <c r="E624" s="124">
        <v>2014</v>
      </c>
      <c r="F624" s="124" t="s">
        <v>6723</v>
      </c>
      <c r="G624" s="124" t="s">
        <v>3565</v>
      </c>
      <c r="H624" s="124">
        <v>8025</v>
      </c>
      <c r="I624" s="124">
        <v>64</v>
      </c>
      <c r="J624" s="124" t="s">
        <v>6715</v>
      </c>
      <c r="K624" s="124" t="s">
        <v>6716</v>
      </c>
      <c r="L624" s="124" t="s">
        <v>6717</v>
      </c>
      <c r="M624" s="124" t="s">
        <v>3590</v>
      </c>
      <c r="N624" s="124" t="s">
        <v>6718</v>
      </c>
      <c r="O624" s="124" t="s">
        <v>6719</v>
      </c>
      <c r="P624" s="124">
        <v>49.81</v>
      </c>
      <c r="Q624" s="124">
        <v>6.4</v>
      </c>
      <c r="R624" s="124" t="s">
        <v>745</v>
      </c>
      <c r="S624" s="124" t="s">
        <v>6720</v>
      </c>
      <c r="T624" s="124" t="s">
        <v>738</v>
      </c>
      <c r="U624" s="124">
        <v>22</v>
      </c>
      <c r="V624" s="124">
        <v>1062011</v>
      </c>
      <c r="W624" s="124">
        <v>561511</v>
      </c>
      <c r="X624" s="124" t="s">
        <v>113</v>
      </c>
      <c r="Y624" s="124" t="s">
        <v>3521</v>
      </c>
      <c r="Z624" s="124" t="s">
        <v>738</v>
      </c>
      <c r="AA624" s="124" t="s">
        <v>738</v>
      </c>
      <c r="AB624" s="124" t="s">
        <v>738</v>
      </c>
      <c r="AC624" s="124" t="s">
        <v>6721</v>
      </c>
      <c r="AD624" s="124" t="s">
        <v>738</v>
      </c>
      <c r="AE624" s="124" t="s">
        <v>738</v>
      </c>
      <c r="AF624" s="124" t="s">
        <v>738</v>
      </c>
      <c r="AG624" s="124" t="s">
        <v>738</v>
      </c>
      <c r="AH624" s="124" t="s">
        <v>738</v>
      </c>
      <c r="AI624" s="124" t="s">
        <v>747</v>
      </c>
      <c r="AJ624" s="124" t="s">
        <v>738</v>
      </c>
      <c r="AK624" s="124"/>
      <c r="AL624" s="124"/>
    </row>
    <row r="625" spans="1:38" ht="15.75" customHeight="1">
      <c r="A625" s="124" t="s">
        <v>6724</v>
      </c>
      <c r="B625" s="124" t="s">
        <v>6725</v>
      </c>
      <c r="C625" s="124" t="s">
        <v>6726</v>
      </c>
      <c r="D625" s="124" t="s">
        <v>3576</v>
      </c>
      <c r="E625" s="124">
        <v>2018</v>
      </c>
      <c r="F625" s="124" t="s">
        <v>4826</v>
      </c>
      <c r="G625" s="124" t="s">
        <v>3565</v>
      </c>
      <c r="H625" s="124">
        <v>3770</v>
      </c>
      <c r="I625" s="124">
        <v>70</v>
      </c>
      <c r="J625" s="124" t="s">
        <v>6727</v>
      </c>
      <c r="K625" s="124" t="s">
        <v>738</v>
      </c>
      <c r="L625" s="124" t="s">
        <v>6728</v>
      </c>
      <c r="M625" s="124" t="s">
        <v>6728</v>
      </c>
      <c r="N625" s="124" t="s">
        <v>6729</v>
      </c>
      <c r="O625" s="124" t="s">
        <v>6730</v>
      </c>
      <c r="P625" s="124">
        <v>52.733562999999997</v>
      </c>
      <c r="Q625" s="124">
        <v>5.0961829999999999</v>
      </c>
      <c r="R625" s="124" t="s">
        <v>3519</v>
      </c>
      <c r="S625" s="124" t="s">
        <v>3520</v>
      </c>
      <c r="T625" s="124">
        <v>4</v>
      </c>
      <c r="U625" s="124">
        <v>0.12628</v>
      </c>
      <c r="V625" s="124">
        <v>136147</v>
      </c>
      <c r="W625" s="124">
        <v>72633</v>
      </c>
      <c r="X625" s="124" t="s">
        <v>114</v>
      </c>
      <c r="Y625" s="124" t="s">
        <v>3521</v>
      </c>
      <c r="Z625" s="124" t="s">
        <v>792</v>
      </c>
      <c r="AA625" s="124" t="s">
        <v>792</v>
      </c>
      <c r="AB625" s="124">
        <v>135.49484000000001</v>
      </c>
      <c r="AC625" s="124" t="s">
        <v>3911</v>
      </c>
      <c r="AD625" s="124" t="s">
        <v>3692</v>
      </c>
      <c r="AE625" s="124" t="s">
        <v>738</v>
      </c>
      <c r="AF625" s="124" t="s">
        <v>738</v>
      </c>
      <c r="AG625" s="124" t="s">
        <v>3594</v>
      </c>
      <c r="AH625" s="124" t="s">
        <v>6731</v>
      </c>
      <c r="AI625" s="124" t="s">
        <v>747</v>
      </c>
      <c r="AJ625" s="124" t="s">
        <v>738</v>
      </c>
      <c r="AK625" s="124"/>
      <c r="AL625" s="124"/>
    </row>
    <row r="626" spans="1:38" ht="15.75" customHeight="1">
      <c r="A626" s="124" t="s">
        <v>6732</v>
      </c>
      <c r="B626" s="124" t="s">
        <v>6732</v>
      </c>
      <c r="C626" s="124" t="s">
        <v>6733</v>
      </c>
      <c r="D626" s="124" t="s">
        <v>3539</v>
      </c>
      <c r="E626" s="124">
        <v>2018</v>
      </c>
      <c r="F626" s="124" t="s">
        <v>3634</v>
      </c>
      <c r="G626" s="124" t="s">
        <v>3565</v>
      </c>
      <c r="H626" s="124">
        <v>3985</v>
      </c>
      <c r="I626" s="124">
        <v>54</v>
      </c>
      <c r="J626" s="124" t="s">
        <v>6734</v>
      </c>
      <c r="K626" s="124" t="s">
        <v>738</v>
      </c>
      <c r="L626" s="124" t="s">
        <v>6728</v>
      </c>
      <c r="M626" s="124" t="s">
        <v>6728</v>
      </c>
      <c r="N626" s="124" t="s">
        <v>6729</v>
      </c>
      <c r="O626" s="124" t="s">
        <v>6730</v>
      </c>
      <c r="P626" s="124">
        <v>52.733562999999997</v>
      </c>
      <c r="Q626" s="124">
        <v>5.0961829999999999</v>
      </c>
      <c r="R626" s="124" t="s">
        <v>3519</v>
      </c>
      <c r="S626" s="124" t="s">
        <v>3520</v>
      </c>
      <c r="T626" s="124">
        <v>1</v>
      </c>
      <c r="U626" s="124">
        <v>0.80300000000000005</v>
      </c>
      <c r="V626" s="124">
        <v>461410</v>
      </c>
      <c r="W626" s="124">
        <v>248883</v>
      </c>
      <c r="X626" s="124" t="s">
        <v>113</v>
      </c>
      <c r="Y626" s="124" t="s">
        <v>6735</v>
      </c>
      <c r="Z626" s="124" t="s">
        <v>738</v>
      </c>
      <c r="AA626" s="124" t="s">
        <v>738</v>
      </c>
      <c r="AB626" s="124">
        <v>53.6</v>
      </c>
      <c r="AC626" s="124" t="s">
        <v>4023</v>
      </c>
      <c r="AD626" s="124" t="s">
        <v>6736</v>
      </c>
      <c r="AE626" s="124">
        <v>8.1000000000000003E-2</v>
      </c>
      <c r="AF626" s="124">
        <v>0.439</v>
      </c>
      <c r="AG626" s="124" t="s">
        <v>3544</v>
      </c>
      <c r="AH626" s="124" t="s">
        <v>6737</v>
      </c>
      <c r="AI626" s="124" t="s">
        <v>747</v>
      </c>
      <c r="AJ626" s="124" t="s">
        <v>738</v>
      </c>
      <c r="AK626" s="124"/>
      <c r="AL626" s="124"/>
    </row>
    <row r="627" spans="1:38" ht="15.75" customHeight="1">
      <c r="A627" s="124" t="s">
        <v>6738</v>
      </c>
      <c r="B627" s="124" t="s">
        <v>6738</v>
      </c>
      <c r="C627" s="124" t="s">
        <v>6739</v>
      </c>
      <c r="D627" s="124" t="s">
        <v>3539</v>
      </c>
      <c r="E627" s="124">
        <v>2018</v>
      </c>
      <c r="F627" s="124" t="s">
        <v>3634</v>
      </c>
      <c r="G627" s="124" t="s">
        <v>3565</v>
      </c>
      <c r="H627" s="124">
        <v>3966</v>
      </c>
      <c r="I627" s="124">
        <v>76</v>
      </c>
      <c r="J627" s="124" t="s">
        <v>6740</v>
      </c>
      <c r="K627" s="124" t="s">
        <v>738</v>
      </c>
      <c r="L627" s="124" t="s">
        <v>6728</v>
      </c>
      <c r="M627" s="124" t="s">
        <v>6728</v>
      </c>
      <c r="N627" s="124" t="s">
        <v>6729</v>
      </c>
      <c r="O627" s="124" t="s">
        <v>6730</v>
      </c>
      <c r="P627" s="124">
        <v>52.733562999999997</v>
      </c>
      <c r="Q627" s="124">
        <v>5.0961829999999999</v>
      </c>
      <c r="R627" s="124" t="s">
        <v>3519</v>
      </c>
      <c r="S627" s="124" t="s">
        <v>3520</v>
      </c>
      <c r="T627" s="124">
        <v>1</v>
      </c>
      <c r="U627" s="124">
        <v>2.1309999999999998</v>
      </c>
      <c r="V627" s="124">
        <v>707010</v>
      </c>
      <c r="W627" s="124">
        <v>385330</v>
      </c>
      <c r="X627" s="124" t="s">
        <v>113</v>
      </c>
      <c r="Y627" s="124" t="s">
        <v>3521</v>
      </c>
      <c r="Z627" s="124" t="s">
        <v>738</v>
      </c>
      <c r="AA627" s="124" t="s">
        <v>738</v>
      </c>
      <c r="AB627" s="124">
        <v>148</v>
      </c>
      <c r="AC627" s="124" t="s">
        <v>429</v>
      </c>
      <c r="AD627" s="124" t="s">
        <v>6741</v>
      </c>
      <c r="AE627" s="124">
        <v>7.0000000000000007E-2</v>
      </c>
      <c r="AF627" s="124">
        <v>0.42899999999999999</v>
      </c>
      <c r="AG627" s="124" t="s">
        <v>3544</v>
      </c>
      <c r="AH627" s="124" t="s">
        <v>6742</v>
      </c>
      <c r="AI627" s="124" t="s">
        <v>747</v>
      </c>
      <c r="AJ627" s="124" t="s">
        <v>6743</v>
      </c>
      <c r="AK627" s="124"/>
      <c r="AL627" s="124"/>
    </row>
    <row r="628" spans="1:38" ht="15.75" customHeight="1">
      <c r="A628" s="124" t="s">
        <v>6744</v>
      </c>
      <c r="B628" s="124" t="s">
        <v>6744</v>
      </c>
      <c r="C628" s="124" t="s">
        <v>6745</v>
      </c>
      <c r="D628" s="124" t="s">
        <v>3539</v>
      </c>
      <c r="E628" s="124">
        <v>2018</v>
      </c>
      <c r="F628" s="124" t="s">
        <v>3634</v>
      </c>
      <c r="G628" s="124" t="s">
        <v>3565</v>
      </c>
      <c r="H628" s="124">
        <v>3992</v>
      </c>
      <c r="I628" s="124">
        <v>76</v>
      </c>
      <c r="J628" s="124" t="s">
        <v>6746</v>
      </c>
      <c r="K628" s="124" t="s">
        <v>738</v>
      </c>
      <c r="L628" s="124" t="s">
        <v>6728</v>
      </c>
      <c r="M628" s="124" t="s">
        <v>6728</v>
      </c>
      <c r="N628" s="124" t="s">
        <v>6729</v>
      </c>
      <c r="O628" s="124" t="s">
        <v>6730</v>
      </c>
      <c r="P628" s="124">
        <v>52.733562999999997</v>
      </c>
      <c r="Q628" s="124">
        <v>5.0961829999999999</v>
      </c>
      <c r="R628" s="124" t="s">
        <v>3519</v>
      </c>
      <c r="S628" s="124" t="s">
        <v>3520</v>
      </c>
      <c r="T628" s="124">
        <v>1</v>
      </c>
      <c r="U628" s="124">
        <v>3.1379999999999999</v>
      </c>
      <c r="V628" s="124">
        <v>745867</v>
      </c>
      <c r="W628" s="124">
        <v>406603</v>
      </c>
      <c r="X628" s="124" t="s">
        <v>113</v>
      </c>
      <c r="Y628" s="124" t="s">
        <v>6735</v>
      </c>
      <c r="Z628" s="124" t="s">
        <v>738</v>
      </c>
      <c r="AA628" s="124" t="s">
        <v>738</v>
      </c>
      <c r="AB628" s="124">
        <v>235</v>
      </c>
      <c r="AC628" s="124" t="s">
        <v>6747</v>
      </c>
      <c r="AD628" s="124" t="s">
        <v>6748</v>
      </c>
      <c r="AE628" s="124">
        <v>0.128</v>
      </c>
      <c r="AF628" s="124">
        <v>0.42599999999999999</v>
      </c>
      <c r="AG628" s="124" t="s">
        <v>3544</v>
      </c>
      <c r="AH628" s="124" t="s">
        <v>6749</v>
      </c>
      <c r="AI628" s="124" t="s">
        <v>747</v>
      </c>
      <c r="AJ628" s="124" t="s">
        <v>738</v>
      </c>
      <c r="AK628" s="124"/>
      <c r="AL628" s="124"/>
    </row>
    <row r="629" spans="1:38" ht="15.75" customHeight="1">
      <c r="A629" s="124" t="s">
        <v>6750</v>
      </c>
      <c r="B629" s="124" t="s">
        <v>6750</v>
      </c>
      <c r="C629" s="124" t="s">
        <v>6751</v>
      </c>
      <c r="D629" s="124" t="s">
        <v>3539</v>
      </c>
      <c r="E629" s="124">
        <v>2018</v>
      </c>
      <c r="F629" s="124" t="s">
        <v>3634</v>
      </c>
      <c r="G629" s="124" t="s">
        <v>3565</v>
      </c>
      <c r="H629" s="124">
        <v>4030</v>
      </c>
      <c r="I629" s="124">
        <v>88</v>
      </c>
      <c r="J629" s="124" t="s">
        <v>6752</v>
      </c>
      <c r="K629" s="124" t="s">
        <v>738</v>
      </c>
      <c r="L629" s="124" t="s">
        <v>6728</v>
      </c>
      <c r="M629" s="124" t="s">
        <v>6728</v>
      </c>
      <c r="N629" s="124" t="s">
        <v>6729</v>
      </c>
      <c r="O629" s="124" t="s">
        <v>6730</v>
      </c>
      <c r="P629" s="124">
        <v>52.733562999999997</v>
      </c>
      <c r="Q629" s="124">
        <v>5.0961829999999999</v>
      </c>
      <c r="R629" s="124" t="s">
        <v>3519</v>
      </c>
      <c r="S629" s="124" t="s">
        <v>3520</v>
      </c>
      <c r="T629" s="124">
        <v>2</v>
      </c>
      <c r="U629" s="124">
        <v>2.7650000000000001</v>
      </c>
      <c r="V629" s="124">
        <v>764518</v>
      </c>
      <c r="W629" s="124">
        <v>416697</v>
      </c>
      <c r="X629" s="124" t="s">
        <v>113</v>
      </c>
      <c r="Y629" s="124" t="s">
        <v>6735</v>
      </c>
      <c r="Z629" s="124" t="s">
        <v>738</v>
      </c>
      <c r="AA629" s="124" t="s">
        <v>738</v>
      </c>
      <c r="AB629" s="124">
        <v>240.15830800000001</v>
      </c>
      <c r="AC629" s="124" t="s">
        <v>265</v>
      </c>
      <c r="AD629" s="124" t="s">
        <v>6753</v>
      </c>
      <c r="AE629" s="124" t="s">
        <v>738</v>
      </c>
      <c r="AF629" s="124" t="s">
        <v>738</v>
      </c>
      <c r="AG629" s="124" t="s">
        <v>4660</v>
      </c>
      <c r="AH629" s="124" t="s">
        <v>6754</v>
      </c>
      <c r="AI629" s="124" t="s">
        <v>747</v>
      </c>
      <c r="AJ629" s="124" t="s">
        <v>6755</v>
      </c>
      <c r="AK629" s="124"/>
      <c r="AL629" s="124"/>
    </row>
    <row r="630" spans="1:38" ht="15.75" customHeight="1">
      <c r="A630" s="124" t="s">
        <v>6756</v>
      </c>
      <c r="B630" s="124" t="s">
        <v>6756</v>
      </c>
      <c r="C630" s="124" t="s">
        <v>6757</v>
      </c>
      <c r="D630" s="124" t="s">
        <v>3539</v>
      </c>
      <c r="E630" s="124">
        <v>2018</v>
      </c>
      <c r="F630" s="124" t="s">
        <v>3634</v>
      </c>
      <c r="G630" s="124" t="s">
        <v>3565</v>
      </c>
      <c r="H630" s="124">
        <v>3950</v>
      </c>
      <c r="I630" s="124">
        <v>44</v>
      </c>
      <c r="J630" s="124" t="s">
        <v>6758</v>
      </c>
      <c r="K630" s="124" t="s">
        <v>738</v>
      </c>
      <c r="L630" s="124" t="s">
        <v>6728</v>
      </c>
      <c r="M630" s="124" t="s">
        <v>6728</v>
      </c>
      <c r="N630" s="124" t="s">
        <v>6729</v>
      </c>
      <c r="O630" s="124" t="s">
        <v>6730</v>
      </c>
      <c r="P630" s="124">
        <v>52.733562999999997</v>
      </c>
      <c r="Q630" s="124">
        <v>5.0961829999999999</v>
      </c>
      <c r="R630" s="124" t="s">
        <v>3519</v>
      </c>
      <c r="S630" s="124" t="s">
        <v>3520</v>
      </c>
      <c r="T630" s="124">
        <v>1</v>
      </c>
      <c r="U630" s="124">
        <v>4.0359999999999996</v>
      </c>
      <c r="V630" s="124">
        <v>769394</v>
      </c>
      <c r="W630" s="124">
        <v>420721</v>
      </c>
      <c r="X630" s="124" t="s">
        <v>114</v>
      </c>
      <c r="Y630" s="124" t="s">
        <v>3521</v>
      </c>
      <c r="Z630" s="124" t="s">
        <v>792</v>
      </c>
      <c r="AA630" s="124" t="s">
        <v>792</v>
      </c>
      <c r="AB630" s="124">
        <v>411</v>
      </c>
      <c r="AC630" s="124" t="s">
        <v>4070</v>
      </c>
      <c r="AD630" s="124" t="s">
        <v>6759</v>
      </c>
      <c r="AE630" s="124">
        <v>8.7999999999999995E-2</v>
      </c>
      <c r="AF630" s="124">
        <v>1.4E-2</v>
      </c>
      <c r="AG630" s="124" t="s">
        <v>3544</v>
      </c>
      <c r="AH630" s="124" t="s">
        <v>6760</v>
      </c>
      <c r="AI630" s="124" t="s">
        <v>747</v>
      </c>
      <c r="AJ630" s="124" t="s">
        <v>738</v>
      </c>
      <c r="AK630" s="124"/>
      <c r="AL630" s="124"/>
    </row>
    <row r="631" spans="1:38" ht="15.75" customHeight="1">
      <c r="A631" s="124" t="s">
        <v>6761</v>
      </c>
      <c r="B631" s="124" t="s">
        <v>6761</v>
      </c>
      <c r="C631" s="124" t="s">
        <v>6762</v>
      </c>
      <c r="D631" s="124" t="s">
        <v>3539</v>
      </c>
      <c r="E631" s="124">
        <v>2018</v>
      </c>
      <c r="F631" s="124" t="s">
        <v>3634</v>
      </c>
      <c r="G631" s="124" t="s">
        <v>3565</v>
      </c>
      <c r="H631" s="124">
        <v>3763</v>
      </c>
      <c r="I631" s="124">
        <v>41</v>
      </c>
      <c r="J631" s="124" t="s">
        <v>6763</v>
      </c>
      <c r="K631" s="124" t="s">
        <v>738</v>
      </c>
      <c r="L631" s="124" t="s">
        <v>6728</v>
      </c>
      <c r="M631" s="124" t="s">
        <v>6728</v>
      </c>
      <c r="N631" s="124" t="s">
        <v>6729</v>
      </c>
      <c r="O631" s="124" t="s">
        <v>6730</v>
      </c>
      <c r="P631" s="124">
        <v>52.733562999999997</v>
      </c>
      <c r="Q631" s="124">
        <v>5.0961829999999999</v>
      </c>
      <c r="R631" s="124" t="s">
        <v>3519</v>
      </c>
      <c r="S631" s="124" t="s">
        <v>3520</v>
      </c>
      <c r="T631" s="124">
        <v>1</v>
      </c>
      <c r="U631" s="124">
        <v>0.58899999999999997</v>
      </c>
      <c r="V631" s="124">
        <v>435660</v>
      </c>
      <c r="W631" s="124">
        <v>235795</v>
      </c>
      <c r="X631" s="124" t="s">
        <v>114</v>
      </c>
      <c r="Y631" s="124" t="s">
        <v>3521</v>
      </c>
      <c r="Z631" s="124" t="s">
        <v>792</v>
      </c>
      <c r="AA631" s="124" t="s">
        <v>792</v>
      </c>
      <c r="AB631" s="124">
        <v>66.900000000000006</v>
      </c>
      <c r="AC631" s="124" t="s">
        <v>6764</v>
      </c>
      <c r="AD631" s="124" t="s">
        <v>6765</v>
      </c>
      <c r="AE631" s="124">
        <v>0.106</v>
      </c>
      <c r="AF631" s="124">
        <v>1.0999999999999999E-2</v>
      </c>
      <c r="AG631" s="124" t="s">
        <v>3544</v>
      </c>
      <c r="AH631" s="124" t="s">
        <v>6766</v>
      </c>
      <c r="AI631" s="124" t="s">
        <v>747</v>
      </c>
      <c r="AJ631" s="124" t="s">
        <v>738</v>
      </c>
      <c r="AK631" s="124"/>
      <c r="AL631" s="124"/>
    </row>
    <row r="632" spans="1:38" ht="15.75" customHeight="1">
      <c r="A632" s="124" t="s">
        <v>6767</v>
      </c>
      <c r="B632" s="124" t="s">
        <v>6767</v>
      </c>
      <c r="C632" s="124" t="s">
        <v>6768</v>
      </c>
      <c r="D632" s="124" t="s">
        <v>3539</v>
      </c>
      <c r="E632" s="124">
        <v>2018</v>
      </c>
      <c r="F632" s="124" t="s">
        <v>3634</v>
      </c>
      <c r="G632" s="124" t="s">
        <v>3565</v>
      </c>
      <c r="H632" s="124">
        <v>4383</v>
      </c>
      <c r="I632" s="124">
        <v>89</v>
      </c>
      <c r="J632" s="124" t="s">
        <v>6769</v>
      </c>
      <c r="K632" s="124" t="s">
        <v>738</v>
      </c>
      <c r="L632" s="124" t="s">
        <v>6728</v>
      </c>
      <c r="M632" s="124" t="s">
        <v>6728</v>
      </c>
      <c r="N632" s="124" t="s">
        <v>6729</v>
      </c>
      <c r="O632" s="124" t="s">
        <v>6730</v>
      </c>
      <c r="P632" s="124">
        <v>52.733562999999997</v>
      </c>
      <c r="Q632" s="124">
        <v>5.0961829999999999</v>
      </c>
      <c r="R632" s="124" t="s">
        <v>745</v>
      </c>
      <c r="S632" s="124" t="s">
        <v>3520</v>
      </c>
      <c r="T632" s="124">
        <v>1</v>
      </c>
      <c r="U632" s="124">
        <v>4.524</v>
      </c>
      <c r="V632" s="124">
        <v>622382</v>
      </c>
      <c r="W632" s="124">
        <v>340615</v>
      </c>
      <c r="X632" s="124" t="s">
        <v>113</v>
      </c>
      <c r="Y632" s="124" t="s">
        <v>3521</v>
      </c>
      <c r="Z632" s="124" t="s">
        <v>6770</v>
      </c>
      <c r="AA632" s="124" t="s">
        <v>6771</v>
      </c>
      <c r="AB632" s="124">
        <v>99.707465999999997</v>
      </c>
      <c r="AC632" s="124" t="s">
        <v>3974</v>
      </c>
      <c r="AD632" s="124" t="s">
        <v>6772</v>
      </c>
      <c r="AE632" s="124">
        <v>8.6999999999999994E-2</v>
      </c>
      <c r="AF632" s="124" t="s">
        <v>738</v>
      </c>
      <c r="AG632" s="124" t="s">
        <v>3544</v>
      </c>
      <c r="AH632" s="124" t="s">
        <v>6773</v>
      </c>
      <c r="AI632" s="124" t="s">
        <v>747</v>
      </c>
      <c r="AJ632" s="124" t="s">
        <v>738</v>
      </c>
      <c r="AK632" s="124"/>
      <c r="AL632" s="124"/>
    </row>
    <row r="633" spans="1:38" ht="15.75" customHeight="1">
      <c r="A633" s="124" t="s">
        <v>6774</v>
      </c>
      <c r="B633" s="124" t="s">
        <v>6774</v>
      </c>
      <c r="C633" s="124" t="s">
        <v>6775</v>
      </c>
      <c r="D633" s="124" t="s">
        <v>3576</v>
      </c>
      <c r="E633" s="124">
        <v>2018</v>
      </c>
      <c r="F633" s="124" t="s">
        <v>3634</v>
      </c>
      <c r="G633" s="124" t="s">
        <v>6776</v>
      </c>
      <c r="H633" s="124">
        <v>4050</v>
      </c>
      <c r="I633" s="124">
        <v>289</v>
      </c>
      <c r="J633" s="124" t="s">
        <v>6777</v>
      </c>
      <c r="K633" s="124" t="s">
        <v>738</v>
      </c>
      <c r="L633" s="124" t="s">
        <v>6728</v>
      </c>
      <c r="M633" s="124" t="s">
        <v>6728</v>
      </c>
      <c r="N633" s="124" t="s">
        <v>6729</v>
      </c>
      <c r="O633" s="124" t="s">
        <v>6730</v>
      </c>
      <c r="P633" s="124">
        <v>52.733562999999997</v>
      </c>
      <c r="Q633" s="124">
        <v>5.0961829999999999</v>
      </c>
      <c r="R633" s="124" t="s">
        <v>3519</v>
      </c>
      <c r="S633" s="124" t="s">
        <v>3520</v>
      </c>
      <c r="T633" s="124">
        <v>1</v>
      </c>
      <c r="U633" s="124">
        <v>1.2869999999999999</v>
      </c>
      <c r="V633" s="124">
        <v>629019</v>
      </c>
      <c r="W633" s="124">
        <v>341574</v>
      </c>
      <c r="X633" s="124" t="s">
        <v>113</v>
      </c>
      <c r="Y633" s="124" t="s">
        <v>3521</v>
      </c>
      <c r="Z633" s="124" t="s">
        <v>738</v>
      </c>
      <c r="AA633" s="124" t="s">
        <v>738</v>
      </c>
      <c r="AB633" s="124">
        <v>208.467017</v>
      </c>
      <c r="AC633" s="124" t="s">
        <v>3742</v>
      </c>
      <c r="AD633" s="124" t="s">
        <v>6778</v>
      </c>
      <c r="AE633" s="124">
        <v>0.10100000000000001</v>
      </c>
      <c r="AF633" s="124" t="s">
        <v>738</v>
      </c>
      <c r="AG633" s="124" t="s">
        <v>3544</v>
      </c>
      <c r="AH633" s="124" t="s">
        <v>6779</v>
      </c>
      <c r="AI633" s="124" t="s">
        <v>747</v>
      </c>
      <c r="AJ633" s="124" t="s">
        <v>738</v>
      </c>
      <c r="AK633" s="124"/>
      <c r="AL633" s="124"/>
    </row>
    <row r="634" spans="1:38" ht="15.75" customHeight="1">
      <c r="A634" s="124" t="s">
        <v>6725</v>
      </c>
      <c r="B634" s="124" t="s">
        <v>6725</v>
      </c>
      <c r="C634" s="124" t="s">
        <v>6726</v>
      </c>
      <c r="D634" s="124" t="s">
        <v>3576</v>
      </c>
      <c r="E634" s="124">
        <v>2018</v>
      </c>
      <c r="F634" s="124" t="s">
        <v>3634</v>
      </c>
      <c r="G634" s="124" t="s">
        <v>3565</v>
      </c>
      <c r="H634" s="124">
        <v>3770</v>
      </c>
      <c r="I634" s="124">
        <v>70</v>
      </c>
      <c r="J634" s="124" t="s">
        <v>6727</v>
      </c>
      <c r="K634" s="124" t="s">
        <v>738</v>
      </c>
      <c r="L634" s="124" t="s">
        <v>6728</v>
      </c>
      <c r="M634" s="124" t="s">
        <v>6728</v>
      </c>
      <c r="N634" s="124" t="s">
        <v>6729</v>
      </c>
      <c r="O634" s="124" t="s">
        <v>6730</v>
      </c>
      <c r="P634" s="124">
        <v>52.733562999999997</v>
      </c>
      <c r="Q634" s="124">
        <v>5.0961829999999999</v>
      </c>
      <c r="R634" s="124" t="s">
        <v>3519</v>
      </c>
      <c r="S634" s="124" t="s">
        <v>3520</v>
      </c>
      <c r="T634" s="124">
        <v>1</v>
      </c>
      <c r="U634" s="124">
        <v>2.5000000000000001E-2</v>
      </c>
      <c r="V634" s="124">
        <v>28872</v>
      </c>
      <c r="W634" s="124">
        <v>15353</v>
      </c>
      <c r="X634" s="124" t="s">
        <v>114</v>
      </c>
      <c r="Y634" s="124" t="s">
        <v>3521</v>
      </c>
      <c r="Z634" s="124" t="s">
        <v>792</v>
      </c>
      <c r="AA634" s="124" t="s">
        <v>792</v>
      </c>
      <c r="AB634" s="124">
        <v>133</v>
      </c>
      <c r="AC634" s="124" t="s">
        <v>3911</v>
      </c>
      <c r="AD634" s="124" t="s">
        <v>3559</v>
      </c>
      <c r="AE634" s="124">
        <v>6.7000000000000004E-2</v>
      </c>
      <c r="AF634" s="124">
        <v>1.4E-2</v>
      </c>
      <c r="AG634" s="124" t="s">
        <v>3544</v>
      </c>
      <c r="AH634" s="124" t="s">
        <v>6780</v>
      </c>
      <c r="AI634" s="124" t="s">
        <v>747</v>
      </c>
      <c r="AJ634" s="124" t="s">
        <v>738</v>
      </c>
      <c r="AK634" s="124"/>
      <c r="AL634" s="124"/>
    </row>
    <row r="635" spans="1:38" ht="15.75" customHeight="1">
      <c r="A635" s="124" t="s">
        <v>6781</v>
      </c>
      <c r="B635" s="124" t="s">
        <v>6781</v>
      </c>
      <c r="C635" s="124" t="s">
        <v>6782</v>
      </c>
      <c r="D635" s="124" t="s">
        <v>3539</v>
      </c>
      <c r="E635" s="124">
        <v>2021</v>
      </c>
      <c r="F635" s="124" t="s">
        <v>3927</v>
      </c>
      <c r="G635" s="124" t="s">
        <v>3565</v>
      </c>
      <c r="H635" s="124">
        <v>3060</v>
      </c>
      <c r="I635" s="124">
        <v>56</v>
      </c>
      <c r="J635" s="124" t="s">
        <v>6783</v>
      </c>
      <c r="K635" s="124" t="s">
        <v>738</v>
      </c>
      <c r="L635" s="124" t="s">
        <v>6784</v>
      </c>
      <c r="M635" s="124" t="s">
        <v>6784</v>
      </c>
      <c r="N635" s="124" t="s">
        <v>6785</v>
      </c>
      <c r="O635" s="124" t="s">
        <v>6730</v>
      </c>
      <c r="P635" s="124">
        <v>52.695999999999998</v>
      </c>
      <c r="Q635" s="124">
        <v>5.1520000000000001</v>
      </c>
      <c r="R635" s="124" t="s">
        <v>3519</v>
      </c>
      <c r="S635" s="124" t="s">
        <v>3520</v>
      </c>
      <c r="T635" s="124">
        <v>1</v>
      </c>
      <c r="U635" s="124">
        <v>3.0158160000000001</v>
      </c>
      <c r="V635" s="124">
        <v>722530</v>
      </c>
      <c r="W635" s="124">
        <v>399406</v>
      </c>
      <c r="X635" s="124" t="s">
        <v>114</v>
      </c>
      <c r="Y635" s="124" t="s">
        <v>3521</v>
      </c>
      <c r="Z635" s="124" t="s">
        <v>792</v>
      </c>
      <c r="AA635" s="124" t="s">
        <v>792</v>
      </c>
      <c r="AB635" s="124">
        <v>255.1</v>
      </c>
      <c r="AC635" s="124" t="s">
        <v>3630</v>
      </c>
      <c r="AD635" s="124" t="s">
        <v>6786</v>
      </c>
      <c r="AE635" s="124">
        <v>0.129</v>
      </c>
      <c r="AF635" s="124">
        <v>8.0000000000000002E-3</v>
      </c>
      <c r="AG635" s="124" t="s">
        <v>3544</v>
      </c>
      <c r="AH635" s="124" t="s">
        <v>6787</v>
      </c>
      <c r="AI635" s="124" t="s">
        <v>747</v>
      </c>
      <c r="AJ635" s="124" t="s">
        <v>738</v>
      </c>
      <c r="AK635" s="124"/>
      <c r="AL635" s="124"/>
    </row>
    <row r="636" spans="1:38" ht="15.75" customHeight="1">
      <c r="A636" s="124" t="s">
        <v>6788</v>
      </c>
      <c r="B636" s="124" t="s">
        <v>6788</v>
      </c>
      <c r="C636" s="124" t="s">
        <v>6789</v>
      </c>
      <c r="D636" s="124" t="s">
        <v>3539</v>
      </c>
      <c r="E636" s="124">
        <v>2021</v>
      </c>
      <c r="F636" s="124" t="s">
        <v>3927</v>
      </c>
      <c r="G636" s="124" t="s">
        <v>3565</v>
      </c>
      <c r="H636" s="124">
        <v>2810</v>
      </c>
      <c r="I636" s="124">
        <v>34</v>
      </c>
      <c r="J636" s="124" t="s">
        <v>6790</v>
      </c>
      <c r="K636" s="124" t="s">
        <v>738</v>
      </c>
      <c r="L636" s="124" t="s">
        <v>6784</v>
      </c>
      <c r="M636" s="124" t="s">
        <v>6784</v>
      </c>
      <c r="N636" s="124" t="s">
        <v>6791</v>
      </c>
      <c r="O636" s="124" t="s">
        <v>6730</v>
      </c>
      <c r="P636" s="124">
        <v>52.430999999999997</v>
      </c>
      <c r="Q636" s="124">
        <v>5.133</v>
      </c>
      <c r="R636" s="124" t="s">
        <v>3519</v>
      </c>
      <c r="S636" s="124" t="s">
        <v>3520</v>
      </c>
      <c r="T636" s="124">
        <v>1</v>
      </c>
      <c r="U636" s="124">
        <v>4.6479999999999997</v>
      </c>
      <c r="V636" s="124">
        <v>797935</v>
      </c>
      <c r="W636" s="124">
        <v>432657</v>
      </c>
      <c r="X636" s="124" t="s">
        <v>114</v>
      </c>
      <c r="Y636" s="124" t="s">
        <v>3521</v>
      </c>
      <c r="Z636" s="124" t="s">
        <v>792</v>
      </c>
      <c r="AA636" s="124" t="s">
        <v>792</v>
      </c>
      <c r="AB636" s="124">
        <v>54.45</v>
      </c>
      <c r="AC636" s="124" t="s">
        <v>3677</v>
      </c>
      <c r="AD636" s="124" t="s">
        <v>6792</v>
      </c>
      <c r="AE636" s="124">
        <v>8.7999999999999995E-2</v>
      </c>
      <c r="AF636" s="124">
        <v>1.6E-2</v>
      </c>
      <c r="AG636" s="124" t="s">
        <v>4285</v>
      </c>
      <c r="AH636" s="124" t="s">
        <v>6793</v>
      </c>
      <c r="AI636" s="124" t="s">
        <v>747</v>
      </c>
      <c r="AJ636" s="124" t="s">
        <v>6794</v>
      </c>
      <c r="AK636" s="124"/>
      <c r="AL636" s="124"/>
    </row>
    <row r="637" spans="1:38" ht="15.75" customHeight="1">
      <c r="A637" s="124" t="s">
        <v>6795</v>
      </c>
      <c r="B637" s="124" t="s">
        <v>6795</v>
      </c>
      <c r="C637" s="124" t="s">
        <v>6796</v>
      </c>
      <c r="D637" s="124" t="s">
        <v>3539</v>
      </c>
      <c r="E637" s="124">
        <v>2021</v>
      </c>
      <c r="F637" s="124" t="s">
        <v>3927</v>
      </c>
      <c r="G637" s="124" t="s">
        <v>3565</v>
      </c>
      <c r="H637" s="124">
        <v>3381</v>
      </c>
      <c r="I637" s="124">
        <v>42</v>
      </c>
      <c r="J637" s="124" t="s">
        <v>6797</v>
      </c>
      <c r="K637" s="124" t="s">
        <v>738</v>
      </c>
      <c r="L637" s="124" t="s">
        <v>6798</v>
      </c>
      <c r="M637" s="124" t="s">
        <v>6798</v>
      </c>
      <c r="N637" s="124" t="s">
        <v>6785</v>
      </c>
      <c r="O637" s="124" t="s">
        <v>6730</v>
      </c>
      <c r="P637" s="124">
        <v>52.695999999999998</v>
      </c>
      <c r="Q637" s="124">
        <v>5.1520000000000001</v>
      </c>
      <c r="R637" s="124" t="s">
        <v>3519</v>
      </c>
      <c r="S637" s="124" t="s">
        <v>3520</v>
      </c>
      <c r="T637" s="124">
        <v>1</v>
      </c>
      <c r="U637" s="124">
        <v>3.8945959999999999</v>
      </c>
      <c r="V637" s="124">
        <v>842407</v>
      </c>
      <c r="W637" s="124">
        <v>459185</v>
      </c>
      <c r="X637" s="124" t="s">
        <v>113</v>
      </c>
      <c r="Y637" s="124" t="s">
        <v>3521</v>
      </c>
      <c r="Z637" s="124" t="s">
        <v>738</v>
      </c>
      <c r="AA637" s="124" t="s">
        <v>738</v>
      </c>
      <c r="AB637" s="124">
        <v>350.8</v>
      </c>
      <c r="AC637" s="124" t="s">
        <v>6799</v>
      </c>
      <c r="AD637" s="124" t="s">
        <v>4941</v>
      </c>
      <c r="AE637" s="124">
        <v>0.115</v>
      </c>
      <c r="AF637" s="124">
        <v>0.41199999999999998</v>
      </c>
      <c r="AG637" s="124" t="s">
        <v>3544</v>
      </c>
      <c r="AH637" s="124" t="s">
        <v>6800</v>
      </c>
      <c r="AI637" s="124" t="s">
        <v>747</v>
      </c>
      <c r="AJ637" s="124" t="s">
        <v>738</v>
      </c>
      <c r="AK637" s="124"/>
      <c r="AL637" s="124"/>
    </row>
    <row r="638" spans="1:38" ht="15.75" customHeight="1">
      <c r="A638" s="124" t="s">
        <v>6801</v>
      </c>
      <c r="B638" s="124" t="s">
        <v>6801</v>
      </c>
      <c r="C638" s="124" t="s">
        <v>6802</v>
      </c>
      <c r="D638" s="124" t="s">
        <v>3539</v>
      </c>
      <c r="E638" s="124">
        <v>2021</v>
      </c>
      <c r="F638" s="124" t="s">
        <v>3927</v>
      </c>
      <c r="G638" s="124" t="s">
        <v>3565</v>
      </c>
      <c r="H638" s="124">
        <v>3280</v>
      </c>
      <c r="I638" s="124">
        <v>47</v>
      </c>
      <c r="J638" s="124" t="s">
        <v>6803</v>
      </c>
      <c r="K638" s="124" t="s">
        <v>738</v>
      </c>
      <c r="L638" s="124" t="s">
        <v>6798</v>
      </c>
      <c r="M638" s="124" t="s">
        <v>6798</v>
      </c>
      <c r="N638" s="124" t="s">
        <v>6785</v>
      </c>
      <c r="O638" s="124" t="s">
        <v>6730</v>
      </c>
      <c r="P638" s="124">
        <v>52.695999999999998</v>
      </c>
      <c r="Q638" s="124">
        <v>5.1520000000000001</v>
      </c>
      <c r="R638" s="124" t="s">
        <v>3519</v>
      </c>
      <c r="S638" s="124" t="s">
        <v>3520</v>
      </c>
      <c r="T638" s="124">
        <v>1</v>
      </c>
      <c r="U638" s="124">
        <v>3.8703430000000001</v>
      </c>
      <c r="V638" s="124">
        <v>840783</v>
      </c>
      <c r="W638" s="124">
        <v>459775</v>
      </c>
      <c r="X638" s="124" t="s">
        <v>114</v>
      </c>
      <c r="Y638" s="124" t="s">
        <v>3521</v>
      </c>
      <c r="Z638" s="124" t="s">
        <v>792</v>
      </c>
      <c r="AA638" s="124" t="s">
        <v>792</v>
      </c>
      <c r="AB638" s="124">
        <v>311.10000000000002</v>
      </c>
      <c r="AC638" s="124" t="s">
        <v>4070</v>
      </c>
      <c r="AD638" s="124" t="s">
        <v>6804</v>
      </c>
      <c r="AE638" s="124">
        <v>8.6999999999999994E-2</v>
      </c>
      <c r="AF638" s="124">
        <v>1.0999999999999999E-2</v>
      </c>
      <c r="AG638" s="124" t="s">
        <v>3544</v>
      </c>
      <c r="AH638" s="124" t="s">
        <v>6805</v>
      </c>
      <c r="AI638" s="124" t="s">
        <v>747</v>
      </c>
      <c r="AJ638" s="124" t="s">
        <v>738</v>
      </c>
      <c r="AK638" s="124"/>
      <c r="AL638" s="124"/>
    </row>
    <row r="639" spans="1:38" ht="15.75" customHeight="1">
      <c r="A639" s="124" t="s">
        <v>6806</v>
      </c>
      <c r="B639" s="124" t="s">
        <v>6806</v>
      </c>
      <c r="C639" s="124" t="s">
        <v>6807</v>
      </c>
      <c r="D639" s="124" t="s">
        <v>3539</v>
      </c>
      <c r="E639" s="124">
        <v>2021</v>
      </c>
      <c r="F639" s="124" t="s">
        <v>3927</v>
      </c>
      <c r="G639" s="124" t="s">
        <v>3565</v>
      </c>
      <c r="H639" s="124">
        <v>3257</v>
      </c>
      <c r="I639" s="124">
        <v>48</v>
      </c>
      <c r="J639" s="124" t="s">
        <v>6808</v>
      </c>
      <c r="K639" s="124" t="s">
        <v>738</v>
      </c>
      <c r="L639" s="124" t="s">
        <v>6798</v>
      </c>
      <c r="M639" s="124" t="s">
        <v>6798</v>
      </c>
      <c r="N639" s="124" t="s">
        <v>6809</v>
      </c>
      <c r="O639" s="124" t="s">
        <v>6730</v>
      </c>
      <c r="P639" s="124">
        <v>52.695999999999998</v>
      </c>
      <c r="Q639" s="124">
        <v>5.1520000000000001</v>
      </c>
      <c r="R639" s="124" t="s">
        <v>3519</v>
      </c>
      <c r="S639" s="124" t="s">
        <v>3520</v>
      </c>
      <c r="T639" s="124">
        <v>1</v>
      </c>
      <c r="U639" s="124">
        <v>4.0687689999999996</v>
      </c>
      <c r="V639" s="124">
        <v>784727</v>
      </c>
      <c r="W639" s="124">
        <v>422298</v>
      </c>
      <c r="X639" s="124" t="s">
        <v>114</v>
      </c>
      <c r="Y639" s="124" t="s">
        <v>3521</v>
      </c>
      <c r="Z639" s="124" t="s">
        <v>792</v>
      </c>
      <c r="AA639" s="124" t="s">
        <v>792</v>
      </c>
      <c r="AB639" s="124">
        <v>733.6</v>
      </c>
      <c r="AC639" s="124" t="s">
        <v>6663</v>
      </c>
      <c r="AD639" s="124" t="s">
        <v>4303</v>
      </c>
      <c r="AE639" s="124">
        <v>6.25E-2</v>
      </c>
      <c r="AF639" s="124">
        <v>8.0000000000000002E-3</v>
      </c>
      <c r="AG639" s="124" t="s">
        <v>3544</v>
      </c>
      <c r="AH639" s="124" t="s">
        <v>6810</v>
      </c>
      <c r="AI639" s="124" t="s">
        <v>747</v>
      </c>
      <c r="AJ639" s="124" t="s">
        <v>738</v>
      </c>
      <c r="AK639" s="124"/>
      <c r="AL639" s="124"/>
    </row>
    <row r="640" spans="1:38" ht="15.75" customHeight="1">
      <c r="A640" s="124" t="s">
        <v>6811</v>
      </c>
      <c r="B640" s="124" t="s">
        <v>6811</v>
      </c>
      <c r="C640" s="124" t="s">
        <v>6812</v>
      </c>
      <c r="D640" s="124" t="s">
        <v>3539</v>
      </c>
      <c r="E640" s="124">
        <v>2021</v>
      </c>
      <c r="F640" s="124" t="s">
        <v>3927</v>
      </c>
      <c r="G640" s="124" t="s">
        <v>6813</v>
      </c>
      <c r="H640" s="124">
        <v>3300</v>
      </c>
      <c r="I640" s="124">
        <v>58</v>
      </c>
      <c r="J640" s="124" t="s">
        <v>6814</v>
      </c>
      <c r="K640" s="124" t="s">
        <v>738</v>
      </c>
      <c r="L640" s="124" t="s">
        <v>6798</v>
      </c>
      <c r="M640" s="124" t="s">
        <v>6798</v>
      </c>
      <c r="N640" s="124" t="s">
        <v>6809</v>
      </c>
      <c r="O640" s="124" t="s">
        <v>6730</v>
      </c>
      <c r="P640" s="124">
        <v>52.695999999999998</v>
      </c>
      <c r="Q640" s="124">
        <v>5.1520000000000001</v>
      </c>
      <c r="R640" s="124" t="s">
        <v>3519</v>
      </c>
      <c r="S640" s="124" t="s">
        <v>3520</v>
      </c>
      <c r="T640" s="124">
        <v>1</v>
      </c>
      <c r="U640" s="124">
        <v>3.6470210000000001</v>
      </c>
      <c r="V640" s="124">
        <v>766337</v>
      </c>
      <c r="W640" s="124">
        <v>411441</v>
      </c>
      <c r="X640" s="124" t="s">
        <v>114</v>
      </c>
      <c r="Y640" s="124" t="s">
        <v>3521</v>
      </c>
      <c r="Z640" s="124" t="s">
        <v>792</v>
      </c>
      <c r="AA640" s="124" t="s">
        <v>792</v>
      </c>
      <c r="AB640" s="124">
        <v>529.6</v>
      </c>
      <c r="AC640" s="124" t="s">
        <v>6815</v>
      </c>
      <c r="AD640" s="124" t="s">
        <v>6323</v>
      </c>
      <c r="AE640" s="124">
        <v>9.9000000000000005E-2</v>
      </c>
      <c r="AF640" s="124">
        <v>7.0000000000000001E-3</v>
      </c>
      <c r="AG640" s="124" t="s">
        <v>3544</v>
      </c>
      <c r="AH640" s="124" t="s">
        <v>6816</v>
      </c>
      <c r="AI640" s="124" t="s">
        <v>747</v>
      </c>
      <c r="AJ640" s="124" t="s">
        <v>738</v>
      </c>
      <c r="AK640" s="124"/>
      <c r="AL640" s="124"/>
    </row>
    <row r="641" spans="1:38" ht="15.75" customHeight="1">
      <c r="A641" s="124" t="s">
        <v>6817</v>
      </c>
      <c r="B641" s="124" t="s">
        <v>6817</v>
      </c>
      <c r="C641" s="124" t="s">
        <v>6818</v>
      </c>
      <c r="D641" s="124" t="s">
        <v>3563</v>
      </c>
      <c r="E641" s="124">
        <v>2021</v>
      </c>
      <c r="F641" s="124" t="s">
        <v>3927</v>
      </c>
      <c r="G641" s="124" t="s">
        <v>3565</v>
      </c>
      <c r="H641" s="124">
        <v>3270</v>
      </c>
      <c r="I641" s="124">
        <v>57</v>
      </c>
      <c r="J641" s="124" t="s">
        <v>6819</v>
      </c>
      <c r="K641" s="124" t="s">
        <v>738</v>
      </c>
      <c r="L641" s="124" t="s">
        <v>6798</v>
      </c>
      <c r="M641" s="124" t="s">
        <v>6798</v>
      </c>
      <c r="N641" s="124" t="s">
        <v>6820</v>
      </c>
      <c r="O641" s="124" t="s">
        <v>6730</v>
      </c>
      <c r="P641" s="124">
        <v>51.91</v>
      </c>
      <c r="Q641" s="124">
        <v>4.3</v>
      </c>
      <c r="R641" s="124" t="s">
        <v>3519</v>
      </c>
      <c r="S641" s="124" t="s">
        <v>3520</v>
      </c>
      <c r="T641" s="124">
        <v>1</v>
      </c>
      <c r="U641" s="124">
        <v>0.563836</v>
      </c>
      <c r="V641" s="124">
        <v>465722</v>
      </c>
      <c r="W641" s="124">
        <v>255782</v>
      </c>
      <c r="X641" s="124" t="s">
        <v>113</v>
      </c>
      <c r="Y641" s="124" t="s">
        <v>3521</v>
      </c>
      <c r="Z641" s="124" t="s">
        <v>738</v>
      </c>
      <c r="AA641" s="124" t="s">
        <v>738</v>
      </c>
      <c r="AB641" s="124">
        <v>214.1</v>
      </c>
      <c r="AC641" s="124" t="s">
        <v>552</v>
      </c>
      <c r="AD641" s="124" t="s">
        <v>3736</v>
      </c>
      <c r="AE641" s="124">
        <v>0.107</v>
      </c>
      <c r="AF641" s="124">
        <v>0.39446076400000002</v>
      </c>
      <c r="AG641" s="124" t="s">
        <v>3544</v>
      </c>
      <c r="AH641" s="124" t="s">
        <v>6821</v>
      </c>
      <c r="AI641" s="124" t="s">
        <v>747</v>
      </c>
      <c r="AJ641" s="124" t="s">
        <v>738</v>
      </c>
      <c r="AK641" s="124"/>
      <c r="AL641" s="124"/>
    </row>
    <row r="642" spans="1:38" ht="15.75" customHeight="1">
      <c r="A642" s="124" t="s">
        <v>6822</v>
      </c>
      <c r="B642" s="124" t="s">
        <v>6822</v>
      </c>
      <c r="C642" s="124" t="s">
        <v>6823</v>
      </c>
      <c r="D642" s="124" t="s">
        <v>3539</v>
      </c>
      <c r="E642" s="124">
        <v>2021</v>
      </c>
      <c r="F642" s="124" t="s">
        <v>3927</v>
      </c>
      <c r="G642" s="124" t="s">
        <v>3529</v>
      </c>
      <c r="H642" s="124">
        <v>3200</v>
      </c>
      <c r="I642" s="124">
        <v>29</v>
      </c>
      <c r="J642" s="124" t="s">
        <v>6230</v>
      </c>
      <c r="K642" s="124" t="s">
        <v>738</v>
      </c>
      <c r="L642" s="124" t="s">
        <v>6798</v>
      </c>
      <c r="M642" s="124" t="s">
        <v>6798</v>
      </c>
      <c r="N642" s="124" t="s">
        <v>6824</v>
      </c>
      <c r="O642" s="124" t="s">
        <v>6730</v>
      </c>
      <c r="P642" s="124">
        <v>52.427999999999997</v>
      </c>
      <c r="Q642" s="124">
        <v>4.6559999999999997</v>
      </c>
      <c r="R642" s="124" t="s">
        <v>3519</v>
      </c>
      <c r="S642" s="124" t="s">
        <v>3520</v>
      </c>
      <c r="T642" s="124">
        <v>1</v>
      </c>
      <c r="U642" s="124">
        <v>3.4000000000000002E-2</v>
      </c>
      <c r="V642" s="124">
        <v>38911</v>
      </c>
      <c r="W642" s="124">
        <v>19911</v>
      </c>
      <c r="X642" s="124" t="s">
        <v>113</v>
      </c>
      <c r="Y642" s="124" t="s">
        <v>3521</v>
      </c>
      <c r="Z642" s="124" t="s">
        <v>738</v>
      </c>
      <c r="AA642" s="124" t="s">
        <v>738</v>
      </c>
      <c r="AB642" s="124">
        <v>3.1520000000000001</v>
      </c>
      <c r="AC642" s="124" t="s">
        <v>4096</v>
      </c>
      <c r="AD642" s="124" t="s">
        <v>6825</v>
      </c>
      <c r="AE642" s="124">
        <v>0.13</v>
      </c>
      <c r="AF642" s="124">
        <v>0.41699999999999998</v>
      </c>
      <c r="AG642" s="124" t="s">
        <v>4285</v>
      </c>
      <c r="AH642" s="124" t="s">
        <v>6826</v>
      </c>
      <c r="AI642" s="124" t="s">
        <v>747</v>
      </c>
      <c r="AJ642" s="124" t="s">
        <v>738</v>
      </c>
      <c r="AK642" s="124"/>
      <c r="AL642" s="124"/>
    </row>
    <row r="643" spans="1:38" ht="15.75" customHeight="1">
      <c r="A643" s="124" t="s">
        <v>6827</v>
      </c>
      <c r="B643" s="124" t="s">
        <v>6827</v>
      </c>
      <c r="C643" s="124" t="s">
        <v>6828</v>
      </c>
      <c r="D643" s="124" t="s">
        <v>3539</v>
      </c>
      <c r="E643" s="124">
        <v>2021</v>
      </c>
      <c r="F643" s="124" t="s">
        <v>3927</v>
      </c>
      <c r="G643" s="124" t="s">
        <v>3615</v>
      </c>
      <c r="H643" s="124">
        <v>3400</v>
      </c>
      <c r="I643" s="124">
        <v>87</v>
      </c>
      <c r="J643" s="124" t="s">
        <v>5105</v>
      </c>
      <c r="K643" s="124" t="s">
        <v>6829</v>
      </c>
      <c r="L643" s="124" t="s">
        <v>6798</v>
      </c>
      <c r="M643" s="124" t="s">
        <v>6798</v>
      </c>
      <c r="N643" s="124" t="s">
        <v>6830</v>
      </c>
      <c r="O643" s="124" t="s">
        <v>6730</v>
      </c>
      <c r="P643" s="124">
        <v>52.712000000000003</v>
      </c>
      <c r="Q643" s="124">
        <v>5.1449999999999996</v>
      </c>
      <c r="R643" s="124" t="s">
        <v>3519</v>
      </c>
      <c r="S643" s="124" t="s">
        <v>3520</v>
      </c>
      <c r="T643" s="124">
        <v>1</v>
      </c>
      <c r="U643" s="124">
        <v>5.44</v>
      </c>
      <c r="V643" s="124">
        <v>856566</v>
      </c>
      <c r="W643" s="124">
        <v>473165</v>
      </c>
      <c r="X643" s="124" t="s">
        <v>114</v>
      </c>
      <c r="Y643" s="124" t="s">
        <v>3521</v>
      </c>
      <c r="Z643" s="124" t="s">
        <v>792</v>
      </c>
      <c r="AA643" s="124" t="s">
        <v>792</v>
      </c>
      <c r="AB643" s="124">
        <v>98.72</v>
      </c>
      <c r="AC643" s="124" t="s">
        <v>5666</v>
      </c>
      <c r="AD643" s="124" t="s">
        <v>6831</v>
      </c>
      <c r="AE643" s="124">
        <v>7.0999999999999994E-2</v>
      </c>
      <c r="AF643" s="124">
        <v>1.0999999999999999E-2</v>
      </c>
      <c r="AG643" s="124" t="s">
        <v>3544</v>
      </c>
      <c r="AH643" s="124" t="s">
        <v>6832</v>
      </c>
      <c r="AI643" s="124" t="s">
        <v>747</v>
      </c>
      <c r="AJ643" s="124" t="s">
        <v>738</v>
      </c>
      <c r="AK643" s="124"/>
      <c r="AL643" s="124"/>
    </row>
    <row r="644" spans="1:38" ht="15.75" customHeight="1">
      <c r="A644" s="124" t="s">
        <v>6833</v>
      </c>
      <c r="B644" s="124" t="s">
        <v>6833</v>
      </c>
      <c r="C644" s="124" t="s">
        <v>6834</v>
      </c>
      <c r="D644" s="124" t="s">
        <v>3539</v>
      </c>
      <c r="E644" s="124">
        <v>2021</v>
      </c>
      <c r="F644" s="124" t="s">
        <v>3927</v>
      </c>
      <c r="G644" s="124" t="s">
        <v>3615</v>
      </c>
      <c r="H644" s="124">
        <v>3400</v>
      </c>
      <c r="I644" s="124">
        <v>87</v>
      </c>
      <c r="J644" s="124" t="s">
        <v>5105</v>
      </c>
      <c r="K644" s="124" t="s">
        <v>6835</v>
      </c>
      <c r="L644" s="124" t="s">
        <v>6798</v>
      </c>
      <c r="M644" s="124" t="s">
        <v>6798</v>
      </c>
      <c r="N644" s="124" t="s">
        <v>6830</v>
      </c>
      <c r="O644" s="124" t="s">
        <v>6730</v>
      </c>
      <c r="P644" s="124">
        <v>52.712000000000003</v>
      </c>
      <c r="Q644" s="124">
        <v>5.1449999999999996</v>
      </c>
      <c r="R644" s="124" t="s">
        <v>3519</v>
      </c>
      <c r="S644" s="124" t="s">
        <v>3520</v>
      </c>
      <c r="T644" s="124">
        <v>1</v>
      </c>
      <c r="U644" s="124">
        <v>3.569</v>
      </c>
      <c r="V644" s="124">
        <v>817700</v>
      </c>
      <c r="W644" s="124">
        <v>451592</v>
      </c>
      <c r="X644" s="124" t="s">
        <v>113</v>
      </c>
      <c r="Y644" s="124" t="s">
        <v>3521</v>
      </c>
      <c r="Z644" s="124" t="s">
        <v>738</v>
      </c>
      <c r="AA644" s="124" t="s">
        <v>738</v>
      </c>
      <c r="AB644" s="124">
        <v>95.13</v>
      </c>
      <c r="AC644" s="124" t="s">
        <v>3784</v>
      </c>
      <c r="AD644" s="124" t="s">
        <v>4290</v>
      </c>
      <c r="AE644" s="124">
        <v>0.107</v>
      </c>
      <c r="AF644" s="124">
        <v>0.42599999999999999</v>
      </c>
      <c r="AG644" s="124" t="s">
        <v>3544</v>
      </c>
      <c r="AH644" s="124" t="s">
        <v>6836</v>
      </c>
      <c r="AI644" s="124" t="s">
        <v>747</v>
      </c>
      <c r="AJ644" s="124" t="s">
        <v>738</v>
      </c>
      <c r="AK644" s="124"/>
      <c r="AL644" s="124"/>
    </row>
    <row r="645" spans="1:38" ht="15.75" customHeight="1">
      <c r="A645" s="124" t="s">
        <v>6837</v>
      </c>
      <c r="B645" s="124" t="s">
        <v>6837</v>
      </c>
      <c r="C645" s="124" t="s">
        <v>6838</v>
      </c>
      <c r="D645" s="124" t="s">
        <v>3539</v>
      </c>
      <c r="E645" s="124">
        <v>2021</v>
      </c>
      <c r="F645" s="124" t="s">
        <v>3927</v>
      </c>
      <c r="G645" s="124" t="s">
        <v>3565</v>
      </c>
      <c r="H645" s="124">
        <v>3429</v>
      </c>
      <c r="I645" s="124">
        <v>89</v>
      </c>
      <c r="J645" s="124" t="s">
        <v>6839</v>
      </c>
      <c r="K645" s="124" t="s">
        <v>6840</v>
      </c>
      <c r="L645" s="124" t="s">
        <v>6798</v>
      </c>
      <c r="M645" s="124" t="s">
        <v>6798</v>
      </c>
      <c r="N645" s="124" t="s">
        <v>6830</v>
      </c>
      <c r="O645" s="124" t="s">
        <v>6730</v>
      </c>
      <c r="P645" s="124">
        <v>52.712000000000003</v>
      </c>
      <c r="Q645" s="124">
        <v>5.1449999999999996</v>
      </c>
      <c r="R645" s="124" t="s">
        <v>3519</v>
      </c>
      <c r="S645" s="124" t="s">
        <v>3520</v>
      </c>
      <c r="T645" s="124">
        <v>1</v>
      </c>
      <c r="U645" s="124">
        <v>4.2320000000000002</v>
      </c>
      <c r="V645" s="124">
        <v>838516</v>
      </c>
      <c r="W645" s="124">
        <v>462327</v>
      </c>
      <c r="X645" s="124" t="s">
        <v>113</v>
      </c>
      <c r="Y645" s="124" t="s">
        <v>3521</v>
      </c>
      <c r="Z645" s="124" t="s">
        <v>738</v>
      </c>
      <c r="AA645" s="124" t="s">
        <v>738</v>
      </c>
      <c r="AB645" s="124">
        <v>99.17</v>
      </c>
      <c r="AC645" s="124" t="s">
        <v>6841</v>
      </c>
      <c r="AD645" s="124" t="s">
        <v>6842</v>
      </c>
      <c r="AE645" s="124">
        <v>8.8999999999999996E-2</v>
      </c>
      <c r="AF645" s="124">
        <v>0.42499999999999999</v>
      </c>
      <c r="AG645" s="124" t="s">
        <v>3544</v>
      </c>
      <c r="AH645" s="124" t="s">
        <v>6843</v>
      </c>
      <c r="AI645" s="124" t="s">
        <v>747</v>
      </c>
      <c r="AJ645" s="124" t="s">
        <v>738</v>
      </c>
      <c r="AK645" s="124"/>
      <c r="AL645" s="124"/>
    </row>
    <row r="646" spans="1:38" ht="15.75" customHeight="1">
      <c r="A646" s="124" t="s">
        <v>6844</v>
      </c>
      <c r="B646" s="124" t="s">
        <v>6844</v>
      </c>
      <c r="C646" s="124" t="s">
        <v>6845</v>
      </c>
      <c r="D646" s="124" t="s">
        <v>3539</v>
      </c>
      <c r="E646" s="124">
        <v>2021</v>
      </c>
      <c r="F646" s="124" t="s">
        <v>3927</v>
      </c>
      <c r="G646" s="124" t="s">
        <v>3615</v>
      </c>
      <c r="H646" s="124">
        <v>3400</v>
      </c>
      <c r="I646" s="124">
        <v>87</v>
      </c>
      <c r="J646" s="124" t="s">
        <v>5105</v>
      </c>
      <c r="K646" s="124" t="s">
        <v>4837</v>
      </c>
      <c r="L646" s="124" t="s">
        <v>6798</v>
      </c>
      <c r="M646" s="124" t="s">
        <v>6798</v>
      </c>
      <c r="N646" s="124" t="s">
        <v>6830</v>
      </c>
      <c r="O646" s="124" t="s">
        <v>6730</v>
      </c>
      <c r="P646" s="124">
        <v>52.712000000000003</v>
      </c>
      <c r="Q646" s="124">
        <v>5.1449999999999996</v>
      </c>
      <c r="R646" s="124" t="s">
        <v>3519</v>
      </c>
      <c r="S646" s="124" t="s">
        <v>3520</v>
      </c>
      <c r="T646" s="124">
        <v>1</v>
      </c>
      <c r="U646" s="124">
        <v>0.19400000000000001</v>
      </c>
      <c r="V646" s="124">
        <v>191379</v>
      </c>
      <c r="W646" s="124">
        <v>104888</v>
      </c>
      <c r="X646" s="124" t="s">
        <v>114</v>
      </c>
      <c r="Y646" s="124" t="s">
        <v>3521</v>
      </c>
      <c r="Z646" s="124" t="s">
        <v>792</v>
      </c>
      <c r="AA646" s="124" t="s">
        <v>792</v>
      </c>
      <c r="AB646" s="124">
        <v>15.6</v>
      </c>
      <c r="AC646" s="124" t="s">
        <v>429</v>
      </c>
      <c r="AD646" s="124" t="s">
        <v>6846</v>
      </c>
      <c r="AE646" s="124">
        <v>6.8000000000000005E-2</v>
      </c>
      <c r="AF646" s="124">
        <v>1.7000000000000001E-2</v>
      </c>
      <c r="AG646" s="124" t="s">
        <v>3544</v>
      </c>
      <c r="AH646" s="124" t="s">
        <v>6847</v>
      </c>
      <c r="AI646" s="124" t="s">
        <v>747</v>
      </c>
      <c r="AJ646" s="124" t="s">
        <v>738</v>
      </c>
      <c r="AK646" s="124"/>
      <c r="AL646" s="124"/>
    </row>
    <row r="647" spans="1:38" ht="15.75" customHeight="1">
      <c r="A647" s="124" t="s">
        <v>6848</v>
      </c>
      <c r="B647" s="124" t="s">
        <v>6848</v>
      </c>
      <c r="C647" s="124" t="s">
        <v>6849</v>
      </c>
      <c r="D647" s="124" t="s">
        <v>3539</v>
      </c>
      <c r="E647" s="124">
        <v>2021</v>
      </c>
      <c r="F647" s="124" t="s">
        <v>3927</v>
      </c>
      <c r="G647" s="124" t="s">
        <v>3615</v>
      </c>
      <c r="H647" s="124">
        <v>3400</v>
      </c>
      <c r="I647" s="124">
        <v>87</v>
      </c>
      <c r="J647" s="124" t="s">
        <v>5105</v>
      </c>
      <c r="K647" s="124" t="s">
        <v>6850</v>
      </c>
      <c r="L647" s="124" t="s">
        <v>6798</v>
      </c>
      <c r="M647" s="124" t="s">
        <v>6798</v>
      </c>
      <c r="N647" s="124" t="s">
        <v>6830</v>
      </c>
      <c r="O647" s="124" t="s">
        <v>6730</v>
      </c>
      <c r="P647" s="124">
        <v>52.712000000000003</v>
      </c>
      <c r="Q647" s="124">
        <v>5.1449999999999996</v>
      </c>
      <c r="R647" s="124" t="s">
        <v>3519</v>
      </c>
      <c r="S647" s="124" t="s">
        <v>3520</v>
      </c>
      <c r="T647" s="124">
        <v>1</v>
      </c>
      <c r="U647" s="124">
        <v>5.8369999999999997</v>
      </c>
      <c r="V647" s="124">
        <v>844873</v>
      </c>
      <c r="W647" s="124">
        <v>467411</v>
      </c>
      <c r="X647" s="124" t="s">
        <v>114</v>
      </c>
      <c r="Y647" s="124" t="s">
        <v>3521</v>
      </c>
      <c r="Z647" s="124" t="s">
        <v>792</v>
      </c>
      <c r="AA647" s="124" t="s">
        <v>792</v>
      </c>
      <c r="AB647" s="124">
        <v>88.58</v>
      </c>
      <c r="AC647" s="124" t="s">
        <v>6851</v>
      </c>
      <c r="AD647" s="124" t="s">
        <v>6852</v>
      </c>
      <c r="AE647" s="124">
        <v>4.2000000000000003E-2</v>
      </c>
      <c r="AF647" s="124">
        <v>1.2999999999999999E-2</v>
      </c>
      <c r="AG647" s="124" t="s">
        <v>3544</v>
      </c>
      <c r="AH647" s="124" t="s">
        <v>6853</v>
      </c>
      <c r="AI647" s="124" t="s">
        <v>747</v>
      </c>
      <c r="AJ647" s="124" t="s">
        <v>738</v>
      </c>
      <c r="AK647" s="124"/>
      <c r="AL647" s="124"/>
    </row>
    <row r="648" spans="1:38" ht="15.75" customHeight="1">
      <c r="A648" s="124" t="s">
        <v>6854</v>
      </c>
      <c r="B648" s="124" t="s">
        <v>6854</v>
      </c>
      <c r="C648" s="124" t="s">
        <v>6855</v>
      </c>
      <c r="D648" s="124" t="s">
        <v>3576</v>
      </c>
      <c r="E648" s="124">
        <v>2018</v>
      </c>
      <c r="F648" s="124" t="s">
        <v>3634</v>
      </c>
      <c r="G648" s="124" t="s">
        <v>3565</v>
      </c>
      <c r="H648" s="124">
        <v>4266</v>
      </c>
      <c r="I648" s="124">
        <v>64</v>
      </c>
      <c r="J648" s="124" t="s">
        <v>6856</v>
      </c>
      <c r="K648" s="124" t="s">
        <v>738</v>
      </c>
      <c r="L648" s="124" t="s">
        <v>6857</v>
      </c>
      <c r="M648" s="124" t="s">
        <v>6857</v>
      </c>
      <c r="N648" s="124" t="s">
        <v>6858</v>
      </c>
      <c r="O648" s="124" t="s">
        <v>296</v>
      </c>
      <c r="P648" s="124">
        <v>50.649000000000001</v>
      </c>
      <c r="Q648" s="124">
        <v>20.655999999999999</v>
      </c>
      <c r="R648" s="124" t="s">
        <v>3519</v>
      </c>
      <c r="S648" s="124" t="s">
        <v>3520</v>
      </c>
      <c r="T648" s="124">
        <v>1</v>
      </c>
      <c r="U648" s="124">
        <v>0.54700000000000004</v>
      </c>
      <c r="V648" s="124">
        <v>445882</v>
      </c>
      <c r="W648" s="124">
        <v>239664</v>
      </c>
      <c r="X648" s="124" t="s">
        <v>113</v>
      </c>
      <c r="Y648" s="124" t="s">
        <v>3521</v>
      </c>
      <c r="Z648" s="124" t="s">
        <v>738</v>
      </c>
      <c r="AA648" s="124" t="s">
        <v>738</v>
      </c>
      <c r="AB648" s="124">
        <v>1050</v>
      </c>
      <c r="AC648" s="124" t="s">
        <v>4348</v>
      </c>
      <c r="AD648" s="124" t="s">
        <v>3579</v>
      </c>
      <c r="AE648" s="124">
        <v>4.2999999999999997E-2</v>
      </c>
      <c r="AF648" s="124">
        <v>0.42199999999999999</v>
      </c>
      <c r="AG648" s="124" t="s">
        <v>3544</v>
      </c>
      <c r="AH648" s="124" t="s">
        <v>6859</v>
      </c>
      <c r="AI648" s="124" t="s">
        <v>747</v>
      </c>
      <c r="AJ648" s="124" t="s">
        <v>4700</v>
      </c>
      <c r="AK648" s="124"/>
      <c r="AL648" s="124"/>
    </row>
    <row r="649" spans="1:38" ht="15.75" customHeight="1">
      <c r="A649" s="124" t="s">
        <v>6860</v>
      </c>
      <c r="B649" s="124" t="s">
        <v>6860</v>
      </c>
      <c r="C649" s="124" t="s">
        <v>6861</v>
      </c>
      <c r="D649" s="124" t="s">
        <v>3576</v>
      </c>
      <c r="E649" s="124">
        <v>2018</v>
      </c>
      <c r="F649" s="124" t="s">
        <v>3634</v>
      </c>
      <c r="G649" s="124" t="s">
        <v>3565</v>
      </c>
      <c r="H649" s="124">
        <v>4237</v>
      </c>
      <c r="I649" s="124">
        <v>74</v>
      </c>
      <c r="J649" s="124" t="s">
        <v>6862</v>
      </c>
      <c r="K649" s="124" t="s">
        <v>738</v>
      </c>
      <c r="L649" s="124" t="s">
        <v>6857</v>
      </c>
      <c r="M649" s="124" t="s">
        <v>6857</v>
      </c>
      <c r="N649" s="124" t="s">
        <v>298</v>
      </c>
      <c r="O649" s="124" t="s">
        <v>296</v>
      </c>
      <c r="P649" s="124">
        <v>50.09</v>
      </c>
      <c r="Q649" s="124">
        <v>18.100000000000001</v>
      </c>
      <c r="R649" s="124" t="s">
        <v>3519</v>
      </c>
      <c r="S649" s="124" t="s">
        <v>3520</v>
      </c>
      <c r="T649" s="124">
        <v>1</v>
      </c>
      <c r="U649" s="124">
        <v>6.3E-2</v>
      </c>
      <c r="V649" s="124">
        <v>70897</v>
      </c>
      <c r="W649" s="124">
        <v>37883</v>
      </c>
      <c r="X649" s="124" t="s">
        <v>113</v>
      </c>
      <c r="Y649" s="124" t="s">
        <v>3521</v>
      </c>
      <c r="Z649" s="124" t="s">
        <v>738</v>
      </c>
      <c r="AA649" s="124" t="s">
        <v>738</v>
      </c>
      <c r="AB649" s="124">
        <v>322.75393800000001</v>
      </c>
      <c r="AC649" s="124" t="s">
        <v>6157</v>
      </c>
      <c r="AD649" s="124" t="s">
        <v>4815</v>
      </c>
      <c r="AE649" s="124" t="s">
        <v>738</v>
      </c>
      <c r="AF649" s="124" t="s">
        <v>738</v>
      </c>
      <c r="AG649" s="124" t="s">
        <v>3544</v>
      </c>
      <c r="AH649" s="124" t="s">
        <v>6863</v>
      </c>
      <c r="AI649" s="124" t="s">
        <v>747</v>
      </c>
      <c r="AJ649" s="124" t="s">
        <v>738</v>
      </c>
      <c r="AK649" s="124"/>
      <c r="AL649" s="124"/>
    </row>
    <row r="650" spans="1:38" ht="15.75" customHeight="1">
      <c r="A650" s="124" t="s">
        <v>6864</v>
      </c>
      <c r="B650" s="124" t="s">
        <v>6864</v>
      </c>
      <c r="C650" s="124" t="s">
        <v>6865</v>
      </c>
      <c r="D650" s="124" t="s">
        <v>3576</v>
      </c>
      <c r="E650" s="124">
        <v>2018</v>
      </c>
      <c r="F650" s="124" t="s">
        <v>3634</v>
      </c>
      <c r="G650" s="124" t="s">
        <v>3565</v>
      </c>
      <c r="H650" s="124">
        <v>3823</v>
      </c>
      <c r="I650" s="124">
        <v>62</v>
      </c>
      <c r="J650" s="124" t="s">
        <v>6866</v>
      </c>
      <c r="K650" s="124" t="s">
        <v>738</v>
      </c>
      <c r="L650" s="124" t="s">
        <v>6857</v>
      </c>
      <c r="M650" s="124" t="s">
        <v>6857</v>
      </c>
      <c r="N650" s="124" t="s">
        <v>6867</v>
      </c>
      <c r="O650" s="124" t="s">
        <v>296</v>
      </c>
      <c r="P650" s="124">
        <v>50.91</v>
      </c>
      <c r="Q650" s="124">
        <v>16.79</v>
      </c>
      <c r="R650" s="124" t="s">
        <v>3519</v>
      </c>
      <c r="S650" s="124" t="s">
        <v>3520</v>
      </c>
      <c r="T650" s="124">
        <v>1</v>
      </c>
      <c r="U650" s="124">
        <v>2.1999999999999999E-2</v>
      </c>
      <c r="V650" s="124">
        <v>25705</v>
      </c>
      <c r="W650" s="124">
        <v>13711</v>
      </c>
      <c r="X650" s="124" t="s">
        <v>114</v>
      </c>
      <c r="Y650" s="124" t="s">
        <v>3521</v>
      </c>
      <c r="Z650" s="124" t="s">
        <v>792</v>
      </c>
      <c r="AA650" s="124" t="s">
        <v>792</v>
      </c>
      <c r="AB650" s="124">
        <v>142.67873700000001</v>
      </c>
      <c r="AC650" s="124" t="s">
        <v>6868</v>
      </c>
      <c r="AD650" s="124" t="s">
        <v>3718</v>
      </c>
      <c r="AE650" s="124" t="s">
        <v>738</v>
      </c>
      <c r="AF650" s="124" t="s">
        <v>738</v>
      </c>
      <c r="AG650" s="124" t="s">
        <v>3544</v>
      </c>
      <c r="AH650" s="124" t="s">
        <v>6869</v>
      </c>
      <c r="AI650" s="124" t="s">
        <v>747</v>
      </c>
      <c r="AJ650" s="124" t="s">
        <v>738</v>
      </c>
      <c r="AK650" s="124"/>
      <c r="AL650" s="124"/>
    </row>
    <row r="651" spans="1:38" ht="15.75" customHeight="1">
      <c r="A651" s="124" t="s">
        <v>6870</v>
      </c>
      <c r="B651" s="124" t="s">
        <v>6870</v>
      </c>
      <c r="C651" s="124" t="s">
        <v>6871</v>
      </c>
      <c r="D651" s="124" t="s">
        <v>3539</v>
      </c>
      <c r="E651" s="124">
        <v>2018</v>
      </c>
      <c r="F651" s="124" t="s">
        <v>3634</v>
      </c>
      <c r="G651" s="124" t="s">
        <v>3529</v>
      </c>
      <c r="H651" s="124">
        <v>4175</v>
      </c>
      <c r="I651" s="124">
        <v>43</v>
      </c>
      <c r="J651" s="124" t="s">
        <v>5379</v>
      </c>
      <c r="K651" s="124" t="s">
        <v>738</v>
      </c>
      <c r="L651" s="124" t="s">
        <v>6857</v>
      </c>
      <c r="M651" s="124" t="s">
        <v>6857</v>
      </c>
      <c r="N651" s="124" t="s">
        <v>6872</v>
      </c>
      <c r="O651" s="124" t="s">
        <v>296</v>
      </c>
      <c r="P651" s="124">
        <v>50.87</v>
      </c>
      <c r="Q651" s="124">
        <v>16.86</v>
      </c>
      <c r="R651" s="124" t="s">
        <v>3519</v>
      </c>
      <c r="S651" s="124" t="s">
        <v>3520</v>
      </c>
      <c r="T651" s="124">
        <v>1</v>
      </c>
      <c r="U651" s="124">
        <v>1.0980000000000001</v>
      </c>
      <c r="V651" s="124">
        <v>646820</v>
      </c>
      <c r="W651" s="124">
        <v>348170</v>
      </c>
      <c r="X651" s="124" t="s">
        <v>113</v>
      </c>
      <c r="Y651" s="124" t="s">
        <v>3521</v>
      </c>
      <c r="Z651" s="124" t="s">
        <v>738</v>
      </c>
      <c r="AA651" s="124" t="s">
        <v>738</v>
      </c>
      <c r="AB651" s="124">
        <v>105.692257</v>
      </c>
      <c r="AC651" s="124" t="s">
        <v>175</v>
      </c>
      <c r="AD651" s="124" t="s">
        <v>6873</v>
      </c>
      <c r="AE651" s="124" t="s">
        <v>738</v>
      </c>
      <c r="AF651" s="124" t="s">
        <v>738</v>
      </c>
      <c r="AG651" s="124" t="s">
        <v>3544</v>
      </c>
      <c r="AH651" s="124" t="s">
        <v>6874</v>
      </c>
      <c r="AI651" s="124" t="s">
        <v>4025</v>
      </c>
      <c r="AJ651" s="124" t="s">
        <v>6875</v>
      </c>
      <c r="AK651" s="124"/>
      <c r="AL651" s="124"/>
    </row>
    <row r="652" spans="1:38" ht="15.75" customHeight="1">
      <c r="A652" s="124" t="s">
        <v>6876</v>
      </c>
      <c r="B652" s="124" t="s">
        <v>6876</v>
      </c>
      <c r="C652" s="124" t="s">
        <v>6877</v>
      </c>
      <c r="D652" s="124" t="s">
        <v>3539</v>
      </c>
      <c r="E652" s="124">
        <v>2018</v>
      </c>
      <c r="F652" s="124" t="s">
        <v>3634</v>
      </c>
      <c r="G652" s="124" t="s">
        <v>3565</v>
      </c>
      <c r="H652" s="124">
        <v>4171</v>
      </c>
      <c r="I652" s="124">
        <v>67</v>
      </c>
      <c r="J652" s="124" t="s">
        <v>6878</v>
      </c>
      <c r="K652" s="124" t="s">
        <v>738</v>
      </c>
      <c r="L652" s="124" t="s">
        <v>6857</v>
      </c>
      <c r="M652" s="124" t="s">
        <v>6857</v>
      </c>
      <c r="N652" s="124" t="s">
        <v>298</v>
      </c>
      <c r="O652" s="124" t="s">
        <v>296</v>
      </c>
      <c r="P652" s="124">
        <v>50.09</v>
      </c>
      <c r="Q652" s="124">
        <v>18.100000000000001</v>
      </c>
      <c r="R652" s="124" t="s">
        <v>3519</v>
      </c>
      <c r="S652" s="124" t="s">
        <v>3520</v>
      </c>
      <c r="T652" s="124">
        <v>1</v>
      </c>
      <c r="U652" s="124">
        <v>3.4289999999999998</v>
      </c>
      <c r="V652" s="124">
        <v>790582</v>
      </c>
      <c r="W652" s="124">
        <v>429016</v>
      </c>
      <c r="X652" s="124" t="s">
        <v>114</v>
      </c>
      <c r="Y652" s="124" t="s">
        <v>6879</v>
      </c>
      <c r="Z652" s="124" t="s">
        <v>792</v>
      </c>
      <c r="AA652" s="124" t="s">
        <v>792</v>
      </c>
      <c r="AB652" s="124">
        <v>339.39833399999998</v>
      </c>
      <c r="AC652" s="124" t="s">
        <v>3845</v>
      </c>
      <c r="AD652" s="124" t="s">
        <v>6880</v>
      </c>
      <c r="AE652" s="124" t="s">
        <v>738</v>
      </c>
      <c r="AF652" s="124" t="s">
        <v>738</v>
      </c>
      <c r="AG652" s="124" t="s">
        <v>3544</v>
      </c>
      <c r="AH652" s="124" t="s">
        <v>6881</v>
      </c>
      <c r="AI652" s="124" t="s">
        <v>747</v>
      </c>
      <c r="AJ652" s="124" t="s">
        <v>738</v>
      </c>
      <c r="AK652" s="124"/>
      <c r="AL652" s="124"/>
    </row>
    <row r="653" spans="1:38" ht="15.75" customHeight="1">
      <c r="A653" s="124" t="s">
        <v>6882</v>
      </c>
      <c r="B653" s="124" t="s">
        <v>6882</v>
      </c>
      <c r="C653" s="124" t="s">
        <v>6883</v>
      </c>
      <c r="D653" s="124" t="s">
        <v>3539</v>
      </c>
      <c r="E653" s="124">
        <v>2018</v>
      </c>
      <c r="F653" s="124" t="s">
        <v>3634</v>
      </c>
      <c r="G653" s="124" t="s">
        <v>3565</v>
      </c>
      <c r="H653" s="124">
        <v>4138</v>
      </c>
      <c r="I653" s="124">
        <v>61</v>
      </c>
      <c r="J653" s="124" t="s">
        <v>6884</v>
      </c>
      <c r="K653" s="124" t="s">
        <v>738</v>
      </c>
      <c r="L653" s="124" t="s">
        <v>6857</v>
      </c>
      <c r="M653" s="124" t="s">
        <v>6857</v>
      </c>
      <c r="N653" s="124" t="s">
        <v>6885</v>
      </c>
      <c r="O653" s="124" t="s">
        <v>296</v>
      </c>
      <c r="P653" s="124">
        <v>50.96</v>
      </c>
      <c r="Q653" s="124">
        <v>17.02</v>
      </c>
      <c r="R653" s="124" t="s">
        <v>3519</v>
      </c>
      <c r="S653" s="124" t="s">
        <v>3520</v>
      </c>
      <c r="T653" s="124">
        <v>1</v>
      </c>
      <c r="U653" s="124">
        <v>3.6680000000000001</v>
      </c>
      <c r="V653" s="124">
        <v>827842</v>
      </c>
      <c r="W653" s="124">
        <v>451311</v>
      </c>
      <c r="X653" s="124" t="s">
        <v>114</v>
      </c>
      <c r="Y653" s="124" t="s">
        <v>3521</v>
      </c>
      <c r="Z653" s="124" t="s">
        <v>792</v>
      </c>
      <c r="AA653" s="124" t="s">
        <v>792</v>
      </c>
      <c r="AB653" s="124">
        <v>300.86607500000002</v>
      </c>
      <c r="AC653" s="124" t="s">
        <v>4544</v>
      </c>
      <c r="AD653" s="124" t="s">
        <v>6886</v>
      </c>
      <c r="AE653" s="124" t="s">
        <v>738</v>
      </c>
      <c r="AF653" s="124" t="s">
        <v>738</v>
      </c>
      <c r="AG653" s="124" t="s">
        <v>3544</v>
      </c>
      <c r="AH653" s="124" t="s">
        <v>6887</v>
      </c>
      <c r="AI653" s="124" t="s">
        <v>747</v>
      </c>
      <c r="AJ653" s="124" t="s">
        <v>6888</v>
      </c>
      <c r="AK653" s="124"/>
      <c r="AL653" s="124"/>
    </row>
    <row r="654" spans="1:38" ht="15.75" customHeight="1">
      <c r="A654" s="124" t="s">
        <v>6889</v>
      </c>
      <c r="B654" s="124" t="s">
        <v>6889</v>
      </c>
      <c r="C654" s="124" t="s">
        <v>6890</v>
      </c>
      <c r="D654" s="124" t="s">
        <v>3576</v>
      </c>
      <c r="E654" s="124">
        <v>2018</v>
      </c>
      <c r="F654" s="124" t="s">
        <v>3634</v>
      </c>
      <c r="G654" s="124" t="s">
        <v>6891</v>
      </c>
      <c r="H654" s="124">
        <v>4219</v>
      </c>
      <c r="I654" s="124">
        <v>58</v>
      </c>
      <c r="J654" s="124" t="s">
        <v>6892</v>
      </c>
      <c r="K654" s="124" t="s">
        <v>738</v>
      </c>
      <c r="L654" s="124" t="s">
        <v>6857</v>
      </c>
      <c r="M654" s="124" t="s">
        <v>6857</v>
      </c>
      <c r="N654" s="124" t="s">
        <v>6858</v>
      </c>
      <c r="O654" s="124" t="s">
        <v>296</v>
      </c>
      <c r="P654" s="124">
        <v>50.649000000000001</v>
      </c>
      <c r="Q654" s="124">
        <v>20.655999999999999</v>
      </c>
      <c r="R654" s="124" t="s">
        <v>3519</v>
      </c>
      <c r="S654" s="124" t="s">
        <v>3520</v>
      </c>
      <c r="T654" s="124">
        <v>1</v>
      </c>
      <c r="U654" s="124">
        <v>7.0999999999999994E-2</v>
      </c>
      <c r="V654" s="124">
        <v>79354</v>
      </c>
      <c r="W654" s="124">
        <v>42300</v>
      </c>
      <c r="X654" s="124" t="s">
        <v>113</v>
      </c>
      <c r="Y654" s="124" t="s">
        <v>3521</v>
      </c>
      <c r="Z654" s="124" t="s">
        <v>738</v>
      </c>
      <c r="AA654" s="124" t="s">
        <v>738</v>
      </c>
      <c r="AB654" s="124">
        <v>58.6</v>
      </c>
      <c r="AC654" s="124" t="s">
        <v>461</v>
      </c>
      <c r="AD654" s="124" t="s">
        <v>3543</v>
      </c>
      <c r="AE654" s="124">
        <v>8.5999999999999993E-2</v>
      </c>
      <c r="AF654" s="124">
        <v>0.432</v>
      </c>
      <c r="AG654" s="124" t="s">
        <v>3544</v>
      </c>
      <c r="AH654" s="124" t="s">
        <v>6893</v>
      </c>
      <c r="AI654" s="124" t="s">
        <v>747</v>
      </c>
      <c r="AJ654" s="124" t="s">
        <v>738</v>
      </c>
      <c r="AK654" s="124"/>
      <c r="AL654" s="124"/>
    </row>
    <row r="655" spans="1:38" ht="15.75" customHeight="1">
      <c r="A655" s="124" t="s">
        <v>6894</v>
      </c>
      <c r="B655" s="124" t="s">
        <v>6894</v>
      </c>
      <c r="C655" s="124" t="s">
        <v>6895</v>
      </c>
      <c r="D655" s="124" t="s">
        <v>3576</v>
      </c>
      <c r="E655" s="124">
        <v>2018</v>
      </c>
      <c r="F655" s="124" t="s">
        <v>3634</v>
      </c>
      <c r="G655" s="124" t="s">
        <v>3565</v>
      </c>
      <c r="H655" s="124">
        <v>4155</v>
      </c>
      <c r="I655" s="124">
        <v>49</v>
      </c>
      <c r="J655" s="124" t="s">
        <v>6896</v>
      </c>
      <c r="K655" s="124" t="s">
        <v>738</v>
      </c>
      <c r="L655" s="124" t="s">
        <v>6857</v>
      </c>
      <c r="M655" s="124" t="s">
        <v>6857</v>
      </c>
      <c r="N655" s="124" t="s">
        <v>6858</v>
      </c>
      <c r="O655" s="124" t="s">
        <v>296</v>
      </c>
      <c r="P655" s="124">
        <v>50.649000000000001</v>
      </c>
      <c r="Q655" s="124">
        <v>20.655999999999999</v>
      </c>
      <c r="R655" s="124" t="s">
        <v>3519</v>
      </c>
      <c r="S655" s="124" t="s">
        <v>3520</v>
      </c>
      <c r="T655" s="124">
        <v>1</v>
      </c>
      <c r="U655" s="124">
        <v>2.5000000000000001E-2</v>
      </c>
      <c r="V655" s="124">
        <v>29706</v>
      </c>
      <c r="W655" s="124">
        <v>15879</v>
      </c>
      <c r="X655" s="124" t="s">
        <v>113</v>
      </c>
      <c r="Y655" s="124" t="s">
        <v>3521</v>
      </c>
      <c r="Z655" s="124" t="s">
        <v>738</v>
      </c>
      <c r="AA655" s="124" t="s">
        <v>738</v>
      </c>
      <c r="AB655" s="124">
        <v>115</v>
      </c>
      <c r="AC655" s="124" t="s">
        <v>429</v>
      </c>
      <c r="AD655" s="124" t="s">
        <v>4223</v>
      </c>
      <c r="AE655" s="124">
        <v>6.9000000000000006E-2</v>
      </c>
      <c r="AF655" s="124">
        <v>0.41399999999999998</v>
      </c>
      <c r="AG655" s="124" t="s">
        <v>3544</v>
      </c>
      <c r="AH655" s="124" t="s">
        <v>6897</v>
      </c>
      <c r="AI655" s="124" t="s">
        <v>747</v>
      </c>
      <c r="AJ655" s="124" t="s">
        <v>738</v>
      </c>
      <c r="AK655" s="124"/>
      <c r="AL655" s="124"/>
    </row>
    <row r="656" spans="1:38" ht="15.75" customHeight="1">
      <c r="A656" s="96" t="s">
        <v>6898</v>
      </c>
      <c r="B656" s="124" t="s">
        <v>6899</v>
      </c>
      <c r="C656" s="124" t="s">
        <v>6900</v>
      </c>
      <c r="D656" s="124" t="s">
        <v>3576</v>
      </c>
      <c r="E656" s="124">
        <v>2015</v>
      </c>
      <c r="F656" s="124" t="s">
        <v>6335</v>
      </c>
      <c r="G656" s="124" t="s">
        <v>3565</v>
      </c>
      <c r="H656" s="124">
        <v>3821</v>
      </c>
      <c r="I656" s="124">
        <v>54</v>
      </c>
      <c r="J656" s="124" t="s">
        <v>6901</v>
      </c>
      <c r="K656" s="124" t="s">
        <v>738</v>
      </c>
      <c r="L656" t="s">
        <v>6902</v>
      </c>
      <c r="M656" s="124" t="s">
        <v>6903</v>
      </c>
      <c r="N656" s="124" t="s">
        <v>6904</v>
      </c>
      <c r="O656" s="124" t="s">
        <v>296</v>
      </c>
      <c r="P656" s="124">
        <v>50.98</v>
      </c>
      <c r="Q656" s="124">
        <v>17.068000000000001</v>
      </c>
      <c r="R656" s="124" t="s">
        <v>3519</v>
      </c>
      <c r="S656" s="124" t="s">
        <v>5167</v>
      </c>
      <c r="T656" s="124">
        <v>1</v>
      </c>
      <c r="U656" s="124">
        <v>0.215</v>
      </c>
      <c r="V656" s="124">
        <v>205887</v>
      </c>
      <c r="W656" s="124">
        <v>120581</v>
      </c>
      <c r="X656" s="124" t="s">
        <v>114</v>
      </c>
      <c r="Y656" s="124" t="s">
        <v>3521</v>
      </c>
      <c r="Z656" s="124" t="s">
        <v>792</v>
      </c>
      <c r="AA656" s="124" t="s">
        <v>792</v>
      </c>
      <c r="AB656" s="124" t="s">
        <v>738</v>
      </c>
      <c r="AC656" s="124" t="s">
        <v>6905</v>
      </c>
      <c r="AD656" s="124" t="s">
        <v>738</v>
      </c>
      <c r="AE656" s="124" t="s">
        <v>738</v>
      </c>
      <c r="AF656" s="124" t="s">
        <v>738</v>
      </c>
      <c r="AG656" s="124" t="s">
        <v>5168</v>
      </c>
      <c r="AH656" s="124" t="s">
        <v>6899</v>
      </c>
      <c r="AI656" s="124" t="s">
        <v>747</v>
      </c>
      <c r="AJ656" s="124" t="s">
        <v>738</v>
      </c>
      <c r="AK656" s="124"/>
      <c r="AL656" s="124"/>
    </row>
    <row r="657" spans="1:38" ht="15.75" customHeight="1">
      <c r="A657" s="96" t="s">
        <v>6906</v>
      </c>
      <c r="B657" s="124" t="s">
        <v>6907</v>
      </c>
      <c r="C657" s="124" t="s">
        <v>6908</v>
      </c>
      <c r="D657" s="124" t="s">
        <v>3576</v>
      </c>
      <c r="E657" s="124">
        <v>2015</v>
      </c>
      <c r="F657" s="124" t="s">
        <v>6335</v>
      </c>
      <c r="G657" s="124" t="s">
        <v>3565</v>
      </c>
      <c r="H657" s="124">
        <v>3970</v>
      </c>
      <c r="I657" s="124">
        <v>60</v>
      </c>
      <c r="J657" s="124" t="s">
        <v>6909</v>
      </c>
      <c r="K657" s="124" t="s">
        <v>738</v>
      </c>
      <c r="L657" t="s">
        <v>6902</v>
      </c>
      <c r="M657" s="124" t="s">
        <v>6903</v>
      </c>
      <c r="N657" s="124" t="s">
        <v>6910</v>
      </c>
      <c r="O657" s="124" t="s">
        <v>296</v>
      </c>
      <c r="P657" s="124">
        <v>50.795999999999999</v>
      </c>
      <c r="Q657" s="124">
        <v>17.094000000000001</v>
      </c>
      <c r="R657" s="124" t="s">
        <v>3519</v>
      </c>
      <c r="S657" s="124" t="s">
        <v>5167</v>
      </c>
      <c r="T657" s="124">
        <v>1</v>
      </c>
      <c r="U657" s="124">
        <v>2.3E-2</v>
      </c>
      <c r="V657" s="124">
        <v>26808</v>
      </c>
      <c r="W657" s="124">
        <v>15964</v>
      </c>
      <c r="X657" s="124" t="s">
        <v>113</v>
      </c>
      <c r="Y657" s="124" t="s">
        <v>3521</v>
      </c>
      <c r="Z657" s="124" t="s">
        <v>738</v>
      </c>
      <c r="AA657" s="124" t="s">
        <v>738</v>
      </c>
      <c r="AB657" s="124" t="s">
        <v>738</v>
      </c>
      <c r="AC657" s="124" t="s">
        <v>6911</v>
      </c>
      <c r="AD657" s="124" t="s">
        <v>738</v>
      </c>
      <c r="AE657" s="124" t="s">
        <v>738</v>
      </c>
      <c r="AF657" s="124" t="s">
        <v>738</v>
      </c>
      <c r="AG657" s="124" t="s">
        <v>5168</v>
      </c>
      <c r="AH657" s="124" t="s">
        <v>6907</v>
      </c>
      <c r="AI657" s="124" t="s">
        <v>747</v>
      </c>
      <c r="AJ657" s="124" t="s">
        <v>738</v>
      </c>
      <c r="AK657" s="124"/>
      <c r="AL657" s="124"/>
    </row>
    <row r="658" spans="1:38" ht="15.75" customHeight="1">
      <c r="A658" s="96" t="s">
        <v>6912</v>
      </c>
      <c r="B658" s="124" t="s">
        <v>6913</v>
      </c>
      <c r="C658" s="124" t="s">
        <v>6914</v>
      </c>
      <c r="D658" s="124" t="s">
        <v>3576</v>
      </c>
      <c r="E658" s="124">
        <v>2015</v>
      </c>
      <c r="F658" s="124" t="s">
        <v>6335</v>
      </c>
      <c r="G658" s="124" t="s">
        <v>3565</v>
      </c>
      <c r="H658" s="124">
        <v>4015</v>
      </c>
      <c r="I658" s="124">
        <v>56</v>
      </c>
      <c r="J658" s="124" t="s">
        <v>6915</v>
      </c>
      <c r="K658" s="124" t="s">
        <v>738</v>
      </c>
      <c r="L658" t="s">
        <v>6902</v>
      </c>
      <c r="M658" s="124" t="s">
        <v>6903</v>
      </c>
      <c r="N658" s="124" t="s">
        <v>6916</v>
      </c>
      <c r="O658" s="124" t="s">
        <v>296</v>
      </c>
      <c r="P658" s="124">
        <v>50.912999999999997</v>
      </c>
      <c r="Q658" s="124">
        <v>17.177</v>
      </c>
      <c r="R658" s="124" t="s">
        <v>3519</v>
      </c>
      <c r="S658" s="124" t="s">
        <v>5167</v>
      </c>
      <c r="T658" s="124">
        <v>1</v>
      </c>
      <c r="U658" s="124">
        <v>2.4E-2</v>
      </c>
      <c r="V658" s="124">
        <v>27063</v>
      </c>
      <c r="W658" s="124">
        <v>15492</v>
      </c>
      <c r="X658" s="124" t="s">
        <v>114</v>
      </c>
      <c r="Y658" s="124" t="s">
        <v>3521</v>
      </c>
      <c r="Z658" s="124" t="s">
        <v>792</v>
      </c>
      <c r="AA658" s="124" t="s">
        <v>792</v>
      </c>
      <c r="AB658" s="124" t="s">
        <v>738</v>
      </c>
      <c r="AC658" s="124" t="s">
        <v>6917</v>
      </c>
      <c r="AD658" s="124" t="s">
        <v>738</v>
      </c>
      <c r="AE658" s="124" t="s">
        <v>738</v>
      </c>
      <c r="AF658" s="124" t="s">
        <v>738</v>
      </c>
      <c r="AG658" s="124" t="s">
        <v>5168</v>
      </c>
      <c r="AH658" s="124" t="s">
        <v>6913</v>
      </c>
      <c r="AI658" s="124" t="s">
        <v>747</v>
      </c>
      <c r="AJ658" s="124" t="s">
        <v>738</v>
      </c>
      <c r="AK658" s="124"/>
      <c r="AL658" s="124"/>
    </row>
    <row r="659" spans="1:38" ht="15.75" customHeight="1">
      <c r="A659" s="96" t="s">
        <v>6918</v>
      </c>
      <c r="B659" s="124" t="s">
        <v>6919</v>
      </c>
      <c r="C659" s="124" t="s">
        <v>6920</v>
      </c>
      <c r="D659" s="124" t="s">
        <v>5545</v>
      </c>
      <c r="E659" s="124">
        <v>2015</v>
      </c>
      <c r="F659" s="124" t="s">
        <v>6335</v>
      </c>
      <c r="G659" s="124" t="s">
        <v>3565</v>
      </c>
      <c r="H659" s="124">
        <v>3744</v>
      </c>
      <c r="I659" s="124">
        <v>56</v>
      </c>
      <c r="J659" s="124" t="s">
        <v>6921</v>
      </c>
      <c r="K659" s="124" t="s">
        <v>738</v>
      </c>
      <c r="L659" t="s">
        <v>6902</v>
      </c>
      <c r="M659" s="124" t="s">
        <v>6903</v>
      </c>
      <c r="N659" s="124" t="s">
        <v>6922</v>
      </c>
      <c r="O659" s="124" t="s">
        <v>296</v>
      </c>
      <c r="P659" s="124">
        <v>50.917999999999999</v>
      </c>
      <c r="Q659" s="124">
        <v>16.957000000000001</v>
      </c>
      <c r="R659" s="124" t="s">
        <v>3519</v>
      </c>
      <c r="S659" s="124" t="s">
        <v>5167</v>
      </c>
      <c r="T659" s="124">
        <v>1</v>
      </c>
      <c r="U659" s="124">
        <v>2.653</v>
      </c>
      <c r="V659" s="124">
        <v>635332</v>
      </c>
      <c r="W659" s="124">
        <v>367459</v>
      </c>
      <c r="X659" s="124" t="s">
        <v>114</v>
      </c>
      <c r="Y659" s="124" t="s">
        <v>3521</v>
      </c>
      <c r="Z659" s="124" t="s">
        <v>792</v>
      </c>
      <c r="AA659" s="124" t="s">
        <v>792</v>
      </c>
      <c r="AB659" s="124" t="s">
        <v>738</v>
      </c>
      <c r="AC659" s="124" t="s">
        <v>3717</v>
      </c>
      <c r="AD659" s="124" t="s">
        <v>738</v>
      </c>
      <c r="AE659" s="124" t="s">
        <v>738</v>
      </c>
      <c r="AF659" s="124" t="s">
        <v>738</v>
      </c>
      <c r="AG659" s="124" t="s">
        <v>5168</v>
      </c>
      <c r="AH659" s="124" t="s">
        <v>6919</v>
      </c>
      <c r="AI659" s="124" t="s">
        <v>747</v>
      </c>
      <c r="AJ659" s="124" t="s">
        <v>738</v>
      </c>
      <c r="AK659" s="124"/>
      <c r="AL659" s="124"/>
    </row>
    <row r="660" spans="1:38" ht="15.75" customHeight="1">
      <c r="A660" s="96" t="s">
        <v>6923</v>
      </c>
      <c r="B660" s="124" t="s">
        <v>6924</v>
      </c>
      <c r="C660" s="124" t="s">
        <v>6925</v>
      </c>
      <c r="D660" s="124" t="s">
        <v>3576</v>
      </c>
      <c r="E660" s="124">
        <v>2015</v>
      </c>
      <c r="F660" s="124" t="s">
        <v>6335</v>
      </c>
      <c r="G660" s="124" t="s">
        <v>3565</v>
      </c>
      <c r="H660" s="124">
        <v>3786</v>
      </c>
      <c r="I660" s="124">
        <v>47</v>
      </c>
      <c r="J660" s="124" t="s">
        <v>6926</v>
      </c>
      <c r="K660" s="124" t="s">
        <v>738</v>
      </c>
      <c r="L660" t="s">
        <v>6902</v>
      </c>
      <c r="M660" s="124" t="s">
        <v>6903</v>
      </c>
      <c r="N660" s="124" t="s">
        <v>6927</v>
      </c>
      <c r="O660" s="124" t="s">
        <v>296</v>
      </c>
      <c r="P660" s="124">
        <v>50.948</v>
      </c>
      <c r="Q660" s="124">
        <v>16.943000000000001</v>
      </c>
      <c r="R660" s="124" t="s">
        <v>3519</v>
      </c>
      <c r="S660" s="124" t="s">
        <v>5167</v>
      </c>
      <c r="T660" s="124">
        <v>1</v>
      </c>
      <c r="U660" s="124">
        <v>0.17799999999999999</v>
      </c>
      <c r="V660" s="124">
        <v>165345</v>
      </c>
      <c r="W660" s="124">
        <v>91361</v>
      </c>
      <c r="X660" s="124" t="s">
        <v>114</v>
      </c>
      <c r="Y660" s="124" t="s">
        <v>3521</v>
      </c>
      <c r="Z660" s="124" t="s">
        <v>792</v>
      </c>
      <c r="AA660" s="124" t="s">
        <v>792</v>
      </c>
      <c r="AB660" s="124" t="s">
        <v>738</v>
      </c>
      <c r="AC660" s="124" t="s">
        <v>3812</v>
      </c>
      <c r="AD660" s="124" t="s">
        <v>738</v>
      </c>
      <c r="AE660" s="124" t="s">
        <v>738</v>
      </c>
      <c r="AF660" s="124" t="s">
        <v>738</v>
      </c>
      <c r="AG660" s="124" t="s">
        <v>5168</v>
      </c>
      <c r="AH660" s="124" t="s">
        <v>6924</v>
      </c>
      <c r="AI660" s="124" t="s">
        <v>747</v>
      </c>
      <c r="AJ660" s="124" t="s">
        <v>738</v>
      </c>
      <c r="AK660" s="124"/>
      <c r="AL660" s="124"/>
    </row>
    <row r="661" spans="1:38" ht="15.75" customHeight="1">
      <c r="A661" s="124" t="s">
        <v>6928</v>
      </c>
      <c r="B661" s="124" t="s">
        <v>6928</v>
      </c>
      <c r="C661" s="124" t="s">
        <v>6929</v>
      </c>
      <c r="D661" s="124" t="s">
        <v>3512</v>
      </c>
      <c r="E661" s="124">
        <v>2018</v>
      </c>
      <c r="F661" s="124" t="s">
        <v>3564</v>
      </c>
      <c r="G661" s="124" t="s">
        <v>3565</v>
      </c>
      <c r="H661" s="124">
        <v>4667</v>
      </c>
      <c r="I661" s="124">
        <v>87</v>
      </c>
      <c r="J661" s="124" t="s">
        <v>6930</v>
      </c>
      <c r="K661" s="124" t="s">
        <v>5682</v>
      </c>
      <c r="L661" s="124" t="s">
        <v>6931</v>
      </c>
      <c r="M661" s="124" t="s">
        <v>6931</v>
      </c>
      <c r="N661" s="124" t="s">
        <v>6932</v>
      </c>
      <c r="O661" s="124" t="s">
        <v>296</v>
      </c>
      <c r="P661" s="124">
        <v>52.85</v>
      </c>
      <c r="Q661" s="124">
        <v>17.8833333</v>
      </c>
      <c r="R661" s="124" t="s">
        <v>3519</v>
      </c>
      <c r="S661" s="124" t="s">
        <v>3520</v>
      </c>
      <c r="T661" s="124">
        <v>1</v>
      </c>
      <c r="U661" s="124">
        <v>0.318</v>
      </c>
      <c r="V661" s="124">
        <v>285637</v>
      </c>
      <c r="W661" s="124">
        <v>155075</v>
      </c>
      <c r="X661" s="124" t="s">
        <v>113</v>
      </c>
      <c r="Y661" s="124" t="s">
        <v>3521</v>
      </c>
      <c r="Z661" s="124" t="s">
        <v>738</v>
      </c>
      <c r="AA661" s="124" t="s">
        <v>738</v>
      </c>
      <c r="AB661" s="124">
        <v>60.8</v>
      </c>
      <c r="AC661" s="124" t="s">
        <v>4631</v>
      </c>
      <c r="AD661" s="124" t="s">
        <v>6759</v>
      </c>
      <c r="AE661" s="124">
        <v>7.3999999999999996E-2</v>
      </c>
      <c r="AF661" s="124">
        <v>0.43</v>
      </c>
      <c r="AG661" s="124" t="s">
        <v>3544</v>
      </c>
      <c r="AH661" s="124" t="s">
        <v>6933</v>
      </c>
      <c r="AI661" s="124" t="s">
        <v>747</v>
      </c>
      <c r="AJ661" s="124" t="s">
        <v>738</v>
      </c>
      <c r="AK661" s="124"/>
      <c r="AL661" s="124"/>
    </row>
    <row r="662" spans="1:38" ht="15.75" customHeight="1">
      <c r="A662" s="124" t="s">
        <v>6934</v>
      </c>
      <c r="B662" s="124" t="s">
        <v>6935</v>
      </c>
      <c r="C662" s="124" t="s">
        <v>6936</v>
      </c>
      <c r="D662" s="124" t="s">
        <v>3512</v>
      </c>
      <c r="E662" s="124">
        <v>2018</v>
      </c>
      <c r="F662" s="124" t="s">
        <v>6937</v>
      </c>
      <c r="G662" s="124" t="s">
        <v>3565</v>
      </c>
      <c r="H662" s="124">
        <v>5132</v>
      </c>
      <c r="I662" s="124">
        <v>100</v>
      </c>
      <c r="J662" s="124" t="s">
        <v>6938</v>
      </c>
      <c r="K662" s="124" t="s">
        <v>6939</v>
      </c>
      <c r="L662" s="124" t="s">
        <v>6931</v>
      </c>
      <c r="M662" s="124" t="s">
        <v>6931</v>
      </c>
      <c r="N662" s="124" t="s">
        <v>6932</v>
      </c>
      <c r="O662" s="124" t="s">
        <v>296</v>
      </c>
      <c r="P662" s="124">
        <v>52.85</v>
      </c>
      <c r="Q662" s="124">
        <v>17.8833333</v>
      </c>
      <c r="R662" s="124" t="s">
        <v>3519</v>
      </c>
      <c r="S662" s="124" t="s">
        <v>3520</v>
      </c>
      <c r="T662" s="124">
        <v>2</v>
      </c>
      <c r="U662" s="124">
        <v>0.107739</v>
      </c>
      <c r="V662" s="124">
        <v>116844</v>
      </c>
      <c r="W662" s="124">
        <v>62714</v>
      </c>
      <c r="X662" s="124" t="s">
        <v>113</v>
      </c>
      <c r="Y662" s="124" t="s">
        <v>3521</v>
      </c>
      <c r="Z662" s="124" t="s">
        <v>738</v>
      </c>
      <c r="AA662" s="124" t="s">
        <v>738</v>
      </c>
      <c r="AB662" s="124">
        <v>20.022572</v>
      </c>
      <c r="AC662" s="124" t="s">
        <v>5468</v>
      </c>
      <c r="AD662" s="124" t="s">
        <v>6940</v>
      </c>
      <c r="AE662" s="124" t="s">
        <v>738</v>
      </c>
      <c r="AF662" s="124" t="s">
        <v>738</v>
      </c>
      <c r="AG662" s="124" t="s">
        <v>4660</v>
      </c>
      <c r="AH662" s="124" t="s">
        <v>6941</v>
      </c>
      <c r="AI662" s="124" t="s">
        <v>747</v>
      </c>
      <c r="AJ662" s="124" t="s">
        <v>738</v>
      </c>
      <c r="AK662" s="124"/>
      <c r="AL662" s="124"/>
    </row>
    <row r="663" spans="1:38" ht="15.75" customHeight="1">
      <c r="A663" s="124" t="s">
        <v>6942</v>
      </c>
      <c r="B663" s="124" t="s">
        <v>6942</v>
      </c>
      <c r="C663" s="124" t="s">
        <v>6943</v>
      </c>
      <c r="D663" s="124" t="s">
        <v>5545</v>
      </c>
      <c r="E663" s="124">
        <v>2018</v>
      </c>
      <c r="F663" s="124" t="s">
        <v>3564</v>
      </c>
      <c r="G663" s="124" t="s">
        <v>6944</v>
      </c>
      <c r="H663" s="124">
        <v>4950</v>
      </c>
      <c r="I663" s="124">
        <v>58</v>
      </c>
      <c r="J663" s="124" t="s">
        <v>6945</v>
      </c>
      <c r="K663" s="124" t="s">
        <v>6946</v>
      </c>
      <c r="L663" s="124" t="s">
        <v>6931</v>
      </c>
      <c r="M663" s="124" t="s">
        <v>6931</v>
      </c>
      <c r="N663" s="124" t="s">
        <v>6932</v>
      </c>
      <c r="O663" s="124" t="s">
        <v>296</v>
      </c>
      <c r="P663" s="124">
        <v>52.85</v>
      </c>
      <c r="Q663" s="124">
        <v>17.8833333</v>
      </c>
      <c r="R663" s="124" t="s">
        <v>3519</v>
      </c>
      <c r="S663" s="124" t="s">
        <v>3520</v>
      </c>
      <c r="T663" s="124">
        <v>1</v>
      </c>
      <c r="U663" s="124">
        <v>0.97</v>
      </c>
      <c r="V663" s="124">
        <v>527942</v>
      </c>
      <c r="W663" s="124">
        <v>288668</v>
      </c>
      <c r="X663" s="124" t="s">
        <v>114</v>
      </c>
      <c r="Y663" s="124" t="s">
        <v>6947</v>
      </c>
      <c r="Z663" s="124" t="s">
        <v>792</v>
      </c>
      <c r="AA663" s="124" t="s">
        <v>792</v>
      </c>
      <c r="AB663" s="124">
        <v>506</v>
      </c>
      <c r="AC663" s="124" t="s">
        <v>6948</v>
      </c>
      <c r="AD663" s="124" t="s">
        <v>3760</v>
      </c>
      <c r="AE663" s="124">
        <v>7.8E-2</v>
      </c>
      <c r="AF663" s="124">
        <v>8.0000000000000002E-3</v>
      </c>
      <c r="AG663" s="124" t="s">
        <v>3544</v>
      </c>
      <c r="AH663" s="124" t="s">
        <v>6949</v>
      </c>
      <c r="AI663" s="124" t="s">
        <v>747</v>
      </c>
      <c r="AJ663" s="124" t="s">
        <v>738</v>
      </c>
      <c r="AK663" s="124"/>
      <c r="AL663" s="124"/>
    </row>
    <row r="664" spans="1:38" ht="15.75" customHeight="1">
      <c r="A664" s="124" t="s">
        <v>6950</v>
      </c>
      <c r="B664" s="124" t="s">
        <v>6950</v>
      </c>
      <c r="C664" s="124" t="s">
        <v>6951</v>
      </c>
      <c r="D664" s="124" t="s">
        <v>6952</v>
      </c>
      <c r="E664" s="124">
        <v>2018</v>
      </c>
      <c r="F664" s="124" t="s">
        <v>3564</v>
      </c>
      <c r="G664" s="124" t="s">
        <v>3529</v>
      </c>
      <c r="H664" s="124">
        <v>5050</v>
      </c>
      <c r="I664" s="124">
        <v>173</v>
      </c>
      <c r="J664" s="124" t="s">
        <v>6953</v>
      </c>
      <c r="K664" s="124" t="s">
        <v>5682</v>
      </c>
      <c r="L664" s="124" t="s">
        <v>6931</v>
      </c>
      <c r="M664" s="124" t="s">
        <v>6931</v>
      </c>
      <c r="N664" s="124" t="s">
        <v>6932</v>
      </c>
      <c r="O664" s="124" t="s">
        <v>296</v>
      </c>
      <c r="P664" s="124">
        <v>52.85</v>
      </c>
      <c r="Q664" s="124">
        <v>17.8833333</v>
      </c>
      <c r="R664" s="124" t="s">
        <v>3519</v>
      </c>
      <c r="S664" s="124" t="s">
        <v>3520</v>
      </c>
      <c r="T664" s="124">
        <v>1</v>
      </c>
      <c r="U664" s="124">
        <v>0.107</v>
      </c>
      <c r="V664" s="124">
        <v>112101</v>
      </c>
      <c r="W664" s="124">
        <v>61212</v>
      </c>
      <c r="X664" s="124" t="s">
        <v>114</v>
      </c>
      <c r="Y664" s="124" t="s">
        <v>3521</v>
      </c>
      <c r="Z664" s="124" t="s">
        <v>792</v>
      </c>
      <c r="AA664" s="124" t="s">
        <v>792</v>
      </c>
      <c r="AB664" s="124">
        <v>60.3</v>
      </c>
      <c r="AC664" s="124" t="s">
        <v>6954</v>
      </c>
      <c r="AD664" s="124" t="s">
        <v>5141</v>
      </c>
      <c r="AE664" s="124">
        <v>0.06</v>
      </c>
      <c r="AF664" s="124">
        <v>1.4999999999999999E-2</v>
      </c>
      <c r="AG664" s="124" t="s">
        <v>3544</v>
      </c>
      <c r="AH664" s="124" t="s">
        <v>6955</v>
      </c>
      <c r="AI664" s="124" t="s">
        <v>747</v>
      </c>
      <c r="AJ664" s="124" t="s">
        <v>738</v>
      </c>
      <c r="AK664" s="124"/>
      <c r="AL664" s="124"/>
    </row>
    <row r="665" spans="1:38" ht="15.75" customHeight="1">
      <c r="A665" s="124" t="s">
        <v>6956</v>
      </c>
      <c r="B665" s="124" t="s">
        <v>6956</v>
      </c>
      <c r="C665" s="124">
        <v>7.6</v>
      </c>
      <c r="D665" s="124" t="s">
        <v>3512</v>
      </c>
      <c r="E665" s="124">
        <v>2018</v>
      </c>
      <c r="F665" s="124" t="s">
        <v>3564</v>
      </c>
      <c r="G665" s="124" t="s">
        <v>6944</v>
      </c>
      <c r="H665" s="124">
        <v>4950</v>
      </c>
      <c r="I665" s="124">
        <v>58</v>
      </c>
      <c r="J665" s="124" t="s">
        <v>6945</v>
      </c>
      <c r="K665" s="124" t="s">
        <v>149</v>
      </c>
      <c r="L665" s="124" t="s">
        <v>6931</v>
      </c>
      <c r="M665" s="124" t="s">
        <v>6931</v>
      </c>
      <c r="N665" s="124" t="s">
        <v>6932</v>
      </c>
      <c r="O665" s="124" t="s">
        <v>296</v>
      </c>
      <c r="P665" s="124">
        <v>52.85</v>
      </c>
      <c r="Q665" s="124">
        <v>17.8833333</v>
      </c>
      <c r="R665" s="124" t="s">
        <v>3519</v>
      </c>
      <c r="S665" s="124" t="s">
        <v>3520</v>
      </c>
      <c r="T665" s="124">
        <v>1</v>
      </c>
      <c r="U665" s="124">
        <v>0.19600000000000001</v>
      </c>
      <c r="V665" s="124">
        <v>186599</v>
      </c>
      <c r="W665" s="124">
        <v>99958</v>
      </c>
      <c r="X665" s="124" t="s">
        <v>113</v>
      </c>
      <c r="Y665" s="124" t="s">
        <v>6947</v>
      </c>
      <c r="Z665" s="124" t="s">
        <v>738</v>
      </c>
      <c r="AA665" s="124" t="s">
        <v>738</v>
      </c>
      <c r="AB665" s="124">
        <v>50.1</v>
      </c>
      <c r="AC665" s="124" t="s">
        <v>4401</v>
      </c>
      <c r="AD665" s="124" t="s">
        <v>6957</v>
      </c>
      <c r="AE665" s="124">
        <v>7.8E-2</v>
      </c>
      <c r="AF665" s="124">
        <v>0.45500000000000002</v>
      </c>
      <c r="AG665" s="124" t="s">
        <v>3544</v>
      </c>
      <c r="AH665" s="124" t="s">
        <v>6958</v>
      </c>
      <c r="AI665" s="124" t="s">
        <v>747</v>
      </c>
      <c r="AJ665" s="124" t="s">
        <v>738</v>
      </c>
      <c r="AK665" s="124"/>
      <c r="AL665" s="124"/>
    </row>
    <row r="666" spans="1:38" ht="15.75" customHeight="1">
      <c r="A666" s="124" t="s">
        <v>6959</v>
      </c>
      <c r="B666" s="124" t="s">
        <v>6959</v>
      </c>
      <c r="C666" s="124" t="s">
        <v>6960</v>
      </c>
      <c r="D666" s="124" t="s">
        <v>5545</v>
      </c>
      <c r="E666" s="124">
        <v>2018</v>
      </c>
      <c r="F666" s="124" t="s">
        <v>3564</v>
      </c>
      <c r="G666" s="124" t="s">
        <v>3529</v>
      </c>
      <c r="H666" s="124">
        <v>5050</v>
      </c>
      <c r="I666" s="124">
        <v>173</v>
      </c>
      <c r="J666" s="124" t="s">
        <v>6953</v>
      </c>
      <c r="K666" s="124" t="s">
        <v>6961</v>
      </c>
      <c r="L666" s="124" t="s">
        <v>6931</v>
      </c>
      <c r="M666" s="124" t="s">
        <v>6931</v>
      </c>
      <c r="N666" s="124" t="s">
        <v>6932</v>
      </c>
      <c r="O666" s="124" t="s">
        <v>296</v>
      </c>
      <c r="P666" s="124">
        <v>52.85</v>
      </c>
      <c r="Q666" s="124">
        <v>17.8833333</v>
      </c>
      <c r="R666" s="124" t="s">
        <v>3519</v>
      </c>
      <c r="S666" s="124" t="s">
        <v>3520</v>
      </c>
      <c r="T666" s="124">
        <v>1</v>
      </c>
      <c r="U666" s="124">
        <v>0.752</v>
      </c>
      <c r="V666" s="124">
        <v>501644</v>
      </c>
      <c r="W666" s="124">
        <v>271851</v>
      </c>
      <c r="X666" s="124" t="s">
        <v>113</v>
      </c>
      <c r="Y666" s="124" t="s">
        <v>3521</v>
      </c>
      <c r="Z666" s="124" t="s">
        <v>738</v>
      </c>
      <c r="AA666" s="124" t="s">
        <v>738</v>
      </c>
      <c r="AB666" s="124">
        <v>445</v>
      </c>
      <c r="AC666" s="124" t="s">
        <v>3867</v>
      </c>
      <c r="AD666" s="124" t="s">
        <v>6962</v>
      </c>
      <c r="AE666" s="124">
        <v>0.104</v>
      </c>
      <c r="AF666" s="124">
        <v>0.42799999999999999</v>
      </c>
      <c r="AG666" s="124" t="s">
        <v>3544</v>
      </c>
      <c r="AH666" s="124" t="s">
        <v>6963</v>
      </c>
      <c r="AI666" s="124" t="s">
        <v>747</v>
      </c>
      <c r="AJ666" s="124" t="s">
        <v>738</v>
      </c>
      <c r="AK666" s="124"/>
      <c r="AL666" s="124"/>
    </row>
    <row r="667" spans="1:38" ht="15.75" customHeight="1">
      <c r="A667" s="124" t="s">
        <v>6935</v>
      </c>
      <c r="B667" s="124" t="s">
        <v>6935</v>
      </c>
      <c r="C667" s="124" t="s">
        <v>6936</v>
      </c>
      <c r="D667" s="124" t="s">
        <v>3512</v>
      </c>
      <c r="E667" s="124">
        <v>2018</v>
      </c>
      <c r="F667" s="124" t="s">
        <v>3564</v>
      </c>
      <c r="G667" s="124" t="s">
        <v>3565</v>
      </c>
      <c r="H667" s="124">
        <v>5132</v>
      </c>
      <c r="I667" s="124">
        <v>100</v>
      </c>
      <c r="J667" s="124" t="s">
        <v>6938</v>
      </c>
      <c r="K667" s="124" t="s">
        <v>6939</v>
      </c>
      <c r="L667" s="124" t="s">
        <v>6931</v>
      </c>
      <c r="M667" s="124" t="s">
        <v>6931</v>
      </c>
      <c r="N667" s="124" t="s">
        <v>6932</v>
      </c>
      <c r="O667" s="124" t="s">
        <v>296</v>
      </c>
      <c r="P667" s="124">
        <v>52.85</v>
      </c>
      <c r="Q667" s="124">
        <v>17.8833333</v>
      </c>
      <c r="R667" s="124" t="s">
        <v>3519</v>
      </c>
      <c r="S667" s="124" t="s">
        <v>3520</v>
      </c>
      <c r="T667" s="124">
        <v>1</v>
      </c>
      <c r="U667" s="124">
        <v>8.2000000000000003E-2</v>
      </c>
      <c r="V667" s="124">
        <v>90065</v>
      </c>
      <c r="W667" s="124">
        <v>48338</v>
      </c>
      <c r="X667" s="124" t="s">
        <v>113</v>
      </c>
      <c r="Y667" s="124" t="s">
        <v>3521</v>
      </c>
      <c r="Z667" s="124" t="s">
        <v>738</v>
      </c>
      <c r="AA667" s="124" t="s">
        <v>738</v>
      </c>
      <c r="AB667" s="124">
        <v>19.600000000000001</v>
      </c>
      <c r="AC667" s="124" t="s">
        <v>5468</v>
      </c>
      <c r="AD667" s="124" t="s">
        <v>6964</v>
      </c>
      <c r="AE667" s="124">
        <v>0.13600000000000001</v>
      </c>
      <c r="AF667" s="124">
        <v>0.44800000000000001</v>
      </c>
      <c r="AG667" s="124" t="s">
        <v>3544</v>
      </c>
      <c r="AH667" s="124" t="s">
        <v>6965</v>
      </c>
      <c r="AI667" s="124" t="s">
        <v>747</v>
      </c>
      <c r="AJ667" s="124" t="s">
        <v>738</v>
      </c>
      <c r="AK667" s="124"/>
      <c r="AL667" s="124"/>
    </row>
    <row r="668" spans="1:38" ht="15.75" customHeight="1">
      <c r="A668" s="124" t="s">
        <v>6966</v>
      </c>
      <c r="B668" s="124" t="s">
        <v>6966</v>
      </c>
      <c r="C668" s="124" t="s">
        <v>6967</v>
      </c>
      <c r="D668" s="124" t="s">
        <v>3539</v>
      </c>
      <c r="E668" s="124">
        <v>2018</v>
      </c>
      <c r="F668" s="124" t="s">
        <v>3564</v>
      </c>
      <c r="G668" s="124" t="s">
        <v>6968</v>
      </c>
      <c r="H668" s="124">
        <v>8618</v>
      </c>
      <c r="I668" s="124">
        <v>120</v>
      </c>
      <c r="J668" s="124" t="s">
        <v>6969</v>
      </c>
      <c r="K668" s="124" t="s">
        <v>6970</v>
      </c>
      <c r="L668" s="124" t="s">
        <v>6971</v>
      </c>
      <c r="M668" s="124" t="s">
        <v>3590</v>
      </c>
      <c r="N668" s="124" t="s">
        <v>6972</v>
      </c>
      <c r="O668" s="124" t="s">
        <v>2659</v>
      </c>
      <c r="P668" s="124">
        <v>44.517000000000003</v>
      </c>
      <c r="Q668" s="124">
        <v>22.722000000000001</v>
      </c>
      <c r="R668" s="124" t="s">
        <v>3519</v>
      </c>
      <c r="S668" s="124" t="s">
        <v>3520</v>
      </c>
      <c r="T668" s="124">
        <v>4</v>
      </c>
      <c r="U668" s="124">
        <v>2.1887240000000001</v>
      </c>
      <c r="V668" s="124">
        <v>927923</v>
      </c>
      <c r="W668" s="124">
        <v>494286</v>
      </c>
      <c r="X668" s="124" t="s">
        <v>114</v>
      </c>
      <c r="Y668" s="124" t="s">
        <v>3521</v>
      </c>
      <c r="Z668" s="124" t="s">
        <v>792</v>
      </c>
      <c r="AA668" s="124" t="s">
        <v>792</v>
      </c>
      <c r="AB668" s="124">
        <v>91.374252999999996</v>
      </c>
      <c r="AC668" s="124" t="s">
        <v>3548</v>
      </c>
      <c r="AD668" s="124" t="s">
        <v>4284</v>
      </c>
      <c r="AE668" s="124" t="s">
        <v>738</v>
      </c>
      <c r="AF668" s="124" t="s">
        <v>738</v>
      </c>
      <c r="AG668" s="124" t="s">
        <v>3594</v>
      </c>
      <c r="AH668" s="124" t="s">
        <v>6973</v>
      </c>
      <c r="AI668" s="124" t="s">
        <v>747</v>
      </c>
      <c r="AJ668" s="124" t="s">
        <v>738</v>
      </c>
      <c r="AK668" s="124"/>
      <c r="AL668" s="124"/>
    </row>
    <row r="669" spans="1:38" ht="15.75" customHeight="1">
      <c r="A669" s="124" t="s">
        <v>6974</v>
      </c>
      <c r="B669" s="124" t="s">
        <v>6974</v>
      </c>
      <c r="C669" s="124" t="s">
        <v>6975</v>
      </c>
      <c r="D669" s="124" t="s">
        <v>6976</v>
      </c>
      <c r="E669" s="124">
        <v>2017</v>
      </c>
      <c r="F669" s="124" t="s">
        <v>3564</v>
      </c>
      <c r="G669" s="124" t="s">
        <v>6977</v>
      </c>
      <c r="H669" s="124">
        <v>8704</v>
      </c>
      <c r="I669" s="124">
        <v>155</v>
      </c>
      <c r="J669" s="124" t="s">
        <v>6978</v>
      </c>
      <c r="K669" s="124" t="s">
        <v>738</v>
      </c>
      <c r="L669" s="124" t="s">
        <v>6971</v>
      </c>
      <c r="M669" s="124" t="s">
        <v>3590</v>
      </c>
      <c r="N669" s="124" t="s">
        <v>6972</v>
      </c>
      <c r="O669" s="124" t="s">
        <v>2659</v>
      </c>
      <c r="P669" s="124">
        <v>44.517000000000003</v>
      </c>
      <c r="Q669" s="124">
        <v>22.722000000000001</v>
      </c>
      <c r="R669" s="124" t="s">
        <v>3519</v>
      </c>
      <c r="S669" s="124" t="s">
        <v>3520</v>
      </c>
      <c r="T669" s="124">
        <v>1</v>
      </c>
      <c r="U669" s="124">
        <v>0.64300000000000002</v>
      </c>
      <c r="V669" s="124">
        <v>518325</v>
      </c>
      <c r="W669" s="124">
        <v>275097</v>
      </c>
      <c r="X669" s="124" t="s">
        <v>113</v>
      </c>
      <c r="Y669" s="124" t="s">
        <v>3521</v>
      </c>
      <c r="Z669" s="124" t="s">
        <v>738</v>
      </c>
      <c r="AA669" s="124" t="s">
        <v>738</v>
      </c>
      <c r="AB669" s="124">
        <v>109</v>
      </c>
      <c r="AC669" s="124" t="s">
        <v>6764</v>
      </c>
      <c r="AD669" s="124" t="s">
        <v>3579</v>
      </c>
      <c r="AE669" s="124">
        <v>8.3000000000000004E-2</v>
      </c>
      <c r="AF669" s="124">
        <v>0.42799999999999999</v>
      </c>
      <c r="AG669" s="124" t="s">
        <v>3544</v>
      </c>
      <c r="AH669" s="124" t="s">
        <v>6979</v>
      </c>
      <c r="AI669" s="124" t="s">
        <v>747</v>
      </c>
      <c r="AJ669" s="124" t="s">
        <v>738</v>
      </c>
      <c r="AK669" s="124"/>
      <c r="AL669" s="124"/>
    </row>
    <row r="670" spans="1:38" ht="15.75" customHeight="1">
      <c r="A670" s="124" t="s">
        <v>6980</v>
      </c>
      <c r="B670" s="124" t="s">
        <v>6980</v>
      </c>
      <c r="C670" s="124" t="s">
        <v>6981</v>
      </c>
      <c r="D670" s="124" t="s">
        <v>3563</v>
      </c>
      <c r="E670" s="124">
        <v>2018</v>
      </c>
      <c r="F670" s="124" t="s">
        <v>3564</v>
      </c>
      <c r="G670" s="124" t="s">
        <v>3529</v>
      </c>
      <c r="H670" s="124">
        <v>8600</v>
      </c>
      <c r="I670" s="124">
        <v>202</v>
      </c>
      <c r="J670" s="124" t="s">
        <v>6982</v>
      </c>
      <c r="K670" s="124" t="s">
        <v>738</v>
      </c>
      <c r="L670" s="124" t="s">
        <v>6971</v>
      </c>
      <c r="M670" s="124" t="s">
        <v>3590</v>
      </c>
      <c r="N670" s="124" t="s">
        <v>6983</v>
      </c>
      <c r="O670" s="124" t="s">
        <v>2659</v>
      </c>
      <c r="P670" s="124">
        <v>44.626111000000002</v>
      </c>
      <c r="Q670" s="124">
        <v>22.605833000000001</v>
      </c>
      <c r="R670" s="124" t="s">
        <v>3519</v>
      </c>
      <c r="S670" s="124" t="s">
        <v>3520</v>
      </c>
      <c r="T670" s="124">
        <v>1</v>
      </c>
      <c r="U670" s="124">
        <v>1.141</v>
      </c>
      <c r="V670" s="124">
        <v>702181</v>
      </c>
      <c r="W670" s="124">
        <v>371600</v>
      </c>
      <c r="X670" s="124" t="s">
        <v>113</v>
      </c>
      <c r="Y670" s="124" t="s">
        <v>6984</v>
      </c>
      <c r="Z670" s="124" t="s">
        <v>738</v>
      </c>
      <c r="AA670" s="124" t="s">
        <v>738</v>
      </c>
      <c r="AB670" s="124">
        <v>74.2</v>
      </c>
      <c r="AC670" s="124" t="s">
        <v>6985</v>
      </c>
      <c r="AD670" s="124" t="s">
        <v>3543</v>
      </c>
      <c r="AE670" s="124">
        <v>0.13</v>
      </c>
      <c r="AF670" s="124">
        <v>0.43099999999999999</v>
      </c>
      <c r="AG670" s="124" t="s">
        <v>3544</v>
      </c>
      <c r="AH670" s="124" t="s">
        <v>6986</v>
      </c>
      <c r="AI670" s="124" t="s">
        <v>747</v>
      </c>
      <c r="AJ670" s="124" t="s">
        <v>738</v>
      </c>
      <c r="AK670" s="124"/>
      <c r="AL670" s="124"/>
    </row>
    <row r="671" spans="1:38" ht="15.75" customHeight="1">
      <c r="A671" s="124" t="s">
        <v>6987</v>
      </c>
      <c r="B671" s="124" t="s">
        <v>6987</v>
      </c>
      <c r="C671" s="124" t="s">
        <v>6988</v>
      </c>
      <c r="D671" s="124" t="s">
        <v>4730</v>
      </c>
      <c r="E671" s="124">
        <v>2018</v>
      </c>
      <c r="F671" s="124" t="s">
        <v>3564</v>
      </c>
      <c r="G671" s="124" t="s">
        <v>3565</v>
      </c>
      <c r="H671" s="124">
        <v>9361</v>
      </c>
      <c r="I671" s="124">
        <v>99</v>
      </c>
      <c r="J671" s="124" t="s">
        <v>6989</v>
      </c>
      <c r="K671" s="124" t="s">
        <v>149</v>
      </c>
      <c r="L671" s="124" t="s">
        <v>6971</v>
      </c>
      <c r="M671" s="124" t="s">
        <v>3590</v>
      </c>
      <c r="N671" s="124" t="s">
        <v>6972</v>
      </c>
      <c r="O671" s="124" t="s">
        <v>2659</v>
      </c>
      <c r="P671" s="124">
        <v>44.517000000000003</v>
      </c>
      <c r="Q671" s="124">
        <v>22.722000000000001</v>
      </c>
      <c r="R671" s="124" t="s">
        <v>3519</v>
      </c>
      <c r="S671" s="124" t="s">
        <v>3520</v>
      </c>
      <c r="T671" s="124">
        <v>2</v>
      </c>
      <c r="U671" s="124">
        <v>0.32600000000000001</v>
      </c>
      <c r="V671" s="124">
        <v>306694</v>
      </c>
      <c r="W671" s="124">
        <v>164519</v>
      </c>
      <c r="X671" s="124" t="s">
        <v>113</v>
      </c>
      <c r="Y671" s="124" t="s">
        <v>3521</v>
      </c>
      <c r="Z671" s="124" t="s">
        <v>738</v>
      </c>
      <c r="AA671" s="124" t="s">
        <v>738</v>
      </c>
      <c r="AB671" s="124">
        <v>285.68827299999998</v>
      </c>
      <c r="AC671" s="124" t="s">
        <v>6990</v>
      </c>
      <c r="AD671" s="124" t="s">
        <v>5296</v>
      </c>
      <c r="AE671" s="124" t="s">
        <v>738</v>
      </c>
      <c r="AF671" s="124" t="s">
        <v>738</v>
      </c>
      <c r="AG671" s="124" t="s">
        <v>4660</v>
      </c>
      <c r="AH671" s="124" t="s">
        <v>6991</v>
      </c>
      <c r="AI671" s="124" t="s">
        <v>747</v>
      </c>
      <c r="AJ671" s="124" t="s">
        <v>738</v>
      </c>
      <c r="AK671" s="124"/>
      <c r="AL671" s="124"/>
    </row>
    <row r="672" spans="1:38" ht="15.75" customHeight="1">
      <c r="A672" s="124" t="s">
        <v>6992</v>
      </c>
      <c r="B672" s="124" t="s">
        <v>6992</v>
      </c>
      <c r="C672" s="124" t="s">
        <v>6993</v>
      </c>
      <c r="D672" s="124" t="s">
        <v>3512</v>
      </c>
      <c r="E672" s="124">
        <v>2018</v>
      </c>
      <c r="F672" s="124" t="s">
        <v>3564</v>
      </c>
      <c r="G672" s="124" t="s">
        <v>3565</v>
      </c>
      <c r="H672" s="124">
        <v>8927</v>
      </c>
      <c r="I672" s="124">
        <v>190</v>
      </c>
      <c r="J672" s="124" t="s">
        <v>6994</v>
      </c>
      <c r="K672" s="124" t="s">
        <v>149</v>
      </c>
      <c r="L672" s="124" t="s">
        <v>6971</v>
      </c>
      <c r="M672" s="124" t="s">
        <v>3590</v>
      </c>
      <c r="N672" s="124" t="s">
        <v>6983</v>
      </c>
      <c r="O672" s="124" t="s">
        <v>2659</v>
      </c>
      <c r="P672" s="124">
        <v>44.626111000000002</v>
      </c>
      <c r="Q672" s="124">
        <v>22.605833000000001</v>
      </c>
      <c r="R672" s="124" t="s">
        <v>3519</v>
      </c>
      <c r="S672" s="124" t="s">
        <v>3520</v>
      </c>
      <c r="T672" s="124">
        <v>4</v>
      </c>
      <c r="U672" s="124">
        <v>0.32658900000000002</v>
      </c>
      <c r="V672" s="124">
        <v>315821</v>
      </c>
      <c r="W672" s="124">
        <v>168663</v>
      </c>
      <c r="X672" s="124" t="s">
        <v>113</v>
      </c>
      <c r="Y672" s="124" t="s">
        <v>3521</v>
      </c>
      <c r="Z672" s="124" t="s">
        <v>738</v>
      </c>
      <c r="AA672" s="124" t="s">
        <v>738</v>
      </c>
      <c r="AB672" s="124">
        <v>54.262900999999999</v>
      </c>
      <c r="AC672" s="124" t="s">
        <v>6995</v>
      </c>
      <c r="AD672" s="124" t="s">
        <v>6996</v>
      </c>
      <c r="AE672" s="124" t="s">
        <v>738</v>
      </c>
      <c r="AF672" s="124" t="s">
        <v>738</v>
      </c>
      <c r="AG672" s="124" t="s">
        <v>3594</v>
      </c>
      <c r="AH672" s="124" t="s">
        <v>6997</v>
      </c>
      <c r="AI672" s="124" t="s">
        <v>747</v>
      </c>
      <c r="AJ672" s="124" t="s">
        <v>738</v>
      </c>
      <c r="AK672" s="124"/>
      <c r="AL672" s="124"/>
    </row>
    <row r="673" spans="1:38" ht="15.75" customHeight="1">
      <c r="A673" s="124" t="s">
        <v>6998</v>
      </c>
      <c r="B673" s="124" t="s">
        <v>6998</v>
      </c>
      <c r="C673" s="124" t="s">
        <v>6999</v>
      </c>
      <c r="D673" s="124" t="s">
        <v>3512</v>
      </c>
      <c r="E673" s="124">
        <v>2018</v>
      </c>
      <c r="F673" s="124" t="s">
        <v>3564</v>
      </c>
      <c r="G673" s="124" t="s">
        <v>3565</v>
      </c>
      <c r="H673" s="124">
        <v>8764</v>
      </c>
      <c r="I673" s="124">
        <v>138</v>
      </c>
      <c r="J673" s="124" t="s">
        <v>7000</v>
      </c>
      <c r="K673" s="124" t="s">
        <v>738</v>
      </c>
      <c r="L673" s="124" t="s">
        <v>6971</v>
      </c>
      <c r="M673" s="124" t="s">
        <v>3590</v>
      </c>
      <c r="N673" s="124" t="s">
        <v>6983</v>
      </c>
      <c r="O673" s="124" t="s">
        <v>2659</v>
      </c>
      <c r="P673" s="124">
        <v>44.626111000000002</v>
      </c>
      <c r="Q673" s="124">
        <v>22.605833000000001</v>
      </c>
      <c r="R673" s="124" t="s">
        <v>3519</v>
      </c>
      <c r="S673" s="124" t="s">
        <v>3520</v>
      </c>
      <c r="T673" s="124">
        <v>1</v>
      </c>
      <c r="U673" s="124">
        <v>5.1999999999999998E-2</v>
      </c>
      <c r="V673" s="124">
        <v>58513</v>
      </c>
      <c r="W673" s="124">
        <v>31224</v>
      </c>
      <c r="X673" s="124" t="s">
        <v>113</v>
      </c>
      <c r="Y673" s="124" t="s">
        <v>3521</v>
      </c>
      <c r="Z673" s="124" t="s">
        <v>738</v>
      </c>
      <c r="AA673" s="124" t="s">
        <v>738</v>
      </c>
      <c r="AB673" s="124">
        <v>98.9</v>
      </c>
      <c r="AC673" s="124" t="s">
        <v>6764</v>
      </c>
      <c r="AD673" s="124" t="s">
        <v>3813</v>
      </c>
      <c r="AE673" s="124">
        <v>0.115</v>
      </c>
      <c r="AF673" s="124">
        <v>0.44700000000000001</v>
      </c>
      <c r="AG673" s="124" t="s">
        <v>3544</v>
      </c>
      <c r="AH673" s="124" t="s">
        <v>7001</v>
      </c>
      <c r="AI673" s="124" t="s">
        <v>747</v>
      </c>
      <c r="AJ673" s="124" t="s">
        <v>738</v>
      </c>
      <c r="AK673" s="124"/>
      <c r="AL673" s="124"/>
    </row>
    <row r="674" spans="1:38" ht="15.75" customHeight="1">
      <c r="A674" s="124" t="s">
        <v>7002</v>
      </c>
      <c r="B674" s="124" t="s">
        <v>7002</v>
      </c>
      <c r="C674" s="124" t="s">
        <v>7003</v>
      </c>
      <c r="D674" s="124" t="s">
        <v>3563</v>
      </c>
      <c r="E674" s="124">
        <v>2019</v>
      </c>
      <c r="F674" s="124" t="s">
        <v>7004</v>
      </c>
      <c r="G674" s="124" t="s">
        <v>3565</v>
      </c>
      <c r="H674" s="124">
        <v>4717</v>
      </c>
      <c r="I674" s="124">
        <v>63</v>
      </c>
      <c r="J674" s="124" t="s">
        <v>7005</v>
      </c>
      <c r="K674" s="124" t="s">
        <v>738</v>
      </c>
      <c r="L674" s="124" t="s">
        <v>7006</v>
      </c>
      <c r="M674" s="124" t="s">
        <v>3517</v>
      </c>
      <c r="N674" s="124" t="s">
        <v>7007</v>
      </c>
      <c r="O674" s="124" t="s">
        <v>744</v>
      </c>
      <c r="P674" s="124">
        <v>45.537249000000003</v>
      </c>
      <c r="Q674" s="124">
        <v>41.116543999999998</v>
      </c>
      <c r="R674" s="124" t="s">
        <v>3519</v>
      </c>
      <c r="S674" s="124" t="s">
        <v>3520</v>
      </c>
      <c r="T674" s="124" t="s">
        <v>738</v>
      </c>
      <c r="U674" s="124">
        <v>1.545515</v>
      </c>
      <c r="V674" s="124">
        <v>626018</v>
      </c>
      <c r="W674" s="124">
        <v>344617</v>
      </c>
      <c r="X674" s="124" t="s">
        <v>113</v>
      </c>
      <c r="Y674" s="124" t="s">
        <v>3521</v>
      </c>
      <c r="Z674" s="124" t="s">
        <v>738</v>
      </c>
      <c r="AA674" s="124" t="s">
        <v>738</v>
      </c>
      <c r="AB674" s="124" t="s">
        <v>738</v>
      </c>
      <c r="AC674" s="124" t="s">
        <v>6678</v>
      </c>
      <c r="AD674" s="124" t="s">
        <v>738</v>
      </c>
      <c r="AE674" s="124" t="s">
        <v>738</v>
      </c>
      <c r="AF674" s="124" t="s">
        <v>738</v>
      </c>
      <c r="AG674" s="124" t="s">
        <v>244</v>
      </c>
      <c r="AH674" s="124" t="s">
        <v>738</v>
      </c>
      <c r="AI674" s="124" t="s">
        <v>747</v>
      </c>
      <c r="AJ674" s="124" t="s">
        <v>738</v>
      </c>
      <c r="AK674" s="124"/>
      <c r="AL674" s="124"/>
    </row>
    <row r="675" spans="1:38" ht="15.75" customHeight="1">
      <c r="A675" s="124" t="s">
        <v>7008</v>
      </c>
      <c r="B675" s="124" t="s">
        <v>7008</v>
      </c>
      <c r="C675" s="124" t="s">
        <v>7009</v>
      </c>
      <c r="D675" s="124" t="s">
        <v>3563</v>
      </c>
      <c r="E675" s="124">
        <v>2019</v>
      </c>
      <c r="F675" s="124" t="s">
        <v>7004</v>
      </c>
      <c r="G675" s="124" t="s">
        <v>3565</v>
      </c>
      <c r="H675" s="124">
        <v>5105</v>
      </c>
      <c r="I675" s="124">
        <v>106</v>
      </c>
      <c r="J675" s="124" t="s">
        <v>7010</v>
      </c>
      <c r="K675" s="124" t="s">
        <v>738</v>
      </c>
      <c r="L675" s="124" t="s">
        <v>7006</v>
      </c>
      <c r="M675" s="124" t="s">
        <v>3517</v>
      </c>
      <c r="N675" s="124" t="s">
        <v>7007</v>
      </c>
      <c r="O675" s="124" t="s">
        <v>744</v>
      </c>
      <c r="P675" s="124">
        <v>45.537249000000003</v>
      </c>
      <c r="Q675" s="124">
        <v>41.116543999999998</v>
      </c>
      <c r="R675" s="124" t="s">
        <v>3519</v>
      </c>
      <c r="S675" s="124" t="s">
        <v>3520</v>
      </c>
      <c r="T675" s="124" t="s">
        <v>738</v>
      </c>
      <c r="U675" s="124">
        <v>0.17935899999999999</v>
      </c>
      <c r="V675" s="124">
        <v>197820</v>
      </c>
      <c r="W675" s="124">
        <v>107000</v>
      </c>
      <c r="X675" s="124" t="s">
        <v>114</v>
      </c>
      <c r="Y675" s="124" t="s">
        <v>3521</v>
      </c>
      <c r="Z675" s="124" t="s">
        <v>792</v>
      </c>
      <c r="AA675" s="124" t="s">
        <v>792</v>
      </c>
      <c r="AB675" s="124" t="s">
        <v>738</v>
      </c>
      <c r="AC675" s="124" t="s">
        <v>7011</v>
      </c>
      <c r="AD675" s="124" t="s">
        <v>738</v>
      </c>
      <c r="AE675" s="124" t="s">
        <v>738</v>
      </c>
      <c r="AF675" s="124" t="s">
        <v>738</v>
      </c>
      <c r="AG675" s="124" t="s">
        <v>244</v>
      </c>
      <c r="AH675" s="124" t="s">
        <v>738</v>
      </c>
      <c r="AI675" s="124" t="s">
        <v>747</v>
      </c>
      <c r="AJ675" s="124" t="s">
        <v>738</v>
      </c>
      <c r="AK675" s="124"/>
      <c r="AL675" s="124"/>
    </row>
    <row r="676" spans="1:38" ht="15.75" customHeight="1">
      <c r="A676" s="124" t="s">
        <v>7012</v>
      </c>
      <c r="B676" s="124" t="s">
        <v>7012</v>
      </c>
      <c r="C676" s="124" t="s">
        <v>7013</v>
      </c>
      <c r="D676" s="124" t="s">
        <v>3563</v>
      </c>
      <c r="E676" s="124">
        <v>2019</v>
      </c>
      <c r="F676" s="124" t="s">
        <v>7004</v>
      </c>
      <c r="G676" s="124" t="s">
        <v>3529</v>
      </c>
      <c r="H676" s="124">
        <v>4850</v>
      </c>
      <c r="I676" s="124">
        <v>231</v>
      </c>
      <c r="J676" s="124" t="s">
        <v>7014</v>
      </c>
      <c r="K676" s="124" t="s">
        <v>738</v>
      </c>
      <c r="L676" s="124" t="s">
        <v>7006</v>
      </c>
      <c r="M676" s="124" t="s">
        <v>3517</v>
      </c>
      <c r="N676" s="124" t="s">
        <v>7015</v>
      </c>
      <c r="O676" s="124" t="s">
        <v>744</v>
      </c>
      <c r="P676" s="124">
        <v>45.659025</v>
      </c>
      <c r="Q676" s="124">
        <v>42.606749999999998</v>
      </c>
      <c r="R676" s="124" t="s">
        <v>3519</v>
      </c>
      <c r="S676" s="124" t="s">
        <v>3520</v>
      </c>
      <c r="T676" s="124" t="s">
        <v>738</v>
      </c>
      <c r="U676" s="124">
        <v>0.81376099999999996</v>
      </c>
      <c r="V676" s="124">
        <v>537470</v>
      </c>
      <c r="W676" s="124">
        <v>293368</v>
      </c>
      <c r="X676" s="124" t="s">
        <v>114</v>
      </c>
      <c r="Y676" s="124" t="s">
        <v>3521</v>
      </c>
      <c r="Z676" s="124" t="s">
        <v>792</v>
      </c>
      <c r="AA676" s="124" t="s">
        <v>792</v>
      </c>
      <c r="AB676" s="124" t="s">
        <v>738</v>
      </c>
      <c r="AC676" s="124" t="s">
        <v>6985</v>
      </c>
      <c r="AD676" s="124" t="s">
        <v>738</v>
      </c>
      <c r="AE676" s="124" t="s">
        <v>738</v>
      </c>
      <c r="AF676" s="124" t="s">
        <v>738</v>
      </c>
      <c r="AG676" s="124" t="s">
        <v>244</v>
      </c>
      <c r="AH676" s="124" t="s">
        <v>738</v>
      </c>
      <c r="AI676" s="124" t="s">
        <v>747</v>
      </c>
      <c r="AJ676" s="124" t="s">
        <v>738</v>
      </c>
      <c r="AK676" s="124"/>
      <c r="AL676" s="124"/>
    </row>
    <row r="677" spans="1:38" ht="15.75" customHeight="1">
      <c r="A677" s="124" t="s">
        <v>7016</v>
      </c>
      <c r="B677" s="124" t="s">
        <v>7017</v>
      </c>
      <c r="C677" s="124" t="s">
        <v>7017</v>
      </c>
      <c r="D677" s="124" t="s">
        <v>738</v>
      </c>
      <c r="E677" s="124">
        <v>2018</v>
      </c>
      <c r="F677" s="124" t="s">
        <v>6608</v>
      </c>
      <c r="G677" s="124" t="s">
        <v>3529</v>
      </c>
      <c r="H677" s="124">
        <v>7200</v>
      </c>
      <c r="I677" s="124">
        <v>144</v>
      </c>
      <c r="J677" s="124" t="s">
        <v>7018</v>
      </c>
      <c r="K677" s="124" t="s">
        <v>738</v>
      </c>
      <c r="L677" s="124" t="s">
        <v>7019</v>
      </c>
      <c r="M677" s="124" t="s">
        <v>7020</v>
      </c>
      <c r="N677" s="124" t="s">
        <v>7021</v>
      </c>
      <c r="O677" s="124" t="s">
        <v>744</v>
      </c>
      <c r="P677" s="124">
        <v>62.045999999999999</v>
      </c>
      <c r="Q677" s="124">
        <v>35.363999999999997</v>
      </c>
      <c r="R677" s="124" t="s">
        <v>3519</v>
      </c>
      <c r="S677" s="124" t="s">
        <v>3520</v>
      </c>
      <c r="T677" s="124" t="s">
        <v>738</v>
      </c>
      <c r="U677" s="124">
        <v>0.77874500000000002</v>
      </c>
      <c r="V677" s="124">
        <v>532960</v>
      </c>
      <c r="W677" s="124">
        <v>289954</v>
      </c>
      <c r="X677" s="124" t="s">
        <v>114</v>
      </c>
      <c r="Y677" s="124" t="s">
        <v>3521</v>
      </c>
      <c r="Z677" s="124" t="s">
        <v>792</v>
      </c>
      <c r="AA677" s="124" t="s">
        <v>792</v>
      </c>
      <c r="AB677" s="124" t="s">
        <v>738</v>
      </c>
      <c r="AC677" s="124" t="s">
        <v>4473</v>
      </c>
      <c r="AD677" s="124" t="s">
        <v>738</v>
      </c>
      <c r="AE677" s="124" t="s">
        <v>738</v>
      </c>
      <c r="AF677" s="124" t="s">
        <v>738</v>
      </c>
      <c r="AG677" s="124" t="s">
        <v>244</v>
      </c>
      <c r="AH677" s="124" t="s">
        <v>738</v>
      </c>
      <c r="AI677" s="124" t="s">
        <v>747</v>
      </c>
      <c r="AJ677" s="124" t="s">
        <v>738</v>
      </c>
      <c r="AK677" s="124"/>
      <c r="AL677" s="124"/>
    </row>
    <row r="678" spans="1:38" ht="15.75" customHeight="1">
      <c r="A678" s="96" t="s">
        <v>7022</v>
      </c>
      <c r="B678" s="124" t="s">
        <v>7023</v>
      </c>
      <c r="C678" s="124" t="s">
        <v>7024</v>
      </c>
      <c r="D678" s="124" t="s">
        <v>3576</v>
      </c>
      <c r="E678" s="124">
        <v>2015</v>
      </c>
      <c r="F678" s="124" t="s">
        <v>6335</v>
      </c>
      <c r="G678" s="124" t="s">
        <v>3565</v>
      </c>
      <c r="H678" s="124">
        <v>4705</v>
      </c>
      <c r="I678" s="124">
        <v>71</v>
      </c>
      <c r="J678" s="124" t="s">
        <v>7025</v>
      </c>
      <c r="K678" s="124" t="s">
        <v>738</v>
      </c>
      <c r="L678" t="s">
        <v>7026</v>
      </c>
      <c r="M678" s="124" t="s">
        <v>3517</v>
      </c>
      <c r="N678" s="124" t="s">
        <v>7027</v>
      </c>
      <c r="O678" s="124" t="s">
        <v>744</v>
      </c>
      <c r="P678" s="124">
        <v>46.58</v>
      </c>
      <c r="Q678" s="124">
        <v>43.677999999999997</v>
      </c>
      <c r="R678" s="124" t="s">
        <v>3519</v>
      </c>
      <c r="S678" s="124" t="s">
        <v>5167</v>
      </c>
      <c r="T678" s="124">
        <v>1</v>
      </c>
      <c r="U678" s="124">
        <v>0.20100000000000001</v>
      </c>
      <c r="V678" s="124">
        <v>206405</v>
      </c>
      <c r="W678" s="124">
        <v>120527</v>
      </c>
      <c r="X678" s="124" t="s">
        <v>114</v>
      </c>
      <c r="Y678" s="124" t="s">
        <v>3521</v>
      </c>
      <c r="Z678" s="124" t="s">
        <v>792</v>
      </c>
      <c r="AA678" s="124" t="s">
        <v>792</v>
      </c>
      <c r="AB678" s="124" t="s">
        <v>738</v>
      </c>
      <c r="AC678" s="124" t="s">
        <v>5129</v>
      </c>
      <c r="AD678" s="124" t="s">
        <v>738</v>
      </c>
      <c r="AE678" s="124" t="s">
        <v>738</v>
      </c>
      <c r="AF678" s="124" t="s">
        <v>738</v>
      </c>
      <c r="AG678" s="124" t="s">
        <v>5168</v>
      </c>
      <c r="AH678" s="124" t="s">
        <v>7023</v>
      </c>
      <c r="AI678" s="124" t="s">
        <v>747</v>
      </c>
      <c r="AJ678" s="124" t="s">
        <v>738</v>
      </c>
      <c r="AK678" s="124"/>
      <c r="AL678" s="124"/>
    </row>
    <row r="679" spans="1:38" ht="15.75" customHeight="1">
      <c r="A679" s="96" t="s">
        <v>7028</v>
      </c>
      <c r="B679" s="124" t="s">
        <v>7029</v>
      </c>
      <c r="C679" s="124" t="s">
        <v>7030</v>
      </c>
      <c r="D679" s="124" t="s">
        <v>3576</v>
      </c>
      <c r="E679" s="124">
        <v>2015</v>
      </c>
      <c r="F679" s="124" t="s">
        <v>6335</v>
      </c>
      <c r="G679" s="124" t="s">
        <v>3529</v>
      </c>
      <c r="H679" s="124">
        <v>4850</v>
      </c>
      <c r="I679" s="124">
        <v>231</v>
      </c>
      <c r="J679" s="124" t="s">
        <v>7014</v>
      </c>
      <c r="K679" s="124" t="s">
        <v>738</v>
      </c>
      <c r="L679" t="s">
        <v>7026</v>
      </c>
      <c r="M679" s="124" t="s">
        <v>3517</v>
      </c>
      <c r="N679" s="124" t="s">
        <v>7031</v>
      </c>
      <c r="O679" s="124" t="s">
        <v>744</v>
      </c>
      <c r="P679" s="124">
        <v>46.539000000000001</v>
      </c>
      <c r="Q679" s="124">
        <v>43.698999999999998</v>
      </c>
      <c r="R679" s="124" t="s">
        <v>3519</v>
      </c>
      <c r="S679" s="124" t="s">
        <v>5167</v>
      </c>
      <c r="T679" s="124">
        <v>1</v>
      </c>
      <c r="U679" s="124">
        <v>0.151</v>
      </c>
      <c r="V679" s="124">
        <v>162553</v>
      </c>
      <c r="W679" s="124">
        <v>93233</v>
      </c>
      <c r="X679" s="124" t="s">
        <v>113</v>
      </c>
      <c r="Y679" s="124" t="s">
        <v>3521</v>
      </c>
      <c r="Z679" s="124" t="s">
        <v>738</v>
      </c>
      <c r="AA679" s="124" t="s">
        <v>738</v>
      </c>
      <c r="AB679" s="124" t="s">
        <v>738</v>
      </c>
      <c r="AC679" s="124" t="s">
        <v>7032</v>
      </c>
      <c r="AD679" s="124" t="s">
        <v>738</v>
      </c>
      <c r="AE679" s="124" t="s">
        <v>738</v>
      </c>
      <c r="AF679" s="124" t="s">
        <v>738</v>
      </c>
      <c r="AG679" s="124" t="s">
        <v>5168</v>
      </c>
      <c r="AH679" s="124" t="s">
        <v>7029</v>
      </c>
      <c r="AI679" s="124" t="s">
        <v>747</v>
      </c>
      <c r="AJ679" s="124" t="s">
        <v>738</v>
      </c>
      <c r="AK679" s="124"/>
      <c r="AL679" s="124"/>
    </row>
    <row r="680" spans="1:38" ht="15.75" customHeight="1">
      <c r="A680" s="96" t="s">
        <v>7033</v>
      </c>
      <c r="B680" s="124" t="s">
        <v>7034</v>
      </c>
      <c r="C680" s="124" t="s">
        <v>7035</v>
      </c>
      <c r="D680" s="124" t="s">
        <v>3576</v>
      </c>
      <c r="E680" s="124">
        <v>2015</v>
      </c>
      <c r="F680" s="124" t="s">
        <v>6335</v>
      </c>
      <c r="G680" s="124" t="s">
        <v>3565</v>
      </c>
      <c r="H680" s="124">
        <v>4713</v>
      </c>
      <c r="I680" s="124">
        <v>70</v>
      </c>
      <c r="J680" s="124" t="s">
        <v>7036</v>
      </c>
      <c r="K680" s="124" t="s">
        <v>738</v>
      </c>
      <c r="L680" t="s">
        <v>7026</v>
      </c>
      <c r="M680" s="124" t="s">
        <v>3517</v>
      </c>
      <c r="N680" s="124" t="s">
        <v>7031</v>
      </c>
      <c r="O680" s="124" t="s">
        <v>744</v>
      </c>
      <c r="P680" s="124">
        <v>46.539000000000001</v>
      </c>
      <c r="Q680" s="124">
        <v>43.698999999999998</v>
      </c>
      <c r="R680" s="124" t="s">
        <v>3519</v>
      </c>
      <c r="S680" s="124" t="s">
        <v>5167</v>
      </c>
      <c r="T680" s="124">
        <v>1</v>
      </c>
      <c r="U680" s="124">
        <v>0.72899999999999998</v>
      </c>
      <c r="V680" s="124">
        <v>603975</v>
      </c>
      <c r="W680" s="124">
        <v>319903</v>
      </c>
      <c r="X680" s="124" t="s">
        <v>113</v>
      </c>
      <c r="Y680" s="124" t="s">
        <v>3521</v>
      </c>
      <c r="Z680" s="124" t="s">
        <v>738</v>
      </c>
      <c r="AA680" s="124" t="s">
        <v>738</v>
      </c>
      <c r="AB680" s="124" t="s">
        <v>738</v>
      </c>
      <c r="AC680" s="124" t="s">
        <v>436</v>
      </c>
      <c r="AD680" s="124" t="s">
        <v>738</v>
      </c>
      <c r="AE680" s="124" t="s">
        <v>738</v>
      </c>
      <c r="AF680" s="124" t="s">
        <v>738</v>
      </c>
      <c r="AG680" s="124" t="s">
        <v>5168</v>
      </c>
      <c r="AH680" s="124" t="s">
        <v>7034</v>
      </c>
      <c r="AI680" s="124" t="s">
        <v>747</v>
      </c>
      <c r="AJ680" s="124" t="s">
        <v>738</v>
      </c>
      <c r="AK680" s="124"/>
      <c r="AL680" s="124"/>
    </row>
    <row r="681" spans="1:38" ht="15.75" customHeight="1">
      <c r="A681" s="96" t="s">
        <v>7037</v>
      </c>
      <c r="B681" s="124" t="s">
        <v>7038</v>
      </c>
      <c r="C681" s="124" t="s">
        <v>7039</v>
      </c>
      <c r="D681" s="124" t="s">
        <v>3576</v>
      </c>
      <c r="E681" s="124">
        <v>2015</v>
      </c>
      <c r="F681" s="124" t="s">
        <v>6335</v>
      </c>
      <c r="G681" s="124" t="s">
        <v>3529</v>
      </c>
      <c r="H681" s="124">
        <v>4850</v>
      </c>
      <c r="I681" s="124">
        <v>231</v>
      </c>
      <c r="J681" s="124" t="s">
        <v>7014</v>
      </c>
      <c r="K681" s="124" t="s">
        <v>738</v>
      </c>
      <c r="L681" t="s">
        <v>7026</v>
      </c>
      <c r="M681" s="124" t="s">
        <v>3517</v>
      </c>
      <c r="N681" s="124" t="s">
        <v>7031</v>
      </c>
      <c r="O681" s="124" t="s">
        <v>744</v>
      </c>
      <c r="P681" s="124">
        <v>46.539000000000001</v>
      </c>
      <c r="Q681" s="124">
        <v>43.698999999999998</v>
      </c>
      <c r="R681" s="124" t="s">
        <v>3519</v>
      </c>
      <c r="S681" s="124" t="s">
        <v>5167</v>
      </c>
      <c r="T681" s="124">
        <v>1</v>
      </c>
      <c r="U681" s="124">
        <v>1.089</v>
      </c>
      <c r="V681" s="124">
        <v>706143</v>
      </c>
      <c r="W681" s="124">
        <v>395074</v>
      </c>
      <c r="X681" s="124" t="s">
        <v>113</v>
      </c>
      <c r="Y681" s="124" t="s">
        <v>3521</v>
      </c>
      <c r="Z681" s="124" t="s">
        <v>738</v>
      </c>
      <c r="AA681" s="124" t="s">
        <v>738</v>
      </c>
      <c r="AB681" s="124" t="s">
        <v>738</v>
      </c>
      <c r="AC681" s="124" t="s">
        <v>6905</v>
      </c>
      <c r="AD681" s="124" t="s">
        <v>738</v>
      </c>
      <c r="AE681" s="124" t="s">
        <v>738</v>
      </c>
      <c r="AF681" s="124" t="s">
        <v>738</v>
      </c>
      <c r="AG681" s="124" t="s">
        <v>5168</v>
      </c>
      <c r="AH681" s="124" t="s">
        <v>7038</v>
      </c>
      <c r="AI681" s="124" t="s">
        <v>747</v>
      </c>
      <c r="AJ681" s="124" t="s">
        <v>738</v>
      </c>
      <c r="AK681" s="124"/>
      <c r="AL681" s="124"/>
    </row>
    <row r="682" spans="1:38" ht="15.75" customHeight="1">
      <c r="A682" s="96" t="s">
        <v>7040</v>
      </c>
      <c r="B682" s="124" t="s">
        <v>7041</v>
      </c>
      <c r="C682" s="124" t="s">
        <v>7042</v>
      </c>
      <c r="D682" s="124" t="s">
        <v>3576</v>
      </c>
      <c r="E682" s="124">
        <v>2015</v>
      </c>
      <c r="F682" s="124" t="s">
        <v>6335</v>
      </c>
      <c r="G682" s="124" t="s">
        <v>3565</v>
      </c>
      <c r="H682" s="124">
        <v>4916</v>
      </c>
      <c r="I682" s="124">
        <v>164</v>
      </c>
      <c r="J682" s="124" t="s">
        <v>7043</v>
      </c>
      <c r="K682" s="124" t="s">
        <v>738</v>
      </c>
      <c r="L682" t="s">
        <v>7026</v>
      </c>
      <c r="M682" s="124" t="s">
        <v>3517</v>
      </c>
      <c r="N682" s="124" t="s">
        <v>7044</v>
      </c>
      <c r="O682" s="124" t="s">
        <v>744</v>
      </c>
      <c r="P682" s="124">
        <v>46.555999999999997</v>
      </c>
      <c r="Q682" s="124">
        <v>43.676000000000002</v>
      </c>
      <c r="R682" s="124" t="s">
        <v>3519</v>
      </c>
      <c r="S682" s="124" t="s">
        <v>5167</v>
      </c>
      <c r="T682" s="124">
        <v>1</v>
      </c>
      <c r="U682" s="124">
        <v>0.52100000000000002</v>
      </c>
      <c r="V682" s="124">
        <v>460729</v>
      </c>
      <c r="W682" s="124">
        <v>258195</v>
      </c>
      <c r="X682" s="124" t="s">
        <v>113</v>
      </c>
      <c r="Y682" s="124" t="s">
        <v>3521</v>
      </c>
      <c r="Z682" s="124" t="s">
        <v>738</v>
      </c>
      <c r="AA682" s="124" t="s">
        <v>738</v>
      </c>
      <c r="AB682" s="124" t="s">
        <v>738</v>
      </c>
      <c r="AC682" s="124" t="s">
        <v>3638</v>
      </c>
      <c r="AD682" s="124" t="s">
        <v>738</v>
      </c>
      <c r="AE682" s="124" t="s">
        <v>738</v>
      </c>
      <c r="AF682" s="124" t="s">
        <v>738</v>
      </c>
      <c r="AG682" s="124" t="s">
        <v>5168</v>
      </c>
      <c r="AH682" s="124" t="s">
        <v>7041</v>
      </c>
      <c r="AI682" s="124" t="s">
        <v>747</v>
      </c>
      <c r="AJ682" s="124" t="s">
        <v>738</v>
      </c>
      <c r="AK682" s="124"/>
      <c r="AL682" s="124"/>
    </row>
    <row r="683" spans="1:38" ht="15.75" customHeight="1">
      <c r="A683" s="96" t="s">
        <v>7045</v>
      </c>
      <c r="B683" s="124" t="s">
        <v>7046</v>
      </c>
      <c r="C683" s="124" t="s">
        <v>7047</v>
      </c>
      <c r="D683" s="124" t="s">
        <v>3576</v>
      </c>
      <c r="E683" s="124">
        <v>2015</v>
      </c>
      <c r="F683" s="124" t="s">
        <v>6335</v>
      </c>
      <c r="G683" s="124" t="s">
        <v>3565</v>
      </c>
      <c r="H683" s="124">
        <v>4382</v>
      </c>
      <c r="I683" s="124">
        <v>144</v>
      </c>
      <c r="J683" s="124" t="s">
        <v>7048</v>
      </c>
      <c r="K683" s="124" t="s">
        <v>738</v>
      </c>
      <c r="L683" t="s">
        <v>7026</v>
      </c>
      <c r="M683" s="124" t="s">
        <v>3517</v>
      </c>
      <c r="N683" s="124" t="s">
        <v>7049</v>
      </c>
      <c r="O683" s="124" t="s">
        <v>744</v>
      </c>
      <c r="P683" s="124">
        <v>46.615000000000002</v>
      </c>
      <c r="Q683" s="124">
        <v>43.334000000000003</v>
      </c>
      <c r="R683" s="124" t="s">
        <v>3519</v>
      </c>
      <c r="S683" s="124" t="s">
        <v>5167</v>
      </c>
      <c r="T683" s="124">
        <v>1</v>
      </c>
      <c r="U683" s="124">
        <v>2.839</v>
      </c>
      <c r="V683" s="124">
        <v>927366</v>
      </c>
      <c r="W683" s="124">
        <v>511036</v>
      </c>
      <c r="X683" s="124" t="s">
        <v>113</v>
      </c>
      <c r="Y683" s="124" t="s">
        <v>3521</v>
      </c>
      <c r="Z683" s="124" t="s">
        <v>738</v>
      </c>
      <c r="AA683" s="124" t="s">
        <v>738</v>
      </c>
      <c r="AB683" s="124" t="s">
        <v>738</v>
      </c>
      <c r="AC683" s="124" t="s">
        <v>436</v>
      </c>
      <c r="AD683" s="124" t="s">
        <v>738</v>
      </c>
      <c r="AE683" s="124" t="s">
        <v>738</v>
      </c>
      <c r="AF683" s="124" t="s">
        <v>738</v>
      </c>
      <c r="AG683" s="124" t="s">
        <v>5168</v>
      </c>
      <c r="AH683" s="124" t="s">
        <v>7046</v>
      </c>
      <c r="AI683" s="124" t="s">
        <v>747</v>
      </c>
      <c r="AJ683" s="124" t="s">
        <v>738</v>
      </c>
      <c r="AK683" s="124"/>
      <c r="AL683" s="124"/>
    </row>
    <row r="684" spans="1:38" ht="15.75" customHeight="1">
      <c r="A684" s="124" t="s">
        <v>7050</v>
      </c>
      <c r="B684" s="124" t="s">
        <v>7050</v>
      </c>
      <c r="C684" s="124" t="s">
        <v>7051</v>
      </c>
      <c r="D684" s="124" t="s">
        <v>3576</v>
      </c>
      <c r="E684" s="124">
        <v>2015</v>
      </c>
      <c r="F684" s="124" t="s">
        <v>5332</v>
      </c>
      <c r="G684" s="124" t="s">
        <v>7052</v>
      </c>
      <c r="H684" s="124">
        <v>8450</v>
      </c>
      <c r="I684" s="124">
        <v>318</v>
      </c>
      <c r="J684" s="124" t="s">
        <v>7053</v>
      </c>
      <c r="K684" s="124" t="s">
        <v>738</v>
      </c>
      <c r="L684" s="124" t="s">
        <v>7054</v>
      </c>
      <c r="M684" s="124" t="s">
        <v>7020</v>
      </c>
      <c r="N684" s="124" t="s">
        <v>7055</v>
      </c>
      <c r="O684" s="124" t="s">
        <v>744</v>
      </c>
      <c r="P684" s="124">
        <v>61.65</v>
      </c>
      <c r="Q684" s="124">
        <v>35.65</v>
      </c>
      <c r="R684" s="124" t="s">
        <v>745</v>
      </c>
      <c r="S684" s="124" t="s">
        <v>3520</v>
      </c>
      <c r="T684" s="124">
        <v>3</v>
      </c>
      <c r="U684" s="124">
        <v>5.2720000000000002</v>
      </c>
      <c r="V684" s="124">
        <v>1003545</v>
      </c>
      <c r="W684" s="124">
        <v>553665</v>
      </c>
      <c r="X684" s="124" t="s">
        <v>113</v>
      </c>
      <c r="Y684" s="124" t="s">
        <v>3521</v>
      </c>
      <c r="Z684" s="124" t="s">
        <v>738</v>
      </c>
      <c r="AA684" s="124" t="s">
        <v>738</v>
      </c>
      <c r="AB684" s="124">
        <v>650.28571399999998</v>
      </c>
      <c r="AC684" s="124" t="s">
        <v>7056</v>
      </c>
      <c r="AD684" s="124" t="s">
        <v>3722</v>
      </c>
      <c r="AE684" s="124" t="s">
        <v>738</v>
      </c>
      <c r="AF684" s="124" t="s">
        <v>738</v>
      </c>
      <c r="AG684" s="124" t="s">
        <v>7057</v>
      </c>
      <c r="AH684" s="124" t="s">
        <v>7058</v>
      </c>
      <c r="AI684" s="124" t="s">
        <v>747</v>
      </c>
      <c r="AJ684" s="124" t="s">
        <v>7059</v>
      </c>
      <c r="AK684" s="124"/>
      <c r="AL684" s="124"/>
    </row>
    <row r="685" spans="1:38" ht="15.75" customHeight="1">
      <c r="A685" s="124" t="s">
        <v>7060</v>
      </c>
      <c r="B685" s="124" t="s">
        <v>7060</v>
      </c>
      <c r="C685" s="124" t="s">
        <v>7061</v>
      </c>
      <c r="D685" s="124" t="s">
        <v>3576</v>
      </c>
      <c r="E685" s="124">
        <v>2015</v>
      </c>
      <c r="F685" s="124" t="s">
        <v>3528</v>
      </c>
      <c r="G685" s="124" t="s">
        <v>7052</v>
      </c>
      <c r="H685" s="124">
        <v>8450</v>
      </c>
      <c r="I685" s="124">
        <v>318</v>
      </c>
      <c r="J685" s="124" t="s">
        <v>7053</v>
      </c>
      <c r="K685" s="124" t="s">
        <v>738</v>
      </c>
      <c r="L685" s="124" t="s">
        <v>7054</v>
      </c>
      <c r="M685" s="124" t="s">
        <v>7020</v>
      </c>
      <c r="N685" s="124" t="s">
        <v>7055</v>
      </c>
      <c r="O685" s="124" t="s">
        <v>744</v>
      </c>
      <c r="P685" s="124">
        <v>61.65</v>
      </c>
      <c r="Q685" s="124">
        <v>35.65</v>
      </c>
      <c r="R685" s="124" t="s">
        <v>3519</v>
      </c>
      <c r="S685" s="124" t="s">
        <v>3520</v>
      </c>
      <c r="T685" s="124">
        <v>1</v>
      </c>
      <c r="U685" s="124">
        <v>0.13600000000000001</v>
      </c>
      <c r="V685" s="124">
        <v>143578</v>
      </c>
      <c r="W685" s="124">
        <v>76850</v>
      </c>
      <c r="X685" s="124" t="s">
        <v>113</v>
      </c>
      <c r="Y685" s="124" t="s">
        <v>3521</v>
      </c>
      <c r="Z685" s="124" t="s">
        <v>738</v>
      </c>
      <c r="AA685" s="124" t="s">
        <v>738</v>
      </c>
      <c r="AB685" s="124">
        <v>23.153178</v>
      </c>
      <c r="AC685" s="124" t="s">
        <v>3659</v>
      </c>
      <c r="AD685" s="124" t="s">
        <v>7062</v>
      </c>
      <c r="AE685" s="124">
        <v>8.2000000000000003E-2</v>
      </c>
      <c r="AF685" s="124" t="s">
        <v>738</v>
      </c>
      <c r="AG685" s="124" t="s">
        <v>3544</v>
      </c>
      <c r="AH685" s="124" t="s">
        <v>7063</v>
      </c>
      <c r="AI685" s="124" t="s">
        <v>747</v>
      </c>
      <c r="AJ685" s="124" t="s">
        <v>738</v>
      </c>
      <c r="AK685" s="124"/>
      <c r="AL685" s="124"/>
    </row>
    <row r="686" spans="1:38" ht="15.75" customHeight="1">
      <c r="A686" s="124" t="s">
        <v>7064</v>
      </c>
      <c r="B686" s="124" t="s">
        <v>7064</v>
      </c>
      <c r="C686" s="124" t="s">
        <v>7065</v>
      </c>
      <c r="D686" s="124" t="s">
        <v>3512</v>
      </c>
      <c r="E686" s="124">
        <v>2015</v>
      </c>
      <c r="F686" s="124" t="s">
        <v>5332</v>
      </c>
      <c r="G686" s="124" t="s">
        <v>3565</v>
      </c>
      <c r="H686" s="124">
        <v>4942</v>
      </c>
      <c r="I686" s="124">
        <v>58</v>
      </c>
      <c r="J686" s="124" t="s">
        <v>7066</v>
      </c>
      <c r="K686" s="124" t="s">
        <v>738</v>
      </c>
      <c r="L686" s="124" t="s">
        <v>3516</v>
      </c>
      <c r="M686" s="124" t="s">
        <v>3517</v>
      </c>
      <c r="N686" s="124" t="s">
        <v>7067</v>
      </c>
      <c r="O686" s="124" t="s">
        <v>744</v>
      </c>
      <c r="P686" s="124">
        <v>53.64</v>
      </c>
      <c r="Q686" s="124">
        <v>50.655000000000001</v>
      </c>
      <c r="R686" s="124" t="s">
        <v>3519</v>
      </c>
      <c r="S686" s="124" t="s">
        <v>3520</v>
      </c>
      <c r="T686" s="124">
        <v>2</v>
      </c>
      <c r="U686" s="124">
        <v>0.625</v>
      </c>
      <c r="V686" s="124">
        <v>520300</v>
      </c>
      <c r="W686" s="124">
        <v>280783</v>
      </c>
      <c r="X686" s="124" t="s">
        <v>114</v>
      </c>
      <c r="Y686" s="124" t="s">
        <v>3521</v>
      </c>
      <c r="Z686" s="124" t="s">
        <v>792</v>
      </c>
      <c r="AA686" s="124" t="s">
        <v>792</v>
      </c>
      <c r="AB686" s="124">
        <v>73.730159</v>
      </c>
      <c r="AC686" s="124" t="s">
        <v>7068</v>
      </c>
      <c r="AD686" s="124" t="s">
        <v>3688</v>
      </c>
      <c r="AE686" s="124" t="s">
        <v>738</v>
      </c>
      <c r="AF686" s="124" t="s">
        <v>738</v>
      </c>
      <c r="AG686" s="124" t="s">
        <v>4660</v>
      </c>
      <c r="AH686" s="124" t="s">
        <v>7069</v>
      </c>
      <c r="AI686" s="124" t="s">
        <v>747</v>
      </c>
      <c r="AJ686" s="124" t="s">
        <v>738</v>
      </c>
      <c r="AK686" s="124"/>
      <c r="AL686" s="124"/>
    </row>
    <row r="687" spans="1:38" ht="15.75" customHeight="1">
      <c r="A687" s="124" t="s">
        <v>7070</v>
      </c>
      <c r="B687" s="124" t="s">
        <v>7070</v>
      </c>
      <c r="C687" s="124" t="s">
        <v>7071</v>
      </c>
      <c r="D687" s="124" t="s">
        <v>3512</v>
      </c>
      <c r="E687" s="124">
        <v>2015</v>
      </c>
      <c r="F687" s="124" t="s">
        <v>5332</v>
      </c>
      <c r="G687" s="124" t="s">
        <v>3529</v>
      </c>
      <c r="H687" s="124">
        <v>4850</v>
      </c>
      <c r="I687" s="124">
        <v>231</v>
      </c>
      <c r="J687" s="124" t="s">
        <v>7014</v>
      </c>
      <c r="K687" s="124" t="s">
        <v>738</v>
      </c>
      <c r="L687" s="124" t="s">
        <v>3516</v>
      </c>
      <c r="M687" s="124" t="s">
        <v>3517</v>
      </c>
      <c r="N687" s="124" t="s">
        <v>7072</v>
      </c>
      <c r="O687" s="124" t="s">
        <v>744</v>
      </c>
      <c r="P687" s="124">
        <v>51.27</v>
      </c>
      <c r="Q687" s="124">
        <v>58.18</v>
      </c>
      <c r="R687" s="124" t="s">
        <v>3519</v>
      </c>
      <c r="S687" s="124" t="s">
        <v>3520</v>
      </c>
      <c r="T687" s="124">
        <v>1</v>
      </c>
      <c r="U687" s="124">
        <v>1.0429999999999999</v>
      </c>
      <c r="V687" s="124">
        <v>674608</v>
      </c>
      <c r="W687" s="124">
        <v>356017</v>
      </c>
      <c r="X687" s="124" t="s">
        <v>113</v>
      </c>
      <c r="Y687" s="124" t="s">
        <v>3521</v>
      </c>
      <c r="Z687" s="124" t="s">
        <v>738</v>
      </c>
      <c r="AA687" s="124" t="s">
        <v>738</v>
      </c>
      <c r="AB687" s="124">
        <v>305</v>
      </c>
      <c r="AC687" s="124" t="s">
        <v>5040</v>
      </c>
      <c r="AD687" s="124" t="s">
        <v>7073</v>
      </c>
      <c r="AE687" s="124">
        <v>5.5E-2</v>
      </c>
      <c r="AF687" s="124">
        <v>0.58899999999999997</v>
      </c>
      <c r="AG687" s="124" t="s">
        <v>3544</v>
      </c>
      <c r="AH687" s="124" t="s">
        <v>7074</v>
      </c>
      <c r="AI687" s="124" t="s">
        <v>747</v>
      </c>
      <c r="AJ687" s="124" t="s">
        <v>738</v>
      </c>
      <c r="AK687" s="124"/>
      <c r="AL687" s="124"/>
    </row>
    <row r="688" spans="1:38" ht="15.75" customHeight="1">
      <c r="A688" s="124" t="s">
        <v>7075</v>
      </c>
      <c r="B688" s="124" t="s">
        <v>7075</v>
      </c>
      <c r="C688" s="124" t="s">
        <v>7076</v>
      </c>
      <c r="D688" s="124" t="s">
        <v>3512</v>
      </c>
      <c r="E688" s="124">
        <v>2015</v>
      </c>
      <c r="F688" s="124" t="s">
        <v>5332</v>
      </c>
      <c r="G688" s="124" t="s">
        <v>3565</v>
      </c>
      <c r="H688" s="124">
        <v>5074</v>
      </c>
      <c r="I688" s="124">
        <v>126</v>
      </c>
      <c r="J688" s="124" t="s">
        <v>7077</v>
      </c>
      <c r="K688" s="124" t="s">
        <v>738</v>
      </c>
      <c r="L688" s="124" t="s">
        <v>3516</v>
      </c>
      <c r="M688" s="124" t="s">
        <v>3517</v>
      </c>
      <c r="N688" s="124" t="s">
        <v>7067</v>
      </c>
      <c r="O688" s="124" t="s">
        <v>744</v>
      </c>
      <c r="P688" s="124">
        <v>53.64</v>
      </c>
      <c r="Q688" s="124">
        <v>50.655000000000001</v>
      </c>
      <c r="R688" s="124" t="s">
        <v>3519</v>
      </c>
      <c r="S688" s="124" t="s">
        <v>3520</v>
      </c>
      <c r="T688" s="124">
        <v>1</v>
      </c>
      <c r="U688" s="124">
        <v>0.84299999999999997</v>
      </c>
      <c r="V688" s="124">
        <v>593323</v>
      </c>
      <c r="W688" s="124">
        <v>345313</v>
      </c>
      <c r="X688" s="124" t="s">
        <v>113</v>
      </c>
      <c r="Y688" s="124" t="s">
        <v>3521</v>
      </c>
      <c r="Z688" s="124" t="s">
        <v>738</v>
      </c>
      <c r="AA688" s="124" t="s">
        <v>738</v>
      </c>
      <c r="AB688" s="124">
        <v>312.08081399999998</v>
      </c>
      <c r="AC688" s="124" t="s">
        <v>7078</v>
      </c>
      <c r="AD688" s="124" t="s">
        <v>6683</v>
      </c>
      <c r="AE688" s="124">
        <v>9.7000000000000003E-2</v>
      </c>
      <c r="AF688" s="124" t="s">
        <v>738</v>
      </c>
      <c r="AG688" s="124" t="s">
        <v>3544</v>
      </c>
      <c r="AH688" s="124" t="s">
        <v>7079</v>
      </c>
      <c r="AI688" s="124" t="s">
        <v>747</v>
      </c>
      <c r="AJ688" s="124" t="s">
        <v>738</v>
      </c>
      <c r="AK688" s="124"/>
      <c r="AL688" s="124"/>
    </row>
    <row r="689" spans="1:38" ht="15.75" customHeight="1">
      <c r="A689" s="124" t="s">
        <v>7080</v>
      </c>
      <c r="B689" s="124" t="s">
        <v>7080</v>
      </c>
      <c r="C689" s="124" t="s">
        <v>7081</v>
      </c>
      <c r="D689" s="124" t="s">
        <v>7082</v>
      </c>
      <c r="E689" s="124">
        <v>2015</v>
      </c>
      <c r="F689" s="124" t="s">
        <v>7083</v>
      </c>
      <c r="G689" s="124" t="s">
        <v>3565</v>
      </c>
      <c r="H689" s="124">
        <v>4785</v>
      </c>
      <c r="I689" s="124">
        <v>100</v>
      </c>
      <c r="J689" s="124" t="s">
        <v>7084</v>
      </c>
      <c r="K689" s="124" t="s">
        <v>738</v>
      </c>
      <c r="L689" s="124" t="s">
        <v>3516</v>
      </c>
      <c r="M689" s="124" t="s">
        <v>3517</v>
      </c>
      <c r="N689" s="124" t="s">
        <v>7085</v>
      </c>
      <c r="O689" s="124" t="s">
        <v>744</v>
      </c>
      <c r="P689" s="124">
        <v>53.38</v>
      </c>
      <c r="Q689" s="124">
        <v>50.38</v>
      </c>
      <c r="R689" s="124" t="s">
        <v>3519</v>
      </c>
      <c r="S689" s="124" t="s">
        <v>3520</v>
      </c>
      <c r="T689" s="124">
        <v>2</v>
      </c>
      <c r="U689" s="124">
        <v>8.7432610000000004</v>
      </c>
      <c r="V689" s="124">
        <v>895163</v>
      </c>
      <c r="W689" s="124">
        <v>479856</v>
      </c>
      <c r="X689" s="124" t="s">
        <v>113</v>
      </c>
      <c r="Y689" s="124" t="s">
        <v>7086</v>
      </c>
      <c r="Z689" s="124" t="s">
        <v>738</v>
      </c>
      <c r="AA689" s="124" t="s">
        <v>738</v>
      </c>
      <c r="AB689" s="124">
        <v>402.888104</v>
      </c>
      <c r="AC689" s="124" t="s">
        <v>429</v>
      </c>
      <c r="AD689" s="124" t="s">
        <v>738</v>
      </c>
      <c r="AE689" s="124">
        <v>8.3000000000000004E-2</v>
      </c>
      <c r="AF689" s="124">
        <v>0.43649274799999999</v>
      </c>
      <c r="AG689" s="124" t="s">
        <v>4660</v>
      </c>
      <c r="AH689" s="124" t="s">
        <v>7087</v>
      </c>
      <c r="AI689" s="124" t="s">
        <v>747</v>
      </c>
      <c r="AJ689" s="124" t="s">
        <v>738</v>
      </c>
      <c r="AK689" s="124"/>
      <c r="AL689" s="124"/>
    </row>
    <row r="690" spans="1:38" ht="15.75" customHeight="1">
      <c r="A690" s="124" t="s">
        <v>7088</v>
      </c>
      <c r="B690" s="124" t="s">
        <v>7088</v>
      </c>
      <c r="C690" s="124" t="s">
        <v>7089</v>
      </c>
      <c r="D690" s="124" t="s">
        <v>3512</v>
      </c>
      <c r="E690" s="124">
        <v>2015</v>
      </c>
      <c r="F690" s="124" t="s">
        <v>5332</v>
      </c>
      <c r="G690" s="124" t="s">
        <v>3565</v>
      </c>
      <c r="H690" s="124">
        <v>5021</v>
      </c>
      <c r="I690" s="124">
        <v>104</v>
      </c>
      <c r="J690" s="124" t="s">
        <v>7090</v>
      </c>
      <c r="K690" s="124" t="s">
        <v>738</v>
      </c>
      <c r="L690" s="124" t="s">
        <v>3516</v>
      </c>
      <c r="M690" s="124" t="s">
        <v>3517</v>
      </c>
      <c r="N690" s="124" t="s">
        <v>7067</v>
      </c>
      <c r="O690" s="124" t="s">
        <v>744</v>
      </c>
      <c r="P690" s="124">
        <v>53.64</v>
      </c>
      <c r="Q690" s="124">
        <v>50.655000000000001</v>
      </c>
      <c r="R690" s="124" t="s">
        <v>3519</v>
      </c>
      <c r="S690" s="124" t="s">
        <v>3520</v>
      </c>
      <c r="T690" s="124">
        <v>1</v>
      </c>
      <c r="U690" s="124">
        <v>0.26</v>
      </c>
      <c r="V690" s="124">
        <v>264251</v>
      </c>
      <c r="W690" s="124">
        <v>152340</v>
      </c>
      <c r="X690" s="124" t="s">
        <v>113</v>
      </c>
      <c r="Y690" s="124" t="s">
        <v>3521</v>
      </c>
      <c r="Z690" s="124" t="s">
        <v>738</v>
      </c>
      <c r="AA690" s="124" t="s">
        <v>738</v>
      </c>
      <c r="AB690" s="124">
        <v>188.11913799999999</v>
      </c>
      <c r="AC690" s="124" t="s">
        <v>429</v>
      </c>
      <c r="AD690" s="124" t="s">
        <v>3692</v>
      </c>
      <c r="AE690" s="124">
        <v>7.3999999999999996E-2</v>
      </c>
      <c r="AF690" s="124" t="s">
        <v>738</v>
      </c>
      <c r="AG690" s="124" t="s">
        <v>3544</v>
      </c>
      <c r="AH690" s="124" t="s">
        <v>7091</v>
      </c>
      <c r="AI690" s="124" t="s">
        <v>747</v>
      </c>
      <c r="AJ690" s="124" t="s">
        <v>738</v>
      </c>
      <c r="AK690" s="124"/>
      <c r="AL690" s="124"/>
    </row>
    <row r="691" spans="1:38" ht="15.75" customHeight="1">
      <c r="A691" s="124" t="s">
        <v>7092</v>
      </c>
      <c r="B691" s="124" t="s">
        <v>7092</v>
      </c>
      <c r="C691" s="124" t="s">
        <v>7093</v>
      </c>
      <c r="D691" s="124" t="s">
        <v>3512</v>
      </c>
      <c r="E691" s="124">
        <v>2015</v>
      </c>
      <c r="F691" s="124" t="s">
        <v>5332</v>
      </c>
      <c r="G691" s="124" t="s">
        <v>3565</v>
      </c>
      <c r="H691" s="124">
        <v>4752</v>
      </c>
      <c r="I691" s="124">
        <v>92</v>
      </c>
      <c r="J691" s="124" t="s">
        <v>7094</v>
      </c>
      <c r="K691" s="124" t="s">
        <v>738</v>
      </c>
      <c r="L691" s="124" t="s">
        <v>3516</v>
      </c>
      <c r="M691" s="124" t="s">
        <v>3517</v>
      </c>
      <c r="N691" s="124" t="s">
        <v>7095</v>
      </c>
      <c r="O691" s="124" t="s">
        <v>744</v>
      </c>
      <c r="P691" s="124">
        <v>52.3</v>
      </c>
      <c r="Q691" s="124">
        <v>52.05</v>
      </c>
      <c r="R691" s="124" t="s">
        <v>3519</v>
      </c>
      <c r="S691" s="124" t="s">
        <v>3520</v>
      </c>
      <c r="T691" s="124">
        <v>1</v>
      </c>
      <c r="U691" s="124">
        <v>9.0999999999999998E-2</v>
      </c>
      <c r="V691" s="124">
        <v>101452</v>
      </c>
      <c r="W691" s="124">
        <v>67277</v>
      </c>
      <c r="X691" s="124" t="s">
        <v>114</v>
      </c>
      <c r="Y691" s="124" t="s">
        <v>3521</v>
      </c>
      <c r="Z691" s="124" t="s">
        <v>792</v>
      </c>
      <c r="AA691" s="124" t="s">
        <v>792</v>
      </c>
      <c r="AB691" s="124">
        <v>101.432796</v>
      </c>
      <c r="AC691" s="124" t="s">
        <v>3923</v>
      </c>
      <c r="AD691" s="124" t="s">
        <v>6852</v>
      </c>
      <c r="AE691" s="124">
        <v>9.0999999999999998E-2</v>
      </c>
      <c r="AF691" s="124" t="s">
        <v>738</v>
      </c>
      <c r="AG691" s="124" t="s">
        <v>3544</v>
      </c>
      <c r="AH691" s="124" t="s">
        <v>7096</v>
      </c>
      <c r="AI691" s="124" t="s">
        <v>747</v>
      </c>
      <c r="AJ691" s="124" t="s">
        <v>738</v>
      </c>
      <c r="AK691" s="124"/>
      <c r="AL691" s="124"/>
    </row>
    <row r="692" spans="1:38" ht="15.75" customHeight="1">
      <c r="A692" s="124" t="s">
        <v>7097</v>
      </c>
      <c r="B692" s="124" t="s">
        <v>7097</v>
      </c>
      <c r="C692" s="124" t="s">
        <v>7098</v>
      </c>
      <c r="D692" s="124" t="s">
        <v>3512</v>
      </c>
      <c r="E692" s="124">
        <v>2015</v>
      </c>
      <c r="F692" s="124" t="s">
        <v>5332</v>
      </c>
      <c r="G692" s="124" t="s">
        <v>3565</v>
      </c>
      <c r="H692" s="124">
        <v>5084</v>
      </c>
      <c r="I692" s="124">
        <v>112</v>
      </c>
      <c r="J692" s="124" t="s">
        <v>7099</v>
      </c>
      <c r="K692" s="124" t="s">
        <v>738</v>
      </c>
      <c r="L692" s="124" t="s">
        <v>3516</v>
      </c>
      <c r="M692" s="124" t="s">
        <v>3517</v>
      </c>
      <c r="N692" s="124" t="s">
        <v>7100</v>
      </c>
      <c r="O692" s="124" t="s">
        <v>744</v>
      </c>
      <c r="P692" s="124">
        <v>53.639688900000003</v>
      </c>
      <c r="Q692" s="124">
        <v>50.664313900000003</v>
      </c>
      <c r="R692" s="124" t="s">
        <v>3519</v>
      </c>
      <c r="S692" s="124" t="s">
        <v>3520</v>
      </c>
      <c r="T692" s="124">
        <v>2</v>
      </c>
      <c r="U692" s="124">
        <v>5.3170000000000002</v>
      </c>
      <c r="V692" s="124">
        <v>986462</v>
      </c>
      <c r="W692" s="124">
        <v>551261</v>
      </c>
      <c r="X692" s="124" t="s">
        <v>113</v>
      </c>
      <c r="Y692" s="124" t="s">
        <v>7101</v>
      </c>
      <c r="Z692" s="124" t="s">
        <v>738</v>
      </c>
      <c r="AA692" s="124" t="s">
        <v>738</v>
      </c>
      <c r="AB692" s="124">
        <v>474.63075600000002</v>
      </c>
      <c r="AC692" s="124" t="s">
        <v>4253</v>
      </c>
      <c r="AD692" s="124" t="s">
        <v>4688</v>
      </c>
      <c r="AE692" s="124" t="s">
        <v>738</v>
      </c>
      <c r="AF692" s="124" t="s">
        <v>738</v>
      </c>
      <c r="AG692" s="124" t="s">
        <v>4660</v>
      </c>
      <c r="AH692" s="124" t="s">
        <v>7102</v>
      </c>
      <c r="AI692" s="124" t="s">
        <v>747</v>
      </c>
      <c r="AJ692" s="124" t="s">
        <v>7103</v>
      </c>
      <c r="AK692" s="124"/>
      <c r="AL692" s="124"/>
    </row>
    <row r="693" spans="1:38" ht="15.75" customHeight="1">
      <c r="A693" s="124" t="s">
        <v>7104</v>
      </c>
      <c r="B693" s="124" t="s">
        <v>7104</v>
      </c>
      <c r="C693" s="124" t="s">
        <v>7105</v>
      </c>
      <c r="D693" s="124" t="s">
        <v>3512</v>
      </c>
      <c r="E693" s="124">
        <v>2015</v>
      </c>
      <c r="F693" s="124" t="s">
        <v>5332</v>
      </c>
      <c r="G693" s="124" t="s">
        <v>3565</v>
      </c>
      <c r="H693" s="124">
        <v>5003</v>
      </c>
      <c r="I693" s="124">
        <v>129</v>
      </c>
      <c r="J693" s="124" t="s">
        <v>7106</v>
      </c>
      <c r="K693" s="124" t="s">
        <v>738</v>
      </c>
      <c r="L693" s="124" t="s">
        <v>3516</v>
      </c>
      <c r="M693" s="124" t="s">
        <v>3517</v>
      </c>
      <c r="N693" s="124" t="s">
        <v>7107</v>
      </c>
      <c r="O693" s="124" t="s">
        <v>744</v>
      </c>
      <c r="P693" s="124">
        <v>53.181161099999997</v>
      </c>
      <c r="Q693" s="124">
        <v>51.222499999999997</v>
      </c>
      <c r="R693" s="124" t="s">
        <v>3519</v>
      </c>
      <c r="S693" s="124" t="s">
        <v>3520</v>
      </c>
      <c r="T693" s="124">
        <v>1</v>
      </c>
      <c r="U693" s="124">
        <v>0.65300000000000002</v>
      </c>
      <c r="V693" s="124">
        <v>531487</v>
      </c>
      <c r="W693" s="124">
        <v>300884</v>
      </c>
      <c r="X693" s="124" t="s">
        <v>113</v>
      </c>
      <c r="Y693" s="124" t="s">
        <v>3521</v>
      </c>
      <c r="Z693" s="124" t="s">
        <v>738</v>
      </c>
      <c r="AA693" s="124" t="s">
        <v>738</v>
      </c>
      <c r="AB693" s="124">
        <v>155.15559200000001</v>
      </c>
      <c r="AC693" s="124" t="s">
        <v>6917</v>
      </c>
      <c r="AD693" s="124" t="s">
        <v>7108</v>
      </c>
      <c r="AE693" s="124">
        <v>5.6000000000000001E-2</v>
      </c>
      <c r="AF693" s="124" t="s">
        <v>738</v>
      </c>
      <c r="AG693" s="124" t="s">
        <v>3544</v>
      </c>
      <c r="AH693" s="124" t="s">
        <v>7109</v>
      </c>
      <c r="AI693" s="124" t="s">
        <v>747</v>
      </c>
      <c r="AJ693" s="124" t="s">
        <v>7110</v>
      </c>
      <c r="AK693" s="124"/>
      <c r="AL693" s="124"/>
    </row>
    <row r="694" spans="1:38" ht="15.75" customHeight="1">
      <c r="A694" s="124" t="s">
        <v>7111</v>
      </c>
      <c r="B694" s="124" t="s">
        <v>7111</v>
      </c>
      <c r="C694" s="124" t="s">
        <v>7112</v>
      </c>
      <c r="D694" s="124" t="s">
        <v>3539</v>
      </c>
      <c r="E694" s="124">
        <v>2019</v>
      </c>
      <c r="F694" s="124" t="s">
        <v>3937</v>
      </c>
      <c r="G694" s="124" t="s">
        <v>3565</v>
      </c>
      <c r="H694" s="124">
        <v>5047</v>
      </c>
      <c r="I694" s="124">
        <v>105</v>
      </c>
      <c r="J694" s="124" t="s">
        <v>7113</v>
      </c>
      <c r="K694" s="124" t="s">
        <v>738</v>
      </c>
      <c r="L694" s="124" t="s">
        <v>3516</v>
      </c>
      <c r="M694" s="124" t="s">
        <v>3517</v>
      </c>
      <c r="N694" s="124" t="s">
        <v>7114</v>
      </c>
      <c r="O694" s="124" t="s">
        <v>744</v>
      </c>
      <c r="P694" s="124">
        <v>52.912777800000001</v>
      </c>
      <c r="Q694" s="124">
        <v>50.9905556</v>
      </c>
      <c r="R694" s="124" t="s">
        <v>3519</v>
      </c>
      <c r="S694" s="124" t="s">
        <v>3520</v>
      </c>
      <c r="T694" s="124">
        <v>1</v>
      </c>
      <c r="U694" s="124">
        <v>1.0703819999999999</v>
      </c>
      <c r="V694" s="124">
        <v>655042</v>
      </c>
      <c r="W694" s="124">
        <v>351755</v>
      </c>
      <c r="X694" s="124" t="s">
        <v>114</v>
      </c>
      <c r="Y694" s="124" t="s">
        <v>3521</v>
      </c>
      <c r="Z694" s="124" t="s">
        <v>792</v>
      </c>
      <c r="AA694" s="124" t="s">
        <v>792</v>
      </c>
      <c r="AB694" s="124">
        <v>90.4</v>
      </c>
      <c r="AC694" s="124" t="s">
        <v>5411</v>
      </c>
      <c r="AD694" s="124" t="s">
        <v>3729</v>
      </c>
      <c r="AE694" s="124">
        <v>0.13800000000000001</v>
      </c>
      <c r="AF694" s="124">
        <v>1.2999999999999999E-2</v>
      </c>
      <c r="AG694" s="124" t="s">
        <v>3544</v>
      </c>
      <c r="AH694" s="124" t="s">
        <v>7115</v>
      </c>
      <c r="AI694" s="124" t="s">
        <v>747</v>
      </c>
      <c r="AJ694" s="124" t="s">
        <v>738</v>
      </c>
      <c r="AK694" s="124"/>
      <c r="AL694" s="124"/>
    </row>
    <row r="695" spans="1:38" ht="15.75" customHeight="1">
      <c r="A695" s="124" t="s">
        <v>7116</v>
      </c>
      <c r="B695" s="124" t="s">
        <v>7116</v>
      </c>
      <c r="C695" s="124" t="s">
        <v>7117</v>
      </c>
      <c r="D695" s="124" t="s">
        <v>3512</v>
      </c>
      <c r="E695" s="124">
        <v>2015</v>
      </c>
      <c r="F695" s="124" t="s">
        <v>5332</v>
      </c>
      <c r="G695" s="124" t="s">
        <v>3565</v>
      </c>
      <c r="H695" s="124">
        <v>7544</v>
      </c>
      <c r="I695" s="124">
        <v>32</v>
      </c>
      <c r="J695" s="124" t="s">
        <v>7118</v>
      </c>
      <c r="K695" s="124" t="s">
        <v>738</v>
      </c>
      <c r="L695" s="124" t="s">
        <v>7119</v>
      </c>
      <c r="M695" s="124" t="s">
        <v>7020</v>
      </c>
      <c r="N695" s="124" t="s">
        <v>7120</v>
      </c>
      <c r="O695" s="124" t="s">
        <v>744</v>
      </c>
      <c r="P695" s="124">
        <v>53.680622999999997</v>
      </c>
      <c r="Q695" s="124">
        <v>50.675348999999997</v>
      </c>
      <c r="R695" s="124" t="s">
        <v>3519</v>
      </c>
      <c r="S695" s="124" t="s">
        <v>3520</v>
      </c>
      <c r="T695" s="124">
        <v>1</v>
      </c>
      <c r="U695" s="124">
        <v>0.59799999999999998</v>
      </c>
      <c r="V695" s="124">
        <v>467170</v>
      </c>
      <c r="W695" s="124">
        <v>289073</v>
      </c>
      <c r="X695" s="124" t="s">
        <v>113</v>
      </c>
      <c r="Y695" s="124" t="s">
        <v>3521</v>
      </c>
      <c r="Z695" s="124" t="s">
        <v>738</v>
      </c>
      <c r="AA695" s="124" t="s">
        <v>738</v>
      </c>
      <c r="AB695" s="124">
        <v>99.834751999999995</v>
      </c>
      <c r="AC695" s="124" t="s">
        <v>6678</v>
      </c>
      <c r="AD695" s="124" t="s">
        <v>7121</v>
      </c>
      <c r="AE695" s="124">
        <v>8.6999999999999994E-2</v>
      </c>
      <c r="AF695" s="124" t="s">
        <v>738</v>
      </c>
      <c r="AG695" s="124" t="s">
        <v>3544</v>
      </c>
      <c r="AH695" s="124" t="s">
        <v>7122</v>
      </c>
      <c r="AI695" s="124" t="s">
        <v>747</v>
      </c>
      <c r="AJ695" s="124" t="s">
        <v>738</v>
      </c>
      <c r="AK695" s="124"/>
      <c r="AL695" s="124"/>
    </row>
    <row r="696" spans="1:38" ht="15.75" customHeight="1">
      <c r="A696" s="124" t="s">
        <v>7123</v>
      </c>
      <c r="B696" s="124" t="s">
        <v>7123</v>
      </c>
      <c r="C696" s="124" t="s">
        <v>7124</v>
      </c>
      <c r="D696" s="124" t="s">
        <v>3563</v>
      </c>
      <c r="E696" s="124">
        <v>2019</v>
      </c>
      <c r="F696" s="124" t="s">
        <v>7004</v>
      </c>
      <c r="G696" s="124" t="s">
        <v>3565</v>
      </c>
      <c r="H696" s="124">
        <v>4477</v>
      </c>
      <c r="I696" s="124">
        <v>34</v>
      </c>
      <c r="J696" s="124" t="s">
        <v>7125</v>
      </c>
      <c r="K696" s="124" t="s">
        <v>738</v>
      </c>
      <c r="L696" s="124" t="s">
        <v>7126</v>
      </c>
      <c r="M696" s="124" t="s">
        <v>3517</v>
      </c>
      <c r="N696" s="124" t="s">
        <v>7127</v>
      </c>
      <c r="O696" s="124" t="s">
        <v>744</v>
      </c>
      <c r="P696" s="124">
        <v>43.925355000000003</v>
      </c>
      <c r="Q696" s="124">
        <v>43.530316999999997</v>
      </c>
      <c r="R696" s="124" t="s">
        <v>3519</v>
      </c>
      <c r="S696" s="124" t="s">
        <v>3520</v>
      </c>
      <c r="T696" s="124" t="s">
        <v>738</v>
      </c>
      <c r="U696" s="124">
        <v>0.55102399999999996</v>
      </c>
      <c r="V696" s="124">
        <v>473736</v>
      </c>
      <c r="W696" s="124">
        <v>260253</v>
      </c>
      <c r="X696" s="124" t="s">
        <v>114</v>
      </c>
      <c r="Y696" s="124" t="s">
        <v>3521</v>
      </c>
      <c r="Z696" s="124" t="s">
        <v>792</v>
      </c>
      <c r="AA696" s="124" t="s">
        <v>792</v>
      </c>
      <c r="AB696" s="124" t="s">
        <v>738</v>
      </c>
      <c r="AC696" s="124" t="s">
        <v>7128</v>
      </c>
      <c r="AD696" s="124" t="s">
        <v>738</v>
      </c>
      <c r="AE696" s="124" t="s">
        <v>738</v>
      </c>
      <c r="AF696" s="124" t="s">
        <v>738</v>
      </c>
      <c r="AG696" s="124" t="s">
        <v>244</v>
      </c>
      <c r="AH696" s="124" t="s">
        <v>738</v>
      </c>
      <c r="AI696" s="124" t="s">
        <v>747</v>
      </c>
      <c r="AJ696" s="124" t="s">
        <v>738</v>
      </c>
      <c r="AK696" s="124"/>
      <c r="AL696" s="124"/>
    </row>
    <row r="697" spans="1:38" ht="15.75" customHeight="1">
      <c r="A697" s="124" t="s">
        <v>7129</v>
      </c>
      <c r="B697" s="124" t="s">
        <v>7129</v>
      </c>
      <c r="C697" s="124" t="s">
        <v>7130</v>
      </c>
      <c r="D697" s="124" t="s">
        <v>3539</v>
      </c>
      <c r="E697" s="124">
        <v>2019</v>
      </c>
      <c r="F697" s="124" t="s">
        <v>7004</v>
      </c>
      <c r="G697" s="124" t="s">
        <v>3565</v>
      </c>
      <c r="H697" s="124">
        <v>4238</v>
      </c>
      <c r="I697" s="124">
        <v>62</v>
      </c>
      <c r="J697" s="124" t="s">
        <v>7131</v>
      </c>
      <c r="K697" s="124" t="s">
        <v>738</v>
      </c>
      <c r="L697" s="124" t="s">
        <v>7126</v>
      </c>
      <c r="M697" s="124" t="s">
        <v>3517</v>
      </c>
      <c r="N697" s="124" t="s">
        <v>7132</v>
      </c>
      <c r="O697" s="124" t="s">
        <v>744</v>
      </c>
      <c r="P697" s="124">
        <v>45.535978</v>
      </c>
      <c r="Q697" s="124">
        <v>41.059517</v>
      </c>
      <c r="R697" s="124" t="s">
        <v>3519</v>
      </c>
      <c r="S697" s="124" t="s">
        <v>3520</v>
      </c>
      <c r="T697" s="124" t="s">
        <v>738</v>
      </c>
      <c r="U697" s="124">
        <v>1.0044729999999999</v>
      </c>
      <c r="V697" s="124">
        <v>561393</v>
      </c>
      <c r="W697" s="124">
        <v>306052</v>
      </c>
      <c r="X697" s="124" t="s">
        <v>113</v>
      </c>
      <c r="Y697" s="124" t="s">
        <v>3521</v>
      </c>
      <c r="Z697" s="124" t="s">
        <v>738</v>
      </c>
      <c r="AA697" s="124" t="s">
        <v>738</v>
      </c>
      <c r="AB697" s="124" t="s">
        <v>738</v>
      </c>
      <c r="AC697" s="124" t="s">
        <v>3638</v>
      </c>
      <c r="AD697" s="124" t="s">
        <v>738</v>
      </c>
      <c r="AE697" s="124" t="s">
        <v>738</v>
      </c>
      <c r="AF697" s="124" t="s">
        <v>738</v>
      </c>
      <c r="AG697" s="124" t="s">
        <v>244</v>
      </c>
      <c r="AH697" s="124" t="s">
        <v>738</v>
      </c>
      <c r="AI697" s="124" t="s">
        <v>747</v>
      </c>
      <c r="AJ697" s="124" t="s">
        <v>738</v>
      </c>
      <c r="AK697" s="124"/>
      <c r="AL697" s="124"/>
    </row>
    <row r="698" spans="1:38" ht="15.75" customHeight="1">
      <c r="A698" s="124" t="s">
        <v>7133</v>
      </c>
      <c r="B698" s="124" t="s">
        <v>7133</v>
      </c>
      <c r="C698" s="124" t="s">
        <v>7134</v>
      </c>
      <c r="D698" s="124" t="s">
        <v>3563</v>
      </c>
      <c r="E698" s="124">
        <v>2019</v>
      </c>
      <c r="F698" s="124" t="s">
        <v>7004</v>
      </c>
      <c r="G698" s="124" t="s">
        <v>3565</v>
      </c>
      <c r="H698" s="124">
        <v>4510</v>
      </c>
      <c r="I698" s="124">
        <v>58</v>
      </c>
      <c r="J698" s="124" t="s">
        <v>7135</v>
      </c>
      <c r="K698" s="124" t="s">
        <v>738</v>
      </c>
      <c r="L698" s="124" t="s">
        <v>7126</v>
      </c>
      <c r="M698" s="124" t="s">
        <v>3517</v>
      </c>
      <c r="N698" s="124" t="s">
        <v>7132</v>
      </c>
      <c r="O698" s="124" t="s">
        <v>744</v>
      </c>
      <c r="P698" s="124">
        <v>45.535978</v>
      </c>
      <c r="Q698" s="124">
        <v>41.059517</v>
      </c>
      <c r="R698" s="124" t="s">
        <v>3519</v>
      </c>
      <c r="S698" s="124" t="s">
        <v>3520</v>
      </c>
      <c r="T698" s="124" t="s">
        <v>738</v>
      </c>
      <c r="U698" s="124">
        <v>1.1184879999999999</v>
      </c>
      <c r="V698" s="124">
        <v>644258</v>
      </c>
      <c r="W698" s="124">
        <v>352549</v>
      </c>
      <c r="X698" s="124" t="s">
        <v>113</v>
      </c>
      <c r="Y698" s="124" t="s">
        <v>3521</v>
      </c>
      <c r="Z698" s="124" t="s">
        <v>738</v>
      </c>
      <c r="AA698" s="124" t="s">
        <v>738</v>
      </c>
      <c r="AB698" s="124" t="s">
        <v>738</v>
      </c>
      <c r="AC698" s="124" t="s">
        <v>7136</v>
      </c>
      <c r="AD698" s="124" t="s">
        <v>738</v>
      </c>
      <c r="AE698" s="124" t="s">
        <v>738</v>
      </c>
      <c r="AF698" s="124" t="s">
        <v>738</v>
      </c>
      <c r="AG698" s="124" t="s">
        <v>244</v>
      </c>
      <c r="AH698" s="124" t="s">
        <v>738</v>
      </c>
      <c r="AI698" s="124" t="s">
        <v>747</v>
      </c>
      <c r="AJ698" s="124" t="s">
        <v>738</v>
      </c>
      <c r="AK698" s="124"/>
      <c r="AL698" s="124"/>
    </row>
    <row r="699" spans="1:38" ht="15.75" customHeight="1">
      <c r="A699" s="124" t="s">
        <v>7137</v>
      </c>
      <c r="B699" s="124" t="s">
        <v>7137</v>
      </c>
      <c r="C699" s="124" t="s">
        <v>7138</v>
      </c>
      <c r="D699" s="124" t="s">
        <v>3563</v>
      </c>
      <c r="E699" s="124">
        <v>2019</v>
      </c>
      <c r="F699" s="124" t="s">
        <v>7004</v>
      </c>
      <c r="G699" s="124" t="s">
        <v>3565</v>
      </c>
      <c r="H699" s="124">
        <v>4318</v>
      </c>
      <c r="I699" s="124">
        <v>67</v>
      </c>
      <c r="J699" s="124" t="s">
        <v>7139</v>
      </c>
      <c r="K699" s="124" t="s">
        <v>738</v>
      </c>
      <c r="L699" s="124" t="s">
        <v>7126</v>
      </c>
      <c r="M699" s="124" t="s">
        <v>3517</v>
      </c>
      <c r="N699" s="124" t="s">
        <v>7140</v>
      </c>
      <c r="O699" s="124" t="s">
        <v>744</v>
      </c>
      <c r="P699" s="124">
        <v>45.725650999999999</v>
      </c>
      <c r="Q699" s="124">
        <v>43.986933000000001</v>
      </c>
      <c r="R699" s="124" t="s">
        <v>3519</v>
      </c>
      <c r="S699" s="124" t="s">
        <v>3520</v>
      </c>
      <c r="T699" s="124" t="s">
        <v>738</v>
      </c>
      <c r="U699" s="124">
        <v>0.47264800000000001</v>
      </c>
      <c r="V699" s="124">
        <v>403900</v>
      </c>
      <c r="W699" s="124">
        <v>218697</v>
      </c>
      <c r="X699" s="124" t="s">
        <v>113</v>
      </c>
      <c r="Y699" s="124" t="s">
        <v>3521</v>
      </c>
      <c r="Z699" s="124" t="s">
        <v>738</v>
      </c>
      <c r="AA699" s="124" t="s">
        <v>738</v>
      </c>
      <c r="AB699" s="124" t="s">
        <v>738</v>
      </c>
      <c r="AC699" s="124" t="s">
        <v>7141</v>
      </c>
      <c r="AD699" s="124" t="s">
        <v>738</v>
      </c>
      <c r="AE699" s="124" t="s">
        <v>738</v>
      </c>
      <c r="AF699" s="124" t="s">
        <v>738</v>
      </c>
      <c r="AG699" s="124" t="s">
        <v>244</v>
      </c>
      <c r="AH699" s="124" t="s">
        <v>738</v>
      </c>
      <c r="AI699" s="124" t="s">
        <v>747</v>
      </c>
      <c r="AJ699" s="124" t="s">
        <v>738</v>
      </c>
      <c r="AK699" s="124"/>
      <c r="AL699" s="124"/>
    </row>
    <row r="700" spans="1:38" ht="15.75" customHeight="1">
      <c r="A700" s="124" t="s">
        <v>7142</v>
      </c>
      <c r="B700" s="124" t="s">
        <v>7142</v>
      </c>
      <c r="C700" s="124" t="s">
        <v>7143</v>
      </c>
      <c r="D700" s="124" t="s">
        <v>3539</v>
      </c>
      <c r="E700" s="124">
        <v>2022</v>
      </c>
      <c r="F700" s="124" t="s">
        <v>7144</v>
      </c>
      <c r="G700" s="124" t="s">
        <v>3529</v>
      </c>
      <c r="H700" s="124">
        <v>3900</v>
      </c>
      <c r="I700" s="124">
        <v>87</v>
      </c>
      <c r="J700" s="124" t="s">
        <v>7145</v>
      </c>
      <c r="K700" s="124" t="s">
        <v>7146</v>
      </c>
      <c r="L700" s="124" t="s">
        <v>7147</v>
      </c>
      <c r="M700" s="124" t="s">
        <v>7147</v>
      </c>
      <c r="N700" s="124" t="s">
        <v>7148</v>
      </c>
      <c r="O700" s="124" t="s">
        <v>7149</v>
      </c>
      <c r="P700" s="124">
        <v>45.888055999999999</v>
      </c>
      <c r="Q700" s="124">
        <v>20.166667</v>
      </c>
      <c r="R700" s="124" t="s">
        <v>3519</v>
      </c>
      <c r="S700" s="124" t="s">
        <v>3520</v>
      </c>
      <c r="T700" s="124">
        <v>1</v>
      </c>
      <c r="U700" s="124">
        <v>1.206958</v>
      </c>
      <c r="V700" s="124">
        <v>582627</v>
      </c>
      <c r="W700" s="124">
        <v>318181</v>
      </c>
      <c r="X700" s="124" t="s">
        <v>114</v>
      </c>
      <c r="Y700" s="124" t="s">
        <v>3521</v>
      </c>
      <c r="Z700" s="124" t="s">
        <v>792</v>
      </c>
      <c r="AA700" s="124" t="s">
        <v>792</v>
      </c>
      <c r="AB700" s="124">
        <v>193.4</v>
      </c>
      <c r="AC700" s="124" t="s">
        <v>5990</v>
      </c>
      <c r="AD700" s="124" t="s">
        <v>4244</v>
      </c>
      <c r="AE700" s="124">
        <v>0.10199999999999999</v>
      </c>
      <c r="AF700" s="124">
        <v>1.2046571000000001E-2</v>
      </c>
      <c r="AG700" s="124" t="s">
        <v>3544</v>
      </c>
      <c r="AH700" s="124" t="s">
        <v>7150</v>
      </c>
      <c r="AI700" s="124" t="s">
        <v>747</v>
      </c>
      <c r="AJ700" s="124" t="s">
        <v>738</v>
      </c>
      <c r="AK700" s="124"/>
      <c r="AL700" s="124"/>
    </row>
    <row r="701" spans="1:38" ht="15.75" customHeight="1">
      <c r="A701" s="124" t="s">
        <v>7151</v>
      </c>
      <c r="B701" s="124" t="s">
        <v>7151</v>
      </c>
      <c r="C701" s="124" t="s">
        <v>7152</v>
      </c>
      <c r="D701" s="124" t="s">
        <v>3539</v>
      </c>
      <c r="E701" s="124">
        <v>2022</v>
      </c>
      <c r="F701" s="124" t="s">
        <v>7144</v>
      </c>
      <c r="G701" s="124" t="s">
        <v>3529</v>
      </c>
      <c r="H701" s="124">
        <v>3900</v>
      </c>
      <c r="I701" s="124">
        <v>87</v>
      </c>
      <c r="J701" s="124" t="s">
        <v>7145</v>
      </c>
      <c r="K701" s="124" t="s">
        <v>7153</v>
      </c>
      <c r="L701" s="124" t="s">
        <v>7147</v>
      </c>
      <c r="M701" s="124" t="s">
        <v>7147</v>
      </c>
      <c r="N701" s="124" t="s">
        <v>7148</v>
      </c>
      <c r="O701" s="124" t="s">
        <v>7149</v>
      </c>
      <c r="P701" s="124">
        <v>45.888055999999999</v>
      </c>
      <c r="Q701" s="124">
        <v>20.166667</v>
      </c>
      <c r="R701" s="124" t="s">
        <v>3519</v>
      </c>
      <c r="S701" s="124" t="s">
        <v>3520</v>
      </c>
      <c r="T701" s="124">
        <v>1</v>
      </c>
      <c r="U701" s="124">
        <v>2.7043059999999999</v>
      </c>
      <c r="V701" s="124">
        <v>656827</v>
      </c>
      <c r="W701" s="124">
        <v>361164</v>
      </c>
      <c r="X701" s="124" t="s">
        <v>114</v>
      </c>
      <c r="Y701" s="124" t="s">
        <v>3521</v>
      </c>
      <c r="Z701" s="124" t="s">
        <v>792</v>
      </c>
      <c r="AA701" s="124" t="s">
        <v>792</v>
      </c>
      <c r="AB701" s="124">
        <v>256.5</v>
      </c>
      <c r="AC701" s="124" t="s">
        <v>7154</v>
      </c>
      <c r="AD701" s="124" t="s">
        <v>4852</v>
      </c>
      <c r="AE701" s="124">
        <v>0.09</v>
      </c>
      <c r="AF701" s="124">
        <v>1.6297038E-2</v>
      </c>
      <c r="AG701" s="124" t="s">
        <v>3544</v>
      </c>
      <c r="AH701" s="124" t="s">
        <v>7155</v>
      </c>
      <c r="AI701" s="124" t="s">
        <v>747</v>
      </c>
      <c r="AJ701" s="124" t="s">
        <v>738</v>
      </c>
      <c r="AK701" s="124"/>
      <c r="AL701" s="124"/>
    </row>
    <row r="702" spans="1:38" ht="15.75" customHeight="1">
      <c r="A702" s="124" t="s">
        <v>7156</v>
      </c>
      <c r="B702" s="124" t="s">
        <v>7156</v>
      </c>
      <c r="C702" s="124" t="s">
        <v>7157</v>
      </c>
      <c r="D702" s="124" t="s">
        <v>3539</v>
      </c>
      <c r="E702" s="124">
        <v>2021</v>
      </c>
      <c r="F702" s="124" t="s">
        <v>3927</v>
      </c>
      <c r="G702" s="124" t="s">
        <v>3529</v>
      </c>
      <c r="H702" s="124">
        <v>3900</v>
      </c>
      <c r="I702" s="124">
        <v>87</v>
      </c>
      <c r="J702" s="124" t="s">
        <v>7145</v>
      </c>
      <c r="K702" s="124" t="s">
        <v>738</v>
      </c>
      <c r="L702" s="124" t="s">
        <v>7147</v>
      </c>
      <c r="M702" s="124" t="s">
        <v>7147</v>
      </c>
      <c r="N702" s="124" t="s">
        <v>7158</v>
      </c>
      <c r="O702" s="124" t="s">
        <v>7149</v>
      </c>
      <c r="P702" s="124">
        <v>45.888055999999999</v>
      </c>
      <c r="Q702" s="124">
        <v>20.166667</v>
      </c>
      <c r="R702" s="124" t="s">
        <v>3519</v>
      </c>
      <c r="S702" s="124" t="s">
        <v>3520</v>
      </c>
      <c r="T702" s="124">
        <v>1</v>
      </c>
      <c r="U702" s="124">
        <v>6.5129999999999999</v>
      </c>
      <c r="V702" s="124">
        <v>825429</v>
      </c>
      <c r="W702" s="124">
        <v>457124</v>
      </c>
      <c r="X702" s="124" t="s">
        <v>113</v>
      </c>
      <c r="Y702" s="124" t="s">
        <v>3521</v>
      </c>
      <c r="Z702" s="124" t="s">
        <v>738</v>
      </c>
      <c r="AA702" s="124" t="s">
        <v>738</v>
      </c>
      <c r="AB702" s="124">
        <v>124.3</v>
      </c>
      <c r="AC702" s="124" t="s">
        <v>6225</v>
      </c>
      <c r="AD702" s="124" t="s">
        <v>7159</v>
      </c>
      <c r="AE702" s="124">
        <v>0.13200000000000001</v>
      </c>
      <c r="AF702" s="124">
        <v>0.441</v>
      </c>
      <c r="AG702" s="124" t="s">
        <v>3544</v>
      </c>
      <c r="AH702" s="124" t="s">
        <v>7160</v>
      </c>
      <c r="AI702" s="124" t="s">
        <v>747</v>
      </c>
      <c r="AJ702" s="124" t="s">
        <v>738</v>
      </c>
      <c r="AK702" s="124"/>
      <c r="AL702" s="124"/>
    </row>
    <row r="703" spans="1:38" ht="15.75" customHeight="1">
      <c r="A703" s="124" t="s">
        <v>7161</v>
      </c>
      <c r="B703" s="124" t="s">
        <v>7161</v>
      </c>
      <c r="C703" s="124" t="s">
        <v>7162</v>
      </c>
      <c r="D703" s="124" t="s">
        <v>3539</v>
      </c>
      <c r="E703" s="124">
        <v>2021</v>
      </c>
      <c r="F703" s="124" t="s">
        <v>3927</v>
      </c>
      <c r="G703" s="124" t="s">
        <v>3529</v>
      </c>
      <c r="H703" s="124">
        <v>3900</v>
      </c>
      <c r="I703" s="124">
        <v>87</v>
      </c>
      <c r="J703" s="124" t="s">
        <v>7145</v>
      </c>
      <c r="K703" s="124" t="s">
        <v>738</v>
      </c>
      <c r="L703" s="124" t="s">
        <v>7147</v>
      </c>
      <c r="M703" s="124" t="s">
        <v>7147</v>
      </c>
      <c r="N703" s="124" t="s">
        <v>7158</v>
      </c>
      <c r="O703" s="124" t="s">
        <v>7149</v>
      </c>
      <c r="P703" s="124">
        <v>45.888055999999999</v>
      </c>
      <c r="Q703" s="124">
        <v>20.166667</v>
      </c>
      <c r="R703" s="124" t="s">
        <v>3519</v>
      </c>
      <c r="S703" s="124" t="s">
        <v>3520</v>
      </c>
      <c r="T703" s="124">
        <v>1</v>
      </c>
      <c r="U703" s="124">
        <v>7.0170000000000003</v>
      </c>
      <c r="V703" s="124">
        <v>834168</v>
      </c>
      <c r="W703" s="124">
        <v>459813</v>
      </c>
      <c r="X703" s="124" t="s">
        <v>114</v>
      </c>
      <c r="Y703" s="124" t="s">
        <v>3521</v>
      </c>
      <c r="Z703" s="124" t="s">
        <v>792</v>
      </c>
      <c r="AA703" s="124" t="s">
        <v>792</v>
      </c>
      <c r="AB703" s="124">
        <v>134.19999999999999</v>
      </c>
      <c r="AC703" s="124" t="s">
        <v>6245</v>
      </c>
      <c r="AD703" s="124" t="s">
        <v>5716</v>
      </c>
      <c r="AE703" s="124">
        <v>0.14199999999999999</v>
      </c>
      <c r="AF703" s="124">
        <v>1.6E-2</v>
      </c>
      <c r="AG703" s="124" t="s">
        <v>3544</v>
      </c>
      <c r="AH703" s="124" t="s">
        <v>7163</v>
      </c>
      <c r="AI703" s="124" t="s">
        <v>747</v>
      </c>
      <c r="AJ703" s="124" t="s">
        <v>738</v>
      </c>
      <c r="AK703" s="124"/>
      <c r="AL703" s="124"/>
    </row>
    <row r="704" spans="1:38" ht="15.75" customHeight="1">
      <c r="A704" s="124" t="s">
        <v>7164</v>
      </c>
      <c r="B704" s="124" t="s">
        <v>7164</v>
      </c>
      <c r="C704" s="124" t="s">
        <v>7165</v>
      </c>
      <c r="D704" s="124" t="s">
        <v>3539</v>
      </c>
      <c r="E704" s="124">
        <v>2021</v>
      </c>
      <c r="F704" s="124" t="s">
        <v>3927</v>
      </c>
      <c r="G704" s="124" t="s">
        <v>3529</v>
      </c>
      <c r="H704" s="124">
        <v>3900</v>
      </c>
      <c r="I704" s="124">
        <v>87</v>
      </c>
      <c r="J704" s="124" t="s">
        <v>7145</v>
      </c>
      <c r="K704" s="124" t="s">
        <v>738</v>
      </c>
      <c r="L704" s="124" t="s">
        <v>7147</v>
      </c>
      <c r="M704" s="124" t="s">
        <v>7147</v>
      </c>
      <c r="N704" s="124" t="s">
        <v>7158</v>
      </c>
      <c r="O704" s="124" t="s">
        <v>7149</v>
      </c>
      <c r="P704" s="124">
        <v>45.888055999999999</v>
      </c>
      <c r="Q704" s="124">
        <v>20.166667</v>
      </c>
      <c r="R704" s="124" t="s">
        <v>3519</v>
      </c>
      <c r="S704" s="124" t="s">
        <v>3520</v>
      </c>
      <c r="T704" s="124">
        <v>1</v>
      </c>
      <c r="U704" s="124">
        <v>8.18</v>
      </c>
      <c r="V704" s="124">
        <v>839516</v>
      </c>
      <c r="W704" s="124">
        <v>464209</v>
      </c>
      <c r="X704" s="124" t="s">
        <v>114</v>
      </c>
      <c r="Y704" s="124" t="s">
        <v>3521</v>
      </c>
      <c r="Z704" s="124" t="s">
        <v>792</v>
      </c>
      <c r="AA704" s="124" t="s">
        <v>792</v>
      </c>
      <c r="AB704" s="124">
        <v>123.2</v>
      </c>
      <c r="AC704" s="124" t="s">
        <v>429</v>
      </c>
      <c r="AD704" s="124" t="s">
        <v>4740</v>
      </c>
      <c r="AE704" s="124">
        <v>7.0999999999999994E-2</v>
      </c>
      <c r="AF704" s="124">
        <v>1.4E-2</v>
      </c>
      <c r="AG704" s="124" t="s">
        <v>3544</v>
      </c>
      <c r="AH704" s="124" t="s">
        <v>7166</v>
      </c>
      <c r="AI704" s="124" t="s">
        <v>747</v>
      </c>
      <c r="AJ704" s="124" t="s">
        <v>738</v>
      </c>
      <c r="AK704" s="124"/>
      <c r="AL704" s="124"/>
    </row>
    <row r="705" spans="1:38" ht="15.75" customHeight="1">
      <c r="A705" s="124" t="s">
        <v>7167</v>
      </c>
      <c r="B705" s="124" t="s">
        <v>7167</v>
      </c>
      <c r="C705" s="124" t="s">
        <v>7168</v>
      </c>
      <c r="D705" s="124" t="s">
        <v>3512</v>
      </c>
      <c r="E705" s="124">
        <v>2018</v>
      </c>
      <c r="F705" s="124" t="s">
        <v>3564</v>
      </c>
      <c r="G705" s="124" t="s">
        <v>7169</v>
      </c>
      <c r="H705" s="124">
        <v>9713</v>
      </c>
      <c r="I705" s="124">
        <v>102</v>
      </c>
      <c r="J705" s="124" t="s">
        <v>7170</v>
      </c>
      <c r="K705" s="124" t="s">
        <v>738</v>
      </c>
      <c r="L705" s="124" t="s">
        <v>7171</v>
      </c>
      <c r="M705" s="124" t="s">
        <v>3590</v>
      </c>
      <c r="N705" s="124" t="s">
        <v>7172</v>
      </c>
      <c r="O705" s="124" t="s">
        <v>7149</v>
      </c>
      <c r="P705" s="124">
        <v>44.533679999999997</v>
      </c>
      <c r="Q705" s="124">
        <v>22.050319999999999</v>
      </c>
      <c r="R705" s="124" t="s">
        <v>3519</v>
      </c>
      <c r="S705" s="124" t="s">
        <v>3520</v>
      </c>
      <c r="T705" s="124">
        <v>2</v>
      </c>
      <c r="U705" s="124">
        <v>6.8425E-2</v>
      </c>
      <c r="V705" s="124">
        <v>77157</v>
      </c>
      <c r="W705" s="124">
        <v>41429</v>
      </c>
      <c r="X705" s="124" t="s">
        <v>114</v>
      </c>
      <c r="Y705" s="124" t="s">
        <v>3521</v>
      </c>
      <c r="Z705" s="124" t="s">
        <v>792</v>
      </c>
      <c r="AA705" s="124" t="s">
        <v>792</v>
      </c>
      <c r="AB705" s="124">
        <v>3.8719299999999999</v>
      </c>
      <c r="AC705" s="124" t="s">
        <v>7173</v>
      </c>
      <c r="AD705" s="124" t="s">
        <v>7174</v>
      </c>
      <c r="AE705" s="124" t="s">
        <v>738</v>
      </c>
      <c r="AF705" s="124" t="s">
        <v>738</v>
      </c>
      <c r="AG705" s="124" t="s">
        <v>4660</v>
      </c>
      <c r="AH705" s="124" t="s">
        <v>7175</v>
      </c>
      <c r="AI705" s="124" t="s">
        <v>747</v>
      </c>
      <c r="AJ705" s="124" t="s">
        <v>7176</v>
      </c>
      <c r="AK705" s="124"/>
      <c r="AL705" s="124"/>
    </row>
    <row r="706" spans="1:38" ht="15.75" customHeight="1">
      <c r="A706" s="124" t="s">
        <v>7177</v>
      </c>
      <c r="B706" s="124" t="s">
        <v>7177</v>
      </c>
      <c r="C706" s="124" t="s">
        <v>7178</v>
      </c>
      <c r="D706" s="124" t="s">
        <v>3563</v>
      </c>
      <c r="E706" s="124">
        <v>2018</v>
      </c>
      <c r="F706" s="124" t="s">
        <v>3564</v>
      </c>
      <c r="G706" s="124" t="s">
        <v>7169</v>
      </c>
      <c r="H706" s="124">
        <v>8740</v>
      </c>
      <c r="I706" s="124">
        <v>147</v>
      </c>
      <c r="J706" s="124" t="s">
        <v>7179</v>
      </c>
      <c r="K706" s="124" t="s">
        <v>738</v>
      </c>
      <c r="L706" s="124" t="s">
        <v>7171</v>
      </c>
      <c r="M706" s="124" t="s">
        <v>3590</v>
      </c>
      <c r="N706" s="124" t="s">
        <v>7172</v>
      </c>
      <c r="O706" s="124" t="s">
        <v>7149</v>
      </c>
      <c r="P706" s="124">
        <v>44.533679999999997</v>
      </c>
      <c r="Q706" s="124">
        <v>22.050319999999999</v>
      </c>
      <c r="R706" s="124" t="s">
        <v>3519</v>
      </c>
      <c r="S706" s="124" t="s">
        <v>3520</v>
      </c>
      <c r="T706" s="124">
        <v>2</v>
      </c>
      <c r="U706" s="124">
        <v>0.85895699999999997</v>
      </c>
      <c r="V706" s="124">
        <v>607162</v>
      </c>
      <c r="W706" s="124">
        <v>323187</v>
      </c>
      <c r="X706" s="124" t="s">
        <v>113</v>
      </c>
      <c r="Y706" s="124" t="s">
        <v>3521</v>
      </c>
      <c r="Z706" s="124" t="s">
        <v>738</v>
      </c>
      <c r="AA706" s="124" t="s">
        <v>738</v>
      </c>
      <c r="AB706" s="124">
        <v>90.004164000000003</v>
      </c>
      <c r="AC706" s="124" t="s">
        <v>5275</v>
      </c>
      <c r="AD706" s="124" t="s">
        <v>7180</v>
      </c>
      <c r="AE706" s="124" t="s">
        <v>738</v>
      </c>
      <c r="AF706" s="124" t="s">
        <v>738</v>
      </c>
      <c r="AG706" s="124" t="s">
        <v>4660</v>
      </c>
      <c r="AH706" s="124" t="s">
        <v>7181</v>
      </c>
      <c r="AI706" s="124" t="s">
        <v>747</v>
      </c>
      <c r="AJ706" s="124" t="s">
        <v>738</v>
      </c>
      <c r="AK706" s="124"/>
      <c r="AL706" s="124"/>
    </row>
    <row r="707" spans="1:38" ht="15.75" customHeight="1">
      <c r="A707" s="124" t="s">
        <v>7182</v>
      </c>
      <c r="B707" s="124" t="s">
        <v>7182</v>
      </c>
      <c r="C707" s="124" t="s">
        <v>7183</v>
      </c>
      <c r="D707" s="124" t="s">
        <v>3563</v>
      </c>
      <c r="E707" s="124">
        <v>2018</v>
      </c>
      <c r="F707" s="124" t="s">
        <v>3564</v>
      </c>
      <c r="G707" s="124" t="s">
        <v>7184</v>
      </c>
      <c r="H707" s="124">
        <v>9750</v>
      </c>
      <c r="I707" s="124">
        <v>1155</v>
      </c>
      <c r="J707" s="124" t="s">
        <v>7185</v>
      </c>
      <c r="K707" s="124" t="s">
        <v>738</v>
      </c>
      <c r="L707" s="124" t="s">
        <v>7171</v>
      </c>
      <c r="M707" s="124" t="s">
        <v>3590</v>
      </c>
      <c r="N707" s="124" t="s">
        <v>7172</v>
      </c>
      <c r="O707" s="124" t="s">
        <v>7149</v>
      </c>
      <c r="P707" s="124">
        <v>44.533679999999997</v>
      </c>
      <c r="Q707" s="124">
        <v>22.050319999999999</v>
      </c>
      <c r="R707" s="124" t="s">
        <v>3519</v>
      </c>
      <c r="S707" s="124" t="s">
        <v>3520</v>
      </c>
      <c r="T707" s="124">
        <v>1</v>
      </c>
      <c r="U707" s="124">
        <v>0.66900000000000004</v>
      </c>
      <c r="V707" s="124">
        <v>506239</v>
      </c>
      <c r="W707" s="124">
        <v>271161</v>
      </c>
      <c r="X707" s="124" t="s">
        <v>114</v>
      </c>
      <c r="Y707" s="124" t="s">
        <v>3521</v>
      </c>
      <c r="Z707" s="124" t="s">
        <v>792</v>
      </c>
      <c r="AA707" s="124" t="s">
        <v>792</v>
      </c>
      <c r="AB707" s="124">
        <v>161</v>
      </c>
      <c r="AC707" s="124" t="s">
        <v>7186</v>
      </c>
      <c r="AD707" s="124" t="s">
        <v>7187</v>
      </c>
      <c r="AE707" s="124">
        <v>9.0999999999999998E-2</v>
      </c>
      <c r="AF707" s="124">
        <v>1.0999999999999999E-2</v>
      </c>
      <c r="AG707" s="124" t="s">
        <v>3544</v>
      </c>
      <c r="AH707" s="124" t="s">
        <v>7188</v>
      </c>
      <c r="AI707" s="124" t="s">
        <v>747</v>
      </c>
      <c r="AJ707" s="124" t="s">
        <v>7189</v>
      </c>
      <c r="AK707" s="124"/>
      <c r="AL707" s="124"/>
    </row>
    <row r="708" spans="1:38" ht="15.75" customHeight="1">
      <c r="A708" s="124" t="s">
        <v>7190</v>
      </c>
      <c r="B708" s="124" t="s">
        <v>7190</v>
      </c>
      <c r="C708" s="124" t="s">
        <v>7191</v>
      </c>
      <c r="D708" s="124" t="s">
        <v>3563</v>
      </c>
      <c r="E708" s="124">
        <v>2018</v>
      </c>
      <c r="F708" s="124" t="s">
        <v>3564</v>
      </c>
      <c r="G708" s="124" t="s">
        <v>7184</v>
      </c>
      <c r="H708" s="124">
        <v>9750</v>
      </c>
      <c r="I708" s="124">
        <v>1155</v>
      </c>
      <c r="J708" s="124" t="s">
        <v>7185</v>
      </c>
      <c r="K708" s="124" t="s">
        <v>738</v>
      </c>
      <c r="L708" s="124" t="s">
        <v>7171</v>
      </c>
      <c r="M708" s="124" t="s">
        <v>3590</v>
      </c>
      <c r="N708" s="124" t="s">
        <v>7172</v>
      </c>
      <c r="O708" s="124" t="s">
        <v>7149</v>
      </c>
      <c r="P708" s="124">
        <v>44.533679999999997</v>
      </c>
      <c r="Q708" s="124">
        <v>22.050319999999999</v>
      </c>
      <c r="R708" s="124" t="s">
        <v>3519</v>
      </c>
      <c r="S708" s="124" t="s">
        <v>3520</v>
      </c>
      <c r="T708" s="124">
        <v>1</v>
      </c>
      <c r="U708" s="124">
        <v>0.36699999999999999</v>
      </c>
      <c r="V708" s="124">
        <v>335072</v>
      </c>
      <c r="W708" s="124">
        <v>178482</v>
      </c>
      <c r="X708" s="124" t="s">
        <v>114</v>
      </c>
      <c r="Y708" s="124" t="s">
        <v>3521</v>
      </c>
      <c r="Z708" s="124" t="s">
        <v>792</v>
      </c>
      <c r="AA708" s="124" t="s">
        <v>792</v>
      </c>
      <c r="AB708" s="124">
        <v>114</v>
      </c>
      <c r="AC708" s="124" t="s">
        <v>6663</v>
      </c>
      <c r="AD708" s="124" t="s">
        <v>3559</v>
      </c>
      <c r="AE708" s="124">
        <v>6.9000000000000006E-2</v>
      </c>
      <c r="AF708" s="124">
        <v>1.2E-2</v>
      </c>
      <c r="AG708" s="124" t="s">
        <v>3544</v>
      </c>
      <c r="AH708" s="124" t="s">
        <v>7192</v>
      </c>
      <c r="AI708" s="124" t="s">
        <v>747</v>
      </c>
      <c r="AJ708" s="124" t="s">
        <v>738</v>
      </c>
      <c r="AK708" s="124"/>
      <c r="AL708" s="124"/>
    </row>
    <row r="709" spans="1:38" ht="15.75" customHeight="1">
      <c r="A709" s="124" t="s">
        <v>7193</v>
      </c>
      <c r="B709" s="124" t="s">
        <v>7193</v>
      </c>
      <c r="C709" s="124" t="s">
        <v>7194</v>
      </c>
      <c r="D709" s="124" t="s">
        <v>3539</v>
      </c>
      <c r="E709" s="124">
        <v>2018</v>
      </c>
      <c r="F709" s="124" t="s">
        <v>3564</v>
      </c>
      <c r="G709" s="124" t="s">
        <v>3565</v>
      </c>
      <c r="H709" s="124">
        <v>7867</v>
      </c>
      <c r="I709" s="124">
        <v>50</v>
      </c>
      <c r="J709" s="124" t="s">
        <v>7195</v>
      </c>
      <c r="K709" s="124" t="s">
        <v>149</v>
      </c>
      <c r="L709" s="124" t="s">
        <v>7171</v>
      </c>
      <c r="M709" s="124" t="s">
        <v>3590</v>
      </c>
      <c r="N709" s="124" t="s">
        <v>7172</v>
      </c>
      <c r="O709" s="124" t="s">
        <v>7149</v>
      </c>
      <c r="P709" s="124">
        <v>44.533679999999997</v>
      </c>
      <c r="Q709" s="124">
        <v>22.050319999999999</v>
      </c>
      <c r="R709" s="124" t="s">
        <v>3519</v>
      </c>
      <c r="S709" s="124" t="s">
        <v>3520</v>
      </c>
      <c r="T709" s="124">
        <v>1</v>
      </c>
      <c r="U709" s="124">
        <v>4.2359999999999998</v>
      </c>
      <c r="V709" s="124">
        <v>803148</v>
      </c>
      <c r="W709" s="124">
        <v>437242</v>
      </c>
      <c r="X709" s="124" t="s">
        <v>114</v>
      </c>
      <c r="Y709" s="124" t="s">
        <v>3521</v>
      </c>
      <c r="Z709" s="124" t="s">
        <v>792</v>
      </c>
      <c r="AA709" s="124" t="s">
        <v>792</v>
      </c>
      <c r="AB709" s="124">
        <v>233</v>
      </c>
      <c r="AC709" s="124" t="s">
        <v>3584</v>
      </c>
      <c r="AD709" s="124" t="s">
        <v>6293</v>
      </c>
      <c r="AE709" s="124">
        <v>0.107</v>
      </c>
      <c r="AF709" s="124">
        <v>1.2E-2</v>
      </c>
      <c r="AG709" s="124" t="s">
        <v>3544</v>
      </c>
      <c r="AH709" s="124" t="s">
        <v>7196</v>
      </c>
      <c r="AI709" s="124" t="s">
        <v>747</v>
      </c>
      <c r="AJ709" s="124" t="s">
        <v>738</v>
      </c>
      <c r="AK709" s="124"/>
      <c r="AL709" s="124"/>
    </row>
    <row r="710" spans="1:38" ht="15.75" customHeight="1">
      <c r="A710" s="124" t="s">
        <v>7197</v>
      </c>
      <c r="B710" s="124" t="s">
        <v>7197</v>
      </c>
      <c r="C710" s="124" t="s">
        <v>7198</v>
      </c>
      <c r="D710" s="124" t="s">
        <v>3539</v>
      </c>
      <c r="E710" s="124">
        <v>2018</v>
      </c>
      <c r="F710" s="124" t="s">
        <v>3564</v>
      </c>
      <c r="G710" s="124" t="s">
        <v>3565</v>
      </c>
      <c r="H710" s="124">
        <v>8499</v>
      </c>
      <c r="I710" s="124">
        <v>46</v>
      </c>
      <c r="J710" s="124" t="s">
        <v>7199</v>
      </c>
      <c r="K710" s="124" t="s">
        <v>738</v>
      </c>
      <c r="L710" s="124" t="s">
        <v>7171</v>
      </c>
      <c r="M710" s="124" t="s">
        <v>3590</v>
      </c>
      <c r="N710" s="124" t="s">
        <v>7172</v>
      </c>
      <c r="O710" s="124" t="s">
        <v>7149</v>
      </c>
      <c r="P710" s="124">
        <v>44.533679999999997</v>
      </c>
      <c r="Q710" s="124">
        <v>22.050319999999999</v>
      </c>
      <c r="R710" s="124" t="s">
        <v>3519</v>
      </c>
      <c r="S710" s="124" t="s">
        <v>3520</v>
      </c>
      <c r="T710" s="124">
        <v>1</v>
      </c>
      <c r="U710" s="124">
        <v>3.6160000000000001</v>
      </c>
      <c r="V710" s="124">
        <v>800680</v>
      </c>
      <c r="W710" s="124">
        <v>435460</v>
      </c>
      <c r="X710" s="124" t="s">
        <v>114</v>
      </c>
      <c r="Y710" s="124" t="s">
        <v>3521</v>
      </c>
      <c r="Z710" s="124" t="s">
        <v>792</v>
      </c>
      <c r="AA710" s="124" t="s">
        <v>792</v>
      </c>
      <c r="AB710" s="124">
        <v>471</v>
      </c>
      <c r="AC710" s="124" t="s">
        <v>7200</v>
      </c>
      <c r="AD710" s="124" t="s">
        <v>3572</v>
      </c>
      <c r="AE710" s="124">
        <v>9.1999999999999998E-2</v>
      </c>
      <c r="AF710" s="124">
        <v>1.0999999999999999E-2</v>
      </c>
      <c r="AG710" s="124" t="s">
        <v>3544</v>
      </c>
      <c r="AH710" s="124" t="s">
        <v>7201</v>
      </c>
      <c r="AI710" s="124" t="s">
        <v>747</v>
      </c>
      <c r="AJ710" s="124" t="s">
        <v>738</v>
      </c>
      <c r="AK710" s="124"/>
      <c r="AL710" s="124"/>
    </row>
    <row r="711" spans="1:38" ht="15.75" customHeight="1">
      <c r="A711" s="124" t="s">
        <v>7202</v>
      </c>
      <c r="B711" s="124" t="s">
        <v>7202</v>
      </c>
      <c r="C711" s="124" t="s">
        <v>7203</v>
      </c>
      <c r="D711" s="124" t="s">
        <v>3539</v>
      </c>
      <c r="E711" s="124">
        <v>2018</v>
      </c>
      <c r="F711" s="124" t="s">
        <v>3564</v>
      </c>
      <c r="G711" s="124" t="s">
        <v>7169</v>
      </c>
      <c r="H711" s="124">
        <v>8458</v>
      </c>
      <c r="I711" s="124">
        <v>62</v>
      </c>
      <c r="J711" s="124" t="s">
        <v>7204</v>
      </c>
      <c r="K711" s="124" t="s">
        <v>149</v>
      </c>
      <c r="L711" s="124" t="s">
        <v>7171</v>
      </c>
      <c r="M711" s="124" t="s">
        <v>3590</v>
      </c>
      <c r="N711" s="124" t="s">
        <v>7172</v>
      </c>
      <c r="O711" s="124" t="s">
        <v>7149</v>
      </c>
      <c r="P711" s="124">
        <v>44.533679999999997</v>
      </c>
      <c r="Q711" s="124">
        <v>22.050319999999999</v>
      </c>
      <c r="R711" s="124" t="s">
        <v>3519</v>
      </c>
      <c r="S711" s="124" t="s">
        <v>3520</v>
      </c>
      <c r="T711" s="124">
        <v>1</v>
      </c>
      <c r="U711" s="124">
        <v>4.8579999999999997</v>
      </c>
      <c r="V711" s="124">
        <v>814968</v>
      </c>
      <c r="W711" s="124">
        <v>444213</v>
      </c>
      <c r="X711" s="124" t="s">
        <v>114</v>
      </c>
      <c r="Y711" s="124" t="s">
        <v>3521</v>
      </c>
      <c r="Z711" s="124" t="s">
        <v>792</v>
      </c>
      <c r="AA711" s="124" t="s">
        <v>792</v>
      </c>
      <c r="AB711" s="124">
        <v>355</v>
      </c>
      <c r="AC711" s="124" t="s">
        <v>6653</v>
      </c>
      <c r="AD711" s="124" t="s">
        <v>6162</v>
      </c>
      <c r="AE711" s="124">
        <v>0.105</v>
      </c>
      <c r="AF711" s="124">
        <v>1.2E-2</v>
      </c>
      <c r="AG711" s="124" t="s">
        <v>3544</v>
      </c>
      <c r="AH711" s="124" t="s">
        <v>7205</v>
      </c>
      <c r="AI711" s="124" t="s">
        <v>747</v>
      </c>
      <c r="AJ711" s="124" t="s">
        <v>738</v>
      </c>
      <c r="AK711" s="124"/>
      <c r="AL711" s="124"/>
    </row>
    <row r="712" spans="1:38" ht="15.75" customHeight="1">
      <c r="A712" s="124" t="s">
        <v>7206</v>
      </c>
      <c r="B712" s="124" t="s">
        <v>7206</v>
      </c>
      <c r="C712" s="124" t="s">
        <v>7207</v>
      </c>
      <c r="D712" s="124" t="s">
        <v>3539</v>
      </c>
      <c r="E712" s="124">
        <v>2018</v>
      </c>
      <c r="F712" s="124" t="s">
        <v>3564</v>
      </c>
      <c r="G712" s="124" t="s">
        <v>7169</v>
      </c>
      <c r="H712" s="124">
        <v>8455</v>
      </c>
      <c r="I712" s="124">
        <v>75</v>
      </c>
      <c r="J712" s="124" t="s">
        <v>7208</v>
      </c>
      <c r="K712" s="124" t="s">
        <v>738</v>
      </c>
      <c r="L712" s="124" t="s">
        <v>7171</v>
      </c>
      <c r="M712" s="124" t="s">
        <v>3590</v>
      </c>
      <c r="N712" s="124" t="s">
        <v>7172</v>
      </c>
      <c r="O712" s="124" t="s">
        <v>7149</v>
      </c>
      <c r="P712" s="124">
        <v>44.533679999999997</v>
      </c>
      <c r="Q712" s="124">
        <v>22.050319999999999</v>
      </c>
      <c r="R712" s="124" t="s">
        <v>3519</v>
      </c>
      <c r="S712" s="124" t="s">
        <v>3520</v>
      </c>
      <c r="T712" s="124">
        <v>1</v>
      </c>
      <c r="U712" s="124">
        <v>3.3679999999999999</v>
      </c>
      <c r="V712" s="124">
        <v>801407</v>
      </c>
      <c r="W712" s="124">
        <v>434658</v>
      </c>
      <c r="X712" s="124" t="s">
        <v>114</v>
      </c>
      <c r="Y712" s="124" t="s">
        <v>3521</v>
      </c>
      <c r="Z712" s="124" t="s">
        <v>792</v>
      </c>
      <c r="AA712" s="124" t="s">
        <v>792</v>
      </c>
      <c r="AB712" s="124">
        <v>292</v>
      </c>
      <c r="AC712" s="124" t="s">
        <v>5815</v>
      </c>
      <c r="AD712" s="124" t="s">
        <v>3736</v>
      </c>
      <c r="AE712" s="124">
        <v>0.111</v>
      </c>
      <c r="AF712" s="124">
        <v>1.2999999999999999E-2</v>
      </c>
      <c r="AG712" s="124" t="s">
        <v>3544</v>
      </c>
      <c r="AH712" s="124" t="s">
        <v>7209</v>
      </c>
      <c r="AI712" s="124" t="s">
        <v>747</v>
      </c>
      <c r="AJ712" s="124" t="s">
        <v>738</v>
      </c>
      <c r="AK712" s="124"/>
      <c r="AL712" s="124"/>
    </row>
    <row r="713" spans="1:38" ht="15.75" customHeight="1">
      <c r="A713" s="124" t="s">
        <v>7210</v>
      </c>
      <c r="B713" s="124" t="s">
        <v>7210</v>
      </c>
      <c r="C713" s="124" t="s">
        <v>7211</v>
      </c>
      <c r="D713" s="124" t="s">
        <v>3539</v>
      </c>
      <c r="E713" s="124">
        <v>2018</v>
      </c>
      <c r="F713" s="124" t="s">
        <v>3564</v>
      </c>
      <c r="G713" s="124" t="s">
        <v>7169</v>
      </c>
      <c r="H713" s="124">
        <v>8505</v>
      </c>
      <c r="I713" s="124">
        <v>52</v>
      </c>
      <c r="J713" s="124" t="s">
        <v>7212</v>
      </c>
      <c r="K713" s="124" t="s">
        <v>149</v>
      </c>
      <c r="L713" s="124" t="s">
        <v>7171</v>
      </c>
      <c r="M713" s="124" t="s">
        <v>3590</v>
      </c>
      <c r="N713" s="124" t="s">
        <v>7172</v>
      </c>
      <c r="O713" s="124" t="s">
        <v>7149</v>
      </c>
      <c r="P713" s="124">
        <v>44.533679999999997</v>
      </c>
      <c r="Q713" s="124">
        <v>22.050319999999999</v>
      </c>
      <c r="R713" s="124" t="s">
        <v>3519</v>
      </c>
      <c r="S713" s="124" t="s">
        <v>3520</v>
      </c>
      <c r="T713" s="124">
        <v>1</v>
      </c>
      <c r="U713" s="124">
        <v>4.63</v>
      </c>
      <c r="V713" s="124">
        <v>817426</v>
      </c>
      <c r="W713" s="124">
        <v>444033</v>
      </c>
      <c r="X713" s="124" t="s">
        <v>114</v>
      </c>
      <c r="Y713" s="124" t="s">
        <v>3521</v>
      </c>
      <c r="Z713" s="124" t="s">
        <v>792</v>
      </c>
      <c r="AA713" s="124" t="s">
        <v>792</v>
      </c>
      <c r="AB713" s="124">
        <v>314</v>
      </c>
      <c r="AC713" s="124" t="s">
        <v>6653</v>
      </c>
      <c r="AD713" s="124" t="s">
        <v>3660</v>
      </c>
      <c r="AE713" s="124">
        <v>0.109</v>
      </c>
      <c r="AF713" s="124">
        <v>1.0999999999999999E-2</v>
      </c>
      <c r="AG713" s="124" t="s">
        <v>3544</v>
      </c>
      <c r="AH713" s="124" t="s">
        <v>7213</v>
      </c>
      <c r="AI713" s="124" t="s">
        <v>747</v>
      </c>
      <c r="AJ713" s="124" t="s">
        <v>738</v>
      </c>
      <c r="AK713" s="124"/>
      <c r="AL713" s="124"/>
    </row>
    <row r="714" spans="1:38" ht="15.75" customHeight="1">
      <c r="A714" s="124" t="s">
        <v>7214</v>
      </c>
      <c r="B714" s="124" t="s">
        <v>7214</v>
      </c>
      <c r="C714" s="124" t="s">
        <v>7215</v>
      </c>
      <c r="D714" s="124" t="s">
        <v>3539</v>
      </c>
      <c r="E714" s="124">
        <v>2018</v>
      </c>
      <c r="F714" s="124" t="s">
        <v>3564</v>
      </c>
      <c r="G714" s="124" t="s">
        <v>7169</v>
      </c>
      <c r="H714" s="124">
        <v>7803</v>
      </c>
      <c r="I714" s="124">
        <v>82</v>
      </c>
      <c r="J714" s="124" t="s">
        <v>7216</v>
      </c>
      <c r="K714" s="37">
        <v>45718</v>
      </c>
      <c r="L714" s="124" t="s">
        <v>7171</v>
      </c>
      <c r="M714" s="124" t="s">
        <v>3590</v>
      </c>
      <c r="N714" s="124" t="s">
        <v>7172</v>
      </c>
      <c r="O714" s="124" t="s">
        <v>7149</v>
      </c>
      <c r="P714" s="124">
        <v>44.533679999999997</v>
      </c>
      <c r="Q714" s="124">
        <v>22.050319999999999</v>
      </c>
      <c r="R714" s="124" t="s">
        <v>3519</v>
      </c>
      <c r="S714" s="124" t="s">
        <v>3520</v>
      </c>
      <c r="T714" s="124">
        <v>1</v>
      </c>
      <c r="U714" s="124">
        <v>4.6079999999999997</v>
      </c>
      <c r="V714" s="124">
        <v>799432</v>
      </c>
      <c r="W714" s="124">
        <v>436658</v>
      </c>
      <c r="X714" s="124" t="s">
        <v>113</v>
      </c>
      <c r="Y714" s="124" t="s">
        <v>3521</v>
      </c>
      <c r="Z714" s="124" t="s">
        <v>738</v>
      </c>
      <c r="AA714" s="124" t="s">
        <v>738</v>
      </c>
      <c r="AB714" s="124">
        <v>397</v>
      </c>
      <c r="AC714" s="124" t="s">
        <v>3659</v>
      </c>
      <c r="AD714" s="124" t="s">
        <v>3653</v>
      </c>
      <c r="AE714" s="124">
        <v>6.8000000000000005E-2</v>
      </c>
      <c r="AF714" s="124">
        <v>0.43099999999999999</v>
      </c>
      <c r="AG714" s="124" t="s">
        <v>3544</v>
      </c>
      <c r="AH714" s="124" t="s">
        <v>7217</v>
      </c>
      <c r="AI714" s="124" t="s">
        <v>747</v>
      </c>
      <c r="AJ714" s="124" t="s">
        <v>738</v>
      </c>
      <c r="AK714" s="124"/>
      <c r="AL714" s="124"/>
    </row>
    <row r="715" spans="1:38" ht="15.75" customHeight="1">
      <c r="A715" s="124" t="s">
        <v>7218</v>
      </c>
      <c r="B715" s="124" t="s">
        <v>7218</v>
      </c>
      <c r="C715" s="124" t="s">
        <v>7219</v>
      </c>
      <c r="D715" s="124" t="s">
        <v>3539</v>
      </c>
      <c r="E715" s="124">
        <v>2018</v>
      </c>
      <c r="F715" s="124" t="s">
        <v>3564</v>
      </c>
      <c r="G715" s="124" t="s">
        <v>7169</v>
      </c>
      <c r="H715" s="124">
        <v>7813</v>
      </c>
      <c r="I715" s="124">
        <v>79</v>
      </c>
      <c r="J715" s="124" t="s">
        <v>7220</v>
      </c>
      <c r="K715" s="124" t="s">
        <v>738</v>
      </c>
      <c r="L715" s="124" t="s">
        <v>7171</v>
      </c>
      <c r="M715" s="124" t="s">
        <v>3590</v>
      </c>
      <c r="N715" s="124" t="s">
        <v>7172</v>
      </c>
      <c r="O715" s="124" t="s">
        <v>7149</v>
      </c>
      <c r="P715" s="124">
        <v>44.533679999999997</v>
      </c>
      <c r="Q715" s="124">
        <v>22.050319999999999</v>
      </c>
      <c r="R715" s="124" t="s">
        <v>3519</v>
      </c>
      <c r="S715" s="124" t="s">
        <v>3520</v>
      </c>
      <c r="T715" s="124">
        <v>1</v>
      </c>
      <c r="U715" s="124">
        <v>3.9409999999999998</v>
      </c>
      <c r="V715" s="124">
        <v>809557</v>
      </c>
      <c r="W715" s="124">
        <v>440000</v>
      </c>
      <c r="X715" s="124" t="s">
        <v>113</v>
      </c>
      <c r="Y715" s="124" t="s">
        <v>7221</v>
      </c>
      <c r="Z715" s="124" t="s">
        <v>738</v>
      </c>
      <c r="AA715" s="124" t="s">
        <v>738</v>
      </c>
      <c r="AB715" s="124">
        <v>477</v>
      </c>
      <c r="AC715" s="124" t="s">
        <v>3571</v>
      </c>
      <c r="AD715" s="124" t="s">
        <v>3671</v>
      </c>
      <c r="AE715" s="124">
        <v>8.5999999999999993E-2</v>
      </c>
      <c r="AF715" s="124">
        <v>0.433</v>
      </c>
      <c r="AG715" s="124" t="s">
        <v>3544</v>
      </c>
      <c r="AH715" s="124" t="s">
        <v>7222</v>
      </c>
      <c r="AI715" s="124" t="s">
        <v>747</v>
      </c>
      <c r="AJ715" s="124" t="s">
        <v>738</v>
      </c>
      <c r="AK715" s="124"/>
      <c r="AL715" s="124"/>
    </row>
    <row r="716" spans="1:38" ht="15.75" customHeight="1">
      <c r="A716" s="124" t="s">
        <v>7223</v>
      </c>
      <c r="B716" s="124" t="s">
        <v>7223</v>
      </c>
      <c r="C716" s="124" t="s">
        <v>7224</v>
      </c>
      <c r="D716" s="124" t="s">
        <v>3539</v>
      </c>
      <c r="E716" s="124">
        <v>2018</v>
      </c>
      <c r="F716" s="124" t="s">
        <v>3564</v>
      </c>
      <c r="G716" s="124" t="s">
        <v>7225</v>
      </c>
      <c r="H716" s="124">
        <v>8115</v>
      </c>
      <c r="I716" s="124">
        <v>101</v>
      </c>
      <c r="J716" s="124" t="s">
        <v>7226</v>
      </c>
      <c r="K716" s="124" t="s">
        <v>7227</v>
      </c>
      <c r="L716" s="124" t="s">
        <v>7171</v>
      </c>
      <c r="M716" s="124" t="s">
        <v>3590</v>
      </c>
      <c r="N716" s="124" t="s">
        <v>7228</v>
      </c>
      <c r="O716" s="124" t="s">
        <v>7149</v>
      </c>
      <c r="P716" s="124">
        <v>44.640262</v>
      </c>
      <c r="Q716" s="124">
        <v>22.303329999999999</v>
      </c>
      <c r="R716" s="124" t="s">
        <v>3519</v>
      </c>
      <c r="S716" s="124" t="s">
        <v>3520</v>
      </c>
      <c r="T716" s="124">
        <v>1</v>
      </c>
      <c r="U716" s="124">
        <v>2.9020000000000001</v>
      </c>
      <c r="V716" s="124">
        <v>816633</v>
      </c>
      <c r="W716" s="124">
        <v>438469</v>
      </c>
      <c r="X716" s="124" t="s">
        <v>113</v>
      </c>
      <c r="Y716" s="124" t="s">
        <v>3521</v>
      </c>
      <c r="Z716" s="124" t="s">
        <v>738</v>
      </c>
      <c r="AA716" s="124" t="s">
        <v>738</v>
      </c>
      <c r="AB716" s="124">
        <v>417.84169200000002</v>
      </c>
      <c r="AC716" s="124" t="s">
        <v>3592</v>
      </c>
      <c r="AD716" s="124" t="s">
        <v>5082</v>
      </c>
      <c r="AE716" s="124">
        <v>7.6999999999999999E-2</v>
      </c>
      <c r="AF716" s="124" t="s">
        <v>738</v>
      </c>
      <c r="AG716" s="124" t="s">
        <v>3544</v>
      </c>
      <c r="AH716" s="124" t="s">
        <v>7229</v>
      </c>
      <c r="AI716" s="124" t="s">
        <v>747</v>
      </c>
      <c r="AJ716" s="124" t="s">
        <v>738</v>
      </c>
      <c r="AK716" s="124"/>
      <c r="AL716" s="124"/>
    </row>
    <row r="717" spans="1:38" ht="15.75" customHeight="1">
      <c r="A717" s="124" t="s">
        <v>7230</v>
      </c>
      <c r="B717" s="124" t="s">
        <v>7230</v>
      </c>
      <c r="C717" s="124" t="s">
        <v>7231</v>
      </c>
      <c r="D717" s="124" t="s">
        <v>3539</v>
      </c>
      <c r="E717" s="124">
        <v>2018</v>
      </c>
      <c r="F717" s="124" t="s">
        <v>3564</v>
      </c>
      <c r="G717" s="124" t="s">
        <v>7225</v>
      </c>
      <c r="H717" s="124">
        <v>8763</v>
      </c>
      <c r="I717" s="124">
        <v>128</v>
      </c>
      <c r="J717" s="124" t="s">
        <v>7232</v>
      </c>
      <c r="K717" s="124" t="s">
        <v>7233</v>
      </c>
      <c r="L717" s="124" t="s">
        <v>7171</v>
      </c>
      <c r="M717" s="124" t="s">
        <v>3590</v>
      </c>
      <c r="N717" s="124" t="s">
        <v>7228</v>
      </c>
      <c r="O717" s="124" t="s">
        <v>7149</v>
      </c>
      <c r="P717" s="124">
        <v>44.640262</v>
      </c>
      <c r="Q717" s="124">
        <v>22.303329999999999</v>
      </c>
      <c r="R717" s="124" t="s">
        <v>3519</v>
      </c>
      <c r="S717" s="124" t="s">
        <v>3520</v>
      </c>
      <c r="T717" s="124">
        <v>1</v>
      </c>
      <c r="U717" s="124">
        <v>2.577</v>
      </c>
      <c r="V717" s="124">
        <v>788230</v>
      </c>
      <c r="W717" s="124">
        <v>424118</v>
      </c>
      <c r="X717" s="124" t="s">
        <v>113</v>
      </c>
      <c r="Y717" s="124" t="s">
        <v>3521</v>
      </c>
      <c r="Z717" s="124" t="s">
        <v>738</v>
      </c>
      <c r="AA717" s="124" t="s">
        <v>738</v>
      </c>
      <c r="AB717" s="124">
        <v>294.33478200000002</v>
      </c>
      <c r="AC717" s="124" t="s">
        <v>3592</v>
      </c>
      <c r="AD717" s="124" t="s">
        <v>4726</v>
      </c>
      <c r="AE717" s="124">
        <v>0.13600000000000001</v>
      </c>
      <c r="AF717" s="124" t="s">
        <v>738</v>
      </c>
      <c r="AG717" s="124" t="s">
        <v>3544</v>
      </c>
      <c r="AH717" s="124" t="s">
        <v>7234</v>
      </c>
      <c r="AI717" s="124" t="s">
        <v>747</v>
      </c>
      <c r="AJ717" s="124" t="s">
        <v>738</v>
      </c>
      <c r="AK717" s="124"/>
      <c r="AL717" s="124"/>
    </row>
    <row r="718" spans="1:38" ht="15.75" customHeight="1">
      <c r="A718" s="124" t="s">
        <v>7235</v>
      </c>
      <c r="B718" s="124" t="s">
        <v>7235</v>
      </c>
      <c r="C718" s="124" t="s">
        <v>7236</v>
      </c>
      <c r="D718" s="124" t="s">
        <v>3539</v>
      </c>
      <c r="E718" s="124">
        <v>2018</v>
      </c>
      <c r="F718" s="124" t="s">
        <v>3564</v>
      </c>
      <c r="G718" s="124" t="s">
        <v>7225</v>
      </c>
      <c r="H718" s="124">
        <v>8058</v>
      </c>
      <c r="I718" s="124">
        <v>65</v>
      </c>
      <c r="J718" s="124" t="s">
        <v>7237</v>
      </c>
      <c r="K718" s="124" t="s">
        <v>7238</v>
      </c>
      <c r="L718" s="124" t="s">
        <v>7171</v>
      </c>
      <c r="M718" s="124" t="s">
        <v>3590</v>
      </c>
      <c r="N718" s="124" t="s">
        <v>7228</v>
      </c>
      <c r="O718" s="124" t="s">
        <v>7149</v>
      </c>
      <c r="P718" s="124">
        <v>44.640262</v>
      </c>
      <c r="Q718" s="124">
        <v>22.303329999999999</v>
      </c>
      <c r="R718" s="124" t="s">
        <v>3519</v>
      </c>
      <c r="S718" s="124" t="s">
        <v>3520</v>
      </c>
      <c r="T718" s="124">
        <v>1</v>
      </c>
      <c r="U718" s="124">
        <v>2.6960000000000002</v>
      </c>
      <c r="V718" s="124">
        <v>788071</v>
      </c>
      <c r="W718" s="124">
        <v>423946</v>
      </c>
      <c r="X718" s="124" t="s">
        <v>114</v>
      </c>
      <c r="Y718" s="124" t="s">
        <v>3521</v>
      </c>
      <c r="Z718" s="124" t="s">
        <v>792</v>
      </c>
      <c r="AA718" s="124" t="s">
        <v>792</v>
      </c>
      <c r="AB718" s="124">
        <v>264.15112599999998</v>
      </c>
      <c r="AC718" s="124" t="s">
        <v>6663</v>
      </c>
      <c r="AD718" s="124" t="s">
        <v>7239</v>
      </c>
      <c r="AE718" s="124">
        <v>0.13300000000000001</v>
      </c>
      <c r="AF718" s="124" t="s">
        <v>738</v>
      </c>
      <c r="AG718" s="124" t="s">
        <v>3544</v>
      </c>
      <c r="AH718" s="124" t="s">
        <v>7240</v>
      </c>
      <c r="AI718" s="124" t="s">
        <v>747</v>
      </c>
      <c r="AJ718" s="124" t="s">
        <v>7241</v>
      </c>
      <c r="AK718" s="124"/>
      <c r="AL718" s="124"/>
    </row>
    <row r="719" spans="1:38" ht="15.75" customHeight="1">
      <c r="A719" s="124" t="s">
        <v>7242</v>
      </c>
      <c r="B719" s="124" t="s">
        <v>7242</v>
      </c>
      <c r="C719" s="124" t="s">
        <v>7243</v>
      </c>
      <c r="D719" s="124" t="s">
        <v>3539</v>
      </c>
      <c r="E719" s="124">
        <v>2018</v>
      </c>
      <c r="F719" s="124" t="s">
        <v>3564</v>
      </c>
      <c r="G719" s="124" t="s">
        <v>7244</v>
      </c>
      <c r="H719" s="124">
        <v>8001</v>
      </c>
      <c r="I719" s="124">
        <v>100</v>
      </c>
      <c r="J719" s="124" t="s">
        <v>7245</v>
      </c>
      <c r="K719" s="124" t="s">
        <v>7233</v>
      </c>
      <c r="L719" s="124" t="s">
        <v>7171</v>
      </c>
      <c r="M719" s="124" t="s">
        <v>3590</v>
      </c>
      <c r="N719" s="124" t="s">
        <v>7246</v>
      </c>
      <c r="O719" s="124" t="s">
        <v>7149</v>
      </c>
      <c r="P719" s="124">
        <v>44.595878999999996</v>
      </c>
      <c r="Q719" s="124">
        <v>22.010567999999999</v>
      </c>
      <c r="R719" s="124" t="s">
        <v>3519</v>
      </c>
      <c r="S719" s="124" t="s">
        <v>3520</v>
      </c>
      <c r="T719" s="124">
        <v>1</v>
      </c>
      <c r="U719" s="124">
        <v>2.6440000000000001</v>
      </c>
      <c r="V719" s="124">
        <v>822767</v>
      </c>
      <c r="W719" s="124">
        <v>440683</v>
      </c>
      <c r="X719" s="124" t="s">
        <v>114</v>
      </c>
      <c r="Y719" s="124" t="s">
        <v>3521</v>
      </c>
      <c r="Z719" s="124" t="s">
        <v>792</v>
      </c>
      <c r="AA719" s="124" t="s">
        <v>792</v>
      </c>
      <c r="AB719" s="124">
        <v>222.35439700000001</v>
      </c>
      <c r="AC719" s="124" t="s">
        <v>6653</v>
      </c>
      <c r="AD719" s="124" t="s">
        <v>6477</v>
      </c>
      <c r="AE719" s="124">
        <v>0.13200000000000001</v>
      </c>
      <c r="AF719" s="124" t="s">
        <v>738</v>
      </c>
      <c r="AG719" s="124" t="s">
        <v>3544</v>
      </c>
      <c r="AH719" s="124" t="s">
        <v>7247</v>
      </c>
      <c r="AI719" s="124" t="s">
        <v>747</v>
      </c>
      <c r="AJ719" s="124" t="s">
        <v>738</v>
      </c>
      <c r="AK719" s="124"/>
      <c r="AL719" s="124"/>
    </row>
    <row r="720" spans="1:38" ht="15.75" customHeight="1">
      <c r="A720" s="124" t="s">
        <v>7248</v>
      </c>
      <c r="B720" s="124" t="s">
        <v>7248</v>
      </c>
      <c r="C720" s="124" t="s">
        <v>7249</v>
      </c>
      <c r="D720" s="124" t="s">
        <v>3539</v>
      </c>
      <c r="E720" s="124">
        <v>2018</v>
      </c>
      <c r="F720" s="124" t="s">
        <v>3564</v>
      </c>
      <c r="G720" s="124" t="s">
        <v>7250</v>
      </c>
      <c r="H720" s="124">
        <v>9500</v>
      </c>
      <c r="I720" s="124">
        <v>1010</v>
      </c>
      <c r="J720" s="124" t="s">
        <v>7251</v>
      </c>
      <c r="K720" s="124" t="s">
        <v>7233</v>
      </c>
      <c r="L720" s="124" t="s">
        <v>7171</v>
      </c>
      <c r="M720" s="124" t="s">
        <v>3590</v>
      </c>
      <c r="N720" s="124" t="s">
        <v>7246</v>
      </c>
      <c r="O720" s="124" t="s">
        <v>7149</v>
      </c>
      <c r="P720" s="124">
        <v>44.595878999999996</v>
      </c>
      <c r="Q720" s="124">
        <v>22.010567999999999</v>
      </c>
      <c r="R720" s="124" t="s">
        <v>3519</v>
      </c>
      <c r="S720" s="124" t="s">
        <v>3520</v>
      </c>
      <c r="T720" s="124">
        <v>1</v>
      </c>
      <c r="U720" s="124">
        <v>1.3620000000000001</v>
      </c>
      <c r="V720" s="124">
        <v>707729</v>
      </c>
      <c r="W720" s="124">
        <v>378839</v>
      </c>
      <c r="X720" s="124" t="s">
        <v>114</v>
      </c>
      <c r="Y720" s="124" t="s">
        <v>3521</v>
      </c>
      <c r="Z720" s="124" t="s">
        <v>792</v>
      </c>
      <c r="AA720" s="124" t="s">
        <v>792</v>
      </c>
      <c r="AB720" s="124">
        <v>188.65694999999999</v>
      </c>
      <c r="AC720" s="124" t="s">
        <v>3659</v>
      </c>
      <c r="AD720" s="124" t="s">
        <v>7252</v>
      </c>
      <c r="AE720" s="124">
        <v>0.14699999999999999</v>
      </c>
      <c r="AF720" s="124" t="s">
        <v>738</v>
      </c>
      <c r="AG720" s="124" t="s">
        <v>3544</v>
      </c>
      <c r="AH720" s="124" t="s">
        <v>7253</v>
      </c>
      <c r="AI720" s="124" t="s">
        <v>747</v>
      </c>
      <c r="AJ720" s="124" t="s">
        <v>738</v>
      </c>
      <c r="AK720" s="124"/>
      <c r="AL720" s="124"/>
    </row>
    <row r="721" spans="1:38" ht="15.75" customHeight="1">
      <c r="A721" s="124" t="s">
        <v>7254</v>
      </c>
      <c r="B721" s="124" t="s">
        <v>7254</v>
      </c>
      <c r="C721" s="124" t="s">
        <v>7255</v>
      </c>
      <c r="D721" s="124" t="s">
        <v>3539</v>
      </c>
      <c r="E721" s="124">
        <v>2018</v>
      </c>
      <c r="F721" s="124" t="s">
        <v>3564</v>
      </c>
      <c r="G721" s="124" t="s">
        <v>7244</v>
      </c>
      <c r="H721" s="124">
        <v>10835</v>
      </c>
      <c r="I721" s="124">
        <v>194</v>
      </c>
      <c r="J721" s="124" t="s">
        <v>7256</v>
      </c>
      <c r="K721" s="124" t="s">
        <v>7257</v>
      </c>
      <c r="L721" s="124" t="s">
        <v>7171</v>
      </c>
      <c r="M721" s="124" t="s">
        <v>3590</v>
      </c>
      <c r="N721" s="124" t="s">
        <v>7246</v>
      </c>
      <c r="O721" s="124" t="s">
        <v>7149</v>
      </c>
      <c r="P721" s="124">
        <v>44.595878999999996</v>
      </c>
      <c r="Q721" s="124">
        <v>22.010567999999999</v>
      </c>
      <c r="R721" s="124" t="s">
        <v>3519</v>
      </c>
      <c r="S721" s="124" t="s">
        <v>3520</v>
      </c>
      <c r="T721" s="124">
        <v>1</v>
      </c>
      <c r="U721" s="124">
        <v>2.9769999999999999</v>
      </c>
      <c r="V721" s="124">
        <v>820441</v>
      </c>
      <c r="W721" s="124">
        <v>439879</v>
      </c>
      <c r="X721" s="124" t="s">
        <v>113</v>
      </c>
      <c r="Y721" s="124" t="s">
        <v>3521</v>
      </c>
      <c r="Z721" s="124" t="s">
        <v>738</v>
      </c>
      <c r="AA721" s="124" t="s">
        <v>738</v>
      </c>
      <c r="AB721" s="124">
        <v>440.58132699999999</v>
      </c>
      <c r="AC721" s="124" t="s">
        <v>3624</v>
      </c>
      <c r="AD721" s="124" t="s">
        <v>3692</v>
      </c>
      <c r="AE721" s="124">
        <v>0.13200000000000001</v>
      </c>
      <c r="AF721" s="124" t="s">
        <v>738</v>
      </c>
      <c r="AG721" s="124" t="s">
        <v>3544</v>
      </c>
      <c r="AH721" s="124" t="s">
        <v>7258</v>
      </c>
      <c r="AI721" s="124" t="s">
        <v>747</v>
      </c>
      <c r="AJ721" s="124" t="s">
        <v>738</v>
      </c>
      <c r="AK721" s="124"/>
      <c r="AL721" s="124"/>
    </row>
    <row r="722" spans="1:38" ht="15.75" customHeight="1">
      <c r="A722" s="124" t="s">
        <v>7259</v>
      </c>
      <c r="B722" s="124" t="s">
        <v>7259</v>
      </c>
      <c r="C722" s="124" t="s">
        <v>7260</v>
      </c>
      <c r="D722" s="124" t="s">
        <v>3539</v>
      </c>
      <c r="E722" s="124">
        <v>2018</v>
      </c>
      <c r="F722" s="124" t="s">
        <v>3564</v>
      </c>
      <c r="G722" s="124" t="s">
        <v>7261</v>
      </c>
      <c r="H722" s="124">
        <v>10038</v>
      </c>
      <c r="I722" s="124">
        <v>126</v>
      </c>
      <c r="J722" s="124" t="s">
        <v>7262</v>
      </c>
      <c r="K722" s="124" t="s">
        <v>7257</v>
      </c>
      <c r="L722" s="124" t="s">
        <v>7171</v>
      </c>
      <c r="M722" s="124" t="s">
        <v>3590</v>
      </c>
      <c r="N722" s="124" t="s">
        <v>7246</v>
      </c>
      <c r="O722" s="124" t="s">
        <v>7149</v>
      </c>
      <c r="P722" s="124">
        <v>44.595878999999996</v>
      </c>
      <c r="Q722" s="124">
        <v>22.010567999999999</v>
      </c>
      <c r="R722" s="124" t="s">
        <v>3519</v>
      </c>
      <c r="S722" s="124" t="s">
        <v>3520</v>
      </c>
      <c r="T722" s="124">
        <v>1</v>
      </c>
      <c r="U722" s="124">
        <v>2.9220000000000002</v>
      </c>
      <c r="V722" s="124">
        <v>821784</v>
      </c>
      <c r="W722" s="124">
        <v>441604</v>
      </c>
      <c r="X722" s="124" t="s">
        <v>113</v>
      </c>
      <c r="Y722" s="124" t="s">
        <v>7263</v>
      </c>
      <c r="Z722" s="124" t="s">
        <v>738</v>
      </c>
      <c r="AA722" s="124" t="s">
        <v>738</v>
      </c>
      <c r="AB722" s="124">
        <v>263.40304200000003</v>
      </c>
      <c r="AC722" s="124" t="s">
        <v>5815</v>
      </c>
      <c r="AD722" s="124" t="s">
        <v>7264</v>
      </c>
      <c r="AE722" s="124">
        <v>0.124</v>
      </c>
      <c r="AF722" s="124" t="s">
        <v>738</v>
      </c>
      <c r="AG722" s="124" t="s">
        <v>3544</v>
      </c>
      <c r="AH722" s="124" t="s">
        <v>7265</v>
      </c>
      <c r="AI722" s="124" t="s">
        <v>747</v>
      </c>
      <c r="AJ722" s="124" t="s">
        <v>738</v>
      </c>
      <c r="AK722" s="124"/>
      <c r="AL722" s="124"/>
    </row>
    <row r="723" spans="1:38" ht="15.75" customHeight="1">
      <c r="A723" s="124" t="s">
        <v>7266</v>
      </c>
      <c r="B723" s="124" t="s">
        <v>7266</v>
      </c>
      <c r="C723" s="124" t="s">
        <v>7267</v>
      </c>
      <c r="D723" s="124" t="s">
        <v>3539</v>
      </c>
      <c r="E723" s="124">
        <v>2018</v>
      </c>
      <c r="F723" s="124" t="s">
        <v>3564</v>
      </c>
      <c r="G723" s="124" t="s">
        <v>7250</v>
      </c>
      <c r="H723" s="124">
        <v>9500</v>
      </c>
      <c r="I723" s="124">
        <v>1010</v>
      </c>
      <c r="J723" s="124" t="s">
        <v>7251</v>
      </c>
      <c r="K723" s="124" t="s">
        <v>7268</v>
      </c>
      <c r="L723" s="124" t="s">
        <v>7171</v>
      </c>
      <c r="M723" s="124" t="s">
        <v>3590</v>
      </c>
      <c r="N723" s="124" t="s">
        <v>7246</v>
      </c>
      <c r="O723" s="124" t="s">
        <v>7149</v>
      </c>
      <c r="P723" s="124">
        <v>44.595878999999996</v>
      </c>
      <c r="Q723" s="124">
        <v>22.010567999999999</v>
      </c>
      <c r="R723" s="124" t="s">
        <v>3519</v>
      </c>
      <c r="S723" s="124" t="s">
        <v>3520</v>
      </c>
      <c r="T723" s="124">
        <v>1</v>
      </c>
      <c r="U723" s="124">
        <v>3.0880000000000001</v>
      </c>
      <c r="V723" s="124">
        <v>823894</v>
      </c>
      <c r="W723" s="124">
        <v>440437</v>
      </c>
      <c r="X723" s="124" t="s">
        <v>113</v>
      </c>
      <c r="Y723" s="124" t="s">
        <v>3521</v>
      </c>
      <c r="Z723" s="124" t="s">
        <v>738</v>
      </c>
      <c r="AA723" s="124" t="s">
        <v>738</v>
      </c>
      <c r="AB723" s="124">
        <v>340.747118</v>
      </c>
      <c r="AC723" s="124" t="s">
        <v>3584</v>
      </c>
      <c r="AD723" s="124" t="s">
        <v>6786</v>
      </c>
      <c r="AE723" s="124">
        <v>0.151</v>
      </c>
      <c r="AF723" s="124" t="s">
        <v>738</v>
      </c>
      <c r="AG723" s="124" t="s">
        <v>3544</v>
      </c>
      <c r="AH723" s="124" t="s">
        <v>7269</v>
      </c>
      <c r="AI723" s="124" t="s">
        <v>747</v>
      </c>
      <c r="AJ723" s="124" t="s">
        <v>7270</v>
      </c>
      <c r="AK723" s="124"/>
      <c r="AL723" s="124"/>
    </row>
    <row r="724" spans="1:38" ht="15.75" customHeight="1">
      <c r="A724" s="124" t="s">
        <v>7271</v>
      </c>
      <c r="B724" s="124" t="s">
        <v>7271</v>
      </c>
      <c r="C724" s="124" t="s">
        <v>7272</v>
      </c>
      <c r="D724" s="124" t="s">
        <v>3539</v>
      </c>
      <c r="E724" s="124">
        <v>2018</v>
      </c>
      <c r="F724" s="124" t="s">
        <v>3564</v>
      </c>
      <c r="G724" s="124" t="s">
        <v>7169</v>
      </c>
      <c r="H724" s="124">
        <v>9993</v>
      </c>
      <c r="I724" s="124">
        <v>128</v>
      </c>
      <c r="J724" s="124" t="s">
        <v>7273</v>
      </c>
      <c r="K724" s="124" t="s">
        <v>7238</v>
      </c>
      <c r="L724" s="124" t="s">
        <v>7171</v>
      </c>
      <c r="M724" s="124" t="s">
        <v>3590</v>
      </c>
      <c r="N724" s="124" t="s">
        <v>7246</v>
      </c>
      <c r="O724" s="124" t="s">
        <v>7149</v>
      </c>
      <c r="P724" s="124">
        <v>44.595878999999996</v>
      </c>
      <c r="Q724" s="124">
        <v>22.010567999999999</v>
      </c>
      <c r="R724" s="124" t="s">
        <v>3519</v>
      </c>
      <c r="S724" s="124" t="s">
        <v>3520</v>
      </c>
      <c r="T724" s="124">
        <v>1</v>
      </c>
      <c r="U724" s="124">
        <v>2.6960000000000002</v>
      </c>
      <c r="V724" s="124">
        <v>822134</v>
      </c>
      <c r="W724" s="124">
        <v>438467</v>
      </c>
      <c r="X724" s="124" t="s">
        <v>114</v>
      </c>
      <c r="Y724" s="124" t="s">
        <v>3521</v>
      </c>
      <c r="Z724" s="124" t="s">
        <v>792</v>
      </c>
      <c r="AA724" s="124" t="s">
        <v>792</v>
      </c>
      <c r="AB724" s="124">
        <v>282.12112999999999</v>
      </c>
      <c r="AC724" s="124" t="s">
        <v>5275</v>
      </c>
      <c r="AD724" s="124" t="s">
        <v>7274</v>
      </c>
      <c r="AE724" s="124">
        <v>0.125</v>
      </c>
      <c r="AF724" s="124" t="s">
        <v>738</v>
      </c>
      <c r="AG724" s="124" t="s">
        <v>3544</v>
      </c>
      <c r="AH724" s="124" t="s">
        <v>7275</v>
      </c>
      <c r="AI724" s="124" t="s">
        <v>747</v>
      </c>
      <c r="AJ724" s="124" t="s">
        <v>738</v>
      </c>
      <c r="AK724" s="124"/>
      <c r="AL724" s="124"/>
    </row>
    <row r="725" spans="1:38" ht="15.75" customHeight="1">
      <c r="A725" s="124" t="s">
        <v>7276</v>
      </c>
      <c r="B725" s="124" t="s">
        <v>7276</v>
      </c>
      <c r="C725" s="124" t="s">
        <v>7277</v>
      </c>
      <c r="D725" s="124" t="s">
        <v>3539</v>
      </c>
      <c r="E725" s="124">
        <v>2018</v>
      </c>
      <c r="F725" s="124" t="s">
        <v>3564</v>
      </c>
      <c r="G725" s="124" t="s">
        <v>7169</v>
      </c>
      <c r="H725" s="124">
        <v>10333</v>
      </c>
      <c r="I725" s="124">
        <v>88</v>
      </c>
      <c r="J725" s="124" t="s">
        <v>7278</v>
      </c>
      <c r="K725" s="124" t="s">
        <v>7233</v>
      </c>
      <c r="L725" s="124" t="s">
        <v>7171</v>
      </c>
      <c r="M725" s="124" t="s">
        <v>3590</v>
      </c>
      <c r="N725" s="124" t="s">
        <v>7246</v>
      </c>
      <c r="O725" s="124" t="s">
        <v>7149</v>
      </c>
      <c r="P725" s="124">
        <v>44.595878999999996</v>
      </c>
      <c r="Q725" s="124">
        <v>22.010567999999999</v>
      </c>
      <c r="R725" s="124" t="s">
        <v>3519</v>
      </c>
      <c r="S725" s="124" t="s">
        <v>3520</v>
      </c>
      <c r="T725" s="124">
        <v>1</v>
      </c>
      <c r="U725" s="124">
        <v>2.7080000000000002</v>
      </c>
      <c r="V725" s="124">
        <v>807971</v>
      </c>
      <c r="W725" s="124">
        <v>430881</v>
      </c>
      <c r="X725" s="124" t="s">
        <v>114</v>
      </c>
      <c r="Y725" s="124" t="s">
        <v>3521</v>
      </c>
      <c r="Z725" s="124" t="s">
        <v>792</v>
      </c>
      <c r="AA725" s="124" t="s">
        <v>792</v>
      </c>
      <c r="AB725" s="124">
        <v>249.18745899999999</v>
      </c>
      <c r="AC725" s="124" t="s">
        <v>5815</v>
      </c>
      <c r="AD725" s="124" t="s">
        <v>7279</v>
      </c>
      <c r="AE725" s="124">
        <v>0.158</v>
      </c>
      <c r="AF725" s="124" t="s">
        <v>738</v>
      </c>
      <c r="AG725" s="124" t="s">
        <v>3544</v>
      </c>
      <c r="AH725" s="124" t="s">
        <v>7280</v>
      </c>
      <c r="AI725" s="124" t="s">
        <v>747</v>
      </c>
      <c r="AJ725" s="124" t="s">
        <v>738</v>
      </c>
      <c r="AK725" s="124"/>
      <c r="AL725" s="124"/>
    </row>
    <row r="726" spans="1:38" ht="15.75" customHeight="1">
      <c r="A726" s="124" t="s">
        <v>7281</v>
      </c>
      <c r="B726" s="124" t="s">
        <v>7281</v>
      </c>
      <c r="C726" s="124" t="s">
        <v>7282</v>
      </c>
      <c r="D726" s="124" t="s">
        <v>3539</v>
      </c>
      <c r="E726" s="124">
        <v>2018</v>
      </c>
      <c r="F726" s="124" t="s">
        <v>3564</v>
      </c>
      <c r="G726" s="124" t="s">
        <v>7169</v>
      </c>
      <c r="H726" s="124">
        <v>10805</v>
      </c>
      <c r="I726" s="124">
        <v>165</v>
      </c>
      <c r="J726" s="124" t="s">
        <v>7283</v>
      </c>
      <c r="K726" s="124" t="s">
        <v>7284</v>
      </c>
      <c r="L726" s="124" t="s">
        <v>7171</v>
      </c>
      <c r="M726" s="124" t="s">
        <v>3590</v>
      </c>
      <c r="N726" s="124" t="s">
        <v>7246</v>
      </c>
      <c r="O726" s="124" t="s">
        <v>7149</v>
      </c>
      <c r="P726" s="124">
        <v>44.595878999999996</v>
      </c>
      <c r="Q726" s="124">
        <v>22.010567999999999</v>
      </c>
      <c r="R726" s="124" t="s">
        <v>3519</v>
      </c>
      <c r="S726" s="124" t="s">
        <v>3520</v>
      </c>
      <c r="T726" s="124">
        <v>1</v>
      </c>
      <c r="U726" s="124">
        <v>2.6749999999999998</v>
      </c>
      <c r="V726" s="124">
        <v>807641</v>
      </c>
      <c r="W726" s="124">
        <v>430655</v>
      </c>
      <c r="X726" s="124" t="s">
        <v>113</v>
      </c>
      <c r="Y726" s="124" t="s">
        <v>3521</v>
      </c>
      <c r="Z726" s="124" t="s">
        <v>738</v>
      </c>
      <c r="AA726" s="124" t="s">
        <v>738</v>
      </c>
      <c r="AB726" s="124">
        <v>234.15275500000001</v>
      </c>
      <c r="AC726" s="124" t="s">
        <v>6663</v>
      </c>
      <c r="AD726" s="124" t="s">
        <v>5486</v>
      </c>
      <c r="AE726" s="124">
        <v>0.129</v>
      </c>
      <c r="AF726" s="124" t="s">
        <v>738</v>
      </c>
      <c r="AG726" s="124" t="s">
        <v>3544</v>
      </c>
      <c r="AH726" s="124" t="s">
        <v>7285</v>
      </c>
      <c r="AI726" s="124" t="s">
        <v>747</v>
      </c>
      <c r="AJ726" s="124" t="s">
        <v>738</v>
      </c>
      <c r="AK726" s="124"/>
      <c r="AL726" s="124"/>
    </row>
    <row r="727" spans="1:38" ht="15.75" customHeight="1">
      <c r="A727" s="124" t="s">
        <v>7286</v>
      </c>
      <c r="B727" s="124" t="s">
        <v>7286</v>
      </c>
      <c r="C727" s="124" t="s">
        <v>7287</v>
      </c>
      <c r="D727" s="124" t="s">
        <v>3539</v>
      </c>
      <c r="E727" s="124">
        <v>2018</v>
      </c>
      <c r="F727" s="124" t="s">
        <v>3564</v>
      </c>
      <c r="G727" s="124" t="s">
        <v>7169</v>
      </c>
      <c r="H727" s="124">
        <v>10530</v>
      </c>
      <c r="I727" s="124">
        <v>130</v>
      </c>
      <c r="J727" s="124" t="s">
        <v>7288</v>
      </c>
      <c r="K727" s="124" t="s">
        <v>7268</v>
      </c>
      <c r="L727" s="124" t="s">
        <v>7171</v>
      </c>
      <c r="M727" s="124" t="s">
        <v>3590</v>
      </c>
      <c r="N727" s="124" t="s">
        <v>7246</v>
      </c>
      <c r="O727" s="124" t="s">
        <v>7149</v>
      </c>
      <c r="P727" s="124">
        <v>44.595878999999996</v>
      </c>
      <c r="Q727" s="124">
        <v>22.010567999999999</v>
      </c>
      <c r="R727" s="124" t="s">
        <v>3519</v>
      </c>
      <c r="S727" s="124" t="s">
        <v>3520</v>
      </c>
      <c r="T727" s="124">
        <v>1</v>
      </c>
      <c r="U727" s="124">
        <v>2.8140000000000001</v>
      </c>
      <c r="V727" s="124">
        <v>835548</v>
      </c>
      <c r="W727" s="124">
        <v>445901</v>
      </c>
      <c r="X727" s="124" t="s">
        <v>114</v>
      </c>
      <c r="Y727" s="124" t="s">
        <v>3521</v>
      </c>
      <c r="Z727" s="124" t="s">
        <v>792</v>
      </c>
      <c r="AA727" s="124" t="s">
        <v>792</v>
      </c>
      <c r="AB727" s="124">
        <v>257.88381900000002</v>
      </c>
      <c r="AC727" s="124" t="s">
        <v>6222</v>
      </c>
      <c r="AD727" s="124" t="s">
        <v>7289</v>
      </c>
      <c r="AE727" s="124">
        <v>0.13700000000000001</v>
      </c>
      <c r="AF727" s="124" t="s">
        <v>738</v>
      </c>
      <c r="AG727" s="124" t="s">
        <v>3544</v>
      </c>
      <c r="AH727" s="124" t="s">
        <v>7290</v>
      </c>
      <c r="AI727" s="124" t="s">
        <v>747</v>
      </c>
      <c r="AJ727" s="124" t="s">
        <v>738</v>
      </c>
      <c r="AK727" s="124"/>
      <c r="AL727" s="124"/>
    </row>
    <row r="728" spans="1:38" ht="15.75" customHeight="1">
      <c r="A728" s="124" t="s">
        <v>7291</v>
      </c>
      <c r="B728" s="124" t="s">
        <v>7291</v>
      </c>
      <c r="C728" s="124" t="s">
        <v>7292</v>
      </c>
      <c r="D728" s="124" t="s">
        <v>3539</v>
      </c>
      <c r="E728" s="124">
        <v>2018</v>
      </c>
      <c r="F728" s="124" t="s">
        <v>3564</v>
      </c>
      <c r="G728" s="124" t="s">
        <v>7169</v>
      </c>
      <c r="H728" s="124">
        <v>10785</v>
      </c>
      <c r="I728" s="124">
        <v>162</v>
      </c>
      <c r="J728" s="124" t="s">
        <v>7293</v>
      </c>
      <c r="K728" s="124" t="s">
        <v>7233</v>
      </c>
      <c r="L728" s="124" t="s">
        <v>7171</v>
      </c>
      <c r="M728" s="124" t="s">
        <v>3590</v>
      </c>
      <c r="N728" s="124" t="s">
        <v>7246</v>
      </c>
      <c r="O728" s="124" t="s">
        <v>7149</v>
      </c>
      <c r="P728" s="124">
        <v>44.595878999999996</v>
      </c>
      <c r="Q728" s="124">
        <v>22.010567999999999</v>
      </c>
      <c r="R728" s="124" t="s">
        <v>3519</v>
      </c>
      <c r="S728" s="124" t="s">
        <v>3520</v>
      </c>
      <c r="T728" s="124">
        <v>1</v>
      </c>
      <c r="U728" s="124">
        <v>2.931</v>
      </c>
      <c r="V728" s="124">
        <v>807820</v>
      </c>
      <c r="W728" s="124">
        <v>431764</v>
      </c>
      <c r="X728" s="124" t="s">
        <v>114</v>
      </c>
      <c r="Y728" s="124" t="s">
        <v>7294</v>
      </c>
      <c r="Z728" s="124" t="s">
        <v>792</v>
      </c>
      <c r="AA728" s="124" t="s">
        <v>792</v>
      </c>
      <c r="AB728" s="124">
        <v>317.93638700000002</v>
      </c>
      <c r="AC728" s="124" t="s">
        <v>3548</v>
      </c>
      <c r="AD728" s="124" t="s">
        <v>7295</v>
      </c>
      <c r="AE728" s="124">
        <v>0.15</v>
      </c>
      <c r="AF728" s="124" t="s">
        <v>738</v>
      </c>
      <c r="AG728" s="124" t="s">
        <v>3544</v>
      </c>
      <c r="AH728" s="124" t="s">
        <v>7296</v>
      </c>
      <c r="AI728" s="124" t="s">
        <v>747</v>
      </c>
      <c r="AJ728" s="124" t="s">
        <v>738</v>
      </c>
      <c r="AK728" s="124"/>
      <c r="AL728" s="124"/>
    </row>
    <row r="729" spans="1:38" ht="15.75" customHeight="1">
      <c r="A729" s="124" t="s">
        <v>7297</v>
      </c>
      <c r="B729" s="124" t="s">
        <v>7297</v>
      </c>
      <c r="C729" s="124" t="s">
        <v>7298</v>
      </c>
      <c r="D729" s="124" t="s">
        <v>3563</v>
      </c>
      <c r="E729" s="124">
        <v>2018</v>
      </c>
      <c r="F729" s="124" t="s">
        <v>3564</v>
      </c>
      <c r="G729" s="124" t="s">
        <v>7299</v>
      </c>
      <c r="H729" s="124">
        <v>8838</v>
      </c>
      <c r="I729" s="124">
        <v>109</v>
      </c>
      <c r="J729" s="124" t="s">
        <v>7300</v>
      </c>
      <c r="K729" s="124" t="s">
        <v>738</v>
      </c>
      <c r="L729" s="124" t="s">
        <v>7171</v>
      </c>
      <c r="M729" s="124" t="s">
        <v>3590</v>
      </c>
      <c r="N729" s="124" t="s">
        <v>7228</v>
      </c>
      <c r="O729" s="124" t="s">
        <v>7149</v>
      </c>
      <c r="P729" s="124">
        <v>44.640262</v>
      </c>
      <c r="Q729" s="124">
        <v>22.303329999999999</v>
      </c>
      <c r="R729" s="124" t="s">
        <v>3519</v>
      </c>
      <c r="S729" s="124" t="s">
        <v>3520</v>
      </c>
      <c r="T729" s="124">
        <v>1</v>
      </c>
      <c r="U729" s="124">
        <v>0.54300000000000004</v>
      </c>
      <c r="V729" s="124">
        <v>461103</v>
      </c>
      <c r="W729" s="124">
        <v>244866</v>
      </c>
      <c r="X729" s="124" t="s">
        <v>113</v>
      </c>
      <c r="Y729" s="124" t="s">
        <v>3521</v>
      </c>
      <c r="Z729" s="124" t="s">
        <v>738</v>
      </c>
      <c r="AA729" s="124" t="s">
        <v>738</v>
      </c>
      <c r="AB729" s="124">
        <v>89.4</v>
      </c>
      <c r="AC729" s="124" t="s">
        <v>6985</v>
      </c>
      <c r="AD729" s="124" t="s">
        <v>3543</v>
      </c>
      <c r="AE729" s="124">
        <v>9.9000000000000005E-2</v>
      </c>
      <c r="AF729" s="124">
        <v>0.42</v>
      </c>
      <c r="AG729" s="124" t="s">
        <v>3544</v>
      </c>
      <c r="AH729" s="124" t="s">
        <v>7301</v>
      </c>
      <c r="AI729" s="124" t="s">
        <v>747</v>
      </c>
      <c r="AJ729" s="124" t="s">
        <v>738</v>
      </c>
      <c r="AK729" s="124"/>
      <c r="AL729" s="124"/>
    </row>
    <row r="730" spans="1:38" ht="15.75" customHeight="1">
      <c r="A730" s="124" t="s">
        <v>7302</v>
      </c>
      <c r="B730" s="124" t="s">
        <v>7302</v>
      </c>
      <c r="C730" s="124" t="s">
        <v>7303</v>
      </c>
      <c r="D730" s="124" t="s">
        <v>3563</v>
      </c>
      <c r="E730" s="124">
        <v>2018</v>
      </c>
      <c r="F730" s="124" t="s">
        <v>3564</v>
      </c>
      <c r="G730" s="124" t="s">
        <v>7299</v>
      </c>
      <c r="H730" s="124">
        <v>8156</v>
      </c>
      <c r="I730" s="124">
        <v>90</v>
      </c>
      <c r="J730" s="124" t="s">
        <v>7304</v>
      </c>
      <c r="K730" s="124" t="s">
        <v>738</v>
      </c>
      <c r="L730" s="124" t="s">
        <v>7171</v>
      </c>
      <c r="M730" s="124" t="s">
        <v>3590</v>
      </c>
      <c r="N730" s="124" t="s">
        <v>7228</v>
      </c>
      <c r="O730" s="124" t="s">
        <v>7149</v>
      </c>
      <c r="P730" s="124">
        <v>44.640262</v>
      </c>
      <c r="Q730" s="124">
        <v>22.303329999999999</v>
      </c>
      <c r="R730" s="124" t="s">
        <v>3519</v>
      </c>
      <c r="S730" s="124" t="s">
        <v>3520</v>
      </c>
      <c r="T730" s="124">
        <v>1</v>
      </c>
      <c r="U730" s="124">
        <v>1.68</v>
      </c>
      <c r="V730" s="124">
        <v>807228</v>
      </c>
      <c r="W730" s="124">
        <v>429186</v>
      </c>
      <c r="X730" s="124" t="s">
        <v>113</v>
      </c>
      <c r="Y730" s="124" t="s">
        <v>3521</v>
      </c>
      <c r="Z730" s="124" t="s">
        <v>738</v>
      </c>
      <c r="AA730" s="124" t="s">
        <v>738</v>
      </c>
      <c r="AB730" s="124">
        <v>93.6</v>
      </c>
      <c r="AC730" s="124" t="s">
        <v>4150</v>
      </c>
      <c r="AD730" s="124" t="s">
        <v>4278</v>
      </c>
      <c r="AE730" s="124">
        <v>6.5000000000000002E-2</v>
      </c>
      <c r="AF730" s="124">
        <v>0.42499999999999999</v>
      </c>
      <c r="AG730" s="124" t="s">
        <v>3544</v>
      </c>
      <c r="AH730" s="124" t="s">
        <v>7305</v>
      </c>
      <c r="AI730" s="124" t="s">
        <v>747</v>
      </c>
      <c r="AJ730" s="124" t="s">
        <v>738</v>
      </c>
      <c r="AK730" s="124"/>
      <c r="AL730" s="124"/>
    </row>
    <row r="731" spans="1:38" ht="15.75" customHeight="1">
      <c r="A731" s="124" t="s">
        <v>7306</v>
      </c>
      <c r="B731" s="124" t="s">
        <v>7306</v>
      </c>
      <c r="C731" s="124" t="s">
        <v>7307</v>
      </c>
      <c r="D731" s="124" t="s">
        <v>3527</v>
      </c>
      <c r="E731" s="124">
        <v>2018</v>
      </c>
      <c r="F731" s="124" t="s">
        <v>3564</v>
      </c>
      <c r="G731" s="124" t="s">
        <v>7308</v>
      </c>
      <c r="H731" s="124">
        <v>8000</v>
      </c>
      <c r="I731" s="124">
        <v>144</v>
      </c>
      <c r="J731" s="124" t="s">
        <v>7309</v>
      </c>
      <c r="K731" s="124" t="s">
        <v>7233</v>
      </c>
      <c r="L731" s="124" t="s">
        <v>7171</v>
      </c>
      <c r="M731" s="124" t="s">
        <v>3590</v>
      </c>
      <c r="N731" s="124" t="s">
        <v>7310</v>
      </c>
      <c r="O731" s="124" t="s">
        <v>7149</v>
      </c>
      <c r="P731" s="124">
        <v>44.552923999999997</v>
      </c>
      <c r="Q731" s="124">
        <v>22.027563000000001</v>
      </c>
      <c r="R731" s="124" t="s">
        <v>3519</v>
      </c>
      <c r="S731" s="124" t="s">
        <v>3520</v>
      </c>
      <c r="T731" s="124">
        <v>1</v>
      </c>
      <c r="U731" s="124">
        <v>2.1629999999999998</v>
      </c>
      <c r="V731" s="124">
        <v>849225</v>
      </c>
      <c r="W731" s="124">
        <v>454467</v>
      </c>
      <c r="X731" s="124" t="s">
        <v>114</v>
      </c>
      <c r="Y731" s="124" t="s">
        <v>7311</v>
      </c>
      <c r="Z731" s="124" t="s">
        <v>792</v>
      </c>
      <c r="AA731" s="124" t="s">
        <v>792</v>
      </c>
      <c r="AB731" s="124">
        <v>118</v>
      </c>
      <c r="AC731" s="124" t="s">
        <v>6990</v>
      </c>
      <c r="AD731" s="124" t="s">
        <v>3543</v>
      </c>
      <c r="AE731" s="124">
        <v>5.5E-2</v>
      </c>
      <c r="AF731" s="124">
        <v>1.2E-2</v>
      </c>
      <c r="AG731" s="124" t="s">
        <v>3544</v>
      </c>
      <c r="AH731" s="124" t="s">
        <v>7312</v>
      </c>
      <c r="AI731" s="124" t="s">
        <v>747</v>
      </c>
      <c r="AJ731" s="124" t="s">
        <v>738</v>
      </c>
      <c r="AK731" s="124"/>
      <c r="AL731" s="124"/>
    </row>
    <row r="732" spans="1:38" ht="15.75" customHeight="1">
      <c r="A732" s="124" t="s">
        <v>7313</v>
      </c>
      <c r="B732" s="124" t="s">
        <v>7313</v>
      </c>
      <c r="C732" s="124" t="s">
        <v>7314</v>
      </c>
      <c r="D732" s="124" t="s">
        <v>3563</v>
      </c>
      <c r="E732" s="124">
        <v>2018</v>
      </c>
      <c r="F732" s="124" t="s">
        <v>3564</v>
      </c>
      <c r="G732" s="124" t="s">
        <v>7184</v>
      </c>
      <c r="H732" s="124">
        <v>9750</v>
      </c>
      <c r="I732" s="124">
        <v>1155</v>
      </c>
      <c r="J732" s="124" t="s">
        <v>7185</v>
      </c>
      <c r="K732" s="124" t="s">
        <v>738</v>
      </c>
      <c r="L732" s="124" t="s">
        <v>7171</v>
      </c>
      <c r="M732" s="124" t="s">
        <v>3590</v>
      </c>
      <c r="N732" s="124" t="s">
        <v>7172</v>
      </c>
      <c r="O732" s="124" t="s">
        <v>7149</v>
      </c>
      <c r="P732" s="124">
        <v>44.533679999999997</v>
      </c>
      <c r="Q732" s="124">
        <v>22.050319999999999</v>
      </c>
      <c r="R732" s="124" t="s">
        <v>3519</v>
      </c>
      <c r="S732" s="124" t="s">
        <v>3520</v>
      </c>
      <c r="T732" s="124">
        <v>1</v>
      </c>
      <c r="U732" s="124">
        <v>0.249</v>
      </c>
      <c r="V732" s="124">
        <v>228286</v>
      </c>
      <c r="W732" s="124">
        <v>120784</v>
      </c>
      <c r="X732" s="124" t="s">
        <v>113</v>
      </c>
      <c r="Y732" s="124" t="s">
        <v>3521</v>
      </c>
      <c r="Z732" s="124" t="s">
        <v>738</v>
      </c>
      <c r="AA732" s="124" t="s">
        <v>738</v>
      </c>
      <c r="AB732" s="124">
        <v>118</v>
      </c>
      <c r="AC732" s="124" t="s">
        <v>6985</v>
      </c>
      <c r="AD732" s="124" t="s">
        <v>3559</v>
      </c>
      <c r="AE732" s="124">
        <v>7.1999999999999995E-2</v>
      </c>
      <c r="AF732" s="124">
        <v>0.46100000000000002</v>
      </c>
      <c r="AG732" s="124" t="s">
        <v>3544</v>
      </c>
      <c r="AH732" s="124" t="s">
        <v>7315</v>
      </c>
      <c r="AI732" s="124" t="s">
        <v>747</v>
      </c>
      <c r="AJ732" s="124" t="s">
        <v>738</v>
      </c>
      <c r="AK732" s="124"/>
      <c r="AL732" s="124"/>
    </row>
    <row r="733" spans="1:38" ht="15.75" customHeight="1">
      <c r="A733" s="124" t="s">
        <v>7316</v>
      </c>
      <c r="B733" s="124" t="s">
        <v>7316</v>
      </c>
      <c r="C733" s="124" t="s">
        <v>7317</v>
      </c>
      <c r="D733" s="124" t="s">
        <v>5545</v>
      </c>
      <c r="E733" s="124">
        <v>2018</v>
      </c>
      <c r="F733" s="124" t="s">
        <v>3564</v>
      </c>
      <c r="G733" s="124" t="s">
        <v>7169</v>
      </c>
      <c r="H733" s="124">
        <v>11465</v>
      </c>
      <c r="I733" s="124">
        <v>139</v>
      </c>
      <c r="J733" s="124" t="s">
        <v>7318</v>
      </c>
      <c r="K733" s="124" t="s">
        <v>738</v>
      </c>
      <c r="L733" s="124" t="s">
        <v>7171</v>
      </c>
      <c r="M733" s="124" t="s">
        <v>3590</v>
      </c>
      <c r="N733" s="124" t="s">
        <v>7172</v>
      </c>
      <c r="O733" s="124" t="s">
        <v>7149</v>
      </c>
      <c r="P733" s="124">
        <v>44.533679999999997</v>
      </c>
      <c r="Q733" s="124">
        <v>22.050319999999999</v>
      </c>
      <c r="R733" s="124" t="s">
        <v>3519</v>
      </c>
      <c r="S733" s="124" t="s">
        <v>3520</v>
      </c>
      <c r="T733" s="124">
        <v>1</v>
      </c>
      <c r="U733" s="124">
        <v>2.8000000000000001E-2</v>
      </c>
      <c r="V733" s="124">
        <v>31801</v>
      </c>
      <c r="W733" s="124">
        <v>16923</v>
      </c>
      <c r="X733" s="124" t="s">
        <v>114</v>
      </c>
      <c r="Y733" s="124" t="s">
        <v>3521</v>
      </c>
      <c r="Z733" s="124" t="s">
        <v>792</v>
      </c>
      <c r="AA733" s="124" t="s">
        <v>792</v>
      </c>
      <c r="AB733" s="124">
        <v>23.6</v>
      </c>
      <c r="AC733" s="124" t="s">
        <v>5275</v>
      </c>
      <c r="AD733" s="124" t="s">
        <v>7319</v>
      </c>
      <c r="AE733" s="124">
        <v>0.104</v>
      </c>
      <c r="AF733" s="124">
        <v>2.1999999999999999E-2</v>
      </c>
      <c r="AG733" s="124" t="s">
        <v>3544</v>
      </c>
      <c r="AH733" s="124" t="s">
        <v>7320</v>
      </c>
      <c r="AI733" s="124" t="s">
        <v>747</v>
      </c>
      <c r="AJ733" s="124" t="s">
        <v>738</v>
      </c>
      <c r="AK733" s="124"/>
      <c r="AL733" s="124"/>
    </row>
    <row r="734" spans="1:38" ht="15.75" customHeight="1">
      <c r="A734" s="124" t="s">
        <v>7321</v>
      </c>
      <c r="B734" s="124" t="s">
        <v>7321</v>
      </c>
      <c r="C734" s="124" t="s">
        <v>7322</v>
      </c>
      <c r="D734" s="124" t="s">
        <v>3539</v>
      </c>
      <c r="E734" s="124">
        <v>2018</v>
      </c>
      <c r="F734" s="124" t="s">
        <v>3564</v>
      </c>
      <c r="G734" s="124" t="s">
        <v>7169</v>
      </c>
      <c r="H734" s="124">
        <v>8869</v>
      </c>
      <c r="I734" s="124">
        <v>80</v>
      </c>
      <c r="J734" s="124" t="s">
        <v>7323</v>
      </c>
      <c r="K734" s="124" t="s">
        <v>149</v>
      </c>
      <c r="L734" s="124" t="s">
        <v>7171</v>
      </c>
      <c r="M734" s="124" t="s">
        <v>3590</v>
      </c>
      <c r="N734" s="124" t="s">
        <v>7172</v>
      </c>
      <c r="O734" s="124" t="s">
        <v>7149</v>
      </c>
      <c r="P734" s="124">
        <v>44.533679999999997</v>
      </c>
      <c r="Q734" s="124">
        <v>22.050319999999999</v>
      </c>
      <c r="R734" s="124" t="s">
        <v>3519</v>
      </c>
      <c r="S734" s="124" t="s">
        <v>3520</v>
      </c>
      <c r="T734" s="124">
        <v>1</v>
      </c>
      <c r="U734" s="124">
        <v>3.2210000000000001</v>
      </c>
      <c r="V734" s="124">
        <v>823541</v>
      </c>
      <c r="W734" s="124">
        <v>443018</v>
      </c>
      <c r="X734" s="124" t="s">
        <v>113</v>
      </c>
      <c r="Y734" s="124" t="s">
        <v>3521</v>
      </c>
      <c r="Z734" s="124" t="s">
        <v>738</v>
      </c>
      <c r="AA734" s="124" t="s">
        <v>738</v>
      </c>
      <c r="AB734" s="124">
        <v>270.49495999999999</v>
      </c>
      <c r="AC734" s="124" t="s">
        <v>3571</v>
      </c>
      <c r="AD734" s="124" t="s">
        <v>4852</v>
      </c>
      <c r="AE734" s="124">
        <v>0.11700000000000001</v>
      </c>
      <c r="AF734" s="124" t="s">
        <v>738</v>
      </c>
      <c r="AG734" s="124" t="s">
        <v>3544</v>
      </c>
      <c r="AH734" s="124" t="s">
        <v>7324</v>
      </c>
      <c r="AI734" s="124" t="s">
        <v>747</v>
      </c>
      <c r="AJ734" s="124" t="s">
        <v>738</v>
      </c>
      <c r="AK734" s="124"/>
      <c r="AL734" s="124"/>
    </row>
    <row r="735" spans="1:38" ht="15.75" customHeight="1">
      <c r="A735" s="124" t="s">
        <v>7325</v>
      </c>
      <c r="B735" s="124" t="s">
        <v>7325</v>
      </c>
      <c r="C735" s="124" t="s">
        <v>7326</v>
      </c>
      <c r="D735" s="124" t="s">
        <v>3539</v>
      </c>
      <c r="E735" s="124">
        <v>2018</v>
      </c>
      <c r="F735" s="124" t="s">
        <v>3564</v>
      </c>
      <c r="G735" s="124" t="s">
        <v>7327</v>
      </c>
      <c r="H735" s="124">
        <v>8088</v>
      </c>
      <c r="I735" s="124">
        <v>84</v>
      </c>
      <c r="J735" s="124" t="s">
        <v>7328</v>
      </c>
      <c r="K735" s="124" t="s">
        <v>7238</v>
      </c>
      <c r="L735" s="124" t="s">
        <v>7171</v>
      </c>
      <c r="M735" s="124" t="s">
        <v>3590</v>
      </c>
      <c r="N735" s="124" t="s">
        <v>7228</v>
      </c>
      <c r="O735" s="124" t="s">
        <v>7149</v>
      </c>
      <c r="P735" s="124">
        <v>44.640262</v>
      </c>
      <c r="Q735" s="124">
        <v>22.303329999999999</v>
      </c>
      <c r="R735" s="124" t="s">
        <v>3519</v>
      </c>
      <c r="S735" s="124" t="s">
        <v>3520</v>
      </c>
      <c r="T735" s="124">
        <v>1</v>
      </c>
      <c r="U735" s="124">
        <v>2.94</v>
      </c>
      <c r="V735" s="124">
        <v>806962</v>
      </c>
      <c r="W735" s="124">
        <v>436163</v>
      </c>
      <c r="X735" s="124" t="s">
        <v>113</v>
      </c>
      <c r="Y735" s="124" t="s">
        <v>3521</v>
      </c>
      <c r="Z735" s="124" t="s">
        <v>738</v>
      </c>
      <c r="AA735" s="124" t="s">
        <v>738</v>
      </c>
      <c r="AB735" s="124">
        <v>349.84809000000001</v>
      </c>
      <c r="AC735" s="124" t="s">
        <v>4150</v>
      </c>
      <c r="AD735" s="124" t="s">
        <v>7329</v>
      </c>
      <c r="AE735" s="124">
        <v>9.7000000000000003E-2</v>
      </c>
      <c r="AF735" s="124" t="s">
        <v>738</v>
      </c>
      <c r="AG735" s="124" t="s">
        <v>3544</v>
      </c>
      <c r="AH735" s="124" t="s">
        <v>7330</v>
      </c>
      <c r="AI735" s="124" t="s">
        <v>747</v>
      </c>
      <c r="AJ735" s="124" t="s">
        <v>738</v>
      </c>
      <c r="AK735" s="124"/>
      <c r="AL735" s="124"/>
    </row>
    <row r="736" spans="1:38" ht="15.75" customHeight="1">
      <c r="A736" s="124" t="s">
        <v>7331</v>
      </c>
      <c r="B736" s="124" t="s">
        <v>7331</v>
      </c>
      <c r="C736" s="124" t="s">
        <v>7332</v>
      </c>
      <c r="D736" s="124" t="s">
        <v>3563</v>
      </c>
      <c r="E736" s="124">
        <v>2018</v>
      </c>
      <c r="F736" s="124" t="s">
        <v>3564</v>
      </c>
      <c r="G736" s="124" t="s">
        <v>7333</v>
      </c>
      <c r="H736" s="124">
        <v>10040</v>
      </c>
      <c r="I736" s="124">
        <v>87</v>
      </c>
      <c r="J736" s="124" t="s">
        <v>7334</v>
      </c>
      <c r="K736" s="124" t="s">
        <v>738</v>
      </c>
      <c r="L736" s="124" t="s">
        <v>7171</v>
      </c>
      <c r="M736" s="124" t="s">
        <v>3590</v>
      </c>
      <c r="N736" s="124" t="s">
        <v>7172</v>
      </c>
      <c r="O736" s="124" t="s">
        <v>7149</v>
      </c>
      <c r="P736" s="124">
        <v>44.533679999999997</v>
      </c>
      <c r="Q736" s="124">
        <v>22.050319999999999</v>
      </c>
      <c r="R736" s="124" t="s">
        <v>3519</v>
      </c>
      <c r="S736" s="124" t="s">
        <v>3520</v>
      </c>
      <c r="T736" s="124">
        <v>1</v>
      </c>
      <c r="U736" s="124">
        <v>6.2E-2</v>
      </c>
      <c r="V736" s="124">
        <v>69672</v>
      </c>
      <c r="W736" s="124">
        <v>37243</v>
      </c>
      <c r="X736" s="124" t="s">
        <v>113</v>
      </c>
      <c r="Y736" s="124" t="s">
        <v>3521</v>
      </c>
      <c r="Z736" s="124" t="s">
        <v>738</v>
      </c>
      <c r="AA736" s="124" t="s">
        <v>738</v>
      </c>
      <c r="AB736" s="124">
        <v>153</v>
      </c>
      <c r="AC736" s="124" t="s">
        <v>3659</v>
      </c>
      <c r="AD736" s="124" t="s">
        <v>3671</v>
      </c>
      <c r="AE736" s="124">
        <v>7.0999999999999994E-2</v>
      </c>
      <c r="AF736" s="124">
        <v>0.46400000000000002</v>
      </c>
      <c r="AG736" s="124" t="s">
        <v>3544</v>
      </c>
      <c r="AH736" s="124" t="s">
        <v>7335</v>
      </c>
      <c r="AI736" s="124" t="s">
        <v>747</v>
      </c>
      <c r="AJ736" s="124" t="s">
        <v>738</v>
      </c>
      <c r="AK736" s="124"/>
      <c r="AL736" s="124"/>
    </row>
    <row r="737" spans="1:38" ht="15.75" customHeight="1">
      <c r="A737" s="124" t="s">
        <v>7336</v>
      </c>
      <c r="B737" s="124" t="s">
        <v>7336</v>
      </c>
      <c r="C737" s="124" t="s">
        <v>7337</v>
      </c>
      <c r="D737" s="124" t="s">
        <v>3539</v>
      </c>
      <c r="E737" s="124">
        <v>2022</v>
      </c>
      <c r="F737" s="124" t="s">
        <v>7144</v>
      </c>
      <c r="G737" s="124" t="s">
        <v>3565</v>
      </c>
      <c r="H737" s="124">
        <v>2903</v>
      </c>
      <c r="I737" s="124">
        <v>32</v>
      </c>
      <c r="J737" s="124" t="s">
        <v>7338</v>
      </c>
      <c r="K737" s="124" t="s">
        <v>7146</v>
      </c>
      <c r="L737" s="124" t="s">
        <v>7339</v>
      </c>
      <c r="M737" s="124" t="s">
        <v>7339</v>
      </c>
      <c r="N737" s="124" t="s">
        <v>7148</v>
      </c>
      <c r="O737" s="124" t="s">
        <v>7149</v>
      </c>
      <c r="P737" s="124">
        <v>45.888055999999999</v>
      </c>
      <c r="Q737" s="124">
        <v>20.166667</v>
      </c>
      <c r="R737" s="124" t="s">
        <v>3519</v>
      </c>
      <c r="S737" s="124" t="s">
        <v>3520</v>
      </c>
      <c r="T737" s="124">
        <v>1</v>
      </c>
      <c r="U737" s="124">
        <v>3.4994190000000001</v>
      </c>
      <c r="V737" s="124">
        <v>729292</v>
      </c>
      <c r="W737" s="124">
        <v>402541</v>
      </c>
      <c r="X737" s="124" t="s">
        <v>113</v>
      </c>
      <c r="Y737" s="124" t="s">
        <v>7340</v>
      </c>
      <c r="Z737" s="124" t="s">
        <v>738</v>
      </c>
      <c r="AA737" s="124" t="s">
        <v>738</v>
      </c>
      <c r="AB737" s="124">
        <v>307.10000000000002</v>
      </c>
      <c r="AC737" s="124" t="s">
        <v>4673</v>
      </c>
      <c r="AD737" s="124" t="s">
        <v>4694</v>
      </c>
      <c r="AE737" s="124">
        <v>0.107</v>
      </c>
      <c r="AF737" s="124">
        <v>0.44500000000000001</v>
      </c>
      <c r="AG737" s="124" t="s">
        <v>3544</v>
      </c>
      <c r="AH737" s="124" t="s">
        <v>7341</v>
      </c>
      <c r="AI737" s="124" t="s">
        <v>747</v>
      </c>
      <c r="AJ737" s="124" t="s">
        <v>738</v>
      </c>
      <c r="AK737" s="124"/>
      <c r="AL737" s="124"/>
    </row>
    <row r="738" spans="1:38" ht="15.75" customHeight="1">
      <c r="A738" s="124" t="s">
        <v>7342</v>
      </c>
      <c r="B738" s="124" t="s">
        <v>7342</v>
      </c>
      <c r="C738" s="124" t="s">
        <v>7343</v>
      </c>
      <c r="D738" s="124" t="s">
        <v>3539</v>
      </c>
      <c r="E738" s="124">
        <v>2022</v>
      </c>
      <c r="F738" s="124" t="s">
        <v>7144</v>
      </c>
      <c r="G738" s="124" t="s">
        <v>3565</v>
      </c>
      <c r="H738" s="124">
        <v>3894</v>
      </c>
      <c r="I738" s="124">
        <v>37</v>
      </c>
      <c r="J738" s="124" t="s">
        <v>7344</v>
      </c>
      <c r="K738" s="124" t="s">
        <v>7153</v>
      </c>
      <c r="L738" s="124" t="s">
        <v>7345</v>
      </c>
      <c r="M738" s="124" t="s">
        <v>7345</v>
      </c>
      <c r="N738" s="124" t="s">
        <v>7346</v>
      </c>
      <c r="O738" s="124" t="s">
        <v>7149</v>
      </c>
      <c r="P738" s="124">
        <v>45.934722000000001</v>
      </c>
      <c r="Q738" s="124">
        <v>20.404444000000002</v>
      </c>
      <c r="R738" s="124" t="s">
        <v>3519</v>
      </c>
      <c r="S738" s="124" t="s">
        <v>3520</v>
      </c>
      <c r="T738" s="124">
        <v>1</v>
      </c>
      <c r="U738" s="124">
        <v>3.039288</v>
      </c>
      <c r="V738" s="124">
        <v>773099</v>
      </c>
      <c r="W738" s="124">
        <v>427853</v>
      </c>
      <c r="X738" s="124" t="s">
        <v>114</v>
      </c>
      <c r="Y738" s="124" t="s">
        <v>7347</v>
      </c>
      <c r="Z738" s="124" t="s">
        <v>792</v>
      </c>
      <c r="AA738" s="124" t="s">
        <v>792</v>
      </c>
      <c r="AB738" s="124">
        <v>227.4</v>
      </c>
      <c r="AC738" s="124" t="s">
        <v>265</v>
      </c>
      <c r="AD738" s="124" t="s">
        <v>4268</v>
      </c>
      <c r="AE738" s="124">
        <v>9.6000000000000002E-2</v>
      </c>
      <c r="AF738" s="124">
        <v>1.0999999999999999E-2</v>
      </c>
      <c r="AG738" s="124" t="s">
        <v>3544</v>
      </c>
      <c r="AH738" s="124" t="s">
        <v>7348</v>
      </c>
      <c r="AI738" s="124" t="s">
        <v>747</v>
      </c>
      <c r="AJ738" s="124" t="s">
        <v>738</v>
      </c>
      <c r="AK738" s="124"/>
      <c r="AL738" s="124"/>
    </row>
    <row r="739" spans="1:38" ht="15.75" customHeight="1">
      <c r="A739" s="124" t="s">
        <v>7349</v>
      </c>
      <c r="B739" s="124" t="s">
        <v>7349</v>
      </c>
      <c r="C739" s="124" t="s">
        <v>7350</v>
      </c>
      <c r="D739" s="124" t="s">
        <v>3539</v>
      </c>
      <c r="E739" s="124">
        <v>2021</v>
      </c>
      <c r="F739" s="124" t="s">
        <v>3927</v>
      </c>
      <c r="G739" s="124" t="s">
        <v>3529</v>
      </c>
      <c r="H739" s="124">
        <v>3900</v>
      </c>
      <c r="I739" s="124">
        <v>87</v>
      </c>
      <c r="J739" s="124" t="s">
        <v>7145</v>
      </c>
      <c r="K739" s="124" t="s">
        <v>738</v>
      </c>
      <c r="L739" s="124" t="s">
        <v>7345</v>
      </c>
      <c r="M739" s="124" t="s">
        <v>7345</v>
      </c>
      <c r="N739" s="124" t="s">
        <v>7351</v>
      </c>
      <c r="O739" s="124" t="s">
        <v>7149</v>
      </c>
      <c r="P739" s="124">
        <v>45.934722000000001</v>
      </c>
      <c r="Q739" s="124">
        <v>20.404444000000002</v>
      </c>
      <c r="R739" s="124" t="s">
        <v>3519</v>
      </c>
      <c r="S739" s="124" t="s">
        <v>3520</v>
      </c>
      <c r="T739" s="124">
        <v>1</v>
      </c>
      <c r="U739" s="124">
        <v>6</v>
      </c>
      <c r="V739" s="124">
        <v>838781</v>
      </c>
      <c r="W739" s="124">
        <v>463256</v>
      </c>
      <c r="X739" s="124" t="s">
        <v>113</v>
      </c>
      <c r="Y739" s="124" t="s">
        <v>7352</v>
      </c>
      <c r="Z739" s="124" t="s">
        <v>738</v>
      </c>
      <c r="AA739" s="124" t="s">
        <v>738</v>
      </c>
      <c r="AB739" s="124">
        <v>135.19999999999999</v>
      </c>
      <c r="AC739" s="124" t="s">
        <v>6176</v>
      </c>
      <c r="AD739" s="124" t="s">
        <v>6186</v>
      </c>
      <c r="AE739" s="124">
        <v>0.11700000000000001</v>
      </c>
      <c r="AF739" s="124">
        <v>0.42899999999999999</v>
      </c>
      <c r="AG739" s="124" t="s">
        <v>3544</v>
      </c>
      <c r="AH739" s="124" t="s">
        <v>7353</v>
      </c>
      <c r="AI739" s="124" t="s">
        <v>747</v>
      </c>
      <c r="AJ739" s="124" t="s">
        <v>738</v>
      </c>
      <c r="AK739" s="124"/>
      <c r="AL739" s="124"/>
    </row>
    <row r="740" spans="1:38" ht="15.75" customHeight="1">
      <c r="A740" s="124" t="s">
        <v>7354</v>
      </c>
      <c r="B740" s="124" t="s">
        <v>7354</v>
      </c>
      <c r="C740" s="124" t="s">
        <v>7355</v>
      </c>
      <c r="D740" s="124" t="s">
        <v>3539</v>
      </c>
      <c r="E740" s="124">
        <v>2021</v>
      </c>
      <c r="F740" s="124" t="s">
        <v>3927</v>
      </c>
      <c r="G740" s="124" t="s">
        <v>3529</v>
      </c>
      <c r="H740" s="124">
        <v>3900</v>
      </c>
      <c r="I740" s="124">
        <v>87</v>
      </c>
      <c r="J740" s="124" t="s">
        <v>7145</v>
      </c>
      <c r="K740" s="124" t="s">
        <v>738</v>
      </c>
      <c r="L740" s="124" t="s">
        <v>7345</v>
      </c>
      <c r="M740" s="124" t="s">
        <v>7345</v>
      </c>
      <c r="N740" s="124" t="s">
        <v>7351</v>
      </c>
      <c r="O740" s="124" t="s">
        <v>7149</v>
      </c>
      <c r="P740" s="124">
        <v>45.934722000000001</v>
      </c>
      <c r="Q740" s="124">
        <v>20.404444000000002</v>
      </c>
      <c r="R740" s="124" t="s">
        <v>3519</v>
      </c>
      <c r="S740" s="124" t="s">
        <v>3520</v>
      </c>
      <c r="T740" s="124">
        <v>1</v>
      </c>
      <c r="U740" s="124">
        <v>7.056</v>
      </c>
      <c r="V740" s="124">
        <v>865983</v>
      </c>
      <c r="W740" s="124">
        <v>477464</v>
      </c>
      <c r="X740" s="124" t="s">
        <v>114</v>
      </c>
      <c r="Y740" s="124" t="s">
        <v>3521</v>
      </c>
      <c r="Z740" s="124" t="s">
        <v>792</v>
      </c>
      <c r="AA740" s="124" t="s">
        <v>792</v>
      </c>
      <c r="AB740" s="124">
        <v>139.69999999999999</v>
      </c>
      <c r="AC740" s="124" t="s">
        <v>4294</v>
      </c>
      <c r="AD740" s="124" t="s">
        <v>7356</v>
      </c>
      <c r="AE740" s="124">
        <v>0.112</v>
      </c>
      <c r="AF740" s="124">
        <v>1.2999999999999999E-2</v>
      </c>
      <c r="AG740" s="124" t="s">
        <v>3544</v>
      </c>
      <c r="AH740" s="124" t="s">
        <v>7357</v>
      </c>
      <c r="AI740" s="124" t="s">
        <v>747</v>
      </c>
      <c r="AJ740" s="124" t="s">
        <v>738</v>
      </c>
      <c r="AK740" s="124"/>
      <c r="AL740" s="124"/>
    </row>
    <row r="741" spans="1:38" ht="15.75" customHeight="1">
      <c r="A741" s="124" t="s">
        <v>7358</v>
      </c>
      <c r="B741" s="124" t="s">
        <v>7358</v>
      </c>
      <c r="C741" s="124" t="s">
        <v>7359</v>
      </c>
      <c r="D741" s="124" t="s">
        <v>3539</v>
      </c>
      <c r="E741" s="124">
        <v>2021</v>
      </c>
      <c r="F741" s="124" t="s">
        <v>3927</v>
      </c>
      <c r="G741" s="124" t="s">
        <v>3529</v>
      </c>
      <c r="H741" s="124">
        <v>3900</v>
      </c>
      <c r="I741" s="124">
        <v>87</v>
      </c>
      <c r="J741" s="124" t="s">
        <v>7145</v>
      </c>
      <c r="K741" s="124" t="s">
        <v>738</v>
      </c>
      <c r="L741" s="124" t="s">
        <v>7345</v>
      </c>
      <c r="M741" s="124" t="s">
        <v>7345</v>
      </c>
      <c r="N741" s="124" t="s">
        <v>7351</v>
      </c>
      <c r="O741" s="124" t="s">
        <v>7149</v>
      </c>
      <c r="P741" s="124">
        <v>45.934722000000001</v>
      </c>
      <c r="Q741" s="124">
        <v>20.404444000000002</v>
      </c>
      <c r="R741" s="124" t="s">
        <v>3519</v>
      </c>
      <c r="S741" s="124" t="s">
        <v>3520</v>
      </c>
      <c r="T741" s="124">
        <v>1</v>
      </c>
      <c r="U741" s="124">
        <v>5.56</v>
      </c>
      <c r="V741" s="124">
        <v>840904</v>
      </c>
      <c r="W741" s="124">
        <v>463916</v>
      </c>
      <c r="X741" s="124" t="s">
        <v>113</v>
      </c>
      <c r="Y741" s="124" t="s">
        <v>3521</v>
      </c>
      <c r="Z741" s="124" t="s">
        <v>738</v>
      </c>
      <c r="AA741" s="124" t="s">
        <v>738</v>
      </c>
      <c r="AB741" s="124">
        <v>130.1</v>
      </c>
      <c r="AC741" s="124" t="s">
        <v>7360</v>
      </c>
      <c r="AD741" s="124" t="s">
        <v>3682</v>
      </c>
      <c r="AE741" s="124">
        <v>9.1999999999999998E-2</v>
      </c>
      <c r="AF741" s="124">
        <v>0.434</v>
      </c>
      <c r="AG741" s="124" t="s">
        <v>3544</v>
      </c>
      <c r="AH741" s="124" t="s">
        <v>7361</v>
      </c>
      <c r="AI741" s="124" t="s">
        <v>747</v>
      </c>
      <c r="AJ741" s="124" t="s">
        <v>738</v>
      </c>
      <c r="AK741" s="124"/>
      <c r="AL741" s="124"/>
    </row>
    <row r="742" spans="1:38" ht="15.75" customHeight="1">
      <c r="A742" s="124" t="s">
        <v>7362</v>
      </c>
      <c r="B742" s="124" t="s">
        <v>7362</v>
      </c>
      <c r="C742" s="124" t="s">
        <v>7363</v>
      </c>
      <c r="D742" s="124" t="s">
        <v>3539</v>
      </c>
      <c r="E742" s="124">
        <v>2021</v>
      </c>
      <c r="F742" s="124" t="s">
        <v>3927</v>
      </c>
      <c r="G742" s="124" t="s">
        <v>3529</v>
      </c>
      <c r="H742" s="124">
        <v>3900</v>
      </c>
      <c r="I742" s="124">
        <v>87</v>
      </c>
      <c r="J742" s="124" t="s">
        <v>7145</v>
      </c>
      <c r="K742" s="124" t="s">
        <v>738</v>
      </c>
      <c r="L742" s="124" t="s">
        <v>7345</v>
      </c>
      <c r="M742" s="124" t="s">
        <v>7345</v>
      </c>
      <c r="N742" s="124" t="s">
        <v>7351</v>
      </c>
      <c r="O742" s="124" t="s">
        <v>7149</v>
      </c>
      <c r="P742" s="124">
        <v>45.934722000000001</v>
      </c>
      <c r="Q742" s="124">
        <v>20.404444000000002</v>
      </c>
      <c r="R742" s="124" t="s">
        <v>3519</v>
      </c>
      <c r="S742" s="124" t="s">
        <v>3520</v>
      </c>
      <c r="T742" s="124">
        <v>1</v>
      </c>
      <c r="U742" s="124">
        <v>1.0669999999999999</v>
      </c>
      <c r="V742" s="124">
        <v>610123</v>
      </c>
      <c r="W742" s="124">
        <v>335700</v>
      </c>
      <c r="X742" s="124" t="s">
        <v>114</v>
      </c>
      <c r="Y742" s="124" t="s">
        <v>3521</v>
      </c>
      <c r="Z742" s="124" t="s">
        <v>792</v>
      </c>
      <c r="AA742" s="124" t="s">
        <v>792</v>
      </c>
      <c r="AB742" s="124">
        <v>67.47</v>
      </c>
      <c r="AC742" s="124" t="s">
        <v>7364</v>
      </c>
      <c r="AD742" s="124" t="s">
        <v>4303</v>
      </c>
      <c r="AE742" s="124">
        <v>0.154</v>
      </c>
      <c r="AF742" s="124">
        <v>1.7999999999999999E-2</v>
      </c>
      <c r="AG742" s="124" t="s">
        <v>3544</v>
      </c>
      <c r="AH742" s="124" t="s">
        <v>7365</v>
      </c>
      <c r="AI742" s="124" t="s">
        <v>747</v>
      </c>
      <c r="AJ742" s="124" t="s">
        <v>738</v>
      </c>
      <c r="AK742" s="124"/>
      <c r="AL742" s="124"/>
    </row>
    <row r="743" spans="1:38" ht="15.75" customHeight="1">
      <c r="A743" s="124" t="s">
        <v>7366</v>
      </c>
      <c r="B743" s="124" t="s">
        <v>7366</v>
      </c>
      <c r="C743" s="124" t="s">
        <v>7367</v>
      </c>
      <c r="D743" s="124" t="s">
        <v>3539</v>
      </c>
      <c r="E743" s="124">
        <v>2021</v>
      </c>
      <c r="F743" s="124" t="s">
        <v>3927</v>
      </c>
      <c r="G743" s="124" t="s">
        <v>3529</v>
      </c>
      <c r="H743" s="124">
        <v>3900</v>
      </c>
      <c r="I743" s="124">
        <v>87</v>
      </c>
      <c r="J743" s="124" t="s">
        <v>7145</v>
      </c>
      <c r="K743" s="124" t="s">
        <v>738</v>
      </c>
      <c r="L743" s="124" t="s">
        <v>7345</v>
      </c>
      <c r="M743" s="124" t="s">
        <v>7345</v>
      </c>
      <c r="N743" s="124" t="s">
        <v>7351</v>
      </c>
      <c r="O743" s="124" t="s">
        <v>7149</v>
      </c>
      <c r="P743" s="124">
        <v>45.934722000000001</v>
      </c>
      <c r="Q743" s="124">
        <v>20.404444000000002</v>
      </c>
      <c r="R743" s="124" t="s">
        <v>3519</v>
      </c>
      <c r="S743" s="124" t="s">
        <v>3520</v>
      </c>
      <c r="T743" s="124">
        <v>1</v>
      </c>
      <c r="U743" s="124">
        <v>7.0279999999999996</v>
      </c>
      <c r="V743" s="124">
        <v>834491</v>
      </c>
      <c r="W743" s="124">
        <v>460870</v>
      </c>
      <c r="X743" s="124" t="s">
        <v>114</v>
      </c>
      <c r="Y743" s="124" t="s">
        <v>3521</v>
      </c>
      <c r="Z743" s="124" t="s">
        <v>792</v>
      </c>
      <c r="AA743" s="124" t="s">
        <v>792</v>
      </c>
      <c r="AB743" s="124">
        <v>124.6</v>
      </c>
      <c r="AC743" s="124" t="s">
        <v>3717</v>
      </c>
      <c r="AD743" s="124" t="s">
        <v>7368</v>
      </c>
      <c r="AE743" s="124">
        <v>7.6999999999999999E-2</v>
      </c>
      <c r="AF743" s="124">
        <v>1.4E-2</v>
      </c>
      <c r="AG743" s="124" t="s">
        <v>3544</v>
      </c>
      <c r="AH743" s="124" t="s">
        <v>7369</v>
      </c>
      <c r="AI743" s="124" t="s">
        <v>747</v>
      </c>
      <c r="AJ743" s="124" t="s">
        <v>738</v>
      </c>
      <c r="AK743" s="124"/>
      <c r="AL743" s="124"/>
    </row>
    <row r="744" spans="1:38" ht="15.75" customHeight="1">
      <c r="A744" s="96" t="s">
        <v>7370</v>
      </c>
      <c r="B744" s="124" t="s">
        <v>7371</v>
      </c>
      <c r="C744" s="124" t="s">
        <v>738</v>
      </c>
      <c r="D744" s="124" t="s">
        <v>738</v>
      </c>
      <c r="E744" s="124">
        <v>2021</v>
      </c>
      <c r="F744" s="124" t="s">
        <v>7372</v>
      </c>
      <c r="G744" s="124" t="s">
        <v>3529</v>
      </c>
      <c r="H744" s="124">
        <v>3900</v>
      </c>
      <c r="I744" s="124">
        <v>87</v>
      </c>
      <c r="J744" s="124" t="s">
        <v>7145</v>
      </c>
      <c r="K744" s="124" t="s">
        <v>738</v>
      </c>
      <c r="L744" s="96" t="s">
        <v>7373</v>
      </c>
      <c r="M744" s="124" t="s">
        <v>7345</v>
      </c>
      <c r="N744" s="124" t="s">
        <v>7346</v>
      </c>
      <c r="O744" s="124" t="s">
        <v>7149</v>
      </c>
      <c r="P744" s="124">
        <v>45.934722000000001</v>
      </c>
      <c r="Q744" s="124">
        <v>20.404444000000002</v>
      </c>
      <c r="R744" s="124" t="s">
        <v>3519</v>
      </c>
      <c r="S744" s="124" t="s">
        <v>5167</v>
      </c>
      <c r="T744" s="124" t="s">
        <v>738</v>
      </c>
      <c r="U744" s="124">
        <v>0.64903599999999995</v>
      </c>
      <c r="V744" s="124">
        <v>558260</v>
      </c>
      <c r="W744" s="124">
        <v>286236</v>
      </c>
      <c r="X744" s="124" t="s">
        <v>1055</v>
      </c>
      <c r="Y744" s="124" t="s">
        <v>7352</v>
      </c>
      <c r="Z744" s="124" t="s">
        <v>4891</v>
      </c>
      <c r="AA744" s="124" t="s">
        <v>4891</v>
      </c>
      <c r="AB744" s="124" t="s">
        <v>738</v>
      </c>
      <c r="AC744" s="124" t="s">
        <v>738</v>
      </c>
      <c r="AD744" s="124" t="s">
        <v>738</v>
      </c>
      <c r="AE744" s="124" t="s">
        <v>738</v>
      </c>
      <c r="AF744" s="124" t="s">
        <v>738</v>
      </c>
      <c r="AG744" s="124" t="s">
        <v>3544</v>
      </c>
      <c r="AH744" s="124" t="s">
        <v>738</v>
      </c>
      <c r="AI744" s="124" t="s">
        <v>747</v>
      </c>
      <c r="AJ744" s="124" t="s">
        <v>738</v>
      </c>
      <c r="AK744" s="124"/>
      <c r="AL744" s="124"/>
    </row>
    <row r="745" spans="1:38" ht="15.75" customHeight="1">
      <c r="A745" s="96" t="s">
        <v>7374</v>
      </c>
      <c r="B745" s="124" t="s">
        <v>7375</v>
      </c>
      <c r="C745" s="124" t="s">
        <v>738</v>
      </c>
      <c r="D745" s="124" t="s">
        <v>738</v>
      </c>
      <c r="E745" s="124">
        <v>2021</v>
      </c>
      <c r="F745" s="124" t="s">
        <v>7372</v>
      </c>
      <c r="G745" s="124" t="s">
        <v>3529</v>
      </c>
      <c r="H745" s="124">
        <v>3900</v>
      </c>
      <c r="I745" s="124">
        <v>87</v>
      </c>
      <c r="J745" s="124" t="s">
        <v>7145</v>
      </c>
      <c r="K745" s="124" t="s">
        <v>738</v>
      </c>
      <c r="L745" s="96" t="s">
        <v>7373</v>
      </c>
      <c r="M745" s="124" t="s">
        <v>7345</v>
      </c>
      <c r="N745" s="124" t="s">
        <v>7346</v>
      </c>
      <c r="O745" s="124" t="s">
        <v>7149</v>
      </c>
      <c r="P745" s="124">
        <v>45.934722000000001</v>
      </c>
      <c r="Q745" s="124">
        <v>20.404444000000002</v>
      </c>
      <c r="R745" s="124" t="s">
        <v>3519</v>
      </c>
      <c r="S745" s="124" t="s">
        <v>5167</v>
      </c>
      <c r="T745" s="124" t="s">
        <v>738</v>
      </c>
      <c r="U745" s="124">
        <v>1.169232</v>
      </c>
      <c r="V745" s="124">
        <v>797118</v>
      </c>
      <c r="W745" s="124">
        <v>411311</v>
      </c>
      <c r="X745" s="124" t="s">
        <v>1055</v>
      </c>
      <c r="Y745" s="124" t="s">
        <v>3521</v>
      </c>
      <c r="Z745" s="124" t="s">
        <v>4891</v>
      </c>
      <c r="AA745" s="124" t="s">
        <v>4891</v>
      </c>
      <c r="AB745" s="124" t="s">
        <v>738</v>
      </c>
      <c r="AC745" s="124" t="s">
        <v>738</v>
      </c>
      <c r="AD745" s="124" t="s">
        <v>738</v>
      </c>
      <c r="AE745" s="124" t="s">
        <v>738</v>
      </c>
      <c r="AF745" s="124" t="s">
        <v>738</v>
      </c>
      <c r="AG745" s="124" t="s">
        <v>3544</v>
      </c>
      <c r="AH745" s="124" t="s">
        <v>738</v>
      </c>
      <c r="AI745" s="124" t="s">
        <v>747</v>
      </c>
      <c r="AJ745" s="124" t="s">
        <v>738</v>
      </c>
      <c r="AK745" s="124"/>
      <c r="AL745" s="124"/>
    </row>
    <row r="746" spans="1:38" ht="15.75" customHeight="1">
      <c r="A746" s="96" t="s">
        <v>7376</v>
      </c>
      <c r="B746" s="124" t="s">
        <v>7377</v>
      </c>
      <c r="C746" s="124" t="s">
        <v>738</v>
      </c>
      <c r="D746" s="124" t="s">
        <v>738</v>
      </c>
      <c r="E746" s="124">
        <v>2021</v>
      </c>
      <c r="F746" s="124" t="s">
        <v>7372</v>
      </c>
      <c r="G746" s="124" t="s">
        <v>3529</v>
      </c>
      <c r="H746" s="124">
        <v>3900</v>
      </c>
      <c r="I746" s="124">
        <v>87</v>
      </c>
      <c r="J746" s="124" t="s">
        <v>7145</v>
      </c>
      <c r="K746" s="124" t="s">
        <v>738</v>
      </c>
      <c r="L746" s="96" t="s">
        <v>7373</v>
      </c>
      <c r="M746" s="124" t="s">
        <v>7345</v>
      </c>
      <c r="N746" s="124" t="s">
        <v>7346</v>
      </c>
      <c r="O746" s="124" t="s">
        <v>7149</v>
      </c>
      <c r="P746" s="124">
        <v>45.934722000000001</v>
      </c>
      <c r="Q746" s="124">
        <v>20.404444000000002</v>
      </c>
      <c r="R746" s="124" t="s">
        <v>3519</v>
      </c>
      <c r="S746" s="124" t="s">
        <v>5167</v>
      </c>
      <c r="T746" s="124" t="s">
        <v>738</v>
      </c>
      <c r="U746" s="124">
        <v>1.3238110000000001</v>
      </c>
      <c r="V746" s="124">
        <v>855584</v>
      </c>
      <c r="W746" s="124">
        <v>445949</v>
      </c>
      <c r="X746" s="124" t="s">
        <v>1055</v>
      </c>
      <c r="Y746" s="124" t="s">
        <v>7378</v>
      </c>
      <c r="Z746" s="124" t="s">
        <v>4891</v>
      </c>
      <c r="AA746" s="124" t="s">
        <v>4891</v>
      </c>
      <c r="AB746" s="124" t="s">
        <v>738</v>
      </c>
      <c r="AC746" s="124" t="s">
        <v>738</v>
      </c>
      <c r="AD746" s="124" t="s">
        <v>738</v>
      </c>
      <c r="AE746" s="124" t="s">
        <v>738</v>
      </c>
      <c r="AF746" s="124" t="s">
        <v>738</v>
      </c>
      <c r="AG746" s="124" t="s">
        <v>3544</v>
      </c>
      <c r="AH746" s="124" t="s">
        <v>738</v>
      </c>
      <c r="AI746" s="124" t="s">
        <v>747</v>
      </c>
      <c r="AJ746" s="124" t="s">
        <v>738</v>
      </c>
      <c r="AK746" s="124"/>
      <c r="AL746" s="124"/>
    </row>
    <row r="747" spans="1:38" ht="15.75" customHeight="1">
      <c r="A747" s="96" t="s">
        <v>7379</v>
      </c>
      <c r="B747" s="124" t="s">
        <v>7380</v>
      </c>
      <c r="C747" s="124" t="s">
        <v>738</v>
      </c>
      <c r="D747" s="124" t="s">
        <v>738</v>
      </c>
      <c r="E747" s="124">
        <v>2021</v>
      </c>
      <c r="F747" s="124" t="s">
        <v>7372</v>
      </c>
      <c r="G747" s="124" t="s">
        <v>3529</v>
      </c>
      <c r="H747" s="124">
        <v>3900</v>
      </c>
      <c r="I747" s="124">
        <v>87</v>
      </c>
      <c r="J747" s="124" t="s">
        <v>7145</v>
      </c>
      <c r="K747" s="124" t="s">
        <v>738</v>
      </c>
      <c r="L747" s="96" t="s">
        <v>7373</v>
      </c>
      <c r="M747" s="124" t="s">
        <v>7345</v>
      </c>
      <c r="N747" s="124" t="s">
        <v>7346</v>
      </c>
      <c r="O747" s="124" t="s">
        <v>7149</v>
      </c>
      <c r="P747" s="124">
        <v>45.934722000000001</v>
      </c>
      <c r="Q747" s="124">
        <v>20.404444000000002</v>
      </c>
      <c r="R747" s="124" t="s">
        <v>3519</v>
      </c>
      <c r="S747" s="124" t="s">
        <v>5167</v>
      </c>
      <c r="T747" s="124" t="s">
        <v>738</v>
      </c>
      <c r="U747" s="124">
        <v>0.87985100000000005</v>
      </c>
      <c r="V747" s="124">
        <v>690286</v>
      </c>
      <c r="W747" s="124">
        <v>359599</v>
      </c>
      <c r="X747" s="124" t="s">
        <v>1055</v>
      </c>
      <c r="Y747" s="124" t="s">
        <v>7381</v>
      </c>
      <c r="Z747" s="124" t="s">
        <v>4891</v>
      </c>
      <c r="AA747" s="124" t="s">
        <v>4891</v>
      </c>
      <c r="AB747" s="124" t="s">
        <v>738</v>
      </c>
      <c r="AC747" s="124" t="s">
        <v>738</v>
      </c>
      <c r="AD747" s="124" t="s">
        <v>738</v>
      </c>
      <c r="AE747" s="124" t="s">
        <v>738</v>
      </c>
      <c r="AF747" s="124" t="s">
        <v>738</v>
      </c>
      <c r="AG747" s="124" t="s">
        <v>3544</v>
      </c>
      <c r="AH747" s="124" t="s">
        <v>738</v>
      </c>
      <c r="AI747" s="124" t="s">
        <v>747</v>
      </c>
      <c r="AJ747" s="124" t="s">
        <v>738</v>
      </c>
      <c r="AK747" s="124"/>
      <c r="AL747" s="124"/>
    </row>
    <row r="748" spans="1:38" ht="15.75" customHeight="1">
      <c r="A748" s="96" t="s">
        <v>7382</v>
      </c>
      <c r="B748" s="124" t="s">
        <v>7383</v>
      </c>
      <c r="C748" s="124" t="s">
        <v>738</v>
      </c>
      <c r="D748" s="124" t="s">
        <v>738</v>
      </c>
      <c r="E748" s="124">
        <v>2021</v>
      </c>
      <c r="F748" s="124" t="s">
        <v>7372</v>
      </c>
      <c r="G748" s="124" t="s">
        <v>3529</v>
      </c>
      <c r="H748" s="124">
        <v>3900</v>
      </c>
      <c r="I748" s="124">
        <v>87</v>
      </c>
      <c r="J748" s="124" t="s">
        <v>7145</v>
      </c>
      <c r="K748" s="124" t="s">
        <v>738</v>
      </c>
      <c r="L748" s="96" t="s">
        <v>7373</v>
      </c>
      <c r="M748" s="124" t="s">
        <v>7345</v>
      </c>
      <c r="N748" s="124" t="s">
        <v>7346</v>
      </c>
      <c r="O748" s="124" t="s">
        <v>7149</v>
      </c>
      <c r="P748" s="124">
        <v>45.934722000000001</v>
      </c>
      <c r="Q748" s="124">
        <v>20.404444000000002</v>
      </c>
      <c r="R748" s="124" t="s">
        <v>3519</v>
      </c>
      <c r="S748" s="124" t="s">
        <v>5167</v>
      </c>
      <c r="T748" s="124" t="s">
        <v>738</v>
      </c>
      <c r="U748" s="124">
        <v>0.70612200000000003</v>
      </c>
      <c r="V748" s="124">
        <v>594981</v>
      </c>
      <c r="W748" s="124">
        <v>309870</v>
      </c>
      <c r="X748" s="124" t="s">
        <v>1055</v>
      </c>
      <c r="Y748" s="124" t="s">
        <v>7352</v>
      </c>
      <c r="Z748" s="124" t="s">
        <v>4891</v>
      </c>
      <c r="AA748" s="124" t="s">
        <v>4891</v>
      </c>
      <c r="AB748" s="124" t="s">
        <v>738</v>
      </c>
      <c r="AC748" s="124" t="s">
        <v>738</v>
      </c>
      <c r="AD748" s="124" t="s">
        <v>738</v>
      </c>
      <c r="AE748" s="124" t="s">
        <v>738</v>
      </c>
      <c r="AF748" s="124" t="s">
        <v>738</v>
      </c>
      <c r="AG748" s="124" t="s">
        <v>3544</v>
      </c>
      <c r="AH748" s="124" t="s">
        <v>738</v>
      </c>
      <c r="AI748" s="124" t="s">
        <v>747</v>
      </c>
      <c r="AJ748" s="124" t="s">
        <v>738</v>
      </c>
      <c r="AK748" s="124"/>
      <c r="AL748" s="124"/>
    </row>
    <row r="749" spans="1:38" ht="15.75" customHeight="1">
      <c r="A749" s="96" t="s">
        <v>7384</v>
      </c>
      <c r="B749" s="124" t="s">
        <v>7385</v>
      </c>
      <c r="C749" s="124" t="s">
        <v>738</v>
      </c>
      <c r="D749" s="124" t="s">
        <v>738</v>
      </c>
      <c r="E749" s="124">
        <v>2021</v>
      </c>
      <c r="F749" s="124" t="s">
        <v>7372</v>
      </c>
      <c r="G749" s="124" t="s">
        <v>3529</v>
      </c>
      <c r="H749" s="124">
        <v>3900</v>
      </c>
      <c r="I749" s="124">
        <v>87</v>
      </c>
      <c r="J749" s="124" t="s">
        <v>7145</v>
      </c>
      <c r="K749" s="124" t="s">
        <v>738</v>
      </c>
      <c r="L749" s="96" t="s">
        <v>7373</v>
      </c>
      <c r="M749" s="124" t="s">
        <v>7345</v>
      </c>
      <c r="N749" s="124" t="s">
        <v>7346</v>
      </c>
      <c r="O749" s="124" t="s">
        <v>7149</v>
      </c>
      <c r="P749" s="124">
        <v>45.934722000000001</v>
      </c>
      <c r="Q749" s="124">
        <v>20.404444000000002</v>
      </c>
      <c r="R749" s="124" t="s">
        <v>3519</v>
      </c>
      <c r="S749" s="124" t="s">
        <v>5167</v>
      </c>
      <c r="T749" s="124" t="s">
        <v>738</v>
      </c>
      <c r="U749" s="124">
        <v>0.403808</v>
      </c>
      <c r="V749" s="124">
        <v>387481</v>
      </c>
      <c r="W749" s="124">
        <v>196997</v>
      </c>
      <c r="X749" s="124" t="s">
        <v>1055</v>
      </c>
      <c r="Y749" s="124" t="s">
        <v>3521</v>
      </c>
      <c r="Z749" s="124" t="s">
        <v>4891</v>
      </c>
      <c r="AA749" s="124" t="s">
        <v>4891</v>
      </c>
      <c r="AB749" s="124" t="s">
        <v>738</v>
      </c>
      <c r="AC749" s="124" t="s">
        <v>738</v>
      </c>
      <c r="AD749" s="124" t="s">
        <v>738</v>
      </c>
      <c r="AE749" s="124" t="s">
        <v>738</v>
      </c>
      <c r="AF749" s="124" t="s">
        <v>738</v>
      </c>
      <c r="AG749" s="124" t="s">
        <v>3544</v>
      </c>
      <c r="AH749" s="124" t="s">
        <v>738</v>
      </c>
      <c r="AI749" s="124" t="s">
        <v>747</v>
      </c>
      <c r="AJ749" s="124" t="s">
        <v>738</v>
      </c>
      <c r="AK749" s="124"/>
      <c r="AL749" s="124"/>
    </row>
    <row r="750" spans="1:38" ht="15.75" customHeight="1">
      <c r="A750" s="96" t="s">
        <v>7386</v>
      </c>
      <c r="B750" s="124" t="s">
        <v>7387</v>
      </c>
      <c r="C750" s="124" t="s">
        <v>738</v>
      </c>
      <c r="D750" s="124" t="s">
        <v>738</v>
      </c>
      <c r="E750" s="124">
        <v>2021</v>
      </c>
      <c r="F750" s="124" t="s">
        <v>7372</v>
      </c>
      <c r="G750" s="124" t="s">
        <v>3529</v>
      </c>
      <c r="H750" s="124">
        <v>3900</v>
      </c>
      <c r="I750" s="124">
        <v>87</v>
      </c>
      <c r="J750" s="124" t="s">
        <v>7145</v>
      </c>
      <c r="K750" s="124" t="s">
        <v>738</v>
      </c>
      <c r="L750" s="96" t="s">
        <v>7373</v>
      </c>
      <c r="M750" s="124" t="s">
        <v>7345</v>
      </c>
      <c r="N750" s="124" t="s">
        <v>7346</v>
      </c>
      <c r="O750" s="124" t="s">
        <v>7149</v>
      </c>
      <c r="P750" s="124">
        <v>45.934722000000001</v>
      </c>
      <c r="Q750" s="124">
        <v>20.404444000000002</v>
      </c>
      <c r="R750" s="124" t="s">
        <v>3519</v>
      </c>
      <c r="S750" s="124" t="s">
        <v>5167</v>
      </c>
      <c r="T750" s="124" t="s">
        <v>738</v>
      </c>
      <c r="U750" s="124">
        <v>0.84752700000000003</v>
      </c>
      <c r="V750" s="124">
        <v>674032</v>
      </c>
      <c r="W750" s="124">
        <v>352381</v>
      </c>
      <c r="X750" s="124" t="s">
        <v>1055</v>
      </c>
      <c r="Y750" s="124" t="s">
        <v>7381</v>
      </c>
      <c r="Z750" s="124" t="s">
        <v>4891</v>
      </c>
      <c r="AA750" s="124" t="s">
        <v>4891</v>
      </c>
      <c r="AB750" s="124" t="s">
        <v>738</v>
      </c>
      <c r="AC750" s="124" t="s">
        <v>738</v>
      </c>
      <c r="AD750" s="124" t="s">
        <v>738</v>
      </c>
      <c r="AE750" s="124" t="s">
        <v>738</v>
      </c>
      <c r="AF750" s="124" t="s">
        <v>738</v>
      </c>
      <c r="AG750" s="124" t="s">
        <v>3544</v>
      </c>
      <c r="AH750" s="124" t="s">
        <v>738</v>
      </c>
      <c r="AI750" s="124" t="s">
        <v>747</v>
      </c>
      <c r="AJ750" s="124" t="s">
        <v>738</v>
      </c>
      <c r="AK750" s="124"/>
      <c r="AL750" s="124"/>
    </row>
    <row r="751" spans="1:38" ht="15.75" customHeight="1">
      <c r="A751" s="96" t="s">
        <v>7388</v>
      </c>
      <c r="B751" s="124" t="s">
        <v>7389</v>
      </c>
      <c r="C751" s="124" t="s">
        <v>738</v>
      </c>
      <c r="D751" s="124" t="s">
        <v>738</v>
      </c>
      <c r="E751" s="124">
        <v>2021</v>
      </c>
      <c r="F751" s="124" t="s">
        <v>7372</v>
      </c>
      <c r="G751" s="124" t="s">
        <v>3529</v>
      </c>
      <c r="H751" s="124">
        <v>3900</v>
      </c>
      <c r="I751" s="124">
        <v>87</v>
      </c>
      <c r="J751" s="124" t="s">
        <v>7145</v>
      </c>
      <c r="K751" s="124" t="s">
        <v>738</v>
      </c>
      <c r="L751" s="96" t="s">
        <v>7373</v>
      </c>
      <c r="M751" s="124" t="s">
        <v>7345</v>
      </c>
      <c r="N751" s="124" t="s">
        <v>7346</v>
      </c>
      <c r="O751" s="124" t="s">
        <v>7149</v>
      </c>
      <c r="P751" s="124">
        <v>45.934722000000001</v>
      </c>
      <c r="Q751" s="124">
        <v>20.404444000000002</v>
      </c>
      <c r="R751" s="124" t="s">
        <v>3519</v>
      </c>
      <c r="S751" s="124" t="s">
        <v>5167</v>
      </c>
      <c r="T751" s="124" t="s">
        <v>738</v>
      </c>
      <c r="U751" s="124">
        <v>1.0570029999999999</v>
      </c>
      <c r="V751" s="124">
        <v>767274</v>
      </c>
      <c r="W751" s="124">
        <v>401099</v>
      </c>
      <c r="X751" s="124" t="s">
        <v>1055</v>
      </c>
      <c r="Y751" s="124" t="s">
        <v>7390</v>
      </c>
      <c r="Z751" s="124" t="s">
        <v>4891</v>
      </c>
      <c r="AA751" s="124" t="s">
        <v>4891</v>
      </c>
      <c r="AB751" s="124" t="s">
        <v>738</v>
      </c>
      <c r="AC751" s="124" t="s">
        <v>738</v>
      </c>
      <c r="AD751" s="124" t="s">
        <v>738</v>
      </c>
      <c r="AE751" s="124" t="s">
        <v>738</v>
      </c>
      <c r="AF751" s="124" t="s">
        <v>738</v>
      </c>
      <c r="AG751" s="124" t="s">
        <v>3544</v>
      </c>
      <c r="AH751" s="124" t="s">
        <v>738</v>
      </c>
      <c r="AI751" s="124" t="s">
        <v>747</v>
      </c>
      <c r="AJ751" s="124" t="s">
        <v>738</v>
      </c>
      <c r="AK751" s="124"/>
      <c r="AL751" s="124"/>
    </row>
    <row r="752" spans="1:38" ht="15.75" customHeight="1">
      <c r="A752" s="96" t="s">
        <v>7391</v>
      </c>
      <c r="B752" s="124" t="s">
        <v>7392</v>
      </c>
      <c r="C752" s="124" t="s">
        <v>738</v>
      </c>
      <c r="D752" s="124" t="s">
        <v>738</v>
      </c>
      <c r="E752" s="124">
        <v>2021</v>
      </c>
      <c r="F752" s="124" t="s">
        <v>7372</v>
      </c>
      <c r="G752" s="124" t="s">
        <v>3529</v>
      </c>
      <c r="H752" s="124">
        <v>3900</v>
      </c>
      <c r="I752" s="124">
        <v>87</v>
      </c>
      <c r="J752" s="124" t="s">
        <v>7145</v>
      </c>
      <c r="K752" s="124" t="s">
        <v>738</v>
      </c>
      <c r="L752" s="96" t="s">
        <v>7373</v>
      </c>
      <c r="M752" s="124" t="s">
        <v>7345</v>
      </c>
      <c r="N752" s="124" t="s">
        <v>7346</v>
      </c>
      <c r="O752" s="124" t="s">
        <v>7149</v>
      </c>
      <c r="P752" s="124">
        <v>45.934722000000001</v>
      </c>
      <c r="Q752" s="124">
        <v>20.404444000000002</v>
      </c>
      <c r="R752" s="124" t="s">
        <v>3519</v>
      </c>
      <c r="S752" s="124" t="s">
        <v>5167</v>
      </c>
      <c r="T752" s="124" t="s">
        <v>738</v>
      </c>
      <c r="U752" s="124">
        <v>1.2385900000000001</v>
      </c>
      <c r="V752" s="124">
        <v>830168</v>
      </c>
      <c r="W752" s="124">
        <v>432592</v>
      </c>
      <c r="X752" s="124" t="s">
        <v>1055</v>
      </c>
      <c r="Y752" s="124" t="s">
        <v>3521</v>
      </c>
      <c r="Z752" s="124" t="s">
        <v>4891</v>
      </c>
      <c r="AA752" s="124" t="s">
        <v>4891</v>
      </c>
      <c r="AB752" s="124" t="s">
        <v>738</v>
      </c>
      <c r="AC752" s="124" t="s">
        <v>738</v>
      </c>
      <c r="AD752" s="124" t="s">
        <v>738</v>
      </c>
      <c r="AE752" s="124" t="s">
        <v>738</v>
      </c>
      <c r="AF752" s="124" t="s">
        <v>738</v>
      </c>
      <c r="AG752" s="124" t="s">
        <v>3544</v>
      </c>
      <c r="AH752" s="124" t="s">
        <v>738</v>
      </c>
      <c r="AI752" s="124" t="s">
        <v>747</v>
      </c>
      <c r="AJ752" s="124" t="s">
        <v>738</v>
      </c>
      <c r="AK752" s="124"/>
      <c r="AL752" s="124"/>
    </row>
    <row r="753" spans="1:38" ht="15.75" customHeight="1">
      <c r="A753" s="96" t="s">
        <v>7393</v>
      </c>
      <c r="B753" s="124" t="s">
        <v>7394</v>
      </c>
      <c r="C753" s="124" t="s">
        <v>738</v>
      </c>
      <c r="D753" s="124" t="s">
        <v>738</v>
      </c>
      <c r="E753" s="124">
        <v>2021</v>
      </c>
      <c r="F753" s="124" t="s">
        <v>7372</v>
      </c>
      <c r="G753" s="124" t="s">
        <v>3529</v>
      </c>
      <c r="H753" s="124">
        <v>3900</v>
      </c>
      <c r="I753" s="124">
        <v>87</v>
      </c>
      <c r="J753" s="124" t="s">
        <v>7145</v>
      </c>
      <c r="K753" s="124" t="s">
        <v>738</v>
      </c>
      <c r="L753" s="96" t="s">
        <v>7373</v>
      </c>
      <c r="M753" s="124" t="s">
        <v>7345</v>
      </c>
      <c r="N753" s="124" t="s">
        <v>7346</v>
      </c>
      <c r="O753" s="124" t="s">
        <v>7149</v>
      </c>
      <c r="P753" s="124">
        <v>45.934722000000001</v>
      </c>
      <c r="Q753" s="124">
        <v>20.404444000000002</v>
      </c>
      <c r="R753" s="124" t="s">
        <v>3519</v>
      </c>
      <c r="S753" s="124" t="s">
        <v>5167</v>
      </c>
      <c r="T753" s="124" t="s">
        <v>738</v>
      </c>
      <c r="U753" s="124">
        <v>1.0952379999999999</v>
      </c>
      <c r="V753" s="124">
        <v>776288</v>
      </c>
      <c r="W753" s="124">
        <v>406673</v>
      </c>
      <c r="X753" s="124" t="s">
        <v>1055</v>
      </c>
      <c r="Y753" s="124" t="s">
        <v>3521</v>
      </c>
      <c r="Z753" s="124" t="s">
        <v>4891</v>
      </c>
      <c r="AA753" s="124" t="s">
        <v>4891</v>
      </c>
      <c r="AB753" s="124" t="s">
        <v>738</v>
      </c>
      <c r="AC753" s="124" t="s">
        <v>738</v>
      </c>
      <c r="AD753" s="124" t="s">
        <v>738</v>
      </c>
      <c r="AE753" s="124" t="s">
        <v>738</v>
      </c>
      <c r="AF753" s="124" t="s">
        <v>738</v>
      </c>
      <c r="AG753" s="124" t="s">
        <v>3544</v>
      </c>
      <c r="AH753" s="124" t="s">
        <v>738</v>
      </c>
      <c r="AI753" s="124" t="s">
        <v>747</v>
      </c>
      <c r="AJ753" s="124" t="s">
        <v>738</v>
      </c>
      <c r="AK753" s="124"/>
      <c r="AL753" s="124"/>
    </row>
    <row r="754" spans="1:38" ht="15.75" customHeight="1">
      <c r="A754" s="96" t="s">
        <v>7395</v>
      </c>
      <c r="B754" s="124" t="s">
        <v>7396</v>
      </c>
      <c r="C754" s="124" t="s">
        <v>738</v>
      </c>
      <c r="D754" s="124" t="s">
        <v>738</v>
      </c>
      <c r="E754" s="124">
        <v>2021</v>
      </c>
      <c r="F754" s="124" t="s">
        <v>7372</v>
      </c>
      <c r="G754" s="124" t="s">
        <v>3529</v>
      </c>
      <c r="H754" s="124">
        <v>3900</v>
      </c>
      <c r="I754" s="124">
        <v>87</v>
      </c>
      <c r="J754" s="124" t="s">
        <v>7145</v>
      </c>
      <c r="K754" s="124" t="s">
        <v>738</v>
      </c>
      <c r="L754" s="96" t="s">
        <v>7373</v>
      </c>
      <c r="M754" s="124" t="s">
        <v>7345</v>
      </c>
      <c r="N754" s="124" t="s">
        <v>7346</v>
      </c>
      <c r="O754" s="124" t="s">
        <v>7149</v>
      </c>
      <c r="P754" s="124">
        <v>45.934722000000001</v>
      </c>
      <c r="Q754" s="124">
        <v>20.404444000000002</v>
      </c>
      <c r="R754" s="124" t="s">
        <v>3519</v>
      </c>
      <c r="S754" s="124" t="s">
        <v>5167</v>
      </c>
      <c r="T754" s="124" t="s">
        <v>738</v>
      </c>
      <c r="U754" s="124">
        <v>0.68198999999999999</v>
      </c>
      <c r="V754" s="124">
        <v>584827</v>
      </c>
      <c r="W754" s="124">
        <v>305986</v>
      </c>
      <c r="X754" s="124" t="s">
        <v>1055</v>
      </c>
      <c r="Y754" s="124" t="s">
        <v>7390</v>
      </c>
      <c r="Z754" s="124" t="s">
        <v>4891</v>
      </c>
      <c r="AA754" s="124" t="s">
        <v>4891</v>
      </c>
      <c r="AB754" s="124" t="s">
        <v>738</v>
      </c>
      <c r="AC754" s="124" t="s">
        <v>738</v>
      </c>
      <c r="AD754" s="124" t="s">
        <v>738</v>
      </c>
      <c r="AE754" s="124" t="s">
        <v>738</v>
      </c>
      <c r="AF754" s="124" t="s">
        <v>738</v>
      </c>
      <c r="AG754" s="124" t="s">
        <v>3544</v>
      </c>
      <c r="AH754" s="124" t="s">
        <v>738</v>
      </c>
      <c r="AI754" s="124" t="s">
        <v>747</v>
      </c>
      <c r="AJ754" s="124" t="s">
        <v>738</v>
      </c>
      <c r="AK754" s="124"/>
      <c r="AL754" s="124"/>
    </row>
    <row r="755" spans="1:38" ht="15.75" customHeight="1">
      <c r="A755" s="96" t="s">
        <v>7397</v>
      </c>
      <c r="B755" s="124" t="s">
        <v>7398</v>
      </c>
      <c r="C755" s="124" t="s">
        <v>738</v>
      </c>
      <c r="D755" s="124" t="s">
        <v>738</v>
      </c>
      <c r="E755" s="124">
        <v>2021</v>
      </c>
      <c r="F755" s="124" t="s">
        <v>7372</v>
      </c>
      <c r="G755" s="124" t="s">
        <v>3529</v>
      </c>
      <c r="H755" s="124">
        <v>3900</v>
      </c>
      <c r="I755" s="124">
        <v>87</v>
      </c>
      <c r="J755" s="124" t="s">
        <v>7145</v>
      </c>
      <c r="K755" s="124" t="s">
        <v>738</v>
      </c>
      <c r="L755" s="96" t="s">
        <v>7373</v>
      </c>
      <c r="M755" s="124" t="s">
        <v>7345</v>
      </c>
      <c r="N755" s="124" t="s">
        <v>7346</v>
      </c>
      <c r="O755" s="124" t="s">
        <v>7149</v>
      </c>
      <c r="P755" s="124">
        <v>45.934722000000001</v>
      </c>
      <c r="Q755" s="124">
        <v>20.404444000000002</v>
      </c>
      <c r="R755" s="124" t="s">
        <v>3519</v>
      </c>
      <c r="S755" s="124" t="s">
        <v>5167</v>
      </c>
      <c r="T755" s="124" t="s">
        <v>738</v>
      </c>
      <c r="U755" s="124">
        <v>1.042019</v>
      </c>
      <c r="V755" s="124">
        <v>759112</v>
      </c>
      <c r="W755" s="124">
        <v>397380</v>
      </c>
      <c r="X755" s="124" t="s">
        <v>1055</v>
      </c>
      <c r="Y755" s="124" t="s">
        <v>7352</v>
      </c>
      <c r="Z755" s="124" t="s">
        <v>4891</v>
      </c>
      <c r="AA755" s="124" t="s">
        <v>4891</v>
      </c>
      <c r="AB755" s="124" t="s">
        <v>738</v>
      </c>
      <c r="AC755" s="124" t="s">
        <v>738</v>
      </c>
      <c r="AD755" s="124" t="s">
        <v>738</v>
      </c>
      <c r="AE755" s="124" t="s">
        <v>738</v>
      </c>
      <c r="AF755" s="124" t="s">
        <v>738</v>
      </c>
      <c r="AG755" s="124" t="s">
        <v>3544</v>
      </c>
      <c r="AH755" s="124" t="s">
        <v>738</v>
      </c>
      <c r="AI755" s="124" t="s">
        <v>747</v>
      </c>
      <c r="AJ755" s="124" t="s">
        <v>738</v>
      </c>
      <c r="AK755" s="124"/>
      <c r="AL755" s="124"/>
    </row>
    <row r="756" spans="1:38" ht="15.75" customHeight="1">
      <c r="A756" s="96" t="s">
        <v>7399</v>
      </c>
      <c r="B756" s="124" t="s">
        <v>7400</v>
      </c>
      <c r="C756" s="124" t="s">
        <v>738</v>
      </c>
      <c r="D756" s="124" t="s">
        <v>738</v>
      </c>
      <c r="E756" s="124">
        <v>2021</v>
      </c>
      <c r="F756" s="124" t="s">
        <v>7372</v>
      </c>
      <c r="G756" s="124" t="s">
        <v>3529</v>
      </c>
      <c r="H756" s="124">
        <v>3900</v>
      </c>
      <c r="I756" s="124">
        <v>87</v>
      </c>
      <c r="J756" s="124" t="s">
        <v>7145</v>
      </c>
      <c r="K756" s="124" t="s">
        <v>738</v>
      </c>
      <c r="L756" s="96" t="s">
        <v>7373</v>
      </c>
      <c r="M756" s="124" t="s">
        <v>7345</v>
      </c>
      <c r="N756" s="124" t="s">
        <v>7346</v>
      </c>
      <c r="O756" s="124" t="s">
        <v>7149</v>
      </c>
      <c r="P756" s="124">
        <v>45.934722000000001</v>
      </c>
      <c r="Q756" s="124">
        <v>20.404444000000002</v>
      </c>
      <c r="R756" s="124" t="s">
        <v>3519</v>
      </c>
      <c r="S756" s="124" t="s">
        <v>5167</v>
      </c>
      <c r="T756" s="124" t="s">
        <v>738</v>
      </c>
      <c r="U756" s="124">
        <v>1.573129</v>
      </c>
      <c r="V756" s="124">
        <v>923111</v>
      </c>
      <c r="W756" s="124">
        <v>481400</v>
      </c>
      <c r="X756" s="124" t="s">
        <v>1055</v>
      </c>
      <c r="Y756" s="124" t="s">
        <v>7347</v>
      </c>
      <c r="Z756" s="124" t="s">
        <v>4891</v>
      </c>
      <c r="AA756" s="124" t="s">
        <v>4891</v>
      </c>
      <c r="AB756" s="124" t="s">
        <v>738</v>
      </c>
      <c r="AC756" s="124" t="s">
        <v>738</v>
      </c>
      <c r="AD756" s="124" t="s">
        <v>738</v>
      </c>
      <c r="AE756" s="124" t="s">
        <v>738</v>
      </c>
      <c r="AF756" s="124" t="s">
        <v>738</v>
      </c>
      <c r="AG756" s="124" t="s">
        <v>3544</v>
      </c>
      <c r="AH756" s="124" t="s">
        <v>738</v>
      </c>
      <c r="AI756" s="124" t="s">
        <v>747</v>
      </c>
      <c r="AJ756" s="124" t="s">
        <v>738</v>
      </c>
      <c r="AK756" s="124"/>
      <c r="AL756" s="124"/>
    </row>
    <row r="757" spans="1:38" ht="15.75" customHeight="1">
      <c r="A757" s="96" t="s">
        <v>7401</v>
      </c>
      <c r="B757" s="124" t="s">
        <v>7402</v>
      </c>
      <c r="C757" s="124" t="s">
        <v>738</v>
      </c>
      <c r="D757" s="124" t="s">
        <v>738</v>
      </c>
      <c r="E757" s="124">
        <v>2021</v>
      </c>
      <c r="F757" s="124" t="s">
        <v>7372</v>
      </c>
      <c r="G757" s="124" t="s">
        <v>3529</v>
      </c>
      <c r="H757" s="124">
        <v>3900</v>
      </c>
      <c r="I757" s="124">
        <v>87</v>
      </c>
      <c r="J757" s="124" t="s">
        <v>7145</v>
      </c>
      <c r="K757" s="124" t="s">
        <v>738</v>
      </c>
      <c r="L757" s="96" t="s">
        <v>7373</v>
      </c>
      <c r="M757" s="124" t="s">
        <v>7345</v>
      </c>
      <c r="N757" s="124" t="s">
        <v>7346</v>
      </c>
      <c r="O757" s="124" t="s">
        <v>7149</v>
      </c>
      <c r="P757" s="124">
        <v>45.934722000000001</v>
      </c>
      <c r="Q757" s="124">
        <v>20.404444000000002</v>
      </c>
      <c r="R757" s="124" t="s">
        <v>3519</v>
      </c>
      <c r="S757" s="124" t="s">
        <v>5167</v>
      </c>
      <c r="T757" s="124" t="s">
        <v>738</v>
      </c>
      <c r="U757" s="124">
        <v>0.90134800000000004</v>
      </c>
      <c r="V757" s="124">
        <v>695235</v>
      </c>
      <c r="W757" s="124">
        <v>363706</v>
      </c>
      <c r="X757" s="124" t="s">
        <v>1055</v>
      </c>
      <c r="Y757" s="124" t="s">
        <v>3521</v>
      </c>
      <c r="Z757" s="124" t="s">
        <v>4891</v>
      </c>
      <c r="AA757" s="124" t="s">
        <v>4891</v>
      </c>
      <c r="AB757" s="124" t="s">
        <v>738</v>
      </c>
      <c r="AC757" s="124" t="s">
        <v>738</v>
      </c>
      <c r="AD757" s="124" t="s">
        <v>738</v>
      </c>
      <c r="AE757" s="124" t="s">
        <v>738</v>
      </c>
      <c r="AF757" s="124" t="s">
        <v>738</v>
      </c>
      <c r="AG757" s="124" t="s">
        <v>3544</v>
      </c>
      <c r="AH757" s="124" t="s">
        <v>738</v>
      </c>
      <c r="AI757" s="124" t="s">
        <v>747</v>
      </c>
      <c r="AJ757" s="124" t="s">
        <v>738</v>
      </c>
      <c r="AK757" s="124"/>
      <c r="AL757" s="124"/>
    </row>
    <row r="758" spans="1:38" ht="15.75" customHeight="1">
      <c r="A758" s="96" t="s">
        <v>7403</v>
      </c>
      <c r="B758" s="124" t="s">
        <v>7404</v>
      </c>
      <c r="C758" s="124" t="s">
        <v>738</v>
      </c>
      <c r="D758" s="124" t="s">
        <v>738</v>
      </c>
      <c r="E758" s="124">
        <v>2021</v>
      </c>
      <c r="F758" s="124" t="s">
        <v>7372</v>
      </c>
      <c r="G758" s="124" t="s">
        <v>3529</v>
      </c>
      <c r="H758" s="124">
        <v>3900</v>
      </c>
      <c r="I758" s="124">
        <v>87</v>
      </c>
      <c r="J758" s="124" t="s">
        <v>7145</v>
      </c>
      <c r="K758" s="124" t="s">
        <v>738</v>
      </c>
      <c r="L758" s="96" t="s">
        <v>7373</v>
      </c>
      <c r="M758" s="124" t="s">
        <v>7345</v>
      </c>
      <c r="N758" s="124" t="s">
        <v>7346</v>
      </c>
      <c r="O758" s="124" t="s">
        <v>7149</v>
      </c>
      <c r="P758" s="124">
        <v>45.934722000000001</v>
      </c>
      <c r="Q758" s="124">
        <v>20.404444000000002</v>
      </c>
      <c r="R758" s="124" t="s">
        <v>3519</v>
      </c>
      <c r="S758" s="124" t="s">
        <v>5167</v>
      </c>
      <c r="T758" s="124" t="s">
        <v>738</v>
      </c>
      <c r="U758" s="124">
        <v>0.91861800000000005</v>
      </c>
      <c r="V758" s="124">
        <v>706700</v>
      </c>
      <c r="W758" s="124">
        <v>370036</v>
      </c>
      <c r="X758" s="124" t="s">
        <v>1055</v>
      </c>
      <c r="Y758" s="124" t="s">
        <v>7405</v>
      </c>
      <c r="Z758" s="124" t="s">
        <v>4891</v>
      </c>
      <c r="AA758" s="124" t="s">
        <v>4891</v>
      </c>
      <c r="AB758" s="124" t="s">
        <v>738</v>
      </c>
      <c r="AC758" s="124" t="s">
        <v>738</v>
      </c>
      <c r="AD758" s="124" t="s">
        <v>738</v>
      </c>
      <c r="AE758" s="124" t="s">
        <v>738</v>
      </c>
      <c r="AF758" s="124" t="s">
        <v>738</v>
      </c>
      <c r="AG758" s="124" t="s">
        <v>3544</v>
      </c>
      <c r="AH758" s="124" t="s">
        <v>738</v>
      </c>
      <c r="AI758" s="124" t="s">
        <v>747</v>
      </c>
      <c r="AJ758" s="124" t="s">
        <v>738</v>
      </c>
      <c r="AK758" s="124"/>
      <c r="AL758" s="124"/>
    </row>
    <row r="759" spans="1:38" ht="15.75" customHeight="1">
      <c r="A759" s="96" t="s">
        <v>7406</v>
      </c>
      <c r="B759" s="124" t="s">
        <v>7407</v>
      </c>
      <c r="C759" s="124" t="s">
        <v>738</v>
      </c>
      <c r="D759" s="124" t="s">
        <v>738</v>
      </c>
      <c r="E759" s="124">
        <v>2021</v>
      </c>
      <c r="F759" s="124" t="s">
        <v>7372</v>
      </c>
      <c r="G759" s="124" t="s">
        <v>3529</v>
      </c>
      <c r="H759" s="124">
        <v>3900</v>
      </c>
      <c r="I759" s="124">
        <v>87</v>
      </c>
      <c r="J759" s="124" t="s">
        <v>7145</v>
      </c>
      <c r="K759" s="124" t="s">
        <v>738</v>
      </c>
      <c r="L759" s="96" t="s">
        <v>7373</v>
      </c>
      <c r="M759" s="124" t="s">
        <v>7345</v>
      </c>
      <c r="N759" s="124" t="s">
        <v>7346</v>
      </c>
      <c r="O759" s="124" t="s">
        <v>7149</v>
      </c>
      <c r="P759" s="124">
        <v>45.934722000000001</v>
      </c>
      <c r="Q759" s="124">
        <v>20.404444000000002</v>
      </c>
      <c r="R759" s="124" t="s">
        <v>3519</v>
      </c>
      <c r="S759" s="124" t="s">
        <v>5167</v>
      </c>
      <c r="T759" s="124" t="s">
        <v>738</v>
      </c>
      <c r="U759" s="124">
        <v>0.98789199999999999</v>
      </c>
      <c r="V759" s="124">
        <v>734763</v>
      </c>
      <c r="W759" s="124">
        <v>383807</v>
      </c>
      <c r="X759" s="124" t="s">
        <v>1055</v>
      </c>
      <c r="Y759" s="124" t="s">
        <v>3521</v>
      </c>
      <c r="Z759" s="124" t="s">
        <v>4891</v>
      </c>
      <c r="AA759" s="124" t="s">
        <v>4891</v>
      </c>
      <c r="AB759" s="124" t="s">
        <v>738</v>
      </c>
      <c r="AC759" s="124" t="s">
        <v>738</v>
      </c>
      <c r="AD759" s="124" t="s">
        <v>738</v>
      </c>
      <c r="AE759" s="124" t="s">
        <v>738</v>
      </c>
      <c r="AF759" s="124" t="s">
        <v>738</v>
      </c>
      <c r="AG759" s="124" t="s">
        <v>3544</v>
      </c>
      <c r="AH759" s="124" t="s">
        <v>738</v>
      </c>
      <c r="AI759" s="124" t="s">
        <v>747</v>
      </c>
      <c r="AJ759" s="124" t="s">
        <v>738</v>
      </c>
      <c r="AK759" s="124"/>
      <c r="AL759" s="124"/>
    </row>
    <row r="760" spans="1:38" ht="15.75" customHeight="1">
      <c r="A760" s="96" t="s">
        <v>7408</v>
      </c>
      <c r="B760" s="124" t="s">
        <v>7409</v>
      </c>
      <c r="C760" s="124" t="s">
        <v>738</v>
      </c>
      <c r="D760" s="124" t="s">
        <v>738</v>
      </c>
      <c r="E760" s="124">
        <v>2021</v>
      </c>
      <c r="F760" s="124" t="s">
        <v>7372</v>
      </c>
      <c r="G760" s="124" t="s">
        <v>3529</v>
      </c>
      <c r="H760" s="124">
        <v>3900</v>
      </c>
      <c r="I760" s="124">
        <v>87</v>
      </c>
      <c r="J760" s="124" t="s">
        <v>7145</v>
      </c>
      <c r="K760" s="124" t="s">
        <v>738</v>
      </c>
      <c r="L760" s="96" t="s">
        <v>7373</v>
      </c>
      <c r="M760" s="124" t="s">
        <v>7345</v>
      </c>
      <c r="N760" s="124" t="s">
        <v>7346</v>
      </c>
      <c r="O760" s="124" t="s">
        <v>7149</v>
      </c>
      <c r="P760" s="124">
        <v>45.934722000000001</v>
      </c>
      <c r="Q760" s="124">
        <v>20.404444000000002</v>
      </c>
      <c r="R760" s="124" t="s">
        <v>3519</v>
      </c>
      <c r="S760" s="124" t="s">
        <v>5167</v>
      </c>
      <c r="T760" s="124" t="s">
        <v>738</v>
      </c>
      <c r="U760" s="124">
        <v>0.97992900000000005</v>
      </c>
      <c r="V760" s="124">
        <v>731603</v>
      </c>
      <c r="W760" s="124">
        <v>382433</v>
      </c>
      <c r="X760" s="124" t="s">
        <v>1055</v>
      </c>
      <c r="Y760" s="124" t="s">
        <v>3521</v>
      </c>
      <c r="Z760" s="124" t="s">
        <v>4891</v>
      </c>
      <c r="AA760" s="124" t="s">
        <v>4891</v>
      </c>
      <c r="AB760" s="124" t="s">
        <v>738</v>
      </c>
      <c r="AC760" s="124" t="s">
        <v>738</v>
      </c>
      <c r="AD760" s="124" t="s">
        <v>738</v>
      </c>
      <c r="AE760" s="124" t="s">
        <v>738</v>
      </c>
      <c r="AF760" s="124" t="s">
        <v>738</v>
      </c>
      <c r="AG760" s="124" t="s">
        <v>3544</v>
      </c>
      <c r="AH760" s="124" t="s">
        <v>738</v>
      </c>
      <c r="AI760" s="124" t="s">
        <v>747</v>
      </c>
      <c r="AJ760" s="124" t="s">
        <v>738</v>
      </c>
      <c r="AK760" s="124"/>
      <c r="AL760" s="124"/>
    </row>
    <row r="761" spans="1:38" ht="15.75" customHeight="1">
      <c r="A761" s="124" t="s">
        <v>7410</v>
      </c>
      <c r="B761" s="124" t="s">
        <v>7410</v>
      </c>
      <c r="C761" s="124" t="s">
        <v>7411</v>
      </c>
      <c r="D761" s="124" t="s">
        <v>3576</v>
      </c>
      <c r="E761" s="124">
        <v>2021</v>
      </c>
      <c r="F761" s="124" t="s">
        <v>7412</v>
      </c>
      <c r="G761" s="124" t="s">
        <v>7413</v>
      </c>
      <c r="H761" s="124">
        <v>3050</v>
      </c>
      <c r="I761" s="124">
        <v>58</v>
      </c>
      <c r="J761" s="124" t="s">
        <v>7414</v>
      </c>
      <c r="K761" s="124" t="s">
        <v>738</v>
      </c>
      <c r="L761" s="124" t="s">
        <v>7415</v>
      </c>
      <c r="M761" s="124" t="s">
        <v>7416</v>
      </c>
      <c r="N761" s="124" t="s">
        <v>7417</v>
      </c>
      <c r="O761" s="124" t="s">
        <v>1077</v>
      </c>
      <c r="P761" s="124">
        <v>40.004935000000003</v>
      </c>
      <c r="Q761" s="124">
        <v>3.8620000000000001</v>
      </c>
      <c r="R761" s="124" t="s">
        <v>3519</v>
      </c>
      <c r="S761" s="124" t="s">
        <v>3520</v>
      </c>
      <c r="T761" s="124">
        <v>1</v>
      </c>
      <c r="U761" s="124">
        <v>0.19300999999999999</v>
      </c>
      <c r="V761" s="124">
        <v>180081</v>
      </c>
      <c r="W761" s="124">
        <v>96812</v>
      </c>
      <c r="X761" s="124" t="s">
        <v>113</v>
      </c>
      <c r="Y761" s="124" t="s">
        <v>7418</v>
      </c>
      <c r="Z761" s="124" t="s">
        <v>272</v>
      </c>
      <c r="AA761" s="124" t="s">
        <v>271</v>
      </c>
      <c r="AB761" s="124">
        <v>2.1435</v>
      </c>
      <c r="AC761" s="124" t="s">
        <v>3812</v>
      </c>
      <c r="AD761" s="124" t="s">
        <v>738</v>
      </c>
      <c r="AE761" s="124" t="s">
        <v>738</v>
      </c>
      <c r="AF761" s="124" t="s">
        <v>738</v>
      </c>
      <c r="AG761" s="124" t="s">
        <v>3544</v>
      </c>
      <c r="AH761" s="124" t="s">
        <v>7419</v>
      </c>
      <c r="AI761" s="124" t="s">
        <v>747</v>
      </c>
      <c r="AJ761" s="124" t="s">
        <v>738</v>
      </c>
      <c r="AK761" s="124"/>
      <c r="AL761" s="124"/>
    </row>
    <row r="762" spans="1:38" ht="15.75" customHeight="1">
      <c r="A762" s="124" t="s">
        <v>7420</v>
      </c>
      <c r="B762" s="124" t="s">
        <v>7420</v>
      </c>
      <c r="C762" s="124" t="s">
        <v>7421</v>
      </c>
      <c r="D762" s="124" t="s">
        <v>3576</v>
      </c>
      <c r="E762" s="124">
        <v>2021</v>
      </c>
      <c r="F762" s="124" t="s">
        <v>7412</v>
      </c>
      <c r="G762" s="124" t="s">
        <v>7422</v>
      </c>
      <c r="H762" s="124">
        <v>3050</v>
      </c>
      <c r="I762" s="124">
        <v>58</v>
      </c>
      <c r="J762" s="124" t="s">
        <v>7414</v>
      </c>
      <c r="K762" s="124" t="s">
        <v>738</v>
      </c>
      <c r="L762" s="124" t="s">
        <v>7415</v>
      </c>
      <c r="M762" s="124" t="s">
        <v>7416</v>
      </c>
      <c r="N762" s="124" t="s">
        <v>7417</v>
      </c>
      <c r="O762" s="124" t="s">
        <v>1077</v>
      </c>
      <c r="P762" s="124">
        <v>40.004935000000003</v>
      </c>
      <c r="Q762" s="124">
        <v>3.8620000000000001</v>
      </c>
      <c r="R762" s="124" t="s">
        <v>3519</v>
      </c>
      <c r="S762" s="124" t="s">
        <v>3520</v>
      </c>
      <c r="T762" s="124">
        <v>1</v>
      </c>
      <c r="U762" s="124">
        <v>5.4677999999999997E-2</v>
      </c>
      <c r="V762" s="124">
        <v>49706</v>
      </c>
      <c r="W762" s="124">
        <v>27016</v>
      </c>
      <c r="X762" s="124" t="s">
        <v>113</v>
      </c>
      <c r="Y762" s="124" t="s">
        <v>3521</v>
      </c>
      <c r="Z762" s="124" t="s">
        <v>359</v>
      </c>
      <c r="AA762" s="124" t="s">
        <v>358</v>
      </c>
      <c r="AB762" s="124">
        <v>2.2946</v>
      </c>
      <c r="AC762" s="124" t="s">
        <v>7423</v>
      </c>
      <c r="AD762" s="124" t="s">
        <v>738</v>
      </c>
      <c r="AE762" s="124" t="s">
        <v>738</v>
      </c>
      <c r="AF762" s="124" t="s">
        <v>738</v>
      </c>
      <c r="AG762" s="124" t="s">
        <v>3544</v>
      </c>
      <c r="AH762" s="124" t="s">
        <v>7424</v>
      </c>
      <c r="AI762" s="124" t="s">
        <v>747</v>
      </c>
      <c r="AJ762" s="124" t="s">
        <v>738</v>
      </c>
      <c r="AK762" s="124"/>
      <c r="AL762" s="124"/>
    </row>
    <row r="763" spans="1:38" ht="15.75" customHeight="1">
      <c r="A763" s="124" t="s">
        <v>7425</v>
      </c>
      <c r="B763" s="124" t="s">
        <v>7425</v>
      </c>
      <c r="C763" s="124" t="s">
        <v>7426</v>
      </c>
      <c r="D763" s="124" t="s">
        <v>3576</v>
      </c>
      <c r="E763" s="124">
        <v>2021</v>
      </c>
      <c r="F763" s="124" t="s">
        <v>7412</v>
      </c>
      <c r="G763" s="124" t="s">
        <v>7422</v>
      </c>
      <c r="H763" s="124">
        <v>3050</v>
      </c>
      <c r="I763" s="124">
        <v>58</v>
      </c>
      <c r="J763" s="124" t="s">
        <v>7414</v>
      </c>
      <c r="K763" s="124" t="s">
        <v>738</v>
      </c>
      <c r="L763" s="124" t="s">
        <v>7415</v>
      </c>
      <c r="M763" s="124" t="s">
        <v>7416</v>
      </c>
      <c r="N763" s="124" t="s">
        <v>7417</v>
      </c>
      <c r="O763" s="124" t="s">
        <v>1077</v>
      </c>
      <c r="P763" s="124">
        <v>40.004935000000003</v>
      </c>
      <c r="Q763" s="124">
        <v>3.8620000000000001</v>
      </c>
      <c r="R763" s="124" t="s">
        <v>3519</v>
      </c>
      <c r="S763" s="124" t="s">
        <v>3520</v>
      </c>
      <c r="T763" s="124">
        <v>1</v>
      </c>
      <c r="U763" s="124">
        <v>8.9160000000000003E-2</v>
      </c>
      <c r="V763" s="124">
        <v>84196</v>
      </c>
      <c r="W763" s="124">
        <v>45143</v>
      </c>
      <c r="X763" s="124" t="s">
        <v>113</v>
      </c>
      <c r="Y763" s="124" t="s">
        <v>3521</v>
      </c>
      <c r="Z763" s="124" t="s">
        <v>359</v>
      </c>
      <c r="AA763" s="124" t="s">
        <v>358</v>
      </c>
      <c r="AB763" s="124">
        <v>0.72770000000000001</v>
      </c>
      <c r="AC763" s="124" t="s">
        <v>4302</v>
      </c>
      <c r="AD763" s="124" t="s">
        <v>6539</v>
      </c>
      <c r="AE763" s="124" t="s">
        <v>738</v>
      </c>
      <c r="AF763" s="124" t="s">
        <v>738</v>
      </c>
      <c r="AG763" s="124" t="s">
        <v>3544</v>
      </c>
      <c r="AH763" s="124" t="s">
        <v>7427</v>
      </c>
      <c r="AI763" s="124" t="s">
        <v>747</v>
      </c>
      <c r="AJ763" s="124" t="s">
        <v>738</v>
      </c>
      <c r="AK763" s="124"/>
      <c r="AL763" s="124"/>
    </row>
    <row r="764" spans="1:38" ht="15.75" customHeight="1">
      <c r="A764" s="124" t="s">
        <v>7428</v>
      </c>
      <c r="B764" s="124" t="s">
        <v>7428</v>
      </c>
      <c r="C764" s="124" t="s">
        <v>7429</v>
      </c>
      <c r="D764" s="124" t="s">
        <v>3576</v>
      </c>
      <c r="E764" s="124">
        <v>2021</v>
      </c>
      <c r="F764" s="124" t="s">
        <v>7412</v>
      </c>
      <c r="G764" s="124" t="s">
        <v>7422</v>
      </c>
      <c r="H764" s="124">
        <v>3050</v>
      </c>
      <c r="I764" s="124">
        <v>58</v>
      </c>
      <c r="J764" s="124" t="s">
        <v>7414</v>
      </c>
      <c r="K764" s="124" t="s">
        <v>738</v>
      </c>
      <c r="L764" s="124" t="s">
        <v>7415</v>
      </c>
      <c r="M764" s="124" t="s">
        <v>7416</v>
      </c>
      <c r="N764" s="124" t="s">
        <v>7417</v>
      </c>
      <c r="O764" s="124" t="s">
        <v>1077</v>
      </c>
      <c r="P764" s="124">
        <v>40.004935000000003</v>
      </c>
      <c r="Q764" s="124">
        <v>3.8620000000000001</v>
      </c>
      <c r="R764" s="124" t="s">
        <v>3519</v>
      </c>
      <c r="S764" s="124" t="s">
        <v>3520</v>
      </c>
      <c r="T764" s="124">
        <v>1</v>
      </c>
      <c r="U764" s="124">
        <v>0.31865399999999999</v>
      </c>
      <c r="V764" s="124">
        <v>270426</v>
      </c>
      <c r="W764" s="124">
        <v>145508</v>
      </c>
      <c r="X764" s="124" t="s">
        <v>114</v>
      </c>
      <c r="Y764" s="124" t="s">
        <v>3521</v>
      </c>
      <c r="Z764" s="124" t="s">
        <v>792</v>
      </c>
      <c r="AA764" s="124" t="s">
        <v>792</v>
      </c>
      <c r="AB764" s="124">
        <v>1.5609999999999999</v>
      </c>
      <c r="AC764" s="124" t="s">
        <v>5671</v>
      </c>
      <c r="AD764" s="124" t="s">
        <v>6539</v>
      </c>
      <c r="AE764" s="124" t="s">
        <v>738</v>
      </c>
      <c r="AF764" s="124" t="s">
        <v>738</v>
      </c>
      <c r="AG764" s="124" t="s">
        <v>3544</v>
      </c>
      <c r="AH764" s="124" t="s">
        <v>7430</v>
      </c>
      <c r="AI764" s="124" t="s">
        <v>747</v>
      </c>
      <c r="AJ764" s="124" t="s">
        <v>738</v>
      </c>
      <c r="AK764" s="124"/>
      <c r="AL764" s="124"/>
    </row>
    <row r="765" spans="1:38" ht="15.75" customHeight="1">
      <c r="A765" s="124" t="s">
        <v>7431</v>
      </c>
      <c r="B765" s="124" t="s">
        <v>7431</v>
      </c>
      <c r="C765" s="124" t="s">
        <v>7432</v>
      </c>
      <c r="D765" s="124" t="s">
        <v>3576</v>
      </c>
      <c r="E765" s="124">
        <v>2021</v>
      </c>
      <c r="F765" s="124" t="s">
        <v>7412</v>
      </c>
      <c r="G765" s="124" t="s">
        <v>7422</v>
      </c>
      <c r="H765" s="124">
        <v>3050</v>
      </c>
      <c r="I765" s="124">
        <v>58</v>
      </c>
      <c r="J765" s="124" t="s">
        <v>7414</v>
      </c>
      <c r="K765" s="124" t="s">
        <v>738</v>
      </c>
      <c r="L765" s="124" t="s">
        <v>7415</v>
      </c>
      <c r="M765" s="124" t="s">
        <v>7416</v>
      </c>
      <c r="N765" s="124" t="s">
        <v>7417</v>
      </c>
      <c r="O765" s="124" t="s">
        <v>1077</v>
      </c>
      <c r="P765" s="124">
        <v>40.004935000000003</v>
      </c>
      <c r="Q765" s="124">
        <v>3.8620000000000001</v>
      </c>
      <c r="R765" s="124" t="s">
        <v>3519</v>
      </c>
      <c r="S765" s="124" t="s">
        <v>3520</v>
      </c>
      <c r="T765" s="124">
        <v>1</v>
      </c>
      <c r="U765" s="124">
        <v>0.43277700000000002</v>
      </c>
      <c r="V765" s="124">
        <v>343886</v>
      </c>
      <c r="W765" s="124">
        <v>186104</v>
      </c>
      <c r="X765" s="124" t="s">
        <v>114</v>
      </c>
      <c r="Y765" s="124" t="s">
        <v>3521</v>
      </c>
      <c r="Z765" s="124" t="s">
        <v>792</v>
      </c>
      <c r="AA765" s="124" t="s">
        <v>792</v>
      </c>
      <c r="AB765" s="124">
        <v>4.6764999999999999</v>
      </c>
      <c r="AC765" s="124" t="s">
        <v>7200</v>
      </c>
      <c r="AD765" s="124" t="s">
        <v>738</v>
      </c>
      <c r="AE765" s="124" t="s">
        <v>738</v>
      </c>
      <c r="AF765" s="124" t="s">
        <v>738</v>
      </c>
      <c r="AG765" s="124" t="s">
        <v>3544</v>
      </c>
      <c r="AH765" s="124" t="s">
        <v>7433</v>
      </c>
      <c r="AI765" s="124" t="s">
        <v>747</v>
      </c>
      <c r="AJ765" s="124" t="s">
        <v>738</v>
      </c>
      <c r="AK765" s="124"/>
      <c r="AL765" s="124"/>
    </row>
    <row r="766" spans="1:38" ht="15.75" customHeight="1">
      <c r="A766" s="124" t="s">
        <v>7434</v>
      </c>
      <c r="B766" s="124" t="s">
        <v>7434</v>
      </c>
      <c r="C766" s="124" t="s">
        <v>7435</v>
      </c>
      <c r="D766" s="124" t="s">
        <v>3576</v>
      </c>
      <c r="E766" s="124">
        <v>2019</v>
      </c>
      <c r="F766" s="124" t="s">
        <v>7436</v>
      </c>
      <c r="G766" s="124" t="s">
        <v>3529</v>
      </c>
      <c r="H766" s="124">
        <v>3775</v>
      </c>
      <c r="I766" s="124">
        <v>32</v>
      </c>
      <c r="J766" s="124" t="s">
        <v>7437</v>
      </c>
      <c r="K766" s="124" t="s">
        <v>738</v>
      </c>
      <c r="L766" s="124" t="s">
        <v>7438</v>
      </c>
      <c r="M766" s="124" t="s">
        <v>7438</v>
      </c>
      <c r="N766" s="124" t="s">
        <v>7439</v>
      </c>
      <c r="O766" s="124" t="s">
        <v>1077</v>
      </c>
      <c r="P766" s="124">
        <v>38.578099999999999</v>
      </c>
      <c r="Q766" s="124">
        <v>-2.8416999999999999</v>
      </c>
      <c r="R766" s="124" t="s">
        <v>3519</v>
      </c>
      <c r="S766" s="124" t="s">
        <v>3520</v>
      </c>
      <c r="T766" s="124">
        <v>1</v>
      </c>
      <c r="U766" s="124">
        <v>4.5969999999999997E-2</v>
      </c>
      <c r="V766" s="124">
        <v>52677</v>
      </c>
      <c r="W766" s="124">
        <v>28105</v>
      </c>
      <c r="X766" s="124" t="s">
        <v>113</v>
      </c>
      <c r="Y766" s="124" t="s">
        <v>3521</v>
      </c>
      <c r="Z766" s="124" t="s">
        <v>738</v>
      </c>
      <c r="AA766" s="124" t="s">
        <v>738</v>
      </c>
      <c r="AB766" s="124">
        <v>14.28</v>
      </c>
      <c r="AC766" s="124" t="s">
        <v>7440</v>
      </c>
      <c r="AD766" s="124" t="s">
        <v>7441</v>
      </c>
      <c r="AE766" s="124">
        <v>9.7000000000000003E-2</v>
      </c>
      <c r="AF766" s="124">
        <v>0.40500000000000003</v>
      </c>
      <c r="AG766" s="124" t="s">
        <v>3544</v>
      </c>
      <c r="AH766" s="124" t="s">
        <v>7442</v>
      </c>
      <c r="AI766" s="124" t="s">
        <v>747</v>
      </c>
      <c r="AJ766" s="124" t="s">
        <v>738</v>
      </c>
      <c r="AK766" s="124"/>
      <c r="AL766" s="124"/>
    </row>
    <row r="767" spans="1:38" ht="15.75" customHeight="1">
      <c r="A767" s="124" t="s">
        <v>7443</v>
      </c>
      <c r="B767" s="124" t="s">
        <v>7443</v>
      </c>
      <c r="C767" s="124" t="s">
        <v>7444</v>
      </c>
      <c r="D767" s="124" t="s">
        <v>3576</v>
      </c>
      <c r="E767" s="124">
        <v>2019</v>
      </c>
      <c r="F767" s="124" t="s">
        <v>7436</v>
      </c>
      <c r="G767" s="124" t="s">
        <v>3529</v>
      </c>
      <c r="H767" s="124">
        <v>3775</v>
      </c>
      <c r="I767" s="124">
        <v>32</v>
      </c>
      <c r="J767" s="124" t="s">
        <v>7437</v>
      </c>
      <c r="K767" s="124" t="s">
        <v>738</v>
      </c>
      <c r="L767" s="124" t="s">
        <v>7438</v>
      </c>
      <c r="M767" s="124" t="s">
        <v>7438</v>
      </c>
      <c r="N767" s="124" t="s">
        <v>7439</v>
      </c>
      <c r="O767" s="124" t="s">
        <v>1077</v>
      </c>
      <c r="P767" s="124">
        <v>38.578099999999999</v>
      </c>
      <c r="Q767" s="124">
        <v>-2.8416999999999999</v>
      </c>
      <c r="R767" s="124" t="s">
        <v>3519</v>
      </c>
      <c r="S767" s="124" t="s">
        <v>3520</v>
      </c>
      <c r="T767" s="124">
        <v>1</v>
      </c>
      <c r="U767" s="124">
        <v>2.0365999999999999E-2</v>
      </c>
      <c r="V767" s="124">
        <v>23892</v>
      </c>
      <c r="W767" s="124">
        <v>12798</v>
      </c>
      <c r="X767" s="124" t="s">
        <v>113</v>
      </c>
      <c r="Y767" s="124" t="s">
        <v>3521</v>
      </c>
      <c r="Z767" s="124" t="s">
        <v>738</v>
      </c>
      <c r="AA767" s="124" t="s">
        <v>738</v>
      </c>
      <c r="AB767" s="124">
        <v>29.65</v>
      </c>
      <c r="AC767" s="124" t="s">
        <v>5792</v>
      </c>
      <c r="AD767" s="124" t="s">
        <v>7445</v>
      </c>
      <c r="AE767" s="124">
        <v>0.107</v>
      </c>
      <c r="AF767" s="124">
        <v>0.379</v>
      </c>
      <c r="AG767" s="124" t="s">
        <v>3544</v>
      </c>
      <c r="AH767" s="124" t="s">
        <v>7446</v>
      </c>
      <c r="AI767" s="124" t="s">
        <v>747</v>
      </c>
      <c r="AJ767" s="124" t="s">
        <v>738</v>
      </c>
      <c r="AK767" s="124"/>
      <c r="AL767" s="124"/>
    </row>
    <row r="768" spans="1:38" ht="15.75" customHeight="1">
      <c r="A768" s="124" t="s">
        <v>7447</v>
      </c>
      <c r="B768" s="124" t="s">
        <v>7447</v>
      </c>
      <c r="C768" s="124" t="s">
        <v>7448</v>
      </c>
      <c r="D768" s="124" t="s">
        <v>3576</v>
      </c>
      <c r="E768" s="124">
        <v>2019</v>
      </c>
      <c r="F768" s="124" t="s">
        <v>7436</v>
      </c>
      <c r="G768" s="124" t="s">
        <v>7449</v>
      </c>
      <c r="H768" s="124">
        <v>3650</v>
      </c>
      <c r="I768" s="124">
        <v>173</v>
      </c>
      <c r="J768" s="124" t="s">
        <v>7450</v>
      </c>
      <c r="K768" s="124" t="s">
        <v>738</v>
      </c>
      <c r="L768" s="124" t="s">
        <v>7438</v>
      </c>
      <c r="M768" s="124" t="s">
        <v>7438</v>
      </c>
      <c r="N768" s="124" t="s">
        <v>7451</v>
      </c>
      <c r="O768" s="124" t="s">
        <v>1077</v>
      </c>
      <c r="P768" s="124">
        <v>41.537300000000002</v>
      </c>
      <c r="Q768" s="124">
        <v>2.1328999999999998</v>
      </c>
      <c r="R768" s="124" t="s">
        <v>3519</v>
      </c>
      <c r="S768" s="124" t="s">
        <v>3520</v>
      </c>
      <c r="T768" s="124">
        <v>1</v>
      </c>
      <c r="U768" s="124">
        <v>0.53900000000000003</v>
      </c>
      <c r="V768" s="124">
        <v>413918</v>
      </c>
      <c r="W768" s="124">
        <v>222730</v>
      </c>
      <c r="X768" s="124" t="s">
        <v>114</v>
      </c>
      <c r="Y768" s="124" t="s">
        <v>3521</v>
      </c>
      <c r="Z768" s="124" t="s">
        <v>792</v>
      </c>
      <c r="AA768" s="124" t="s">
        <v>792</v>
      </c>
      <c r="AB768" s="124">
        <v>63.6</v>
      </c>
      <c r="AC768" s="124" t="s">
        <v>7452</v>
      </c>
      <c r="AD768" s="124" t="s">
        <v>5634</v>
      </c>
      <c r="AE768" s="124">
        <v>0.13400000000000001</v>
      </c>
      <c r="AF768" s="124">
        <v>0.01</v>
      </c>
      <c r="AG768" s="124" t="s">
        <v>3544</v>
      </c>
      <c r="AH768" s="124" t="s">
        <v>7453</v>
      </c>
      <c r="AI768" s="124" t="s">
        <v>747</v>
      </c>
      <c r="AJ768" s="124" t="s">
        <v>738</v>
      </c>
      <c r="AK768" s="124"/>
      <c r="AL768" s="124"/>
    </row>
    <row r="769" spans="1:38" ht="15.75" customHeight="1">
      <c r="A769" s="124" t="s">
        <v>7454</v>
      </c>
      <c r="B769" s="124" t="s">
        <v>7455</v>
      </c>
      <c r="C769" s="124" t="s">
        <v>7456</v>
      </c>
      <c r="D769" s="124" t="s">
        <v>3539</v>
      </c>
      <c r="E769" s="124">
        <v>2019</v>
      </c>
      <c r="F769" s="124" t="s">
        <v>7436</v>
      </c>
      <c r="G769" s="124" t="s">
        <v>7449</v>
      </c>
      <c r="H769" s="124">
        <v>3650</v>
      </c>
      <c r="I769" s="124">
        <v>173</v>
      </c>
      <c r="J769" s="124" t="s">
        <v>7450</v>
      </c>
      <c r="K769" s="124" t="s">
        <v>738</v>
      </c>
      <c r="L769" s="124" t="s">
        <v>7438</v>
      </c>
      <c r="M769" s="124" t="s">
        <v>7438</v>
      </c>
      <c r="N769" s="124" t="s">
        <v>7451</v>
      </c>
      <c r="O769" s="124" t="s">
        <v>1077</v>
      </c>
      <c r="P769" s="124">
        <v>41.537300000000002</v>
      </c>
      <c r="Q769" s="124">
        <v>2.1328999999999998</v>
      </c>
      <c r="R769" s="124" t="s">
        <v>3519</v>
      </c>
      <c r="S769" s="124" t="s">
        <v>3520</v>
      </c>
      <c r="T769" s="124">
        <v>3</v>
      </c>
      <c r="U769" s="124">
        <v>0.14913299999999999</v>
      </c>
      <c r="V769" s="124">
        <v>161651</v>
      </c>
      <c r="W769" s="124">
        <v>87270</v>
      </c>
      <c r="X769" s="124" t="s">
        <v>113</v>
      </c>
      <c r="Y769" s="124" t="s">
        <v>3521</v>
      </c>
      <c r="Z769" s="124" t="s">
        <v>738</v>
      </c>
      <c r="AA769" s="124" t="s">
        <v>738</v>
      </c>
      <c r="AB769" s="124">
        <v>2.6325669999999999</v>
      </c>
      <c r="AC769" s="124" t="s">
        <v>4739</v>
      </c>
      <c r="AD769" s="124" t="s">
        <v>7457</v>
      </c>
      <c r="AE769" s="124" t="s">
        <v>738</v>
      </c>
      <c r="AF769" s="124" t="s">
        <v>738</v>
      </c>
      <c r="AG769" s="124" t="s">
        <v>3535</v>
      </c>
      <c r="AH769" s="124" t="s">
        <v>7458</v>
      </c>
      <c r="AI769" s="124" t="s">
        <v>4025</v>
      </c>
      <c r="AJ769" s="124" t="s">
        <v>7459</v>
      </c>
      <c r="AK769" s="124"/>
      <c r="AL769" s="124"/>
    </row>
    <row r="770" spans="1:38" ht="15.75" customHeight="1">
      <c r="A770" s="124" t="s">
        <v>7460</v>
      </c>
      <c r="B770" s="124" t="s">
        <v>7461</v>
      </c>
      <c r="C770" s="124" t="s">
        <v>7462</v>
      </c>
      <c r="D770" s="124" t="s">
        <v>3539</v>
      </c>
      <c r="E770" s="124">
        <v>2019</v>
      </c>
      <c r="F770" s="124" t="s">
        <v>7436</v>
      </c>
      <c r="G770" s="124" t="s">
        <v>7449</v>
      </c>
      <c r="H770" s="124">
        <v>3650</v>
      </c>
      <c r="I770" s="124">
        <v>173</v>
      </c>
      <c r="J770" s="124" t="s">
        <v>7450</v>
      </c>
      <c r="K770" s="124" t="s">
        <v>738</v>
      </c>
      <c r="L770" s="124" t="s">
        <v>7438</v>
      </c>
      <c r="M770" s="124" t="s">
        <v>7438</v>
      </c>
      <c r="N770" s="124" t="s">
        <v>7451</v>
      </c>
      <c r="O770" s="124" t="s">
        <v>1077</v>
      </c>
      <c r="P770" s="124">
        <v>41.537300000000002</v>
      </c>
      <c r="Q770" s="124">
        <v>2.1328999999999998</v>
      </c>
      <c r="R770" s="124" t="s">
        <v>3519</v>
      </c>
      <c r="S770" s="124" t="s">
        <v>3520</v>
      </c>
      <c r="T770" s="124">
        <v>3</v>
      </c>
      <c r="U770" s="124">
        <v>0.35602</v>
      </c>
      <c r="V770" s="124">
        <v>316461</v>
      </c>
      <c r="W770" s="124">
        <v>171053</v>
      </c>
      <c r="X770" s="124" t="s">
        <v>114</v>
      </c>
      <c r="Y770" s="124" t="s">
        <v>3521</v>
      </c>
      <c r="Z770" s="124" t="s">
        <v>792</v>
      </c>
      <c r="AA770" s="124" t="s">
        <v>792</v>
      </c>
      <c r="AB770" s="124">
        <v>3.3600099999999999</v>
      </c>
      <c r="AC770" s="124" t="s">
        <v>7463</v>
      </c>
      <c r="AD770" s="124" t="s">
        <v>7464</v>
      </c>
      <c r="AE770" s="124" t="s">
        <v>738</v>
      </c>
      <c r="AF770" s="124" t="s">
        <v>738</v>
      </c>
      <c r="AG770" s="124" t="s">
        <v>3535</v>
      </c>
      <c r="AH770" s="124" t="s">
        <v>7465</v>
      </c>
      <c r="AI770" s="124" t="s">
        <v>3596</v>
      </c>
      <c r="AJ770" s="124" t="s">
        <v>7466</v>
      </c>
      <c r="AK770" s="124"/>
      <c r="AL770" s="124"/>
    </row>
    <row r="771" spans="1:38" ht="15.75" customHeight="1">
      <c r="A771" s="124" t="s">
        <v>7467</v>
      </c>
      <c r="B771" s="124" t="s">
        <v>7467</v>
      </c>
      <c r="C771" s="124" t="s">
        <v>7468</v>
      </c>
      <c r="D771" s="124" t="s">
        <v>3576</v>
      </c>
      <c r="E771" s="124">
        <v>2019</v>
      </c>
      <c r="F771" s="124" t="s">
        <v>7436</v>
      </c>
      <c r="G771" s="124" t="s">
        <v>3565</v>
      </c>
      <c r="H771" s="124">
        <v>3527</v>
      </c>
      <c r="I771" s="124">
        <v>45</v>
      </c>
      <c r="J771" s="124" t="s">
        <v>7469</v>
      </c>
      <c r="K771" s="124" t="s">
        <v>738</v>
      </c>
      <c r="L771" s="124" t="s">
        <v>7438</v>
      </c>
      <c r="M771" s="124" t="s">
        <v>7438</v>
      </c>
      <c r="N771" s="124" t="s">
        <v>7470</v>
      </c>
      <c r="O771" s="124" t="s">
        <v>1077</v>
      </c>
      <c r="P771" s="124">
        <v>41.222999999999999</v>
      </c>
      <c r="Q771" s="124">
        <v>1.7742</v>
      </c>
      <c r="R771" s="124" t="s">
        <v>3519</v>
      </c>
      <c r="S771" s="124" t="s">
        <v>3520</v>
      </c>
      <c r="T771" s="124">
        <v>1</v>
      </c>
      <c r="U771" s="124">
        <v>0.316</v>
      </c>
      <c r="V771" s="124">
        <v>285025</v>
      </c>
      <c r="W771" s="124">
        <v>153274</v>
      </c>
      <c r="X771" s="124" t="s">
        <v>113</v>
      </c>
      <c r="Y771" s="124" t="s">
        <v>3521</v>
      </c>
      <c r="Z771" s="124" t="s">
        <v>738</v>
      </c>
      <c r="AA771" s="124" t="s">
        <v>738</v>
      </c>
      <c r="AB771" s="124">
        <v>45.7</v>
      </c>
      <c r="AC771" s="124" t="s">
        <v>1055</v>
      </c>
      <c r="AD771" s="124" t="s">
        <v>7471</v>
      </c>
      <c r="AE771" s="124">
        <v>6.5000000000000002E-2</v>
      </c>
      <c r="AF771" s="124">
        <v>0.441</v>
      </c>
      <c r="AG771" s="124" t="s">
        <v>3544</v>
      </c>
      <c r="AH771" s="124" t="s">
        <v>7472</v>
      </c>
      <c r="AI771" s="124" t="s">
        <v>747</v>
      </c>
      <c r="AJ771" s="124" t="s">
        <v>7473</v>
      </c>
      <c r="AK771" s="124"/>
      <c r="AL771" s="124"/>
    </row>
    <row r="772" spans="1:38" ht="15.75" customHeight="1">
      <c r="A772" s="124" t="s">
        <v>7474</v>
      </c>
      <c r="B772" s="124" t="s">
        <v>7474</v>
      </c>
      <c r="C772" s="124" t="s">
        <v>7475</v>
      </c>
      <c r="D772" s="124" t="s">
        <v>3576</v>
      </c>
      <c r="E772" s="124">
        <v>2019</v>
      </c>
      <c r="F772" s="124" t="s">
        <v>7436</v>
      </c>
      <c r="G772" s="124" t="s">
        <v>3565</v>
      </c>
      <c r="H772" s="124">
        <v>3475</v>
      </c>
      <c r="I772" s="124">
        <v>42</v>
      </c>
      <c r="J772" s="124" t="s">
        <v>7476</v>
      </c>
      <c r="K772" s="124" t="s">
        <v>738</v>
      </c>
      <c r="L772" s="124" t="s">
        <v>7438</v>
      </c>
      <c r="M772" s="124" t="s">
        <v>7438</v>
      </c>
      <c r="N772" s="124" t="s">
        <v>7477</v>
      </c>
      <c r="O772" s="124" t="s">
        <v>1077</v>
      </c>
      <c r="P772" s="124">
        <v>42.57</v>
      </c>
      <c r="Q772" s="124">
        <v>-2.62</v>
      </c>
      <c r="R772" s="124" t="s">
        <v>3519</v>
      </c>
      <c r="S772" s="124" t="s">
        <v>3520</v>
      </c>
      <c r="T772" s="124">
        <v>1</v>
      </c>
      <c r="U772" s="124">
        <v>0.98799999999999999</v>
      </c>
      <c r="V772" s="124">
        <v>649557</v>
      </c>
      <c r="W772" s="124">
        <v>348951</v>
      </c>
      <c r="X772" s="124" t="s">
        <v>113</v>
      </c>
      <c r="Y772" s="124" t="s">
        <v>3521</v>
      </c>
      <c r="Z772" s="124" t="s">
        <v>738</v>
      </c>
      <c r="AA772" s="124" t="s">
        <v>738</v>
      </c>
      <c r="AB772" s="124">
        <v>489</v>
      </c>
      <c r="AC772" s="124" t="s">
        <v>4900</v>
      </c>
      <c r="AD772" s="124" t="s">
        <v>3736</v>
      </c>
      <c r="AE772" s="124">
        <v>4.8000000000000001E-2</v>
      </c>
      <c r="AF772" s="124">
        <v>0.41799999999999998</v>
      </c>
      <c r="AG772" s="124" t="s">
        <v>3544</v>
      </c>
      <c r="AH772" s="124" t="s">
        <v>7478</v>
      </c>
      <c r="AI772" s="124" t="s">
        <v>747</v>
      </c>
      <c r="AJ772" s="124" t="s">
        <v>7479</v>
      </c>
      <c r="AK772" s="124"/>
      <c r="AL772" s="124"/>
    </row>
    <row r="773" spans="1:38" ht="15.75" customHeight="1">
      <c r="A773" s="124" t="s">
        <v>7480</v>
      </c>
      <c r="B773" s="124" t="s">
        <v>7480</v>
      </c>
      <c r="C773" s="124" t="s">
        <v>7481</v>
      </c>
      <c r="D773" s="124" t="s">
        <v>3576</v>
      </c>
      <c r="E773" s="124">
        <v>2019</v>
      </c>
      <c r="F773" s="124" t="s">
        <v>7436</v>
      </c>
      <c r="G773" s="124" t="s">
        <v>3565</v>
      </c>
      <c r="H773" s="124">
        <v>3475</v>
      </c>
      <c r="I773" s="124">
        <v>42</v>
      </c>
      <c r="J773" s="124" t="s">
        <v>7482</v>
      </c>
      <c r="K773" s="124" t="s">
        <v>738</v>
      </c>
      <c r="L773" s="124" t="s">
        <v>7438</v>
      </c>
      <c r="M773" s="124" t="s">
        <v>7438</v>
      </c>
      <c r="N773" s="124" t="s">
        <v>7477</v>
      </c>
      <c r="O773" s="124" t="s">
        <v>1077</v>
      </c>
      <c r="P773" s="124">
        <v>42.57</v>
      </c>
      <c r="Q773" s="124">
        <v>-2.62</v>
      </c>
      <c r="R773" s="124" t="s">
        <v>3519</v>
      </c>
      <c r="S773" s="124" t="s">
        <v>3520</v>
      </c>
      <c r="T773" s="124">
        <v>1</v>
      </c>
      <c r="U773" s="124">
        <v>0.106</v>
      </c>
      <c r="V773" s="124">
        <v>116516</v>
      </c>
      <c r="W773" s="124">
        <v>63430</v>
      </c>
      <c r="X773" s="124" t="s">
        <v>114</v>
      </c>
      <c r="Y773" s="124" t="s">
        <v>3521</v>
      </c>
      <c r="Z773" s="124" t="s">
        <v>792</v>
      </c>
      <c r="AA773" s="124" t="s">
        <v>792</v>
      </c>
      <c r="AB773" s="124">
        <v>266</v>
      </c>
      <c r="AC773" s="124" t="s">
        <v>7483</v>
      </c>
      <c r="AD773" s="124" t="s">
        <v>3653</v>
      </c>
      <c r="AE773" s="124">
        <v>6.7000000000000004E-2</v>
      </c>
      <c r="AF773" s="124">
        <v>1.0999999999999999E-2</v>
      </c>
      <c r="AG773" s="124" t="s">
        <v>3544</v>
      </c>
      <c r="AH773" s="124" t="s">
        <v>7484</v>
      </c>
      <c r="AI773" s="124" t="s">
        <v>747</v>
      </c>
      <c r="AJ773" s="124" t="s">
        <v>738</v>
      </c>
      <c r="AK773" s="124"/>
      <c r="AL773" s="124"/>
    </row>
    <row r="774" spans="1:38" ht="15.75" customHeight="1">
      <c r="A774" s="124" t="s">
        <v>7485</v>
      </c>
      <c r="B774" s="124" t="s">
        <v>7485</v>
      </c>
      <c r="C774" s="124" t="s">
        <v>7486</v>
      </c>
      <c r="D774" s="124" t="s">
        <v>3539</v>
      </c>
      <c r="E774" s="124">
        <v>2019</v>
      </c>
      <c r="F774" s="124" t="s">
        <v>7436</v>
      </c>
      <c r="G774" s="124" t="s">
        <v>3565</v>
      </c>
      <c r="H774" s="124">
        <v>3558</v>
      </c>
      <c r="I774" s="124">
        <v>51</v>
      </c>
      <c r="J774" s="124" t="s">
        <v>7487</v>
      </c>
      <c r="K774" s="124" t="s">
        <v>738</v>
      </c>
      <c r="L774" s="124" t="s">
        <v>7438</v>
      </c>
      <c r="M774" s="124" t="s">
        <v>7438</v>
      </c>
      <c r="N774" s="124" t="s">
        <v>7486</v>
      </c>
      <c r="O774" s="124" t="s">
        <v>1077</v>
      </c>
      <c r="P774" s="124">
        <v>42.993299999999998</v>
      </c>
      <c r="Q774" s="124">
        <v>-2.1133899999999999</v>
      </c>
      <c r="R774" s="124" t="s">
        <v>3519</v>
      </c>
      <c r="S774" s="124" t="s">
        <v>3520</v>
      </c>
      <c r="T774" s="124">
        <v>1</v>
      </c>
      <c r="U774" s="124">
        <v>1.3495999999999999E-2</v>
      </c>
      <c r="V774" s="124">
        <v>15751</v>
      </c>
      <c r="W774" s="124">
        <v>8432</v>
      </c>
      <c r="X774" s="124" t="s">
        <v>114</v>
      </c>
      <c r="Y774" s="124" t="s">
        <v>3521</v>
      </c>
      <c r="Z774" s="124" t="s">
        <v>792</v>
      </c>
      <c r="AA774" s="124" t="s">
        <v>792</v>
      </c>
      <c r="AB774" s="124">
        <v>3.06</v>
      </c>
      <c r="AC774" s="124" t="s">
        <v>7488</v>
      </c>
      <c r="AD774" s="124" t="s">
        <v>7489</v>
      </c>
      <c r="AE774" s="124">
        <v>4.4999999999999998E-2</v>
      </c>
      <c r="AF774" s="124">
        <v>8.0000000000000002E-3</v>
      </c>
      <c r="AG774" s="124" t="s">
        <v>3544</v>
      </c>
      <c r="AH774" s="124" t="s">
        <v>7490</v>
      </c>
      <c r="AI774" s="124" t="s">
        <v>4025</v>
      </c>
      <c r="AJ774" s="124" t="s">
        <v>7491</v>
      </c>
      <c r="AK774" s="124"/>
      <c r="AL774" s="124"/>
    </row>
    <row r="775" spans="1:38" ht="15.75" customHeight="1">
      <c r="A775" s="124" t="s">
        <v>7492</v>
      </c>
      <c r="B775" s="124" t="s">
        <v>7492</v>
      </c>
      <c r="C775" s="124" t="s">
        <v>7493</v>
      </c>
      <c r="D775" s="124" t="s">
        <v>3512</v>
      </c>
      <c r="E775" s="124">
        <v>2021</v>
      </c>
      <c r="F775" s="124" t="s">
        <v>3927</v>
      </c>
      <c r="G775" s="124" t="s">
        <v>3565</v>
      </c>
      <c r="H775" s="124">
        <v>4037</v>
      </c>
      <c r="I775" s="124">
        <v>52</v>
      </c>
      <c r="J775" s="124" t="s">
        <v>7494</v>
      </c>
      <c r="K775" s="124" t="s">
        <v>7438</v>
      </c>
      <c r="L775" s="124" t="s">
        <v>7438</v>
      </c>
      <c r="M775" s="124" t="s">
        <v>7438</v>
      </c>
      <c r="N775" s="124" t="s">
        <v>7495</v>
      </c>
      <c r="O775" s="124" t="s">
        <v>1077</v>
      </c>
      <c r="P775" s="124">
        <v>43.44</v>
      </c>
      <c r="Q775" s="124">
        <v>-3.42</v>
      </c>
      <c r="R775" s="124" t="s">
        <v>3519</v>
      </c>
      <c r="S775" s="124" t="s">
        <v>3520</v>
      </c>
      <c r="T775" s="124">
        <v>1</v>
      </c>
      <c r="U775" s="124">
        <v>0.104</v>
      </c>
      <c r="V775" s="124">
        <v>104695</v>
      </c>
      <c r="W775" s="124">
        <v>57851</v>
      </c>
      <c r="X775" s="124" t="s">
        <v>113</v>
      </c>
      <c r="Y775" s="124" t="s">
        <v>3521</v>
      </c>
      <c r="Z775" s="124" t="s">
        <v>738</v>
      </c>
      <c r="AA775" s="124" t="s">
        <v>738</v>
      </c>
      <c r="AB775" s="124">
        <v>18.12</v>
      </c>
      <c r="AC775" s="124" t="s">
        <v>5256</v>
      </c>
      <c r="AD775" s="124" t="s">
        <v>7496</v>
      </c>
      <c r="AE775" s="124">
        <v>6.6000000000000003E-2</v>
      </c>
      <c r="AF775" s="124">
        <v>0.39300000000000002</v>
      </c>
      <c r="AG775" s="124" t="s">
        <v>3544</v>
      </c>
      <c r="AH775" s="124" t="s">
        <v>7497</v>
      </c>
      <c r="AI775" s="124" t="s">
        <v>747</v>
      </c>
      <c r="AJ775" s="124" t="s">
        <v>738</v>
      </c>
      <c r="AK775" s="124"/>
      <c r="AL775" s="124"/>
    </row>
    <row r="776" spans="1:38" ht="15.75" customHeight="1">
      <c r="A776" s="124" t="s">
        <v>7498</v>
      </c>
      <c r="B776" s="124" t="s">
        <v>7498</v>
      </c>
      <c r="C776" s="124" t="s">
        <v>7499</v>
      </c>
      <c r="D776" s="124" t="s">
        <v>3576</v>
      </c>
      <c r="E776" s="124">
        <v>2019</v>
      </c>
      <c r="F776" s="124" t="s">
        <v>7436</v>
      </c>
      <c r="G776" s="124" t="s">
        <v>3565</v>
      </c>
      <c r="H776" s="124">
        <v>3500</v>
      </c>
      <c r="I776" s="124">
        <v>39</v>
      </c>
      <c r="J776" s="124" t="s">
        <v>7500</v>
      </c>
      <c r="K776" s="124" t="s">
        <v>738</v>
      </c>
      <c r="L776" s="124" t="s">
        <v>7438</v>
      </c>
      <c r="M776" s="124" t="s">
        <v>7438</v>
      </c>
      <c r="N776" s="124" t="s">
        <v>7477</v>
      </c>
      <c r="O776" s="124" t="s">
        <v>1077</v>
      </c>
      <c r="P776" s="124">
        <v>42.57</v>
      </c>
      <c r="Q776" s="124">
        <v>-2.62</v>
      </c>
      <c r="R776" s="124" t="s">
        <v>3519</v>
      </c>
      <c r="S776" s="124" t="s">
        <v>3520</v>
      </c>
      <c r="T776" s="124">
        <v>3</v>
      </c>
      <c r="U776" s="124">
        <v>0.194826</v>
      </c>
      <c r="V776" s="124">
        <v>197375</v>
      </c>
      <c r="W776" s="124">
        <v>106046</v>
      </c>
      <c r="X776" s="124" t="s">
        <v>114</v>
      </c>
      <c r="Y776" s="124" t="s">
        <v>3521</v>
      </c>
      <c r="Z776" s="124" t="s">
        <v>792</v>
      </c>
      <c r="AA776" s="124" t="s">
        <v>792</v>
      </c>
      <c r="AB776" s="124">
        <v>29.909288</v>
      </c>
      <c r="AC776" s="124" t="s">
        <v>4319</v>
      </c>
      <c r="AD776" s="124" t="s">
        <v>7501</v>
      </c>
      <c r="AE776" s="124" t="s">
        <v>738</v>
      </c>
      <c r="AF776" s="124" t="s">
        <v>738</v>
      </c>
      <c r="AG776" s="124" t="s">
        <v>3535</v>
      </c>
      <c r="AH776" s="124" t="s">
        <v>7502</v>
      </c>
      <c r="AI776" s="124" t="s">
        <v>747</v>
      </c>
      <c r="AJ776" s="124" t="s">
        <v>738</v>
      </c>
      <c r="AK776" s="124"/>
      <c r="AL776" s="124"/>
    </row>
    <row r="777" spans="1:38" ht="15.75" customHeight="1">
      <c r="A777" s="124" t="s">
        <v>7503</v>
      </c>
      <c r="B777" s="124" t="s">
        <v>7503</v>
      </c>
      <c r="C777" s="124" t="s">
        <v>7504</v>
      </c>
      <c r="D777" s="124" t="s">
        <v>3576</v>
      </c>
      <c r="E777" s="124">
        <v>2019</v>
      </c>
      <c r="F777" s="124" t="s">
        <v>7436</v>
      </c>
      <c r="G777" s="124" t="s">
        <v>3565</v>
      </c>
      <c r="H777" s="124">
        <v>4074</v>
      </c>
      <c r="I777" s="124">
        <v>107</v>
      </c>
      <c r="J777" s="124" t="s">
        <v>7505</v>
      </c>
      <c r="K777" s="124" t="s">
        <v>738</v>
      </c>
      <c r="L777" s="124" t="s">
        <v>7438</v>
      </c>
      <c r="M777" s="124" t="s">
        <v>7438</v>
      </c>
      <c r="N777" s="124" t="s">
        <v>7439</v>
      </c>
      <c r="O777" s="124" t="s">
        <v>1077</v>
      </c>
      <c r="P777" s="124">
        <v>38.578099999999999</v>
      </c>
      <c r="Q777" s="124">
        <v>-2.8416999999999999</v>
      </c>
      <c r="R777" s="124" t="s">
        <v>3519</v>
      </c>
      <c r="S777" s="124" t="s">
        <v>3520</v>
      </c>
      <c r="T777" s="124">
        <v>1</v>
      </c>
      <c r="U777" s="124">
        <v>6.1053999999999997E-2</v>
      </c>
      <c r="V777" s="124">
        <v>68715</v>
      </c>
      <c r="W777" s="124">
        <v>36659</v>
      </c>
      <c r="X777" s="124" t="s">
        <v>113</v>
      </c>
      <c r="Y777" s="124" t="s">
        <v>3521</v>
      </c>
      <c r="Z777" s="124" t="s">
        <v>738</v>
      </c>
      <c r="AA777" s="124" t="s">
        <v>738</v>
      </c>
      <c r="AB777" s="124">
        <v>18.2</v>
      </c>
      <c r="AC777" s="124" t="s">
        <v>690</v>
      </c>
      <c r="AD777" s="124" t="s">
        <v>7506</v>
      </c>
      <c r="AE777" s="124">
        <v>9.2999999999999999E-2</v>
      </c>
      <c r="AF777" s="124">
        <v>0.42599999999999999</v>
      </c>
      <c r="AG777" s="124" t="s">
        <v>3544</v>
      </c>
      <c r="AH777" s="124" t="s">
        <v>7507</v>
      </c>
      <c r="AI777" s="124" t="s">
        <v>747</v>
      </c>
      <c r="AJ777" s="124" t="s">
        <v>738</v>
      </c>
      <c r="AK777" s="124"/>
      <c r="AL777" s="124"/>
    </row>
    <row r="778" spans="1:38" ht="15.75" customHeight="1">
      <c r="A778" s="124" t="s">
        <v>7508</v>
      </c>
      <c r="B778" s="124" t="s">
        <v>7508</v>
      </c>
      <c r="C778" s="124" t="s">
        <v>7509</v>
      </c>
      <c r="D778" s="124" t="s">
        <v>3576</v>
      </c>
      <c r="E778" s="124">
        <v>2019</v>
      </c>
      <c r="F778" s="124" t="s">
        <v>7436</v>
      </c>
      <c r="G778" s="124" t="s">
        <v>3529</v>
      </c>
      <c r="H778" s="124">
        <v>4050</v>
      </c>
      <c r="I778" s="124">
        <v>115</v>
      </c>
      <c r="J778" s="124" t="s">
        <v>7510</v>
      </c>
      <c r="K778" s="124" t="s">
        <v>738</v>
      </c>
      <c r="L778" s="124" t="s">
        <v>7438</v>
      </c>
      <c r="M778" s="124" t="s">
        <v>7438</v>
      </c>
      <c r="N778" s="124" t="s">
        <v>7439</v>
      </c>
      <c r="O778" s="124" t="s">
        <v>1077</v>
      </c>
      <c r="P778" s="124">
        <v>38.578099999999999</v>
      </c>
      <c r="Q778" s="124">
        <v>-2.8416999999999999</v>
      </c>
      <c r="R778" s="124" t="s">
        <v>3519</v>
      </c>
      <c r="S778" s="124" t="s">
        <v>3520</v>
      </c>
      <c r="T778" s="124">
        <v>1</v>
      </c>
      <c r="U778" s="124">
        <v>0.60799999999999998</v>
      </c>
      <c r="V778" s="124">
        <v>459520</v>
      </c>
      <c r="W778" s="124">
        <v>248416</v>
      </c>
      <c r="X778" s="124" t="s">
        <v>114</v>
      </c>
      <c r="Y778" s="124" t="s">
        <v>3521</v>
      </c>
      <c r="Z778" s="124" t="s">
        <v>792</v>
      </c>
      <c r="AA778" s="124" t="s">
        <v>792</v>
      </c>
      <c r="AB778" s="124">
        <v>96.5</v>
      </c>
      <c r="AC778" s="124" t="s">
        <v>3812</v>
      </c>
      <c r="AD778" s="124" t="s">
        <v>3760</v>
      </c>
      <c r="AE778" s="124">
        <v>0.16900000000000001</v>
      </c>
      <c r="AF778" s="124">
        <v>1.2E-2</v>
      </c>
      <c r="AG778" s="124" t="s">
        <v>3544</v>
      </c>
      <c r="AH778" s="124" t="s">
        <v>7511</v>
      </c>
      <c r="AI778" s="124" t="s">
        <v>747</v>
      </c>
      <c r="AJ778" s="124" t="s">
        <v>738</v>
      </c>
      <c r="AK778" s="124"/>
      <c r="AL778" s="124"/>
    </row>
    <row r="779" spans="1:38" ht="15.75" customHeight="1">
      <c r="A779" s="124" t="s">
        <v>7512</v>
      </c>
      <c r="B779" s="124" t="s">
        <v>7512</v>
      </c>
      <c r="C779" s="124" t="s">
        <v>7513</v>
      </c>
      <c r="D779" s="124" t="s">
        <v>3576</v>
      </c>
      <c r="E779" s="124">
        <v>2019</v>
      </c>
      <c r="F779" s="124" t="s">
        <v>7436</v>
      </c>
      <c r="G779" s="124" t="s">
        <v>7514</v>
      </c>
      <c r="H779" s="124">
        <v>3575</v>
      </c>
      <c r="I779" s="124">
        <v>72</v>
      </c>
      <c r="J779" s="124" t="s">
        <v>7515</v>
      </c>
      <c r="K779" s="124" t="s">
        <v>738</v>
      </c>
      <c r="L779" s="124" t="s">
        <v>7438</v>
      </c>
      <c r="M779" s="124" t="s">
        <v>7438</v>
      </c>
      <c r="N779" s="124" t="s">
        <v>7516</v>
      </c>
      <c r="O779" s="124" t="s">
        <v>1077</v>
      </c>
      <c r="P779" s="124">
        <v>38.631399999999999</v>
      </c>
      <c r="Q779" s="124">
        <v>-0.86150000000000004</v>
      </c>
      <c r="R779" s="124" t="s">
        <v>3519</v>
      </c>
      <c r="S779" s="124" t="s">
        <v>3520</v>
      </c>
      <c r="T779" s="124">
        <v>1</v>
      </c>
      <c r="U779" s="124">
        <v>3.9E-2</v>
      </c>
      <c r="V779" s="124">
        <v>45185</v>
      </c>
      <c r="W779" s="124">
        <v>24413</v>
      </c>
      <c r="X779" s="124" t="s">
        <v>113</v>
      </c>
      <c r="Y779" s="124" t="s">
        <v>3521</v>
      </c>
      <c r="Z779" s="124" t="s">
        <v>738</v>
      </c>
      <c r="AA779" s="124" t="s">
        <v>738</v>
      </c>
      <c r="AB779" s="124">
        <v>558</v>
      </c>
      <c r="AC779" s="124" t="s">
        <v>4057</v>
      </c>
      <c r="AD779" s="124" t="s">
        <v>3736</v>
      </c>
      <c r="AE779" s="124">
        <v>5.6000000000000001E-2</v>
      </c>
      <c r="AF779" s="124">
        <v>0.39400000000000002</v>
      </c>
      <c r="AG779" s="124" t="s">
        <v>3544</v>
      </c>
      <c r="AH779" s="124" t="s">
        <v>7517</v>
      </c>
      <c r="AI779" s="124" t="s">
        <v>747</v>
      </c>
      <c r="AJ779" s="124" t="s">
        <v>738</v>
      </c>
      <c r="AK779" s="124"/>
      <c r="AL779" s="124"/>
    </row>
    <row r="780" spans="1:38" ht="15.75" customHeight="1">
      <c r="A780" s="124" t="s">
        <v>7518</v>
      </c>
      <c r="B780" s="124" t="s">
        <v>7518</v>
      </c>
      <c r="C780" s="124" t="s">
        <v>7519</v>
      </c>
      <c r="D780" s="124" t="s">
        <v>3576</v>
      </c>
      <c r="E780" s="124">
        <v>2019</v>
      </c>
      <c r="F780" s="124" t="s">
        <v>7436</v>
      </c>
      <c r="G780" s="124" t="s">
        <v>3565</v>
      </c>
      <c r="H780" s="124">
        <v>3603</v>
      </c>
      <c r="I780" s="124">
        <v>41</v>
      </c>
      <c r="J780" s="124" t="s">
        <v>7520</v>
      </c>
      <c r="K780" s="124" t="s">
        <v>738</v>
      </c>
      <c r="L780" s="124" t="s">
        <v>7438</v>
      </c>
      <c r="M780" s="124" t="s">
        <v>7438</v>
      </c>
      <c r="N780" s="124" t="s">
        <v>7516</v>
      </c>
      <c r="O780" s="124" t="s">
        <v>1077</v>
      </c>
      <c r="P780" s="124">
        <v>38.631399999999999</v>
      </c>
      <c r="Q780" s="124">
        <v>-0.86150000000000004</v>
      </c>
      <c r="R780" s="124" t="s">
        <v>3519</v>
      </c>
      <c r="S780" s="124" t="s">
        <v>3520</v>
      </c>
      <c r="T780" s="124">
        <v>1</v>
      </c>
      <c r="U780" s="124">
        <v>7.6999999999999999E-2</v>
      </c>
      <c r="V780" s="124">
        <v>86401</v>
      </c>
      <c r="W780" s="124">
        <v>46339</v>
      </c>
      <c r="X780" s="124" t="s">
        <v>113</v>
      </c>
      <c r="Y780" s="124" t="s">
        <v>3521</v>
      </c>
      <c r="Z780" s="124" t="s">
        <v>738</v>
      </c>
      <c r="AA780" s="124" t="s">
        <v>738</v>
      </c>
      <c r="AB780" s="124">
        <v>136</v>
      </c>
      <c r="AC780" s="124" t="s">
        <v>4808</v>
      </c>
      <c r="AD780" s="124" t="s">
        <v>3559</v>
      </c>
      <c r="AE780" s="124">
        <v>5.5E-2</v>
      </c>
      <c r="AF780" s="124">
        <v>0.42299999999999999</v>
      </c>
      <c r="AG780" s="124" t="s">
        <v>3544</v>
      </c>
      <c r="AH780" s="124" t="s">
        <v>7521</v>
      </c>
      <c r="AI780" s="124" t="s">
        <v>747</v>
      </c>
      <c r="AJ780" s="124" t="s">
        <v>738</v>
      </c>
      <c r="AK780" s="124"/>
      <c r="AL780" s="124"/>
    </row>
    <row r="781" spans="1:38" ht="15.75" customHeight="1">
      <c r="A781" s="124" t="s">
        <v>7522</v>
      </c>
      <c r="B781" s="124" t="s">
        <v>7522</v>
      </c>
      <c r="C781" s="124" t="s">
        <v>7523</v>
      </c>
      <c r="D781" s="124" t="s">
        <v>3576</v>
      </c>
      <c r="E781" s="124">
        <v>2019</v>
      </c>
      <c r="F781" s="124" t="s">
        <v>7436</v>
      </c>
      <c r="G781" s="124" t="s">
        <v>7514</v>
      </c>
      <c r="H781" s="124">
        <v>3575</v>
      </c>
      <c r="I781" s="124">
        <v>72</v>
      </c>
      <c r="J781" s="124" t="s">
        <v>7515</v>
      </c>
      <c r="K781" s="124" t="s">
        <v>738</v>
      </c>
      <c r="L781" s="124" t="s">
        <v>7438</v>
      </c>
      <c r="M781" s="124" t="s">
        <v>7438</v>
      </c>
      <c r="N781" s="124" t="s">
        <v>7516</v>
      </c>
      <c r="O781" s="124" t="s">
        <v>1077</v>
      </c>
      <c r="P781" s="124">
        <v>38.631399999999999</v>
      </c>
      <c r="Q781" s="124">
        <v>-0.86150000000000004</v>
      </c>
      <c r="R781" s="124" t="s">
        <v>3519</v>
      </c>
      <c r="S781" s="124" t="s">
        <v>3520</v>
      </c>
      <c r="T781" s="124">
        <v>1</v>
      </c>
      <c r="U781" s="124">
        <v>7.1999999999999995E-2</v>
      </c>
      <c r="V781" s="124">
        <v>80761</v>
      </c>
      <c r="W781" s="124">
        <v>44262</v>
      </c>
      <c r="X781" s="124" t="s">
        <v>113</v>
      </c>
      <c r="Y781" s="124" t="s">
        <v>3521</v>
      </c>
      <c r="Z781" s="124" t="s">
        <v>738</v>
      </c>
      <c r="AA781" s="124" t="s">
        <v>738</v>
      </c>
      <c r="AB781" s="124">
        <v>1430</v>
      </c>
      <c r="AC781" s="124" t="s">
        <v>4739</v>
      </c>
      <c r="AD781" s="124" t="s">
        <v>3543</v>
      </c>
      <c r="AE781" s="124">
        <v>5.8999999999999997E-2</v>
      </c>
      <c r="AF781" s="124">
        <v>0.42399999999999999</v>
      </c>
      <c r="AG781" s="124" t="s">
        <v>3544</v>
      </c>
      <c r="AH781" s="124" t="s">
        <v>7524</v>
      </c>
      <c r="AI781" s="124" t="s">
        <v>747</v>
      </c>
      <c r="AJ781" s="124" t="s">
        <v>738</v>
      </c>
      <c r="AK781" s="124"/>
      <c r="AL781" s="124"/>
    </row>
    <row r="782" spans="1:38" ht="15.75" customHeight="1">
      <c r="A782" s="124" t="s">
        <v>7525</v>
      </c>
      <c r="B782" s="124" t="s">
        <v>7525</v>
      </c>
      <c r="C782" s="124" t="s">
        <v>7526</v>
      </c>
      <c r="D782" s="124" t="s">
        <v>3576</v>
      </c>
      <c r="E782" s="124">
        <v>2019</v>
      </c>
      <c r="F782" s="124" t="s">
        <v>7436</v>
      </c>
      <c r="G782" s="124" t="s">
        <v>3529</v>
      </c>
      <c r="H782" s="124">
        <v>3450</v>
      </c>
      <c r="I782" s="124">
        <v>202</v>
      </c>
      <c r="J782" s="124" t="s">
        <v>7527</v>
      </c>
      <c r="K782" s="124" t="s">
        <v>738</v>
      </c>
      <c r="L782" s="124" t="s">
        <v>7438</v>
      </c>
      <c r="M782" s="124" t="s">
        <v>7438</v>
      </c>
      <c r="N782" s="124" t="s">
        <v>7528</v>
      </c>
      <c r="O782" s="124" t="s">
        <v>1077</v>
      </c>
      <c r="P782" s="124">
        <v>41.741199999999999</v>
      </c>
      <c r="Q782" s="124">
        <v>-3.8744000000000001</v>
      </c>
      <c r="R782" s="124" t="s">
        <v>3519</v>
      </c>
      <c r="S782" s="124" t="s">
        <v>3520</v>
      </c>
      <c r="T782" s="124">
        <v>1</v>
      </c>
      <c r="U782" s="124">
        <v>0.21</v>
      </c>
      <c r="V782" s="124">
        <v>211552</v>
      </c>
      <c r="W782" s="124">
        <v>114538</v>
      </c>
      <c r="X782" s="124" t="s">
        <v>114</v>
      </c>
      <c r="Y782" s="124" t="s">
        <v>3521</v>
      </c>
      <c r="Z782" s="124" t="s">
        <v>792</v>
      </c>
      <c r="AA782" s="124" t="s">
        <v>792</v>
      </c>
      <c r="AB782" s="124">
        <v>462</v>
      </c>
      <c r="AC782" s="124" t="s">
        <v>7529</v>
      </c>
      <c r="AD782" s="124" t="s">
        <v>4278</v>
      </c>
      <c r="AE782" s="124">
        <v>0.114</v>
      </c>
      <c r="AF782" s="124">
        <v>0.02</v>
      </c>
      <c r="AG782" s="124" t="s">
        <v>3544</v>
      </c>
      <c r="AH782" s="124" t="s">
        <v>7530</v>
      </c>
      <c r="AI782" s="124" t="s">
        <v>747</v>
      </c>
      <c r="AJ782" s="124" t="s">
        <v>738</v>
      </c>
      <c r="AK782" s="124"/>
      <c r="AL782" s="124"/>
    </row>
    <row r="783" spans="1:38" ht="15.75" customHeight="1">
      <c r="A783" s="124" t="s">
        <v>7531</v>
      </c>
      <c r="B783" s="124" t="s">
        <v>7531</v>
      </c>
      <c r="C783" s="124" t="s">
        <v>7532</v>
      </c>
      <c r="D783" s="124" t="s">
        <v>3576</v>
      </c>
      <c r="E783" s="124">
        <v>2019</v>
      </c>
      <c r="F783" s="124" t="s">
        <v>7436</v>
      </c>
      <c r="G783" s="124" t="s">
        <v>3529</v>
      </c>
      <c r="H783" s="124">
        <v>3450</v>
      </c>
      <c r="I783" s="124">
        <v>202</v>
      </c>
      <c r="J783" s="124" t="s">
        <v>7527</v>
      </c>
      <c r="K783" s="124" t="s">
        <v>738</v>
      </c>
      <c r="L783" s="124" t="s">
        <v>7438</v>
      </c>
      <c r="M783" s="124" t="s">
        <v>7438</v>
      </c>
      <c r="N783" s="124" t="s">
        <v>7533</v>
      </c>
      <c r="O783" s="124" t="s">
        <v>1077</v>
      </c>
      <c r="P783" s="124">
        <v>41.656500000000001</v>
      </c>
      <c r="Q783" s="124">
        <v>-4.6695000000000002</v>
      </c>
      <c r="R783" s="124" t="s">
        <v>3519</v>
      </c>
      <c r="S783" s="124" t="s">
        <v>3520</v>
      </c>
      <c r="T783" s="124">
        <v>1</v>
      </c>
      <c r="U783" s="124">
        <v>8.1000000000000003E-2</v>
      </c>
      <c r="V783" s="124">
        <v>90365</v>
      </c>
      <c r="W783" s="124">
        <v>48920</v>
      </c>
      <c r="X783" s="124" t="s">
        <v>114</v>
      </c>
      <c r="Y783" s="124" t="s">
        <v>3521</v>
      </c>
      <c r="Z783" s="124" t="s">
        <v>792</v>
      </c>
      <c r="AA783" s="124" t="s">
        <v>792</v>
      </c>
      <c r="AB783" s="124">
        <v>130</v>
      </c>
      <c r="AC783" s="124" t="s">
        <v>552</v>
      </c>
      <c r="AD783" s="124" t="s">
        <v>3543</v>
      </c>
      <c r="AE783" s="124">
        <v>8.3000000000000004E-2</v>
      </c>
      <c r="AF783" s="124">
        <v>6.0000000000000001E-3</v>
      </c>
      <c r="AG783" s="124" t="s">
        <v>3544</v>
      </c>
      <c r="AH783" s="124" t="s">
        <v>7534</v>
      </c>
      <c r="AI783" s="124" t="s">
        <v>747</v>
      </c>
      <c r="AJ783" s="124" t="s">
        <v>738</v>
      </c>
      <c r="AK783" s="124"/>
      <c r="AL783" s="124"/>
    </row>
    <row r="784" spans="1:38" ht="15.75" customHeight="1">
      <c r="A784" s="124" t="s">
        <v>7535</v>
      </c>
      <c r="B784" s="124" t="s">
        <v>7535</v>
      </c>
      <c r="C784" s="124" t="s">
        <v>7536</v>
      </c>
      <c r="D784" s="124" t="s">
        <v>3576</v>
      </c>
      <c r="E784" s="124">
        <v>2019</v>
      </c>
      <c r="F784" s="124" t="s">
        <v>7436</v>
      </c>
      <c r="G784" s="124" t="s">
        <v>3529</v>
      </c>
      <c r="H784" s="124">
        <v>3450</v>
      </c>
      <c r="I784" s="124">
        <v>202</v>
      </c>
      <c r="J784" s="124" t="s">
        <v>7527</v>
      </c>
      <c r="K784" s="124" t="s">
        <v>738</v>
      </c>
      <c r="L784" s="124" t="s">
        <v>7438</v>
      </c>
      <c r="M784" s="124" t="s">
        <v>7438</v>
      </c>
      <c r="N784" s="124" t="s">
        <v>7537</v>
      </c>
      <c r="O784" s="124" t="s">
        <v>1077</v>
      </c>
      <c r="P784" s="124">
        <v>40.858600000000003</v>
      </c>
      <c r="Q784" s="124">
        <v>-5.3517999999999999</v>
      </c>
      <c r="R784" s="124" t="s">
        <v>3519</v>
      </c>
      <c r="S784" s="124" t="s">
        <v>3520</v>
      </c>
      <c r="T784" s="124">
        <v>4</v>
      </c>
      <c r="U784" s="124">
        <v>0.123808</v>
      </c>
      <c r="V784" s="124">
        <v>135450</v>
      </c>
      <c r="W784" s="124">
        <v>73515</v>
      </c>
      <c r="X784" s="124" t="s">
        <v>113</v>
      </c>
      <c r="Y784" s="124" t="s">
        <v>3521</v>
      </c>
      <c r="Z784" s="124" t="s">
        <v>738</v>
      </c>
      <c r="AA784" s="124" t="s">
        <v>738</v>
      </c>
      <c r="AB784" s="124">
        <v>101.134106</v>
      </c>
      <c r="AC784" s="124" t="s">
        <v>6210</v>
      </c>
      <c r="AD784" s="124" t="s">
        <v>4822</v>
      </c>
      <c r="AE784" s="124" t="s">
        <v>738</v>
      </c>
      <c r="AF784" s="124" t="s">
        <v>738</v>
      </c>
      <c r="AG784" s="124" t="s">
        <v>3594</v>
      </c>
      <c r="AH784" s="124" t="s">
        <v>7538</v>
      </c>
      <c r="AI784" s="124" t="s">
        <v>747</v>
      </c>
      <c r="AJ784" s="124" t="s">
        <v>738</v>
      </c>
      <c r="AK784" s="124"/>
      <c r="AL784" s="124"/>
    </row>
    <row r="785" spans="1:38" ht="15.75" customHeight="1">
      <c r="A785" s="124" t="s">
        <v>7539</v>
      </c>
      <c r="B785" s="124" t="s">
        <v>7539</v>
      </c>
      <c r="C785" s="124" t="s">
        <v>7540</v>
      </c>
      <c r="D785" s="124" t="s">
        <v>3576</v>
      </c>
      <c r="E785" s="124">
        <v>2019</v>
      </c>
      <c r="F785" s="124" t="s">
        <v>7436</v>
      </c>
      <c r="G785" s="124" t="s">
        <v>3565</v>
      </c>
      <c r="H785" s="124">
        <v>3781</v>
      </c>
      <c r="I785" s="124">
        <v>50</v>
      </c>
      <c r="J785" s="124" t="s">
        <v>7541</v>
      </c>
      <c r="K785" s="124" t="s">
        <v>738</v>
      </c>
      <c r="L785" s="124" t="s">
        <v>7438</v>
      </c>
      <c r="M785" s="124" t="s">
        <v>7438</v>
      </c>
      <c r="N785" s="124" t="s">
        <v>7542</v>
      </c>
      <c r="O785" s="124" t="s">
        <v>1077</v>
      </c>
      <c r="P785" s="124">
        <v>38.849400000000003</v>
      </c>
      <c r="Q785" s="124">
        <v>-0.87138000000000004</v>
      </c>
      <c r="R785" s="124" t="s">
        <v>3519</v>
      </c>
      <c r="S785" s="124" t="s">
        <v>3520</v>
      </c>
      <c r="T785" s="124">
        <v>1</v>
      </c>
      <c r="U785" s="124">
        <v>1.423</v>
      </c>
      <c r="V785" s="124">
        <v>685643</v>
      </c>
      <c r="W785" s="124">
        <v>371442</v>
      </c>
      <c r="X785" s="124" t="s">
        <v>113</v>
      </c>
      <c r="Y785" s="124" t="s">
        <v>3521</v>
      </c>
      <c r="Z785" s="124" t="s">
        <v>738</v>
      </c>
      <c r="AA785" s="124" t="s">
        <v>738</v>
      </c>
      <c r="AB785" s="124">
        <v>641</v>
      </c>
      <c r="AC785" s="124" t="s">
        <v>7543</v>
      </c>
      <c r="AD785" s="124" t="s">
        <v>3653</v>
      </c>
      <c r="AE785" s="124">
        <v>5.0999999999999997E-2</v>
      </c>
      <c r="AF785" s="124">
        <v>0.42499999999999999</v>
      </c>
      <c r="AG785" s="124" t="s">
        <v>3544</v>
      </c>
      <c r="AH785" s="124" t="s">
        <v>7544</v>
      </c>
      <c r="AI785" s="124" t="s">
        <v>747</v>
      </c>
      <c r="AJ785" s="124" t="s">
        <v>7545</v>
      </c>
      <c r="AK785" s="124"/>
      <c r="AL785" s="124"/>
    </row>
    <row r="786" spans="1:38" ht="15.75" customHeight="1">
      <c r="A786" s="124" t="s">
        <v>7546</v>
      </c>
      <c r="B786" s="124" t="s">
        <v>7546</v>
      </c>
      <c r="C786" s="124" t="s">
        <v>7547</v>
      </c>
      <c r="D786" s="124" t="s">
        <v>3576</v>
      </c>
      <c r="E786" s="124">
        <v>2019</v>
      </c>
      <c r="F786" s="124" t="s">
        <v>7436</v>
      </c>
      <c r="G786" s="124" t="s">
        <v>3565</v>
      </c>
      <c r="H786" s="124">
        <v>3860</v>
      </c>
      <c r="I786" s="124">
        <v>48</v>
      </c>
      <c r="J786" s="124" t="s">
        <v>7548</v>
      </c>
      <c r="K786" s="124" t="s">
        <v>738</v>
      </c>
      <c r="L786" s="124" t="s">
        <v>7438</v>
      </c>
      <c r="M786" s="124" t="s">
        <v>7438</v>
      </c>
      <c r="N786" s="124" t="s">
        <v>7439</v>
      </c>
      <c r="O786" s="124" t="s">
        <v>1077</v>
      </c>
      <c r="P786" s="124">
        <v>38.578099999999999</v>
      </c>
      <c r="Q786" s="124">
        <v>-2.8416999999999999</v>
      </c>
      <c r="R786" s="124" t="s">
        <v>3519</v>
      </c>
      <c r="S786" s="124" t="s">
        <v>3520</v>
      </c>
      <c r="T786" s="124">
        <v>1</v>
      </c>
      <c r="U786" s="124">
        <v>0.97799999999999998</v>
      </c>
      <c r="V786" s="124">
        <v>593319</v>
      </c>
      <c r="W786" s="124">
        <v>320338</v>
      </c>
      <c r="X786" s="124" t="s">
        <v>113</v>
      </c>
      <c r="Y786" s="124" t="s">
        <v>3521</v>
      </c>
      <c r="Z786" s="124" t="s">
        <v>738</v>
      </c>
      <c r="AA786" s="124" t="s">
        <v>738</v>
      </c>
      <c r="AB786" s="124">
        <v>264</v>
      </c>
      <c r="AC786" s="124" t="s">
        <v>461</v>
      </c>
      <c r="AD786" s="124" t="s">
        <v>5106</v>
      </c>
      <c r="AE786" s="124">
        <v>8.5000000000000006E-2</v>
      </c>
      <c r="AF786" s="124">
        <v>0.43</v>
      </c>
      <c r="AG786" s="124" t="s">
        <v>3544</v>
      </c>
      <c r="AH786" s="124" t="s">
        <v>7549</v>
      </c>
      <c r="AI786" s="124" t="s">
        <v>747</v>
      </c>
      <c r="AJ786" s="124" t="s">
        <v>738</v>
      </c>
      <c r="AK786" s="124"/>
      <c r="AL786" s="124"/>
    </row>
    <row r="787" spans="1:38" ht="15.75" customHeight="1">
      <c r="A787" s="124" t="s">
        <v>7550</v>
      </c>
      <c r="B787" s="124" t="s">
        <v>7550</v>
      </c>
      <c r="C787" s="124" t="s">
        <v>7551</v>
      </c>
      <c r="D787" s="124" t="s">
        <v>3576</v>
      </c>
      <c r="E787" s="124">
        <v>2019</v>
      </c>
      <c r="F787" s="124" t="s">
        <v>7436</v>
      </c>
      <c r="G787" s="124" t="s">
        <v>3565</v>
      </c>
      <c r="H787" s="124">
        <v>3642</v>
      </c>
      <c r="I787" s="124">
        <v>66</v>
      </c>
      <c r="J787" s="124" t="s">
        <v>7552</v>
      </c>
      <c r="K787" s="124" t="s">
        <v>738</v>
      </c>
      <c r="L787" s="124" t="s">
        <v>7438</v>
      </c>
      <c r="M787" s="124" t="s">
        <v>7438</v>
      </c>
      <c r="N787" s="124" t="s">
        <v>7553</v>
      </c>
      <c r="O787" s="124" t="s">
        <v>1077</v>
      </c>
      <c r="P787" s="124">
        <v>39.526798999999997</v>
      </c>
      <c r="Q787" s="124">
        <v>-0.50974900000000001</v>
      </c>
      <c r="R787" s="124" t="s">
        <v>3519</v>
      </c>
      <c r="S787" s="124" t="s">
        <v>3520</v>
      </c>
      <c r="T787" s="124">
        <v>4</v>
      </c>
      <c r="U787" s="124">
        <v>2.4730029999999998</v>
      </c>
      <c r="V787" s="124">
        <v>957491</v>
      </c>
      <c r="W787" s="124">
        <v>505765</v>
      </c>
      <c r="X787" s="124" t="s">
        <v>113</v>
      </c>
      <c r="Y787" s="124" t="s">
        <v>3521</v>
      </c>
      <c r="Z787" s="124" t="s">
        <v>738</v>
      </c>
      <c r="AA787" s="124" t="s">
        <v>738</v>
      </c>
      <c r="AB787" s="124">
        <v>158.36151799999999</v>
      </c>
      <c r="AC787" s="124" t="s">
        <v>7554</v>
      </c>
      <c r="AD787" s="124" t="s">
        <v>6683</v>
      </c>
      <c r="AE787" s="124" t="s">
        <v>738</v>
      </c>
      <c r="AF787" s="124" t="s">
        <v>738</v>
      </c>
      <c r="AG787" s="124" t="s">
        <v>3594</v>
      </c>
      <c r="AH787" s="124" t="s">
        <v>7555</v>
      </c>
      <c r="AI787" s="124" t="s">
        <v>747</v>
      </c>
      <c r="AJ787" s="124" t="s">
        <v>7556</v>
      </c>
      <c r="AK787" s="124"/>
      <c r="AL787" s="124"/>
    </row>
    <row r="788" spans="1:38" ht="15.75" customHeight="1">
      <c r="A788" s="124" t="s">
        <v>7557</v>
      </c>
      <c r="B788" s="124" t="s">
        <v>7557</v>
      </c>
      <c r="C788" s="124" t="s">
        <v>7558</v>
      </c>
      <c r="D788" s="124" t="s">
        <v>3576</v>
      </c>
      <c r="E788" s="124">
        <v>2019</v>
      </c>
      <c r="F788" s="124" t="s">
        <v>7559</v>
      </c>
      <c r="G788" s="124" t="s">
        <v>3529</v>
      </c>
      <c r="H788" s="124">
        <v>3550</v>
      </c>
      <c r="I788" s="124">
        <v>58</v>
      </c>
      <c r="J788" s="124" t="s">
        <v>4584</v>
      </c>
      <c r="K788" s="124" t="s">
        <v>738</v>
      </c>
      <c r="L788" s="124" t="s">
        <v>7438</v>
      </c>
      <c r="M788" s="124" t="s">
        <v>7438</v>
      </c>
      <c r="N788" s="124" t="s">
        <v>7560</v>
      </c>
      <c r="O788" s="124" t="s">
        <v>1077</v>
      </c>
      <c r="P788" s="124">
        <v>41.291600000000003</v>
      </c>
      <c r="Q788" s="124">
        <v>1.0638000000000001</v>
      </c>
      <c r="R788" s="124" t="s">
        <v>3519</v>
      </c>
      <c r="S788" s="124" t="s">
        <v>3520</v>
      </c>
      <c r="T788" s="124">
        <v>3</v>
      </c>
      <c r="U788" s="124">
        <v>0.38942500000000002</v>
      </c>
      <c r="V788" s="124">
        <v>351777</v>
      </c>
      <c r="W788" s="124">
        <v>188961</v>
      </c>
      <c r="X788" s="124" t="s">
        <v>113</v>
      </c>
      <c r="Y788" s="124" t="s">
        <v>3521</v>
      </c>
      <c r="Z788" s="124" t="s">
        <v>738</v>
      </c>
      <c r="AA788" s="124" t="s">
        <v>738</v>
      </c>
      <c r="AB788" s="124">
        <v>663.09541899999999</v>
      </c>
      <c r="AC788" s="124" t="s">
        <v>690</v>
      </c>
      <c r="AD788" s="124" t="s">
        <v>5519</v>
      </c>
      <c r="AE788" s="124" t="s">
        <v>738</v>
      </c>
      <c r="AF788" s="124" t="s">
        <v>738</v>
      </c>
      <c r="AG788" s="124" t="s">
        <v>3535</v>
      </c>
      <c r="AH788" s="124" t="s">
        <v>7561</v>
      </c>
      <c r="AI788" s="124" t="s">
        <v>747</v>
      </c>
      <c r="AJ788" s="124" t="s">
        <v>738</v>
      </c>
      <c r="AK788" s="124"/>
      <c r="AL788" s="124"/>
    </row>
    <row r="789" spans="1:38" ht="15.75" customHeight="1">
      <c r="A789" s="124" t="s">
        <v>7562</v>
      </c>
      <c r="B789" s="124" t="s">
        <v>7562</v>
      </c>
      <c r="C789" s="124" t="s">
        <v>7563</v>
      </c>
      <c r="D789" s="124" t="s">
        <v>3576</v>
      </c>
      <c r="E789" s="124">
        <v>2019</v>
      </c>
      <c r="F789" s="124" t="s">
        <v>7559</v>
      </c>
      <c r="G789" s="124" t="s">
        <v>3529</v>
      </c>
      <c r="H789" s="124">
        <v>3550</v>
      </c>
      <c r="I789" s="124">
        <v>58</v>
      </c>
      <c r="J789" s="124" t="s">
        <v>4584</v>
      </c>
      <c r="K789" s="124" t="s">
        <v>738</v>
      </c>
      <c r="L789" s="124" t="s">
        <v>7438</v>
      </c>
      <c r="M789" s="124" t="s">
        <v>7438</v>
      </c>
      <c r="N789" s="124" t="s">
        <v>7560</v>
      </c>
      <c r="O789" s="124" t="s">
        <v>1077</v>
      </c>
      <c r="P789" s="124">
        <v>41.291600000000003</v>
      </c>
      <c r="Q789" s="124">
        <v>1.0638000000000001</v>
      </c>
      <c r="R789" s="124" t="s">
        <v>3519</v>
      </c>
      <c r="S789" s="124" t="s">
        <v>3520</v>
      </c>
      <c r="T789" s="124">
        <v>3</v>
      </c>
      <c r="U789" s="124">
        <v>2.704637</v>
      </c>
      <c r="V789" s="124">
        <v>869670</v>
      </c>
      <c r="W789" s="124">
        <v>469318</v>
      </c>
      <c r="X789" s="124" t="s">
        <v>114</v>
      </c>
      <c r="Y789" s="124" t="s">
        <v>7564</v>
      </c>
      <c r="Z789" s="124" t="s">
        <v>792</v>
      </c>
      <c r="AA789" s="124" t="s">
        <v>792</v>
      </c>
      <c r="AB789" s="124">
        <v>580.57390299999997</v>
      </c>
      <c r="AC789" s="124" t="s">
        <v>3554</v>
      </c>
      <c r="AD789" s="124" t="s">
        <v>7565</v>
      </c>
      <c r="AE789" s="124" t="s">
        <v>738</v>
      </c>
      <c r="AF789" s="124" t="s">
        <v>738</v>
      </c>
      <c r="AG789" s="124" t="s">
        <v>3535</v>
      </c>
      <c r="AH789" s="124" t="s">
        <v>7566</v>
      </c>
      <c r="AI789" s="124" t="s">
        <v>747</v>
      </c>
      <c r="AJ789" s="124" t="s">
        <v>738</v>
      </c>
      <c r="AK789" s="124"/>
      <c r="AL789" s="124"/>
    </row>
    <row r="790" spans="1:38" ht="15.75" customHeight="1">
      <c r="A790" s="124" t="s">
        <v>7567</v>
      </c>
      <c r="B790" s="124" t="s">
        <v>7567</v>
      </c>
      <c r="C790" s="124" t="s">
        <v>7568</v>
      </c>
      <c r="D790" s="124" t="s">
        <v>3576</v>
      </c>
      <c r="E790" s="124">
        <v>2019</v>
      </c>
      <c r="F790" s="124" t="s">
        <v>7559</v>
      </c>
      <c r="G790" s="124" t="s">
        <v>3529</v>
      </c>
      <c r="H790" s="124">
        <v>3550</v>
      </c>
      <c r="I790" s="124">
        <v>58</v>
      </c>
      <c r="J790" s="124" t="s">
        <v>4584</v>
      </c>
      <c r="K790" s="124" t="s">
        <v>738</v>
      </c>
      <c r="L790" s="124" t="s">
        <v>7438</v>
      </c>
      <c r="M790" s="124" t="s">
        <v>7438</v>
      </c>
      <c r="N790" s="124" t="s">
        <v>7560</v>
      </c>
      <c r="O790" s="124" t="s">
        <v>1077</v>
      </c>
      <c r="P790" s="124">
        <v>41.291600000000003</v>
      </c>
      <c r="Q790" s="124">
        <v>1.0638000000000001</v>
      </c>
      <c r="R790" s="124" t="s">
        <v>3519</v>
      </c>
      <c r="S790" s="124" t="s">
        <v>3520</v>
      </c>
      <c r="T790" s="124">
        <v>3</v>
      </c>
      <c r="U790" s="124">
        <v>2.5689950000000001</v>
      </c>
      <c r="V790" s="124">
        <v>893679</v>
      </c>
      <c r="W790" s="124">
        <v>480744</v>
      </c>
      <c r="X790" s="124" t="s">
        <v>114</v>
      </c>
      <c r="Y790" s="124" t="s">
        <v>7569</v>
      </c>
      <c r="Z790" s="124" t="s">
        <v>792</v>
      </c>
      <c r="AA790" s="124" t="s">
        <v>792</v>
      </c>
      <c r="AB790" s="124">
        <v>389.54227800000001</v>
      </c>
      <c r="AC790" s="124" t="s">
        <v>7570</v>
      </c>
      <c r="AD790" s="124" t="s">
        <v>3704</v>
      </c>
      <c r="AE790" s="124" t="s">
        <v>738</v>
      </c>
      <c r="AF790" s="124" t="s">
        <v>738</v>
      </c>
      <c r="AG790" s="124" t="s">
        <v>3535</v>
      </c>
      <c r="AH790" s="124" t="s">
        <v>7571</v>
      </c>
      <c r="AI790" s="124" t="s">
        <v>747</v>
      </c>
      <c r="AJ790" s="124" t="s">
        <v>738</v>
      </c>
      <c r="AK790" s="124"/>
      <c r="AL790" s="124"/>
    </row>
    <row r="791" spans="1:38" ht="15.75" customHeight="1">
      <c r="A791" s="124" t="s">
        <v>7572</v>
      </c>
      <c r="B791" s="124" t="s">
        <v>7572</v>
      </c>
      <c r="C791" s="124" t="s">
        <v>7573</v>
      </c>
      <c r="D791" s="124" t="s">
        <v>3576</v>
      </c>
      <c r="E791" s="124">
        <v>2019</v>
      </c>
      <c r="F791" s="124" t="s">
        <v>7436</v>
      </c>
      <c r="G791" s="124" t="s">
        <v>3565</v>
      </c>
      <c r="H791" s="124">
        <v>3614</v>
      </c>
      <c r="I791" s="124">
        <v>37</v>
      </c>
      <c r="J791" s="124" t="s">
        <v>7574</v>
      </c>
      <c r="K791" s="124" t="s">
        <v>738</v>
      </c>
      <c r="L791" s="124" t="s">
        <v>7438</v>
      </c>
      <c r="M791" s="124" t="s">
        <v>7438</v>
      </c>
      <c r="N791" s="124" t="s">
        <v>7560</v>
      </c>
      <c r="O791" s="124" t="s">
        <v>1077</v>
      </c>
      <c r="P791" s="124">
        <v>41.291600000000003</v>
      </c>
      <c r="Q791" s="124">
        <v>1.0638000000000001</v>
      </c>
      <c r="R791" s="124" t="s">
        <v>3519</v>
      </c>
      <c r="S791" s="124" t="s">
        <v>3520</v>
      </c>
      <c r="T791" s="124">
        <v>1</v>
      </c>
      <c r="U791" s="124">
        <v>2.395</v>
      </c>
      <c r="V791" s="124">
        <v>714196</v>
      </c>
      <c r="W791" s="124">
        <v>388957</v>
      </c>
      <c r="X791" s="124" t="s">
        <v>114</v>
      </c>
      <c r="Y791" s="124" t="s">
        <v>3521</v>
      </c>
      <c r="Z791" s="124" t="s">
        <v>792</v>
      </c>
      <c r="AA791" s="124" t="s">
        <v>792</v>
      </c>
      <c r="AB791" s="124">
        <v>193</v>
      </c>
      <c r="AC791" s="124" t="s">
        <v>461</v>
      </c>
      <c r="AD791" s="124" t="s">
        <v>6521</v>
      </c>
      <c r="AE791" s="124">
        <v>9.9000000000000005E-2</v>
      </c>
      <c r="AF791" s="124">
        <v>1.2E-2</v>
      </c>
      <c r="AG791" s="124" t="s">
        <v>3544</v>
      </c>
      <c r="AH791" s="124" t="s">
        <v>7575</v>
      </c>
      <c r="AI791" s="124" t="s">
        <v>747</v>
      </c>
      <c r="AJ791" s="124" t="s">
        <v>738</v>
      </c>
      <c r="AK791" s="124"/>
      <c r="AL791" s="124"/>
    </row>
    <row r="792" spans="1:38" ht="15.75" customHeight="1">
      <c r="A792" s="124" t="s">
        <v>7576</v>
      </c>
      <c r="B792" s="124" t="s">
        <v>7576</v>
      </c>
      <c r="C792" s="124" t="s">
        <v>7577</v>
      </c>
      <c r="D792" s="124" t="s">
        <v>3576</v>
      </c>
      <c r="E792" s="124">
        <v>2019</v>
      </c>
      <c r="F792" s="124" t="s">
        <v>7436</v>
      </c>
      <c r="G792" s="124" t="s">
        <v>3565</v>
      </c>
      <c r="H792" s="124">
        <v>3609</v>
      </c>
      <c r="I792" s="124">
        <v>56</v>
      </c>
      <c r="J792" s="124" t="s">
        <v>7578</v>
      </c>
      <c r="K792" s="124" t="s">
        <v>738</v>
      </c>
      <c r="L792" s="124" t="s">
        <v>7438</v>
      </c>
      <c r="M792" s="124" t="s">
        <v>7438</v>
      </c>
      <c r="N792" s="124" t="s">
        <v>7579</v>
      </c>
      <c r="O792" s="124" t="s">
        <v>1077</v>
      </c>
      <c r="P792" s="124">
        <v>42.725112000000003</v>
      </c>
      <c r="Q792" s="124">
        <v>-3.84239</v>
      </c>
      <c r="R792" s="124" t="s">
        <v>3519</v>
      </c>
      <c r="S792" s="124" t="s">
        <v>3520</v>
      </c>
      <c r="T792" s="124">
        <v>1</v>
      </c>
      <c r="U792" s="124">
        <v>1.1319999999999999</v>
      </c>
      <c r="V792" s="124">
        <v>674668</v>
      </c>
      <c r="W792" s="124">
        <v>364679</v>
      </c>
      <c r="X792" s="124" t="s">
        <v>113</v>
      </c>
      <c r="Y792" s="124" t="s">
        <v>3521</v>
      </c>
      <c r="Z792" s="124" t="s">
        <v>7580</v>
      </c>
      <c r="AA792" s="124" t="s">
        <v>7581</v>
      </c>
      <c r="AB792" s="124">
        <v>1012.71404</v>
      </c>
      <c r="AC792" s="124" t="s">
        <v>690</v>
      </c>
      <c r="AD792" s="124" t="s">
        <v>5519</v>
      </c>
      <c r="AE792" s="124" t="s">
        <v>738</v>
      </c>
      <c r="AF792" s="124" t="s">
        <v>738</v>
      </c>
      <c r="AG792" s="124" t="s">
        <v>3544</v>
      </c>
      <c r="AH792" s="124" t="s">
        <v>7582</v>
      </c>
      <c r="AI792" s="124" t="s">
        <v>747</v>
      </c>
      <c r="AJ792" s="124" t="s">
        <v>738</v>
      </c>
      <c r="AK792" s="124"/>
      <c r="AL792" s="124"/>
    </row>
    <row r="793" spans="1:38" ht="15.75" customHeight="1">
      <c r="A793" s="124" t="s">
        <v>7583</v>
      </c>
      <c r="B793" s="124" t="s">
        <v>7583</v>
      </c>
      <c r="C793" s="124" t="s">
        <v>7584</v>
      </c>
      <c r="D793" s="124" t="s">
        <v>3576</v>
      </c>
      <c r="E793" s="124">
        <v>2019</v>
      </c>
      <c r="F793" s="124" t="s">
        <v>7436</v>
      </c>
      <c r="G793" s="124" t="s">
        <v>3565</v>
      </c>
      <c r="H793" s="124">
        <v>3735</v>
      </c>
      <c r="I793" s="124">
        <v>57</v>
      </c>
      <c r="J793" s="124" t="s">
        <v>7585</v>
      </c>
      <c r="K793" s="124" t="s">
        <v>738</v>
      </c>
      <c r="L793" s="124" t="s">
        <v>7438</v>
      </c>
      <c r="M793" s="124" t="s">
        <v>7438</v>
      </c>
      <c r="N793" s="124" t="s">
        <v>7586</v>
      </c>
      <c r="O793" s="124" t="s">
        <v>1077</v>
      </c>
      <c r="P793" s="124">
        <v>40.22</v>
      </c>
      <c r="Q793" s="124">
        <v>-3.76</v>
      </c>
      <c r="R793" s="124" t="s">
        <v>3519</v>
      </c>
      <c r="S793" s="124" t="s">
        <v>3520</v>
      </c>
      <c r="T793" s="124">
        <v>1</v>
      </c>
      <c r="U793" s="124">
        <v>0.628</v>
      </c>
      <c r="V793" s="124">
        <v>483139</v>
      </c>
      <c r="W793" s="124">
        <v>259640</v>
      </c>
      <c r="X793" s="124" t="s">
        <v>113</v>
      </c>
      <c r="Y793" s="124" t="s">
        <v>3521</v>
      </c>
      <c r="Z793" s="124" t="s">
        <v>738</v>
      </c>
      <c r="AA793" s="124" t="s">
        <v>738</v>
      </c>
      <c r="AB793" s="124">
        <v>504.086547</v>
      </c>
      <c r="AC793" s="124" t="s">
        <v>3735</v>
      </c>
      <c r="AD793" s="124" t="s">
        <v>3682</v>
      </c>
      <c r="AE793" s="124" t="s">
        <v>738</v>
      </c>
      <c r="AF793" s="124" t="s">
        <v>738</v>
      </c>
      <c r="AG793" s="124" t="s">
        <v>3544</v>
      </c>
      <c r="AH793" s="124" t="s">
        <v>7587</v>
      </c>
      <c r="AI793" s="124" t="s">
        <v>747</v>
      </c>
      <c r="AJ793" s="124" t="s">
        <v>738</v>
      </c>
      <c r="AK793" s="124"/>
      <c r="AL793" s="124"/>
    </row>
    <row r="794" spans="1:38" ht="15.75" customHeight="1">
      <c r="A794" s="124" t="s">
        <v>7588</v>
      </c>
      <c r="B794" s="124" t="s">
        <v>7588</v>
      </c>
      <c r="C794" s="124" t="s">
        <v>7589</v>
      </c>
      <c r="D794" s="124" t="s">
        <v>3576</v>
      </c>
      <c r="E794" s="124">
        <v>2019</v>
      </c>
      <c r="F794" s="124" t="s">
        <v>7436</v>
      </c>
      <c r="G794" s="124" t="s">
        <v>3565</v>
      </c>
      <c r="H794" s="124">
        <v>3426</v>
      </c>
      <c r="I794" s="124">
        <v>31</v>
      </c>
      <c r="J794" s="124" t="s">
        <v>7590</v>
      </c>
      <c r="K794" s="124" t="s">
        <v>738</v>
      </c>
      <c r="L794" s="124" t="s">
        <v>7438</v>
      </c>
      <c r="M794" s="124" t="s">
        <v>7438</v>
      </c>
      <c r="N794" s="124" t="s">
        <v>7591</v>
      </c>
      <c r="O794" s="124" t="s">
        <v>1077</v>
      </c>
      <c r="P794" s="124">
        <v>37.726300000000002</v>
      </c>
      <c r="Q794" s="124">
        <v>-2.5141</v>
      </c>
      <c r="R794" s="124" t="s">
        <v>3519</v>
      </c>
      <c r="S794" s="124" t="s">
        <v>3520</v>
      </c>
      <c r="T794" s="124">
        <v>1</v>
      </c>
      <c r="U794" s="124">
        <v>0.795404</v>
      </c>
      <c r="V794" s="124">
        <v>578778</v>
      </c>
      <c r="W794" s="124">
        <v>312563</v>
      </c>
      <c r="X794" s="124" t="s">
        <v>114</v>
      </c>
      <c r="Y794" s="124" t="s">
        <v>3521</v>
      </c>
      <c r="Z794" s="124" t="s">
        <v>792</v>
      </c>
      <c r="AA794" s="124" t="s">
        <v>792</v>
      </c>
      <c r="AB794" s="124">
        <v>54.3</v>
      </c>
      <c r="AC794" s="124" t="s">
        <v>3867</v>
      </c>
      <c r="AD794" s="124" t="s">
        <v>5130</v>
      </c>
      <c r="AE794" s="124">
        <v>8.4000000000000005E-2</v>
      </c>
      <c r="AF794" s="124">
        <v>1.2E-2</v>
      </c>
      <c r="AG794" s="124" t="s">
        <v>3544</v>
      </c>
      <c r="AH794" s="124" t="s">
        <v>7592</v>
      </c>
      <c r="AI794" s="124" t="s">
        <v>747</v>
      </c>
      <c r="AJ794" s="124" t="s">
        <v>738</v>
      </c>
      <c r="AK794" s="124"/>
      <c r="AL794" s="124"/>
    </row>
    <row r="795" spans="1:38" ht="15.75" customHeight="1">
      <c r="A795" s="124" t="s">
        <v>7593</v>
      </c>
      <c r="B795" s="124" t="s">
        <v>7593</v>
      </c>
      <c r="C795" s="124" t="s">
        <v>7594</v>
      </c>
      <c r="D795" s="124" t="s">
        <v>3576</v>
      </c>
      <c r="E795" s="124">
        <v>2019</v>
      </c>
      <c r="F795" s="124" t="s">
        <v>7436</v>
      </c>
      <c r="G795" s="124" t="s">
        <v>3565</v>
      </c>
      <c r="H795" s="124">
        <v>3680</v>
      </c>
      <c r="I795" s="124">
        <v>66</v>
      </c>
      <c r="J795" s="124" t="s">
        <v>7595</v>
      </c>
      <c r="K795" s="124" t="s">
        <v>738</v>
      </c>
      <c r="L795" s="124" t="s">
        <v>7438</v>
      </c>
      <c r="M795" s="124" t="s">
        <v>7438</v>
      </c>
      <c r="N795" s="124" t="s">
        <v>7591</v>
      </c>
      <c r="O795" s="124" t="s">
        <v>1077</v>
      </c>
      <c r="P795" s="124">
        <v>37.726300000000002</v>
      </c>
      <c r="Q795" s="124">
        <v>-2.5141</v>
      </c>
      <c r="R795" s="124" t="s">
        <v>3519</v>
      </c>
      <c r="S795" s="124" t="s">
        <v>3520</v>
      </c>
      <c r="T795" s="124">
        <v>1</v>
      </c>
      <c r="U795" s="124">
        <v>9.5201999999999995E-2</v>
      </c>
      <c r="V795" s="124">
        <v>105669</v>
      </c>
      <c r="W795" s="124">
        <v>56481</v>
      </c>
      <c r="X795" s="124" t="s">
        <v>114</v>
      </c>
      <c r="Y795" s="124" t="s">
        <v>3521</v>
      </c>
      <c r="Z795" s="124" t="s">
        <v>792</v>
      </c>
      <c r="AA795" s="124" t="s">
        <v>792</v>
      </c>
      <c r="AB795" s="124">
        <v>21</v>
      </c>
      <c r="AC795" s="124" t="s">
        <v>7596</v>
      </c>
      <c r="AD795" s="124" t="s">
        <v>7597</v>
      </c>
      <c r="AE795" s="124">
        <v>9.0999999999999998E-2</v>
      </c>
      <c r="AF795" s="124">
        <v>0.01</v>
      </c>
      <c r="AG795" s="124" t="s">
        <v>3544</v>
      </c>
      <c r="AH795" s="124" t="s">
        <v>7598</v>
      </c>
      <c r="AI795" s="124" t="s">
        <v>747</v>
      </c>
      <c r="AJ795" s="124" t="s">
        <v>738</v>
      </c>
      <c r="AK795" s="124"/>
      <c r="AL795" s="124"/>
    </row>
    <row r="796" spans="1:38" ht="15.75" customHeight="1">
      <c r="A796" s="124" t="s">
        <v>7599</v>
      </c>
      <c r="B796" s="124" t="s">
        <v>7599</v>
      </c>
      <c r="C796" s="124" t="s">
        <v>7600</v>
      </c>
      <c r="D796" s="124" t="s">
        <v>3576</v>
      </c>
      <c r="E796" s="124">
        <v>2019</v>
      </c>
      <c r="F796" s="124" t="s">
        <v>7436</v>
      </c>
      <c r="G796" s="124" t="s">
        <v>3565</v>
      </c>
      <c r="H796" s="124">
        <v>3641</v>
      </c>
      <c r="I796" s="124">
        <v>59</v>
      </c>
      <c r="J796" s="124" t="s">
        <v>7601</v>
      </c>
      <c r="K796" s="124" t="s">
        <v>738</v>
      </c>
      <c r="L796" s="124" t="s">
        <v>7438</v>
      </c>
      <c r="M796" s="124" t="s">
        <v>7438</v>
      </c>
      <c r="N796" s="124" t="s">
        <v>7602</v>
      </c>
      <c r="O796" s="124" t="s">
        <v>1077</v>
      </c>
      <c r="P796" s="124">
        <v>42.44</v>
      </c>
      <c r="Q796" s="124">
        <v>-2.8866999999999998</v>
      </c>
      <c r="R796" s="124" t="s">
        <v>3519</v>
      </c>
      <c r="S796" s="124" t="s">
        <v>3520</v>
      </c>
      <c r="T796" s="124">
        <v>1</v>
      </c>
      <c r="U796" s="124">
        <v>1.0224770000000001</v>
      </c>
      <c r="V796" s="124">
        <v>560204</v>
      </c>
      <c r="W796" s="124">
        <v>307594</v>
      </c>
      <c r="X796" s="124" t="s">
        <v>113</v>
      </c>
      <c r="Y796" s="124" t="s">
        <v>3521</v>
      </c>
      <c r="Z796" s="124" t="s">
        <v>738</v>
      </c>
      <c r="AA796" s="124" t="s">
        <v>738</v>
      </c>
      <c r="AB796" s="124" t="s">
        <v>738</v>
      </c>
      <c r="AC796" s="124" t="s">
        <v>7603</v>
      </c>
      <c r="AD796" s="124" t="s">
        <v>738</v>
      </c>
      <c r="AE796" s="124" t="s">
        <v>738</v>
      </c>
      <c r="AF796" s="124" t="s">
        <v>738</v>
      </c>
      <c r="AG796" s="124" t="s">
        <v>3544</v>
      </c>
      <c r="AH796" s="124" t="s">
        <v>7604</v>
      </c>
      <c r="AI796" s="124" t="s">
        <v>747</v>
      </c>
      <c r="AJ796" s="124" t="s">
        <v>738</v>
      </c>
      <c r="AK796" s="124"/>
      <c r="AL796" s="124"/>
    </row>
    <row r="797" spans="1:38" ht="15.75" customHeight="1">
      <c r="A797" s="124" t="s">
        <v>7605</v>
      </c>
      <c r="B797" s="124" t="s">
        <v>7605</v>
      </c>
      <c r="C797" s="124" t="s">
        <v>7606</v>
      </c>
      <c r="D797" s="124" t="s">
        <v>3576</v>
      </c>
      <c r="E797" s="124">
        <v>2019</v>
      </c>
      <c r="F797" s="124" t="s">
        <v>7436</v>
      </c>
      <c r="G797" s="124" t="s">
        <v>7607</v>
      </c>
      <c r="H797" s="124">
        <v>3650</v>
      </c>
      <c r="I797" s="124">
        <v>115</v>
      </c>
      <c r="J797" s="124" t="s">
        <v>7608</v>
      </c>
      <c r="K797" s="124" t="s">
        <v>738</v>
      </c>
      <c r="L797" s="124" t="s">
        <v>7438</v>
      </c>
      <c r="M797" s="124" t="s">
        <v>7438</v>
      </c>
      <c r="N797" s="124" t="s">
        <v>7602</v>
      </c>
      <c r="O797" s="124" t="s">
        <v>1077</v>
      </c>
      <c r="P797" s="124">
        <v>42.44</v>
      </c>
      <c r="Q797" s="124">
        <v>-2.8866999999999998</v>
      </c>
      <c r="R797" s="124" t="s">
        <v>3519</v>
      </c>
      <c r="S797" s="124" t="s">
        <v>3520</v>
      </c>
      <c r="T797" s="124">
        <v>1</v>
      </c>
      <c r="U797" s="124">
        <v>0.104743</v>
      </c>
      <c r="V797" s="124">
        <v>94921</v>
      </c>
      <c r="W797" s="124">
        <v>51704</v>
      </c>
      <c r="X797" s="124" t="s">
        <v>113</v>
      </c>
      <c r="Y797" s="124" t="s">
        <v>3521</v>
      </c>
      <c r="Z797" s="124" t="s">
        <v>738</v>
      </c>
      <c r="AA797" s="124" t="s">
        <v>738</v>
      </c>
      <c r="AB797" s="124" t="s">
        <v>738</v>
      </c>
      <c r="AC797" s="124" t="s">
        <v>7609</v>
      </c>
      <c r="AD797" s="124" t="s">
        <v>738</v>
      </c>
      <c r="AE797" s="124" t="s">
        <v>738</v>
      </c>
      <c r="AF797" s="124" t="s">
        <v>738</v>
      </c>
      <c r="AG797" s="124" t="s">
        <v>3544</v>
      </c>
      <c r="AH797" s="124" t="s">
        <v>7610</v>
      </c>
      <c r="AI797" s="124" t="s">
        <v>747</v>
      </c>
      <c r="AJ797" s="124" t="s">
        <v>738</v>
      </c>
      <c r="AK797" s="124"/>
      <c r="AL797" s="124"/>
    </row>
    <row r="798" spans="1:38" ht="15.75" customHeight="1">
      <c r="A798" s="124" t="s">
        <v>7611</v>
      </c>
      <c r="B798" s="124" t="s">
        <v>7611</v>
      </c>
      <c r="C798" s="124" t="s">
        <v>7612</v>
      </c>
      <c r="D798" s="124" t="s">
        <v>3576</v>
      </c>
      <c r="E798" s="124">
        <v>2019</v>
      </c>
      <c r="F798" s="124" t="s">
        <v>7436</v>
      </c>
      <c r="G798" s="124" t="s">
        <v>7607</v>
      </c>
      <c r="H798" s="124">
        <v>3650</v>
      </c>
      <c r="I798" s="124">
        <v>115</v>
      </c>
      <c r="J798" s="124" t="s">
        <v>7608</v>
      </c>
      <c r="K798" s="124" t="s">
        <v>738</v>
      </c>
      <c r="L798" s="124" t="s">
        <v>7438</v>
      </c>
      <c r="M798" s="124" t="s">
        <v>7438</v>
      </c>
      <c r="N798" s="124" t="s">
        <v>7602</v>
      </c>
      <c r="O798" s="124" t="s">
        <v>1077</v>
      </c>
      <c r="P798" s="124">
        <v>42.44</v>
      </c>
      <c r="Q798" s="124">
        <v>-2.8866999999999998</v>
      </c>
      <c r="R798" s="124" t="s">
        <v>3519</v>
      </c>
      <c r="S798" s="124" t="s">
        <v>3520</v>
      </c>
      <c r="T798" s="124">
        <v>1</v>
      </c>
      <c r="U798" s="124">
        <v>3.8698000000000003E-2</v>
      </c>
      <c r="V798" s="124">
        <v>33906</v>
      </c>
      <c r="W798" s="124">
        <v>18239</v>
      </c>
      <c r="X798" s="124" t="s">
        <v>114</v>
      </c>
      <c r="Y798" s="124" t="s">
        <v>3521</v>
      </c>
      <c r="Z798" s="124" t="s">
        <v>792</v>
      </c>
      <c r="AA798" s="124" t="s">
        <v>792</v>
      </c>
      <c r="AB798" s="124" t="s">
        <v>738</v>
      </c>
      <c r="AC798" s="124" t="s">
        <v>6063</v>
      </c>
      <c r="AD798" s="124" t="s">
        <v>738</v>
      </c>
      <c r="AE798" s="124" t="s">
        <v>738</v>
      </c>
      <c r="AF798" s="124" t="s">
        <v>738</v>
      </c>
      <c r="AG798" s="124" t="s">
        <v>3544</v>
      </c>
      <c r="AH798" s="124" t="s">
        <v>7613</v>
      </c>
      <c r="AI798" s="124" t="s">
        <v>747</v>
      </c>
      <c r="AJ798" s="124" t="s">
        <v>738</v>
      </c>
      <c r="AK798" s="124"/>
      <c r="AL798" s="124"/>
    </row>
    <row r="799" spans="1:38" ht="15.75" customHeight="1">
      <c r="A799" s="124" t="s">
        <v>7614</v>
      </c>
      <c r="B799" s="124" t="s">
        <v>7614</v>
      </c>
      <c r="C799" s="124" t="s">
        <v>7615</v>
      </c>
      <c r="D799" s="124" t="s">
        <v>3576</v>
      </c>
      <c r="E799" s="124">
        <v>2019</v>
      </c>
      <c r="F799" s="124" t="s">
        <v>7436</v>
      </c>
      <c r="G799" s="124" t="s">
        <v>7616</v>
      </c>
      <c r="H799" s="124">
        <v>3650</v>
      </c>
      <c r="I799" s="124">
        <v>115</v>
      </c>
      <c r="J799" s="124" t="s">
        <v>7608</v>
      </c>
      <c r="K799" s="124" t="s">
        <v>738</v>
      </c>
      <c r="L799" s="124" t="s">
        <v>7438</v>
      </c>
      <c r="M799" s="124" t="s">
        <v>7438</v>
      </c>
      <c r="N799" s="124" t="s">
        <v>7602</v>
      </c>
      <c r="O799" s="124" t="s">
        <v>1077</v>
      </c>
      <c r="P799" s="124">
        <v>42.44</v>
      </c>
      <c r="Q799" s="124">
        <v>-2.8866999999999998</v>
      </c>
      <c r="R799" s="124" t="s">
        <v>3519</v>
      </c>
      <c r="S799" s="124" t="s">
        <v>3520</v>
      </c>
      <c r="T799" s="124">
        <v>1</v>
      </c>
      <c r="U799" s="124">
        <v>0.31946799999999997</v>
      </c>
      <c r="V799" s="124">
        <v>276491</v>
      </c>
      <c r="W799" s="124">
        <v>151706</v>
      </c>
      <c r="X799" s="124" t="s">
        <v>113</v>
      </c>
      <c r="Y799" s="124" t="s">
        <v>3521</v>
      </c>
      <c r="Z799" s="124" t="s">
        <v>738</v>
      </c>
      <c r="AA799" s="124" t="s">
        <v>738</v>
      </c>
      <c r="AB799" s="124" t="s">
        <v>738</v>
      </c>
      <c r="AC799" s="124" t="s">
        <v>6029</v>
      </c>
      <c r="AD799" s="124" t="s">
        <v>738</v>
      </c>
      <c r="AE799" s="124" t="s">
        <v>738</v>
      </c>
      <c r="AF799" s="124" t="s">
        <v>738</v>
      </c>
      <c r="AG799" s="124" t="s">
        <v>3544</v>
      </c>
      <c r="AH799" s="124" t="s">
        <v>7617</v>
      </c>
      <c r="AI799" s="124" t="s">
        <v>747</v>
      </c>
      <c r="AJ799" s="124" t="s">
        <v>738</v>
      </c>
      <c r="AK799" s="124"/>
      <c r="AL799" s="124"/>
    </row>
    <row r="800" spans="1:38" ht="15.75" customHeight="1">
      <c r="A800" s="124" t="s">
        <v>7618</v>
      </c>
      <c r="B800" s="124" t="s">
        <v>7618</v>
      </c>
      <c r="C800" s="124" t="s">
        <v>7619</v>
      </c>
      <c r="D800" s="124" t="s">
        <v>3576</v>
      </c>
      <c r="E800" s="124">
        <v>2019</v>
      </c>
      <c r="F800" s="124" t="s">
        <v>7436</v>
      </c>
      <c r="G800" s="124" t="s">
        <v>3565</v>
      </c>
      <c r="H800" s="124">
        <v>3590</v>
      </c>
      <c r="I800" s="124">
        <v>53</v>
      </c>
      <c r="J800" s="124" t="s">
        <v>7620</v>
      </c>
      <c r="K800" s="124" t="s">
        <v>738</v>
      </c>
      <c r="L800" s="124" t="s">
        <v>7438</v>
      </c>
      <c r="M800" s="124" t="s">
        <v>7438</v>
      </c>
      <c r="N800" s="124" t="s">
        <v>7602</v>
      </c>
      <c r="O800" s="124" t="s">
        <v>1077</v>
      </c>
      <c r="P800" s="124">
        <v>42.44</v>
      </c>
      <c r="Q800" s="124">
        <v>-2.8866999999999998</v>
      </c>
      <c r="R800" s="124" t="s">
        <v>3519</v>
      </c>
      <c r="S800" s="124" t="s">
        <v>3520</v>
      </c>
      <c r="T800" s="124">
        <v>1</v>
      </c>
      <c r="U800" s="124">
        <v>0.56269199999999997</v>
      </c>
      <c r="V800" s="124">
        <v>386287</v>
      </c>
      <c r="W800" s="124">
        <v>211587</v>
      </c>
      <c r="X800" s="124" t="s">
        <v>113</v>
      </c>
      <c r="Y800" s="124" t="s">
        <v>3521</v>
      </c>
      <c r="Z800" s="124" t="s">
        <v>738</v>
      </c>
      <c r="AA800" s="124" t="s">
        <v>738</v>
      </c>
      <c r="AB800" s="124" t="s">
        <v>738</v>
      </c>
      <c r="AC800" s="124" t="s">
        <v>7609</v>
      </c>
      <c r="AD800" s="124" t="s">
        <v>738</v>
      </c>
      <c r="AE800" s="124" t="s">
        <v>738</v>
      </c>
      <c r="AF800" s="124" t="s">
        <v>738</v>
      </c>
      <c r="AG800" s="124" t="s">
        <v>3544</v>
      </c>
      <c r="AH800" s="124" t="s">
        <v>7621</v>
      </c>
      <c r="AI800" s="124" t="s">
        <v>747</v>
      </c>
      <c r="AJ800" s="124" t="s">
        <v>738</v>
      </c>
      <c r="AK800" s="124"/>
      <c r="AL800" s="124"/>
    </row>
    <row r="801" spans="1:38" ht="15.75" customHeight="1">
      <c r="A801" s="124" t="s">
        <v>7622</v>
      </c>
      <c r="B801" s="124" t="s">
        <v>7623</v>
      </c>
      <c r="C801" s="124" t="s">
        <v>7623</v>
      </c>
      <c r="D801" s="124" t="s">
        <v>5268</v>
      </c>
      <c r="E801" s="124">
        <v>2016</v>
      </c>
      <c r="F801" s="124" t="s">
        <v>6355</v>
      </c>
      <c r="G801" s="124" t="s">
        <v>3565</v>
      </c>
      <c r="H801" s="124">
        <v>18775</v>
      </c>
      <c r="I801" s="124">
        <v>39</v>
      </c>
      <c r="J801" s="124" t="s">
        <v>7624</v>
      </c>
      <c r="K801" s="124" t="s">
        <v>738</v>
      </c>
      <c r="L801" s="124" t="s">
        <v>7625</v>
      </c>
      <c r="M801" s="124" t="s">
        <v>3590</v>
      </c>
      <c r="N801" s="124" t="s">
        <v>7626</v>
      </c>
      <c r="O801" s="124" t="s">
        <v>1077</v>
      </c>
      <c r="P801" s="124">
        <v>43.26</v>
      </c>
      <c r="Q801" s="124">
        <v>-3.45</v>
      </c>
      <c r="R801" s="124" t="s">
        <v>3519</v>
      </c>
      <c r="S801" s="124" t="s">
        <v>6359</v>
      </c>
      <c r="T801" s="124">
        <v>3</v>
      </c>
      <c r="U801" s="124">
        <v>1.012</v>
      </c>
      <c r="V801" s="124">
        <v>627090</v>
      </c>
      <c r="W801" s="124">
        <v>385692</v>
      </c>
      <c r="X801" s="124" t="s">
        <v>114</v>
      </c>
      <c r="Y801" s="124" t="s">
        <v>3521</v>
      </c>
      <c r="Z801" s="124" t="s">
        <v>792</v>
      </c>
      <c r="AA801" s="124" t="s">
        <v>792</v>
      </c>
      <c r="AB801" s="124" t="s">
        <v>738</v>
      </c>
      <c r="AC801" s="124" t="s">
        <v>3611</v>
      </c>
      <c r="AD801" s="124" t="s">
        <v>738</v>
      </c>
      <c r="AE801" s="124" t="s">
        <v>738</v>
      </c>
      <c r="AF801" s="124" t="s">
        <v>738</v>
      </c>
      <c r="AG801" s="124" t="s">
        <v>244</v>
      </c>
      <c r="AH801" s="124" t="s">
        <v>7627</v>
      </c>
      <c r="AI801" s="124" t="s">
        <v>747</v>
      </c>
      <c r="AJ801" s="124" t="s">
        <v>738</v>
      </c>
      <c r="AK801" s="124"/>
      <c r="AL801" s="124"/>
    </row>
    <row r="802" spans="1:38" ht="15.75" customHeight="1">
      <c r="A802" s="124" t="s">
        <v>7628</v>
      </c>
      <c r="B802" s="124" t="s">
        <v>7628</v>
      </c>
      <c r="C802" s="124" t="s">
        <v>7629</v>
      </c>
      <c r="D802" s="124" t="s">
        <v>3576</v>
      </c>
      <c r="E802" s="124">
        <v>2014</v>
      </c>
      <c r="F802" s="124" t="s">
        <v>7630</v>
      </c>
      <c r="G802" s="124" t="s">
        <v>3565</v>
      </c>
      <c r="H802" s="124">
        <v>7811</v>
      </c>
      <c r="I802" s="124">
        <v>65</v>
      </c>
      <c r="J802" s="124" t="s">
        <v>7631</v>
      </c>
      <c r="K802" s="124" t="s">
        <v>7632</v>
      </c>
      <c r="L802" s="124" t="s">
        <v>7633</v>
      </c>
      <c r="M802" s="124" t="s">
        <v>3590</v>
      </c>
      <c r="N802" s="124" t="s">
        <v>7634</v>
      </c>
      <c r="O802" s="124" t="s">
        <v>1077</v>
      </c>
      <c r="P802" s="124">
        <v>42.911000000000001</v>
      </c>
      <c r="Q802" s="124">
        <v>-5.3777999999999997</v>
      </c>
      <c r="R802" s="124" t="s">
        <v>3519</v>
      </c>
      <c r="S802" s="124" t="s">
        <v>3520</v>
      </c>
      <c r="T802" s="124">
        <v>1</v>
      </c>
      <c r="U802" s="124">
        <v>19.536000000000001</v>
      </c>
      <c r="V802" s="124">
        <v>1005580</v>
      </c>
      <c r="W802" s="124">
        <v>561157</v>
      </c>
      <c r="X802" s="124" t="s">
        <v>113</v>
      </c>
      <c r="Y802" s="124" t="s">
        <v>7635</v>
      </c>
      <c r="Z802" s="124" t="s">
        <v>738</v>
      </c>
      <c r="AA802" s="124" t="s">
        <v>738</v>
      </c>
      <c r="AB802" s="124">
        <v>1537.1568</v>
      </c>
      <c r="AC802" s="124" t="s">
        <v>7636</v>
      </c>
      <c r="AD802" s="124" t="s">
        <v>7637</v>
      </c>
      <c r="AE802" s="124">
        <v>0.107</v>
      </c>
      <c r="AF802" s="124" t="s">
        <v>738</v>
      </c>
      <c r="AG802" s="124" t="s">
        <v>3544</v>
      </c>
      <c r="AH802" s="124" t="s">
        <v>7638</v>
      </c>
      <c r="AI802" s="124" t="s">
        <v>747</v>
      </c>
      <c r="AJ802" s="124" t="s">
        <v>7639</v>
      </c>
      <c r="AK802" s="124"/>
      <c r="AL802" s="124"/>
    </row>
    <row r="803" spans="1:38" ht="15.75" customHeight="1">
      <c r="A803" s="124" t="s">
        <v>7640</v>
      </c>
      <c r="B803" s="124" t="s">
        <v>7640</v>
      </c>
      <c r="C803" s="124" t="s">
        <v>7641</v>
      </c>
      <c r="D803" s="124" t="s">
        <v>5268</v>
      </c>
      <c r="E803" s="124">
        <v>2019</v>
      </c>
      <c r="F803" s="124" t="s">
        <v>7436</v>
      </c>
      <c r="G803" s="124" t="s">
        <v>3565</v>
      </c>
      <c r="H803" s="124">
        <v>7815</v>
      </c>
      <c r="I803" s="124">
        <v>51</v>
      </c>
      <c r="J803" s="124" t="s">
        <v>7642</v>
      </c>
      <c r="K803" s="124" t="s">
        <v>738</v>
      </c>
      <c r="L803" s="124" t="s">
        <v>7633</v>
      </c>
      <c r="M803" s="124" t="s">
        <v>3590</v>
      </c>
      <c r="N803" s="124" t="s">
        <v>7643</v>
      </c>
      <c r="O803" s="124" t="s">
        <v>1077</v>
      </c>
      <c r="P803" s="124">
        <v>40.418195699999998</v>
      </c>
      <c r="Q803" s="124">
        <v>-0.11675000000000001</v>
      </c>
      <c r="R803" s="124" t="s">
        <v>3519</v>
      </c>
      <c r="S803" s="124" t="s">
        <v>3520</v>
      </c>
      <c r="T803" s="124">
        <v>2</v>
      </c>
      <c r="U803" s="124">
        <v>2.0018000000000001E-2</v>
      </c>
      <c r="V803" s="124">
        <v>23397</v>
      </c>
      <c r="W803" s="124">
        <v>12742</v>
      </c>
      <c r="X803" s="124" t="s">
        <v>113</v>
      </c>
      <c r="Y803" s="124" t="s">
        <v>3521</v>
      </c>
      <c r="Z803" s="124" t="s">
        <v>738</v>
      </c>
      <c r="AA803" s="124" t="s">
        <v>738</v>
      </c>
      <c r="AB803" s="124">
        <v>4.4663529999999998</v>
      </c>
      <c r="AC803" s="124" t="s">
        <v>6653</v>
      </c>
      <c r="AD803" s="124" t="s">
        <v>7644</v>
      </c>
      <c r="AE803" s="124" t="s">
        <v>738</v>
      </c>
      <c r="AF803" s="124" t="s">
        <v>738</v>
      </c>
      <c r="AG803" s="124" t="s">
        <v>4660</v>
      </c>
      <c r="AH803" s="124" t="s">
        <v>7645</v>
      </c>
      <c r="AI803" s="124" t="s">
        <v>747</v>
      </c>
      <c r="AJ803" s="124" t="s">
        <v>7646</v>
      </c>
      <c r="AK803" s="124"/>
      <c r="AL803" s="124"/>
    </row>
    <row r="804" spans="1:38" ht="15.75" customHeight="1">
      <c r="A804" s="124" t="s">
        <v>7647</v>
      </c>
      <c r="B804" s="124" t="s">
        <v>7648</v>
      </c>
      <c r="C804" s="124" t="s">
        <v>7649</v>
      </c>
      <c r="D804" s="124" t="s">
        <v>3576</v>
      </c>
      <c r="E804" s="124">
        <v>2019</v>
      </c>
      <c r="F804" s="124" t="s">
        <v>7436</v>
      </c>
      <c r="G804" s="124" t="s">
        <v>3529</v>
      </c>
      <c r="H804" s="124">
        <v>24450</v>
      </c>
      <c r="I804" s="124">
        <v>10104</v>
      </c>
      <c r="J804" s="124" t="s">
        <v>7650</v>
      </c>
      <c r="K804" s="124" t="s">
        <v>738</v>
      </c>
      <c r="L804" s="124" t="s">
        <v>7633</v>
      </c>
      <c r="M804" s="124" t="s">
        <v>3590</v>
      </c>
      <c r="N804" s="124" t="s">
        <v>7651</v>
      </c>
      <c r="O804" s="124" t="s">
        <v>1077</v>
      </c>
      <c r="P804" s="124">
        <v>37.439436999999998</v>
      </c>
      <c r="Q804" s="124">
        <v>-3.437567</v>
      </c>
      <c r="R804" s="124" t="s">
        <v>3519</v>
      </c>
      <c r="S804" s="124" t="s">
        <v>3520</v>
      </c>
      <c r="T804" s="124">
        <v>1</v>
      </c>
      <c r="U804" s="124">
        <v>2.9714999999999998E-2</v>
      </c>
      <c r="V804" s="124">
        <v>32262</v>
      </c>
      <c r="W804" s="124">
        <v>16692</v>
      </c>
      <c r="X804" s="124" t="s">
        <v>113</v>
      </c>
      <c r="Y804" s="124" t="s">
        <v>3521</v>
      </c>
      <c r="Z804" s="124" t="s">
        <v>738</v>
      </c>
      <c r="AA804" s="124" t="s">
        <v>738</v>
      </c>
      <c r="AB804" s="124">
        <v>112.678556</v>
      </c>
      <c r="AC804" s="124" t="s">
        <v>7603</v>
      </c>
      <c r="AD804" s="124" t="s">
        <v>738</v>
      </c>
      <c r="AE804" s="124" t="s">
        <v>738</v>
      </c>
      <c r="AF804" s="124">
        <v>0.36126224200000001</v>
      </c>
      <c r="AG804" s="124" t="s">
        <v>3544</v>
      </c>
      <c r="AH804" s="124" t="s">
        <v>7652</v>
      </c>
      <c r="AI804" s="124" t="s">
        <v>747</v>
      </c>
      <c r="AJ804" s="124" t="s">
        <v>738</v>
      </c>
      <c r="AK804" s="124"/>
      <c r="AL804" s="124"/>
    </row>
    <row r="805" spans="1:38" ht="15.75" customHeight="1">
      <c r="A805" s="124" t="s">
        <v>7653</v>
      </c>
      <c r="B805" s="124" t="s">
        <v>7653</v>
      </c>
      <c r="C805" s="124" t="s">
        <v>7654</v>
      </c>
      <c r="D805" s="124" t="s">
        <v>3527</v>
      </c>
      <c r="E805" s="124">
        <v>2021</v>
      </c>
      <c r="F805" s="124" t="s">
        <v>3927</v>
      </c>
      <c r="G805" s="124" t="s">
        <v>7655</v>
      </c>
      <c r="H805" s="124">
        <v>3100</v>
      </c>
      <c r="I805" s="124">
        <v>87</v>
      </c>
      <c r="J805" s="124" t="s">
        <v>7656</v>
      </c>
      <c r="K805" s="124" t="s">
        <v>7657</v>
      </c>
      <c r="L805" s="124" t="s">
        <v>7416</v>
      </c>
      <c r="M805" s="124" t="s">
        <v>7416</v>
      </c>
      <c r="N805" s="124" t="s">
        <v>7658</v>
      </c>
      <c r="O805" s="124" t="s">
        <v>1077</v>
      </c>
      <c r="P805" s="124">
        <v>43.38</v>
      </c>
      <c r="Q805" s="124">
        <v>-4.57</v>
      </c>
      <c r="R805" s="124" t="s">
        <v>3519</v>
      </c>
      <c r="S805" s="124" t="s">
        <v>3520</v>
      </c>
      <c r="T805" s="124">
        <v>1</v>
      </c>
      <c r="U805" s="124">
        <v>0.22</v>
      </c>
      <c r="V805" s="124">
        <v>215375</v>
      </c>
      <c r="W805" s="124">
        <v>114553</v>
      </c>
      <c r="X805" s="124" t="s">
        <v>113</v>
      </c>
      <c r="Y805" s="124" t="s">
        <v>7659</v>
      </c>
      <c r="Z805" s="124" t="s">
        <v>738</v>
      </c>
      <c r="AA805" s="124" t="s">
        <v>738</v>
      </c>
      <c r="AB805" s="124">
        <v>59.25</v>
      </c>
      <c r="AC805" s="124" t="s">
        <v>7440</v>
      </c>
      <c r="AD805" s="124" t="s">
        <v>7660</v>
      </c>
      <c r="AE805" s="124">
        <v>0.111</v>
      </c>
      <c r="AF805" s="124">
        <v>0.41099999999999998</v>
      </c>
      <c r="AG805" s="124" t="s">
        <v>4285</v>
      </c>
      <c r="AH805" s="124" t="s">
        <v>7661</v>
      </c>
      <c r="AI805" s="124" t="s">
        <v>747</v>
      </c>
      <c r="AJ805" s="124" t="s">
        <v>738</v>
      </c>
      <c r="AK805" s="124"/>
      <c r="AL805" s="124"/>
    </row>
    <row r="806" spans="1:38" ht="15.75" customHeight="1">
      <c r="A806" s="124" t="s">
        <v>7662</v>
      </c>
      <c r="B806" s="124" t="s">
        <v>7663</v>
      </c>
      <c r="C806" s="124" t="s">
        <v>7664</v>
      </c>
      <c r="D806" s="124" t="s">
        <v>3576</v>
      </c>
      <c r="E806" s="124">
        <v>2019</v>
      </c>
      <c r="F806" s="124" t="s">
        <v>7665</v>
      </c>
      <c r="G806" s="124" t="s">
        <v>3565</v>
      </c>
      <c r="H806" s="124">
        <v>2826</v>
      </c>
      <c r="I806" s="124">
        <v>37</v>
      </c>
      <c r="J806" s="124" t="s">
        <v>7666</v>
      </c>
      <c r="K806" s="124" t="s">
        <v>738</v>
      </c>
      <c r="L806" s="124" t="s">
        <v>7416</v>
      </c>
      <c r="M806" s="124" t="s">
        <v>7416</v>
      </c>
      <c r="N806" s="124" t="s">
        <v>7477</v>
      </c>
      <c r="O806" s="124" t="s">
        <v>1077</v>
      </c>
      <c r="P806" s="124">
        <v>42.57</v>
      </c>
      <c r="Q806" s="124">
        <v>-2.62</v>
      </c>
      <c r="R806" s="124" t="s">
        <v>3519</v>
      </c>
      <c r="S806" s="124" t="s">
        <v>3520</v>
      </c>
      <c r="T806" s="124">
        <v>2</v>
      </c>
      <c r="U806" s="124">
        <v>0.20794499999999999</v>
      </c>
      <c r="V806" s="124">
        <v>214996</v>
      </c>
      <c r="W806" s="124">
        <v>114719</v>
      </c>
      <c r="X806" s="124" t="s">
        <v>114</v>
      </c>
      <c r="Y806" s="124" t="s">
        <v>3521</v>
      </c>
      <c r="Z806" s="124" t="s">
        <v>792</v>
      </c>
      <c r="AA806" s="124" t="s">
        <v>792</v>
      </c>
      <c r="AB806" s="124" t="s">
        <v>738</v>
      </c>
      <c r="AC806" s="124" t="s">
        <v>7667</v>
      </c>
      <c r="AD806" s="124" t="s">
        <v>738</v>
      </c>
      <c r="AE806" s="124" t="s">
        <v>738</v>
      </c>
      <c r="AF806" s="124">
        <v>6.0000000000000001E-3</v>
      </c>
      <c r="AG806" s="124" t="s">
        <v>4660</v>
      </c>
      <c r="AH806" s="124" t="s">
        <v>7668</v>
      </c>
      <c r="AI806" s="124" t="s">
        <v>747</v>
      </c>
      <c r="AJ806" s="124" t="s">
        <v>738</v>
      </c>
      <c r="AK806" s="124"/>
      <c r="AL806" s="124"/>
    </row>
    <row r="807" spans="1:38" ht="15.75" customHeight="1">
      <c r="A807" s="124" t="s">
        <v>7669</v>
      </c>
      <c r="B807" s="124" t="s">
        <v>7669</v>
      </c>
      <c r="C807" s="124" t="s">
        <v>7670</v>
      </c>
      <c r="D807" s="124" t="s">
        <v>3576</v>
      </c>
      <c r="E807" s="124">
        <v>2019</v>
      </c>
      <c r="F807" s="124" t="s">
        <v>7436</v>
      </c>
      <c r="G807" s="124" t="s">
        <v>7671</v>
      </c>
      <c r="H807" s="124">
        <v>3100</v>
      </c>
      <c r="I807" s="124">
        <v>87</v>
      </c>
      <c r="J807" s="124" t="s">
        <v>7656</v>
      </c>
      <c r="K807" s="124" t="s">
        <v>738</v>
      </c>
      <c r="L807" s="124" t="s">
        <v>7416</v>
      </c>
      <c r="M807" s="124" t="s">
        <v>7416</v>
      </c>
      <c r="N807" s="124" t="s">
        <v>7672</v>
      </c>
      <c r="O807" s="124" t="s">
        <v>1077</v>
      </c>
      <c r="P807" s="124">
        <v>40.139099999999999</v>
      </c>
      <c r="Q807" s="124">
        <v>0.10539999999999999</v>
      </c>
      <c r="R807" s="124" t="s">
        <v>3519</v>
      </c>
      <c r="S807" s="124" t="s">
        <v>3520</v>
      </c>
      <c r="T807" s="124">
        <v>1</v>
      </c>
      <c r="U807" s="124">
        <v>0.232846</v>
      </c>
      <c r="V807" s="124">
        <v>233158</v>
      </c>
      <c r="W807" s="124">
        <v>126565</v>
      </c>
      <c r="X807" s="124" t="s">
        <v>113</v>
      </c>
      <c r="Y807" s="124" t="s">
        <v>3521</v>
      </c>
      <c r="Z807" s="124" t="s">
        <v>738</v>
      </c>
      <c r="AA807" s="124" t="s">
        <v>738</v>
      </c>
      <c r="AB807" s="124">
        <v>31.1</v>
      </c>
      <c r="AC807" s="124" t="s">
        <v>6029</v>
      </c>
      <c r="AD807" s="124" t="s">
        <v>7673</v>
      </c>
      <c r="AE807" s="124">
        <v>7.4999999999999997E-2</v>
      </c>
      <c r="AF807" s="124">
        <v>0.40600000000000003</v>
      </c>
      <c r="AG807" s="124" t="s">
        <v>3544</v>
      </c>
      <c r="AH807" s="124" t="s">
        <v>7674</v>
      </c>
      <c r="AI807" s="124" t="s">
        <v>747</v>
      </c>
      <c r="AJ807" s="124" t="s">
        <v>738</v>
      </c>
      <c r="AK807" s="124"/>
      <c r="AL807" s="124"/>
    </row>
    <row r="808" spans="1:38" ht="15.75" customHeight="1">
      <c r="A808" s="124" t="s">
        <v>7675</v>
      </c>
      <c r="B808" s="124" t="s">
        <v>7675</v>
      </c>
      <c r="C808" s="124" t="s">
        <v>7676</v>
      </c>
      <c r="D808" s="124" t="s">
        <v>3576</v>
      </c>
      <c r="E808" s="124">
        <v>2019</v>
      </c>
      <c r="F808" s="124" t="s">
        <v>7436</v>
      </c>
      <c r="G808" s="124" t="s">
        <v>3529</v>
      </c>
      <c r="H808" s="124">
        <v>3350</v>
      </c>
      <c r="I808" s="124">
        <v>231</v>
      </c>
      <c r="J808" s="124" t="s">
        <v>7677</v>
      </c>
      <c r="K808" s="124" t="s">
        <v>738</v>
      </c>
      <c r="L808" s="124" t="s">
        <v>7416</v>
      </c>
      <c r="M808" s="124" t="s">
        <v>7416</v>
      </c>
      <c r="N808" s="124" t="s">
        <v>7678</v>
      </c>
      <c r="O808" s="124" t="s">
        <v>1077</v>
      </c>
      <c r="P808" s="124">
        <v>40.139099999999999</v>
      </c>
      <c r="Q808" s="124">
        <v>0.10539999999999999</v>
      </c>
      <c r="R808" s="124" t="s">
        <v>3519</v>
      </c>
      <c r="S808" s="124" t="s">
        <v>3520</v>
      </c>
      <c r="T808" s="124">
        <v>1</v>
      </c>
      <c r="U808" s="124">
        <v>3.1244999999999998E-2</v>
      </c>
      <c r="V808" s="124">
        <v>36288</v>
      </c>
      <c r="W808" s="124">
        <v>19802</v>
      </c>
      <c r="X808" s="124" t="s">
        <v>113</v>
      </c>
      <c r="Y808" s="124" t="s">
        <v>3521</v>
      </c>
      <c r="Z808" s="124" t="s">
        <v>738</v>
      </c>
      <c r="AA808" s="124" t="s">
        <v>738</v>
      </c>
      <c r="AB808" s="124">
        <v>48.5</v>
      </c>
      <c r="AC808" s="124" t="s">
        <v>3652</v>
      </c>
      <c r="AD808" s="124" t="s">
        <v>7679</v>
      </c>
      <c r="AE808" s="124">
        <v>4.7E-2</v>
      </c>
      <c r="AF808" s="124">
        <v>0.38800000000000001</v>
      </c>
      <c r="AG808" s="124" t="s">
        <v>3544</v>
      </c>
      <c r="AH808" s="124" t="s">
        <v>7680</v>
      </c>
      <c r="AI808" s="124" t="s">
        <v>747</v>
      </c>
      <c r="AJ808" s="124" t="s">
        <v>7681</v>
      </c>
      <c r="AK808" s="124"/>
      <c r="AL808" s="124"/>
    </row>
    <row r="809" spans="1:38" ht="15.75" customHeight="1">
      <c r="A809" s="124" t="s">
        <v>7682</v>
      </c>
      <c r="B809" s="124" t="s">
        <v>7682</v>
      </c>
      <c r="C809" s="124" t="s">
        <v>7683</v>
      </c>
      <c r="D809" s="124" t="s">
        <v>3539</v>
      </c>
      <c r="E809" s="124">
        <v>2019</v>
      </c>
      <c r="F809" s="124" t="s">
        <v>7436</v>
      </c>
      <c r="G809" s="124" t="s">
        <v>7684</v>
      </c>
      <c r="H809" s="124">
        <v>3250</v>
      </c>
      <c r="I809" s="124">
        <v>58</v>
      </c>
      <c r="J809" s="124" t="s">
        <v>7685</v>
      </c>
      <c r="K809" s="124" t="s">
        <v>738</v>
      </c>
      <c r="L809" s="124" t="s">
        <v>7686</v>
      </c>
      <c r="M809" s="124" t="s">
        <v>7686</v>
      </c>
      <c r="N809" s="124" t="s">
        <v>7687</v>
      </c>
      <c r="O809" s="124" t="s">
        <v>1077</v>
      </c>
      <c r="P809" s="124">
        <v>41.458399999999997</v>
      </c>
      <c r="Q809" s="124">
        <v>-5.2872000000000003</v>
      </c>
      <c r="R809" s="124" t="s">
        <v>3519</v>
      </c>
      <c r="S809" s="124" t="s">
        <v>3520</v>
      </c>
      <c r="T809" s="124">
        <v>1</v>
      </c>
      <c r="U809" s="124">
        <v>3.656066</v>
      </c>
      <c r="V809" s="124">
        <v>859489</v>
      </c>
      <c r="W809" s="124">
        <v>467736</v>
      </c>
      <c r="X809" s="124" t="s">
        <v>114</v>
      </c>
      <c r="Y809" s="124" t="s">
        <v>7688</v>
      </c>
      <c r="Z809" s="124" t="s">
        <v>792</v>
      </c>
      <c r="AA809" s="124" t="s">
        <v>792</v>
      </c>
      <c r="AB809" s="124">
        <v>389.4</v>
      </c>
      <c r="AC809" s="124" t="s">
        <v>4907</v>
      </c>
      <c r="AD809" s="124" t="s">
        <v>7689</v>
      </c>
      <c r="AE809" s="124">
        <v>0.15</v>
      </c>
      <c r="AF809" s="124">
        <v>8.0000000000000002E-3</v>
      </c>
      <c r="AG809" s="124" t="s">
        <v>3544</v>
      </c>
      <c r="AH809" s="124" t="s">
        <v>7690</v>
      </c>
      <c r="AI809" s="124" t="s">
        <v>747</v>
      </c>
      <c r="AJ809" s="124" t="s">
        <v>738</v>
      </c>
      <c r="AK809" s="124"/>
      <c r="AL809" s="124"/>
    </row>
    <row r="810" spans="1:38" ht="15.75" customHeight="1">
      <c r="A810" s="124" t="s">
        <v>7691</v>
      </c>
      <c r="B810" s="124" t="s">
        <v>7691</v>
      </c>
      <c r="C810" s="124" t="s">
        <v>7692</v>
      </c>
      <c r="D810" s="124" t="s">
        <v>3539</v>
      </c>
      <c r="E810" s="124">
        <v>2019</v>
      </c>
      <c r="F810" s="124" t="s">
        <v>7436</v>
      </c>
      <c r="G810" s="124" t="s">
        <v>7684</v>
      </c>
      <c r="H810" s="124">
        <v>3250</v>
      </c>
      <c r="I810" s="124">
        <v>58</v>
      </c>
      <c r="J810" s="124" t="s">
        <v>7685</v>
      </c>
      <c r="K810" s="124" t="s">
        <v>738</v>
      </c>
      <c r="L810" s="124" t="s">
        <v>7686</v>
      </c>
      <c r="M810" s="124" t="s">
        <v>7686</v>
      </c>
      <c r="N810" s="124" t="s">
        <v>7687</v>
      </c>
      <c r="O810" s="124" t="s">
        <v>1077</v>
      </c>
      <c r="P810" s="124">
        <v>41.458399999999997</v>
      </c>
      <c r="Q810" s="124">
        <v>-5.2872000000000003</v>
      </c>
      <c r="R810" s="124" t="s">
        <v>3519</v>
      </c>
      <c r="S810" s="124" t="s">
        <v>3520</v>
      </c>
      <c r="T810" s="124">
        <v>1</v>
      </c>
      <c r="U810" s="124">
        <v>4.9077390000000003</v>
      </c>
      <c r="V810" s="124">
        <v>880374</v>
      </c>
      <c r="W810" s="124">
        <v>481053</v>
      </c>
      <c r="X810" s="124" t="s">
        <v>113</v>
      </c>
      <c r="Y810" s="124" t="s">
        <v>7688</v>
      </c>
      <c r="Z810" s="124" t="s">
        <v>738</v>
      </c>
      <c r="AA810" s="124" t="s">
        <v>738</v>
      </c>
      <c r="AB810" s="124">
        <v>656</v>
      </c>
      <c r="AC810" s="124" t="s">
        <v>7693</v>
      </c>
      <c r="AD810" s="124" t="s">
        <v>4244</v>
      </c>
      <c r="AE810" s="124">
        <v>9.1999999999999998E-2</v>
      </c>
      <c r="AF810" s="124">
        <v>0.41199999999999998</v>
      </c>
      <c r="AG810" s="124" t="s">
        <v>3544</v>
      </c>
      <c r="AH810" s="124" t="s">
        <v>7694</v>
      </c>
      <c r="AI810" s="124" t="s">
        <v>747</v>
      </c>
      <c r="AJ810" s="124" t="s">
        <v>738</v>
      </c>
      <c r="AK810" s="124"/>
      <c r="AL810" s="124"/>
    </row>
    <row r="811" spans="1:38" ht="15.75" customHeight="1">
      <c r="A811" s="124" t="s">
        <v>7695</v>
      </c>
      <c r="B811" s="124" t="s">
        <v>7696</v>
      </c>
      <c r="C811" s="124" t="s">
        <v>7697</v>
      </c>
      <c r="D811" s="124" t="s">
        <v>3576</v>
      </c>
      <c r="E811" s="124">
        <v>2019</v>
      </c>
      <c r="F811" s="124" t="s">
        <v>7665</v>
      </c>
      <c r="G811" s="124" t="s">
        <v>3565</v>
      </c>
      <c r="H811" s="124">
        <v>3275</v>
      </c>
      <c r="I811" s="124">
        <v>49</v>
      </c>
      <c r="J811" s="124" t="s">
        <v>7698</v>
      </c>
      <c r="K811" s="124" t="s">
        <v>738</v>
      </c>
      <c r="L811" s="124" t="s">
        <v>7686</v>
      </c>
      <c r="M811" s="124" t="s">
        <v>7686</v>
      </c>
      <c r="N811" s="124" t="s">
        <v>7699</v>
      </c>
      <c r="O811" s="124" t="s">
        <v>1077</v>
      </c>
      <c r="P811" s="124">
        <v>42.57</v>
      </c>
      <c r="Q811" s="124">
        <v>-2.62</v>
      </c>
      <c r="R811" s="124" t="s">
        <v>3519</v>
      </c>
      <c r="S811" s="124" t="s">
        <v>3520</v>
      </c>
      <c r="T811" s="124">
        <v>7</v>
      </c>
      <c r="U811" s="124">
        <v>5.1250780000000002</v>
      </c>
      <c r="V811" s="124">
        <v>866444</v>
      </c>
      <c r="W811" s="124">
        <v>465599</v>
      </c>
      <c r="X811" s="124" t="s">
        <v>113</v>
      </c>
      <c r="Y811" s="124" t="s">
        <v>3521</v>
      </c>
      <c r="Z811" s="124" t="s">
        <v>738</v>
      </c>
      <c r="AA811" s="124" t="s">
        <v>738</v>
      </c>
      <c r="AB811" s="124">
        <v>1401.5850700000001</v>
      </c>
      <c r="AC811" s="124" t="s">
        <v>6390</v>
      </c>
      <c r="AD811" s="124" t="s">
        <v>7700</v>
      </c>
      <c r="AE811" s="124">
        <v>0.15</v>
      </c>
      <c r="AF811" s="124">
        <v>0.411201606</v>
      </c>
      <c r="AG811" s="124" t="s">
        <v>7701</v>
      </c>
      <c r="AH811" s="124" t="s">
        <v>7702</v>
      </c>
      <c r="AI811" s="124" t="s">
        <v>747</v>
      </c>
      <c r="AJ811" s="124" t="s">
        <v>7703</v>
      </c>
      <c r="AK811" s="124"/>
      <c r="AL811" s="124"/>
    </row>
    <row r="812" spans="1:38" ht="15.75" customHeight="1">
      <c r="A812" s="124" t="s">
        <v>7704</v>
      </c>
      <c r="B812" s="124" t="s">
        <v>7704</v>
      </c>
      <c r="C812" s="124" t="s">
        <v>7705</v>
      </c>
      <c r="D812" s="124" t="s">
        <v>3576</v>
      </c>
      <c r="E812" s="124">
        <v>2019</v>
      </c>
      <c r="F812" s="124" t="s">
        <v>7436</v>
      </c>
      <c r="G812" s="124" t="s">
        <v>3565</v>
      </c>
      <c r="H812" s="124">
        <v>3428</v>
      </c>
      <c r="I812" s="124">
        <v>29</v>
      </c>
      <c r="J812" s="124" t="s">
        <v>7706</v>
      </c>
      <c r="K812" s="124" t="s">
        <v>738</v>
      </c>
      <c r="L812" s="124" t="s">
        <v>7686</v>
      </c>
      <c r="M812" s="124" t="s">
        <v>7686</v>
      </c>
      <c r="N812" s="124" t="s">
        <v>7477</v>
      </c>
      <c r="O812" s="124" t="s">
        <v>1077</v>
      </c>
      <c r="P812" s="124">
        <v>42.57</v>
      </c>
      <c r="Q812" s="124">
        <v>-2.62</v>
      </c>
      <c r="R812" s="124" t="s">
        <v>3519</v>
      </c>
      <c r="S812" s="124" t="s">
        <v>3520</v>
      </c>
      <c r="T812" s="124">
        <v>1</v>
      </c>
      <c r="U812" s="124">
        <v>0.13800000000000001</v>
      </c>
      <c r="V812" s="124">
        <v>143324</v>
      </c>
      <c r="W812" s="124">
        <v>78538</v>
      </c>
      <c r="X812" s="124" t="s">
        <v>113</v>
      </c>
      <c r="Y812" s="124" t="s">
        <v>3521</v>
      </c>
      <c r="Z812" s="124" t="s">
        <v>738</v>
      </c>
      <c r="AA812" s="124" t="s">
        <v>738</v>
      </c>
      <c r="AB812" s="124">
        <v>321</v>
      </c>
      <c r="AC812" s="124" t="s">
        <v>5792</v>
      </c>
      <c r="AD812" s="124" t="s">
        <v>3543</v>
      </c>
      <c r="AE812" s="124">
        <v>5.1999999999999998E-2</v>
      </c>
      <c r="AF812" s="124">
        <v>0.45600000000000002</v>
      </c>
      <c r="AG812" s="124" t="s">
        <v>3544</v>
      </c>
      <c r="AH812" s="124" t="s">
        <v>7707</v>
      </c>
      <c r="AI812" s="124" t="s">
        <v>747</v>
      </c>
      <c r="AJ812" s="124" t="s">
        <v>738</v>
      </c>
      <c r="AK812" s="124"/>
      <c r="AL812" s="124"/>
    </row>
    <row r="813" spans="1:38" ht="15.75" customHeight="1">
      <c r="A813" s="124" t="s">
        <v>7708</v>
      </c>
      <c r="B813" s="124" t="s">
        <v>7708</v>
      </c>
      <c r="C813" s="124" t="s">
        <v>7709</v>
      </c>
      <c r="D813" s="124" t="s">
        <v>3576</v>
      </c>
      <c r="E813" s="124">
        <v>2019</v>
      </c>
      <c r="F813" s="124" t="s">
        <v>7436</v>
      </c>
      <c r="G813" s="124" t="s">
        <v>3565</v>
      </c>
      <c r="H813" s="124">
        <v>3301</v>
      </c>
      <c r="I813" s="124">
        <v>41</v>
      </c>
      <c r="J813" s="124" t="s">
        <v>7710</v>
      </c>
      <c r="K813" s="124" t="s">
        <v>738</v>
      </c>
      <c r="L813" s="124" t="s">
        <v>7686</v>
      </c>
      <c r="M813" s="124" t="s">
        <v>7686</v>
      </c>
      <c r="N813" s="124" t="s">
        <v>7537</v>
      </c>
      <c r="O813" s="124" t="s">
        <v>1077</v>
      </c>
      <c r="P813" s="124">
        <v>40.858600000000003</v>
      </c>
      <c r="Q813" s="124">
        <v>-5.3517999999999999</v>
      </c>
      <c r="R813" s="124" t="s">
        <v>3519</v>
      </c>
      <c r="S813" s="124" t="s">
        <v>3520</v>
      </c>
      <c r="T813" s="124">
        <v>1</v>
      </c>
      <c r="U813" s="124">
        <v>0.34699999999999998</v>
      </c>
      <c r="V813" s="124">
        <v>288608</v>
      </c>
      <c r="W813" s="124">
        <v>153763</v>
      </c>
      <c r="X813" s="124" t="s">
        <v>114</v>
      </c>
      <c r="Y813" s="124" t="s">
        <v>3521</v>
      </c>
      <c r="Z813" s="124" t="s">
        <v>792</v>
      </c>
      <c r="AA813" s="124" t="s">
        <v>792</v>
      </c>
      <c r="AB813" s="124">
        <v>94.9</v>
      </c>
      <c r="AC813" s="124" t="s">
        <v>461</v>
      </c>
      <c r="AD813" s="124" t="s">
        <v>3559</v>
      </c>
      <c r="AE813" s="124">
        <v>0.17799999999999999</v>
      </c>
      <c r="AF813" s="124">
        <v>1.2E-2</v>
      </c>
      <c r="AG813" s="124" t="s">
        <v>3544</v>
      </c>
      <c r="AH813" s="124" t="s">
        <v>7711</v>
      </c>
      <c r="AI813" s="124" t="s">
        <v>747</v>
      </c>
      <c r="AJ813" s="124" t="s">
        <v>738</v>
      </c>
      <c r="AK813" s="124"/>
      <c r="AL813" s="124"/>
    </row>
    <row r="814" spans="1:38" ht="15.75" customHeight="1">
      <c r="A814" s="124" t="s">
        <v>7696</v>
      </c>
      <c r="B814" s="124" t="s">
        <v>7696</v>
      </c>
      <c r="C814" s="124" t="s">
        <v>7697</v>
      </c>
      <c r="D814" s="124" t="s">
        <v>3576</v>
      </c>
      <c r="E814" s="124">
        <v>2019</v>
      </c>
      <c r="F814" s="124" t="s">
        <v>7436</v>
      </c>
      <c r="G814" s="124" t="s">
        <v>3565</v>
      </c>
      <c r="H814" s="124">
        <v>3275</v>
      </c>
      <c r="I814" s="124">
        <v>49</v>
      </c>
      <c r="J814" s="124" t="s">
        <v>7698</v>
      </c>
      <c r="K814" s="124" t="s">
        <v>738</v>
      </c>
      <c r="L814" s="124" t="s">
        <v>7686</v>
      </c>
      <c r="M814" s="124" t="s">
        <v>7686</v>
      </c>
      <c r="N814" s="124" t="s">
        <v>7699</v>
      </c>
      <c r="O814" s="124" t="s">
        <v>1077</v>
      </c>
      <c r="P814" s="124">
        <v>42.57</v>
      </c>
      <c r="Q814" s="124">
        <v>-2.62</v>
      </c>
      <c r="R814" s="124" t="s">
        <v>3519</v>
      </c>
      <c r="S814" s="124" t="s">
        <v>3520</v>
      </c>
      <c r="T814" s="124">
        <v>1</v>
      </c>
      <c r="U814" s="124">
        <v>0.70799999999999996</v>
      </c>
      <c r="V814" s="124">
        <v>400816</v>
      </c>
      <c r="W814" s="124">
        <v>216664</v>
      </c>
      <c r="X814" s="124" t="s">
        <v>113</v>
      </c>
      <c r="Y814" s="124" t="s">
        <v>3521</v>
      </c>
      <c r="Z814" s="124" t="s">
        <v>738</v>
      </c>
      <c r="AA814" s="124" t="s">
        <v>738</v>
      </c>
      <c r="AB814" s="124">
        <v>85.429597000000001</v>
      </c>
      <c r="AC814" s="124" t="s">
        <v>6390</v>
      </c>
      <c r="AD814" s="124" t="s">
        <v>7712</v>
      </c>
      <c r="AE814" s="124">
        <v>9.2999999999999999E-2</v>
      </c>
      <c r="AF814" s="124" t="s">
        <v>738</v>
      </c>
      <c r="AG814" s="124" t="s">
        <v>3544</v>
      </c>
      <c r="AH814" s="124" t="s">
        <v>7713</v>
      </c>
      <c r="AI814" s="124" t="s">
        <v>747</v>
      </c>
      <c r="AJ814" s="124" t="s">
        <v>7714</v>
      </c>
      <c r="AK814" s="124"/>
      <c r="AL814" s="124"/>
    </row>
    <row r="815" spans="1:38" ht="15.75" customHeight="1">
      <c r="A815" s="124" t="s">
        <v>7715</v>
      </c>
      <c r="B815" s="124" t="s">
        <v>7715</v>
      </c>
      <c r="C815" s="124" t="s">
        <v>7716</v>
      </c>
      <c r="D815" s="124" t="s">
        <v>3576</v>
      </c>
      <c r="E815" s="124">
        <v>2015</v>
      </c>
      <c r="F815" s="124" t="s">
        <v>5332</v>
      </c>
      <c r="G815" s="124" t="s">
        <v>3565</v>
      </c>
      <c r="H815" s="124">
        <v>7564</v>
      </c>
      <c r="I815" s="124">
        <v>58</v>
      </c>
      <c r="J815" s="124" t="s">
        <v>7717</v>
      </c>
      <c r="K815" s="124" t="s">
        <v>738</v>
      </c>
      <c r="L815" s="124" t="s">
        <v>7718</v>
      </c>
      <c r="M815" s="124" t="s">
        <v>7719</v>
      </c>
      <c r="N815" s="124" t="s">
        <v>7720</v>
      </c>
      <c r="O815" s="124" t="s">
        <v>7721</v>
      </c>
      <c r="P815" s="124">
        <v>58.534999999999997</v>
      </c>
      <c r="Q815" s="124">
        <v>15.045999999999999</v>
      </c>
      <c r="R815" s="124" t="s">
        <v>3519</v>
      </c>
      <c r="S815" s="124" t="s">
        <v>3520</v>
      </c>
      <c r="T815" s="124">
        <v>1</v>
      </c>
      <c r="U815" s="124">
        <v>1.03</v>
      </c>
      <c r="V815" s="124">
        <v>586699</v>
      </c>
      <c r="W815" s="124">
        <v>334667</v>
      </c>
      <c r="X815" s="124" t="s">
        <v>114</v>
      </c>
      <c r="Y815" s="124" t="s">
        <v>3521</v>
      </c>
      <c r="Z815" s="124" t="s">
        <v>792</v>
      </c>
      <c r="AA815" s="124" t="s">
        <v>792</v>
      </c>
      <c r="AB815" s="124" t="s">
        <v>738</v>
      </c>
      <c r="AC815" s="124" t="s">
        <v>6222</v>
      </c>
      <c r="AD815" s="124" t="s">
        <v>6962</v>
      </c>
      <c r="AE815" s="124" t="s">
        <v>738</v>
      </c>
      <c r="AF815" s="124" t="s">
        <v>738</v>
      </c>
      <c r="AG815" s="124" t="s">
        <v>5352</v>
      </c>
      <c r="AH815" s="124" t="s">
        <v>7722</v>
      </c>
      <c r="AI815" s="124" t="s">
        <v>747</v>
      </c>
      <c r="AJ815" s="124" t="s">
        <v>738</v>
      </c>
      <c r="AK815" s="124"/>
      <c r="AL815" s="124"/>
    </row>
    <row r="816" spans="1:38" ht="15.75" customHeight="1">
      <c r="A816" s="124" t="s">
        <v>7723</v>
      </c>
      <c r="B816" s="124" t="s">
        <v>7723</v>
      </c>
      <c r="C816" s="124" t="s">
        <v>7724</v>
      </c>
      <c r="D816" s="124" t="s">
        <v>3576</v>
      </c>
      <c r="E816" s="124">
        <v>2015</v>
      </c>
      <c r="F816" s="124" t="s">
        <v>5332</v>
      </c>
      <c r="G816" s="124" t="s">
        <v>3565</v>
      </c>
      <c r="H816" s="124">
        <v>7598</v>
      </c>
      <c r="I816" s="124">
        <v>34</v>
      </c>
      <c r="J816" s="124" t="s">
        <v>7725</v>
      </c>
      <c r="K816" s="124" t="s">
        <v>738</v>
      </c>
      <c r="L816" s="124" t="s">
        <v>7718</v>
      </c>
      <c r="M816" s="124" t="s">
        <v>7719</v>
      </c>
      <c r="N816" s="124" t="s">
        <v>7720</v>
      </c>
      <c r="O816" s="124" t="s">
        <v>7721</v>
      </c>
      <c r="P816" s="124">
        <v>58.534999999999997</v>
      </c>
      <c r="Q816" s="124">
        <v>15.045999999999999</v>
      </c>
      <c r="R816" s="124" t="s">
        <v>3519</v>
      </c>
      <c r="S816" s="124" t="s">
        <v>3520</v>
      </c>
      <c r="T816" s="124">
        <v>1</v>
      </c>
      <c r="U816" s="124">
        <v>1.756</v>
      </c>
      <c r="V816" s="124">
        <v>738628</v>
      </c>
      <c r="W816" s="124">
        <v>428468</v>
      </c>
      <c r="X816" s="124" t="s">
        <v>113</v>
      </c>
      <c r="Y816" s="124" t="s">
        <v>3521</v>
      </c>
      <c r="Z816" s="124" t="s">
        <v>738</v>
      </c>
      <c r="AA816" s="124" t="s">
        <v>738</v>
      </c>
      <c r="AB816" s="124" t="s">
        <v>738</v>
      </c>
      <c r="AC816" s="124" t="s">
        <v>4101</v>
      </c>
      <c r="AD816" s="124" t="s">
        <v>7726</v>
      </c>
      <c r="AE816" s="124" t="s">
        <v>738</v>
      </c>
      <c r="AF816" s="124" t="s">
        <v>738</v>
      </c>
      <c r="AG816" s="124" t="s">
        <v>5352</v>
      </c>
      <c r="AH816" s="124" t="s">
        <v>7727</v>
      </c>
      <c r="AI816" s="124" t="s">
        <v>747</v>
      </c>
      <c r="AJ816" s="124" t="s">
        <v>7639</v>
      </c>
      <c r="AK816" s="124"/>
      <c r="AL816" s="124"/>
    </row>
    <row r="817" spans="1:38" ht="15.75" customHeight="1">
      <c r="A817" s="124" t="s">
        <v>7728</v>
      </c>
      <c r="B817" s="124" t="s">
        <v>7728</v>
      </c>
      <c r="C817" s="124" t="s">
        <v>7729</v>
      </c>
      <c r="D817" s="124" t="s">
        <v>3576</v>
      </c>
      <c r="E817" s="124">
        <v>2015</v>
      </c>
      <c r="F817" s="124" t="s">
        <v>5332</v>
      </c>
      <c r="G817" s="124" t="s">
        <v>3565</v>
      </c>
      <c r="H817" s="124">
        <v>7722</v>
      </c>
      <c r="I817" s="124">
        <v>73</v>
      </c>
      <c r="J817" s="124" t="s">
        <v>7730</v>
      </c>
      <c r="K817" s="124" t="s">
        <v>738</v>
      </c>
      <c r="L817" s="124" t="s">
        <v>7718</v>
      </c>
      <c r="M817" s="124" t="s">
        <v>7719</v>
      </c>
      <c r="N817" s="124" t="s">
        <v>7720</v>
      </c>
      <c r="O817" s="124" t="s">
        <v>7721</v>
      </c>
      <c r="P817" s="124">
        <v>58.534999999999997</v>
      </c>
      <c r="Q817" s="124">
        <v>15.045999999999999</v>
      </c>
      <c r="R817" s="124" t="s">
        <v>3519</v>
      </c>
      <c r="S817" s="124" t="s">
        <v>3520</v>
      </c>
      <c r="T817" s="124">
        <v>1</v>
      </c>
      <c r="U817" s="124">
        <v>0.65700000000000003</v>
      </c>
      <c r="V817" s="124">
        <v>280238</v>
      </c>
      <c r="W817" s="124">
        <v>236928</v>
      </c>
      <c r="X817" s="124" t="s">
        <v>113</v>
      </c>
      <c r="Y817" s="124" t="s">
        <v>3521</v>
      </c>
      <c r="Z817" s="124" t="s">
        <v>738</v>
      </c>
      <c r="AA817" s="124" t="s">
        <v>738</v>
      </c>
      <c r="AB817" s="124" t="s">
        <v>738</v>
      </c>
      <c r="AC817" s="124" t="s">
        <v>6222</v>
      </c>
      <c r="AD817" s="124" t="s">
        <v>738</v>
      </c>
      <c r="AE817" s="124" t="s">
        <v>738</v>
      </c>
      <c r="AF817" s="124" t="s">
        <v>738</v>
      </c>
      <c r="AG817" s="124" t="s">
        <v>5352</v>
      </c>
      <c r="AH817" s="124" t="s">
        <v>7731</v>
      </c>
      <c r="AI817" s="124" t="s">
        <v>747</v>
      </c>
      <c r="AJ817" s="124" t="s">
        <v>738</v>
      </c>
      <c r="AK817" s="124"/>
      <c r="AL817" s="124"/>
    </row>
    <row r="818" spans="1:38" ht="15.75" customHeight="1">
      <c r="A818" s="124" t="s">
        <v>7732</v>
      </c>
      <c r="B818" s="124" t="s">
        <v>7732</v>
      </c>
      <c r="C818" s="124" t="s">
        <v>7733</v>
      </c>
      <c r="D818" s="124" t="s">
        <v>3576</v>
      </c>
      <c r="E818" s="124">
        <v>2015</v>
      </c>
      <c r="F818" s="124" t="s">
        <v>5332</v>
      </c>
      <c r="G818" s="124" t="s">
        <v>3565</v>
      </c>
      <c r="H818" s="124">
        <v>7686</v>
      </c>
      <c r="I818" s="124">
        <v>68</v>
      </c>
      <c r="J818" s="124" t="s">
        <v>7734</v>
      </c>
      <c r="K818" s="124" t="s">
        <v>738</v>
      </c>
      <c r="L818" s="124" t="s">
        <v>7718</v>
      </c>
      <c r="M818" s="124" t="s">
        <v>7719</v>
      </c>
      <c r="N818" s="124" t="s">
        <v>7720</v>
      </c>
      <c r="O818" s="124" t="s">
        <v>7721</v>
      </c>
      <c r="P818" s="124">
        <v>58.534999999999997</v>
      </c>
      <c r="Q818" s="124">
        <v>15.045999999999999</v>
      </c>
      <c r="R818" s="124" t="s">
        <v>3519</v>
      </c>
      <c r="S818" s="124" t="s">
        <v>3520</v>
      </c>
      <c r="T818" s="124">
        <v>1</v>
      </c>
      <c r="U818" s="124">
        <v>2.7090000000000001</v>
      </c>
      <c r="V818" s="124">
        <v>715852</v>
      </c>
      <c r="W818" s="124">
        <v>437513</v>
      </c>
      <c r="X818" s="124" t="s">
        <v>114</v>
      </c>
      <c r="Y818" s="124" t="s">
        <v>3521</v>
      </c>
      <c r="Z818" s="124" t="s">
        <v>792</v>
      </c>
      <c r="AA818" s="124" t="s">
        <v>792</v>
      </c>
      <c r="AB818" s="124" t="s">
        <v>738</v>
      </c>
      <c r="AC818" s="124" t="s">
        <v>5815</v>
      </c>
      <c r="AD818" s="124" t="s">
        <v>5273</v>
      </c>
      <c r="AE818" s="124" t="s">
        <v>738</v>
      </c>
      <c r="AF818" s="124" t="s">
        <v>738</v>
      </c>
      <c r="AG818" s="124" t="s">
        <v>5352</v>
      </c>
      <c r="AH818" s="124" t="s">
        <v>7735</v>
      </c>
      <c r="AI818" s="124" t="s">
        <v>747</v>
      </c>
      <c r="AJ818" s="124" t="s">
        <v>738</v>
      </c>
      <c r="AK818" s="124"/>
      <c r="AL818" s="124"/>
    </row>
    <row r="819" spans="1:38" ht="15.75" customHeight="1">
      <c r="A819" s="124" t="s">
        <v>7736</v>
      </c>
      <c r="B819" s="124" t="s">
        <v>7736</v>
      </c>
      <c r="C819" s="124" t="s">
        <v>7737</v>
      </c>
      <c r="D819" s="124" t="s">
        <v>3576</v>
      </c>
      <c r="E819" s="124">
        <v>2015</v>
      </c>
      <c r="F819" s="124" t="s">
        <v>5332</v>
      </c>
      <c r="G819" s="124" t="s">
        <v>3565</v>
      </c>
      <c r="H819" s="124">
        <v>7710</v>
      </c>
      <c r="I819" s="124">
        <v>77</v>
      </c>
      <c r="J819" s="124" t="s">
        <v>7738</v>
      </c>
      <c r="K819" s="124" t="s">
        <v>738</v>
      </c>
      <c r="L819" s="124" t="s">
        <v>7718</v>
      </c>
      <c r="M819" s="124" t="s">
        <v>7719</v>
      </c>
      <c r="N819" s="124" t="s">
        <v>7720</v>
      </c>
      <c r="O819" s="124" t="s">
        <v>7721</v>
      </c>
      <c r="P819" s="124">
        <v>58.534999999999997</v>
      </c>
      <c r="Q819" s="124">
        <v>15.045999999999999</v>
      </c>
      <c r="R819" s="124" t="s">
        <v>3519</v>
      </c>
      <c r="S819" s="124" t="s">
        <v>3520</v>
      </c>
      <c r="T819" s="124">
        <v>1</v>
      </c>
      <c r="U819" s="124">
        <v>1.5620000000000001</v>
      </c>
      <c r="V819" s="124">
        <v>556223</v>
      </c>
      <c r="W819" s="124">
        <v>362134</v>
      </c>
      <c r="X819" s="124" t="s">
        <v>113</v>
      </c>
      <c r="Y819" s="124" t="s">
        <v>3521</v>
      </c>
      <c r="Z819" s="124" t="s">
        <v>738</v>
      </c>
      <c r="AA819" s="124" t="s">
        <v>738</v>
      </c>
      <c r="AB819" s="124" t="s">
        <v>738</v>
      </c>
      <c r="AC819" s="124" t="s">
        <v>5815</v>
      </c>
      <c r="AD819" s="124" t="s">
        <v>3671</v>
      </c>
      <c r="AE819" s="124" t="s">
        <v>738</v>
      </c>
      <c r="AF819" s="124" t="s">
        <v>738</v>
      </c>
      <c r="AG819" s="124" t="s">
        <v>5352</v>
      </c>
      <c r="AH819" s="124" t="s">
        <v>7739</v>
      </c>
      <c r="AI819" s="124" t="s">
        <v>747</v>
      </c>
      <c r="AJ819" s="124" t="s">
        <v>738</v>
      </c>
      <c r="AK819" s="124"/>
      <c r="AL819" s="124"/>
    </row>
    <row r="820" spans="1:38" ht="15.75" customHeight="1">
      <c r="A820" s="124" t="s">
        <v>7740</v>
      </c>
      <c r="B820" s="124" t="s">
        <v>7740</v>
      </c>
      <c r="C820" s="124" t="s">
        <v>7741</v>
      </c>
      <c r="D820" s="124" t="s">
        <v>3576</v>
      </c>
      <c r="E820" s="124">
        <v>2014</v>
      </c>
      <c r="F820" s="124" t="s">
        <v>5332</v>
      </c>
      <c r="G820" s="124" t="s">
        <v>3565</v>
      </c>
      <c r="H820" s="124">
        <v>7624</v>
      </c>
      <c r="I820" s="124">
        <v>28</v>
      </c>
      <c r="J820" s="124" t="s">
        <v>7742</v>
      </c>
      <c r="K820" s="124" t="s">
        <v>738</v>
      </c>
      <c r="L820" s="124" t="s">
        <v>7718</v>
      </c>
      <c r="M820" s="124" t="s">
        <v>7719</v>
      </c>
      <c r="N820" s="124" t="s">
        <v>7720</v>
      </c>
      <c r="O820" s="124" t="s">
        <v>7721</v>
      </c>
      <c r="P820" s="124">
        <v>58.534999999999997</v>
      </c>
      <c r="Q820" s="124">
        <v>15.045999999999999</v>
      </c>
      <c r="R820" s="124" t="s">
        <v>3519</v>
      </c>
      <c r="S820" s="124" t="s">
        <v>3520</v>
      </c>
      <c r="T820" s="124">
        <v>1</v>
      </c>
      <c r="U820" s="124">
        <v>4.391</v>
      </c>
      <c r="V820" s="124">
        <v>884101</v>
      </c>
      <c r="W820" s="124">
        <v>511840</v>
      </c>
      <c r="X820" s="124" t="s">
        <v>113</v>
      </c>
      <c r="Y820" s="124" t="s">
        <v>3521</v>
      </c>
      <c r="Z820" s="124" t="s">
        <v>738</v>
      </c>
      <c r="AA820" s="124" t="s">
        <v>7743</v>
      </c>
      <c r="AB820" s="124" t="s">
        <v>738</v>
      </c>
      <c r="AC820" s="124" t="s">
        <v>4101</v>
      </c>
      <c r="AD820" s="124" t="s">
        <v>3579</v>
      </c>
      <c r="AE820" s="124" t="s">
        <v>738</v>
      </c>
      <c r="AF820" s="124" t="s">
        <v>738</v>
      </c>
      <c r="AG820" s="124" t="s">
        <v>5352</v>
      </c>
      <c r="AH820" s="124" t="s">
        <v>7744</v>
      </c>
      <c r="AI820" s="124" t="s">
        <v>747</v>
      </c>
      <c r="AJ820" s="124" t="s">
        <v>7639</v>
      </c>
      <c r="AK820" s="124"/>
      <c r="AL820" s="124"/>
    </row>
    <row r="821" spans="1:38" ht="15.75" customHeight="1">
      <c r="A821" s="124" t="s">
        <v>7745</v>
      </c>
      <c r="B821" s="124" t="s">
        <v>7745</v>
      </c>
      <c r="C821" s="124" t="s">
        <v>7745</v>
      </c>
      <c r="D821" s="124" t="s">
        <v>738</v>
      </c>
      <c r="E821" s="124">
        <v>2018</v>
      </c>
      <c r="F821" s="124" t="s">
        <v>6608</v>
      </c>
      <c r="G821" s="124" t="s">
        <v>3565</v>
      </c>
      <c r="H821" s="124">
        <v>7599</v>
      </c>
      <c r="I821" s="124">
        <v>42</v>
      </c>
      <c r="J821" s="124" t="s">
        <v>7746</v>
      </c>
      <c r="K821" s="124" t="s">
        <v>738</v>
      </c>
      <c r="L821" s="124" t="s">
        <v>7718</v>
      </c>
      <c r="M821" s="124" t="s">
        <v>7719</v>
      </c>
      <c r="N821" s="124" t="s">
        <v>7720</v>
      </c>
      <c r="O821" s="124" t="s">
        <v>7721</v>
      </c>
      <c r="P821" s="124">
        <v>58.534999999999997</v>
      </c>
      <c r="Q821" s="124">
        <v>15.045999999999999</v>
      </c>
      <c r="R821" s="124" t="s">
        <v>3519</v>
      </c>
      <c r="S821" s="124" t="s">
        <v>3520</v>
      </c>
      <c r="T821" s="124" t="s">
        <v>738</v>
      </c>
      <c r="U821" s="124">
        <v>5.2495E-2</v>
      </c>
      <c r="V821" s="124">
        <v>56405</v>
      </c>
      <c r="W821" s="124">
        <v>30310</v>
      </c>
      <c r="X821" s="124" t="s">
        <v>114</v>
      </c>
      <c r="Y821" s="124" t="s">
        <v>3521</v>
      </c>
      <c r="Z821" s="124" t="s">
        <v>792</v>
      </c>
      <c r="AA821" s="124" t="s">
        <v>792</v>
      </c>
      <c r="AB821" s="124" t="s">
        <v>738</v>
      </c>
      <c r="AC821" s="124" t="s">
        <v>738</v>
      </c>
      <c r="AD821" s="124" t="s">
        <v>738</v>
      </c>
      <c r="AE821" s="124" t="s">
        <v>738</v>
      </c>
      <c r="AF821" s="124" t="s">
        <v>738</v>
      </c>
      <c r="AG821" s="124" t="s">
        <v>244</v>
      </c>
      <c r="AH821" s="124" t="s">
        <v>738</v>
      </c>
      <c r="AI821" s="124" t="s">
        <v>747</v>
      </c>
      <c r="AJ821" s="124" t="s">
        <v>738</v>
      </c>
      <c r="AK821" s="124"/>
      <c r="AL821" s="124"/>
    </row>
    <row r="822" spans="1:38" ht="15.75" customHeight="1">
      <c r="A822" s="96" t="s">
        <v>7747</v>
      </c>
      <c r="B822" s="124" t="s">
        <v>7748</v>
      </c>
      <c r="C822" s="124" t="s">
        <v>7748</v>
      </c>
      <c r="D822" s="124" t="s">
        <v>3576</v>
      </c>
      <c r="E822" s="124">
        <v>2019</v>
      </c>
      <c r="F822" s="124" t="s">
        <v>7749</v>
      </c>
      <c r="G822" s="124" t="s">
        <v>3565</v>
      </c>
      <c r="H822" s="124">
        <v>4849</v>
      </c>
      <c r="I822" s="124">
        <v>30</v>
      </c>
      <c r="J822" s="124" t="s">
        <v>7750</v>
      </c>
      <c r="K822" s="124" t="s">
        <v>738</v>
      </c>
      <c r="L822" t="s">
        <v>7751</v>
      </c>
      <c r="M822" s="124" t="s">
        <v>7752</v>
      </c>
      <c r="N822" s="124" t="s">
        <v>7753</v>
      </c>
      <c r="O822" s="124" t="s">
        <v>7721</v>
      </c>
      <c r="P822" s="124">
        <v>57.281086000000002</v>
      </c>
      <c r="Q822" s="124">
        <v>18.169117</v>
      </c>
      <c r="R822" s="124" t="s">
        <v>3519</v>
      </c>
      <c r="S822" s="124" t="s">
        <v>5167</v>
      </c>
      <c r="T822" s="124" t="s">
        <v>738</v>
      </c>
      <c r="U822" s="124">
        <v>0.47621000000000002</v>
      </c>
      <c r="V822" s="124">
        <v>447763</v>
      </c>
      <c r="W822" s="124">
        <v>234524</v>
      </c>
      <c r="X822" s="124" t="s">
        <v>113</v>
      </c>
      <c r="Y822" s="124" t="s">
        <v>3521</v>
      </c>
      <c r="Z822" s="124" t="s">
        <v>738</v>
      </c>
      <c r="AA822" s="124" t="s">
        <v>7754</v>
      </c>
      <c r="AB822" s="124">
        <v>510</v>
      </c>
      <c r="AC822" s="124" t="s">
        <v>4763</v>
      </c>
      <c r="AD822" s="124" t="s">
        <v>738</v>
      </c>
      <c r="AE822" s="124" t="s">
        <v>738</v>
      </c>
      <c r="AF822" s="124" t="s">
        <v>738</v>
      </c>
      <c r="AG822" s="124" t="s">
        <v>5168</v>
      </c>
      <c r="AH822" s="124" t="s">
        <v>738</v>
      </c>
      <c r="AI822" s="124" t="s">
        <v>747</v>
      </c>
      <c r="AJ822" s="124" t="s">
        <v>738</v>
      </c>
      <c r="AK822" s="124"/>
      <c r="AL822" s="124"/>
    </row>
    <row r="823" spans="1:38" ht="15.75" customHeight="1">
      <c r="A823" s="96" t="s">
        <v>7755</v>
      </c>
      <c r="B823" s="124" t="s">
        <v>7756</v>
      </c>
      <c r="C823" s="124" t="s">
        <v>7756</v>
      </c>
      <c r="D823" s="124" t="s">
        <v>738</v>
      </c>
      <c r="E823" s="124">
        <v>2012</v>
      </c>
      <c r="F823" s="124" t="s">
        <v>7757</v>
      </c>
      <c r="G823" s="124" t="s">
        <v>3529</v>
      </c>
      <c r="H823" s="124">
        <v>4700</v>
      </c>
      <c r="I823" s="124">
        <v>87</v>
      </c>
      <c r="J823" s="124" t="s">
        <v>7758</v>
      </c>
      <c r="K823" s="124" t="s">
        <v>738</v>
      </c>
      <c r="L823" t="s">
        <v>7751</v>
      </c>
      <c r="M823" s="124" t="s">
        <v>7752</v>
      </c>
      <c r="N823" s="124" t="s">
        <v>7759</v>
      </c>
      <c r="O823" s="124" t="s">
        <v>7721</v>
      </c>
      <c r="P823" s="124">
        <v>57.286999999999999</v>
      </c>
      <c r="Q823" s="124">
        <v>18.206</v>
      </c>
      <c r="R823" s="124" t="s">
        <v>3519</v>
      </c>
      <c r="S823" s="124" t="s">
        <v>5167</v>
      </c>
      <c r="T823" s="124" t="s">
        <v>738</v>
      </c>
      <c r="U823" s="124">
        <v>9.9000000000000005E-2</v>
      </c>
      <c r="V823" s="124">
        <v>106714</v>
      </c>
      <c r="W823" s="124">
        <v>55504</v>
      </c>
      <c r="X823" s="124" t="s">
        <v>113</v>
      </c>
      <c r="Y823" s="124" t="s">
        <v>3521</v>
      </c>
      <c r="Z823" s="124" t="s">
        <v>738</v>
      </c>
      <c r="AA823" s="124" t="s">
        <v>7760</v>
      </c>
      <c r="AB823" s="124">
        <v>49.4</v>
      </c>
      <c r="AC823" s="124" t="s">
        <v>4243</v>
      </c>
      <c r="AD823" s="124" t="s">
        <v>738</v>
      </c>
      <c r="AE823" s="124" t="s">
        <v>738</v>
      </c>
      <c r="AF823" s="124" t="s">
        <v>738</v>
      </c>
      <c r="AG823" s="124" t="s">
        <v>5168</v>
      </c>
      <c r="AH823" s="124" t="s">
        <v>738</v>
      </c>
      <c r="AI823" s="124" t="s">
        <v>747</v>
      </c>
      <c r="AJ823" s="124" t="s">
        <v>738</v>
      </c>
      <c r="AK823" s="124"/>
      <c r="AL823" s="124"/>
    </row>
    <row r="824" spans="1:38" ht="15.75" customHeight="1">
      <c r="A824" s="96" t="s">
        <v>7761</v>
      </c>
      <c r="B824" s="124" t="s">
        <v>7762</v>
      </c>
      <c r="C824" s="124" t="s">
        <v>7762</v>
      </c>
      <c r="D824" s="124" t="s">
        <v>738</v>
      </c>
      <c r="E824" s="124">
        <v>2014</v>
      </c>
      <c r="F824" s="124" t="s">
        <v>7757</v>
      </c>
      <c r="G824" s="124" t="s">
        <v>3529</v>
      </c>
      <c r="H824" s="124">
        <v>4700</v>
      </c>
      <c r="I824" s="124">
        <v>87</v>
      </c>
      <c r="J824" s="124" t="s">
        <v>7758</v>
      </c>
      <c r="K824" s="124" t="s">
        <v>738</v>
      </c>
      <c r="L824" t="s">
        <v>7751</v>
      </c>
      <c r="M824" s="124" t="s">
        <v>7752</v>
      </c>
      <c r="N824" s="124" t="s">
        <v>7759</v>
      </c>
      <c r="O824" s="124" t="s">
        <v>7721</v>
      </c>
      <c r="P824" s="124">
        <v>57.286999999999999</v>
      </c>
      <c r="Q824" s="124">
        <v>18.206</v>
      </c>
      <c r="R824" s="124" t="s">
        <v>3519</v>
      </c>
      <c r="S824" s="124" t="s">
        <v>5167</v>
      </c>
      <c r="T824" s="124" t="s">
        <v>738</v>
      </c>
      <c r="U824" s="124">
        <v>2.5999999999999999E-2</v>
      </c>
      <c r="V824" s="124">
        <v>28059</v>
      </c>
      <c r="W824" s="124">
        <v>15146</v>
      </c>
      <c r="X824" s="124" t="s">
        <v>114</v>
      </c>
      <c r="Y824" s="124" t="s">
        <v>3521</v>
      </c>
      <c r="Z824" s="124" t="s">
        <v>792</v>
      </c>
      <c r="AA824" s="124" t="s">
        <v>792</v>
      </c>
      <c r="AB824" s="124">
        <v>2.5</v>
      </c>
      <c r="AC824" s="124" t="s">
        <v>7763</v>
      </c>
      <c r="AD824" s="124" t="s">
        <v>738</v>
      </c>
      <c r="AE824" s="124" t="s">
        <v>738</v>
      </c>
      <c r="AF824" s="124" t="s">
        <v>738</v>
      </c>
      <c r="AG824" s="124" t="s">
        <v>5168</v>
      </c>
      <c r="AH824" s="124" t="s">
        <v>738</v>
      </c>
      <c r="AI824" s="124" t="s">
        <v>747</v>
      </c>
      <c r="AJ824" s="124" t="s">
        <v>738</v>
      </c>
      <c r="AK824" s="124"/>
      <c r="AL824" s="124"/>
    </row>
    <row r="825" spans="1:38" ht="15.75" customHeight="1">
      <c r="A825" s="96" t="s">
        <v>7764</v>
      </c>
      <c r="B825" s="124" t="s">
        <v>7765</v>
      </c>
      <c r="C825" s="124" t="s">
        <v>7765</v>
      </c>
      <c r="D825" s="124" t="s">
        <v>738</v>
      </c>
      <c r="E825" s="124">
        <v>2014</v>
      </c>
      <c r="F825" s="124" t="s">
        <v>7757</v>
      </c>
      <c r="G825" s="124" t="s">
        <v>3529</v>
      </c>
      <c r="H825" s="124">
        <v>4700</v>
      </c>
      <c r="I825" s="124">
        <v>87</v>
      </c>
      <c r="J825" s="124" t="s">
        <v>7758</v>
      </c>
      <c r="K825" s="124" t="s">
        <v>738</v>
      </c>
      <c r="L825" t="s">
        <v>7751</v>
      </c>
      <c r="M825" s="124" t="s">
        <v>7752</v>
      </c>
      <c r="N825" s="124" t="s">
        <v>7759</v>
      </c>
      <c r="O825" s="124" t="s">
        <v>7721</v>
      </c>
      <c r="P825" s="124">
        <v>57.286999999999999</v>
      </c>
      <c r="Q825" s="124">
        <v>18.206</v>
      </c>
      <c r="R825" s="124" t="s">
        <v>3519</v>
      </c>
      <c r="S825" s="124" t="s">
        <v>5167</v>
      </c>
      <c r="T825" s="124" t="s">
        <v>738</v>
      </c>
      <c r="U825" s="124">
        <v>2.3119999999999998</v>
      </c>
      <c r="V825" s="124">
        <v>1014307</v>
      </c>
      <c r="W825" s="124">
        <v>527646</v>
      </c>
      <c r="X825" s="124" t="s">
        <v>113</v>
      </c>
      <c r="Y825" s="124" t="s">
        <v>3521</v>
      </c>
      <c r="Z825" s="124" t="s">
        <v>738</v>
      </c>
      <c r="AA825" s="124" t="s">
        <v>4519</v>
      </c>
      <c r="AB825" s="124">
        <v>161.69999999999999</v>
      </c>
      <c r="AC825" s="124" t="s">
        <v>7763</v>
      </c>
      <c r="AD825" s="124" t="s">
        <v>738</v>
      </c>
      <c r="AE825" s="124" t="s">
        <v>738</v>
      </c>
      <c r="AF825" s="124" t="s">
        <v>738</v>
      </c>
      <c r="AG825" s="124" t="s">
        <v>5168</v>
      </c>
      <c r="AH825" s="124" t="s">
        <v>738</v>
      </c>
      <c r="AI825" s="124" t="s">
        <v>747</v>
      </c>
      <c r="AJ825" s="124" t="s">
        <v>738</v>
      </c>
      <c r="AK825" s="124"/>
      <c r="AL825" s="124"/>
    </row>
    <row r="826" spans="1:38" ht="15.75" customHeight="1">
      <c r="A826" s="96" t="s">
        <v>7766</v>
      </c>
      <c r="B826" s="124" t="s">
        <v>7767</v>
      </c>
      <c r="C826" s="124" t="s">
        <v>7767</v>
      </c>
      <c r="D826" s="124" t="s">
        <v>738</v>
      </c>
      <c r="E826" s="124">
        <v>2012</v>
      </c>
      <c r="F826" s="124" t="s">
        <v>7757</v>
      </c>
      <c r="G826" s="124" t="s">
        <v>3529</v>
      </c>
      <c r="H826" s="124">
        <v>4700</v>
      </c>
      <c r="I826" s="124">
        <v>87</v>
      </c>
      <c r="J826" s="124" t="s">
        <v>7758</v>
      </c>
      <c r="K826" s="124" t="s">
        <v>738</v>
      </c>
      <c r="L826" t="s">
        <v>7751</v>
      </c>
      <c r="M826" s="124" t="s">
        <v>7752</v>
      </c>
      <c r="N826" s="124" t="s">
        <v>7759</v>
      </c>
      <c r="O826" s="124" t="s">
        <v>7721</v>
      </c>
      <c r="P826" s="124">
        <v>57.286999999999999</v>
      </c>
      <c r="Q826" s="124">
        <v>18.206</v>
      </c>
      <c r="R826" s="124" t="s">
        <v>3519</v>
      </c>
      <c r="S826" s="124" t="s">
        <v>5167</v>
      </c>
      <c r="T826" s="124" t="s">
        <v>738</v>
      </c>
      <c r="U826" s="124">
        <v>0.17100000000000001</v>
      </c>
      <c r="V826" s="124">
        <v>179437</v>
      </c>
      <c r="W826" s="124">
        <v>94512</v>
      </c>
      <c r="X826" s="124" t="s">
        <v>113</v>
      </c>
      <c r="Y826" s="124" t="s">
        <v>3521</v>
      </c>
      <c r="Z826" s="124" t="s">
        <v>738</v>
      </c>
      <c r="AA826" s="124" t="s">
        <v>7760</v>
      </c>
      <c r="AB826" s="124">
        <v>52.5</v>
      </c>
      <c r="AC826" s="124" t="s">
        <v>7763</v>
      </c>
      <c r="AD826" s="124" t="s">
        <v>738</v>
      </c>
      <c r="AE826" s="124" t="s">
        <v>738</v>
      </c>
      <c r="AF826" s="124" t="s">
        <v>738</v>
      </c>
      <c r="AG826" s="124" t="s">
        <v>5168</v>
      </c>
      <c r="AH826" s="124" t="s">
        <v>738</v>
      </c>
      <c r="AI826" s="124" t="s">
        <v>747</v>
      </c>
      <c r="AJ826" s="124" t="s">
        <v>738</v>
      </c>
      <c r="AK826" s="124"/>
      <c r="AL826" s="124"/>
    </row>
    <row r="827" spans="1:38" ht="15.75" customHeight="1">
      <c r="A827" s="96" t="s">
        <v>7768</v>
      </c>
      <c r="B827" s="124" t="s">
        <v>7769</v>
      </c>
      <c r="C827" s="124" t="s">
        <v>7769</v>
      </c>
      <c r="D827" s="124" t="s">
        <v>3539</v>
      </c>
      <c r="E827" s="124">
        <v>2015</v>
      </c>
      <c r="F827" s="124" t="s">
        <v>5318</v>
      </c>
      <c r="G827" s="124" t="s">
        <v>3565</v>
      </c>
      <c r="H827" s="124">
        <v>13698</v>
      </c>
      <c r="I827" s="124">
        <v>71</v>
      </c>
      <c r="J827" s="124" t="s">
        <v>7770</v>
      </c>
      <c r="K827" s="124" t="s">
        <v>738</v>
      </c>
      <c r="L827" t="s">
        <v>7771</v>
      </c>
      <c r="M827" s="124" t="s">
        <v>3590</v>
      </c>
      <c r="N827" s="124" t="s">
        <v>7772</v>
      </c>
      <c r="O827" s="124" t="s">
        <v>7773</v>
      </c>
      <c r="P827" s="124">
        <v>47.099998499999998</v>
      </c>
      <c r="Q827" s="124">
        <v>6.8699998899999999</v>
      </c>
      <c r="R827" s="124" t="s">
        <v>3519</v>
      </c>
      <c r="S827" s="124" t="s">
        <v>5167</v>
      </c>
      <c r="T827" s="124" t="s">
        <v>738</v>
      </c>
      <c r="U827" s="124">
        <v>8.4429999999999996</v>
      </c>
      <c r="V827" s="124">
        <v>1140092</v>
      </c>
      <c r="W827" s="124">
        <v>590327</v>
      </c>
      <c r="X827" s="124" t="s">
        <v>113</v>
      </c>
      <c r="Y827" s="124" t="s">
        <v>3521</v>
      </c>
      <c r="Z827" s="124" t="s">
        <v>738</v>
      </c>
      <c r="AA827" s="124" t="s">
        <v>7774</v>
      </c>
      <c r="AB827" s="124" t="s">
        <v>738</v>
      </c>
      <c r="AC827" s="124" t="s">
        <v>7775</v>
      </c>
      <c r="AD827" s="124" t="s">
        <v>738</v>
      </c>
      <c r="AE827" s="124" t="s">
        <v>738</v>
      </c>
      <c r="AF827" s="124" t="s">
        <v>738</v>
      </c>
      <c r="AG827" s="124" t="s">
        <v>5168</v>
      </c>
      <c r="AH827" s="124" t="s">
        <v>738</v>
      </c>
      <c r="AI827" s="124" t="s">
        <v>747</v>
      </c>
      <c r="AJ827" s="124" t="s">
        <v>738</v>
      </c>
      <c r="AK827" s="124"/>
      <c r="AL827" s="124"/>
    </row>
    <row r="828" spans="1:38" ht="15.75" customHeight="1">
      <c r="A828" s="124" t="s">
        <v>7776</v>
      </c>
      <c r="B828" s="124" t="s">
        <v>7776</v>
      </c>
      <c r="C828" s="124" t="s">
        <v>7777</v>
      </c>
      <c r="D828" s="124" t="s">
        <v>3539</v>
      </c>
      <c r="E828" s="124">
        <v>2020</v>
      </c>
      <c r="F828" s="124" t="s">
        <v>6190</v>
      </c>
      <c r="G828" s="124" t="s">
        <v>3565</v>
      </c>
      <c r="H828" s="124">
        <v>4087</v>
      </c>
      <c r="I828" s="124">
        <v>67</v>
      </c>
      <c r="J828" s="124" t="s">
        <v>7778</v>
      </c>
      <c r="K828" s="124" t="s">
        <v>738</v>
      </c>
      <c r="L828" s="124" t="s">
        <v>7779</v>
      </c>
      <c r="M828" s="124" t="s">
        <v>7779</v>
      </c>
      <c r="N828" s="124" t="s">
        <v>7780</v>
      </c>
      <c r="O828" s="124" t="s">
        <v>7773</v>
      </c>
      <c r="P828" s="124">
        <v>47.255000000000003</v>
      </c>
      <c r="Q828" s="124">
        <v>8.2157999999999998</v>
      </c>
      <c r="R828" s="124" t="s">
        <v>3519</v>
      </c>
      <c r="S828" s="124" t="s">
        <v>3520</v>
      </c>
      <c r="T828" s="124">
        <v>1</v>
      </c>
      <c r="U828" s="124">
        <v>1.0308250000000001</v>
      </c>
      <c r="V828" s="124">
        <v>526943</v>
      </c>
      <c r="W828" s="124">
        <v>293709</v>
      </c>
      <c r="X828" s="124" t="s">
        <v>114</v>
      </c>
      <c r="Y828" s="124" t="s">
        <v>3521</v>
      </c>
      <c r="Z828" s="124" t="s">
        <v>792</v>
      </c>
      <c r="AA828" s="124" t="s">
        <v>792</v>
      </c>
      <c r="AB828" s="124" t="s">
        <v>738</v>
      </c>
      <c r="AC828" s="124" t="s">
        <v>5792</v>
      </c>
      <c r="AD828" s="124" t="s">
        <v>738</v>
      </c>
      <c r="AE828" s="124" t="s">
        <v>738</v>
      </c>
      <c r="AF828" s="124" t="s">
        <v>738</v>
      </c>
      <c r="AG828" s="124" t="s">
        <v>3544</v>
      </c>
      <c r="AH828" s="124" t="s">
        <v>7776</v>
      </c>
      <c r="AI828" s="124" t="s">
        <v>747</v>
      </c>
      <c r="AJ828" s="124" t="s">
        <v>738</v>
      </c>
      <c r="AK828" s="124"/>
      <c r="AL828" s="124"/>
    </row>
    <row r="829" spans="1:38" ht="15.75" customHeight="1">
      <c r="A829" s="124" t="s">
        <v>7781</v>
      </c>
      <c r="B829" s="124" t="s">
        <v>7781</v>
      </c>
      <c r="C829" s="124" t="s">
        <v>7782</v>
      </c>
      <c r="D829" s="124" t="s">
        <v>7783</v>
      </c>
      <c r="E829" s="124">
        <v>2020</v>
      </c>
      <c r="F829" s="124" t="s">
        <v>6190</v>
      </c>
      <c r="G829" s="124" t="s">
        <v>3565</v>
      </c>
      <c r="H829" s="124">
        <v>4498</v>
      </c>
      <c r="I829" s="124">
        <v>58</v>
      </c>
      <c r="J829" s="124" t="s">
        <v>7784</v>
      </c>
      <c r="K829" s="124" t="s">
        <v>738</v>
      </c>
      <c r="L829" s="124" t="s">
        <v>7779</v>
      </c>
      <c r="M829" s="124" t="s">
        <v>7779</v>
      </c>
      <c r="N829" s="124" t="s">
        <v>7785</v>
      </c>
      <c r="O829" s="124" t="s">
        <v>7773</v>
      </c>
      <c r="P829" s="124">
        <v>47.193600000000004</v>
      </c>
      <c r="Q829" s="124">
        <v>8.1219999999999999</v>
      </c>
      <c r="R829" s="124" t="s">
        <v>3519</v>
      </c>
      <c r="S829" s="124" t="s">
        <v>3520</v>
      </c>
      <c r="T829" s="124">
        <v>1</v>
      </c>
      <c r="U829" s="124">
        <v>0.122904</v>
      </c>
      <c r="V829" s="124">
        <v>124079</v>
      </c>
      <c r="W829" s="124">
        <v>68872</v>
      </c>
      <c r="X829" s="124" t="s">
        <v>114</v>
      </c>
      <c r="Y829" s="124" t="s">
        <v>3521</v>
      </c>
      <c r="Z829" s="124" t="s">
        <v>792</v>
      </c>
      <c r="AA829" s="124" t="s">
        <v>792</v>
      </c>
      <c r="AB829" s="124" t="s">
        <v>738</v>
      </c>
      <c r="AC829" s="124" t="s">
        <v>7609</v>
      </c>
      <c r="AD829" s="124" t="s">
        <v>738</v>
      </c>
      <c r="AE829" s="124" t="s">
        <v>738</v>
      </c>
      <c r="AF829" s="124" t="s">
        <v>738</v>
      </c>
      <c r="AG829" s="124" t="s">
        <v>3544</v>
      </c>
      <c r="AH829" s="124" t="s">
        <v>7781</v>
      </c>
      <c r="AI829" s="124" t="s">
        <v>747</v>
      </c>
      <c r="AJ829" s="124" t="s">
        <v>738</v>
      </c>
      <c r="AK829" s="124"/>
      <c r="AL829" s="124"/>
    </row>
    <row r="830" spans="1:38" ht="15.75" customHeight="1">
      <c r="A830" s="124" t="s">
        <v>7786</v>
      </c>
      <c r="B830" s="124" t="s">
        <v>7787</v>
      </c>
      <c r="C830" s="124" t="s">
        <v>7788</v>
      </c>
      <c r="D830" s="124" t="s">
        <v>3539</v>
      </c>
      <c r="E830" s="124">
        <v>2020</v>
      </c>
      <c r="F830" s="124" t="s">
        <v>6190</v>
      </c>
      <c r="G830" s="124" t="s">
        <v>7789</v>
      </c>
      <c r="H830" s="124">
        <v>4550</v>
      </c>
      <c r="I830" s="124">
        <v>87</v>
      </c>
      <c r="J830" s="124" t="s">
        <v>7790</v>
      </c>
      <c r="K830" s="124" t="s">
        <v>738</v>
      </c>
      <c r="L830" s="124" t="s">
        <v>7779</v>
      </c>
      <c r="M830" s="124" t="s">
        <v>7779</v>
      </c>
      <c r="N830" s="124" t="s">
        <v>7791</v>
      </c>
      <c r="O830" s="124" t="s">
        <v>7773</v>
      </c>
      <c r="P830" s="124">
        <v>47.2266239</v>
      </c>
      <c r="Q830" s="124">
        <v>8.8184374000000005</v>
      </c>
      <c r="R830" s="124" t="s">
        <v>3519</v>
      </c>
      <c r="S830" s="124" t="s">
        <v>3520</v>
      </c>
      <c r="T830" s="124">
        <v>1</v>
      </c>
      <c r="U830" s="124">
        <v>0.62575099999999995</v>
      </c>
      <c r="V830" s="124">
        <v>398013</v>
      </c>
      <c r="W830" s="124">
        <v>215538</v>
      </c>
      <c r="X830" s="124" t="s">
        <v>114</v>
      </c>
      <c r="Y830" s="124" t="s">
        <v>7792</v>
      </c>
      <c r="Z830" s="124" t="s">
        <v>792</v>
      </c>
      <c r="AA830" s="124" t="s">
        <v>792</v>
      </c>
      <c r="AB830" s="124" t="s">
        <v>738</v>
      </c>
      <c r="AC830" s="124" t="s">
        <v>6176</v>
      </c>
      <c r="AD830" s="124" t="s">
        <v>738</v>
      </c>
      <c r="AE830" s="124" t="s">
        <v>738</v>
      </c>
      <c r="AF830" s="124" t="s">
        <v>738</v>
      </c>
      <c r="AG830" s="124" t="s">
        <v>3544</v>
      </c>
      <c r="AH830" s="124" t="s">
        <v>7787</v>
      </c>
      <c r="AI830" s="124" t="s">
        <v>747</v>
      </c>
      <c r="AJ830" s="124" t="s">
        <v>738</v>
      </c>
      <c r="AK830" s="124"/>
      <c r="AL830" s="124"/>
    </row>
    <row r="831" spans="1:38" ht="15.75" customHeight="1">
      <c r="A831" s="124" t="s">
        <v>7793</v>
      </c>
      <c r="B831" s="124" t="s">
        <v>7794</v>
      </c>
      <c r="C831" s="124" t="s">
        <v>7795</v>
      </c>
      <c r="D831" s="124" t="s">
        <v>738</v>
      </c>
      <c r="E831" s="124">
        <v>2020</v>
      </c>
      <c r="F831" s="124" t="s">
        <v>6190</v>
      </c>
      <c r="G831" s="124" t="s">
        <v>3565</v>
      </c>
      <c r="H831" s="124">
        <v>4344</v>
      </c>
      <c r="I831" s="124">
        <v>45</v>
      </c>
      <c r="J831" s="124" t="s">
        <v>7796</v>
      </c>
      <c r="K831" s="124" t="s">
        <v>738</v>
      </c>
      <c r="L831" s="124" t="s">
        <v>7779</v>
      </c>
      <c r="M831" s="124" t="s">
        <v>7779</v>
      </c>
      <c r="N831" s="124" t="s">
        <v>7797</v>
      </c>
      <c r="O831" s="124" t="s">
        <v>7773</v>
      </c>
      <c r="P831" s="124">
        <v>47.45</v>
      </c>
      <c r="Q831" s="124">
        <v>9.2919999999999998</v>
      </c>
      <c r="R831" s="124" t="s">
        <v>3519</v>
      </c>
      <c r="S831" s="124" t="s">
        <v>3520</v>
      </c>
      <c r="T831" s="124">
        <v>1</v>
      </c>
      <c r="U831" s="124">
        <v>0.194768</v>
      </c>
      <c r="V831" s="124">
        <v>191053</v>
      </c>
      <c r="W831" s="124">
        <v>103337</v>
      </c>
      <c r="X831" s="124" t="s">
        <v>114</v>
      </c>
      <c r="Y831" s="124" t="s">
        <v>3521</v>
      </c>
      <c r="Z831" s="124" t="s">
        <v>792</v>
      </c>
      <c r="AA831" s="124" t="s">
        <v>792</v>
      </c>
      <c r="AB831" s="124" t="s">
        <v>738</v>
      </c>
      <c r="AC831" s="124" t="s">
        <v>7798</v>
      </c>
      <c r="AD831" s="124" t="s">
        <v>738</v>
      </c>
      <c r="AE831" s="124" t="s">
        <v>738</v>
      </c>
      <c r="AF831" s="124" t="s">
        <v>738</v>
      </c>
      <c r="AG831" s="124" t="s">
        <v>3544</v>
      </c>
      <c r="AH831" s="124" t="s">
        <v>7799</v>
      </c>
      <c r="AI831" s="124" t="s">
        <v>747</v>
      </c>
      <c r="AJ831" s="124" t="s">
        <v>738</v>
      </c>
      <c r="AK831" s="124"/>
      <c r="AL831" s="124"/>
    </row>
    <row r="832" spans="1:38" ht="15.75" customHeight="1">
      <c r="A832" s="124" t="s">
        <v>7800</v>
      </c>
      <c r="B832" s="124" t="s">
        <v>7801</v>
      </c>
      <c r="C832" s="124" t="s">
        <v>7802</v>
      </c>
      <c r="D832" s="124" t="s">
        <v>738</v>
      </c>
      <c r="E832" s="124">
        <v>2020</v>
      </c>
      <c r="F832" s="124" t="s">
        <v>6190</v>
      </c>
      <c r="G832" s="124" t="s">
        <v>3565</v>
      </c>
      <c r="H832" s="124">
        <v>4327</v>
      </c>
      <c r="I832" s="124">
        <v>51</v>
      </c>
      <c r="J832" s="124" t="s">
        <v>7803</v>
      </c>
      <c r="K832" s="124" t="s">
        <v>738</v>
      </c>
      <c r="L832" s="124" t="s">
        <v>7779</v>
      </c>
      <c r="M832" s="124" t="s">
        <v>7779</v>
      </c>
      <c r="N832" s="124" t="s">
        <v>7797</v>
      </c>
      <c r="O832" s="124" t="s">
        <v>7773</v>
      </c>
      <c r="P832" s="124">
        <v>47.45</v>
      </c>
      <c r="Q832" s="124">
        <v>9.2919999999999998</v>
      </c>
      <c r="R832" s="124" t="s">
        <v>3519</v>
      </c>
      <c r="S832" s="124" t="s">
        <v>3520</v>
      </c>
      <c r="T832" s="124">
        <v>1</v>
      </c>
      <c r="U832" s="124">
        <v>1.302848</v>
      </c>
      <c r="V832" s="124">
        <v>577520</v>
      </c>
      <c r="W832" s="124">
        <v>315515</v>
      </c>
      <c r="X832" s="124" t="s">
        <v>114</v>
      </c>
      <c r="Y832" s="124" t="s">
        <v>3521</v>
      </c>
      <c r="Z832" s="124" t="s">
        <v>792</v>
      </c>
      <c r="AA832" s="124" t="s">
        <v>792</v>
      </c>
      <c r="AB832" s="124" t="s">
        <v>738</v>
      </c>
      <c r="AC832" s="124" t="s">
        <v>3630</v>
      </c>
      <c r="AD832" s="124" t="s">
        <v>738</v>
      </c>
      <c r="AE832" s="124" t="s">
        <v>738</v>
      </c>
      <c r="AF832" s="124" t="s">
        <v>738</v>
      </c>
      <c r="AG832" s="124" t="s">
        <v>3544</v>
      </c>
      <c r="AH832" s="124" t="s">
        <v>7804</v>
      </c>
      <c r="AI832" s="124" t="s">
        <v>747</v>
      </c>
      <c r="AJ832" s="124" t="s">
        <v>738</v>
      </c>
      <c r="AK832" s="124"/>
      <c r="AL832" s="124"/>
    </row>
    <row r="833" spans="1:38" ht="15.75" customHeight="1">
      <c r="A833" s="124" t="s">
        <v>7805</v>
      </c>
      <c r="B833" s="124" t="s">
        <v>7806</v>
      </c>
      <c r="C833" s="124" t="s">
        <v>7807</v>
      </c>
      <c r="D833" s="124" t="s">
        <v>738</v>
      </c>
      <c r="E833" s="124">
        <v>2020</v>
      </c>
      <c r="F833" s="124" t="s">
        <v>6190</v>
      </c>
      <c r="G833" s="124" t="s">
        <v>3565</v>
      </c>
      <c r="H833" s="124">
        <v>4949</v>
      </c>
      <c r="I833" s="124">
        <v>54</v>
      </c>
      <c r="J833" s="124" t="s">
        <v>7808</v>
      </c>
      <c r="K833" s="124" t="s">
        <v>738</v>
      </c>
      <c r="L833" s="124" t="s">
        <v>7779</v>
      </c>
      <c r="M833" s="124" t="s">
        <v>7779</v>
      </c>
      <c r="N833" s="124" t="s">
        <v>7797</v>
      </c>
      <c r="O833" s="124" t="s">
        <v>7773</v>
      </c>
      <c r="P833" s="124">
        <v>47.45</v>
      </c>
      <c r="Q833" s="124">
        <v>9.2919999999999998</v>
      </c>
      <c r="R833" s="124" t="s">
        <v>3519</v>
      </c>
      <c r="S833" s="124" t="s">
        <v>3520</v>
      </c>
      <c r="T833" s="124">
        <v>1</v>
      </c>
      <c r="U833" s="124">
        <v>1.2353689999999999</v>
      </c>
      <c r="V833" s="124">
        <v>541780</v>
      </c>
      <c r="W833" s="124">
        <v>296646</v>
      </c>
      <c r="X833" s="124" t="s">
        <v>114</v>
      </c>
      <c r="Y833" s="124" t="s">
        <v>3521</v>
      </c>
      <c r="Z833" s="124" t="s">
        <v>792</v>
      </c>
      <c r="AA833" s="124" t="s">
        <v>792</v>
      </c>
      <c r="AB833" s="124" t="s">
        <v>738</v>
      </c>
      <c r="AC833" s="124" t="s">
        <v>3812</v>
      </c>
      <c r="AD833" s="124" t="s">
        <v>738</v>
      </c>
      <c r="AE833" s="124" t="s">
        <v>738</v>
      </c>
      <c r="AF833" s="124" t="s">
        <v>738</v>
      </c>
      <c r="AG833" s="124" t="s">
        <v>3544</v>
      </c>
      <c r="AH833" s="124" t="s">
        <v>7809</v>
      </c>
      <c r="AI833" s="124" t="s">
        <v>747</v>
      </c>
      <c r="AJ833" s="124" t="s">
        <v>738</v>
      </c>
      <c r="AK833" s="124"/>
      <c r="AL833" s="124"/>
    </row>
    <row r="834" spans="1:38" ht="15.75" customHeight="1">
      <c r="A834" s="124" t="s">
        <v>7810</v>
      </c>
      <c r="B834" s="124" t="s">
        <v>7811</v>
      </c>
      <c r="C834" s="124" t="s">
        <v>7812</v>
      </c>
      <c r="D834" s="124" t="s">
        <v>738</v>
      </c>
      <c r="E834" s="124">
        <v>2020</v>
      </c>
      <c r="F834" s="124" t="s">
        <v>6190</v>
      </c>
      <c r="G834" s="124" t="s">
        <v>3565</v>
      </c>
      <c r="H834" s="124">
        <v>4322</v>
      </c>
      <c r="I834" s="124">
        <v>54</v>
      </c>
      <c r="J834" s="124" t="s">
        <v>7813</v>
      </c>
      <c r="K834" s="124" t="s">
        <v>738</v>
      </c>
      <c r="L834" s="124" t="s">
        <v>7779</v>
      </c>
      <c r="M834" s="124" t="s">
        <v>7779</v>
      </c>
      <c r="N834" s="124" t="s">
        <v>7797</v>
      </c>
      <c r="O834" s="124" t="s">
        <v>7773</v>
      </c>
      <c r="P834" s="124">
        <v>47.45</v>
      </c>
      <c r="Q834" s="124">
        <v>9.2919999999999998</v>
      </c>
      <c r="R834" s="124" t="s">
        <v>3519</v>
      </c>
      <c r="S834" s="124" t="s">
        <v>3520</v>
      </c>
      <c r="T834" s="124">
        <v>1</v>
      </c>
      <c r="U834" s="124">
        <v>0.90720100000000004</v>
      </c>
      <c r="V834" s="124">
        <v>476589</v>
      </c>
      <c r="W834" s="124">
        <v>260532</v>
      </c>
      <c r="X834" s="124" t="s">
        <v>114</v>
      </c>
      <c r="Y834" s="124" t="s">
        <v>3521</v>
      </c>
      <c r="Z834" s="124" t="s">
        <v>792</v>
      </c>
      <c r="AA834" s="124" t="s">
        <v>792</v>
      </c>
      <c r="AB834" s="124" t="s">
        <v>738</v>
      </c>
      <c r="AC834" s="124" t="s">
        <v>3710</v>
      </c>
      <c r="AD834" s="124" t="s">
        <v>738</v>
      </c>
      <c r="AE834" s="124" t="s">
        <v>738</v>
      </c>
      <c r="AF834" s="124" t="s">
        <v>738</v>
      </c>
      <c r="AG834" s="124" t="s">
        <v>3544</v>
      </c>
      <c r="AH834" s="124" t="s">
        <v>7814</v>
      </c>
      <c r="AI834" s="124" t="s">
        <v>747</v>
      </c>
      <c r="AJ834" s="124" t="s">
        <v>738</v>
      </c>
      <c r="AK834" s="124"/>
      <c r="AL834" s="124"/>
    </row>
    <row r="835" spans="1:38" ht="15.75" customHeight="1">
      <c r="A835" s="124" t="s">
        <v>7815</v>
      </c>
      <c r="B835" s="124" t="s">
        <v>7815</v>
      </c>
      <c r="C835" s="124" t="s">
        <v>7816</v>
      </c>
      <c r="D835" s="124" t="s">
        <v>3539</v>
      </c>
      <c r="E835" s="124">
        <v>2020</v>
      </c>
      <c r="F835" s="124" t="s">
        <v>6190</v>
      </c>
      <c r="G835" s="124" t="s">
        <v>3565</v>
      </c>
      <c r="H835" s="124">
        <v>4399</v>
      </c>
      <c r="I835" s="124">
        <v>58</v>
      </c>
      <c r="J835" s="124" t="s">
        <v>7817</v>
      </c>
      <c r="K835" s="124" t="s">
        <v>738</v>
      </c>
      <c r="L835" s="124" t="s">
        <v>7818</v>
      </c>
      <c r="M835" s="124" t="s">
        <v>7818</v>
      </c>
      <c r="N835" s="124" t="s">
        <v>7780</v>
      </c>
      <c r="O835" s="124" t="s">
        <v>7773</v>
      </c>
      <c r="P835" s="124">
        <v>47.255000000000003</v>
      </c>
      <c r="Q835" s="124">
        <v>8.2157999999999998</v>
      </c>
      <c r="R835" s="124" t="s">
        <v>3519</v>
      </c>
      <c r="S835" s="124" t="s">
        <v>3520</v>
      </c>
      <c r="T835" s="124">
        <v>1</v>
      </c>
      <c r="U835" s="124">
        <v>1.53935</v>
      </c>
      <c r="V835" s="124">
        <v>645690</v>
      </c>
      <c r="W835" s="124">
        <v>358678</v>
      </c>
      <c r="X835" s="124" t="s">
        <v>113</v>
      </c>
      <c r="Y835" s="124" t="s">
        <v>7819</v>
      </c>
      <c r="Z835" s="124" t="s">
        <v>738</v>
      </c>
      <c r="AA835" s="124" t="s">
        <v>738</v>
      </c>
      <c r="AB835" s="124" t="s">
        <v>738</v>
      </c>
      <c r="AC835" s="124" t="s">
        <v>7820</v>
      </c>
      <c r="AD835" s="124" t="s">
        <v>738</v>
      </c>
      <c r="AE835" s="124" t="s">
        <v>738</v>
      </c>
      <c r="AF835" s="124" t="s">
        <v>738</v>
      </c>
      <c r="AG835" s="124" t="s">
        <v>3544</v>
      </c>
      <c r="AH835" s="124" t="s">
        <v>7815</v>
      </c>
      <c r="AI835" s="124" t="s">
        <v>747</v>
      </c>
      <c r="AJ835" s="124" t="s">
        <v>738</v>
      </c>
      <c r="AK835" s="124"/>
      <c r="AL835" s="124"/>
    </row>
    <row r="836" spans="1:38" ht="15.75" customHeight="1">
      <c r="A836" s="124" t="s">
        <v>7821</v>
      </c>
      <c r="B836" s="124" t="s">
        <v>7821</v>
      </c>
      <c r="C836" s="124" t="s">
        <v>7822</v>
      </c>
      <c r="D836" s="124" t="s">
        <v>3539</v>
      </c>
      <c r="E836" s="124">
        <v>2020</v>
      </c>
      <c r="F836" s="124" t="s">
        <v>6190</v>
      </c>
      <c r="G836" s="124" t="s">
        <v>3565</v>
      </c>
      <c r="H836" s="124">
        <v>4058</v>
      </c>
      <c r="I836" s="124">
        <v>50</v>
      </c>
      <c r="J836" s="124" t="s">
        <v>7823</v>
      </c>
      <c r="K836" s="124" t="s">
        <v>738</v>
      </c>
      <c r="L836" s="124" t="s">
        <v>7818</v>
      </c>
      <c r="M836" s="124" t="s">
        <v>7818</v>
      </c>
      <c r="N836" s="124" t="s">
        <v>7780</v>
      </c>
      <c r="O836" s="124" t="s">
        <v>7773</v>
      </c>
      <c r="P836" s="124">
        <v>47.255000000000003</v>
      </c>
      <c r="Q836" s="124">
        <v>8.2157999999999998</v>
      </c>
      <c r="R836" s="124" t="s">
        <v>3519</v>
      </c>
      <c r="S836" s="124" t="s">
        <v>3520</v>
      </c>
      <c r="T836" s="124">
        <v>1</v>
      </c>
      <c r="U836" s="124">
        <v>0.94472299999999998</v>
      </c>
      <c r="V836" s="124">
        <v>508141</v>
      </c>
      <c r="W836" s="124">
        <v>282381</v>
      </c>
      <c r="X836" s="124" t="s">
        <v>114</v>
      </c>
      <c r="Y836" s="124" t="s">
        <v>3521</v>
      </c>
      <c r="Z836" s="124" t="s">
        <v>792</v>
      </c>
      <c r="AA836" s="124" t="s">
        <v>792</v>
      </c>
      <c r="AB836" s="124" t="s">
        <v>738</v>
      </c>
      <c r="AC836" s="124" t="s">
        <v>552</v>
      </c>
      <c r="AD836" s="124" t="s">
        <v>738</v>
      </c>
      <c r="AE836" s="124" t="s">
        <v>738</v>
      </c>
      <c r="AF836" s="124" t="s">
        <v>738</v>
      </c>
      <c r="AG836" s="124" t="s">
        <v>3544</v>
      </c>
      <c r="AH836" s="124" t="s">
        <v>7821</v>
      </c>
      <c r="AI836" s="124" t="s">
        <v>747</v>
      </c>
      <c r="AJ836" s="124" t="s">
        <v>738</v>
      </c>
      <c r="AK836" s="124"/>
      <c r="AL836" s="124"/>
    </row>
    <row r="837" spans="1:38" ht="15.75" customHeight="1">
      <c r="A837" s="124" t="s">
        <v>7824</v>
      </c>
      <c r="B837" s="124" t="s">
        <v>7824</v>
      </c>
      <c r="C837" s="124" t="s">
        <v>7825</v>
      </c>
      <c r="D837" s="124" t="s">
        <v>3539</v>
      </c>
      <c r="E837" s="124">
        <v>2020</v>
      </c>
      <c r="F837" s="124" t="s">
        <v>6190</v>
      </c>
      <c r="G837" s="124" t="s">
        <v>3565</v>
      </c>
      <c r="H837" s="124">
        <v>4523</v>
      </c>
      <c r="I837" s="124">
        <v>75</v>
      </c>
      <c r="J837" s="124" t="s">
        <v>7826</v>
      </c>
      <c r="K837" s="124" t="s">
        <v>738</v>
      </c>
      <c r="L837" s="124" t="s">
        <v>7818</v>
      </c>
      <c r="M837" s="124" t="s">
        <v>7818</v>
      </c>
      <c r="N837" s="124" t="s">
        <v>7780</v>
      </c>
      <c r="O837" s="124" t="s">
        <v>7773</v>
      </c>
      <c r="P837" s="124">
        <v>47.255000000000003</v>
      </c>
      <c r="Q837" s="124">
        <v>8.2157999999999998</v>
      </c>
      <c r="R837" s="124" t="s">
        <v>3519</v>
      </c>
      <c r="S837" s="124" t="s">
        <v>3520</v>
      </c>
      <c r="T837" s="124">
        <v>1</v>
      </c>
      <c r="U837" s="124">
        <v>1.375076</v>
      </c>
      <c r="V837" s="124">
        <v>606362</v>
      </c>
      <c r="W837" s="124">
        <v>337098</v>
      </c>
      <c r="X837" s="124" t="s">
        <v>113</v>
      </c>
      <c r="Y837" s="124" t="s">
        <v>7819</v>
      </c>
      <c r="Z837" s="124" t="s">
        <v>738</v>
      </c>
      <c r="AA837" s="124" t="s">
        <v>738</v>
      </c>
      <c r="AB837" s="124" t="s">
        <v>738</v>
      </c>
      <c r="AC837" s="124" t="s">
        <v>7827</v>
      </c>
      <c r="AD837" s="124" t="s">
        <v>738</v>
      </c>
      <c r="AE837" s="124" t="s">
        <v>738</v>
      </c>
      <c r="AF837" s="124" t="s">
        <v>738</v>
      </c>
      <c r="AG837" s="124" t="s">
        <v>3544</v>
      </c>
      <c r="AH837" s="124" t="s">
        <v>7824</v>
      </c>
      <c r="AI837" s="124" t="s">
        <v>747</v>
      </c>
      <c r="AJ837" s="124" t="s">
        <v>738</v>
      </c>
      <c r="AK837" s="124"/>
      <c r="AL837" s="124"/>
    </row>
    <row r="838" spans="1:38" ht="15.75" customHeight="1">
      <c r="A838" s="124" t="s">
        <v>7828</v>
      </c>
      <c r="B838" s="124" t="s">
        <v>7828</v>
      </c>
      <c r="C838" s="124" t="s">
        <v>7829</v>
      </c>
      <c r="D838" s="124" t="s">
        <v>3539</v>
      </c>
      <c r="E838" s="124">
        <v>2020</v>
      </c>
      <c r="F838" s="124" t="s">
        <v>6190</v>
      </c>
      <c r="G838" s="124" t="s">
        <v>3565</v>
      </c>
      <c r="H838" s="124">
        <v>4495</v>
      </c>
      <c r="I838" s="124">
        <v>55</v>
      </c>
      <c r="J838" s="124" t="s">
        <v>7830</v>
      </c>
      <c r="K838" s="124" t="s">
        <v>738</v>
      </c>
      <c r="L838" s="124" t="s">
        <v>7818</v>
      </c>
      <c r="M838" s="124" t="s">
        <v>7818</v>
      </c>
      <c r="N838" s="124" t="s">
        <v>7780</v>
      </c>
      <c r="O838" s="124" t="s">
        <v>7773</v>
      </c>
      <c r="P838" s="124">
        <v>47.255000000000003</v>
      </c>
      <c r="Q838" s="124">
        <v>8.2157999999999998</v>
      </c>
      <c r="R838" s="124" t="s">
        <v>3519</v>
      </c>
      <c r="S838" s="124" t="s">
        <v>3520</v>
      </c>
      <c r="T838" s="124">
        <v>1</v>
      </c>
      <c r="U838" s="124">
        <v>1.2105589999999999</v>
      </c>
      <c r="V838" s="124">
        <v>574726</v>
      </c>
      <c r="W838" s="124">
        <v>318860</v>
      </c>
      <c r="X838" s="124" t="s">
        <v>114</v>
      </c>
      <c r="Y838" s="124" t="s">
        <v>3521</v>
      </c>
      <c r="Z838" s="124" t="s">
        <v>792</v>
      </c>
      <c r="AA838" s="124" t="s">
        <v>792</v>
      </c>
      <c r="AB838" s="124" t="s">
        <v>738</v>
      </c>
      <c r="AC838" s="124" t="s">
        <v>6029</v>
      </c>
      <c r="AD838" s="124" t="s">
        <v>738</v>
      </c>
      <c r="AE838" s="124" t="s">
        <v>738</v>
      </c>
      <c r="AF838" s="124" t="s">
        <v>738</v>
      </c>
      <c r="AG838" s="124" t="s">
        <v>3544</v>
      </c>
      <c r="AH838" s="124" t="s">
        <v>7828</v>
      </c>
      <c r="AI838" s="124" t="s">
        <v>747</v>
      </c>
      <c r="AJ838" s="124" t="s">
        <v>738</v>
      </c>
      <c r="AK838" s="124"/>
      <c r="AL838" s="124"/>
    </row>
    <row r="839" spans="1:38" ht="15.75" customHeight="1">
      <c r="A839" s="124" t="s">
        <v>7831</v>
      </c>
      <c r="B839" s="124" t="s">
        <v>7831</v>
      </c>
      <c r="C839" s="124" t="s">
        <v>7832</v>
      </c>
      <c r="D839" s="124" t="s">
        <v>3539</v>
      </c>
      <c r="E839" s="124">
        <v>2020</v>
      </c>
      <c r="F839" s="124" t="s">
        <v>6190</v>
      </c>
      <c r="G839" s="124" t="s">
        <v>3565</v>
      </c>
      <c r="H839" s="124">
        <v>4351</v>
      </c>
      <c r="I839" s="124">
        <v>59</v>
      </c>
      <c r="J839" s="124" t="s">
        <v>7833</v>
      </c>
      <c r="K839" s="124" t="s">
        <v>738</v>
      </c>
      <c r="L839" s="124" t="s">
        <v>7818</v>
      </c>
      <c r="M839" s="124" t="s">
        <v>7818</v>
      </c>
      <c r="N839" s="124" t="s">
        <v>7780</v>
      </c>
      <c r="O839" s="124" t="s">
        <v>7773</v>
      </c>
      <c r="P839" s="124">
        <v>47.255000000000003</v>
      </c>
      <c r="Q839" s="124">
        <v>8.2157999999999998</v>
      </c>
      <c r="R839" s="124" t="s">
        <v>3519</v>
      </c>
      <c r="S839" s="124" t="s">
        <v>3520</v>
      </c>
      <c r="T839" s="124">
        <v>1</v>
      </c>
      <c r="U839" s="124">
        <v>1.0812980000000001</v>
      </c>
      <c r="V839" s="124">
        <v>556141</v>
      </c>
      <c r="W839" s="124">
        <v>308019</v>
      </c>
      <c r="X839" s="124" t="s">
        <v>114</v>
      </c>
      <c r="Y839" s="124" t="s">
        <v>7834</v>
      </c>
      <c r="Z839" s="124" t="s">
        <v>792</v>
      </c>
      <c r="AA839" s="124" t="s">
        <v>792</v>
      </c>
      <c r="AB839" s="124" t="s">
        <v>738</v>
      </c>
      <c r="AC839" s="124" t="s">
        <v>7835</v>
      </c>
      <c r="AD839" s="124" t="s">
        <v>738</v>
      </c>
      <c r="AE839" s="124" t="s">
        <v>738</v>
      </c>
      <c r="AF839" s="124" t="s">
        <v>738</v>
      </c>
      <c r="AG839" s="124" t="s">
        <v>3544</v>
      </c>
      <c r="AH839" s="124" t="s">
        <v>7831</v>
      </c>
      <c r="AI839" s="124" t="s">
        <v>747</v>
      </c>
      <c r="AJ839" s="124" t="s">
        <v>738</v>
      </c>
      <c r="AK839" s="124"/>
      <c r="AL839" s="124"/>
    </row>
    <row r="840" spans="1:38" ht="15.75" customHeight="1">
      <c r="A840" s="124" t="s">
        <v>7836</v>
      </c>
      <c r="B840" s="124" t="s">
        <v>7836</v>
      </c>
      <c r="C840" s="124" t="s">
        <v>7837</v>
      </c>
      <c r="D840" s="124" t="s">
        <v>3539</v>
      </c>
      <c r="E840" s="124">
        <v>2020</v>
      </c>
      <c r="F840" s="124" t="s">
        <v>6190</v>
      </c>
      <c r="G840" s="124" t="s">
        <v>3565</v>
      </c>
      <c r="H840" s="124">
        <v>4509</v>
      </c>
      <c r="I840" s="124">
        <v>117</v>
      </c>
      <c r="J840" s="124" t="s">
        <v>7838</v>
      </c>
      <c r="K840" s="124" t="s">
        <v>738</v>
      </c>
      <c r="L840" s="124" t="s">
        <v>7818</v>
      </c>
      <c r="M840" s="124" t="s">
        <v>7818</v>
      </c>
      <c r="N840" s="124" t="s">
        <v>7780</v>
      </c>
      <c r="O840" s="124" t="s">
        <v>7773</v>
      </c>
      <c r="P840" s="124">
        <v>47.255000000000003</v>
      </c>
      <c r="Q840" s="124">
        <v>8.2157999999999998</v>
      </c>
      <c r="R840" s="124" t="s">
        <v>3519</v>
      </c>
      <c r="S840" s="124" t="s">
        <v>3520</v>
      </c>
      <c r="T840" s="124">
        <v>1</v>
      </c>
      <c r="U840" s="124">
        <v>1.070972</v>
      </c>
      <c r="V840" s="124">
        <v>554516</v>
      </c>
      <c r="W840" s="124">
        <v>305964</v>
      </c>
      <c r="X840" s="124" t="s">
        <v>114</v>
      </c>
      <c r="Y840" s="124" t="s">
        <v>3521</v>
      </c>
      <c r="Z840" s="124" t="s">
        <v>792</v>
      </c>
      <c r="AA840" s="124" t="s">
        <v>792</v>
      </c>
      <c r="AB840" s="124" t="s">
        <v>738</v>
      </c>
      <c r="AC840" s="124" t="s">
        <v>5263</v>
      </c>
      <c r="AD840" s="124" t="s">
        <v>738</v>
      </c>
      <c r="AE840" s="124" t="s">
        <v>738</v>
      </c>
      <c r="AF840" s="124" t="s">
        <v>738</v>
      </c>
      <c r="AG840" s="124" t="s">
        <v>3544</v>
      </c>
      <c r="AH840" s="124" t="s">
        <v>7836</v>
      </c>
      <c r="AI840" s="124" t="s">
        <v>747</v>
      </c>
      <c r="AJ840" s="124" t="s">
        <v>738</v>
      </c>
      <c r="AK840" s="124"/>
      <c r="AL840" s="124"/>
    </row>
    <row r="841" spans="1:38" ht="15.75" customHeight="1">
      <c r="A841" s="124" t="s">
        <v>7839</v>
      </c>
      <c r="B841" s="124" t="s">
        <v>7839</v>
      </c>
      <c r="C841" s="124" t="s">
        <v>7840</v>
      </c>
      <c r="D841" s="124" t="s">
        <v>3539</v>
      </c>
      <c r="E841" s="124">
        <v>2020</v>
      </c>
      <c r="F841" s="124" t="s">
        <v>6190</v>
      </c>
      <c r="G841" s="124" t="s">
        <v>3565</v>
      </c>
      <c r="H841" s="124">
        <v>4235</v>
      </c>
      <c r="I841" s="124">
        <v>73</v>
      </c>
      <c r="J841" s="124" t="s">
        <v>7841</v>
      </c>
      <c r="K841" s="124" t="s">
        <v>738</v>
      </c>
      <c r="L841" s="124" t="s">
        <v>7818</v>
      </c>
      <c r="M841" s="124" t="s">
        <v>7818</v>
      </c>
      <c r="N841" s="124" t="s">
        <v>7780</v>
      </c>
      <c r="O841" s="124" t="s">
        <v>7773</v>
      </c>
      <c r="P841" s="124">
        <v>47.255000000000003</v>
      </c>
      <c r="Q841" s="124">
        <v>8.2157999999999998</v>
      </c>
      <c r="R841" s="124" t="s">
        <v>3519</v>
      </c>
      <c r="S841" s="124" t="s">
        <v>3520</v>
      </c>
      <c r="T841" s="124">
        <v>1</v>
      </c>
      <c r="U841" s="124">
        <v>1.3610120000000001</v>
      </c>
      <c r="V841" s="124">
        <v>604792</v>
      </c>
      <c r="W841" s="124">
        <v>335068</v>
      </c>
      <c r="X841" s="124" t="s">
        <v>114</v>
      </c>
      <c r="Y841" s="124" t="s">
        <v>3521</v>
      </c>
      <c r="Z841" s="124" t="s">
        <v>792</v>
      </c>
      <c r="AA841" s="124" t="s">
        <v>792</v>
      </c>
      <c r="AB841" s="124" t="s">
        <v>738</v>
      </c>
      <c r="AC841" s="124" t="s">
        <v>4302</v>
      </c>
      <c r="AD841" s="124" t="s">
        <v>738</v>
      </c>
      <c r="AE841" s="124" t="s">
        <v>738</v>
      </c>
      <c r="AF841" s="124" t="s">
        <v>738</v>
      </c>
      <c r="AG841" s="124" t="s">
        <v>3544</v>
      </c>
      <c r="AH841" s="124" t="s">
        <v>7839</v>
      </c>
      <c r="AI841" s="124" t="s">
        <v>747</v>
      </c>
      <c r="AJ841" s="124" t="s">
        <v>738</v>
      </c>
      <c r="AK841" s="124"/>
      <c r="AL841" s="124"/>
    </row>
    <row r="842" spans="1:38" ht="15.75" customHeight="1">
      <c r="A842" s="124" t="s">
        <v>7842</v>
      </c>
      <c r="B842" s="124" t="s">
        <v>7842</v>
      </c>
      <c r="C842" s="124" t="s">
        <v>7843</v>
      </c>
      <c r="D842" s="124" t="s">
        <v>3539</v>
      </c>
      <c r="E842" s="124">
        <v>2020</v>
      </c>
      <c r="F842" s="124" t="s">
        <v>6190</v>
      </c>
      <c r="G842" s="124" t="s">
        <v>3565</v>
      </c>
      <c r="H842" s="124">
        <v>4461</v>
      </c>
      <c r="I842" s="124">
        <v>56</v>
      </c>
      <c r="J842" s="124" t="s">
        <v>7844</v>
      </c>
      <c r="K842" s="124" t="s">
        <v>738</v>
      </c>
      <c r="L842" s="124" t="s">
        <v>7818</v>
      </c>
      <c r="M842" s="124" t="s">
        <v>7818</v>
      </c>
      <c r="N842" s="124" t="s">
        <v>7797</v>
      </c>
      <c r="O842" s="124" t="s">
        <v>7773</v>
      </c>
      <c r="P842" s="124">
        <v>47.45</v>
      </c>
      <c r="Q842" s="124">
        <v>9.2919999999999998</v>
      </c>
      <c r="R842" s="124" t="s">
        <v>3519</v>
      </c>
      <c r="S842" s="124" t="s">
        <v>3520</v>
      </c>
      <c r="T842" s="124">
        <v>1</v>
      </c>
      <c r="U842" s="124">
        <v>1.6034E-2</v>
      </c>
      <c r="V842" s="124">
        <v>18626</v>
      </c>
      <c r="W842" s="124">
        <v>9876</v>
      </c>
      <c r="X842" s="124" t="s">
        <v>113</v>
      </c>
      <c r="Y842" s="124" t="s">
        <v>3521</v>
      </c>
      <c r="Z842" s="124" t="s">
        <v>738</v>
      </c>
      <c r="AA842" s="124" t="s">
        <v>738</v>
      </c>
      <c r="AB842" s="124" t="s">
        <v>738</v>
      </c>
      <c r="AC842" s="124" t="s">
        <v>3974</v>
      </c>
      <c r="AD842" s="124" t="s">
        <v>738</v>
      </c>
      <c r="AE842" s="124" t="s">
        <v>738</v>
      </c>
      <c r="AF842" s="124" t="s">
        <v>738</v>
      </c>
      <c r="AG842" s="124" t="s">
        <v>3544</v>
      </c>
      <c r="AH842" s="124" t="s">
        <v>7842</v>
      </c>
      <c r="AI842" s="124" t="s">
        <v>747</v>
      </c>
      <c r="AJ842" s="124" t="s">
        <v>738</v>
      </c>
      <c r="AK842" s="124"/>
      <c r="AL842" s="124"/>
    </row>
    <row r="843" spans="1:38" ht="15.75" customHeight="1">
      <c r="A843" s="124" t="s">
        <v>7845</v>
      </c>
      <c r="B843" s="124" t="s">
        <v>7845</v>
      </c>
      <c r="C843" s="124" t="s">
        <v>7846</v>
      </c>
      <c r="D843" s="124" t="s">
        <v>3539</v>
      </c>
      <c r="E843" s="124">
        <v>2020</v>
      </c>
      <c r="F843" s="124" t="s">
        <v>6190</v>
      </c>
      <c r="G843" s="124" t="s">
        <v>3565</v>
      </c>
      <c r="H843" s="124">
        <v>4099</v>
      </c>
      <c r="I843" s="124">
        <v>53</v>
      </c>
      <c r="J843" s="124" t="s">
        <v>7847</v>
      </c>
      <c r="K843" s="124" t="s">
        <v>738</v>
      </c>
      <c r="L843" s="124" t="s">
        <v>7818</v>
      </c>
      <c r="M843" s="124" t="s">
        <v>7818</v>
      </c>
      <c r="N843" s="124" t="s">
        <v>7848</v>
      </c>
      <c r="O843" s="124" t="s">
        <v>7773</v>
      </c>
      <c r="P843" s="124">
        <v>47.587789000000001</v>
      </c>
      <c r="Q843" s="124">
        <v>8.2933249999999994</v>
      </c>
      <c r="R843" s="124" t="s">
        <v>3519</v>
      </c>
      <c r="S843" s="124" t="s">
        <v>3520</v>
      </c>
      <c r="T843" s="124">
        <v>1</v>
      </c>
      <c r="U843" s="124">
        <v>0.84699400000000002</v>
      </c>
      <c r="V843" s="124">
        <v>476549</v>
      </c>
      <c r="W843" s="124">
        <v>265750</v>
      </c>
      <c r="X843" s="124" t="s">
        <v>113</v>
      </c>
      <c r="Y843" s="124" t="s">
        <v>7849</v>
      </c>
      <c r="Z843" s="124" t="s">
        <v>738</v>
      </c>
      <c r="AA843" s="124" t="s">
        <v>738</v>
      </c>
      <c r="AB843" s="124" t="s">
        <v>738</v>
      </c>
      <c r="AC843" s="124" t="s">
        <v>3877</v>
      </c>
      <c r="AD843" s="124" t="s">
        <v>738</v>
      </c>
      <c r="AE843" s="124" t="s">
        <v>738</v>
      </c>
      <c r="AF843" s="124" t="s">
        <v>738</v>
      </c>
      <c r="AG843" s="124" t="s">
        <v>3544</v>
      </c>
      <c r="AH843" s="124" t="s">
        <v>7845</v>
      </c>
      <c r="AI843" s="124" t="s">
        <v>747</v>
      </c>
      <c r="AJ843" s="124" t="s">
        <v>738</v>
      </c>
      <c r="AK843" s="124"/>
      <c r="AL843" s="124"/>
    </row>
    <row r="844" spans="1:38" ht="15.75" customHeight="1">
      <c r="A844" s="124" t="s">
        <v>7850</v>
      </c>
      <c r="B844" s="124" t="s">
        <v>7851</v>
      </c>
      <c r="C844" s="124" t="s">
        <v>7852</v>
      </c>
      <c r="D844" s="124" t="s">
        <v>738</v>
      </c>
      <c r="E844" s="124">
        <v>2020</v>
      </c>
      <c r="F844" s="124" t="s">
        <v>6190</v>
      </c>
      <c r="G844" s="124" t="s">
        <v>3565</v>
      </c>
      <c r="H844" s="124">
        <v>2032</v>
      </c>
      <c r="I844" s="124">
        <v>53</v>
      </c>
      <c r="J844" s="124" t="s">
        <v>7853</v>
      </c>
      <c r="K844" s="124" t="s">
        <v>738</v>
      </c>
      <c r="L844" s="124" t="s">
        <v>7818</v>
      </c>
      <c r="M844" s="124" t="s">
        <v>7818</v>
      </c>
      <c r="N844" s="124" t="s">
        <v>7797</v>
      </c>
      <c r="O844" s="124" t="s">
        <v>7773</v>
      </c>
      <c r="P844" s="124">
        <v>47.45</v>
      </c>
      <c r="Q844" s="124">
        <v>9.2919999999999998</v>
      </c>
      <c r="R844" s="124" t="s">
        <v>3519</v>
      </c>
      <c r="S844" s="124" t="s">
        <v>3520</v>
      </c>
      <c r="T844" s="124">
        <v>1</v>
      </c>
      <c r="U844" s="124">
        <v>1.5477460000000001</v>
      </c>
      <c r="V844" s="124">
        <v>602945</v>
      </c>
      <c r="W844" s="124">
        <v>330005</v>
      </c>
      <c r="X844" s="124" t="s">
        <v>114</v>
      </c>
      <c r="Y844" s="124" t="s">
        <v>3521</v>
      </c>
      <c r="Z844" s="124" t="s">
        <v>792</v>
      </c>
      <c r="AA844" s="124" t="s">
        <v>792</v>
      </c>
      <c r="AB844" s="124" t="s">
        <v>738</v>
      </c>
      <c r="AC844" s="124" t="s">
        <v>7854</v>
      </c>
      <c r="AD844" s="124" t="s">
        <v>738</v>
      </c>
      <c r="AE844" s="124" t="s">
        <v>738</v>
      </c>
      <c r="AF844" s="124" t="s">
        <v>738</v>
      </c>
      <c r="AG844" s="124" t="s">
        <v>3544</v>
      </c>
      <c r="AH844" s="124" t="s">
        <v>7855</v>
      </c>
      <c r="AI844" s="124" t="s">
        <v>747</v>
      </c>
      <c r="AJ844" s="124" t="s">
        <v>738</v>
      </c>
      <c r="AK844" s="124"/>
      <c r="AL844" s="124"/>
    </row>
    <row r="845" spans="1:38" ht="15.75" customHeight="1">
      <c r="A845" s="124" t="s">
        <v>7856</v>
      </c>
      <c r="B845" s="124" t="s">
        <v>7857</v>
      </c>
      <c r="C845" s="124" t="s">
        <v>7858</v>
      </c>
      <c r="D845" s="124" t="s">
        <v>738</v>
      </c>
      <c r="E845" s="124">
        <v>2020</v>
      </c>
      <c r="F845" s="124" t="s">
        <v>6190</v>
      </c>
      <c r="G845" s="124" t="s">
        <v>3565</v>
      </c>
      <c r="H845" s="124">
        <v>3576</v>
      </c>
      <c r="I845" s="124">
        <v>47</v>
      </c>
      <c r="J845" s="124" t="s">
        <v>7859</v>
      </c>
      <c r="K845" s="124" t="s">
        <v>738</v>
      </c>
      <c r="L845" s="124" t="s">
        <v>7818</v>
      </c>
      <c r="M845" s="124" t="s">
        <v>7818</v>
      </c>
      <c r="N845" s="124" t="s">
        <v>7797</v>
      </c>
      <c r="O845" s="124" t="s">
        <v>7773</v>
      </c>
      <c r="P845" s="124">
        <v>47.45</v>
      </c>
      <c r="Q845" s="124">
        <v>9.2919999999999998</v>
      </c>
      <c r="R845" s="124" t="s">
        <v>3519</v>
      </c>
      <c r="S845" s="124" t="s">
        <v>3520</v>
      </c>
      <c r="T845" s="124">
        <v>1</v>
      </c>
      <c r="U845" s="124">
        <v>1.585615</v>
      </c>
      <c r="V845" s="124">
        <v>624337</v>
      </c>
      <c r="W845" s="124">
        <v>343993</v>
      </c>
      <c r="X845" s="124" t="s">
        <v>113</v>
      </c>
      <c r="Y845" s="124" t="s">
        <v>3521</v>
      </c>
      <c r="Z845" s="124" t="s">
        <v>738</v>
      </c>
      <c r="AA845" s="124" t="s">
        <v>738</v>
      </c>
      <c r="AB845" s="124" t="s">
        <v>738</v>
      </c>
      <c r="AC845" s="124" t="s">
        <v>3812</v>
      </c>
      <c r="AD845" s="124" t="s">
        <v>738</v>
      </c>
      <c r="AE845" s="124" t="s">
        <v>738</v>
      </c>
      <c r="AF845" s="124" t="s">
        <v>738</v>
      </c>
      <c r="AG845" s="124" t="s">
        <v>3544</v>
      </c>
      <c r="AH845" s="124" t="s">
        <v>7860</v>
      </c>
      <c r="AI845" s="124" t="s">
        <v>747</v>
      </c>
      <c r="AJ845" s="124" t="s">
        <v>738</v>
      </c>
      <c r="AK845" s="124"/>
      <c r="AL845" s="124"/>
    </row>
    <row r="846" spans="1:38" ht="15.75" customHeight="1">
      <c r="A846" s="124" t="s">
        <v>7861</v>
      </c>
      <c r="B846" s="124" t="s">
        <v>7862</v>
      </c>
      <c r="C846" s="124" t="s">
        <v>7863</v>
      </c>
      <c r="D846" s="124" t="s">
        <v>738</v>
      </c>
      <c r="E846" s="124">
        <v>2020</v>
      </c>
      <c r="F846" s="124" t="s">
        <v>6190</v>
      </c>
      <c r="G846" s="124" t="s">
        <v>3565</v>
      </c>
      <c r="H846" s="124">
        <v>3762</v>
      </c>
      <c r="I846" s="124">
        <v>42</v>
      </c>
      <c r="J846" s="124" t="s">
        <v>7864</v>
      </c>
      <c r="K846" s="124" t="s">
        <v>738</v>
      </c>
      <c r="L846" s="124" t="s">
        <v>7818</v>
      </c>
      <c r="M846" s="124" t="s">
        <v>7818</v>
      </c>
      <c r="N846" s="124" t="s">
        <v>7797</v>
      </c>
      <c r="O846" s="124" t="s">
        <v>7773</v>
      </c>
      <c r="P846" s="124">
        <v>47.45</v>
      </c>
      <c r="Q846" s="124">
        <v>9.2919999999999998</v>
      </c>
      <c r="R846" s="124" t="s">
        <v>3519</v>
      </c>
      <c r="S846" s="124" t="s">
        <v>3520</v>
      </c>
      <c r="T846" s="124">
        <v>1</v>
      </c>
      <c r="U846" s="124">
        <v>1.1379520000000001</v>
      </c>
      <c r="V846" s="124">
        <v>533623</v>
      </c>
      <c r="W846" s="124">
        <v>291594</v>
      </c>
      <c r="X846" s="124" t="s">
        <v>114</v>
      </c>
      <c r="Y846" s="124" t="s">
        <v>3521</v>
      </c>
      <c r="Z846" s="124" t="s">
        <v>792</v>
      </c>
      <c r="AA846" s="124" t="s">
        <v>792</v>
      </c>
      <c r="AB846" s="124" t="s">
        <v>738</v>
      </c>
      <c r="AC846" s="124" t="s">
        <v>3974</v>
      </c>
      <c r="AD846" s="124" t="s">
        <v>738</v>
      </c>
      <c r="AE846" s="124" t="s">
        <v>738</v>
      </c>
      <c r="AF846" s="124" t="s">
        <v>738</v>
      </c>
      <c r="AG846" s="124" t="s">
        <v>3544</v>
      </c>
      <c r="AH846" s="124" t="s">
        <v>7865</v>
      </c>
      <c r="AI846" s="124" t="s">
        <v>747</v>
      </c>
      <c r="AJ846" s="124" t="s">
        <v>738</v>
      </c>
      <c r="AK846" s="124"/>
      <c r="AL846" s="124"/>
    </row>
    <row r="847" spans="1:38" ht="15.75" customHeight="1">
      <c r="A847" s="124" t="s">
        <v>7866</v>
      </c>
      <c r="B847" s="124" t="s">
        <v>7866</v>
      </c>
      <c r="C847" s="124" t="s">
        <v>7866</v>
      </c>
      <c r="D847" s="124" t="s">
        <v>3539</v>
      </c>
      <c r="E847" s="124">
        <v>2020</v>
      </c>
      <c r="F847" s="124" t="s">
        <v>6190</v>
      </c>
      <c r="G847" s="124" t="s">
        <v>3565</v>
      </c>
      <c r="H847" s="124">
        <v>4939</v>
      </c>
      <c r="I847" s="124">
        <v>50</v>
      </c>
      <c r="J847" s="124" t="s">
        <v>7867</v>
      </c>
      <c r="K847" s="124" t="s">
        <v>738</v>
      </c>
      <c r="L847" s="124" t="s">
        <v>7868</v>
      </c>
      <c r="M847" s="124" t="s">
        <v>7868</v>
      </c>
      <c r="N847" s="124" t="s">
        <v>7869</v>
      </c>
      <c r="O847" s="124" t="s">
        <v>7773</v>
      </c>
      <c r="P847" s="124">
        <v>47.465412999999998</v>
      </c>
      <c r="Q847" s="124">
        <v>7.6016909999999998</v>
      </c>
      <c r="R847" s="124" t="s">
        <v>3519</v>
      </c>
      <c r="S847" s="124" t="s">
        <v>3520</v>
      </c>
      <c r="T847" s="124">
        <v>1</v>
      </c>
      <c r="U847" s="124">
        <v>0.780829</v>
      </c>
      <c r="V847" s="124">
        <v>462301</v>
      </c>
      <c r="W847" s="124">
        <v>250047</v>
      </c>
      <c r="X847" s="124" t="s">
        <v>113</v>
      </c>
      <c r="Y847" s="124" t="s">
        <v>7870</v>
      </c>
      <c r="Z847" s="124" t="s">
        <v>738</v>
      </c>
      <c r="AA847" s="124" t="s">
        <v>738</v>
      </c>
      <c r="AB847" s="124" t="s">
        <v>738</v>
      </c>
      <c r="AC847" s="124" t="s">
        <v>7871</v>
      </c>
      <c r="AD847" s="124" t="s">
        <v>738</v>
      </c>
      <c r="AE847" s="124" t="s">
        <v>738</v>
      </c>
      <c r="AF847" s="124" t="s">
        <v>738</v>
      </c>
      <c r="AG847" s="124" t="s">
        <v>3544</v>
      </c>
      <c r="AH847" s="124" t="s">
        <v>7866</v>
      </c>
      <c r="AI847" s="124" t="s">
        <v>747</v>
      </c>
      <c r="AJ847" s="124" t="s">
        <v>738</v>
      </c>
      <c r="AK847" s="124"/>
      <c r="AL847" s="124"/>
    </row>
    <row r="848" spans="1:38" ht="15.75" customHeight="1">
      <c r="A848" s="124" t="s">
        <v>7872</v>
      </c>
      <c r="B848" s="124" t="s">
        <v>7872</v>
      </c>
      <c r="C848" s="124" t="s">
        <v>7872</v>
      </c>
      <c r="D848" s="124" t="s">
        <v>3539</v>
      </c>
      <c r="E848" s="124">
        <v>2020</v>
      </c>
      <c r="F848" s="124" t="s">
        <v>6190</v>
      </c>
      <c r="G848" s="124" t="s">
        <v>3565</v>
      </c>
      <c r="H848" s="124">
        <v>4833</v>
      </c>
      <c r="I848" s="124">
        <v>31</v>
      </c>
      <c r="J848" s="124" t="s">
        <v>7873</v>
      </c>
      <c r="K848" s="124" t="s">
        <v>738</v>
      </c>
      <c r="L848" s="124" t="s">
        <v>7868</v>
      </c>
      <c r="M848" s="124" t="s">
        <v>7868</v>
      </c>
      <c r="N848" s="124" t="s">
        <v>7869</v>
      </c>
      <c r="O848" s="124" t="s">
        <v>7773</v>
      </c>
      <c r="P848" s="124">
        <v>47.465412999999998</v>
      </c>
      <c r="Q848" s="124">
        <v>7.6016909999999998</v>
      </c>
      <c r="R848" s="124" t="s">
        <v>3519</v>
      </c>
      <c r="S848" s="124" t="s">
        <v>3520</v>
      </c>
      <c r="T848" s="124">
        <v>1</v>
      </c>
      <c r="U848" s="124">
        <v>0.47364699999999998</v>
      </c>
      <c r="V848" s="124">
        <v>360771</v>
      </c>
      <c r="W848" s="124">
        <v>192473</v>
      </c>
      <c r="X848" s="124" t="s">
        <v>114</v>
      </c>
      <c r="Y848" s="124" t="s">
        <v>7870</v>
      </c>
      <c r="Z848" s="124" t="s">
        <v>792</v>
      </c>
      <c r="AA848" s="124" t="s">
        <v>792</v>
      </c>
      <c r="AB848" s="124" t="s">
        <v>738</v>
      </c>
      <c r="AC848" s="124" t="s">
        <v>5792</v>
      </c>
      <c r="AD848" s="124" t="s">
        <v>738</v>
      </c>
      <c r="AE848" s="124" t="s">
        <v>738</v>
      </c>
      <c r="AF848" s="124" t="s">
        <v>738</v>
      </c>
      <c r="AG848" s="124" t="s">
        <v>3544</v>
      </c>
      <c r="AH848" s="124" t="s">
        <v>7872</v>
      </c>
      <c r="AI848" s="124" t="s">
        <v>747</v>
      </c>
      <c r="AJ848" s="124" t="s">
        <v>738</v>
      </c>
      <c r="AK848" s="124"/>
      <c r="AL848" s="124"/>
    </row>
    <row r="849" spans="1:38" ht="15.75" customHeight="1">
      <c r="A849" s="124" t="s">
        <v>7874</v>
      </c>
      <c r="B849" s="124" t="s">
        <v>7874</v>
      </c>
      <c r="C849" s="124" t="s">
        <v>7874</v>
      </c>
      <c r="D849" s="124" t="s">
        <v>3539</v>
      </c>
      <c r="E849" s="124">
        <v>2020</v>
      </c>
      <c r="F849" s="124" t="s">
        <v>6190</v>
      </c>
      <c r="G849" s="124" t="s">
        <v>3565</v>
      </c>
      <c r="H849" s="124">
        <v>4902</v>
      </c>
      <c r="I849" s="124">
        <v>39</v>
      </c>
      <c r="J849" s="124" t="s">
        <v>7875</v>
      </c>
      <c r="K849" s="124" t="s">
        <v>738</v>
      </c>
      <c r="L849" s="124" t="s">
        <v>7868</v>
      </c>
      <c r="M849" s="124" t="s">
        <v>7868</v>
      </c>
      <c r="N849" s="124" t="s">
        <v>7869</v>
      </c>
      <c r="O849" s="124" t="s">
        <v>7773</v>
      </c>
      <c r="P849" s="124">
        <v>47.465412999999998</v>
      </c>
      <c r="Q849" s="124">
        <v>7.6016909999999998</v>
      </c>
      <c r="R849" s="124" t="s">
        <v>3519</v>
      </c>
      <c r="S849" s="124" t="s">
        <v>3520</v>
      </c>
      <c r="T849" s="124">
        <v>1</v>
      </c>
      <c r="U849" s="124">
        <v>0.95465699999999998</v>
      </c>
      <c r="V849" s="124">
        <v>529778</v>
      </c>
      <c r="W849" s="124">
        <v>287193</v>
      </c>
      <c r="X849" s="124" t="s">
        <v>113</v>
      </c>
      <c r="Y849" s="124" t="s">
        <v>7876</v>
      </c>
      <c r="Z849" s="124" t="s">
        <v>738</v>
      </c>
      <c r="AA849" s="124" t="s">
        <v>738</v>
      </c>
      <c r="AB849" s="124" t="s">
        <v>738</v>
      </c>
      <c r="AC849" s="124" t="s">
        <v>4621</v>
      </c>
      <c r="AD849" s="124" t="s">
        <v>738</v>
      </c>
      <c r="AE849" s="124" t="s">
        <v>738</v>
      </c>
      <c r="AF849" s="124" t="s">
        <v>738</v>
      </c>
      <c r="AG849" s="124" t="s">
        <v>3544</v>
      </c>
      <c r="AH849" s="124" t="s">
        <v>7874</v>
      </c>
      <c r="AI849" s="124" t="s">
        <v>747</v>
      </c>
      <c r="AJ849" s="124" t="s">
        <v>738</v>
      </c>
      <c r="AK849" s="124"/>
      <c r="AL849" s="124"/>
    </row>
    <row r="850" spans="1:38" ht="15.75" customHeight="1">
      <c r="A850" s="124" t="s">
        <v>7877</v>
      </c>
      <c r="B850" s="124" t="s">
        <v>7877</v>
      </c>
      <c r="C850" s="124" t="s">
        <v>7877</v>
      </c>
      <c r="D850" s="124" t="s">
        <v>3539</v>
      </c>
      <c r="E850" s="124">
        <v>2020</v>
      </c>
      <c r="F850" s="124" t="s">
        <v>6190</v>
      </c>
      <c r="G850" s="124" t="s">
        <v>3565</v>
      </c>
      <c r="H850" s="124">
        <v>4897</v>
      </c>
      <c r="I850" s="124">
        <v>39</v>
      </c>
      <c r="J850" s="124" t="s">
        <v>7878</v>
      </c>
      <c r="K850" s="124" t="s">
        <v>738</v>
      </c>
      <c r="L850" s="124" t="s">
        <v>7868</v>
      </c>
      <c r="M850" s="124" t="s">
        <v>7868</v>
      </c>
      <c r="N850" s="124" t="s">
        <v>7869</v>
      </c>
      <c r="O850" s="124" t="s">
        <v>7773</v>
      </c>
      <c r="P850" s="124">
        <v>47.465412999999998</v>
      </c>
      <c r="Q850" s="124">
        <v>7.6016909999999998</v>
      </c>
      <c r="R850" s="124" t="s">
        <v>3519</v>
      </c>
      <c r="S850" s="124" t="s">
        <v>3520</v>
      </c>
      <c r="T850" s="124">
        <v>1</v>
      </c>
      <c r="U850" s="124">
        <v>0.79931200000000002</v>
      </c>
      <c r="V850" s="124">
        <v>466096</v>
      </c>
      <c r="W850" s="124">
        <v>251790</v>
      </c>
      <c r="X850" s="124" t="s">
        <v>113</v>
      </c>
      <c r="Y850" s="124" t="s">
        <v>7879</v>
      </c>
      <c r="Z850" s="124" t="s">
        <v>738</v>
      </c>
      <c r="AA850" s="124" t="s">
        <v>738</v>
      </c>
      <c r="AB850" s="124" t="s">
        <v>738</v>
      </c>
      <c r="AC850" s="124" t="s">
        <v>4150</v>
      </c>
      <c r="AD850" s="124" t="s">
        <v>738</v>
      </c>
      <c r="AE850" s="124" t="s">
        <v>738</v>
      </c>
      <c r="AF850" s="124" t="s">
        <v>738</v>
      </c>
      <c r="AG850" s="124" t="s">
        <v>3544</v>
      </c>
      <c r="AH850" s="124" t="s">
        <v>7877</v>
      </c>
      <c r="AI850" s="124" t="s">
        <v>747</v>
      </c>
      <c r="AJ850" s="124" t="s">
        <v>738</v>
      </c>
      <c r="AK850" s="124"/>
      <c r="AL850" s="124"/>
    </row>
    <row r="851" spans="1:38" ht="15.75" customHeight="1">
      <c r="A851" s="124" t="s">
        <v>7880</v>
      </c>
      <c r="B851" s="124" t="s">
        <v>7880</v>
      </c>
      <c r="C851" s="124" t="s">
        <v>7880</v>
      </c>
      <c r="D851" s="124" t="s">
        <v>3539</v>
      </c>
      <c r="E851" s="124">
        <v>2020</v>
      </c>
      <c r="F851" s="124" t="s">
        <v>6190</v>
      </c>
      <c r="G851" s="124" t="s">
        <v>3565</v>
      </c>
      <c r="H851" s="124">
        <v>4942</v>
      </c>
      <c r="I851" s="124">
        <v>51</v>
      </c>
      <c r="J851" s="124" t="s">
        <v>7881</v>
      </c>
      <c r="K851" s="124" t="s">
        <v>738</v>
      </c>
      <c r="L851" s="124" t="s">
        <v>7868</v>
      </c>
      <c r="M851" s="124" t="s">
        <v>7868</v>
      </c>
      <c r="N851" s="124" t="s">
        <v>7869</v>
      </c>
      <c r="O851" s="124" t="s">
        <v>7773</v>
      </c>
      <c r="P851" s="124">
        <v>47.465412999999998</v>
      </c>
      <c r="Q851" s="124">
        <v>7.6016909999999998</v>
      </c>
      <c r="R851" s="124" t="s">
        <v>3519</v>
      </c>
      <c r="S851" s="124" t="s">
        <v>3520</v>
      </c>
      <c r="T851" s="124">
        <v>1</v>
      </c>
      <c r="U851" s="124">
        <v>0.17543</v>
      </c>
      <c r="V851" s="124">
        <v>169984</v>
      </c>
      <c r="W851" s="124">
        <v>90782</v>
      </c>
      <c r="X851" s="124" t="s">
        <v>114</v>
      </c>
      <c r="Y851" s="124" t="s">
        <v>3521</v>
      </c>
      <c r="Z851" s="124" t="s">
        <v>792</v>
      </c>
      <c r="AA851" s="124" t="s">
        <v>792</v>
      </c>
      <c r="AB851" s="124" t="s">
        <v>738</v>
      </c>
      <c r="AC851" s="124" t="s">
        <v>5884</v>
      </c>
      <c r="AD851" s="124" t="s">
        <v>738</v>
      </c>
      <c r="AE851" s="124" t="s">
        <v>738</v>
      </c>
      <c r="AF851" s="124" t="s">
        <v>738</v>
      </c>
      <c r="AG851" s="124" t="s">
        <v>3544</v>
      </c>
      <c r="AH851" s="124" t="s">
        <v>7880</v>
      </c>
      <c r="AI851" s="124" t="s">
        <v>747</v>
      </c>
      <c r="AJ851" s="124" t="s">
        <v>738</v>
      </c>
      <c r="AK851" s="124"/>
      <c r="AL851" s="124"/>
    </row>
    <row r="852" spans="1:38" ht="15.75" customHeight="1">
      <c r="A852" s="124" t="s">
        <v>7882</v>
      </c>
      <c r="B852" s="124" t="s">
        <v>7882</v>
      </c>
      <c r="C852" s="124" t="s">
        <v>7882</v>
      </c>
      <c r="D852" s="124" t="s">
        <v>3539</v>
      </c>
      <c r="E852" s="124">
        <v>2020</v>
      </c>
      <c r="F852" s="124" t="s">
        <v>6190</v>
      </c>
      <c r="G852" s="124" t="s">
        <v>3565</v>
      </c>
      <c r="H852" s="124">
        <v>4878</v>
      </c>
      <c r="I852" s="124">
        <v>36</v>
      </c>
      <c r="J852" s="124" t="s">
        <v>7883</v>
      </c>
      <c r="K852" s="124" t="s">
        <v>738</v>
      </c>
      <c r="L852" s="124" t="s">
        <v>7868</v>
      </c>
      <c r="M852" s="124" t="s">
        <v>7868</v>
      </c>
      <c r="N852" s="124" t="s">
        <v>7869</v>
      </c>
      <c r="O852" s="124" t="s">
        <v>7773</v>
      </c>
      <c r="P852" s="124">
        <v>47.465412999999998</v>
      </c>
      <c r="Q852" s="124">
        <v>7.6016909999999998</v>
      </c>
      <c r="R852" s="124" t="s">
        <v>3519</v>
      </c>
      <c r="S852" s="124" t="s">
        <v>3520</v>
      </c>
      <c r="T852" s="124">
        <v>1</v>
      </c>
      <c r="U852" s="124">
        <v>0.94186899999999996</v>
      </c>
      <c r="V852" s="124">
        <v>549050</v>
      </c>
      <c r="W852" s="124">
        <v>294344</v>
      </c>
      <c r="X852" s="124" t="s">
        <v>113</v>
      </c>
      <c r="Y852" s="124" t="s">
        <v>7884</v>
      </c>
      <c r="Z852" s="124" t="s">
        <v>738</v>
      </c>
      <c r="AA852" s="124" t="s">
        <v>738</v>
      </c>
      <c r="AB852" s="124" t="s">
        <v>738</v>
      </c>
      <c r="AC852" s="124" t="s">
        <v>3728</v>
      </c>
      <c r="AD852" s="124" t="s">
        <v>738</v>
      </c>
      <c r="AE852" s="124" t="s">
        <v>738</v>
      </c>
      <c r="AF852" s="124" t="s">
        <v>738</v>
      </c>
      <c r="AG852" s="124" t="s">
        <v>3544</v>
      </c>
      <c r="AH852" s="124" t="s">
        <v>7882</v>
      </c>
      <c r="AI852" s="124" t="s">
        <v>747</v>
      </c>
      <c r="AJ852" s="124" t="s">
        <v>738</v>
      </c>
      <c r="AK852" s="124"/>
      <c r="AL852" s="124"/>
    </row>
    <row r="853" spans="1:38" ht="15.75" customHeight="1">
      <c r="A853" s="124" t="s">
        <v>7885</v>
      </c>
      <c r="B853" s="124" t="s">
        <v>7885</v>
      </c>
      <c r="C853" s="124" t="s">
        <v>7885</v>
      </c>
      <c r="D853" s="124" t="s">
        <v>3539</v>
      </c>
      <c r="E853" s="124">
        <v>2020</v>
      </c>
      <c r="F853" s="124" t="s">
        <v>6190</v>
      </c>
      <c r="G853" s="124" t="s">
        <v>3565</v>
      </c>
      <c r="H853" s="124">
        <v>4838</v>
      </c>
      <c r="I853" s="124">
        <v>26</v>
      </c>
      <c r="J853" s="124" t="s">
        <v>7886</v>
      </c>
      <c r="K853" s="124" t="s">
        <v>738</v>
      </c>
      <c r="L853" s="124" t="s">
        <v>7868</v>
      </c>
      <c r="M853" s="124" t="s">
        <v>7868</v>
      </c>
      <c r="N853" s="124" t="s">
        <v>7869</v>
      </c>
      <c r="O853" s="124" t="s">
        <v>7773</v>
      </c>
      <c r="P853" s="124">
        <v>47.465412999999998</v>
      </c>
      <c r="Q853" s="124">
        <v>7.6016909999999998</v>
      </c>
      <c r="R853" s="124" t="s">
        <v>3519</v>
      </c>
      <c r="S853" s="124" t="s">
        <v>3520</v>
      </c>
      <c r="T853" s="124">
        <v>1</v>
      </c>
      <c r="U853" s="124">
        <v>1.1588620000000001</v>
      </c>
      <c r="V853" s="124">
        <v>609642</v>
      </c>
      <c r="W853" s="124">
        <v>329806</v>
      </c>
      <c r="X853" s="124" t="s">
        <v>114</v>
      </c>
      <c r="Y853" s="124" t="s">
        <v>7876</v>
      </c>
      <c r="Z853" s="124" t="s">
        <v>792</v>
      </c>
      <c r="AA853" s="124" t="s">
        <v>792</v>
      </c>
      <c r="AB853" s="124" t="s">
        <v>738</v>
      </c>
      <c r="AC853" s="124" t="s">
        <v>3630</v>
      </c>
      <c r="AD853" s="124" t="s">
        <v>738</v>
      </c>
      <c r="AE853" s="124" t="s">
        <v>738</v>
      </c>
      <c r="AF853" s="124" t="s">
        <v>738</v>
      </c>
      <c r="AG853" s="124" t="s">
        <v>3544</v>
      </c>
      <c r="AH853" s="124" t="s">
        <v>7885</v>
      </c>
      <c r="AI853" s="124" t="s">
        <v>747</v>
      </c>
      <c r="AJ853" s="124" t="s">
        <v>738</v>
      </c>
      <c r="AK853" s="124"/>
      <c r="AL853" s="124"/>
    </row>
    <row r="854" spans="1:38" ht="15.75" customHeight="1">
      <c r="A854" s="124" t="s">
        <v>7887</v>
      </c>
      <c r="B854" s="124" t="s">
        <v>7887</v>
      </c>
      <c r="C854" s="124" t="s">
        <v>7887</v>
      </c>
      <c r="D854" s="124" t="s">
        <v>3539</v>
      </c>
      <c r="E854" s="124">
        <v>2020</v>
      </c>
      <c r="F854" s="124" t="s">
        <v>6190</v>
      </c>
      <c r="G854" s="124" t="s">
        <v>3565</v>
      </c>
      <c r="H854" s="124">
        <v>4885</v>
      </c>
      <c r="I854" s="124">
        <v>37</v>
      </c>
      <c r="J854" s="124" t="s">
        <v>7888</v>
      </c>
      <c r="K854" s="124" t="s">
        <v>738</v>
      </c>
      <c r="L854" s="124" t="s">
        <v>7868</v>
      </c>
      <c r="M854" s="124" t="s">
        <v>7868</v>
      </c>
      <c r="N854" s="124" t="s">
        <v>7869</v>
      </c>
      <c r="O854" s="124" t="s">
        <v>7773</v>
      </c>
      <c r="P854" s="124">
        <v>47.465412999999998</v>
      </c>
      <c r="Q854" s="124">
        <v>7.6016909999999998</v>
      </c>
      <c r="R854" s="124" t="s">
        <v>3519</v>
      </c>
      <c r="S854" s="124" t="s">
        <v>3520</v>
      </c>
      <c r="T854" s="124">
        <v>1</v>
      </c>
      <c r="U854" s="124">
        <v>0.456007</v>
      </c>
      <c r="V854" s="124">
        <v>334495</v>
      </c>
      <c r="W854" s="124">
        <v>178694</v>
      </c>
      <c r="X854" s="124" t="s">
        <v>114</v>
      </c>
      <c r="Y854" s="124" t="s">
        <v>7879</v>
      </c>
      <c r="Z854" s="124" t="s">
        <v>792</v>
      </c>
      <c r="AA854" s="124" t="s">
        <v>792</v>
      </c>
      <c r="AB854" s="124" t="s">
        <v>738</v>
      </c>
      <c r="AC854" s="124" t="s">
        <v>461</v>
      </c>
      <c r="AD854" s="124" t="s">
        <v>738</v>
      </c>
      <c r="AE854" s="124" t="s">
        <v>738</v>
      </c>
      <c r="AF854" s="124" t="s">
        <v>738</v>
      </c>
      <c r="AG854" s="124" t="s">
        <v>3544</v>
      </c>
      <c r="AH854" s="124" t="s">
        <v>7887</v>
      </c>
      <c r="AI854" s="124" t="s">
        <v>747</v>
      </c>
      <c r="AJ854" s="124" t="s">
        <v>738</v>
      </c>
      <c r="AK854" s="124"/>
      <c r="AL854" s="124"/>
    </row>
    <row r="855" spans="1:38" ht="15.75" customHeight="1">
      <c r="A855" s="124" t="s">
        <v>7889</v>
      </c>
      <c r="B855" s="124" t="s">
        <v>7889</v>
      </c>
      <c r="C855" s="124" t="s">
        <v>7889</v>
      </c>
      <c r="D855" s="124" t="s">
        <v>3539</v>
      </c>
      <c r="E855" s="124">
        <v>2020</v>
      </c>
      <c r="F855" s="124" t="s">
        <v>6190</v>
      </c>
      <c r="G855" s="124" t="s">
        <v>3565</v>
      </c>
      <c r="H855" s="124">
        <v>4842</v>
      </c>
      <c r="I855" s="124">
        <v>20</v>
      </c>
      <c r="J855" s="124" t="s">
        <v>7890</v>
      </c>
      <c r="K855" s="124" t="s">
        <v>738</v>
      </c>
      <c r="L855" s="124" t="s">
        <v>7868</v>
      </c>
      <c r="M855" s="124" t="s">
        <v>7868</v>
      </c>
      <c r="N855" s="124" t="s">
        <v>7869</v>
      </c>
      <c r="O855" s="124" t="s">
        <v>7773</v>
      </c>
      <c r="P855" s="124">
        <v>47.465412999999998</v>
      </c>
      <c r="Q855" s="124">
        <v>7.6016909999999998</v>
      </c>
      <c r="R855" s="124" t="s">
        <v>3519</v>
      </c>
      <c r="S855" s="124" t="s">
        <v>3520</v>
      </c>
      <c r="T855" s="124">
        <v>1</v>
      </c>
      <c r="U855" s="124">
        <v>0.97992299999999999</v>
      </c>
      <c r="V855" s="124">
        <v>527464</v>
      </c>
      <c r="W855" s="124">
        <v>283175</v>
      </c>
      <c r="X855" s="124" t="s">
        <v>113</v>
      </c>
      <c r="Y855" s="124" t="s">
        <v>7870</v>
      </c>
      <c r="Z855" s="124" t="s">
        <v>738</v>
      </c>
      <c r="AA855" s="124" t="s">
        <v>738</v>
      </c>
      <c r="AB855" s="124" t="s">
        <v>738</v>
      </c>
      <c r="AC855" s="124" t="s">
        <v>7891</v>
      </c>
      <c r="AD855" s="124" t="s">
        <v>738</v>
      </c>
      <c r="AE855" s="124" t="s">
        <v>738</v>
      </c>
      <c r="AF855" s="124" t="s">
        <v>738</v>
      </c>
      <c r="AG855" s="124" t="s">
        <v>3544</v>
      </c>
      <c r="AH855" s="124" t="s">
        <v>7889</v>
      </c>
      <c r="AI855" s="124" t="s">
        <v>747</v>
      </c>
      <c r="AJ855" s="124" t="s">
        <v>738</v>
      </c>
      <c r="AK855" s="124"/>
      <c r="AL855" s="124"/>
    </row>
    <row r="856" spans="1:38" ht="15.75" customHeight="1">
      <c r="A856" s="124" t="s">
        <v>7892</v>
      </c>
      <c r="B856" s="124" t="s">
        <v>7892</v>
      </c>
      <c r="C856" s="124" t="s">
        <v>7892</v>
      </c>
      <c r="D856" s="124" t="s">
        <v>3539</v>
      </c>
      <c r="E856" s="124">
        <v>2020</v>
      </c>
      <c r="F856" s="124" t="s">
        <v>6190</v>
      </c>
      <c r="G856" s="124" t="s">
        <v>7893</v>
      </c>
      <c r="H856" s="124">
        <v>4825</v>
      </c>
      <c r="I856" s="124">
        <v>130</v>
      </c>
      <c r="J856" s="124" t="s">
        <v>7894</v>
      </c>
      <c r="K856" s="124" t="s">
        <v>738</v>
      </c>
      <c r="L856" s="124" t="s">
        <v>7868</v>
      </c>
      <c r="M856" s="124" t="s">
        <v>7868</v>
      </c>
      <c r="N856" s="124" t="s">
        <v>7869</v>
      </c>
      <c r="O856" s="124" t="s">
        <v>7773</v>
      </c>
      <c r="P856" s="124">
        <v>47.465412999999998</v>
      </c>
      <c r="Q856" s="124">
        <v>7.6016909999999998</v>
      </c>
      <c r="R856" s="124" t="s">
        <v>3519</v>
      </c>
      <c r="S856" s="124" t="s">
        <v>3520</v>
      </c>
      <c r="T856" s="124">
        <v>1</v>
      </c>
      <c r="U856" s="124">
        <v>1.0479860000000001</v>
      </c>
      <c r="V856" s="124">
        <v>531182</v>
      </c>
      <c r="W856" s="124">
        <v>287340</v>
      </c>
      <c r="X856" s="124" t="s">
        <v>113</v>
      </c>
      <c r="Y856" s="124" t="s">
        <v>7870</v>
      </c>
      <c r="Z856" s="124" t="s">
        <v>738</v>
      </c>
      <c r="AA856" s="124" t="s">
        <v>738</v>
      </c>
      <c r="AB856" s="124" t="s">
        <v>738</v>
      </c>
      <c r="AC856" s="124" t="s">
        <v>7173</v>
      </c>
      <c r="AD856" s="124" t="s">
        <v>738</v>
      </c>
      <c r="AE856" s="124" t="s">
        <v>738</v>
      </c>
      <c r="AF856" s="124" t="s">
        <v>738</v>
      </c>
      <c r="AG856" s="124" t="s">
        <v>3544</v>
      </c>
      <c r="AH856" s="124" t="s">
        <v>7892</v>
      </c>
      <c r="AI856" s="124" t="s">
        <v>747</v>
      </c>
      <c r="AJ856" s="124" t="s">
        <v>738</v>
      </c>
      <c r="AK856" s="124"/>
      <c r="AL856" s="124"/>
    </row>
    <row r="857" spans="1:38" ht="15.75" customHeight="1">
      <c r="A857" s="124" t="s">
        <v>7895</v>
      </c>
      <c r="B857" s="124" t="s">
        <v>7895</v>
      </c>
      <c r="C857" s="124" t="s">
        <v>7895</v>
      </c>
      <c r="D857" s="124" t="s">
        <v>3539</v>
      </c>
      <c r="E857" s="124">
        <v>2020</v>
      </c>
      <c r="F857" s="124" t="s">
        <v>6190</v>
      </c>
      <c r="G857" s="124" t="s">
        <v>3565</v>
      </c>
      <c r="H857" s="124">
        <v>4740</v>
      </c>
      <c r="I857" s="124">
        <v>60</v>
      </c>
      <c r="J857" s="124" t="s">
        <v>7896</v>
      </c>
      <c r="K857" s="124" t="s">
        <v>738</v>
      </c>
      <c r="L857" s="124" t="s">
        <v>7868</v>
      </c>
      <c r="M857" s="124" t="s">
        <v>7868</v>
      </c>
      <c r="N857" s="124" t="s">
        <v>7869</v>
      </c>
      <c r="O857" s="124" t="s">
        <v>7773</v>
      </c>
      <c r="P857" s="124">
        <v>47.465412999999998</v>
      </c>
      <c r="Q857" s="124">
        <v>7.6016909999999998</v>
      </c>
      <c r="R857" s="124" t="s">
        <v>3519</v>
      </c>
      <c r="S857" s="124" t="s">
        <v>3520</v>
      </c>
      <c r="T857" s="124">
        <v>1</v>
      </c>
      <c r="U857" s="124">
        <v>0.82748299999999997</v>
      </c>
      <c r="V857" s="124">
        <v>455469</v>
      </c>
      <c r="W857" s="124">
        <v>246923</v>
      </c>
      <c r="X857" s="124" t="s">
        <v>113</v>
      </c>
      <c r="Y857" s="124" t="s">
        <v>7879</v>
      </c>
      <c r="Z857" s="124" t="s">
        <v>738</v>
      </c>
      <c r="AA857" s="124" t="s">
        <v>738</v>
      </c>
      <c r="AB857" s="124" t="s">
        <v>738</v>
      </c>
      <c r="AC857" s="124" t="s">
        <v>7609</v>
      </c>
      <c r="AD857" s="124" t="s">
        <v>738</v>
      </c>
      <c r="AE857" s="124" t="s">
        <v>738</v>
      </c>
      <c r="AF857" s="124" t="s">
        <v>738</v>
      </c>
      <c r="AG857" s="124" t="s">
        <v>3544</v>
      </c>
      <c r="AH857" s="124" t="s">
        <v>7895</v>
      </c>
      <c r="AI857" s="124" t="s">
        <v>747</v>
      </c>
      <c r="AJ857" s="124" t="s">
        <v>738</v>
      </c>
      <c r="AK857" s="124"/>
      <c r="AL857" s="124"/>
    </row>
    <row r="858" spans="1:38" ht="15.75" customHeight="1">
      <c r="A858" s="124" t="s">
        <v>7897</v>
      </c>
      <c r="B858" s="124" t="s">
        <v>7897</v>
      </c>
      <c r="C858" s="124" t="s">
        <v>7897</v>
      </c>
      <c r="D858" s="124" t="s">
        <v>3539</v>
      </c>
      <c r="E858" s="124">
        <v>2020</v>
      </c>
      <c r="F858" s="124" t="s">
        <v>6190</v>
      </c>
      <c r="G858" s="124" t="s">
        <v>3565</v>
      </c>
      <c r="H858" s="124">
        <v>4722</v>
      </c>
      <c r="I858" s="124">
        <v>62</v>
      </c>
      <c r="J858" s="124" t="s">
        <v>7898</v>
      </c>
      <c r="K858" s="124" t="s">
        <v>738</v>
      </c>
      <c r="L858" s="124" t="s">
        <v>7868</v>
      </c>
      <c r="M858" s="124" t="s">
        <v>7868</v>
      </c>
      <c r="N858" s="124" t="s">
        <v>7869</v>
      </c>
      <c r="O858" s="124" t="s">
        <v>7773</v>
      </c>
      <c r="P858" s="124">
        <v>47.465412999999998</v>
      </c>
      <c r="Q858" s="124">
        <v>7.6016909999999998</v>
      </c>
      <c r="R858" s="124" t="s">
        <v>3519</v>
      </c>
      <c r="S858" s="124" t="s">
        <v>3520</v>
      </c>
      <c r="T858" s="124">
        <v>1</v>
      </c>
      <c r="U858" s="124">
        <v>1.232129</v>
      </c>
      <c r="V858" s="124">
        <v>582894</v>
      </c>
      <c r="W858" s="124">
        <v>314866</v>
      </c>
      <c r="X858" s="124" t="s">
        <v>113</v>
      </c>
      <c r="Y858" s="124" t="s">
        <v>7870</v>
      </c>
      <c r="Z858" s="124" t="s">
        <v>738</v>
      </c>
      <c r="AA858" s="124" t="s">
        <v>738</v>
      </c>
      <c r="AB858" s="124" t="s">
        <v>738</v>
      </c>
      <c r="AC858" s="124" t="s">
        <v>4302</v>
      </c>
      <c r="AD858" s="124" t="s">
        <v>738</v>
      </c>
      <c r="AE858" s="124" t="s">
        <v>738</v>
      </c>
      <c r="AF858" s="124" t="s">
        <v>738</v>
      </c>
      <c r="AG858" s="124" t="s">
        <v>3544</v>
      </c>
      <c r="AH858" s="124" t="s">
        <v>7897</v>
      </c>
      <c r="AI858" s="124" t="s">
        <v>747</v>
      </c>
      <c r="AJ858" s="124" t="s">
        <v>738</v>
      </c>
      <c r="AK858" s="124"/>
      <c r="AL858" s="124"/>
    </row>
    <row r="859" spans="1:38" ht="15.75" customHeight="1">
      <c r="A859" s="124" t="s">
        <v>7899</v>
      </c>
      <c r="B859" s="124" t="s">
        <v>7899</v>
      </c>
      <c r="C859" s="124" t="s">
        <v>7899</v>
      </c>
      <c r="D859" s="124" t="s">
        <v>3539</v>
      </c>
      <c r="E859" s="124">
        <v>2020</v>
      </c>
      <c r="F859" s="124" t="s">
        <v>6190</v>
      </c>
      <c r="G859" s="124" t="s">
        <v>3565</v>
      </c>
      <c r="H859" s="124">
        <v>4839</v>
      </c>
      <c r="I859" s="124">
        <v>22</v>
      </c>
      <c r="J859" s="124" t="s">
        <v>7900</v>
      </c>
      <c r="K859" s="124" t="s">
        <v>738</v>
      </c>
      <c r="L859" s="124" t="s">
        <v>7868</v>
      </c>
      <c r="M859" s="124" t="s">
        <v>7868</v>
      </c>
      <c r="N859" s="124" t="s">
        <v>7869</v>
      </c>
      <c r="O859" s="124" t="s">
        <v>7773</v>
      </c>
      <c r="P859" s="124">
        <v>47.465412999999998</v>
      </c>
      <c r="Q859" s="124">
        <v>7.6016909999999998</v>
      </c>
      <c r="R859" s="124" t="s">
        <v>3519</v>
      </c>
      <c r="S859" s="124" t="s">
        <v>3520</v>
      </c>
      <c r="T859" s="124">
        <v>1</v>
      </c>
      <c r="U859" s="124">
        <v>1.0555110000000001</v>
      </c>
      <c r="V859" s="124">
        <v>553001</v>
      </c>
      <c r="W859" s="124">
        <v>297918</v>
      </c>
      <c r="X859" s="124" t="s">
        <v>113</v>
      </c>
      <c r="Y859" s="124" t="s">
        <v>7870</v>
      </c>
      <c r="Z859" s="124" t="s">
        <v>738</v>
      </c>
      <c r="AA859" s="124" t="s">
        <v>738</v>
      </c>
      <c r="AB859" s="124" t="s">
        <v>738</v>
      </c>
      <c r="AC859" s="124" t="s">
        <v>7891</v>
      </c>
      <c r="AD859" s="124" t="s">
        <v>738</v>
      </c>
      <c r="AE859" s="124" t="s">
        <v>738</v>
      </c>
      <c r="AF859" s="124" t="s">
        <v>738</v>
      </c>
      <c r="AG859" s="124" t="s">
        <v>3544</v>
      </c>
      <c r="AH859" s="124" t="s">
        <v>7899</v>
      </c>
      <c r="AI859" s="124" t="s">
        <v>747</v>
      </c>
      <c r="AJ859" s="124" t="s">
        <v>738</v>
      </c>
      <c r="AK859" s="124"/>
      <c r="AL859" s="124"/>
    </row>
    <row r="860" spans="1:38" ht="15.75" customHeight="1">
      <c r="A860" s="124" t="s">
        <v>7901</v>
      </c>
      <c r="B860" s="124" t="s">
        <v>7901</v>
      </c>
      <c r="C860" s="124" t="s">
        <v>7901</v>
      </c>
      <c r="D860" s="124" t="s">
        <v>3539</v>
      </c>
      <c r="E860" s="124">
        <v>2020</v>
      </c>
      <c r="F860" s="124" t="s">
        <v>6190</v>
      </c>
      <c r="G860" s="124" t="s">
        <v>3565</v>
      </c>
      <c r="H860" s="124">
        <v>4919</v>
      </c>
      <c r="I860" s="124">
        <v>39</v>
      </c>
      <c r="J860" s="124" t="s">
        <v>7902</v>
      </c>
      <c r="K860" s="124" t="s">
        <v>738</v>
      </c>
      <c r="L860" s="124" t="s">
        <v>7868</v>
      </c>
      <c r="M860" s="124" t="s">
        <v>7868</v>
      </c>
      <c r="N860" s="124" t="s">
        <v>7869</v>
      </c>
      <c r="O860" s="124" t="s">
        <v>7773</v>
      </c>
      <c r="P860" s="124">
        <v>47.465412999999998</v>
      </c>
      <c r="Q860" s="124">
        <v>7.6016909999999998</v>
      </c>
      <c r="R860" s="124" t="s">
        <v>3519</v>
      </c>
      <c r="S860" s="124" t="s">
        <v>3520</v>
      </c>
      <c r="T860" s="124">
        <v>1</v>
      </c>
      <c r="U860" s="124">
        <v>1.16439</v>
      </c>
      <c r="V860" s="124">
        <v>558537</v>
      </c>
      <c r="W860" s="124">
        <v>301977</v>
      </c>
      <c r="X860" s="124" t="s">
        <v>114</v>
      </c>
      <c r="Y860" s="124" t="s">
        <v>7870</v>
      </c>
      <c r="Z860" s="124" t="s">
        <v>792</v>
      </c>
      <c r="AA860" s="124" t="s">
        <v>792</v>
      </c>
      <c r="AB860" s="124" t="s">
        <v>738</v>
      </c>
      <c r="AC860" s="124" t="s">
        <v>461</v>
      </c>
      <c r="AD860" s="124" t="s">
        <v>738</v>
      </c>
      <c r="AE860" s="124" t="s">
        <v>738</v>
      </c>
      <c r="AF860" s="124" t="s">
        <v>738</v>
      </c>
      <c r="AG860" s="124" t="s">
        <v>3544</v>
      </c>
      <c r="AH860" s="124" t="s">
        <v>7901</v>
      </c>
      <c r="AI860" s="124" t="s">
        <v>747</v>
      </c>
      <c r="AJ860" s="124" t="s">
        <v>738</v>
      </c>
      <c r="AK860" s="124"/>
      <c r="AL860" s="124"/>
    </row>
    <row r="861" spans="1:38" ht="15.75" customHeight="1">
      <c r="A861" s="124" t="s">
        <v>7903</v>
      </c>
      <c r="B861" s="124" t="s">
        <v>7903</v>
      </c>
      <c r="C861" s="124" t="s">
        <v>7903</v>
      </c>
      <c r="D861" s="124" t="s">
        <v>3539</v>
      </c>
      <c r="E861" s="124">
        <v>2020</v>
      </c>
      <c r="F861" s="124" t="s">
        <v>6190</v>
      </c>
      <c r="G861" s="124" t="s">
        <v>3565</v>
      </c>
      <c r="H861" s="124">
        <v>4970</v>
      </c>
      <c r="I861" s="124">
        <v>68</v>
      </c>
      <c r="J861" s="124" t="s">
        <v>7904</v>
      </c>
      <c r="K861" s="124" t="s">
        <v>738</v>
      </c>
      <c r="L861" s="124" t="s">
        <v>7868</v>
      </c>
      <c r="M861" s="124" t="s">
        <v>7868</v>
      </c>
      <c r="N861" s="124" t="s">
        <v>7869</v>
      </c>
      <c r="O861" s="124" t="s">
        <v>7773</v>
      </c>
      <c r="P861" s="124">
        <v>47.465412999999998</v>
      </c>
      <c r="Q861" s="124">
        <v>7.6016909999999998</v>
      </c>
      <c r="R861" s="124" t="s">
        <v>3519</v>
      </c>
      <c r="S861" s="124" t="s">
        <v>3520</v>
      </c>
      <c r="T861" s="124">
        <v>1</v>
      </c>
      <c r="U861" s="124">
        <v>0.99935799999999997</v>
      </c>
      <c r="V861" s="124">
        <v>509566</v>
      </c>
      <c r="W861" s="124">
        <v>275663</v>
      </c>
      <c r="X861" s="124" t="s">
        <v>113</v>
      </c>
      <c r="Y861" s="124" t="s">
        <v>7876</v>
      </c>
      <c r="Z861" s="124" t="s">
        <v>738</v>
      </c>
      <c r="AA861" s="124" t="s">
        <v>738</v>
      </c>
      <c r="AB861" s="124" t="s">
        <v>738</v>
      </c>
      <c r="AC861" s="124" t="s">
        <v>3630</v>
      </c>
      <c r="AD861" s="124" t="s">
        <v>738</v>
      </c>
      <c r="AE861" s="124" t="s">
        <v>738</v>
      </c>
      <c r="AF861" s="124" t="s">
        <v>738</v>
      </c>
      <c r="AG861" s="124" t="s">
        <v>3544</v>
      </c>
      <c r="AH861" s="124" t="s">
        <v>7903</v>
      </c>
      <c r="AI861" s="124" t="s">
        <v>747</v>
      </c>
      <c r="AJ861" s="124" t="s">
        <v>738</v>
      </c>
      <c r="AK861" s="124"/>
      <c r="AL861" s="124"/>
    </row>
    <row r="862" spans="1:38" ht="15.75" customHeight="1">
      <c r="A862" s="124" t="s">
        <v>7905</v>
      </c>
      <c r="B862" s="124" t="s">
        <v>7905</v>
      </c>
      <c r="C862" s="124" t="s">
        <v>7905</v>
      </c>
      <c r="D862" s="124" t="s">
        <v>3539</v>
      </c>
      <c r="E862" s="124">
        <v>2020</v>
      </c>
      <c r="F862" s="124" t="s">
        <v>6190</v>
      </c>
      <c r="G862" s="124" t="s">
        <v>3565</v>
      </c>
      <c r="H862" s="124">
        <v>4906</v>
      </c>
      <c r="I862" s="124">
        <v>39</v>
      </c>
      <c r="J862" s="124" t="s">
        <v>7906</v>
      </c>
      <c r="K862" s="124" t="s">
        <v>738</v>
      </c>
      <c r="L862" s="124" t="s">
        <v>7868</v>
      </c>
      <c r="M862" s="124" t="s">
        <v>7868</v>
      </c>
      <c r="N862" s="124" t="s">
        <v>7869</v>
      </c>
      <c r="O862" s="124" t="s">
        <v>7773</v>
      </c>
      <c r="P862" s="124">
        <v>47.465412999999998</v>
      </c>
      <c r="Q862" s="124">
        <v>7.6016909999999998</v>
      </c>
      <c r="R862" s="124" t="s">
        <v>3519</v>
      </c>
      <c r="S862" s="124" t="s">
        <v>3520</v>
      </c>
      <c r="T862" s="124">
        <v>1</v>
      </c>
      <c r="U862" s="124">
        <v>0.77010000000000001</v>
      </c>
      <c r="V862" s="124">
        <v>464920</v>
      </c>
      <c r="W862" s="124">
        <v>250640</v>
      </c>
      <c r="X862" s="124" t="s">
        <v>114</v>
      </c>
      <c r="Y862" s="124" t="s">
        <v>7870</v>
      </c>
      <c r="Z862" s="124" t="s">
        <v>792</v>
      </c>
      <c r="AA862" s="124" t="s">
        <v>792</v>
      </c>
      <c r="AB862" s="124" t="s">
        <v>738</v>
      </c>
      <c r="AC862" s="124" t="s">
        <v>6029</v>
      </c>
      <c r="AD862" s="124" t="s">
        <v>738</v>
      </c>
      <c r="AE862" s="124" t="s">
        <v>738</v>
      </c>
      <c r="AF862" s="124" t="s">
        <v>738</v>
      </c>
      <c r="AG862" s="124" t="s">
        <v>3544</v>
      </c>
      <c r="AH862" s="124" t="s">
        <v>7905</v>
      </c>
      <c r="AI862" s="124" t="s">
        <v>747</v>
      </c>
      <c r="AJ862" s="124" t="s">
        <v>738</v>
      </c>
      <c r="AK862" s="124"/>
      <c r="AL862" s="124"/>
    </row>
    <row r="863" spans="1:38" ht="15.75" customHeight="1">
      <c r="A863" s="124" t="s">
        <v>7907</v>
      </c>
      <c r="B863" s="124" t="s">
        <v>7908</v>
      </c>
      <c r="C863" s="124" t="s">
        <v>7908</v>
      </c>
      <c r="D863" s="124" t="s">
        <v>3539</v>
      </c>
      <c r="E863" s="124">
        <v>2020</v>
      </c>
      <c r="F863" s="124" t="s">
        <v>6190</v>
      </c>
      <c r="G863" s="124" t="s">
        <v>3565</v>
      </c>
      <c r="H863" s="124">
        <v>4799</v>
      </c>
      <c r="I863" s="124">
        <v>54</v>
      </c>
      <c r="J863" s="124" t="s">
        <v>7909</v>
      </c>
      <c r="K863" s="124" t="s">
        <v>738</v>
      </c>
      <c r="L863" s="124" t="s">
        <v>7868</v>
      </c>
      <c r="M863" s="124" t="s">
        <v>7868</v>
      </c>
      <c r="N863" s="124" t="s">
        <v>7869</v>
      </c>
      <c r="O863" s="124" t="s">
        <v>7773</v>
      </c>
      <c r="P863" s="124">
        <v>47.465412999999998</v>
      </c>
      <c r="Q863" s="124">
        <v>7.6016909999999998</v>
      </c>
      <c r="R863" s="124" t="s">
        <v>3519</v>
      </c>
      <c r="S863" s="124" t="s">
        <v>3520</v>
      </c>
      <c r="T863" s="124">
        <v>1</v>
      </c>
      <c r="U863" s="124">
        <v>0.19476599999999999</v>
      </c>
      <c r="V863" s="124">
        <v>17777</v>
      </c>
      <c r="W863" s="124">
        <v>9234</v>
      </c>
      <c r="X863" s="124" t="s">
        <v>113</v>
      </c>
      <c r="Y863" s="124" t="s">
        <v>7884</v>
      </c>
      <c r="Z863" s="124" t="s">
        <v>738</v>
      </c>
      <c r="AA863" s="124" t="s">
        <v>738</v>
      </c>
      <c r="AB863" s="124" t="s">
        <v>738</v>
      </c>
      <c r="AC863" s="124" t="s">
        <v>738</v>
      </c>
      <c r="AD863" s="124" t="s">
        <v>738</v>
      </c>
      <c r="AE863" s="124" t="s">
        <v>738</v>
      </c>
      <c r="AF863" s="124" t="s">
        <v>738</v>
      </c>
      <c r="AG863" s="124" t="s">
        <v>3544</v>
      </c>
      <c r="AH863" s="124" t="s">
        <v>7908</v>
      </c>
      <c r="AI863" s="124" t="s">
        <v>747</v>
      </c>
      <c r="AJ863" s="124" t="s">
        <v>738</v>
      </c>
      <c r="AK863" s="124"/>
      <c r="AL863" s="124"/>
    </row>
    <row r="864" spans="1:38" ht="15.75" customHeight="1">
      <c r="A864" s="124" t="s">
        <v>7910</v>
      </c>
      <c r="B864" s="124" t="s">
        <v>7911</v>
      </c>
      <c r="C864" s="124" t="s">
        <v>7911</v>
      </c>
      <c r="D864" s="124" t="s">
        <v>3539</v>
      </c>
      <c r="E864" s="124">
        <v>2020</v>
      </c>
      <c r="F864" s="124" t="s">
        <v>6190</v>
      </c>
      <c r="G864" s="124" t="s">
        <v>7912</v>
      </c>
      <c r="H864" s="124">
        <v>4750</v>
      </c>
      <c r="I864" s="124">
        <v>173</v>
      </c>
      <c r="J864" s="124" t="s">
        <v>7913</v>
      </c>
      <c r="K864" s="124" t="s">
        <v>738</v>
      </c>
      <c r="L864" s="124" t="s">
        <v>7868</v>
      </c>
      <c r="M864" s="124" t="s">
        <v>7868</v>
      </c>
      <c r="N864" s="124" t="s">
        <v>7869</v>
      </c>
      <c r="O864" s="124" t="s">
        <v>7773</v>
      </c>
      <c r="P864" s="124">
        <v>47.465412999999998</v>
      </c>
      <c r="Q864" s="124">
        <v>7.6016909999999998</v>
      </c>
      <c r="R864" s="124" t="s">
        <v>3519</v>
      </c>
      <c r="S864" s="124" t="s">
        <v>3520</v>
      </c>
      <c r="T864" s="124">
        <v>1</v>
      </c>
      <c r="U864" s="124">
        <v>0.51248899999999997</v>
      </c>
      <c r="V864" s="124">
        <v>35962</v>
      </c>
      <c r="W864" s="124">
        <v>18354</v>
      </c>
      <c r="X864" s="124" t="s">
        <v>113</v>
      </c>
      <c r="Y864" s="124" t="s">
        <v>3521</v>
      </c>
      <c r="Z864" s="124" t="s">
        <v>738</v>
      </c>
      <c r="AA864" s="124" t="s">
        <v>738</v>
      </c>
      <c r="AB864" s="124" t="s">
        <v>738</v>
      </c>
      <c r="AC864" s="124" t="s">
        <v>738</v>
      </c>
      <c r="AD864" s="124" t="s">
        <v>738</v>
      </c>
      <c r="AE864" s="124" t="s">
        <v>738</v>
      </c>
      <c r="AF864" s="124" t="s">
        <v>738</v>
      </c>
      <c r="AG864" s="124" t="s">
        <v>3544</v>
      </c>
      <c r="AH864" s="124" t="s">
        <v>7911</v>
      </c>
      <c r="AI864" s="124" t="s">
        <v>747</v>
      </c>
      <c r="AJ864" s="124" t="s">
        <v>738</v>
      </c>
      <c r="AK864" s="124"/>
      <c r="AL864" s="124"/>
    </row>
    <row r="865" spans="1:38" ht="15.75" customHeight="1">
      <c r="A865" s="124" t="s">
        <v>7914</v>
      </c>
      <c r="B865" s="124" t="s">
        <v>7914</v>
      </c>
      <c r="C865" s="124" t="s">
        <v>7914</v>
      </c>
      <c r="D865" s="124" t="s">
        <v>3539</v>
      </c>
      <c r="E865" s="124">
        <v>2020</v>
      </c>
      <c r="F865" s="124" t="s">
        <v>6190</v>
      </c>
      <c r="G865" s="124" t="s">
        <v>3565</v>
      </c>
      <c r="H865" s="124">
        <v>4851</v>
      </c>
      <c r="I865" s="124">
        <v>16</v>
      </c>
      <c r="J865" s="124" t="s">
        <v>7915</v>
      </c>
      <c r="K865" s="124" t="s">
        <v>738</v>
      </c>
      <c r="L865" s="124" t="s">
        <v>7868</v>
      </c>
      <c r="M865" s="124" t="s">
        <v>7868</v>
      </c>
      <c r="N865" s="124" t="s">
        <v>7869</v>
      </c>
      <c r="O865" s="124" t="s">
        <v>7773</v>
      </c>
      <c r="P865" s="124">
        <v>47.465412999999998</v>
      </c>
      <c r="Q865" s="124">
        <v>7.6016909999999998</v>
      </c>
      <c r="R865" s="124" t="s">
        <v>3519</v>
      </c>
      <c r="S865" s="124" t="s">
        <v>3520</v>
      </c>
      <c r="T865" s="124">
        <v>1</v>
      </c>
      <c r="U865" s="124">
        <v>0.79628699999999997</v>
      </c>
      <c r="V865" s="124">
        <v>478393</v>
      </c>
      <c r="W865" s="124">
        <v>257874</v>
      </c>
      <c r="X865" s="124" t="s">
        <v>114</v>
      </c>
      <c r="Y865" s="124" t="s">
        <v>7870</v>
      </c>
      <c r="Z865" s="124" t="s">
        <v>792</v>
      </c>
      <c r="AA865" s="124" t="s">
        <v>792</v>
      </c>
      <c r="AB865" s="124" t="s">
        <v>738</v>
      </c>
      <c r="AC865" s="124" t="s">
        <v>6029</v>
      </c>
      <c r="AD865" s="124" t="s">
        <v>738</v>
      </c>
      <c r="AE865" s="124" t="s">
        <v>738</v>
      </c>
      <c r="AF865" s="124" t="s">
        <v>738</v>
      </c>
      <c r="AG865" s="124" t="s">
        <v>3544</v>
      </c>
      <c r="AH865" s="124" t="s">
        <v>7914</v>
      </c>
      <c r="AI865" s="124" t="s">
        <v>747</v>
      </c>
      <c r="AJ865" s="124" t="s">
        <v>738</v>
      </c>
      <c r="AK865" s="124"/>
      <c r="AL865" s="124"/>
    </row>
    <row r="866" spans="1:38" ht="15.75" customHeight="1">
      <c r="A866" s="124" t="s">
        <v>7916</v>
      </c>
      <c r="B866" s="124" t="s">
        <v>7916</v>
      </c>
      <c r="C866" s="124" t="s">
        <v>7916</v>
      </c>
      <c r="D866" s="124" t="s">
        <v>3539</v>
      </c>
      <c r="E866" s="124">
        <v>2020</v>
      </c>
      <c r="F866" s="124" t="s">
        <v>6190</v>
      </c>
      <c r="G866" s="124" t="s">
        <v>3565</v>
      </c>
      <c r="H866" s="124">
        <v>4848</v>
      </c>
      <c r="I866" s="124">
        <v>15</v>
      </c>
      <c r="J866" s="124" t="s">
        <v>7917</v>
      </c>
      <c r="K866" s="124" t="s">
        <v>738</v>
      </c>
      <c r="L866" s="124" t="s">
        <v>7868</v>
      </c>
      <c r="M866" s="124" t="s">
        <v>7868</v>
      </c>
      <c r="N866" s="124" t="s">
        <v>7869</v>
      </c>
      <c r="O866" s="124" t="s">
        <v>7773</v>
      </c>
      <c r="P866" s="124">
        <v>47.465412999999998</v>
      </c>
      <c r="Q866" s="124">
        <v>7.6016909999999998</v>
      </c>
      <c r="R866" s="124" t="s">
        <v>3519</v>
      </c>
      <c r="S866" s="124" t="s">
        <v>3520</v>
      </c>
      <c r="T866" s="124">
        <v>1</v>
      </c>
      <c r="U866" s="124">
        <v>0.539238</v>
      </c>
      <c r="V866" s="124">
        <v>368931</v>
      </c>
      <c r="W866" s="124">
        <v>197862</v>
      </c>
      <c r="X866" s="124" t="s">
        <v>114</v>
      </c>
      <c r="Y866" s="124" t="s">
        <v>7870</v>
      </c>
      <c r="Z866" s="124" t="s">
        <v>792</v>
      </c>
      <c r="AA866" s="124" t="s">
        <v>792</v>
      </c>
      <c r="AB866" s="124" t="s">
        <v>738</v>
      </c>
      <c r="AC866" s="124" t="s">
        <v>6420</v>
      </c>
      <c r="AD866" s="124" t="s">
        <v>738</v>
      </c>
      <c r="AE866" s="124" t="s">
        <v>738</v>
      </c>
      <c r="AF866" s="124" t="s">
        <v>738</v>
      </c>
      <c r="AG866" s="124" t="s">
        <v>3544</v>
      </c>
      <c r="AH866" s="124" t="s">
        <v>7916</v>
      </c>
      <c r="AI866" s="124" t="s">
        <v>747</v>
      </c>
      <c r="AJ866" s="124" t="s">
        <v>738</v>
      </c>
      <c r="AK866" s="124"/>
      <c r="AL866" s="124"/>
    </row>
    <row r="867" spans="1:38" ht="15.75" customHeight="1">
      <c r="A867" s="124" t="s">
        <v>7918</v>
      </c>
      <c r="B867" s="124" t="s">
        <v>7918</v>
      </c>
      <c r="C867" s="124">
        <v>125405</v>
      </c>
      <c r="D867" s="124" t="s">
        <v>3576</v>
      </c>
      <c r="E867" s="124">
        <v>2020</v>
      </c>
      <c r="F867" s="124" t="s">
        <v>6190</v>
      </c>
      <c r="G867" s="124" t="s">
        <v>3565</v>
      </c>
      <c r="H867" s="124">
        <v>5164</v>
      </c>
      <c r="I867" s="124">
        <v>75</v>
      </c>
      <c r="J867" s="124" t="s">
        <v>7919</v>
      </c>
      <c r="K867" s="124" t="s">
        <v>738</v>
      </c>
      <c r="L867" s="124" t="s">
        <v>7868</v>
      </c>
      <c r="M867" s="124" t="s">
        <v>7868</v>
      </c>
      <c r="N867" s="124" t="s">
        <v>7920</v>
      </c>
      <c r="O867" s="124" t="s">
        <v>7773</v>
      </c>
      <c r="P867" s="124">
        <v>47.262067000000002</v>
      </c>
      <c r="Q867" s="124">
        <v>7.6598350000000002</v>
      </c>
      <c r="R867" s="124" t="s">
        <v>3519</v>
      </c>
      <c r="S867" s="124" t="s">
        <v>3520</v>
      </c>
      <c r="T867" s="124">
        <v>1</v>
      </c>
      <c r="U867" s="124">
        <v>0.200407</v>
      </c>
      <c r="V867" s="124">
        <v>184852</v>
      </c>
      <c r="W867" s="124">
        <v>101673</v>
      </c>
      <c r="X867" s="124" t="s">
        <v>113</v>
      </c>
      <c r="Y867" s="124" t="s">
        <v>7921</v>
      </c>
      <c r="Z867" s="124" t="s">
        <v>738</v>
      </c>
      <c r="AA867" s="124" t="s">
        <v>738</v>
      </c>
      <c r="AB867" s="124" t="s">
        <v>738</v>
      </c>
      <c r="AC867" s="124" t="s">
        <v>7154</v>
      </c>
      <c r="AD867" s="124" t="s">
        <v>738</v>
      </c>
      <c r="AE867" s="124" t="s">
        <v>738</v>
      </c>
      <c r="AF867" s="124" t="s">
        <v>738</v>
      </c>
      <c r="AG867" s="124" t="s">
        <v>3544</v>
      </c>
      <c r="AH867" s="124" t="s">
        <v>7918</v>
      </c>
      <c r="AI867" s="124" t="s">
        <v>747</v>
      </c>
      <c r="AJ867" s="124" t="s">
        <v>738</v>
      </c>
      <c r="AK867" s="124"/>
      <c r="AL867" s="124"/>
    </row>
    <row r="868" spans="1:38" ht="15.75" customHeight="1">
      <c r="A868" s="124" t="s">
        <v>7922</v>
      </c>
      <c r="B868" s="124" t="s">
        <v>7922</v>
      </c>
      <c r="C868" s="124">
        <v>126744</v>
      </c>
      <c r="D868" s="124" t="s">
        <v>3539</v>
      </c>
      <c r="E868" s="124">
        <v>2020</v>
      </c>
      <c r="F868" s="124" t="s">
        <v>6190</v>
      </c>
      <c r="G868" s="124" t="s">
        <v>3565</v>
      </c>
      <c r="H868" s="124">
        <v>5158</v>
      </c>
      <c r="I868" s="124">
        <v>84</v>
      </c>
      <c r="J868" s="124" t="s">
        <v>7923</v>
      </c>
      <c r="K868" s="124" t="s">
        <v>738</v>
      </c>
      <c r="L868" s="124" t="s">
        <v>7868</v>
      </c>
      <c r="M868" s="124" t="s">
        <v>7868</v>
      </c>
      <c r="N868" s="124" t="s">
        <v>7920</v>
      </c>
      <c r="O868" s="124" t="s">
        <v>7773</v>
      </c>
      <c r="P868" s="124">
        <v>47.262067000000002</v>
      </c>
      <c r="Q868" s="124">
        <v>7.6598350000000002</v>
      </c>
      <c r="R868" s="124" t="s">
        <v>3519</v>
      </c>
      <c r="S868" s="124" t="s">
        <v>3520</v>
      </c>
      <c r="T868" s="124">
        <v>1</v>
      </c>
      <c r="U868" s="124">
        <v>0.48741600000000002</v>
      </c>
      <c r="V868" s="124">
        <v>348025</v>
      </c>
      <c r="W868" s="124">
        <v>192816</v>
      </c>
      <c r="X868" s="124" t="s">
        <v>113</v>
      </c>
      <c r="Y868" s="124" t="s">
        <v>7921</v>
      </c>
      <c r="Z868" s="124" t="s">
        <v>738</v>
      </c>
      <c r="AA868" s="124" t="s">
        <v>738</v>
      </c>
      <c r="AB868" s="124" t="s">
        <v>738</v>
      </c>
      <c r="AC868" s="124" t="s">
        <v>5671</v>
      </c>
      <c r="AD868" s="124" t="s">
        <v>738</v>
      </c>
      <c r="AE868" s="124" t="s">
        <v>738</v>
      </c>
      <c r="AF868" s="124" t="s">
        <v>738</v>
      </c>
      <c r="AG868" s="124" t="s">
        <v>3544</v>
      </c>
      <c r="AH868" s="124" t="s">
        <v>7922</v>
      </c>
      <c r="AI868" s="124" t="s">
        <v>747</v>
      </c>
      <c r="AJ868" s="124" t="s">
        <v>738</v>
      </c>
      <c r="AK868" s="124"/>
      <c r="AL868" s="124"/>
    </row>
    <row r="869" spans="1:38" ht="15.75" customHeight="1">
      <c r="A869" s="124" t="s">
        <v>7924</v>
      </c>
      <c r="B869" s="124" t="s">
        <v>7924</v>
      </c>
      <c r="C869" s="124">
        <v>125404</v>
      </c>
      <c r="D869" s="124" t="s">
        <v>3539</v>
      </c>
      <c r="E869" s="124">
        <v>2020</v>
      </c>
      <c r="F869" s="124" t="s">
        <v>6190</v>
      </c>
      <c r="G869" s="124" t="s">
        <v>7925</v>
      </c>
      <c r="H869" s="124">
        <v>4950</v>
      </c>
      <c r="I869" s="124">
        <v>231</v>
      </c>
      <c r="J869" s="124" t="s">
        <v>7926</v>
      </c>
      <c r="K869" s="124" t="s">
        <v>738</v>
      </c>
      <c r="L869" s="124" t="s">
        <v>7868</v>
      </c>
      <c r="M869" s="124" t="s">
        <v>7868</v>
      </c>
      <c r="N869" s="124" t="s">
        <v>7920</v>
      </c>
      <c r="O869" s="124" t="s">
        <v>7773</v>
      </c>
      <c r="P869" s="124">
        <v>47.262067000000002</v>
      </c>
      <c r="Q869" s="124">
        <v>7.6598350000000002</v>
      </c>
      <c r="R869" s="124" t="s">
        <v>3519</v>
      </c>
      <c r="S869" s="124" t="s">
        <v>3520</v>
      </c>
      <c r="T869" s="124">
        <v>1</v>
      </c>
      <c r="U869" s="124">
        <v>0.62965800000000005</v>
      </c>
      <c r="V869" s="124">
        <v>411288</v>
      </c>
      <c r="W869" s="124">
        <v>229256</v>
      </c>
      <c r="X869" s="124" t="s">
        <v>114</v>
      </c>
      <c r="Y869" s="124" t="s">
        <v>3521</v>
      </c>
      <c r="Z869" s="124" t="s">
        <v>792</v>
      </c>
      <c r="AA869" s="124" t="s">
        <v>792</v>
      </c>
      <c r="AB869" s="124" t="s">
        <v>738</v>
      </c>
      <c r="AC869" s="124" t="s">
        <v>6029</v>
      </c>
      <c r="AD869" s="124" t="s">
        <v>738</v>
      </c>
      <c r="AE869" s="124" t="s">
        <v>738</v>
      </c>
      <c r="AF869" s="124" t="s">
        <v>738</v>
      </c>
      <c r="AG869" s="124" t="s">
        <v>3544</v>
      </c>
      <c r="AH869" s="124" t="s">
        <v>7924</v>
      </c>
      <c r="AI869" s="124" t="s">
        <v>747</v>
      </c>
      <c r="AJ869" s="124" t="s">
        <v>738</v>
      </c>
      <c r="AK869" s="124"/>
      <c r="AL869" s="124"/>
    </row>
    <row r="870" spans="1:38" ht="15.75" customHeight="1">
      <c r="A870" s="124" t="s">
        <v>7927</v>
      </c>
      <c r="B870" s="124" t="s">
        <v>7927</v>
      </c>
      <c r="C870" s="124">
        <v>125489</v>
      </c>
      <c r="D870" s="124" t="s">
        <v>3539</v>
      </c>
      <c r="E870" s="124">
        <v>2020</v>
      </c>
      <c r="F870" s="124" t="s">
        <v>6190</v>
      </c>
      <c r="G870" s="124" t="s">
        <v>7925</v>
      </c>
      <c r="H870" s="124">
        <v>4950</v>
      </c>
      <c r="I870" s="124">
        <v>231</v>
      </c>
      <c r="J870" s="124" t="s">
        <v>7926</v>
      </c>
      <c r="K870" s="124" t="s">
        <v>738</v>
      </c>
      <c r="L870" s="124" t="s">
        <v>7868</v>
      </c>
      <c r="M870" s="124" t="s">
        <v>7868</v>
      </c>
      <c r="N870" s="124" t="s">
        <v>7920</v>
      </c>
      <c r="O870" s="124" t="s">
        <v>7773</v>
      </c>
      <c r="P870" s="124">
        <v>47.262067000000002</v>
      </c>
      <c r="Q870" s="124">
        <v>7.6598350000000002</v>
      </c>
      <c r="R870" s="124" t="s">
        <v>3519</v>
      </c>
      <c r="S870" s="124" t="s">
        <v>3520</v>
      </c>
      <c r="T870" s="124">
        <v>1</v>
      </c>
      <c r="U870" s="124">
        <v>0.142459</v>
      </c>
      <c r="V870" s="124">
        <v>140514</v>
      </c>
      <c r="W870" s="124">
        <v>78040</v>
      </c>
      <c r="X870" s="124" t="s">
        <v>114</v>
      </c>
      <c r="Y870" s="124" t="s">
        <v>7921</v>
      </c>
      <c r="Z870" s="124" t="s">
        <v>792</v>
      </c>
      <c r="AA870" s="124" t="s">
        <v>792</v>
      </c>
      <c r="AB870" s="124" t="s">
        <v>738</v>
      </c>
      <c r="AC870" s="124" t="s">
        <v>7928</v>
      </c>
      <c r="AD870" s="124" t="s">
        <v>738</v>
      </c>
      <c r="AE870" s="124" t="s">
        <v>738</v>
      </c>
      <c r="AF870" s="124" t="s">
        <v>738</v>
      </c>
      <c r="AG870" s="124" t="s">
        <v>3544</v>
      </c>
      <c r="AH870" s="124" t="s">
        <v>7927</v>
      </c>
      <c r="AI870" s="124" t="s">
        <v>747</v>
      </c>
      <c r="AJ870" s="124" t="s">
        <v>738</v>
      </c>
      <c r="AK870" s="124"/>
      <c r="AL870" s="124"/>
    </row>
    <row r="871" spans="1:38" ht="15.75" customHeight="1">
      <c r="A871" s="124" t="s">
        <v>7929</v>
      </c>
      <c r="B871" s="124" t="s">
        <v>7929</v>
      </c>
      <c r="C871" s="124">
        <v>126088</v>
      </c>
      <c r="D871" s="124" t="s">
        <v>3539</v>
      </c>
      <c r="E871" s="124">
        <v>2020</v>
      </c>
      <c r="F871" s="124" t="s">
        <v>6190</v>
      </c>
      <c r="G871" s="124" t="s">
        <v>7925</v>
      </c>
      <c r="H871" s="124">
        <v>4950</v>
      </c>
      <c r="I871" s="124">
        <v>231</v>
      </c>
      <c r="J871" s="124" t="s">
        <v>7926</v>
      </c>
      <c r="K871" s="124" t="s">
        <v>738</v>
      </c>
      <c r="L871" s="124" t="s">
        <v>7868</v>
      </c>
      <c r="M871" s="124" t="s">
        <v>7868</v>
      </c>
      <c r="N871" s="124" t="s">
        <v>7920</v>
      </c>
      <c r="O871" s="124" t="s">
        <v>7773</v>
      </c>
      <c r="P871" s="124">
        <v>47.262067000000002</v>
      </c>
      <c r="Q871" s="124">
        <v>7.6598350000000002</v>
      </c>
      <c r="R871" s="124" t="s">
        <v>3519</v>
      </c>
      <c r="S871" s="124" t="s">
        <v>3520</v>
      </c>
      <c r="T871" s="124">
        <v>1</v>
      </c>
      <c r="U871" s="124">
        <v>0.43332100000000001</v>
      </c>
      <c r="V871" s="124">
        <v>332853</v>
      </c>
      <c r="W871" s="124">
        <v>185282</v>
      </c>
      <c r="X871" s="124" t="s">
        <v>113</v>
      </c>
      <c r="Y871" s="124" t="s">
        <v>3521</v>
      </c>
      <c r="Z871" s="124" t="s">
        <v>738</v>
      </c>
      <c r="AA871" s="124" t="s">
        <v>738</v>
      </c>
      <c r="AB871" s="124" t="s">
        <v>738</v>
      </c>
      <c r="AC871" s="124" t="s">
        <v>7554</v>
      </c>
      <c r="AD871" s="124" t="s">
        <v>738</v>
      </c>
      <c r="AE871" s="124" t="s">
        <v>738</v>
      </c>
      <c r="AF871" s="124" t="s">
        <v>738</v>
      </c>
      <c r="AG871" s="124" t="s">
        <v>3544</v>
      </c>
      <c r="AH871" s="124" t="s">
        <v>7929</v>
      </c>
      <c r="AI871" s="124" t="s">
        <v>747</v>
      </c>
      <c r="AJ871" s="124" t="s">
        <v>738</v>
      </c>
      <c r="AK871" s="124"/>
      <c r="AL871" s="124"/>
    </row>
    <row r="872" spans="1:38" ht="15.75" customHeight="1">
      <c r="A872" s="124" t="s">
        <v>7930</v>
      </c>
      <c r="B872" s="124" t="s">
        <v>7930</v>
      </c>
      <c r="C872" s="124">
        <v>127145</v>
      </c>
      <c r="D872" s="124" t="s">
        <v>3539</v>
      </c>
      <c r="E872" s="124">
        <v>2020</v>
      </c>
      <c r="F872" s="124" t="s">
        <v>6190</v>
      </c>
      <c r="G872" s="124" t="s">
        <v>7925</v>
      </c>
      <c r="H872" s="124">
        <v>4950</v>
      </c>
      <c r="I872" s="124">
        <v>231</v>
      </c>
      <c r="J872" s="124" t="s">
        <v>7926</v>
      </c>
      <c r="K872" s="124" t="s">
        <v>738</v>
      </c>
      <c r="L872" s="124" t="s">
        <v>7868</v>
      </c>
      <c r="M872" s="124" t="s">
        <v>7868</v>
      </c>
      <c r="N872" s="124" t="s">
        <v>7920</v>
      </c>
      <c r="O872" s="124" t="s">
        <v>7773</v>
      </c>
      <c r="P872" s="124">
        <v>47.262067000000002</v>
      </c>
      <c r="Q872" s="124">
        <v>7.6598350000000002</v>
      </c>
      <c r="R872" s="124" t="s">
        <v>3519</v>
      </c>
      <c r="S872" s="124" t="s">
        <v>3520</v>
      </c>
      <c r="T872" s="124">
        <v>1</v>
      </c>
      <c r="U872" s="124">
        <v>0.43939</v>
      </c>
      <c r="V872" s="124">
        <v>332521</v>
      </c>
      <c r="W872" s="124">
        <v>184486</v>
      </c>
      <c r="X872" s="124" t="s">
        <v>113</v>
      </c>
      <c r="Y872" s="124" t="s">
        <v>7921</v>
      </c>
      <c r="Z872" s="124" t="s">
        <v>738</v>
      </c>
      <c r="AA872" s="124" t="s">
        <v>738</v>
      </c>
      <c r="AB872" s="124" t="s">
        <v>738</v>
      </c>
      <c r="AC872" s="124" t="s">
        <v>5792</v>
      </c>
      <c r="AD872" s="124" t="s">
        <v>738</v>
      </c>
      <c r="AE872" s="124" t="s">
        <v>738</v>
      </c>
      <c r="AF872" s="124" t="s">
        <v>738</v>
      </c>
      <c r="AG872" s="124" t="s">
        <v>3544</v>
      </c>
      <c r="AH872" s="124" t="s">
        <v>7930</v>
      </c>
      <c r="AI872" s="124" t="s">
        <v>747</v>
      </c>
      <c r="AJ872" s="124" t="s">
        <v>738</v>
      </c>
      <c r="AK872" s="124"/>
      <c r="AL872" s="124"/>
    </row>
    <row r="873" spans="1:38" ht="15.75" customHeight="1">
      <c r="A873" s="124" t="s">
        <v>7931</v>
      </c>
      <c r="B873" s="124" t="s">
        <v>7931</v>
      </c>
      <c r="C873" s="124">
        <v>124823</v>
      </c>
      <c r="D873" s="124" t="s">
        <v>3539</v>
      </c>
      <c r="E873" s="124">
        <v>2020</v>
      </c>
      <c r="F873" s="124" t="s">
        <v>6190</v>
      </c>
      <c r="G873" s="124" t="s">
        <v>7925</v>
      </c>
      <c r="H873" s="124">
        <v>4950</v>
      </c>
      <c r="I873" s="124">
        <v>231</v>
      </c>
      <c r="J873" s="124" t="s">
        <v>7926</v>
      </c>
      <c r="K873" s="124" t="s">
        <v>738</v>
      </c>
      <c r="L873" s="124" t="s">
        <v>7868</v>
      </c>
      <c r="M873" s="124" t="s">
        <v>7868</v>
      </c>
      <c r="N873" s="124" t="s">
        <v>7920</v>
      </c>
      <c r="O873" s="124" t="s">
        <v>7773</v>
      </c>
      <c r="P873" s="124">
        <v>47.262067000000002</v>
      </c>
      <c r="Q873" s="124">
        <v>7.6598350000000002</v>
      </c>
      <c r="R873" s="124" t="s">
        <v>3519</v>
      </c>
      <c r="S873" s="124" t="s">
        <v>3520</v>
      </c>
      <c r="T873" s="124">
        <v>1</v>
      </c>
      <c r="U873" s="124">
        <v>1.440682</v>
      </c>
      <c r="V873" s="124">
        <v>641807</v>
      </c>
      <c r="W873" s="124">
        <v>355622</v>
      </c>
      <c r="X873" s="124" t="s">
        <v>113</v>
      </c>
      <c r="Y873" s="124" t="s">
        <v>3521</v>
      </c>
      <c r="Z873" s="124" t="s">
        <v>738</v>
      </c>
      <c r="AA873" s="124" t="s">
        <v>738</v>
      </c>
      <c r="AB873" s="124" t="s">
        <v>738</v>
      </c>
      <c r="AC873" s="124" t="s">
        <v>7554</v>
      </c>
      <c r="AD873" s="124" t="s">
        <v>738</v>
      </c>
      <c r="AE873" s="124" t="s">
        <v>738</v>
      </c>
      <c r="AF873" s="124" t="s">
        <v>738</v>
      </c>
      <c r="AG873" s="124" t="s">
        <v>3544</v>
      </c>
      <c r="AH873" s="124" t="s">
        <v>7931</v>
      </c>
      <c r="AI873" s="124" t="s">
        <v>747</v>
      </c>
      <c r="AJ873" s="124" t="s">
        <v>738</v>
      </c>
      <c r="AK873" s="124"/>
      <c r="AL873" s="124"/>
    </row>
    <row r="874" spans="1:38" ht="15.75" customHeight="1">
      <c r="A874" s="124" t="s">
        <v>7932</v>
      </c>
      <c r="B874" s="124" t="s">
        <v>7932</v>
      </c>
      <c r="C874" s="124">
        <v>125110</v>
      </c>
      <c r="D874" s="124" t="s">
        <v>3539</v>
      </c>
      <c r="E874" s="124">
        <v>2020</v>
      </c>
      <c r="F874" s="124" t="s">
        <v>6190</v>
      </c>
      <c r="G874" s="124" t="s">
        <v>3565</v>
      </c>
      <c r="H874" s="124">
        <v>4992</v>
      </c>
      <c r="I874" s="124">
        <v>76</v>
      </c>
      <c r="J874" s="124" t="s">
        <v>7933</v>
      </c>
      <c r="K874" s="124" t="s">
        <v>738</v>
      </c>
      <c r="L874" s="124" t="s">
        <v>7868</v>
      </c>
      <c r="M874" s="124" t="s">
        <v>7868</v>
      </c>
      <c r="N874" s="124" t="s">
        <v>7920</v>
      </c>
      <c r="O874" s="124" t="s">
        <v>7773</v>
      </c>
      <c r="P874" s="124">
        <v>47.262067000000002</v>
      </c>
      <c r="Q874" s="124">
        <v>7.6598350000000002</v>
      </c>
      <c r="R874" s="124" t="s">
        <v>3519</v>
      </c>
      <c r="S874" s="124" t="s">
        <v>3520</v>
      </c>
      <c r="T874" s="124">
        <v>1</v>
      </c>
      <c r="U874" s="124">
        <v>0.873386</v>
      </c>
      <c r="V874" s="124">
        <v>497668</v>
      </c>
      <c r="W874" s="124">
        <v>275782</v>
      </c>
      <c r="X874" s="124" t="s">
        <v>113</v>
      </c>
      <c r="Y874" s="124" t="s">
        <v>7921</v>
      </c>
      <c r="Z874" s="124" t="s">
        <v>738</v>
      </c>
      <c r="AA874" s="124" t="s">
        <v>738</v>
      </c>
      <c r="AB874" s="124" t="s">
        <v>738</v>
      </c>
      <c r="AC874" s="124" t="s">
        <v>5792</v>
      </c>
      <c r="AD874" s="124" t="s">
        <v>738</v>
      </c>
      <c r="AE874" s="124" t="s">
        <v>738</v>
      </c>
      <c r="AF874" s="124" t="s">
        <v>738</v>
      </c>
      <c r="AG874" s="124" t="s">
        <v>3544</v>
      </c>
      <c r="AH874" s="124" t="s">
        <v>7932</v>
      </c>
      <c r="AI874" s="124" t="s">
        <v>747</v>
      </c>
      <c r="AJ874" s="124" t="s">
        <v>738</v>
      </c>
      <c r="AK874" s="124"/>
      <c r="AL874" s="124"/>
    </row>
    <row r="875" spans="1:38" ht="15.75" customHeight="1">
      <c r="A875" s="124" t="s">
        <v>7934</v>
      </c>
      <c r="B875" s="124" t="s">
        <v>7934</v>
      </c>
      <c r="C875" s="124">
        <v>125594</v>
      </c>
      <c r="D875" s="124" t="s">
        <v>3539</v>
      </c>
      <c r="E875" s="124">
        <v>2020</v>
      </c>
      <c r="F875" s="124" t="s">
        <v>6190</v>
      </c>
      <c r="G875" s="124" t="s">
        <v>3565</v>
      </c>
      <c r="H875" s="124">
        <v>5165</v>
      </c>
      <c r="I875" s="124">
        <v>76</v>
      </c>
      <c r="J875" s="124" t="s">
        <v>7935</v>
      </c>
      <c r="K875" s="124" t="s">
        <v>738</v>
      </c>
      <c r="L875" s="124" t="s">
        <v>7868</v>
      </c>
      <c r="M875" s="124" t="s">
        <v>7868</v>
      </c>
      <c r="N875" s="124" t="s">
        <v>7920</v>
      </c>
      <c r="O875" s="124" t="s">
        <v>7773</v>
      </c>
      <c r="P875" s="124">
        <v>47.262067000000002</v>
      </c>
      <c r="Q875" s="124">
        <v>7.6598350000000002</v>
      </c>
      <c r="R875" s="124" t="s">
        <v>3519</v>
      </c>
      <c r="S875" s="124" t="s">
        <v>3520</v>
      </c>
      <c r="T875" s="124">
        <v>1</v>
      </c>
      <c r="U875" s="124">
        <v>0.43052200000000002</v>
      </c>
      <c r="V875" s="124">
        <v>338666</v>
      </c>
      <c r="W875" s="124">
        <v>185991</v>
      </c>
      <c r="X875" s="124" t="s">
        <v>113</v>
      </c>
      <c r="Y875" s="124" t="s">
        <v>7921</v>
      </c>
      <c r="Z875" s="124" t="s">
        <v>738</v>
      </c>
      <c r="AA875" s="124" t="s">
        <v>738</v>
      </c>
      <c r="AB875" s="124" t="s">
        <v>738</v>
      </c>
      <c r="AC875" s="124" t="s">
        <v>461</v>
      </c>
      <c r="AD875" s="124" t="s">
        <v>738</v>
      </c>
      <c r="AE875" s="124" t="s">
        <v>738</v>
      </c>
      <c r="AF875" s="124" t="s">
        <v>738</v>
      </c>
      <c r="AG875" s="124" t="s">
        <v>3544</v>
      </c>
      <c r="AH875" s="124" t="s">
        <v>7934</v>
      </c>
      <c r="AI875" s="124" t="s">
        <v>747</v>
      </c>
      <c r="AJ875" s="124" t="s">
        <v>738</v>
      </c>
      <c r="AK875" s="124"/>
      <c r="AL875" s="124"/>
    </row>
    <row r="876" spans="1:38" ht="15.75" customHeight="1">
      <c r="A876" s="124" t="s">
        <v>7936</v>
      </c>
      <c r="B876" s="124" t="s">
        <v>7936</v>
      </c>
      <c r="C876" s="124">
        <v>126743</v>
      </c>
      <c r="D876" s="124" t="s">
        <v>3539</v>
      </c>
      <c r="E876" s="124">
        <v>2020</v>
      </c>
      <c r="F876" s="124" t="s">
        <v>6190</v>
      </c>
      <c r="G876" s="124" t="s">
        <v>3565</v>
      </c>
      <c r="H876" s="124">
        <v>5125</v>
      </c>
      <c r="I876" s="124">
        <v>121</v>
      </c>
      <c r="J876" s="124" t="s">
        <v>7937</v>
      </c>
      <c r="K876" s="124" t="s">
        <v>738</v>
      </c>
      <c r="L876" s="124" t="s">
        <v>7868</v>
      </c>
      <c r="M876" s="124" t="s">
        <v>7868</v>
      </c>
      <c r="N876" s="124" t="s">
        <v>7920</v>
      </c>
      <c r="O876" s="124" t="s">
        <v>7773</v>
      </c>
      <c r="P876" s="124">
        <v>47.262067000000002</v>
      </c>
      <c r="Q876" s="124">
        <v>7.6598350000000002</v>
      </c>
      <c r="R876" s="124" t="s">
        <v>3519</v>
      </c>
      <c r="S876" s="124" t="s">
        <v>3520</v>
      </c>
      <c r="T876" s="124">
        <v>1</v>
      </c>
      <c r="U876" s="124">
        <v>0.57662000000000002</v>
      </c>
      <c r="V876" s="124">
        <v>403085</v>
      </c>
      <c r="W876" s="124">
        <v>222872</v>
      </c>
      <c r="X876" s="124" t="s">
        <v>113</v>
      </c>
      <c r="Y876" s="124" t="s">
        <v>7938</v>
      </c>
      <c r="Z876" s="124" t="s">
        <v>738</v>
      </c>
      <c r="AA876" s="124" t="s">
        <v>738</v>
      </c>
      <c r="AB876" s="124" t="s">
        <v>738</v>
      </c>
      <c r="AC876" s="124" t="s">
        <v>4319</v>
      </c>
      <c r="AD876" s="124" t="s">
        <v>738</v>
      </c>
      <c r="AE876" s="124" t="s">
        <v>738</v>
      </c>
      <c r="AF876" s="124" t="s">
        <v>738</v>
      </c>
      <c r="AG876" s="124" t="s">
        <v>3544</v>
      </c>
      <c r="AH876" s="124" t="s">
        <v>7936</v>
      </c>
      <c r="AI876" s="124" t="s">
        <v>747</v>
      </c>
      <c r="AJ876" s="124" t="s">
        <v>738</v>
      </c>
      <c r="AK876" s="124"/>
      <c r="AL876" s="124"/>
    </row>
    <row r="877" spans="1:38" ht="15.75" customHeight="1">
      <c r="A877" s="124" t="s">
        <v>7939</v>
      </c>
      <c r="B877" s="124" t="s">
        <v>7939</v>
      </c>
      <c r="C877" s="124">
        <v>126110</v>
      </c>
      <c r="D877" s="124" t="s">
        <v>3539</v>
      </c>
      <c r="E877" s="124">
        <v>2020</v>
      </c>
      <c r="F877" s="124" t="s">
        <v>6190</v>
      </c>
      <c r="G877" s="124" t="s">
        <v>3565</v>
      </c>
      <c r="H877" s="124">
        <v>5165</v>
      </c>
      <c r="I877" s="124">
        <v>75</v>
      </c>
      <c r="J877" s="124" t="s">
        <v>7940</v>
      </c>
      <c r="K877" s="124" t="s">
        <v>738</v>
      </c>
      <c r="L877" s="124" t="s">
        <v>7868</v>
      </c>
      <c r="M877" s="124" t="s">
        <v>7868</v>
      </c>
      <c r="N877" s="124" t="s">
        <v>7920</v>
      </c>
      <c r="O877" s="124" t="s">
        <v>7773</v>
      </c>
      <c r="P877" s="124">
        <v>47.262067000000002</v>
      </c>
      <c r="Q877" s="124">
        <v>7.6598350000000002</v>
      </c>
      <c r="R877" s="124" t="s">
        <v>3519</v>
      </c>
      <c r="S877" s="124" t="s">
        <v>3520</v>
      </c>
      <c r="T877" s="124">
        <v>1</v>
      </c>
      <c r="U877" s="124">
        <v>0.1583</v>
      </c>
      <c r="V877" s="124">
        <v>151658</v>
      </c>
      <c r="W877" s="124">
        <v>83592</v>
      </c>
      <c r="X877" s="124" t="s">
        <v>114</v>
      </c>
      <c r="Y877" s="124" t="s">
        <v>7938</v>
      </c>
      <c r="Z877" s="124" t="s">
        <v>792</v>
      </c>
      <c r="AA877" s="124" t="s">
        <v>792</v>
      </c>
      <c r="AB877" s="124" t="s">
        <v>738</v>
      </c>
      <c r="AC877" s="124" t="s">
        <v>4900</v>
      </c>
      <c r="AD877" s="124" t="s">
        <v>738</v>
      </c>
      <c r="AE877" s="124" t="s">
        <v>738</v>
      </c>
      <c r="AF877" s="124" t="s">
        <v>738</v>
      </c>
      <c r="AG877" s="124" t="s">
        <v>3544</v>
      </c>
      <c r="AH877" s="124" t="s">
        <v>7939</v>
      </c>
      <c r="AI877" s="124" t="s">
        <v>747</v>
      </c>
      <c r="AJ877" s="124" t="s">
        <v>738</v>
      </c>
      <c r="AK877" s="124"/>
      <c r="AL877" s="124"/>
    </row>
    <row r="878" spans="1:38" ht="15.75" customHeight="1">
      <c r="A878" s="124" t="s">
        <v>7941</v>
      </c>
      <c r="B878" s="124" t="s">
        <v>7941</v>
      </c>
      <c r="C878" s="124">
        <v>125579</v>
      </c>
      <c r="D878" s="124" t="s">
        <v>3539</v>
      </c>
      <c r="E878" s="124">
        <v>2020</v>
      </c>
      <c r="F878" s="124" t="s">
        <v>6190</v>
      </c>
      <c r="G878" s="124" t="s">
        <v>3565</v>
      </c>
      <c r="H878" s="124">
        <v>5122</v>
      </c>
      <c r="I878" s="124">
        <v>103</v>
      </c>
      <c r="J878" s="124" t="s">
        <v>7942</v>
      </c>
      <c r="K878" s="124" t="s">
        <v>738</v>
      </c>
      <c r="L878" s="124" t="s">
        <v>7868</v>
      </c>
      <c r="M878" s="124" t="s">
        <v>7868</v>
      </c>
      <c r="N878" s="124" t="s">
        <v>7920</v>
      </c>
      <c r="O878" s="124" t="s">
        <v>7773</v>
      </c>
      <c r="P878" s="124">
        <v>47.262067000000002</v>
      </c>
      <c r="Q878" s="124">
        <v>7.6598350000000002</v>
      </c>
      <c r="R878" s="124" t="s">
        <v>3519</v>
      </c>
      <c r="S878" s="124" t="s">
        <v>3520</v>
      </c>
      <c r="T878" s="124">
        <v>1</v>
      </c>
      <c r="U878" s="124">
        <v>3.0244E-2</v>
      </c>
      <c r="V878" s="124">
        <v>34002</v>
      </c>
      <c r="W878" s="124">
        <v>19120</v>
      </c>
      <c r="X878" s="124" t="s">
        <v>114</v>
      </c>
      <c r="Y878" s="124" t="s">
        <v>7938</v>
      </c>
      <c r="Z878" s="124" t="s">
        <v>792</v>
      </c>
      <c r="AA878" s="124" t="s">
        <v>792</v>
      </c>
      <c r="AB878" s="124" t="s">
        <v>738</v>
      </c>
      <c r="AC878" s="124" t="s">
        <v>7943</v>
      </c>
      <c r="AD878" s="124" t="s">
        <v>738</v>
      </c>
      <c r="AE878" s="124" t="s">
        <v>738</v>
      </c>
      <c r="AF878" s="124" t="s">
        <v>738</v>
      </c>
      <c r="AG878" s="124" t="s">
        <v>3544</v>
      </c>
      <c r="AH878" s="124" t="s">
        <v>7941</v>
      </c>
      <c r="AI878" s="124" t="s">
        <v>747</v>
      </c>
      <c r="AJ878" s="124" t="s">
        <v>738</v>
      </c>
      <c r="AK878" s="124"/>
      <c r="AL878" s="124"/>
    </row>
    <row r="879" spans="1:38" ht="15.75" customHeight="1">
      <c r="A879" s="124" t="s">
        <v>7944</v>
      </c>
      <c r="B879" s="124" t="s">
        <v>7944</v>
      </c>
      <c r="C879" s="124">
        <v>125128</v>
      </c>
      <c r="D879" s="124" t="s">
        <v>3539</v>
      </c>
      <c r="E879" s="124">
        <v>2020</v>
      </c>
      <c r="F879" s="124" t="s">
        <v>6190</v>
      </c>
      <c r="G879" s="124" t="s">
        <v>3565</v>
      </c>
      <c r="H879" s="124">
        <v>4828</v>
      </c>
      <c r="I879" s="124">
        <v>37</v>
      </c>
      <c r="J879" s="124" t="s">
        <v>7945</v>
      </c>
      <c r="K879" s="124" t="s">
        <v>738</v>
      </c>
      <c r="L879" s="124" t="s">
        <v>7868</v>
      </c>
      <c r="M879" s="124" t="s">
        <v>7868</v>
      </c>
      <c r="N879" s="124" t="s">
        <v>7920</v>
      </c>
      <c r="O879" s="124" t="s">
        <v>7773</v>
      </c>
      <c r="P879" s="124">
        <v>47.262067000000002</v>
      </c>
      <c r="Q879" s="124">
        <v>7.6598350000000002</v>
      </c>
      <c r="R879" s="124" t="s">
        <v>3519</v>
      </c>
      <c r="S879" s="124" t="s">
        <v>3520</v>
      </c>
      <c r="T879" s="124">
        <v>1</v>
      </c>
      <c r="U879" s="124">
        <v>0.200794</v>
      </c>
      <c r="V879" s="124">
        <v>190974</v>
      </c>
      <c r="W879" s="124">
        <v>105444</v>
      </c>
      <c r="X879" s="124" t="s">
        <v>114</v>
      </c>
      <c r="Y879" s="124" t="s">
        <v>3521</v>
      </c>
      <c r="Z879" s="124" t="s">
        <v>792</v>
      </c>
      <c r="AA879" s="124" t="s">
        <v>792</v>
      </c>
      <c r="AB879" s="124" t="s">
        <v>738</v>
      </c>
      <c r="AC879" s="124" t="s">
        <v>5792</v>
      </c>
      <c r="AD879" s="124" t="s">
        <v>738</v>
      </c>
      <c r="AE879" s="124" t="s">
        <v>738</v>
      </c>
      <c r="AF879" s="124" t="s">
        <v>738</v>
      </c>
      <c r="AG879" s="124" t="s">
        <v>3544</v>
      </c>
      <c r="AH879" s="124" t="s">
        <v>7944</v>
      </c>
      <c r="AI879" s="124" t="s">
        <v>747</v>
      </c>
      <c r="AJ879" s="124" t="s">
        <v>738</v>
      </c>
      <c r="AK879" s="124"/>
      <c r="AL879" s="124"/>
    </row>
    <row r="880" spans="1:38" ht="15.75" customHeight="1">
      <c r="A880" s="124" t="s">
        <v>7946</v>
      </c>
      <c r="B880" s="124" t="s">
        <v>7946</v>
      </c>
      <c r="C880" s="124">
        <v>126703</v>
      </c>
      <c r="D880" s="124" t="s">
        <v>3539</v>
      </c>
      <c r="E880" s="124">
        <v>2020</v>
      </c>
      <c r="F880" s="124" t="s">
        <v>6190</v>
      </c>
      <c r="G880" s="124" t="s">
        <v>3565</v>
      </c>
      <c r="H880" s="124">
        <v>4975</v>
      </c>
      <c r="I880" s="124">
        <v>67</v>
      </c>
      <c r="J880" s="124" t="s">
        <v>7947</v>
      </c>
      <c r="K880" s="124" t="s">
        <v>738</v>
      </c>
      <c r="L880" s="124" t="s">
        <v>7868</v>
      </c>
      <c r="M880" s="124" t="s">
        <v>7868</v>
      </c>
      <c r="N880" s="124" t="s">
        <v>7920</v>
      </c>
      <c r="O880" s="124" t="s">
        <v>7773</v>
      </c>
      <c r="P880" s="124">
        <v>47.262067000000002</v>
      </c>
      <c r="Q880" s="124">
        <v>7.6598350000000002</v>
      </c>
      <c r="R880" s="124" t="s">
        <v>3519</v>
      </c>
      <c r="S880" s="124" t="s">
        <v>3520</v>
      </c>
      <c r="T880" s="124">
        <v>1</v>
      </c>
      <c r="U880" s="124">
        <v>0.20554900000000001</v>
      </c>
      <c r="V880" s="124">
        <v>192260</v>
      </c>
      <c r="W880" s="124">
        <v>106654</v>
      </c>
      <c r="X880" s="124" t="s">
        <v>114</v>
      </c>
      <c r="Y880" s="124" t="s">
        <v>3521</v>
      </c>
      <c r="Z880" s="124" t="s">
        <v>792</v>
      </c>
      <c r="AA880" s="124" t="s">
        <v>792</v>
      </c>
      <c r="AB880" s="124" t="s">
        <v>738</v>
      </c>
      <c r="AC880" s="124" t="s">
        <v>461</v>
      </c>
      <c r="AD880" s="124" t="s">
        <v>738</v>
      </c>
      <c r="AE880" s="124" t="s">
        <v>738</v>
      </c>
      <c r="AF880" s="124" t="s">
        <v>738</v>
      </c>
      <c r="AG880" s="124" t="s">
        <v>3544</v>
      </c>
      <c r="AH880" s="124" t="s">
        <v>7946</v>
      </c>
      <c r="AI880" s="124" t="s">
        <v>747</v>
      </c>
      <c r="AJ880" s="124" t="s">
        <v>738</v>
      </c>
      <c r="AK880" s="124"/>
      <c r="AL880" s="124"/>
    </row>
    <row r="881" spans="1:38" ht="15.75" customHeight="1">
      <c r="A881" s="124" t="s">
        <v>7948</v>
      </c>
      <c r="B881" s="124" t="s">
        <v>7948</v>
      </c>
      <c r="C881" s="124" t="s">
        <v>7949</v>
      </c>
      <c r="D881" s="124" t="s">
        <v>3539</v>
      </c>
      <c r="E881" s="124">
        <v>2020</v>
      </c>
      <c r="F881" s="124" t="s">
        <v>6190</v>
      </c>
      <c r="G881" s="124" t="s">
        <v>3565</v>
      </c>
      <c r="H881" s="124">
        <v>4806</v>
      </c>
      <c r="I881" s="124">
        <v>50</v>
      </c>
      <c r="J881" s="124" t="s">
        <v>7950</v>
      </c>
      <c r="K881" s="124" t="s">
        <v>738</v>
      </c>
      <c r="L881" s="124" t="s">
        <v>7868</v>
      </c>
      <c r="M881" s="124" t="s">
        <v>7868</v>
      </c>
      <c r="N881" s="124" t="s">
        <v>7951</v>
      </c>
      <c r="O881" s="124" t="s">
        <v>7773</v>
      </c>
      <c r="P881" s="124">
        <v>47.312199999999997</v>
      </c>
      <c r="Q881" s="124">
        <v>7.3842999999999996</v>
      </c>
      <c r="R881" s="124" t="s">
        <v>3519</v>
      </c>
      <c r="S881" s="124" t="s">
        <v>3520</v>
      </c>
      <c r="T881" s="124">
        <v>1</v>
      </c>
      <c r="U881" s="124">
        <v>0.60637799999999997</v>
      </c>
      <c r="V881" s="124">
        <v>387895</v>
      </c>
      <c r="W881" s="124">
        <v>216398</v>
      </c>
      <c r="X881" s="124" t="s">
        <v>114</v>
      </c>
      <c r="Y881" s="124" t="s">
        <v>3521</v>
      </c>
      <c r="Z881" s="124" t="s">
        <v>792</v>
      </c>
      <c r="AA881" s="124" t="s">
        <v>792</v>
      </c>
      <c r="AB881" s="124" t="s">
        <v>738</v>
      </c>
      <c r="AC881" s="124" t="s">
        <v>7609</v>
      </c>
      <c r="AD881" s="124" t="s">
        <v>738</v>
      </c>
      <c r="AE881" s="124" t="s">
        <v>738</v>
      </c>
      <c r="AF881" s="124" t="s">
        <v>738</v>
      </c>
      <c r="AG881" s="124" t="s">
        <v>3544</v>
      </c>
      <c r="AH881" s="124" t="s">
        <v>7948</v>
      </c>
      <c r="AI881" s="124" t="s">
        <v>747</v>
      </c>
      <c r="AJ881" s="124" t="s">
        <v>738</v>
      </c>
      <c r="AK881" s="124"/>
      <c r="AL881" s="124"/>
    </row>
    <row r="882" spans="1:38" ht="15.75" customHeight="1">
      <c r="A882" s="124" t="s">
        <v>7952</v>
      </c>
      <c r="B882" s="124" t="s">
        <v>7952</v>
      </c>
      <c r="C882" s="124" t="s">
        <v>7953</v>
      </c>
      <c r="D882" s="124" t="s">
        <v>3539</v>
      </c>
      <c r="E882" s="124">
        <v>2020</v>
      </c>
      <c r="F882" s="124" t="s">
        <v>6190</v>
      </c>
      <c r="G882" s="124" t="s">
        <v>3565</v>
      </c>
      <c r="H882" s="124">
        <v>4865</v>
      </c>
      <c r="I882" s="124">
        <v>27</v>
      </c>
      <c r="J882" s="124" t="s">
        <v>7954</v>
      </c>
      <c r="K882" s="124" t="s">
        <v>738</v>
      </c>
      <c r="L882" s="124" t="s">
        <v>7868</v>
      </c>
      <c r="M882" s="124" t="s">
        <v>7868</v>
      </c>
      <c r="N882" s="124" t="s">
        <v>7951</v>
      </c>
      <c r="O882" s="124" t="s">
        <v>7773</v>
      </c>
      <c r="P882" s="124">
        <v>47.312199999999997</v>
      </c>
      <c r="Q882" s="124">
        <v>7.3842999999999996</v>
      </c>
      <c r="R882" s="124" t="s">
        <v>3519</v>
      </c>
      <c r="S882" s="124" t="s">
        <v>3520</v>
      </c>
      <c r="T882" s="124">
        <v>1</v>
      </c>
      <c r="U882" s="124">
        <v>0.45934399999999997</v>
      </c>
      <c r="V882" s="124">
        <v>329905</v>
      </c>
      <c r="W882" s="124">
        <v>184040</v>
      </c>
      <c r="X882" s="124" t="s">
        <v>113</v>
      </c>
      <c r="Y882" s="124" t="s">
        <v>3521</v>
      </c>
      <c r="Z882" s="124" t="s">
        <v>738</v>
      </c>
      <c r="AA882" s="124" t="s">
        <v>738</v>
      </c>
      <c r="AB882" s="124" t="s">
        <v>738</v>
      </c>
      <c r="AC882" s="124" t="s">
        <v>594</v>
      </c>
      <c r="AD882" s="124" t="s">
        <v>738</v>
      </c>
      <c r="AE882" s="124" t="s">
        <v>738</v>
      </c>
      <c r="AF882" s="124" t="s">
        <v>738</v>
      </c>
      <c r="AG882" s="124" t="s">
        <v>3544</v>
      </c>
      <c r="AH882" s="124" t="s">
        <v>7952</v>
      </c>
      <c r="AI882" s="124" t="s">
        <v>747</v>
      </c>
      <c r="AJ882" s="124" t="s">
        <v>738</v>
      </c>
      <c r="AK882" s="124"/>
      <c r="AL882" s="124"/>
    </row>
    <row r="883" spans="1:38" ht="15.75" customHeight="1">
      <c r="A883" s="124" t="s">
        <v>7955</v>
      </c>
      <c r="B883" s="124" t="s">
        <v>7955</v>
      </c>
      <c r="C883" s="124" t="s">
        <v>7956</v>
      </c>
      <c r="D883" s="124" t="s">
        <v>3539</v>
      </c>
      <c r="E883" s="124">
        <v>2020</v>
      </c>
      <c r="F883" s="124" t="s">
        <v>6190</v>
      </c>
      <c r="G883" s="124" t="s">
        <v>7957</v>
      </c>
      <c r="H883" s="124">
        <v>4830</v>
      </c>
      <c r="I883" s="124">
        <v>11</v>
      </c>
      <c r="J883" s="124" t="s">
        <v>7958</v>
      </c>
      <c r="K883" s="124" t="s">
        <v>738</v>
      </c>
      <c r="L883" s="124" t="s">
        <v>7868</v>
      </c>
      <c r="M883" s="124" t="s">
        <v>7868</v>
      </c>
      <c r="N883" s="124" t="s">
        <v>7951</v>
      </c>
      <c r="O883" s="124" t="s">
        <v>7773</v>
      </c>
      <c r="P883" s="124">
        <v>47.312199999999997</v>
      </c>
      <c r="Q883" s="124">
        <v>7.3842999999999996</v>
      </c>
      <c r="R883" s="124" t="s">
        <v>3519</v>
      </c>
      <c r="S883" s="124" t="s">
        <v>3520</v>
      </c>
      <c r="T883" s="124">
        <v>1</v>
      </c>
      <c r="U883" s="124">
        <v>0.35507100000000003</v>
      </c>
      <c r="V883" s="124">
        <v>274491</v>
      </c>
      <c r="W883" s="124">
        <v>152847</v>
      </c>
      <c r="X883" s="124" t="s">
        <v>114</v>
      </c>
      <c r="Y883" s="124" t="s">
        <v>3521</v>
      </c>
      <c r="Z883" s="124" t="s">
        <v>792</v>
      </c>
      <c r="AA883" s="124" t="s">
        <v>792</v>
      </c>
      <c r="AB883" s="124" t="s">
        <v>738</v>
      </c>
      <c r="AC883" s="124" t="s">
        <v>7959</v>
      </c>
      <c r="AD883" s="124" t="s">
        <v>738</v>
      </c>
      <c r="AE883" s="124" t="s">
        <v>738</v>
      </c>
      <c r="AF883" s="124" t="s">
        <v>738</v>
      </c>
      <c r="AG883" s="124" t="s">
        <v>3544</v>
      </c>
      <c r="AH883" s="124" t="s">
        <v>7960</v>
      </c>
      <c r="AI883" s="124" t="s">
        <v>747</v>
      </c>
      <c r="AJ883" s="124" t="s">
        <v>738</v>
      </c>
      <c r="AK883" s="124"/>
      <c r="AL883" s="124"/>
    </row>
    <row r="884" spans="1:38" ht="15.75" customHeight="1">
      <c r="A884" s="124" t="s">
        <v>7961</v>
      </c>
      <c r="B884" s="124" t="s">
        <v>7961</v>
      </c>
      <c r="C884" s="124" t="s">
        <v>7962</v>
      </c>
      <c r="D884" s="124" t="s">
        <v>3539</v>
      </c>
      <c r="E884" s="124">
        <v>2020</v>
      </c>
      <c r="F884" s="124" t="s">
        <v>6190</v>
      </c>
      <c r="G884" s="124" t="s">
        <v>3565</v>
      </c>
      <c r="H884" s="124">
        <v>4804</v>
      </c>
      <c r="I884" s="124">
        <v>51</v>
      </c>
      <c r="J884" s="124" t="s">
        <v>7963</v>
      </c>
      <c r="K884" s="124" t="s">
        <v>738</v>
      </c>
      <c r="L884" s="124" t="s">
        <v>7868</v>
      </c>
      <c r="M884" s="124" t="s">
        <v>7868</v>
      </c>
      <c r="N884" s="124" t="s">
        <v>7951</v>
      </c>
      <c r="O884" s="124" t="s">
        <v>7773</v>
      </c>
      <c r="P884" s="124">
        <v>47.312199999999997</v>
      </c>
      <c r="Q884" s="124">
        <v>7.3842999999999996</v>
      </c>
      <c r="R884" s="124" t="s">
        <v>3519</v>
      </c>
      <c r="S884" s="124" t="s">
        <v>3520</v>
      </c>
      <c r="T884" s="124">
        <v>1</v>
      </c>
      <c r="U884" s="124">
        <v>0.98345700000000003</v>
      </c>
      <c r="V884" s="124">
        <v>514904</v>
      </c>
      <c r="W884" s="124">
        <v>287315</v>
      </c>
      <c r="X884" s="124" t="s">
        <v>113</v>
      </c>
      <c r="Y884" s="124" t="s">
        <v>3521</v>
      </c>
      <c r="Z884" s="124" t="s">
        <v>738</v>
      </c>
      <c r="AA884" s="124" t="s">
        <v>738</v>
      </c>
      <c r="AB884" s="124" t="s">
        <v>738</v>
      </c>
      <c r="AC884" s="124" t="s">
        <v>3812</v>
      </c>
      <c r="AD884" s="124" t="s">
        <v>738</v>
      </c>
      <c r="AE884" s="124" t="s">
        <v>738</v>
      </c>
      <c r="AF884" s="124" t="s">
        <v>738</v>
      </c>
      <c r="AG884" s="124" t="s">
        <v>3544</v>
      </c>
      <c r="AH884" s="124" t="s">
        <v>7961</v>
      </c>
      <c r="AI884" s="124" t="s">
        <v>747</v>
      </c>
      <c r="AJ884" s="124" t="s">
        <v>738</v>
      </c>
      <c r="AK884" s="124"/>
      <c r="AL884" s="124"/>
    </row>
    <row r="885" spans="1:38" ht="15.75" customHeight="1">
      <c r="A885" s="124" t="s">
        <v>7964</v>
      </c>
      <c r="B885" s="124" t="s">
        <v>7964</v>
      </c>
      <c r="C885" s="124" t="s">
        <v>7965</v>
      </c>
      <c r="D885" s="124" t="s">
        <v>3539</v>
      </c>
      <c r="E885" s="124">
        <v>2020</v>
      </c>
      <c r="F885" s="124" t="s">
        <v>6190</v>
      </c>
      <c r="G885" s="124" t="s">
        <v>3565</v>
      </c>
      <c r="H885" s="124">
        <v>4853</v>
      </c>
      <c r="I885" s="124">
        <v>16</v>
      </c>
      <c r="J885" s="124" t="s">
        <v>7966</v>
      </c>
      <c r="K885" s="124" t="s">
        <v>738</v>
      </c>
      <c r="L885" s="124" t="s">
        <v>7868</v>
      </c>
      <c r="M885" s="124" t="s">
        <v>7868</v>
      </c>
      <c r="N885" s="124" t="s">
        <v>7951</v>
      </c>
      <c r="O885" s="124" t="s">
        <v>7773</v>
      </c>
      <c r="P885" s="124">
        <v>47.312199999999997</v>
      </c>
      <c r="Q885" s="124">
        <v>7.3842999999999996</v>
      </c>
      <c r="R885" s="124" t="s">
        <v>3519</v>
      </c>
      <c r="S885" s="124" t="s">
        <v>3520</v>
      </c>
      <c r="T885" s="124">
        <v>1</v>
      </c>
      <c r="U885" s="124">
        <v>1.0086280000000001</v>
      </c>
      <c r="V885" s="124">
        <v>533695</v>
      </c>
      <c r="W885" s="124">
        <v>297400</v>
      </c>
      <c r="X885" s="124" t="s">
        <v>113</v>
      </c>
      <c r="Y885" s="124" t="s">
        <v>3521</v>
      </c>
      <c r="Z885" s="124" t="s">
        <v>738</v>
      </c>
      <c r="AA885" s="124" t="s">
        <v>738</v>
      </c>
      <c r="AB885" s="124" t="s">
        <v>738</v>
      </c>
      <c r="AC885" s="124" t="s">
        <v>7959</v>
      </c>
      <c r="AD885" s="124" t="s">
        <v>738</v>
      </c>
      <c r="AE885" s="124" t="s">
        <v>738</v>
      </c>
      <c r="AF885" s="124" t="s">
        <v>738</v>
      </c>
      <c r="AG885" s="124" t="s">
        <v>3544</v>
      </c>
      <c r="AH885" s="124" t="s">
        <v>7964</v>
      </c>
      <c r="AI885" s="124" t="s">
        <v>747</v>
      </c>
      <c r="AJ885" s="124" t="s">
        <v>738</v>
      </c>
      <c r="AK885" s="124"/>
      <c r="AL885" s="124"/>
    </row>
    <row r="886" spans="1:38" ht="15.75" customHeight="1">
      <c r="A886" s="124" t="s">
        <v>7967</v>
      </c>
      <c r="B886" s="124" t="s">
        <v>7968</v>
      </c>
      <c r="C886" s="124" t="s">
        <v>7969</v>
      </c>
      <c r="D886" s="124" t="s">
        <v>3539</v>
      </c>
      <c r="E886" s="124">
        <v>2020</v>
      </c>
      <c r="F886" s="124" t="s">
        <v>6190</v>
      </c>
      <c r="G886" s="124" t="s">
        <v>3565</v>
      </c>
      <c r="H886" s="124">
        <v>6338</v>
      </c>
      <c r="I886" s="124">
        <v>34</v>
      </c>
      <c r="J886" s="124" t="s">
        <v>7970</v>
      </c>
      <c r="K886" s="124" t="s">
        <v>738</v>
      </c>
      <c r="L886" s="124" t="s">
        <v>7868</v>
      </c>
      <c r="M886" s="124" t="s">
        <v>7868</v>
      </c>
      <c r="N886" s="124" t="s">
        <v>7971</v>
      </c>
      <c r="O886" s="124" t="s">
        <v>7773</v>
      </c>
      <c r="P886" s="124">
        <v>47.011707399999999</v>
      </c>
      <c r="Q886" s="124">
        <v>7.2505417000000003</v>
      </c>
      <c r="R886" s="124" t="s">
        <v>3519</v>
      </c>
      <c r="S886" s="124" t="s">
        <v>3520</v>
      </c>
      <c r="T886" s="124">
        <v>1</v>
      </c>
      <c r="U886" s="124">
        <v>1.000391</v>
      </c>
      <c r="V886" s="124">
        <v>505488</v>
      </c>
      <c r="W886" s="124">
        <v>275360</v>
      </c>
      <c r="X886" s="124" t="s">
        <v>114</v>
      </c>
      <c r="Y886" s="124" t="s">
        <v>3521</v>
      </c>
      <c r="Z886" s="124" t="s">
        <v>792</v>
      </c>
      <c r="AA886" s="124" t="s">
        <v>792</v>
      </c>
      <c r="AB886" s="124" t="s">
        <v>738</v>
      </c>
      <c r="AC886" s="124" t="s">
        <v>442</v>
      </c>
      <c r="AD886" s="124" t="s">
        <v>738</v>
      </c>
      <c r="AE886" s="124" t="s">
        <v>738</v>
      </c>
      <c r="AF886" s="124" t="s">
        <v>738</v>
      </c>
      <c r="AG886" s="124" t="s">
        <v>3544</v>
      </c>
      <c r="AH886" s="124" t="s">
        <v>7968</v>
      </c>
      <c r="AI886" s="124" t="s">
        <v>747</v>
      </c>
      <c r="AJ886" s="124" t="s">
        <v>738</v>
      </c>
      <c r="AK886" s="124"/>
      <c r="AL886" s="124"/>
    </row>
    <row r="887" spans="1:38" ht="15.75" customHeight="1">
      <c r="A887" s="124" t="s">
        <v>7972</v>
      </c>
      <c r="B887" s="124" t="s">
        <v>7973</v>
      </c>
      <c r="C887" s="124" t="s">
        <v>7969</v>
      </c>
      <c r="D887" s="124" t="s">
        <v>3539</v>
      </c>
      <c r="E887" s="124">
        <v>2020</v>
      </c>
      <c r="F887" s="124" t="s">
        <v>6190</v>
      </c>
      <c r="G887" s="124" t="s">
        <v>3565</v>
      </c>
      <c r="H887" s="124">
        <v>6355</v>
      </c>
      <c r="I887" s="124">
        <v>30</v>
      </c>
      <c r="J887" s="124" t="s">
        <v>7974</v>
      </c>
      <c r="K887" s="124" t="s">
        <v>738</v>
      </c>
      <c r="L887" s="124" t="s">
        <v>7868</v>
      </c>
      <c r="M887" s="124" t="s">
        <v>7868</v>
      </c>
      <c r="N887" s="124" t="s">
        <v>7971</v>
      </c>
      <c r="O887" s="124" t="s">
        <v>7773</v>
      </c>
      <c r="P887" s="124">
        <v>47.011707399999999</v>
      </c>
      <c r="Q887" s="124">
        <v>7.2505417000000003</v>
      </c>
      <c r="R887" s="124" t="s">
        <v>3519</v>
      </c>
      <c r="S887" s="124" t="s">
        <v>3520</v>
      </c>
      <c r="T887" s="124">
        <v>1</v>
      </c>
      <c r="U887" s="124">
        <v>1.9900869999999999</v>
      </c>
      <c r="V887" s="124">
        <v>712412</v>
      </c>
      <c r="W887" s="124">
        <v>390866</v>
      </c>
      <c r="X887" s="124" t="s">
        <v>114</v>
      </c>
      <c r="Y887" s="124" t="s">
        <v>3521</v>
      </c>
      <c r="Z887" s="124" t="s">
        <v>792</v>
      </c>
      <c r="AA887" s="124" t="s">
        <v>792</v>
      </c>
      <c r="AB887" s="124" t="s">
        <v>738</v>
      </c>
      <c r="AC887" s="124" t="s">
        <v>7543</v>
      </c>
      <c r="AD887" s="124" t="s">
        <v>738</v>
      </c>
      <c r="AE887" s="124" t="s">
        <v>738</v>
      </c>
      <c r="AF887" s="124" t="s">
        <v>738</v>
      </c>
      <c r="AG887" s="124" t="s">
        <v>3544</v>
      </c>
      <c r="AH887" s="124" t="s">
        <v>7973</v>
      </c>
      <c r="AI887" s="124" t="s">
        <v>747</v>
      </c>
      <c r="AJ887" s="124" t="s">
        <v>738</v>
      </c>
      <c r="AK887" s="124"/>
      <c r="AL887" s="124"/>
    </row>
    <row r="888" spans="1:38" ht="15.75" customHeight="1">
      <c r="A888" s="124" t="s">
        <v>7975</v>
      </c>
      <c r="B888" s="124" t="s">
        <v>7975</v>
      </c>
      <c r="C888" s="124" t="s">
        <v>7976</v>
      </c>
      <c r="D888" s="124" t="s">
        <v>3539</v>
      </c>
      <c r="E888" s="124">
        <v>2015</v>
      </c>
      <c r="F888" s="124" t="s">
        <v>3528</v>
      </c>
      <c r="G888" s="124" t="s">
        <v>7977</v>
      </c>
      <c r="H888" s="124">
        <v>8096</v>
      </c>
      <c r="I888" s="124">
        <v>50</v>
      </c>
      <c r="J888" s="124" t="s">
        <v>7978</v>
      </c>
      <c r="K888" s="124" t="s">
        <v>7979</v>
      </c>
      <c r="L888" s="124" t="s">
        <v>3531</v>
      </c>
      <c r="M888" s="124" t="s">
        <v>3532</v>
      </c>
      <c r="N888" s="124" t="s">
        <v>3541</v>
      </c>
      <c r="O888" s="124" t="s">
        <v>921</v>
      </c>
      <c r="P888" s="124">
        <v>40.303699999999999</v>
      </c>
      <c r="Q888" s="124">
        <v>29.57</v>
      </c>
      <c r="R888" s="124" t="s">
        <v>3519</v>
      </c>
      <c r="S888" s="124" t="s">
        <v>3520</v>
      </c>
      <c r="T888" s="124">
        <v>1</v>
      </c>
      <c r="U888" s="124">
        <v>9.4309999999999992</v>
      </c>
      <c r="V888" s="124">
        <v>989163</v>
      </c>
      <c r="W888" s="124">
        <v>553355</v>
      </c>
      <c r="X888" s="124" t="s">
        <v>114</v>
      </c>
      <c r="Y888" s="124" t="s">
        <v>3521</v>
      </c>
      <c r="Z888" s="124" t="s">
        <v>792</v>
      </c>
      <c r="AA888" s="124" t="s">
        <v>792</v>
      </c>
      <c r="AB888" s="124">
        <v>1080</v>
      </c>
      <c r="AC888" s="124" t="s">
        <v>226</v>
      </c>
      <c r="AD888" s="124" t="s">
        <v>7980</v>
      </c>
      <c r="AE888" s="124">
        <v>0.17</v>
      </c>
      <c r="AF888" s="124">
        <v>4.0000000000000001E-3</v>
      </c>
      <c r="AG888" s="124" t="s">
        <v>3544</v>
      </c>
      <c r="AH888" s="124" t="s">
        <v>7981</v>
      </c>
      <c r="AI888" s="124" t="s">
        <v>747</v>
      </c>
      <c r="AJ888" s="124" t="s">
        <v>738</v>
      </c>
      <c r="AK888" s="124"/>
      <c r="AL888" s="124"/>
    </row>
    <row r="889" spans="1:38" ht="15.75" customHeight="1">
      <c r="A889" s="124" t="s">
        <v>7982</v>
      </c>
      <c r="B889" s="124" t="s">
        <v>7982</v>
      </c>
      <c r="C889" s="124" t="s">
        <v>7983</v>
      </c>
      <c r="D889" s="124" t="s">
        <v>3539</v>
      </c>
      <c r="E889" s="124">
        <v>2015</v>
      </c>
      <c r="F889" s="124" t="s">
        <v>3528</v>
      </c>
      <c r="G889" s="124" t="s">
        <v>3565</v>
      </c>
      <c r="H889" s="124">
        <v>8101</v>
      </c>
      <c r="I889" s="124">
        <v>45</v>
      </c>
      <c r="J889" s="124" t="s">
        <v>7984</v>
      </c>
      <c r="K889" s="124" t="s">
        <v>149</v>
      </c>
      <c r="L889" s="124" t="s">
        <v>3531</v>
      </c>
      <c r="M889" s="124" t="s">
        <v>3532</v>
      </c>
      <c r="N889" s="124" t="s">
        <v>7985</v>
      </c>
      <c r="O889" s="124" t="s">
        <v>921</v>
      </c>
      <c r="P889" s="124">
        <v>40.303699999999999</v>
      </c>
      <c r="Q889" s="124">
        <v>29.57</v>
      </c>
      <c r="R889" s="124" t="s">
        <v>3519</v>
      </c>
      <c r="S889" s="124" t="s">
        <v>3520</v>
      </c>
      <c r="T889" s="124">
        <v>1</v>
      </c>
      <c r="U889" s="124">
        <v>6.9480000000000004</v>
      </c>
      <c r="V889" s="124">
        <v>960353</v>
      </c>
      <c r="W889" s="124">
        <v>542558</v>
      </c>
      <c r="X889" s="124" t="s">
        <v>113</v>
      </c>
      <c r="Y889" s="124" t="s">
        <v>3521</v>
      </c>
      <c r="Z889" s="124" t="s">
        <v>738</v>
      </c>
      <c r="AA889" s="124" t="s">
        <v>738</v>
      </c>
      <c r="AB889" s="124">
        <v>762</v>
      </c>
      <c r="AC889" s="124" t="s">
        <v>7986</v>
      </c>
      <c r="AD889" s="124" t="s">
        <v>7987</v>
      </c>
      <c r="AE889" s="124">
        <v>0.21099999999999999</v>
      </c>
      <c r="AF889" s="124">
        <v>0.52400000000000002</v>
      </c>
      <c r="AG889" s="124" t="s">
        <v>3544</v>
      </c>
      <c r="AH889" s="124" t="s">
        <v>7988</v>
      </c>
      <c r="AI889" s="124" t="s">
        <v>747</v>
      </c>
      <c r="AJ889" s="124" t="s">
        <v>7989</v>
      </c>
      <c r="AK889" s="124"/>
      <c r="AL889" s="124"/>
    </row>
    <row r="890" spans="1:38" ht="15.75" customHeight="1">
      <c r="A890" s="124" t="s">
        <v>7990</v>
      </c>
      <c r="B890" s="124" t="s">
        <v>7990</v>
      </c>
      <c r="C890" s="124" t="s">
        <v>7991</v>
      </c>
      <c r="D890" s="124" t="s">
        <v>3539</v>
      </c>
      <c r="E890" s="124">
        <v>2015</v>
      </c>
      <c r="F890" s="124" t="s">
        <v>3528</v>
      </c>
      <c r="G890" s="124" t="s">
        <v>3565</v>
      </c>
      <c r="H890" s="124">
        <v>8085</v>
      </c>
      <c r="I890" s="124">
        <v>54</v>
      </c>
      <c r="J890" s="124" t="s">
        <v>7992</v>
      </c>
      <c r="K890" s="124" t="s">
        <v>7993</v>
      </c>
      <c r="L890" s="124" t="s">
        <v>3531</v>
      </c>
      <c r="M890" s="124" t="s">
        <v>3532</v>
      </c>
      <c r="N890" s="124" t="s">
        <v>3541</v>
      </c>
      <c r="O890" s="124" t="s">
        <v>921</v>
      </c>
      <c r="P890" s="124">
        <v>40.303699999999999</v>
      </c>
      <c r="Q890" s="124">
        <v>29.57</v>
      </c>
      <c r="R890" s="124" t="s">
        <v>3519</v>
      </c>
      <c r="S890" s="124" t="s">
        <v>3520</v>
      </c>
      <c r="T890" s="124">
        <v>1</v>
      </c>
      <c r="U890" s="124">
        <v>9.7650000000000006</v>
      </c>
      <c r="V890" s="124">
        <v>967682</v>
      </c>
      <c r="W890" s="124">
        <v>549383</v>
      </c>
      <c r="X890" s="124" t="s">
        <v>113</v>
      </c>
      <c r="Y890" s="124" t="s">
        <v>3521</v>
      </c>
      <c r="Z890" s="124" t="s">
        <v>738</v>
      </c>
      <c r="AA890" s="124" t="s">
        <v>738</v>
      </c>
      <c r="AB890" s="124">
        <v>1100</v>
      </c>
      <c r="AC890" s="124" t="s">
        <v>7994</v>
      </c>
      <c r="AD890" s="124" t="s">
        <v>4320</v>
      </c>
      <c r="AE890" s="124">
        <v>0.15</v>
      </c>
      <c r="AF890" s="124">
        <v>0.52900000000000003</v>
      </c>
      <c r="AG890" s="124" t="s">
        <v>3544</v>
      </c>
      <c r="AH890" s="124" t="s">
        <v>7995</v>
      </c>
      <c r="AI890" s="124" t="s">
        <v>747</v>
      </c>
      <c r="AJ890" s="124" t="s">
        <v>7989</v>
      </c>
      <c r="AK890" s="124"/>
      <c r="AL890" s="124"/>
    </row>
    <row r="891" spans="1:38" ht="15.75" customHeight="1">
      <c r="A891" s="124" t="s">
        <v>7996</v>
      </c>
      <c r="B891" s="124" t="s">
        <v>7997</v>
      </c>
      <c r="C891" s="124" t="s">
        <v>7998</v>
      </c>
      <c r="D891" s="124" t="s">
        <v>3576</v>
      </c>
      <c r="E891" s="124">
        <v>2015</v>
      </c>
      <c r="F891" s="124" t="s">
        <v>7999</v>
      </c>
      <c r="G891" s="124" t="s">
        <v>3565</v>
      </c>
      <c r="H891" s="124">
        <v>7870</v>
      </c>
      <c r="I891" s="124">
        <v>46</v>
      </c>
      <c r="J891" s="124" t="s">
        <v>8000</v>
      </c>
      <c r="K891" s="124" t="s">
        <v>738</v>
      </c>
      <c r="L891" s="124" t="s">
        <v>3531</v>
      </c>
      <c r="M891" s="124" t="s">
        <v>3532</v>
      </c>
      <c r="N891" s="124" t="s">
        <v>3533</v>
      </c>
      <c r="O891" s="124" t="s">
        <v>921</v>
      </c>
      <c r="P891" s="124">
        <v>40.26</v>
      </c>
      <c r="Q891" s="124">
        <v>29.65</v>
      </c>
      <c r="R891" s="124" t="s">
        <v>3519</v>
      </c>
      <c r="S891" s="124" t="s">
        <v>3520</v>
      </c>
      <c r="T891" s="124">
        <v>4</v>
      </c>
      <c r="U891" s="124">
        <v>1.2130000000000001</v>
      </c>
      <c r="V891" s="124">
        <v>689791</v>
      </c>
      <c r="W891" s="124">
        <v>376058</v>
      </c>
      <c r="X891" s="124" t="s">
        <v>113</v>
      </c>
      <c r="Y891" s="124" t="s">
        <v>3521</v>
      </c>
      <c r="Z891" s="124" t="s">
        <v>738</v>
      </c>
      <c r="AA891" s="124" t="s">
        <v>738</v>
      </c>
      <c r="AB891" s="124">
        <v>256.34202399999998</v>
      </c>
      <c r="AC891" s="124" t="s">
        <v>8001</v>
      </c>
      <c r="AD891" s="124" t="s">
        <v>3692</v>
      </c>
      <c r="AE891" s="124" t="s">
        <v>738</v>
      </c>
      <c r="AF891" s="124" t="s">
        <v>738</v>
      </c>
      <c r="AG891" s="124" t="s">
        <v>3594</v>
      </c>
      <c r="AH891" s="124" t="s">
        <v>8002</v>
      </c>
      <c r="AI891" s="124" t="s">
        <v>747</v>
      </c>
      <c r="AJ891" s="124" t="s">
        <v>738</v>
      </c>
      <c r="AK891" s="124"/>
      <c r="AL891" s="124"/>
    </row>
    <row r="892" spans="1:38" ht="15.75" customHeight="1">
      <c r="A892" s="124" t="s">
        <v>8003</v>
      </c>
      <c r="B892" s="124" t="s">
        <v>8004</v>
      </c>
      <c r="C892" s="124" t="s">
        <v>8005</v>
      </c>
      <c r="D892" s="124" t="s">
        <v>3576</v>
      </c>
      <c r="E892" s="124">
        <v>2015</v>
      </c>
      <c r="F892" s="124" t="s">
        <v>7999</v>
      </c>
      <c r="G892" s="124" t="s">
        <v>3529</v>
      </c>
      <c r="H892" s="124">
        <v>7950</v>
      </c>
      <c r="I892" s="124">
        <v>231</v>
      </c>
      <c r="J892" s="124" t="s">
        <v>3530</v>
      </c>
      <c r="K892" s="124" t="s">
        <v>738</v>
      </c>
      <c r="L892" s="124" t="s">
        <v>3531</v>
      </c>
      <c r="M892" s="124" t="s">
        <v>3532</v>
      </c>
      <c r="N892" s="124" t="s">
        <v>3533</v>
      </c>
      <c r="O892" s="124" t="s">
        <v>921</v>
      </c>
      <c r="P892" s="124">
        <v>40.26</v>
      </c>
      <c r="Q892" s="124">
        <v>29.65</v>
      </c>
      <c r="R892" s="124" t="s">
        <v>3519</v>
      </c>
      <c r="S892" s="124" t="s">
        <v>3520</v>
      </c>
      <c r="T892" s="124">
        <v>3</v>
      </c>
      <c r="U892" s="124">
        <v>0.23100000000000001</v>
      </c>
      <c r="V892" s="124">
        <v>231480</v>
      </c>
      <c r="W892" s="124">
        <v>130367</v>
      </c>
      <c r="X892" s="124" t="s">
        <v>113</v>
      </c>
      <c r="Y892" s="124" t="s">
        <v>3521</v>
      </c>
      <c r="Z892" s="124" t="s">
        <v>738</v>
      </c>
      <c r="AA892" s="124" t="s">
        <v>738</v>
      </c>
      <c r="AB892" s="124">
        <v>421.499909</v>
      </c>
      <c r="AC892" s="124" t="s">
        <v>226</v>
      </c>
      <c r="AD892" s="124" t="s">
        <v>4688</v>
      </c>
      <c r="AE892" s="124" t="s">
        <v>738</v>
      </c>
      <c r="AF892" s="124" t="s">
        <v>738</v>
      </c>
      <c r="AG892" s="124" t="s">
        <v>3535</v>
      </c>
      <c r="AH892" s="124" t="s">
        <v>8006</v>
      </c>
      <c r="AI892" s="124" t="s">
        <v>747</v>
      </c>
      <c r="AJ892" s="124" t="s">
        <v>738</v>
      </c>
      <c r="AK892" s="124"/>
      <c r="AL892" s="124"/>
    </row>
    <row r="893" spans="1:38" ht="15.75" customHeight="1">
      <c r="A893" s="124" t="s">
        <v>8007</v>
      </c>
      <c r="B893" s="124" t="s">
        <v>8008</v>
      </c>
      <c r="C893" s="124" t="s">
        <v>8009</v>
      </c>
      <c r="D893" s="124" t="s">
        <v>738</v>
      </c>
      <c r="E893" s="124">
        <v>2015</v>
      </c>
      <c r="F893" s="124" t="s">
        <v>7999</v>
      </c>
      <c r="G893" s="124" t="s">
        <v>3529</v>
      </c>
      <c r="H893" s="124">
        <v>7950</v>
      </c>
      <c r="I893" s="124">
        <v>231</v>
      </c>
      <c r="J893" s="124" t="s">
        <v>3530</v>
      </c>
      <c r="K893" s="124" t="s">
        <v>738</v>
      </c>
      <c r="L893" s="124" t="s">
        <v>3531</v>
      </c>
      <c r="M893" s="124" t="s">
        <v>3532</v>
      </c>
      <c r="N893" s="124" t="s">
        <v>3533</v>
      </c>
      <c r="O893" s="124" t="s">
        <v>921</v>
      </c>
      <c r="P893" s="124">
        <v>40.26</v>
      </c>
      <c r="Q893" s="124">
        <v>29.65</v>
      </c>
      <c r="R893" s="124" t="s">
        <v>3519</v>
      </c>
      <c r="S893" s="124" t="s">
        <v>3520</v>
      </c>
      <c r="T893" s="124">
        <v>3</v>
      </c>
      <c r="U893" s="124">
        <v>0.17100000000000001</v>
      </c>
      <c r="V893" s="124">
        <v>180683</v>
      </c>
      <c r="W893" s="124">
        <v>98526</v>
      </c>
      <c r="X893" s="124" t="s">
        <v>113</v>
      </c>
      <c r="Y893" s="124" t="s">
        <v>3521</v>
      </c>
      <c r="Z893" s="124" t="s">
        <v>738</v>
      </c>
      <c r="AA893" s="124" t="s">
        <v>738</v>
      </c>
      <c r="AB893" s="124">
        <v>42.326936000000003</v>
      </c>
      <c r="AC893" s="124" t="s">
        <v>5884</v>
      </c>
      <c r="AD893" s="124" t="s">
        <v>3682</v>
      </c>
      <c r="AE893" s="124" t="s">
        <v>738</v>
      </c>
      <c r="AF893" s="124" t="s">
        <v>738</v>
      </c>
      <c r="AG893" s="124" t="s">
        <v>3535</v>
      </c>
      <c r="AH893" s="124" t="s">
        <v>8010</v>
      </c>
      <c r="AI893" s="124" t="s">
        <v>747</v>
      </c>
      <c r="AJ893" s="124" t="s">
        <v>738</v>
      </c>
      <c r="AK893" s="124"/>
      <c r="AL893" s="124"/>
    </row>
    <row r="894" spans="1:38" ht="15.75" customHeight="1">
      <c r="A894" s="124" t="s">
        <v>8011</v>
      </c>
      <c r="B894" s="124" t="s">
        <v>8011</v>
      </c>
      <c r="C894" s="124" t="s">
        <v>8012</v>
      </c>
      <c r="D894" s="124" t="s">
        <v>3539</v>
      </c>
      <c r="E894" s="124">
        <v>2015</v>
      </c>
      <c r="F894" s="124" t="s">
        <v>3528</v>
      </c>
      <c r="G894" s="124" t="s">
        <v>3529</v>
      </c>
      <c r="H894" s="124">
        <v>8300</v>
      </c>
      <c r="I894" s="124">
        <v>87</v>
      </c>
      <c r="J894" s="124" t="s">
        <v>3540</v>
      </c>
      <c r="K894" s="124" t="s">
        <v>738</v>
      </c>
      <c r="L894" s="124" t="s">
        <v>3531</v>
      </c>
      <c r="M894" s="124" t="s">
        <v>3532</v>
      </c>
      <c r="N894" s="124" t="s">
        <v>7985</v>
      </c>
      <c r="O894" s="124" t="s">
        <v>921</v>
      </c>
      <c r="P894" s="124">
        <v>40.303699999999999</v>
      </c>
      <c r="Q894" s="124">
        <v>29.57</v>
      </c>
      <c r="R894" s="124" t="s">
        <v>3519</v>
      </c>
      <c r="S894" s="124" t="s">
        <v>3520</v>
      </c>
      <c r="T894" s="124">
        <v>1</v>
      </c>
      <c r="U894" s="124">
        <v>2.2480000000000002</v>
      </c>
      <c r="V894" s="124">
        <v>798652</v>
      </c>
      <c r="W894" s="124">
        <v>479485</v>
      </c>
      <c r="X894" s="124" t="s">
        <v>114</v>
      </c>
      <c r="Y894" s="124" t="s">
        <v>8013</v>
      </c>
      <c r="Z894" s="124" t="s">
        <v>792</v>
      </c>
      <c r="AA894" s="124" t="s">
        <v>792</v>
      </c>
      <c r="AB894" s="124">
        <v>770</v>
      </c>
      <c r="AC894" s="124" t="s">
        <v>8014</v>
      </c>
      <c r="AD894" s="124" t="s">
        <v>4320</v>
      </c>
      <c r="AE894" s="124">
        <v>0.17399999999999999</v>
      </c>
      <c r="AF894" s="124">
        <v>8.0000000000000002E-3</v>
      </c>
      <c r="AG894" s="124" t="s">
        <v>3544</v>
      </c>
      <c r="AH894" s="124" t="s">
        <v>8015</v>
      </c>
      <c r="AI894" s="124" t="s">
        <v>747</v>
      </c>
      <c r="AJ894" s="124" t="s">
        <v>738</v>
      </c>
      <c r="AK894" s="124"/>
      <c r="AL894" s="124"/>
    </row>
    <row r="895" spans="1:38" ht="15.75" customHeight="1">
      <c r="A895" s="124" t="s">
        <v>8016</v>
      </c>
      <c r="B895" s="124" t="s">
        <v>8016</v>
      </c>
      <c r="C895" s="124" t="s">
        <v>8017</v>
      </c>
      <c r="D895" s="124" t="s">
        <v>3539</v>
      </c>
      <c r="E895" s="124">
        <v>2015</v>
      </c>
      <c r="F895" s="124" t="s">
        <v>3528</v>
      </c>
      <c r="G895" s="124" t="s">
        <v>3565</v>
      </c>
      <c r="H895" s="124">
        <v>8270</v>
      </c>
      <c r="I895" s="124">
        <v>48</v>
      </c>
      <c r="J895" s="124" t="s">
        <v>8018</v>
      </c>
      <c r="K895" s="124" t="s">
        <v>738</v>
      </c>
      <c r="L895" s="124" t="s">
        <v>3531</v>
      </c>
      <c r="M895" s="124" t="s">
        <v>3532</v>
      </c>
      <c r="N895" s="124" t="s">
        <v>7985</v>
      </c>
      <c r="O895" s="124" t="s">
        <v>921</v>
      </c>
      <c r="P895" s="124">
        <v>40.303699999999999</v>
      </c>
      <c r="Q895" s="124">
        <v>29.57</v>
      </c>
      <c r="R895" s="124" t="s">
        <v>3519</v>
      </c>
      <c r="S895" s="124" t="s">
        <v>3520</v>
      </c>
      <c r="T895" s="124">
        <v>1</v>
      </c>
      <c r="U895" s="124">
        <v>2.39</v>
      </c>
      <c r="V895" s="124">
        <v>867727</v>
      </c>
      <c r="W895" s="124">
        <v>495016</v>
      </c>
      <c r="X895" s="124" t="s">
        <v>113</v>
      </c>
      <c r="Y895" s="124" t="s">
        <v>8019</v>
      </c>
      <c r="Z895" s="124" t="s">
        <v>738</v>
      </c>
      <c r="AA895" s="124" t="s">
        <v>738</v>
      </c>
      <c r="AB895" s="124">
        <v>564</v>
      </c>
      <c r="AC895" s="124" t="s">
        <v>8020</v>
      </c>
      <c r="AD895" s="124" t="s">
        <v>5130</v>
      </c>
      <c r="AE895" s="124">
        <v>0.219</v>
      </c>
      <c r="AF895" s="124">
        <v>0.53800000000000003</v>
      </c>
      <c r="AG895" s="124" t="s">
        <v>3544</v>
      </c>
      <c r="AH895" s="124" t="s">
        <v>8021</v>
      </c>
      <c r="AI895" s="124" t="s">
        <v>747</v>
      </c>
      <c r="AJ895" s="124" t="s">
        <v>8022</v>
      </c>
      <c r="AK895" s="124"/>
      <c r="AL895" s="124"/>
    </row>
    <row r="896" spans="1:38" ht="15.75" customHeight="1">
      <c r="A896" s="124" t="s">
        <v>8023</v>
      </c>
      <c r="B896" s="124" t="s">
        <v>8023</v>
      </c>
      <c r="C896" s="124" t="s">
        <v>8024</v>
      </c>
      <c r="D896" s="124" t="s">
        <v>3539</v>
      </c>
      <c r="E896" s="124">
        <v>2015</v>
      </c>
      <c r="F896" s="124" t="s">
        <v>3528</v>
      </c>
      <c r="G896" s="124" t="s">
        <v>3565</v>
      </c>
      <c r="H896" s="124">
        <v>8243</v>
      </c>
      <c r="I896" s="124">
        <v>58</v>
      </c>
      <c r="J896" s="124" t="s">
        <v>8025</v>
      </c>
      <c r="K896" s="124" t="s">
        <v>8026</v>
      </c>
      <c r="L896" s="124" t="s">
        <v>3531</v>
      </c>
      <c r="M896" s="124" t="s">
        <v>3532</v>
      </c>
      <c r="N896" s="124" t="s">
        <v>3541</v>
      </c>
      <c r="O896" s="124" t="s">
        <v>921</v>
      </c>
      <c r="P896" s="124">
        <v>40.303699999999999</v>
      </c>
      <c r="Q896" s="124">
        <v>29.57</v>
      </c>
      <c r="R896" s="124" t="s">
        <v>3519</v>
      </c>
      <c r="S896" s="124" t="s">
        <v>3520</v>
      </c>
      <c r="T896" s="124">
        <v>1</v>
      </c>
      <c r="U896" s="124">
        <v>7.7850000000000001</v>
      </c>
      <c r="V896" s="124">
        <v>976186</v>
      </c>
      <c r="W896" s="124">
        <v>550799</v>
      </c>
      <c r="X896" s="124" t="s">
        <v>113</v>
      </c>
      <c r="Y896" s="124" t="s">
        <v>3521</v>
      </c>
      <c r="Z896" s="124" t="s">
        <v>738</v>
      </c>
      <c r="AA896" s="124" t="s">
        <v>738</v>
      </c>
      <c r="AB896" s="124">
        <v>644</v>
      </c>
      <c r="AC896" s="124" t="s">
        <v>3754</v>
      </c>
      <c r="AD896" s="124" t="s">
        <v>3653</v>
      </c>
      <c r="AE896" s="124">
        <v>0.217</v>
      </c>
      <c r="AF896" s="124">
        <v>0.54200000000000004</v>
      </c>
      <c r="AG896" s="124" t="s">
        <v>3544</v>
      </c>
      <c r="AH896" s="124" t="s">
        <v>8027</v>
      </c>
      <c r="AI896" s="124" t="s">
        <v>747</v>
      </c>
      <c r="AJ896" s="124" t="s">
        <v>7989</v>
      </c>
      <c r="AK896" s="124"/>
      <c r="AL896" s="124"/>
    </row>
    <row r="897" spans="1:38" ht="15.75" customHeight="1">
      <c r="A897" s="124" t="s">
        <v>8028</v>
      </c>
      <c r="B897" s="124" t="s">
        <v>8028</v>
      </c>
      <c r="C897" s="124" t="s">
        <v>8029</v>
      </c>
      <c r="D897" s="124" t="s">
        <v>3539</v>
      </c>
      <c r="E897" s="124">
        <v>2015</v>
      </c>
      <c r="F897" s="124" t="s">
        <v>3528</v>
      </c>
      <c r="G897" s="124" t="s">
        <v>3565</v>
      </c>
      <c r="H897" s="124">
        <v>7928</v>
      </c>
      <c r="I897" s="124">
        <v>52</v>
      </c>
      <c r="J897" s="124" t="s">
        <v>8030</v>
      </c>
      <c r="K897" s="124" t="s">
        <v>738</v>
      </c>
      <c r="L897" s="124" t="s">
        <v>3531</v>
      </c>
      <c r="M897" s="124" t="s">
        <v>3532</v>
      </c>
      <c r="N897" s="124" t="s">
        <v>7985</v>
      </c>
      <c r="O897" s="124" t="s">
        <v>921</v>
      </c>
      <c r="P897" s="124">
        <v>40.303699999999999</v>
      </c>
      <c r="Q897" s="124">
        <v>29.57</v>
      </c>
      <c r="R897" s="124" t="s">
        <v>3519</v>
      </c>
      <c r="S897" s="124" t="s">
        <v>3520</v>
      </c>
      <c r="T897" s="124">
        <v>1</v>
      </c>
      <c r="U897" s="124">
        <v>8.4649999999999999</v>
      </c>
      <c r="V897" s="124">
        <v>983223</v>
      </c>
      <c r="W897" s="124">
        <v>553062</v>
      </c>
      <c r="X897" s="124" t="s">
        <v>113</v>
      </c>
      <c r="Y897" s="124" t="s">
        <v>3521</v>
      </c>
      <c r="Z897" s="124" t="s">
        <v>738</v>
      </c>
      <c r="AA897" s="124" t="s">
        <v>738</v>
      </c>
      <c r="AB897" s="124">
        <v>1100</v>
      </c>
      <c r="AC897" s="124" t="s">
        <v>5671</v>
      </c>
      <c r="AD897" s="124" t="s">
        <v>8031</v>
      </c>
      <c r="AE897" s="124">
        <v>0.15</v>
      </c>
      <c r="AF897" s="124">
        <v>0.53700000000000003</v>
      </c>
      <c r="AG897" s="124" t="s">
        <v>3544</v>
      </c>
      <c r="AH897" s="124" t="s">
        <v>8032</v>
      </c>
      <c r="AI897" s="124" t="s">
        <v>747</v>
      </c>
      <c r="AJ897" s="124" t="s">
        <v>7989</v>
      </c>
      <c r="AK897" s="124"/>
      <c r="AL897" s="124"/>
    </row>
    <row r="898" spans="1:38" ht="15.75" customHeight="1">
      <c r="A898" s="124" t="s">
        <v>8033</v>
      </c>
      <c r="B898" s="124" t="s">
        <v>8033</v>
      </c>
      <c r="C898" s="124" t="s">
        <v>8034</v>
      </c>
      <c r="D898" s="124" t="s">
        <v>3539</v>
      </c>
      <c r="E898" s="124">
        <v>2015</v>
      </c>
      <c r="F898" s="124" t="s">
        <v>3528</v>
      </c>
      <c r="G898" s="124" t="s">
        <v>3529</v>
      </c>
      <c r="H898" s="124">
        <v>8300</v>
      </c>
      <c r="I898" s="124">
        <v>87</v>
      </c>
      <c r="J898" s="124" t="s">
        <v>3540</v>
      </c>
      <c r="K898" s="124" t="s">
        <v>738</v>
      </c>
      <c r="L898" s="124" t="s">
        <v>3531</v>
      </c>
      <c r="M898" s="124" t="s">
        <v>3532</v>
      </c>
      <c r="N898" s="124" t="s">
        <v>7985</v>
      </c>
      <c r="O898" s="124" t="s">
        <v>921</v>
      </c>
      <c r="P898" s="124">
        <v>40.303699999999999</v>
      </c>
      <c r="Q898" s="124">
        <v>29.57</v>
      </c>
      <c r="R898" s="124" t="s">
        <v>3519</v>
      </c>
      <c r="S898" s="124" t="s">
        <v>3520</v>
      </c>
      <c r="T898" s="124">
        <v>1</v>
      </c>
      <c r="U898" s="124">
        <v>2.8650000000000002</v>
      </c>
      <c r="V898" s="124">
        <v>743779</v>
      </c>
      <c r="W898" s="124">
        <v>405741</v>
      </c>
      <c r="X898" s="124" t="s">
        <v>113</v>
      </c>
      <c r="Y898" s="124" t="s">
        <v>3521</v>
      </c>
      <c r="Z898" s="124" t="s">
        <v>738</v>
      </c>
      <c r="AA898" s="124" t="s">
        <v>738</v>
      </c>
      <c r="AB898" s="124">
        <v>531</v>
      </c>
      <c r="AC898" s="124" t="s">
        <v>8014</v>
      </c>
      <c r="AD898" s="124" t="s">
        <v>3543</v>
      </c>
      <c r="AE898" s="124">
        <v>0.184</v>
      </c>
      <c r="AF898" s="124">
        <v>0.42</v>
      </c>
      <c r="AG898" s="124" t="s">
        <v>3544</v>
      </c>
      <c r="AH898" s="124" t="s">
        <v>8035</v>
      </c>
      <c r="AI898" s="124" t="s">
        <v>747</v>
      </c>
      <c r="AJ898" s="124" t="s">
        <v>738</v>
      </c>
      <c r="AK898" s="124"/>
      <c r="AL898" s="124"/>
    </row>
    <row r="899" spans="1:38" ht="15.75" customHeight="1">
      <c r="A899" s="124" t="s">
        <v>8036</v>
      </c>
      <c r="B899" s="124" t="s">
        <v>8036</v>
      </c>
      <c r="C899" s="124" t="s">
        <v>8037</v>
      </c>
      <c r="D899" s="124" t="s">
        <v>3539</v>
      </c>
      <c r="E899" s="124">
        <v>2015</v>
      </c>
      <c r="F899" s="124" t="s">
        <v>3528</v>
      </c>
      <c r="G899" s="124" t="s">
        <v>3565</v>
      </c>
      <c r="H899" s="124">
        <v>8282</v>
      </c>
      <c r="I899" s="124">
        <v>52</v>
      </c>
      <c r="J899" s="124" t="s">
        <v>8038</v>
      </c>
      <c r="K899" s="124" t="s">
        <v>738</v>
      </c>
      <c r="L899" s="124" t="s">
        <v>3531</v>
      </c>
      <c r="M899" s="124" t="s">
        <v>3532</v>
      </c>
      <c r="N899" s="124" t="s">
        <v>7985</v>
      </c>
      <c r="O899" s="124" t="s">
        <v>921</v>
      </c>
      <c r="P899" s="124">
        <v>40.303699999999999</v>
      </c>
      <c r="Q899" s="124">
        <v>29.57</v>
      </c>
      <c r="R899" s="124" t="s">
        <v>3519</v>
      </c>
      <c r="S899" s="124" t="s">
        <v>3520</v>
      </c>
      <c r="T899" s="124">
        <v>1</v>
      </c>
      <c r="U899" s="124">
        <v>2.125</v>
      </c>
      <c r="V899" s="124">
        <v>740586</v>
      </c>
      <c r="W899" s="124">
        <v>403264</v>
      </c>
      <c r="X899" s="124" t="s">
        <v>113</v>
      </c>
      <c r="Y899" s="124" t="s">
        <v>8019</v>
      </c>
      <c r="Z899" s="124" t="s">
        <v>738</v>
      </c>
      <c r="AA899" s="124" t="s">
        <v>738</v>
      </c>
      <c r="AB899" s="124">
        <v>399</v>
      </c>
      <c r="AC899" s="124" t="s">
        <v>4830</v>
      </c>
      <c r="AD899" s="124" t="s">
        <v>6648</v>
      </c>
      <c r="AE899" s="124">
        <v>0.16200000000000001</v>
      </c>
      <c r="AF899" s="124">
        <v>0.42099999999999999</v>
      </c>
      <c r="AG899" s="124" t="s">
        <v>3544</v>
      </c>
      <c r="AH899" s="124" t="s">
        <v>8039</v>
      </c>
      <c r="AI899" s="124" t="s">
        <v>747</v>
      </c>
      <c r="AJ899" s="124" t="s">
        <v>8040</v>
      </c>
      <c r="AK899" s="124"/>
      <c r="AL899" s="124"/>
    </row>
    <row r="900" spans="1:38" ht="15.75" customHeight="1">
      <c r="A900" s="124" t="s">
        <v>8041</v>
      </c>
      <c r="B900" s="124" t="s">
        <v>8041</v>
      </c>
      <c r="C900" s="124" t="s">
        <v>8042</v>
      </c>
      <c r="D900" s="124" t="s">
        <v>3539</v>
      </c>
      <c r="E900" s="124">
        <v>2015</v>
      </c>
      <c r="F900" s="124" t="s">
        <v>3528</v>
      </c>
      <c r="G900" s="124" t="s">
        <v>3565</v>
      </c>
      <c r="H900" s="124">
        <v>8282</v>
      </c>
      <c r="I900" s="124">
        <v>51</v>
      </c>
      <c r="J900" s="124" t="s">
        <v>8043</v>
      </c>
      <c r="K900" s="124" t="s">
        <v>8026</v>
      </c>
      <c r="L900" s="124" t="s">
        <v>3531</v>
      </c>
      <c r="M900" s="124" t="s">
        <v>3532</v>
      </c>
      <c r="N900" s="124" t="s">
        <v>3541</v>
      </c>
      <c r="O900" s="124" t="s">
        <v>921</v>
      </c>
      <c r="P900" s="124">
        <v>40.303699999999999</v>
      </c>
      <c r="Q900" s="124">
        <v>29.57</v>
      </c>
      <c r="R900" s="124" t="s">
        <v>3519</v>
      </c>
      <c r="S900" s="124" t="s">
        <v>3520</v>
      </c>
      <c r="T900" s="124">
        <v>1</v>
      </c>
      <c r="U900" s="124">
        <v>2.9940000000000002</v>
      </c>
      <c r="V900" s="124">
        <v>780101</v>
      </c>
      <c r="W900" s="124">
        <v>425316</v>
      </c>
      <c r="X900" s="124" t="s">
        <v>114</v>
      </c>
      <c r="Y900" s="124" t="s">
        <v>3521</v>
      </c>
      <c r="Z900" s="124" t="s">
        <v>792</v>
      </c>
      <c r="AA900" s="124" t="s">
        <v>792</v>
      </c>
      <c r="AB900" s="124">
        <v>393</v>
      </c>
      <c r="AC900" s="124" t="s">
        <v>8044</v>
      </c>
      <c r="AD900" s="124" t="s">
        <v>3671</v>
      </c>
      <c r="AE900" s="124">
        <v>0.16300000000000001</v>
      </c>
      <c r="AF900" s="124">
        <v>1.2999999999999999E-2</v>
      </c>
      <c r="AG900" s="124" t="s">
        <v>3544</v>
      </c>
      <c r="AH900" s="124" t="s">
        <v>8045</v>
      </c>
      <c r="AI900" s="124" t="s">
        <v>747</v>
      </c>
      <c r="AJ900" s="124" t="s">
        <v>738</v>
      </c>
      <c r="AK900" s="124"/>
      <c r="AL900" s="124"/>
    </row>
    <row r="901" spans="1:38" ht="15.75" customHeight="1">
      <c r="A901" s="124" t="s">
        <v>8046</v>
      </c>
      <c r="B901" s="124" t="s">
        <v>8046</v>
      </c>
      <c r="C901" s="124" t="s">
        <v>8047</v>
      </c>
      <c r="D901" s="124" t="s">
        <v>3539</v>
      </c>
      <c r="E901" s="124">
        <v>2015</v>
      </c>
      <c r="F901" s="124" t="s">
        <v>3528</v>
      </c>
      <c r="G901" s="124" t="s">
        <v>3529</v>
      </c>
      <c r="H901" s="124">
        <v>8300</v>
      </c>
      <c r="I901" s="124">
        <v>87</v>
      </c>
      <c r="J901" s="124" t="s">
        <v>3540</v>
      </c>
      <c r="K901" s="124" t="s">
        <v>738</v>
      </c>
      <c r="L901" s="124" t="s">
        <v>3531</v>
      </c>
      <c r="M901" s="124" t="s">
        <v>3532</v>
      </c>
      <c r="N901" s="124" t="s">
        <v>7985</v>
      </c>
      <c r="O901" s="124" t="s">
        <v>921</v>
      </c>
      <c r="P901" s="124">
        <v>40.303699999999999</v>
      </c>
      <c r="Q901" s="124">
        <v>29.57</v>
      </c>
      <c r="R901" s="124" t="s">
        <v>3519</v>
      </c>
      <c r="S901" s="124" t="s">
        <v>3520</v>
      </c>
      <c r="T901" s="124">
        <v>1</v>
      </c>
      <c r="U901" s="124">
        <v>1.56</v>
      </c>
      <c r="V901" s="124">
        <v>649985</v>
      </c>
      <c r="W901" s="124">
        <v>352248</v>
      </c>
      <c r="X901" s="124" t="s">
        <v>113</v>
      </c>
      <c r="Y901" s="124" t="s">
        <v>3521</v>
      </c>
      <c r="Z901" s="124" t="s">
        <v>738</v>
      </c>
      <c r="AA901" s="124" t="s">
        <v>738</v>
      </c>
      <c r="AB901" s="124">
        <v>798</v>
      </c>
      <c r="AC901" s="124" t="s">
        <v>552</v>
      </c>
      <c r="AD901" s="124" t="s">
        <v>3543</v>
      </c>
      <c r="AE901" s="124">
        <v>0.20300000000000001</v>
      </c>
      <c r="AF901" s="124">
        <v>0.42899999999999999</v>
      </c>
      <c r="AG901" s="124" t="s">
        <v>3544</v>
      </c>
      <c r="AH901" s="124" t="s">
        <v>8048</v>
      </c>
      <c r="AI901" s="124" t="s">
        <v>747</v>
      </c>
      <c r="AJ901" s="124" t="s">
        <v>738</v>
      </c>
      <c r="AK901" s="124"/>
      <c r="AL901" s="124"/>
    </row>
    <row r="902" spans="1:38" ht="15.75" customHeight="1">
      <c r="A902" s="124" t="s">
        <v>8049</v>
      </c>
      <c r="B902" s="124" t="s">
        <v>8049</v>
      </c>
      <c r="C902" s="124" t="s">
        <v>8050</v>
      </c>
      <c r="D902" s="124" t="s">
        <v>5268</v>
      </c>
      <c r="E902" s="124">
        <v>2022</v>
      </c>
      <c r="F902" s="124" t="s">
        <v>7144</v>
      </c>
      <c r="G902" s="124" t="s">
        <v>3529</v>
      </c>
      <c r="H902" s="124">
        <v>8300</v>
      </c>
      <c r="I902" s="124">
        <v>87</v>
      </c>
      <c r="J902" s="124" t="s">
        <v>3540</v>
      </c>
      <c r="K902" s="124" t="s">
        <v>8051</v>
      </c>
      <c r="L902" s="124" t="s">
        <v>3531</v>
      </c>
      <c r="M902" s="124" t="s">
        <v>3532</v>
      </c>
      <c r="N902" s="124" t="s">
        <v>3541</v>
      </c>
      <c r="O902" s="124" t="s">
        <v>921</v>
      </c>
      <c r="P902" s="124">
        <v>40.299999999999997</v>
      </c>
      <c r="Q902" s="124">
        <v>29.566666699999999</v>
      </c>
      <c r="R902" s="124" t="s">
        <v>3519</v>
      </c>
      <c r="S902" s="124" t="s">
        <v>3520</v>
      </c>
      <c r="T902" s="124">
        <v>1</v>
      </c>
      <c r="U902" s="124">
        <v>1.3270000000000001E-2</v>
      </c>
      <c r="V902" s="124">
        <v>15424</v>
      </c>
      <c r="W902" s="124">
        <v>8284</v>
      </c>
      <c r="X902" s="124" t="s">
        <v>113</v>
      </c>
      <c r="Y902" s="124" t="s">
        <v>3521</v>
      </c>
      <c r="Z902" s="124" t="s">
        <v>738</v>
      </c>
      <c r="AA902" s="124" t="s">
        <v>738</v>
      </c>
      <c r="AB902" s="124">
        <v>4.2919999999999998</v>
      </c>
      <c r="AC902" s="124" t="s">
        <v>5779</v>
      </c>
      <c r="AD902" s="124" t="s">
        <v>8052</v>
      </c>
      <c r="AE902" s="124">
        <v>0.13200000000000001</v>
      </c>
      <c r="AF902" s="124">
        <v>0.434</v>
      </c>
      <c r="AG902" s="124" t="s">
        <v>3544</v>
      </c>
      <c r="AH902" s="124" t="s">
        <v>8053</v>
      </c>
      <c r="AI902" s="124" t="s">
        <v>747</v>
      </c>
      <c r="AJ902" s="124" t="s">
        <v>8054</v>
      </c>
      <c r="AK902" s="124"/>
      <c r="AL902" s="124"/>
    </row>
    <row r="903" spans="1:38" ht="15.75" customHeight="1">
      <c r="A903" s="124" t="s">
        <v>8055</v>
      </c>
      <c r="B903" s="124" t="s">
        <v>8056</v>
      </c>
      <c r="C903" s="124" t="s">
        <v>8057</v>
      </c>
      <c r="D903" s="124" t="s">
        <v>3539</v>
      </c>
      <c r="E903" s="124">
        <v>2015</v>
      </c>
      <c r="F903" s="124" t="s">
        <v>7999</v>
      </c>
      <c r="G903" s="124" t="s">
        <v>3565</v>
      </c>
      <c r="H903" s="124">
        <v>8072</v>
      </c>
      <c r="I903" s="124">
        <v>57</v>
      </c>
      <c r="J903" s="124" t="s">
        <v>8058</v>
      </c>
      <c r="K903" s="124" t="s">
        <v>738</v>
      </c>
      <c r="L903" s="124" t="s">
        <v>3531</v>
      </c>
      <c r="M903" s="124" t="s">
        <v>3532</v>
      </c>
      <c r="N903" s="124" t="s">
        <v>3541</v>
      </c>
      <c r="O903" s="124" t="s">
        <v>921</v>
      </c>
      <c r="P903" s="124">
        <v>40.299999999999997</v>
      </c>
      <c r="Q903" s="124">
        <v>29.566666699999999</v>
      </c>
      <c r="R903" s="124" t="s">
        <v>3519</v>
      </c>
      <c r="S903" s="124" t="s">
        <v>3520</v>
      </c>
      <c r="T903" s="124">
        <v>3</v>
      </c>
      <c r="U903" s="124">
        <v>6.1739639999999998</v>
      </c>
      <c r="V903" s="124">
        <v>985794</v>
      </c>
      <c r="W903" s="124">
        <v>528926</v>
      </c>
      <c r="X903" s="124" t="s">
        <v>114</v>
      </c>
      <c r="Y903" s="124" t="s">
        <v>3521</v>
      </c>
      <c r="Z903" s="124" t="s">
        <v>792</v>
      </c>
      <c r="AA903" s="124" t="s">
        <v>792</v>
      </c>
      <c r="AB903" s="124">
        <v>653.95932200000004</v>
      </c>
      <c r="AC903" s="124" t="s">
        <v>4687</v>
      </c>
      <c r="AD903" s="124" t="s">
        <v>8059</v>
      </c>
      <c r="AE903" s="124" t="s">
        <v>738</v>
      </c>
      <c r="AF903" s="124" t="s">
        <v>738</v>
      </c>
      <c r="AG903" s="124" t="s">
        <v>3535</v>
      </c>
      <c r="AH903" s="124" t="s">
        <v>8060</v>
      </c>
      <c r="AI903" s="124" t="s">
        <v>747</v>
      </c>
      <c r="AJ903" s="124" t="s">
        <v>8061</v>
      </c>
      <c r="AK903" s="124"/>
      <c r="AL903" s="124"/>
    </row>
    <row r="904" spans="1:38" ht="15.75" customHeight="1">
      <c r="A904" s="124" t="s">
        <v>8062</v>
      </c>
      <c r="B904" s="124" t="s">
        <v>8063</v>
      </c>
      <c r="C904" s="124" t="s">
        <v>8064</v>
      </c>
      <c r="D904" s="124" t="s">
        <v>3539</v>
      </c>
      <c r="E904" s="124">
        <v>2015</v>
      </c>
      <c r="F904" s="124" t="s">
        <v>7999</v>
      </c>
      <c r="G904" s="124" t="s">
        <v>3565</v>
      </c>
      <c r="H904" s="124">
        <v>8205</v>
      </c>
      <c r="I904" s="124">
        <v>82</v>
      </c>
      <c r="J904" s="124" t="s">
        <v>8065</v>
      </c>
      <c r="K904" s="124" t="s">
        <v>149</v>
      </c>
      <c r="L904" s="124" t="s">
        <v>3531</v>
      </c>
      <c r="M904" s="124" t="s">
        <v>3532</v>
      </c>
      <c r="N904" s="124" t="s">
        <v>3541</v>
      </c>
      <c r="O904" s="124" t="s">
        <v>921</v>
      </c>
      <c r="P904" s="124">
        <v>40.303699999999999</v>
      </c>
      <c r="Q904" s="124">
        <v>29.608499999999999</v>
      </c>
      <c r="R904" s="124" t="s">
        <v>3519</v>
      </c>
      <c r="S904" s="124" t="s">
        <v>3520</v>
      </c>
      <c r="T904" s="124">
        <v>1</v>
      </c>
      <c r="U904" s="124">
        <v>4.9059999999999997</v>
      </c>
      <c r="V904" s="124">
        <v>973726</v>
      </c>
      <c r="W904" s="124">
        <v>524626</v>
      </c>
      <c r="X904" s="124" t="s">
        <v>114</v>
      </c>
      <c r="Y904" s="124" t="s">
        <v>3521</v>
      </c>
      <c r="Z904" s="124" t="s">
        <v>792</v>
      </c>
      <c r="AA904" s="124" t="s">
        <v>792</v>
      </c>
      <c r="AB904" s="124">
        <v>253</v>
      </c>
      <c r="AC904" s="124" t="s">
        <v>442</v>
      </c>
      <c r="AD904" s="124" t="s">
        <v>8066</v>
      </c>
      <c r="AE904" s="124">
        <v>0.113</v>
      </c>
      <c r="AF904" s="124">
        <v>1.2E-2</v>
      </c>
      <c r="AG904" s="124" t="s">
        <v>3544</v>
      </c>
      <c r="AH904" s="124" t="s">
        <v>8067</v>
      </c>
      <c r="AI904" s="124" t="s">
        <v>747</v>
      </c>
      <c r="AJ904" s="124" t="s">
        <v>738</v>
      </c>
      <c r="AK904" s="124"/>
      <c r="AL904" s="124"/>
    </row>
    <row r="905" spans="1:38" ht="15.75" customHeight="1">
      <c r="A905" s="124" t="s">
        <v>8068</v>
      </c>
      <c r="B905" s="124" t="s">
        <v>8069</v>
      </c>
      <c r="C905" s="124" t="s">
        <v>8070</v>
      </c>
      <c r="D905" s="124" t="s">
        <v>3539</v>
      </c>
      <c r="E905" s="124">
        <v>2015</v>
      </c>
      <c r="F905" s="124" t="s">
        <v>7999</v>
      </c>
      <c r="G905" s="124" t="s">
        <v>3565</v>
      </c>
      <c r="H905" s="124">
        <v>8252</v>
      </c>
      <c r="I905" s="124">
        <v>52</v>
      </c>
      <c r="J905" s="124" t="s">
        <v>8071</v>
      </c>
      <c r="K905" s="124" t="s">
        <v>149</v>
      </c>
      <c r="L905" s="124" t="s">
        <v>3531</v>
      </c>
      <c r="M905" s="124" t="s">
        <v>3532</v>
      </c>
      <c r="N905" s="124" t="s">
        <v>3541</v>
      </c>
      <c r="O905" s="124" t="s">
        <v>921</v>
      </c>
      <c r="P905" s="124">
        <v>40.303699999999999</v>
      </c>
      <c r="Q905" s="124">
        <v>29.608499999999999</v>
      </c>
      <c r="R905" s="124" t="s">
        <v>3519</v>
      </c>
      <c r="S905" s="124" t="s">
        <v>3520</v>
      </c>
      <c r="T905" s="124">
        <v>1</v>
      </c>
      <c r="U905" s="124">
        <v>3.7629999999999999</v>
      </c>
      <c r="V905" s="124">
        <v>890708</v>
      </c>
      <c r="W905" s="124">
        <v>481311</v>
      </c>
      <c r="X905" s="124" t="s">
        <v>114</v>
      </c>
      <c r="Y905" s="124" t="s">
        <v>3521</v>
      </c>
      <c r="Z905" s="124" t="s">
        <v>792</v>
      </c>
      <c r="AA905" s="124" t="s">
        <v>792</v>
      </c>
      <c r="AB905" s="124">
        <v>414</v>
      </c>
      <c r="AC905" s="124" t="s">
        <v>7994</v>
      </c>
      <c r="AD905" s="124" t="s">
        <v>6293</v>
      </c>
      <c r="AE905" s="124">
        <v>0.14899999999999999</v>
      </c>
      <c r="AF905" s="124">
        <v>0.01</v>
      </c>
      <c r="AG905" s="124" t="s">
        <v>3544</v>
      </c>
      <c r="AH905" s="124" t="s">
        <v>8072</v>
      </c>
      <c r="AI905" s="124" t="s">
        <v>747</v>
      </c>
      <c r="AJ905" s="124" t="s">
        <v>738</v>
      </c>
      <c r="AK905" s="124"/>
      <c r="AL905" s="124"/>
    </row>
    <row r="906" spans="1:38" ht="15.75" customHeight="1">
      <c r="A906" s="124" t="s">
        <v>8073</v>
      </c>
      <c r="B906" s="124" t="s">
        <v>8074</v>
      </c>
      <c r="C906" s="124" t="s">
        <v>8075</v>
      </c>
      <c r="D906" s="124" t="s">
        <v>3539</v>
      </c>
      <c r="E906" s="124">
        <v>2015</v>
      </c>
      <c r="F906" s="124" t="s">
        <v>7999</v>
      </c>
      <c r="G906" s="124" t="s">
        <v>3565</v>
      </c>
      <c r="H906" s="124">
        <v>8273</v>
      </c>
      <c r="I906" s="124">
        <v>58</v>
      </c>
      <c r="J906" s="124" t="s">
        <v>8076</v>
      </c>
      <c r="K906" s="37">
        <v>45936</v>
      </c>
      <c r="L906" s="124" t="s">
        <v>3531</v>
      </c>
      <c r="M906" s="124" t="s">
        <v>3532</v>
      </c>
      <c r="N906" s="124" t="s">
        <v>3541</v>
      </c>
      <c r="O906" s="124" t="s">
        <v>921</v>
      </c>
      <c r="P906" s="124">
        <v>40.303699999999999</v>
      </c>
      <c r="Q906" s="124">
        <v>29.608499999999999</v>
      </c>
      <c r="R906" s="124" t="s">
        <v>3519</v>
      </c>
      <c r="S906" s="124" t="s">
        <v>3520</v>
      </c>
      <c r="T906" s="124">
        <v>1</v>
      </c>
      <c r="U906" s="124">
        <v>13.544</v>
      </c>
      <c r="V906" s="124">
        <v>1005530</v>
      </c>
      <c r="W906" s="124">
        <v>542724</v>
      </c>
      <c r="X906" s="124" t="s">
        <v>113</v>
      </c>
      <c r="Y906" s="124" t="s">
        <v>3521</v>
      </c>
      <c r="Z906" s="124" t="s">
        <v>738</v>
      </c>
      <c r="AA906" s="124" t="s">
        <v>738</v>
      </c>
      <c r="AB906" s="124">
        <v>592</v>
      </c>
      <c r="AC906" s="124" t="s">
        <v>5884</v>
      </c>
      <c r="AD906" s="124" t="s">
        <v>5629</v>
      </c>
      <c r="AE906" s="124">
        <v>0.13</v>
      </c>
      <c r="AF906" s="124">
        <v>0.41</v>
      </c>
      <c r="AG906" s="124" t="s">
        <v>3544</v>
      </c>
      <c r="AH906" s="124" t="s">
        <v>8077</v>
      </c>
      <c r="AI906" s="124" t="s">
        <v>747</v>
      </c>
      <c r="AJ906" s="124" t="s">
        <v>8078</v>
      </c>
      <c r="AK906" s="124"/>
      <c r="AL906" s="124"/>
    </row>
    <row r="907" spans="1:38" ht="15.75" customHeight="1">
      <c r="A907" s="124" t="s">
        <v>8079</v>
      </c>
      <c r="B907" s="124" t="s">
        <v>8080</v>
      </c>
      <c r="C907" s="124" t="s">
        <v>8081</v>
      </c>
      <c r="D907" s="124" t="s">
        <v>3539</v>
      </c>
      <c r="E907" s="124">
        <v>2015</v>
      </c>
      <c r="F907" s="124" t="s">
        <v>7999</v>
      </c>
      <c r="G907" s="124" t="s">
        <v>3565</v>
      </c>
      <c r="H907" s="124">
        <v>8021</v>
      </c>
      <c r="I907" s="124">
        <v>50</v>
      </c>
      <c r="J907" s="124" t="s">
        <v>8082</v>
      </c>
      <c r="K907" s="124" t="s">
        <v>738</v>
      </c>
      <c r="L907" s="124" t="s">
        <v>3531</v>
      </c>
      <c r="M907" s="124" t="s">
        <v>3532</v>
      </c>
      <c r="N907" s="124" t="s">
        <v>3541</v>
      </c>
      <c r="O907" s="124" t="s">
        <v>921</v>
      </c>
      <c r="P907" s="124">
        <v>40.299999999999997</v>
      </c>
      <c r="Q907" s="124">
        <v>29.566666699999999</v>
      </c>
      <c r="R907" s="124" t="s">
        <v>3519</v>
      </c>
      <c r="S907" s="124" t="s">
        <v>3520</v>
      </c>
      <c r="T907" s="124">
        <v>3</v>
      </c>
      <c r="U907" s="124">
        <v>9.1584909999999997</v>
      </c>
      <c r="V907" s="124">
        <v>1012611</v>
      </c>
      <c r="W907" s="124">
        <v>542343</v>
      </c>
      <c r="X907" s="124" t="s">
        <v>114</v>
      </c>
      <c r="Y907" s="124" t="s">
        <v>3521</v>
      </c>
      <c r="Z907" s="124" t="s">
        <v>792</v>
      </c>
      <c r="AA907" s="124" t="s">
        <v>792</v>
      </c>
      <c r="AB907" s="124">
        <v>598.49483999999995</v>
      </c>
      <c r="AC907" s="124" t="s">
        <v>3885</v>
      </c>
      <c r="AD907" s="124" t="s">
        <v>8083</v>
      </c>
      <c r="AE907" s="124" t="s">
        <v>738</v>
      </c>
      <c r="AF907" s="124" t="s">
        <v>738</v>
      </c>
      <c r="AG907" s="124" t="s">
        <v>3535</v>
      </c>
      <c r="AH907" s="124" t="s">
        <v>8084</v>
      </c>
      <c r="AI907" s="124" t="s">
        <v>747</v>
      </c>
      <c r="AJ907" s="124" t="s">
        <v>738</v>
      </c>
      <c r="AK907" s="124"/>
      <c r="AL907" s="124"/>
    </row>
    <row r="908" spans="1:38" ht="15.75" customHeight="1">
      <c r="A908" s="124" t="s">
        <v>7997</v>
      </c>
      <c r="B908" s="124" t="s">
        <v>7997</v>
      </c>
      <c r="C908" s="124" t="s">
        <v>8085</v>
      </c>
      <c r="D908" s="124" t="s">
        <v>3576</v>
      </c>
      <c r="E908" s="124">
        <v>2015</v>
      </c>
      <c r="F908" s="124" t="s">
        <v>3528</v>
      </c>
      <c r="G908" s="124" t="s">
        <v>3565</v>
      </c>
      <c r="H908" s="124">
        <v>7870</v>
      </c>
      <c r="I908" s="124">
        <v>46</v>
      </c>
      <c r="J908" s="124" t="s">
        <v>8000</v>
      </c>
      <c r="K908" s="124" t="s">
        <v>738</v>
      </c>
      <c r="L908" s="124" t="s">
        <v>3531</v>
      </c>
      <c r="M908" s="124" t="s">
        <v>3532</v>
      </c>
      <c r="N908" s="124" t="s">
        <v>3533</v>
      </c>
      <c r="O908" s="124" t="s">
        <v>921</v>
      </c>
      <c r="P908" s="124">
        <v>40.26</v>
      </c>
      <c r="Q908" s="124">
        <v>29.65</v>
      </c>
      <c r="R908" s="124" t="s">
        <v>3519</v>
      </c>
      <c r="S908" s="124" t="s">
        <v>3520</v>
      </c>
      <c r="T908" s="124">
        <v>2</v>
      </c>
      <c r="U908" s="124">
        <v>0.47199999999999998</v>
      </c>
      <c r="V908" s="124">
        <v>415119</v>
      </c>
      <c r="W908" s="124">
        <v>227506</v>
      </c>
      <c r="X908" s="124" t="s">
        <v>113</v>
      </c>
      <c r="Y908" s="124" t="s">
        <v>3521</v>
      </c>
      <c r="Z908" s="124" t="s">
        <v>738</v>
      </c>
      <c r="AA908" s="124" t="s">
        <v>738</v>
      </c>
      <c r="AB908" s="124" t="s">
        <v>738</v>
      </c>
      <c r="AC908" s="124" t="s">
        <v>8001</v>
      </c>
      <c r="AD908" s="124" t="s">
        <v>738</v>
      </c>
      <c r="AE908" s="124" t="s">
        <v>738</v>
      </c>
      <c r="AF908" s="124">
        <v>0.46100000000000002</v>
      </c>
      <c r="AG908" s="124" t="s">
        <v>4660</v>
      </c>
      <c r="AH908" s="124" t="s">
        <v>8086</v>
      </c>
      <c r="AI908" s="124" t="s">
        <v>747</v>
      </c>
      <c r="AJ908" s="124" t="s">
        <v>738</v>
      </c>
      <c r="AK908" s="124"/>
      <c r="AL908" s="124"/>
    </row>
    <row r="909" spans="1:38" ht="15.75" customHeight="1">
      <c r="A909" s="124" t="s">
        <v>8004</v>
      </c>
      <c r="B909" s="124" t="s">
        <v>8004</v>
      </c>
      <c r="C909" s="124" t="s">
        <v>8087</v>
      </c>
      <c r="D909" s="124" t="s">
        <v>3576</v>
      </c>
      <c r="E909" s="124">
        <v>2015</v>
      </c>
      <c r="F909" s="124" t="s">
        <v>3528</v>
      </c>
      <c r="G909" s="124" t="s">
        <v>3529</v>
      </c>
      <c r="H909" s="124">
        <v>7950</v>
      </c>
      <c r="I909" s="124">
        <v>231</v>
      </c>
      <c r="J909" s="124" t="s">
        <v>3530</v>
      </c>
      <c r="K909" s="124" t="s">
        <v>738</v>
      </c>
      <c r="L909" s="124" t="s">
        <v>3531</v>
      </c>
      <c r="M909" s="124" t="s">
        <v>3532</v>
      </c>
      <c r="N909" s="124" t="s">
        <v>3533</v>
      </c>
      <c r="O909" s="124" t="s">
        <v>921</v>
      </c>
      <c r="P909" s="124">
        <v>40.26</v>
      </c>
      <c r="Q909" s="124">
        <v>29.65</v>
      </c>
      <c r="R909" s="124" t="s">
        <v>3519</v>
      </c>
      <c r="S909" s="124" t="s">
        <v>3520</v>
      </c>
      <c r="T909" s="124">
        <v>1</v>
      </c>
      <c r="U909" s="124">
        <v>4.8000000000000001E-2</v>
      </c>
      <c r="V909" s="124">
        <v>55197</v>
      </c>
      <c r="W909" s="124">
        <v>36176</v>
      </c>
      <c r="X909" s="124" t="s">
        <v>113</v>
      </c>
      <c r="Y909" s="124" t="s">
        <v>3521</v>
      </c>
      <c r="Z909" s="124" t="s">
        <v>738</v>
      </c>
      <c r="AA909" s="124" t="s">
        <v>738</v>
      </c>
      <c r="AB909" s="124" t="s">
        <v>738</v>
      </c>
      <c r="AC909" s="124" t="s">
        <v>226</v>
      </c>
      <c r="AD909" s="124" t="s">
        <v>738</v>
      </c>
      <c r="AE909" s="124" t="s">
        <v>738</v>
      </c>
      <c r="AF909" s="124">
        <v>0.49199999999999999</v>
      </c>
      <c r="AG909" s="124" t="s">
        <v>3544</v>
      </c>
      <c r="AH909" s="124" t="s">
        <v>8088</v>
      </c>
      <c r="AI909" s="124" t="s">
        <v>747</v>
      </c>
      <c r="AJ909" s="124" t="s">
        <v>738</v>
      </c>
      <c r="AK909" s="124"/>
      <c r="AL909" s="124"/>
    </row>
    <row r="910" spans="1:38" ht="15.75" customHeight="1">
      <c r="A910" s="124" t="s">
        <v>8008</v>
      </c>
      <c r="B910" s="124" t="s">
        <v>8008</v>
      </c>
      <c r="C910" s="124" t="s">
        <v>8089</v>
      </c>
      <c r="D910" s="124" t="s">
        <v>738</v>
      </c>
      <c r="E910" s="124">
        <v>2015</v>
      </c>
      <c r="F910" s="124" t="s">
        <v>3528</v>
      </c>
      <c r="G910" s="124" t="s">
        <v>3529</v>
      </c>
      <c r="H910" s="124">
        <v>7950</v>
      </c>
      <c r="I910" s="124">
        <v>231</v>
      </c>
      <c r="J910" s="124" t="s">
        <v>3530</v>
      </c>
      <c r="K910" s="124" t="s">
        <v>738</v>
      </c>
      <c r="L910" s="124" t="s">
        <v>3531</v>
      </c>
      <c r="M910" s="124" t="s">
        <v>3532</v>
      </c>
      <c r="N910" s="124" t="s">
        <v>3533</v>
      </c>
      <c r="O910" s="124" t="s">
        <v>921</v>
      </c>
      <c r="P910" s="124">
        <v>40.26</v>
      </c>
      <c r="Q910" s="124">
        <v>29.65</v>
      </c>
      <c r="R910" s="124" t="s">
        <v>3519</v>
      </c>
      <c r="S910" s="124" t="s">
        <v>3520</v>
      </c>
      <c r="T910" s="124">
        <v>1</v>
      </c>
      <c r="U910" s="124">
        <v>3.9E-2</v>
      </c>
      <c r="V910" s="124">
        <v>44627</v>
      </c>
      <c r="W910" s="124">
        <v>24986</v>
      </c>
      <c r="X910" s="124" t="s">
        <v>113</v>
      </c>
      <c r="Y910" s="124" t="s">
        <v>3521</v>
      </c>
      <c r="Z910" s="124" t="s">
        <v>738</v>
      </c>
      <c r="AA910" s="124" t="s">
        <v>738</v>
      </c>
      <c r="AB910" s="124" t="s">
        <v>738</v>
      </c>
      <c r="AC910" s="124" t="s">
        <v>5884</v>
      </c>
      <c r="AD910" s="124" t="s">
        <v>738</v>
      </c>
      <c r="AE910" s="124" t="s">
        <v>738</v>
      </c>
      <c r="AF910" s="124">
        <v>0.46500000000000002</v>
      </c>
      <c r="AG910" s="124" t="s">
        <v>3544</v>
      </c>
      <c r="AH910" s="124" t="s">
        <v>8090</v>
      </c>
      <c r="AI910" s="124" t="s">
        <v>747</v>
      </c>
      <c r="AJ910" s="124" t="s">
        <v>738</v>
      </c>
      <c r="AK910" s="124"/>
      <c r="AL910" s="124"/>
    </row>
    <row r="911" spans="1:38" ht="15.75" customHeight="1">
      <c r="A911" s="124" t="s">
        <v>8056</v>
      </c>
      <c r="B911" s="124" t="s">
        <v>8056</v>
      </c>
      <c r="C911" s="124" t="s">
        <v>8091</v>
      </c>
      <c r="D911" s="124" t="s">
        <v>3539</v>
      </c>
      <c r="E911" s="124">
        <v>2015</v>
      </c>
      <c r="F911" s="124" t="s">
        <v>3528</v>
      </c>
      <c r="G911" s="124" t="s">
        <v>3565</v>
      </c>
      <c r="H911" s="124">
        <v>8072</v>
      </c>
      <c r="I911" s="124">
        <v>57</v>
      </c>
      <c r="J911" s="124" t="s">
        <v>8058</v>
      </c>
      <c r="K911" s="124" t="s">
        <v>738</v>
      </c>
      <c r="L911" s="124" t="s">
        <v>3531</v>
      </c>
      <c r="M911" s="124" t="s">
        <v>3532</v>
      </c>
      <c r="N911" s="124" t="s">
        <v>3541</v>
      </c>
      <c r="O911" s="124" t="s">
        <v>921</v>
      </c>
      <c r="P911" s="124">
        <v>40.299999999999997</v>
      </c>
      <c r="Q911" s="124">
        <v>29.566666699999999</v>
      </c>
      <c r="R911" s="124" t="s">
        <v>3519</v>
      </c>
      <c r="S911" s="124" t="s">
        <v>3520</v>
      </c>
      <c r="T911" s="124">
        <v>1</v>
      </c>
      <c r="U911" s="124">
        <v>2.5070000000000001</v>
      </c>
      <c r="V911" s="124">
        <v>814740</v>
      </c>
      <c r="W911" s="124">
        <v>440055</v>
      </c>
      <c r="X911" s="124" t="s">
        <v>114</v>
      </c>
      <c r="Y911" s="124" t="s">
        <v>3521</v>
      </c>
      <c r="Z911" s="124" t="s">
        <v>792</v>
      </c>
      <c r="AA911" s="124" t="s">
        <v>792</v>
      </c>
      <c r="AB911" s="124" t="s">
        <v>738</v>
      </c>
      <c r="AC911" s="124" t="s">
        <v>8092</v>
      </c>
      <c r="AD911" s="124" t="s">
        <v>738</v>
      </c>
      <c r="AE911" s="124" t="s">
        <v>738</v>
      </c>
      <c r="AF911" s="124">
        <v>2.5000000000000001E-2</v>
      </c>
      <c r="AG911" s="124" t="s">
        <v>3544</v>
      </c>
      <c r="AH911" s="124" t="s">
        <v>8093</v>
      </c>
      <c r="AI911" s="124" t="s">
        <v>747</v>
      </c>
      <c r="AJ911" s="124" t="s">
        <v>738</v>
      </c>
      <c r="AK911" s="124"/>
      <c r="AL911" s="124"/>
    </row>
    <row r="912" spans="1:38" ht="15.75" customHeight="1">
      <c r="A912" s="124" t="s">
        <v>8063</v>
      </c>
      <c r="B912" s="124" t="s">
        <v>8063</v>
      </c>
      <c r="C912" s="124" t="s">
        <v>8064</v>
      </c>
      <c r="D912" s="124" t="s">
        <v>3539</v>
      </c>
      <c r="E912" s="124">
        <v>2015</v>
      </c>
      <c r="F912" s="124" t="s">
        <v>3528</v>
      </c>
      <c r="G912" s="124" t="s">
        <v>3565</v>
      </c>
      <c r="H912" s="124">
        <v>8205</v>
      </c>
      <c r="I912" s="124">
        <v>82</v>
      </c>
      <c r="J912" s="124" t="s">
        <v>8065</v>
      </c>
      <c r="K912" s="124" t="s">
        <v>149</v>
      </c>
      <c r="L912" s="124" t="s">
        <v>3531</v>
      </c>
      <c r="M912" s="124" t="s">
        <v>3532</v>
      </c>
      <c r="N912" s="124" t="s">
        <v>3541</v>
      </c>
      <c r="O912" s="124" t="s">
        <v>921</v>
      </c>
      <c r="P912" s="124">
        <v>40.303699999999999</v>
      </c>
      <c r="Q912" s="124">
        <v>29.608499999999999</v>
      </c>
      <c r="R912" s="124" t="s">
        <v>3519</v>
      </c>
      <c r="S912" s="124" t="s">
        <v>3520</v>
      </c>
      <c r="T912" s="124">
        <v>1</v>
      </c>
      <c r="U912" s="124">
        <v>2.903</v>
      </c>
      <c r="V912" s="124">
        <v>899217</v>
      </c>
      <c r="W912" s="124">
        <v>487476</v>
      </c>
      <c r="X912" s="124" t="s">
        <v>114</v>
      </c>
      <c r="Y912" s="124" t="s">
        <v>3521</v>
      </c>
      <c r="Z912" s="124" t="s">
        <v>792</v>
      </c>
      <c r="AA912" s="124" t="s">
        <v>792</v>
      </c>
      <c r="AB912" s="124" t="s">
        <v>738</v>
      </c>
      <c r="AC912" s="124" t="s">
        <v>442</v>
      </c>
      <c r="AD912" s="124" t="s">
        <v>738</v>
      </c>
      <c r="AE912" s="124" t="s">
        <v>738</v>
      </c>
      <c r="AF912" s="124">
        <v>2.5999999999999999E-2</v>
      </c>
      <c r="AG912" s="124" t="s">
        <v>3544</v>
      </c>
      <c r="AH912" s="124" t="s">
        <v>8067</v>
      </c>
      <c r="AI912" s="124" t="s">
        <v>747</v>
      </c>
      <c r="AJ912" s="124" t="s">
        <v>738</v>
      </c>
      <c r="AK912" s="124"/>
      <c r="AL912" s="124"/>
    </row>
    <row r="913" spans="1:38" ht="15.75" customHeight="1">
      <c r="A913" s="124" t="s">
        <v>8069</v>
      </c>
      <c r="B913" s="124" t="s">
        <v>8069</v>
      </c>
      <c r="C913" s="124" t="s">
        <v>8070</v>
      </c>
      <c r="D913" s="124" t="s">
        <v>3539</v>
      </c>
      <c r="E913" s="124">
        <v>2015</v>
      </c>
      <c r="F913" s="124" t="s">
        <v>3528</v>
      </c>
      <c r="G913" s="124" t="s">
        <v>3565</v>
      </c>
      <c r="H913" s="124">
        <v>8252</v>
      </c>
      <c r="I913" s="124">
        <v>52</v>
      </c>
      <c r="J913" s="124" t="s">
        <v>8071</v>
      </c>
      <c r="K913" s="124" t="s">
        <v>149</v>
      </c>
      <c r="L913" s="124" t="s">
        <v>3531</v>
      </c>
      <c r="M913" s="124" t="s">
        <v>3532</v>
      </c>
      <c r="N913" s="124" t="s">
        <v>3541</v>
      </c>
      <c r="O913" s="124" t="s">
        <v>921</v>
      </c>
      <c r="P913" s="124">
        <v>40.303699999999999</v>
      </c>
      <c r="Q913" s="124">
        <v>29.608499999999999</v>
      </c>
      <c r="R913" s="124" t="s">
        <v>3519</v>
      </c>
      <c r="S913" s="124" t="s">
        <v>3520</v>
      </c>
      <c r="T913" s="124">
        <v>1</v>
      </c>
      <c r="U913" s="124">
        <v>2.8029999999999999</v>
      </c>
      <c r="V913" s="124">
        <v>819771</v>
      </c>
      <c r="W913" s="124">
        <v>442850</v>
      </c>
      <c r="X913" s="124" t="s">
        <v>114</v>
      </c>
      <c r="Y913" s="124" t="s">
        <v>3521</v>
      </c>
      <c r="Z913" s="124" t="s">
        <v>792</v>
      </c>
      <c r="AA913" s="124" t="s">
        <v>792</v>
      </c>
      <c r="AB913" s="124" t="s">
        <v>738</v>
      </c>
      <c r="AC913" s="124" t="s">
        <v>7994</v>
      </c>
      <c r="AD913" s="124" t="s">
        <v>738</v>
      </c>
      <c r="AE913" s="124" t="s">
        <v>738</v>
      </c>
      <c r="AF913" s="124">
        <v>2.1999999999999999E-2</v>
      </c>
      <c r="AG913" s="124" t="s">
        <v>3544</v>
      </c>
      <c r="AH913" s="124" t="s">
        <v>8072</v>
      </c>
      <c r="AI913" s="124" t="s">
        <v>747</v>
      </c>
      <c r="AJ913" s="124" t="s">
        <v>738</v>
      </c>
      <c r="AK913" s="124"/>
      <c r="AL913" s="124"/>
    </row>
    <row r="914" spans="1:38" ht="15.75" customHeight="1">
      <c r="A914" s="124" t="s">
        <v>8074</v>
      </c>
      <c r="B914" s="124" t="s">
        <v>8074</v>
      </c>
      <c r="C914" s="124" t="s">
        <v>8075</v>
      </c>
      <c r="D914" s="124" t="s">
        <v>3539</v>
      </c>
      <c r="E914" s="124">
        <v>2015</v>
      </c>
      <c r="F914" s="124" t="s">
        <v>3528</v>
      </c>
      <c r="G914" s="124" t="s">
        <v>3565</v>
      </c>
      <c r="H914" s="124">
        <v>8273</v>
      </c>
      <c r="I914" s="124">
        <v>58</v>
      </c>
      <c r="J914" s="124" t="s">
        <v>8076</v>
      </c>
      <c r="K914" s="37">
        <v>45936</v>
      </c>
      <c r="L914" s="124" t="s">
        <v>3531</v>
      </c>
      <c r="M914" s="124" t="s">
        <v>3532</v>
      </c>
      <c r="N914" s="124" t="s">
        <v>3541</v>
      </c>
      <c r="O914" s="124" t="s">
        <v>921</v>
      </c>
      <c r="P914" s="124">
        <v>40.303699999999999</v>
      </c>
      <c r="Q914" s="124">
        <v>29.608499999999999</v>
      </c>
      <c r="R914" s="124" t="s">
        <v>3519</v>
      </c>
      <c r="S914" s="124" t="s">
        <v>3520</v>
      </c>
      <c r="T914" s="124">
        <v>1</v>
      </c>
      <c r="U914" s="124">
        <v>9.3960000000000008</v>
      </c>
      <c r="V914" s="124">
        <v>958541</v>
      </c>
      <c r="W914" s="124">
        <v>521516</v>
      </c>
      <c r="X914" s="124" t="s">
        <v>113</v>
      </c>
      <c r="Y914" s="124" t="s">
        <v>3521</v>
      </c>
      <c r="Z914" s="124" t="s">
        <v>738</v>
      </c>
      <c r="AA914" s="124" t="s">
        <v>738</v>
      </c>
      <c r="AB914" s="124" t="s">
        <v>738</v>
      </c>
      <c r="AC914" s="124" t="s">
        <v>5884</v>
      </c>
      <c r="AD914" s="124" t="s">
        <v>738</v>
      </c>
      <c r="AE914" s="124" t="s">
        <v>738</v>
      </c>
      <c r="AF914" s="124">
        <v>0.45300000000000001</v>
      </c>
      <c r="AG914" s="124" t="s">
        <v>3544</v>
      </c>
      <c r="AH914" s="124" t="s">
        <v>8077</v>
      </c>
      <c r="AI914" s="124" t="s">
        <v>747</v>
      </c>
      <c r="AJ914" s="124" t="s">
        <v>8094</v>
      </c>
      <c r="AK914" s="124"/>
      <c r="AL914" s="124"/>
    </row>
    <row r="915" spans="1:38" ht="15.75" customHeight="1">
      <c r="A915" s="124" t="s">
        <v>8080</v>
      </c>
      <c r="B915" s="124" t="s">
        <v>8080</v>
      </c>
      <c r="C915" s="124" t="s">
        <v>8095</v>
      </c>
      <c r="D915" s="124" t="s">
        <v>3539</v>
      </c>
      <c r="E915" s="124">
        <v>2015</v>
      </c>
      <c r="F915" s="124" t="s">
        <v>3528</v>
      </c>
      <c r="G915" s="124" t="s">
        <v>3565</v>
      </c>
      <c r="H915" s="124">
        <v>8021</v>
      </c>
      <c r="I915" s="124">
        <v>50</v>
      </c>
      <c r="J915" s="124" t="s">
        <v>8082</v>
      </c>
      <c r="K915" s="124" t="s">
        <v>738</v>
      </c>
      <c r="L915" s="124" t="s">
        <v>3531</v>
      </c>
      <c r="M915" s="124" t="s">
        <v>3532</v>
      </c>
      <c r="N915" s="124" t="s">
        <v>3541</v>
      </c>
      <c r="O915" s="124" t="s">
        <v>921</v>
      </c>
      <c r="P915" s="124">
        <v>40.299999999999997</v>
      </c>
      <c r="Q915" s="124">
        <v>29.566666699999999</v>
      </c>
      <c r="R915" s="124" t="s">
        <v>3519</v>
      </c>
      <c r="S915" s="124" t="s">
        <v>3520</v>
      </c>
      <c r="T915" s="124">
        <v>1</v>
      </c>
      <c r="U915" s="124">
        <v>3.0979999999999999</v>
      </c>
      <c r="V915" s="124">
        <v>820226</v>
      </c>
      <c r="W915" s="124">
        <v>443939</v>
      </c>
      <c r="X915" s="124" t="s">
        <v>114</v>
      </c>
      <c r="Y915" s="124" t="s">
        <v>3521</v>
      </c>
      <c r="Z915" s="124" t="s">
        <v>792</v>
      </c>
      <c r="AA915" s="124" t="s">
        <v>792</v>
      </c>
      <c r="AB915" s="124" t="s">
        <v>738</v>
      </c>
      <c r="AC915" s="124" t="s">
        <v>8096</v>
      </c>
      <c r="AD915" s="124" t="s">
        <v>738</v>
      </c>
      <c r="AE915" s="124" t="s">
        <v>738</v>
      </c>
      <c r="AF915" s="124">
        <v>2.5000000000000001E-2</v>
      </c>
      <c r="AG915" s="124" t="s">
        <v>3544</v>
      </c>
      <c r="AH915" s="124" t="s">
        <v>8097</v>
      </c>
      <c r="AI915" s="124" t="s">
        <v>747</v>
      </c>
      <c r="AJ915" s="124" t="s">
        <v>738</v>
      </c>
      <c r="AK915" s="124"/>
      <c r="AL915" s="124"/>
    </row>
    <row r="916" spans="1:38" ht="15.75" customHeight="1">
      <c r="A916" s="124" t="s">
        <v>8098</v>
      </c>
      <c r="B916" s="124" t="s">
        <v>8098</v>
      </c>
      <c r="C916" s="124" t="s">
        <v>8099</v>
      </c>
      <c r="D916" s="124" t="s">
        <v>3539</v>
      </c>
      <c r="E916" s="124">
        <v>2018</v>
      </c>
      <c r="F916" s="124" t="s">
        <v>3564</v>
      </c>
      <c r="G916" s="124" t="s">
        <v>3529</v>
      </c>
      <c r="H916" s="124">
        <v>4850</v>
      </c>
      <c r="I916" s="124">
        <v>231</v>
      </c>
      <c r="J916" s="124" t="s">
        <v>7014</v>
      </c>
      <c r="K916" s="124" t="s">
        <v>8100</v>
      </c>
      <c r="L916" s="124" t="s">
        <v>8101</v>
      </c>
      <c r="M916" s="124" t="s">
        <v>3517</v>
      </c>
      <c r="N916" s="124" t="s">
        <v>8102</v>
      </c>
      <c r="O916" s="124" t="s">
        <v>3481</v>
      </c>
      <c r="P916" s="124">
        <v>48.220363999999996</v>
      </c>
      <c r="Q916" s="124">
        <v>37.146113999999997</v>
      </c>
      <c r="R916" s="124" t="s">
        <v>3519</v>
      </c>
      <c r="S916" s="124" t="s">
        <v>3520</v>
      </c>
      <c r="T916" s="124">
        <v>1</v>
      </c>
      <c r="U916" s="124">
        <v>5.0659999999999998</v>
      </c>
      <c r="V916" s="124">
        <v>802478</v>
      </c>
      <c r="W916" s="124">
        <v>437749</v>
      </c>
      <c r="X916" s="124" t="s">
        <v>114</v>
      </c>
      <c r="Y916" s="124" t="s">
        <v>3521</v>
      </c>
      <c r="Z916" s="124" t="s">
        <v>792</v>
      </c>
      <c r="AA916" s="124" t="s">
        <v>792</v>
      </c>
      <c r="AB916" s="124">
        <v>963</v>
      </c>
      <c r="AC916" s="124" t="s">
        <v>4096</v>
      </c>
      <c r="AD916" s="124" t="s">
        <v>5130</v>
      </c>
      <c r="AE916" s="124">
        <v>0.122</v>
      </c>
      <c r="AF916" s="124">
        <v>1.2999999999999999E-2</v>
      </c>
      <c r="AG916" s="124" t="s">
        <v>3544</v>
      </c>
      <c r="AH916" s="124" t="s">
        <v>8103</v>
      </c>
      <c r="AI916" s="124" t="s">
        <v>747</v>
      </c>
      <c r="AJ916" s="124" t="s">
        <v>738</v>
      </c>
      <c r="AK916" s="124"/>
      <c r="AL916" s="124"/>
    </row>
    <row r="917" spans="1:38" ht="15.75" customHeight="1">
      <c r="A917" s="124" t="s">
        <v>8104</v>
      </c>
      <c r="B917" s="124" t="s">
        <v>8105</v>
      </c>
      <c r="C917" s="124" t="s">
        <v>8106</v>
      </c>
      <c r="D917" s="124" t="s">
        <v>3563</v>
      </c>
      <c r="E917" s="124">
        <v>2018</v>
      </c>
      <c r="F917" s="124" t="s">
        <v>6937</v>
      </c>
      <c r="G917" s="124" t="s">
        <v>3529</v>
      </c>
      <c r="H917" s="124">
        <v>4850</v>
      </c>
      <c r="I917" s="124">
        <v>231</v>
      </c>
      <c r="J917" s="124" t="s">
        <v>7014</v>
      </c>
      <c r="K917" s="124" t="s">
        <v>8107</v>
      </c>
      <c r="L917" s="124" t="s">
        <v>8101</v>
      </c>
      <c r="M917" s="124" t="s">
        <v>3517</v>
      </c>
      <c r="N917" s="124" t="s">
        <v>8102</v>
      </c>
      <c r="O917" s="124" t="s">
        <v>3481</v>
      </c>
      <c r="P917" s="124">
        <v>48.220363999999996</v>
      </c>
      <c r="Q917" s="124">
        <v>37.146113999999997</v>
      </c>
      <c r="R917" s="124" t="s">
        <v>3519</v>
      </c>
      <c r="S917" s="124" t="s">
        <v>3520</v>
      </c>
      <c r="T917" s="124">
        <v>3</v>
      </c>
      <c r="U917" s="124">
        <v>0.103754</v>
      </c>
      <c r="V917" s="124">
        <v>112343</v>
      </c>
      <c r="W917" s="124">
        <v>59192</v>
      </c>
      <c r="X917" s="124" t="s">
        <v>114</v>
      </c>
      <c r="Y917" s="124" t="s">
        <v>3521</v>
      </c>
      <c r="Z917" s="124" t="s">
        <v>792</v>
      </c>
      <c r="AA917" s="124" t="s">
        <v>792</v>
      </c>
      <c r="AB917" s="124">
        <v>69.019675000000007</v>
      </c>
      <c r="AC917" s="124" t="s">
        <v>8108</v>
      </c>
      <c r="AD917" s="124" t="s">
        <v>8109</v>
      </c>
      <c r="AE917" s="124">
        <v>0.223</v>
      </c>
      <c r="AF917" s="124">
        <v>1.0503281999999999E-2</v>
      </c>
      <c r="AG917" s="124" t="s">
        <v>3535</v>
      </c>
      <c r="AH917" s="124" t="s">
        <v>8110</v>
      </c>
      <c r="AI917" s="124" t="s">
        <v>747</v>
      </c>
      <c r="AJ917" s="124" t="s">
        <v>738</v>
      </c>
      <c r="AK917" s="124"/>
      <c r="AL917" s="124"/>
    </row>
    <row r="918" spans="1:38" ht="15.75" customHeight="1">
      <c r="A918" s="124" t="s">
        <v>8105</v>
      </c>
      <c r="B918" s="124" t="s">
        <v>8105</v>
      </c>
      <c r="C918" s="124" t="s">
        <v>8106</v>
      </c>
      <c r="D918" s="124" t="s">
        <v>3563</v>
      </c>
      <c r="E918" s="124">
        <v>2018</v>
      </c>
      <c r="F918" s="124" t="s">
        <v>3564</v>
      </c>
      <c r="G918" s="124" t="s">
        <v>3529</v>
      </c>
      <c r="H918" s="124">
        <v>4850</v>
      </c>
      <c r="I918" s="124">
        <v>231</v>
      </c>
      <c r="J918" s="124" t="s">
        <v>7014</v>
      </c>
      <c r="K918" s="124" t="s">
        <v>8107</v>
      </c>
      <c r="L918" s="124" t="s">
        <v>8101</v>
      </c>
      <c r="M918" s="124" t="s">
        <v>3517</v>
      </c>
      <c r="N918" s="124" t="s">
        <v>8102</v>
      </c>
      <c r="O918" s="124" t="s">
        <v>3481</v>
      </c>
      <c r="P918" s="124">
        <v>48.220363999999996</v>
      </c>
      <c r="Q918" s="124">
        <v>37.146113999999997</v>
      </c>
      <c r="R918" s="124" t="s">
        <v>3519</v>
      </c>
      <c r="S918" s="124" t="s">
        <v>3520</v>
      </c>
      <c r="T918" s="124">
        <v>1</v>
      </c>
      <c r="U918" s="124">
        <v>0.04</v>
      </c>
      <c r="V918" s="124">
        <v>45296</v>
      </c>
      <c r="W918" s="124">
        <v>23674</v>
      </c>
      <c r="X918" s="124" t="s">
        <v>114</v>
      </c>
      <c r="Y918" s="124" t="s">
        <v>3521</v>
      </c>
      <c r="Z918" s="124" t="s">
        <v>792</v>
      </c>
      <c r="AA918" s="124" t="s">
        <v>792</v>
      </c>
      <c r="AB918" s="124">
        <v>39.200000000000003</v>
      </c>
      <c r="AC918" s="124" t="s">
        <v>8108</v>
      </c>
      <c r="AD918" s="124" t="s">
        <v>8111</v>
      </c>
      <c r="AE918" s="124">
        <v>0.17899999999999999</v>
      </c>
      <c r="AF918" s="124">
        <v>1.2E-2</v>
      </c>
      <c r="AG918" s="124" t="s">
        <v>3544</v>
      </c>
      <c r="AH918" s="124" t="s">
        <v>8112</v>
      </c>
      <c r="AI918" s="124" t="s">
        <v>747</v>
      </c>
      <c r="AJ918" s="124" t="s">
        <v>738</v>
      </c>
      <c r="AK918" s="124"/>
      <c r="AL918" s="124"/>
    </row>
    <row r="919" spans="1:38" ht="15.75" customHeight="1">
      <c r="A919" s="124" t="s">
        <v>8113</v>
      </c>
      <c r="B919" s="124" t="s">
        <v>8113</v>
      </c>
      <c r="C919" s="124" t="s">
        <v>8113</v>
      </c>
      <c r="D919" s="124" t="s">
        <v>738</v>
      </c>
      <c r="E919" s="124">
        <v>2018</v>
      </c>
      <c r="F919" s="124" t="s">
        <v>3564</v>
      </c>
      <c r="G919" s="124" t="s">
        <v>3565</v>
      </c>
      <c r="H919" s="124">
        <v>4773</v>
      </c>
      <c r="I919" s="124">
        <v>59</v>
      </c>
      <c r="J919" s="124" t="s">
        <v>8114</v>
      </c>
      <c r="K919" s="124" t="s">
        <v>738</v>
      </c>
      <c r="L919" s="124" t="s">
        <v>8115</v>
      </c>
      <c r="M919" s="124" t="s">
        <v>8115</v>
      </c>
      <c r="N919" s="124" t="s">
        <v>8116</v>
      </c>
      <c r="O919" s="124" t="s">
        <v>3481</v>
      </c>
      <c r="P919" s="124">
        <v>49.557777799999997</v>
      </c>
      <c r="Q919" s="124">
        <v>27.688611099999999</v>
      </c>
      <c r="R919" s="124" t="s">
        <v>3519</v>
      </c>
      <c r="S919" s="124" t="s">
        <v>3520</v>
      </c>
      <c r="T919" s="124" t="s">
        <v>738</v>
      </c>
      <c r="U919" s="124">
        <v>4.3019999999999996</v>
      </c>
      <c r="V919" s="124">
        <v>881124</v>
      </c>
      <c r="W919" s="124">
        <v>477795</v>
      </c>
      <c r="X919" s="124" t="s">
        <v>113</v>
      </c>
      <c r="Y919" s="124" t="s">
        <v>3521</v>
      </c>
      <c r="Z919" s="124" t="s">
        <v>738</v>
      </c>
      <c r="AA919" s="124" t="s">
        <v>738</v>
      </c>
      <c r="AB919" s="124" t="s">
        <v>738</v>
      </c>
      <c r="AC919" s="124" t="s">
        <v>738</v>
      </c>
      <c r="AD919" s="124" t="s">
        <v>738</v>
      </c>
      <c r="AE919" s="124" t="s">
        <v>738</v>
      </c>
      <c r="AF919" s="124" t="s">
        <v>738</v>
      </c>
      <c r="AG919" s="124" t="s">
        <v>244</v>
      </c>
      <c r="AH919" s="124" t="s">
        <v>738</v>
      </c>
      <c r="AI919" s="124" t="s">
        <v>747</v>
      </c>
      <c r="AJ919" s="124" t="s">
        <v>738</v>
      </c>
      <c r="AK919" s="124"/>
      <c r="AL919" s="124"/>
    </row>
    <row r="920" spans="1:38" ht="15.75" customHeight="1">
      <c r="A920" s="124" t="s">
        <v>8117</v>
      </c>
      <c r="B920" s="124" t="s">
        <v>8117</v>
      </c>
      <c r="C920" s="124" t="s">
        <v>8117</v>
      </c>
      <c r="D920" s="124" t="s">
        <v>738</v>
      </c>
      <c r="E920" s="124">
        <v>2018</v>
      </c>
      <c r="F920" s="124" t="s">
        <v>3564</v>
      </c>
      <c r="G920" s="124" t="s">
        <v>3565</v>
      </c>
      <c r="H920" s="124">
        <v>4781</v>
      </c>
      <c r="I920" s="124">
        <v>59</v>
      </c>
      <c r="J920" s="124" t="s">
        <v>8118</v>
      </c>
      <c r="K920" s="124" t="s">
        <v>738</v>
      </c>
      <c r="L920" s="124" t="s">
        <v>8115</v>
      </c>
      <c r="M920" s="124" t="s">
        <v>8115</v>
      </c>
      <c r="N920" s="124" t="s">
        <v>8116</v>
      </c>
      <c r="O920" s="124" t="s">
        <v>3481</v>
      </c>
      <c r="P920" s="124">
        <v>49.557777799999997</v>
      </c>
      <c r="Q920" s="124">
        <v>27.688611099999999</v>
      </c>
      <c r="R920" s="124" t="s">
        <v>3519</v>
      </c>
      <c r="S920" s="124" t="s">
        <v>3520</v>
      </c>
      <c r="T920" s="124" t="s">
        <v>738</v>
      </c>
      <c r="U920" s="124">
        <v>4.6349999999999998</v>
      </c>
      <c r="V920" s="124">
        <v>869103</v>
      </c>
      <c r="W920" s="124">
        <v>472821</v>
      </c>
      <c r="X920" s="124" t="s">
        <v>114</v>
      </c>
      <c r="Y920" s="124" t="s">
        <v>3521</v>
      </c>
      <c r="Z920" s="124" t="s">
        <v>792</v>
      </c>
      <c r="AA920" s="124" t="s">
        <v>792</v>
      </c>
      <c r="AB920" s="124" t="s">
        <v>738</v>
      </c>
      <c r="AC920" s="124" t="s">
        <v>738</v>
      </c>
      <c r="AD920" s="124" t="s">
        <v>738</v>
      </c>
      <c r="AE920" s="124" t="s">
        <v>738</v>
      </c>
      <c r="AF920" s="124" t="s">
        <v>738</v>
      </c>
      <c r="AG920" s="124" t="s">
        <v>244</v>
      </c>
      <c r="AH920" s="124" t="s">
        <v>738</v>
      </c>
      <c r="AI920" s="124" t="s">
        <v>747</v>
      </c>
      <c r="AJ920" s="124" t="s">
        <v>738</v>
      </c>
      <c r="AK920" s="124"/>
      <c r="AL920" s="124"/>
    </row>
    <row r="921" spans="1:38" ht="15.75" customHeight="1">
      <c r="A921" s="124" t="s">
        <v>8119</v>
      </c>
      <c r="B921" s="124" t="s">
        <v>8119</v>
      </c>
      <c r="C921" s="124" t="s">
        <v>8120</v>
      </c>
      <c r="D921" s="124" t="s">
        <v>3539</v>
      </c>
      <c r="E921" s="124">
        <v>2018</v>
      </c>
      <c r="F921" s="124" t="s">
        <v>3564</v>
      </c>
      <c r="G921" s="124" t="s">
        <v>3529</v>
      </c>
      <c r="H921" s="124">
        <v>10200</v>
      </c>
      <c r="I921" s="124">
        <v>433</v>
      </c>
      <c r="J921" s="124" t="s">
        <v>8121</v>
      </c>
      <c r="K921" s="124" t="s">
        <v>738</v>
      </c>
      <c r="L921" s="124" t="s">
        <v>8122</v>
      </c>
      <c r="M921" s="124" t="s">
        <v>8122</v>
      </c>
      <c r="N921" s="124" t="s">
        <v>8123</v>
      </c>
      <c r="O921" s="124" t="s">
        <v>3481</v>
      </c>
      <c r="P921" s="124">
        <v>47.434167000000002</v>
      </c>
      <c r="Q921" s="124">
        <v>35.276389000000002</v>
      </c>
      <c r="R921" s="124" t="s">
        <v>3519</v>
      </c>
      <c r="S921" s="124" t="s">
        <v>3520</v>
      </c>
      <c r="T921" s="124">
        <v>3</v>
      </c>
      <c r="U921" s="124">
        <v>0.26300000000000001</v>
      </c>
      <c r="V921" s="124">
        <v>252921</v>
      </c>
      <c r="W921" s="124">
        <v>136243</v>
      </c>
      <c r="X921" s="124" t="s">
        <v>114</v>
      </c>
      <c r="Y921" s="124" t="s">
        <v>3521</v>
      </c>
      <c r="Z921" s="124" t="s">
        <v>792</v>
      </c>
      <c r="AA921" s="124" t="s">
        <v>792</v>
      </c>
      <c r="AB921" s="124">
        <v>6.3722009999999996</v>
      </c>
      <c r="AC921" s="124" t="s">
        <v>8124</v>
      </c>
      <c r="AD921" s="124" t="s">
        <v>8125</v>
      </c>
      <c r="AE921" s="124" t="s">
        <v>738</v>
      </c>
      <c r="AF921" s="124" t="s">
        <v>738</v>
      </c>
      <c r="AG921" s="124" t="s">
        <v>3535</v>
      </c>
      <c r="AH921" s="124" t="s">
        <v>8126</v>
      </c>
      <c r="AI921" s="124" t="s">
        <v>747</v>
      </c>
      <c r="AJ921" s="124" t="s">
        <v>738</v>
      </c>
      <c r="AK921" s="124"/>
      <c r="AL921" s="124"/>
    </row>
    <row r="922" spans="1:38" ht="15.75" customHeight="1">
      <c r="A922" s="124" t="s">
        <v>8127</v>
      </c>
      <c r="B922" s="124" t="s">
        <v>8127</v>
      </c>
      <c r="C922" s="124" t="s">
        <v>8128</v>
      </c>
      <c r="D922" s="124" t="s">
        <v>3539</v>
      </c>
      <c r="E922" s="124">
        <v>2018</v>
      </c>
      <c r="F922" s="124" t="s">
        <v>3564</v>
      </c>
      <c r="G922" s="124" t="s">
        <v>3565</v>
      </c>
      <c r="H922" s="124">
        <v>10081</v>
      </c>
      <c r="I922" s="124">
        <v>99</v>
      </c>
      <c r="J922" s="124" t="s">
        <v>8129</v>
      </c>
      <c r="K922" s="124" t="s">
        <v>738</v>
      </c>
      <c r="L922" s="124" t="s">
        <v>8122</v>
      </c>
      <c r="M922" s="124" t="s">
        <v>8122</v>
      </c>
      <c r="N922" s="124" t="s">
        <v>8123</v>
      </c>
      <c r="O922" s="124" t="s">
        <v>3481</v>
      </c>
      <c r="P922" s="124">
        <v>47.434167000000002</v>
      </c>
      <c r="Q922" s="124">
        <v>35.276389000000002</v>
      </c>
      <c r="R922" s="124" t="s">
        <v>3519</v>
      </c>
      <c r="S922" s="124" t="s">
        <v>3520</v>
      </c>
      <c r="T922" s="124">
        <v>1</v>
      </c>
      <c r="U922" s="124">
        <v>3.4689999999999999</v>
      </c>
      <c r="V922" s="124">
        <v>813689</v>
      </c>
      <c r="W922" s="124">
        <v>440517</v>
      </c>
      <c r="X922" s="124" t="s">
        <v>113</v>
      </c>
      <c r="Y922" s="124" t="s">
        <v>3521</v>
      </c>
      <c r="Z922" s="124" t="s">
        <v>738</v>
      </c>
      <c r="AA922" s="124" t="s">
        <v>738</v>
      </c>
      <c r="AB922" s="124">
        <v>567</v>
      </c>
      <c r="AC922" s="124" t="s">
        <v>3578</v>
      </c>
      <c r="AD922" s="124" t="s">
        <v>8130</v>
      </c>
      <c r="AE922" s="124">
        <v>0.128</v>
      </c>
      <c r="AF922" s="124">
        <v>0.41699999999999998</v>
      </c>
      <c r="AG922" s="124" t="s">
        <v>3544</v>
      </c>
      <c r="AH922" s="124" t="s">
        <v>8131</v>
      </c>
      <c r="AI922" s="124" t="s">
        <v>747</v>
      </c>
      <c r="AJ922" s="124" t="s">
        <v>738</v>
      </c>
      <c r="AK922" s="124"/>
      <c r="AL922" s="124"/>
    </row>
    <row r="923" spans="1:38" ht="15.75" customHeight="1">
      <c r="A923" s="124" t="s">
        <v>8132</v>
      </c>
      <c r="B923" s="124" t="s">
        <v>8132</v>
      </c>
      <c r="C923" s="124" t="s">
        <v>8133</v>
      </c>
      <c r="D923" s="124" t="s">
        <v>3539</v>
      </c>
      <c r="E923" s="124">
        <v>2017</v>
      </c>
      <c r="F923" s="124" t="s">
        <v>3564</v>
      </c>
      <c r="G923" s="124" t="s">
        <v>3565</v>
      </c>
      <c r="H923" s="124">
        <v>10658</v>
      </c>
      <c r="I923" s="124">
        <v>94</v>
      </c>
      <c r="J923" s="124" t="s">
        <v>8134</v>
      </c>
      <c r="K923" s="124" t="s">
        <v>738</v>
      </c>
      <c r="L923" s="124" t="s">
        <v>8122</v>
      </c>
      <c r="M923" s="124" t="s">
        <v>8122</v>
      </c>
      <c r="N923" s="124" t="s">
        <v>8123</v>
      </c>
      <c r="O923" s="124" t="s">
        <v>3481</v>
      </c>
      <c r="P923" s="124">
        <v>47.434167000000002</v>
      </c>
      <c r="Q923" s="124">
        <v>35.276389000000002</v>
      </c>
      <c r="R923" s="124" t="s">
        <v>3519</v>
      </c>
      <c r="S923" s="124" t="s">
        <v>3520</v>
      </c>
      <c r="T923" s="124">
        <v>1</v>
      </c>
      <c r="U923" s="124">
        <v>3.4350000000000001</v>
      </c>
      <c r="V923" s="124">
        <v>795794</v>
      </c>
      <c r="W923" s="124">
        <v>431459</v>
      </c>
      <c r="X923" s="124" t="s">
        <v>113</v>
      </c>
      <c r="Y923" s="124" t="s">
        <v>3521</v>
      </c>
      <c r="Z923" s="124" t="s">
        <v>738</v>
      </c>
      <c r="AA923" s="124" t="s">
        <v>738</v>
      </c>
      <c r="AB923" s="124">
        <v>585</v>
      </c>
      <c r="AC923" s="124" t="s">
        <v>3578</v>
      </c>
      <c r="AD923" s="124" t="s">
        <v>8135</v>
      </c>
      <c r="AE923" s="124">
        <v>0.156</v>
      </c>
      <c r="AF923" s="124">
        <v>0.41699999999999998</v>
      </c>
      <c r="AG923" s="124" t="s">
        <v>3544</v>
      </c>
      <c r="AH923" s="124" t="s">
        <v>8136</v>
      </c>
      <c r="AI923" s="124" t="s">
        <v>747</v>
      </c>
      <c r="AJ923" s="124" t="s">
        <v>8137</v>
      </c>
      <c r="AK923" s="124"/>
      <c r="AL923" s="124"/>
    </row>
    <row r="924" spans="1:38" ht="15.75" customHeight="1">
      <c r="A924" s="124" t="s">
        <v>8138</v>
      </c>
      <c r="B924" s="124" t="s">
        <v>8138</v>
      </c>
      <c r="C924" s="124" t="s">
        <v>8139</v>
      </c>
      <c r="D924" s="124" t="s">
        <v>3576</v>
      </c>
      <c r="E924" s="124">
        <v>2018</v>
      </c>
      <c r="F924" s="124" t="s">
        <v>3564</v>
      </c>
      <c r="G924" s="124" t="s">
        <v>3565</v>
      </c>
      <c r="H924" s="124">
        <v>8832</v>
      </c>
      <c r="I924" s="124">
        <v>97</v>
      </c>
      <c r="J924" s="124" t="s">
        <v>8140</v>
      </c>
      <c r="K924" s="124" t="s">
        <v>738</v>
      </c>
      <c r="L924" s="124" t="s">
        <v>8122</v>
      </c>
      <c r="M924" s="124" t="s">
        <v>8122</v>
      </c>
      <c r="N924" s="124" t="s">
        <v>8141</v>
      </c>
      <c r="O924" s="124" t="s">
        <v>3481</v>
      </c>
      <c r="P924" s="124">
        <v>48.91422</v>
      </c>
      <c r="Q924" s="124">
        <v>33.76493</v>
      </c>
      <c r="R924" s="124" t="s">
        <v>3519</v>
      </c>
      <c r="S924" s="124" t="s">
        <v>3520</v>
      </c>
      <c r="T924" s="124">
        <v>1</v>
      </c>
      <c r="U924" s="124">
        <v>0.79800000000000004</v>
      </c>
      <c r="V924" s="124">
        <v>467070</v>
      </c>
      <c r="W924" s="124">
        <v>250988</v>
      </c>
      <c r="X924" s="124" t="s">
        <v>113</v>
      </c>
      <c r="Y924" s="124" t="s">
        <v>3521</v>
      </c>
      <c r="Z924" s="124" t="s">
        <v>738</v>
      </c>
      <c r="AA924" s="124" t="s">
        <v>738</v>
      </c>
      <c r="AB924" s="124">
        <v>135</v>
      </c>
      <c r="AC924" s="124" t="s">
        <v>3584</v>
      </c>
      <c r="AD924" s="124" t="s">
        <v>5130</v>
      </c>
      <c r="AE924" s="124">
        <v>7.8E-2</v>
      </c>
      <c r="AF924" s="124">
        <v>0.45100000000000001</v>
      </c>
      <c r="AG924" s="124" t="s">
        <v>3544</v>
      </c>
      <c r="AH924" s="124" t="s">
        <v>8142</v>
      </c>
      <c r="AI924" s="124" t="s">
        <v>747</v>
      </c>
      <c r="AJ924" s="124" t="s">
        <v>738</v>
      </c>
      <c r="AK924" s="124"/>
      <c r="AL924" s="124"/>
    </row>
    <row r="925" spans="1:38" ht="15.75" customHeight="1">
      <c r="A925" s="124" t="s">
        <v>8143</v>
      </c>
      <c r="B925" s="124" t="s">
        <v>8143</v>
      </c>
      <c r="C925" s="124" t="s">
        <v>8144</v>
      </c>
      <c r="D925" s="124" t="s">
        <v>3539</v>
      </c>
      <c r="E925" s="124">
        <v>2018</v>
      </c>
      <c r="F925" s="124" t="s">
        <v>3564</v>
      </c>
      <c r="G925" s="124" t="s">
        <v>3565</v>
      </c>
      <c r="H925" s="124">
        <v>10358</v>
      </c>
      <c r="I925" s="124">
        <v>68</v>
      </c>
      <c r="J925" s="124" t="s">
        <v>8145</v>
      </c>
      <c r="K925" s="124" t="s">
        <v>738</v>
      </c>
      <c r="L925" s="124" t="s">
        <v>8122</v>
      </c>
      <c r="M925" s="124" t="s">
        <v>8122</v>
      </c>
      <c r="N925" s="124" t="s">
        <v>8123</v>
      </c>
      <c r="O925" s="124" t="s">
        <v>3481</v>
      </c>
      <c r="P925" s="124">
        <v>47.434167000000002</v>
      </c>
      <c r="Q925" s="124">
        <v>35.276389000000002</v>
      </c>
      <c r="R925" s="124" t="s">
        <v>3519</v>
      </c>
      <c r="S925" s="124" t="s">
        <v>3520</v>
      </c>
      <c r="T925" s="124">
        <v>3</v>
      </c>
      <c r="U925" s="124">
        <v>7.0999999999999994E-2</v>
      </c>
      <c r="V925" s="124">
        <v>76693</v>
      </c>
      <c r="W925" s="124">
        <v>40884</v>
      </c>
      <c r="X925" s="124" t="s">
        <v>114</v>
      </c>
      <c r="Y925" s="124" t="s">
        <v>3521</v>
      </c>
      <c r="Z925" s="124" t="s">
        <v>792</v>
      </c>
      <c r="AA925" s="124" t="s">
        <v>792</v>
      </c>
      <c r="AB925" s="124">
        <v>11.504918999999999</v>
      </c>
      <c r="AC925" s="124" t="s">
        <v>6673</v>
      </c>
      <c r="AD925" s="124" t="s">
        <v>8146</v>
      </c>
      <c r="AE925" s="124" t="s">
        <v>738</v>
      </c>
      <c r="AF925" s="124" t="s">
        <v>738</v>
      </c>
      <c r="AG925" s="124" t="s">
        <v>3535</v>
      </c>
      <c r="AH925" s="124" t="s">
        <v>8147</v>
      </c>
      <c r="AI925" s="124" t="s">
        <v>747</v>
      </c>
      <c r="AJ925" s="124" t="s">
        <v>738</v>
      </c>
      <c r="AK925" s="124"/>
      <c r="AL925" s="124"/>
    </row>
    <row r="926" spans="1:38" ht="15.75" customHeight="1">
      <c r="A926" s="124" t="s">
        <v>8148</v>
      </c>
      <c r="B926" s="124" t="s">
        <v>8148</v>
      </c>
      <c r="C926" s="124" t="s">
        <v>8149</v>
      </c>
      <c r="D926" s="124" t="s">
        <v>3576</v>
      </c>
      <c r="E926" s="124">
        <v>2018</v>
      </c>
      <c r="F926" s="124" t="s">
        <v>3564</v>
      </c>
      <c r="G926" s="124" t="s">
        <v>3565</v>
      </c>
      <c r="H926" s="124">
        <v>8099</v>
      </c>
      <c r="I926" s="124">
        <v>113</v>
      </c>
      <c r="J926" s="124" t="s">
        <v>8150</v>
      </c>
      <c r="K926" s="124" t="s">
        <v>738</v>
      </c>
      <c r="L926" s="124" t="s">
        <v>8122</v>
      </c>
      <c r="M926" s="124" t="s">
        <v>8122</v>
      </c>
      <c r="N926" s="124" t="s">
        <v>8141</v>
      </c>
      <c r="O926" s="124" t="s">
        <v>3481</v>
      </c>
      <c r="P926" s="124">
        <v>48.91422</v>
      </c>
      <c r="Q926" s="124">
        <v>33.76493</v>
      </c>
      <c r="R926" s="124" t="s">
        <v>3519</v>
      </c>
      <c r="S926" s="124" t="s">
        <v>3520</v>
      </c>
      <c r="T926" s="124">
        <v>1</v>
      </c>
      <c r="U926" s="124">
        <v>0.16400000000000001</v>
      </c>
      <c r="V926" s="124">
        <v>162967</v>
      </c>
      <c r="W926" s="124">
        <v>86023</v>
      </c>
      <c r="X926" s="124" t="s">
        <v>114</v>
      </c>
      <c r="Y926" s="124" t="s">
        <v>3521</v>
      </c>
      <c r="Z926" s="124" t="s">
        <v>792</v>
      </c>
      <c r="AA926" s="124" t="s">
        <v>792</v>
      </c>
      <c r="AB926" s="124">
        <v>221</v>
      </c>
      <c r="AC926" s="124" t="s">
        <v>3592</v>
      </c>
      <c r="AD926" s="124" t="s">
        <v>3543</v>
      </c>
      <c r="AE926" s="124">
        <v>7.0999999999999994E-2</v>
      </c>
      <c r="AF926" s="124">
        <v>8.9999999999999993E-3</v>
      </c>
      <c r="AG926" s="124" t="s">
        <v>3544</v>
      </c>
      <c r="AH926" s="124" t="s">
        <v>8151</v>
      </c>
      <c r="AI926" s="124" t="s">
        <v>747</v>
      </c>
      <c r="AJ926" s="124" t="s">
        <v>738</v>
      </c>
      <c r="AK926" s="124"/>
      <c r="AL926" s="124"/>
    </row>
    <row r="927" spans="1:38" ht="15.75" customHeight="1">
      <c r="A927" s="124" t="s">
        <v>8152</v>
      </c>
      <c r="B927" s="124" t="s">
        <v>8152</v>
      </c>
      <c r="C927" s="124" t="s">
        <v>8153</v>
      </c>
      <c r="D927" s="124" t="s">
        <v>3539</v>
      </c>
      <c r="E927" s="124">
        <v>2018</v>
      </c>
      <c r="F927" s="124" t="s">
        <v>3564</v>
      </c>
      <c r="G927" s="124" t="s">
        <v>3565</v>
      </c>
      <c r="H927" s="124">
        <v>7218</v>
      </c>
      <c r="I927" s="124">
        <v>50</v>
      </c>
      <c r="J927" s="124" t="s">
        <v>8154</v>
      </c>
      <c r="K927" s="124" t="s">
        <v>738</v>
      </c>
      <c r="L927" s="124" t="s">
        <v>3567</v>
      </c>
      <c r="M927" s="124" t="s">
        <v>3568</v>
      </c>
      <c r="N927" s="124" t="s">
        <v>8155</v>
      </c>
      <c r="O927" s="124" t="s">
        <v>3481</v>
      </c>
      <c r="P927" s="124">
        <v>48.133333</v>
      </c>
      <c r="Q927" s="124">
        <v>35.083333000000003</v>
      </c>
      <c r="R927" s="124" t="s">
        <v>3519</v>
      </c>
      <c r="S927" s="124" t="s">
        <v>3520</v>
      </c>
      <c r="T927" s="124">
        <v>1</v>
      </c>
      <c r="U927" s="124">
        <v>2.552</v>
      </c>
      <c r="V927" s="124">
        <v>732557</v>
      </c>
      <c r="W927" s="124">
        <v>398566</v>
      </c>
      <c r="X927" s="124" t="s">
        <v>114</v>
      </c>
      <c r="Y927" s="124" t="s">
        <v>8156</v>
      </c>
      <c r="Z927" s="124" t="s">
        <v>792</v>
      </c>
      <c r="AA927" s="124" t="s">
        <v>792</v>
      </c>
      <c r="AB927" s="124">
        <v>542</v>
      </c>
      <c r="AC927" s="124" t="s">
        <v>8124</v>
      </c>
      <c r="AD927" s="124" t="s">
        <v>8157</v>
      </c>
      <c r="AE927" s="124">
        <v>0.115</v>
      </c>
      <c r="AF927" s="124">
        <v>8.0000000000000002E-3</v>
      </c>
      <c r="AG927" s="124" t="s">
        <v>3544</v>
      </c>
      <c r="AH927" s="124" t="s">
        <v>8158</v>
      </c>
      <c r="AI927" s="124" t="s">
        <v>747</v>
      </c>
      <c r="AJ927" s="124" t="s">
        <v>738</v>
      </c>
      <c r="AK927" s="124"/>
      <c r="AL927" s="124"/>
    </row>
    <row r="928" spans="1:38" ht="15.75" customHeight="1">
      <c r="A928" s="124" t="s">
        <v>8159</v>
      </c>
      <c r="B928" s="124" t="s">
        <v>8159</v>
      </c>
      <c r="C928" s="124" t="s">
        <v>8160</v>
      </c>
      <c r="D928" s="124" t="s">
        <v>3539</v>
      </c>
      <c r="E928" s="124">
        <v>2018</v>
      </c>
      <c r="F928" s="124" t="s">
        <v>3564</v>
      </c>
      <c r="G928" s="124" t="s">
        <v>8161</v>
      </c>
      <c r="H928" s="124">
        <v>8100</v>
      </c>
      <c r="I928" s="124">
        <v>87</v>
      </c>
      <c r="J928" s="124" t="s">
        <v>8162</v>
      </c>
      <c r="K928" s="124" t="s">
        <v>738</v>
      </c>
      <c r="L928" s="124" t="s">
        <v>8122</v>
      </c>
      <c r="M928" s="124" t="s">
        <v>8122</v>
      </c>
      <c r="N928" s="124" t="s">
        <v>8123</v>
      </c>
      <c r="O928" s="124" t="s">
        <v>3481</v>
      </c>
      <c r="P928" s="124">
        <v>47.434167000000002</v>
      </c>
      <c r="Q928" s="124">
        <v>35.276389000000002</v>
      </c>
      <c r="R928" s="124" t="s">
        <v>3519</v>
      </c>
      <c r="S928" s="124" t="s">
        <v>3520</v>
      </c>
      <c r="T928" s="124">
        <v>1</v>
      </c>
      <c r="U928" s="124">
        <v>4.048</v>
      </c>
      <c r="V928" s="124">
        <v>748741</v>
      </c>
      <c r="W928" s="124">
        <v>408670</v>
      </c>
      <c r="X928" s="124" t="s">
        <v>113</v>
      </c>
      <c r="Y928" s="124" t="s">
        <v>8163</v>
      </c>
      <c r="Z928" s="124" t="s">
        <v>738</v>
      </c>
      <c r="AA928" s="124" t="s">
        <v>738</v>
      </c>
      <c r="AB928" s="124">
        <v>1010</v>
      </c>
      <c r="AC928" s="124" t="s">
        <v>3578</v>
      </c>
      <c r="AD928" s="124" t="s">
        <v>6521</v>
      </c>
      <c r="AE928" s="124">
        <v>0.11600000000000001</v>
      </c>
      <c r="AF928" s="124">
        <v>0.42199999999999999</v>
      </c>
      <c r="AG928" s="124" t="s">
        <v>3544</v>
      </c>
      <c r="AH928" s="124" t="s">
        <v>8164</v>
      </c>
      <c r="AI928" s="124" t="s">
        <v>747</v>
      </c>
      <c r="AJ928" s="124" t="s">
        <v>738</v>
      </c>
      <c r="AK928" s="124"/>
      <c r="AL928" s="124"/>
    </row>
    <row r="929" spans="1:38" ht="15.75" customHeight="1">
      <c r="A929" s="124" t="s">
        <v>8165</v>
      </c>
      <c r="B929" s="124" t="s">
        <v>8165</v>
      </c>
      <c r="C929" s="124" t="s">
        <v>8166</v>
      </c>
      <c r="D929" s="124" t="s">
        <v>3539</v>
      </c>
      <c r="E929" s="124">
        <v>2018</v>
      </c>
      <c r="F929" s="124" t="s">
        <v>3564</v>
      </c>
      <c r="G929" s="124" t="s">
        <v>3565</v>
      </c>
      <c r="H929" s="124">
        <v>8110</v>
      </c>
      <c r="I929" s="124">
        <v>54</v>
      </c>
      <c r="J929" s="124" t="s">
        <v>8167</v>
      </c>
      <c r="K929" s="124" t="s">
        <v>738</v>
      </c>
      <c r="L929" s="124" t="s">
        <v>8122</v>
      </c>
      <c r="M929" s="124" t="s">
        <v>8122</v>
      </c>
      <c r="N929" s="124" t="s">
        <v>8123</v>
      </c>
      <c r="O929" s="124" t="s">
        <v>3481</v>
      </c>
      <c r="P929" s="124">
        <v>47.434167000000002</v>
      </c>
      <c r="Q929" s="124">
        <v>35.276389000000002</v>
      </c>
      <c r="R929" s="124" t="s">
        <v>3519</v>
      </c>
      <c r="S929" s="124" t="s">
        <v>3520</v>
      </c>
      <c r="T929" s="124">
        <v>1</v>
      </c>
      <c r="U929" s="124">
        <v>1.238</v>
      </c>
      <c r="V929" s="124">
        <v>649622</v>
      </c>
      <c r="W929" s="124">
        <v>352762</v>
      </c>
      <c r="X929" s="124" t="s">
        <v>114</v>
      </c>
      <c r="Y929" s="124" t="s">
        <v>8163</v>
      </c>
      <c r="Z929" s="124" t="s">
        <v>792</v>
      </c>
      <c r="AA929" s="124" t="s">
        <v>792</v>
      </c>
      <c r="AB929" s="124">
        <v>216</v>
      </c>
      <c r="AC929" s="124" t="s">
        <v>6799</v>
      </c>
      <c r="AD929" s="124" t="s">
        <v>8168</v>
      </c>
      <c r="AE929" s="124">
        <v>0.114</v>
      </c>
      <c r="AF929" s="124">
        <v>8.9999999999999993E-3</v>
      </c>
      <c r="AG929" s="124" t="s">
        <v>3544</v>
      </c>
      <c r="AH929" s="124" t="s">
        <v>8169</v>
      </c>
      <c r="AI929" s="124" t="s">
        <v>747</v>
      </c>
      <c r="AJ929" s="124" t="s">
        <v>738</v>
      </c>
      <c r="AK929" s="124"/>
      <c r="AL929" s="124"/>
    </row>
    <row r="930" spans="1:38" ht="15.75" customHeight="1">
      <c r="A930" s="124" t="s">
        <v>8170</v>
      </c>
      <c r="B930" s="124" t="s">
        <v>8170</v>
      </c>
      <c r="C930" s="124" t="s">
        <v>8171</v>
      </c>
      <c r="D930" s="124" t="s">
        <v>3539</v>
      </c>
      <c r="E930" s="124">
        <v>2018</v>
      </c>
      <c r="F930" s="124" t="s">
        <v>3564</v>
      </c>
      <c r="G930" s="124" t="s">
        <v>3565</v>
      </c>
      <c r="H930" s="124">
        <v>7348</v>
      </c>
      <c r="I930" s="124">
        <v>49</v>
      </c>
      <c r="J930" s="124" t="s">
        <v>8172</v>
      </c>
      <c r="K930" s="124" t="s">
        <v>738</v>
      </c>
      <c r="L930" s="124" t="s">
        <v>3567</v>
      </c>
      <c r="M930" s="124" t="s">
        <v>3568</v>
      </c>
      <c r="N930" s="124" t="s">
        <v>8155</v>
      </c>
      <c r="O930" s="124" t="s">
        <v>3481</v>
      </c>
      <c r="P930" s="124">
        <v>48.133333</v>
      </c>
      <c r="Q930" s="124">
        <v>35.083333000000003</v>
      </c>
      <c r="R930" s="124" t="s">
        <v>3519</v>
      </c>
      <c r="S930" s="124" t="s">
        <v>3520</v>
      </c>
      <c r="T930" s="124">
        <v>1</v>
      </c>
      <c r="U930" s="124">
        <v>2.12</v>
      </c>
      <c r="V930" s="124">
        <v>710971</v>
      </c>
      <c r="W930" s="124">
        <v>386613</v>
      </c>
      <c r="X930" s="124" t="s">
        <v>113</v>
      </c>
      <c r="Y930" s="124" t="s">
        <v>8156</v>
      </c>
      <c r="Z930" s="124" t="s">
        <v>738</v>
      </c>
      <c r="AA930" s="124" t="s">
        <v>738</v>
      </c>
      <c r="AB930" s="124">
        <v>503</v>
      </c>
      <c r="AC930" s="124" t="s">
        <v>3584</v>
      </c>
      <c r="AD930" s="124" t="s">
        <v>6759</v>
      </c>
      <c r="AE930" s="124">
        <v>0.11</v>
      </c>
      <c r="AF930" s="124">
        <v>0.42099999999999999</v>
      </c>
      <c r="AG930" s="124" t="s">
        <v>3544</v>
      </c>
      <c r="AH930" s="124" t="s">
        <v>8173</v>
      </c>
      <c r="AI930" s="124" t="s">
        <v>747</v>
      </c>
      <c r="AJ930" s="124" t="s">
        <v>8040</v>
      </c>
      <c r="AK930" s="124"/>
      <c r="AL930" s="124"/>
    </row>
    <row r="931" spans="1:38" ht="15.75" customHeight="1">
      <c r="A931" s="124" t="s">
        <v>8174</v>
      </c>
      <c r="B931" s="124" t="s">
        <v>8174</v>
      </c>
      <c r="C931" s="124" t="s">
        <v>8175</v>
      </c>
      <c r="D931" s="124" t="s">
        <v>3576</v>
      </c>
      <c r="E931" s="124">
        <v>2018</v>
      </c>
      <c r="F931" s="124" t="s">
        <v>3564</v>
      </c>
      <c r="G931" s="124" t="s">
        <v>3529</v>
      </c>
      <c r="H931" s="124">
        <v>7100</v>
      </c>
      <c r="I931" s="124">
        <v>202</v>
      </c>
      <c r="J931" s="124" t="s">
        <v>8176</v>
      </c>
      <c r="K931" s="124" t="s">
        <v>738</v>
      </c>
      <c r="L931" s="124" t="s">
        <v>3567</v>
      </c>
      <c r="M931" s="124" t="s">
        <v>3568</v>
      </c>
      <c r="N931" s="124" t="s">
        <v>3569</v>
      </c>
      <c r="O931" s="124" t="s">
        <v>3481</v>
      </c>
      <c r="P931" s="124">
        <v>47.954300000000003</v>
      </c>
      <c r="Q931" s="124">
        <v>35.389299999999999</v>
      </c>
      <c r="R931" s="124" t="s">
        <v>3519</v>
      </c>
      <c r="S931" s="124" t="s">
        <v>3520</v>
      </c>
      <c r="T931" s="124">
        <v>1</v>
      </c>
      <c r="U931" s="124">
        <v>0.107</v>
      </c>
      <c r="V931" s="124">
        <v>116886</v>
      </c>
      <c r="W931" s="124">
        <v>61901</v>
      </c>
      <c r="X931" s="124" t="s">
        <v>113</v>
      </c>
      <c r="Y931" s="124" t="s">
        <v>3521</v>
      </c>
      <c r="Z931" s="124" t="s">
        <v>738</v>
      </c>
      <c r="AA931" s="124" t="s">
        <v>738</v>
      </c>
      <c r="AB931" s="124">
        <v>41.9</v>
      </c>
      <c r="AC931" s="124" t="s">
        <v>7763</v>
      </c>
      <c r="AD931" s="124" t="s">
        <v>3950</v>
      </c>
      <c r="AE931" s="124">
        <v>8.8999999999999996E-2</v>
      </c>
      <c r="AF931" s="124">
        <v>0.44600000000000001</v>
      </c>
      <c r="AG931" s="124" t="s">
        <v>3544</v>
      </c>
      <c r="AH931" s="124" t="s">
        <v>8177</v>
      </c>
      <c r="AI931" s="124" t="s">
        <v>747</v>
      </c>
      <c r="AJ931" s="124" t="s">
        <v>738</v>
      </c>
      <c r="AK931" s="124"/>
      <c r="AL931" s="124"/>
    </row>
    <row r="932" spans="1:38" ht="15.75" customHeight="1">
      <c r="A932" s="124" t="s">
        <v>8178</v>
      </c>
      <c r="B932" s="124" t="s">
        <v>8178</v>
      </c>
      <c r="C932" s="124" t="s">
        <v>8179</v>
      </c>
      <c r="D932" s="124" t="s">
        <v>3576</v>
      </c>
      <c r="E932" s="124">
        <v>2018</v>
      </c>
      <c r="F932" s="124" t="s">
        <v>3564</v>
      </c>
      <c r="G932" s="124" t="s">
        <v>3565</v>
      </c>
      <c r="H932" s="124">
        <v>7526</v>
      </c>
      <c r="I932" s="124">
        <v>37</v>
      </c>
      <c r="J932" s="124" t="s">
        <v>8180</v>
      </c>
      <c r="K932" s="124" t="s">
        <v>738</v>
      </c>
      <c r="L932" s="124" t="s">
        <v>3567</v>
      </c>
      <c r="M932" s="124" t="s">
        <v>3568</v>
      </c>
      <c r="N932" s="124" t="s">
        <v>3569</v>
      </c>
      <c r="O932" s="124" t="s">
        <v>3481</v>
      </c>
      <c r="P932" s="124">
        <v>47.954300000000003</v>
      </c>
      <c r="Q932" s="124">
        <v>35.389299999999999</v>
      </c>
      <c r="R932" s="124" t="s">
        <v>3519</v>
      </c>
      <c r="S932" s="124" t="s">
        <v>3520</v>
      </c>
      <c r="T932" s="124">
        <v>1</v>
      </c>
      <c r="U932" s="124">
        <v>0.61899999999999999</v>
      </c>
      <c r="V932" s="124">
        <v>458968</v>
      </c>
      <c r="W932" s="124">
        <v>246700</v>
      </c>
      <c r="X932" s="124" t="s">
        <v>113</v>
      </c>
      <c r="Y932" s="124" t="s">
        <v>3521</v>
      </c>
      <c r="Z932" s="124" t="s">
        <v>738</v>
      </c>
      <c r="AA932" s="124" t="s">
        <v>738</v>
      </c>
      <c r="AB932" s="124">
        <v>152</v>
      </c>
      <c r="AC932" s="124" t="s">
        <v>3768</v>
      </c>
      <c r="AD932" s="124" t="s">
        <v>3813</v>
      </c>
      <c r="AE932" s="124">
        <v>6.7000000000000004E-2</v>
      </c>
      <c r="AF932" s="124">
        <v>0.437</v>
      </c>
      <c r="AG932" s="124" t="s">
        <v>3544</v>
      </c>
      <c r="AH932" s="124" t="s">
        <v>8181</v>
      </c>
      <c r="AI932" s="124" t="s">
        <v>747</v>
      </c>
      <c r="AJ932" s="124" t="s">
        <v>738</v>
      </c>
      <c r="AK932" s="124"/>
      <c r="AL932" s="124"/>
    </row>
    <row r="933" spans="1:38" ht="15.75" customHeight="1">
      <c r="A933" s="124" t="s">
        <v>8182</v>
      </c>
      <c r="B933" s="124" t="s">
        <v>8182</v>
      </c>
      <c r="C933" s="124" t="s">
        <v>8183</v>
      </c>
      <c r="D933" s="124" t="s">
        <v>3576</v>
      </c>
      <c r="E933" s="124">
        <v>2018</v>
      </c>
      <c r="F933" s="124" t="s">
        <v>3564</v>
      </c>
      <c r="G933" s="124" t="s">
        <v>3565</v>
      </c>
      <c r="H933" s="124">
        <v>7242</v>
      </c>
      <c r="I933" s="124">
        <v>51</v>
      </c>
      <c r="J933" s="124" t="s">
        <v>8184</v>
      </c>
      <c r="K933" s="124" t="s">
        <v>738</v>
      </c>
      <c r="L933" s="124" t="s">
        <v>3567</v>
      </c>
      <c r="M933" s="124" t="s">
        <v>3568</v>
      </c>
      <c r="N933" s="124" t="s">
        <v>8141</v>
      </c>
      <c r="O933" s="124" t="s">
        <v>3481</v>
      </c>
      <c r="P933" s="124">
        <v>48.91422</v>
      </c>
      <c r="Q933" s="124">
        <v>33.76493</v>
      </c>
      <c r="R933" s="124" t="s">
        <v>3519</v>
      </c>
      <c r="S933" s="124" t="s">
        <v>3520</v>
      </c>
      <c r="T933" s="124">
        <v>1</v>
      </c>
      <c r="U933" s="124">
        <v>0.67100000000000004</v>
      </c>
      <c r="V933" s="124">
        <v>488039</v>
      </c>
      <c r="W933" s="124">
        <v>263523</v>
      </c>
      <c r="X933" s="124" t="s">
        <v>113</v>
      </c>
      <c r="Y933" s="124" t="s">
        <v>3521</v>
      </c>
      <c r="Z933" s="124" t="s">
        <v>738</v>
      </c>
      <c r="AA933" s="124" t="s">
        <v>738</v>
      </c>
      <c r="AB933" s="124">
        <v>400</v>
      </c>
      <c r="AC933" s="124" t="s">
        <v>3584</v>
      </c>
      <c r="AD933" s="124" t="s">
        <v>3813</v>
      </c>
      <c r="AE933" s="124">
        <v>8.7999999999999995E-2</v>
      </c>
      <c r="AF933" s="124">
        <v>0.432</v>
      </c>
      <c r="AG933" s="124" t="s">
        <v>3544</v>
      </c>
      <c r="AH933" s="124" t="s">
        <v>8185</v>
      </c>
      <c r="AI933" s="124" t="s">
        <v>747</v>
      </c>
      <c r="AJ933" s="124" t="s">
        <v>738</v>
      </c>
      <c r="AK933" s="124"/>
      <c r="AL933" s="124"/>
    </row>
    <row r="934" spans="1:38" ht="15.75" customHeight="1">
      <c r="A934" s="124" t="s">
        <v>8186</v>
      </c>
      <c r="B934" s="124" t="s">
        <v>8186</v>
      </c>
      <c r="C934" s="124" t="s">
        <v>8187</v>
      </c>
      <c r="D934" s="124" t="s">
        <v>3576</v>
      </c>
      <c r="E934" s="124">
        <v>2018</v>
      </c>
      <c r="F934" s="124" t="s">
        <v>3564</v>
      </c>
      <c r="G934" s="124" t="s">
        <v>3565</v>
      </c>
      <c r="H934" s="124">
        <v>7217</v>
      </c>
      <c r="I934" s="124">
        <v>43</v>
      </c>
      <c r="J934" s="124" t="s">
        <v>8188</v>
      </c>
      <c r="K934" s="124" t="s">
        <v>738</v>
      </c>
      <c r="L934" s="124" t="s">
        <v>3567</v>
      </c>
      <c r="M934" s="124" t="s">
        <v>3568</v>
      </c>
      <c r="N934" s="124" t="s">
        <v>8141</v>
      </c>
      <c r="O934" s="124" t="s">
        <v>3481</v>
      </c>
      <c r="P934" s="124">
        <v>48.91422</v>
      </c>
      <c r="Q934" s="124">
        <v>33.76493</v>
      </c>
      <c r="R934" s="124" t="s">
        <v>3519</v>
      </c>
      <c r="S934" s="124" t="s">
        <v>3520</v>
      </c>
      <c r="T934" s="124">
        <v>1</v>
      </c>
      <c r="U934" s="124">
        <v>0.74593500000000001</v>
      </c>
      <c r="V934" s="124">
        <v>488295</v>
      </c>
      <c r="W934" s="124">
        <v>264416</v>
      </c>
      <c r="X934" s="124" t="s">
        <v>113</v>
      </c>
      <c r="Y934" s="124" t="s">
        <v>8189</v>
      </c>
      <c r="Z934" s="124" t="s">
        <v>738</v>
      </c>
      <c r="AA934" s="124" t="s">
        <v>738</v>
      </c>
      <c r="AB934" s="124">
        <v>112</v>
      </c>
      <c r="AC934" s="124" t="s">
        <v>6222</v>
      </c>
      <c r="AD934" s="124" t="s">
        <v>8190</v>
      </c>
      <c r="AE934" s="124">
        <v>0.125</v>
      </c>
      <c r="AF934" s="124">
        <v>0.439</v>
      </c>
      <c r="AG934" s="124" t="s">
        <v>3544</v>
      </c>
      <c r="AH934" s="124" t="s">
        <v>8191</v>
      </c>
      <c r="AI934" s="124" t="s">
        <v>747</v>
      </c>
      <c r="AJ934" s="124" t="s">
        <v>738</v>
      </c>
      <c r="AK934" s="124"/>
      <c r="AL934" s="124"/>
    </row>
    <row r="935" spans="1:38" ht="15.75" customHeight="1">
      <c r="A935" s="124" t="s">
        <v>8192</v>
      </c>
      <c r="B935" s="124" t="s">
        <v>8192</v>
      </c>
      <c r="C935" s="124" t="s">
        <v>8193</v>
      </c>
      <c r="D935" s="124" t="s">
        <v>3576</v>
      </c>
      <c r="E935" s="124">
        <v>2018</v>
      </c>
      <c r="F935" s="124" t="s">
        <v>3564</v>
      </c>
      <c r="G935" s="124" t="s">
        <v>3565</v>
      </c>
      <c r="H935" s="124">
        <v>7350</v>
      </c>
      <c r="I935" s="124">
        <v>47</v>
      </c>
      <c r="J935" s="124" t="s">
        <v>8194</v>
      </c>
      <c r="K935" s="124" t="s">
        <v>738</v>
      </c>
      <c r="L935" s="124" t="s">
        <v>3567</v>
      </c>
      <c r="M935" s="124" t="s">
        <v>3568</v>
      </c>
      <c r="N935" s="124" t="s">
        <v>8141</v>
      </c>
      <c r="O935" s="124" t="s">
        <v>3481</v>
      </c>
      <c r="P935" s="124">
        <v>48.91422</v>
      </c>
      <c r="Q935" s="124">
        <v>33.76493</v>
      </c>
      <c r="R935" s="124" t="s">
        <v>3519</v>
      </c>
      <c r="S935" s="124" t="s">
        <v>3520</v>
      </c>
      <c r="T935" s="124">
        <v>1</v>
      </c>
      <c r="U935" s="124">
        <v>0.98199999999999998</v>
      </c>
      <c r="V935" s="124">
        <v>581061</v>
      </c>
      <c r="W935" s="124">
        <v>312817</v>
      </c>
      <c r="X935" s="124" t="s">
        <v>113</v>
      </c>
      <c r="Y935" s="124" t="s">
        <v>8195</v>
      </c>
      <c r="Z935" s="124" t="s">
        <v>738</v>
      </c>
      <c r="AA935" s="124" t="s">
        <v>738</v>
      </c>
      <c r="AB935" s="124">
        <v>87.3</v>
      </c>
      <c r="AC935" s="124" t="s">
        <v>6222</v>
      </c>
      <c r="AD935" s="124" t="s">
        <v>3764</v>
      </c>
      <c r="AE935" s="124">
        <v>8.4000000000000005E-2</v>
      </c>
      <c r="AF935" s="124">
        <v>0.433</v>
      </c>
      <c r="AG935" s="124" t="s">
        <v>3544</v>
      </c>
      <c r="AH935" s="124" t="s">
        <v>8196</v>
      </c>
      <c r="AI935" s="124" t="s">
        <v>747</v>
      </c>
      <c r="AJ935" s="124" t="s">
        <v>738</v>
      </c>
      <c r="AK935" s="124"/>
      <c r="AL935" s="124"/>
    </row>
    <row r="936" spans="1:38" ht="15.75" customHeight="1">
      <c r="A936" s="124" t="s">
        <v>8197</v>
      </c>
      <c r="B936" s="124" t="s">
        <v>8197</v>
      </c>
      <c r="C936" s="124" t="s">
        <v>8198</v>
      </c>
      <c r="D936" s="124" t="s">
        <v>3576</v>
      </c>
      <c r="E936" s="124">
        <v>2018</v>
      </c>
      <c r="F936" s="124" t="s">
        <v>3564</v>
      </c>
      <c r="G936" s="124" t="s">
        <v>3565</v>
      </c>
      <c r="H936" s="124">
        <v>7095</v>
      </c>
      <c r="I936" s="124">
        <v>60</v>
      </c>
      <c r="J936" s="124" t="s">
        <v>8199</v>
      </c>
      <c r="K936" s="124" t="s">
        <v>738</v>
      </c>
      <c r="L936" s="124" t="s">
        <v>3567</v>
      </c>
      <c r="M936" s="124" t="s">
        <v>3568</v>
      </c>
      <c r="N936" s="124" t="s">
        <v>8141</v>
      </c>
      <c r="O936" s="124" t="s">
        <v>3481</v>
      </c>
      <c r="P936" s="124">
        <v>48.91422</v>
      </c>
      <c r="Q936" s="124">
        <v>33.76493</v>
      </c>
      <c r="R936" s="124" t="s">
        <v>3519</v>
      </c>
      <c r="S936" s="124" t="s">
        <v>3520</v>
      </c>
      <c r="T936" s="124">
        <v>1</v>
      </c>
      <c r="U936" s="124">
        <v>0.79500000000000004</v>
      </c>
      <c r="V936" s="124">
        <v>435713</v>
      </c>
      <c r="W936" s="124">
        <v>233900</v>
      </c>
      <c r="X936" s="124" t="s">
        <v>113</v>
      </c>
      <c r="Y936" s="124" t="s">
        <v>8200</v>
      </c>
      <c r="Z936" s="124" t="s">
        <v>738</v>
      </c>
      <c r="AA936" s="124" t="s">
        <v>738</v>
      </c>
      <c r="AB936" s="124">
        <v>79.2</v>
      </c>
      <c r="AC936" s="124" t="s">
        <v>3522</v>
      </c>
      <c r="AD936" s="124" t="s">
        <v>6705</v>
      </c>
      <c r="AE936" s="124">
        <v>0.191</v>
      </c>
      <c r="AF936" s="124">
        <v>0.45700000000000002</v>
      </c>
      <c r="AG936" s="124" t="s">
        <v>3544</v>
      </c>
      <c r="AH936" s="124" t="s">
        <v>8201</v>
      </c>
      <c r="AI936" s="124" t="s">
        <v>747</v>
      </c>
      <c r="AJ936" s="124" t="s">
        <v>738</v>
      </c>
      <c r="AK936" s="124"/>
      <c r="AL936" s="124"/>
    </row>
    <row r="937" spans="1:38" ht="15.75" customHeight="1">
      <c r="A937" s="124" t="s">
        <v>8202</v>
      </c>
      <c r="B937" s="124" t="s">
        <v>8202</v>
      </c>
      <c r="C937" s="124" t="s">
        <v>8203</v>
      </c>
      <c r="D937" s="124" t="s">
        <v>3576</v>
      </c>
      <c r="E937" s="124">
        <v>2018</v>
      </c>
      <c r="F937" s="124" t="s">
        <v>3564</v>
      </c>
      <c r="G937" s="124" t="s">
        <v>3565</v>
      </c>
      <c r="H937" s="124">
        <v>7048</v>
      </c>
      <c r="I937" s="124">
        <v>68</v>
      </c>
      <c r="J937" s="124" t="s">
        <v>8204</v>
      </c>
      <c r="K937" s="124" t="s">
        <v>738</v>
      </c>
      <c r="L937" s="124" t="s">
        <v>3567</v>
      </c>
      <c r="M937" s="124" t="s">
        <v>3568</v>
      </c>
      <c r="N937" s="124" t="s">
        <v>8141</v>
      </c>
      <c r="O937" s="124" t="s">
        <v>3481</v>
      </c>
      <c r="P937" s="124">
        <v>48.91422</v>
      </c>
      <c r="Q937" s="124">
        <v>33.76493</v>
      </c>
      <c r="R937" s="124" t="s">
        <v>3519</v>
      </c>
      <c r="S937" s="124" t="s">
        <v>3520</v>
      </c>
      <c r="T937" s="124">
        <v>1</v>
      </c>
      <c r="U937" s="124">
        <v>0.158</v>
      </c>
      <c r="V937" s="124">
        <v>163572</v>
      </c>
      <c r="W937" s="124">
        <v>87041</v>
      </c>
      <c r="X937" s="124" t="s">
        <v>113</v>
      </c>
      <c r="Y937" s="124" t="s">
        <v>8205</v>
      </c>
      <c r="Z937" s="124" t="s">
        <v>738</v>
      </c>
      <c r="AA937" s="124" t="s">
        <v>738</v>
      </c>
      <c r="AB937" s="124">
        <v>95.4</v>
      </c>
      <c r="AC937" s="124" t="s">
        <v>3659</v>
      </c>
      <c r="AD937" s="124" t="s">
        <v>4223</v>
      </c>
      <c r="AE937" s="124">
        <v>8.7999999999999995E-2</v>
      </c>
      <c r="AF937" s="124">
        <v>0.44800000000000001</v>
      </c>
      <c r="AG937" s="124" t="s">
        <v>3544</v>
      </c>
      <c r="AH937" s="124" t="s">
        <v>8206</v>
      </c>
      <c r="AI937" s="124" t="s">
        <v>747</v>
      </c>
      <c r="AJ937" s="124" t="s">
        <v>738</v>
      </c>
      <c r="AK937" s="124"/>
      <c r="AL937" s="124"/>
    </row>
    <row r="938" spans="1:38" ht="15.75" customHeight="1">
      <c r="A938" s="124" t="s">
        <v>8207</v>
      </c>
      <c r="B938" s="124" t="s">
        <v>8207</v>
      </c>
      <c r="C938" s="124" t="s">
        <v>8208</v>
      </c>
      <c r="D938" s="124" t="s">
        <v>3576</v>
      </c>
      <c r="E938" s="124">
        <v>2018</v>
      </c>
      <c r="F938" s="124" t="s">
        <v>3564</v>
      </c>
      <c r="G938" s="124" t="s">
        <v>3565</v>
      </c>
      <c r="H938" s="124">
        <v>7092</v>
      </c>
      <c r="I938" s="124">
        <v>56</v>
      </c>
      <c r="J938" s="124" t="s">
        <v>8209</v>
      </c>
      <c r="K938" s="124" t="s">
        <v>738</v>
      </c>
      <c r="L938" s="124" t="s">
        <v>3567</v>
      </c>
      <c r="M938" s="124" t="s">
        <v>3568</v>
      </c>
      <c r="N938" s="124" t="s">
        <v>8141</v>
      </c>
      <c r="O938" s="124" t="s">
        <v>3481</v>
      </c>
      <c r="P938" s="124">
        <v>48.91422</v>
      </c>
      <c r="Q938" s="124">
        <v>33.76493</v>
      </c>
      <c r="R938" s="124" t="s">
        <v>3519</v>
      </c>
      <c r="S938" s="124" t="s">
        <v>3520</v>
      </c>
      <c r="T938" s="124">
        <v>1</v>
      </c>
      <c r="U938" s="124">
        <v>0.35699999999999998</v>
      </c>
      <c r="V938" s="124">
        <v>289827</v>
      </c>
      <c r="W938" s="124">
        <v>153559</v>
      </c>
      <c r="X938" s="124" t="s">
        <v>113</v>
      </c>
      <c r="Y938" s="124" t="s">
        <v>8189</v>
      </c>
      <c r="Z938" s="124" t="s">
        <v>738</v>
      </c>
      <c r="AA938" s="124" t="s">
        <v>738</v>
      </c>
      <c r="AB938" s="124">
        <v>151</v>
      </c>
      <c r="AC938" s="124" t="s">
        <v>6222</v>
      </c>
      <c r="AD938" s="124" t="s">
        <v>3559</v>
      </c>
      <c r="AE938" s="124">
        <v>7.5999999999999998E-2</v>
      </c>
      <c r="AF938" s="124">
        <v>0.46500000000000002</v>
      </c>
      <c r="AG938" s="124" t="s">
        <v>3544</v>
      </c>
      <c r="AH938" s="124" t="s">
        <v>8210</v>
      </c>
      <c r="AI938" s="124" t="s">
        <v>747</v>
      </c>
      <c r="AJ938" s="124" t="s">
        <v>738</v>
      </c>
      <c r="AK938" s="124"/>
      <c r="AL938" s="124"/>
    </row>
    <row r="939" spans="1:38" ht="15.75" customHeight="1">
      <c r="A939" s="124" t="s">
        <v>8211</v>
      </c>
      <c r="B939" s="124" t="s">
        <v>8211</v>
      </c>
      <c r="C939" s="124" t="s">
        <v>8212</v>
      </c>
      <c r="D939" s="124" t="s">
        <v>3576</v>
      </c>
      <c r="E939" s="124">
        <v>2018</v>
      </c>
      <c r="F939" s="124" t="s">
        <v>3564</v>
      </c>
      <c r="G939" s="124" t="s">
        <v>3565</v>
      </c>
      <c r="H939" s="124">
        <v>7069</v>
      </c>
      <c r="I939" s="124">
        <v>84</v>
      </c>
      <c r="J939" s="124" t="s">
        <v>8213</v>
      </c>
      <c r="K939" s="124" t="s">
        <v>738</v>
      </c>
      <c r="L939" s="124" t="s">
        <v>3567</v>
      </c>
      <c r="M939" s="124" t="s">
        <v>3568</v>
      </c>
      <c r="N939" s="124" t="s">
        <v>8141</v>
      </c>
      <c r="O939" s="124" t="s">
        <v>3481</v>
      </c>
      <c r="P939" s="124">
        <v>48.91422</v>
      </c>
      <c r="Q939" s="124">
        <v>33.76493</v>
      </c>
      <c r="R939" s="124" t="s">
        <v>3519</v>
      </c>
      <c r="S939" s="124" t="s">
        <v>3520</v>
      </c>
      <c r="T939" s="124">
        <v>1</v>
      </c>
      <c r="U939" s="124">
        <v>0.108</v>
      </c>
      <c r="V939" s="124">
        <v>115699</v>
      </c>
      <c r="W939" s="124">
        <v>61600</v>
      </c>
      <c r="X939" s="124" t="s">
        <v>113</v>
      </c>
      <c r="Y939" s="124" t="s">
        <v>3521</v>
      </c>
      <c r="Z939" s="124" t="s">
        <v>738</v>
      </c>
      <c r="AA939" s="124" t="s">
        <v>738</v>
      </c>
      <c r="AB939" s="124">
        <v>41.5</v>
      </c>
      <c r="AC939" s="124" t="s">
        <v>3522</v>
      </c>
      <c r="AD939" s="124" t="s">
        <v>3559</v>
      </c>
      <c r="AE939" s="124">
        <v>9.2999999999999999E-2</v>
      </c>
      <c r="AF939" s="124">
        <v>0.46500000000000002</v>
      </c>
      <c r="AG939" s="124" t="s">
        <v>3544</v>
      </c>
      <c r="AH939" s="124" t="s">
        <v>8214</v>
      </c>
      <c r="AI939" s="124" t="s">
        <v>747</v>
      </c>
      <c r="AJ939" s="124" t="s">
        <v>738</v>
      </c>
      <c r="AK939" s="124"/>
      <c r="AL939" s="124"/>
    </row>
    <row r="940" spans="1:38" ht="15.75" customHeight="1">
      <c r="A940" s="124" t="s">
        <v>8215</v>
      </c>
      <c r="B940" s="124" t="s">
        <v>8215</v>
      </c>
      <c r="C940" s="124" t="s">
        <v>8216</v>
      </c>
      <c r="D940" s="124" t="s">
        <v>3576</v>
      </c>
      <c r="E940" s="124">
        <v>2018</v>
      </c>
      <c r="F940" s="124" t="s">
        <v>3564</v>
      </c>
      <c r="G940" s="124" t="s">
        <v>3565</v>
      </c>
      <c r="H940" s="124">
        <v>7377</v>
      </c>
      <c r="I940" s="124">
        <v>33</v>
      </c>
      <c r="J940" s="124" t="s">
        <v>8217</v>
      </c>
      <c r="K940" s="124" t="s">
        <v>738</v>
      </c>
      <c r="L940" s="124" t="s">
        <v>3567</v>
      </c>
      <c r="M940" s="124" t="s">
        <v>3568</v>
      </c>
      <c r="N940" s="124" t="s">
        <v>3569</v>
      </c>
      <c r="O940" s="124" t="s">
        <v>3481</v>
      </c>
      <c r="P940" s="124">
        <v>47.954300000000003</v>
      </c>
      <c r="Q940" s="124">
        <v>35.389299999999999</v>
      </c>
      <c r="R940" s="124" t="s">
        <v>3519</v>
      </c>
      <c r="S940" s="124" t="s">
        <v>3520</v>
      </c>
      <c r="T940" s="124">
        <v>1</v>
      </c>
      <c r="U940" s="124">
        <v>4.9000000000000002E-2</v>
      </c>
      <c r="V940" s="124">
        <v>55849</v>
      </c>
      <c r="W940" s="124">
        <v>29876</v>
      </c>
      <c r="X940" s="124" t="s">
        <v>113</v>
      </c>
      <c r="Y940" s="124" t="s">
        <v>3521</v>
      </c>
      <c r="Z940" s="124" t="s">
        <v>738</v>
      </c>
      <c r="AA940" s="124" t="s">
        <v>738</v>
      </c>
      <c r="AB940" s="124">
        <v>123</v>
      </c>
      <c r="AC940" s="124" t="s">
        <v>6647</v>
      </c>
      <c r="AD940" s="124" t="s">
        <v>3671</v>
      </c>
      <c r="AE940" s="124">
        <v>7.0999999999999994E-2</v>
      </c>
      <c r="AF940" s="124">
        <v>0.442</v>
      </c>
      <c r="AG940" s="124" t="s">
        <v>3544</v>
      </c>
      <c r="AH940" s="124" t="s">
        <v>8218</v>
      </c>
      <c r="AI940" s="124" t="s">
        <v>747</v>
      </c>
      <c r="AJ940" s="124" t="s">
        <v>738</v>
      </c>
      <c r="AK940" s="124"/>
      <c r="AL940" s="124"/>
    </row>
    <row r="941" spans="1:38" ht="15.75" customHeight="1">
      <c r="A941" s="124" t="s">
        <v>8219</v>
      </c>
      <c r="B941" s="124" t="s">
        <v>8219</v>
      </c>
      <c r="C941" s="124" t="s">
        <v>8220</v>
      </c>
      <c r="D941" s="124" t="s">
        <v>3576</v>
      </c>
      <c r="E941" s="124">
        <v>2018</v>
      </c>
      <c r="F941" s="124" t="s">
        <v>3564</v>
      </c>
      <c r="G941" s="124" t="s">
        <v>3565</v>
      </c>
      <c r="H941" s="124">
        <v>6942</v>
      </c>
      <c r="I941" s="124">
        <v>58</v>
      </c>
      <c r="J941" s="124" t="s">
        <v>8221</v>
      </c>
      <c r="K941" s="124" t="s">
        <v>738</v>
      </c>
      <c r="L941" s="124" t="s">
        <v>3567</v>
      </c>
      <c r="M941" s="124" t="s">
        <v>3568</v>
      </c>
      <c r="N941" s="124" t="s">
        <v>3569</v>
      </c>
      <c r="O941" s="124" t="s">
        <v>3481</v>
      </c>
      <c r="P941" s="124">
        <v>47.954300000000003</v>
      </c>
      <c r="Q941" s="124">
        <v>35.389299999999999</v>
      </c>
      <c r="R941" s="124" t="s">
        <v>3519</v>
      </c>
      <c r="S941" s="124" t="s">
        <v>3520</v>
      </c>
      <c r="T941" s="124">
        <v>1</v>
      </c>
      <c r="U941" s="124">
        <v>4.4999999999999998E-2</v>
      </c>
      <c r="V941" s="124">
        <v>52180</v>
      </c>
      <c r="W941" s="124">
        <v>27830</v>
      </c>
      <c r="X941" s="124" t="s">
        <v>113</v>
      </c>
      <c r="Y941" s="124" t="s">
        <v>3521</v>
      </c>
      <c r="Z941" s="124" t="s">
        <v>738</v>
      </c>
      <c r="AA941" s="124" t="s">
        <v>738</v>
      </c>
      <c r="AB941" s="124">
        <v>43.4</v>
      </c>
      <c r="AC941" s="124" t="s">
        <v>6647</v>
      </c>
      <c r="AD941" s="124" t="s">
        <v>3579</v>
      </c>
      <c r="AE941" s="124">
        <v>0.08</v>
      </c>
      <c r="AF941" s="124">
        <v>0.45800000000000002</v>
      </c>
      <c r="AG941" s="124" t="s">
        <v>3544</v>
      </c>
      <c r="AH941" s="124" t="s">
        <v>8222</v>
      </c>
      <c r="AI941" s="124" t="s">
        <v>747</v>
      </c>
      <c r="AJ941" s="124" t="s">
        <v>738</v>
      </c>
      <c r="AK941" s="124"/>
      <c r="AL941" s="124"/>
    </row>
    <row r="942" spans="1:38" ht="15.75" customHeight="1">
      <c r="A942" s="124" t="s">
        <v>8223</v>
      </c>
      <c r="B942" s="124" t="s">
        <v>8223</v>
      </c>
      <c r="C942" s="124" t="s">
        <v>8224</v>
      </c>
      <c r="D942" s="124" t="s">
        <v>3576</v>
      </c>
      <c r="E942" s="124">
        <v>2018</v>
      </c>
      <c r="F942" s="124" t="s">
        <v>3564</v>
      </c>
      <c r="G942" s="124" t="s">
        <v>8225</v>
      </c>
      <c r="H942" s="124">
        <v>6950</v>
      </c>
      <c r="I942" s="124">
        <v>289</v>
      </c>
      <c r="J942" s="124" t="s">
        <v>8226</v>
      </c>
      <c r="K942" s="124" t="s">
        <v>738</v>
      </c>
      <c r="L942" s="124" t="s">
        <v>3567</v>
      </c>
      <c r="M942" s="124" t="s">
        <v>3568</v>
      </c>
      <c r="N942" s="124" t="s">
        <v>8141</v>
      </c>
      <c r="O942" s="124" t="s">
        <v>3481</v>
      </c>
      <c r="P942" s="124">
        <v>48.91422</v>
      </c>
      <c r="Q942" s="124">
        <v>33.76493</v>
      </c>
      <c r="R942" s="124" t="s">
        <v>3519</v>
      </c>
      <c r="S942" s="124" t="s">
        <v>3520</v>
      </c>
      <c r="T942" s="124">
        <v>1</v>
      </c>
      <c r="U942" s="124">
        <v>4.7E-2</v>
      </c>
      <c r="V942" s="124">
        <v>53761</v>
      </c>
      <c r="W942" s="124">
        <v>28885</v>
      </c>
      <c r="X942" s="124" t="s">
        <v>113</v>
      </c>
      <c r="Y942" s="124" t="s">
        <v>3521</v>
      </c>
      <c r="Z942" s="124" t="s">
        <v>738</v>
      </c>
      <c r="AA942" s="124" t="s">
        <v>738</v>
      </c>
      <c r="AB942" s="124">
        <v>38.200000000000003</v>
      </c>
      <c r="AC942" s="124" t="s">
        <v>3584</v>
      </c>
      <c r="AD942" s="124" t="s">
        <v>6778</v>
      </c>
      <c r="AE942" s="124">
        <v>0.13100000000000001</v>
      </c>
      <c r="AF942" s="124">
        <v>0.44700000000000001</v>
      </c>
      <c r="AG942" s="124" t="s">
        <v>3544</v>
      </c>
      <c r="AH942" s="124" t="s">
        <v>8227</v>
      </c>
      <c r="AI942" s="124" t="s">
        <v>747</v>
      </c>
      <c r="AJ942" s="124" t="s">
        <v>738</v>
      </c>
      <c r="AK942" s="124"/>
      <c r="AL942" s="124"/>
    </row>
    <row r="943" spans="1:38" ht="15.75" customHeight="1">
      <c r="A943" s="124" t="s">
        <v>8228</v>
      </c>
      <c r="B943" s="124" t="s">
        <v>8228</v>
      </c>
      <c r="C943" s="124" t="s">
        <v>8229</v>
      </c>
      <c r="D943" s="124" t="s">
        <v>3576</v>
      </c>
      <c r="E943" s="124">
        <v>2018</v>
      </c>
      <c r="F943" s="124" t="s">
        <v>3564</v>
      </c>
      <c r="G943" s="124" t="s">
        <v>3565</v>
      </c>
      <c r="H943" s="124">
        <v>7313</v>
      </c>
      <c r="I943" s="124">
        <v>50</v>
      </c>
      <c r="J943" s="124" t="s">
        <v>8230</v>
      </c>
      <c r="K943" s="124" t="s">
        <v>738</v>
      </c>
      <c r="L943" s="124" t="s">
        <v>3567</v>
      </c>
      <c r="M943" s="124" t="s">
        <v>3568</v>
      </c>
      <c r="N943" s="124" t="s">
        <v>3569</v>
      </c>
      <c r="O943" s="124" t="s">
        <v>3481</v>
      </c>
      <c r="P943" s="124">
        <v>47.954300000000003</v>
      </c>
      <c r="Q943" s="124">
        <v>35.389299999999999</v>
      </c>
      <c r="R943" s="124" t="s">
        <v>3519</v>
      </c>
      <c r="S943" s="124" t="s">
        <v>3520</v>
      </c>
      <c r="T943" s="124">
        <v>1</v>
      </c>
      <c r="U943" s="124">
        <v>1.7999999999999999E-2</v>
      </c>
      <c r="V943" s="124">
        <v>20422</v>
      </c>
      <c r="W943" s="124">
        <v>10613</v>
      </c>
      <c r="X943" s="124" t="s">
        <v>113</v>
      </c>
      <c r="Y943" s="124" t="s">
        <v>3521</v>
      </c>
      <c r="Z943" s="124" t="s">
        <v>738</v>
      </c>
      <c r="AA943" s="124" t="s">
        <v>738</v>
      </c>
      <c r="AB943" s="124">
        <v>29.7</v>
      </c>
      <c r="AC943" s="124" t="s">
        <v>7763</v>
      </c>
      <c r="AD943" s="124" t="s">
        <v>8231</v>
      </c>
      <c r="AE943" s="124">
        <v>5.1999999999999998E-2</v>
      </c>
      <c r="AF943" s="124">
        <v>0.42899999999999999</v>
      </c>
      <c r="AG943" s="124" t="s">
        <v>3544</v>
      </c>
      <c r="AH943" s="124" t="s">
        <v>8232</v>
      </c>
      <c r="AI943" s="124" t="s">
        <v>747</v>
      </c>
      <c r="AJ943" s="124" t="s">
        <v>738</v>
      </c>
      <c r="AK943" s="124"/>
      <c r="AL943" s="124"/>
    </row>
    <row r="944" spans="1:38" ht="15.75" customHeight="1">
      <c r="A944" s="124" t="s">
        <v>8233</v>
      </c>
      <c r="B944" s="124" t="s">
        <v>8233</v>
      </c>
      <c r="C944" s="124" t="s">
        <v>8234</v>
      </c>
      <c r="D944" s="124" t="s">
        <v>3576</v>
      </c>
      <c r="E944" s="124">
        <v>2018</v>
      </c>
      <c r="F944" s="124" t="s">
        <v>3564</v>
      </c>
      <c r="G944" s="124" t="s">
        <v>3565</v>
      </c>
      <c r="H944" s="124">
        <v>7334</v>
      </c>
      <c r="I944" s="124">
        <v>51</v>
      </c>
      <c r="J944" s="124" t="s">
        <v>8235</v>
      </c>
      <c r="K944" s="124" t="s">
        <v>738</v>
      </c>
      <c r="L944" s="124" t="s">
        <v>3567</v>
      </c>
      <c r="M944" s="124" t="s">
        <v>3568</v>
      </c>
      <c r="N944" s="124" t="s">
        <v>3569</v>
      </c>
      <c r="O944" s="124" t="s">
        <v>3481</v>
      </c>
      <c r="P944" s="124">
        <v>47.954300000000003</v>
      </c>
      <c r="Q944" s="124">
        <v>35.389299999999999</v>
      </c>
      <c r="R944" s="124" t="s">
        <v>3519</v>
      </c>
      <c r="S944" s="124" t="s">
        <v>3520</v>
      </c>
      <c r="T944" s="124">
        <v>1</v>
      </c>
      <c r="U944" s="124">
        <v>1.9E-2</v>
      </c>
      <c r="V944" s="124">
        <v>21873</v>
      </c>
      <c r="W944" s="124">
        <v>11549</v>
      </c>
      <c r="X944" s="124" t="s">
        <v>114</v>
      </c>
      <c r="Y944" s="124" t="s">
        <v>3521</v>
      </c>
      <c r="Z944" s="124" t="s">
        <v>792</v>
      </c>
      <c r="AA944" s="124" t="s">
        <v>792</v>
      </c>
      <c r="AB944" s="124">
        <v>20.399999999999999</v>
      </c>
      <c r="AC944" s="124" t="s">
        <v>8124</v>
      </c>
      <c r="AD944" s="124" t="s">
        <v>8236</v>
      </c>
      <c r="AE944" s="124">
        <v>5.2999999999999999E-2</v>
      </c>
      <c r="AF944" s="124">
        <v>1.9E-2</v>
      </c>
      <c r="AG944" s="124" t="s">
        <v>3544</v>
      </c>
      <c r="AH944" s="124" t="s">
        <v>8237</v>
      </c>
      <c r="AI944" s="124" t="s">
        <v>747</v>
      </c>
      <c r="AJ944" s="124" t="s">
        <v>738</v>
      </c>
      <c r="AK944" s="124"/>
      <c r="AL944" s="124"/>
    </row>
    <row r="945" spans="1:38" ht="15.75" customHeight="1">
      <c r="A945" s="124" t="s">
        <v>8238</v>
      </c>
      <c r="B945" s="124" t="s">
        <v>8238</v>
      </c>
      <c r="C945" s="124" t="s">
        <v>8239</v>
      </c>
      <c r="D945" s="124" t="s">
        <v>3576</v>
      </c>
      <c r="E945" s="124">
        <v>2018</v>
      </c>
      <c r="F945" s="124" t="s">
        <v>3564</v>
      </c>
      <c r="G945" s="124" t="s">
        <v>3565</v>
      </c>
      <c r="H945" s="124">
        <v>7077</v>
      </c>
      <c r="I945" s="124">
        <v>45</v>
      </c>
      <c r="J945" s="124" t="s">
        <v>8240</v>
      </c>
      <c r="K945" s="124" t="s">
        <v>738</v>
      </c>
      <c r="L945" s="124" t="s">
        <v>3567</v>
      </c>
      <c r="M945" s="124" t="s">
        <v>3568</v>
      </c>
      <c r="N945" s="124" t="s">
        <v>8141</v>
      </c>
      <c r="O945" s="124" t="s">
        <v>3481</v>
      </c>
      <c r="P945" s="124">
        <v>48.91422</v>
      </c>
      <c r="Q945" s="124">
        <v>33.76493</v>
      </c>
      <c r="R945" s="124" t="s">
        <v>3519</v>
      </c>
      <c r="S945" s="124" t="s">
        <v>3520</v>
      </c>
      <c r="T945" s="124">
        <v>1</v>
      </c>
      <c r="U945" s="124">
        <v>6.3E-2</v>
      </c>
      <c r="V945" s="124">
        <v>69981</v>
      </c>
      <c r="W945" s="124">
        <v>36827</v>
      </c>
      <c r="X945" s="124" t="s">
        <v>113</v>
      </c>
      <c r="Y945" s="124" t="s">
        <v>8241</v>
      </c>
      <c r="Z945" s="124" t="s">
        <v>738</v>
      </c>
      <c r="AA945" s="124" t="s">
        <v>738</v>
      </c>
      <c r="AB945" s="124">
        <v>33.9</v>
      </c>
      <c r="AC945" s="124" t="s">
        <v>6222</v>
      </c>
      <c r="AD945" s="124" t="s">
        <v>4744</v>
      </c>
      <c r="AE945" s="124">
        <v>0.13500000000000001</v>
      </c>
      <c r="AF945" s="124">
        <v>0.48699999999999999</v>
      </c>
      <c r="AG945" s="124" t="s">
        <v>3544</v>
      </c>
      <c r="AH945" s="124" t="s">
        <v>8242</v>
      </c>
      <c r="AI945" s="124" t="s">
        <v>747</v>
      </c>
      <c r="AJ945" s="124" t="s">
        <v>738</v>
      </c>
      <c r="AK945" s="124"/>
      <c r="AL945" s="124"/>
    </row>
    <row r="946" spans="1:38" ht="15.75" customHeight="1">
      <c r="A946" s="124" t="s">
        <v>8243</v>
      </c>
      <c r="B946" s="124" t="s">
        <v>8243</v>
      </c>
      <c r="C946" s="124" t="s">
        <v>8244</v>
      </c>
      <c r="D946" s="124" t="s">
        <v>3576</v>
      </c>
      <c r="E946" s="124">
        <v>2018</v>
      </c>
      <c r="F946" s="124" t="s">
        <v>3564</v>
      </c>
      <c r="G946" s="124" t="s">
        <v>3565</v>
      </c>
      <c r="H946" s="124">
        <v>7212</v>
      </c>
      <c r="I946" s="124">
        <v>32</v>
      </c>
      <c r="J946" s="124" t="s">
        <v>8245</v>
      </c>
      <c r="K946" s="124" t="s">
        <v>738</v>
      </c>
      <c r="L946" s="124" t="s">
        <v>3567</v>
      </c>
      <c r="M946" s="124" t="s">
        <v>3568</v>
      </c>
      <c r="N946" s="124" t="s">
        <v>8141</v>
      </c>
      <c r="O946" s="124" t="s">
        <v>3481</v>
      </c>
      <c r="P946" s="124">
        <v>48.91422</v>
      </c>
      <c r="Q946" s="124">
        <v>33.76493</v>
      </c>
      <c r="R946" s="124" t="s">
        <v>3519</v>
      </c>
      <c r="S946" s="124" t="s">
        <v>3520</v>
      </c>
      <c r="T946" s="124">
        <v>1</v>
      </c>
      <c r="U946" s="124">
        <v>7.3999999999999996E-2</v>
      </c>
      <c r="V946" s="124">
        <v>79951</v>
      </c>
      <c r="W946" s="124">
        <v>41947</v>
      </c>
      <c r="X946" s="124" t="s">
        <v>113</v>
      </c>
      <c r="Y946" s="124" t="s">
        <v>3521</v>
      </c>
      <c r="Z946" s="124" t="s">
        <v>738</v>
      </c>
      <c r="AA946" s="124" t="s">
        <v>738</v>
      </c>
      <c r="AB946" s="124">
        <v>29</v>
      </c>
      <c r="AC946" s="124" t="s">
        <v>3659</v>
      </c>
      <c r="AD946" s="124" t="s">
        <v>7565</v>
      </c>
      <c r="AE946" s="124">
        <v>0.155</v>
      </c>
      <c r="AF946" s="124">
        <v>0.45</v>
      </c>
      <c r="AG946" s="124" t="s">
        <v>3544</v>
      </c>
      <c r="AH946" s="124" t="s">
        <v>8246</v>
      </c>
      <c r="AI946" s="124" t="s">
        <v>747</v>
      </c>
      <c r="AJ946" s="124" t="s">
        <v>738</v>
      </c>
      <c r="AK946" s="124"/>
      <c r="AL946" s="124"/>
    </row>
    <row r="947" spans="1:38" ht="15.75" customHeight="1">
      <c r="A947" s="124" t="s">
        <v>8247</v>
      </c>
      <c r="B947" s="124" t="s">
        <v>8247</v>
      </c>
      <c r="C947" s="124" t="s">
        <v>8248</v>
      </c>
      <c r="D947" s="124" t="s">
        <v>3576</v>
      </c>
      <c r="E947" s="124">
        <v>2018</v>
      </c>
      <c r="F947" s="124" t="s">
        <v>3564</v>
      </c>
      <c r="G947" s="124" t="s">
        <v>3565</v>
      </c>
      <c r="H947" s="124">
        <v>6988</v>
      </c>
      <c r="I947" s="124">
        <v>150</v>
      </c>
      <c r="J947" s="124" t="s">
        <v>8249</v>
      </c>
      <c r="K947" s="124" t="s">
        <v>738</v>
      </c>
      <c r="L947" s="124" t="s">
        <v>3567</v>
      </c>
      <c r="M947" s="124" t="s">
        <v>3568</v>
      </c>
      <c r="N947" s="124" t="s">
        <v>8141</v>
      </c>
      <c r="O947" s="124" t="s">
        <v>3481</v>
      </c>
      <c r="P947" s="124">
        <v>48.91422</v>
      </c>
      <c r="Q947" s="124">
        <v>33.76493</v>
      </c>
      <c r="R947" s="124" t="s">
        <v>3519</v>
      </c>
      <c r="S947" s="124" t="s">
        <v>3520</v>
      </c>
      <c r="T947" s="124">
        <v>1</v>
      </c>
      <c r="U947" s="124">
        <v>4.4999999999999998E-2</v>
      </c>
      <c r="V947" s="124">
        <v>50617</v>
      </c>
      <c r="W947" s="124">
        <v>26844</v>
      </c>
      <c r="X947" s="124" t="s">
        <v>114</v>
      </c>
      <c r="Y947" s="124" t="s">
        <v>3521</v>
      </c>
      <c r="Z947" s="124" t="s">
        <v>792</v>
      </c>
      <c r="AA947" s="124" t="s">
        <v>792</v>
      </c>
      <c r="AB947" s="124">
        <v>57</v>
      </c>
      <c r="AC947" s="124" t="s">
        <v>3584</v>
      </c>
      <c r="AD947" s="124" t="s">
        <v>3711</v>
      </c>
      <c r="AE947" s="124">
        <v>8.1000000000000003E-2</v>
      </c>
      <c r="AF947" s="124">
        <v>1.4999999999999999E-2</v>
      </c>
      <c r="AG947" s="124" t="s">
        <v>3544</v>
      </c>
      <c r="AH947" s="124" t="s">
        <v>8250</v>
      </c>
      <c r="AI947" s="124" t="s">
        <v>747</v>
      </c>
      <c r="AJ947" s="124" t="s">
        <v>738</v>
      </c>
      <c r="AK947" s="124"/>
      <c r="AL947" s="124"/>
    </row>
    <row r="948" spans="1:38" ht="15.75" customHeight="1">
      <c r="A948" s="124" t="s">
        <v>8251</v>
      </c>
      <c r="B948" s="124" t="s">
        <v>8251</v>
      </c>
      <c r="C948" s="124" t="s">
        <v>8252</v>
      </c>
      <c r="D948" s="124" t="s">
        <v>3576</v>
      </c>
      <c r="E948" s="124">
        <v>2018</v>
      </c>
      <c r="F948" s="124" t="s">
        <v>3564</v>
      </c>
      <c r="G948" s="124" t="s">
        <v>3565</v>
      </c>
      <c r="H948" s="124">
        <v>7287</v>
      </c>
      <c r="I948" s="124">
        <v>54</v>
      </c>
      <c r="J948" s="124" t="s">
        <v>8253</v>
      </c>
      <c r="K948" s="124" t="s">
        <v>738</v>
      </c>
      <c r="L948" s="124" t="s">
        <v>3567</v>
      </c>
      <c r="M948" s="124" t="s">
        <v>3568</v>
      </c>
      <c r="N948" s="124" t="s">
        <v>3569</v>
      </c>
      <c r="O948" s="124" t="s">
        <v>3481</v>
      </c>
      <c r="P948" s="124">
        <v>47.954300000000003</v>
      </c>
      <c r="Q948" s="124">
        <v>35.389299999999999</v>
      </c>
      <c r="R948" s="124" t="s">
        <v>3519</v>
      </c>
      <c r="S948" s="124" t="s">
        <v>3520</v>
      </c>
      <c r="T948" s="124">
        <v>1</v>
      </c>
      <c r="U948" s="124">
        <v>6.7000000000000004E-2</v>
      </c>
      <c r="V948" s="124">
        <v>75702</v>
      </c>
      <c r="W948" s="124">
        <v>40106</v>
      </c>
      <c r="X948" s="124" t="s">
        <v>113</v>
      </c>
      <c r="Y948" s="124" t="s">
        <v>3521</v>
      </c>
      <c r="Z948" s="124" t="s">
        <v>738</v>
      </c>
      <c r="AA948" s="124" t="s">
        <v>738</v>
      </c>
      <c r="AB948" s="124">
        <v>57.564790000000002</v>
      </c>
      <c r="AC948" s="124" t="s">
        <v>3542</v>
      </c>
      <c r="AD948" s="124" t="s">
        <v>3711</v>
      </c>
      <c r="AE948" s="124">
        <v>9.4E-2</v>
      </c>
      <c r="AF948" s="124" t="s">
        <v>738</v>
      </c>
      <c r="AG948" s="124" t="s">
        <v>3544</v>
      </c>
      <c r="AH948" s="124" t="s">
        <v>8254</v>
      </c>
      <c r="AI948" s="124" t="s">
        <v>747</v>
      </c>
      <c r="AJ948" s="124" t="s">
        <v>738</v>
      </c>
      <c r="AK948" s="124"/>
      <c r="AL948" s="124"/>
    </row>
    <row r="949" spans="1:38" ht="15.75" customHeight="1">
      <c r="A949" s="124" t="s">
        <v>8255</v>
      </c>
      <c r="B949" s="124" t="s">
        <v>8255</v>
      </c>
      <c r="C949" s="124" t="s">
        <v>8256</v>
      </c>
      <c r="D949" s="124" t="s">
        <v>3576</v>
      </c>
      <c r="E949" s="124">
        <v>2018</v>
      </c>
      <c r="F949" s="124" t="s">
        <v>3564</v>
      </c>
      <c r="G949" s="124" t="s">
        <v>3529</v>
      </c>
      <c r="H949" s="124">
        <v>7200</v>
      </c>
      <c r="I949" s="124">
        <v>722</v>
      </c>
      <c r="J949" s="124" t="s">
        <v>8257</v>
      </c>
      <c r="K949" s="124" t="s">
        <v>738</v>
      </c>
      <c r="L949" s="124" t="s">
        <v>3567</v>
      </c>
      <c r="M949" s="124" t="s">
        <v>3568</v>
      </c>
      <c r="N949" s="124" t="s">
        <v>3569</v>
      </c>
      <c r="O949" s="124" t="s">
        <v>3481</v>
      </c>
      <c r="P949" s="124">
        <v>47.954300000000003</v>
      </c>
      <c r="Q949" s="124">
        <v>35.389299999999999</v>
      </c>
      <c r="R949" s="124" t="s">
        <v>3519</v>
      </c>
      <c r="S949" s="124" t="s">
        <v>3520</v>
      </c>
      <c r="T949" s="124">
        <v>1</v>
      </c>
      <c r="U949" s="124">
        <v>3.5000000000000003E-2</v>
      </c>
      <c r="V949" s="124">
        <v>39905</v>
      </c>
      <c r="W949" s="124">
        <v>21399</v>
      </c>
      <c r="X949" s="124" t="s">
        <v>114</v>
      </c>
      <c r="Y949" s="124" t="s">
        <v>8258</v>
      </c>
      <c r="Z949" s="124" t="s">
        <v>792</v>
      </c>
      <c r="AA949" s="124" t="s">
        <v>792</v>
      </c>
      <c r="AB949" s="124">
        <v>25.978936999999998</v>
      </c>
      <c r="AC949" s="124" t="s">
        <v>3578</v>
      </c>
      <c r="AD949" s="124" t="s">
        <v>8259</v>
      </c>
      <c r="AE949" s="124">
        <v>6.4000000000000001E-2</v>
      </c>
      <c r="AF949" s="124" t="s">
        <v>738</v>
      </c>
      <c r="AG949" s="124" t="s">
        <v>3544</v>
      </c>
      <c r="AH949" s="124" t="s">
        <v>8260</v>
      </c>
      <c r="AI949" s="124" t="s">
        <v>747</v>
      </c>
      <c r="AJ949" s="124" t="s">
        <v>738</v>
      </c>
      <c r="AK949" s="124"/>
      <c r="AL949" s="124"/>
    </row>
    <row r="950" spans="1:38" ht="15.75" customHeight="1">
      <c r="A950" s="124" t="s">
        <v>8261</v>
      </c>
      <c r="B950" s="124" t="s">
        <v>8261</v>
      </c>
      <c r="C950" s="124" t="s">
        <v>8262</v>
      </c>
      <c r="D950" s="124" t="s">
        <v>3563</v>
      </c>
      <c r="E950" s="124">
        <v>2018</v>
      </c>
      <c r="F950" s="124" t="s">
        <v>3564</v>
      </c>
      <c r="G950" s="124" t="s">
        <v>3565</v>
      </c>
      <c r="H950" s="124">
        <v>4955</v>
      </c>
      <c r="I950" s="124">
        <v>68</v>
      </c>
      <c r="J950" s="124" t="s">
        <v>8263</v>
      </c>
      <c r="K950" s="124" t="s">
        <v>738</v>
      </c>
      <c r="L950" s="124" t="s">
        <v>8101</v>
      </c>
      <c r="M950" s="124" t="s">
        <v>3517</v>
      </c>
      <c r="N950" s="124" t="s">
        <v>8264</v>
      </c>
      <c r="O950" s="124" t="s">
        <v>3481</v>
      </c>
      <c r="P950" s="124">
        <v>48.991213999999999</v>
      </c>
      <c r="Q950" s="124">
        <v>33.950515000000003</v>
      </c>
      <c r="R950" s="124" t="s">
        <v>3519</v>
      </c>
      <c r="S950" s="124" t="s">
        <v>3520</v>
      </c>
      <c r="T950" s="124">
        <v>1</v>
      </c>
      <c r="U950" s="124">
        <v>0.90900000000000003</v>
      </c>
      <c r="V950" s="124">
        <v>601498</v>
      </c>
      <c r="W950" s="124">
        <v>327089</v>
      </c>
      <c r="X950" s="124" t="s">
        <v>114</v>
      </c>
      <c r="Y950" s="124" t="s">
        <v>3521</v>
      </c>
      <c r="Z950" s="124" t="s">
        <v>792</v>
      </c>
      <c r="AA950" s="124" t="s">
        <v>792</v>
      </c>
      <c r="AB950" s="124">
        <v>231.93662900000001</v>
      </c>
      <c r="AC950" s="124" t="s">
        <v>8265</v>
      </c>
      <c r="AD950" s="124" t="s">
        <v>8266</v>
      </c>
      <c r="AE950" s="124">
        <v>0.122</v>
      </c>
      <c r="AF950" s="124" t="s">
        <v>738</v>
      </c>
      <c r="AG950" s="124" t="s">
        <v>3544</v>
      </c>
      <c r="AH950" s="124" t="s">
        <v>8267</v>
      </c>
      <c r="AI950" s="124" t="s">
        <v>747</v>
      </c>
      <c r="AJ950" s="124" t="s">
        <v>8268</v>
      </c>
      <c r="AK950" s="124"/>
      <c r="AL950" s="124"/>
    </row>
    <row r="951" spans="1:38" ht="15.75" customHeight="1">
      <c r="A951" s="124" t="s">
        <v>8269</v>
      </c>
      <c r="B951" s="124" t="s">
        <v>8270</v>
      </c>
      <c r="C951" s="124" t="s">
        <v>8270</v>
      </c>
      <c r="D951" s="124" t="s">
        <v>8271</v>
      </c>
      <c r="E951" s="124">
        <v>2022</v>
      </c>
      <c r="F951" s="124" t="s">
        <v>8272</v>
      </c>
      <c r="G951" s="124" t="s">
        <v>8273</v>
      </c>
      <c r="H951" s="124">
        <v>4043</v>
      </c>
      <c r="I951" s="124">
        <v>44</v>
      </c>
      <c r="J951" s="124" t="s">
        <v>8274</v>
      </c>
      <c r="K951" s="124" t="s">
        <v>738</v>
      </c>
      <c r="L951" s="124" t="s">
        <v>6514</v>
      </c>
      <c r="M951" s="124" t="s">
        <v>6514</v>
      </c>
      <c r="N951" s="124" t="s">
        <v>8275</v>
      </c>
      <c r="O951" s="124" t="s">
        <v>1925</v>
      </c>
      <c r="P951" s="124">
        <v>38.11</v>
      </c>
      <c r="Q951" s="124">
        <v>12.7866</v>
      </c>
      <c r="R951" s="124" t="s">
        <v>8276</v>
      </c>
      <c r="S951" s="124" t="s">
        <v>3520</v>
      </c>
      <c r="T951" s="124">
        <v>3</v>
      </c>
      <c r="U951" s="124" t="s">
        <v>738</v>
      </c>
      <c r="V951" s="124">
        <v>240663</v>
      </c>
      <c r="W951" s="124">
        <v>131236</v>
      </c>
      <c r="X951" s="124" t="s">
        <v>113</v>
      </c>
      <c r="Y951" s="124" t="s">
        <v>3521</v>
      </c>
      <c r="Z951" s="124" t="s">
        <v>738</v>
      </c>
      <c r="AA951" s="124" t="s">
        <v>271</v>
      </c>
      <c r="AB951" s="124" t="s">
        <v>738</v>
      </c>
      <c r="AC951" s="124" t="s">
        <v>738</v>
      </c>
      <c r="AD951" s="124" t="s">
        <v>738</v>
      </c>
      <c r="AE951" s="124">
        <v>0.23300000000000001</v>
      </c>
      <c r="AF951" s="124" t="s">
        <v>738</v>
      </c>
      <c r="AG951" s="124" t="s">
        <v>8277</v>
      </c>
      <c r="AH951" s="124" t="s">
        <v>8278</v>
      </c>
      <c r="AI951" s="124" t="s">
        <v>747</v>
      </c>
      <c r="AJ951" s="124" t="s">
        <v>738</v>
      </c>
      <c r="AK951" s="124"/>
      <c r="AL951" s="124"/>
    </row>
    <row r="952" spans="1:38" ht="15.75" customHeight="1">
      <c r="A952" s="96" t="s">
        <v>8279</v>
      </c>
      <c r="B952" s="124" t="s">
        <v>8280</v>
      </c>
      <c r="C952" s="124" t="s">
        <v>8281</v>
      </c>
      <c r="D952" s="124" t="s">
        <v>3539</v>
      </c>
      <c r="E952" s="124">
        <v>2021</v>
      </c>
      <c r="F952" s="124" t="s">
        <v>8282</v>
      </c>
      <c r="G952" s="124" t="s">
        <v>3565</v>
      </c>
      <c r="H952" s="124">
        <v>5163</v>
      </c>
      <c r="I952" s="124">
        <v>78</v>
      </c>
      <c r="J952" s="124" t="s">
        <v>8283</v>
      </c>
      <c r="K952" s="124" t="s">
        <v>8284</v>
      </c>
      <c r="L952" t="s">
        <v>8285</v>
      </c>
      <c r="M952" s="18" t="s">
        <v>8286</v>
      </c>
      <c r="N952" s="124" t="s">
        <v>8287</v>
      </c>
      <c r="O952" s="124" t="s">
        <v>105</v>
      </c>
      <c r="P952" s="124">
        <v>50.442</v>
      </c>
      <c r="Q952" s="124">
        <v>8.1359999999999992</v>
      </c>
      <c r="R952" s="124" t="s">
        <v>8288</v>
      </c>
      <c r="S952" s="124" t="s">
        <v>8289</v>
      </c>
      <c r="T952" s="124">
        <v>3</v>
      </c>
      <c r="U952" s="124">
        <v>28.559595999999999</v>
      </c>
      <c r="V952" s="124">
        <v>1116606</v>
      </c>
      <c r="W952" s="124">
        <v>570618</v>
      </c>
      <c r="X952" s="124" t="s">
        <v>113</v>
      </c>
      <c r="Y952" s="18"/>
      <c r="Z952" s="124" t="s">
        <v>8290</v>
      </c>
      <c r="AA952" s="124" t="s">
        <v>8291</v>
      </c>
      <c r="AB952" s="124" t="s">
        <v>738</v>
      </c>
      <c r="AC952" s="124" t="s">
        <v>5034</v>
      </c>
      <c r="AD952" s="18"/>
      <c r="AE952" s="124">
        <v>0.10137727000000001</v>
      </c>
      <c r="AF952" s="124" t="s">
        <v>738</v>
      </c>
      <c r="AG952" s="18"/>
      <c r="AH952" s="124" t="s">
        <v>738</v>
      </c>
      <c r="AI952" s="18"/>
      <c r="AJ952" s="124" t="s">
        <v>8292</v>
      </c>
      <c r="AK952" s="18"/>
      <c r="AL952" s="18"/>
    </row>
    <row r="953" spans="1:38" ht="15.75" customHeight="1">
      <c r="A953" s="96" t="s">
        <v>8293</v>
      </c>
      <c r="B953" s="124" t="s">
        <v>8294</v>
      </c>
      <c r="C953" s="124" t="s">
        <v>8295</v>
      </c>
      <c r="D953" s="124" t="s">
        <v>738</v>
      </c>
      <c r="E953" s="124">
        <v>2021</v>
      </c>
      <c r="F953" s="124" t="s">
        <v>8282</v>
      </c>
      <c r="G953" s="124" t="s">
        <v>8296</v>
      </c>
      <c r="H953" s="124">
        <v>5100</v>
      </c>
      <c r="I953" s="124">
        <v>202</v>
      </c>
      <c r="J953" s="124" t="s">
        <v>8297</v>
      </c>
      <c r="K953" s="124" t="s">
        <v>738</v>
      </c>
      <c r="L953" t="s">
        <v>8285</v>
      </c>
      <c r="M953" s="18" t="s">
        <v>8286</v>
      </c>
      <c r="N953" s="124" t="s">
        <v>8287</v>
      </c>
      <c r="O953" s="124" t="s">
        <v>105</v>
      </c>
      <c r="P953" s="124">
        <v>50.442</v>
      </c>
      <c r="Q953" s="124">
        <v>8.1359999999999992</v>
      </c>
      <c r="R953" s="124" t="s">
        <v>8298</v>
      </c>
      <c r="S953" s="124" t="s">
        <v>8289</v>
      </c>
      <c r="T953" s="124">
        <v>1</v>
      </c>
      <c r="U953" s="124">
        <v>7.3201890000000001</v>
      </c>
      <c r="V953" s="124">
        <v>568208</v>
      </c>
      <c r="W953" s="124">
        <v>283116</v>
      </c>
      <c r="X953" s="124" t="s">
        <v>113</v>
      </c>
      <c r="Y953" s="18"/>
      <c r="Z953" s="124" t="s">
        <v>8299</v>
      </c>
      <c r="AA953" s="124" t="s">
        <v>4489</v>
      </c>
      <c r="AB953" s="124" t="s">
        <v>738</v>
      </c>
      <c r="AC953" s="124" t="s">
        <v>690</v>
      </c>
      <c r="AD953" s="18"/>
      <c r="AE953" s="124">
        <v>6.2831659999999998E-2</v>
      </c>
      <c r="AF953" s="124" t="s">
        <v>738</v>
      </c>
      <c r="AG953" s="18"/>
      <c r="AH953" s="124" t="s">
        <v>738</v>
      </c>
      <c r="AI953" s="18"/>
      <c r="AJ953" s="124" t="s">
        <v>8300</v>
      </c>
      <c r="AK953" s="18"/>
      <c r="AL953" s="18"/>
    </row>
    <row r="954" spans="1:38" ht="15.75" customHeight="1">
      <c r="A954" s="96" t="s">
        <v>8301</v>
      </c>
      <c r="B954" s="124" t="s">
        <v>8302</v>
      </c>
      <c r="C954" s="124" t="s">
        <v>8303</v>
      </c>
      <c r="D954" s="124" t="s">
        <v>738</v>
      </c>
      <c r="E954" s="124">
        <v>2021</v>
      </c>
      <c r="F954" s="124" t="s">
        <v>8282</v>
      </c>
      <c r="G954" s="124" t="s">
        <v>8296</v>
      </c>
      <c r="H954" s="124">
        <v>5100</v>
      </c>
      <c r="I954" s="124">
        <v>202</v>
      </c>
      <c r="J954" s="124" t="s">
        <v>8297</v>
      </c>
      <c r="K954" s="124" t="s">
        <v>8304</v>
      </c>
      <c r="L954" t="s">
        <v>8285</v>
      </c>
      <c r="M954" s="18" t="s">
        <v>8286</v>
      </c>
      <c r="N954" s="124" t="s">
        <v>8287</v>
      </c>
      <c r="O954" s="124" t="s">
        <v>105</v>
      </c>
      <c r="P954" s="124">
        <v>50.442</v>
      </c>
      <c r="Q954" s="124">
        <v>8.1359999999999992</v>
      </c>
      <c r="R954" s="124" t="s">
        <v>8298</v>
      </c>
      <c r="S954" s="124" t="s">
        <v>8289</v>
      </c>
      <c r="T954" s="124">
        <v>2</v>
      </c>
      <c r="U954" s="124">
        <v>0</v>
      </c>
      <c r="V954" s="124">
        <v>630323</v>
      </c>
      <c r="W954" s="124">
        <v>316875</v>
      </c>
      <c r="X954" s="124" t="s">
        <v>114</v>
      </c>
      <c r="Y954" s="18"/>
      <c r="Z954" s="124" t="s">
        <v>4891</v>
      </c>
      <c r="AA954" s="124" t="s">
        <v>4891</v>
      </c>
      <c r="AB954" s="124" t="s">
        <v>738</v>
      </c>
      <c r="AC954" s="124" t="s">
        <v>1055</v>
      </c>
      <c r="AD954" s="18"/>
      <c r="AE954" s="124">
        <v>0.13362173999999999</v>
      </c>
      <c r="AF954" s="124" t="s">
        <v>738</v>
      </c>
      <c r="AG954" s="18"/>
      <c r="AH954" s="124" t="s">
        <v>738</v>
      </c>
      <c r="AI954" s="18"/>
      <c r="AJ954" s="124" t="s">
        <v>792</v>
      </c>
      <c r="AK954" s="18"/>
      <c r="AL954" s="18"/>
    </row>
    <row r="955" spans="1:38" ht="15.75" customHeight="1">
      <c r="A955" s="96" t="s">
        <v>8305</v>
      </c>
      <c r="B955" s="124" t="s">
        <v>8306</v>
      </c>
      <c r="C955" s="124" t="s">
        <v>8307</v>
      </c>
      <c r="D955" s="124" t="s">
        <v>3539</v>
      </c>
      <c r="E955" s="124">
        <v>2021</v>
      </c>
      <c r="F955" s="124" t="s">
        <v>8282</v>
      </c>
      <c r="G955" s="124" t="s">
        <v>3565</v>
      </c>
      <c r="H955" s="124">
        <v>5164</v>
      </c>
      <c r="I955" s="124">
        <v>77</v>
      </c>
      <c r="J955" s="124" t="s">
        <v>8308</v>
      </c>
      <c r="K955" s="124" t="s">
        <v>8309</v>
      </c>
      <c r="L955" t="s">
        <v>8285</v>
      </c>
      <c r="M955" s="18" t="s">
        <v>8286</v>
      </c>
      <c r="N955" s="124" t="s">
        <v>8287</v>
      </c>
      <c r="O955" s="124" t="s">
        <v>105</v>
      </c>
      <c r="P955" s="124">
        <v>50.442</v>
      </c>
      <c r="Q955" s="124">
        <v>8.1359999999999992</v>
      </c>
      <c r="R955" s="124" t="s">
        <v>8298</v>
      </c>
      <c r="S955" s="124" t="s">
        <v>8289</v>
      </c>
      <c r="T955" s="124">
        <v>3</v>
      </c>
      <c r="U955" s="124">
        <v>12.368107</v>
      </c>
      <c r="V955" s="124">
        <v>803865</v>
      </c>
      <c r="W955" s="124">
        <v>411864</v>
      </c>
      <c r="X955" s="124" t="s">
        <v>114</v>
      </c>
      <c r="Y955" s="18"/>
      <c r="Z955" s="124" t="s">
        <v>4891</v>
      </c>
      <c r="AA955" s="124" t="s">
        <v>4891</v>
      </c>
      <c r="AB955" s="124" t="s">
        <v>738</v>
      </c>
      <c r="AC955" s="124" t="s">
        <v>690</v>
      </c>
      <c r="AD955" s="18"/>
      <c r="AE955" s="124">
        <v>0.10141765</v>
      </c>
      <c r="AF955" s="124" t="s">
        <v>738</v>
      </c>
      <c r="AG955" s="18"/>
      <c r="AH955" s="124" t="s">
        <v>738</v>
      </c>
      <c r="AI955" s="18"/>
      <c r="AJ955" s="124" t="s">
        <v>792</v>
      </c>
      <c r="AK955" s="18"/>
      <c r="AL955" s="18"/>
    </row>
    <row r="956" spans="1:38" ht="15.75" customHeight="1">
      <c r="A956" s="96" t="s">
        <v>8310</v>
      </c>
      <c r="B956" s="124" t="s">
        <v>8311</v>
      </c>
      <c r="C956" s="124" t="s">
        <v>8312</v>
      </c>
      <c r="D956" s="124" t="s">
        <v>738</v>
      </c>
      <c r="E956" s="124">
        <v>2021</v>
      </c>
      <c r="F956" s="124" t="s">
        <v>8282</v>
      </c>
      <c r="G956" s="124" t="s">
        <v>8296</v>
      </c>
      <c r="H956" s="124">
        <v>5100</v>
      </c>
      <c r="I956" s="124">
        <v>202</v>
      </c>
      <c r="J956" s="124" t="s">
        <v>8297</v>
      </c>
      <c r="K956" s="124" t="s">
        <v>738</v>
      </c>
      <c r="L956" t="s">
        <v>8285</v>
      </c>
      <c r="M956" s="18" t="s">
        <v>8286</v>
      </c>
      <c r="N956" s="124" t="s">
        <v>8287</v>
      </c>
      <c r="O956" s="124" t="s">
        <v>105</v>
      </c>
      <c r="P956" s="124">
        <v>50.442</v>
      </c>
      <c r="Q956" s="124">
        <v>8.1359999999999992</v>
      </c>
      <c r="R956" s="124" t="s">
        <v>8298</v>
      </c>
      <c r="S956" s="124" t="s">
        <v>8289</v>
      </c>
      <c r="T956" s="124">
        <v>1</v>
      </c>
      <c r="U956" s="124">
        <v>31.229502</v>
      </c>
      <c r="V956" s="124">
        <v>572190</v>
      </c>
      <c r="W956" s="124">
        <v>290908</v>
      </c>
      <c r="X956" s="124" t="s">
        <v>114</v>
      </c>
      <c r="Y956" s="18"/>
      <c r="Z956" s="124" t="s">
        <v>4891</v>
      </c>
      <c r="AA956" s="124" t="s">
        <v>4891</v>
      </c>
      <c r="AB956" s="124" t="s">
        <v>738</v>
      </c>
      <c r="AC956" s="124" t="s">
        <v>4283</v>
      </c>
      <c r="AD956" s="18"/>
      <c r="AE956" s="124">
        <v>6.7398009999999994E-2</v>
      </c>
      <c r="AF956" s="124" t="s">
        <v>738</v>
      </c>
      <c r="AG956" s="18"/>
      <c r="AH956" s="124" t="s">
        <v>738</v>
      </c>
      <c r="AI956" s="18"/>
      <c r="AJ956" s="124" t="s">
        <v>792</v>
      </c>
      <c r="AK956" s="18"/>
      <c r="AL956" s="18"/>
    </row>
    <row r="957" spans="1:38" ht="15.75" customHeight="1">
      <c r="A957" s="96" t="s">
        <v>8313</v>
      </c>
      <c r="B957" s="124" t="s">
        <v>8314</v>
      </c>
      <c r="C957" s="124" t="s">
        <v>8314</v>
      </c>
      <c r="D957" s="124" t="s">
        <v>3539</v>
      </c>
      <c r="E957" s="124">
        <v>2021</v>
      </c>
      <c r="F957" s="124" t="s">
        <v>8282</v>
      </c>
      <c r="G957" s="124" t="s">
        <v>3565</v>
      </c>
      <c r="H957" s="124">
        <v>5164</v>
      </c>
      <c r="I957" s="124">
        <v>76</v>
      </c>
      <c r="J957" s="124" t="s">
        <v>8315</v>
      </c>
      <c r="K957" s="124" t="s">
        <v>738</v>
      </c>
      <c r="L957" t="s">
        <v>8285</v>
      </c>
      <c r="M957" s="18" t="s">
        <v>8286</v>
      </c>
      <c r="N957" s="124" t="s">
        <v>8287</v>
      </c>
      <c r="O957" s="124" t="s">
        <v>105</v>
      </c>
      <c r="P957" s="124">
        <v>50.442</v>
      </c>
      <c r="Q957" s="124">
        <v>8.1359999999999992</v>
      </c>
      <c r="R957" s="124" t="s">
        <v>8288</v>
      </c>
      <c r="S957" s="124" t="s">
        <v>8289</v>
      </c>
      <c r="T957" s="124">
        <v>2</v>
      </c>
      <c r="U957" s="124">
        <v>14.2277</v>
      </c>
      <c r="V957" s="124">
        <v>1148498</v>
      </c>
      <c r="W957" s="124">
        <v>579291</v>
      </c>
      <c r="X957" s="124" t="s">
        <v>113</v>
      </c>
      <c r="Y957" s="18"/>
      <c r="Z957" s="124" t="s">
        <v>8290</v>
      </c>
      <c r="AA957" s="124" t="s">
        <v>8291</v>
      </c>
      <c r="AB957" s="124" t="s">
        <v>738</v>
      </c>
      <c r="AC957" s="124" t="s">
        <v>4302</v>
      </c>
      <c r="AD957" s="18"/>
      <c r="AE957" s="124">
        <v>8.5002549999999996E-2</v>
      </c>
      <c r="AF957" s="124" t="s">
        <v>738</v>
      </c>
      <c r="AG957" s="18"/>
      <c r="AH957" s="124" t="s">
        <v>738</v>
      </c>
      <c r="AI957" s="18"/>
      <c r="AJ957" s="124" t="s">
        <v>8316</v>
      </c>
      <c r="AK957" s="18"/>
      <c r="AL957" s="18"/>
    </row>
    <row r="958" spans="1:38" ht="15.75" customHeight="1">
      <c r="A958" s="96" t="s">
        <v>8317</v>
      </c>
      <c r="B958" s="124" t="s">
        <v>8318</v>
      </c>
      <c r="C958" s="124" t="s">
        <v>8319</v>
      </c>
      <c r="D958" s="124" t="s">
        <v>738</v>
      </c>
      <c r="E958" s="124">
        <v>2021</v>
      </c>
      <c r="F958" s="124" t="s">
        <v>8282</v>
      </c>
      <c r="G958" s="124" t="s">
        <v>8296</v>
      </c>
      <c r="H958" s="124">
        <v>5100</v>
      </c>
      <c r="I958" s="124">
        <v>202</v>
      </c>
      <c r="J958" s="124" t="s">
        <v>8297</v>
      </c>
      <c r="K958" s="124" t="s">
        <v>738</v>
      </c>
      <c r="L958" t="s">
        <v>8285</v>
      </c>
      <c r="M958" s="18" t="s">
        <v>8286</v>
      </c>
      <c r="N958" s="124" t="s">
        <v>8287</v>
      </c>
      <c r="O958" s="124" t="s">
        <v>105</v>
      </c>
      <c r="P958" s="124">
        <v>50.442</v>
      </c>
      <c r="Q958" s="124">
        <v>8.1359999999999992</v>
      </c>
      <c r="R958" s="124" t="s">
        <v>8298</v>
      </c>
      <c r="S958" s="124" t="s">
        <v>8289</v>
      </c>
      <c r="T958" s="124">
        <v>2</v>
      </c>
      <c r="U958" s="124">
        <v>13.451302</v>
      </c>
      <c r="V958" s="124">
        <v>502917</v>
      </c>
      <c r="W958" s="124">
        <v>248595</v>
      </c>
      <c r="X958" s="124" t="s">
        <v>114</v>
      </c>
      <c r="Y958" s="18"/>
      <c r="Z958" s="124" t="s">
        <v>4891</v>
      </c>
      <c r="AA958" s="124" t="s">
        <v>4891</v>
      </c>
      <c r="AB958" s="124" t="s">
        <v>738</v>
      </c>
      <c r="AC958" s="124" t="s">
        <v>1055</v>
      </c>
      <c r="AD958" s="18"/>
      <c r="AE958" s="124">
        <v>6.583369E-2</v>
      </c>
      <c r="AF958" s="124" t="s">
        <v>738</v>
      </c>
      <c r="AG958" s="18"/>
      <c r="AH958" s="124" t="s">
        <v>738</v>
      </c>
      <c r="AI958" s="18"/>
      <c r="AJ958" s="124" t="s">
        <v>792</v>
      </c>
      <c r="AK958" s="18"/>
      <c r="AL958" s="18"/>
    </row>
    <row r="959" spans="1:38" ht="15.75" customHeight="1">
      <c r="A959" s="96" t="s">
        <v>8320</v>
      </c>
      <c r="B959" s="124" t="s">
        <v>8321</v>
      </c>
      <c r="C959" s="124" t="s">
        <v>8322</v>
      </c>
      <c r="D959" s="124" t="s">
        <v>8323</v>
      </c>
      <c r="E959" s="124">
        <v>2021</v>
      </c>
      <c r="F959" s="124" t="s">
        <v>8282</v>
      </c>
      <c r="G959" s="124" t="s">
        <v>3565</v>
      </c>
      <c r="H959" s="124">
        <v>5164</v>
      </c>
      <c r="I959" s="124">
        <v>76</v>
      </c>
      <c r="J959" s="124" t="s">
        <v>8324</v>
      </c>
      <c r="K959" s="124" t="s">
        <v>738</v>
      </c>
      <c r="L959" t="s">
        <v>8285</v>
      </c>
      <c r="M959" s="18" t="s">
        <v>8286</v>
      </c>
      <c r="N959" s="124" t="s">
        <v>8287</v>
      </c>
      <c r="O959" s="124" t="s">
        <v>105</v>
      </c>
      <c r="P959" s="124">
        <v>50.442</v>
      </c>
      <c r="Q959" s="124">
        <v>8.1359999999999992</v>
      </c>
      <c r="R959" s="124" t="s">
        <v>8298</v>
      </c>
      <c r="S959" s="124" t="s">
        <v>8289</v>
      </c>
      <c r="T959" s="124">
        <v>1</v>
      </c>
      <c r="U959" s="124">
        <v>11.059699</v>
      </c>
      <c r="V959" s="124">
        <v>314016</v>
      </c>
      <c r="W959" s="124">
        <v>152558</v>
      </c>
      <c r="X959" s="124" t="s">
        <v>113</v>
      </c>
      <c r="Y959" s="18"/>
      <c r="Z959" s="124" t="s">
        <v>8325</v>
      </c>
      <c r="AA959" s="124" t="s">
        <v>8326</v>
      </c>
      <c r="AB959" s="124" t="s">
        <v>738</v>
      </c>
      <c r="AC959" s="124" t="s">
        <v>738</v>
      </c>
      <c r="AD959" s="18"/>
      <c r="AE959" s="124">
        <v>6.7513329999999996E-2</v>
      </c>
      <c r="AF959" s="124" t="s">
        <v>738</v>
      </c>
      <c r="AG959" s="18"/>
      <c r="AH959" s="124" t="s">
        <v>738</v>
      </c>
      <c r="AI959" s="18"/>
      <c r="AJ959" s="124" t="s">
        <v>738</v>
      </c>
      <c r="AK959" s="18"/>
      <c r="AL959" s="18"/>
    </row>
    <row r="960" spans="1:38" ht="15.75" customHeight="1">
      <c r="A960" s="96" t="s">
        <v>8327</v>
      </c>
      <c r="B960" s="124" t="s">
        <v>8328</v>
      </c>
      <c r="C960" s="124" t="s">
        <v>8329</v>
      </c>
      <c r="D960" s="124" t="s">
        <v>8323</v>
      </c>
      <c r="E960" s="124">
        <v>2021</v>
      </c>
      <c r="F960" s="124" t="s">
        <v>8282</v>
      </c>
      <c r="G960" s="124" t="s">
        <v>3565</v>
      </c>
      <c r="H960" s="124">
        <v>5164</v>
      </c>
      <c r="I960" s="124">
        <v>76</v>
      </c>
      <c r="J960" s="124" t="s">
        <v>8330</v>
      </c>
      <c r="K960" s="124" t="s">
        <v>8331</v>
      </c>
      <c r="L960" t="s">
        <v>8285</v>
      </c>
      <c r="M960" s="18" t="s">
        <v>8286</v>
      </c>
      <c r="N960" s="124" t="s">
        <v>8287</v>
      </c>
      <c r="O960" s="124" t="s">
        <v>105</v>
      </c>
      <c r="P960" s="124">
        <v>50.442</v>
      </c>
      <c r="Q960" s="124">
        <v>8.1359999999999992</v>
      </c>
      <c r="R960" s="124" t="s">
        <v>8298</v>
      </c>
      <c r="S960" s="124" t="s">
        <v>8289</v>
      </c>
      <c r="T960" s="124">
        <v>1</v>
      </c>
      <c r="U960" s="124">
        <v>0</v>
      </c>
      <c r="V960" s="124">
        <v>323892</v>
      </c>
      <c r="W960" s="124">
        <v>159799</v>
      </c>
      <c r="X960" s="124" t="s">
        <v>113</v>
      </c>
      <c r="Y960" s="18"/>
      <c r="Z960" s="124" t="s">
        <v>8332</v>
      </c>
      <c r="AA960" s="124" t="s">
        <v>8333</v>
      </c>
      <c r="AB960" s="124" t="s">
        <v>738</v>
      </c>
      <c r="AC960" s="124" t="s">
        <v>6063</v>
      </c>
      <c r="AD960" s="18"/>
      <c r="AE960" s="124">
        <v>7.6082369999999996E-2</v>
      </c>
      <c r="AF960" s="124" t="s">
        <v>738</v>
      </c>
      <c r="AG960" s="18"/>
      <c r="AH960" s="124" t="s">
        <v>738</v>
      </c>
      <c r="AI960" s="18"/>
      <c r="AJ960" s="124" t="s">
        <v>8334</v>
      </c>
      <c r="AK960" s="18"/>
      <c r="AL960" s="18"/>
    </row>
    <row r="961" spans="1:38" ht="15.75" customHeight="1">
      <c r="A961" s="96" t="s">
        <v>8335</v>
      </c>
      <c r="B961" s="124" t="s">
        <v>8336</v>
      </c>
      <c r="C961" s="124" t="s">
        <v>8337</v>
      </c>
      <c r="D961" s="124" t="s">
        <v>738</v>
      </c>
      <c r="E961" s="124">
        <v>2021</v>
      </c>
      <c r="F961" s="124" t="s">
        <v>8282</v>
      </c>
      <c r="G961" s="124" t="s">
        <v>8296</v>
      </c>
      <c r="H961" s="124">
        <v>5100</v>
      </c>
      <c r="I961" s="124">
        <v>202</v>
      </c>
      <c r="J961" s="124" t="s">
        <v>8297</v>
      </c>
      <c r="K961" s="124" t="s">
        <v>738</v>
      </c>
      <c r="L961" t="s">
        <v>8285</v>
      </c>
      <c r="M961" s="18" t="s">
        <v>8286</v>
      </c>
      <c r="N961" s="124" t="s">
        <v>8287</v>
      </c>
      <c r="O961" s="124" t="s">
        <v>105</v>
      </c>
      <c r="P961" s="124">
        <v>50.442</v>
      </c>
      <c r="Q961" s="124">
        <v>8.1359999999999992</v>
      </c>
      <c r="R961" s="124" t="s">
        <v>8298</v>
      </c>
      <c r="S961" s="124" t="s">
        <v>8289</v>
      </c>
      <c r="T961" s="124">
        <v>1</v>
      </c>
      <c r="U961" s="124" t="s">
        <v>8338</v>
      </c>
      <c r="V961" s="124">
        <v>132961</v>
      </c>
      <c r="W961" s="124">
        <v>61874</v>
      </c>
      <c r="X961" s="124" t="s">
        <v>114</v>
      </c>
      <c r="Y961" s="18"/>
      <c r="Z961" s="124" t="s">
        <v>4891</v>
      </c>
      <c r="AA961" s="124" t="s">
        <v>4891</v>
      </c>
      <c r="AB961" s="124" t="s">
        <v>738</v>
      </c>
      <c r="AC961" s="124" t="s">
        <v>738</v>
      </c>
      <c r="AD961" s="18"/>
      <c r="AE961" s="124">
        <v>0.12778105000000001</v>
      </c>
      <c r="AF961" s="124" t="s">
        <v>738</v>
      </c>
      <c r="AG961" s="18"/>
      <c r="AH961" s="124" t="s">
        <v>738</v>
      </c>
      <c r="AI961" s="18"/>
      <c r="AJ961" s="124" t="s">
        <v>792</v>
      </c>
      <c r="AK961" s="18"/>
      <c r="AL961" s="18"/>
    </row>
    <row r="962" spans="1:38" ht="15.75" customHeight="1">
      <c r="A962" s="96" t="s">
        <v>8339</v>
      </c>
      <c r="B962" s="124" t="s">
        <v>8340</v>
      </c>
      <c r="C962" s="124" t="s">
        <v>8341</v>
      </c>
      <c r="D962" s="124" t="s">
        <v>3576</v>
      </c>
      <c r="E962" s="124">
        <v>2021</v>
      </c>
      <c r="F962" s="124" t="s">
        <v>8282</v>
      </c>
      <c r="G962" s="124" t="s">
        <v>3565</v>
      </c>
      <c r="H962" s="124">
        <v>5180</v>
      </c>
      <c r="I962" s="124">
        <v>85</v>
      </c>
      <c r="J962" s="124" t="s">
        <v>8342</v>
      </c>
      <c r="K962" s="124" t="s">
        <v>738</v>
      </c>
      <c r="L962" t="s">
        <v>8285</v>
      </c>
      <c r="M962" s="18" t="s">
        <v>8286</v>
      </c>
      <c r="N962" s="124" t="s">
        <v>8287</v>
      </c>
      <c r="O962" s="124" t="s">
        <v>105</v>
      </c>
      <c r="P962" s="124">
        <v>50.442</v>
      </c>
      <c r="Q962" s="124">
        <v>8.1359999999999992</v>
      </c>
      <c r="R962" s="124" t="s">
        <v>8298</v>
      </c>
      <c r="S962" s="124" t="s">
        <v>8289</v>
      </c>
      <c r="T962" s="124">
        <v>1</v>
      </c>
      <c r="U962" s="124">
        <v>6.4224009999999998</v>
      </c>
      <c r="V962" s="124">
        <v>338597</v>
      </c>
      <c r="W962" s="124">
        <v>165275</v>
      </c>
      <c r="X962" s="124" t="s">
        <v>113</v>
      </c>
      <c r="Y962" s="18"/>
      <c r="Z962" s="124" t="s">
        <v>8332</v>
      </c>
      <c r="AA962" s="124" t="s">
        <v>8333</v>
      </c>
      <c r="AB962" s="124" t="s">
        <v>738</v>
      </c>
      <c r="AC962" s="124" t="s">
        <v>738</v>
      </c>
      <c r="AD962" s="18"/>
      <c r="AE962" s="124">
        <v>7.4224719999999994E-2</v>
      </c>
      <c r="AF962" s="124" t="s">
        <v>738</v>
      </c>
      <c r="AG962" s="18"/>
      <c r="AH962" s="124" t="s">
        <v>738</v>
      </c>
      <c r="AI962" s="18"/>
      <c r="AJ962" s="124" t="s">
        <v>8343</v>
      </c>
      <c r="AK962" s="18"/>
      <c r="AL962" s="18"/>
    </row>
    <row r="963" spans="1:38" ht="15.75" customHeight="1">
      <c r="A963" s="96" t="s">
        <v>8344</v>
      </c>
      <c r="B963" s="124" t="s">
        <v>8345</v>
      </c>
      <c r="C963" s="124" t="s">
        <v>8346</v>
      </c>
      <c r="D963" s="124" t="s">
        <v>3539</v>
      </c>
      <c r="E963" s="124">
        <v>2021</v>
      </c>
      <c r="F963" s="124" t="s">
        <v>8282</v>
      </c>
      <c r="G963" s="124" t="s">
        <v>3565</v>
      </c>
      <c r="H963" s="124">
        <v>5174</v>
      </c>
      <c r="I963" s="124">
        <v>82</v>
      </c>
      <c r="J963" s="124" t="s">
        <v>8347</v>
      </c>
      <c r="K963" s="124" t="s">
        <v>738</v>
      </c>
      <c r="L963" t="s">
        <v>8285</v>
      </c>
      <c r="M963" s="18" t="s">
        <v>8286</v>
      </c>
      <c r="N963" s="124" t="s">
        <v>8287</v>
      </c>
      <c r="O963" s="124" t="s">
        <v>105</v>
      </c>
      <c r="P963" s="124">
        <v>50.442</v>
      </c>
      <c r="Q963" s="124">
        <v>8.1359999999999992</v>
      </c>
      <c r="R963" s="124" t="s">
        <v>8288</v>
      </c>
      <c r="S963" s="124" t="s">
        <v>8289</v>
      </c>
      <c r="T963" s="124">
        <v>1</v>
      </c>
      <c r="U963" s="124">
        <v>0</v>
      </c>
      <c r="V963" s="124">
        <v>1137185</v>
      </c>
      <c r="W963" s="124">
        <v>574822</v>
      </c>
      <c r="X963" s="124" t="s">
        <v>114</v>
      </c>
      <c r="Y963" s="18"/>
      <c r="Z963" s="124" t="s">
        <v>792</v>
      </c>
      <c r="AA963" s="124" t="s">
        <v>792</v>
      </c>
      <c r="AB963" s="124" t="s">
        <v>738</v>
      </c>
      <c r="AC963" s="124" t="s">
        <v>8348</v>
      </c>
      <c r="AD963" s="18"/>
      <c r="AE963" s="124">
        <v>7.3301169999999999E-2</v>
      </c>
      <c r="AF963" s="124" t="s">
        <v>738</v>
      </c>
      <c r="AG963" s="18"/>
      <c r="AH963" s="124" t="s">
        <v>738</v>
      </c>
      <c r="AI963" s="18"/>
      <c r="AJ963" s="124" t="s">
        <v>792</v>
      </c>
      <c r="AK963" s="18"/>
      <c r="AL963" s="18"/>
    </row>
    <row r="964" spans="1:38" ht="15.75" customHeight="1">
      <c r="A964" s="96" t="s">
        <v>8349</v>
      </c>
      <c r="B964" s="124" t="s">
        <v>8350</v>
      </c>
      <c r="C964" s="124" t="s">
        <v>8351</v>
      </c>
      <c r="D964" s="124" t="s">
        <v>738</v>
      </c>
      <c r="E964" s="124">
        <v>2021</v>
      </c>
      <c r="F964" s="124" t="s">
        <v>8282</v>
      </c>
      <c r="G964" s="124" t="s">
        <v>8296</v>
      </c>
      <c r="H964" s="124">
        <v>5100</v>
      </c>
      <c r="I964" s="124">
        <v>202</v>
      </c>
      <c r="J964" s="124" t="s">
        <v>8297</v>
      </c>
      <c r="K964" s="124" t="s">
        <v>738</v>
      </c>
      <c r="L964" t="s">
        <v>8285</v>
      </c>
      <c r="M964" s="18" t="s">
        <v>8286</v>
      </c>
      <c r="N964" s="124" t="s">
        <v>8287</v>
      </c>
      <c r="O964" s="124" t="s">
        <v>105</v>
      </c>
      <c r="P964" s="124">
        <v>50.442</v>
      </c>
      <c r="Q964" s="124">
        <v>8.1359999999999992</v>
      </c>
      <c r="R964" s="124" t="s">
        <v>8288</v>
      </c>
      <c r="S964" s="124" t="s">
        <v>8289</v>
      </c>
      <c r="T964" s="124">
        <v>1</v>
      </c>
      <c r="U964" s="124">
        <v>45.468598</v>
      </c>
      <c r="V964" s="124">
        <v>1144642</v>
      </c>
      <c r="W964" s="124">
        <v>578370</v>
      </c>
      <c r="X964" s="124" t="s">
        <v>113</v>
      </c>
      <c r="Y964" s="18"/>
      <c r="Z964" s="124" t="s">
        <v>8352</v>
      </c>
      <c r="AA964" s="124" t="s">
        <v>8353</v>
      </c>
      <c r="AB964" s="124" t="s">
        <v>738</v>
      </c>
      <c r="AC964" s="124" t="s">
        <v>442</v>
      </c>
      <c r="AD964" s="18"/>
      <c r="AE964" s="124">
        <v>6.7806900000000003E-2</v>
      </c>
      <c r="AF964" s="124" t="s">
        <v>738</v>
      </c>
      <c r="AG964" s="18"/>
      <c r="AH964" s="124" t="s">
        <v>738</v>
      </c>
      <c r="AI964" s="18"/>
      <c r="AJ964" s="124" t="s">
        <v>8354</v>
      </c>
      <c r="AK964" s="18"/>
      <c r="AL964" s="18"/>
    </row>
    <row r="965" spans="1:38" ht="15.75" customHeight="1">
      <c r="A965" s="96" t="s">
        <v>8355</v>
      </c>
      <c r="B965" s="124" t="s">
        <v>8356</v>
      </c>
      <c r="C965" s="124" t="s">
        <v>8357</v>
      </c>
      <c r="D965" s="124" t="s">
        <v>3539</v>
      </c>
      <c r="E965" s="124">
        <v>2021</v>
      </c>
      <c r="F965" s="124" t="s">
        <v>8282</v>
      </c>
      <c r="G965" s="124" t="s">
        <v>3565</v>
      </c>
      <c r="H965" s="124">
        <v>5164</v>
      </c>
      <c r="I965" s="124">
        <v>77</v>
      </c>
      <c r="J965" s="124" t="s">
        <v>8358</v>
      </c>
      <c r="K965" s="124" t="s">
        <v>8359</v>
      </c>
      <c r="L965" t="s">
        <v>8285</v>
      </c>
      <c r="M965" s="18" t="s">
        <v>8286</v>
      </c>
      <c r="N965" s="124" t="s">
        <v>8287</v>
      </c>
      <c r="O965" s="124" t="s">
        <v>105</v>
      </c>
      <c r="P965" s="124">
        <v>50.442</v>
      </c>
      <c r="Q965" s="124">
        <v>8.1359999999999992</v>
      </c>
      <c r="R965" s="124" t="s">
        <v>8288</v>
      </c>
      <c r="S965" s="124" t="s">
        <v>8289</v>
      </c>
      <c r="T965" s="124">
        <v>2</v>
      </c>
      <c r="U965" s="124">
        <v>23.412600000000001</v>
      </c>
      <c r="V965" s="124">
        <v>1097404</v>
      </c>
      <c r="W965" s="124">
        <v>564003</v>
      </c>
      <c r="X965" s="124" t="s">
        <v>113</v>
      </c>
      <c r="Y965" s="18"/>
      <c r="Z965" s="124" t="s">
        <v>8299</v>
      </c>
      <c r="AA965" s="124" t="s">
        <v>4489</v>
      </c>
      <c r="AB965" s="124" t="s">
        <v>738</v>
      </c>
      <c r="AC965" s="124" t="s">
        <v>7609</v>
      </c>
      <c r="AD965" s="18"/>
      <c r="AE965" s="124">
        <v>7.1168350000000005E-2</v>
      </c>
      <c r="AF965" s="124" t="s">
        <v>738</v>
      </c>
      <c r="AG965" s="18"/>
      <c r="AH965" s="124" t="s">
        <v>738</v>
      </c>
      <c r="AI965" s="18"/>
      <c r="AJ965" s="124" t="s">
        <v>8354</v>
      </c>
      <c r="AK965" s="18"/>
      <c r="AL965" s="18"/>
    </row>
    <row r="966" spans="1:38" ht="15.75" customHeight="1">
      <c r="A966" s="96" t="s">
        <v>8360</v>
      </c>
      <c r="B966" s="124" t="s">
        <v>8361</v>
      </c>
      <c r="C966" s="124" t="s">
        <v>8362</v>
      </c>
      <c r="D966" s="124" t="s">
        <v>3539</v>
      </c>
      <c r="E966" s="124">
        <v>2021</v>
      </c>
      <c r="F966" s="124" t="s">
        <v>8282</v>
      </c>
      <c r="G966" s="124" t="s">
        <v>3565</v>
      </c>
      <c r="H966" s="124">
        <v>5143</v>
      </c>
      <c r="I966" s="124">
        <v>95</v>
      </c>
      <c r="J966" s="124" t="s">
        <v>8363</v>
      </c>
      <c r="K966" s="124" t="s">
        <v>8364</v>
      </c>
      <c r="L966" t="s">
        <v>8285</v>
      </c>
      <c r="M966" s="18" t="s">
        <v>8286</v>
      </c>
      <c r="N966" s="124" t="s">
        <v>8287</v>
      </c>
      <c r="O966" s="124" t="s">
        <v>105</v>
      </c>
      <c r="P966" s="124">
        <v>50.442</v>
      </c>
      <c r="Q966" s="124">
        <v>8.1359999999999992</v>
      </c>
      <c r="R966" s="124" t="s">
        <v>8288</v>
      </c>
      <c r="S966" s="124" t="s">
        <v>8289</v>
      </c>
      <c r="T966" s="124">
        <v>2</v>
      </c>
      <c r="U966" s="124">
        <v>17.177702</v>
      </c>
      <c r="V966" s="124">
        <v>1148118</v>
      </c>
      <c r="W966" s="124">
        <v>579003</v>
      </c>
      <c r="X966" s="124" t="s">
        <v>113</v>
      </c>
      <c r="Y966" s="18"/>
      <c r="Z966" s="124" t="s">
        <v>8365</v>
      </c>
      <c r="AA966" s="124" t="s">
        <v>8366</v>
      </c>
      <c r="AB966" s="124" t="s">
        <v>738</v>
      </c>
      <c r="AC966" s="124" t="s">
        <v>8367</v>
      </c>
      <c r="AD966" s="18"/>
      <c r="AE966" s="124">
        <v>9.7615779999999999E-2</v>
      </c>
      <c r="AF966" s="124" t="s">
        <v>738</v>
      </c>
      <c r="AG966" s="18"/>
      <c r="AH966" s="124" t="s">
        <v>738</v>
      </c>
      <c r="AI966" s="18"/>
      <c r="AJ966" s="124" t="s">
        <v>8354</v>
      </c>
      <c r="AK966" s="18"/>
      <c r="AL966" s="18"/>
    </row>
    <row r="967" spans="1:38" ht="15.75" customHeight="1">
      <c r="A967" s="96" t="s">
        <v>8368</v>
      </c>
      <c r="B967" s="124" t="s">
        <v>8369</v>
      </c>
      <c r="C967" s="124" t="s">
        <v>8370</v>
      </c>
      <c r="D967" s="124" t="s">
        <v>3539</v>
      </c>
      <c r="E967" s="124">
        <v>2021</v>
      </c>
      <c r="F967" s="124" t="s">
        <v>8282</v>
      </c>
      <c r="G967" s="124" t="s">
        <v>3565</v>
      </c>
      <c r="H967" s="124">
        <v>5150</v>
      </c>
      <c r="I967" s="124">
        <v>91</v>
      </c>
      <c r="J967" s="124" t="s">
        <v>8371</v>
      </c>
      <c r="K967" s="124" t="s">
        <v>8372</v>
      </c>
      <c r="L967" t="s">
        <v>8285</v>
      </c>
      <c r="M967" s="18" t="s">
        <v>8286</v>
      </c>
      <c r="N967" s="124" t="s">
        <v>8287</v>
      </c>
      <c r="O967" s="124" t="s">
        <v>105</v>
      </c>
      <c r="P967" s="124">
        <v>50.442</v>
      </c>
      <c r="Q967" s="124">
        <v>8.1359999999999992</v>
      </c>
      <c r="R967" s="124" t="s">
        <v>8298</v>
      </c>
      <c r="S967" s="124" t="s">
        <v>8289</v>
      </c>
      <c r="T967" s="124">
        <v>1</v>
      </c>
      <c r="U967" s="124">
        <v>4.9867990000000004</v>
      </c>
      <c r="V967" s="124">
        <v>792481</v>
      </c>
      <c r="W967" s="124">
        <v>400540</v>
      </c>
      <c r="X967" s="124" t="s">
        <v>113</v>
      </c>
      <c r="Y967" s="18"/>
      <c r="Z967" s="124" t="s">
        <v>8299</v>
      </c>
      <c r="AA967" s="124" t="s">
        <v>4489</v>
      </c>
      <c r="AB967" s="124" t="s">
        <v>738</v>
      </c>
      <c r="AC967" s="124" t="s">
        <v>594</v>
      </c>
      <c r="AD967" s="18"/>
      <c r="AE967" s="124">
        <v>8.9854409999999996E-2</v>
      </c>
      <c r="AF967" s="124" t="s">
        <v>738</v>
      </c>
      <c r="AG967" s="18"/>
      <c r="AH967" s="124" t="s">
        <v>738</v>
      </c>
      <c r="AI967" s="18"/>
      <c r="AJ967" s="124" t="s">
        <v>8373</v>
      </c>
      <c r="AK967" s="18"/>
      <c r="AL967" s="18"/>
    </row>
    <row r="968" spans="1:38" ht="15.75" customHeight="1">
      <c r="A968" s="96" t="s">
        <v>8374</v>
      </c>
      <c r="B968" s="124" t="s">
        <v>8375</v>
      </c>
      <c r="C968" s="124" t="s">
        <v>8376</v>
      </c>
      <c r="D968" s="124" t="s">
        <v>3539</v>
      </c>
      <c r="E968" s="124">
        <v>2021</v>
      </c>
      <c r="F968" s="124" t="s">
        <v>8282</v>
      </c>
      <c r="G968" s="124" t="s">
        <v>3565</v>
      </c>
      <c r="H968" s="124">
        <v>5128</v>
      </c>
      <c r="I968" s="124">
        <v>102</v>
      </c>
      <c r="J968" s="124" t="s">
        <v>8377</v>
      </c>
      <c r="K968" s="124" t="s">
        <v>8372</v>
      </c>
      <c r="L968" t="s">
        <v>8285</v>
      </c>
      <c r="M968" s="18" t="s">
        <v>8286</v>
      </c>
      <c r="N968" s="124" t="s">
        <v>8287</v>
      </c>
      <c r="O968" s="124" t="s">
        <v>105</v>
      </c>
      <c r="P968" s="124">
        <v>50.442</v>
      </c>
      <c r="Q968" s="124">
        <v>8.1359999999999992</v>
      </c>
      <c r="R968" s="124" t="s">
        <v>8288</v>
      </c>
      <c r="S968" s="124" t="s">
        <v>8289</v>
      </c>
      <c r="T968" s="124">
        <v>1</v>
      </c>
      <c r="U968" s="124">
        <v>5.5783990000000001</v>
      </c>
      <c r="V968" s="124">
        <v>1125526</v>
      </c>
      <c r="W968" s="124">
        <v>574441</v>
      </c>
      <c r="X968" s="124" t="s">
        <v>114</v>
      </c>
      <c r="Y968" s="18"/>
      <c r="Z968" s="124" t="s">
        <v>792</v>
      </c>
      <c r="AA968" s="124" t="s">
        <v>792</v>
      </c>
      <c r="AB968" s="124" t="s">
        <v>738</v>
      </c>
      <c r="AC968" s="124" t="s">
        <v>8348</v>
      </c>
      <c r="AD968" s="18"/>
      <c r="AE968" s="124">
        <v>0.10082025999999999</v>
      </c>
      <c r="AF968" s="124" t="s">
        <v>738</v>
      </c>
      <c r="AG968" s="18"/>
      <c r="AH968" s="124" t="s">
        <v>738</v>
      </c>
      <c r="AI968" s="18"/>
      <c r="AJ968" s="124" t="s">
        <v>792</v>
      </c>
      <c r="AK968" s="18"/>
      <c r="AL968" s="18"/>
    </row>
    <row r="969" spans="1:38" ht="15.75" customHeight="1">
      <c r="A969" s="96" t="s">
        <v>8378</v>
      </c>
      <c r="B969" s="124" t="s">
        <v>8379</v>
      </c>
      <c r="C969" s="124" t="s">
        <v>8380</v>
      </c>
      <c r="D969" s="124" t="s">
        <v>3539</v>
      </c>
      <c r="E969" s="124">
        <v>2021</v>
      </c>
      <c r="F969" s="124" t="s">
        <v>8282</v>
      </c>
      <c r="G969" s="124" t="s">
        <v>3565</v>
      </c>
      <c r="H969" s="124">
        <v>4995</v>
      </c>
      <c r="I969" s="124">
        <v>72</v>
      </c>
      <c r="J969" s="124" t="s">
        <v>8381</v>
      </c>
      <c r="K969" s="124" t="s">
        <v>8382</v>
      </c>
      <c r="L969" t="s">
        <v>8285</v>
      </c>
      <c r="M969" s="18" t="s">
        <v>8286</v>
      </c>
      <c r="N969" s="124" t="s">
        <v>8287</v>
      </c>
      <c r="O969" s="124" t="s">
        <v>105</v>
      </c>
      <c r="P969" s="124">
        <v>50.442</v>
      </c>
      <c r="Q969" s="124">
        <v>8.1359999999999992</v>
      </c>
      <c r="R969" s="124" t="s">
        <v>8288</v>
      </c>
      <c r="S969" s="124" t="s">
        <v>8289</v>
      </c>
      <c r="T969" s="124">
        <v>1</v>
      </c>
      <c r="U969" s="124">
        <v>0</v>
      </c>
      <c r="V969" s="124">
        <v>1149950</v>
      </c>
      <c r="W969" s="124">
        <v>579634</v>
      </c>
      <c r="X969" s="124" t="s">
        <v>114</v>
      </c>
      <c r="Y969" s="18"/>
      <c r="Z969" s="124" t="s">
        <v>792</v>
      </c>
      <c r="AA969" s="124" t="s">
        <v>792</v>
      </c>
      <c r="AB969" s="124" t="s">
        <v>738</v>
      </c>
      <c r="AC969" s="124" t="s">
        <v>5485</v>
      </c>
      <c r="AD969" s="18"/>
      <c r="AE969" s="124">
        <v>9.5533950000000006E-2</v>
      </c>
      <c r="AF969" s="124" t="s">
        <v>738</v>
      </c>
      <c r="AG969" s="18"/>
      <c r="AH969" s="124" t="s">
        <v>738</v>
      </c>
      <c r="AI969" s="18"/>
      <c r="AJ969" s="124" t="s">
        <v>792</v>
      </c>
      <c r="AK969" s="18"/>
      <c r="AL969" s="18"/>
    </row>
    <row r="970" spans="1:38" ht="15.75" customHeight="1">
      <c r="A970" s="96" t="s">
        <v>8383</v>
      </c>
      <c r="B970" s="124" t="s">
        <v>8384</v>
      </c>
      <c r="C970" s="124" t="s">
        <v>8385</v>
      </c>
      <c r="D970" s="124" t="s">
        <v>3539</v>
      </c>
      <c r="E970" s="124">
        <v>2021</v>
      </c>
      <c r="F970" s="124" t="s">
        <v>8282</v>
      </c>
      <c r="G970" s="124" t="s">
        <v>3565</v>
      </c>
      <c r="H970" s="124">
        <v>5163</v>
      </c>
      <c r="I970" s="124">
        <v>78</v>
      </c>
      <c r="J970" s="124" t="s">
        <v>8386</v>
      </c>
      <c r="K970" s="124" t="s">
        <v>8387</v>
      </c>
      <c r="L970" t="s">
        <v>8285</v>
      </c>
      <c r="M970" s="18" t="s">
        <v>8286</v>
      </c>
      <c r="N970" s="124" t="s">
        <v>8287</v>
      </c>
      <c r="O970" s="124" t="s">
        <v>105</v>
      </c>
      <c r="P970" s="124">
        <v>50.442</v>
      </c>
      <c r="Q970" s="124">
        <v>8.1359999999999992</v>
      </c>
      <c r="R970" s="124" t="s">
        <v>8288</v>
      </c>
      <c r="S970" s="124" t="s">
        <v>8289</v>
      </c>
      <c r="T970" s="124">
        <v>1</v>
      </c>
      <c r="U970" s="124" t="s">
        <v>8338</v>
      </c>
      <c r="V970" s="124">
        <v>246946</v>
      </c>
      <c r="W970" s="124">
        <v>128785</v>
      </c>
      <c r="X970" s="124" t="s">
        <v>114</v>
      </c>
      <c r="Y970" s="18"/>
      <c r="Z970" s="124" t="s">
        <v>792</v>
      </c>
      <c r="AA970" s="124" t="s">
        <v>792</v>
      </c>
      <c r="AB970" s="124" t="s">
        <v>738</v>
      </c>
      <c r="AC970" s="124" t="s">
        <v>461</v>
      </c>
      <c r="AD970" s="18"/>
      <c r="AE970" s="124">
        <v>8.4140919999999994E-2</v>
      </c>
      <c r="AF970" s="124" t="s">
        <v>738</v>
      </c>
      <c r="AG970" s="18"/>
      <c r="AH970" s="124" t="s">
        <v>738</v>
      </c>
      <c r="AI970" s="18"/>
      <c r="AJ970" s="124" t="s">
        <v>792</v>
      </c>
      <c r="AK970" s="18"/>
      <c r="AL970" s="18"/>
    </row>
    <row r="971" spans="1:38" ht="15.75" customHeight="1">
      <c r="A971" s="96" t="s">
        <v>8388</v>
      </c>
      <c r="B971" s="124" t="s">
        <v>8389</v>
      </c>
      <c r="C971" s="124" t="s">
        <v>8390</v>
      </c>
      <c r="D971" s="124" t="s">
        <v>738</v>
      </c>
      <c r="E971" s="124">
        <v>2021</v>
      </c>
      <c r="F971" s="124" t="s">
        <v>8282</v>
      </c>
      <c r="G971" s="124" t="s">
        <v>8296</v>
      </c>
      <c r="H971" s="124">
        <v>5100</v>
      </c>
      <c r="I971" s="124">
        <v>202</v>
      </c>
      <c r="J971" s="124" t="s">
        <v>8297</v>
      </c>
      <c r="K971" s="124" t="s">
        <v>8309</v>
      </c>
      <c r="L971" t="s">
        <v>8285</v>
      </c>
      <c r="M971" s="18" t="s">
        <v>8286</v>
      </c>
      <c r="N971" s="124" t="s">
        <v>8287</v>
      </c>
      <c r="O971" s="124" t="s">
        <v>105</v>
      </c>
      <c r="P971" s="124">
        <v>50.442</v>
      </c>
      <c r="Q971" s="124">
        <v>8.1359999999999992</v>
      </c>
      <c r="R971" s="124" t="s">
        <v>8298</v>
      </c>
      <c r="S971" s="124" t="s">
        <v>8289</v>
      </c>
      <c r="T971" s="124">
        <v>1</v>
      </c>
      <c r="U971" s="124">
        <v>0</v>
      </c>
      <c r="V971" s="124">
        <v>738288</v>
      </c>
      <c r="W971" s="124">
        <v>365292</v>
      </c>
      <c r="X971" s="124" t="s">
        <v>114</v>
      </c>
      <c r="Y971" s="18"/>
      <c r="Z971" s="124" t="s">
        <v>792</v>
      </c>
      <c r="AA971" s="124" t="s">
        <v>792</v>
      </c>
      <c r="AB971" s="124" t="s">
        <v>738</v>
      </c>
      <c r="AC971" s="124" t="s">
        <v>8391</v>
      </c>
      <c r="AD971" s="18"/>
      <c r="AE971" s="124">
        <v>0.12189285</v>
      </c>
      <c r="AF971" s="124" t="s">
        <v>738</v>
      </c>
      <c r="AG971" s="18"/>
      <c r="AH971" s="124" t="s">
        <v>738</v>
      </c>
      <c r="AI971" s="18"/>
      <c r="AJ971" s="124" t="s">
        <v>792</v>
      </c>
      <c r="AK971" s="18"/>
      <c r="AL971" s="18"/>
    </row>
    <row r="972" spans="1:38" ht="15.75" customHeight="1">
      <c r="A972" s="96" t="s">
        <v>8392</v>
      </c>
      <c r="B972" s="124" t="s">
        <v>8393</v>
      </c>
      <c r="C972" s="124" t="s">
        <v>8394</v>
      </c>
      <c r="D972" s="124" t="s">
        <v>3539</v>
      </c>
      <c r="E972" s="124">
        <v>2021</v>
      </c>
      <c r="F972" s="124" t="s">
        <v>8282</v>
      </c>
      <c r="G972" s="124" t="s">
        <v>3565</v>
      </c>
      <c r="H972" s="124">
        <v>5139</v>
      </c>
      <c r="I972" s="124">
        <v>97</v>
      </c>
      <c r="J972" s="124" t="s">
        <v>8395</v>
      </c>
      <c r="K972" s="124" t="s">
        <v>8331</v>
      </c>
      <c r="L972" t="s">
        <v>8285</v>
      </c>
      <c r="M972" s="18" t="s">
        <v>8286</v>
      </c>
      <c r="N972" s="124" t="s">
        <v>8287</v>
      </c>
      <c r="O972" s="124" t="s">
        <v>105</v>
      </c>
      <c r="P972" s="124">
        <v>50.442</v>
      </c>
      <c r="Q972" s="124">
        <v>8.1359999999999992</v>
      </c>
      <c r="R972" s="124" t="s">
        <v>8288</v>
      </c>
      <c r="S972" s="124" t="s">
        <v>8289</v>
      </c>
      <c r="T972" s="124">
        <v>1</v>
      </c>
      <c r="U972" s="124">
        <v>0</v>
      </c>
      <c r="V972" s="124">
        <v>1125952</v>
      </c>
      <c r="W972" s="124">
        <v>574156</v>
      </c>
      <c r="X972" s="124" t="s">
        <v>114</v>
      </c>
      <c r="Y972" s="18"/>
      <c r="Z972" s="124" t="s">
        <v>792</v>
      </c>
      <c r="AA972" s="124" t="s">
        <v>792</v>
      </c>
      <c r="AB972" s="124" t="s">
        <v>738</v>
      </c>
      <c r="AC972" s="124" t="s">
        <v>8396</v>
      </c>
      <c r="AD972" s="18"/>
      <c r="AE972" s="124">
        <v>0.11246821999999999</v>
      </c>
      <c r="AF972" s="124" t="s">
        <v>738</v>
      </c>
      <c r="AG972" s="18"/>
      <c r="AH972" s="124" t="s">
        <v>738</v>
      </c>
      <c r="AI972" s="18"/>
      <c r="AJ972" s="124" t="s">
        <v>792</v>
      </c>
      <c r="AK972" s="18"/>
      <c r="AL972" s="18"/>
    </row>
    <row r="973" spans="1:38" ht="15.75" customHeight="1">
      <c r="A973" s="96" t="s">
        <v>8397</v>
      </c>
      <c r="B973" s="124" t="s">
        <v>8398</v>
      </c>
      <c r="C973" s="124" t="s">
        <v>8399</v>
      </c>
      <c r="D973" s="124" t="s">
        <v>3539</v>
      </c>
      <c r="E973" s="124">
        <v>2021</v>
      </c>
      <c r="F973" s="124" t="s">
        <v>8282</v>
      </c>
      <c r="G973" s="124" t="s">
        <v>3565</v>
      </c>
      <c r="H973" s="124">
        <v>5108</v>
      </c>
      <c r="I973" s="124">
        <v>107</v>
      </c>
      <c r="J973" s="124" t="s">
        <v>8400</v>
      </c>
      <c r="K973" s="124" t="s">
        <v>8331</v>
      </c>
      <c r="L973" t="s">
        <v>8285</v>
      </c>
      <c r="M973" s="18" t="s">
        <v>8286</v>
      </c>
      <c r="N973" s="124" t="s">
        <v>8287</v>
      </c>
      <c r="O973" s="124" t="s">
        <v>105</v>
      </c>
      <c r="P973" s="124">
        <v>50.442</v>
      </c>
      <c r="Q973" s="124">
        <v>8.1359999999999992</v>
      </c>
      <c r="R973" s="124" t="s">
        <v>8298</v>
      </c>
      <c r="S973" s="124" t="s">
        <v>8289</v>
      </c>
      <c r="T973" s="124">
        <v>1</v>
      </c>
      <c r="U973" s="124">
        <v>5.0373070000000002</v>
      </c>
      <c r="V973" s="124">
        <v>436487</v>
      </c>
      <c r="W973" s="124">
        <v>202475</v>
      </c>
      <c r="X973" s="124" t="s">
        <v>113</v>
      </c>
      <c r="Y973" s="18"/>
      <c r="Z973" s="124" t="s">
        <v>8299</v>
      </c>
      <c r="AA973" s="124" t="s">
        <v>4489</v>
      </c>
      <c r="AB973" s="124" t="s">
        <v>738</v>
      </c>
      <c r="AC973" s="124" t="s">
        <v>738</v>
      </c>
      <c r="AD973" s="18"/>
      <c r="AE973" s="124">
        <v>0.11932122000000001</v>
      </c>
      <c r="AF973" s="124" t="s">
        <v>738</v>
      </c>
      <c r="AG973" s="18"/>
      <c r="AH973" s="124" t="s">
        <v>738</v>
      </c>
      <c r="AI973" s="18"/>
      <c r="AJ973" s="124" t="s">
        <v>8401</v>
      </c>
      <c r="AK973" s="18"/>
      <c r="AL973" s="18"/>
    </row>
    <row r="974" spans="1:38" ht="15.75" customHeight="1">
      <c r="A974" s="96" t="s">
        <v>8402</v>
      </c>
      <c r="B974" s="124" t="s">
        <v>8403</v>
      </c>
      <c r="C974" s="124" t="s">
        <v>8404</v>
      </c>
      <c r="D974" s="124" t="s">
        <v>738</v>
      </c>
      <c r="E974" s="124">
        <v>2021</v>
      </c>
      <c r="F974" s="124" t="s">
        <v>8282</v>
      </c>
      <c r="G974" s="124" t="s">
        <v>8296</v>
      </c>
      <c r="H974" s="124">
        <v>5100</v>
      </c>
      <c r="I974" s="124">
        <v>202</v>
      </c>
      <c r="J974" s="124" t="s">
        <v>8297</v>
      </c>
      <c r="K974" s="124" t="s">
        <v>8405</v>
      </c>
      <c r="L974" t="s">
        <v>8285</v>
      </c>
      <c r="M974" s="18" t="s">
        <v>8286</v>
      </c>
      <c r="N974" s="124" t="s">
        <v>8287</v>
      </c>
      <c r="O974" s="124" t="s">
        <v>105</v>
      </c>
      <c r="P974" s="124">
        <v>50.442</v>
      </c>
      <c r="Q974" s="124">
        <v>8.1359999999999992</v>
      </c>
      <c r="R974" s="124" t="s">
        <v>8288</v>
      </c>
      <c r="S974" s="124" t="s">
        <v>8289</v>
      </c>
      <c r="T974" s="124">
        <v>1</v>
      </c>
      <c r="U974" s="124">
        <v>0</v>
      </c>
      <c r="V974" s="124">
        <v>1144140</v>
      </c>
      <c r="W974" s="124">
        <v>577811</v>
      </c>
      <c r="X974" s="124" t="s">
        <v>113</v>
      </c>
      <c r="Y974" s="18"/>
      <c r="Z974" s="124" t="s">
        <v>8290</v>
      </c>
      <c r="AA974" s="124" t="s">
        <v>8291</v>
      </c>
      <c r="AB974" s="124" t="s">
        <v>738</v>
      </c>
      <c r="AC974" s="124" t="s">
        <v>8406</v>
      </c>
      <c r="AD974" s="18"/>
      <c r="AE974" s="124">
        <v>9.6913230000000003E-2</v>
      </c>
      <c r="AF974" s="124" t="s">
        <v>738</v>
      </c>
      <c r="AG974" s="18"/>
      <c r="AH974" s="124" t="s">
        <v>738</v>
      </c>
      <c r="AI974" s="18"/>
      <c r="AJ974" s="124" t="s">
        <v>8292</v>
      </c>
      <c r="AK974" s="18"/>
      <c r="AL974" s="18"/>
    </row>
    <row r="975" spans="1:38" ht="15.75" customHeight="1">
      <c r="A975" s="96" t="s">
        <v>8407</v>
      </c>
      <c r="B975" s="124" t="s">
        <v>8408</v>
      </c>
      <c r="C975" s="124" t="s">
        <v>8409</v>
      </c>
      <c r="D975" s="124" t="s">
        <v>3539</v>
      </c>
      <c r="E975" s="124">
        <v>2021</v>
      </c>
      <c r="F975" s="124" t="s">
        <v>8282</v>
      </c>
      <c r="G975" s="124" t="s">
        <v>3565</v>
      </c>
      <c r="H975" s="124">
        <v>5230</v>
      </c>
      <c r="I975" s="124">
        <v>95</v>
      </c>
      <c r="J975" s="124" t="s">
        <v>8410</v>
      </c>
      <c r="K975" s="124" t="s">
        <v>738</v>
      </c>
      <c r="L975" t="s">
        <v>8285</v>
      </c>
      <c r="M975" s="18" t="s">
        <v>8286</v>
      </c>
      <c r="N975" s="124" t="s">
        <v>8287</v>
      </c>
      <c r="O975" s="124" t="s">
        <v>105</v>
      </c>
      <c r="P975" s="124">
        <v>50.442</v>
      </c>
      <c r="Q975" s="124">
        <v>8.1359999999999992</v>
      </c>
      <c r="R975" s="124" t="s">
        <v>8288</v>
      </c>
      <c r="S975" s="124" t="s">
        <v>8289</v>
      </c>
      <c r="T975" s="124">
        <v>1</v>
      </c>
      <c r="U975" s="124">
        <v>4.5801990000000004</v>
      </c>
      <c r="V975" s="124">
        <v>1144930</v>
      </c>
      <c r="W975" s="124">
        <v>577775</v>
      </c>
      <c r="X975" s="124" t="s">
        <v>113</v>
      </c>
      <c r="Y975" s="18"/>
      <c r="Z975" s="124" t="s">
        <v>8290</v>
      </c>
      <c r="AA975" s="124" t="s">
        <v>8291</v>
      </c>
      <c r="AB975" s="124" t="s">
        <v>738</v>
      </c>
      <c r="AC975" s="124" t="s">
        <v>8411</v>
      </c>
      <c r="AD975" s="18"/>
      <c r="AE975" s="124">
        <v>9.1825589999999999E-2</v>
      </c>
      <c r="AF975" s="124" t="s">
        <v>738</v>
      </c>
      <c r="AG975" s="18"/>
      <c r="AH975" s="124" t="s">
        <v>738</v>
      </c>
      <c r="AI975" s="18"/>
      <c r="AJ975" s="124" t="s">
        <v>8354</v>
      </c>
      <c r="AK975" s="18"/>
      <c r="AL975" s="18"/>
    </row>
    <row r="976" spans="1:38" ht="15.75" customHeight="1">
      <c r="A976" s="96" t="s">
        <v>8412</v>
      </c>
      <c r="B976" s="124" t="s">
        <v>8413</v>
      </c>
      <c r="C976" s="124" t="s">
        <v>8414</v>
      </c>
      <c r="D976" s="124" t="s">
        <v>3539</v>
      </c>
      <c r="E976" s="124">
        <v>2021</v>
      </c>
      <c r="F976" s="124" t="s">
        <v>8282</v>
      </c>
      <c r="G976" s="124" t="s">
        <v>3565</v>
      </c>
      <c r="H976" s="124">
        <v>5159</v>
      </c>
      <c r="I976" s="124">
        <v>82</v>
      </c>
      <c r="J976" s="124" t="s">
        <v>8415</v>
      </c>
      <c r="K976" s="124" t="s">
        <v>738</v>
      </c>
      <c r="L976" t="s">
        <v>8285</v>
      </c>
      <c r="M976" s="18" t="s">
        <v>8286</v>
      </c>
      <c r="N976" s="124" t="s">
        <v>8287</v>
      </c>
      <c r="O976" s="124" t="s">
        <v>105</v>
      </c>
      <c r="P976" s="124">
        <v>50.442</v>
      </c>
      <c r="Q976" s="124">
        <v>8.1359999999999992</v>
      </c>
      <c r="R976" s="124" t="s">
        <v>8288</v>
      </c>
      <c r="S976" s="124" t="s">
        <v>8289</v>
      </c>
      <c r="T976" s="124">
        <v>1</v>
      </c>
      <c r="U976" s="124">
        <v>6.2453989999999999</v>
      </c>
      <c r="V976" s="124">
        <v>1031144</v>
      </c>
      <c r="W976" s="124">
        <v>524210</v>
      </c>
      <c r="X976" s="124" t="s">
        <v>113</v>
      </c>
      <c r="Y976" s="18"/>
      <c r="Z976" s="124" t="s">
        <v>8290</v>
      </c>
      <c r="AA976" s="124" t="s">
        <v>8291</v>
      </c>
      <c r="AB976" s="124" t="s">
        <v>738</v>
      </c>
      <c r="AC976" s="124" t="s">
        <v>6073</v>
      </c>
      <c r="AD976" s="18"/>
      <c r="AE976" s="124">
        <v>9.9071270000000003E-2</v>
      </c>
      <c r="AF976" s="124" t="s">
        <v>738</v>
      </c>
      <c r="AG976" s="18"/>
      <c r="AH976" s="124" t="s">
        <v>738</v>
      </c>
      <c r="AI976" s="18"/>
      <c r="AJ976" s="124" t="s">
        <v>8416</v>
      </c>
      <c r="AK976" s="18"/>
      <c r="AL976" s="18"/>
    </row>
    <row r="977" spans="1:38" ht="15.75" customHeight="1">
      <c r="A977" s="96" t="s">
        <v>8417</v>
      </c>
      <c r="B977" s="124" t="s">
        <v>8418</v>
      </c>
      <c r="C977" s="124" t="s">
        <v>8419</v>
      </c>
      <c r="D977" s="124" t="s">
        <v>3539</v>
      </c>
      <c r="E977" s="124">
        <v>2021</v>
      </c>
      <c r="F977" s="124" t="s">
        <v>8282</v>
      </c>
      <c r="G977" s="124" t="s">
        <v>3565</v>
      </c>
      <c r="H977" s="124">
        <v>5034</v>
      </c>
      <c r="I977" s="124">
        <v>106</v>
      </c>
      <c r="J977" s="124" t="s">
        <v>8420</v>
      </c>
      <c r="K977" s="124" t="s">
        <v>8331</v>
      </c>
      <c r="L977" t="s">
        <v>8285</v>
      </c>
      <c r="M977" s="18" t="s">
        <v>8286</v>
      </c>
      <c r="N977" s="124" t="s">
        <v>8287</v>
      </c>
      <c r="O977" s="124" t="s">
        <v>105</v>
      </c>
      <c r="P977" s="124">
        <v>50.442</v>
      </c>
      <c r="Q977" s="124">
        <v>8.1359999999999992</v>
      </c>
      <c r="R977" s="124" t="s">
        <v>8288</v>
      </c>
      <c r="S977" s="124" t="s">
        <v>8289</v>
      </c>
      <c r="T977" s="124">
        <v>1</v>
      </c>
      <c r="U977" s="124">
        <v>0</v>
      </c>
      <c r="V977" s="124">
        <v>1149641</v>
      </c>
      <c r="W977" s="124">
        <v>579572</v>
      </c>
      <c r="X977" s="124" t="s">
        <v>114</v>
      </c>
      <c r="Y977" s="18"/>
      <c r="Z977" s="124" t="s">
        <v>792</v>
      </c>
      <c r="AA977" s="124" t="s">
        <v>792</v>
      </c>
      <c r="AB977" s="124" t="s">
        <v>738</v>
      </c>
      <c r="AC977" s="124" t="s">
        <v>6176</v>
      </c>
      <c r="AD977" s="18"/>
      <c r="AE977" s="124">
        <v>8.5665019999999995E-2</v>
      </c>
      <c r="AF977" s="124" t="s">
        <v>738</v>
      </c>
      <c r="AG977" s="18"/>
      <c r="AH977" s="124" t="s">
        <v>738</v>
      </c>
      <c r="AI977" s="18"/>
      <c r="AJ977" s="124" t="s">
        <v>792</v>
      </c>
      <c r="AK977" s="18"/>
      <c r="AL977" s="18"/>
    </row>
    <row r="978" spans="1:38" ht="15.75" customHeight="1">
      <c r="A978" s="96" t="s">
        <v>8421</v>
      </c>
      <c r="B978" s="124" t="s">
        <v>8422</v>
      </c>
      <c r="C978" s="124" t="s">
        <v>8423</v>
      </c>
      <c r="D978" s="124" t="s">
        <v>3539</v>
      </c>
      <c r="E978" s="124">
        <v>2021</v>
      </c>
      <c r="F978" s="124" t="s">
        <v>8282</v>
      </c>
      <c r="G978" s="124" t="s">
        <v>3565</v>
      </c>
      <c r="H978" s="124">
        <v>5057</v>
      </c>
      <c r="I978" s="124">
        <v>110</v>
      </c>
      <c r="J978" s="124" t="s">
        <v>8424</v>
      </c>
      <c r="K978" s="124" t="s">
        <v>8331</v>
      </c>
      <c r="L978" t="s">
        <v>8285</v>
      </c>
      <c r="M978" s="18" t="s">
        <v>8286</v>
      </c>
      <c r="N978" s="124" t="s">
        <v>8287</v>
      </c>
      <c r="O978" s="124" t="s">
        <v>105</v>
      </c>
      <c r="P978" s="124">
        <v>50.442</v>
      </c>
      <c r="Q978" s="124">
        <v>8.1359999999999992</v>
      </c>
      <c r="R978" s="124" t="s">
        <v>8288</v>
      </c>
      <c r="S978" s="124" t="s">
        <v>8289</v>
      </c>
      <c r="T978" s="124">
        <v>1</v>
      </c>
      <c r="U978" s="124">
        <v>19.470509</v>
      </c>
      <c r="V978" s="124">
        <v>1095742</v>
      </c>
      <c r="W978" s="124">
        <v>564571</v>
      </c>
      <c r="X978" s="124" t="s">
        <v>113</v>
      </c>
      <c r="Y978" s="18"/>
      <c r="Z978" s="124" t="s">
        <v>8290</v>
      </c>
      <c r="AA978" s="124" t="s">
        <v>8291</v>
      </c>
      <c r="AB978" s="124" t="s">
        <v>738</v>
      </c>
      <c r="AC978" s="124" t="s">
        <v>7891</v>
      </c>
      <c r="AD978" s="18"/>
      <c r="AE978" s="124">
        <v>9.7185019999999997E-2</v>
      </c>
      <c r="AF978" s="124" t="s">
        <v>738</v>
      </c>
      <c r="AG978" s="18"/>
      <c r="AH978" s="124" t="s">
        <v>738</v>
      </c>
      <c r="AI978" s="18"/>
      <c r="AJ978" s="124" t="s">
        <v>8425</v>
      </c>
      <c r="AK978" s="18"/>
      <c r="AL978" s="18"/>
    </row>
    <row r="979" spans="1:38" ht="15.75" customHeight="1">
      <c r="A979" s="96" t="s">
        <v>8426</v>
      </c>
      <c r="B979" s="124" t="s">
        <v>8427</v>
      </c>
      <c r="C979" s="124" t="s">
        <v>8428</v>
      </c>
      <c r="D979" s="124" t="s">
        <v>738</v>
      </c>
      <c r="E979" s="124">
        <v>2021</v>
      </c>
      <c r="F979" s="124" t="s">
        <v>8282</v>
      </c>
      <c r="G979" s="124" t="s">
        <v>8296</v>
      </c>
      <c r="H979" s="124">
        <v>5100</v>
      </c>
      <c r="I979" s="124">
        <v>202</v>
      </c>
      <c r="J979" s="124" t="s">
        <v>8297</v>
      </c>
      <c r="K979" s="124" t="s">
        <v>8372</v>
      </c>
      <c r="L979" t="s">
        <v>8285</v>
      </c>
      <c r="M979" s="18" t="s">
        <v>8286</v>
      </c>
      <c r="N979" s="124" t="s">
        <v>8287</v>
      </c>
      <c r="O979" s="124" t="s">
        <v>105</v>
      </c>
      <c r="P979" s="124">
        <v>50.442</v>
      </c>
      <c r="Q979" s="124">
        <v>8.1359999999999992</v>
      </c>
      <c r="R979" s="124" t="s">
        <v>8298</v>
      </c>
      <c r="S979" s="124" t="s">
        <v>8289</v>
      </c>
      <c r="T979" s="124">
        <v>1</v>
      </c>
      <c r="U979" s="124">
        <v>4.722899</v>
      </c>
      <c r="V979" s="124">
        <v>603301</v>
      </c>
      <c r="W979" s="124">
        <v>298119</v>
      </c>
      <c r="X979" s="124" t="s">
        <v>113</v>
      </c>
      <c r="Y979" s="18"/>
      <c r="Z979" s="124" t="s">
        <v>8299</v>
      </c>
      <c r="AA979" s="124" t="s">
        <v>4489</v>
      </c>
      <c r="AB979" s="124" t="s">
        <v>738</v>
      </c>
      <c r="AC979" s="124" t="s">
        <v>7775</v>
      </c>
      <c r="AD979" s="18"/>
      <c r="AE979" s="124">
        <v>0.15001869000000001</v>
      </c>
      <c r="AF979" s="124" t="s">
        <v>738</v>
      </c>
      <c r="AG979" s="18"/>
      <c r="AH979" s="124" t="s">
        <v>738</v>
      </c>
      <c r="AI979" s="18"/>
      <c r="AJ979" s="124" t="s">
        <v>8429</v>
      </c>
      <c r="AK979" s="18"/>
      <c r="AL979" s="18"/>
    </row>
    <row r="980" spans="1:38" ht="15.75" customHeight="1">
      <c r="A980" s="96" t="s">
        <v>8430</v>
      </c>
      <c r="B980" s="124" t="s">
        <v>8431</v>
      </c>
      <c r="C980" s="124" t="s">
        <v>8329</v>
      </c>
      <c r="D980" s="124" t="s">
        <v>3539</v>
      </c>
      <c r="E980" s="124">
        <v>2021</v>
      </c>
      <c r="F980" s="124" t="s">
        <v>8282</v>
      </c>
      <c r="G980" s="124" t="s">
        <v>3565</v>
      </c>
      <c r="H980" s="124">
        <v>5140</v>
      </c>
      <c r="I980" s="124">
        <v>97</v>
      </c>
      <c r="J980" s="124" t="s">
        <v>8432</v>
      </c>
      <c r="K980" s="124" t="s">
        <v>8331</v>
      </c>
      <c r="L980" t="s">
        <v>8285</v>
      </c>
      <c r="M980" s="18" t="s">
        <v>8286</v>
      </c>
      <c r="N980" s="124" t="s">
        <v>8287</v>
      </c>
      <c r="O980" s="124" t="s">
        <v>105</v>
      </c>
      <c r="P980" s="124">
        <v>50.442</v>
      </c>
      <c r="Q980" s="124">
        <v>8.1359999999999992</v>
      </c>
      <c r="R980" s="124" t="s">
        <v>8288</v>
      </c>
      <c r="S980" s="124" t="s">
        <v>8289</v>
      </c>
      <c r="T980" s="124">
        <v>1</v>
      </c>
      <c r="U980" s="124">
        <v>0</v>
      </c>
      <c r="V980" s="124">
        <v>848861</v>
      </c>
      <c r="W980" s="124">
        <v>450685</v>
      </c>
      <c r="X980" s="124" t="s">
        <v>114</v>
      </c>
      <c r="Y980" s="18"/>
      <c r="Z980" s="124" t="s">
        <v>792</v>
      </c>
      <c r="AA980" s="124" t="s">
        <v>792</v>
      </c>
      <c r="AB980" s="124" t="s">
        <v>738</v>
      </c>
      <c r="AC980" s="124" t="s">
        <v>622</v>
      </c>
      <c r="AD980" s="18"/>
      <c r="AE980" s="124">
        <v>0.10932239000000001</v>
      </c>
      <c r="AF980" s="124" t="s">
        <v>738</v>
      </c>
      <c r="AG980" s="18"/>
      <c r="AH980" s="124" t="s">
        <v>738</v>
      </c>
      <c r="AI980" s="18"/>
      <c r="AJ980" s="124" t="s">
        <v>792</v>
      </c>
      <c r="AK980" s="18"/>
      <c r="AL980" s="18"/>
    </row>
    <row r="981" spans="1:38" ht="15.75" customHeight="1">
      <c r="A981" s="96" t="s">
        <v>8433</v>
      </c>
      <c r="B981" s="124" t="s">
        <v>8434</v>
      </c>
      <c r="C981" s="124" t="s">
        <v>8435</v>
      </c>
      <c r="D981" s="124" t="s">
        <v>3539</v>
      </c>
      <c r="E981" s="124">
        <v>2021</v>
      </c>
      <c r="F981" s="124" t="s">
        <v>8282</v>
      </c>
      <c r="G981" s="124" t="s">
        <v>3565</v>
      </c>
      <c r="H981" s="124">
        <v>5152</v>
      </c>
      <c r="I981" s="124">
        <v>89</v>
      </c>
      <c r="J981" s="124" t="s">
        <v>8436</v>
      </c>
      <c r="K981" s="124" t="s">
        <v>738</v>
      </c>
      <c r="L981" t="s">
        <v>8285</v>
      </c>
      <c r="M981" s="18" t="s">
        <v>8286</v>
      </c>
      <c r="N981" s="124" t="s">
        <v>8287</v>
      </c>
      <c r="O981" s="124" t="s">
        <v>105</v>
      </c>
      <c r="P981" s="124">
        <v>50.442</v>
      </c>
      <c r="Q981" s="124">
        <v>8.1359999999999992</v>
      </c>
      <c r="R981" s="124" t="s">
        <v>8288</v>
      </c>
      <c r="S981" s="124" t="s">
        <v>8289</v>
      </c>
      <c r="T981" s="124">
        <v>1</v>
      </c>
      <c r="U981" s="124">
        <v>6.4656989999999999</v>
      </c>
      <c r="V981" s="124">
        <v>1040107</v>
      </c>
      <c r="W981" s="124">
        <v>542400</v>
      </c>
      <c r="X981" s="124" t="s">
        <v>113</v>
      </c>
      <c r="Y981" s="18"/>
      <c r="Z981" s="124" t="s">
        <v>8290</v>
      </c>
      <c r="AA981" s="124" t="s">
        <v>8291</v>
      </c>
      <c r="AB981" s="124" t="s">
        <v>738</v>
      </c>
      <c r="AC981" s="124" t="s">
        <v>690</v>
      </c>
      <c r="AD981" s="18"/>
      <c r="AE981" s="124">
        <v>0.11821116</v>
      </c>
      <c r="AF981" s="124" t="s">
        <v>738</v>
      </c>
      <c r="AG981" s="18"/>
      <c r="AH981" s="124" t="s">
        <v>738</v>
      </c>
      <c r="AI981" s="18"/>
      <c r="AJ981" s="124" t="s">
        <v>8292</v>
      </c>
      <c r="AK981" s="18"/>
      <c r="AL981" s="18"/>
    </row>
    <row r="982" spans="1:38" ht="15.75" customHeight="1">
      <c r="A982" s="96" t="s">
        <v>8437</v>
      </c>
      <c r="B982" s="124" t="s">
        <v>8438</v>
      </c>
      <c r="C982" s="124" t="s">
        <v>8439</v>
      </c>
      <c r="D982" s="124" t="s">
        <v>738</v>
      </c>
      <c r="E982" s="124">
        <v>2021</v>
      </c>
      <c r="F982" s="124" t="s">
        <v>8282</v>
      </c>
      <c r="G982" s="124" t="s">
        <v>8296</v>
      </c>
      <c r="H982" s="124">
        <v>5100</v>
      </c>
      <c r="I982" s="124">
        <v>202</v>
      </c>
      <c r="J982" s="124" t="s">
        <v>8297</v>
      </c>
      <c r="K982" s="124" t="s">
        <v>8440</v>
      </c>
      <c r="L982" t="s">
        <v>8285</v>
      </c>
      <c r="M982" s="18" t="s">
        <v>8286</v>
      </c>
      <c r="N982" s="124" t="s">
        <v>8287</v>
      </c>
      <c r="O982" s="124" t="s">
        <v>105</v>
      </c>
      <c r="P982" s="124">
        <v>50.442</v>
      </c>
      <c r="Q982" s="124">
        <v>8.1359999999999992</v>
      </c>
      <c r="R982" s="124" t="s">
        <v>8288</v>
      </c>
      <c r="S982" s="124" t="s">
        <v>8289</v>
      </c>
      <c r="T982" s="124">
        <v>1</v>
      </c>
      <c r="U982" s="124" t="s">
        <v>8338</v>
      </c>
      <c r="V982" s="124">
        <v>97724</v>
      </c>
      <c r="W982" s="124">
        <v>51543</v>
      </c>
      <c r="X982" s="124" t="s">
        <v>114</v>
      </c>
      <c r="Y982" s="18"/>
      <c r="Z982" s="124" t="s">
        <v>792</v>
      </c>
      <c r="AA982" s="124" t="s">
        <v>792</v>
      </c>
      <c r="AB982" s="124" t="s">
        <v>738</v>
      </c>
      <c r="AC982" s="124" t="s">
        <v>3735</v>
      </c>
      <c r="AD982" s="18"/>
      <c r="AE982" s="124">
        <v>0.11810579</v>
      </c>
      <c r="AF982" s="124" t="s">
        <v>738</v>
      </c>
      <c r="AG982" s="18"/>
      <c r="AH982" s="124" t="s">
        <v>738</v>
      </c>
      <c r="AI982" s="18"/>
      <c r="AJ982" s="124" t="s">
        <v>792</v>
      </c>
      <c r="AK982" s="18"/>
      <c r="AL982" s="18"/>
    </row>
    <row r="983" spans="1:38" ht="15.75" customHeight="1">
      <c r="A983" s="96" t="s">
        <v>8441</v>
      </c>
      <c r="B983" s="124" t="s">
        <v>8442</v>
      </c>
      <c r="C983" s="124" t="s">
        <v>8443</v>
      </c>
      <c r="D983" s="124" t="s">
        <v>738</v>
      </c>
      <c r="E983" s="124">
        <v>2021</v>
      </c>
      <c r="F983" s="124" t="s">
        <v>8282</v>
      </c>
      <c r="G983" s="124" t="s">
        <v>8296</v>
      </c>
      <c r="H983" s="124">
        <v>5100</v>
      </c>
      <c r="I983" s="124">
        <v>202</v>
      </c>
      <c r="J983" s="124" t="s">
        <v>8297</v>
      </c>
      <c r="K983" s="124" t="s">
        <v>8444</v>
      </c>
      <c r="L983" t="s">
        <v>8285</v>
      </c>
      <c r="M983" s="18" t="s">
        <v>8286</v>
      </c>
      <c r="N983" s="124" t="s">
        <v>8287</v>
      </c>
      <c r="O983" s="124" t="s">
        <v>105</v>
      </c>
      <c r="P983" s="124">
        <v>50.442</v>
      </c>
      <c r="Q983" s="124">
        <v>8.1359999999999992</v>
      </c>
      <c r="R983" s="124" t="s">
        <v>8288</v>
      </c>
      <c r="S983" s="124" t="s">
        <v>8289</v>
      </c>
      <c r="T983" s="124">
        <v>1</v>
      </c>
      <c r="U983" s="124" t="s">
        <v>8338</v>
      </c>
      <c r="V983" s="124">
        <v>116258</v>
      </c>
      <c r="W983" s="124">
        <v>60779</v>
      </c>
      <c r="X983" s="124" t="s">
        <v>114</v>
      </c>
      <c r="Y983" s="18"/>
      <c r="Z983" s="124" t="s">
        <v>792</v>
      </c>
      <c r="AA983" s="124" t="s">
        <v>792</v>
      </c>
      <c r="AB983" s="124" t="s">
        <v>738</v>
      </c>
      <c r="AC983" s="124" t="s">
        <v>8445</v>
      </c>
      <c r="AD983" s="18"/>
      <c r="AE983" s="124">
        <v>0.12763763</v>
      </c>
      <c r="AF983" s="124" t="s">
        <v>738</v>
      </c>
      <c r="AG983" s="18"/>
      <c r="AH983" s="124" t="s">
        <v>738</v>
      </c>
      <c r="AI983" s="18"/>
      <c r="AJ983" s="124" t="s">
        <v>792</v>
      </c>
      <c r="AK983" s="18"/>
      <c r="AL983" s="18"/>
    </row>
    <row r="984" spans="1:38" ht="15.75" customHeight="1">
      <c r="A984" s="96" t="s">
        <v>8446</v>
      </c>
      <c r="B984" s="124" t="s">
        <v>8447</v>
      </c>
      <c r="C984" s="124">
        <v>1776</v>
      </c>
      <c r="D984" s="124" t="s">
        <v>738</v>
      </c>
      <c r="E984" s="124">
        <v>2024</v>
      </c>
      <c r="F984" s="124" t="s">
        <v>8448</v>
      </c>
      <c r="G984" s="124" t="s">
        <v>3565</v>
      </c>
      <c r="H984" s="124">
        <v>3779</v>
      </c>
      <c r="I984" s="124">
        <v>43</v>
      </c>
      <c r="J984" s="124" t="s">
        <v>8449</v>
      </c>
      <c r="K984" s="124" t="s">
        <v>8450</v>
      </c>
      <c r="L984" t="s">
        <v>8451</v>
      </c>
      <c r="M984" s="18" t="s">
        <v>5602</v>
      </c>
      <c r="N984" s="124" t="s">
        <v>8452</v>
      </c>
      <c r="O984" s="124" t="s">
        <v>105</v>
      </c>
      <c r="P984" s="124">
        <v>51.190277999999999</v>
      </c>
      <c r="Q984" s="124">
        <v>11.169722</v>
      </c>
      <c r="R984" s="124" t="s">
        <v>8288</v>
      </c>
      <c r="S984" s="124" t="s">
        <v>8453</v>
      </c>
      <c r="T984" s="124">
        <v>1</v>
      </c>
      <c r="U984" s="124" t="s">
        <v>738</v>
      </c>
      <c r="V984" s="124">
        <v>719373</v>
      </c>
      <c r="W984" s="124">
        <v>382830</v>
      </c>
      <c r="X984" s="124" t="s">
        <v>113</v>
      </c>
      <c r="Y984" s="18"/>
      <c r="Z984" s="124" t="s">
        <v>8454</v>
      </c>
      <c r="AA984" s="124" t="s">
        <v>8455</v>
      </c>
      <c r="AB984" s="124">
        <v>126.35299999999999</v>
      </c>
      <c r="AC984" s="124" t="s">
        <v>3916</v>
      </c>
      <c r="AD984" s="18"/>
      <c r="AE984" s="124">
        <v>0.1249</v>
      </c>
      <c r="AF984" s="124" t="s">
        <v>738</v>
      </c>
      <c r="AG984" s="18"/>
      <c r="AH984" s="124" t="s">
        <v>738</v>
      </c>
      <c r="AI984" s="18"/>
      <c r="AJ984" s="124" t="s">
        <v>738</v>
      </c>
      <c r="AK984" s="18"/>
      <c r="AL984" s="18"/>
    </row>
    <row r="985" spans="1:38" ht="15.75" customHeight="1">
      <c r="A985" s="96" t="s">
        <v>8456</v>
      </c>
      <c r="B985" s="124" t="s">
        <v>8457</v>
      </c>
      <c r="C985" s="124">
        <v>2222</v>
      </c>
      <c r="D985" s="124" t="s">
        <v>738</v>
      </c>
      <c r="E985" s="124">
        <v>2024</v>
      </c>
      <c r="F985" s="124" t="s">
        <v>8448</v>
      </c>
      <c r="G985" s="124" t="s">
        <v>8458</v>
      </c>
      <c r="H985" s="124">
        <v>3900</v>
      </c>
      <c r="I985" s="124">
        <v>144</v>
      </c>
      <c r="J985" s="124" t="s">
        <v>4300</v>
      </c>
      <c r="K985" s="124" t="s">
        <v>8459</v>
      </c>
      <c r="L985" t="s">
        <v>8451</v>
      </c>
      <c r="M985" s="18" t="s">
        <v>5602</v>
      </c>
      <c r="N985" s="124" t="s">
        <v>8452</v>
      </c>
      <c r="O985" s="124" t="s">
        <v>105</v>
      </c>
      <c r="P985" s="124">
        <v>51.190277999999999</v>
      </c>
      <c r="Q985" s="124">
        <v>11.169722</v>
      </c>
      <c r="R985" s="124" t="s">
        <v>8288</v>
      </c>
      <c r="S985" s="124" t="s">
        <v>8453</v>
      </c>
      <c r="T985" s="124">
        <v>1</v>
      </c>
      <c r="U985" s="124" t="s">
        <v>738</v>
      </c>
      <c r="V985" s="124">
        <v>618078</v>
      </c>
      <c r="W985" s="124">
        <v>330583</v>
      </c>
      <c r="X985" s="124" t="s">
        <v>113</v>
      </c>
      <c r="Y985" s="18"/>
      <c r="Z985" s="124" t="s">
        <v>8460</v>
      </c>
      <c r="AA985" s="124" t="s">
        <v>8461</v>
      </c>
      <c r="AB985" s="124">
        <v>121.181</v>
      </c>
      <c r="AC985" s="124" t="s">
        <v>4302</v>
      </c>
      <c r="AD985" s="18"/>
      <c r="AE985" s="124">
        <v>8.9899999999999994E-2</v>
      </c>
      <c r="AF985" s="124" t="s">
        <v>738</v>
      </c>
      <c r="AG985" s="18"/>
      <c r="AH985" s="124" t="s">
        <v>738</v>
      </c>
      <c r="AI985" s="18"/>
      <c r="AJ985" s="124" t="s">
        <v>738</v>
      </c>
      <c r="AK985" s="18"/>
      <c r="AL985" s="18"/>
    </row>
    <row r="986" spans="1:38" ht="15.75" customHeight="1">
      <c r="A986" s="96" t="s">
        <v>8462</v>
      </c>
      <c r="B986" s="124" t="s">
        <v>8463</v>
      </c>
      <c r="C986" s="124">
        <v>2223</v>
      </c>
      <c r="D986" s="124" t="s">
        <v>738</v>
      </c>
      <c r="E986" s="124">
        <v>2024</v>
      </c>
      <c r="F986" s="124" t="s">
        <v>8448</v>
      </c>
      <c r="G986" s="124" t="s">
        <v>8458</v>
      </c>
      <c r="H986" s="124">
        <v>3900</v>
      </c>
      <c r="I986" s="124">
        <v>144</v>
      </c>
      <c r="J986" s="124" t="s">
        <v>4300</v>
      </c>
      <c r="K986" s="124" t="s">
        <v>8464</v>
      </c>
      <c r="L986" t="s">
        <v>8451</v>
      </c>
      <c r="M986" s="18" t="s">
        <v>5602</v>
      </c>
      <c r="N986" s="124" t="s">
        <v>8452</v>
      </c>
      <c r="O986" s="124" t="s">
        <v>105</v>
      </c>
      <c r="P986" s="124">
        <v>51.190277999999999</v>
      </c>
      <c r="Q986" s="124">
        <v>11.169722</v>
      </c>
      <c r="R986" s="124" t="s">
        <v>8288</v>
      </c>
      <c r="S986" s="124" t="s">
        <v>8453</v>
      </c>
      <c r="T986" s="124">
        <v>1</v>
      </c>
      <c r="U986" s="124" t="s">
        <v>738</v>
      </c>
      <c r="V986" s="124">
        <v>603930</v>
      </c>
      <c r="W986" s="124">
        <v>318304</v>
      </c>
      <c r="X986" s="124" t="s">
        <v>114</v>
      </c>
      <c r="Y986" s="18"/>
      <c r="Z986" s="124" t="s">
        <v>792</v>
      </c>
      <c r="AA986" s="124" t="s">
        <v>792</v>
      </c>
      <c r="AB986" s="124">
        <v>89.206999999999994</v>
      </c>
      <c r="AC986" s="124" t="s">
        <v>8465</v>
      </c>
      <c r="AD986" s="18"/>
      <c r="AE986" s="124">
        <v>0.13370000000000001</v>
      </c>
      <c r="AF986" s="124" t="s">
        <v>738</v>
      </c>
      <c r="AG986" s="18"/>
      <c r="AH986" s="124" t="s">
        <v>738</v>
      </c>
      <c r="AI986" s="18"/>
      <c r="AJ986" s="124" t="s">
        <v>738</v>
      </c>
      <c r="AK986" s="18"/>
      <c r="AL986" s="18"/>
    </row>
    <row r="987" spans="1:38" ht="15.75" customHeight="1">
      <c r="A987" s="96" t="s">
        <v>8466</v>
      </c>
      <c r="B987" s="124" t="s">
        <v>8467</v>
      </c>
      <c r="C987" s="124">
        <v>826</v>
      </c>
      <c r="D987" s="124" t="s">
        <v>738</v>
      </c>
      <c r="E987" s="124">
        <v>2024</v>
      </c>
      <c r="F987" s="124" t="s">
        <v>8448</v>
      </c>
      <c r="G987" s="124" t="s">
        <v>8458</v>
      </c>
      <c r="H987" s="124">
        <v>3900</v>
      </c>
      <c r="I987" s="124">
        <v>144</v>
      </c>
      <c r="J987" s="124" t="s">
        <v>4300</v>
      </c>
      <c r="K987" s="124" t="s">
        <v>8468</v>
      </c>
      <c r="L987" t="s">
        <v>8451</v>
      </c>
      <c r="M987" s="18" t="s">
        <v>5602</v>
      </c>
      <c r="N987" s="124" t="s">
        <v>8452</v>
      </c>
      <c r="O987" s="124" t="s">
        <v>105</v>
      </c>
      <c r="P987" s="124">
        <v>51.190277999999999</v>
      </c>
      <c r="Q987" s="124">
        <v>11.169722</v>
      </c>
      <c r="R987" s="124" t="s">
        <v>8288</v>
      </c>
      <c r="S987" s="124" t="s">
        <v>8453</v>
      </c>
      <c r="T987" s="124">
        <v>1</v>
      </c>
      <c r="U987" s="124" t="s">
        <v>738</v>
      </c>
      <c r="V987" s="124">
        <v>248497</v>
      </c>
      <c r="W987" s="124">
        <v>131392</v>
      </c>
      <c r="X987" s="124" t="s">
        <v>113</v>
      </c>
      <c r="Y987" s="18"/>
      <c r="Z987" s="124" t="s">
        <v>8469</v>
      </c>
      <c r="AA987" s="124" t="s">
        <v>558</v>
      </c>
      <c r="AB987" s="124">
        <v>4.1581299999999999</v>
      </c>
      <c r="AC987" s="124" t="s">
        <v>7928</v>
      </c>
      <c r="AD987" s="18"/>
      <c r="AE987" s="124">
        <v>0.1129</v>
      </c>
      <c r="AF987" s="124" t="s">
        <v>738</v>
      </c>
      <c r="AG987" s="18"/>
      <c r="AH987" s="124" t="s">
        <v>738</v>
      </c>
      <c r="AI987" s="18"/>
      <c r="AJ987" s="124" t="s">
        <v>738</v>
      </c>
      <c r="AK987" s="18"/>
      <c r="AL987" s="18"/>
    </row>
    <row r="988" spans="1:38" ht="15.75" customHeight="1">
      <c r="A988" s="96" t="s">
        <v>8470</v>
      </c>
      <c r="B988" s="124" t="s">
        <v>8471</v>
      </c>
      <c r="C988" s="124">
        <v>1849</v>
      </c>
      <c r="D988" s="124" t="s">
        <v>738</v>
      </c>
      <c r="E988" s="124">
        <v>2024</v>
      </c>
      <c r="F988" s="124" t="s">
        <v>8448</v>
      </c>
      <c r="G988" s="124" t="s">
        <v>3565</v>
      </c>
      <c r="H988" s="124">
        <v>4033</v>
      </c>
      <c r="I988" s="124">
        <v>43</v>
      </c>
      <c r="J988" s="124" t="s">
        <v>8472</v>
      </c>
      <c r="K988" s="124" t="s">
        <v>8473</v>
      </c>
      <c r="L988" t="s">
        <v>8451</v>
      </c>
      <c r="M988" s="18" t="s">
        <v>5602</v>
      </c>
      <c r="N988" s="124" t="s">
        <v>8452</v>
      </c>
      <c r="O988" s="124" t="s">
        <v>105</v>
      </c>
      <c r="P988" s="124">
        <v>51.190277999999999</v>
      </c>
      <c r="Q988" s="124">
        <v>11.169722</v>
      </c>
      <c r="R988" s="124" t="s">
        <v>8288</v>
      </c>
      <c r="S988" s="124" t="s">
        <v>8453</v>
      </c>
      <c r="T988" s="124">
        <v>1</v>
      </c>
      <c r="U988" s="124" t="s">
        <v>738</v>
      </c>
      <c r="V988" s="124">
        <v>567337</v>
      </c>
      <c r="W988" s="124">
        <v>302112</v>
      </c>
      <c r="X988" s="124" t="s">
        <v>114</v>
      </c>
      <c r="Y988" s="18"/>
      <c r="Z988" s="124" t="s">
        <v>792</v>
      </c>
      <c r="AA988" s="124" t="s">
        <v>792</v>
      </c>
      <c r="AB988" s="124">
        <v>75.463800000000006</v>
      </c>
      <c r="AC988" s="124" t="s">
        <v>4289</v>
      </c>
      <c r="AD988" s="18"/>
      <c r="AE988" s="124">
        <v>0.1147</v>
      </c>
      <c r="AF988" s="124" t="s">
        <v>738</v>
      </c>
      <c r="AG988" s="18"/>
      <c r="AH988" s="124" t="s">
        <v>738</v>
      </c>
      <c r="AI988" s="18"/>
      <c r="AJ988" s="124" t="s">
        <v>738</v>
      </c>
      <c r="AK988" s="18"/>
      <c r="AL988" s="18"/>
    </row>
    <row r="989" spans="1:38" ht="15.75" customHeight="1">
      <c r="A989" s="96" t="s">
        <v>8474</v>
      </c>
      <c r="B989" s="124" t="s">
        <v>8475</v>
      </c>
      <c r="C989" s="38">
        <v>50437</v>
      </c>
      <c r="D989" s="124" t="s">
        <v>738</v>
      </c>
      <c r="E989" s="124">
        <v>2024</v>
      </c>
      <c r="F989" s="124" t="s">
        <v>8448</v>
      </c>
      <c r="G989" s="124" t="s">
        <v>8458</v>
      </c>
      <c r="H989" s="124">
        <v>3900</v>
      </c>
      <c r="I989" s="124">
        <v>144</v>
      </c>
      <c r="J989" s="124" t="s">
        <v>4300</v>
      </c>
      <c r="K989" s="124" t="s">
        <v>8476</v>
      </c>
      <c r="L989" t="s">
        <v>8451</v>
      </c>
      <c r="M989" s="18" t="s">
        <v>5602</v>
      </c>
      <c r="N989" s="124" t="s">
        <v>8452</v>
      </c>
      <c r="O989" s="124" t="s">
        <v>105</v>
      </c>
      <c r="P989" s="124">
        <v>51.190277999999999</v>
      </c>
      <c r="Q989" s="124">
        <v>11.169722</v>
      </c>
      <c r="R989" s="124" t="s">
        <v>8288</v>
      </c>
      <c r="S989" s="124" t="s">
        <v>8453</v>
      </c>
      <c r="T989" s="124">
        <v>1</v>
      </c>
      <c r="U989" s="124" t="s">
        <v>738</v>
      </c>
      <c r="V989" s="124">
        <v>739036</v>
      </c>
      <c r="W989" s="124">
        <v>393817</v>
      </c>
      <c r="X989" s="124" t="s">
        <v>113</v>
      </c>
      <c r="Y989" s="18"/>
      <c r="Z989" s="124" t="s">
        <v>272</v>
      </c>
      <c r="AA989" s="124" t="s">
        <v>271</v>
      </c>
      <c r="AB989" s="124">
        <v>161.11500000000001</v>
      </c>
      <c r="AC989" s="124" t="s">
        <v>5034</v>
      </c>
      <c r="AD989" s="18"/>
      <c r="AE989" s="124">
        <v>8.4699999999999998E-2</v>
      </c>
      <c r="AF989" s="124" t="s">
        <v>738</v>
      </c>
      <c r="AG989" s="18"/>
      <c r="AH989" s="124" t="s">
        <v>738</v>
      </c>
      <c r="AI989" s="18"/>
      <c r="AJ989" s="124" t="s">
        <v>738</v>
      </c>
      <c r="AK989" s="18"/>
      <c r="AL989" s="18"/>
    </row>
    <row r="990" spans="1:38" ht="15.75" customHeight="1">
      <c r="A990" s="96" t="s">
        <v>8477</v>
      </c>
      <c r="B990" s="124" t="s">
        <v>8478</v>
      </c>
      <c r="C990" s="38">
        <v>46419</v>
      </c>
      <c r="D990" s="124" t="s">
        <v>738</v>
      </c>
      <c r="E990" s="124">
        <v>2024</v>
      </c>
      <c r="F990" s="124" t="s">
        <v>8448</v>
      </c>
      <c r="G990" s="124" t="s">
        <v>8458</v>
      </c>
      <c r="H990" s="124">
        <v>3900</v>
      </c>
      <c r="I990" s="124">
        <v>144</v>
      </c>
      <c r="J990" s="124" t="s">
        <v>4300</v>
      </c>
      <c r="K990" s="124" t="s">
        <v>8479</v>
      </c>
      <c r="L990" t="s">
        <v>8451</v>
      </c>
      <c r="M990" s="18" t="s">
        <v>5602</v>
      </c>
      <c r="N990" s="124" t="s">
        <v>8452</v>
      </c>
      <c r="O990" s="124" t="s">
        <v>105</v>
      </c>
      <c r="P990" s="124">
        <v>51.190277999999999</v>
      </c>
      <c r="Q990" s="124">
        <v>11.169722</v>
      </c>
      <c r="R990" s="124" t="s">
        <v>8288</v>
      </c>
      <c r="S990" s="124" t="s">
        <v>8453</v>
      </c>
      <c r="T990" s="124">
        <v>1</v>
      </c>
      <c r="U990" s="124" t="s">
        <v>738</v>
      </c>
      <c r="V990" s="124">
        <v>481226</v>
      </c>
      <c r="W990" s="124">
        <v>260719</v>
      </c>
      <c r="X990" s="124" t="s">
        <v>113</v>
      </c>
      <c r="Y990" s="18"/>
      <c r="Z990" s="124" t="s">
        <v>8480</v>
      </c>
      <c r="AA990" s="124" t="s">
        <v>8481</v>
      </c>
      <c r="AB990" s="124">
        <v>56.5456</v>
      </c>
      <c r="AC990" s="124" t="s">
        <v>398</v>
      </c>
      <c r="AD990" s="18"/>
      <c r="AE990" s="124">
        <v>0.1134</v>
      </c>
      <c r="AF990" s="124" t="s">
        <v>738</v>
      </c>
      <c r="AG990" s="18"/>
      <c r="AH990" s="124" t="s">
        <v>738</v>
      </c>
      <c r="AI990" s="18"/>
      <c r="AJ990" s="124" t="s">
        <v>738</v>
      </c>
      <c r="AK990" s="18"/>
      <c r="AL990" s="18"/>
    </row>
    <row r="991" spans="1:38" ht="15.75" customHeight="1">
      <c r="A991" s="96" t="s">
        <v>8482</v>
      </c>
      <c r="B991" s="124" t="s">
        <v>8483</v>
      </c>
      <c r="C991" s="124" t="s">
        <v>8484</v>
      </c>
      <c r="D991" s="124" t="s">
        <v>738</v>
      </c>
      <c r="E991" s="124">
        <v>2024</v>
      </c>
      <c r="F991" s="124" t="s">
        <v>8448</v>
      </c>
      <c r="G991" s="124" t="s">
        <v>8458</v>
      </c>
      <c r="H991" s="124">
        <v>3900</v>
      </c>
      <c r="I991" s="124">
        <v>144</v>
      </c>
      <c r="J991" s="124" t="s">
        <v>4300</v>
      </c>
      <c r="K991" s="124" t="s">
        <v>738</v>
      </c>
      <c r="L991" t="s">
        <v>8451</v>
      </c>
      <c r="M991" s="18" t="s">
        <v>5602</v>
      </c>
      <c r="N991" s="124" t="s">
        <v>8452</v>
      </c>
      <c r="O991" s="124" t="s">
        <v>105</v>
      </c>
      <c r="P991" s="124">
        <v>51.190277999999999</v>
      </c>
      <c r="Q991" s="124">
        <v>11.169722</v>
      </c>
      <c r="R991" s="124" t="s">
        <v>8288</v>
      </c>
      <c r="S991" s="124" t="s">
        <v>8453</v>
      </c>
      <c r="T991" s="124">
        <v>2</v>
      </c>
      <c r="U991" s="124" t="s">
        <v>738</v>
      </c>
      <c r="V991" s="124">
        <v>744900</v>
      </c>
      <c r="W991" s="124">
        <v>398627</v>
      </c>
      <c r="X991" s="124" t="s">
        <v>1055</v>
      </c>
      <c r="Y991" s="18"/>
      <c r="Z991" s="124" t="s">
        <v>738</v>
      </c>
      <c r="AA991" s="124" t="s">
        <v>738</v>
      </c>
      <c r="AB991" s="124" t="s">
        <v>738</v>
      </c>
      <c r="AC991" s="124" t="s">
        <v>738</v>
      </c>
      <c r="AD991" s="18"/>
      <c r="AE991" s="124" t="s">
        <v>738</v>
      </c>
      <c r="AF991" s="124" t="s">
        <v>738</v>
      </c>
      <c r="AG991" s="18"/>
      <c r="AH991" s="124" t="s">
        <v>738</v>
      </c>
      <c r="AI991" s="18"/>
      <c r="AJ991" s="124" t="s">
        <v>738</v>
      </c>
      <c r="AK991" s="18"/>
      <c r="AL991" s="18"/>
    </row>
    <row r="992" spans="1:38" ht="15.75" customHeight="1">
      <c r="A992" s="96" t="s">
        <v>8485</v>
      </c>
      <c r="B992" s="124" t="s">
        <v>8486</v>
      </c>
      <c r="C992" s="124" t="s">
        <v>8484</v>
      </c>
      <c r="D992" s="124" t="s">
        <v>738</v>
      </c>
      <c r="E992" s="124">
        <v>2024</v>
      </c>
      <c r="F992" s="124" t="s">
        <v>8448</v>
      </c>
      <c r="G992" s="124" t="s">
        <v>8458</v>
      </c>
      <c r="H992" s="124">
        <v>3900</v>
      </c>
      <c r="I992" s="124">
        <v>144</v>
      </c>
      <c r="J992" s="124" t="s">
        <v>4300</v>
      </c>
      <c r="K992" s="124" t="s">
        <v>8487</v>
      </c>
      <c r="L992" t="s">
        <v>8451</v>
      </c>
      <c r="M992" s="18" t="s">
        <v>5602</v>
      </c>
      <c r="N992" s="124" t="s">
        <v>8452</v>
      </c>
      <c r="O992" s="124" t="s">
        <v>105</v>
      </c>
      <c r="P992" s="124">
        <v>51.190277999999999</v>
      </c>
      <c r="Q992" s="124">
        <v>11.169722</v>
      </c>
      <c r="R992" s="124" t="s">
        <v>8288</v>
      </c>
      <c r="S992" s="124" t="s">
        <v>8453</v>
      </c>
      <c r="T992" s="124">
        <v>1</v>
      </c>
      <c r="U992" s="124" t="s">
        <v>738</v>
      </c>
      <c r="V992" s="124">
        <v>722166</v>
      </c>
      <c r="W992" s="124">
        <v>387300</v>
      </c>
      <c r="X992" s="124" t="s">
        <v>113</v>
      </c>
      <c r="Y992" s="18"/>
      <c r="Z992" s="124" t="s">
        <v>8488</v>
      </c>
      <c r="AA992" s="124" t="s">
        <v>338</v>
      </c>
      <c r="AB992" s="124">
        <v>149.899</v>
      </c>
      <c r="AC992" s="124" t="s">
        <v>5034</v>
      </c>
      <c r="AD992" s="18"/>
      <c r="AE992" s="124">
        <v>8.8099999999999998E-2</v>
      </c>
      <c r="AF992" s="124" t="s">
        <v>738</v>
      </c>
      <c r="AG992" s="18"/>
      <c r="AH992" s="124" t="s">
        <v>738</v>
      </c>
      <c r="AI992" s="18"/>
      <c r="AJ992" s="124" t="s">
        <v>738</v>
      </c>
      <c r="AK992" s="18"/>
      <c r="AL992" s="18"/>
    </row>
    <row r="993" spans="1:38" ht="15.75" customHeight="1">
      <c r="A993" s="96" t="s">
        <v>8489</v>
      </c>
      <c r="B993" s="124" t="s">
        <v>8490</v>
      </c>
      <c r="C993" s="124">
        <v>2088</v>
      </c>
      <c r="D993" s="124" t="s">
        <v>738</v>
      </c>
      <c r="E993" s="124">
        <v>2024</v>
      </c>
      <c r="F993" s="124" t="s">
        <v>8448</v>
      </c>
      <c r="G993" s="124" t="s">
        <v>3565</v>
      </c>
      <c r="H993" s="124">
        <v>3842</v>
      </c>
      <c r="I993" s="124">
        <v>47</v>
      </c>
      <c r="J993" s="124" t="s">
        <v>8491</v>
      </c>
      <c r="K993" s="124" t="s">
        <v>8492</v>
      </c>
      <c r="L993" t="s">
        <v>8451</v>
      </c>
      <c r="M993" s="18" t="s">
        <v>5602</v>
      </c>
      <c r="N993" s="124" t="s">
        <v>8452</v>
      </c>
      <c r="O993" s="124" t="s">
        <v>105</v>
      </c>
      <c r="P993" s="124">
        <v>51.190277999999999</v>
      </c>
      <c r="Q993" s="124">
        <v>11.169722</v>
      </c>
      <c r="R993" s="124" t="s">
        <v>8288</v>
      </c>
      <c r="S993" s="124" t="s">
        <v>8453</v>
      </c>
      <c r="T993" s="124">
        <v>1</v>
      </c>
      <c r="U993" s="124" t="s">
        <v>738</v>
      </c>
      <c r="V993" s="124">
        <v>749696</v>
      </c>
      <c r="W993" s="124">
        <v>402036</v>
      </c>
      <c r="X993" s="124" t="s">
        <v>113</v>
      </c>
      <c r="Y993" s="18"/>
      <c r="Z993" s="124" t="s">
        <v>8493</v>
      </c>
      <c r="AA993" s="124" t="s">
        <v>8494</v>
      </c>
      <c r="AB993" s="124">
        <v>163.84700000000001</v>
      </c>
      <c r="AC993" s="124" t="s">
        <v>5792</v>
      </c>
      <c r="AD993" s="18"/>
      <c r="AE993" s="124">
        <v>8.2100000000000006E-2</v>
      </c>
      <c r="AF993" s="124" t="s">
        <v>738</v>
      </c>
      <c r="AG993" s="18"/>
      <c r="AH993" s="124" t="s">
        <v>738</v>
      </c>
      <c r="AI993" s="18"/>
      <c r="AJ993" s="124" t="s">
        <v>738</v>
      </c>
      <c r="AK993" s="18"/>
      <c r="AL993" s="18"/>
    </row>
    <row r="994" spans="1:38" ht="15.75" customHeight="1">
      <c r="A994" s="96" t="s">
        <v>8495</v>
      </c>
      <c r="B994" s="124" t="s">
        <v>8496</v>
      </c>
      <c r="C994" s="38">
        <v>46388</v>
      </c>
      <c r="D994" s="124" t="s">
        <v>738</v>
      </c>
      <c r="E994" s="124">
        <v>2024</v>
      </c>
      <c r="F994" s="124" t="s">
        <v>8448</v>
      </c>
      <c r="G994" s="124" t="s">
        <v>8458</v>
      </c>
      <c r="H994" s="124">
        <v>3900</v>
      </c>
      <c r="I994" s="124">
        <v>144</v>
      </c>
      <c r="J994" s="124" t="s">
        <v>4300</v>
      </c>
      <c r="K994" s="124" t="s">
        <v>8468</v>
      </c>
      <c r="L994" t="s">
        <v>8451</v>
      </c>
      <c r="M994" s="18" t="s">
        <v>5602</v>
      </c>
      <c r="N994" s="124" t="s">
        <v>8452</v>
      </c>
      <c r="O994" s="124" t="s">
        <v>105</v>
      </c>
      <c r="P994" s="124">
        <v>51.190277999999999</v>
      </c>
      <c r="Q994" s="124">
        <v>11.169722</v>
      </c>
      <c r="R994" s="124" t="s">
        <v>8288</v>
      </c>
      <c r="S994" s="124" t="s">
        <v>8453</v>
      </c>
      <c r="T994" s="124">
        <v>1</v>
      </c>
      <c r="U994" s="124" t="s">
        <v>738</v>
      </c>
      <c r="V994" s="124">
        <v>324644</v>
      </c>
      <c r="W994" s="124">
        <v>178030</v>
      </c>
      <c r="X994" s="124" t="s">
        <v>114</v>
      </c>
      <c r="Y994" s="18"/>
      <c r="Z994" s="124" t="s">
        <v>792</v>
      </c>
      <c r="AA994" s="124" t="s">
        <v>792</v>
      </c>
      <c r="AB994" s="124">
        <v>23.404499999999999</v>
      </c>
      <c r="AC994" s="124" t="s">
        <v>398</v>
      </c>
      <c r="AD994" s="18"/>
      <c r="AE994" s="124">
        <v>0.1125</v>
      </c>
      <c r="AF994" s="124" t="s">
        <v>738</v>
      </c>
      <c r="AG994" s="18"/>
      <c r="AH994" s="124" t="s">
        <v>738</v>
      </c>
      <c r="AI994" s="18"/>
      <c r="AJ994" s="124" t="s">
        <v>738</v>
      </c>
      <c r="AK994" s="18"/>
      <c r="AL994" s="18"/>
    </row>
    <row r="995" spans="1:38" ht="15.75" customHeight="1">
      <c r="A995" s="96" t="s">
        <v>8497</v>
      </c>
      <c r="B995" s="124" t="s">
        <v>8498</v>
      </c>
      <c r="C995" s="124">
        <v>2023</v>
      </c>
      <c r="D995" s="124" t="s">
        <v>738</v>
      </c>
      <c r="E995" s="124">
        <v>2024</v>
      </c>
      <c r="F995" s="124" t="s">
        <v>8448</v>
      </c>
      <c r="G995" s="124" t="s">
        <v>8458</v>
      </c>
      <c r="H995" s="124">
        <v>3900</v>
      </c>
      <c r="I995" s="124">
        <v>144</v>
      </c>
      <c r="J995" s="124" t="s">
        <v>4300</v>
      </c>
      <c r="K995" s="124" t="s">
        <v>8499</v>
      </c>
      <c r="L995" t="s">
        <v>8451</v>
      </c>
      <c r="M995" s="18" t="s">
        <v>5602</v>
      </c>
      <c r="N995" s="124" t="s">
        <v>8452</v>
      </c>
      <c r="O995" s="124" t="s">
        <v>105</v>
      </c>
      <c r="P995" s="124">
        <v>51.190277999999999</v>
      </c>
      <c r="Q995" s="124">
        <v>11.169722</v>
      </c>
      <c r="R995" s="124" t="s">
        <v>8288</v>
      </c>
      <c r="S995" s="124" t="s">
        <v>8453</v>
      </c>
      <c r="T995" s="124">
        <v>1</v>
      </c>
      <c r="U995" s="124" t="s">
        <v>738</v>
      </c>
      <c r="V995" s="124">
        <v>399029</v>
      </c>
      <c r="W995" s="124">
        <v>211292</v>
      </c>
      <c r="X995" s="124" t="s">
        <v>113</v>
      </c>
      <c r="Y995" s="18"/>
      <c r="Z995" s="124" t="s">
        <v>8500</v>
      </c>
      <c r="AA995" s="124" t="s">
        <v>8501</v>
      </c>
      <c r="AB995" s="124">
        <v>60.573900000000002</v>
      </c>
      <c r="AC995" s="124" t="s">
        <v>8465</v>
      </c>
      <c r="AD995" s="18"/>
      <c r="AE995" s="124">
        <v>0.14430000000000001</v>
      </c>
      <c r="AF995" s="124" t="s">
        <v>738</v>
      </c>
      <c r="AG995" s="18"/>
      <c r="AH995" s="124" t="s">
        <v>738</v>
      </c>
      <c r="AI995" s="18"/>
      <c r="AJ995" s="124" t="s">
        <v>738</v>
      </c>
      <c r="AK995" s="18"/>
      <c r="AL995" s="18"/>
    </row>
    <row r="996" spans="1:38" ht="15.75" customHeight="1">
      <c r="A996" s="96" t="s">
        <v>8502</v>
      </c>
      <c r="B996" s="124" t="s">
        <v>8503</v>
      </c>
      <c r="C996" s="124">
        <v>2039</v>
      </c>
      <c r="D996" s="124" t="s">
        <v>738</v>
      </c>
      <c r="E996" s="124">
        <v>2024</v>
      </c>
      <c r="F996" s="124" t="s">
        <v>8448</v>
      </c>
      <c r="G996" s="124" t="s">
        <v>8458</v>
      </c>
      <c r="H996" s="124">
        <v>3900</v>
      </c>
      <c r="I996" s="124">
        <v>144</v>
      </c>
      <c r="J996" s="124" t="s">
        <v>4300</v>
      </c>
      <c r="K996" s="124" t="s">
        <v>8504</v>
      </c>
      <c r="L996" t="s">
        <v>8451</v>
      </c>
      <c r="M996" s="18" t="s">
        <v>5602</v>
      </c>
      <c r="N996" s="124" t="s">
        <v>8452</v>
      </c>
      <c r="O996" s="124" t="s">
        <v>105</v>
      </c>
      <c r="P996" s="124">
        <v>51.190277999999999</v>
      </c>
      <c r="Q996" s="124">
        <v>11.169722</v>
      </c>
      <c r="R996" s="124" t="s">
        <v>8288</v>
      </c>
      <c r="S996" s="124" t="s">
        <v>8453</v>
      </c>
      <c r="T996" s="124">
        <v>1</v>
      </c>
      <c r="U996" s="124" t="s">
        <v>738</v>
      </c>
      <c r="V996" s="124">
        <v>84791</v>
      </c>
      <c r="W996" s="124">
        <v>45048</v>
      </c>
      <c r="X996" s="124" t="s">
        <v>114</v>
      </c>
      <c r="Y996" s="18"/>
      <c r="Z996" s="124" t="s">
        <v>792</v>
      </c>
      <c r="AA996" s="124" t="s">
        <v>792</v>
      </c>
      <c r="AB996" s="124">
        <v>4.9917899999999999</v>
      </c>
      <c r="AC996" s="124" t="s">
        <v>5034</v>
      </c>
      <c r="AD996" s="18"/>
      <c r="AE996" s="124">
        <v>0.1023</v>
      </c>
      <c r="AF996" s="124" t="s">
        <v>738</v>
      </c>
      <c r="AG996" s="18"/>
      <c r="AH996" s="124" t="s">
        <v>738</v>
      </c>
      <c r="AI996" s="18"/>
      <c r="AJ996" s="124" t="s">
        <v>738</v>
      </c>
      <c r="AK996" s="18"/>
      <c r="AL996" s="18"/>
    </row>
    <row r="997" spans="1:38" ht="15.75" customHeight="1">
      <c r="A997" s="96" t="s">
        <v>8505</v>
      </c>
      <c r="B997" s="124" t="s">
        <v>8506</v>
      </c>
      <c r="C997" s="124">
        <v>2243</v>
      </c>
      <c r="D997" s="124" t="s">
        <v>738</v>
      </c>
      <c r="E997" s="124">
        <v>2024</v>
      </c>
      <c r="F997" s="124" t="s">
        <v>8448</v>
      </c>
      <c r="G997" s="124" t="s">
        <v>3565</v>
      </c>
      <c r="H997" s="124">
        <v>4001</v>
      </c>
      <c r="I997" s="124">
        <v>53</v>
      </c>
      <c r="J997" s="124" t="s">
        <v>8507</v>
      </c>
      <c r="K997" s="124" t="s">
        <v>8508</v>
      </c>
      <c r="L997" t="s">
        <v>8451</v>
      </c>
      <c r="M997" s="18" t="s">
        <v>5602</v>
      </c>
      <c r="N997" s="124" t="s">
        <v>8452</v>
      </c>
      <c r="O997" s="124" t="s">
        <v>105</v>
      </c>
      <c r="P997" s="124">
        <v>51.190277999999999</v>
      </c>
      <c r="Q997" s="124">
        <v>11.169722</v>
      </c>
      <c r="R997" s="124" t="s">
        <v>8288</v>
      </c>
      <c r="S997" s="124" t="s">
        <v>8453</v>
      </c>
      <c r="T997" s="124">
        <v>1</v>
      </c>
      <c r="U997" s="124" t="s">
        <v>738</v>
      </c>
      <c r="V997" s="124">
        <v>473827</v>
      </c>
      <c r="W997" s="124">
        <v>255856</v>
      </c>
      <c r="X997" s="124" t="s">
        <v>113</v>
      </c>
      <c r="Y997" s="18"/>
      <c r="Z997" s="124" t="s">
        <v>8469</v>
      </c>
      <c r="AA997" s="124" t="s">
        <v>8509</v>
      </c>
      <c r="AB997" s="124">
        <v>99.518799999999999</v>
      </c>
      <c r="AC997" s="124" t="s">
        <v>418</v>
      </c>
      <c r="AD997" s="18"/>
      <c r="AE997" s="124">
        <v>0.11269999999999999</v>
      </c>
      <c r="AF997" s="124" t="s">
        <v>738</v>
      </c>
      <c r="AG997" s="18"/>
      <c r="AH997" s="124" t="s">
        <v>738</v>
      </c>
      <c r="AI997" s="18"/>
      <c r="AJ997" s="124" t="s">
        <v>738</v>
      </c>
      <c r="AK997" s="18"/>
      <c r="AL997" s="18"/>
    </row>
    <row r="998" spans="1:38" ht="15.75" customHeight="1">
      <c r="A998" s="96" t="s">
        <v>8510</v>
      </c>
      <c r="B998" s="124" t="s">
        <v>8511</v>
      </c>
      <c r="C998" s="124">
        <v>2047</v>
      </c>
      <c r="D998" s="124" t="s">
        <v>738</v>
      </c>
      <c r="E998" s="124">
        <v>2024</v>
      </c>
      <c r="F998" s="124" t="s">
        <v>8448</v>
      </c>
      <c r="G998" s="124" t="s">
        <v>8458</v>
      </c>
      <c r="H998" s="124">
        <v>3900</v>
      </c>
      <c r="I998" s="124">
        <v>144</v>
      </c>
      <c r="J998" s="124" t="s">
        <v>4300</v>
      </c>
      <c r="K998" s="124" t="s">
        <v>8487</v>
      </c>
      <c r="L998" t="s">
        <v>8451</v>
      </c>
      <c r="M998" s="18" t="s">
        <v>5602</v>
      </c>
      <c r="N998" s="124" t="s">
        <v>8452</v>
      </c>
      <c r="O998" s="124" t="s">
        <v>105</v>
      </c>
      <c r="P998" s="124">
        <v>51.190277999999999</v>
      </c>
      <c r="Q998" s="124">
        <v>11.169722</v>
      </c>
      <c r="R998" s="124" t="s">
        <v>8288</v>
      </c>
      <c r="S998" s="124" t="s">
        <v>8453</v>
      </c>
      <c r="T998" s="124">
        <v>1</v>
      </c>
      <c r="U998" s="124" t="s">
        <v>738</v>
      </c>
      <c r="V998" s="124">
        <v>365510</v>
      </c>
      <c r="W998" s="124">
        <v>197007</v>
      </c>
      <c r="X998" s="124" t="s">
        <v>114</v>
      </c>
      <c r="Y998" s="18"/>
      <c r="Z998" s="124" t="s">
        <v>792</v>
      </c>
      <c r="AA998" s="124" t="s">
        <v>792</v>
      </c>
      <c r="AB998" s="124">
        <v>59.275799999999997</v>
      </c>
      <c r="AC998" s="124" t="s">
        <v>8512</v>
      </c>
      <c r="AD998" s="18"/>
      <c r="AE998" s="124">
        <v>6.0900000000000003E-2</v>
      </c>
      <c r="AF998" s="124" t="s">
        <v>738</v>
      </c>
      <c r="AG998" s="18"/>
      <c r="AH998" s="124" t="s">
        <v>738</v>
      </c>
      <c r="AI998" s="18"/>
      <c r="AJ998" s="124" t="s">
        <v>738</v>
      </c>
      <c r="AK998" s="18"/>
      <c r="AL998" s="18"/>
    </row>
    <row r="999" spans="1:38" ht="15.75" customHeight="1">
      <c r="A999" s="96" t="s">
        <v>8513</v>
      </c>
      <c r="B999" s="124" t="s">
        <v>8514</v>
      </c>
      <c r="C999" s="124">
        <v>2244</v>
      </c>
      <c r="D999" s="124" t="s">
        <v>738</v>
      </c>
      <c r="E999" s="124">
        <v>2024</v>
      </c>
      <c r="F999" s="124" t="s">
        <v>8448</v>
      </c>
      <c r="G999" s="124" t="s">
        <v>8458</v>
      </c>
      <c r="H999" s="124">
        <v>3900</v>
      </c>
      <c r="I999" s="124">
        <v>144</v>
      </c>
      <c r="J999" s="124" t="s">
        <v>4300</v>
      </c>
      <c r="K999" s="124" t="s">
        <v>8515</v>
      </c>
      <c r="L999" t="s">
        <v>8451</v>
      </c>
      <c r="M999" s="18" t="s">
        <v>5602</v>
      </c>
      <c r="N999" s="124" t="s">
        <v>8452</v>
      </c>
      <c r="O999" s="124" t="s">
        <v>105</v>
      </c>
      <c r="P999" s="124">
        <v>51.190277999999999</v>
      </c>
      <c r="Q999" s="124">
        <v>11.169722</v>
      </c>
      <c r="R999" s="124" t="s">
        <v>8288</v>
      </c>
      <c r="S999" s="124" t="s">
        <v>8453</v>
      </c>
      <c r="T999" s="124">
        <v>1</v>
      </c>
      <c r="U999" s="124" t="s">
        <v>738</v>
      </c>
      <c r="V999" s="124">
        <v>107084</v>
      </c>
      <c r="W999" s="124">
        <v>57393</v>
      </c>
      <c r="X999" s="124" t="s">
        <v>113</v>
      </c>
      <c r="Y999" s="18"/>
      <c r="Z999" s="124" t="s">
        <v>8500</v>
      </c>
      <c r="AA999" s="124" t="s">
        <v>8501</v>
      </c>
      <c r="AB999" s="124">
        <v>3.2892800000000002</v>
      </c>
      <c r="AC999" s="124" t="s">
        <v>8516</v>
      </c>
      <c r="AD999" s="18"/>
      <c r="AE999" s="124">
        <v>9.5200000000000007E-2</v>
      </c>
      <c r="AF999" s="124" t="s">
        <v>738</v>
      </c>
      <c r="AG999" s="18"/>
      <c r="AH999" s="124" t="s">
        <v>738</v>
      </c>
      <c r="AI999" s="18"/>
      <c r="AJ999" s="124" t="s">
        <v>738</v>
      </c>
      <c r="AK999" s="18"/>
      <c r="AL999" s="18"/>
    </row>
    <row r="1000" spans="1:38" ht="15.75" customHeight="1">
      <c r="A1000" s="96" t="s">
        <v>8517</v>
      </c>
      <c r="B1000" s="124" t="s">
        <v>8518</v>
      </c>
      <c r="C1000" s="124">
        <v>2247</v>
      </c>
      <c r="D1000" s="124" t="s">
        <v>738</v>
      </c>
      <c r="E1000" s="124">
        <v>2024</v>
      </c>
      <c r="F1000" s="124" t="s">
        <v>8448</v>
      </c>
      <c r="G1000" s="124" t="s">
        <v>8458</v>
      </c>
      <c r="H1000" s="124">
        <v>3900</v>
      </c>
      <c r="I1000" s="124">
        <v>144</v>
      </c>
      <c r="J1000" s="124" t="s">
        <v>4300</v>
      </c>
      <c r="K1000" s="124" t="s">
        <v>8519</v>
      </c>
      <c r="L1000" t="s">
        <v>8451</v>
      </c>
      <c r="M1000" s="18" t="s">
        <v>5602</v>
      </c>
      <c r="N1000" s="124" t="s">
        <v>8452</v>
      </c>
      <c r="O1000" s="124" t="s">
        <v>105</v>
      </c>
      <c r="P1000" s="124">
        <v>51.190277999999999</v>
      </c>
      <c r="Q1000" s="124">
        <v>11.169722</v>
      </c>
      <c r="R1000" s="124" t="s">
        <v>8288</v>
      </c>
      <c r="S1000" s="124" t="s">
        <v>8453</v>
      </c>
      <c r="T1000" s="124">
        <v>1</v>
      </c>
      <c r="U1000" s="124" t="s">
        <v>738</v>
      </c>
      <c r="V1000" s="124">
        <v>101471</v>
      </c>
      <c r="W1000" s="124">
        <v>54195</v>
      </c>
      <c r="X1000" s="124" t="s">
        <v>113</v>
      </c>
      <c r="Y1000" s="18"/>
      <c r="Z1000" s="124" t="s">
        <v>8520</v>
      </c>
      <c r="AA1000" s="124" t="s">
        <v>8521</v>
      </c>
      <c r="AB1000" s="124">
        <v>11.6607</v>
      </c>
      <c r="AC1000" s="124" t="s">
        <v>3717</v>
      </c>
      <c r="AD1000" s="18"/>
      <c r="AE1000" s="124">
        <v>5.6599999999999998E-2</v>
      </c>
      <c r="AF1000" s="124" t="s">
        <v>738</v>
      </c>
      <c r="AG1000" s="18"/>
      <c r="AH1000" s="124" t="s">
        <v>738</v>
      </c>
      <c r="AI1000" s="18"/>
      <c r="AJ1000" s="124" t="s">
        <v>738</v>
      </c>
      <c r="AK1000" s="18"/>
      <c r="AL1000" s="18"/>
    </row>
    <row r="1001" spans="1:38" ht="15.75" customHeight="1">
      <c r="A1001" s="96" t="s">
        <v>8522</v>
      </c>
      <c r="B1001" s="124" t="s">
        <v>8523</v>
      </c>
      <c r="C1001" s="124">
        <v>2044</v>
      </c>
      <c r="D1001" s="124" t="s">
        <v>738</v>
      </c>
      <c r="E1001" s="124">
        <v>2024</v>
      </c>
      <c r="F1001" s="124" t="s">
        <v>8448</v>
      </c>
      <c r="G1001" s="124" t="s">
        <v>8458</v>
      </c>
      <c r="H1001" s="124">
        <v>3900</v>
      </c>
      <c r="I1001" s="124">
        <v>144</v>
      </c>
      <c r="J1001" s="124" t="s">
        <v>4300</v>
      </c>
      <c r="K1001" s="124" t="s">
        <v>738</v>
      </c>
      <c r="L1001" t="s">
        <v>8451</v>
      </c>
      <c r="M1001" s="18" t="s">
        <v>5602</v>
      </c>
      <c r="N1001" s="124" t="s">
        <v>8452</v>
      </c>
      <c r="O1001" s="124" t="s">
        <v>105</v>
      </c>
      <c r="P1001" s="124">
        <v>51.190277999999999</v>
      </c>
      <c r="Q1001" s="124">
        <v>11.169722</v>
      </c>
      <c r="R1001" s="124" t="s">
        <v>8288</v>
      </c>
      <c r="S1001" s="124" t="s">
        <v>8453</v>
      </c>
      <c r="T1001" s="124">
        <v>1</v>
      </c>
      <c r="U1001" s="124" t="s">
        <v>738</v>
      </c>
      <c r="V1001" s="124">
        <v>240180</v>
      </c>
      <c r="W1001" s="124">
        <v>127801</v>
      </c>
      <c r="X1001" s="124" t="s">
        <v>114</v>
      </c>
      <c r="Y1001" s="18"/>
      <c r="Z1001" s="124" t="s">
        <v>792</v>
      </c>
      <c r="AA1001" s="124" t="s">
        <v>792</v>
      </c>
      <c r="AB1001" s="124">
        <v>28.789200000000001</v>
      </c>
      <c r="AC1001" s="124" t="s">
        <v>5077</v>
      </c>
      <c r="AD1001" s="18"/>
      <c r="AE1001" s="124">
        <v>7.4300000000000005E-2</v>
      </c>
      <c r="AF1001" s="124" t="s">
        <v>738</v>
      </c>
      <c r="AG1001" s="18"/>
      <c r="AH1001" s="124" t="s">
        <v>738</v>
      </c>
      <c r="AI1001" s="18"/>
      <c r="AJ1001" s="124" t="s">
        <v>738</v>
      </c>
      <c r="AK1001" s="18"/>
      <c r="AL1001" s="18"/>
    </row>
    <row r="1002" spans="1:38" ht="15.75" customHeight="1">
      <c r="A1002" s="96" t="s">
        <v>8524</v>
      </c>
      <c r="B1002" s="124" t="s">
        <v>8525</v>
      </c>
      <c r="C1002" s="124">
        <v>929</v>
      </c>
      <c r="D1002" s="124" t="s">
        <v>738</v>
      </c>
      <c r="E1002" s="124">
        <v>2024</v>
      </c>
      <c r="F1002" s="124" t="s">
        <v>8448</v>
      </c>
      <c r="G1002" s="124" t="s">
        <v>3565</v>
      </c>
      <c r="H1002" s="124">
        <v>4045</v>
      </c>
      <c r="I1002" s="124">
        <v>46</v>
      </c>
      <c r="J1002" s="124" t="s">
        <v>8526</v>
      </c>
      <c r="K1002" s="124" t="s">
        <v>8527</v>
      </c>
      <c r="L1002" t="s">
        <v>8451</v>
      </c>
      <c r="M1002" s="18" t="s">
        <v>5602</v>
      </c>
      <c r="N1002" s="124" t="s">
        <v>8452</v>
      </c>
      <c r="O1002" s="124" t="s">
        <v>105</v>
      </c>
      <c r="P1002" s="124">
        <v>51.190277999999999</v>
      </c>
      <c r="Q1002" s="124">
        <v>11.169722</v>
      </c>
      <c r="R1002" s="124" t="s">
        <v>8288</v>
      </c>
      <c r="S1002" s="124" t="s">
        <v>8453</v>
      </c>
      <c r="T1002" s="124">
        <v>1</v>
      </c>
      <c r="U1002" s="124" t="s">
        <v>738</v>
      </c>
      <c r="V1002" s="124">
        <v>87140</v>
      </c>
      <c r="W1002" s="124">
        <v>46335</v>
      </c>
      <c r="X1002" s="124" t="s">
        <v>114</v>
      </c>
      <c r="Y1002" s="18"/>
      <c r="Z1002" s="124" t="s">
        <v>792</v>
      </c>
      <c r="AA1002" s="124" t="s">
        <v>792</v>
      </c>
      <c r="AB1002" s="124">
        <v>3.1271</v>
      </c>
      <c r="AC1002" s="124" t="s">
        <v>337</v>
      </c>
      <c r="AD1002" s="18"/>
      <c r="AE1002" s="124">
        <v>9.0200000000000002E-2</v>
      </c>
      <c r="AF1002" s="124" t="s">
        <v>738</v>
      </c>
      <c r="AG1002" s="18"/>
      <c r="AH1002" s="124" t="s">
        <v>738</v>
      </c>
      <c r="AI1002" s="18"/>
      <c r="AJ1002" s="124" t="s">
        <v>738</v>
      </c>
      <c r="AK1002" s="18"/>
      <c r="AL1002" s="18"/>
    </row>
    <row r="1003" spans="1:38" ht="15.75" customHeight="1">
      <c r="A1003" s="96" t="s">
        <v>8528</v>
      </c>
      <c r="B1003" s="124" t="s">
        <v>8529</v>
      </c>
      <c r="C1003" s="124">
        <v>5281</v>
      </c>
      <c r="D1003" s="124" t="s">
        <v>738</v>
      </c>
      <c r="E1003" s="124">
        <v>2024</v>
      </c>
      <c r="F1003" s="124" t="s">
        <v>8448</v>
      </c>
      <c r="G1003" s="124" t="s">
        <v>8458</v>
      </c>
      <c r="H1003" s="124">
        <v>3900</v>
      </c>
      <c r="I1003" s="124">
        <v>144</v>
      </c>
      <c r="J1003" s="124" t="s">
        <v>4300</v>
      </c>
      <c r="K1003" s="124" t="s">
        <v>8530</v>
      </c>
      <c r="L1003" t="s">
        <v>8451</v>
      </c>
      <c r="M1003" s="18" t="s">
        <v>5602</v>
      </c>
      <c r="N1003" s="124" t="s">
        <v>8452</v>
      </c>
      <c r="O1003" s="124" t="s">
        <v>105</v>
      </c>
      <c r="P1003" s="124">
        <v>51.190277999999999</v>
      </c>
      <c r="Q1003" s="124">
        <v>11.169722</v>
      </c>
      <c r="R1003" s="124" t="s">
        <v>8288</v>
      </c>
      <c r="S1003" s="124" t="s">
        <v>8453</v>
      </c>
      <c r="T1003" s="124">
        <v>1</v>
      </c>
      <c r="U1003" s="124" t="s">
        <v>738</v>
      </c>
      <c r="V1003" s="124">
        <v>94041</v>
      </c>
      <c r="W1003" s="124">
        <v>50112</v>
      </c>
      <c r="X1003" s="124" t="s">
        <v>114</v>
      </c>
      <c r="Y1003" s="18"/>
      <c r="Z1003" s="124" t="s">
        <v>792</v>
      </c>
      <c r="AA1003" s="124" t="s">
        <v>792</v>
      </c>
      <c r="AB1003" s="124">
        <v>15.636900000000001</v>
      </c>
      <c r="AC1003" s="124" t="s">
        <v>8124</v>
      </c>
      <c r="AD1003" s="18"/>
      <c r="AE1003" s="124">
        <v>7.0499999999999993E-2</v>
      </c>
      <c r="AF1003" s="124" t="s">
        <v>738</v>
      </c>
      <c r="AG1003" s="18"/>
      <c r="AH1003" s="124" t="s">
        <v>738</v>
      </c>
      <c r="AI1003" s="18"/>
      <c r="AJ1003" s="124" t="s">
        <v>738</v>
      </c>
      <c r="AK1003" s="18"/>
      <c r="AL1003" s="18"/>
    </row>
    <row r="1004" spans="1:38" ht="15.75" customHeight="1">
      <c r="A1004" s="96" t="s">
        <v>8531</v>
      </c>
      <c r="B1004" s="124" t="s">
        <v>8532</v>
      </c>
      <c r="C1004" s="124">
        <v>1380</v>
      </c>
      <c r="D1004" s="124" t="s">
        <v>738</v>
      </c>
      <c r="E1004" s="124">
        <v>2024</v>
      </c>
      <c r="F1004" s="124" t="s">
        <v>8448</v>
      </c>
      <c r="G1004" s="124" t="s">
        <v>3565</v>
      </c>
      <c r="H1004" s="124">
        <v>4046</v>
      </c>
      <c r="I1004" s="124">
        <v>46</v>
      </c>
      <c r="J1004" s="124" t="s">
        <v>8533</v>
      </c>
      <c r="K1004" s="124" t="s">
        <v>149</v>
      </c>
      <c r="L1004" t="s">
        <v>8451</v>
      </c>
      <c r="M1004" s="18" t="s">
        <v>5602</v>
      </c>
      <c r="N1004" s="124" t="s">
        <v>8452</v>
      </c>
      <c r="O1004" s="124" t="s">
        <v>105</v>
      </c>
      <c r="P1004" s="124">
        <v>51.190277999999999</v>
      </c>
      <c r="Q1004" s="124">
        <v>11.169722</v>
      </c>
      <c r="R1004" s="124" t="s">
        <v>8288</v>
      </c>
      <c r="S1004" s="124" t="s">
        <v>8453</v>
      </c>
      <c r="T1004" s="124">
        <v>1</v>
      </c>
      <c r="U1004" s="124" t="s">
        <v>738</v>
      </c>
      <c r="V1004" s="124">
        <v>668267</v>
      </c>
      <c r="W1004" s="124">
        <v>361932</v>
      </c>
      <c r="X1004" s="124" t="s">
        <v>114</v>
      </c>
      <c r="Y1004" s="18"/>
      <c r="Z1004" s="124" t="s">
        <v>792</v>
      </c>
      <c r="AA1004" s="124" t="s">
        <v>792</v>
      </c>
      <c r="AB1004" s="124">
        <v>101.70099999999999</v>
      </c>
      <c r="AC1004" s="124" t="s">
        <v>5575</v>
      </c>
      <c r="AD1004" s="18"/>
      <c r="AE1004" s="124">
        <v>9.8100000000000007E-2</v>
      </c>
      <c r="AF1004" s="124" t="s">
        <v>738</v>
      </c>
      <c r="AG1004" s="18"/>
      <c r="AH1004" s="124" t="s">
        <v>738</v>
      </c>
      <c r="AI1004" s="18"/>
      <c r="AJ1004" s="124" t="s">
        <v>738</v>
      </c>
      <c r="AK1004" s="18"/>
      <c r="AL1004" s="18"/>
    </row>
    <row r="1005" spans="1:38" ht="15.75" customHeight="1">
      <c r="A1005" s="96" t="s">
        <v>8534</v>
      </c>
      <c r="B1005" s="124" t="s">
        <v>8535</v>
      </c>
      <c r="C1005" s="124" t="s">
        <v>8536</v>
      </c>
      <c r="D1005" s="124" t="s">
        <v>738</v>
      </c>
      <c r="E1005" s="124">
        <v>2024</v>
      </c>
      <c r="F1005" s="124" t="s">
        <v>8448</v>
      </c>
      <c r="G1005" s="124" t="s">
        <v>8458</v>
      </c>
      <c r="H1005" s="124">
        <v>3900</v>
      </c>
      <c r="I1005" s="124">
        <v>144</v>
      </c>
      <c r="J1005" s="124" t="s">
        <v>4300</v>
      </c>
      <c r="K1005" s="124" t="s">
        <v>738</v>
      </c>
      <c r="L1005" t="s">
        <v>8451</v>
      </c>
      <c r="M1005" s="18" t="s">
        <v>5602</v>
      </c>
      <c r="N1005" s="124" t="s">
        <v>8537</v>
      </c>
      <c r="O1005" s="124" t="s">
        <v>105</v>
      </c>
      <c r="P1005" s="124">
        <v>51.190277999999999</v>
      </c>
      <c r="Q1005" s="124">
        <v>11.169722</v>
      </c>
      <c r="R1005" s="124" t="s">
        <v>8288</v>
      </c>
      <c r="S1005" s="124" t="s">
        <v>8453</v>
      </c>
      <c r="T1005" s="124">
        <v>1</v>
      </c>
      <c r="U1005" s="124" t="s">
        <v>738</v>
      </c>
      <c r="V1005" s="124">
        <v>803746</v>
      </c>
      <c r="W1005" s="124">
        <v>431161</v>
      </c>
      <c r="X1005" s="124" t="s">
        <v>114</v>
      </c>
      <c r="Y1005" s="18"/>
      <c r="Z1005" s="124" t="s">
        <v>792</v>
      </c>
      <c r="AA1005" s="124" t="s">
        <v>792</v>
      </c>
      <c r="AB1005" s="124">
        <v>175.28899999999999</v>
      </c>
      <c r="AC1005" s="124" t="s">
        <v>4755</v>
      </c>
      <c r="AD1005" s="18"/>
      <c r="AE1005" s="124">
        <v>0.104</v>
      </c>
      <c r="AF1005" s="124" t="s">
        <v>738</v>
      </c>
      <c r="AG1005" s="18"/>
      <c r="AH1005" s="124" t="s">
        <v>738</v>
      </c>
      <c r="AI1005" s="18"/>
      <c r="AJ1005" s="124" t="s">
        <v>738</v>
      </c>
      <c r="AK1005" s="18"/>
      <c r="AL1005" s="18"/>
    </row>
    <row r="1006" spans="1:38" ht="15.75" customHeight="1">
      <c r="A1006" s="96" t="s">
        <v>8538</v>
      </c>
      <c r="B1006" s="124" t="s">
        <v>8539</v>
      </c>
      <c r="C1006" s="38">
        <v>45383</v>
      </c>
      <c r="D1006" s="124" t="s">
        <v>738</v>
      </c>
      <c r="E1006" s="124">
        <v>2024</v>
      </c>
      <c r="F1006" s="124" t="s">
        <v>8448</v>
      </c>
      <c r="G1006" s="124" t="s">
        <v>8458</v>
      </c>
      <c r="H1006" s="124">
        <v>3900</v>
      </c>
      <c r="I1006" s="124">
        <v>144</v>
      </c>
      <c r="J1006" s="124" t="s">
        <v>4300</v>
      </c>
      <c r="K1006" s="124" t="s">
        <v>8540</v>
      </c>
      <c r="L1006" t="s">
        <v>8451</v>
      </c>
      <c r="M1006" s="18" t="s">
        <v>5602</v>
      </c>
      <c r="N1006" s="124" t="s">
        <v>8452</v>
      </c>
      <c r="O1006" s="124" t="s">
        <v>105</v>
      </c>
      <c r="P1006" s="124">
        <v>51.190277999999999</v>
      </c>
      <c r="Q1006" s="124">
        <v>11.169722</v>
      </c>
      <c r="R1006" s="124" t="s">
        <v>8288</v>
      </c>
      <c r="S1006" s="124" t="s">
        <v>8453</v>
      </c>
      <c r="T1006" s="124">
        <v>1</v>
      </c>
      <c r="U1006" s="124" t="s">
        <v>738</v>
      </c>
      <c r="V1006" s="124">
        <v>634914</v>
      </c>
      <c r="W1006" s="124">
        <v>338001</v>
      </c>
      <c r="X1006" s="124" t="s">
        <v>113</v>
      </c>
      <c r="Y1006" s="18"/>
      <c r="Z1006" s="124" t="s">
        <v>8469</v>
      </c>
      <c r="AA1006" s="124" t="s">
        <v>8509</v>
      </c>
      <c r="AB1006" s="124">
        <v>31.764299999999999</v>
      </c>
      <c r="AC1006" s="124" t="s">
        <v>3717</v>
      </c>
      <c r="AD1006" s="18"/>
      <c r="AE1006" s="124">
        <v>0.158</v>
      </c>
      <c r="AF1006" s="124" t="s">
        <v>738</v>
      </c>
      <c r="AG1006" s="18"/>
      <c r="AH1006" s="124" t="s">
        <v>738</v>
      </c>
      <c r="AI1006" s="18"/>
      <c r="AJ1006" s="124" t="s">
        <v>738</v>
      </c>
      <c r="AK1006" s="18"/>
      <c r="AL1006" s="18"/>
    </row>
    <row r="1007" spans="1:38" ht="15.75" customHeight="1">
      <c r="A1007" s="96" t="s">
        <v>8541</v>
      </c>
      <c r="B1007" s="124" t="s">
        <v>8542</v>
      </c>
      <c r="C1007" s="124">
        <v>2237</v>
      </c>
      <c r="D1007" s="124" t="s">
        <v>738</v>
      </c>
      <c r="E1007" s="124">
        <v>2024</v>
      </c>
      <c r="F1007" s="124" t="s">
        <v>8448</v>
      </c>
      <c r="G1007" s="124" t="s">
        <v>8458</v>
      </c>
      <c r="H1007" s="124">
        <v>3900</v>
      </c>
      <c r="I1007" s="124">
        <v>144</v>
      </c>
      <c r="J1007" s="124" t="s">
        <v>4300</v>
      </c>
      <c r="K1007" s="124" t="s">
        <v>8543</v>
      </c>
      <c r="L1007" t="s">
        <v>8451</v>
      </c>
      <c r="M1007" s="18" t="s">
        <v>5602</v>
      </c>
      <c r="N1007" s="124" t="s">
        <v>8452</v>
      </c>
      <c r="O1007" s="124" t="s">
        <v>105</v>
      </c>
      <c r="P1007" s="124">
        <v>51.190277999999999</v>
      </c>
      <c r="Q1007" s="124">
        <v>11.169722</v>
      </c>
      <c r="R1007" s="124" t="s">
        <v>8288</v>
      </c>
      <c r="S1007" s="124" t="s">
        <v>8453</v>
      </c>
      <c r="T1007" s="124">
        <v>1</v>
      </c>
      <c r="U1007" s="124" t="s">
        <v>738</v>
      </c>
      <c r="V1007" s="124">
        <v>591901</v>
      </c>
      <c r="W1007" s="124">
        <v>315824</v>
      </c>
      <c r="X1007" s="124" t="s">
        <v>113</v>
      </c>
      <c r="Y1007" s="18"/>
      <c r="Z1007" s="124" t="s">
        <v>8544</v>
      </c>
      <c r="AA1007" s="124" t="s">
        <v>608</v>
      </c>
      <c r="AB1007" s="124">
        <v>48.772199999999998</v>
      </c>
      <c r="AC1007" s="124" t="s">
        <v>8512</v>
      </c>
      <c r="AD1007" s="18"/>
      <c r="AE1007" s="124">
        <v>8.6599999999999996E-2</v>
      </c>
      <c r="AF1007" s="124" t="s">
        <v>738</v>
      </c>
      <c r="AG1007" s="18"/>
      <c r="AH1007" s="124" t="s">
        <v>738</v>
      </c>
      <c r="AI1007" s="18"/>
      <c r="AJ1007" s="124" t="s">
        <v>738</v>
      </c>
      <c r="AK1007" s="18"/>
      <c r="AL1007" s="18"/>
    </row>
    <row r="1008" spans="1:38" ht="15.75" customHeight="1">
      <c r="A1008" s="96" t="s">
        <v>8545</v>
      </c>
      <c r="B1008" s="124" t="s">
        <v>8546</v>
      </c>
      <c r="C1008" s="124">
        <v>2565</v>
      </c>
      <c r="D1008" s="124" t="s">
        <v>738</v>
      </c>
      <c r="E1008" s="124">
        <v>2024</v>
      </c>
      <c r="F1008" s="124" t="s">
        <v>8448</v>
      </c>
      <c r="G1008" s="124" t="s">
        <v>3565</v>
      </c>
      <c r="H1008" s="124">
        <v>4052</v>
      </c>
      <c r="I1008" s="124">
        <v>49</v>
      </c>
      <c r="J1008" s="124" t="s">
        <v>8547</v>
      </c>
      <c r="K1008" s="124" t="s">
        <v>8548</v>
      </c>
      <c r="L1008" t="s">
        <v>8451</v>
      </c>
      <c r="M1008" s="18" t="s">
        <v>5602</v>
      </c>
      <c r="N1008" s="124" t="s">
        <v>8452</v>
      </c>
      <c r="O1008" s="124" t="s">
        <v>105</v>
      </c>
      <c r="P1008" s="124">
        <v>51.190277999999999</v>
      </c>
      <c r="Q1008" s="124">
        <v>11.169722</v>
      </c>
      <c r="R1008" s="124" t="s">
        <v>8288</v>
      </c>
      <c r="S1008" s="124" t="s">
        <v>8453</v>
      </c>
      <c r="T1008" s="124">
        <v>1</v>
      </c>
      <c r="U1008" s="124" t="s">
        <v>738</v>
      </c>
      <c r="V1008" s="124">
        <v>832444</v>
      </c>
      <c r="W1008" s="124">
        <v>441723</v>
      </c>
      <c r="X1008" s="124" t="s">
        <v>113</v>
      </c>
      <c r="Y1008" s="18"/>
      <c r="Z1008" s="124" t="s">
        <v>8488</v>
      </c>
      <c r="AA1008" s="124" t="s">
        <v>338</v>
      </c>
      <c r="AB1008" s="124">
        <v>203.96899999999999</v>
      </c>
      <c r="AC1008" s="124" t="s">
        <v>6101</v>
      </c>
      <c r="AD1008" s="18"/>
      <c r="AE1008" s="124">
        <v>0.1045</v>
      </c>
      <c r="AF1008" s="124" t="s">
        <v>738</v>
      </c>
      <c r="AG1008" s="18"/>
      <c r="AH1008" s="124" t="s">
        <v>738</v>
      </c>
      <c r="AI1008" s="18"/>
      <c r="AJ1008" s="124" t="s">
        <v>738</v>
      </c>
      <c r="AK1008" s="18"/>
      <c r="AL1008" s="18"/>
    </row>
    <row r="1009" spans="1:38" ht="15.75" customHeight="1">
      <c r="A1009" s="96" t="s">
        <v>8549</v>
      </c>
      <c r="B1009" s="124" t="s">
        <v>8550</v>
      </c>
      <c r="C1009" s="124">
        <v>142</v>
      </c>
      <c r="D1009" s="124" t="s">
        <v>738</v>
      </c>
      <c r="E1009" s="124">
        <v>2024</v>
      </c>
      <c r="F1009" s="124" t="s">
        <v>8448</v>
      </c>
      <c r="G1009" s="124" t="s">
        <v>8458</v>
      </c>
      <c r="H1009" s="124">
        <v>3900</v>
      </c>
      <c r="I1009" s="124">
        <v>144</v>
      </c>
      <c r="J1009" s="124" t="s">
        <v>4300</v>
      </c>
      <c r="K1009" s="124" t="s">
        <v>8551</v>
      </c>
      <c r="L1009" t="s">
        <v>8451</v>
      </c>
      <c r="M1009" s="18" t="s">
        <v>5602</v>
      </c>
      <c r="N1009" s="124" t="s">
        <v>8537</v>
      </c>
      <c r="O1009" s="124" t="s">
        <v>105</v>
      </c>
      <c r="P1009" s="124">
        <v>51.190277999999999</v>
      </c>
      <c r="Q1009" s="124">
        <v>11.169722</v>
      </c>
      <c r="R1009" s="124" t="s">
        <v>8288</v>
      </c>
      <c r="S1009" s="124" t="s">
        <v>8453</v>
      </c>
      <c r="T1009" s="124">
        <v>1</v>
      </c>
      <c r="U1009" s="124" t="s">
        <v>738</v>
      </c>
      <c r="V1009" s="124">
        <v>593653</v>
      </c>
      <c r="W1009" s="124">
        <v>318471</v>
      </c>
      <c r="X1009" s="124" t="s">
        <v>114</v>
      </c>
      <c r="Y1009" s="18"/>
      <c r="Z1009" s="124" t="s">
        <v>792</v>
      </c>
      <c r="AA1009" s="124" t="s">
        <v>792</v>
      </c>
      <c r="AB1009" s="124">
        <v>74.475800000000007</v>
      </c>
      <c r="AC1009" s="124" t="s">
        <v>552</v>
      </c>
      <c r="AD1009" s="18"/>
      <c r="AE1009" s="124">
        <v>8.2799999999999999E-2</v>
      </c>
      <c r="AF1009" s="124" t="s">
        <v>738</v>
      </c>
      <c r="AG1009" s="18"/>
      <c r="AH1009" s="124" t="s">
        <v>738</v>
      </c>
      <c r="AI1009" s="18"/>
      <c r="AJ1009" s="124" t="s">
        <v>738</v>
      </c>
      <c r="AK1009" s="18"/>
      <c r="AL1009" s="18"/>
    </row>
    <row r="1010" spans="1:38" ht="15.75" customHeight="1">
      <c r="A1010" s="96" t="s">
        <v>8552</v>
      </c>
      <c r="B1010" s="124" t="s">
        <v>8553</v>
      </c>
      <c r="C1010" s="124">
        <v>2221</v>
      </c>
      <c r="D1010" s="124" t="s">
        <v>738</v>
      </c>
      <c r="E1010" s="124">
        <v>2024</v>
      </c>
      <c r="F1010" s="124" t="s">
        <v>8448</v>
      </c>
      <c r="G1010" s="124" t="s">
        <v>8458</v>
      </c>
      <c r="H1010" s="124">
        <v>3900</v>
      </c>
      <c r="I1010" s="124">
        <v>144</v>
      </c>
      <c r="J1010" s="124" t="s">
        <v>4300</v>
      </c>
      <c r="K1010" s="124" t="s">
        <v>8554</v>
      </c>
      <c r="L1010" t="s">
        <v>8451</v>
      </c>
      <c r="M1010" s="18" t="s">
        <v>5602</v>
      </c>
      <c r="N1010" s="124" t="s">
        <v>8452</v>
      </c>
      <c r="O1010" s="124" t="s">
        <v>105</v>
      </c>
      <c r="P1010" s="124">
        <v>51.190277999999999</v>
      </c>
      <c r="Q1010" s="124">
        <v>11.169722</v>
      </c>
      <c r="R1010" s="124" t="s">
        <v>8288</v>
      </c>
      <c r="S1010" s="124" t="s">
        <v>8453</v>
      </c>
      <c r="T1010" s="124">
        <v>1</v>
      </c>
      <c r="U1010" s="124" t="s">
        <v>738</v>
      </c>
      <c r="V1010" s="124">
        <v>730570</v>
      </c>
      <c r="W1010" s="124">
        <v>390480</v>
      </c>
      <c r="X1010" s="124" t="s">
        <v>114</v>
      </c>
      <c r="Y1010" s="18"/>
      <c r="Z1010" s="124" t="s">
        <v>792</v>
      </c>
      <c r="AA1010" s="124" t="s">
        <v>792</v>
      </c>
      <c r="AB1010" s="124">
        <v>307.71600000000001</v>
      </c>
      <c r="AC1010" s="124" t="s">
        <v>4348</v>
      </c>
      <c r="AD1010" s="18"/>
      <c r="AE1010" s="124">
        <v>9.0899999999999995E-2</v>
      </c>
      <c r="AF1010" s="124" t="s">
        <v>738</v>
      </c>
      <c r="AG1010" s="18"/>
      <c r="AH1010" s="124" t="s">
        <v>738</v>
      </c>
      <c r="AI1010" s="18"/>
      <c r="AJ1010" s="124" t="s">
        <v>738</v>
      </c>
      <c r="AK1010" s="18"/>
      <c r="AL1010" s="18"/>
    </row>
    <row r="1011" spans="1:38" ht="15.75" customHeight="1">
      <c r="A1011" s="96" t="s">
        <v>8555</v>
      </c>
      <c r="B1011" s="124" t="s">
        <v>8556</v>
      </c>
      <c r="C1011" s="124">
        <v>2033</v>
      </c>
      <c r="D1011" s="124" t="s">
        <v>738</v>
      </c>
      <c r="E1011" s="124">
        <v>2024</v>
      </c>
      <c r="F1011" s="124" t="s">
        <v>8448</v>
      </c>
      <c r="G1011" s="124" t="s">
        <v>3565</v>
      </c>
      <c r="H1011" s="124">
        <v>4064</v>
      </c>
      <c r="I1011" s="124">
        <v>53</v>
      </c>
      <c r="J1011" s="124" t="s">
        <v>8557</v>
      </c>
      <c r="K1011" s="124" t="s">
        <v>8473</v>
      </c>
      <c r="L1011" t="s">
        <v>8451</v>
      </c>
      <c r="M1011" s="18" t="s">
        <v>5602</v>
      </c>
      <c r="N1011" s="124" t="s">
        <v>8452</v>
      </c>
      <c r="O1011" s="124" t="s">
        <v>105</v>
      </c>
      <c r="P1011" s="124">
        <v>51.190277999999999</v>
      </c>
      <c r="Q1011" s="124">
        <v>11.169722</v>
      </c>
      <c r="R1011" s="124" t="s">
        <v>8288</v>
      </c>
      <c r="S1011" s="124" t="s">
        <v>8453</v>
      </c>
      <c r="T1011" s="124">
        <v>1</v>
      </c>
      <c r="U1011" s="124" t="s">
        <v>738</v>
      </c>
      <c r="V1011" s="124">
        <v>444527</v>
      </c>
      <c r="W1011" s="124">
        <v>236620</v>
      </c>
      <c r="X1011" s="124" t="s">
        <v>114</v>
      </c>
      <c r="Y1011" s="18"/>
      <c r="Z1011" s="124" t="s">
        <v>792</v>
      </c>
      <c r="AA1011" s="124" t="s">
        <v>792</v>
      </c>
      <c r="AB1011" s="124">
        <v>17.050799999999999</v>
      </c>
      <c r="AC1011" s="124" t="s">
        <v>418</v>
      </c>
      <c r="AD1011" s="18"/>
      <c r="AE1011" s="124">
        <v>0.1285</v>
      </c>
      <c r="AF1011" s="124" t="s">
        <v>738</v>
      </c>
      <c r="AG1011" s="18"/>
      <c r="AH1011" s="124" t="s">
        <v>738</v>
      </c>
      <c r="AI1011" s="18"/>
      <c r="AJ1011" s="124" t="s">
        <v>738</v>
      </c>
      <c r="AK1011" s="18"/>
      <c r="AL1011" s="18"/>
    </row>
    <row r="1012" spans="1:38" ht="15.75" customHeight="1">
      <c r="A1012" s="96" t="s">
        <v>8558</v>
      </c>
      <c r="B1012" s="124" t="s">
        <v>8559</v>
      </c>
      <c r="C1012" s="124" t="s">
        <v>8484</v>
      </c>
      <c r="D1012" s="124" t="s">
        <v>738</v>
      </c>
      <c r="E1012" s="124">
        <v>2024</v>
      </c>
      <c r="F1012" s="124" t="s">
        <v>8448</v>
      </c>
      <c r="G1012" s="124" t="s">
        <v>8458</v>
      </c>
      <c r="H1012" s="124">
        <v>3900</v>
      </c>
      <c r="I1012" s="124">
        <v>144</v>
      </c>
      <c r="J1012" s="124" t="s">
        <v>4300</v>
      </c>
      <c r="K1012" s="124" t="s">
        <v>8476</v>
      </c>
      <c r="L1012" t="s">
        <v>8451</v>
      </c>
      <c r="M1012" s="18" t="s">
        <v>5602</v>
      </c>
      <c r="N1012" s="124" t="s">
        <v>8452</v>
      </c>
      <c r="O1012" s="124" t="s">
        <v>105</v>
      </c>
      <c r="P1012" s="124">
        <v>51.190277999999999</v>
      </c>
      <c r="Q1012" s="124">
        <v>11.169722</v>
      </c>
      <c r="R1012" s="124" t="s">
        <v>8288</v>
      </c>
      <c r="S1012" s="124" t="s">
        <v>8453</v>
      </c>
      <c r="T1012" s="124">
        <v>1</v>
      </c>
      <c r="U1012" s="124" t="s">
        <v>738</v>
      </c>
      <c r="V1012" s="124">
        <v>86206</v>
      </c>
      <c r="W1012" s="124">
        <v>45867</v>
      </c>
      <c r="X1012" s="124" t="s">
        <v>113</v>
      </c>
      <c r="Y1012" s="18"/>
      <c r="Z1012" s="124" t="s">
        <v>8560</v>
      </c>
      <c r="AA1012" s="124" t="s">
        <v>338</v>
      </c>
      <c r="AB1012" s="124">
        <v>125.53100000000001</v>
      </c>
      <c r="AC1012" s="124" t="s">
        <v>5034</v>
      </c>
      <c r="AD1012" s="18"/>
      <c r="AE1012" s="124">
        <v>7.5600000000000001E-2</v>
      </c>
      <c r="AF1012" s="124" t="s">
        <v>738</v>
      </c>
      <c r="AG1012" s="18"/>
      <c r="AH1012" s="124" t="s">
        <v>738</v>
      </c>
      <c r="AI1012" s="18"/>
      <c r="AJ1012" s="124" t="s">
        <v>738</v>
      </c>
      <c r="AK1012" s="18"/>
      <c r="AL1012" s="18"/>
    </row>
    <row r="1013" spans="1:38" ht="15.75" customHeight="1">
      <c r="A1013" s="96" t="s">
        <v>8561</v>
      </c>
      <c r="B1013" s="124" t="s">
        <v>8562</v>
      </c>
      <c r="C1013" s="38">
        <v>47150</v>
      </c>
      <c r="D1013" s="124" t="s">
        <v>738</v>
      </c>
      <c r="E1013" s="124">
        <v>2024</v>
      </c>
      <c r="F1013" s="124" t="s">
        <v>8448</v>
      </c>
      <c r="G1013" s="124" t="s">
        <v>8458</v>
      </c>
      <c r="H1013" s="124">
        <v>3900</v>
      </c>
      <c r="I1013" s="124">
        <v>144</v>
      </c>
      <c r="J1013" s="124" t="s">
        <v>4300</v>
      </c>
      <c r="K1013" s="124" t="s">
        <v>8563</v>
      </c>
      <c r="L1013" t="s">
        <v>8451</v>
      </c>
      <c r="M1013" s="18" t="s">
        <v>5602</v>
      </c>
      <c r="N1013" s="124" t="s">
        <v>8452</v>
      </c>
      <c r="O1013" s="124" t="s">
        <v>105</v>
      </c>
      <c r="P1013" s="124">
        <v>51.190277999999999</v>
      </c>
      <c r="Q1013" s="124">
        <v>11.169722</v>
      </c>
      <c r="R1013" s="124" t="s">
        <v>8288</v>
      </c>
      <c r="S1013" s="124" t="s">
        <v>8453</v>
      </c>
      <c r="T1013" s="124">
        <v>1</v>
      </c>
      <c r="U1013" s="124" t="s">
        <v>738</v>
      </c>
      <c r="V1013" s="124">
        <v>733334</v>
      </c>
      <c r="W1013" s="124">
        <v>393667</v>
      </c>
      <c r="X1013" s="124" t="s">
        <v>114</v>
      </c>
      <c r="Y1013" s="18"/>
      <c r="Z1013" s="124" t="s">
        <v>792</v>
      </c>
      <c r="AA1013" s="124" t="s">
        <v>792</v>
      </c>
      <c r="AB1013" s="124">
        <v>171.75800000000001</v>
      </c>
      <c r="AC1013" s="124" t="s">
        <v>5034</v>
      </c>
      <c r="AD1013" s="18"/>
      <c r="AE1013" s="124">
        <v>5.0200000000000002E-2</v>
      </c>
      <c r="AF1013" s="124" t="s">
        <v>738</v>
      </c>
      <c r="AG1013" s="18"/>
      <c r="AH1013" s="124" t="s">
        <v>738</v>
      </c>
      <c r="AI1013" s="18"/>
      <c r="AJ1013" s="124" t="s">
        <v>738</v>
      </c>
      <c r="AK1013" s="18"/>
      <c r="AL1013" s="18"/>
    </row>
    <row r="1014" spans="1:38" ht="15.75" customHeight="1">
      <c r="A1014" s="96" t="s">
        <v>8564</v>
      </c>
      <c r="B1014" s="124" t="s">
        <v>8565</v>
      </c>
      <c r="C1014" s="38">
        <v>48274</v>
      </c>
      <c r="D1014" s="124" t="s">
        <v>738</v>
      </c>
      <c r="E1014" s="124">
        <v>2024</v>
      </c>
      <c r="F1014" s="124" t="s">
        <v>8448</v>
      </c>
      <c r="G1014" s="124" t="s">
        <v>3565</v>
      </c>
      <c r="H1014" s="124">
        <v>3961</v>
      </c>
      <c r="I1014" s="124">
        <v>55</v>
      </c>
      <c r="J1014" s="124" t="s">
        <v>8566</v>
      </c>
      <c r="K1014" s="124" t="s">
        <v>8468</v>
      </c>
      <c r="L1014" t="s">
        <v>8451</v>
      </c>
      <c r="M1014" s="18" t="s">
        <v>5602</v>
      </c>
      <c r="N1014" s="124" t="s">
        <v>8452</v>
      </c>
      <c r="O1014" s="124" t="s">
        <v>105</v>
      </c>
      <c r="P1014" s="124">
        <v>51.190277999999999</v>
      </c>
      <c r="Q1014" s="124">
        <v>11.169722</v>
      </c>
      <c r="R1014" s="124" t="s">
        <v>8288</v>
      </c>
      <c r="S1014" s="124" t="s">
        <v>8453</v>
      </c>
      <c r="T1014" s="124">
        <v>1</v>
      </c>
      <c r="U1014" s="124" t="s">
        <v>738</v>
      </c>
      <c r="V1014" s="124">
        <v>394958</v>
      </c>
      <c r="W1014" s="124">
        <v>208192</v>
      </c>
      <c r="X1014" s="124" t="s">
        <v>113</v>
      </c>
      <c r="Y1014" s="18"/>
      <c r="Z1014" s="124" t="s">
        <v>8493</v>
      </c>
      <c r="AA1014" s="124" t="s">
        <v>8567</v>
      </c>
      <c r="AB1014" s="124">
        <v>226.46899999999999</v>
      </c>
      <c r="AC1014" s="124" t="s">
        <v>3772</v>
      </c>
      <c r="AD1014" s="18"/>
      <c r="AE1014" s="124">
        <v>0.13220000000000001</v>
      </c>
      <c r="AF1014" s="124" t="s">
        <v>738</v>
      </c>
      <c r="AG1014" s="18"/>
      <c r="AH1014" s="124" t="s">
        <v>738</v>
      </c>
      <c r="AI1014" s="18"/>
      <c r="AJ1014" s="124" t="s">
        <v>738</v>
      </c>
      <c r="AK1014" s="18"/>
      <c r="AL1014" s="18"/>
    </row>
    <row r="1015" spans="1:38" ht="15.75" customHeight="1">
      <c r="A1015" s="96" t="s">
        <v>8568</v>
      </c>
      <c r="B1015" s="124" t="s">
        <v>8569</v>
      </c>
      <c r="C1015" s="38">
        <v>50406</v>
      </c>
      <c r="D1015" s="124" t="s">
        <v>738</v>
      </c>
      <c r="E1015" s="124">
        <v>2024</v>
      </c>
      <c r="F1015" s="124" t="s">
        <v>8448</v>
      </c>
      <c r="G1015" s="124" t="s">
        <v>8458</v>
      </c>
      <c r="H1015" s="124">
        <v>3900</v>
      </c>
      <c r="I1015" s="124">
        <v>144</v>
      </c>
      <c r="J1015" s="124" t="s">
        <v>4300</v>
      </c>
      <c r="K1015" s="124" t="s">
        <v>8570</v>
      </c>
      <c r="L1015" t="s">
        <v>8451</v>
      </c>
      <c r="M1015" s="18" t="s">
        <v>5602</v>
      </c>
      <c r="N1015" s="124" t="s">
        <v>8452</v>
      </c>
      <c r="O1015" s="124" t="s">
        <v>105</v>
      </c>
      <c r="P1015" s="124">
        <v>51.190277999999999</v>
      </c>
      <c r="Q1015" s="124">
        <v>11.169722</v>
      </c>
      <c r="R1015" s="124" t="s">
        <v>8288</v>
      </c>
      <c r="S1015" s="124" t="s">
        <v>8453</v>
      </c>
      <c r="T1015" s="124">
        <v>1</v>
      </c>
      <c r="U1015" s="124" t="s">
        <v>738</v>
      </c>
      <c r="V1015" s="124">
        <v>706743</v>
      </c>
      <c r="W1015" s="124">
        <v>374193</v>
      </c>
      <c r="X1015" s="124" t="s">
        <v>113</v>
      </c>
      <c r="Y1015" s="18"/>
      <c r="Z1015" s="124" t="s">
        <v>8488</v>
      </c>
      <c r="AA1015" s="124" t="s">
        <v>338</v>
      </c>
      <c r="AB1015" s="124">
        <v>150.321</v>
      </c>
      <c r="AC1015" s="124" t="s">
        <v>5034</v>
      </c>
      <c r="AD1015" s="18"/>
      <c r="AE1015" s="124">
        <v>8.1900000000000001E-2</v>
      </c>
      <c r="AF1015" s="124" t="s">
        <v>738</v>
      </c>
      <c r="AG1015" s="18"/>
      <c r="AH1015" s="124" t="s">
        <v>738</v>
      </c>
      <c r="AI1015" s="18"/>
      <c r="AJ1015" s="124" t="s">
        <v>738</v>
      </c>
      <c r="AK1015" s="18"/>
      <c r="AL1015" s="18"/>
    </row>
    <row r="1016" spans="1:38" ht="15.75" customHeight="1">
      <c r="A1016" s="96" t="s">
        <v>8571</v>
      </c>
      <c r="B1016" s="124" t="s">
        <v>8572</v>
      </c>
      <c r="C1016" s="124">
        <v>2169</v>
      </c>
      <c r="D1016" s="124" t="s">
        <v>738</v>
      </c>
      <c r="E1016" s="124">
        <v>2024</v>
      </c>
      <c r="F1016" s="124" t="s">
        <v>8448</v>
      </c>
      <c r="G1016" s="124" t="s">
        <v>8458</v>
      </c>
      <c r="H1016" s="124">
        <v>3900</v>
      </c>
      <c r="I1016" s="124">
        <v>144</v>
      </c>
      <c r="J1016" s="124" t="s">
        <v>4300</v>
      </c>
      <c r="K1016" s="124" t="s">
        <v>8573</v>
      </c>
      <c r="L1016" t="s">
        <v>8451</v>
      </c>
      <c r="M1016" s="18" t="s">
        <v>5602</v>
      </c>
      <c r="N1016" s="124" t="s">
        <v>8452</v>
      </c>
      <c r="O1016" s="124" t="s">
        <v>105</v>
      </c>
      <c r="P1016" s="124">
        <v>51.190277999999999</v>
      </c>
      <c r="Q1016" s="124">
        <v>11.169722</v>
      </c>
      <c r="R1016" s="124" t="s">
        <v>8288</v>
      </c>
      <c r="S1016" s="124" t="s">
        <v>8453</v>
      </c>
      <c r="T1016" s="124">
        <v>1</v>
      </c>
      <c r="U1016" s="124" t="s">
        <v>738</v>
      </c>
      <c r="V1016" s="124">
        <v>474658</v>
      </c>
      <c r="W1016" s="124">
        <v>254592</v>
      </c>
      <c r="X1016" s="124" t="s">
        <v>113</v>
      </c>
      <c r="Y1016" s="18"/>
      <c r="Z1016" s="124" t="s">
        <v>8488</v>
      </c>
      <c r="AA1016" s="124" t="s">
        <v>338</v>
      </c>
      <c r="AB1016" s="124">
        <v>63.667499999999997</v>
      </c>
      <c r="AC1016" s="124" t="s">
        <v>4463</v>
      </c>
      <c r="AD1016" s="18"/>
      <c r="AE1016" s="124">
        <v>0.11</v>
      </c>
      <c r="AF1016" s="124" t="s">
        <v>738</v>
      </c>
      <c r="AG1016" s="18"/>
      <c r="AH1016" s="124" t="s">
        <v>738</v>
      </c>
      <c r="AI1016" s="18"/>
      <c r="AJ1016" s="124" t="s">
        <v>738</v>
      </c>
      <c r="AK1016" s="18"/>
      <c r="AL1016" s="18"/>
    </row>
    <row r="1017" spans="1:38" ht="15.75" customHeight="1">
      <c r="A1017" s="96" t="s">
        <v>8574</v>
      </c>
      <c r="B1017" s="124" t="s">
        <v>8575</v>
      </c>
      <c r="C1017" s="38">
        <v>45292</v>
      </c>
      <c r="D1017" s="124" t="s">
        <v>738</v>
      </c>
      <c r="E1017" s="124">
        <v>2024</v>
      </c>
      <c r="F1017" s="124" t="s">
        <v>8448</v>
      </c>
      <c r="G1017" s="124" t="s">
        <v>3565</v>
      </c>
      <c r="H1017" s="124">
        <v>4026</v>
      </c>
      <c r="I1017" s="124">
        <v>45</v>
      </c>
      <c r="J1017" s="124" t="s">
        <v>8576</v>
      </c>
      <c r="K1017" s="124" t="s">
        <v>8499</v>
      </c>
      <c r="L1017" t="s">
        <v>8451</v>
      </c>
      <c r="M1017" s="18" t="s">
        <v>5602</v>
      </c>
      <c r="N1017" s="124" t="s">
        <v>8452</v>
      </c>
      <c r="O1017" s="124" t="s">
        <v>105</v>
      </c>
      <c r="P1017" s="124">
        <v>51.190277999999999</v>
      </c>
      <c r="Q1017" s="124">
        <v>11.169722</v>
      </c>
      <c r="R1017" s="124" t="s">
        <v>8288</v>
      </c>
      <c r="S1017" s="124" t="s">
        <v>8453</v>
      </c>
      <c r="T1017" s="124">
        <v>1</v>
      </c>
      <c r="U1017" s="124" t="s">
        <v>738</v>
      </c>
      <c r="V1017" s="124">
        <v>700907</v>
      </c>
      <c r="W1017" s="124">
        <v>370209</v>
      </c>
      <c r="X1017" s="124" t="s">
        <v>113</v>
      </c>
      <c r="Y1017" s="18"/>
      <c r="Z1017" s="124" t="s">
        <v>8469</v>
      </c>
      <c r="AA1017" s="124" t="s">
        <v>8509</v>
      </c>
      <c r="AB1017" s="124">
        <v>141.934</v>
      </c>
      <c r="AC1017" s="124" t="s">
        <v>8465</v>
      </c>
      <c r="AD1017" s="18"/>
      <c r="AE1017" s="124">
        <v>0.1081</v>
      </c>
      <c r="AF1017" s="124" t="s">
        <v>738</v>
      </c>
      <c r="AG1017" s="18"/>
      <c r="AH1017" s="124" t="s">
        <v>738</v>
      </c>
      <c r="AI1017" s="18"/>
      <c r="AJ1017" s="124" t="s">
        <v>738</v>
      </c>
      <c r="AK1017" s="18"/>
      <c r="AL1017" s="18"/>
    </row>
    <row r="1018" spans="1:38" ht="15.75" customHeight="1">
      <c r="A1018" s="96" t="s">
        <v>8577</v>
      </c>
      <c r="B1018" s="124" t="s">
        <v>8578</v>
      </c>
      <c r="C1018" s="124">
        <v>2224</v>
      </c>
      <c r="D1018" s="124" t="s">
        <v>738</v>
      </c>
      <c r="E1018" s="124">
        <v>2024</v>
      </c>
      <c r="F1018" s="124" t="s">
        <v>8448</v>
      </c>
      <c r="G1018" s="124" t="s">
        <v>3565</v>
      </c>
      <c r="H1018" s="124">
        <v>4022</v>
      </c>
      <c r="I1018" s="124">
        <v>47</v>
      </c>
      <c r="J1018" s="124" t="s">
        <v>8579</v>
      </c>
      <c r="K1018" s="124" t="s">
        <v>8580</v>
      </c>
      <c r="L1018" t="s">
        <v>8451</v>
      </c>
      <c r="M1018" s="18" t="s">
        <v>5602</v>
      </c>
      <c r="N1018" s="124" t="s">
        <v>8452</v>
      </c>
      <c r="O1018" s="124" t="s">
        <v>105</v>
      </c>
      <c r="P1018" s="124">
        <v>51.190277999999999</v>
      </c>
      <c r="Q1018" s="124">
        <v>11.169722</v>
      </c>
      <c r="R1018" s="124" t="s">
        <v>8288</v>
      </c>
      <c r="S1018" s="124" t="s">
        <v>8453</v>
      </c>
      <c r="T1018" s="124">
        <v>1</v>
      </c>
      <c r="U1018" s="124" t="s">
        <v>738</v>
      </c>
      <c r="V1018" s="124">
        <v>580289</v>
      </c>
      <c r="W1018" s="124">
        <v>311601</v>
      </c>
      <c r="X1018" s="124" t="s">
        <v>114</v>
      </c>
      <c r="Y1018" s="18"/>
      <c r="Z1018" s="124" t="s">
        <v>792</v>
      </c>
      <c r="AA1018" s="124" t="s">
        <v>792</v>
      </c>
      <c r="AB1018" s="124">
        <v>56.344000000000001</v>
      </c>
      <c r="AC1018" s="124" t="s">
        <v>3955</v>
      </c>
      <c r="AD1018" s="18"/>
      <c r="AE1018" s="124">
        <v>0.1186</v>
      </c>
      <c r="AF1018" s="124" t="s">
        <v>738</v>
      </c>
      <c r="AG1018" s="18"/>
      <c r="AH1018" s="124" t="s">
        <v>738</v>
      </c>
      <c r="AI1018" s="18"/>
      <c r="AJ1018" s="124" t="s">
        <v>738</v>
      </c>
      <c r="AK1018" s="18"/>
      <c r="AL1018" s="18"/>
    </row>
    <row r="1019" spans="1:38" ht="15.75" customHeight="1">
      <c r="A1019" s="96" t="s">
        <v>8581</v>
      </c>
      <c r="B1019" s="124" t="s">
        <v>8582</v>
      </c>
      <c r="C1019" s="124">
        <v>2242</v>
      </c>
      <c r="D1019" s="124" t="s">
        <v>738</v>
      </c>
      <c r="E1019" s="124">
        <v>2024</v>
      </c>
      <c r="F1019" s="124" t="s">
        <v>8448</v>
      </c>
      <c r="G1019" s="124" t="s">
        <v>3565</v>
      </c>
      <c r="H1019" s="124">
        <v>4054</v>
      </c>
      <c r="I1019" s="124">
        <v>50</v>
      </c>
      <c r="J1019" s="124" t="s">
        <v>8583</v>
      </c>
      <c r="K1019" s="124" t="s">
        <v>8584</v>
      </c>
      <c r="L1019" t="s">
        <v>8451</v>
      </c>
      <c r="M1019" s="18" t="s">
        <v>5602</v>
      </c>
      <c r="N1019" s="124" t="s">
        <v>8452</v>
      </c>
      <c r="O1019" s="124" t="s">
        <v>105</v>
      </c>
      <c r="P1019" s="124">
        <v>51.190277999999999</v>
      </c>
      <c r="Q1019" s="124">
        <v>11.169722</v>
      </c>
      <c r="R1019" s="124" t="s">
        <v>8288</v>
      </c>
      <c r="S1019" s="124" t="s">
        <v>8453</v>
      </c>
      <c r="T1019" s="124">
        <v>1</v>
      </c>
      <c r="U1019" s="124" t="s">
        <v>738</v>
      </c>
      <c r="V1019" s="124">
        <v>617916</v>
      </c>
      <c r="W1019" s="124">
        <v>331069</v>
      </c>
      <c r="X1019" s="124" t="s">
        <v>114</v>
      </c>
      <c r="Y1019" s="18"/>
      <c r="Z1019" s="124" t="s">
        <v>792</v>
      </c>
      <c r="AA1019" s="124" t="s">
        <v>792</v>
      </c>
      <c r="AB1019" s="124">
        <v>105.57</v>
      </c>
      <c r="AC1019" s="124" t="s">
        <v>4216</v>
      </c>
      <c r="AD1019" s="18"/>
      <c r="AE1019" s="124">
        <v>0.111</v>
      </c>
      <c r="AF1019" s="124" t="s">
        <v>738</v>
      </c>
      <c r="AG1019" s="18"/>
      <c r="AH1019" s="124" t="s">
        <v>738</v>
      </c>
      <c r="AI1019" s="18"/>
      <c r="AJ1019" s="124" t="s">
        <v>738</v>
      </c>
      <c r="AK1019" s="18"/>
      <c r="AL1019" s="18"/>
    </row>
    <row r="1020" spans="1:38" ht="15.75" customHeight="1">
      <c r="A1020" s="96" t="s">
        <v>8585</v>
      </c>
      <c r="B1020" s="124" t="s">
        <v>8586</v>
      </c>
      <c r="C1020" s="124">
        <v>81</v>
      </c>
      <c r="D1020" s="124" t="s">
        <v>738</v>
      </c>
      <c r="E1020" s="124">
        <v>2024</v>
      </c>
      <c r="F1020" s="124" t="s">
        <v>8448</v>
      </c>
      <c r="G1020" s="124" t="s">
        <v>3565</v>
      </c>
      <c r="H1020" s="124">
        <v>3896</v>
      </c>
      <c r="I1020" s="124">
        <v>39</v>
      </c>
      <c r="J1020" s="124" t="s">
        <v>8587</v>
      </c>
      <c r="K1020" s="124" t="s">
        <v>8588</v>
      </c>
      <c r="L1020" t="s">
        <v>8451</v>
      </c>
      <c r="M1020" s="18" t="s">
        <v>5602</v>
      </c>
      <c r="N1020" s="124" t="s">
        <v>8537</v>
      </c>
      <c r="O1020" s="124" t="s">
        <v>105</v>
      </c>
      <c r="P1020" s="124">
        <v>51.190277999999999</v>
      </c>
      <c r="Q1020" s="124">
        <v>11.169722</v>
      </c>
      <c r="R1020" s="124" t="s">
        <v>8288</v>
      </c>
      <c r="S1020" s="124" t="s">
        <v>8453</v>
      </c>
      <c r="T1020" s="124">
        <v>1</v>
      </c>
      <c r="U1020" s="124" t="s">
        <v>738</v>
      </c>
      <c r="V1020" s="124">
        <v>722669</v>
      </c>
      <c r="W1020" s="124">
        <v>386705</v>
      </c>
      <c r="X1020" s="124" t="s">
        <v>114</v>
      </c>
      <c r="Y1020" s="18"/>
      <c r="Z1020" s="124" t="s">
        <v>792</v>
      </c>
      <c r="AA1020" s="124" t="s">
        <v>792</v>
      </c>
      <c r="AB1020" s="124">
        <v>163.84399999999999</v>
      </c>
      <c r="AC1020" s="124" t="s">
        <v>3923</v>
      </c>
      <c r="AD1020" s="18"/>
      <c r="AE1020" s="124">
        <v>8.3500000000000005E-2</v>
      </c>
      <c r="AF1020" s="124" t="s">
        <v>738</v>
      </c>
      <c r="AG1020" s="18"/>
      <c r="AH1020" s="124" t="s">
        <v>738</v>
      </c>
      <c r="AI1020" s="18"/>
      <c r="AJ1020" s="124" t="s">
        <v>738</v>
      </c>
      <c r="AK1020" s="18"/>
      <c r="AL1020" s="18"/>
    </row>
    <row r="1021" spans="1:38" ht="15.75" customHeight="1">
      <c r="A1021" s="96" t="s">
        <v>8589</v>
      </c>
      <c r="B1021" s="124" t="s">
        <v>8590</v>
      </c>
      <c r="C1021" s="124" t="s">
        <v>8591</v>
      </c>
      <c r="D1021" s="124" t="s">
        <v>738</v>
      </c>
      <c r="E1021" s="124">
        <v>2024</v>
      </c>
      <c r="F1021" s="124" t="s">
        <v>8448</v>
      </c>
      <c r="G1021" s="124" t="s">
        <v>3565</v>
      </c>
      <c r="H1021" s="124">
        <v>3911</v>
      </c>
      <c r="I1021" s="124">
        <v>39</v>
      </c>
      <c r="J1021" s="124" t="s">
        <v>8592</v>
      </c>
      <c r="K1021" s="124" t="s">
        <v>8551</v>
      </c>
      <c r="L1021" t="s">
        <v>8451</v>
      </c>
      <c r="M1021" s="18" t="s">
        <v>5602</v>
      </c>
      <c r="N1021" s="124" t="s">
        <v>8537</v>
      </c>
      <c r="O1021" s="124" t="s">
        <v>105</v>
      </c>
      <c r="P1021" s="124">
        <v>51.190277999999999</v>
      </c>
      <c r="Q1021" s="124">
        <v>11.169722</v>
      </c>
      <c r="R1021" s="124" t="s">
        <v>8288</v>
      </c>
      <c r="S1021" s="124" t="s">
        <v>8453</v>
      </c>
      <c r="T1021" s="124">
        <v>1</v>
      </c>
      <c r="U1021" s="124" t="s">
        <v>738</v>
      </c>
      <c r="V1021" s="124">
        <v>614001</v>
      </c>
      <c r="W1021" s="124">
        <v>326693</v>
      </c>
      <c r="X1021" s="124" t="s">
        <v>113</v>
      </c>
      <c r="Y1021" s="18"/>
      <c r="Z1021" s="124" t="s">
        <v>8488</v>
      </c>
      <c r="AA1021" s="124" t="s">
        <v>338</v>
      </c>
      <c r="AB1021" s="124">
        <v>177.386</v>
      </c>
      <c r="AC1021" s="124" t="s">
        <v>552</v>
      </c>
      <c r="AD1021" s="18"/>
      <c r="AE1021" s="124">
        <v>0.11020000000000001</v>
      </c>
      <c r="AF1021" s="124" t="s">
        <v>738</v>
      </c>
      <c r="AG1021" s="18"/>
      <c r="AH1021" s="124" t="s">
        <v>738</v>
      </c>
      <c r="AI1021" s="18"/>
      <c r="AJ1021" s="124" t="s">
        <v>738</v>
      </c>
      <c r="AK1021" s="18"/>
      <c r="AL1021" s="18"/>
    </row>
    <row r="1022" spans="1:38" ht="15.75" customHeight="1">
      <c r="A1022" t="s">
        <v>8593</v>
      </c>
      <c r="B1022" s="124" t="s">
        <v>8594</v>
      </c>
      <c r="C1022" s="124">
        <v>203</v>
      </c>
      <c r="D1022" s="124" t="s">
        <v>738</v>
      </c>
      <c r="E1022" s="124">
        <v>2024</v>
      </c>
      <c r="F1022" s="124" t="s">
        <v>8448</v>
      </c>
      <c r="G1022" s="124" t="s">
        <v>8458</v>
      </c>
      <c r="H1022" s="124">
        <v>3900</v>
      </c>
      <c r="I1022" s="124">
        <v>144</v>
      </c>
      <c r="J1022" s="124" t="s">
        <v>4300</v>
      </c>
      <c r="K1022" s="124" t="s">
        <v>8595</v>
      </c>
      <c r="L1022" t="s">
        <v>8451</v>
      </c>
      <c r="M1022" s="18" t="s">
        <v>5602</v>
      </c>
      <c r="N1022" s="124" t="s">
        <v>8537</v>
      </c>
      <c r="O1022" s="124" t="s">
        <v>105</v>
      </c>
      <c r="P1022" s="124">
        <v>51.190277999999999</v>
      </c>
      <c r="Q1022" s="124">
        <v>11.169722</v>
      </c>
      <c r="R1022" s="124" t="s">
        <v>8288</v>
      </c>
      <c r="S1022" s="124" t="s">
        <v>8453</v>
      </c>
      <c r="T1022" s="124">
        <v>1</v>
      </c>
      <c r="U1022" s="124" t="s">
        <v>738</v>
      </c>
      <c r="V1022" s="124">
        <v>492315</v>
      </c>
      <c r="W1022" s="124">
        <v>264901</v>
      </c>
      <c r="X1022" s="124" t="s">
        <v>113</v>
      </c>
      <c r="Y1022" s="18"/>
      <c r="Z1022" s="124" t="s">
        <v>8596</v>
      </c>
      <c r="AA1022" s="124" t="s">
        <v>4489</v>
      </c>
      <c r="AB1022" s="124">
        <v>78.824700000000007</v>
      </c>
      <c r="AC1022" s="124" t="s">
        <v>552</v>
      </c>
      <c r="AD1022" s="18"/>
      <c r="AE1022" s="124">
        <v>6.7900000000000002E-2</v>
      </c>
      <c r="AF1022" s="124" t="s">
        <v>738</v>
      </c>
      <c r="AG1022" s="18"/>
      <c r="AH1022" s="124" t="s">
        <v>738</v>
      </c>
      <c r="AI1022" s="18"/>
      <c r="AJ1022" s="124" t="s">
        <v>738</v>
      </c>
      <c r="AK1022" s="18"/>
      <c r="AL1022" s="18"/>
    </row>
    <row r="1023" spans="1:38" ht="15.75" customHeight="1">
      <c r="A1023" s="96" t="s">
        <v>8597</v>
      </c>
      <c r="B1023" s="124" t="s">
        <v>8598</v>
      </c>
      <c r="C1023" s="124">
        <v>1794</v>
      </c>
      <c r="D1023" s="124" t="s">
        <v>738</v>
      </c>
      <c r="E1023" s="124">
        <v>2024</v>
      </c>
      <c r="F1023" s="124" t="s">
        <v>8448</v>
      </c>
      <c r="G1023" s="124" t="s">
        <v>8458</v>
      </c>
      <c r="H1023" s="124">
        <v>3900</v>
      </c>
      <c r="I1023" s="124">
        <v>144</v>
      </c>
      <c r="J1023" s="124" t="s">
        <v>4300</v>
      </c>
      <c r="K1023" s="124" t="s">
        <v>8599</v>
      </c>
      <c r="L1023" t="s">
        <v>8451</v>
      </c>
      <c r="M1023" s="18" t="s">
        <v>5602</v>
      </c>
      <c r="N1023" s="124" t="s">
        <v>8452</v>
      </c>
      <c r="O1023" s="124" t="s">
        <v>105</v>
      </c>
      <c r="P1023" s="124">
        <v>51.190277999999999</v>
      </c>
      <c r="Q1023" s="124">
        <v>11.169722</v>
      </c>
      <c r="R1023" s="124" t="s">
        <v>8288</v>
      </c>
      <c r="S1023" s="124" t="s">
        <v>8453</v>
      </c>
      <c r="T1023" s="124">
        <v>1</v>
      </c>
      <c r="U1023" s="124" t="s">
        <v>738</v>
      </c>
      <c r="V1023" s="124">
        <v>560551</v>
      </c>
      <c r="W1023" s="124">
        <v>298944</v>
      </c>
      <c r="X1023" s="124" t="s">
        <v>114</v>
      </c>
      <c r="Y1023" s="18"/>
      <c r="Z1023" s="124" t="s">
        <v>792</v>
      </c>
      <c r="AA1023" s="124" t="s">
        <v>792</v>
      </c>
      <c r="AB1023" s="124">
        <v>41.637799999999999</v>
      </c>
      <c r="AC1023" s="124" t="s">
        <v>4693</v>
      </c>
      <c r="AD1023" s="18"/>
      <c r="AE1023" s="124">
        <v>0.10249999999999999</v>
      </c>
      <c r="AF1023" s="124" t="s">
        <v>738</v>
      </c>
      <c r="AG1023" s="18"/>
      <c r="AH1023" s="124" t="s">
        <v>738</v>
      </c>
      <c r="AI1023" s="18"/>
      <c r="AJ1023" s="124" t="s">
        <v>738</v>
      </c>
      <c r="AK1023" s="18"/>
      <c r="AL1023" s="18"/>
    </row>
    <row r="1024" spans="1:38" ht="15.75" customHeight="1">
      <c r="A1024" s="96" t="s">
        <v>8600</v>
      </c>
      <c r="B1024" s="124" t="s">
        <v>8601</v>
      </c>
      <c r="C1024" s="38">
        <v>52963</v>
      </c>
      <c r="D1024" s="124" t="s">
        <v>738</v>
      </c>
      <c r="E1024" s="124">
        <v>2024</v>
      </c>
      <c r="F1024" s="124" t="s">
        <v>8448</v>
      </c>
      <c r="G1024" s="124" t="s">
        <v>3565</v>
      </c>
      <c r="H1024" s="124">
        <v>4019</v>
      </c>
      <c r="I1024" s="124">
        <v>49</v>
      </c>
      <c r="J1024" s="124" t="s">
        <v>8602</v>
      </c>
      <c r="K1024" s="124" t="s">
        <v>8499</v>
      </c>
      <c r="L1024" t="s">
        <v>8451</v>
      </c>
      <c r="M1024" s="18" t="s">
        <v>5602</v>
      </c>
      <c r="N1024" s="124" t="s">
        <v>8452</v>
      </c>
      <c r="O1024" s="124" t="s">
        <v>105</v>
      </c>
      <c r="P1024" s="124">
        <v>51.190277999999999</v>
      </c>
      <c r="Q1024" s="124">
        <v>11.169722</v>
      </c>
      <c r="R1024" s="124" t="s">
        <v>8288</v>
      </c>
      <c r="S1024" s="124" t="s">
        <v>8453</v>
      </c>
      <c r="T1024" s="124">
        <v>1</v>
      </c>
      <c r="U1024" s="124" t="s">
        <v>738</v>
      </c>
      <c r="V1024" s="124">
        <v>349709</v>
      </c>
      <c r="W1024" s="124">
        <v>186890</v>
      </c>
      <c r="X1024" s="124" t="s">
        <v>113</v>
      </c>
      <c r="Y1024" s="18"/>
      <c r="Z1024" s="124" t="s">
        <v>8603</v>
      </c>
      <c r="AA1024" s="124" t="s">
        <v>212</v>
      </c>
      <c r="AB1024" s="124">
        <v>19.0684</v>
      </c>
      <c r="AC1024" s="124" t="s">
        <v>6124</v>
      </c>
      <c r="AD1024" s="18"/>
      <c r="AE1024" s="124">
        <v>0.108</v>
      </c>
      <c r="AF1024" s="124" t="s">
        <v>738</v>
      </c>
      <c r="AG1024" s="18"/>
      <c r="AH1024" s="124" t="s">
        <v>738</v>
      </c>
      <c r="AI1024" s="18"/>
      <c r="AJ1024" s="124" t="s">
        <v>738</v>
      </c>
      <c r="AK1024" s="18"/>
      <c r="AL1024" s="18"/>
    </row>
    <row r="1025" spans="1:38" ht="15.75" customHeight="1">
      <c r="A1025" s="96" t="s">
        <v>8604</v>
      </c>
      <c r="B1025" s="124" t="s">
        <v>8605</v>
      </c>
      <c r="C1025" s="38">
        <v>52994</v>
      </c>
      <c r="D1025" s="124" t="s">
        <v>738</v>
      </c>
      <c r="E1025" s="124">
        <v>2024</v>
      </c>
      <c r="F1025" s="124" t="s">
        <v>8448</v>
      </c>
      <c r="G1025" s="124" t="s">
        <v>3565</v>
      </c>
      <c r="H1025" s="124">
        <v>4028</v>
      </c>
      <c r="I1025" s="124">
        <v>45</v>
      </c>
      <c r="J1025" s="124" t="s">
        <v>8606</v>
      </c>
      <c r="K1025" s="124" t="s">
        <v>8479</v>
      </c>
      <c r="L1025" t="s">
        <v>8451</v>
      </c>
      <c r="M1025" s="18" t="s">
        <v>5602</v>
      </c>
      <c r="N1025" s="124" t="s">
        <v>8452</v>
      </c>
      <c r="O1025" s="124" t="s">
        <v>105</v>
      </c>
      <c r="P1025" s="124">
        <v>51.190277999999999</v>
      </c>
      <c r="Q1025" s="124">
        <v>11.169722</v>
      </c>
      <c r="R1025" s="124" t="s">
        <v>8288</v>
      </c>
      <c r="S1025" s="124" t="s">
        <v>8453</v>
      </c>
      <c r="T1025" s="124">
        <v>1</v>
      </c>
      <c r="U1025" s="124" t="s">
        <v>738</v>
      </c>
      <c r="V1025" s="124">
        <v>672700</v>
      </c>
      <c r="W1025" s="124">
        <v>357152</v>
      </c>
      <c r="X1025" s="124" t="s">
        <v>113</v>
      </c>
      <c r="Y1025" s="18"/>
      <c r="Z1025" s="124" t="s">
        <v>8544</v>
      </c>
      <c r="AA1025" s="124" t="s">
        <v>608</v>
      </c>
      <c r="AB1025" s="124">
        <v>175.53200000000001</v>
      </c>
      <c r="AC1025" s="124" t="s">
        <v>4463</v>
      </c>
      <c r="AD1025" s="18"/>
      <c r="AE1025" s="124">
        <v>0.1239</v>
      </c>
      <c r="AF1025" s="124" t="s">
        <v>738</v>
      </c>
      <c r="AG1025" s="18"/>
      <c r="AH1025" s="124" t="s">
        <v>738</v>
      </c>
      <c r="AI1025" s="18"/>
      <c r="AJ1025" s="124" t="s">
        <v>738</v>
      </c>
      <c r="AK1025" s="18"/>
      <c r="AL1025" s="18"/>
    </row>
    <row r="1026" spans="1:38" ht="15.75" customHeight="1">
      <c r="A1026" s="96" t="s">
        <v>8607</v>
      </c>
      <c r="B1026" s="124" t="s">
        <v>8608</v>
      </c>
      <c r="C1026" s="124">
        <v>2025</v>
      </c>
      <c r="D1026" s="124" t="s">
        <v>738</v>
      </c>
      <c r="E1026" s="124">
        <v>2024</v>
      </c>
      <c r="F1026" s="124" t="s">
        <v>8448</v>
      </c>
      <c r="G1026" s="124" t="s">
        <v>3565</v>
      </c>
      <c r="H1026" s="124">
        <v>4012</v>
      </c>
      <c r="I1026" s="124">
        <v>53</v>
      </c>
      <c r="J1026" s="124" t="s">
        <v>8609</v>
      </c>
      <c r="K1026" s="124" t="s">
        <v>8459</v>
      </c>
      <c r="L1026" t="s">
        <v>8451</v>
      </c>
      <c r="M1026" s="18" t="s">
        <v>5602</v>
      </c>
      <c r="N1026" s="124" t="s">
        <v>8452</v>
      </c>
      <c r="O1026" s="124" t="s">
        <v>105</v>
      </c>
      <c r="P1026" s="124">
        <v>51.190277999999999</v>
      </c>
      <c r="Q1026" s="124">
        <v>11.169722</v>
      </c>
      <c r="R1026" s="124" t="s">
        <v>8288</v>
      </c>
      <c r="S1026" s="124" t="s">
        <v>8453</v>
      </c>
      <c r="T1026" s="124">
        <v>1</v>
      </c>
      <c r="U1026" s="124" t="s">
        <v>738</v>
      </c>
      <c r="V1026" s="124">
        <v>747208</v>
      </c>
      <c r="W1026" s="124">
        <v>393117</v>
      </c>
      <c r="X1026" s="124" t="s">
        <v>113</v>
      </c>
      <c r="Y1026" s="18"/>
      <c r="Z1026" s="124" t="s">
        <v>8469</v>
      </c>
      <c r="AA1026" s="124" t="s">
        <v>8509</v>
      </c>
      <c r="AB1026" s="124">
        <v>73.620400000000004</v>
      </c>
      <c r="AC1026" s="124" t="s">
        <v>8610</v>
      </c>
      <c r="AD1026" s="18"/>
      <c r="AE1026" s="124">
        <v>0.1174</v>
      </c>
      <c r="AF1026" s="124" t="s">
        <v>738</v>
      </c>
      <c r="AG1026" s="18"/>
      <c r="AH1026" s="124" t="s">
        <v>738</v>
      </c>
      <c r="AI1026" s="18"/>
      <c r="AJ1026" s="124" t="s">
        <v>738</v>
      </c>
      <c r="AK1026" s="18"/>
      <c r="AL1026" s="18"/>
    </row>
    <row r="1027" spans="1:38" ht="15.75" customHeight="1">
      <c r="A1027" s="96" t="s">
        <v>8611</v>
      </c>
      <c r="B1027" s="124" t="s">
        <v>8612</v>
      </c>
      <c r="C1027" s="124">
        <v>2026</v>
      </c>
      <c r="D1027" s="124" t="s">
        <v>738</v>
      </c>
      <c r="E1027" s="124">
        <v>2024</v>
      </c>
      <c r="F1027" s="124" t="s">
        <v>8448</v>
      </c>
      <c r="G1027" s="124" t="s">
        <v>8458</v>
      </c>
      <c r="H1027" s="124">
        <v>3900</v>
      </c>
      <c r="I1027" s="124">
        <v>144</v>
      </c>
      <c r="J1027" s="124" t="s">
        <v>4300</v>
      </c>
      <c r="K1027" s="124" t="s">
        <v>8613</v>
      </c>
      <c r="L1027" t="s">
        <v>8451</v>
      </c>
      <c r="M1027" s="18" t="s">
        <v>5602</v>
      </c>
      <c r="N1027" s="124" t="s">
        <v>8452</v>
      </c>
      <c r="O1027" s="124" t="s">
        <v>105</v>
      </c>
      <c r="P1027" s="124">
        <v>51.190277999999999</v>
      </c>
      <c r="Q1027" s="124">
        <v>11.169722</v>
      </c>
      <c r="R1027" s="124" t="s">
        <v>8288</v>
      </c>
      <c r="S1027" s="124" t="s">
        <v>8453</v>
      </c>
      <c r="T1027" s="124">
        <v>1</v>
      </c>
      <c r="U1027" s="124" t="s">
        <v>738</v>
      </c>
      <c r="V1027" s="124">
        <v>755169</v>
      </c>
      <c r="W1027" s="124">
        <v>402418</v>
      </c>
      <c r="X1027" s="124" t="s">
        <v>113</v>
      </c>
      <c r="Y1027" s="18"/>
      <c r="Z1027" s="124" t="s">
        <v>8488</v>
      </c>
      <c r="AA1027" s="124" t="s">
        <v>338</v>
      </c>
      <c r="AB1027" s="124">
        <v>158.09700000000001</v>
      </c>
      <c r="AC1027" s="124" t="s">
        <v>517</v>
      </c>
      <c r="AD1027" s="18"/>
      <c r="AE1027" s="124">
        <v>0.1105</v>
      </c>
      <c r="AF1027" s="124" t="s">
        <v>738</v>
      </c>
      <c r="AG1027" s="18"/>
      <c r="AH1027" s="124" t="s">
        <v>738</v>
      </c>
      <c r="AI1027" s="18"/>
      <c r="AJ1027" s="124" t="s">
        <v>738</v>
      </c>
      <c r="AK1027" s="18"/>
      <c r="AL1027" s="18"/>
    </row>
    <row r="1028" spans="1:38" ht="15.75" customHeight="1">
      <c r="A1028" s="96" t="s">
        <v>8614</v>
      </c>
      <c r="B1028" s="124" t="s">
        <v>8615</v>
      </c>
      <c r="C1028" s="38">
        <v>48214</v>
      </c>
      <c r="D1028" s="124" t="s">
        <v>738</v>
      </c>
      <c r="E1028" s="124">
        <v>2024</v>
      </c>
      <c r="F1028" s="124" t="s">
        <v>8448</v>
      </c>
      <c r="G1028" s="124" t="s">
        <v>3565</v>
      </c>
      <c r="H1028" s="124">
        <v>4105</v>
      </c>
      <c r="I1028" s="124">
        <v>55</v>
      </c>
      <c r="J1028" s="124" t="s">
        <v>8616</v>
      </c>
      <c r="K1028" s="124" t="s">
        <v>8617</v>
      </c>
      <c r="L1028" t="s">
        <v>8451</v>
      </c>
      <c r="M1028" s="18" t="s">
        <v>5602</v>
      </c>
      <c r="N1028" s="124" t="s">
        <v>8452</v>
      </c>
      <c r="O1028" s="124" t="s">
        <v>105</v>
      </c>
      <c r="P1028" s="124">
        <v>51.190277999999999</v>
      </c>
      <c r="Q1028" s="124">
        <v>11.169722</v>
      </c>
      <c r="R1028" s="124" t="s">
        <v>8288</v>
      </c>
      <c r="S1028" s="124" t="s">
        <v>8453</v>
      </c>
      <c r="T1028" s="124">
        <v>1</v>
      </c>
      <c r="U1028" s="124" t="s">
        <v>738</v>
      </c>
      <c r="V1028" s="124">
        <v>650921</v>
      </c>
      <c r="W1028" s="124">
        <v>346045</v>
      </c>
      <c r="X1028" s="124" t="s">
        <v>114</v>
      </c>
      <c r="Y1028" s="18"/>
      <c r="Z1028" s="124" t="s">
        <v>792</v>
      </c>
      <c r="AA1028" s="124" t="s">
        <v>792</v>
      </c>
      <c r="AB1028" s="124">
        <v>75.531400000000005</v>
      </c>
      <c r="AC1028" s="124" t="s">
        <v>8465</v>
      </c>
      <c r="AD1028" s="18"/>
      <c r="AE1028" s="124">
        <v>8.8300000000000003E-2</v>
      </c>
      <c r="AF1028" s="124" t="s">
        <v>738</v>
      </c>
      <c r="AG1028" s="18"/>
      <c r="AH1028" s="124" t="s">
        <v>738</v>
      </c>
      <c r="AI1028" s="18"/>
      <c r="AJ1028" s="124" t="s">
        <v>738</v>
      </c>
      <c r="AK1028" s="18"/>
      <c r="AL1028" s="18"/>
    </row>
    <row r="1029" spans="1:38" ht="15.75" customHeight="1">
      <c r="A1029" s="96" t="s">
        <v>8618</v>
      </c>
      <c r="B1029" s="124" t="s">
        <v>8619</v>
      </c>
      <c r="C1029" s="38">
        <v>48245</v>
      </c>
      <c r="D1029" s="124" t="s">
        <v>738</v>
      </c>
      <c r="E1029" s="124">
        <v>2024</v>
      </c>
      <c r="F1029" s="124" t="s">
        <v>8448</v>
      </c>
      <c r="G1029" s="124" t="s">
        <v>3565</v>
      </c>
      <c r="H1029" s="124">
        <v>4071</v>
      </c>
      <c r="I1029" s="124">
        <v>53</v>
      </c>
      <c r="J1029" s="124" t="s">
        <v>8620</v>
      </c>
      <c r="K1029" s="124" t="s">
        <v>8621</v>
      </c>
      <c r="L1029" t="s">
        <v>8451</v>
      </c>
      <c r="M1029" s="18" t="s">
        <v>5602</v>
      </c>
      <c r="N1029" s="124" t="s">
        <v>8452</v>
      </c>
      <c r="O1029" s="124" t="s">
        <v>105</v>
      </c>
      <c r="P1029" s="124">
        <v>51.190277999999999</v>
      </c>
      <c r="Q1029" s="124">
        <v>11.169722</v>
      </c>
      <c r="R1029" s="124" t="s">
        <v>8288</v>
      </c>
      <c r="S1029" s="124" t="s">
        <v>8453</v>
      </c>
      <c r="T1029" s="124">
        <v>1</v>
      </c>
      <c r="U1029" s="124" t="s">
        <v>738</v>
      </c>
      <c r="V1029" s="124">
        <v>694736</v>
      </c>
      <c r="W1029" s="124">
        <v>369135</v>
      </c>
      <c r="X1029" s="124" t="s">
        <v>114</v>
      </c>
      <c r="Y1029" s="18"/>
      <c r="Z1029" s="124" t="s">
        <v>792</v>
      </c>
      <c r="AA1029" s="124" t="s">
        <v>792</v>
      </c>
      <c r="AB1029" s="124">
        <v>143.107</v>
      </c>
      <c r="AC1029" s="124" t="s">
        <v>5034</v>
      </c>
      <c r="AD1029" s="18"/>
      <c r="AE1029" s="124">
        <v>0.14149999999999999</v>
      </c>
      <c r="AF1029" s="124" t="s">
        <v>738</v>
      </c>
      <c r="AG1029" s="18"/>
      <c r="AH1029" s="124" t="s">
        <v>738</v>
      </c>
      <c r="AI1029" s="18"/>
      <c r="AJ1029" s="124" t="s">
        <v>738</v>
      </c>
      <c r="AK1029" s="18"/>
      <c r="AL1029" s="18"/>
    </row>
    <row r="1030" spans="1:38" ht="15.75" customHeight="1">
      <c r="A1030" s="96" t="s">
        <v>8622</v>
      </c>
      <c r="B1030" s="124" t="s">
        <v>8623</v>
      </c>
      <c r="C1030" s="124">
        <v>2219</v>
      </c>
      <c r="D1030" s="124" t="s">
        <v>738</v>
      </c>
      <c r="E1030" s="124">
        <v>2024</v>
      </c>
      <c r="F1030" s="124" t="s">
        <v>8448</v>
      </c>
      <c r="G1030" s="124" t="s">
        <v>3565</v>
      </c>
      <c r="H1030" s="124">
        <v>4028</v>
      </c>
      <c r="I1030" s="124">
        <v>44</v>
      </c>
      <c r="J1030" s="124" t="s">
        <v>8624</v>
      </c>
      <c r="K1030" s="124" t="s">
        <v>8625</v>
      </c>
      <c r="L1030" t="s">
        <v>8451</v>
      </c>
      <c r="M1030" s="18" t="s">
        <v>5602</v>
      </c>
      <c r="N1030" s="124" t="s">
        <v>8452</v>
      </c>
      <c r="O1030" s="124" t="s">
        <v>105</v>
      </c>
      <c r="P1030" s="124">
        <v>51.190277999999999</v>
      </c>
      <c r="Q1030" s="124">
        <v>11.169722</v>
      </c>
      <c r="R1030" s="124" t="s">
        <v>8288</v>
      </c>
      <c r="S1030" s="124" t="s">
        <v>8453</v>
      </c>
      <c r="T1030" s="124">
        <v>1</v>
      </c>
      <c r="U1030" s="124" t="s">
        <v>738</v>
      </c>
      <c r="V1030" s="124">
        <v>608665</v>
      </c>
      <c r="W1030" s="124">
        <v>322445</v>
      </c>
      <c r="X1030" s="124" t="s">
        <v>113</v>
      </c>
      <c r="Y1030" s="18"/>
      <c r="Z1030" s="124" t="s">
        <v>8488</v>
      </c>
      <c r="AA1030" s="124" t="s">
        <v>338</v>
      </c>
      <c r="AB1030" s="124">
        <v>33.724699999999999</v>
      </c>
      <c r="AC1030" s="124" t="s">
        <v>5398</v>
      </c>
      <c r="AD1030" s="18"/>
      <c r="AE1030" s="124">
        <v>8.7599999999999997E-2</v>
      </c>
      <c r="AF1030" s="124" t="s">
        <v>738</v>
      </c>
      <c r="AG1030" s="18"/>
      <c r="AH1030" s="124" t="s">
        <v>738</v>
      </c>
      <c r="AI1030" s="18"/>
      <c r="AJ1030" s="124" t="s">
        <v>738</v>
      </c>
      <c r="AK1030" s="18"/>
      <c r="AL1030" s="18"/>
    </row>
    <row r="1031" spans="1:38" ht="15.75" customHeight="1">
      <c r="A1031" s="96" t="s">
        <v>8626</v>
      </c>
      <c r="B1031" s="124" t="s">
        <v>8627</v>
      </c>
      <c r="C1031" s="124">
        <v>2220</v>
      </c>
      <c r="D1031" s="124" t="s">
        <v>738</v>
      </c>
      <c r="E1031" s="124">
        <v>2024</v>
      </c>
      <c r="F1031" s="124" t="s">
        <v>8448</v>
      </c>
      <c r="G1031" s="124" t="s">
        <v>3565</v>
      </c>
      <c r="H1031" s="124">
        <v>4033</v>
      </c>
      <c r="I1031" s="124">
        <v>43</v>
      </c>
      <c r="J1031" s="124" t="s">
        <v>8628</v>
      </c>
      <c r="K1031" s="124" t="s">
        <v>8459</v>
      </c>
      <c r="L1031" t="s">
        <v>8451</v>
      </c>
      <c r="M1031" s="18" t="s">
        <v>5602</v>
      </c>
      <c r="N1031" s="124" t="s">
        <v>8452</v>
      </c>
      <c r="O1031" s="124" t="s">
        <v>105</v>
      </c>
      <c r="P1031" s="124">
        <v>51.190277999999999</v>
      </c>
      <c r="Q1031" s="124">
        <v>11.169722</v>
      </c>
      <c r="R1031" s="124" t="s">
        <v>8288</v>
      </c>
      <c r="S1031" s="124" t="s">
        <v>8453</v>
      </c>
      <c r="T1031" s="124">
        <v>1</v>
      </c>
      <c r="U1031" s="124" t="s">
        <v>738</v>
      </c>
      <c r="V1031" s="124">
        <v>684144</v>
      </c>
      <c r="W1031" s="124">
        <v>363234</v>
      </c>
      <c r="X1031" s="124" t="s">
        <v>114</v>
      </c>
      <c r="Y1031" s="18"/>
      <c r="Z1031" s="124" t="s">
        <v>792</v>
      </c>
      <c r="AA1031" s="124" t="s">
        <v>792</v>
      </c>
      <c r="AB1031" s="124">
        <v>118.61499999999999</v>
      </c>
      <c r="AC1031" s="124" t="s">
        <v>477</v>
      </c>
      <c r="AD1031" s="18"/>
      <c r="AE1031" s="124">
        <v>0.1159</v>
      </c>
      <c r="AF1031" s="124" t="s">
        <v>738</v>
      </c>
      <c r="AG1031" s="18"/>
      <c r="AH1031" s="124" t="s">
        <v>738</v>
      </c>
      <c r="AI1031" s="18"/>
      <c r="AJ1031" s="124" t="s">
        <v>738</v>
      </c>
      <c r="AK1031" s="18"/>
      <c r="AL1031" s="18"/>
    </row>
    <row r="1032" spans="1:38" ht="15.75" customHeight="1">
      <c r="A1032" s="124" t="s">
        <v>8629</v>
      </c>
      <c r="B1032" s="124" t="s">
        <v>8629</v>
      </c>
      <c r="C1032" s="124" t="s">
        <v>8630</v>
      </c>
      <c r="D1032" s="124" t="s">
        <v>3539</v>
      </c>
      <c r="E1032" s="124">
        <v>2020</v>
      </c>
      <c r="F1032" s="124" t="s">
        <v>8631</v>
      </c>
      <c r="G1032" s="124" t="s">
        <v>8632</v>
      </c>
      <c r="H1032" s="124">
        <v>7913</v>
      </c>
      <c r="I1032" s="124">
        <v>71</v>
      </c>
      <c r="J1032" s="124" t="s">
        <v>8633</v>
      </c>
      <c r="K1032" s="124" t="s">
        <v>8634</v>
      </c>
      <c r="L1032" s="124" t="s">
        <v>8635</v>
      </c>
      <c r="M1032" s="124" t="s">
        <v>8636</v>
      </c>
      <c r="N1032" s="124" t="s">
        <v>8637</v>
      </c>
      <c r="O1032" s="124" t="s">
        <v>8638</v>
      </c>
      <c r="P1032" s="124">
        <v>5.8586</v>
      </c>
      <c r="Q1032" s="124">
        <v>10.0778</v>
      </c>
      <c r="R1032" s="124" t="s">
        <v>3519</v>
      </c>
      <c r="S1032" s="124" t="s">
        <v>3520</v>
      </c>
      <c r="T1032" s="124">
        <v>7</v>
      </c>
      <c r="U1032" s="124">
        <v>23.927036000000001</v>
      </c>
      <c r="V1032" s="124">
        <v>1102897</v>
      </c>
      <c r="W1032" s="124">
        <v>581771</v>
      </c>
      <c r="X1032" s="124" t="s">
        <v>113</v>
      </c>
      <c r="Y1032" s="124" t="s">
        <v>8639</v>
      </c>
      <c r="Z1032" s="124" t="s">
        <v>738</v>
      </c>
      <c r="AA1032" s="124" t="s">
        <v>8640</v>
      </c>
      <c r="AB1032" s="124">
        <v>1155.30799</v>
      </c>
      <c r="AC1032" s="124" t="s">
        <v>8641</v>
      </c>
      <c r="AD1032" s="124" t="s">
        <v>8168</v>
      </c>
      <c r="AE1032" s="124">
        <v>8.8999999999999996E-2</v>
      </c>
      <c r="AF1032" s="124">
        <v>0.39997705</v>
      </c>
      <c r="AG1032" s="124" t="s">
        <v>8642</v>
      </c>
      <c r="AH1032" s="124" t="s">
        <v>8643</v>
      </c>
      <c r="AI1032" s="124" t="s">
        <v>747</v>
      </c>
      <c r="AJ1032" s="131" t="s">
        <v>8644</v>
      </c>
      <c r="AK1032" s="132"/>
      <c r="AL1032" s="18"/>
    </row>
    <row r="1033" spans="1:38" ht="15.75" customHeight="1">
      <c r="A1033" s="124" t="s">
        <v>8645</v>
      </c>
      <c r="B1033" s="124" t="s">
        <v>8645</v>
      </c>
      <c r="C1033" s="124" t="s">
        <v>8646</v>
      </c>
      <c r="D1033" s="124" t="s">
        <v>3539</v>
      </c>
      <c r="E1033" s="124">
        <v>2020</v>
      </c>
      <c r="F1033" s="124" t="s">
        <v>8631</v>
      </c>
      <c r="G1033" s="124" t="s">
        <v>8647</v>
      </c>
      <c r="H1033" s="124">
        <v>7820</v>
      </c>
      <c r="I1033" s="124">
        <v>54</v>
      </c>
      <c r="J1033" s="124" t="s">
        <v>8648</v>
      </c>
      <c r="K1033" s="124" t="s">
        <v>738</v>
      </c>
      <c r="L1033" s="124" t="s">
        <v>8635</v>
      </c>
      <c r="M1033" s="124" t="s">
        <v>8636</v>
      </c>
      <c r="N1033" s="124" t="s">
        <v>8637</v>
      </c>
      <c r="O1033" s="124" t="s">
        <v>8638</v>
      </c>
      <c r="P1033" s="124">
        <v>5.8586</v>
      </c>
      <c r="Q1033" s="124">
        <v>10.0778</v>
      </c>
      <c r="R1033" s="124" t="s">
        <v>3519</v>
      </c>
      <c r="S1033" s="124" t="s">
        <v>3520</v>
      </c>
      <c r="T1033" s="124">
        <v>4</v>
      </c>
      <c r="U1033" s="124">
        <v>4.0229809999999997</v>
      </c>
      <c r="V1033" s="124">
        <v>991496</v>
      </c>
      <c r="W1033" s="124">
        <v>530540</v>
      </c>
      <c r="X1033" s="124" t="s">
        <v>113</v>
      </c>
      <c r="Y1033" s="124" t="s">
        <v>8639</v>
      </c>
      <c r="Z1033" s="124" t="s">
        <v>738</v>
      </c>
      <c r="AA1033" s="124" t="s">
        <v>8649</v>
      </c>
      <c r="AB1033" s="124">
        <v>588.08377099999996</v>
      </c>
      <c r="AC1033" s="124" t="s">
        <v>8641</v>
      </c>
      <c r="AD1033" s="124" t="s">
        <v>6293</v>
      </c>
      <c r="AE1033" s="124">
        <v>9.2499999999999999E-2</v>
      </c>
      <c r="AF1033" s="124">
        <v>0.38813978999999998</v>
      </c>
      <c r="AG1033" s="124" t="s">
        <v>8650</v>
      </c>
      <c r="AH1033" s="124" t="s">
        <v>8651</v>
      </c>
      <c r="AI1033" s="124" t="s">
        <v>4025</v>
      </c>
      <c r="AJ1033" s="131" t="s">
        <v>8652</v>
      </c>
      <c r="AK1033" s="132"/>
      <c r="AL1033" s="18"/>
    </row>
    <row r="1034" spans="1:38" ht="15.75" customHeight="1">
      <c r="A1034" s="124" t="s">
        <v>8653</v>
      </c>
      <c r="B1034" s="124" t="s">
        <v>8653</v>
      </c>
      <c r="C1034" s="124" t="s">
        <v>8654</v>
      </c>
      <c r="D1034" s="124" t="s">
        <v>3539</v>
      </c>
      <c r="E1034" s="124">
        <v>2020</v>
      </c>
      <c r="F1034" s="124" t="s">
        <v>8631</v>
      </c>
      <c r="G1034" s="124" t="s">
        <v>8655</v>
      </c>
      <c r="H1034" s="124">
        <v>3097</v>
      </c>
      <c r="I1034" s="124">
        <v>45</v>
      </c>
      <c r="J1034" s="124" t="s">
        <v>8656</v>
      </c>
      <c r="K1034" s="124" t="s">
        <v>8657</v>
      </c>
      <c r="L1034" s="124" t="s">
        <v>8635</v>
      </c>
      <c r="M1034" s="124" t="s">
        <v>8636</v>
      </c>
      <c r="N1034" s="124" t="s">
        <v>8637</v>
      </c>
      <c r="O1034" s="124" t="s">
        <v>8638</v>
      </c>
      <c r="P1034" s="124">
        <v>5.8586</v>
      </c>
      <c r="Q1034" s="124">
        <v>10.0778</v>
      </c>
      <c r="R1034" s="124" t="s">
        <v>3519</v>
      </c>
      <c r="S1034" s="124" t="s">
        <v>3520</v>
      </c>
      <c r="T1034" s="124">
        <v>4</v>
      </c>
      <c r="U1034" s="124">
        <v>21.051333</v>
      </c>
      <c r="V1034" s="124">
        <v>1090073</v>
      </c>
      <c r="W1034" s="124">
        <v>576384</v>
      </c>
      <c r="X1034" s="124" t="s">
        <v>113</v>
      </c>
      <c r="Y1034" s="124" t="s">
        <v>8658</v>
      </c>
      <c r="Z1034" s="124" t="s">
        <v>738</v>
      </c>
      <c r="AA1034" s="124" t="s">
        <v>8659</v>
      </c>
      <c r="AB1034" s="124">
        <v>1805.9463499999999</v>
      </c>
      <c r="AC1034" s="124" t="s">
        <v>8660</v>
      </c>
      <c r="AD1034" s="124" t="s">
        <v>3808</v>
      </c>
      <c r="AE1034" s="124">
        <v>6.6500000000000004E-2</v>
      </c>
      <c r="AF1034" s="124">
        <v>0.4081593</v>
      </c>
      <c r="AG1034" s="124" t="s">
        <v>8650</v>
      </c>
      <c r="AH1034" s="124" t="s">
        <v>8661</v>
      </c>
      <c r="AI1034" s="124" t="s">
        <v>747</v>
      </c>
      <c r="AJ1034" s="131" t="s">
        <v>8662</v>
      </c>
      <c r="AK1034" s="132"/>
      <c r="AL1034" s="18"/>
    </row>
    <row r="1035" spans="1:38" ht="15.75" customHeight="1">
      <c r="A1035" s="124" t="s">
        <v>8663</v>
      </c>
      <c r="B1035" s="124" t="s">
        <v>8663</v>
      </c>
      <c r="C1035" s="124" t="s">
        <v>8664</v>
      </c>
      <c r="D1035" s="124" t="s">
        <v>3539</v>
      </c>
      <c r="E1035" s="124">
        <v>2020</v>
      </c>
      <c r="F1035" s="124" t="s">
        <v>8631</v>
      </c>
      <c r="G1035" s="124" t="s">
        <v>3565</v>
      </c>
      <c r="H1035" s="124">
        <v>3135</v>
      </c>
      <c r="I1035" s="124">
        <v>49</v>
      </c>
      <c r="J1035" s="124" t="s">
        <v>8665</v>
      </c>
      <c r="K1035" s="124" t="s">
        <v>738</v>
      </c>
      <c r="L1035" s="124" t="s">
        <v>8635</v>
      </c>
      <c r="M1035" s="124" t="s">
        <v>8636</v>
      </c>
      <c r="N1035" s="124" t="s">
        <v>8637</v>
      </c>
      <c r="O1035" s="124" t="s">
        <v>8638</v>
      </c>
      <c r="P1035" s="124">
        <v>5.8586</v>
      </c>
      <c r="Q1035" s="124">
        <v>10.0778</v>
      </c>
      <c r="R1035" s="124" t="s">
        <v>3519</v>
      </c>
      <c r="S1035" s="124" t="s">
        <v>3520</v>
      </c>
      <c r="T1035" s="124">
        <v>6</v>
      </c>
      <c r="U1035" s="124">
        <v>15.545572999999999</v>
      </c>
      <c r="V1035" s="124">
        <v>1060469</v>
      </c>
      <c r="W1035" s="124">
        <v>566097</v>
      </c>
      <c r="X1035" s="124" t="s">
        <v>114</v>
      </c>
      <c r="Y1035" s="124" t="s">
        <v>8658</v>
      </c>
      <c r="Z1035" s="124" t="s">
        <v>792</v>
      </c>
      <c r="AA1035" s="124" t="s">
        <v>792</v>
      </c>
      <c r="AB1035" s="124" t="s">
        <v>738</v>
      </c>
      <c r="AC1035" s="124" t="s">
        <v>8660</v>
      </c>
      <c r="AD1035" s="124" t="s">
        <v>738</v>
      </c>
      <c r="AE1035" s="124" t="s">
        <v>738</v>
      </c>
      <c r="AF1035" s="124">
        <v>0.01</v>
      </c>
      <c r="AG1035" s="124" t="s">
        <v>8666</v>
      </c>
      <c r="AH1035" s="124" t="s">
        <v>8667</v>
      </c>
      <c r="AI1035" s="124" t="s">
        <v>747</v>
      </c>
      <c r="AJ1035" s="124" t="s">
        <v>738</v>
      </c>
      <c r="AK1035" s="124"/>
      <c r="AL1035" s="124"/>
    </row>
    <row r="1036" spans="1:38" ht="15.75" customHeight="1">
      <c r="A1036" s="124" t="s">
        <v>8668</v>
      </c>
      <c r="B1036" s="124" t="s">
        <v>8668</v>
      </c>
      <c r="C1036" s="124" t="s">
        <v>8669</v>
      </c>
      <c r="D1036" s="124" t="s">
        <v>3539</v>
      </c>
      <c r="E1036" s="124">
        <v>2020</v>
      </c>
      <c r="F1036" s="124" t="s">
        <v>8670</v>
      </c>
      <c r="G1036" s="124" t="s">
        <v>8671</v>
      </c>
      <c r="H1036" s="124">
        <v>3499</v>
      </c>
      <c r="I1036" s="124">
        <v>41</v>
      </c>
      <c r="J1036" s="124" t="s">
        <v>8672</v>
      </c>
      <c r="K1036" s="124" t="s">
        <v>738</v>
      </c>
      <c r="L1036" s="124" t="s">
        <v>8673</v>
      </c>
      <c r="M1036" s="124" t="s">
        <v>8636</v>
      </c>
      <c r="N1036" s="124" t="s">
        <v>8674</v>
      </c>
      <c r="O1036" s="124" t="s">
        <v>8675</v>
      </c>
      <c r="P1036" s="124">
        <v>-1.46506</v>
      </c>
      <c r="Q1036" s="124">
        <v>37.066670000000002</v>
      </c>
      <c r="R1036" s="124" t="s">
        <v>3519</v>
      </c>
      <c r="S1036" s="124" t="s">
        <v>3520</v>
      </c>
      <c r="T1036" s="124" t="s">
        <v>738</v>
      </c>
      <c r="U1036" s="124">
        <v>0.67099799999999998</v>
      </c>
      <c r="V1036" s="124">
        <v>484937</v>
      </c>
      <c r="W1036" s="124">
        <v>262022</v>
      </c>
      <c r="X1036" s="124" t="s">
        <v>113</v>
      </c>
      <c r="Y1036" s="124" t="s">
        <v>3521</v>
      </c>
      <c r="Z1036" s="124" t="s">
        <v>738</v>
      </c>
      <c r="AA1036" s="124" t="s">
        <v>8676</v>
      </c>
      <c r="AB1036" s="124">
        <v>1.41</v>
      </c>
      <c r="AC1036" s="124" t="s">
        <v>6539</v>
      </c>
      <c r="AD1036" s="124" t="s">
        <v>6539</v>
      </c>
      <c r="AE1036" s="124" t="s">
        <v>738</v>
      </c>
      <c r="AF1036" s="124" t="s">
        <v>738</v>
      </c>
      <c r="AG1036" s="124" t="s">
        <v>3544</v>
      </c>
      <c r="AH1036" s="124" t="s">
        <v>8677</v>
      </c>
      <c r="AI1036" s="124" t="s">
        <v>747</v>
      </c>
      <c r="AJ1036" s="124" t="s">
        <v>738</v>
      </c>
      <c r="AK1036" s="124"/>
      <c r="AL1036" s="124"/>
    </row>
    <row r="1037" spans="1:38" ht="15.75" customHeight="1">
      <c r="A1037" s="124" t="s">
        <v>8678</v>
      </c>
      <c r="B1037" s="124" t="s">
        <v>8678</v>
      </c>
      <c r="C1037" s="124" t="s">
        <v>8679</v>
      </c>
      <c r="D1037" s="124" t="s">
        <v>3539</v>
      </c>
      <c r="E1037" s="124">
        <v>2020</v>
      </c>
      <c r="F1037" s="124" t="s">
        <v>8670</v>
      </c>
      <c r="G1037" s="124" t="s">
        <v>3565</v>
      </c>
      <c r="H1037" s="124">
        <v>3462</v>
      </c>
      <c r="I1037" s="124">
        <v>33</v>
      </c>
      <c r="J1037" s="124" t="s">
        <v>8680</v>
      </c>
      <c r="K1037" s="124" t="s">
        <v>738</v>
      </c>
      <c r="L1037" s="124" t="s">
        <v>8681</v>
      </c>
      <c r="M1037" s="124" t="s">
        <v>8636</v>
      </c>
      <c r="N1037" s="124" t="s">
        <v>8682</v>
      </c>
      <c r="O1037" s="124" t="s">
        <v>8675</v>
      </c>
      <c r="P1037" s="124">
        <v>0.3261</v>
      </c>
      <c r="Q1037" s="124">
        <v>34.27111</v>
      </c>
      <c r="R1037" s="124" t="s">
        <v>3519</v>
      </c>
      <c r="S1037" s="124" t="s">
        <v>3520</v>
      </c>
      <c r="T1037" s="124" t="s">
        <v>738</v>
      </c>
      <c r="U1037" s="124">
        <v>0.123223</v>
      </c>
      <c r="V1037" s="124">
        <v>121723</v>
      </c>
      <c r="W1037" s="124">
        <v>65332</v>
      </c>
      <c r="X1037" s="124" t="s">
        <v>114</v>
      </c>
      <c r="Y1037" s="124" t="s">
        <v>3521</v>
      </c>
      <c r="Z1037" s="124" t="s">
        <v>792</v>
      </c>
      <c r="AA1037" s="124" t="s">
        <v>792</v>
      </c>
      <c r="AB1037" s="124">
        <v>0.23</v>
      </c>
      <c r="AC1037" s="124" t="s">
        <v>6539</v>
      </c>
      <c r="AD1037" s="124" t="s">
        <v>6539</v>
      </c>
      <c r="AE1037" s="124" t="s">
        <v>738</v>
      </c>
      <c r="AF1037" s="124" t="s">
        <v>738</v>
      </c>
      <c r="AG1037" s="124" t="s">
        <v>3544</v>
      </c>
      <c r="AH1037" s="124" t="s">
        <v>8683</v>
      </c>
      <c r="AI1037" s="124" t="s">
        <v>747</v>
      </c>
      <c r="AJ1037" s="124" t="s">
        <v>738</v>
      </c>
      <c r="AK1037" s="124"/>
      <c r="AL1037" s="124"/>
    </row>
    <row r="1038" spans="1:38" ht="15.75" customHeight="1">
      <c r="A1038" s="124" t="s">
        <v>8684</v>
      </c>
      <c r="B1038" s="124" t="s">
        <v>8684</v>
      </c>
      <c r="C1038" s="124" t="s">
        <v>8685</v>
      </c>
      <c r="D1038" s="124" t="s">
        <v>3539</v>
      </c>
      <c r="E1038" s="124">
        <v>2020</v>
      </c>
      <c r="F1038" s="124" t="s">
        <v>8670</v>
      </c>
      <c r="G1038" s="124" t="s">
        <v>8686</v>
      </c>
      <c r="H1038" s="124">
        <v>3475</v>
      </c>
      <c r="I1038" s="124">
        <v>72</v>
      </c>
      <c r="J1038" s="124" t="s">
        <v>8687</v>
      </c>
      <c r="K1038" s="124" t="s">
        <v>738</v>
      </c>
      <c r="L1038" s="124" t="s">
        <v>8681</v>
      </c>
      <c r="M1038" s="124" t="s">
        <v>8636</v>
      </c>
      <c r="N1038" s="124" t="s">
        <v>8682</v>
      </c>
      <c r="O1038" s="124" t="s">
        <v>8675</v>
      </c>
      <c r="P1038" s="124">
        <v>0.3261</v>
      </c>
      <c r="Q1038" s="124">
        <v>34.27111</v>
      </c>
      <c r="R1038" s="124" t="s">
        <v>3519</v>
      </c>
      <c r="S1038" s="124" t="s">
        <v>3520</v>
      </c>
      <c r="T1038" s="124" t="s">
        <v>738</v>
      </c>
      <c r="U1038" s="124">
        <v>1.6424999999999999E-2</v>
      </c>
      <c r="V1038" s="124">
        <v>18548</v>
      </c>
      <c r="W1038" s="124">
        <v>9952</v>
      </c>
      <c r="X1038" s="124" t="s">
        <v>113</v>
      </c>
      <c r="Y1038" s="124" t="s">
        <v>3521</v>
      </c>
      <c r="Z1038" s="124" t="s">
        <v>738</v>
      </c>
      <c r="AA1038" s="124" t="s">
        <v>8688</v>
      </c>
      <c r="AB1038" s="124">
        <v>0.02</v>
      </c>
      <c r="AC1038" s="124" t="s">
        <v>6539</v>
      </c>
      <c r="AD1038" s="124" t="s">
        <v>6539</v>
      </c>
      <c r="AE1038" s="124" t="s">
        <v>738</v>
      </c>
      <c r="AF1038" s="124" t="s">
        <v>738</v>
      </c>
      <c r="AG1038" s="124" t="s">
        <v>3544</v>
      </c>
      <c r="AH1038" s="124" t="s">
        <v>8689</v>
      </c>
      <c r="AI1038" s="124" t="s">
        <v>747</v>
      </c>
      <c r="AJ1038" s="124" t="s">
        <v>738</v>
      </c>
      <c r="AK1038" s="124"/>
      <c r="AL1038" s="124"/>
    </row>
    <row r="1039" spans="1:38" ht="15.75" customHeight="1">
      <c r="A1039" s="124" t="s">
        <v>8690</v>
      </c>
      <c r="B1039" s="124" t="s">
        <v>8690</v>
      </c>
      <c r="C1039" s="124" t="s">
        <v>8691</v>
      </c>
      <c r="D1039" s="124" t="s">
        <v>5545</v>
      </c>
      <c r="E1039" s="124">
        <v>2017</v>
      </c>
      <c r="F1039" s="124" t="s">
        <v>8692</v>
      </c>
      <c r="G1039" s="124" t="s">
        <v>8693</v>
      </c>
      <c r="H1039" s="124">
        <v>1357</v>
      </c>
      <c r="I1039" s="124">
        <v>32</v>
      </c>
      <c r="J1039" s="124" t="s">
        <v>8694</v>
      </c>
      <c r="K1039" s="124" t="s">
        <v>738</v>
      </c>
      <c r="L1039" s="124" t="s">
        <v>8695</v>
      </c>
      <c r="M1039" s="124" t="s">
        <v>8636</v>
      </c>
      <c r="N1039" s="124" t="s">
        <v>8696</v>
      </c>
      <c r="O1039" s="124" t="s">
        <v>8697</v>
      </c>
      <c r="P1039" s="124">
        <v>-4.9000000000000004</v>
      </c>
      <c r="Q1039" s="124">
        <v>39.6</v>
      </c>
      <c r="R1039" s="124" t="s">
        <v>3519</v>
      </c>
      <c r="S1039" s="124" t="s">
        <v>3520</v>
      </c>
      <c r="T1039" s="124">
        <v>1</v>
      </c>
      <c r="U1039" s="124">
        <v>9.8000000000000004E-2</v>
      </c>
      <c r="V1039" s="124">
        <v>104767</v>
      </c>
      <c r="W1039" s="124">
        <v>55623</v>
      </c>
      <c r="X1039" s="124" t="s">
        <v>114</v>
      </c>
      <c r="Y1039" s="124" t="s">
        <v>3521</v>
      </c>
      <c r="Z1039" s="124" t="s">
        <v>792</v>
      </c>
      <c r="AA1039" s="124" t="s">
        <v>792</v>
      </c>
      <c r="AB1039" s="124">
        <v>25.1</v>
      </c>
      <c r="AC1039" s="124" t="s">
        <v>8698</v>
      </c>
      <c r="AD1039" s="124" t="s">
        <v>8699</v>
      </c>
      <c r="AE1039" s="124">
        <v>0.1</v>
      </c>
      <c r="AF1039" s="124">
        <v>2.9000000000000001E-2</v>
      </c>
      <c r="AG1039" s="124" t="s">
        <v>3544</v>
      </c>
      <c r="AH1039" s="124" t="s">
        <v>8700</v>
      </c>
      <c r="AI1039" s="124" t="s">
        <v>747</v>
      </c>
      <c r="AJ1039" s="124" t="s">
        <v>738</v>
      </c>
      <c r="AK1039" s="124"/>
      <c r="AL1039" s="124"/>
    </row>
    <row r="1040" spans="1:38" ht="15.75" customHeight="1">
      <c r="A1040" s="124" t="s">
        <v>8701</v>
      </c>
      <c r="B1040" s="124" t="s">
        <v>8701</v>
      </c>
      <c r="C1040" s="124" t="s">
        <v>8702</v>
      </c>
      <c r="D1040" s="124" t="s">
        <v>5268</v>
      </c>
      <c r="E1040" s="124">
        <v>2017</v>
      </c>
      <c r="F1040" s="124" t="s">
        <v>8692</v>
      </c>
      <c r="G1040" s="124" t="s">
        <v>8693</v>
      </c>
      <c r="H1040" s="124">
        <v>1331</v>
      </c>
      <c r="I1040" s="124">
        <v>19</v>
      </c>
      <c r="J1040" s="124" t="s">
        <v>8703</v>
      </c>
      <c r="K1040" s="124" t="s">
        <v>738</v>
      </c>
      <c r="L1040" s="124" t="s">
        <v>8704</v>
      </c>
      <c r="M1040" s="124" t="s">
        <v>8636</v>
      </c>
      <c r="N1040" s="124" t="s">
        <v>8705</v>
      </c>
      <c r="O1040" s="124" t="s">
        <v>8697</v>
      </c>
      <c r="P1040" s="124">
        <v>-6.4</v>
      </c>
      <c r="Q1040" s="124">
        <v>39.5</v>
      </c>
      <c r="R1040" s="124" t="s">
        <v>3519</v>
      </c>
      <c r="S1040" s="124" t="s">
        <v>3520</v>
      </c>
      <c r="T1040" s="124">
        <v>1</v>
      </c>
      <c r="U1040" s="124">
        <v>0.31859399999999999</v>
      </c>
      <c r="V1040" s="124">
        <v>312716</v>
      </c>
      <c r="W1040" s="124">
        <v>173605</v>
      </c>
      <c r="X1040" s="124" t="s">
        <v>114</v>
      </c>
      <c r="Y1040" s="124" t="s">
        <v>3521</v>
      </c>
      <c r="Z1040" s="124" t="s">
        <v>792</v>
      </c>
      <c r="AA1040" s="124" t="s">
        <v>792</v>
      </c>
      <c r="AB1040" s="124">
        <v>193</v>
      </c>
      <c r="AC1040" s="124" t="s">
        <v>8706</v>
      </c>
      <c r="AD1040" s="124" t="s">
        <v>5146</v>
      </c>
      <c r="AE1040" s="124">
        <v>4.5999999999999999E-2</v>
      </c>
      <c r="AF1040" s="124">
        <v>2E-3</v>
      </c>
      <c r="AG1040" s="124" t="s">
        <v>3544</v>
      </c>
      <c r="AH1040" s="124" t="s">
        <v>8707</v>
      </c>
      <c r="AI1040" s="124" t="s">
        <v>747</v>
      </c>
      <c r="AJ1040" s="131" t="s">
        <v>5314</v>
      </c>
      <c r="AK1040" s="132"/>
      <c r="AL1040" s="124"/>
    </row>
    <row r="1041" spans="1:38" ht="15.75" customHeight="1">
      <c r="A1041" s="124" t="s">
        <v>3510</v>
      </c>
      <c r="B1041" s="124" t="s">
        <v>3510</v>
      </c>
      <c r="C1041" s="124" t="s">
        <v>3511</v>
      </c>
      <c r="D1041" s="124" t="s">
        <v>3512</v>
      </c>
      <c r="E1041" s="124">
        <v>2015</v>
      </c>
      <c r="F1041" s="124" t="s">
        <v>3513</v>
      </c>
      <c r="G1041" s="124" t="s">
        <v>3514</v>
      </c>
      <c r="H1041" s="124">
        <v>4844</v>
      </c>
      <c r="I1041" s="124">
        <v>9</v>
      </c>
      <c r="J1041" s="124" t="s">
        <v>3515</v>
      </c>
      <c r="K1041" s="124" t="s">
        <v>738</v>
      </c>
      <c r="L1041" s="124" t="s">
        <v>3516</v>
      </c>
      <c r="M1041" s="18" t="s">
        <v>8708</v>
      </c>
      <c r="N1041" s="124" t="s">
        <v>3518</v>
      </c>
      <c r="O1041" s="124" t="s">
        <v>744</v>
      </c>
      <c r="P1041" s="124">
        <v>53.085611100000001</v>
      </c>
      <c r="Q1041" s="124">
        <v>49.4659111</v>
      </c>
      <c r="R1041" s="124" t="s">
        <v>3519</v>
      </c>
      <c r="S1041" s="124" t="s">
        <v>3520</v>
      </c>
      <c r="T1041" s="124">
        <v>6</v>
      </c>
      <c r="U1041" s="124">
        <v>10.656442999999999</v>
      </c>
      <c r="V1041" s="124">
        <v>1078358</v>
      </c>
      <c r="W1041" s="124">
        <v>566490</v>
      </c>
      <c r="X1041" s="124" t="s">
        <v>113</v>
      </c>
      <c r="Y1041" s="124" t="s">
        <v>3521</v>
      </c>
      <c r="Z1041" s="124" t="s">
        <v>738</v>
      </c>
      <c r="AA1041" s="124" t="s">
        <v>738</v>
      </c>
      <c r="AB1041" s="124" t="s">
        <v>738</v>
      </c>
      <c r="AC1041" s="124" t="s">
        <v>3522</v>
      </c>
      <c r="AD1041" s="124" t="s">
        <v>738</v>
      </c>
      <c r="AE1041" s="124" t="s">
        <v>738</v>
      </c>
      <c r="AF1041" s="124">
        <v>0.39</v>
      </c>
      <c r="AG1041" s="124" t="s">
        <v>3523</v>
      </c>
      <c r="AH1041" s="124" t="s">
        <v>3524</v>
      </c>
      <c r="AI1041" s="124" t="s">
        <v>747</v>
      </c>
      <c r="AJ1041" s="124" t="s">
        <v>738</v>
      </c>
      <c r="AK1041" s="124"/>
      <c r="AL1041" s="124"/>
    </row>
    <row r="1042" spans="1:38" ht="15.75" customHeight="1">
      <c r="A1042" s="124" t="s">
        <v>7002</v>
      </c>
      <c r="B1042" s="124" t="s">
        <v>7002</v>
      </c>
      <c r="C1042" s="124" t="s">
        <v>7003</v>
      </c>
      <c r="D1042" s="124" t="s">
        <v>3563</v>
      </c>
      <c r="E1042" s="124">
        <v>2019</v>
      </c>
      <c r="F1042" s="124" t="s">
        <v>7004</v>
      </c>
      <c r="G1042" s="124" t="s">
        <v>3565</v>
      </c>
      <c r="H1042" s="124">
        <v>4717</v>
      </c>
      <c r="I1042" s="124">
        <v>63</v>
      </c>
      <c r="J1042" s="124" t="s">
        <v>7005</v>
      </c>
      <c r="K1042" s="124" t="s">
        <v>738</v>
      </c>
      <c r="L1042" s="124" t="s">
        <v>7006</v>
      </c>
      <c r="M1042" s="18" t="s">
        <v>8708</v>
      </c>
      <c r="N1042" s="124" t="s">
        <v>7007</v>
      </c>
      <c r="O1042" s="124" t="s">
        <v>744</v>
      </c>
      <c r="P1042" s="124">
        <v>45.537249000000003</v>
      </c>
      <c r="Q1042" s="124">
        <v>41.116543999999998</v>
      </c>
      <c r="R1042" s="124" t="s">
        <v>3519</v>
      </c>
      <c r="S1042" s="124" t="s">
        <v>3520</v>
      </c>
      <c r="T1042" s="124" t="s">
        <v>738</v>
      </c>
      <c r="U1042" s="124">
        <v>1.545515</v>
      </c>
      <c r="V1042" s="124">
        <v>626018</v>
      </c>
      <c r="W1042" s="124">
        <v>344617</v>
      </c>
      <c r="X1042" s="124" t="s">
        <v>113</v>
      </c>
      <c r="Y1042" s="124" t="s">
        <v>3521</v>
      </c>
      <c r="Z1042" s="124" t="s">
        <v>738</v>
      </c>
      <c r="AA1042" s="124" t="s">
        <v>738</v>
      </c>
      <c r="AB1042" s="124" t="s">
        <v>738</v>
      </c>
      <c r="AC1042" s="124" t="s">
        <v>6678</v>
      </c>
      <c r="AD1042" s="124" t="s">
        <v>738</v>
      </c>
      <c r="AE1042" s="124" t="s">
        <v>738</v>
      </c>
      <c r="AF1042" s="124" t="s">
        <v>738</v>
      </c>
      <c r="AG1042" s="124" t="s">
        <v>244</v>
      </c>
      <c r="AH1042" s="124" t="s">
        <v>738</v>
      </c>
      <c r="AI1042" s="124" t="s">
        <v>747</v>
      </c>
      <c r="AJ1042" s="124" t="s">
        <v>738</v>
      </c>
      <c r="AK1042" s="124"/>
      <c r="AL1042" s="124"/>
    </row>
    <row r="1043" spans="1:38" ht="15.75" customHeight="1">
      <c r="A1043" s="124" t="s">
        <v>8709</v>
      </c>
      <c r="B1043" s="124" t="s">
        <v>8709</v>
      </c>
      <c r="C1043" s="124" t="s">
        <v>8710</v>
      </c>
      <c r="D1043" s="124" t="s">
        <v>3512</v>
      </c>
      <c r="E1043" s="124">
        <v>2015</v>
      </c>
      <c r="F1043" s="124" t="s">
        <v>3528</v>
      </c>
      <c r="G1043" s="124" t="s">
        <v>3565</v>
      </c>
      <c r="H1043" s="124">
        <v>4610</v>
      </c>
      <c r="I1043" s="124">
        <v>110</v>
      </c>
      <c r="J1043" s="124" t="s">
        <v>8711</v>
      </c>
      <c r="K1043" s="124" t="s">
        <v>738</v>
      </c>
      <c r="L1043" s="124" t="s">
        <v>8712</v>
      </c>
      <c r="M1043" s="18" t="s">
        <v>8708</v>
      </c>
      <c r="N1043" s="124" t="s">
        <v>8713</v>
      </c>
      <c r="O1043" s="124" t="s">
        <v>744</v>
      </c>
      <c r="P1043" s="124">
        <v>53.31</v>
      </c>
      <c r="Q1043" s="124">
        <v>51.15</v>
      </c>
      <c r="R1043" s="124" t="s">
        <v>3519</v>
      </c>
      <c r="S1043" s="124" t="s">
        <v>3520</v>
      </c>
      <c r="T1043" s="124">
        <v>1</v>
      </c>
      <c r="U1043" s="124">
        <v>0.34699999999999998</v>
      </c>
      <c r="V1043" s="124">
        <v>313536</v>
      </c>
      <c r="W1043" s="124">
        <v>183236</v>
      </c>
      <c r="X1043" s="124" t="s">
        <v>113</v>
      </c>
      <c r="Y1043" s="124" t="s">
        <v>3521</v>
      </c>
      <c r="Z1043" s="124" t="s">
        <v>738</v>
      </c>
      <c r="AA1043" s="124" t="s">
        <v>738</v>
      </c>
      <c r="AB1043" s="124">
        <v>185.095902</v>
      </c>
      <c r="AC1043" s="124" t="s">
        <v>4505</v>
      </c>
      <c r="AD1043" s="124" t="s">
        <v>8236</v>
      </c>
      <c r="AE1043" s="124">
        <v>8.8999999999999996E-2</v>
      </c>
      <c r="AF1043" s="124" t="s">
        <v>738</v>
      </c>
      <c r="AG1043" s="124" t="s">
        <v>3544</v>
      </c>
      <c r="AH1043" s="124" t="s">
        <v>8714</v>
      </c>
      <c r="AI1043" s="124" t="s">
        <v>747</v>
      </c>
      <c r="AJ1043" s="124" t="s">
        <v>738</v>
      </c>
      <c r="AK1043" s="124"/>
      <c r="AL1043" s="124"/>
    </row>
    <row r="1044" spans="1:38" ht="15.75" customHeight="1">
      <c r="A1044" s="124" t="s">
        <v>8715</v>
      </c>
      <c r="B1044" s="124" t="s">
        <v>8715</v>
      </c>
      <c r="C1044" s="124" t="s">
        <v>8716</v>
      </c>
      <c r="D1044" s="124" t="s">
        <v>3512</v>
      </c>
      <c r="E1044" s="124">
        <v>2015</v>
      </c>
      <c r="F1044" s="124" t="s">
        <v>8717</v>
      </c>
      <c r="G1044" s="124" t="s">
        <v>3565</v>
      </c>
      <c r="H1044" s="124">
        <v>4678</v>
      </c>
      <c r="I1044" s="124">
        <v>83</v>
      </c>
      <c r="J1044" s="124" t="s">
        <v>8718</v>
      </c>
      <c r="K1044" s="124" t="s">
        <v>738</v>
      </c>
      <c r="L1044" s="124" t="s">
        <v>8712</v>
      </c>
      <c r="M1044" s="18" t="s">
        <v>8708</v>
      </c>
      <c r="N1044" s="124" t="s">
        <v>8719</v>
      </c>
      <c r="O1044" s="124" t="s">
        <v>744</v>
      </c>
      <c r="P1044" s="124">
        <v>53.589750000000002</v>
      </c>
      <c r="Q1044" s="124">
        <v>50.571291700000003</v>
      </c>
      <c r="R1044" s="124" t="s">
        <v>3519</v>
      </c>
      <c r="S1044" s="124" t="s">
        <v>3520</v>
      </c>
      <c r="T1044" s="124">
        <v>4</v>
      </c>
      <c r="U1044" s="124">
        <v>1.5133209999999999</v>
      </c>
      <c r="V1044" s="124">
        <v>804537</v>
      </c>
      <c r="W1044" s="124">
        <v>429555</v>
      </c>
      <c r="X1044" s="124" t="s">
        <v>113</v>
      </c>
      <c r="Y1044" s="124" t="s">
        <v>3521</v>
      </c>
      <c r="Z1044" s="124" t="s">
        <v>738</v>
      </c>
      <c r="AA1044" s="124" t="s">
        <v>738</v>
      </c>
      <c r="AB1044" s="124">
        <v>401.30816600000003</v>
      </c>
      <c r="AC1044" s="124" t="s">
        <v>8720</v>
      </c>
      <c r="AD1044" s="124" t="s">
        <v>7565</v>
      </c>
      <c r="AE1044" s="124" t="s">
        <v>738</v>
      </c>
      <c r="AF1044" s="124" t="s">
        <v>738</v>
      </c>
      <c r="AG1044" s="124" t="s">
        <v>3594</v>
      </c>
      <c r="AH1044" s="124" t="s">
        <v>8721</v>
      </c>
      <c r="AI1044" s="124" t="s">
        <v>747</v>
      </c>
      <c r="AJ1044" s="131" t="s">
        <v>8722</v>
      </c>
      <c r="AK1044" s="132"/>
      <c r="AL1044" s="124"/>
    </row>
    <row r="1045" spans="1:38" ht="15.75" customHeight="1">
      <c r="A1045" s="124" t="s">
        <v>8723</v>
      </c>
      <c r="B1045" s="124" t="s">
        <v>8723</v>
      </c>
      <c r="C1045" s="124" t="s">
        <v>8724</v>
      </c>
      <c r="D1045" s="124" t="s">
        <v>8725</v>
      </c>
      <c r="E1045" s="124">
        <v>2015</v>
      </c>
      <c r="F1045" s="124" t="s">
        <v>3528</v>
      </c>
      <c r="G1045" s="124" t="s">
        <v>3529</v>
      </c>
      <c r="H1045" s="124">
        <v>4350</v>
      </c>
      <c r="I1045" s="124">
        <v>231</v>
      </c>
      <c r="J1045" s="124" t="s">
        <v>8726</v>
      </c>
      <c r="K1045" s="124" t="s">
        <v>738</v>
      </c>
      <c r="L1045" s="124" t="s">
        <v>8712</v>
      </c>
      <c r="M1045" s="18" t="s">
        <v>8708</v>
      </c>
      <c r="N1045" s="124" t="s">
        <v>8727</v>
      </c>
      <c r="O1045" s="124" t="s">
        <v>744</v>
      </c>
      <c r="P1045" s="124">
        <v>49.966666699999998</v>
      </c>
      <c r="Q1045" s="124">
        <v>44.6666667</v>
      </c>
      <c r="R1045" s="124" t="s">
        <v>3519</v>
      </c>
      <c r="S1045" s="124" t="s">
        <v>3520</v>
      </c>
      <c r="T1045" s="124">
        <v>4</v>
      </c>
      <c r="U1045" s="124">
        <v>2.736691</v>
      </c>
      <c r="V1045" s="124">
        <v>904653</v>
      </c>
      <c r="W1045" s="124">
        <v>480731</v>
      </c>
      <c r="X1045" s="124" t="s">
        <v>113</v>
      </c>
      <c r="Y1045" s="124" t="s">
        <v>3521</v>
      </c>
      <c r="Z1045" s="124" t="s">
        <v>738</v>
      </c>
      <c r="AA1045" s="124" t="s">
        <v>738</v>
      </c>
      <c r="AB1045" s="124">
        <v>512.14883199999997</v>
      </c>
      <c r="AC1045" s="124" t="s">
        <v>4530</v>
      </c>
      <c r="AD1045" s="124" t="s">
        <v>4674</v>
      </c>
      <c r="AE1045" s="124">
        <v>0.121</v>
      </c>
      <c r="AF1045" s="124">
        <v>0.38900000000000001</v>
      </c>
      <c r="AG1045" s="124" t="s">
        <v>3594</v>
      </c>
      <c r="AH1045" s="124" t="s">
        <v>8728</v>
      </c>
      <c r="AI1045" s="124" t="s">
        <v>747</v>
      </c>
      <c r="AJ1045" s="124" t="s">
        <v>738</v>
      </c>
      <c r="AK1045" s="124"/>
      <c r="AL1045" s="124"/>
    </row>
    <row r="1046" spans="1:38" ht="15.75" customHeight="1">
      <c r="A1046" s="124" t="s">
        <v>8729</v>
      </c>
      <c r="B1046" s="124" t="s">
        <v>8729</v>
      </c>
      <c r="C1046" s="124" t="s">
        <v>8730</v>
      </c>
      <c r="D1046" s="124" t="s">
        <v>8731</v>
      </c>
      <c r="E1046" s="124">
        <v>2015</v>
      </c>
      <c r="F1046" s="124" t="s">
        <v>8717</v>
      </c>
      <c r="G1046" s="124" t="s">
        <v>3565</v>
      </c>
      <c r="H1046" s="124">
        <v>4720</v>
      </c>
      <c r="I1046" s="124">
        <v>66</v>
      </c>
      <c r="J1046" s="124" t="s">
        <v>8732</v>
      </c>
      <c r="K1046" s="124" t="s">
        <v>738</v>
      </c>
      <c r="L1046" s="124" t="s">
        <v>8712</v>
      </c>
      <c r="M1046" s="18" t="s">
        <v>8708</v>
      </c>
      <c r="N1046" s="124" t="s">
        <v>7100</v>
      </c>
      <c r="O1046" s="124" t="s">
        <v>744</v>
      </c>
      <c r="P1046" s="124">
        <v>53.38</v>
      </c>
      <c r="Q1046" s="124">
        <v>50.39</v>
      </c>
      <c r="R1046" s="124" t="s">
        <v>3519</v>
      </c>
      <c r="S1046" s="124" t="s">
        <v>3520</v>
      </c>
      <c r="T1046" s="124">
        <v>3</v>
      </c>
      <c r="U1046" s="124">
        <v>4.8186119999999999</v>
      </c>
      <c r="V1046" s="124">
        <v>1013440</v>
      </c>
      <c r="W1046" s="124">
        <v>556707</v>
      </c>
      <c r="X1046" s="124" t="s">
        <v>113</v>
      </c>
      <c r="Y1046" s="124" t="s">
        <v>3521</v>
      </c>
      <c r="Z1046" s="124" t="s">
        <v>738</v>
      </c>
      <c r="AA1046" s="124" t="s">
        <v>738</v>
      </c>
      <c r="AB1046" s="124">
        <v>0.99427200000000004</v>
      </c>
      <c r="AC1046" s="124" t="s">
        <v>738</v>
      </c>
      <c r="AD1046" s="124" t="s">
        <v>6539</v>
      </c>
      <c r="AE1046" s="124">
        <v>4.2000000000000003E-2</v>
      </c>
      <c r="AF1046" s="124">
        <v>0.37702609999999998</v>
      </c>
      <c r="AG1046" s="124" t="s">
        <v>3535</v>
      </c>
      <c r="AH1046" s="124" t="s">
        <v>8733</v>
      </c>
      <c r="AI1046" s="124" t="s">
        <v>747</v>
      </c>
      <c r="AJ1046" s="124" t="s">
        <v>738</v>
      </c>
      <c r="AK1046" s="124"/>
      <c r="AL1046" s="124"/>
    </row>
    <row r="1047" spans="1:38" ht="15.75" customHeight="1">
      <c r="A1047" s="124" t="s">
        <v>8734</v>
      </c>
      <c r="B1047" s="124" t="s">
        <v>8734</v>
      </c>
      <c r="C1047" s="124" t="s">
        <v>8735</v>
      </c>
      <c r="D1047" s="124" t="s">
        <v>3576</v>
      </c>
      <c r="E1047" s="124">
        <v>2019</v>
      </c>
      <c r="F1047" s="124" t="s">
        <v>3937</v>
      </c>
      <c r="G1047" s="124" t="s">
        <v>3565</v>
      </c>
      <c r="H1047" s="124">
        <v>4709</v>
      </c>
      <c r="I1047" s="124">
        <v>65</v>
      </c>
      <c r="J1047" s="124" t="s">
        <v>8736</v>
      </c>
      <c r="K1047" s="124" t="s">
        <v>738</v>
      </c>
      <c r="L1047" s="124" t="s">
        <v>8712</v>
      </c>
      <c r="M1047" s="18" t="s">
        <v>8708</v>
      </c>
      <c r="N1047" s="124" t="s">
        <v>8719</v>
      </c>
      <c r="O1047" s="124" t="s">
        <v>744</v>
      </c>
      <c r="P1047" s="124">
        <v>53.589750000000002</v>
      </c>
      <c r="Q1047" s="124">
        <v>50.571291700000003</v>
      </c>
      <c r="R1047" s="124" t="s">
        <v>3519</v>
      </c>
      <c r="S1047" s="124" t="s">
        <v>3520</v>
      </c>
      <c r="T1047" s="124">
        <v>1</v>
      </c>
      <c r="U1047" s="124">
        <v>1.0217700000000001</v>
      </c>
      <c r="V1047" s="124">
        <v>671292</v>
      </c>
      <c r="W1047" s="124">
        <v>359570</v>
      </c>
      <c r="X1047" s="124" t="s">
        <v>113</v>
      </c>
      <c r="Y1047" s="124" t="s">
        <v>3521</v>
      </c>
      <c r="Z1047" s="124" t="s">
        <v>738</v>
      </c>
      <c r="AA1047" s="124" t="s">
        <v>738</v>
      </c>
      <c r="AB1047" s="124">
        <v>185</v>
      </c>
      <c r="AC1047" s="124" t="s">
        <v>8737</v>
      </c>
      <c r="AD1047" s="124" t="s">
        <v>3813</v>
      </c>
      <c r="AE1047" s="124">
        <v>3.9E-2</v>
      </c>
      <c r="AF1047" s="124">
        <v>0.42099999999999999</v>
      </c>
      <c r="AG1047" s="124" t="s">
        <v>3544</v>
      </c>
      <c r="AH1047" s="124" t="s">
        <v>8738</v>
      </c>
      <c r="AI1047" s="124" t="s">
        <v>747</v>
      </c>
      <c r="AJ1047" s="131" t="s">
        <v>5961</v>
      </c>
      <c r="AK1047" s="132"/>
      <c r="AL1047" s="124"/>
    </row>
    <row r="1048" spans="1:38" ht="15.75" customHeight="1">
      <c r="A1048" s="124" t="s">
        <v>8739</v>
      </c>
      <c r="B1048" s="124" t="s">
        <v>8739</v>
      </c>
      <c r="C1048" s="124" t="s">
        <v>8740</v>
      </c>
      <c r="D1048" s="124" t="s">
        <v>3576</v>
      </c>
      <c r="E1048" s="124">
        <v>2019</v>
      </c>
      <c r="F1048" s="124" t="s">
        <v>3937</v>
      </c>
      <c r="G1048" s="124" t="s">
        <v>3529</v>
      </c>
      <c r="H1048" s="124">
        <v>4300</v>
      </c>
      <c r="I1048" s="124">
        <v>87</v>
      </c>
      <c r="J1048" s="124" t="s">
        <v>8741</v>
      </c>
      <c r="K1048" s="124" t="s">
        <v>738</v>
      </c>
      <c r="L1048" s="124" t="s">
        <v>8712</v>
      </c>
      <c r="M1048" s="18" t="s">
        <v>8708</v>
      </c>
      <c r="N1048" s="124" t="s">
        <v>8742</v>
      </c>
      <c r="O1048" s="124" t="s">
        <v>744</v>
      </c>
      <c r="P1048" s="124">
        <v>49.966666699999998</v>
      </c>
      <c r="Q1048" s="124">
        <v>44.6666667</v>
      </c>
      <c r="R1048" s="124" t="s">
        <v>3519</v>
      </c>
      <c r="S1048" s="124" t="s">
        <v>3520</v>
      </c>
      <c r="T1048" s="124">
        <v>1</v>
      </c>
      <c r="U1048" s="124">
        <v>0.77633399999999997</v>
      </c>
      <c r="V1048" s="124">
        <v>585826</v>
      </c>
      <c r="W1048" s="124">
        <v>315812</v>
      </c>
      <c r="X1048" s="124" t="s">
        <v>113</v>
      </c>
      <c r="Y1048" s="124" t="s">
        <v>3521</v>
      </c>
      <c r="Z1048" s="124" t="s">
        <v>738</v>
      </c>
      <c r="AA1048" s="124" t="s">
        <v>738</v>
      </c>
      <c r="AB1048" s="124">
        <v>65</v>
      </c>
      <c r="AC1048" s="124" t="s">
        <v>8124</v>
      </c>
      <c r="AD1048" s="124" t="s">
        <v>4822</v>
      </c>
      <c r="AE1048" s="124">
        <v>4.2999999999999997E-2</v>
      </c>
      <c r="AF1048" s="124">
        <v>0.41699999999999998</v>
      </c>
      <c r="AG1048" s="124" t="s">
        <v>3544</v>
      </c>
      <c r="AH1048" s="124" t="s">
        <v>8743</v>
      </c>
      <c r="AI1048" s="124" t="s">
        <v>747</v>
      </c>
      <c r="AJ1048" s="131" t="s">
        <v>4700</v>
      </c>
      <c r="AK1048" s="132"/>
      <c r="AL1048" s="124"/>
    </row>
    <row r="1049" spans="1:38" ht="15.75" customHeight="1">
      <c r="A1049" s="124" t="s">
        <v>7064</v>
      </c>
      <c r="B1049" s="124" t="s">
        <v>7064</v>
      </c>
      <c r="C1049" s="124" t="s">
        <v>7065</v>
      </c>
      <c r="D1049" s="124" t="s">
        <v>3512</v>
      </c>
      <c r="E1049" s="124">
        <v>2015</v>
      </c>
      <c r="F1049" s="124" t="s">
        <v>5332</v>
      </c>
      <c r="G1049" s="124" t="s">
        <v>3565</v>
      </c>
      <c r="H1049" s="124">
        <v>4942</v>
      </c>
      <c r="I1049" s="124">
        <v>58</v>
      </c>
      <c r="J1049" s="124" t="s">
        <v>7066</v>
      </c>
      <c r="K1049" s="124" t="s">
        <v>738</v>
      </c>
      <c r="L1049" s="124" t="s">
        <v>3516</v>
      </c>
      <c r="M1049" s="18" t="s">
        <v>8708</v>
      </c>
      <c r="N1049" s="124" t="s">
        <v>7067</v>
      </c>
      <c r="O1049" s="124" t="s">
        <v>744</v>
      </c>
      <c r="P1049" s="124">
        <v>53.64</v>
      </c>
      <c r="Q1049" s="124">
        <v>50.655000000000001</v>
      </c>
      <c r="R1049" s="124" t="s">
        <v>3519</v>
      </c>
      <c r="S1049" s="124" t="s">
        <v>3520</v>
      </c>
      <c r="T1049" s="124">
        <v>2</v>
      </c>
      <c r="U1049" s="124">
        <v>0.625</v>
      </c>
      <c r="V1049" s="124">
        <v>520300</v>
      </c>
      <c r="W1049" s="124">
        <v>280783</v>
      </c>
      <c r="X1049" s="124" t="s">
        <v>114</v>
      </c>
      <c r="Y1049" s="124" t="s">
        <v>3521</v>
      </c>
      <c r="Z1049" s="124" t="s">
        <v>792</v>
      </c>
      <c r="AA1049" s="124" t="s">
        <v>792</v>
      </c>
      <c r="AB1049" s="124">
        <v>73.730159</v>
      </c>
      <c r="AC1049" s="124" t="s">
        <v>7068</v>
      </c>
      <c r="AD1049" s="124" t="s">
        <v>3688</v>
      </c>
      <c r="AE1049" s="124" t="s">
        <v>738</v>
      </c>
      <c r="AF1049" s="124" t="s">
        <v>738</v>
      </c>
      <c r="AG1049" s="124" t="s">
        <v>4660</v>
      </c>
      <c r="AH1049" s="124" t="s">
        <v>7069</v>
      </c>
      <c r="AI1049" s="124" t="s">
        <v>747</v>
      </c>
      <c r="AJ1049" s="124" t="s">
        <v>738</v>
      </c>
      <c r="AK1049" s="124"/>
      <c r="AL1049" s="124"/>
    </row>
    <row r="1050" spans="1:38" ht="15.75" customHeight="1">
      <c r="A1050" s="124" t="s">
        <v>7070</v>
      </c>
      <c r="B1050" s="124" t="s">
        <v>7070</v>
      </c>
      <c r="C1050" s="124" t="s">
        <v>7071</v>
      </c>
      <c r="D1050" s="124" t="s">
        <v>3512</v>
      </c>
      <c r="E1050" s="124">
        <v>2015</v>
      </c>
      <c r="F1050" s="124" t="s">
        <v>5332</v>
      </c>
      <c r="G1050" s="124" t="s">
        <v>3529</v>
      </c>
      <c r="H1050" s="124">
        <v>4850</v>
      </c>
      <c r="I1050" s="124">
        <v>231</v>
      </c>
      <c r="J1050" s="124" t="s">
        <v>7014</v>
      </c>
      <c r="K1050" s="124" t="s">
        <v>738</v>
      </c>
      <c r="L1050" s="124" t="s">
        <v>3516</v>
      </c>
      <c r="M1050" s="18" t="s">
        <v>8708</v>
      </c>
      <c r="N1050" s="124" t="s">
        <v>7072</v>
      </c>
      <c r="O1050" s="124" t="s">
        <v>744</v>
      </c>
      <c r="P1050" s="124">
        <v>51.27</v>
      </c>
      <c r="Q1050" s="124">
        <v>58.18</v>
      </c>
      <c r="R1050" s="124" t="s">
        <v>3519</v>
      </c>
      <c r="S1050" s="124" t="s">
        <v>3520</v>
      </c>
      <c r="T1050" s="124">
        <v>1</v>
      </c>
      <c r="U1050" s="124">
        <v>1.0429999999999999</v>
      </c>
      <c r="V1050" s="124">
        <v>674608</v>
      </c>
      <c r="W1050" s="124">
        <v>356017</v>
      </c>
      <c r="X1050" s="124" t="s">
        <v>113</v>
      </c>
      <c r="Y1050" s="124" t="s">
        <v>3521</v>
      </c>
      <c r="Z1050" s="124" t="s">
        <v>738</v>
      </c>
      <c r="AA1050" s="124" t="s">
        <v>738</v>
      </c>
      <c r="AB1050" s="124">
        <v>305</v>
      </c>
      <c r="AC1050" s="124" t="s">
        <v>5040</v>
      </c>
      <c r="AD1050" s="124" t="s">
        <v>7073</v>
      </c>
      <c r="AE1050" s="124">
        <v>5.5E-2</v>
      </c>
      <c r="AF1050" s="124">
        <v>0.58899999999999997</v>
      </c>
      <c r="AG1050" s="124" t="s">
        <v>3544</v>
      </c>
      <c r="AH1050" s="124" t="s">
        <v>7074</v>
      </c>
      <c r="AI1050" s="124" t="s">
        <v>747</v>
      </c>
      <c r="AJ1050" s="124" t="s">
        <v>738</v>
      </c>
      <c r="AK1050" s="124"/>
      <c r="AL1050" s="124"/>
    </row>
    <row r="1051" spans="1:38" ht="15.75" customHeight="1">
      <c r="A1051" s="124" t="s">
        <v>7075</v>
      </c>
      <c r="B1051" s="124" t="s">
        <v>7075</v>
      </c>
      <c r="C1051" s="124" t="s">
        <v>7076</v>
      </c>
      <c r="D1051" s="124" t="s">
        <v>3512</v>
      </c>
      <c r="E1051" s="124">
        <v>2015</v>
      </c>
      <c r="F1051" s="124" t="s">
        <v>5332</v>
      </c>
      <c r="G1051" s="124" t="s">
        <v>3565</v>
      </c>
      <c r="H1051" s="124">
        <v>5074</v>
      </c>
      <c r="I1051" s="124">
        <v>126</v>
      </c>
      <c r="J1051" s="124" t="s">
        <v>7077</v>
      </c>
      <c r="K1051" s="124" t="s">
        <v>738</v>
      </c>
      <c r="L1051" s="124" t="s">
        <v>3516</v>
      </c>
      <c r="M1051" s="18" t="s">
        <v>8708</v>
      </c>
      <c r="N1051" s="124" t="s">
        <v>7067</v>
      </c>
      <c r="O1051" s="124" t="s">
        <v>744</v>
      </c>
      <c r="P1051" s="124">
        <v>53.64</v>
      </c>
      <c r="Q1051" s="124">
        <v>50.655000000000001</v>
      </c>
      <c r="R1051" s="124" t="s">
        <v>3519</v>
      </c>
      <c r="S1051" s="124" t="s">
        <v>3520</v>
      </c>
      <c r="T1051" s="124">
        <v>1</v>
      </c>
      <c r="U1051" s="124">
        <v>0.84299999999999997</v>
      </c>
      <c r="V1051" s="124">
        <v>593323</v>
      </c>
      <c r="W1051" s="124">
        <v>345313</v>
      </c>
      <c r="X1051" s="124" t="s">
        <v>113</v>
      </c>
      <c r="Y1051" s="124" t="s">
        <v>3521</v>
      </c>
      <c r="Z1051" s="124" t="s">
        <v>738</v>
      </c>
      <c r="AA1051" s="124" t="s">
        <v>738</v>
      </c>
      <c r="AB1051" s="124">
        <v>312.08081399999998</v>
      </c>
      <c r="AC1051" s="124" t="s">
        <v>7078</v>
      </c>
      <c r="AD1051" s="124" t="s">
        <v>6683</v>
      </c>
      <c r="AE1051" s="124">
        <v>9.7000000000000003E-2</v>
      </c>
      <c r="AF1051" s="124" t="s">
        <v>738</v>
      </c>
      <c r="AG1051" s="124" t="s">
        <v>3544</v>
      </c>
      <c r="AH1051" s="124" t="s">
        <v>7079</v>
      </c>
      <c r="AI1051" s="124" t="s">
        <v>747</v>
      </c>
      <c r="AJ1051" s="124" t="s">
        <v>738</v>
      </c>
      <c r="AK1051" s="124"/>
      <c r="AL1051" s="124"/>
    </row>
    <row r="1052" spans="1:38" ht="15.75" customHeight="1">
      <c r="A1052" s="124" t="s">
        <v>7080</v>
      </c>
      <c r="B1052" s="124" t="s">
        <v>7080</v>
      </c>
      <c r="C1052" s="124" t="s">
        <v>7081</v>
      </c>
      <c r="D1052" s="124" t="s">
        <v>7082</v>
      </c>
      <c r="E1052" s="124">
        <v>2015</v>
      </c>
      <c r="F1052" s="124" t="s">
        <v>7083</v>
      </c>
      <c r="G1052" s="124" t="s">
        <v>3565</v>
      </c>
      <c r="H1052" s="124">
        <v>4785</v>
      </c>
      <c r="I1052" s="124">
        <v>100</v>
      </c>
      <c r="J1052" s="124" t="s">
        <v>7084</v>
      </c>
      <c r="K1052" s="124" t="s">
        <v>738</v>
      </c>
      <c r="L1052" s="124" t="s">
        <v>3516</v>
      </c>
      <c r="M1052" s="18" t="s">
        <v>8708</v>
      </c>
      <c r="N1052" s="124" t="s">
        <v>7085</v>
      </c>
      <c r="O1052" s="124" t="s">
        <v>744</v>
      </c>
      <c r="P1052" s="124">
        <v>53.38</v>
      </c>
      <c r="Q1052" s="124">
        <v>50.38</v>
      </c>
      <c r="R1052" s="124" t="s">
        <v>3519</v>
      </c>
      <c r="S1052" s="124" t="s">
        <v>3520</v>
      </c>
      <c r="T1052" s="124">
        <v>2</v>
      </c>
      <c r="U1052" s="124">
        <v>8.7432610000000004</v>
      </c>
      <c r="V1052" s="124">
        <v>895163</v>
      </c>
      <c r="W1052" s="124">
        <v>479856</v>
      </c>
      <c r="X1052" s="124" t="s">
        <v>113</v>
      </c>
      <c r="Y1052" s="124" t="s">
        <v>7086</v>
      </c>
      <c r="Z1052" s="124" t="s">
        <v>738</v>
      </c>
      <c r="AA1052" s="124" t="s">
        <v>738</v>
      </c>
      <c r="AB1052" s="124">
        <v>402.888104</v>
      </c>
      <c r="AC1052" s="124" t="s">
        <v>429</v>
      </c>
      <c r="AD1052" s="124" t="s">
        <v>738</v>
      </c>
      <c r="AE1052" s="124">
        <v>8.3000000000000004E-2</v>
      </c>
      <c r="AF1052" s="124">
        <v>0.43649274999999998</v>
      </c>
      <c r="AG1052" s="124" t="s">
        <v>4660</v>
      </c>
      <c r="AH1052" s="124" t="s">
        <v>7087</v>
      </c>
      <c r="AI1052" s="124" t="s">
        <v>747</v>
      </c>
      <c r="AJ1052" s="124" t="s">
        <v>738</v>
      </c>
      <c r="AK1052" s="124"/>
      <c r="AL1052" s="124"/>
    </row>
    <row r="1053" spans="1:38" ht="15.75" customHeight="1">
      <c r="A1053" s="124" t="s">
        <v>7088</v>
      </c>
      <c r="B1053" s="124" t="s">
        <v>7088</v>
      </c>
      <c r="C1053" s="124" t="s">
        <v>7089</v>
      </c>
      <c r="D1053" s="124" t="s">
        <v>3512</v>
      </c>
      <c r="E1053" s="124">
        <v>2015</v>
      </c>
      <c r="F1053" s="124" t="s">
        <v>5332</v>
      </c>
      <c r="G1053" s="124" t="s">
        <v>3565</v>
      </c>
      <c r="H1053" s="124">
        <v>5021</v>
      </c>
      <c r="I1053" s="124">
        <v>104</v>
      </c>
      <c r="J1053" s="124" t="s">
        <v>7090</v>
      </c>
      <c r="K1053" s="124" t="s">
        <v>738</v>
      </c>
      <c r="L1053" s="124" t="s">
        <v>3516</v>
      </c>
      <c r="M1053" s="18" t="s">
        <v>8708</v>
      </c>
      <c r="N1053" s="124" t="s">
        <v>7067</v>
      </c>
      <c r="O1053" s="124" t="s">
        <v>744</v>
      </c>
      <c r="P1053" s="124">
        <v>53.64</v>
      </c>
      <c r="Q1053" s="124">
        <v>50.655000000000001</v>
      </c>
      <c r="R1053" s="124" t="s">
        <v>3519</v>
      </c>
      <c r="S1053" s="124" t="s">
        <v>3520</v>
      </c>
      <c r="T1053" s="124">
        <v>1</v>
      </c>
      <c r="U1053" s="124">
        <v>0.26</v>
      </c>
      <c r="V1053" s="124">
        <v>264251</v>
      </c>
      <c r="W1053" s="124">
        <v>152340</v>
      </c>
      <c r="X1053" s="124" t="s">
        <v>113</v>
      </c>
      <c r="Y1053" s="124" t="s">
        <v>3521</v>
      </c>
      <c r="Z1053" s="124" t="s">
        <v>738</v>
      </c>
      <c r="AA1053" s="124" t="s">
        <v>738</v>
      </c>
      <c r="AB1053" s="124">
        <v>188.11913799999999</v>
      </c>
      <c r="AC1053" s="124" t="s">
        <v>429</v>
      </c>
      <c r="AD1053" s="124" t="s">
        <v>3692</v>
      </c>
      <c r="AE1053" s="124">
        <v>7.3999999999999996E-2</v>
      </c>
      <c r="AF1053" s="124" t="s">
        <v>738</v>
      </c>
      <c r="AG1053" s="124" t="s">
        <v>3544</v>
      </c>
      <c r="AH1053" s="124" t="s">
        <v>7091</v>
      </c>
      <c r="AI1053" s="124" t="s">
        <v>747</v>
      </c>
      <c r="AJ1053" s="124" t="s">
        <v>738</v>
      </c>
      <c r="AK1053" s="124"/>
      <c r="AL1053" s="124"/>
    </row>
    <row r="1054" spans="1:38" ht="15.75" customHeight="1">
      <c r="A1054" s="124" t="s">
        <v>7092</v>
      </c>
      <c r="B1054" s="124" t="s">
        <v>7092</v>
      </c>
      <c r="C1054" s="124" t="s">
        <v>7093</v>
      </c>
      <c r="D1054" s="124" t="s">
        <v>3512</v>
      </c>
      <c r="E1054" s="124">
        <v>2015</v>
      </c>
      <c r="F1054" s="124" t="s">
        <v>5332</v>
      </c>
      <c r="G1054" s="124" t="s">
        <v>3565</v>
      </c>
      <c r="H1054" s="124">
        <v>4752</v>
      </c>
      <c r="I1054" s="124">
        <v>92</v>
      </c>
      <c r="J1054" s="124" t="s">
        <v>7094</v>
      </c>
      <c r="K1054" s="124" t="s">
        <v>738</v>
      </c>
      <c r="L1054" s="124" t="s">
        <v>3516</v>
      </c>
      <c r="M1054" s="18" t="s">
        <v>8708</v>
      </c>
      <c r="N1054" s="124" t="s">
        <v>7095</v>
      </c>
      <c r="O1054" s="124" t="s">
        <v>744</v>
      </c>
      <c r="P1054" s="124">
        <v>52.3</v>
      </c>
      <c r="Q1054" s="124">
        <v>52.05</v>
      </c>
      <c r="R1054" s="124" t="s">
        <v>3519</v>
      </c>
      <c r="S1054" s="124" t="s">
        <v>3520</v>
      </c>
      <c r="T1054" s="124">
        <v>1</v>
      </c>
      <c r="U1054" s="124">
        <v>9.0999999999999998E-2</v>
      </c>
      <c r="V1054" s="124">
        <v>101452</v>
      </c>
      <c r="W1054" s="124">
        <v>67277</v>
      </c>
      <c r="X1054" s="124" t="s">
        <v>114</v>
      </c>
      <c r="Y1054" s="124" t="s">
        <v>3521</v>
      </c>
      <c r="Z1054" s="124" t="s">
        <v>792</v>
      </c>
      <c r="AA1054" s="124" t="s">
        <v>792</v>
      </c>
      <c r="AB1054" s="124">
        <v>101.432796</v>
      </c>
      <c r="AC1054" s="124" t="s">
        <v>3923</v>
      </c>
      <c r="AD1054" s="124" t="s">
        <v>6852</v>
      </c>
      <c r="AE1054" s="124">
        <v>9.0999999999999998E-2</v>
      </c>
      <c r="AF1054" s="124" t="s">
        <v>738</v>
      </c>
      <c r="AG1054" s="124" t="s">
        <v>3544</v>
      </c>
      <c r="AH1054" s="124" t="s">
        <v>7096</v>
      </c>
      <c r="AI1054" s="124" t="s">
        <v>747</v>
      </c>
      <c r="AJ1054" s="124" t="s">
        <v>738</v>
      </c>
      <c r="AK1054" s="124"/>
      <c r="AL1054" s="124"/>
    </row>
    <row r="1055" spans="1:38" ht="15.75" customHeight="1">
      <c r="A1055" s="124" t="s">
        <v>7097</v>
      </c>
      <c r="B1055" s="124" t="s">
        <v>7097</v>
      </c>
      <c r="C1055" s="124" t="s">
        <v>7098</v>
      </c>
      <c r="D1055" s="124" t="s">
        <v>3512</v>
      </c>
      <c r="E1055" s="124">
        <v>2015</v>
      </c>
      <c r="F1055" s="124" t="s">
        <v>5332</v>
      </c>
      <c r="G1055" s="124" t="s">
        <v>3565</v>
      </c>
      <c r="H1055" s="124">
        <v>5084</v>
      </c>
      <c r="I1055" s="124">
        <v>112</v>
      </c>
      <c r="J1055" s="124" t="s">
        <v>7099</v>
      </c>
      <c r="K1055" s="124" t="s">
        <v>738</v>
      </c>
      <c r="L1055" s="124" t="s">
        <v>3516</v>
      </c>
      <c r="M1055" s="18" t="s">
        <v>8708</v>
      </c>
      <c r="N1055" s="124" t="s">
        <v>7100</v>
      </c>
      <c r="O1055" s="124" t="s">
        <v>744</v>
      </c>
      <c r="P1055" s="124">
        <v>53.639688900000003</v>
      </c>
      <c r="Q1055" s="124">
        <v>50.664313900000003</v>
      </c>
      <c r="R1055" s="124" t="s">
        <v>3519</v>
      </c>
      <c r="S1055" s="124" t="s">
        <v>3520</v>
      </c>
      <c r="T1055" s="124">
        <v>2</v>
      </c>
      <c r="U1055" s="124">
        <v>5.3170000000000002</v>
      </c>
      <c r="V1055" s="124">
        <v>986462</v>
      </c>
      <c r="W1055" s="124">
        <v>551261</v>
      </c>
      <c r="X1055" s="124" t="s">
        <v>113</v>
      </c>
      <c r="Y1055" s="124" t="s">
        <v>7101</v>
      </c>
      <c r="Z1055" s="124" t="s">
        <v>738</v>
      </c>
      <c r="AA1055" s="124" t="s">
        <v>738</v>
      </c>
      <c r="AB1055" s="124">
        <v>474.63075600000002</v>
      </c>
      <c r="AC1055" s="124" t="s">
        <v>4253</v>
      </c>
      <c r="AD1055" s="124" t="s">
        <v>4688</v>
      </c>
      <c r="AE1055" s="124" t="s">
        <v>738</v>
      </c>
      <c r="AF1055" s="124" t="s">
        <v>738</v>
      </c>
      <c r="AG1055" s="124" t="s">
        <v>4660</v>
      </c>
      <c r="AH1055" s="124" t="s">
        <v>7102</v>
      </c>
      <c r="AI1055" s="124" t="s">
        <v>747</v>
      </c>
      <c r="AJ1055" s="131" t="s">
        <v>7103</v>
      </c>
      <c r="AK1055" s="132"/>
      <c r="AL1055" s="124"/>
    </row>
    <row r="1056" spans="1:38" ht="15.75" customHeight="1">
      <c r="A1056" s="124" t="s">
        <v>7104</v>
      </c>
      <c r="B1056" s="124" t="s">
        <v>7104</v>
      </c>
      <c r="C1056" s="124" t="s">
        <v>7105</v>
      </c>
      <c r="D1056" s="124" t="s">
        <v>3512</v>
      </c>
      <c r="E1056" s="124">
        <v>2015</v>
      </c>
      <c r="F1056" s="124" t="s">
        <v>5332</v>
      </c>
      <c r="G1056" s="124" t="s">
        <v>3565</v>
      </c>
      <c r="H1056" s="124">
        <v>5003</v>
      </c>
      <c r="I1056" s="124">
        <v>129</v>
      </c>
      <c r="J1056" s="124" t="s">
        <v>7106</v>
      </c>
      <c r="K1056" s="124" t="s">
        <v>738</v>
      </c>
      <c r="L1056" s="124" t="s">
        <v>3516</v>
      </c>
      <c r="M1056" s="18" t="s">
        <v>8708</v>
      </c>
      <c r="N1056" s="124" t="s">
        <v>7107</v>
      </c>
      <c r="O1056" s="124" t="s">
        <v>744</v>
      </c>
      <c r="P1056" s="124">
        <v>53.181161099999997</v>
      </c>
      <c r="Q1056" s="124">
        <v>51.222499999999997</v>
      </c>
      <c r="R1056" s="124" t="s">
        <v>3519</v>
      </c>
      <c r="S1056" s="124" t="s">
        <v>3520</v>
      </c>
      <c r="T1056" s="124">
        <v>1</v>
      </c>
      <c r="U1056" s="124">
        <v>0.65300000000000002</v>
      </c>
      <c r="V1056" s="124">
        <v>531487</v>
      </c>
      <c r="W1056" s="124">
        <v>300884</v>
      </c>
      <c r="X1056" s="124" t="s">
        <v>113</v>
      </c>
      <c r="Y1056" s="124" t="s">
        <v>3521</v>
      </c>
      <c r="Z1056" s="124" t="s">
        <v>738</v>
      </c>
      <c r="AA1056" s="124" t="s">
        <v>738</v>
      </c>
      <c r="AB1056" s="124">
        <v>155.15559200000001</v>
      </c>
      <c r="AC1056" s="124" t="s">
        <v>6917</v>
      </c>
      <c r="AD1056" s="124" t="s">
        <v>7108</v>
      </c>
      <c r="AE1056" s="124">
        <v>5.6000000000000001E-2</v>
      </c>
      <c r="AF1056" s="124" t="s">
        <v>738</v>
      </c>
      <c r="AG1056" s="124" t="s">
        <v>3544</v>
      </c>
      <c r="AH1056" s="124" t="s">
        <v>7109</v>
      </c>
      <c r="AI1056" s="124" t="s">
        <v>747</v>
      </c>
      <c r="AJ1056" s="131" t="s">
        <v>7110</v>
      </c>
      <c r="AK1056" s="132"/>
      <c r="AL1056" s="124"/>
    </row>
    <row r="1057" spans="1:38" ht="15.75" customHeight="1">
      <c r="A1057" s="124" t="s">
        <v>7111</v>
      </c>
      <c r="B1057" s="124" t="s">
        <v>7111</v>
      </c>
      <c r="C1057" s="124" t="s">
        <v>7112</v>
      </c>
      <c r="D1057" s="124" t="s">
        <v>3539</v>
      </c>
      <c r="E1057" s="124">
        <v>2019</v>
      </c>
      <c r="F1057" s="124" t="s">
        <v>3937</v>
      </c>
      <c r="G1057" s="124" t="s">
        <v>3565</v>
      </c>
      <c r="H1057" s="124">
        <v>5047</v>
      </c>
      <c r="I1057" s="124">
        <v>105</v>
      </c>
      <c r="J1057" s="124" t="s">
        <v>7113</v>
      </c>
      <c r="K1057" s="124" t="s">
        <v>738</v>
      </c>
      <c r="L1057" s="124" t="s">
        <v>3516</v>
      </c>
      <c r="M1057" s="18" t="s">
        <v>8708</v>
      </c>
      <c r="N1057" s="124" t="s">
        <v>7114</v>
      </c>
      <c r="O1057" s="124" t="s">
        <v>744</v>
      </c>
      <c r="P1057" s="124">
        <v>52.912777800000001</v>
      </c>
      <c r="Q1057" s="124">
        <v>50.9905556</v>
      </c>
      <c r="R1057" s="124" t="s">
        <v>3519</v>
      </c>
      <c r="S1057" s="124" t="s">
        <v>3520</v>
      </c>
      <c r="T1057" s="124">
        <v>1</v>
      </c>
      <c r="U1057" s="124">
        <v>1.0703819999999999</v>
      </c>
      <c r="V1057" s="124">
        <v>655042</v>
      </c>
      <c r="W1057" s="124">
        <v>351755</v>
      </c>
      <c r="X1057" s="124" t="s">
        <v>114</v>
      </c>
      <c r="Y1057" s="124" t="s">
        <v>3521</v>
      </c>
      <c r="Z1057" s="124" t="s">
        <v>792</v>
      </c>
      <c r="AA1057" s="124" t="s">
        <v>792</v>
      </c>
      <c r="AB1057" s="124">
        <v>90.4</v>
      </c>
      <c r="AC1057" s="124" t="s">
        <v>5411</v>
      </c>
      <c r="AD1057" s="124" t="s">
        <v>3729</v>
      </c>
      <c r="AE1057" s="124">
        <v>0.13800000000000001</v>
      </c>
      <c r="AF1057" s="124">
        <v>1.2999999999999999E-2</v>
      </c>
      <c r="AG1057" s="124" t="s">
        <v>3544</v>
      </c>
      <c r="AH1057" s="124" t="s">
        <v>7115</v>
      </c>
      <c r="AI1057" s="124" t="s">
        <v>747</v>
      </c>
      <c r="AJ1057" s="124" t="s">
        <v>738</v>
      </c>
      <c r="AK1057" s="124"/>
      <c r="AL1057" s="124"/>
    </row>
    <row r="1058" spans="1:38" ht="15.75" customHeight="1">
      <c r="A1058" s="124" t="s">
        <v>8098</v>
      </c>
      <c r="B1058" s="124" t="s">
        <v>8098</v>
      </c>
      <c r="C1058" s="124" t="s">
        <v>8099</v>
      </c>
      <c r="D1058" s="124" t="s">
        <v>3539</v>
      </c>
      <c r="E1058" s="124">
        <v>2018</v>
      </c>
      <c r="F1058" s="124" t="s">
        <v>3564</v>
      </c>
      <c r="G1058" s="124" t="s">
        <v>3529</v>
      </c>
      <c r="H1058" s="124">
        <v>4850</v>
      </c>
      <c r="I1058" s="124">
        <v>231</v>
      </c>
      <c r="J1058" s="124" t="s">
        <v>7014</v>
      </c>
      <c r="K1058" s="124" t="s">
        <v>8100</v>
      </c>
      <c r="L1058" s="124" t="s">
        <v>8101</v>
      </c>
      <c r="M1058" s="18" t="s">
        <v>8708</v>
      </c>
      <c r="N1058" s="124" t="s">
        <v>8102</v>
      </c>
      <c r="O1058" s="124" t="s">
        <v>3481</v>
      </c>
      <c r="P1058" s="124">
        <v>48.220363999999996</v>
      </c>
      <c r="Q1058" s="124">
        <v>37.146113999999997</v>
      </c>
      <c r="R1058" s="124" t="s">
        <v>3519</v>
      </c>
      <c r="S1058" s="124" t="s">
        <v>3520</v>
      </c>
      <c r="T1058" s="124">
        <v>1</v>
      </c>
      <c r="U1058" s="124">
        <v>5.0659999999999998</v>
      </c>
      <c r="V1058" s="124">
        <v>802478</v>
      </c>
      <c r="W1058" s="124">
        <v>437749</v>
      </c>
      <c r="X1058" s="124" t="s">
        <v>114</v>
      </c>
      <c r="Y1058" s="124" t="s">
        <v>3521</v>
      </c>
      <c r="Z1058" s="124" t="s">
        <v>792</v>
      </c>
      <c r="AA1058" s="124" t="s">
        <v>792</v>
      </c>
      <c r="AB1058" s="124">
        <v>963</v>
      </c>
      <c r="AC1058" s="124" t="s">
        <v>4096</v>
      </c>
      <c r="AD1058" s="124" t="s">
        <v>5130</v>
      </c>
      <c r="AE1058" s="124">
        <v>0.122</v>
      </c>
      <c r="AF1058" s="124">
        <v>1.2999999999999999E-2</v>
      </c>
      <c r="AG1058" s="124" t="s">
        <v>3544</v>
      </c>
      <c r="AH1058" s="124" t="s">
        <v>8103</v>
      </c>
      <c r="AI1058" s="124" t="s">
        <v>747</v>
      </c>
      <c r="AJ1058" s="124" t="s">
        <v>738</v>
      </c>
      <c r="AK1058" s="124"/>
      <c r="AL1058" s="124"/>
    </row>
    <row r="1059" spans="1:38" ht="15.75" customHeight="1">
      <c r="A1059" s="124" t="s">
        <v>8105</v>
      </c>
      <c r="B1059" s="124" t="s">
        <v>8105</v>
      </c>
      <c r="C1059" s="124" t="s">
        <v>8106</v>
      </c>
      <c r="D1059" s="124" t="s">
        <v>3563</v>
      </c>
      <c r="E1059" s="124">
        <v>2018</v>
      </c>
      <c r="F1059" s="124" t="s">
        <v>3564</v>
      </c>
      <c r="G1059" s="124" t="s">
        <v>3529</v>
      </c>
      <c r="H1059" s="124">
        <v>4850</v>
      </c>
      <c r="I1059" s="124">
        <v>231</v>
      </c>
      <c r="J1059" s="124" t="s">
        <v>7014</v>
      </c>
      <c r="K1059" s="124" t="s">
        <v>8107</v>
      </c>
      <c r="L1059" s="124" t="s">
        <v>8101</v>
      </c>
      <c r="M1059" s="18" t="s">
        <v>8708</v>
      </c>
      <c r="N1059" s="124" t="s">
        <v>8102</v>
      </c>
      <c r="O1059" s="124" t="s">
        <v>3481</v>
      </c>
      <c r="P1059" s="124">
        <v>48.220363999999996</v>
      </c>
      <c r="Q1059" s="124">
        <v>37.146113999999997</v>
      </c>
      <c r="R1059" s="124" t="s">
        <v>3519</v>
      </c>
      <c r="S1059" s="124" t="s">
        <v>3520</v>
      </c>
      <c r="T1059" s="124">
        <v>1</v>
      </c>
      <c r="U1059" s="124">
        <v>0.04</v>
      </c>
      <c r="V1059" s="124">
        <v>45296</v>
      </c>
      <c r="W1059" s="124">
        <v>23674</v>
      </c>
      <c r="X1059" s="124" t="s">
        <v>114</v>
      </c>
      <c r="Y1059" s="124" t="s">
        <v>3521</v>
      </c>
      <c r="Z1059" s="124" t="s">
        <v>792</v>
      </c>
      <c r="AA1059" s="124" t="s">
        <v>792</v>
      </c>
      <c r="AB1059" s="124">
        <v>39.200000000000003</v>
      </c>
      <c r="AC1059" s="124" t="s">
        <v>8108</v>
      </c>
      <c r="AD1059" s="124" t="s">
        <v>8111</v>
      </c>
      <c r="AE1059" s="124">
        <v>0.17899999999999999</v>
      </c>
      <c r="AF1059" s="124">
        <v>1.2E-2</v>
      </c>
      <c r="AG1059" s="124" t="s">
        <v>3544</v>
      </c>
      <c r="AH1059" s="124" t="s">
        <v>8112</v>
      </c>
      <c r="AI1059" s="124" t="s">
        <v>747</v>
      </c>
      <c r="AJ1059" s="124" t="s">
        <v>738</v>
      </c>
      <c r="AK1059" s="124"/>
      <c r="AL1059" s="124"/>
    </row>
    <row r="1060" spans="1:38" ht="15.75" customHeight="1">
      <c r="A1060" s="39"/>
      <c r="B1060" s="39"/>
      <c r="C1060" s="39"/>
      <c r="D1060" s="39"/>
      <c r="E1060" s="39"/>
      <c r="F1060" s="39"/>
      <c r="G1060" s="39"/>
      <c r="H1060" s="39"/>
      <c r="I1060" s="39"/>
      <c r="J1060" s="39"/>
      <c r="K1060" s="39"/>
      <c r="L1060" s="39"/>
      <c r="M1060" s="40"/>
      <c r="N1060" s="39"/>
      <c r="O1060" s="39"/>
      <c r="P1060" s="39"/>
      <c r="Q1060" s="39"/>
      <c r="R1060" s="39"/>
      <c r="S1060" s="39"/>
      <c r="T1060" s="39"/>
      <c r="U1060" s="39"/>
      <c r="V1060" s="39"/>
      <c r="W1060" s="39"/>
      <c r="X1060" s="39"/>
      <c r="Y1060" s="39"/>
      <c r="Z1060" s="39"/>
      <c r="AA1060" s="39"/>
      <c r="AB1060" s="39"/>
      <c r="AC1060" s="39"/>
      <c r="AD1060" s="39"/>
      <c r="AE1060" s="39"/>
      <c r="AF1060" s="39"/>
      <c r="AG1060" s="39"/>
      <c r="AH1060" s="39"/>
      <c r="AI1060" s="39"/>
      <c r="AJ1060" s="39"/>
      <c r="AK1060" s="39"/>
      <c r="AL1060" s="39"/>
    </row>
    <row r="1061" spans="1:38" ht="15.75" customHeight="1">
      <c r="A1061" s="124" t="s">
        <v>8744</v>
      </c>
      <c r="B1061" s="124" t="s">
        <v>8744</v>
      </c>
      <c r="C1061" s="124" t="s">
        <v>8745</v>
      </c>
      <c r="D1061" s="124" t="s">
        <v>3512</v>
      </c>
      <c r="E1061" s="124">
        <v>2018</v>
      </c>
      <c r="F1061" s="124" t="s">
        <v>3564</v>
      </c>
      <c r="G1061" s="124" t="s">
        <v>3565</v>
      </c>
      <c r="H1061" s="124">
        <v>7293</v>
      </c>
      <c r="I1061" s="124">
        <v>48</v>
      </c>
      <c r="J1061" s="124" t="s">
        <v>8746</v>
      </c>
      <c r="K1061" s="124" t="s">
        <v>738</v>
      </c>
      <c r="L1061" s="124" t="s">
        <v>8747</v>
      </c>
      <c r="M1061" s="18" t="s">
        <v>8748</v>
      </c>
      <c r="N1061" s="124" t="s">
        <v>8749</v>
      </c>
      <c r="O1061" s="124" t="s">
        <v>1212</v>
      </c>
      <c r="P1061" s="124">
        <v>43.139507000000002</v>
      </c>
      <c r="Q1061" s="124">
        <v>25.610236</v>
      </c>
      <c r="R1061" s="124" t="s">
        <v>3519</v>
      </c>
      <c r="S1061" s="124" t="s">
        <v>3520</v>
      </c>
      <c r="T1061" s="124">
        <v>4</v>
      </c>
      <c r="U1061" s="124">
        <v>0.496</v>
      </c>
      <c r="V1061" s="124">
        <v>372821</v>
      </c>
      <c r="W1061" s="124">
        <v>201334</v>
      </c>
      <c r="X1061" s="124" t="s">
        <v>114</v>
      </c>
      <c r="Y1061" s="124" t="s">
        <v>3521</v>
      </c>
      <c r="Z1061" s="124" t="s">
        <v>792</v>
      </c>
      <c r="AA1061" s="124" t="s">
        <v>792</v>
      </c>
      <c r="AB1061" s="124">
        <v>13.378780000000001</v>
      </c>
      <c r="AC1061" s="124" t="s">
        <v>3772</v>
      </c>
      <c r="AD1061" s="124" t="s">
        <v>8750</v>
      </c>
      <c r="AE1061" s="124" t="s">
        <v>738</v>
      </c>
      <c r="AF1061" s="124" t="s">
        <v>738</v>
      </c>
      <c r="AG1061" s="124" t="s">
        <v>3594</v>
      </c>
      <c r="AH1061" s="124" t="s">
        <v>8751</v>
      </c>
      <c r="AI1061" s="124" t="s">
        <v>747</v>
      </c>
      <c r="AJ1061" s="124" t="s">
        <v>738</v>
      </c>
      <c r="AK1061" s="124"/>
      <c r="AL1061" s="124"/>
    </row>
    <row r="1062" spans="1:38" ht="15.75" customHeight="1">
      <c r="A1062" s="124" t="s">
        <v>8752</v>
      </c>
      <c r="B1062" s="124" t="s">
        <v>8752</v>
      </c>
      <c r="C1062" s="124" t="s">
        <v>8753</v>
      </c>
      <c r="D1062" s="124" t="s">
        <v>3539</v>
      </c>
      <c r="E1062" s="124">
        <v>2018</v>
      </c>
      <c r="F1062" s="124" t="s">
        <v>3564</v>
      </c>
      <c r="G1062" s="124" t="s">
        <v>3565</v>
      </c>
      <c r="H1062" s="124">
        <v>7503</v>
      </c>
      <c r="I1062" s="124">
        <v>40</v>
      </c>
      <c r="J1062" s="124" t="s">
        <v>8754</v>
      </c>
      <c r="K1062" s="124" t="s">
        <v>8755</v>
      </c>
      <c r="L1062" s="124" t="s">
        <v>8756</v>
      </c>
      <c r="M1062" s="18" t="s">
        <v>8748</v>
      </c>
      <c r="N1062" s="124" t="s">
        <v>8757</v>
      </c>
      <c r="O1062" s="124" t="s">
        <v>1212</v>
      </c>
      <c r="P1062" s="124">
        <v>43.160890000000002</v>
      </c>
      <c r="Q1062" s="124">
        <v>25.883410000000001</v>
      </c>
      <c r="R1062" s="124" t="s">
        <v>3519</v>
      </c>
      <c r="S1062" s="124" t="s">
        <v>3520</v>
      </c>
      <c r="T1062" s="124">
        <v>9</v>
      </c>
      <c r="U1062" s="124">
        <v>5.4930000000000003</v>
      </c>
      <c r="V1062" s="124">
        <v>786781</v>
      </c>
      <c r="W1062" s="124">
        <v>436842</v>
      </c>
      <c r="X1062" s="124" t="s">
        <v>113</v>
      </c>
      <c r="Y1062" s="124" t="s">
        <v>3521</v>
      </c>
      <c r="Z1062" s="124" t="s">
        <v>738</v>
      </c>
      <c r="AA1062" s="124" t="s">
        <v>738</v>
      </c>
      <c r="AB1062" s="124">
        <v>1150.58718</v>
      </c>
      <c r="AC1062" s="124" t="s">
        <v>265</v>
      </c>
      <c r="AD1062" s="124" t="s">
        <v>4668</v>
      </c>
      <c r="AE1062" s="124" t="s">
        <v>738</v>
      </c>
      <c r="AF1062" s="124" t="s">
        <v>738</v>
      </c>
      <c r="AG1062" s="124" t="s">
        <v>8758</v>
      </c>
      <c r="AH1062" s="124" t="s">
        <v>8759</v>
      </c>
      <c r="AI1062" s="124" t="s">
        <v>747</v>
      </c>
      <c r="AJ1062" s="124" t="s">
        <v>738</v>
      </c>
      <c r="AK1062" s="124"/>
      <c r="AL1062" s="124"/>
    </row>
    <row r="1063" spans="1:38" ht="15.75" customHeight="1">
      <c r="A1063" s="124" t="s">
        <v>8760</v>
      </c>
      <c r="B1063" s="124" t="s">
        <v>8760</v>
      </c>
      <c r="C1063" s="124" t="s">
        <v>8761</v>
      </c>
      <c r="D1063" s="124" t="s">
        <v>3576</v>
      </c>
      <c r="E1063" s="124">
        <v>2018</v>
      </c>
      <c r="F1063" s="124" t="s">
        <v>3564</v>
      </c>
      <c r="G1063" s="124" t="s">
        <v>3565</v>
      </c>
      <c r="H1063" s="124">
        <v>7892</v>
      </c>
      <c r="I1063" s="124">
        <v>53</v>
      </c>
      <c r="J1063" s="124" t="s">
        <v>8762</v>
      </c>
      <c r="K1063" s="124" t="s">
        <v>738</v>
      </c>
      <c r="L1063" s="124" t="s">
        <v>8756</v>
      </c>
      <c r="M1063" s="18" t="s">
        <v>8748</v>
      </c>
      <c r="N1063" s="124" t="s">
        <v>8763</v>
      </c>
      <c r="O1063" s="124" t="s">
        <v>1212</v>
      </c>
      <c r="P1063" s="124">
        <v>43.160890000000002</v>
      </c>
      <c r="Q1063" s="124">
        <v>25.883410000000001</v>
      </c>
      <c r="R1063" s="124" t="s">
        <v>3519</v>
      </c>
      <c r="S1063" s="124" t="s">
        <v>3520</v>
      </c>
      <c r="T1063" s="124">
        <v>4</v>
      </c>
      <c r="U1063" s="124">
        <v>8.7999999999999995E-2</v>
      </c>
      <c r="V1063" s="124">
        <v>97093</v>
      </c>
      <c r="W1063" s="124">
        <v>52168</v>
      </c>
      <c r="X1063" s="124" t="s">
        <v>114</v>
      </c>
      <c r="Y1063" s="124" t="s">
        <v>3521</v>
      </c>
      <c r="Z1063" s="124" t="s">
        <v>792</v>
      </c>
      <c r="AA1063" s="124" t="s">
        <v>792</v>
      </c>
      <c r="AB1063" s="124">
        <v>50.547468000000002</v>
      </c>
      <c r="AC1063" s="124" t="s">
        <v>552</v>
      </c>
      <c r="AD1063" s="124" t="s">
        <v>6700</v>
      </c>
      <c r="AE1063" s="124" t="s">
        <v>738</v>
      </c>
      <c r="AF1063" s="124" t="s">
        <v>738</v>
      </c>
      <c r="AG1063" s="124" t="s">
        <v>3594</v>
      </c>
      <c r="AH1063" s="124" t="s">
        <v>8764</v>
      </c>
      <c r="AI1063" s="124" t="s">
        <v>747</v>
      </c>
      <c r="AJ1063" s="124" t="s">
        <v>738</v>
      </c>
      <c r="AK1063" s="124"/>
      <c r="AL1063" s="124"/>
    </row>
    <row r="1064" spans="1:38" ht="15.75" customHeight="1">
      <c r="A1064" s="124" t="s">
        <v>8765</v>
      </c>
      <c r="B1064" s="124" t="s">
        <v>8765</v>
      </c>
      <c r="C1064" s="124" t="s">
        <v>8766</v>
      </c>
      <c r="D1064" s="124" t="s">
        <v>3539</v>
      </c>
      <c r="E1064" s="124">
        <v>2018</v>
      </c>
      <c r="F1064" s="124" t="s">
        <v>3564</v>
      </c>
      <c r="G1064" s="124" t="s">
        <v>3565</v>
      </c>
      <c r="H1064" s="124">
        <v>7582</v>
      </c>
      <c r="I1064" s="124">
        <v>30</v>
      </c>
      <c r="J1064" s="124" t="s">
        <v>8767</v>
      </c>
      <c r="K1064" s="124" t="s">
        <v>149</v>
      </c>
      <c r="L1064" s="124" t="s">
        <v>8768</v>
      </c>
      <c r="M1064" s="18" t="s">
        <v>8748</v>
      </c>
      <c r="N1064" s="124" t="s">
        <v>8769</v>
      </c>
      <c r="O1064" s="124" t="s">
        <v>1275</v>
      </c>
      <c r="P1064" s="124">
        <v>43.351410000000001</v>
      </c>
      <c r="Q1064" s="124">
        <v>16.461787999999999</v>
      </c>
      <c r="R1064" s="124" t="s">
        <v>3519</v>
      </c>
      <c r="S1064" s="124" t="s">
        <v>3520</v>
      </c>
      <c r="T1064" s="124">
        <v>1</v>
      </c>
      <c r="U1064" s="124">
        <v>0.66</v>
      </c>
      <c r="V1064" s="124">
        <v>495848</v>
      </c>
      <c r="W1064" s="124">
        <v>262169</v>
      </c>
      <c r="X1064" s="124" t="s">
        <v>114</v>
      </c>
      <c r="Y1064" s="124" t="s">
        <v>8770</v>
      </c>
      <c r="Z1064" s="124" t="s">
        <v>792</v>
      </c>
      <c r="AA1064" s="124" t="s">
        <v>792</v>
      </c>
      <c r="AB1064" s="124">
        <v>92.3</v>
      </c>
      <c r="AC1064" s="124" t="s">
        <v>6557</v>
      </c>
      <c r="AD1064" s="124" t="s">
        <v>3813</v>
      </c>
      <c r="AE1064" s="124">
        <v>0.19900000000000001</v>
      </c>
      <c r="AF1064" s="124">
        <v>1.2E-2</v>
      </c>
      <c r="AG1064" s="124" t="s">
        <v>3544</v>
      </c>
      <c r="AH1064" s="124" t="s">
        <v>8771</v>
      </c>
      <c r="AI1064" s="124" t="s">
        <v>747</v>
      </c>
      <c r="AJ1064" s="124" t="s">
        <v>738</v>
      </c>
      <c r="AK1064" s="124"/>
      <c r="AL1064" s="124"/>
    </row>
    <row r="1065" spans="1:38" ht="15.75" customHeight="1">
      <c r="A1065" s="124" t="s">
        <v>8772</v>
      </c>
      <c r="B1065" s="124" t="s">
        <v>8772</v>
      </c>
      <c r="C1065" s="124" t="s">
        <v>8773</v>
      </c>
      <c r="D1065" s="124" t="s">
        <v>3539</v>
      </c>
      <c r="E1065" s="124">
        <v>2018</v>
      </c>
      <c r="F1065" s="124" t="s">
        <v>3564</v>
      </c>
      <c r="G1065" s="124" t="s">
        <v>3565</v>
      </c>
      <c r="H1065" s="124">
        <v>7545</v>
      </c>
      <c r="I1065" s="124">
        <v>27</v>
      </c>
      <c r="J1065" s="124" t="s">
        <v>8774</v>
      </c>
      <c r="K1065" s="124" t="s">
        <v>738</v>
      </c>
      <c r="L1065" s="124" t="s">
        <v>8768</v>
      </c>
      <c r="M1065" s="18" t="s">
        <v>8748</v>
      </c>
      <c r="N1065" s="124" t="s">
        <v>8769</v>
      </c>
      <c r="O1065" s="124" t="s">
        <v>1275</v>
      </c>
      <c r="P1065" s="124">
        <v>43.351410000000001</v>
      </c>
      <c r="Q1065" s="124">
        <v>16.461787999999999</v>
      </c>
      <c r="R1065" s="124" t="s">
        <v>3519</v>
      </c>
      <c r="S1065" s="124" t="s">
        <v>3520</v>
      </c>
      <c r="T1065" s="124">
        <v>1</v>
      </c>
      <c r="U1065" s="124">
        <v>1.028</v>
      </c>
      <c r="V1065" s="124">
        <v>629427</v>
      </c>
      <c r="W1065" s="124">
        <v>332940</v>
      </c>
      <c r="X1065" s="124" t="s">
        <v>113</v>
      </c>
      <c r="Y1065" s="124" t="s">
        <v>8770</v>
      </c>
      <c r="Z1065" s="124" t="s">
        <v>738</v>
      </c>
      <c r="AA1065" s="124" t="s">
        <v>738</v>
      </c>
      <c r="AB1065" s="124">
        <v>230</v>
      </c>
      <c r="AC1065" s="124" t="s">
        <v>8775</v>
      </c>
      <c r="AD1065" s="124" t="s">
        <v>5130</v>
      </c>
      <c r="AE1065" s="124">
        <v>0.19900000000000001</v>
      </c>
      <c r="AF1065" s="124">
        <v>0.436</v>
      </c>
      <c r="AG1065" s="124" t="s">
        <v>3544</v>
      </c>
      <c r="AH1065" s="124" t="s">
        <v>8776</v>
      </c>
      <c r="AI1065" s="124" t="s">
        <v>747</v>
      </c>
      <c r="AJ1065" s="124" t="s">
        <v>738</v>
      </c>
      <c r="AK1065" s="124"/>
      <c r="AL1065" s="124"/>
    </row>
    <row r="1066" spans="1:38" ht="15.75" customHeight="1">
      <c r="A1066" s="124" t="s">
        <v>8777</v>
      </c>
      <c r="B1066" s="124" t="s">
        <v>8777</v>
      </c>
      <c r="C1066" s="124" t="s">
        <v>8778</v>
      </c>
      <c r="D1066" s="124" t="s">
        <v>3576</v>
      </c>
      <c r="E1066" s="124">
        <v>2018</v>
      </c>
      <c r="F1066" s="124" t="s">
        <v>3564</v>
      </c>
      <c r="G1066" s="124" t="s">
        <v>3565</v>
      </c>
      <c r="H1066" s="124">
        <v>7681</v>
      </c>
      <c r="I1066" s="124">
        <v>46</v>
      </c>
      <c r="J1066" s="124" t="s">
        <v>8779</v>
      </c>
      <c r="K1066" s="124" t="s">
        <v>738</v>
      </c>
      <c r="L1066" s="124" t="s">
        <v>8780</v>
      </c>
      <c r="M1066" s="18" t="s">
        <v>8748</v>
      </c>
      <c r="N1066" s="124" t="s">
        <v>8781</v>
      </c>
      <c r="O1066" s="124" t="s">
        <v>1275</v>
      </c>
      <c r="P1066" s="124">
        <v>45.338766999999997</v>
      </c>
      <c r="Q1066" s="124">
        <v>18.698861000000001</v>
      </c>
      <c r="R1066" s="124" t="s">
        <v>3519</v>
      </c>
      <c r="S1066" s="124" t="s">
        <v>3520</v>
      </c>
      <c r="T1066" s="124">
        <v>1</v>
      </c>
      <c r="U1066" s="124">
        <v>0.71699999999999997</v>
      </c>
      <c r="V1066" s="124">
        <v>493488</v>
      </c>
      <c r="W1066" s="124">
        <v>263969</v>
      </c>
      <c r="X1066" s="124" t="s">
        <v>113</v>
      </c>
      <c r="Y1066" s="124" t="s">
        <v>3521</v>
      </c>
      <c r="Z1066" s="124" t="s">
        <v>738</v>
      </c>
      <c r="AA1066" s="124" t="s">
        <v>738</v>
      </c>
      <c r="AB1066" s="124">
        <v>192</v>
      </c>
      <c r="AC1066" s="124" t="s">
        <v>3754</v>
      </c>
      <c r="AD1066" s="124" t="s">
        <v>8031</v>
      </c>
      <c r="AE1066" s="124">
        <v>0.13200000000000001</v>
      </c>
      <c r="AF1066" s="124">
        <v>0.43099999999999999</v>
      </c>
      <c r="AG1066" s="124" t="s">
        <v>3544</v>
      </c>
      <c r="AH1066" s="124" t="s">
        <v>8782</v>
      </c>
      <c r="AI1066" s="124" t="s">
        <v>747</v>
      </c>
      <c r="AJ1066" s="124" t="s">
        <v>738</v>
      </c>
      <c r="AK1066" s="124"/>
      <c r="AL1066" s="124"/>
    </row>
    <row r="1067" spans="1:38" ht="15.75" customHeight="1">
      <c r="A1067" s="124" t="s">
        <v>8783</v>
      </c>
      <c r="B1067" s="124" t="s">
        <v>8783</v>
      </c>
      <c r="C1067" s="124" t="s">
        <v>8784</v>
      </c>
      <c r="D1067" s="124" t="s">
        <v>3539</v>
      </c>
      <c r="E1067" s="124">
        <v>2018</v>
      </c>
      <c r="F1067" s="124" t="s">
        <v>3564</v>
      </c>
      <c r="G1067" s="124" t="s">
        <v>3565</v>
      </c>
      <c r="H1067" s="124">
        <v>7001</v>
      </c>
      <c r="I1067" s="124">
        <v>74</v>
      </c>
      <c r="J1067" s="124" t="s">
        <v>8785</v>
      </c>
      <c r="K1067" s="124" t="s">
        <v>8786</v>
      </c>
      <c r="L1067" s="124" t="s">
        <v>8780</v>
      </c>
      <c r="M1067" s="18" t="s">
        <v>8748</v>
      </c>
      <c r="N1067" s="124" t="s">
        <v>8787</v>
      </c>
      <c r="O1067" s="124" t="s">
        <v>1275</v>
      </c>
      <c r="P1067" s="124">
        <v>45.551009999999998</v>
      </c>
      <c r="Q1067" s="124">
        <v>18.746617000000001</v>
      </c>
      <c r="R1067" s="124" t="s">
        <v>3519</v>
      </c>
      <c r="S1067" s="124" t="s">
        <v>3520</v>
      </c>
      <c r="T1067" s="124">
        <v>1</v>
      </c>
      <c r="U1067" s="124">
        <v>3.15</v>
      </c>
      <c r="V1067" s="124">
        <v>830179</v>
      </c>
      <c r="W1067" s="124">
        <v>446585</v>
      </c>
      <c r="X1067" s="124" t="s">
        <v>113</v>
      </c>
      <c r="Y1067" s="124" t="s">
        <v>3521</v>
      </c>
      <c r="Z1067" s="124" t="s">
        <v>738</v>
      </c>
      <c r="AA1067" s="124" t="s">
        <v>738</v>
      </c>
      <c r="AB1067" s="124">
        <v>534.19735700000001</v>
      </c>
      <c r="AC1067" s="124" t="s">
        <v>4150</v>
      </c>
      <c r="AD1067" s="124" t="s">
        <v>5344</v>
      </c>
      <c r="AE1067" s="124">
        <v>0.10100000000000001</v>
      </c>
      <c r="AF1067" s="124" t="s">
        <v>738</v>
      </c>
      <c r="AG1067" s="124" t="s">
        <v>3544</v>
      </c>
      <c r="AH1067" s="124" t="s">
        <v>8788</v>
      </c>
      <c r="AI1067" s="124" t="s">
        <v>747</v>
      </c>
      <c r="AJ1067" s="124" t="s">
        <v>738</v>
      </c>
      <c r="AK1067" s="124"/>
      <c r="AL1067" s="124"/>
    </row>
    <row r="1068" spans="1:38" ht="15.75" customHeight="1">
      <c r="A1068" s="124" t="s">
        <v>8789</v>
      </c>
      <c r="B1068" s="124" t="s">
        <v>8789</v>
      </c>
      <c r="C1068" s="124" t="s">
        <v>8790</v>
      </c>
      <c r="D1068" s="124" t="s">
        <v>3539</v>
      </c>
      <c r="E1068" s="124">
        <v>2018</v>
      </c>
      <c r="F1068" s="124" t="s">
        <v>3564</v>
      </c>
      <c r="G1068" s="124" t="s">
        <v>3565</v>
      </c>
      <c r="H1068" s="124">
        <v>6571</v>
      </c>
      <c r="I1068" s="124">
        <v>45</v>
      </c>
      <c r="J1068" s="124" t="s">
        <v>8791</v>
      </c>
      <c r="K1068" s="124" t="s">
        <v>8792</v>
      </c>
      <c r="L1068" s="124" t="s">
        <v>8780</v>
      </c>
      <c r="M1068" s="18" t="s">
        <v>8748</v>
      </c>
      <c r="N1068" s="124" t="s">
        <v>8787</v>
      </c>
      <c r="O1068" s="124" t="s">
        <v>1275</v>
      </c>
      <c r="P1068" s="124">
        <v>45.551009999999998</v>
      </c>
      <c r="Q1068" s="124">
        <v>18.746617000000001</v>
      </c>
      <c r="R1068" s="124" t="s">
        <v>3519</v>
      </c>
      <c r="S1068" s="124" t="s">
        <v>3520</v>
      </c>
      <c r="T1068" s="124">
        <v>1</v>
      </c>
      <c r="U1068" s="124">
        <v>3.2290000000000001</v>
      </c>
      <c r="V1068" s="124">
        <v>838802</v>
      </c>
      <c r="W1068" s="124">
        <v>450172</v>
      </c>
      <c r="X1068" s="124" t="s">
        <v>113</v>
      </c>
      <c r="Y1068" s="124" t="s">
        <v>3521</v>
      </c>
      <c r="Z1068" s="124" t="s">
        <v>738</v>
      </c>
      <c r="AA1068" s="124" t="s">
        <v>738</v>
      </c>
      <c r="AB1068" s="124">
        <v>277.95419199999998</v>
      </c>
      <c r="AC1068" s="124" t="s">
        <v>3728</v>
      </c>
      <c r="AD1068" s="124" t="s">
        <v>7501</v>
      </c>
      <c r="AE1068" s="124">
        <v>0.11799999999999999</v>
      </c>
      <c r="AF1068" s="124" t="s">
        <v>738</v>
      </c>
      <c r="AG1068" s="124" t="s">
        <v>3544</v>
      </c>
      <c r="AH1068" s="124" t="s">
        <v>8793</v>
      </c>
      <c r="AI1068" s="124" t="s">
        <v>747</v>
      </c>
      <c r="AJ1068" s="124" t="s">
        <v>738</v>
      </c>
      <c r="AK1068" s="124"/>
      <c r="AL1068" s="124"/>
    </row>
    <row r="1069" spans="1:38" ht="15.75" customHeight="1">
      <c r="A1069" s="124" t="s">
        <v>8794</v>
      </c>
      <c r="B1069" s="124" t="s">
        <v>8794</v>
      </c>
      <c r="C1069" s="124" t="s">
        <v>8795</v>
      </c>
      <c r="D1069" s="124" t="s">
        <v>3539</v>
      </c>
      <c r="E1069" s="124">
        <v>2018</v>
      </c>
      <c r="F1069" s="124" t="s">
        <v>3564</v>
      </c>
      <c r="G1069" s="124" t="s">
        <v>3565</v>
      </c>
      <c r="H1069" s="124">
        <v>7800</v>
      </c>
      <c r="I1069" s="124">
        <v>57</v>
      </c>
      <c r="J1069" s="124" t="s">
        <v>8796</v>
      </c>
      <c r="K1069" s="124" t="s">
        <v>738</v>
      </c>
      <c r="L1069" s="124" t="s">
        <v>8797</v>
      </c>
      <c r="M1069" s="18" t="s">
        <v>8748</v>
      </c>
      <c r="N1069" s="124" t="s">
        <v>8798</v>
      </c>
      <c r="O1069" s="124" t="s">
        <v>1275</v>
      </c>
      <c r="P1069" s="124">
        <v>43.588999999999999</v>
      </c>
      <c r="Q1069" s="124">
        <v>16.648</v>
      </c>
      <c r="R1069" s="124" t="s">
        <v>3519</v>
      </c>
      <c r="S1069" s="124" t="s">
        <v>3520</v>
      </c>
      <c r="T1069" s="124">
        <v>1</v>
      </c>
      <c r="U1069" s="124">
        <v>4.1459999999999999</v>
      </c>
      <c r="V1069" s="124">
        <v>785779</v>
      </c>
      <c r="W1069" s="124">
        <v>430520</v>
      </c>
      <c r="X1069" s="124" t="s">
        <v>114</v>
      </c>
      <c r="Y1069" s="124" t="s">
        <v>3521</v>
      </c>
      <c r="Z1069" s="124" t="s">
        <v>792</v>
      </c>
      <c r="AA1069" s="124" t="s">
        <v>792</v>
      </c>
      <c r="AB1069" s="124">
        <v>507</v>
      </c>
      <c r="AC1069" s="124" t="s">
        <v>461</v>
      </c>
      <c r="AD1069" s="124" t="s">
        <v>4627</v>
      </c>
      <c r="AE1069" s="124">
        <v>7.2999999999999995E-2</v>
      </c>
      <c r="AF1069" s="124">
        <v>1.2999999999999999E-2</v>
      </c>
      <c r="AG1069" s="124" t="s">
        <v>3544</v>
      </c>
      <c r="AH1069" s="124" t="s">
        <v>8799</v>
      </c>
      <c r="AI1069" s="124" t="s">
        <v>747</v>
      </c>
      <c r="AJ1069" s="124" t="s">
        <v>738</v>
      </c>
      <c r="AK1069" s="124"/>
      <c r="AL1069" s="124"/>
    </row>
    <row r="1070" spans="1:38" ht="15.75" customHeight="1">
      <c r="A1070" s="124" t="s">
        <v>8800</v>
      </c>
      <c r="B1070" s="124" t="s">
        <v>8800</v>
      </c>
      <c r="C1070" s="124" t="s">
        <v>8801</v>
      </c>
      <c r="D1070" s="124" t="s">
        <v>3539</v>
      </c>
      <c r="E1070" s="124">
        <v>2018</v>
      </c>
      <c r="F1070" s="124" t="s">
        <v>3564</v>
      </c>
      <c r="G1070" s="124" t="s">
        <v>3565</v>
      </c>
      <c r="H1070" s="124">
        <v>7834</v>
      </c>
      <c r="I1070" s="124">
        <v>58</v>
      </c>
      <c r="J1070" s="124" t="s">
        <v>8802</v>
      </c>
      <c r="K1070" s="124" t="s">
        <v>738</v>
      </c>
      <c r="L1070" s="124" t="s">
        <v>8797</v>
      </c>
      <c r="M1070" s="18" t="s">
        <v>8748</v>
      </c>
      <c r="N1070" s="124" t="s">
        <v>8798</v>
      </c>
      <c r="O1070" s="124" t="s">
        <v>1275</v>
      </c>
      <c r="P1070" s="124">
        <v>43.588999999999999</v>
      </c>
      <c r="Q1070" s="124">
        <v>16.648</v>
      </c>
      <c r="R1070" s="124" t="s">
        <v>3519</v>
      </c>
      <c r="S1070" s="124" t="s">
        <v>3520</v>
      </c>
      <c r="T1070" s="124">
        <v>1</v>
      </c>
      <c r="U1070" s="124">
        <v>3.4670000000000001</v>
      </c>
      <c r="V1070" s="124">
        <v>751310</v>
      </c>
      <c r="W1070" s="124">
        <v>411224</v>
      </c>
      <c r="X1070" s="124" t="s">
        <v>113</v>
      </c>
      <c r="Y1070" s="124" t="s">
        <v>3521</v>
      </c>
      <c r="Z1070" s="124" t="s">
        <v>738</v>
      </c>
      <c r="AA1070" s="124" t="s">
        <v>738</v>
      </c>
      <c r="AB1070" s="124">
        <v>244</v>
      </c>
      <c r="AC1070" s="124" t="s">
        <v>8803</v>
      </c>
      <c r="AD1070" s="124" t="s">
        <v>4320</v>
      </c>
      <c r="AE1070" s="124">
        <v>8.4000000000000005E-2</v>
      </c>
      <c r="AF1070" s="124">
        <v>0.42799999999999999</v>
      </c>
      <c r="AG1070" s="124" t="s">
        <v>3544</v>
      </c>
      <c r="AH1070" s="124" t="s">
        <v>8804</v>
      </c>
      <c r="AI1070" s="124" t="s">
        <v>747</v>
      </c>
      <c r="AJ1070" s="124" t="s">
        <v>738</v>
      </c>
      <c r="AK1070" s="124"/>
      <c r="AL1070" s="124"/>
    </row>
    <row r="1071" spans="1:38" ht="15.75" customHeight="1">
      <c r="A1071" s="124" t="s">
        <v>8805</v>
      </c>
      <c r="B1071" s="124" t="s">
        <v>8805</v>
      </c>
      <c r="C1071" s="124" t="s">
        <v>8806</v>
      </c>
      <c r="D1071" s="124" t="s">
        <v>3539</v>
      </c>
      <c r="E1071" s="124">
        <v>2018</v>
      </c>
      <c r="F1071" s="124" t="s">
        <v>3564</v>
      </c>
      <c r="G1071" s="124" t="s">
        <v>3565</v>
      </c>
      <c r="H1071" s="124">
        <v>7863</v>
      </c>
      <c r="I1071" s="124">
        <v>51</v>
      </c>
      <c r="J1071" s="124" t="s">
        <v>8807</v>
      </c>
      <c r="K1071" s="124" t="s">
        <v>738</v>
      </c>
      <c r="L1071" s="124" t="s">
        <v>8797</v>
      </c>
      <c r="M1071" s="18" t="s">
        <v>8748</v>
      </c>
      <c r="N1071" s="124" t="s">
        <v>8798</v>
      </c>
      <c r="O1071" s="124" t="s">
        <v>1275</v>
      </c>
      <c r="P1071" s="124">
        <v>43.588999999999999</v>
      </c>
      <c r="Q1071" s="124">
        <v>16.648</v>
      </c>
      <c r="R1071" s="124" t="s">
        <v>3519</v>
      </c>
      <c r="S1071" s="124" t="s">
        <v>3520</v>
      </c>
      <c r="T1071" s="124">
        <v>1</v>
      </c>
      <c r="U1071" s="124">
        <v>3.6429999999999998</v>
      </c>
      <c r="V1071" s="124">
        <v>754045</v>
      </c>
      <c r="W1071" s="124">
        <v>412038</v>
      </c>
      <c r="X1071" s="124" t="s">
        <v>113</v>
      </c>
      <c r="Y1071" s="124" t="s">
        <v>3521</v>
      </c>
      <c r="Z1071" s="124" t="s">
        <v>738</v>
      </c>
      <c r="AA1071" s="124" t="s">
        <v>738</v>
      </c>
      <c r="AB1071" s="124">
        <v>495</v>
      </c>
      <c r="AC1071" s="124" t="s">
        <v>8808</v>
      </c>
      <c r="AD1071" s="124" t="s">
        <v>3736</v>
      </c>
      <c r="AE1071" s="124">
        <v>8.3000000000000004E-2</v>
      </c>
      <c r="AF1071" s="124">
        <v>0.42599999999999999</v>
      </c>
      <c r="AG1071" s="124" t="s">
        <v>3544</v>
      </c>
      <c r="AH1071" s="124" t="s">
        <v>8809</v>
      </c>
      <c r="AI1071" s="124" t="s">
        <v>747</v>
      </c>
      <c r="AJ1071" s="124" t="s">
        <v>738</v>
      </c>
      <c r="AK1071" s="124"/>
      <c r="AL1071" s="124"/>
    </row>
    <row r="1072" spans="1:38" ht="15.75" customHeight="1">
      <c r="A1072" s="124" t="s">
        <v>8810</v>
      </c>
      <c r="B1072" s="124" t="s">
        <v>8810</v>
      </c>
      <c r="C1072" s="124" t="s">
        <v>8811</v>
      </c>
      <c r="D1072" s="124" t="s">
        <v>3539</v>
      </c>
      <c r="E1072" s="124">
        <v>2018</v>
      </c>
      <c r="F1072" s="124" t="s">
        <v>3564</v>
      </c>
      <c r="G1072" s="124" t="s">
        <v>3565</v>
      </c>
      <c r="H1072" s="124">
        <v>7883</v>
      </c>
      <c r="I1072" s="124">
        <v>39</v>
      </c>
      <c r="J1072" s="124" t="s">
        <v>8812</v>
      </c>
      <c r="K1072" s="124" t="s">
        <v>738</v>
      </c>
      <c r="L1072" s="124" t="s">
        <v>8813</v>
      </c>
      <c r="M1072" s="18" t="s">
        <v>8748</v>
      </c>
      <c r="N1072" s="124" t="s">
        <v>8814</v>
      </c>
      <c r="O1072" s="124" t="s">
        <v>1704</v>
      </c>
      <c r="P1072" s="124">
        <v>36.638333299999999</v>
      </c>
      <c r="Q1072" s="124">
        <v>22.3825</v>
      </c>
      <c r="R1072" s="124" t="s">
        <v>3519</v>
      </c>
      <c r="S1072" s="124" t="s">
        <v>3520</v>
      </c>
      <c r="T1072" s="124">
        <v>1</v>
      </c>
      <c r="U1072" s="124">
        <v>1.736</v>
      </c>
      <c r="V1072" s="124">
        <v>765418</v>
      </c>
      <c r="W1072" s="124">
        <v>408408</v>
      </c>
      <c r="X1072" s="124" t="s">
        <v>114</v>
      </c>
      <c r="Y1072" s="124" t="s">
        <v>3521</v>
      </c>
      <c r="Z1072" s="124" t="s">
        <v>792</v>
      </c>
      <c r="AA1072" s="124" t="s">
        <v>792</v>
      </c>
      <c r="AB1072" s="124">
        <v>107</v>
      </c>
      <c r="AC1072" s="124" t="s">
        <v>3548</v>
      </c>
      <c r="AD1072" s="124" t="s">
        <v>3963</v>
      </c>
      <c r="AE1072" s="124">
        <v>0.14699999999999999</v>
      </c>
      <c r="AF1072" s="124">
        <v>1.4999999999999999E-2</v>
      </c>
      <c r="AG1072" s="124" t="s">
        <v>3544</v>
      </c>
      <c r="AH1072" s="124" t="s">
        <v>8815</v>
      </c>
      <c r="AI1072" s="124" t="s">
        <v>747</v>
      </c>
      <c r="AJ1072" s="124" t="s">
        <v>738</v>
      </c>
      <c r="AK1072" s="124"/>
      <c r="AL1072" s="124"/>
    </row>
    <row r="1073" spans="1:38" ht="15.75" customHeight="1">
      <c r="A1073" s="124" t="s">
        <v>8816</v>
      </c>
      <c r="B1073" s="124" t="s">
        <v>8816</v>
      </c>
      <c r="C1073" s="124" t="s">
        <v>8817</v>
      </c>
      <c r="D1073" s="124" t="s">
        <v>3539</v>
      </c>
      <c r="E1073" s="124">
        <v>2017</v>
      </c>
      <c r="F1073" s="124" t="s">
        <v>8818</v>
      </c>
      <c r="G1073" s="124" t="s">
        <v>3565</v>
      </c>
      <c r="H1073" s="124">
        <v>7360</v>
      </c>
      <c r="I1073" s="124">
        <v>41</v>
      </c>
      <c r="J1073" s="124" t="s">
        <v>8819</v>
      </c>
      <c r="K1073" s="124" t="s">
        <v>738</v>
      </c>
      <c r="L1073" s="124" t="s">
        <v>8820</v>
      </c>
      <c r="M1073" s="18" t="s">
        <v>8748</v>
      </c>
      <c r="N1073" s="124" t="s">
        <v>8814</v>
      </c>
      <c r="O1073" s="124" t="s">
        <v>1704</v>
      </c>
      <c r="P1073" s="124">
        <v>36.638333299999999</v>
      </c>
      <c r="Q1073" s="124">
        <v>22.3825</v>
      </c>
      <c r="R1073" s="124" t="s">
        <v>3519</v>
      </c>
      <c r="S1073" s="124" t="s">
        <v>3520</v>
      </c>
      <c r="T1073" s="124">
        <v>4</v>
      </c>
      <c r="U1073" s="124">
        <v>1.15252</v>
      </c>
      <c r="V1073" s="124">
        <v>641337</v>
      </c>
      <c r="W1073" s="124">
        <v>345454</v>
      </c>
      <c r="X1073" s="124" t="s">
        <v>114</v>
      </c>
      <c r="Y1073" s="124" t="s">
        <v>3521</v>
      </c>
      <c r="Z1073" s="124" t="s">
        <v>792</v>
      </c>
      <c r="AA1073" s="124" t="s">
        <v>792</v>
      </c>
      <c r="AB1073" s="124">
        <v>62.143521</v>
      </c>
      <c r="AC1073" s="124" t="s">
        <v>5792</v>
      </c>
      <c r="AD1073" s="124" t="s">
        <v>4720</v>
      </c>
      <c r="AE1073" s="124" t="s">
        <v>738</v>
      </c>
      <c r="AF1073" s="124" t="s">
        <v>738</v>
      </c>
      <c r="AG1073" s="124" t="s">
        <v>3594</v>
      </c>
      <c r="AH1073" s="124" t="s">
        <v>8821</v>
      </c>
      <c r="AI1073" s="124" t="s">
        <v>747</v>
      </c>
      <c r="AJ1073" s="124" t="s">
        <v>738</v>
      </c>
      <c r="AK1073" s="124"/>
      <c r="AL1073" s="124"/>
    </row>
    <row r="1074" spans="1:38" ht="15.75" customHeight="1">
      <c r="A1074" s="124" t="s">
        <v>8822</v>
      </c>
      <c r="B1074" s="124" t="s">
        <v>8822</v>
      </c>
      <c r="C1074" s="124" t="s">
        <v>8823</v>
      </c>
      <c r="D1074" s="124" t="s">
        <v>3539</v>
      </c>
      <c r="E1074" s="124">
        <v>2017</v>
      </c>
      <c r="F1074" s="124" t="s">
        <v>5530</v>
      </c>
      <c r="G1074" s="124" t="s">
        <v>3565</v>
      </c>
      <c r="H1074" s="124">
        <v>7564</v>
      </c>
      <c r="I1074" s="124">
        <v>43</v>
      </c>
      <c r="J1074" s="124" t="s">
        <v>8824</v>
      </c>
      <c r="K1074" s="124" t="s">
        <v>738</v>
      </c>
      <c r="L1074" s="124" t="s">
        <v>8825</v>
      </c>
      <c r="M1074" s="18" t="s">
        <v>8748</v>
      </c>
      <c r="N1074" s="124" t="s">
        <v>8826</v>
      </c>
      <c r="O1074" s="124" t="s">
        <v>1748</v>
      </c>
      <c r="P1074" s="124">
        <v>47.191611999999999</v>
      </c>
      <c r="Q1074" s="124">
        <v>20.402331</v>
      </c>
      <c r="R1074" s="124" t="s">
        <v>3519</v>
      </c>
      <c r="S1074" s="124" t="s">
        <v>3520</v>
      </c>
      <c r="T1074" s="124">
        <v>2</v>
      </c>
      <c r="U1074" s="124">
        <v>6.1619999999999999</v>
      </c>
      <c r="V1074" s="124">
        <v>985797</v>
      </c>
      <c r="W1074" s="124">
        <v>529062</v>
      </c>
      <c r="X1074" s="124" t="s">
        <v>114</v>
      </c>
      <c r="Y1074" s="124" t="s">
        <v>3521</v>
      </c>
      <c r="Z1074" s="124" t="s">
        <v>792</v>
      </c>
      <c r="AA1074" s="124" t="s">
        <v>792</v>
      </c>
      <c r="AB1074" s="124">
        <v>312.88309500000003</v>
      </c>
      <c r="AC1074" s="124" t="s">
        <v>5792</v>
      </c>
      <c r="AD1074" s="124" t="s">
        <v>7700</v>
      </c>
      <c r="AE1074" s="124" t="s">
        <v>738</v>
      </c>
      <c r="AF1074" s="124" t="s">
        <v>738</v>
      </c>
      <c r="AG1074" s="124" t="s">
        <v>4660</v>
      </c>
      <c r="AH1074" s="124" t="s">
        <v>8827</v>
      </c>
      <c r="AI1074" s="124" t="s">
        <v>747</v>
      </c>
      <c r="AJ1074" s="124" t="s">
        <v>738</v>
      </c>
      <c r="AK1074" s="124"/>
      <c r="AL1074" s="124"/>
    </row>
    <row r="1075" spans="1:38" ht="15.75" customHeight="1">
      <c r="A1075" s="124" t="s">
        <v>8828</v>
      </c>
      <c r="B1075" s="124" t="s">
        <v>8828</v>
      </c>
      <c r="C1075" s="124" t="s">
        <v>8829</v>
      </c>
      <c r="D1075" s="124" t="s">
        <v>3539</v>
      </c>
      <c r="E1075" s="124">
        <v>2014</v>
      </c>
      <c r="F1075" s="124" t="s">
        <v>6289</v>
      </c>
      <c r="G1075" s="124" t="s">
        <v>3565</v>
      </c>
      <c r="H1075" s="124">
        <v>7591</v>
      </c>
      <c r="I1075" s="124">
        <v>39</v>
      </c>
      <c r="J1075" s="124" t="s">
        <v>8830</v>
      </c>
      <c r="K1075" s="124" t="s">
        <v>738</v>
      </c>
      <c r="L1075" s="124" t="s">
        <v>8831</v>
      </c>
      <c r="M1075" s="18" t="s">
        <v>8748</v>
      </c>
      <c r="N1075" s="124" t="s">
        <v>8832</v>
      </c>
      <c r="O1075" s="124" t="s">
        <v>1748</v>
      </c>
      <c r="P1075" s="124">
        <v>47.318741000000003</v>
      </c>
      <c r="Q1075" s="124">
        <v>21.527443000000002</v>
      </c>
      <c r="R1075" s="124" t="s">
        <v>3519</v>
      </c>
      <c r="S1075" s="124" t="s">
        <v>3520</v>
      </c>
      <c r="T1075" s="124">
        <v>1</v>
      </c>
      <c r="U1075" s="124">
        <v>0.91400000000000003</v>
      </c>
      <c r="V1075" s="124">
        <v>564449</v>
      </c>
      <c r="W1075" s="124">
        <v>306144</v>
      </c>
      <c r="X1075" s="124" t="s">
        <v>114</v>
      </c>
      <c r="Y1075" s="124" t="s">
        <v>3521</v>
      </c>
      <c r="Z1075" s="124" t="s">
        <v>792</v>
      </c>
      <c r="AA1075" s="124" t="s">
        <v>792</v>
      </c>
      <c r="AB1075" s="124">
        <v>147</v>
      </c>
      <c r="AC1075" s="124" t="s">
        <v>3548</v>
      </c>
      <c r="AD1075" s="124" t="s">
        <v>8833</v>
      </c>
      <c r="AE1075" s="124">
        <v>0.185</v>
      </c>
      <c r="AF1075" s="124">
        <v>1.2999999999999999E-2</v>
      </c>
      <c r="AG1075" s="124" t="s">
        <v>3544</v>
      </c>
      <c r="AH1075" s="124" t="s">
        <v>8834</v>
      </c>
      <c r="AI1075" s="124" t="s">
        <v>747</v>
      </c>
      <c r="AJ1075" s="124" t="s">
        <v>738</v>
      </c>
      <c r="AK1075" s="124"/>
      <c r="AL1075" s="124"/>
    </row>
    <row r="1076" spans="1:38" ht="15.75" customHeight="1">
      <c r="A1076" s="124" t="s">
        <v>8835</v>
      </c>
      <c r="B1076" s="124" t="s">
        <v>8835</v>
      </c>
      <c r="C1076" s="124" t="s">
        <v>8836</v>
      </c>
      <c r="D1076" s="124" t="s">
        <v>3576</v>
      </c>
      <c r="E1076" s="124">
        <v>2015</v>
      </c>
      <c r="F1076" s="124" t="s">
        <v>5332</v>
      </c>
      <c r="G1076" s="124" t="s">
        <v>3565</v>
      </c>
      <c r="H1076" s="124">
        <v>7558</v>
      </c>
      <c r="I1076" s="124">
        <v>43</v>
      </c>
      <c r="J1076" s="124" t="s">
        <v>8837</v>
      </c>
      <c r="K1076" s="124" t="s">
        <v>738</v>
      </c>
      <c r="L1076" s="124" t="s">
        <v>8838</v>
      </c>
      <c r="M1076" s="18" t="s">
        <v>8748</v>
      </c>
      <c r="N1076" s="124" t="s">
        <v>8839</v>
      </c>
      <c r="O1076" s="124" t="s">
        <v>1748</v>
      </c>
      <c r="P1076" s="124">
        <v>46.208562000000001</v>
      </c>
      <c r="Q1076" s="124">
        <v>18.700047000000001</v>
      </c>
      <c r="R1076" s="124" t="s">
        <v>3519</v>
      </c>
      <c r="S1076" s="124" t="s">
        <v>3520</v>
      </c>
      <c r="T1076" s="124">
        <v>1</v>
      </c>
      <c r="U1076" s="124">
        <v>0.224</v>
      </c>
      <c r="V1076" s="124">
        <v>212186</v>
      </c>
      <c r="W1076" s="124">
        <v>131157</v>
      </c>
      <c r="X1076" s="124" t="s">
        <v>113</v>
      </c>
      <c r="Y1076" s="124" t="s">
        <v>3521</v>
      </c>
      <c r="Z1076" s="124" t="s">
        <v>738</v>
      </c>
      <c r="AA1076" s="124" t="s">
        <v>738</v>
      </c>
      <c r="AB1076" s="124">
        <v>176.385841</v>
      </c>
      <c r="AC1076" s="124" t="s">
        <v>5745</v>
      </c>
      <c r="AD1076" s="124" t="s">
        <v>3692</v>
      </c>
      <c r="AE1076" s="124" t="s">
        <v>738</v>
      </c>
      <c r="AF1076" s="124" t="s">
        <v>738</v>
      </c>
      <c r="AG1076" s="124" t="s">
        <v>5352</v>
      </c>
      <c r="AH1076" s="124" t="s">
        <v>8840</v>
      </c>
      <c r="AI1076" s="124" t="s">
        <v>747</v>
      </c>
      <c r="AJ1076" s="124" t="s">
        <v>738</v>
      </c>
      <c r="AK1076" s="124"/>
      <c r="AL1076" s="124"/>
    </row>
    <row r="1077" spans="1:38" ht="15.75" customHeight="1">
      <c r="A1077" s="124" t="s">
        <v>8841</v>
      </c>
      <c r="B1077" s="124" t="s">
        <v>8841</v>
      </c>
      <c r="C1077" s="124" t="s">
        <v>8842</v>
      </c>
      <c r="D1077" s="124" t="s">
        <v>3563</v>
      </c>
      <c r="E1077" s="124">
        <v>2017</v>
      </c>
      <c r="F1077" s="124" t="s">
        <v>5530</v>
      </c>
      <c r="G1077" s="124" t="s">
        <v>3565</v>
      </c>
      <c r="H1077" s="124">
        <v>7541</v>
      </c>
      <c r="I1077" s="124">
        <v>29</v>
      </c>
      <c r="J1077" s="124" t="s">
        <v>8843</v>
      </c>
      <c r="K1077" s="124" t="s">
        <v>738</v>
      </c>
      <c r="L1077" s="124" t="s">
        <v>8838</v>
      </c>
      <c r="M1077" s="18" t="s">
        <v>8748</v>
      </c>
      <c r="N1077" s="124" t="s">
        <v>8839</v>
      </c>
      <c r="O1077" s="124" t="s">
        <v>1748</v>
      </c>
      <c r="P1077" s="124">
        <v>46.208562000000001</v>
      </c>
      <c r="Q1077" s="124">
        <v>18.700047000000001</v>
      </c>
      <c r="R1077" s="124" t="s">
        <v>3519</v>
      </c>
      <c r="S1077" s="124" t="s">
        <v>3520</v>
      </c>
      <c r="T1077" s="124">
        <v>1</v>
      </c>
      <c r="U1077" s="124">
        <v>0.20300000000000001</v>
      </c>
      <c r="V1077" s="124">
        <v>209654</v>
      </c>
      <c r="W1077" s="124">
        <v>109561</v>
      </c>
      <c r="X1077" s="124" t="s">
        <v>113</v>
      </c>
      <c r="Y1077" s="124" t="s">
        <v>3521</v>
      </c>
      <c r="Z1077" s="124" t="s">
        <v>738</v>
      </c>
      <c r="AA1077" s="124" t="s">
        <v>738</v>
      </c>
      <c r="AB1077" s="124">
        <v>47.7</v>
      </c>
      <c r="AC1077" s="124" t="s">
        <v>226</v>
      </c>
      <c r="AD1077" s="124" t="s">
        <v>3678</v>
      </c>
      <c r="AE1077" s="124">
        <v>8.2000000000000003E-2</v>
      </c>
      <c r="AF1077" s="124">
        <v>0.42</v>
      </c>
      <c r="AG1077" s="124" t="s">
        <v>3544</v>
      </c>
      <c r="AH1077" s="124" t="s">
        <v>8844</v>
      </c>
      <c r="AI1077" s="124" t="s">
        <v>747</v>
      </c>
      <c r="AJ1077" s="124" t="s">
        <v>738</v>
      </c>
      <c r="AK1077" s="124"/>
      <c r="AL1077" s="124"/>
    </row>
    <row r="1078" spans="1:38" ht="15.75" customHeight="1">
      <c r="A1078" s="124" t="s">
        <v>8845</v>
      </c>
      <c r="B1078" s="124" t="s">
        <v>8845</v>
      </c>
      <c r="C1078" s="124" t="s">
        <v>8846</v>
      </c>
      <c r="D1078" s="124" t="s">
        <v>3539</v>
      </c>
      <c r="E1078" s="124">
        <v>2018</v>
      </c>
      <c r="F1078" s="124" t="s">
        <v>3564</v>
      </c>
      <c r="G1078" s="124" t="s">
        <v>3565</v>
      </c>
      <c r="H1078" s="124">
        <v>7792</v>
      </c>
      <c r="I1078" s="124">
        <v>64</v>
      </c>
      <c r="J1078" s="124" t="s">
        <v>8847</v>
      </c>
      <c r="K1078" s="124" t="s">
        <v>738</v>
      </c>
      <c r="L1078" s="124" t="s">
        <v>8848</v>
      </c>
      <c r="M1078" s="18" t="s">
        <v>8748</v>
      </c>
      <c r="N1078" s="124" t="s">
        <v>8849</v>
      </c>
      <c r="O1078" s="124" t="s">
        <v>8850</v>
      </c>
      <c r="P1078" s="124">
        <v>41.9</v>
      </c>
      <c r="Q1078" s="124">
        <v>21.35</v>
      </c>
      <c r="R1078" s="124" t="s">
        <v>3519</v>
      </c>
      <c r="S1078" s="124" t="s">
        <v>3520</v>
      </c>
      <c r="T1078" s="124">
        <v>1</v>
      </c>
      <c r="U1078" s="124">
        <v>4.4029999999999996</v>
      </c>
      <c r="V1078" s="124">
        <v>845018</v>
      </c>
      <c r="W1078" s="124">
        <v>508377</v>
      </c>
      <c r="X1078" s="124" t="s">
        <v>113</v>
      </c>
      <c r="Y1078" s="124" t="s">
        <v>3521</v>
      </c>
      <c r="Z1078" s="124" t="s">
        <v>738</v>
      </c>
      <c r="AA1078" s="124" t="s">
        <v>738</v>
      </c>
      <c r="AB1078" s="124">
        <v>572</v>
      </c>
      <c r="AC1078" s="124" t="s">
        <v>690</v>
      </c>
      <c r="AD1078" s="124" t="s">
        <v>8851</v>
      </c>
      <c r="AE1078" s="124">
        <v>7.9000000000000001E-2</v>
      </c>
      <c r="AF1078" s="124">
        <v>0.53700000000000003</v>
      </c>
      <c r="AG1078" s="124" t="s">
        <v>3544</v>
      </c>
      <c r="AH1078" s="124" t="s">
        <v>8852</v>
      </c>
      <c r="AI1078" s="124" t="s">
        <v>747</v>
      </c>
      <c r="AJ1078" s="131" t="s">
        <v>8853</v>
      </c>
      <c r="AK1078" s="132"/>
      <c r="AL1078" s="124"/>
    </row>
    <row r="1079" spans="1:38" ht="15.75" customHeight="1">
      <c r="A1079" s="124" t="s">
        <v>8854</v>
      </c>
      <c r="B1079" s="124" t="s">
        <v>8854</v>
      </c>
      <c r="C1079" s="124" t="s">
        <v>8855</v>
      </c>
      <c r="D1079" s="124" t="s">
        <v>3539</v>
      </c>
      <c r="E1079" s="124">
        <v>2018</v>
      </c>
      <c r="F1079" s="124" t="s">
        <v>3564</v>
      </c>
      <c r="G1079" s="124" t="s">
        <v>3565</v>
      </c>
      <c r="H1079" s="124">
        <v>7614</v>
      </c>
      <c r="I1079" s="124">
        <v>30</v>
      </c>
      <c r="J1079" s="124" t="s">
        <v>8856</v>
      </c>
      <c r="K1079" s="124" t="s">
        <v>738</v>
      </c>
      <c r="L1079" s="124" t="s">
        <v>8857</v>
      </c>
      <c r="M1079" s="18" t="s">
        <v>8748</v>
      </c>
      <c r="N1079" s="124" t="s">
        <v>8858</v>
      </c>
      <c r="O1079" s="124" t="s">
        <v>2659</v>
      </c>
      <c r="P1079" s="124">
        <v>45.466000000000001</v>
      </c>
      <c r="Q1079" s="124">
        <v>27.01</v>
      </c>
      <c r="R1079" s="124" t="s">
        <v>3519</v>
      </c>
      <c r="S1079" s="124" t="s">
        <v>3520</v>
      </c>
      <c r="T1079" s="124">
        <v>1</v>
      </c>
      <c r="U1079" s="124">
        <v>2.1829999999999998</v>
      </c>
      <c r="V1079" s="124">
        <v>694460</v>
      </c>
      <c r="W1079" s="124">
        <v>381051</v>
      </c>
      <c r="X1079" s="124" t="s">
        <v>113</v>
      </c>
      <c r="Y1079" s="124" t="s">
        <v>3521</v>
      </c>
      <c r="Z1079" s="124" t="s">
        <v>738</v>
      </c>
      <c r="AA1079" s="124" t="s">
        <v>738</v>
      </c>
      <c r="AB1079" s="124">
        <v>335</v>
      </c>
      <c r="AC1079" s="124" t="s">
        <v>5884</v>
      </c>
      <c r="AD1079" s="124" t="s">
        <v>8851</v>
      </c>
      <c r="AE1079" s="124">
        <v>0.105</v>
      </c>
      <c r="AF1079" s="124">
        <v>0.42799999999999999</v>
      </c>
      <c r="AG1079" s="124" t="s">
        <v>3544</v>
      </c>
      <c r="AH1079" s="124" t="s">
        <v>8859</v>
      </c>
      <c r="AI1079" s="124" t="s">
        <v>747</v>
      </c>
      <c r="AJ1079" s="124" t="s">
        <v>738</v>
      </c>
      <c r="AK1079" s="124"/>
      <c r="AL1079" s="124"/>
    </row>
    <row r="1080" spans="1:38" ht="15.75" customHeight="1">
      <c r="A1080" s="124" t="s">
        <v>8860</v>
      </c>
      <c r="B1080" s="124" t="s">
        <v>8860</v>
      </c>
      <c r="C1080" s="124" t="s">
        <v>8861</v>
      </c>
      <c r="D1080" s="124" t="s">
        <v>3539</v>
      </c>
      <c r="E1080" s="124">
        <v>2018</v>
      </c>
      <c r="F1080" s="124" t="s">
        <v>3564</v>
      </c>
      <c r="G1080" s="124" t="s">
        <v>3565</v>
      </c>
      <c r="H1080" s="124">
        <v>7371</v>
      </c>
      <c r="I1080" s="124">
        <v>32</v>
      </c>
      <c r="J1080" s="124" t="s">
        <v>8862</v>
      </c>
      <c r="K1080" s="124" t="s">
        <v>738</v>
      </c>
      <c r="L1080" s="124" t="s">
        <v>8857</v>
      </c>
      <c r="M1080" s="18" t="s">
        <v>8748</v>
      </c>
      <c r="N1080" s="124" t="s">
        <v>8863</v>
      </c>
      <c r="O1080" s="124" t="s">
        <v>2659</v>
      </c>
      <c r="P1080" s="124">
        <v>44.266666999999998</v>
      </c>
      <c r="Q1080" s="124">
        <v>23.9</v>
      </c>
      <c r="R1080" s="124" t="s">
        <v>3519</v>
      </c>
      <c r="S1080" s="124" t="s">
        <v>3520</v>
      </c>
      <c r="T1080" s="124">
        <v>1</v>
      </c>
      <c r="U1080" s="124">
        <v>4.1710000000000003</v>
      </c>
      <c r="V1080" s="124">
        <v>766266</v>
      </c>
      <c r="W1080" s="124">
        <v>420891</v>
      </c>
      <c r="X1080" s="124" t="s">
        <v>114</v>
      </c>
      <c r="Y1080" s="124" t="s">
        <v>3521</v>
      </c>
      <c r="Z1080" s="124" t="s">
        <v>792</v>
      </c>
      <c r="AA1080" s="124" t="s">
        <v>792</v>
      </c>
      <c r="AB1080" s="124">
        <v>524</v>
      </c>
      <c r="AC1080" s="124" t="s">
        <v>4626</v>
      </c>
      <c r="AD1080" s="124" t="s">
        <v>8864</v>
      </c>
      <c r="AE1080" s="124">
        <v>0.16200000000000001</v>
      </c>
      <c r="AF1080" s="124">
        <v>1.2999999999999999E-2</v>
      </c>
      <c r="AG1080" s="124" t="s">
        <v>3544</v>
      </c>
      <c r="AH1080" s="124" t="s">
        <v>8865</v>
      </c>
      <c r="AI1080" s="124" t="s">
        <v>747</v>
      </c>
      <c r="AJ1080" s="131" t="s">
        <v>8866</v>
      </c>
      <c r="AK1080" s="132"/>
      <c r="AL1080" s="124"/>
    </row>
    <row r="1081" spans="1:38" ht="15.75" customHeight="1">
      <c r="A1081" s="124" t="s">
        <v>8867</v>
      </c>
      <c r="B1081" s="124" t="s">
        <v>8867</v>
      </c>
      <c r="C1081" s="124" t="s">
        <v>8868</v>
      </c>
      <c r="D1081" s="124" t="s">
        <v>4730</v>
      </c>
      <c r="E1081" s="124">
        <v>2018</v>
      </c>
      <c r="F1081" s="124" t="s">
        <v>3564</v>
      </c>
      <c r="G1081" s="124" t="s">
        <v>7244</v>
      </c>
      <c r="H1081" s="124">
        <v>7684</v>
      </c>
      <c r="I1081" s="124">
        <v>59</v>
      </c>
      <c r="J1081" s="124" t="s">
        <v>8869</v>
      </c>
      <c r="K1081" s="124" t="s">
        <v>738</v>
      </c>
      <c r="L1081" s="124" t="s">
        <v>8870</v>
      </c>
      <c r="M1081" s="18" t="s">
        <v>8748</v>
      </c>
      <c r="N1081" s="124" t="s">
        <v>7310</v>
      </c>
      <c r="O1081" s="124" t="s">
        <v>7149</v>
      </c>
      <c r="P1081" s="124">
        <v>44.552923999999997</v>
      </c>
      <c r="Q1081" s="124">
        <v>22.027563000000001</v>
      </c>
      <c r="R1081" s="124" t="s">
        <v>3519</v>
      </c>
      <c r="S1081" s="124" t="s">
        <v>3520</v>
      </c>
      <c r="T1081" s="124">
        <v>1</v>
      </c>
      <c r="U1081" s="124">
        <v>0.19600000000000001</v>
      </c>
      <c r="V1081" s="124">
        <v>205682</v>
      </c>
      <c r="W1081" s="124">
        <v>109576</v>
      </c>
      <c r="X1081" s="124" t="s">
        <v>114</v>
      </c>
      <c r="Y1081" s="124" t="s">
        <v>3521</v>
      </c>
      <c r="Z1081" s="124" t="s">
        <v>792</v>
      </c>
      <c r="AA1081" s="124" t="s">
        <v>792</v>
      </c>
      <c r="AB1081" s="124">
        <v>187.47564700000001</v>
      </c>
      <c r="AC1081" s="124" t="s">
        <v>6152</v>
      </c>
      <c r="AD1081" s="124" t="s">
        <v>4822</v>
      </c>
      <c r="AE1081" s="124">
        <v>8.5999999999999993E-2</v>
      </c>
      <c r="AF1081" s="124" t="s">
        <v>738</v>
      </c>
      <c r="AG1081" s="124" t="s">
        <v>3544</v>
      </c>
      <c r="AH1081" s="124" t="s">
        <v>8871</v>
      </c>
      <c r="AI1081" s="124" t="s">
        <v>747</v>
      </c>
      <c r="AJ1081" s="124" t="s">
        <v>738</v>
      </c>
      <c r="AK1081" s="124"/>
      <c r="AL1081" s="124"/>
    </row>
    <row r="1082" spans="1:38" ht="15.75" customHeight="1">
      <c r="A1082" s="39"/>
      <c r="B1082" s="39"/>
      <c r="C1082" s="39"/>
      <c r="D1082" s="39"/>
      <c r="E1082" s="39"/>
      <c r="F1082" s="39"/>
      <c r="G1082" s="39"/>
      <c r="H1082" s="39"/>
      <c r="I1082" s="39"/>
      <c r="J1082" s="39"/>
      <c r="K1082" s="39"/>
      <c r="L1082" s="39"/>
      <c r="M1082" s="40"/>
      <c r="N1082" s="39"/>
      <c r="O1082" s="39"/>
      <c r="P1082" s="39"/>
      <c r="Q1082" s="39"/>
      <c r="R1082" s="39"/>
      <c r="S1082" s="39"/>
      <c r="T1082" s="39"/>
      <c r="U1082" s="39"/>
      <c r="V1082" s="39"/>
      <c r="W1082" s="39"/>
      <c r="X1082" s="39"/>
      <c r="Y1082" s="39"/>
      <c r="Z1082" s="39"/>
      <c r="AA1082" s="39"/>
      <c r="AB1082" s="39"/>
      <c r="AC1082" s="39"/>
      <c r="AD1082" s="39"/>
      <c r="AE1082" s="39"/>
      <c r="AF1082" s="39"/>
      <c r="AG1082" s="39"/>
      <c r="AH1082" s="39"/>
      <c r="AI1082" s="39"/>
      <c r="AJ1082" s="39"/>
      <c r="AK1082" s="39"/>
      <c r="AL1082" s="39"/>
    </row>
    <row r="1083" spans="1:38" ht="15.75" customHeight="1">
      <c r="A1083" s="124" t="s">
        <v>8872</v>
      </c>
      <c r="B1083" s="124" t="s">
        <v>8873</v>
      </c>
      <c r="C1083" s="124" t="s">
        <v>8873</v>
      </c>
      <c r="D1083" s="124" t="s">
        <v>5268</v>
      </c>
      <c r="E1083" s="124">
        <v>2016</v>
      </c>
      <c r="F1083" s="124" t="s">
        <v>6355</v>
      </c>
      <c r="G1083" s="124" t="s">
        <v>3565</v>
      </c>
      <c r="H1083" s="124">
        <v>7237</v>
      </c>
      <c r="I1083" s="124">
        <v>50</v>
      </c>
      <c r="J1083" s="124" t="s">
        <v>8874</v>
      </c>
      <c r="K1083" s="124" t="s">
        <v>738</v>
      </c>
      <c r="L1083" s="124" t="s">
        <v>8875</v>
      </c>
      <c r="M1083" s="18" t="s">
        <v>8876</v>
      </c>
      <c r="N1083" s="124" t="s">
        <v>8877</v>
      </c>
      <c r="O1083" s="124" t="s">
        <v>1034</v>
      </c>
      <c r="P1083" s="124">
        <v>49.24</v>
      </c>
      <c r="Q1083" s="124">
        <v>3.54</v>
      </c>
      <c r="R1083" s="124" t="s">
        <v>3519</v>
      </c>
      <c r="S1083" s="124" t="s">
        <v>3520</v>
      </c>
      <c r="T1083" s="124">
        <v>1</v>
      </c>
      <c r="U1083" s="124">
        <v>2.7E-2</v>
      </c>
      <c r="V1083" s="124">
        <v>40575</v>
      </c>
      <c r="W1083" s="124">
        <v>21105</v>
      </c>
      <c r="X1083" s="124" t="s">
        <v>113</v>
      </c>
      <c r="Y1083" s="124" t="s">
        <v>3521</v>
      </c>
      <c r="Z1083" s="124" t="s">
        <v>738</v>
      </c>
      <c r="AA1083" s="124" t="s">
        <v>738</v>
      </c>
      <c r="AB1083" s="124" t="s">
        <v>738</v>
      </c>
      <c r="AC1083" s="124" t="s">
        <v>6721</v>
      </c>
      <c r="AD1083" s="124" t="s">
        <v>738</v>
      </c>
      <c r="AE1083" s="124" t="s">
        <v>738</v>
      </c>
      <c r="AF1083" s="124" t="s">
        <v>738</v>
      </c>
      <c r="AG1083" s="124" t="s">
        <v>5168</v>
      </c>
      <c r="AH1083" s="124" t="s">
        <v>8878</v>
      </c>
      <c r="AI1083" s="124" t="s">
        <v>747</v>
      </c>
      <c r="AJ1083" s="124" t="s">
        <v>8879</v>
      </c>
      <c r="AK1083" s="124"/>
      <c r="AL1083" s="124"/>
    </row>
    <row r="1084" spans="1:38" ht="15.75" customHeight="1">
      <c r="A1084" s="124" t="s">
        <v>8880</v>
      </c>
      <c r="B1084" s="124" t="s">
        <v>8881</v>
      </c>
      <c r="C1084" s="124" t="s">
        <v>8881</v>
      </c>
      <c r="D1084" s="124" t="s">
        <v>3512</v>
      </c>
      <c r="E1084" s="124">
        <v>2016</v>
      </c>
      <c r="F1084" s="124" t="s">
        <v>6355</v>
      </c>
      <c r="G1084" s="124" t="s">
        <v>3565</v>
      </c>
      <c r="H1084" s="124">
        <v>8218</v>
      </c>
      <c r="I1084" s="124">
        <v>86</v>
      </c>
      <c r="J1084" s="124" t="s">
        <v>8882</v>
      </c>
      <c r="K1084" s="124" t="s">
        <v>738</v>
      </c>
      <c r="L1084" s="124" t="s">
        <v>8883</v>
      </c>
      <c r="M1084" s="18" t="s">
        <v>8876</v>
      </c>
      <c r="N1084" s="124" t="s">
        <v>8884</v>
      </c>
      <c r="O1084" s="124" t="s">
        <v>1034</v>
      </c>
      <c r="P1084" s="124">
        <v>49.24</v>
      </c>
      <c r="Q1084" s="124">
        <v>3.46</v>
      </c>
      <c r="R1084" s="124" t="s">
        <v>3519</v>
      </c>
      <c r="S1084" s="124" t="s">
        <v>3520</v>
      </c>
      <c r="T1084" s="124">
        <v>2</v>
      </c>
      <c r="U1084" s="124">
        <v>4.5999999999999999E-2</v>
      </c>
      <c r="V1084" s="124">
        <v>84371</v>
      </c>
      <c r="W1084" s="124">
        <v>45041</v>
      </c>
      <c r="X1084" s="124" t="s">
        <v>113</v>
      </c>
      <c r="Y1084" s="124" t="s">
        <v>3521</v>
      </c>
      <c r="Z1084" s="124" t="s">
        <v>738</v>
      </c>
      <c r="AA1084" s="124" t="s">
        <v>8885</v>
      </c>
      <c r="AB1084" s="124" t="s">
        <v>738</v>
      </c>
      <c r="AC1084" s="124" t="s">
        <v>8391</v>
      </c>
      <c r="AD1084" s="124" t="s">
        <v>738</v>
      </c>
      <c r="AE1084" s="124" t="s">
        <v>738</v>
      </c>
      <c r="AF1084" s="124" t="s">
        <v>738</v>
      </c>
      <c r="AG1084" s="124" t="s">
        <v>8886</v>
      </c>
      <c r="AH1084" s="124" t="s">
        <v>8887</v>
      </c>
      <c r="AI1084" s="124" t="s">
        <v>747</v>
      </c>
      <c r="AJ1084" s="124" t="s">
        <v>8879</v>
      </c>
      <c r="AK1084" s="124"/>
      <c r="AL1084" s="124"/>
    </row>
    <row r="1085" spans="1:38" ht="15.75" customHeight="1">
      <c r="A1085" s="124" t="s">
        <v>8888</v>
      </c>
      <c r="B1085" s="124" t="s">
        <v>8889</v>
      </c>
      <c r="C1085" s="124" t="s">
        <v>8889</v>
      </c>
      <c r="D1085" s="124" t="s">
        <v>738</v>
      </c>
      <c r="E1085" s="124">
        <v>2018</v>
      </c>
      <c r="F1085" s="124" t="s">
        <v>3564</v>
      </c>
      <c r="G1085" s="124" t="s">
        <v>8890</v>
      </c>
      <c r="H1085" s="124">
        <v>11675</v>
      </c>
      <c r="I1085" s="124">
        <v>188</v>
      </c>
      <c r="J1085" s="124" t="s">
        <v>8891</v>
      </c>
      <c r="K1085" s="124" t="s">
        <v>738</v>
      </c>
      <c r="L1085" s="124" t="s">
        <v>8892</v>
      </c>
      <c r="M1085" s="18" t="s">
        <v>8876</v>
      </c>
      <c r="N1085" s="124" t="s">
        <v>8893</v>
      </c>
      <c r="O1085" s="124" t="s">
        <v>1034</v>
      </c>
      <c r="P1085" s="124">
        <v>44.29</v>
      </c>
      <c r="Q1085" s="124">
        <v>4.46</v>
      </c>
      <c r="R1085" s="124" t="s">
        <v>3519</v>
      </c>
      <c r="S1085" s="124" t="s">
        <v>3520</v>
      </c>
      <c r="T1085" s="124">
        <v>1</v>
      </c>
      <c r="U1085" s="124">
        <v>0.13100000000000001</v>
      </c>
      <c r="V1085" s="124">
        <v>62793</v>
      </c>
      <c r="W1085" s="124">
        <v>34055</v>
      </c>
      <c r="X1085" s="124" t="s">
        <v>113</v>
      </c>
      <c r="Y1085" s="124" t="s">
        <v>3521</v>
      </c>
      <c r="Z1085" s="124" t="s">
        <v>738</v>
      </c>
      <c r="AA1085" s="124" t="s">
        <v>738</v>
      </c>
      <c r="AB1085" s="124" t="s">
        <v>738</v>
      </c>
      <c r="AC1085" s="124" t="s">
        <v>7200</v>
      </c>
      <c r="AD1085" s="124" t="s">
        <v>738</v>
      </c>
      <c r="AE1085" s="124" t="s">
        <v>738</v>
      </c>
      <c r="AF1085" s="124" t="s">
        <v>738</v>
      </c>
      <c r="AG1085" s="124" t="s">
        <v>5168</v>
      </c>
      <c r="AH1085" s="124" t="s">
        <v>8894</v>
      </c>
      <c r="AI1085" s="124" t="s">
        <v>747</v>
      </c>
      <c r="AJ1085" s="124" t="s">
        <v>8879</v>
      </c>
      <c r="AK1085" s="124"/>
      <c r="AL1085" s="124"/>
    </row>
    <row r="1086" spans="1:38" ht="15.75" customHeight="1">
      <c r="A1086" s="124" t="s">
        <v>8895</v>
      </c>
      <c r="B1086" s="124" t="s">
        <v>8896</v>
      </c>
      <c r="C1086" s="124" t="s">
        <v>8896</v>
      </c>
      <c r="D1086" s="124" t="s">
        <v>738</v>
      </c>
      <c r="E1086" s="124">
        <v>2018</v>
      </c>
      <c r="F1086" s="124" t="s">
        <v>3564</v>
      </c>
      <c r="G1086" s="124" t="s">
        <v>8890</v>
      </c>
      <c r="H1086" s="124">
        <v>11675</v>
      </c>
      <c r="I1086" s="124">
        <v>188</v>
      </c>
      <c r="J1086" s="124" t="s">
        <v>8891</v>
      </c>
      <c r="K1086" s="124" t="s">
        <v>738</v>
      </c>
      <c r="L1086" s="124" t="s">
        <v>8897</v>
      </c>
      <c r="M1086" s="18" t="s">
        <v>8876</v>
      </c>
      <c r="N1086" s="124" t="s">
        <v>8893</v>
      </c>
      <c r="O1086" s="124" t="s">
        <v>1034</v>
      </c>
      <c r="P1086" s="124">
        <v>44.29</v>
      </c>
      <c r="Q1086" s="124">
        <v>4.46</v>
      </c>
      <c r="R1086" s="124" t="s">
        <v>3519</v>
      </c>
      <c r="S1086" s="124" t="s">
        <v>3520</v>
      </c>
      <c r="T1086" s="124">
        <v>1</v>
      </c>
      <c r="U1086" s="124">
        <v>8.5000000000000006E-2</v>
      </c>
      <c r="V1086" s="124">
        <v>61233</v>
      </c>
      <c r="W1086" s="124">
        <v>33149</v>
      </c>
      <c r="X1086" s="124" t="s">
        <v>113</v>
      </c>
      <c r="Y1086" s="124" t="s">
        <v>3521</v>
      </c>
      <c r="Z1086" s="124" t="s">
        <v>738</v>
      </c>
      <c r="AA1086" s="124" t="s">
        <v>738</v>
      </c>
      <c r="AB1086" s="124" t="s">
        <v>738</v>
      </c>
      <c r="AC1086" s="124" t="s">
        <v>7603</v>
      </c>
      <c r="AD1086" s="124" t="s">
        <v>738</v>
      </c>
      <c r="AE1086" s="124" t="s">
        <v>738</v>
      </c>
      <c r="AF1086" s="124" t="s">
        <v>738</v>
      </c>
      <c r="AG1086" s="124" t="s">
        <v>5168</v>
      </c>
      <c r="AH1086" s="124" t="s">
        <v>8898</v>
      </c>
      <c r="AI1086" s="124" t="s">
        <v>747</v>
      </c>
      <c r="AJ1086" s="124" t="s">
        <v>8879</v>
      </c>
      <c r="AK1086" s="124"/>
      <c r="AL1086" s="124"/>
    </row>
    <row r="1087" spans="1:38" ht="15.75" customHeight="1">
      <c r="A1087" s="124" t="s">
        <v>8899</v>
      </c>
      <c r="B1087" s="124" t="s">
        <v>8900</v>
      </c>
      <c r="C1087" s="124" t="s">
        <v>8900</v>
      </c>
      <c r="D1087" s="124" t="s">
        <v>6952</v>
      </c>
      <c r="E1087" s="124">
        <v>2016</v>
      </c>
      <c r="F1087" s="124" t="s">
        <v>6355</v>
      </c>
      <c r="G1087" s="124" t="s">
        <v>3565</v>
      </c>
      <c r="H1087" s="124">
        <v>10134</v>
      </c>
      <c r="I1087" s="124">
        <v>91</v>
      </c>
      <c r="J1087" s="124" t="s">
        <v>8901</v>
      </c>
      <c r="K1087" s="124" t="s">
        <v>738</v>
      </c>
      <c r="L1087" s="124" t="s">
        <v>8902</v>
      </c>
      <c r="M1087" s="18" t="s">
        <v>8876</v>
      </c>
      <c r="N1087" s="124" t="s">
        <v>8903</v>
      </c>
      <c r="O1087" s="124" t="s">
        <v>1034</v>
      </c>
      <c r="P1087" s="124">
        <v>47.91</v>
      </c>
      <c r="Q1087" s="124">
        <v>5.43</v>
      </c>
      <c r="R1087" s="124" t="s">
        <v>3519</v>
      </c>
      <c r="S1087" s="124" t="s">
        <v>3520</v>
      </c>
      <c r="T1087" s="124">
        <v>1</v>
      </c>
      <c r="U1087" s="124">
        <v>0.32200000000000001</v>
      </c>
      <c r="V1087" s="124">
        <v>384894</v>
      </c>
      <c r="W1087" s="124">
        <v>209195</v>
      </c>
      <c r="X1087" s="124" t="s">
        <v>114</v>
      </c>
      <c r="Y1087" s="124" t="s">
        <v>3521</v>
      </c>
      <c r="Z1087" s="124" t="s">
        <v>792</v>
      </c>
      <c r="AA1087" s="124" t="s">
        <v>792</v>
      </c>
      <c r="AB1087" s="124" t="s">
        <v>738</v>
      </c>
      <c r="AC1087" s="124" t="s">
        <v>7603</v>
      </c>
      <c r="AD1087" s="124" t="s">
        <v>738</v>
      </c>
      <c r="AE1087" s="124" t="s">
        <v>738</v>
      </c>
      <c r="AF1087" s="124" t="s">
        <v>738</v>
      </c>
      <c r="AG1087" s="124" t="s">
        <v>5168</v>
      </c>
      <c r="AH1087" s="124" t="s">
        <v>8904</v>
      </c>
      <c r="AI1087" s="124" t="s">
        <v>747</v>
      </c>
      <c r="AJ1087" s="124" t="s">
        <v>8879</v>
      </c>
      <c r="AK1087" s="124"/>
      <c r="AL1087" s="124"/>
    </row>
    <row r="1088" spans="1:38" ht="15.75" customHeight="1">
      <c r="A1088" s="124" t="s">
        <v>8905</v>
      </c>
      <c r="B1088" s="124" t="s">
        <v>8905</v>
      </c>
      <c r="C1088" s="124" t="s">
        <v>8905</v>
      </c>
      <c r="D1088" s="124" t="s">
        <v>5545</v>
      </c>
      <c r="E1088" s="124">
        <v>2016</v>
      </c>
      <c r="F1088" s="124" t="s">
        <v>3564</v>
      </c>
      <c r="G1088" s="124" t="s">
        <v>3565</v>
      </c>
      <c r="H1088" s="124">
        <v>13027</v>
      </c>
      <c r="I1088" s="124">
        <v>63</v>
      </c>
      <c r="J1088" s="124" t="s">
        <v>8906</v>
      </c>
      <c r="K1088" s="124" t="s">
        <v>738</v>
      </c>
      <c r="L1088" s="124" t="s">
        <v>8907</v>
      </c>
      <c r="M1088" s="18" t="s">
        <v>8876</v>
      </c>
      <c r="N1088" s="124" t="s">
        <v>8905</v>
      </c>
      <c r="O1088" s="124" t="s">
        <v>1034</v>
      </c>
      <c r="P1088" s="124">
        <v>47.21</v>
      </c>
      <c r="Q1088" s="124">
        <v>6.45</v>
      </c>
      <c r="R1088" s="124" t="s">
        <v>3519</v>
      </c>
      <c r="S1088" s="124" t="s">
        <v>3520</v>
      </c>
      <c r="T1088" s="124">
        <v>1</v>
      </c>
      <c r="U1088" s="124">
        <v>0.20799999999999999</v>
      </c>
      <c r="V1088" s="124">
        <v>142944</v>
      </c>
      <c r="W1088" s="124">
        <v>75856</v>
      </c>
      <c r="X1088" s="124" t="s">
        <v>113</v>
      </c>
      <c r="Y1088" s="124" t="s">
        <v>3521</v>
      </c>
      <c r="Z1088" s="124" t="s">
        <v>738</v>
      </c>
      <c r="AA1088" s="124" t="s">
        <v>738</v>
      </c>
      <c r="AB1088" s="124" t="s">
        <v>738</v>
      </c>
      <c r="AC1088" s="124" t="s">
        <v>3592</v>
      </c>
      <c r="AD1088" s="124" t="s">
        <v>738</v>
      </c>
      <c r="AE1088" s="124" t="s">
        <v>738</v>
      </c>
      <c r="AF1088" s="124" t="s">
        <v>738</v>
      </c>
      <c r="AG1088" s="124" t="s">
        <v>3544</v>
      </c>
      <c r="AH1088" s="124" t="s">
        <v>8908</v>
      </c>
      <c r="AI1088" s="124" t="s">
        <v>747</v>
      </c>
      <c r="AJ1088" s="124" t="s">
        <v>8879</v>
      </c>
      <c r="AK1088" s="124"/>
      <c r="AL1088" s="124"/>
    </row>
    <row r="1089" spans="1:38" ht="15.75" customHeight="1">
      <c r="A1089" s="124" t="s">
        <v>8909</v>
      </c>
      <c r="B1089" s="124" t="s">
        <v>8910</v>
      </c>
      <c r="C1089" s="124" t="s">
        <v>8910</v>
      </c>
      <c r="D1089" s="124" t="s">
        <v>3512</v>
      </c>
      <c r="E1089" s="124">
        <v>2016</v>
      </c>
      <c r="F1089" s="124" t="s">
        <v>3564</v>
      </c>
      <c r="G1089" s="124" t="s">
        <v>3565</v>
      </c>
      <c r="H1089" s="124">
        <v>9161</v>
      </c>
      <c r="I1089" s="124">
        <v>120</v>
      </c>
      <c r="J1089" s="124" t="s">
        <v>8911</v>
      </c>
      <c r="K1089" s="124" t="s">
        <v>738</v>
      </c>
      <c r="L1089" s="124" t="s">
        <v>8912</v>
      </c>
      <c r="M1089" s="18" t="s">
        <v>8876</v>
      </c>
      <c r="N1089" s="124" t="s">
        <v>8913</v>
      </c>
      <c r="O1089" s="124" t="s">
        <v>105</v>
      </c>
      <c r="P1089" s="124">
        <v>48.06</v>
      </c>
      <c r="Q1089" s="124">
        <v>9.0399999999999991</v>
      </c>
      <c r="R1089" s="124" t="s">
        <v>3519</v>
      </c>
      <c r="S1089" s="124" t="s">
        <v>3520</v>
      </c>
      <c r="T1089" s="124">
        <v>1</v>
      </c>
      <c r="U1089" s="124">
        <v>0.188</v>
      </c>
      <c r="V1089" s="124">
        <v>143716</v>
      </c>
      <c r="W1089" s="124">
        <v>79506</v>
      </c>
      <c r="X1089" s="124" t="s">
        <v>113</v>
      </c>
      <c r="Y1089" s="124" t="s">
        <v>3521</v>
      </c>
      <c r="Z1089" s="124" t="s">
        <v>738</v>
      </c>
      <c r="AA1089" s="124" t="s">
        <v>738</v>
      </c>
      <c r="AB1089" s="124" t="s">
        <v>738</v>
      </c>
      <c r="AC1089" s="124" t="s">
        <v>4348</v>
      </c>
      <c r="AD1089" s="124" t="s">
        <v>738</v>
      </c>
      <c r="AE1089" s="124" t="s">
        <v>738</v>
      </c>
      <c r="AF1089" s="124" t="s">
        <v>738</v>
      </c>
      <c r="AG1089" s="124" t="s">
        <v>5168</v>
      </c>
      <c r="AH1089" s="124" t="s">
        <v>8914</v>
      </c>
      <c r="AI1089" s="124" t="s">
        <v>747</v>
      </c>
      <c r="AJ1089" s="124" t="s">
        <v>8879</v>
      </c>
      <c r="AK1089" s="124"/>
      <c r="AL1089" s="124"/>
    </row>
    <row r="1090" spans="1:38" ht="15.75" customHeight="1">
      <c r="A1090" s="124" t="s">
        <v>8915</v>
      </c>
      <c r="B1090" s="124" t="s">
        <v>8915</v>
      </c>
      <c r="C1090" s="124" t="s">
        <v>8916</v>
      </c>
      <c r="D1090" s="124" t="s">
        <v>3539</v>
      </c>
      <c r="E1090" s="124">
        <v>2020</v>
      </c>
      <c r="F1090" s="124" t="s">
        <v>5643</v>
      </c>
      <c r="G1090" s="124" t="s">
        <v>8917</v>
      </c>
      <c r="H1090" s="124">
        <v>8600</v>
      </c>
      <c r="I1090" s="124">
        <v>260</v>
      </c>
      <c r="J1090" s="124" t="s">
        <v>8918</v>
      </c>
      <c r="K1090" s="124" t="s">
        <v>738</v>
      </c>
      <c r="L1090" s="124" t="s">
        <v>8919</v>
      </c>
      <c r="M1090" s="18" t="s">
        <v>8876</v>
      </c>
      <c r="N1090" s="124" t="s">
        <v>8920</v>
      </c>
      <c r="O1090" s="124" t="s">
        <v>105</v>
      </c>
      <c r="P1090" s="124">
        <v>51.3</v>
      </c>
      <c r="Q1090" s="124">
        <v>12.07</v>
      </c>
      <c r="R1090" s="124" t="s">
        <v>3519</v>
      </c>
      <c r="S1090" s="124" t="s">
        <v>3520</v>
      </c>
      <c r="T1090" s="124">
        <v>2</v>
      </c>
      <c r="U1090" s="124">
        <v>2.6833719999999999</v>
      </c>
      <c r="V1090" s="124">
        <v>805272</v>
      </c>
      <c r="W1090" s="124">
        <v>441170</v>
      </c>
      <c r="X1090" s="124" t="s">
        <v>114</v>
      </c>
      <c r="Y1090" s="124" t="s">
        <v>3521</v>
      </c>
      <c r="Z1090" s="124" t="s">
        <v>792</v>
      </c>
      <c r="AA1090" s="124" t="s">
        <v>792</v>
      </c>
      <c r="AB1090" s="124" t="s">
        <v>738</v>
      </c>
      <c r="AC1090" s="124" t="s">
        <v>3571</v>
      </c>
      <c r="AD1090" s="124" t="s">
        <v>738</v>
      </c>
      <c r="AE1090" s="124">
        <v>8.3949999999999997E-2</v>
      </c>
      <c r="AF1090" s="124">
        <v>1.690562E-2</v>
      </c>
      <c r="AG1090" s="124" t="s">
        <v>3544</v>
      </c>
      <c r="AH1090" s="124" t="s">
        <v>8921</v>
      </c>
      <c r="AI1090" s="124" t="s">
        <v>747</v>
      </c>
      <c r="AJ1090" s="124" t="s">
        <v>738</v>
      </c>
      <c r="AK1090" s="124"/>
      <c r="AL1090" s="124"/>
    </row>
    <row r="1091" spans="1:38" ht="15.75" customHeight="1">
      <c r="A1091" s="124" t="s">
        <v>8922</v>
      </c>
      <c r="B1091" s="124" t="s">
        <v>8922</v>
      </c>
      <c r="C1091" s="124" t="s">
        <v>8923</v>
      </c>
      <c r="D1091" s="124" t="s">
        <v>3512</v>
      </c>
      <c r="E1091" s="124">
        <v>2020</v>
      </c>
      <c r="F1091" s="124" t="s">
        <v>5643</v>
      </c>
      <c r="G1091" s="124" t="s">
        <v>8924</v>
      </c>
      <c r="H1091" s="124">
        <v>7550</v>
      </c>
      <c r="I1091" s="124">
        <v>87</v>
      </c>
      <c r="J1091" s="124" t="s">
        <v>8925</v>
      </c>
      <c r="K1091" s="124" t="s">
        <v>738</v>
      </c>
      <c r="L1091" s="124" t="s">
        <v>8919</v>
      </c>
      <c r="M1091" s="18" t="s">
        <v>8876</v>
      </c>
      <c r="N1091" s="124" t="s">
        <v>8926</v>
      </c>
      <c r="O1091" s="124" t="s">
        <v>105</v>
      </c>
      <c r="P1091" s="124">
        <v>51.31</v>
      </c>
      <c r="Q1091" s="124">
        <v>11.4</v>
      </c>
      <c r="R1091" s="124" t="s">
        <v>3519</v>
      </c>
      <c r="S1091" s="124" t="s">
        <v>3520</v>
      </c>
      <c r="T1091" s="124">
        <v>1</v>
      </c>
      <c r="U1091" s="124">
        <v>3.0834E-2</v>
      </c>
      <c r="V1091" s="124">
        <v>33216</v>
      </c>
      <c r="W1091" s="124">
        <v>17920</v>
      </c>
      <c r="X1091" s="124" t="s">
        <v>113</v>
      </c>
      <c r="Y1091" s="124" t="s">
        <v>8927</v>
      </c>
      <c r="Z1091" s="124" t="s">
        <v>738</v>
      </c>
      <c r="AA1091" s="124" t="s">
        <v>8885</v>
      </c>
      <c r="AB1091" s="124" t="s">
        <v>738</v>
      </c>
      <c r="AC1091" s="124" t="s">
        <v>738</v>
      </c>
      <c r="AD1091" s="124" t="s">
        <v>738</v>
      </c>
      <c r="AE1091" s="124">
        <v>0.13564999999999999</v>
      </c>
      <c r="AF1091" s="124">
        <v>0.53969736999999995</v>
      </c>
      <c r="AG1091" s="124" t="s">
        <v>3544</v>
      </c>
      <c r="AH1091" s="124" t="s">
        <v>8928</v>
      </c>
      <c r="AI1091" s="124" t="s">
        <v>747</v>
      </c>
      <c r="AJ1091" s="124" t="s">
        <v>738</v>
      </c>
      <c r="AK1091" s="124"/>
      <c r="AL1091" s="124"/>
    </row>
    <row r="1092" spans="1:38" ht="15.75" customHeight="1">
      <c r="A1092" s="124" t="s">
        <v>8929</v>
      </c>
      <c r="B1092" s="124" t="s">
        <v>8929</v>
      </c>
      <c r="C1092" s="124" t="s">
        <v>8930</v>
      </c>
      <c r="D1092" s="124" t="s">
        <v>3576</v>
      </c>
      <c r="E1092" s="124">
        <v>2020</v>
      </c>
      <c r="F1092" s="124" t="s">
        <v>5643</v>
      </c>
      <c r="G1092" s="124" t="s">
        <v>3565</v>
      </c>
      <c r="H1092" s="124">
        <v>7548</v>
      </c>
      <c r="I1092" s="124">
        <v>40</v>
      </c>
      <c r="J1092" s="124" t="s">
        <v>8931</v>
      </c>
      <c r="K1092" s="124" t="s">
        <v>738</v>
      </c>
      <c r="L1092" s="124" t="s">
        <v>8919</v>
      </c>
      <c r="M1092" s="18" t="s">
        <v>8876</v>
      </c>
      <c r="N1092" s="124" t="s">
        <v>8926</v>
      </c>
      <c r="O1092" s="124" t="s">
        <v>105</v>
      </c>
      <c r="P1092" s="124">
        <v>51.31</v>
      </c>
      <c r="Q1092" s="124">
        <v>11.4</v>
      </c>
      <c r="R1092" s="124" t="s">
        <v>3519</v>
      </c>
      <c r="S1092" s="124" t="s">
        <v>3520</v>
      </c>
      <c r="T1092" s="124">
        <v>1</v>
      </c>
      <c r="U1092" s="124">
        <v>8.0698000000000006E-2</v>
      </c>
      <c r="V1092" s="124">
        <v>83878</v>
      </c>
      <c r="W1092" s="124">
        <v>45036</v>
      </c>
      <c r="X1092" s="124" t="s">
        <v>114</v>
      </c>
      <c r="Y1092" s="124" t="s">
        <v>8927</v>
      </c>
      <c r="Z1092" s="124" t="s">
        <v>792</v>
      </c>
      <c r="AA1092" s="124" t="s">
        <v>792</v>
      </c>
      <c r="AB1092" s="124" t="s">
        <v>738</v>
      </c>
      <c r="AC1092" s="124" t="s">
        <v>738</v>
      </c>
      <c r="AD1092" s="124" t="s">
        <v>738</v>
      </c>
      <c r="AE1092" s="124">
        <v>0.11455</v>
      </c>
      <c r="AF1092" s="124">
        <v>1.3086240000000001E-2</v>
      </c>
      <c r="AG1092" s="124" t="s">
        <v>3544</v>
      </c>
      <c r="AH1092" s="124" t="s">
        <v>8932</v>
      </c>
      <c r="AI1092" s="124" t="s">
        <v>747</v>
      </c>
      <c r="AJ1092" s="124" t="s">
        <v>738</v>
      </c>
      <c r="AK1092" s="124"/>
      <c r="AL1092" s="124"/>
    </row>
    <row r="1093" spans="1:38" ht="15.75" customHeight="1">
      <c r="A1093" s="124" t="s">
        <v>6287</v>
      </c>
      <c r="B1093" s="124" t="s">
        <v>6287</v>
      </c>
      <c r="C1093" s="124" t="s">
        <v>6288</v>
      </c>
      <c r="D1093" s="124" t="s">
        <v>3539</v>
      </c>
      <c r="E1093" s="124">
        <v>2014</v>
      </c>
      <c r="F1093" s="124" t="s">
        <v>6289</v>
      </c>
      <c r="G1093" s="124" t="s">
        <v>3565</v>
      </c>
      <c r="H1093" s="124">
        <v>7661</v>
      </c>
      <c r="I1093" s="124">
        <v>37</v>
      </c>
      <c r="J1093" s="124" t="s">
        <v>6290</v>
      </c>
      <c r="K1093" s="124" t="s">
        <v>738</v>
      </c>
      <c r="L1093" s="124" t="s">
        <v>6291</v>
      </c>
      <c r="M1093" s="18" t="s">
        <v>8876</v>
      </c>
      <c r="N1093" s="124" t="s">
        <v>6292</v>
      </c>
      <c r="O1093" s="124" t="s">
        <v>1748</v>
      </c>
      <c r="P1093" s="124">
        <v>47.559165</v>
      </c>
      <c r="Q1093" s="124">
        <v>20.721246000000001</v>
      </c>
      <c r="R1093" s="124" t="s">
        <v>3519</v>
      </c>
      <c r="S1093" s="124" t="s">
        <v>3520</v>
      </c>
      <c r="T1093" s="124">
        <v>1</v>
      </c>
      <c r="U1093" s="124">
        <v>5.1029999999999998</v>
      </c>
      <c r="V1093" s="124">
        <v>784552</v>
      </c>
      <c r="W1093" s="124">
        <v>430345</v>
      </c>
      <c r="X1093" s="124" t="s">
        <v>113</v>
      </c>
      <c r="Y1093" s="124" t="s">
        <v>3521</v>
      </c>
      <c r="Z1093" s="124" t="s">
        <v>738</v>
      </c>
      <c r="AA1093" s="124" t="s">
        <v>738</v>
      </c>
      <c r="AB1093" s="124">
        <v>480</v>
      </c>
      <c r="AC1093" s="124" t="s">
        <v>3911</v>
      </c>
      <c r="AD1093" s="124" t="s">
        <v>6293</v>
      </c>
      <c r="AE1093" s="124">
        <v>0.108</v>
      </c>
      <c r="AF1093" s="124">
        <v>0.42399999999999999</v>
      </c>
      <c r="AG1093" s="124" t="s">
        <v>3544</v>
      </c>
      <c r="AH1093" s="124" t="s">
        <v>6294</v>
      </c>
      <c r="AI1093" s="124" t="s">
        <v>747</v>
      </c>
      <c r="AJ1093" s="124" t="s">
        <v>738</v>
      </c>
      <c r="AK1093" s="124"/>
      <c r="AL1093" s="124"/>
    </row>
    <row r="1094" spans="1:38" ht="15.75" customHeight="1">
      <c r="A1094" s="124" t="s">
        <v>6295</v>
      </c>
      <c r="B1094" s="124" t="s">
        <v>6295</v>
      </c>
      <c r="C1094" s="124" t="s">
        <v>6296</v>
      </c>
      <c r="D1094" s="124" t="s">
        <v>3563</v>
      </c>
      <c r="E1094" s="124">
        <v>2017</v>
      </c>
      <c r="F1094" s="124" t="s">
        <v>5530</v>
      </c>
      <c r="G1094" s="124" t="s">
        <v>3565</v>
      </c>
      <c r="H1094" s="124">
        <v>7599</v>
      </c>
      <c r="I1094" s="124">
        <v>52</v>
      </c>
      <c r="J1094" s="124" t="s">
        <v>6297</v>
      </c>
      <c r="K1094" s="124" t="s">
        <v>738</v>
      </c>
      <c r="L1094" s="124" t="s">
        <v>6291</v>
      </c>
      <c r="M1094" s="18" t="s">
        <v>8876</v>
      </c>
      <c r="N1094" s="124" t="s">
        <v>6292</v>
      </c>
      <c r="O1094" s="124" t="s">
        <v>1748</v>
      </c>
      <c r="P1094" s="124">
        <v>47.559165</v>
      </c>
      <c r="Q1094" s="124">
        <v>20.721246000000001</v>
      </c>
      <c r="R1094" s="124" t="s">
        <v>3519</v>
      </c>
      <c r="S1094" s="124" t="s">
        <v>3520</v>
      </c>
      <c r="T1094" s="124">
        <v>1</v>
      </c>
      <c r="U1094" s="124">
        <v>0.44600000000000001</v>
      </c>
      <c r="V1094" s="124">
        <v>387228</v>
      </c>
      <c r="W1094" s="124">
        <v>204237</v>
      </c>
      <c r="X1094" s="124" t="s">
        <v>113</v>
      </c>
      <c r="Y1094" s="124" t="s">
        <v>3521</v>
      </c>
      <c r="Z1094" s="124" t="s">
        <v>738</v>
      </c>
      <c r="AA1094" s="124" t="s">
        <v>738</v>
      </c>
      <c r="AB1094" s="124">
        <v>133</v>
      </c>
      <c r="AC1094" s="124" t="s">
        <v>5275</v>
      </c>
      <c r="AD1094" s="124" t="s">
        <v>3543</v>
      </c>
      <c r="AE1094" s="124">
        <v>0.17100000000000001</v>
      </c>
      <c r="AF1094" s="124">
        <v>0.42799999999999999</v>
      </c>
      <c r="AG1094" s="124" t="s">
        <v>3544</v>
      </c>
      <c r="AH1094" s="124" t="s">
        <v>6298</v>
      </c>
      <c r="AI1094" s="124" t="s">
        <v>747</v>
      </c>
      <c r="AJ1094" s="124" t="s">
        <v>738</v>
      </c>
      <c r="AK1094" s="124"/>
      <c r="AL1094" s="124"/>
    </row>
    <row r="1095" spans="1:38" ht="15.75" customHeight="1">
      <c r="A1095" s="124" t="s">
        <v>6353</v>
      </c>
      <c r="B1095" s="124" t="s">
        <v>6354</v>
      </c>
      <c r="C1095" s="124" t="s">
        <v>6354</v>
      </c>
      <c r="D1095" s="124" t="s">
        <v>3512</v>
      </c>
      <c r="E1095" s="124">
        <v>2016</v>
      </c>
      <c r="F1095" s="124" t="s">
        <v>6355</v>
      </c>
      <c r="G1095" s="124" t="s">
        <v>3565</v>
      </c>
      <c r="H1095" s="124">
        <v>14021</v>
      </c>
      <c r="I1095" s="124">
        <v>126</v>
      </c>
      <c r="J1095" s="124" t="s">
        <v>6356</v>
      </c>
      <c r="K1095" s="124" t="s">
        <v>738</v>
      </c>
      <c r="L1095" s="124" t="s">
        <v>6357</v>
      </c>
      <c r="M1095" s="18" t="s">
        <v>8876</v>
      </c>
      <c r="N1095" s="124" t="s">
        <v>6358</v>
      </c>
      <c r="O1095" s="124" t="s">
        <v>1925</v>
      </c>
      <c r="P1095" s="124">
        <v>46.15</v>
      </c>
      <c r="Q1095" s="124">
        <v>12.21</v>
      </c>
      <c r="R1095" s="124" t="s">
        <v>3519</v>
      </c>
      <c r="S1095" s="124" t="s">
        <v>6359</v>
      </c>
      <c r="T1095" s="124">
        <v>1</v>
      </c>
      <c r="U1095" s="124">
        <v>3.137</v>
      </c>
      <c r="V1095" s="124">
        <v>829034</v>
      </c>
      <c r="W1095" s="124">
        <v>481817</v>
      </c>
      <c r="X1095" s="124" t="s">
        <v>113</v>
      </c>
      <c r="Y1095" s="124" t="s">
        <v>3521</v>
      </c>
      <c r="Z1095" s="124" t="s">
        <v>738</v>
      </c>
      <c r="AA1095" s="124" t="s">
        <v>738</v>
      </c>
      <c r="AB1095" s="124" t="s">
        <v>738</v>
      </c>
      <c r="AC1095" s="124" t="s">
        <v>3592</v>
      </c>
      <c r="AD1095" s="124" t="s">
        <v>738</v>
      </c>
      <c r="AE1095" s="124" t="s">
        <v>738</v>
      </c>
      <c r="AF1095" s="124" t="s">
        <v>738</v>
      </c>
      <c r="AG1095" s="124" t="s">
        <v>5168</v>
      </c>
      <c r="AH1095" s="124" t="s">
        <v>6360</v>
      </c>
      <c r="AI1095" s="124" t="s">
        <v>747</v>
      </c>
      <c r="AJ1095" s="124" t="s">
        <v>738</v>
      </c>
      <c r="AK1095" s="124"/>
      <c r="AL1095" s="124"/>
    </row>
    <row r="1096" spans="1:38" ht="15.75" customHeight="1">
      <c r="A1096" s="124" t="s">
        <v>6713</v>
      </c>
      <c r="B1096" s="124" t="s">
        <v>6713</v>
      </c>
      <c r="C1096" s="124" t="s">
        <v>6714</v>
      </c>
      <c r="D1096" s="124" t="s">
        <v>3576</v>
      </c>
      <c r="E1096" s="124">
        <v>2014</v>
      </c>
      <c r="F1096" s="124" t="s">
        <v>3564</v>
      </c>
      <c r="G1096" s="124" t="s">
        <v>3565</v>
      </c>
      <c r="H1096" s="124">
        <v>8025</v>
      </c>
      <c r="I1096" s="124">
        <v>64</v>
      </c>
      <c r="J1096" s="124" t="s">
        <v>6715</v>
      </c>
      <c r="K1096" s="124" t="s">
        <v>6716</v>
      </c>
      <c r="L1096" s="124" t="s">
        <v>8933</v>
      </c>
      <c r="M1096" s="18" t="s">
        <v>8876</v>
      </c>
      <c r="N1096" s="124" t="s">
        <v>6718</v>
      </c>
      <c r="O1096" s="124" t="s">
        <v>6719</v>
      </c>
      <c r="P1096" s="124">
        <v>49.81</v>
      </c>
      <c r="Q1096" s="124">
        <v>6.4</v>
      </c>
      <c r="R1096" s="124" t="s">
        <v>745</v>
      </c>
      <c r="S1096" s="124" t="s">
        <v>8934</v>
      </c>
      <c r="T1096" s="124" t="s">
        <v>738</v>
      </c>
      <c r="U1096" s="124">
        <v>2.988</v>
      </c>
      <c r="V1096" s="124">
        <v>460892</v>
      </c>
      <c r="W1096" s="124">
        <v>373031</v>
      </c>
      <c r="X1096" s="124" t="s">
        <v>113</v>
      </c>
      <c r="Y1096" s="124" t="s">
        <v>3521</v>
      </c>
      <c r="Z1096" s="124" t="s">
        <v>738</v>
      </c>
      <c r="AA1096" s="124" t="s">
        <v>738</v>
      </c>
      <c r="AB1096" s="124" t="s">
        <v>738</v>
      </c>
      <c r="AC1096" s="124" t="s">
        <v>6721</v>
      </c>
      <c r="AD1096" s="124" t="s">
        <v>738</v>
      </c>
      <c r="AE1096" s="124" t="s">
        <v>738</v>
      </c>
      <c r="AF1096" s="124" t="s">
        <v>738</v>
      </c>
      <c r="AG1096" s="124" t="s">
        <v>738</v>
      </c>
      <c r="AH1096" s="124" t="s">
        <v>738</v>
      </c>
      <c r="AI1096" s="124" t="s">
        <v>747</v>
      </c>
      <c r="AJ1096" s="124" t="s">
        <v>738</v>
      </c>
      <c r="AK1096" s="124"/>
      <c r="AL1096" s="124"/>
    </row>
    <row r="1097" spans="1:38" ht="15.75" customHeight="1">
      <c r="A1097" s="124" t="s">
        <v>8935</v>
      </c>
      <c r="B1097" s="124" t="s">
        <v>8936</v>
      </c>
      <c r="C1097" s="124">
        <v>22</v>
      </c>
      <c r="D1097" s="124" t="s">
        <v>3563</v>
      </c>
      <c r="E1097" s="124">
        <v>2019</v>
      </c>
      <c r="F1097" s="124" t="s">
        <v>8937</v>
      </c>
      <c r="G1097" s="124" t="s">
        <v>3565</v>
      </c>
      <c r="H1097" s="124">
        <v>8067</v>
      </c>
      <c r="I1097" s="124">
        <v>75</v>
      </c>
      <c r="J1097" s="124" t="s">
        <v>8938</v>
      </c>
      <c r="K1097" s="124" t="s">
        <v>738</v>
      </c>
      <c r="L1097" s="124" t="s">
        <v>8939</v>
      </c>
      <c r="M1097" s="18" t="s">
        <v>8876</v>
      </c>
      <c r="N1097" s="124" t="s">
        <v>8940</v>
      </c>
      <c r="O1097" s="124" t="s">
        <v>8941</v>
      </c>
      <c r="P1097" s="124">
        <v>39.246374000000003</v>
      </c>
      <c r="Q1097" s="124">
        <v>-8.6474670000000007</v>
      </c>
      <c r="R1097" s="124" t="s">
        <v>745</v>
      </c>
      <c r="S1097" s="124" t="s">
        <v>3520</v>
      </c>
      <c r="T1097" s="124">
        <v>2</v>
      </c>
      <c r="U1097" s="124">
        <v>0.18141099999999999</v>
      </c>
      <c r="V1097" s="124">
        <v>174465</v>
      </c>
      <c r="W1097" s="124">
        <v>96587</v>
      </c>
      <c r="X1097" s="124" t="s">
        <v>114</v>
      </c>
      <c r="Y1097" s="124" t="s">
        <v>3521</v>
      </c>
      <c r="Z1097" s="124" t="s">
        <v>792</v>
      </c>
      <c r="AA1097" s="124" t="s">
        <v>792</v>
      </c>
      <c r="AB1097" s="124" t="s">
        <v>738</v>
      </c>
      <c r="AC1097" s="124" t="s">
        <v>8942</v>
      </c>
      <c r="AD1097" s="124" t="s">
        <v>738</v>
      </c>
      <c r="AE1097" s="124" t="s">
        <v>738</v>
      </c>
      <c r="AF1097" s="124" t="s">
        <v>738</v>
      </c>
      <c r="AG1097" s="124" t="s">
        <v>738</v>
      </c>
      <c r="AH1097" s="124" t="s">
        <v>8943</v>
      </c>
      <c r="AI1097" s="124" t="s">
        <v>747</v>
      </c>
      <c r="AJ1097" s="124" t="s">
        <v>738</v>
      </c>
      <c r="AK1097" s="124"/>
      <c r="AL1097" s="124"/>
    </row>
    <row r="1098" spans="1:38" ht="15.75" customHeight="1">
      <c r="A1098" s="124" t="s">
        <v>7628</v>
      </c>
      <c r="B1098" s="124" t="s">
        <v>7628</v>
      </c>
      <c r="C1098" s="124" t="s">
        <v>7629</v>
      </c>
      <c r="D1098" s="124" t="s">
        <v>3576</v>
      </c>
      <c r="E1098" s="124">
        <v>2014</v>
      </c>
      <c r="F1098" s="124" t="s">
        <v>7630</v>
      </c>
      <c r="G1098" s="124" t="s">
        <v>3565</v>
      </c>
      <c r="H1098" s="124">
        <v>7811</v>
      </c>
      <c r="I1098" s="124">
        <v>65</v>
      </c>
      <c r="J1098" s="124" t="s">
        <v>7631</v>
      </c>
      <c r="K1098" s="124" t="s">
        <v>7632</v>
      </c>
      <c r="L1098" s="124" t="s">
        <v>7633</v>
      </c>
      <c r="M1098" s="18" t="s">
        <v>8876</v>
      </c>
      <c r="N1098" s="124" t="s">
        <v>7634</v>
      </c>
      <c r="O1098" s="124" t="s">
        <v>1077</v>
      </c>
      <c r="P1098" s="124">
        <v>42.911000000000001</v>
      </c>
      <c r="Q1098" s="124">
        <v>-5.3777999999999997</v>
      </c>
      <c r="R1098" s="124" t="s">
        <v>3519</v>
      </c>
      <c r="S1098" s="124" t="s">
        <v>3520</v>
      </c>
      <c r="T1098" s="124">
        <v>1</v>
      </c>
      <c r="U1098" s="124">
        <v>19.536000000000001</v>
      </c>
      <c r="V1098" s="124">
        <v>1005580</v>
      </c>
      <c r="W1098" s="124">
        <v>561157</v>
      </c>
      <c r="X1098" s="124" t="s">
        <v>113</v>
      </c>
      <c r="Y1098" s="124" t="s">
        <v>7635</v>
      </c>
      <c r="Z1098" s="124" t="s">
        <v>738</v>
      </c>
      <c r="AA1098" s="124" t="s">
        <v>738</v>
      </c>
      <c r="AB1098" s="124">
        <v>1537.1568</v>
      </c>
      <c r="AC1098" s="124" t="s">
        <v>7636</v>
      </c>
      <c r="AD1098" s="124" t="s">
        <v>7637</v>
      </c>
      <c r="AE1098" s="124">
        <v>0.107</v>
      </c>
      <c r="AF1098" s="124" t="s">
        <v>738</v>
      </c>
      <c r="AG1098" s="124" t="s">
        <v>3544</v>
      </c>
      <c r="AH1098" s="124" t="s">
        <v>7638</v>
      </c>
      <c r="AI1098" s="124" t="s">
        <v>747</v>
      </c>
      <c r="AJ1098" s="131" t="s">
        <v>7639</v>
      </c>
      <c r="AK1098" s="132"/>
      <c r="AL1098" s="124"/>
    </row>
    <row r="1099" spans="1:38" ht="15.75" customHeight="1">
      <c r="A1099" s="124" t="s">
        <v>8944</v>
      </c>
      <c r="B1099" s="124" t="s">
        <v>8945</v>
      </c>
      <c r="C1099" s="124" t="s">
        <v>8946</v>
      </c>
      <c r="D1099" s="124" t="s">
        <v>3563</v>
      </c>
      <c r="E1099" s="124">
        <v>2019</v>
      </c>
      <c r="F1099" s="124" t="s">
        <v>8937</v>
      </c>
      <c r="G1099" s="124" t="s">
        <v>3565</v>
      </c>
      <c r="H1099" s="124">
        <v>11908</v>
      </c>
      <c r="I1099" s="124">
        <v>413</v>
      </c>
      <c r="J1099" s="124" t="s">
        <v>8947</v>
      </c>
      <c r="K1099" s="124" t="s">
        <v>738</v>
      </c>
      <c r="L1099" s="124" t="s">
        <v>8948</v>
      </c>
      <c r="M1099" s="18" t="s">
        <v>8876</v>
      </c>
      <c r="N1099" s="124" t="s">
        <v>8949</v>
      </c>
      <c r="O1099" s="124" t="s">
        <v>1077</v>
      </c>
      <c r="P1099" s="124">
        <v>42.085341</v>
      </c>
      <c r="Q1099" s="124">
        <v>1.601683</v>
      </c>
      <c r="R1099" s="124" t="s">
        <v>3519</v>
      </c>
      <c r="S1099" s="124" t="s">
        <v>3520</v>
      </c>
      <c r="T1099" s="124">
        <v>1</v>
      </c>
      <c r="U1099" s="124">
        <v>2.0167999999999998E-2</v>
      </c>
      <c r="V1099" s="124">
        <v>19264</v>
      </c>
      <c r="W1099" s="124">
        <v>10597</v>
      </c>
      <c r="X1099" s="124" t="s">
        <v>113</v>
      </c>
      <c r="Y1099" s="124" t="s">
        <v>3521</v>
      </c>
      <c r="Z1099" s="124" t="s">
        <v>738</v>
      </c>
      <c r="AA1099" s="124" t="s">
        <v>8950</v>
      </c>
      <c r="AB1099" s="124" t="s">
        <v>738</v>
      </c>
      <c r="AC1099" s="124" t="s">
        <v>6578</v>
      </c>
      <c r="AD1099" s="124" t="s">
        <v>738</v>
      </c>
      <c r="AE1099" s="124" t="s">
        <v>738</v>
      </c>
      <c r="AF1099" s="124" t="s">
        <v>738</v>
      </c>
      <c r="AG1099" s="124" t="s">
        <v>738</v>
      </c>
      <c r="AH1099" s="124" t="s">
        <v>8944</v>
      </c>
      <c r="AI1099" s="124" t="s">
        <v>747</v>
      </c>
      <c r="AJ1099" s="124" t="s">
        <v>738</v>
      </c>
      <c r="AK1099" s="124"/>
      <c r="AL1099" s="124"/>
    </row>
    <row r="1100" spans="1:38" ht="15.75" customHeight="1">
      <c r="A1100" s="124" t="s">
        <v>8951</v>
      </c>
      <c r="B1100" s="124" t="s">
        <v>8952</v>
      </c>
      <c r="C1100" s="124" t="s">
        <v>8953</v>
      </c>
      <c r="D1100" s="124" t="s">
        <v>8954</v>
      </c>
      <c r="E1100" s="124">
        <v>2019</v>
      </c>
      <c r="F1100" s="124" t="s">
        <v>8937</v>
      </c>
      <c r="G1100" s="124" t="s">
        <v>3565</v>
      </c>
      <c r="H1100" s="124">
        <v>13015</v>
      </c>
      <c r="I1100" s="124">
        <v>169</v>
      </c>
      <c r="J1100" s="124" t="s">
        <v>8955</v>
      </c>
      <c r="K1100" s="124" t="s">
        <v>738</v>
      </c>
      <c r="L1100" s="124" t="s">
        <v>8948</v>
      </c>
      <c r="M1100" s="18" t="s">
        <v>8876</v>
      </c>
      <c r="N1100" s="124" t="s">
        <v>8949</v>
      </c>
      <c r="O1100" s="124" t="s">
        <v>1077</v>
      </c>
      <c r="P1100" s="124">
        <v>42.085341</v>
      </c>
      <c r="Q1100" s="124">
        <v>1.601683</v>
      </c>
      <c r="R1100" s="124" t="s">
        <v>745</v>
      </c>
      <c r="S1100" s="124" t="s">
        <v>3520</v>
      </c>
      <c r="T1100" s="124">
        <v>6</v>
      </c>
      <c r="U1100" s="124">
        <v>0.40865299999999999</v>
      </c>
      <c r="V1100" s="124">
        <v>330878</v>
      </c>
      <c r="W1100" s="124">
        <v>183647</v>
      </c>
      <c r="X1100" s="124" t="s">
        <v>113</v>
      </c>
      <c r="Y1100" s="124" t="s">
        <v>3521</v>
      </c>
      <c r="Z1100" s="124" t="s">
        <v>738</v>
      </c>
      <c r="AA1100" s="124" t="s">
        <v>5840</v>
      </c>
      <c r="AB1100" s="124" t="s">
        <v>738</v>
      </c>
      <c r="AC1100" s="124" t="s">
        <v>7200</v>
      </c>
      <c r="AD1100" s="124" t="s">
        <v>738</v>
      </c>
      <c r="AE1100" s="124" t="s">
        <v>738</v>
      </c>
      <c r="AF1100" s="124" t="s">
        <v>738</v>
      </c>
      <c r="AG1100" s="124" t="s">
        <v>738</v>
      </c>
      <c r="AH1100" s="124" t="s">
        <v>8956</v>
      </c>
      <c r="AI1100" s="124" t="s">
        <v>747</v>
      </c>
      <c r="AJ1100" s="124" t="s">
        <v>738</v>
      </c>
      <c r="AK1100" s="124"/>
      <c r="AL1100" s="124"/>
    </row>
    <row r="1101" spans="1:38" ht="15.75" customHeight="1">
      <c r="A1101" s="40"/>
      <c r="B1101" s="40"/>
      <c r="C1101" s="40"/>
      <c r="D1101" s="40"/>
      <c r="E1101" s="40"/>
      <c r="F1101" s="40"/>
      <c r="G1101" s="40"/>
      <c r="H1101" s="40"/>
      <c r="I1101" s="40"/>
      <c r="J1101" s="40"/>
      <c r="K1101" s="40"/>
      <c r="L1101" s="40"/>
      <c r="M1101" s="40"/>
      <c r="N1101" s="40"/>
      <c r="O1101" s="40"/>
      <c r="P1101" s="40"/>
      <c r="Q1101" s="40"/>
      <c r="R1101" s="40"/>
      <c r="S1101" s="40"/>
      <c r="T1101" s="40"/>
      <c r="U1101" s="40"/>
      <c r="V1101" s="40"/>
      <c r="W1101" s="40"/>
      <c r="X1101" s="40"/>
      <c r="Y1101" s="39"/>
      <c r="Z1101" s="39"/>
      <c r="AA1101" s="39"/>
      <c r="AB1101" s="39"/>
      <c r="AC1101" s="39"/>
      <c r="AD1101" s="39"/>
      <c r="AE1101" s="39"/>
      <c r="AF1101" s="39"/>
      <c r="AG1101" s="39"/>
      <c r="AH1101" s="39"/>
      <c r="AI1101" s="39"/>
      <c r="AJ1101" s="39"/>
      <c r="AK1101" s="39"/>
      <c r="AL1101" s="39"/>
    </row>
    <row r="1102" spans="1:38" ht="15.75" customHeight="1">
      <c r="A1102" s="124" t="s">
        <v>8957</v>
      </c>
      <c r="B1102" s="124" t="s">
        <v>8957</v>
      </c>
      <c r="C1102" s="124" t="s">
        <v>8957</v>
      </c>
      <c r="D1102" s="124" t="s">
        <v>738</v>
      </c>
      <c r="E1102" s="124">
        <v>2018</v>
      </c>
      <c r="F1102" s="124" t="s">
        <v>6608</v>
      </c>
      <c r="G1102" s="124" t="s">
        <v>3565</v>
      </c>
      <c r="H1102" s="124">
        <v>7823</v>
      </c>
      <c r="I1102" s="124">
        <v>71</v>
      </c>
      <c r="J1102" s="124" t="s">
        <v>8958</v>
      </c>
      <c r="K1102" s="124" t="s">
        <v>738</v>
      </c>
      <c r="L1102" s="124" t="s">
        <v>8959</v>
      </c>
      <c r="M1102" s="18" t="s">
        <v>8960</v>
      </c>
      <c r="N1102" s="124" t="s">
        <v>8961</v>
      </c>
      <c r="O1102" s="124" t="s">
        <v>2363</v>
      </c>
      <c r="P1102" s="124">
        <v>55.808</v>
      </c>
      <c r="Q1102" s="124">
        <v>24.422000000000001</v>
      </c>
      <c r="R1102" s="124" t="s">
        <v>3519</v>
      </c>
      <c r="S1102" s="124" t="s">
        <v>3520</v>
      </c>
      <c r="T1102" s="124" t="s">
        <v>738</v>
      </c>
      <c r="U1102" s="124">
        <v>2.0195999999999999E-2</v>
      </c>
      <c r="V1102" s="124">
        <v>22042</v>
      </c>
      <c r="W1102" s="124">
        <v>11719</v>
      </c>
      <c r="X1102" s="124" t="s">
        <v>113</v>
      </c>
      <c r="Y1102" s="124" t="s">
        <v>3521</v>
      </c>
      <c r="Z1102" s="124" t="s">
        <v>738</v>
      </c>
      <c r="AA1102" s="124" t="s">
        <v>738</v>
      </c>
      <c r="AB1102" s="124" t="s">
        <v>738</v>
      </c>
      <c r="AC1102" s="124" t="s">
        <v>7636</v>
      </c>
      <c r="AD1102" s="124" t="s">
        <v>738</v>
      </c>
      <c r="AE1102" s="124" t="s">
        <v>738</v>
      </c>
      <c r="AF1102" s="124" t="s">
        <v>738</v>
      </c>
      <c r="AG1102" s="124" t="s">
        <v>244</v>
      </c>
      <c r="AH1102" s="124" t="s">
        <v>738</v>
      </c>
      <c r="AI1102" s="124" t="s">
        <v>747</v>
      </c>
      <c r="AJ1102" s="124" t="s">
        <v>738</v>
      </c>
      <c r="AK1102" s="124"/>
      <c r="AL1102" s="124"/>
    </row>
    <row r="1103" spans="1:38" ht="15.75" customHeight="1">
      <c r="A1103" s="124" t="s">
        <v>8962</v>
      </c>
      <c r="B1103" s="124" t="s">
        <v>8962</v>
      </c>
      <c r="C1103" s="124" t="s">
        <v>8962</v>
      </c>
      <c r="D1103" s="124" t="s">
        <v>738</v>
      </c>
      <c r="E1103" s="124">
        <v>2018</v>
      </c>
      <c r="F1103" s="124" t="s">
        <v>6608</v>
      </c>
      <c r="G1103" s="124" t="s">
        <v>3565</v>
      </c>
      <c r="H1103" s="124">
        <v>8276</v>
      </c>
      <c r="I1103" s="124">
        <v>65</v>
      </c>
      <c r="J1103" s="124" t="s">
        <v>8963</v>
      </c>
      <c r="K1103" s="124" t="s">
        <v>738</v>
      </c>
      <c r="L1103" s="124" t="s">
        <v>8959</v>
      </c>
      <c r="M1103" s="18" t="s">
        <v>8960</v>
      </c>
      <c r="N1103" s="124" t="s">
        <v>8964</v>
      </c>
      <c r="O1103" s="124" t="s">
        <v>2363</v>
      </c>
      <c r="P1103" s="124">
        <v>55.768000000000001</v>
      </c>
      <c r="Q1103" s="124">
        <v>22.417000000000002</v>
      </c>
      <c r="R1103" s="124" t="s">
        <v>3519</v>
      </c>
      <c r="S1103" s="124" t="s">
        <v>3520</v>
      </c>
      <c r="T1103" s="124" t="s">
        <v>738</v>
      </c>
      <c r="U1103" s="124">
        <v>1.1725380000000001</v>
      </c>
      <c r="V1103" s="124">
        <v>670349</v>
      </c>
      <c r="W1103" s="124">
        <v>392403</v>
      </c>
      <c r="X1103" s="124" t="s">
        <v>114</v>
      </c>
      <c r="Y1103" s="124" t="s">
        <v>3521</v>
      </c>
      <c r="Z1103" s="124" t="s">
        <v>792</v>
      </c>
      <c r="AA1103" s="124" t="s">
        <v>792</v>
      </c>
      <c r="AB1103" s="124" t="s">
        <v>738</v>
      </c>
      <c r="AC1103" s="124" t="s">
        <v>7128</v>
      </c>
      <c r="AD1103" s="124" t="s">
        <v>738</v>
      </c>
      <c r="AE1103" s="124" t="s">
        <v>738</v>
      </c>
      <c r="AF1103" s="124" t="s">
        <v>738</v>
      </c>
      <c r="AG1103" s="124" t="s">
        <v>244</v>
      </c>
      <c r="AH1103" s="124" t="s">
        <v>738</v>
      </c>
      <c r="AI1103" s="124" t="s">
        <v>747</v>
      </c>
      <c r="AJ1103" s="124" t="s">
        <v>738</v>
      </c>
      <c r="AK1103" s="124"/>
      <c r="AL1103" s="124"/>
    </row>
    <row r="1104" spans="1:38" ht="15.75" customHeight="1">
      <c r="A1104" s="124" t="s">
        <v>6966</v>
      </c>
      <c r="B1104" s="124" t="s">
        <v>6966</v>
      </c>
      <c r="C1104" s="124" t="s">
        <v>6967</v>
      </c>
      <c r="D1104" s="124" t="s">
        <v>3539</v>
      </c>
      <c r="E1104" s="124">
        <v>2018</v>
      </c>
      <c r="F1104" s="124" t="s">
        <v>3564</v>
      </c>
      <c r="G1104" s="124" t="s">
        <v>6968</v>
      </c>
      <c r="H1104" s="124">
        <v>8618</v>
      </c>
      <c r="I1104" s="124">
        <v>120</v>
      </c>
      <c r="J1104" s="124" t="s">
        <v>6969</v>
      </c>
      <c r="K1104" s="124" t="s">
        <v>6970</v>
      </c>
      <c r="L1104" s="124" t="s">
        <v>6971</v>
      </c>
      <c r="M1104" s="18" t="s">
        <v>8960</v>
      </c>
      <c r="N1104" s="124" t="s">
        <v>6972</v>
      </c>
      <c r="O1104" s="124" t="s">
        <v>2659</v>
      </c>
      <c r="P1104" s="124">
        <v>44.517000000000003</v>
      </c>
      <c r="Q1104" s="124">
        <v>22.722000000000001</v>
      </c>
      <c r="R1104" s="124" t="s">
        <v>3519</v>
      </c>
      <c r="S1104" s="124" t="s">
        <v>3520</v>
      </c>
      <c r="T1104" s="124">
        <v>4</v>
      </c>
      <c r="U1104" s="124">
        <v>2.1887240000000001</v>
      </c>
      <c r="V1104" s="124">
        <v>927923</v>
      </c>
      <c r="W1104" s="124">
        <v>494286</v>
      </c>
      <c r="X1104" s="124" t="s">
        <v>114</v>
      </c>
      <c r="Y1104" s="124" t="s">
        <v>3521</v>
      </c>
      <c r="Z1104" s="124" t="s">
        <v>792</v>
      </c>
      <c r="AA1104" s="124" t="s">
        <v>792</v>
      </c>
      <c r="AB1104" s="124">
        <v>91.374252999999996</v>
      </c>
      <c r="AC1104" s="124" t="s">
        <v>3548</v>
      </c>
      <c r="AD1104" s="124" t="s">
        <v>4284</v>
      </c>
      <c r="AE1104" s="124" t="s">
        <v>738</v>
      </c>
      <c r="AF1104" s="124" t="s">
        <v>738</v>
      </c>
      <c r="AG1104" s="124" t="s">
        <v>3594</v>
      </c>
      <c r="AH1104" s="124" t="s">
        <v>6973</v>
      </c>
      <c r="AI1104" s="124" t="s">
        <v>747</v>
      </c>
      <c r="AJ1104" s="124" t="s">
        <v>738</v>
      </c>
      <c r="AK1104" s="124"/>
      <c r="AL1104" s="124"/>
    </row>
    <row r="1105" spans="1:38" ht="15.75" customHeight="1">
      <c r="A1105" s="124" t="s">
        <v>6974</v>
      </c>
      <c r="B1105" s="124" t="s">
        <v>6974</v>
      </c>
      <c r="C1105" s="124" t="s">
        <v>6975</v>
      </c>
      <c r="D1105" s="124" t="s">
        <v>6976</v>
      </c>
      <c r="E1105" s="124">
        <v>2017</v>
      </c>
      <c r="F1105" s="124" t="s">
        <v>3564</v>
      </c>
      <c r="G1105" s="124" t="s">
        <v>6977</v>
      </c>
      <c r="H1105" s="124">
        <v>8704</v>
      </c>
      <c r="I1105" s="124">
        <v>155</v>
      </c>
      <c r="J1105" s="124" t="s">
        <v>6978</v>
      </c>
      <c r="K1105" s="124" t="s">
        <v>738</v>
      </c>
      <c r="L1105" s="124" t="s">
        <v>6971</v>
      </c>
      <c r="M1105" s="18" t="s">
        <v>8960</v>
      </c>
      <c r="N1105" s="124" t="s">
        <v>6972</v>
      </c>
      <c r="O1105" s="124" t="s">
        <v>2659</v>
      </c>
      <c r="P1105" s="124">
        <v>44.517000000000003</v>
      </c>
      <c r="Q1105" s="124">
        <v>22.722000000000001</v>
      </c>
      <c r="R1105" s="124" t="s">
        <v>3519</v>
      </c>
      <c r="S1105" s="124" t="s">
        <v>3520</v>
      </c>
      <c r="T1105" s="124">
        <v>1</v>
      </c>
      <c r="U1105" s="124">
        <v>0.64300000000000002</v>
      </c>
      <c r="V1105" s="124">
        <v>518325</v>
      </c>
      <c r="W1105" s="124">
        <v>275097</v>
      </c>
      <c r="X1105" s="124" t="s">
        <v>113</v>
      </c>
      <c r="Y1105" s="124" t="s">
        <v>3521</v>
      </c>
      <c r="Z1105" s="124" t="s">
        <v>738</v>
      </c>
      <c r="AA1105" s="124" t="s">
        <v>738</v>
      </c>
      <c r="AB1105" s="124">
        <v>109</v>
      </c>
      <c r="AC1105" s="124" t="s">
        <v>6764</v>
      </c>
      <c r="AD1105" s="124" t="s">
        <v>3579</v>
      </c>
      <c r="AE1105" s="124">
        <v>8.3000000000000004E-2</v>
      </c>
      <c r="AF1105" s="124">
        <v>0.42799999999999999</v>
      </c>
      <c r="AG1105" s="124" t="s">
        <v>3544</v>
      </c>
      <c r="AH1105" s="124" t="s">
        <v>6979</v>
      </c>
      <c r="AI1105" s="124" t="s">
        <v>747</v>
      </c>
      <c r="AJ1105" s="124" t="s">
        <v>738</v>
      </c>
      <c r="AK1105" s="124"/>
      <c r="AL1105" s="124"/>
    </row>
    <row r="1106" spans="1:38" ht="15.75" customHeight="1">
      <c r="A1106" s="124" t="s">
        <v>6980</v>
      </c>
      <c r="B1106" s="124" t="s">
        <v>6980</v>
      </c>
      <c r="C1106" s="124" t="s">
        <v>6981</v>
      </c>
      <c r="D1106" s="124" t="s">
        <v>3563</v>
      </c>
      <c r="E1106" s="124">
        <v>2018</v>
      </c>
      <c r="F1106" s="124" t="s">
        <v>3564</v>
      </c>
      <c r="G1106" s="124" t="s">
        <v>3529</v>
      </c>
      <c r="H1106" s="124">
        <v>8600</v>
      </c>
      <c r="I1106" s="124">
        <v>202</v>
      </c>
      <c r="J1106" s="124" t="s">
        <v>6982</v>
      </c>
      <c r="K1106" s="124" t="s">
        <v>738</v>
      </c>
      <c r="L1106" s="124" t="s">
        <v>6971</v>
      </c>
      <c r="M1106" s="18" t="s">
        <v>8960</v>
      </c>
      <c r="N1106" s="124" t="s">
        <v>6983</v>
      </c>
      <c r="O1106" s="124" t="s">
        <v>2659</v>
      </c>
      <c r="P1106" s="124">
        <v>44.626111000000002</v>
      </c>
      <c r="Q1106" s="124">
        <v>22.605833000000001</v>
      </c>
      <c r="R1106" s="124" t="s">
        <v>3519</v>
      </c>
      <c r="S1106" s="124" t="s">
        <v>3520</v>
      </c>
      <c r="T1106" s="124">
        <v>1</v>
      </c>
      <c r="U1106" s="124">
        <v>1.141</v>
      </c>
      <c r="V1106" s="124">
        <v>702181</v>
      </c>
      <c r="W1106" s="124">
        <v>371600</v>
      </c>
      <c r="X1106" s="124" t="s">
        <v>113</v>
      </c>
      <c r="Y1106" s="124" t="s">
        <v>6984</v>
      </c>
      <c r="Z1106" s="124" t="s">
        <v>738</v>
      </c>
      <c r="AA1106" s="124" t="s">
        <v>738</v>
      </c>
      <c r="AB1106" s="124">
        <v>74.2</v>
      </c>
      <c r="AC1106" s="124" t="s">
        <v>6985</v>
      </c>
      <c r="AD1106" s="124" t="s">
        <v>3543</v>
      </c>
      <c r="AE1106" s="124">
        <v>0.13</v>
      </c>
      <c r="AF1106" s="124">
        <v>0.43099999999999999</v>
      </c>
      <c r="AG1106" s="124" t="s">
        <v>3544</v>
      </c>
      <c r="AH1106" s="124" t="s">
        <v>6986</v>
      </c>
      <c r="AI1106" s="124" t="s">
        <v>747</v>
      </c>
      <c r="AJ1106" s="124" t="s">
        <v>738</v>
      </c>
      <c r="AK1106" s="124"/>
      <c r="AL1106" s="124"/>
    </row>
    <row r="1107" spans="1:38" ht="15.75" customHeight="1">
      <c r="A1107" s="124" t="s">
        <v>6987</v>
      </c>
      <c r="B1107" s="124" t="s">
        <v>6987</v>
      </c>
      <c r="C1107" s="124" t="s">
        <v>6988</v>
      </c>
      <c r="D1107" s="124" t="s">
        <v>4730</v>
      </c>
      <c r="E1107" s="124">
        <v>2018</v>
      </c>
      <c r="F1107" s="124" t="s">
        <v>3564</v>
      </c>
      <c r="G1107" s="124" t="s">
        <v>3565</v>
      </c>
      <c r="H1107" s="124">
        <v>9361</v>
      </c>
      <c r="I1107" s="124">
        <v>99</v>
      </c>
      <c r="J1107" s="124" t="s">
        <v>6989</v>
      </c>
      <c r="K1107" s="124" t="s">
        <v>149</v>
      </c>
      <c r="L1107" s="124" t="s">
        <v>6971</v>
      </c>
      <c r="M1107" s="18" t="s">
        <v>8960</v>
      </c>
      <c r="N1107" s="124" t="s">
        <v>6972</v>
      </c>
      <c r="O1107" s="124" t="s">
        <v>2659</v>
      </c>
      <c r="P1107" s="124">
        <v>44.517000000000003</v>
      </c>
      <c r="Q1107" s="124">
        <v>22.722000000000001</v>
      </c>
      <c r="R1107" s="124" t="s">
        <v>3519</v>
      </c>
      <c r="S1107" s="124" t="s">
        <v>3520</v>
      </c>
      <c r="T1107" s="124">
        <v>2</v>
      </c>
      <c r="U1107" s="124">
        <v>0.32600000000000001</v>
      </c>
      <c r="V1107" s="124">
        <v>306694</v>
      </c>
      <c r="W1107" s="124">
        <v>164519</v>
      </c>
      <c r="X1107" s="124" t="s">
        <v>113</v>
      </c>
      <c r="Y1107" s="124" t="s">
        <v>3521</v>
      </c>
      <c r="Z1107" s="124" t="s">
        <v>738</v>
      </c>
      <c r="AA1107" s="124" t="s">
        <v>738</v>
      </c>
      <c r="AB1107" s="124">
        <v>285.68827299999998</v>
      </c>
      <c r="AC1107" s="124" t="s">
        <v>6990</v>
      </c>
      <c r="AD1107" s="124" t="s">
        <v>5296</v>
      </c>
      <c r="AE1107" s="124" t="s">
        <v>738</v>
      </c>
      <c r="AF1107" s="124" t="s">
        <v>738</v>
      </c>
      <c r="AG1107" s="124" t="s">
        <v>4660</v>
      </c>
      <c r="AH1107" s="124" t="s">
        <v>6991</v>
      </c>
      <c r="AI1107" s="124" t="s">
        <v>747</v>
      </c>
      <c r="AJ1107" s="124" t="s">
        <v>738</v>
      </c>
      <c r="AK1107" s="124"/>
      <c r="AL1107" s="124"/>
    </row>
    <row r="1108" spans="1:38" ht="15.75" customHeight="1">
      <c r="A1108" s="124" t="s">
        <v>6992</v>
      </c>
      <c r="B1108" s="124" t="s">
        <v>6992</v>
      </c>
      <c r="C1108" s="124" t="s">
        <v>6993</v>
      </c>
      <c r="D1108" s="124" t="s">
        <v>3512</v>
      </c>
      <c r="E1108" s="124">
        <v>2018</v>
      </c>
      <c r="F1108" s="124" t="s">
        <v>3564</v>
      </c>
      <c r="G1108" s="124" t="s">
        <v>3565</v>
      </c>
      <c r="H1108" s="124">
        <v>8927</v>
      </c>
      <c r="I1108" s="124">
        <v>190</v>
      </c>
      <c r="J1108" s="124" t="s">
        <v>6994</v>
      </c>
      <c r="K1108" s="124" t="s">
        <v>149</v>
      </c>
      <c r="L1108" s="124" t="s">
        <v>6971</v>
      </c>
      <c r="M1108" s="18" t="s">
        <v>8960</v>
      </c>
      <c r="N1108" s="124" t="s">
        <v>6983</v>
      </c>
      <c r="O1108" s="124" t="s">
        <v>2659</v>
      </c>
      <c r="P1108" s="124">
        <v>44.626111000000002</v>
      </c>
      <c r="Q1108" s="124">
        <v>22.605833000000001</v>
      </c>
      <c r="R1108" s="124" t="s">
        <v>3519</v>
      </c>
      <c r="S1108" s="124" t="s">
        <v>3520</v>
      </c>
      <c r="T1108" s="124">
        <v>4</v>
      </c>
      <c r="U1108" s="124">
        <v>0.32658900000000002</v>
      </c>
      <c r="V1108" s="124">
        <v>315821</v>
      </c>
      <c r="W1108" s="124">
        <v>168663</v>
      </c>
      <c r="X1108" s="124" t="s">
        <v>113</v>
      </c>
      <c r="Y1108" s="124" t="s">
        <v>3521</v>
      </c>
      <c r="Z1108" s="124" t="s">
        <v>738</v>
      </c>
      <c r="AA1108" s="124" t="s">
        <v>738</v>
      </c>
      <c r="AB1108" s="124">
        <v>54.262900999999999</v>
      </c>
      <c r="AC1108" s="124" t="s">
        <v>6995</v>
      </c>
      <c r="AD1108" s="124" t="s">
        <v>6996</v>
      </c>
      <c r="AE1108" s="124" t="s">
        <v>738</v>
      </c>
      <c r="AF1108" s="124" t="s">
        <v>738</v>
      </c>
      <c r="AG1108" s="124" t="s">
        <v>3594</v>
      </c>
      <c r="AH1108" s="124" t="s">
        <v>6997</v>
      </c>
      <c r="AI1108" s="124" t="s">
        <v>747</v>
      </c>
      <c r="AJ1108" s="124" t="s">
        <v>738</v>
      </c>
      <c r="AK1108" s="124"/>
      <c r="AL1108" s="124"/>
    </row>
    <row r="1109" spans="1:38" ht="15.75" customHeight="1">
      <c r="A1109" s="124" t="s">
        <v>6998</v>
      </c>
      <c r="B1109" s="124" t="s">
        <v>6998</v>
      </c>
      <c r="C1109" s="124" t="s">
        <v>6999</v>
      </c>
      <c r="D1109" s="124" t="s">
        <v>3512</v>
      </c>
      <c r="E1109" s="124">
        <v>2018</v>
      </c>
      <c r="F1109" s="124" t="s">
        <v>3564</v>
      </c>
      <c r="G1109" s="124" t="s">
        <v>3565</v>
      </c>
      <c r="H1109" s="124">
        <v>8764</v>
      </c>
      <c r="I1109" s="124">
        <v>138</v>
      </c>
      <c r="J1109" s="124" t="s">
        <v>7000</v>
      </c>
      <c r="K1109" s="124" t="s">
        <v>738</v>
      </c>
      <c r="L1109" s="124" t="s">
        <v>6971</v>
      </c>
      <c r="M1109" s="18" t="s">
        <v>8960</v>
      </c>
      <c r="N1109" s="124" t="s">
        <v>6983</v>
      </c>
      <c r="O1109" s="124" t="s">
        <v>2659</v>
      </c>
      <c r="P1109" s="124">
        <v>44.626111000000002</v>
      </c>
      <c r="Q1109" s="124">
        <v>22.605833000000001</v>
      </c>
      <c r="R1109" s="124" t="s">
        <v>3519</v>
      </c>
      <c r="S1109" s="124" t="s">
        <v>3520</v>
      </c>
      <c r="T1109" s="124">
        <v>1</v>
      </c>
      <c r="U1109" s="124">
        <v>5.1999999999999998E-2</v>
      </c>
      <c r="V1109" s="124">
        <v>58513</v>
      </c>
      <c r="W1109" s="124">
        <v>31224</v>
      </c>
      <c r="X1109" s="124" t="s">
        <v>113</v>
      </c>
      <c r="Y1109" s="124" t="s">
        <v>3521</v>
      </c>
      <c r="Z1109" s="124" t="s">
        <v>738</v>
      </c>
      <c r="AA1109" s="124" t="s">
        <v>738</v>
      </c>
      <c r="AB1109" s="124">
        <v>98.9</v>
      </c>
      <c r="AC1109" s="124" t="s">
        <v>6764</v>
      </c>
      <c r="AD1109" s="124" t="s">
        <v>3813</v>
      </c>
      <c r="AE1109" s="124">
        <v>0.115</v>
      </c>
      <c r="AF1109" s="124">
        <v>0.44700000000000001</v>
      </c>
      <c r="AG1109" s="124" t="s">
        <v>3544</v>
      </c>
      <c r="AH1109" s="124" t="s">
        <v>7001</v>
      </c>
      <c r="AI1109" s="124" t="s">
        <v>747</v>
      </c>
      <c r="AJ1109" s="124" t="s">
        <v>738</v>
      </c>
      <c r="AK1109" s="124"/>
      <c r="AL1109" s="124"/>
    </row>
    <row r="1110" spans="1:38" ht="15.75" customHeight="1">
      <c r="A1110" s="124" t="s">
        <v>8965</v>
      </c>
      <c r="B1110" s="124" t="s">
        <v>8965</v>
      </c>
      <c r="C1110" s="124" t="s">
        <v>8966</v>
      </c>
      <c r="D1110" s="124" t="s">
        <v>3563</v>
      </c>
      <c r="E1110" s="124">
        <v>2018</v>
      </c>
      <c r="F1110" s="124" t="s">
        <v>3564</v>
      </c>
      <c r="G1110" s="124" t="s">
        <v>7957</v>
      </c>
      <c r="H1110" s="124">
        <v>9025</v>
      </c>
      <c r="I1110" s="124">
        <v>217</v>
      </c>
      <c r="J1110" s="124" t="s">
        <v>8967</v>
      </c>
      <c r="K1110" s="124" t="s">
        <v>738</v>
      </c>
      <c r="L1110" s="124" t="s">
        <v>8968</v>
      </c>
      <c r="M1110" s="18" t="s">
        <v>8960</v>
      </c>
      <c r="N1110" s="124" t="s">
        <v>6983</v>
      </c>
      <c r="O1110" s="124" t="s">
        <v>2659</v>
      </c>
      <c r="P1110" s="124">
        <v>44.626111000000002</v>
      </c>
      <c r="Q1110" s="124">
        <v>22.605833000000001</v>
      </c>
      <c r="R1110" s="124" t="s">
        <v>3519</v>
      </c>
      <c r="S1110" s="124" t="s">
        <v>3520</v>
      </c>
      <c r="T1110" s="124">
        <v>1</v>
      </c>
      <c r="U1110" s="124">
        <v>1.2729999999999999</v>
      </c>
      <c r="V1110" s="124">
        <v>728099</v>
      </c>
      <c r="W1110" s="124">
        <v>385957</v>
      </c>
      <c r="X1110" s="124" t="s">
        <v>114</v>
      </c>
      <c r="Y1110" s="124" t="s">
        <v>3521</v>
      </c>
      <c r="Z1110" s="124" t="s">
        <v>792</v>
      </c>
      <c r="AA1110" s="124" t="s">
        <v>792</v>
      </c>
      <c r="AB1110" s="124">
        <v>79.543363999999997</v>
      </c>
      <c r="AC1110" s="124" t="s">
        <v>6995</v>
      </c>
      <c r="AD1110" s="124" t="s">
        <v>4822</v>
      </c>
      <c r="AE1110" s="124" t="s">
        <v>738</v>
      </c>
      <c r="AF1110" s="124" t="s">
        <v>738</v>
      </c>
      <c r="AG1110" s="124" t="s">
        <v>3544</v>
      </c>
      <c r="AH1110" s="124" t="s">
        <v>8969</v>
      </c>
      <c r="AI1110" s="124" t="s">
        <v>747</v>
      </c>
      <c r="AJ1110" s="124" t="s">
        <v>738</v>
      </c>
      <c r="AK1110" s="124"/>
      <c r="AL1110" s="124"/>
    </row>
    <row r="1111" spans="1:38" ht="15.75" customHeight="1">
      <c r="A1111" s="124" t="s">
        <v>7167</v>
      </c>
      <c r="B1111" s="124" t="s">
        <v>7167</v>
      </c>
      <c r="C1111" s="124" t="s">
        <v>7168</v>
      </c>
      <c r="D1111" s="124" t="s">
        <v>3512</v>
      </c>
      <c r="E1111" s="124">
        <v>2018</v>
      </c>
      <c r="F1111" s="124" t="s">
        <v>3564</v>
      </c>
      <c r="G1111" s="124" t="s">
        <v>7169</v>
      </c>
      <c r="H1111" s="124">
        <v>9713</v>
      </c>
      <c r="I1111" s="124">
        <v>102</v>
      </c>
      <c r="J1111" s="124" t="s">
        <v>7170</v>
      </c>
      <c r="K1111" s="124" t="s">
        <v>738</v>
      </c>
      <c r="L1111" s="124" t="s">
        <v>7171</v>
      </c>
      <c r="M1111" s="18" t="s">
        <v>8960</v>
      </c>
      <c r="N1111" s="124" t="s">
        <v>7172</v>
      </c>
      <c r="O1111" s="124" t="s">
        <v>7149</v>
      </c>
      <c r="P1111" s="124">
        <v>44.533679999999997</v>
      </c>
      <c r="Q1111" s="124">
        <v>22.050319999999999</v>
      </c>
      <c r="R1111" s="124" t="s">
        <v>3519</v>
      </c>
      <c r="S1111" s="124" t="s">
        <v>3520</v>
      </c>
      <c r="T1111" s="124">
        <v>2</v>
      </c>
      <c r="U1111" s="124">
        <v>6.8425E-2</v>
      </c>
      <c r="V1111" s="124">
        <v>77157</v>
      </c>
      <c r="W1111" s="124">
        <v>41429</v>
      </c>
      <c r="X1111" s="124" t="s">
        <v>114</v>
      </c>
      <c r="Y1111" s="124" t="s">
        <v>3521</v>
      </c>
      <c r="Z1111" s="124" t="s">
        <v>792</v>
      </c>
      <c r="AA1111" s="124" t="s">
        <v>792</v>
      </c>
      <c r="AB1111" s="124">
        <v>3.8719299999999999</v>
      </c>
      <c r="AC1111" s="124" t="s">
        <v>7173</v>
      </c>
      <c r="AD1111" s="124" t="s">
        <v>7174</v>
      </c>
      <c r="AE1111" s="124" t="s">
        <v>738</v>
      </c>
      <c r="AF1111" s="124" t="s">
        <v>738</v>
      </c>
      <c r="AG1111" s="124" t="s">
        <v>4660</v>
      </c>
      <c r="AH1111" s="124" t="s">
        <v>7175</v>
      </c>
      <c r="AI1111" s="124" t="s">
        <v>747</v>
      </c>
      <c r="AJ1111" s="131" t="s">
        <v>7176</v>
      </c>
      <c r="AK1111" s="132"/>
      <c r="AL1111" s="124"/>
    </row>
    <row r="1112" spans="1:38" ht="15.75" customHeight="1">
      <c r="A1112" s="124" t="s">
        <v>7177</v>
      </c>
      <c r="B1112" s="124" t="s">
        <v>7177</v>
      </c>
      <c r="C1112" s="124" t="s">
        <v>7178</v>
      </c>
      <c r="D1112" s="124" t="s">
        <v>3563</v>
      </c>
      <c r="E1112" s="124">
        <v>2018</v>
      </c>
      <c r="F1112" s="124" t="s">
        <v>3564</v>
      </c>
      <c r="G1112" s="124" t="s">
        <v>7169</v>
      </c>
      <c r="H1112" s="124">
        <v>8740</v>
      </c>
      <c r="I1112" s="124">
        <v>147</v>
      </c>
      <c r="J1112" s="124" t="s">
        <v>7179</v>
      </c>
      <c r="K1112" s="124" t="s">
        <v>738</v>
      </c>
      <c r="L1112" s="124" t="s">
        <v>7171</v>
      </c>
      <c r="M1112" s="18" t="s">
        <v>8960</v>
      </c>
      <c r="N1112" s="124" t="s">
        <v>7172</v>
      </c>
      <c r="O1112" s="124" t="s">
        <v>7149</v>
      </c>
      <c r="P1112" s="124">
        <v>44.533679999999997</v>
      </c>
      <c r="Q1112" s="124">
        <v>22.050319999999999</v>
      </c>
      <c r="R1112" s="124" t="s">
        <v>3519</v>
      </c>
      <c r="S1112" s="124" t="s">
        <v>3520</v>
      </c>
      <c r="T1112" s="124">
        <v>2</v>
      </c>
      <c r="U1112" s="124">
        <v>0.85895699999999997</v>
      </c>
      <c r="V1112" s="124">
        <v>607162</v>
      </c>
      <c r="W1112" s="124">
        <v>323187</v>
      </c>
      <c r="X1112" s="124" t="s">
        <v>113</v>
      </c>
      <c r="Y1112" s="124" t="s">
        <v>3521</v>
      </c>
      <c r="Z1112" s="124" t="s">
        <v>738</v>
      </c>
      <c r="AA1112" s="124" t="s">
        <v>738</v>
      </c>
      <c r="AB1112" s="124">
        <v>90.004164000000003</v>
      </c>
      <c r="AC1112" s="124" t="s">
        <v>5275</v>
      </c>
      <c r="AD1112" s="124" t="s">
        <v>7180</v>
      </c>
      <c r="AE1112" s="124" t="s">
        <v>738</v>
      </c>
      <c r="AF1112" s="124" t="s">
        <v>738</v>
      </c>
      <c r="AG1112" s="124" t="s">
        <v>4660</v>
      </c>
      <c r="AH1112" s="124" t="s">
        <v>7181</v>
      </c>
      <c r="AI1112" s="124" t="s">
        <v>747</v>
      </c>
      <c r="AJ1112" s="124" t="s">
        <v>738</v>
      </c>
      <c r="AK1112" s="124"/>
      <c r="AL1112" s="124"/>
    </row>
    <row r="1113" spans="1:38" ht="15.75" customHeight="1">
      <c r="A1113" s="124" t="s">
        <v>7182</v>
      </c>
      <c r="B1113" s="124" t="s">
        <v>7182</v>
      </c>
      <c r="C1113" s="124" t="s">
        <v>7183</v>
      </c>
      <c r="D1113" s="124" t="s">
        <v>3563</v>
      </c>
      <c r="E1113" s="124">
        <v>2018</v>
      </c>
      <c r="F1113" s="124" t="s">
        <v>3564</v>
      </c>
      <c r="G1113" s="124" t="s">
        <v>7184</v>
      </c>
      <c r="H1113" s="124">
        <v>9750</v>
      </c>
      <c r="I1113" s="124">
        <v>1155</v>
      </c>
      <c r="J1113" s="124" t="s">
        <v>7185</v>
      </c>
      <c r="K1113" s="124" t="s">
        <v>738</v>
      </c>
      <c r="L1113" s="124" t="s">
        <v>7171</v>
      </c>
      <c r="M1113" s="18" t="s">
        <v>8960</v>
      </c>
      <c r="N1113" s="124" t="s">
        <v>7172</v>
      </c>
      <c r="O1113" s="124" t="s">
        <v>7149</v>
      </c>
      <c r="P1113" s="124">
        <v>44.533679999999997</v>
      </c>
      <c r="Q1113" s="124">
        <v>22.050319999999999</v>
      </c>
      <c r="R1113" s="124" t="s">
        <v>3519</v>
      </c>
      <c r="S1113" s="124" t="s">
        <v>3520</v>
      </c>
      <c r="T1113" s="124">
        <v>1</v>
      </c>
      <c r="U1113" s="124">
        <v>0.66900000000000004</v>
      </c>
      <c r="V1113" s="124">
        <v>506239</v>
      </c>
      <c r="W1113" s="124">
        <v>271161</v>
      </c>
      <c r="X1113" s="124" t="s">
        <v>114</v>
      </c>
      <c r="Y1113" s="124" t="s">
        <v>3521</v>
      </c>
      <c r="Z1113" s="124" t="s">
        <v>792</v>
      </c>
      <c r="AA1113" s="124" t="s">
        <v>792</v>
      </c>
      <c r="AB1113" s="124">
        <v>161</v>
      </c>
      <c r="AC1113" s="124" t="s">
        <v>7186</v>
      </c>
      <c r="AD1113" s="124" t="s">
        <v>7187</v>
      </c>
      <c r="AE1113" s="124">
        <v>9.0999999999999998E-2</v>
      </c>
      <c r="AF1113" s="124">
        <v>1.0999999999999999E-2</v>
      </c>
      <c r="AG1113" s="124" t="s">
        <v>3544</v>
      </c>
      <c r="AH1113" s="124" t="s">
        <v>7188</v>
      </c>
      <c r="AI1113" s="124" t="s">
        <v>747</v>
      </c>
      <c r="AJ1113" s="131" t="s">
        <v>7189</v>
      </c>
      <c r="AK1113" s="132"/>
      <c r="AL1113" s="124"/>
    </row>
    <row r="1114" spans="1:38" ht="15.75" customHeight="1">
      <c r="A1114" s="124" t="s">
        <v>7190</v>
      </c>
      <c r="B1114" s="124" t="s">
        <v>7190</v>
      </c>
      <c r="C1114" s="124" t="s">
        <v>7191</v>
      </c>
      <c r="D1114" s="124" t="s">
        <v>3563</v>
      </c>
      <c r="E1114" s="124">
        <v>2018</v>
      </c>
      <c r="F1114" s="124" t="s">
        <v>3564</v>
      </c>
      <c r="G1114" s="124" t="s">
        <v>7184</v>
      </c>
      <c r="H1114" s="124">
        <v>9750</v>
      </c>
      <c r="I1114" s="124">
        <v>1155</v>
      </c>
      <c r="J1114" s="124" t="s">
        <v>7185</v>
      </c>
      <c r="K1114" s="124" t="s">
        <v>738</v>
      </c>
      <c r="L1114" s="124" t="s">
        <v>7171</v>
      </c>
      <c r="M1114" s="18" t="s">
        <v>8960</v>
      </c>
      <c r="N1114" s="124" t="s">
        <v>7172</v>
      </c>
      <c r="O1114" s="124" t="s">
        <v>7149</v>
      </c>
      <c r="P1114" s="124">
        <v>44.533679999999997</v>
      </c>
      <c r="Q1114" s="124">
        <v>22.050319999999999</v>
      </c>
      <c r="R1114" s="124" t="s">
        <v>3519</v>
      </c>
      <c r="S1114" s="124" t="s">
        <v>3520</v>
      </c>
      <c r="T1114" s="124">
        <v>1</v>
      </c>
      <c r="U1114" s="124">
        <v>0.36699999999999999</v>
      </c>
      <c r="V1114" s="124">
        <v>335072</v>
      </c>
      <c r="W1114" s="124">
        <v>178482</v>
      </c>
      <c r="X1114" s="124" t="s">
        <v>114</v>
      </c>
      <c r="Y1114" s="124" t="s">
        <v>3521</v>
      </c>
      <c r="Z1114" s="124" t="s">
        <v>792</v>
      </c>
      <c r="AA1114" s="124" t="s">
        <v>792</v>
      </c>
      <c r="AB1114" s="124">
        <v>114</v>
      </c>
      <c r="AC1114" s="124" t="s">
        <v>6663</v>
      </c>
      <c r="AD1114" s="124" t="s">
        <v>3559</v>
      </c>
      <c r="AE1114" s="124">
        <v>6.9000000000000006E-2</v>
      </c>
      <c r="AF1114" s="124">
        <v>1.2E-2</v>
      </c>
      <c r="AG1114" s="124" t="s">
        <v>3544</v>
      </c>
      <c r="AH1114" s="124" t="s">
        <v>7192</v>
      </c>
      <c r="AI1114" s="124" t="s">
        <v>747</v>
      </c>
      <c r="AJ1114" s="124" t="s">
        <v>738</v>
      </c>
      <c r="AK1114" s="124"/>
      <c r="AL1114" s="124"/>
    </row>
    <row r="1115" spans="1:38" ht="15.75" customHeight="1">
      <c r="A1115" s="124" t="s">
        <v>7193</v>
      </c>
      <c r="B1115" s="124" t="s">
        <v>7193</v>
      </c>
      <c r="C1115" s="124" t="s">
        <v>7194</v>
      </c>
      <c r="D1115" s="124" t="s">
        <v>3539</v>
      </c>
      <c r="E1115" s="124">
        <v>2018</v>
      </c>
      <c r="F1115" s="124" t="s">
        <v>3564</v>
      </c>
      <c r="G1115" s="124" t="s">
        <v>3565</v>
      </c>
      <c r="H1115" s="124">
        <v>7867</v>
      </c>
      <c r="I1115" s="124">
        <v>50</v>
      </c>
      <c r="J1115" s="124" t="s">
        <v>7195</v>
      </c>
      <c r="K1115" s="124" t="s">
        <v>149</v>
      </c>
      <c r="L1115" s="124" t="s">
        <v>7171</v>
      </c>
      <c r="M1115" s="18" t="s">
        <v>8960</v>
      </c>
      <c r="N1115" s="124" t="s">
        <v>7172</v>
      </c>
      <c r="O1115" s="124" t="s">
        <v>7149</v>
      </c>
      <c r="P1115" s="124">
        <v>44.533679999999997</v>
      </c>
      <c r="Q1115" s="124">
        <v>22.050319999999999</v>
      </c>
      <c r="R1115" s="124" t="s">
        <v>3519</v>
      </c>
      <c r="S1115" s="124" t="s">
        <v>3520</v>
      </c>
      <c r="T1115" s="124">
        <v>1</v>
      </c>
      <c r="U1115" s="124">
        <v>4.2359999999999998</v>
      </c>
      <c r="V1115" s="124">
        <v>803148</v>
      </c>
      <c r="W1115" s="124">
        <v>437242</v>
      </c>
      <c r="X1115" s="124" t="s">
        <v>114</v>
      </c>
      <c r="Y1115" s="124" t="s">
        <v>3521</v>
      </c>
      <c r="Z1115" s="124" t="s">
        <v>792</v>
      </c>
      <c r="AA1115" s="124" t="s">
        <v>792</v>
      </c>
      <c r="AB1115" s="124">
        <v>233</v>
      </c>
      <c r="AC1115" s="124" t="s">
        <v>3584</v>
      </c>
      <c r="AD1115" s="124" t="s">
        <v>6293</v>
      </c>
      <c r="AE1115" s="124">
        <v>0.107</v>
      </c>
      <c r="AF1115" s="124">
        <v>1.2E-2</v>
      </c>
      <c r="AG1115" s="124" t="s">
        <v>3544</v>
      </c>
      <c r="AH1115" s="124" t="s">
        <v>7196</v>
      </c>
      <c r="AI1115" s="124" t="s">
        <v>747</v>
      </c>
      <c r="AJ1115" s="124" t="s">
        <v>738</v>
      </c>
      <c r="AK1115" s="124"/>
      <c r="AL1115" s="124"/>
    </row>
    <row r="1116" spans="1:38" ht="15.75" customHeight="1">
      <c r="A1116" s="124" t="s">
        <v>7197</v>
      </c>
      <c r="B1116" s="124" t="s">
        <v>7197</v>
      </c>
      <c r="C1116" s="124" t="s">
        <v>7198</v>
      </c>
      <c r="D1116" s="124" t="s">
        <v>3539</v>
      </c>
      <c r="E1116" s="124">
        <v>2018</v>
      </c>
      <c r="F1116" s="124" t="s">
        <v>3564</v>
      </c>
      <c r="G1116" s="124" t="s">
        <v>3565</v>
      </c>
      <c r="H1116" s="124">
        <v>8499</v>
      </c>
      <c r="I1116" s="124">
        <v>46</v>
      </c>
      <c r="J1116" s="124" t="s">
        <v>7199</v>
      </c>
      <c r="K1116" s="124" t="s">
        <v>738</v>
      </c>
      <c r="L1116" s="124" t="s">
        <v>7171</v>
      </c>
      <c r="M1116" s="18" t="s">
        <v>8960</v>
      </c>
      <c r="N1116" s="124" t="s">
        <v>7172</v>
      </c>
      <c r="O1116" s="124" t="s">
        <v>7149</v>
      </c>
      <c r="P1116" s="124">
        <v>44.533679999999997</v>
      </c>
      <c r="Q1116" s="124">
        <v>22.050319999999999</v>
      </c>
      <c r="R1116" s="124" t="s">
        <v>3519</v>
      </c>
      <c r="S1116" s="124" t="s">
        <v>3520</v>
      </c>
      <c r="T1116" s="124">
        <v>1</v>
      </c>
      <c r="U1116" s="124">
        <v>3.6160000000000001</v>
      </c>
      <c r="V1116" s="124">
        <v>800680</v>
      </c>
      <c r="W1116" s="124">
        <v>435460</v>
      </c>
      <c r="X1116" s="124" t="s">
        <v>114</v>
      </c>
      <c r="Y1116" s="124" t="s">
        <v>3521</v>
      </c>
      <c r="Z1116" s="124" t="s">
        <v>792</v>
      </c>
      <c r="AA1116" s="124" t="s">
        <v>792</v>
      </c>
      <c r="AB1116" s="124">
        <v>471</v>
      </c>
      <c r="AC1116" s="124" t="s">
        <v>7200</v>
      </c>
      <c r="AD1116" s="124" t="s">
        <v>3572</v>
      </c>
      <c r="AE1116" s="124">
        <v>9.1999999999999998E-2</v>
      </c>
      <c r="AF1116" s="124">
        <v>1.0999999999999999E-2</v>
      </c>
      <c r="AG1116" s="124" t="s">
        <v>3544</v>
      </c>
      <c r="AH1116" s="124" t="s">
        <v>7201</v>
      </c>
      <c r="AI1116" s="124" t="s">
        <v>747</v>
      </c>
      <c r="AJ1116" s="124" t="s">
        <v>738</v>
      </c>
      <c r="AK1116" s="124"/>
      <c r="AL1116" s="124"/>
    </row>
    <row r="1117" spans="1:38" ht="15.75" customHeight="1">
      <c r="A1117" s="124" t="s">
        <v>7202</v>
      </c>
      <c r="B1117" s="124" t="s">
        <v>7202</v>
      </c>
      <c r="C1117" s="124" t="s">
        <v>7203</v>
      </c>
      <c r="D1117" s="124" t="s">
        <v>3539</v>
      </c>
      <c r="E1117" s="124">
        <v>2018</v>
      </c>
      <c r="F1117" s="124" t="s">
        <v>3564</v>
      </c>
      <c r="G1117" s="124" t="s">
        <v>7169</v>
      </c>
      <c r="H1117" s="124">
        <v>8458</v>
      </c>
      <c r="I1117" s="124">
        <v>62</v>
      </c>
      <c r="J1117" s="124" t="s">
        <v>7204</v>
      </c>
      <c r="K1117" s="124" t="s">
        <v>149</v>
      </c>
      <c r="L1117" s="124" t="s">
        <v>7171</v>
      </c>
      <c r="M1117" s="18" t="s">
        <v>8960</v>
      </c>
      <c r="N1117" s="124" t="s">
        <v>7172</v>
      </c>
      <c r="O1117" s="124" t="s">
        <v>7149</v>
      </c>
      <c r="P1117" s="124">
        <v>44.533679999999997</v>
      </c>
      <c r="Q1117" s="124">
        <v>22.050319999999999</v>
      </c>
      <c r="R1117" s="124" t="s">
        <v>3519</v>
      </c>
      <c r="S1117" s="124" t="s">
        <v>3520</v>
      </c>
      <c r="T1117" s="124">
        <v>1</v>
      </c>
      <c r="U1117" s="124">
        <v>4.8579999999999997</v>
      </c>
      <c r="V1117" s="124">
        <v>814968</v>
      </c>
      <c r="W1117" s="124">
        <v>444213</v>
      </c>
      <c r="X1117" s="124" t="s">
        <v>114</v>
      </c>
      <c r="Y1117" s="124" t="s">
        <v>3521</v>
      </c>
      <c r="Z1117" s="124" t="s">
        <v>792</v>
      </c>
      <c r="AA1117" s="124" t="s">
        <v>792</v>
      </c>
      <c r="AB1117" s="124">
        <v>355</v>
      </c>
      <c r="AC1117" s="124" t="s">
        <v>6653</v>
      </c>
      <c r="AD1117" s="124" t="s">
        <v>6162</v>
      </c>
      <c r="AE1117" s="124">
        <v>0.105</v>
      </c>
      <c r="AF1117" s="124">
        <v>1.2E-2</v>
      </c>
      <c r="AG1117" s="124" t="s">
        <v>3544</v>
      </c>
      <c r="AH1117" s="124" t="s">
        <v>7205</v>
      </c>
      <c r="AI1117" s="124" t="s">
        <v>747</v>
      </c>
      <c r="AJ1117" s="124" t="s">
        <v>738</v>
      </c>
      <c r="AK1117" s="124"/>
      <c r="AL1117" s="124"/>
    </row>
    <row r="1118" spans="1:38" ht="15.75" customHeight="1">
      <c r="A1118" s="124" t="s">
        <v>7206</v>
      </c>
      <c r="B1118" s="124" t="s">
        <v>7206</v>
      </c>
      <c r="C1118" s="124" t="s">
        <v>7207</v>
      </c>
      <c r="D1118" s="124" t="s">
        <v>3539</v>
      </c>
      <c r="E1118" s="124">
        <v>2018</v>
      </c>
      <c r="F1118" s="124" t="s">
        <v>3564</v>
      </c>
      <c r="G1118" s="124" t="s">
        <v>7169</v>
      </c>
      <c r="H1118" s="124">
        <v>8455</v>
      </c>
      <c r="I1118" s="124">
        <v>75</v>
      </c>
      <c r="J1118" s="124" t="s">
        <v>7208</v>
      </c>
      <c r="K1118" s="124" t="s">
        <v>738</v>
      </c>
      <c r="L1118" s="124" t="s">
        <v>7171</v>
      </c>
      <c r="M1118" s="18" t="s">
        <v>8960</v>
      </c>
      <c r="N1118" s="124" t="s">
        <v>7172</v>
      </c>
      <c r="O1118" s="124" t="s">
        <v>7149</v>
      </c>
      <c r="P1118" s="124">
        <v>44.533679999999997</v>
      </c>
      <c r="Q1118" s="124">
        <v>22.050319999999999</v>
      </c>
      <c r="R1118" s="124" t="s">
        <v>3519</v>
      </c>
      <c r="S1118" s="124" t="s">
        <v>3520</v>
      </c>
      <c r="T1118" s="124">
        <v>1</v>
      </c>
      <c r="U1118" s="124">
        <v>3.3679999999999999</v>
      </c>
      <c r="V1118" s="124">
        <v>801407</v>
      </c>
      <c r="W1118" s="124">
        <v>434658</v>
      </c>
      <c r="X1118" s="124" t="s">
        <v>114</v>
      </c>
      <c r="Y1118" s="124" t="s">
        <v>3521</v>
      </c>
      <c r="Z1118" s="124" t="s">
        <v>792</v>
      </c>
      <c r="AA1118" s="124" t="s">
        <v>792</v>
      </c>
      <c r="AB1118" s="124">
        <v>292</v>
      </c>
      <c r="AC1118" s="124" t="s">
        <v>5815</v>
      </c>
      <c r="AD1118" s="124" t="s">
        <v>3736</v>
      </c>
      <c r="AE1118" s="124">
        <v>0.111</v>
      </c>
      <c r="AF1118" s="124">
        <v>1.2999999999999999E-2</v>
      </c>
      <c r="AG1118" s="124" t="s">
        <v>3544</v>
      </c>
      <c r="AH1118" s="124" t="s">
        <v>7209</v>
      </c>
      <c r="AI1118" s="124" t="s">
        <v>747</v>
      </c>
      <c r="AJ1118" s="124" t="s">
        <v>738</v>
      </c>
      <c r="AK1118" s="124"/>
      <c r="AL1118" s="124"/>
    </row>
    <row r="1119" spans="1:38" ht="15.75" customHeight="1">
      <c r="A1119" s="124" t="s">
        <v>7210</v>
      </c>
      <c r="B1119" s="124" t="s">
        <v>7210</v>
      </c>
      <c r="C1119" s="124" t="s">
        <v>7211</v>
      </c>
      <c r="D1119" s="124" t="s">
        <v>3539</v>
      </c>
      <c r="E1119" s="124">
        <v>2018</v>
      </c>
      <c r="F1119" s="124" t="s">
        <v>3564</v>
      </c>
      <c r="G1119" s="124" t="s">
        <v>7169</v>
      </c>
      <c r="H1119" s="124">
        <v>8505</v>
      </c>
      <c r="I1119" s="124">
        <v>52</v>
      </c>
      <c r="J1119" s="124" t="s">
        <v>7212</v>
      </c>
      <c r="K1119" s="124" t="s">
        <v>149</v>
      </c>
      <c r="L1119" s="124" t="s">
        <v>7171</v>
      </c>
      <c r="M1119" s="18" t="s">
        <v>8960</v>
      </c>
      <c r="N1119" s="124" t="s">
        <v>7172</v>
      </c>
      <c r="O1119" s="124" t="s">
        <v>7149</v>
      </c>
      <c r="P1119" s="124">
        <v>44.533679999999997</v>
      </c>
      <c r="Q1119" s="124">
        <v>22.050319999999999</v>
      </c>
      <c r="R1119" s="124" t="s">
        <v>3519</v>
      </c>
      <c r="S1119" s="124" t="s">
        <v>3520</v>
      </c>
      <c r="T1119" s="124">
        <v>1</v>
      </c>
      <c r="U1119" s="124">
        <v>4.63</v>
      </c>
      <c r="V1119" s="124">
        <v>817426</v>
      </c>
      <c r="W1119" s="124">
        <v>444033</v>
      </c>
      <c r="X1119" s="124" t="s">
        <v>114</v>
      </c>
      <c r="Y1119" s="124" t="s">
        <v>3521</v>
      </c>
      <c r="Z1119" s="124" t="s">
        <v>792</v>
      </c>
      <c r="AA1119" s="124" t="s">
        <v>792</v>
      </c>
      <c r="AB1119" s="124">
        <v>314</v>
      </c>
      <c r="AC1119" s="124" t="s">
        <v>6653</v>
      </c>
      <c r="AD1119" s="124" t="s">
        <v>3660</v>
      </c>
      <c r="AE1119" s="124">
        <v>0.109</v>
      </c>
      <c r="AF1119" s="124">
        <v>1.0999999999999999E-2</v>
      </c>
      <c r="AG1119" s="124" t="s">
        <v>3544</v>
      </c>
      <c r="AH1119" s="124" t="s">
        <v>7213</v>
      </c>
      <c r="AI1119" s="124" t="s">
        <v>747</v>
      </c>
      <c r="AJ1119" s="124" t="s">
        <v>738</v>
      </c>
      <c r="AK1119" s="124"/>
      <c r="AL1119" s="124"/>
    </row>
    <row r="1120" spans="1:38" ht="15.75" customHeight="1">
      <c r="A1120" s="124" t="s">
        <v>7214</v>
      </c>
      <c r="B1120" s="124" t="s">
        <v>7214</v>
      </c>
      <c r="C1120" s="124" t="s">
        <v>7215</v>
      </c>
      <c r="D1120" s="124" t="s">
        <v>3539</v>
      </c>
      <c r="E1120" s="124">
        <v>2018</v>
      </c>
      <c r="F1120" s="124" t="s">
        <v>3564</v>
      </c>
      <c r="G1120" s="124" t="s">
        <v>7169</v>
      </c>
      <c r="H1120" s="124">
        <v>7803</v>
      </c>
      <c r="I1120" s="124">
        <v>82</v>
      </c>
      <c r="J1120" s="124" t="s">
        <v>7216</v>
      </c>
      <c r="K1120" s="37">
        <v>45718</v>
      </c>
      <c r="L1120" s="124" t="s">
        <v>7171</v>
      </c>
      <c r="M1120" s="18" t="s">
        <v>8960</v>
      </c>
      <c r="N1120" s="124" t="s">
        <v>7172</v>
      </c>
      <c r="O1120" s="124" t="s">
        <v>7149</v>
      </c>
      <c r="P1120" s="124">
        <v>44.533679999999997</v>
      </c>
      <c r="Q1120" s="124">
        <v>22.050319999999999</v>
      </c>
      <c r="R1120" s="124" t="s">
        <v>3519</v>
      </c>
      <c r="S1120" s="124" t="s">
        <v>3520</v>
      </c>
      <c r="T1120" s="124">
        <v>1</v>
      </c>
      <c r="U1120" s="124">
        <v>4.6079999999999997</v>
      </c>
      <c r="V1120" s="124">
        <v>799432</v>
      </c>
      <c r="W1120" s="124">
        <v>436658</v>
      </c>
      <c r="X1120" s="124" t="s">
        <v>113</v>
      </c>
      <c r="Y1120" s="124" t="s">
        <v>3521</v>
      </c>
      <c r="Z1120" s="124" t="s">
        <v>738</v>
      </c>
      <c r="AA1120" s="124" t="s">
        <v>738</v>
      </c>
      <c r="AB1120" s="124">
        <v>397</v>
      </c>
      <c r="AC1120" s="124" t="s">
        <v>3659</v>
      </c>
      <c r="AD1120" s="124" t="s">
        <v>3653</v>
      </c>
      <c r="AE1120" s="124">
        <v>6.8000000000000005E-2</v>
      </c>
      <c r="AF1120" s="124">
        <v>0.43099999999999999</v>
      </c>
      <c r="AG1120" s="124" t="s">
        <v>3544</v>
      </c>
      <c r="AH1120" s="124" t="s">
        <v>7217</v>
      </c>
      <c r="AI1120" s="124" t="s">
        <v>747</v>
      </c>
      <c r="AJ1120" s="124" t="s">
        <v>738</v>
      </c>
      <c r="AK1120" s="124"/>
      <c r="AL1120" s="124"/>
    </row>
    <row r="1121" spans="1:38" ht="15.75" customHeight="1">
      <c r="A1121" s="124" t="s">
        <v>7218</v>
      </c>
      <c r="B1121" s="124" t="s">
        <v>7218</v>
      </c>
      <c r="C1121" s="124" t="s">
        <v>7219</v>
      </c>
      <c r="D1121" s="124" t="s">
        <v>3539</v>
      </c>
      <c r="E1121" s="124">
        <v>2018</v>
      </c>
      <c r="F1121" s="124" t="s">
        <v>3564</v>
      </c>
      <c r="G1121" s="124" t="s">
        <v>7169</v>
      </c>
      <c r="H1121" s="124">
        <v>7813</v>
      </c>
      <c r="I1121" s="124">
        <v>79</v>
      </c>
      <c r="J1121" s="124" t="s">
        <v>7220</v>
      </c>
      <c r="K1121" s="124" t="s">
        <v>738</v>
      </c>
      <c r="L1121" s="124" t="s">
        <v>7171</v>
      </c>
      <c r="M1121" s="18" t="s">
        <v>8960</v>
      </c>
      <c r="N1121" s="124" t="s">
        <v>7172</v>
      </c>
      <c r="O1121" s="124" t="s">
        <v>7149</v>
      </c>
      <c r="P1121" s="124">
        <v>44.533679999999997</v>
      </c>
      <c r="Q1121" s="124">
        <v>22.050319999999999</v>
      </c>
      <c r="R1121" s="124" t="s">
        <v>3519</v>
      </c>
      <c r="S1121" s="124" t="s">
        <v>3520</v>
      </c>
      <c r="T1121" s="124">
        <v>1</v>
      </c>
      <c r="U1121" s="124">
        <v>3.9409999999999998</v>
      </c>
      <c r="V1121" s="124">
        <v>809557</v>
      </c>
      <c r="W1121" s="124">
        <v>440000</v>
      </c>
      <c r="X1121" s="124" t="s">
        <v>113</v>
      </c>
      <c r="Y1121" s="124" t="s">
        <v>7221</v>
      </c>
      <c r="Z1121" s="124" t="s">
        <v>738</v>
      </c>
      <c r="AA1121" s="124" t="s">
        <v>738</v>
      </c>
      <c r="AB1121" s="124">
        <v>477</v>
      </c>
      <c r="AC1121" s="124" t="s">
        <v>3571</v>
      </c>
      <c r="AD1121" s="124" t="s">
        <v>3671</v>
      </c>
      <c r="AE1121" s="124">
        <v>8.5999999999999993E-2</v>
      </c>
      <c r="AF1121" s="124">
        <v>0.433</v>
      </c>
      <c r="AG1121" s="124" t="s">
        <v>3544</v>
      </c>
      <c r="AH1121" s="124" t="s">
        <v>7222</v>
      </c>
      <c r="AI1121" s="124" t="s">
        <v>747</v>
      </c>
      <c r="AJ1121" s="124" t="s">
        <v>738</v>
      </c>
      <c r="AK1121" s="124"/>
      <c r="AL1121" s="124"/>
    </row>
    <row r="1122" spans="1:38" ht="15.75" customHeight="1">
      <c r="A1122" s="124" t="s">
        <v>7223</v>
      </c>
      <c r="B1122" s="124" t="s">
        <v>7223</v>
      </c>
      <c r="C1122" s="124" t="s">
        <v>7224</v>
      </c>
      <c r="D1122" s="124" t="s">
        <v>3539</v>
      </c>
      <c r="E1122" s="124">
        <v>2018</v>
      </c>
      <c r="F1122" s="124" t="s">
        <v>3564</v>
      </c>
      <c r="G1122" s="124" t="s">
        <v>7225</v>
      </c>
      <c r="H1122" s="124">
        <v>8115</v>
      </c>
      <c r="I1122" s="124">
        <v>101</v>
      </c>
      <c r="J1122" s="124" t="s">
        <v>7226</v>
      </c>
      <c r="K1122" s="124" t="s">
        <v>7227</v>
      </c>
      <c r="L1122" s="124" t="s">
        <v>7171</v>
      </c>
      <c r="M1122" s="18" t="s">
        <v>8960</v>
      </c>
      <c r="N1122" s="124" t="s">
        <v>7228</v>
      </c>
      <c r="O1122" s="124" t="s">
        <v>7149</v>
      </c>
      <c r="P1122" s="124">
        <v>44.640262</v>
      </c>
      <c r="Q1122" s="124">
        <v>22.303329999999999</v>
      </c>
      <c r="R1122" s="124" t="s">
        <v>3519</v>
      </c>
      <c r="S1122" s="124" t="s">
        <v>3520</v>
      </c>
      <c r="T1122" s="124">
        <v>1</v>
      </c>
      <c r="U1122" s="124">
        <v>2.9020000000000001</v>
      </c>
      <c r="V1122" s="124">
        <v>816633</v>
      </c>
      <c r="W1122" s="124">
        <v>438469</v>
      </c>
      <c r="X1122" s="124" t="s">
        <v>113</v>
      </c>
      <c r="Y1122" s="124" t="s">
        <v>3521</v>
      </c>
      <c r="Z1122" s="124" t="s">
        <v>738</v>
      </c>
      <c r="AA1122" s="124" t="s">
        <v>738</v>
      </c>
      <c r="AB1122" s="124">
        <v>417.84169200000002</v>
      </c>
      <c r="AC1122" s="124" t="s">
        <v>3592</v>
      </c>
      <c r="AD1122" s="124" t="s">
        <v>5082</v>
      </c>
      <c r="AE1122" s="124">
        <v>7.6999999999999999E-2</v>
      </c>
      <c r="AF1122" s="124" t="s">
        <v>738</v>
      </c>
      <c r="AG1122" s="124" t="s">
        <v>3544</v>
      </c>
      <c r="AH1122" s="124" t="s">
        <v>7229</v>
      </c>
      <c r="AI1122" s="124" t="s">
        <v>747</v>
      </c>
      <c r="AJ1122" s="124" t="s">
        <v>738</v>
      </c>
      <c r="AK1122" s="124"/>
      <c r="AL1122" s="124"/>
    </row>
    <row r="1123" spans="1:38" ht="15.75" customHeight="1">
      <c r="A1123" s="124" t="s">
        <v>7230</v>
      </c>
      <c r="B1123" s="124" t="s">
        <v>7230</v>
      </c>
      <c r="C1123" s="124" t="s">
        <v>7231</v>
      </c>
      <c r="D1123" s="124" t="s">
        <v>3539</v>
      </c>
      <c r="E1123" s="124">
        <v>2018</v>
      </c>
      <c r="F1123" s="124" t="s">
        <v>3564</v>
      </c>
      <c r="G1123" s="124" t="s">
        <v>7225</v>
      </c>
      <c r="H1123" s="124">
        <v>8763</v>
      </c>
      <c r="I1123" s="124">
        <v>128</v>
      </c>
      <c r="J1123" s="124" t="s">
        <v>7232</v>
      </c>
      <c r="K1123" s="124" t="s">
        <v>7233</v>
      </c>
      <c r="L1123" s="124" t="s">
        <v>7171</v>
      </c>
      <c r="M1123" s="18" t="s">
        <v>8960</v>
      </c>
      <c r="N1123" s="124" t="s">
        <v>7228</v>
      </c>
      <c r="O1123" s="124" t="s">
        <v>7149</v>
      </c>
      <c r="P1123" s="124">
        <v>44.640262</v>
      </c>
      <c r="Q1123" s="124">
        <v>22.303329999999999</v>
      </c>
      <c r="R1123" s="124" t="s">
        <v>3519</v>
      </c>
      <c r="S1123" s="124" t="s">
        <v>3520</v>
      </c>
      <c r="T1123" s="124">
        <v>1</v>
      </c>
      <c r="U1123" s="124">
        <v>2.577</v>
      </c>
      <c r="V1123" s="124">
        <v>788230</v>
      </c>
      <c r="W1123" s="124">
        <v>424118</v>
      </c>
      <c r="X1123" s="124" t="s">
        <v>113</v>
      </c>
      <c r="Y1123" s="124" t="s">
        <v>3521</v>
      </c>
      <c r="Z1123" s="124" t="s">
        <v>738</v>
      </c>
      <c r="AA1123" s="124" t="s">
        <v>738</v>
      </c>
      <c r="AB1123" s="124">
        <v>294.33478200000002</v>
      </c>
      <c r="AC1123" s="124" t="s">
        <v>3592</v>
      </c>
      <c r="AD1123" s="124" t="s">
        <v>4726</v>
      </c>
      <c r="AE1123" s="124">
        <v>0.13600000000000001</v>
      </c>
      <c r="AF1123" s="124" t="s">
        <v>738</v>
      </c>
      <c r="AG1123" s="124" t="s">
        <v>3544</v>
      </c>
      <c r="AH1123" s="124" t="s">
        <v>7234</v>
      </c>
      <c r="AI1123" s="124" t="s">
        <v>747</v>
      </c>
      <c r="AJ1123" s="124" t="s">
        <v>738</v>
      </c>
      <c r="AK1123" s="124"/>
      <c r="AL1123" s="124"/>
    </row>
    <row r="1124" spans="1:38" ht="15.75" customHeight="1">
      <c r="A1124" s="124" t="s">
        <v>7235</v>
      </c>
      <c r="B1124" s="124" t="s">
        <v>7235</v>
      </c>
      <c r="C1124" s="124" t="s">
        <v>7236</v>
      </c>
      <c r="D1124" s="124" t="s">
        <v>3539</v>
      </c>
      <c r="E1124" s="124">
        <v>2018</v>
      </c>
      <c r="F1124" s="124" t="s">
        <v>3564</v>
      </c>
      <c r="G1124" s="124" t="s">
        <v>7225</v>
      </c>
      <c r="H1124" s="124">
        <v>8058</v>
      </c>
      <c r="I1124" s="124">
        <v>65</v>
      </c>
      <c r="J1124" s="124" t="s">
        <v>7237</v>
      </c>
      <c r="K1124" s="124" t="s">
        <v>7238</v>
      </c>
      <c r="L1124" s="124" t="s">
        <v>7171</v>
      </c>
      <c r="M1124" s="18" t="s">
        <v>8960</v>
      </c>
      <c r="N1124" s="124" t="s">
        <v>7228</v>
      </c>
      <c r="O1124" s="124" t="s">
        <v>7149</v>
      </c>
      <c r="P1124" s="124">
        <v>44.640262</v>
      </c>
      <c r="Q1124" s="124">
        <v>22.303329999999999</v>
      </c>
      <c r="R1124" s="124" t="s">
        <v>3519</v>
      </c>
      <c r="S1124" s="124" t="s">
        <v>3520</v>
      </c>
      <c r="T1124" s="124">
        <v>1</v>
      </c>
      <c r="U1124" s="124">
        <v>2.6960000000000002</v>
      </c>
      <c r="V1124" s="124">
        <v>788071</v>
      </c>
      <c r="W1124" s="124">
        <v>423946</v>
      </c>
      <c r="X1124" s="124" t="s">
        <v>114</v>
      </c>
      <c r="Y1124" s="124" t="s">
        <v>3521</v>
      </c>
      <c r="Z1124" s="124" t="s">
        <v>792</v>
      </c>
      <c r="AA1124" s="124" t="s">
        <v>792</v>
      </c>
      <c r="AB1124" s="124">
        <v>264.15112599999998</v>
      </c>
      <c r="AC1124" s="124" t="s">
        <v>6663</v>
      </c>
      <c r="AD1124" s="124" t="s">
        <v>7239</v>
      </c>
      <c r="AE1124" s="124">
        <v>0.13300000000000001</v>
      </c>
      <c r="AF1124" s="124" t="s">
        <v>738</v>
      </c>
      <c r="AG1124" s="124" t="s">
        <v>3544</v>
      </c>
      <c r="AH1124" s="124" t="s">
        <v>7240</v>
      </c>
      <c r="AI1124" s="124" t="s">
        <v>747</v>
      </c>
      <c r="AJ1124" s="131" t="s">
        <v>7241</v>
      </c>
      <c r="AK1124" s="132"/>
      <c r="AL1124" s="124"/>
    </row>
    <row r="1125" spans="1:38" ht="15.75" customHeight="1">
      <c r="A1125" s="124" t="s">
        <v>7242</v>
      </c>
      <c r="B1125" s="124" t="s">
        <v>7242</v>
      </c>
      <c r="C1125" s="124" t="s">
        <v>7243</v>
      </c>
      <c r="D1125" s="124" t="s">
        <v>3539</v>
      </c>
      <c r="E1125" s="124">
        <v>2018</v>
      </c>
      <c r="F1125" s="124" t="s">
        <v>3564</v>
      </c>
      <c r="G1125" s="124" t="s">
        <v>7244</v>
      </c>
      <c r="H1125" s="124">
        <v>8001</v>
      </c>
      <c r="I1125" s="124">
        <v>100</v>
      </c>
      <c r="J1125" s="124" t="s">
        <v>7245</v>
      </c>
      <c r="K1125" s="124" t="s">
        <v>7233</v>
      </c>
      <c r="L1125" s="124" t="s">
        <v>7171</v>
      </c>
      <c r="M1125" s="18" t="s">
        <v>8960</v>
      </c>
      <c r="N1125" s="124" t="s">
        <v>7246</v>
      </c>
      <c r="O1125" s="124" t="s">
        <v>7149</v>
      </c>
      <c r="P1125" s="124">
        <v>44.595878999999996</v>
      </c>
      <c r="Q1125" s="124">
        <v>22.010567999999999</v>
      </c>
      <c r="R1125" s="124" t="s">
        <v>3519</v>
      </c>
      <c r="S1125" s="124" t="s">
        <v>3520</v>
      </c>
      <c r="T1125" s="124">
        <v>1</v>
      </c>
      <c r="U1125" s="124">
        <v>2.6440000000000001</v>
      </c>
      <c r="V1125" s="124">
        <v>822767</v>
      </c>
      <c r="W1125" s="124">
        <v>440683</v>
      </c>
      <c r="X1125" s="124" t="s">
        <v>114</v>
      </c>
      <c r="Y1125" s="124" t="s">
        <v>3521</v>
      </c>
      <c r="Z1125" s="124" t="s">
        <v>792</v>
      </c>
      <c r="AA1125" s="124" t="s">
        <v>792</v>
      </c>
      <c r="AB1125" s="124">
        <v>222.35439700000001</v>
      </c>
      <c r="AC1125" s="124" t="s">
        <v>6653</v>
      </c>
      <c r="AD1125" s="124" t="s">
        <v>6477</v>
      </c>
      <c r="AE1125" s="124">
        <v>0.13200000000000001</v>
      </c>
      <c r="AF1125" s="124" t="s">
        <v>738</v>
      </c>
      <c r="AG1125" s="124" t="s">
        <v>3544</v>
      </c>
      <c r="AH1125" s="124" t="s">
        <v>7247</v>
      </c>
      <c r="AI1125" s="124" t="s">
        <v>747</v>
      </c>
      <c r="AJ1125" s="124" t="s">
        <v>738</v>
      </c>
      <c r="AK1125" s="124"/>
      <c r="AL1125" s="124"/>
    </row>
    <row r="1126" spans="1:38" ht="15.75" customHeight="1">
      <c r="A1126" s="124" t="s">
        <v>7248</v>
      </c>
      <c r="B1126" s="124" t="s">
        <v>7248</v>
      </c>
      <c r="C1126" s="124" t="s">
        <v>7249</v>
      </c>
      <c r="D1126" s="124" t="s">
        <v>3539</v>
      </c>
      <c r="E1126" s="124">
        <v>2018</v>
      </c>
      <c r="F1126" s="124" t="s">
        <v>3564</v>
      </c>
      <c r="G1126" s="124" t="s">
        <v>7250</v>
      </c>
      <c r="H1126" s="124">
        <v>9500</v>
      </c>
      <c r="I1126" s="124">
        <v>1010</v>
      </c>
      <c r="J1126" s="124" t="s">
        <v>7251</v>
      </c>
      <c r="K1126" s="124" t="s">
        <v>7233</v>
      </c>
      <c r="L1126" s="124" t="s">
        <v>7171</v>
      </c>
      <c r="M1126" s="18" t="s">
        <v>8960</v>
      </c>
      <c r="N1126" s="124" t="s">
        <v>7246</v>
      </c>
      <c r="O1126" s="124" t="s">
        <v>7149</v>
      </c>
      <c r="P1126" s="124">
        <v>44.595878999999996</v>
      </c>
      <c r="Q1126" s="124">
        <v>22.010567999999999</v>
      </c>
      <c r="R1126" s="124" t="s">
        <v>3519</v>
      </c>
      <c r="S1126" s="124" t="s">
        <v>3520</v>
      </c>
      <c r="T1126" s="124">
        <v>1</v>
      </c>
      <c r="U1126" s="124">
        <v>1.3620000000000001</v>
      </c>
      <c r="V1126" s="124">
        <v>707729</v>
      </c>
      <c r="W1126" s="124">
        <v>378839</v>
      </c>
      <c r="X1126" s="124" t="s">
        <v>114</v>
      </c>
      <c r="Y1126" s="124" t="s">
        <v>3521</v>
      </c>
      <c r="Z1126" s="124" t="s">
        <v>792</v>
      </c>
      <c r="AA1126" s="124" t="s">
        <v>792</v>
      </c>
      <c r="AB1126" s="124">
        <v>188.65694999999999</v>
      </c>
      <c r="AC1126" s="124" t="s">
        <v>3659</v>
      </c>
      <c r="AD1126" s="124" t="s">
        <v>7252</v>
      </c>
      <c r="AE1126" s="124">
        <v>0.14699999999999999</v>
      </c>
      <c r="AF1126" s="124" t="s">
        <v>738</v>
      </c>
      <c r="AG1126" s="124" t="s">
        <v>3544</v>
      </c>
      <c r="AH1126" s="124" t="s">
        <v>7253</v>
      </c>
      <c r="AI1126" s="124" t="s">
        <v>747</v>
      </c>
      <c r="AJ1126" s="124" t="s">
        <v>738</v>
      </c>
      <c r="AK1126" s="124"/>
      <c r="AL1126" s="124"/>
    </row>
    <row r="1127" spans="1:38" ht="15.75" customHeight="1">
      <c r="A1127" s="124" t="s">
        <v>7254</v>
      </c>
      <c r="B1127" s="124" t="s">
        <v>7254</v>
      </c>
      <c r="C1127" s="124" t="s">
        <v>7255</v>
      </c>
      <c r="D1127" s="124" t="s">
        <v>3539</v>
      </c>
      <c r="E1127" s="124">
        <v>2018</v>
      </c>
      <c r="F1127" s="124" t="s">
        <v>3564</v>
      </c>
      <c r="G1127" s="124" t="s">
        <v>7244</v>
      </c>
      <c r="H1127" s="124">
        <v>10835</v>
      </c>
      <c r="I1127" s="124">
        <v>194</v>
      </c>
      <c r="J1127" s="124" t="s">
        <v>7256</v>
      </c>
      <c r="K1127" s="124" t="s">
        <v>7257</v>
      </c>
      <c r="L1127" s="124" t="s">
        <v>7171</v>
      </c>
      <c r="M1127" s="18" t="s">
        <v>8960</v>
      </c>
      <c r="N1127" s="124" t="s">
        <v>7246</v>
      </c>
      <c r="O1127" s="124" t="s">
        <v>7149</v>
      </c>
      <c r="P1127" s="124">
        <v>44.595878999999996</v>
      </c>
      <c r="Q1127" s="124">
        <v>22.010567999999999</v>
      </c>
      <c r="R1127" s="124" t="s">
        <v>3519</v>
      </c>
      <c r="S1127" s="124" t="s">
        <v>3520</v>
      </c>
      <c r="T1127" s="124">
        <v>1</v>
      </c>
      <c r="U1127" s="124">
        <v>2.9769999999999999</v>
      </c>
      <c r="V1127" s="124">
        <v>820441</v>
      </c>
      <c r="W1127" s="124">
        <v>439879</v>
      </c>
      <c r="X1127" s="124" t="s">
        <v>113</v>
      </c>
      <c r="Y1127" s="124" t="s">
        <v>3521</v>
      </c>
      <c r="Z1127" s="124" t="s">
        <v>738</v>
      </c>
      <c r="AA1127" s="124" t="s">
        <v>738</v>
      </c>
      <c r="AB1127" s="124">
        <v>440.58132699999999</v>
      </c>
      <c r="AC1127" s="124" t="s">
        <v>3624</v>
      </c>
      <c r="AD1127" s="124" t="s">
        <v>3692</v>
      </c>
      <c r="AE1127" s="124">
        <v>0.13200000000000001</v>
      </c>
      <c r="AF1127" s="124" t="s">
        <v>738</v>
      </c>
      <c r="AG1127" s="124" t="s">
        <v>3544</v>
      </c>
      <c r="AH1127" s="124" t="s">
        <v>7258</v>
      </c>
      <c r="AI1127" s="124" t="s">
        <v>747</v>
      </c>
      <c r="AJ1127" s="124" t="s">
        <v>738</v>
      </c>
      <c r="AK1127" s="124"/>
      <c r="AL1127" s="124"/>
    </row>
    <row r="1128" spans="1:38" ht="15.75" customHeight="1">
      <c r="A1128" s="124" t="s">
        <v>7259</v>
      </c>
      <c r="B1128" s="124" t="s">
        <v>7259</v>
      </c>
      <c r="C1128" s="124" t="s">
        <v>7260</v>
      </c>
      <c r="D1128" s="124" t="s">
        <v>3539</v>
      </c>
      <c r="E1128" s="124">
        <v>2018</v>
      </c>
      <c r="F1128" s="124" t="s">
        <v>3564</v>
      </c>
      <c r="G1128" s="124" t="s">
        <v>7261</v>
      </c>
      <c r="H1128" s="124">
        <v>10038</v>
      </c>
      <c r="I1128" s="124">
        <v>126</v>
      </c>
      <c r="J1128" s="124" t="s">
        <v>7262</v>
      </c>
      <c r="K1128" s="124" t="s">
        <v>7257</v>
      </c>
      <c r="L1128" s="124" t="s">
        <v>7171</v>
      </c>
      <c r="M1128" s="18" t="s">
        <v>8960</v>
      </c>
      <c r="N1128" s="124" t="s">
        <v>7246</v>
      </c>
      <c r="O1128" s="124" t="s">
        <v>7149</v>
      </c>
      <c r="P1128" s="124">
        <v>44.595878999999996</v>
      </c>
      <c r="Q1128" s="124">
        <v>22.010567999999999</v>
      </c>
      <c r="R1128" s="124" t="s">
        <v>3519</v>
      </c>
      <c r="S1128" s="124" t="s">
        <v>3520</v>
      </c>
      <c r="T1128" s="124">
        <v>1</v>
      </c>
      <c r="U1128" s="124">
        <v>2.9220000000000002</v>
      </c>
      <c r="V1128" s="124">
        <v>821784</v>
      </c>
      <c r="W1128" s="124">
        <v>441604</v>
      </c>
      <c r="X1128" s="124" t="s">
        <v>113</v>
      </c>
      <c r="Y1128" s="124" t="s">
        <v>7263</v>
      </c>
      <c r="Z1128" s="124" t="s">
        <v>738</v>
      </c>
      <c r="AA1128" s="124" t="s">
        <v>738</v>
      </c>
      <c r="AB1128" s="124">
        <v>263.40304200000003</v>
      </c>
      <c r="AC1128" s="124" t="s">
        <v>5815</v>
      </c>
      <c r="AD1128" s="124" t="s">
        <v>7264</v>
      </c>
      <c r="AE1128" s="124">
        <v>0.124</v>
      </c>
      <c r="AF1128" s="124" t="s">
        <v>738</v>
      </c>
      <c r="AG1128" s="124" t="s">
        <v>3544</v>
      </c>
      <c r="AH1128" s="124" t="s">
        <v>7265</v>
      </c>
      <c r="AI1128" s="124" t="s">
        <v>747</v>
      </c>
      <c r="AJ1128" s="124" t="s">
        <v>738</v>
      </c>
      <c r="AK1128" s="124"/>
      <c r="AL1128" s="124"/>
    </row>
    <row r="1129" spans="1:38" ht="15.75" customHeight="1">
      <c r="A1129" s="124" t="s">
        <v>7266</v>
      </c>
      <c r="B1129" s="124" t="s">
        <v>7266</v>
      </c>
      <c r="C1129" s="124" t="s">
        <v>7267</v>
      </c>
      <c r="D1129" s="124" t="s">
        <v>3539</v>
      </c>
      <c r="E1129" s="124">
        <v>2018</v>
      </c>
      <c r="F1129" s="124" t="s">
        <v>3564</v>
      </c>
      <c r="G1129" s="124" t="s">
        <v>7250</v>
      </c>
      <c r="H1129" s="124">
        <v>9500</v>
      </c>
      <c r="I1129" s="124">
        <v>1010</v>
      </c>
      <c r="J1129" s="124" t="s">
        <v>7251</v>
      </c>
      <c r="K1129" s="124" t="s">
        <v>7268</v>
      </c>
      <c r="L1129" s="124" t="s">
        <v>7171</v>
      </c>
      <c r="M1129" s="18" t="s">
        <v>8960</v>
      </c>
      <c r="N1129" s="124" t="s">
        <v>7246</v>
      </c>
      <c r="O1129" s="124" t="s">
        <v>7149</v>
      </c>
      <c r="P1129" s="124">
        <v>44.595878999999996</v>
      </c>
      <c r="Q1129" s="124">
        <v>22.010567999999999</v>
      </c>
      <c r="R1129" s="124" t="s">
        <v>3519</v>
      </c>
      <c r="S1129" s="124" t="s">
        <v>3520</v>
      </c>
      <c r="T1129" s="124">
        <v>1</v>
      </c>
      <c r="U1129" s="124">
        <v>3.0880000000000001</v>
      </c>
      <c r="V1129" s="124">
        <v>823894</v>
      </c>
      <c r="W1129" s="124">
        <v>440437</v>
      </c>
      <c r="X1129" s="124" t="s">
        <v>113</v>
      </c>
      <c r="Y1129" s="124" t="s">
        <v>3521</v>
      </c>
      <c r="Z1129" s="124" t="s">
        <v>738</v>
      </c>
      <c r="AA1129" s="124" t="s">
        <v>738</v>
      </c>
      <c r="AB1129" s="124">
        <v>340.747118</v>
      </c>
      <c r="AC1129" s="124" t="s">
        <v>3584</v>
      </c>
      <c r="AD1129" s="124" t="s">
        <v>6786</v>
      </c>
      <c r="AE1129" s="124">
        <v>0.151</v>
      </c>
      <c r="AF1129" s="124" t="s">
        <v>738</v>
      </c>
      <c r="AG1129" s="124" t="s">
        <v>3544</v>
      </c>
      <c r="AH1129" s="124" t="s">
        <v>7269</v>
      </c>
      <c r="AI1129" s="124" t="s">
        <v>747</v>
      </c>
      <c r="AJ1129" s="131" t="s">
        <v>7270</v>
      </c>
      <c r="AK1129" s="132"/>
      <c r="AL1129" s="124"/>
    </row>
    <row r="1130" spans="1:38" ht="15.75" customHeight="1">
      <c r="A1130" s="124" t="s">
        <v>7271</v>
      </c>
      <c r="B1130" s="124" t="s">
        <v>7271</v>
      </c>
      <c r="C1130" s="124" t="s">
        <v>7272</v>
      </c>
      <c r="D1130" s="124" t="s">
        <v>3539</v>
      </c>
      <c r="E1130" s="124">
        <v>2018</v>
      </c>
      <c r="F1130" s="124" t="s">
        <v>3564</v>
      </c>
      <c r="G1130" s="124" t="s">
        <v>7169</v>
      </c>
      <c r="H1130" s="124">
        <v>9993</v>
      </c>
      <c r="I1130" s="124">
        <v>128</v>
      </c>
      <c r="J1130" s="124" t="s">
        <v>7273</v>
      </c>
      <c r="K1130" s="124" t="s">
        <v>7238</v>
      </c>
      <c r="L1130" s="124" t="s">
        <v>7171</v>
      </c>
      <c r="M1130" s="18" t="s">
        <v>8960</v>
      </c>
      <c r="N1130" s="124" t="s">
        <v>7246</v>
      </c>
      <c r="O1130" s="124" t="s">
        <v>7149</v>
      </c>
      <c r="P1130" s="124">
        <v>44.595878999999996</v>
      </c>
      <c r="Q1130" s="124">
        <v>22.010567999999999</v>
      </c>
      <c r="R1130" s="124" t="s">
        <v>3519</v>
      </c>
      <c r="S1130" s="124" t="s">
        <v>3520</v>
      </c>
      <c r="T1130" s="124">
        <v>1</v>
      </c>
      <c r="U1130" s="124">
        <v>2.6960000000000002</v>
      </c>
      <c r="V1130" s="124">
        <v>822134</v>
      </c>
      <c r="W1130" s="124">
        <v>438467</v>
      </c>
      <c r="X1130" s="124" t="s">
        <v>114</v>
      </c>
      <c r="Y1130" s="124" t="s">
        <v>3521</v>
      </c>
      <c r="Z1130" s="124" t="s">
        <v>792</v>
      </c>
      <c r="AA1130" s="124" t="s">
        <v>792</v>
      </c>
      <c r="AB1130" s="124">
        <v>282.12112999999999</v>
      </c>
      <c r="AC1130" s="124" t="s">
        <v>5275</v>
      </c>
      <c r="AD1130" s="124" t="s">
        <v>7274</v>
      </c>
      <c r="AE1130" s="124">
        <v>0.125</v>
      </c>
      <c r="AF1130" s="124" t="s">
        <v>738</v>
      </c>
      <c r="AG1130" s="124" t="s">
        <v>3544</v>
      </c>
      <c r="AH1130" s="124" t="s">
        <v>7275</v>
      </c>
      <c r="AI1130" s="124" t="s">
        <v>747</v>
      </c>
      <c r="AJ1130" s="124" t="s">
        <v>738</v>
      </c>
      <c r="AK1130" s="124"/>
      <c r="AL1130" s="124"/>
    </row>
    <row r="1131" spans="1:38" ht="15.75" customHeight="1">
      <c r="A1131" s="124" t="s">
        <v>7276</v>
      </c>
      <c r="B1131" s="124" t="s">
        <v>7276</v>
      </c>
      <c r="C1131" s="124" t="s">
        <v>7277</v>
      </c>
      <c r="D1131" s="124" t="s">
        <v>3539</v>
      </c>
      <c r="E1131" s="124">
        <v>2018</v>
      </c>
      <c r="F1131" s="124" t="s">
        <v>3564</v>
      </c>
      <c r="G1131" s="124" t="s">
        <v>7169</v>
      </c>
      <c r="H1131" s="124">
        <v>10333</v>
      </c>
      <c r="I1131" s="124">
        <v>88</v>
      </c>
      <c r="J1131" s="124" t="s">
        <v>7278</v>
      </c>
      <c r="K1131" s="124" t="s">
        <v>7233</v>
      </c>
      <c r="L1131" s="124" t="s">
        <v>7171</v>
      </c>
      <c r="M1131" s="18" t="s">
        <v>8960</v>
      </c>
      <c r="N1131" s="124" t="s">
        <v>7246</v>
      </c>
      <c r="O1131" s="124" t="s">
        <v>7149</v>
      </c>
      <c r="P1131" s="124">
        <v>44.595878999999996</v>
      </c>
      <c r="Q1131" s="124">
        <v>22.010567999999999</v>
      </c>
      <c r="R1131" s="124" t="s">
        <v>3519</v>
      </c>
      <c r="S1131" s="124" t="s">
        <v>3520</v>
      </c>
      <c r="T1131" s="124">
        <v>1</v>
      </c>
      <c r="U1131" s="124">
        <v>2.7080000000000002</v>
      </c>
      <c r="V1131" s="124">
        <v>807971</v>
      </c>
      <c r="W1131" s="124">
        <v>430881</v>
      </c>
      <c r="X1131" s="124" t="s">
        <v>114</v>
      </c>
      <c r="Y1131" s="124" t="s">
        <v>3521</v>
      </c>
      <c r="Z1131" s="124" t="s">
        <v>792</v>
      </c>
      <c r="AA1131" s="124" t="s">
        <v>792</v>
      </c>
      <c r="AB1131" s="124">
        <v>249.18745899999999</v>
      </c>
      <c r="AC1131" s="124" t="s">
        <v>5815</v>
      </c>
      <c r="AD1131" s="124" t="s">
        <v>7279</v>
      </c>
      <c r="AE1131" s="124">
        <v>0.158</v>
      </c>
      <c r="AF1131" s="124" t="s">
        <v>738</v>
      </c>
      <c r="AG1131" s="124" t="s">
        <v>3544</v>
      </c>
      <c r="AH1131" s="124" t="s">
        <v>7280</v>
      </c>
      <c r="AI1131" s="124" t="s">
        <v>747</v>
      </c>
      <c r="AJ1131" s="124" t="s">
        <v>738</v>
      </c>
      <c r="AK1131" s="124"/>
      <c r="AL1131" s="124"/>
    </row>
    <row r="1132" spans="1:38" ht="15.75" customHeight="1">
      <c r="A1132" s="124" t="s">
        <v>7281</v>
      </c>
      <c r="B1132" s="124" t="s">
        <v>7281</v>
      </c>
      <c r="C1132" s="124" t="s">
        <v>7282</v>
      </c>
      <c r="D1132" s="124" t="s">
        <v>3539</v>
      </c>
      <c r="E1132" s="124">
        <v>2018</v>
      </c>
      <c r="F1132" s="124" t="s">
        <v>3564</v>
      </c>
      <c r="G1132" s="124" t="s">
        <v>7169</v>
      </c>
      <c r="H1132" s="124">
        <v>10805</v>
      </c>
      <c r="I1132" s="124">
        <v>165</v>
      </c>
      <c r="J1132" s="124" t="s">
        <v>7283</v>
      </c>
      <c r="K1132" s="124" t="s">
        <v>7284</v>
      </c>
      <c r="L1132" s="124" t="s">
        <v>7171</v>
      </c>
      <c r="M1132" s="18" t="s">
        <v>8960</v>
      </c>
      <c r="N1132" s="124" t="s">
        <v>7246</v>
      </c>
      <c r="O1132" s="124" t="s">
        <v>7149</v>
      </c>
      <c r="P1132" s="124">
        <v>44.595878999999996</v>
      </c>
      <c r="Q1132" s="124">
        <v>22.010567999999999</v>
      </c>
      <c r="R1132" s="124" t="s">
        <v>3519</v>
      </c>
      <c r="S1132" s="124" t="s">
        <v>3520</v>
      </c>
      <c r="T1132" s="124">
        <v>1</v>
      </c>
      <c r="U1132" s="124">
        <v>2.6749999999999998</v>
      </c>
      <c r="V1132" s="124">
        <v>807641</v>
      </c>
      <c r="W1132" s="124">
        <v>430655</v>
      </c>
      <c r="X1132" s="124" t="s">
        <v>113</v>
      </c>
      <c r="Y1132" s="124" t="s">
        <v>3521</v>
      </c>
      <c r="Z1132" s="124" t="s">
        <v>738</v>
      </c>
      <c r="AA1132" s="124" t="s">
        <v>738</v>
      </c>
      <c r="AB1132" s="124">
        <v>234.15275500000001</v>
      </c>
      <c r="AC1132" s="124" t="s">
        <v>6663</v>
      </c>
      <c r="AD1132" s="124" t="s">
        <v>5486</v>
      </c>
      <c r="AE1132" s="124">
        <v>0.129</v>
      </c>
      <c r="AF1132" s="124" t="s">
        <v>738</v>
      </c>
      <c r="AG1132" s="124" t="s">
        <v>3544</v>
      </c>
      <c r="AH1132" s="124" t="s">
        <v>7285</v>
      </c>
      <c r="AI1132" s="124" t="s">
        <v>747</v>
      </c>
      <c r="AJ1132" s="124" t="s">
        <v>738</v>
      </c>
      <c r="AK1132" s="124"/>
      <c r="AL1132" s="124"/>
    </row>
    <row r="1133" spans="1:38" ht="15.75" customHeight="1">
      <c r="A1133" s="124" t="s">
        <v>7286</v>
      </c>
      <c r="B1133" s="124" t="s">
        <v>7286</v>
      </c>
      <c r="C1133" s="124" t="s">
        <v>7287</v>
      </c>
      <c r="D1133" s="124" t="s">
        <v>3539</v>
      </c>
      <c r="E1133" s="124">
        <v>2018</v>
      </c>
      <c r="F1133" s="124" t="s">
        <v>3564</v>
      </c>
      <c r="G1133" s="124" t="s">
        <v>7169</v>
      </c>
      <c r="H1133" s="124">
        <v>10530</v>
      </c>
      <c r="I1133" s="124">
        <v>130</v>
      </c>
      <c r="J1133" s="124" t="s">
        <v>7288</v>
      </c>
      <c r="K1133" s="124" t="s">
        <v>7268</v>
      </c>
      <c r="L1133" s="124" t="s">
        <v>7171</v>
      </c>
      <c r="M1133" s="18" t="s">
        <v>8960</v>
      </c>
      <c r="N1133" s="124" t="s">
        <v>7246</v>
      </c>
      <c r="O1133" s="124" t="s">
        <v>7149</v>
      </c>
      <c r="P1133" s="124">
        <v>44.595878999999996</v>
      </c>
      <c r="Q1133" s="124">
        <v>22.010567999999999</v>
      </c>
      <c r="R1133" s="124" t="s">
        <v>3519</v>
      </c>
      <c r="S1133" s="124" t="s">
        <v>3520</v>
      </c>
      <c r="T1133" s="124">
        <v>1</v>
      </c>
      <c r="U1133" s="124">
        <v>2.8140000000000001</v>
      </c>
      <c r="V1133" s="124">
        <v>835548</v>
      </c>
      <c r="W1133" s="124">
        <v>445901</v>
      </c>
      <c r="X1133" s="124" t="s">
        <v>114</v>
      </c>
      <c r="Y1133" s="124" t="s">
        <v>3521</v>
      </c>
      <c r="Z1133" s="124" t="s">
        <v>792</v>
      </c>
      <c r="AA1133" s="124" t="s">
        <v>792</v>
      </c>
      <c r="AB1133" s="124">
        <v>257.88381900000002</v>
      </c>
      <c r="AC1133" s="124" t="s">
        <v>6222</v>
      </c>
      <c r="AD1133" s="124" t="s">
        <v>7289</v>
      </c>
      <c r="AE1133" s="124">
        <v>0.13700000000000001</v>
      </c>
      <c r="AF1133" s="124" t="s">
        <v>738</v>
      </c>
      <c r="AG1133" s="124" t="s">
        <v>3544</v>
      </c>
      <c r="AH1133" s="124" t="s">
        <v>7290</v>
      </c>
      <c r="AI1133" s="124" t="s">
        <v>747</v>
      </c>
      <c r="AJ1133" s="124" t="s">
        <v>738</v>
      </c>
      <c r="AK1133" s="124"/>
      <c r="AL1133" s="124"/>
    </row>
    <row r="1134" spans="1:38" ht="15.75" customHeight="1">
      <c r="A1134" s="124" t="s">
        <v>7291</v>
      </c>
      <c r="B1134" s="124" t="s">
        <v>7291</v>
      </c>
      <c r="C1134" s="124" t="s">
        <v>7292</v>
      </c>
      <c r="D1134" s="124" t="s">
        <v>3539</v>
      </c>
      <c r="E1134" s="124">
        <v>2018</v>
      </c>
      <c r="F1134" s="124" t="s">
        <v>3564</v>
      </c>
      <c r="G1134" s="124" t="s">
        <v>7169</v>
      </c>
      <c r="H1134" s="124">
        <v>10785</v>
      </c>
      <c r="I1134" s="124">
        <v>162</v>
      </c>
      <c r="J1134" s="124" t="s">
        <v>7293</v>
      </c>
      <c r="K1134" s="124" t="s">
        <v>7233</v>
      </c>
      <c r="L1134" s="124" t="s">
        <v>7171</v>
      </c>
      <c r="M1134" s="18" t="s">
        <v>8960</v>
      </c>
      <c r="N1134" s="124" t="s">
        <v>7246</v>
      </c>
      <c r="O1134" s="124" t="s">
        <v>7149</v>
      </c>
      <c r="P1134" s="124">
        <v>44.595878999999996</v>
      </c>
      <c r="Q1134" s="124">
        <v>22.010567999999999</v>
      </c>
      <c r="R1134" s="124" t="s">
        <v>3519</v>
      </c>
      <c r="S1134" s="124" t="s">
        <v>3520</v>
      </c>
      <c r="T1134" s="124">
        <v>1</v>
      </c>
      <c r="U1134" s="124">
        <v>2.931</v>
      </c>
      <c r="V1134" s="124">
        <v>807820</v>
      </c>
      <c r="W1134" s="124">
        <v>431764</v>
      </c>
      <c r="X1134" s="124" t="s">
        <v>114</v>
      </c>
      <c r="Y1134" s="124" t="s">
        <v>7294</v>
      </c>
      <c r="Z1134" s="124" t="s">
        <v>792</v>
      </c>
      <c r="AA1134" s="124" t="s">
        <v>792</v>
      </c>
      <c r="AB1134" s="124">
        <v>317.93638700000002</v>
      </c>
      <c r="AC1134" s="124" t="s">
        <v>3548</v>
      </c>
      <c r="AD1134" s="124" t="s">
        <v>7295</v>
      </c>
      <c r="AE1134" s="124">
        <v>0.15</v>
      </c>
      <c r="AF1134" s="124" t="s">
        <v>738</v>
      </c>
      <c r="AG1134" s="124" t="s">
        <v>3544</v>
      </c>
      <c r="AH1134" s="124" t="s">
        <v>7296</v>
      </c>
      <c r="AI1134" s="124" t="s">
        <v>747</v>
      </c>
      <c r="AJ1134" s="124" t="s">
        <v>738</v>
      </c>
      <c r="AK1134" s="124"/>
      <c r="AL1134" s="124"/>
    </row>
    <row r="1135" spans="1:38" ht="15.75" customHeight="1">
      <c r="A1135" s="124" t="s">
        <v>7297</v>
      </c>
      <c r="B1135" s="124" t="s">
        <v>7297</v>
      </c>
      <c r="C1135" s="124" t="s">
        <v>7298</v>
      </c>
      <c r="D1135" s="124" t="s">
        <v>3563</v>
      </c>
      <c r="E1135" s="124">
        <v>2018</v>
      </c>
      <c r="F1135" s="124" t="s">
        <v>3564</v>
      </c>
      <c r="G1135" s="124" t="s">
        <v>7299</v>
      </c>
      <c r="H1135" s="124">
        <v>8838</v>
      </c>
      <c r="I1135" s="124">
        <v>109</v>
      </c>
      <c r="J1135" s="124" t="s">
        <v>7300</v>
      </c>
      <c r="K1135" s="124" t="s">
        <v>738</v>
      </c>
      <c r="L1135" s="124" t="s">
        <v>7171</v>
      </c>
      <c r="M1135" s="18" t="s">
        <v>8960</v>
      </c>
      <c r="N1135" s="124" t="s">
        <v>7228</v>
      </c>
      <c r="O1135" s="124" t="s">
        <v>7149</v>
      </c>
      <c r="P1135" s="124">
        <v>44.640262</v>
      </c>
      <c r="Q1135" s="124">
        <v>22.303329999999999</v>
      </c>
      <c r="R1135" s="124" t="s">
        <v>3519</v>
      </c>
      <c r="S1135" s="124" t="s">
        <v>3520</v>
      </c>
      <c r="T1135" s="124">
        <v>1</v>
      </c>
      <c r="U1135" s="124">
        <v>0.54300000000000004</v>
      </c>
      <c r="V1135" s="124">
        <v>461103</v>
      </c>
      <c r="W1135" s="124">
        <v>244866</v>
      </c>
      <c r="X1135" s="124" t="s">
        <v>113</v>
      </c>
      <c r="Y1135" s="124" t="s">
        <v>3521</v>
      </c>
      <c r="Z1135" s="124" t="s">
        <v>738</v>
      </c>
      <c r="AA1135" s="124" t="s">
        <v>738</v>
      </c>
      <c r="AB1135" s="124">
        <v>89.4</v>
      </c>
      <c r="AC1135" s="124" t="s">
        <v>6985</v>
      </c>
      <c r="AD1135" s="124" t="s">
        <v>3543</v>
      </c>
      <c r="AE1135" s="124">
        <v>9.9000000000000005E-2</v>
      </c>
      <c r="AF1135" s="124">
        <v>0.42</v>
      </c>
      <c r="AG1135" s="124" t="s">
        <v>3544</v>
      </c>
      <c r="AH1135" s="124" t="s">
        <v>7301</v>
      </c>
      <c r="AI1135" s="124" t="s">
        <v>747</v>
      </c>
      <c r="AJ1135" s="124" t="s">
        <v>738</v>
      </c>
      <c r="AK1135" s="124"/>
      <c r="AL1135" s="124"/>
    </row>
    <row r="1136" spans="1:38" ht="15.75" customHeight="1">
      <c r="A1136" s="124" t="s">
        <v>7302</v>
      </c>
      <c r="B1136" s="124" t="s">
        <v>7302</v>
      </c>
      <c r="C1136" s="124" t="s">
        <v>7303</v>
      </c>
      <c r="D1136" s="124" t="s">
        <v>3563</v>
      </c>
      <c r="E1136" s="124">
        <v>2018</v>
      </c>
      <c r="F1136" s="124" t="s">
        <v>3564</v>
      </c>
      <c r="G1136" s="124" t="s">
        <v>7299</v>
      </c>
      <c r="H1136" s="124">
        <v>8156</v>
      </c>
      <c r="I1136" s="124">
        <v>90</v>
      </c>
      <c r="J1136" s="124" t="s">
        <v>7304</v>
      </c>
      <c r="K1136" s="124" t="s">
        <v>738</v>
      </c>
      <c r="L1136" s="124" t="s">
        <v>7171</v>
      </c>
      <c r="M1136" s="18" t="s">
        <v>8960</v>
      </c>
      <c r="N1136" s="124" t="s">
        <v>7228</v>
      </c>
      <c r="O1136" s="124" t="s">
        <v>7149</v>
      </c>
      <c r="P1136" s="124">
        <v>44.640262</v>
      </c>
      <c r="Q1136" s="124">
        <v>22.303329999999999</v>
      </c>
      <c r="R1136" s="124" t="s">
        <v>3519</v>
      </c>
      <c r="S1136" s="124" t="s">
        <v>3520</v>
      </c>
      <c r="T1136" s="124">
        <v>1</v>
      </c>
      <c r="U1136" s="124">
        <v>1.68</v>
      </c>
      <c r="V1136" s="124">
        <v>807228</v>
      </c>
      <c r="W1136" s="124">
        <v>429186</v>
      </c>
      <c r="X1136" s="124" t="s">
        <v>113</v>
      </c>
      <c r="Y1136" s="124" t="s">
        <v>3521</v>
      </c>
      <c r="Z1136" s="124" t="s">
        <v>738</v>
      </c>
      <c r="AA1136" s="124" t="s">
        <v>738</v>
      </c>
      <c r="AB1136" s="124">
        <v>93.6</v>
      </c>
      <c r="AC1136" s="124" t="s">
        <v>4150</v>
      </c>
      <c r="AD1136" s="124" t="s">
        <v>4278</v>
      </c>
      <c r="AE1136" s="124">
        <v>6.5000000000000002E-2</v>
      </c>
      <c r="AF1136" s="124">
        <v>0.42499999999999999</v>
      </c>
      <c r="AG1136" s="124" t="s">
        <v>3544</v>
      </c>
      <c r="AH1136" s="124" t="s">
        <v>7305</v>
      </c>
      <c r="AI1136" s="124" t="s">
        <v>747</v>
      </c>
      <c r="AJ1136" s="124" t="s">
        <v>738</v>
      </c>
      <c r="AK1136" s="124"/>
      <c r="AL1136" s="124"/>
    </row>
    <row r="1137" spans="1:38" ht="15.75" customHeight="1">
      <c r="A1137" s="124" t="s">
        <v>7306</v>
      </c>
      <c r="B1137" s="124" t="s">
        <v>7306</v>
      </c>
      <c r="C1137" s="124" t="s">
        <v>7307</v>
      </c>
      <c r="D1137" s="124" t="s">
        <v>3527</v>
      </c>
      <c r="E1137" s="124">
        <v>2018</v>
      </c>
      <c r="F1137" s="124" t="s">
        <v>3564</v>
      </c>
      <c r="G1137" s="124" t="s">
        <v>7308</v>
      </c>
      <c r="H1137" s="124">
        <v>8000</v>
      </c>
      <c r="I1137" s="124">
        <v>144</v>
      </c>
      <c r="J1137" s="124" t="s">
        <v>7309</v>
      </c>
      <c r="K1137" s="124" t="s">
        <v>7233</v>
      </c>
      <c r="L1137" s="124" t="s">
        <v>7171</v>
      </c>
      <c r="M1137" s="18" t="s">
        <v>8960</v>
      </c>
      <c r="N1137" s="124" t="s">
        <v>7310</v>
      </c>
      <c r="O1137" s="124" t="s">
        <v>7149</v>
      </c>
      <c r="P1137" s="124">
        <v>44.552923999999997</v>
      </c>
      <c r="Q1137" s="124">
        <v>22.027563000000001</v>
      </c>
      <c r="R1137" s="124" t="s">
        <v>3519</v>
      </c>
      <c r="S1137" s="124" t="s">
        <v>3520</v>
      </c>
      <c r="T1137" s="124">
        <v>1</v>
      </c>
      <c r="U1137" s="124">
        <v>2.1629999999999998</v>
      </c>
      <c r="V1137" s="124">
        <v>849225</v>
      </c>
      <c r="W1137" s="124">
        <v>454467</v>
      </c>
      <c r="X1137" s="124" t="s">
        <v>114</v>
      </c>
      <c r="Y1137" s="124" t="s">
        <v>7311</v>
      </c>
      <c r="Z1137" s="124" t="s">
        <v>792</v>
      </c>
      <c r="AA1137" s="124" t="s">
        <v>792</v>
      </c>
      <c r="AB1137" s="124">
        <v>118</v>
      </c>
      <c r="AC1137" s="124" t="s">
        <v>6990</v>
      </c>
      <c r="AD1137" s="124" t="s">
        <v>3543</v>
      </c>
      <c r="AE1137" s="124">
        <v>5.5E-2</v>
      </c>
      <c r="AF1137" s="124">
        <v>1.2E-2</v>
      </c>
      <c r="AG1137" s="124" t="s">
        <v>3544</v>
      </c>
      <c r="AH1137" s="124" t="s">
        <v>7312</v>
      </c>
      <c r="AI1137" s="124" t="s">
        <v>747</v>
      </c>
      <c r="AJ1137" s="124" t="s">
        <v>738</v>
      </c>
      <c r="AK1137" s="124"/>
      <c r="AL1137" s="124"/>
    </row>
    <row r="1138" spans="1:38" ht="15.75" customHeight="1">
      <c r="A1138" s="124" t="s">
        <v>7313</v>
      </c>
      <c r="B1138" s="124" t="s">
        <v>7313</v>
      </c>
      <c r="C1138" s="124" t="s">
        <v>7314</v>
      </c>
      <c r="D1138" s="124" t="s">
        <v>3563</v>
      </c>
      <c r="E1138" s="124">
        <v>2018</v>
      </c>
      <c r="F1138" s="124" t="s">
        <v>3564</v>
      </c>
      <c r="G1138" s="124" t="s">
        <v>7184</v>
      </c>
      <c r="H1138" s="124">
        <v>9750</v>
      </c>
      <c r="I1138" s="124">
        <v>1155</v>
      </c>
      <c r="J1138" s="124" t="s">
        <v>7185</v>
      </c>
      <c r="K1138" s="124" t="s">
        <v>738</v>
      </c>
      <c r="L1138" s="124" t="s">
        <v>7171</v>
      </c>
      <c r="M1138" s="18" t="s">
        <v>8960</v>
      </c>
      <c r="N1138" s="124" t="s">
        <v>7172</v>
      </c>
      <c r="O1138" s="124" t="s">
        <v>7149</v>
      </c>
      <c r="P1138" s="124">
        <v>44.533679999999997</v>
      </c>
      <c r="Q1138" s="124">
        <v>22.050319999999999</v>
      </c>
      <c r="R1138" s="124" t="s">
        <v>3519</v>
      </c>
      <c r="S1138" s="124" t="s">
        <v>3520</v>
      </c>
      <c r="T1138" s="124">
        <v>1</v>
      </c>
      <c r="U1138" s="124">
        <v>0.249</v>
      </c>
      <c r="V1138" s="124">
        <v>228286</v>
      </c>
      <c r="W1138" s="124">
        <v>120784</v>
      </c>
      <c r="X1138" s="124" t="s">
        <v>113</v>
      </c>
      <c r="Y1138" s="124" t="s">
        <v>3521</v>
      </c>
      <c r="Z1138" s="124" t="s">
        <v>738</v>
      </c>
      <c r="AA1138" s="124" t="s">
        <v>738</v>
      </c>
      <c r="AB1138" s="124">
        <v>118</v>
      </c>
      <c r="AC1138" s="124" t="s">
        <v>6985</v>
      </c>
      <c r="AD1138" s="124" t="s">
        <v>3559</v>
      </c>
      <c r="AE1138" s="124">
        <v>7.1999999999999995E-2</v>
      </c>
      <c r="AF1138" s="124">
        <v>0.46100000000000002</v>
      </c>
      <c r="AG1138" s="124" t="s">
        <v>3544</v>
      </c>
      <c r="AH1138" s="124" t="s">
        <v>7315</v>
      </c>
      <c r="AI1138" s="124" t="s">
        <v>747</v>
      </c>
      <c r="AJ1138" s="124" t="s">
        <v>738</v>
      </c>
      <c r="AK1138" s="124"/>
      <c r="AL1138" s="124"/>
    </row>
    <row r="1139" spans="1:38" ht="15.75" customHeight="1">
      <c r="A1139" s="124" t="s">
        <v>8970</v>
      </c>
      <c r="B1139" s="124" t="s">
        <v>8970</v>
      </c>
      <c r="C1139" s="124" t="s">
        <v>8971</v>
      </c>
      <c r="D1139" s="124" t="s">
        <v>3563</v>
      </c>
      <c r="E1139" s="124">
        <v>2018</v>
      </c>
      <c r="F1139" s="124" t="s">
        <v>3564</v>
      </c>
      <c r="G1139" s="124" t="s">
        <v>7184</v>
      </c>
      <c r="H1139" s="124">
        <v>9750</v>
      </c>
      <c r="I1139" s="124">
        <v>1155</v>
      </c>
      <c r="J1139" s="124" t="s">
        <v>7185</v>
      </c>
      <c r="K1139" s="124" t="s">
        <v>738</v>
      </c>
      <c r="L1139" s="96" t="s">
        <v>8972</v>
      </c>
      <c r="M1139" s="18" t="s">
        <v>8960</v>
      </c>
      <c r="N1139" s="124" t="s">
        <v>7172</v>
      </c>
      <c r="O1139" s="124" t="s">
        <v>7149</v>
      </c>
      <c r="P1139" s="124">
        <v>44.533679999999997</v>
      </c>
      <c r="Q1139" s="124">
        <v>22.050319999999999</v>
      </c>
      <c r="R1139" s="124" t="s">
        <v>3519</v>
      </c>
      <c r="S1139" s="124" t="s">
        <v>3520</v>
      </c>
      <c r="T1139" s="124">
        <v>1</v>
      </c>
      <c r="U1139" s="124">
        <v>0.70099999999999996</v>
      </c>
      <c r="V1139" s="124">
        <v>438360</v>
      </c>
      <c r="W1139" s="124">
        <v>234129</v>
      </c>
      <c r="X1139" s="124" t="s">
        <v>113</v>
      </c>
      <c r="Y1139" s="124" t="s">
        <v>3521</v>
      </c>
      <c r="Z1139" s="124" t="s">
        <v>738</v>
      </c>
      <c r="AA1139" s="124" t="s">
        <v>738</v>
      </c>
      <c r="AB1139" s="124">
        <v>129</v>
      </c>
      <c r="AC1139" s="124" t="s">
        <v>3584</v>
      </c>
      <c r="AD1139" s="124" t="s">
        <v>3660</v>
      </c>
      <c r="AE1139" s="124">
        <v>0.104</v>
      </c>
      <c r="AF1139" s="124">
        <v>0.45300000000000001</v>
      </c>
      <c r="AG1139" s="124" t="s">
        <v>3544</v>
      </c>
      <c r="AH1139" s="124" t="s">
        <v>8973</v>
      </c>
      <c r="AI1139" s="124" t="s">
        <v>747</v>
      </c>
      <c r="AJ1139" s="124" t="s">
        <v>738</v>
      </c>
      <c r="AK1139" s="124"/>
      <c r="AL1139" s="124"/>
    </row>
    <row r="1140" spans="1:38" ht="15.75" customHeight="1">
      <c r="A1140" s="124" t="s">
        <v>7321</v>
      </c>
      <c r="B1140" s="124" t="s">
        <v>7321</v>
      </c>
      <c r="C1140" s="124" t="s">
        <v>7322</v>
      </c>
      <c r="D1140" s="124" t="s">
        <v>3539</v>
      </c>
      <c r="E1140" s="124">
        <v>2018</v>
      </c>
      <c r="F1140" s="124" t="s">
        <v>3564</v>
      </c>
      <c r="G1140" s="124" t="s">
        <v>7169</v>
      </c>
      <c r="H1140" s="124">
        <v>8869</v>
      </c>
      <c r="I1140" s="124">
        <v>80</v>
      </c>
      <c r="J1140" s="124" t="s">
        <v>7323</v>
      </c>
      <c r="K1140" s="124" t="s">
        <v>149</v>
      </c>
      <c r="L1140" s="124" t="s">
        <v>7171</v>
      </c>
      <c r="M1140" s="18" t="s">
        <v>8960</v>
      </c>
      <c r="N1140" s="124" t="s">
        <v>7172</v>
      </c>
      <c r="O1140" s="124" t="s">
        <v>7149</v>
      </c>
      <c r="P1140" s="124">
        <v>44.533679999999997</v>
      </c>
      <c r="Q1140" s="124">
        <v>22.050319999999999</v>
      </c>
      <c r="R1140" s="124" t="s">
        <v>3519</v>
      </c>
      <c r="S1140" s="124" t="s">
        <v>3520</v>
      </c>
      <c r="T1140" s="124">
        <v>1</v>
      </c>
      <c r="U1140" s="124">
        <v>3.2210000000000001</v>
      </c>
      <c r="V1140" s="124">
        <v>823541</v>
      </c>
      <c r="W1140" s="124">
        <v>443018</v>
      </c>
      <c r="X1140" s="124" t="s">
        <v>113</v>
      </c>
      <c r="Y1140" s="124" t="s">
        <v>3521</v>
      </c>
      <c r="Z1140" s="124" t="s">
        <v>738</v>
      </c>
      <c r="AA1140" s="124" t="s">
        <v>738</v>
      </c>
      <c r="AB1140" s="124">
        <v>270.49495999999999</v>
      </c>
      <c r="AC1140" s="124" t="s">
        <v>3571</v>
      </c>
      <c r="AD1140" s="124" t="s">
        <v>4852</v>
      </c>
      <c r="AE1140" s="124">
        <v>0.11700000000000001</v>
      </c>
      <c r="AF1140" s="124" t="s">
        <v>738</v>
      </c>
      <c r="AG1140" s="124" t="s">
        <v>3544</v>
      </c>
      <c r="AH1140" s="124" t="s">
        <v>7324</v>
      </c>
      <c r="AI1140" s="124" t="s">
        <v>747</v>
      </c>
      <c r="AJ1140" s="124" t="s">
        <v>738</v>
      </c>
      <c r="AK1140" s="124"/>
      <c r="AL1140" s="124"/>
    </row>
    <row r="1141" spans="1:38" ht="15.75" customHeight="1">
      <c r="A1141" s="124" t="s">
        <v>7325</v>
      </c>
      <c r="B1141" s="124" t="s">
        <v>7325</v>
      </c>
      <c r="C1141" s="124" t="s">
        <v>7326</v>
      </c>
      <c r="D1141" s="124" t="s">
        <v>3539</v>
      </c>
      <c r="E1141" s="124">
        <v>2018</v>
      </c>
      <c r="F1141" s="124" t="s">
        <v>3564</v>
      </c>
      <c r="G1141" s="124" t="s">
        <v>7327</v>
      </c>
      <c r="H1141" s="124">
        <v>8088</v>
      </c>
      <c r="I1141" s="124">
        <v>84</v>
      </c>
      <c r="J1141" s="124" t="s">
        <v>7328</v>
      </c>
      <c r="K1141" s="124" t="s">
        <v>7238</v>
      </c>
      <c r="L1141" s="124" t="s">
        <v>7171</v>
      </c>
      <c r="M1141" s="18" t="s">
        <v>8960</v>
      </c>
      <c r="N1141" s="124" t="s">
        <v>7228</v>
      </c>
      <c r="O1141" s="124" t="s">
        <v>7149</v>
      </c>
      <c r="P1141" s="124">
        <v>44.640262</v>
      </c>
      <c r="Q1141" s="124">
        <v>22.303329999999999</v>
      </c>
      <c r="R1141" s="124" t="s">
        <v>3519</v>
      </c>
      <c r="S1141" s="124" t="s">
        <v>3520</v>
      </c>
      <c r="T1141" s="124">
        <v>1</v>
      </c>
      <c r="U1141" s="124">
        <v>2.94</v>
      </c>
      <c r="V1141" s="124">
        <v>806962</v>
      </c>
      <c r="W1141" s="124">
        <v>436163</v>
      </c>
      <c r="X1141" s="124" t="s">
        <v>113</v>
      </c>
      <c r="Y1141" s="124" t="s">
        <v>3521</v>
      </c>
      <c r="Z1141" s="124" t="s">
        <v>738</v>
      </c>
      <c r="AA1141" s="124" t="s">
        <v>738</v>
      </c>
      <c r="AB1141" s="124">
        <v>349.84809000000001</v>
      </c>
      <c r="AC1141" s="124" t="s">
        <v>4150</v>
      </c>
      <c r="AD1141" s="124" t="s">
        <v>7329</v>
      </c>
      <c r="AE1141" s="124">
        <v>9.7000000000000003E-2</v>
      </c>
      <c r="AF1141" s="124" t="s">
        <v>738</v>
      </c>
      <c r="AG1141" s="124" t="s">
        <v>3544</v>
      </c>
      <c r="AH1141" s="124" t="s">
        <v>7330</v>
      </c>
      <c r="AI1141" s="124" t="s">
        <v>747</v>
      </c>
      <c r="AJ1141" s="124" t="s">
        <v>738</v>
      </c>
      <c r="AK1141" s="124"/>
      <c r="AL1141" s="124"/>
    </row>
    <row r="1142" spans="1:38" ht="15.75" customHeight="1">
      <c r="A1142" s="124" t="s">
        <v>7331</v>
      </c>
      <c r="B1142" s="124" t="s">
        <v>7331</v>
      </c>
      <c r="C1142" s="124" t="s">
        <v>7332</v>
      </c>
      <c r="D1142" s="124" t="s">
        <v>3563</v>
      </c>
      <c r="E1142" s="124">
        <v>2018</v>
      </c>
      <c r="F1142" s="124" t="s">
        <v>3564</v>
      </c>
      <c r="G1142" s="124" t="s">
        <v>7333</v>
      </c>
      <c r="H1142" s="124">
        <v>10040</v>
      </c>
      <c r="I1142" s="124">
        <v>87</v>
      </c>
      <c r="J1142" s="124" t="s">
        <v>7334</v>
      </c>
      <c r="K1142" s="124" t="s">
        <v>738</v>
      </c>
      <c r="L1142" s="124" t="s">
        <v>7171</v>
      </c>
      <c r="M1142" s="18" t="s">
        <v>8960</v>
      </c>
      <c r="N1142" s="124" t="s">
        <v>7172</v>
      </c>
      <c r="O1142" s="124" t="s">
        <v>7149</v>
      </c>
      <c r="P1142" s="124">
        <v>44.533679999999997</v>
      </c>
      <c r="Q1142" s="124">
        <v>22.050319999999999</v>
      </c>
      <c r="R1142" s="124" t="s">
        <v>3519</v>
      </c>
      <c r="S1142" s="124" t="s">
        <v>3520</v>
      </c>
      <c r="T1142" s="124">
        <v>1</v>
      </c>
      <c r="U1142" s="124">
        <v>6.2E-2</v>
      </c>
      <c r="V1142" s="124">
        <v>69672</v>
      </c>
      <c r="W1142" s="124">
        <v>37243</v>
      </c>
      <c r="X1142" s="124" t="s">
        <v>113</v>
      </c>
      <c r="Y1142" s="124" t="s">
        <v>3521</v>
      </c>
      <c r="Z1142" s="124" t="s">
        <v>738</v>
      </c>
      <c r="AA1142" s="124" t="s">
        <v>738</v>
      </c>
      <c r="AB1142" s="124">
        <v>153</v>
      </c>
      <c r="AC1142" s="124" t="s">
        <v>3659</v>
      </c>
      <c r="AD1142" s="124" t="s">
        <v>3671</v>
      </c>
      <c r="AE1142" s="124">
        <v>7.0999999999999994E-2</v>
      </c>
      <c r="AF1142" s="124">
        <v>0.46400000000000002</v>
      </c>
      <c r="AG1142" s="124" t="s">
        <v>3544</v>
      </c>
      <c r="AH1142" s="124" t="s">
        <v>7335</v>
      </c>
      <c r="AI1142" s="124" t="s">
        <v>747</v>
      </c>
      <c r="AJ1142" s="124" t="s">
        <v>738</v>
      </c>
      <c r="AK1142" s="124"/>
      <c r="AL1142" s="124"/>
    </row>
    <row r="1143" spans="1:38" ht="15.75" customHeight="1">
      <c r="A1143" s="18"/>
      <c r="B1143" s="18"/>
      <c r="C1143" s="18"/>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24"/>
      <c r="Z1143" s="124"/>
      <c r="AA1143" s="124"/>
      <c r="AB1143" s="124"/>
      <c r="AC1143" s="124"/>
      <c r="AD1143" s="124"/>
      <c r="AE1143" s="124"/>
      <c r="AF1143" s="124"/>
      <c r="AG1143" s="124"/>
      <c r="AH1143" s="124"/>
      <c r="AI1143" s="124"/>
      <c r="AJ1143" s="124"/>
      <c r="AK1143" s="124"/>
      <c r="AL1143" s="124"/>
    </row>
    <row r="1144" spans="1:38" ht="15.75" customHeight="1">
      <c r="A1144" s="18"/>
      <c r="B1144" s="18"/>
      <c r="C1144" s="18"/>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24"/>
      <c r="Z1144" s="124"/>
      <c r="AA1144" s="124"/>
      <c r="AB1144" s="124"/>
      <c r="AC1144" s="124"/>
      <c r="AD1144" s="124"/>
      <c r="AE1144" s="124"/>
      <c r="AF1144" s="124"/>
      <c r="AG1144" s="124"/>
      <c r="AH1144" s="124"/>
      <c r="AI1144" s="124"/>
      <c r="AJ1144" s="124"/>
      <c r="AK1144" s="124"/>
      <c r="AL1144" s="124"/>
    </row>
    <row r="1145" spans="1:38" ht="15.75" customHeight="1">
      <c r="A1145" s="18"/>
      <c r="B1145" s="18"/>
      <c r="C1145" s="18"/>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24"/>
      <c r="Z1145" s="124"/>
      <c r="AA1145" s="124"/>
      <c r="AB1145" s="124"/>
      <c r="AC1145" s="124"/>
      <c r="AD1145" s="124"/>
      <c r="AE1145" s="124"/>
      <c r="AF1145" s="124"/>
      <c r="AG1145" s="124"/>
      <c r="AH1145" s="124"/>
      <c r="AI1145" s="124"/>
      <c r="AJ1145" s="124"/>
      <c r="AK1145" s="124"/>
      <c r="AL1145" s="124"/>
    </row>
    <row r="1146" spans="1:38" ht="15.75" customHeight="1">
      <c r="A1146" s="18"/>
      <c r="B1146" s="18"/>
      <c r="C1146" s="18"/>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24"/>
      <c r="Z1146" s="124"/>
      <c r="AA1146" s="124"/>
      <c r="AB1146" s="124"/>
      <c r="AC1146" s="124"/>
      <c r="AD1146" s="124"/>
      <c r="AE1146" s="124"/>
      <c r="AF1146" s="124"/>
      <c r="AG1146" s="124"/>
      <c r="AH1146" s="124"/>
      <c r="AI1146" s="124"/>
      <c r="AJ1146" s="124"/>
      <c r="AK1146" s="124"/>
      <c r="AL1146" s="124"/>
    </row>
    <row r="1147" spans="1:38" ht="15.75" customHeight="1">
      <c r="A1147" s="18"/>
      <c r="B1147" s="18"/>
      <c r="C1147" s="18"/>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24"/>
      <c r="Z1147" s="124"/>
      <c r="AA1147" s="124"/>
      <c r="AB1147" s="124"/>
      <c r="AC1147" s="124"/>
      <c r="AD1147" s="124"/>
      <c r="AE1147" s="124"/>
      <c r="AF1147" s="124"/>
      <c r="AG1147" s="124"/>
      <c r="AH1147" s="124"/>
      <c r="AI1147" s="124"/>
      <c r="AJ1147" s="124"/>
      <c r="AK1147" s="124"/>
      <c r="AL1147" s="124"/>
    </row>
    <row r="1148" spans="1:38" ht="15.75" customHeight="1">
      <c r="A1148" s="124"/>
      <c r="B1148" s="124"/>
      <c r="C1148" s="124"/>
      <c r="D1148" s="124"/>
      <c r="E1148" s="124"/>
      <c r="F1148" s="124"/>
      <c r="G1148" s="124"/>
      <c r="H1148" s="124"/>
      <c r="I1148" s="124"/>
      <c r="J1148" s="124"/>
      <c r="K1148" s="124"/>
      <c r="L1148" s="124"/>
      <c r="M1148" s="124"/>
      <c r="N1148" s="124"/>
      <c r="O1148" s="124"/>
      <c r="P1148" s="124"/>
      <c r="Q1148" s="124"/>
      <c r="R1148" s="124"/>
      <c r="S1148" s="124"/>
      <c r="T1148" s="124"/>
      <c r="U1148" s="124"/>
      <c r="V1148" s="124"/>
      <c r="W1148" s="124"/>
      <c r="X1148" s="124"/>
      <c r="Y1148" s="124"/>
      <c r="Z1148" s="124"/>
      <c r="AA1148" s="124"/>
      <c r="AB1148" s="124"/>
      <c r="AC1148" s="124"/>
      <c r="AD1148" s="124"/>
      <c r="AE1148" s="124"/>
      <c r="AF1148" s="124"/>
      <c r="AG1148" s="124"/>
      <c r="AH1148" s="124"/>
      <c r="AI1148" s="124"/>
      <c r="AJ1148" s="124"/>
      <c r="AK1148" s="124"/>
      <c r="AL1148" s="124"/>
    </row>
    <row r="1149" spans="1:38" ht="15.75" customHeight="1">
      <c r="A1149" s="124"/>
      <c r="B1149" s="124"/>
      <c r="C1149" s="124"/>
      <c r="D1149" s="124"/>
      <c r="E1149" s="124"/>
      <c r="F1149" s="124"/>
      <c r="G1149" s="124"/>
      <c r="H1149" s="124"/>
      <c r="I1149" s="124"/>
      <c r="J1149" s="124"/>
      <c r="K1149" s="124"/>
      <c r="L1149" s="124"/>
      <c r="M1149" s="124"/>
      <c r="N1149" s="124"/>
      <c r="O1149" s="124"/>
      <c r="P1149" s="124"/>
      <c r="Q1149" s="124"/>
      <c r="R1149" s="124"/>
      <c r="S1149" s="124"/>
      <c r="T1149" s="124"/>
      <c r="U1149" s="124"/>
      <c r="V1149" s="124"/>
      <c r="W1149" s="124"/>
      <c r="X1149" s="124"/>
      <c r="Y1149" s="124"/>
      <c r="Z1149" s="124"/>
      <c r="AA1149" s="124"/>
      <c r="AB1149" s="124"/>
      <c r="AC1149" s="124"/>
      <c r="AD1149" s="124"/>
      <c r="AE1149" s="124"/>
      <c r="AF1149" s="124"/>
      <c r="AG1149" s="124"/>
      <c r="AH1149" s="124"/>
      <c r="AI1149" s="124"/>
      <c r="AJ1149" s="124"/>
      <c r="AK1149" s="124"/>
      <c r="AL1149" s="124"/>
    </row>
    <row r="1150" spans="1:38" ht="15.75" customHeight="1">
      <c r="A1150" s="124"/>
      <c r="B1150" s="124"/>
      <c r="C1150" s="124"/>
      <c r="D1150" s="124"/>
      <c r="E1150" s="124"/>
      <c r="F1150" s="124"/>
      <c r="G1150" s="124"/>
      <c r="H1150" s="124"/>
      <c r="I1150" s="124"/>
      <c r="J1150" s="124"/>
      <c r="K1150" s="124"/>
      <c r="L1150" s="124"/>
      <c r="M1150" s="124"/>
      <c r="N1150" s="124"/>
      <c r="O1150" s="124"/>
      <c r="P1150" s="124"/>
      <c r="Q1150" s="124"/>
      <c r="R1150" s="124"/>
      <c r="S1150" s="124"/>
      <c r="T1150" s="124"/>
      <c r="U1150" s="124"/>
      <c r="V1150" s="124"/>
      <c r="W1150" s="124"/>
      <c r="X1150" s="124"/>
      <c r="Y1150" s="124"/>
      <c r="Z1150" s="124"/>
      <c r="AA1150" s="124"/>
      <c r="AB1150" s="124"/>
      <c r="AC1150" s="124"/>
      <c r="AD1150" s="124"/>
      <c r="AE1150" s="124"/>
      <c r="AF1150" s="124"/>
      <c r="AG1150" s="124"/>
      <c r="AH1150" s="124"/>
      <c r="AI1150" s="124"/>
      <c r="AJ1150" s="124"/>
      <c r="AK1150" s="124"/>
      <c r="AL1150" s="124"/>
    </row>
    <row r="1151" spans="1:38" ht="15.75" customHeight="1">
      <c r="A1151" s="124"/>
      <c r="B1151" s="124"/>
      <c r="C1151" s="124"/>
      <c r="D1151" s="124"/>
      <c r="E1151" s="124"/>
      <c r="F1151" s="124"/>
      <c r="G1151" s="124"/>
      <c r="H1151" s="124"/>
      <c r="I1151" s="124"/>
      <c r="J1151" s="124"/>
      <c r="K1151" s="124"/>
      <c r="L1151" s="124"/>
      <c r="M1151" s="124"/>
      <c r="N1151" s="124"/>
      <c r="O1151" s="124"/>
      <c r="P1151" s="124"/>
      <c r="Q1151" s="124"/>
      <c r="R1151" s="124"/>
      <c r="S1151" s="124"/>
      <c r="T1151" s="124"/>
      <c r="U1151" s="124"/>
      <c r="V1151" s="124"/>
      <c r="W1151" s="124"/>
      <c r="X1151" s="124"/>
      <c r="Y1151" s="124"/>
      <c r="Z1151" s="124"/>
      <c r="AA1151" s="124"/>
      <c r="AB1151" s="124"/>
      <c r="AC1151" s="124"/>
      <c r="AD1151" s="124"/>
      <c r="AE1151" s="124"/>
      <c r="AF1151" s="124"/>
      <c r="AG1151" s="124"/>
      <c r="AH1151" s="124"/>
      <c r="AI1151" s="124"/>
      <c r="AJ1151" s="124"/>
      <c r="AK1151" s="124"/>
      <c r="AL1151" s="124"/>
    </row>
    <row r="1152" spans="1:38" ht="15.75" customHeight="1">
      <c r="A1152" s="124"/>
      <c r="B1152" s="124"/>
      <c r="C1152" s="124"/>
      <c r="D1152" s="124"/>
      <c r="E1152" s="124"/>
      <c r="F1152" s="124"/>
      <c r="G1152" s="124"/>
      <c r="H1152" s="124"/>
      <c r="I1152" s="124"/>
      <c r="J1152" s="124"/>
      <c r="K1152" s="124"/>
      <c r="L1152" s="124"/>
      <c r="M1152" s="124"/>
      <c r="N1152" s="124"/>
      <c r="O1152" s="124"/>
      <c r="P1152" s="124"/>
      <c r="Q1152" s="124"/>
      <c r="R1152" s="124"/>
      <c r="S1152" s="124"/>
      <c r="T1152" s="124"/>
      <c r="U1152" s="124"/>
      <c r="V1152" s="124"/>
      <c r="W1152" s="124"/>
      <c r="X1152" s="124"/>
      <c r="Y1152" s="124"/>
      <c r="Z1152" s="124"/>
      <c r="AA1152" s="124"/>
      <c r="AB1152" s="124"/>
      <c r="AC1152" s="124"/>
      <c r="AD1152" s="124"/>
      <c r="AE1152" s="124"/>
      <c r="AF1152" s="124"/>
      <c r="AG1152" s="124"/>
      <c r="AH1152" s="124"/>
      <c r="AI1152" s="124"/>
      <c r="AJ1152" s="124"/>
      <c r="AK1152" s="124"/>
      <c r="AL1152" s="124"/>
    </row>
    <row r="1153" spans="1:38" ht="15.75" customHeight="1">
      <c r="A1153" s="124"/>
      <c r="B1153" s="124"/>
      <c r="C1153" s="124"/>
      <c r="D1153" s="124"/>
      <c r="E1153" s="124"/>
      <c r="F1153" s="124"/>
      <c r="G1153" s="124"/>
      <c r="H1153" s="124"/>
      <c r="I1153" s="124"/>
      <c r="J1153" s="124"/>
      <c r="K1153" s="124"/>
      <c r="L1153" s="124"/>
      <c r="M1153" s="124"/>
      <c r="N1153" s="124"/>
      <c r="O1153" s="124"/>
      <c r="P1153" s="124"/>
      <c r="Q1153" s="124"/>
      <c r="R1153" s="124"/>
      <c r="S1153" s="124"/>
      <c r="T1153" s="124"/>
      <c r="U1153" s="124"/>
      <c r="V1153" s="124"/>
      <c r="W1153" s="124"/>
      <c r="X1153" s="124"/>
      <c r="Y1153" s="124"/>
      <c r="Z1153" s="124"/>
      <c r="AA1153" s="124"/>
      <c r="AB1153" s="124"/>
      <c r="AC1153" s="124"/>
      <c r="AD1153" s="124"/>
      <c r="AE1153" s="124"/>
      <c r="AF1153" s="124"/>
      <c r="AG1153" s="124"/>
      <c r="AH1153" s="124"/>
      <c r="AI1153" s="124"/>
      <c r="AJ1153" s="124"/>
      <c r="AK1153" s="124"/>
      <c r="AL1153" s="124"/>
    </row>
    <row r="1154" spans="1:38" ht="15.75" customHeight="1">
      <c r="A1154" s="124"/>
      <c r="B1154" s="124"/>
      <c r="C1154" s="124"/>
      <c r="D1154" s="124"/>
      <c r="E1154" s="124"/>
      <c r="F1154" s="124"/>
      <c r="G1154" s="124"/>
      <c r="H1154" s="124"/>
      <c r="I1154" s="124"/>
      <c r="J1154" s="124"/>
      <c r="K1154" s="124"/>
      <c r="L1154" s="124"/>
      <c r="M1154" s="124"/>
      <c r="N1154" s="124"/>
      <c r="O1154" s="124"/>
      <c r="P1154" s="124"/>
      <c r="Q1154" s="124"/>
      <c r="R1154" s="124"/>
      <c r="S1154" s="124"/>
      <c r="T1154" s="124"/>
      <c r="U1154" s="124"/>
      <c r="V1154" s="124"/>
      <c r="W1154" s="124"/>
      <c r="X1154" s="124"/>
      <c r="Y1154" s="124"/>
      <c r="Z1154" s="124"/>
      <c r="AA1154" s="124"/>
      <c r="AB1154" s="124"/>
      <c r="AC1154" s="124"/>
      <c r="AD1154" s="124"/>
      <c r="AE1154" s="124"/>
      <c r="AF1154" s="124"/>
      <c r="AG1154" s="124"/>
      <c r="AH1154" s="124"/>
      <c r="AI1154" s="124"/>
      <c r="AJ1154" s="124"/>
      <c r="AK1154" s="124"/>
      <c r="AL1154" s="124"/>
    </row>
    <row r="1155" spans="1:38" ht="15.75" customHeight="1">
      <c r="A1155" s="124"/>
      <c r="B1155" s="124"/>
      <c r="C1155" s="124"/>
      <c r="D1155" s="124"/>
      <c r="E1155" s="124"/>
      <c r="F1155" s="124"/>
      <c r="G1155" s="124"/>
      <c r="H1155" s="124"/>
      <c r="I1155" s="124"/>
      <c r="J1155" s="124"/>
      <c r="K1155" s="124"/>
      <c r="L1155" s="124"/>
      <c r="M1155" s="124"/>
      <c r="N1155" s="124"/>
      <c r="O1155" s="124"/>
      <c r="P1155" s="124"/>
      <c r="Q1155" s="124"/>
      <c r="R1155" s="124"/>
      <c r="S1155" s="124"/>
      <c r="T1155" s="124"/>
      <c r="U1155" s="124"/>
      <c r="V1155" s="124"/>
      <c r="W1155" s="124"/>
      <c r="X1155" s="124"/>
      <c r="Y1155" s="124"/>
      <c r="Z1155" s="124"/>
      <c r="AA1155" s="124"/>
      <c r="AB1155" s="124"/>
      <c r="AC1155" s="124"/>
      <c r="AD1155" s="124"/>
      <c r="AE1155" s="124"/>
      <c r="AF1155" s="124"/>
      <c r="AG1155" s="124"/>
      <c r="AH1155" s="124"/>
      <c r="AI1155" s="124"/>
      <c r="AJ1155" s="124"/>
      <c r="AK1155" s="124"/>
      <c r="AL1155" s="124"/>
    </row>
    <row r="1156" spans="1:38" ht="15.75" customHeight="1">
      <c r="A1156" s="124"/>
      <c r="B1156" s="124"/>
      <c r="C1156" s="124"/>
      <c r="D1156" s="124"/>
      <c r="E1156" s="124"/>
      <c r="F1156" s="124"/>
      <c r="G1156" s="124"/>
      <c r="H1156" s="124"/>
      <c r="I1156" s="124"/>
      <c r="J1156" s="124"/>
      <c r="K1156" s="124"/>
      <c r="L1156" s="124"/>
      <c r="M1156" s="124"/>
      <c r="N1156" s="124"/>
      <c r="O1156" s="124"/>
      <c r="P1156" s="124"/>
      <c r="Q1156" s="124"/>
      <c r="R1156" s="124"/>
      <c r="S1156" s="124"/>
      <c r="T1156" s="124"/>
      <c r="U1156" s="124"/>
      <c r="V1156" s="124"/>
      <c r="W1156" s="124"/>
      <c r="X1156" s="124"/>
      <c r="Y1156" s="124"/>
      <c r="Z1156" s="124"/>
      <c r="AA1156" s="124"/>
      <c r="AB1156" s="124"/>
      <c r="AC1156" s="124"/>
      <c r="AD1156" s="124"/>
      <c r="AE1156" s="124"/>
      <c r="AF1156" s="124"/>
      <c r="AG1156" s="124"/>
      <c r="AH1156" s="124"/>
      <c r="AI1156" s="124"/>
      <c r="AJ1156" s="124"/>
      <c r="AK1156" s="124"/>
      <c r="AL1156" s="124"/>
    </row>
    <row r="1157" spans="1:38" ht="15.75" customHeight="1">
      <c r="A1157" s="124"/>
      <c r="B1157" s="124"/>
      <c r="C1157" s="124"/>
      <c r="D1157" s="124"/>
      <c r="E1157" s="124"/>
      <c r="F1157" s="124"/>
      <c r="G1157" s="124"/>
      <c r="H1157" s="124"/>
      <c r="I1157" s="124"/>
      <c r="J1157" s="124"/>
      <c r="K1157" s="124"/>
      <c r="L1157" s="124"/>
      <c r="M1157" s="124"/>
      <c r="N1157" s="124"/>
      <c r="O1157" s="124"/>
      <c r="P1157" s="124"/>
      <c r="Q1157" s="124"/>
      <c r="R1157" s="124"/>
      <c r="S1157" s="124"/>
      <c r="T1157" s="124"/>
      <c r="U1157" s="124"/>
      <c r="V1157" s="124"/>
      <c r="W1157" s="124"/>
      <c r="X1157" s="124"/>
      <c r="Y1157" s="124"/>
      <c r="Z1157" s="124"/>
      <c r="AA1157" s="124"/>
      <c r="AB1157" s="124"/>
      <c r="AC1157" s="124"/>
      <c r="AD1157" s="124"/>
      <c r="AE1157" s="124"/>
      <c r="AF1157" s="124"/>
      <c r="AG1157" s="124"/>
      <c r="AH1157" s="124"/>
      <c r="AI1157" s="124"/>
      <c r="AJ1157" s="124"/>
      <c r="AK1157" s="124"/>
      <c r="AL1157" s="124"/>
    </row>
    <row r="1158" spans="1:38" ht="15.75" customHeight="1">
      <c r="A1158" s="124"/>
      <c r="B1158" s="124"/>
      <c r="C1158" s="124"/>
      <c r="D1158" s="124"/>
      <c r="E1158" s="124"/>
      <c r="F1158" s="124"/>
      <c r="G1158" s="124"/>
      <c r="H1158" s="124"/>
      <c r="I1158" s="124"/>
      <c r="J1158" s="124"/>
      <c r="K1158" s="124"/>
      <c r="L1158" s="124"/>
      <c r="M1158" s="124"/>
      <c r="N1158" s="124"/>
      <c r="O1158" s="124"/>
      <c r="P1158" s="124"/>
      <c r="Q1158" s="124"/>
      <c r="R1158" s="124"/>
      <c r="S1158" s="124"/>
      <c r="T1158" s="124"/>
      <c r="U1158" s="124"/>
      <c r="V1158" s="124"/>
      <c r="W1158" s="124"/>
      <c r="X1158" s="124"/>
      <c r="Y1158" s="124"/>
      <c r="Z1158" s="124"/>
      <c r="AA1158" s="124"/>
      <c r="AB1158" s="124"/>
      <c r="AC1158" s="124"/>
      <c r="AD1158" s="124"/>
      <c r="AE1158" s="124"/>
      <c r="AF1158" s="124"/>
      <c r="AG1158" s="124"/>
      <c r="AH1158" s="124"/>
      <c r="AI1158" s="124"/>
      <c r="AJ1158" s="124"/>
      <c r="AK1158" s="124"/>
      <c r="AL1158" s="124"/>
    </row>
    <row r="1159" spans="1:38" ht="15.75" customHeight="1">
      <c r="A1159" s="124"/>
      <c r="B1159" s="124"/>
      <c r="C1159" s="124"/>
      <c r="D1159" s="124"/>
      <c r="E1159" s="124"/>
      <c r="F1159" s="124"/>
      <c r="G1159" s="124"/>
      <c r="H1159" s="124"/>
      <c r="I1159" s="124"/>
      <c r="J1159" s="124"/>
      <c r="K1159" s="124"/>
      <c r="L1159" s="124"/>
      <c r="M1159" s="124"/>
      <c r="N1159" s="124"/>
      <c r="O1159" s="124"/>
      <c r="P1159" s="124"/>
      <c r="Q1159" s="124"/>
      <c r="R1159" s="124"/>
      <c r="S1159" s="124"/>
      <c r="T1159" s="124"/>
      <c r="U1159" s="124"/>
      <c r="V1159" s="124"/>
      <c r="W1159" s="124"/>
      <c r="X1159" s="124"/>
      <c r="Y1159" s="124"/>
      <c r="Z1159" s="124"/>
      <c r="AA1159" s="124"/>
      <c r="AB1159" s="124"/>
      <c r="AC1159" s="124"/>
      <c r="AD1159" s="124"/>
      <c r="AE1159" s="124"/>
      <c r="AF1159" s="124"/>
      <c r="AG1159" s="124"/>
      <c r="AH1159" s="124"/>
      <c r="AI1159" s="124"/>
      <c r="AJ1159" s="124"/>
      <c r="AK1159" s="124"/>
      <c r="AL1159" s="124"/>
    </row>
    <row r="1160" spans="1:38" ht="15.75" customHeight="1">
      <c r="A1160" s="124"/>
      <c r="B1160" s="124"/>
      <c r="C1160" s="124"/>
      <c r="D1160" s="124"/>
      <c r="E1160" s="124"/>
      <c r="F1160" s="124"/>
      <c r="G1160" s="124"/>
      <c r="H1160" s="124"/>
      <c r="I1160" s="124"/>
      <c r="J1160" s="124"/>
      <c r="K1160" s="124"/>
      <c r="L1160" s="124"/>
      <c r="M1160" s="124"/>
      <c r="N1160" s="124"/>
      <c r="O1160" s="124"/>
      <c r="P1160" s="124"/>
      <c r="Q1160" s="124"/>
      <c r="R1160" s="124"/>
      <c r="S1160" s="124"/>
      <c r="T1160" s="124"/>
      <c r="U1160" s="124"/>
      <c r="V1160" s="124"/>
      <c r="W1160" s="124"/>
      <c r="X1160" s="124"/>
      <c r="Y1160" s="124"/>
      <c r="Z1160" s="124"/>
      <c r="AA1160" s="124"/>
      <c r="AB1160" s="124"/>
      <c r="AC1160" s="124"/>
      <c r="AD1160" s="124"/>
      <c r="AE1160" s="124"/>
      <c r="AF1160" s="124"/>
      <c r="AG1160" s="124"/>
      <c r="AH1160" s="124"/>
      <c r="AI1160" s="124"/>
      <c r="AJ1160" s="124"/>
      <c r="AK1160" s="124"/>
      <c r="AL1160" s="124"/>
    </row>
    <row r="1161" spans="1:38" ht="15.75" customHeight="1">
      <c r="A1161" s="124"/>
      <c r="B1161" s="124"/>
      <c r="C1161" s="124"/>
      <c r="D1161" s="124"/>
      <c r="E1161" s="124"/>
      <c r="F1161" s="124"/>
      <c r="G1161" s="124"/>
      <c r="H1161" s="124"/>
      <c r="I1161" s="124"/>
      <c r="J1161" s="124"/>
      <c r="K1161" s="124"/>
      <c r="L1161" s="124"/>
      <c r="M1161" s="124"/>
      <c r="N1161" s="124"/>
      <c r="O1161" s="124"/>
      <c r="P1161" s="124"/>
      <c r="Q1161" s="124"/>
      <c r="R1161" s="124"/>
      <c r="S1161" s="124"/>
      <c r="T1161" s="124"/>
      <c r="U1161" s="124"/>
      <c r="V1161" s="124"/>
      <c r="W1161" s="124"/>
      <c r="X1161" s="124"/>
      <c r="Y1161" s="124"/>
      <c r="Z1161" s="124"/>
      <c r="AA1161" s="124"/>
      <c r="AB1161" s="124"/>
      <c r="AC1161" s="124"/>
      <c r="AD1161" s="124"/>
      <c r="AE1161" s="124"/>
      <c r="AF1161" s="124"/>
      <c r="AG1161" s="124"/>
      <c r="AH1161" s="124"/>
      <c r="AI1161" s="124"/>
      <c r="AJ1161" s="124"/>
      <c r="AK1161" s="124"/>
      <c r="AL1161" s="124"/>
    </row>
    <row r="1162" spans="1:38" ht="15.75" customHeight="1">
      <c r="A1162" s="124"/>
      <c r="B1162" s="124"/>
      <c r="C1162" s="124"/>
      <c r="D1162" s="124"/>
      <c r="E1162" s="124"/>
      <c r="F1162" s="124"/>
      <c r="G1162" s="124"/>
      <c r="H1162" s="124"/>
      <c r="I1162" s="124"/>
      <c r="J1162" s="124"/>
      <c r="K1162" s="124"/>
      <c r="L1162" s="124"/>
      <c r="M1162" s="124"/>
      <c r="N1162" s="124"/>
      <c r="O1162" s="124"/>
      <c r="P1162" s="124"/>
      <c r="Q1162" s="124"/>
      <c r="R1162" s="124"/>
      <c r="S1162" s="124"/>
      <c r="T1162" s="124"/>
      <c r="U1162" s="124"/>
      <c r="V1162" s="124"/>
      <c r="W1162" s="124"/>
      <c r="X1162" s="124"/>
      <c r="Y1162" s="124"/>
      <c r="Z1162" s="124"/>
      <c r="AA1162" s="124"/>
      <c r="AB1162" s="124"/>
      <c r="AC1162" s="124"/>
      <c r="AD1162" s="124"/>
      <c r="AE1162" s="124"/>
      <c r="AF1162" s="124"/>
      <c r="AG1162" s="124"/>
      <c r="AH1162" s="124"/>
      <c r="AI1162" s="124"/>
      <c r="AJ1162" s="124"/>
      <c r="AK1162" s="124"/>
      <c r="AL1162" s="124"/>
    </row>
    <row r="1163" spans="1:38" ht="15.75" customHeight="1">
      <c r="A1163" s="124"/>
      <c r="B1163" s="124"/>
      <c r="C1163" s="124"/>
      <c r="D1163" s="124"/>
      <c r="E1163" s="124"/>
      <c r="F1163" s="124"/>
      <c r="G1163" s="124"/>
      <c r="H1163" s="124"/>
      <c r="I1163" s="124"/>
      <c r="J1163" s="124"/>
      <c r="K1163" s="124"/>
      <c r="L1163" s="124"/>
      <c r="M1163" s="124"/>
      <c r="N1163" s="124"/>
      <c r="O1163" s="124"/>
      <c r="P1163" s="124"/>
      <c r="Q1163" s="124"/>
      <c r="R1163" s="124"/>
      <c r="S1163" s="124"/>
      <c r="T1163" s="124"/>
      <c r="U1163" s="124"/>
      <c r="V1163" s="124"/>
      <c r="W1163" s="124"/>
      <c r="X1163" s="124"/>
      <c r="Y1163" s="124"/>
      <c r="Z1163" s="124"/>
      <c r="AA1163" s="124"/>
      <c r="AB1163" s="124"/>
      <c r="AC1163" s="124"/>
      <c r="AD1163" s="124"/>
      <c r="AE1163" s="124"/>
      <c r="AF1163" s="124"/>
      <c r="AG1163" s="124"/>
      <c r="AH1163" s="124"/>
      <c r="AI1163" s="124"/>
      <c r="AJ1163" s="124"/>
      <c r="AK1163" s="124"/>
      <c r="AL1163" s="124"/>
    </row>
    <row r="1164" spans="1:38" ht="15.75" customHeight="1">
      <c r="A1164" s="124"/>
      <c r="B1164" s="124"/>
      <c r="C1164" s="124"/>
      <c r="D1164" s="124"/>
      <c r="E1164" s="124"/>
      <c r="F1164" s="124"/>
      <c r="G1164" s="124"/>
      <c r="H1164" s="124"/>
      <c r="I1164" s="124"/>
      <c r="J1164" s="124"/>
      <c r="K1164" s="124"/>
      <c r="L1164" s="124"/>
      <c r="M1164" s="124"/>
      <c r="N1164" s="124"/>
      <c r="O1164" s="124"/>
      <c r="P1164" s="124"/>
      <c r="Q1164" s="124"/>
      <c r="R1164" s="124"/>
      <c r="S1164" s="124"/>
      <c r="T1164" s="124"/>
      <c r="U1164" s="124"/>
      <c r="V1164" s="124"/>
      <c r="W1164" s="124"/>
      <c r="X1164" s="124"/>
      <c r="Y1164" s="124"/>
      <c r="Z1164" s="124"/>
      <c r="AA1164" s="124"/>
      <c r="AB1164" s="124"/>
      <c r="AC1164" s="124"/>
      <c r="AD1164" s="124"/>
      <c r="AE1164" s="124"/>
      <c r="AF1164" s="124"/>
      <c r="AG1164" s="124"/>
      <c r="AH1164" s="124"/>
      <c r="AI1164" s="124"/>
      <c r="AJ1164" s="124"/>
      <c r="AK1164" s="124"/>
      <c r="AL1164" s="124"/>
    </row>
    <row r="1165" spans="1:38" ht="15.75" customHeight="1">
      <c r="A1165" s="124"/>
      <c r="B1165" s="124"/>
      <c r="C1165" s="124"/>
      <c r="D1165" s="124"/>
      <c r="E1165" s="124"/>
      <c r="F1165" s="124"/>
      <c r="G1165" s="124"/>
      <c r="H1165" s="124"/>
      <c r="I1165" s="124"/>
      <c r="J1165" s="124"/>
      <c r="K1165" s="124"/>
      <c r="L1165" s="124"/>
      <c r="M1165" s="124"/>
      <c r="N1165" s="124"/>
      <c r="O1165" s="124"/>
      <c r="P1165" s="124"/>
      <c r="Q1165" s="124"/>
      <c r="R1165" s="124"/>
      <c r="S1165" s="124"/>
      <c r="T1165" s="124"/>
      <c r="U1165" s="124"/>
      <c r="V1165" s="124"/>
      <c r="W1165" s="124"/>
      <c r="X1165" s="124"/>
      <c r="Y1165" s="124"/>
      <c r="Z1165" s="124"/>
      <c r="AA1165" s="124"/>
      <c r="AB1165" s="124"/>
      <c r="AC1165" s="124"/>
      <c r="AD1165" s="124"/>
      <c r="AE1165" s="124"/>
      <c r="AF1165" s="124"/>
      <c r="AG1165" s="124"/>
      <c r="AH1165" s="124"/>
      <c r="AI1165" s="124"/>
      <c r="AJ1165" s="124"/>
      <c r="AK1165" s="124"/>
      <c r="AL1165" s="124"/>
    </row>
    <row r="1166" spans="1:38" ht="15.75" customHeight="1">
      <c r="A1166" s="124"/>
      <c r="B1166" s="124"/>
      <c r="C1166" s="124"/>
      <c r="D1166" s="124"/>
      <c r="E1166" s="124"/>
      <c r="F1166" s="124"/>
      <c r="G1166" s="124"/>
      <c r="H1166" s="124"/>
      <c r="I1166" s="124"/>
      <c r="J1166" s="124"/>
      <c r="K1166" s="124"/>
      <c r="L1166" s="124"/>
      <c r="M1166" s="124"/>
      <c r="N1166" s="124"/>
      <c r="O1166" s="124"/>
      <c r="P1166" s="124"/>
      <c r="Q1166" s="124"/>
      <c r="R1166" s="124"/>
      <c r="S1166" s="124"/>
      <c r="T1166" s="124"/>
      <c r="U1166" s="124"/>
      <c r="V1166" s="124"/>
      <c r="W1166" s="124"/>
      <c r="X1166" s="124"/>
      <c r="Y1166" s="124"/>
      <c r="Z1166" s="124"/>
      <c r="AA1166" s="124"/>
      <c r="AB1166" s="124"/>
      <c r="AC1166" s="124"/>
      <c r="AD1166" s="124"/>
      <c r="AE1166" s="124"/>
      <c r="AF1166" s="124"/>
      <c r="AG1166" s="124"/>
      <c r="AH1166" s="124"/>
      <c r="AI1166" s="124"/>
      <c r="AJ1166" s="124"/>
      <c r="AK1166" s="124"/>
      <c r="AL1166" s="124"/>
    </row>
    <row r="1167" spans="1:38" ht="15.75" customHeight="1">
      <c r="A1167" s="124"/>
      <c r="B1167" s="124"/>
      <c r="C1167" s="124"/>
      <c r="D1167" s="124"/>
      <c r="E1167" s="124"/>
      <c r="F1167" s="124"/>
      <c r="G1167" s="124"/>
      <c r="H1167" s="124"/>
      <c r="I1167" s="124"/>
      <c r="J1167" s="124"/>
      <c r="K1167" s="124"/>
      <c r="L1167" s="124"/>
      <c r="M1167" s="124"/>
      <c r="N1167" s="124"/>
      <c r="O1167" s="124"/>
      <c r="P1167" s="124"/>
      <c r="Q1167" s="124"/>
      <c r="R1167" s="124"/>
      <c r="S1167" s="124"/>
      <c r="T1167" s="124"/>
      <c r="U1167" s="124"/>
      <c r="V1167" s="124"/>
      <c r="W1167" s="124"/>
      <c r="X1167" s="124"/>
      <c r="Y1167" s="124"/>
      <c r="Z1167" s="124"/>
      <c r="AA1167" s="124"/>
      <c r="AB1167" s="124"/>
      <c r="AC1167" s="124"/>
      <c r="AD1167" s="124"/>
      <c r="AE1167" s="124"/>
      <c r="AF1167" s="124"/>
      <c r="AG1167" s="124"/>
      <c r="AH1167" s="124"/>
      <c r="AI1167" s="124"/>
      <c r="AJ1167" s="124"/>
      <c r="AK1167" s="124"/>
      <c r="AL1167" s="124"/>
    </row>
    <row r="1168" spans="1:38" ht="15.75" customHeight="1">
      <c r="A1168" s="124"/>
      <c r="B1168" s="124"/>
      <c r="C1168" s="124"/>
      <c r="D1168" s="124"/>
      <c r="E1168" s="124"/>
      <c r="F1168" s="124"/>
      <c r="G1168" s="124"/>
      <c r="H1168" s="124"/>
      <c r="I1168" s="124"/>
      <c r="J1168" s="124"/>
      <c r="K1168" s="124"/>
      <c r="L1168" s="124"/>
      <c r="M1168" s="124"/>
      <c r="N1168" s="124"/>
      <c r="O1168" s="124"/>
      <c r="P1168" s="124"/>
      <c r="Q1168" s="124"/>
      <c r="R1168" s="124"/>
      <c r="S1168" s="124"/>
      <c r="T1168" s="124"/>
      <c r="U1168" s="124"/>
      <c r="V1168" s="124"/>
      <c r="W1168" s="124"/>
      <c r="X1168" s="124"/>
      <c r="Y1168" s="124"/>
      <c r="Z1168" s="124"/>
      <c r="AA1168" s="124"/>
      <c r="AB1168" s="124"/>
      <c r="AC1168" s="124"/>
      <c r="AD1168" s="124"/>
      <c r="AE1168" s="124"/>
      <c r="AF1168" s="124"/>
      <c r="AG1168" s="124"/>
      <c r="AH1168" s="124"/>
      <c r="AI1168" s="124"/>
      <c r="AJ1168" s="124"/>
      <c r="AK1168" s="124"/>
      <c r="AL1168" s="124"/>
    </row>
  </sheetData>
  <mergeCells count="17">
    <mergeCell ref="AJ1032:AK1032"/>
    <mergeCell ref="AJ1033:AK1033"/>
    <mergeCell ref="AJ1034:AK1034"/>
    <mergeCell ref="AJ1040:AK1040"/>
    <mergeCell ref="A1:C4"/>
    <mergeCell ref="AJ1044:AK1044"/>
    <mergeCell ref="AJ1047:AK1047"/>
    <mergeCell ref="AJ1113:AK1113"/>
    <mergeCell ref="AJ1124:AK1124"/>
    <mergeCell ref="AJ1129:AK1129"/>
    <mergeCell ref="AJ1048:AK1048"/>
    <mergeCell ref="AJ1055:AK1055"/>
    <mergeCell ref="AJ1056:AK1056"/>
    <mergeCell ref="AJ1078:AK1078"/>
    <mergeCell ref="AJ1080:AK1080"/>
    <mergeCell ref="AJ1098:AK1098"/>
    <mergeCell ref="AJ1111:AK1111"/>
  </mergeCells>
  <hyperlinks>
    <hyperlink ref="L537"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193"/>
  <sheetViews>
    <sheetView topLeftCell="A138" workbookViewId="0">
      <selection activeCell="A164" sqref="A164"/>
    </sheetView>
  </sheetViews>
  <sheetFormatPr defaultColWidth="12.7109375" defaultRowHeight="15.75" customHeight="1"/>
  <cols>
    <col min="1" max="1" width="15.42578125" style="11" customWidth="1"/>
    <col min="2" max="2" width="26" style="11" customWidth="1"/>
    <col min="3" max="3" width="38.140625" style="11" customWidth="1"/>
    <col min="4" max="4" width="34" style="11" customWidth="1"/>
    <col min="5" max="16384" width="12.7109375" style="11"/>
  </cols>
  <sheetData>
    <row r="1" spans="1:10" ht="15.75" customHeight="1">
      <c r="A1" s="128" t="s">
        <v>8974</v>
      </c>
      <c r="B1" s="129"/>
      <c r="C1" s="129"/>
      <c r="D1" s="129"/>
    </row>
    <row r="2" spans="1:10" ht="15.75" customHeight="1">
      <c r="A2" s="129"/>
      <c r="B2" s="129"/>
      <c r="C2" s="129"/>
      <c r="D2" s="129"/>
    </row>
    <row r="3" spans="1:10" ht="15.75" customHeight="1">
      <c r="A3" s="129"/>
      <c r="B3" s="129"/>
      <c r="C3" s="129"/>
      <c r="D3" s="129"/>
    </row>
    <row r="4" spans="1:10" ht="15.75" customHeight="1">
      <c r="A4" s="129"/>
      <c r="B4" s="129"/>
      <c r="C4" s="129"/>
      <c r="D4" s="129"/>
    </row>
    <row r="5" spans="1:10" ht="15.75" customHeight="1">
      <c r="A5" s="122"/>
      <c r="B5" s="122"/>
      <c r="C5" s="122"/>
      <c r="D5" s="122"/>
    </row>
    <row r="6" spans="1:10" ht="15.75" customHeight="1">
      <c r="A6" s="83" t="s">
        <v>8975</v>
      </c>
      <c r="B6" s="94"/>
      <c r="C6" s="94"/>
      <c r="D6" s="94"/>
      <c r="E6" s="94"/>
      <c r="F6" s="94"/>
      <c r="G6" s="94"/>
      <c r="H6" s="94"/>
      <c r="I6" s="94"/>
      <c r="J6" s="94"/>
    </row>
    <row r="7" spans="1:10" ht="15.75" customHeight="1">
      <c r="A7" s="93" t="s">
        <v>8976</v>
      </c>
      <c r="B7" s="93" t="s">
        <v>8977</v>
      </c>
      <c r="C7" s="93" t="s">
        <v>8978</v>
      </c>
      <c r="D7" s="93" t="s">
        <v>8979</v>
      </c>
      <c r="E7" s="93" t="s">
        <v>8980</v>
      </c>
      <c r="F7" s="93" t="s">
        <v>8981</v>
      </c>
      <c r="G7" s="93" t="s">
        <v>8982</v>
      </c>
      <c r="H7" s="93" t="s">
        <v>8983</v>
      </c>
      <c r="I7" s="93" t="s">
        <v>8984</v>
      </c>
      <c r="J7" s="93" t="s">
        <v>8985</v>
      </c>
    </row>
    <row r="8" spans="1:10" ht="15.75" customHeight="1">
      <c r="A8" s="84" t="s">
        <v>8636</v>
      </c>
      <c r="B8" s="84" t="s">
        <v>8986</v>
      </c>
      <c r="C8" s="84" t="s">
        <v>5602</v>
      </c>
      <c r="D8" s="84" t="s">
        <v>146</v>
      </c>
      <c r="E8" s="41">
        <v>3.4499999999999998E-4</v>
      </c>
      <c r="F8" s="41">
        <v>1.2999999999999999E-4</v>
      </c>
      <c r="G8" s="41">
        <v>2.6589999999999998</v>
      </c>
      <c r="H8" s="41">
        <v>57525</v>
      </c>
      <c r="I8" s="41">
        <v>57155</v>
      </c>
      <c r="J8" s="41">
        <v>1072545</v>
      </c>
    </row>
    <row r="9" spans="1:10" ht="15.75" customHeight="1">
      <c r="A9" s="84" t="s">
        <v>8636</v>
      </c>
      <c r="B9" s="84" t="s">
        <v>8987</v>
      </c>
      <c r="C9" s="84" t="s">
        <v>5602</v>
      </c>
      <c r="D9" s="84" t="s">
        <v>146</v>
      </c>
      <c r="E9" s="41">
        <v>2.02E-4</v>
      </c>
      <c r="F9" s="41">
        <v>1.2799999999999999E-4</v>
      </c>
      <c r="G9" s="41">
        <v>1.577</v>
      </c>
      <c r="H9" s="41">
        <v>57863</v>
      </c>
      <c r="I9" s="41">
        <v>57645</v>
      </c>
      <c r="J9" s="41">
        <v>1080471</v>
      </c>
    </row>
    <row r="10" spans="1:10" ht="15.75" customHeight="1">
      <c r="A10" s="84" t="s">
        <v>8636</v>
      </c>
      <c r="B10" s="84" t="s">
        <v>8708</v>
      </c>
      <c r="C10" s="84" t="s">
        <v>5602</v>
      </c>
      <c r="D10" s="84" t="s">
        <v>146</v>
      </c>
      <c r="E10" s="41">
        <v>-8.2999999999999998E-5</v>
      </c>
      <c r="F10" s="41">
        <v>1.25E-4</v>
      </c>
      <c r="G10" s="41">
        <v>-0.66300000000000003</v>
      </c>
      <c r="H10" s="41">
        <v>58081</v>
      </c>
      <c r="I10" s="41">
        <v>58170</v>
      </c>
      <c r="J10" s="41">
        <v>1081388</v>
      </c>
    </row>
    <row r="11" spans="1:10" ht="15.75" customHeight="1">
      <c r="A11" s="84" t="s">
        <v>8636</v>
      </c>
      <c r="B11" s="84" t="s">
        <v>8876</v>
      </c>
      <c r="C11" s="84" t="s">
        <v>5602</v>
      </c>
      <c r="D11" s="84" t="s">
        <v>146</v>
      </c>
      <c r="E11" s="41">
        <v>2.7900000000000001E-4</v>
      </c>
      <c r="F11" s="41">
        <v>1.5200000000000001E-4</v>
      </c>
      <c r="G11" s="41">
        <v>1.837</v>
      </c>
      <c r="H11" s="41">
        <v>57228</v>
      </c>
      <c r="I11" s="41">
        <v>56933</v>
      </c>
      <c r="J11" s="41">
        <v>1059520</v>
      </c>
    </row>
    <row r="12" spans="1:10" ht="15.75" customHeight="1">
      <c r="A12" s="84" t="s">
        <v>8636</v>
      </c>
      <c r="B12" s="84" t="s">
        <v>8960</v>
      </c>
      <c r="C12" s="84" t="s">
        <v>5602</v>
      </c>
      <c r="D12" s="84" t="s">
        <v>146</v>
      </c>
      <c r="E12" s="41">
        <v>2.5000000000000001E-5</v>
      </c>
      <c r="F12" s="41">
        <v>1.44E-4</v>
      </c>
      <c r="G12" s="41">
        <v>0.17299999999999999</v>
      </c>
      <c r="H12" s="41">
        <v>58626</v>
      </c>
      <c r="I12" s="41">
        <v>58599</v>
      </c>
      <c r="J12" s="41">
        <v>1082465</v>
      </c>
    </row>
    <row r="13" spans="1:10" ht="15.75" customHeight="1">
      <c r="A13" s="84" t="s">
        <v>8636</v>
      </c>
      <c r="B13" s="84" t="s">
        <v>8988</v>
      </c>
      <c r="C13" s="84" t="s">
        <v>5602</v>
      </c>
      <c r="D13" s="84" t="s">
        <v>146</v>
      </c>
      <c r="E13" s="41">
        <v>1.7000000000000001E-4</v>
      </c>
      <c r="F13" s="41">
        <v>1.2899999999999999E-4</v>
      </c>
      <c r="G13" s="41">
        <v>1.3169999999999999</v>
      </c>
      <c r="H13" s="41">
        <v>57716</v>
      </c>
      <c r="I13" s="41">
        <v>57533</v>
      </c>
      <c r="J13" s="41">
        <v>1072303</v>
      </c>
    </row>
    <row r="14" spans="1:10" ht="15.75" customHeight="1">
      <c r="A14" s="84" t="s">
        <v>8636</v>
      </c>
      <c r="B14" s="84" t="s">
        <v>8989</v>
      </c>
      <c r="C14" s="84" t="s">
        <v>5602</v>
      </c>
      <c r="D14" s="84" t="s">
        <v>146</v>
      </c>
      <c r="E14" s="41">
        <v>8.7999999999999998E-5</v>
      </c>
      <c r="F14" s="41">
        <v>1.37E-4</v>
      </c>
      <c r="G14" s="41">
        <v>0.64100000000000001</v>
      </c>
      <c r="H14" s="41">
        <v>53727</v>
      </c>
      <c r="I14" s="41">
        <v>53637</v>
      </c>
      <c r="J14" s="41">
        <v>1028318</v>
      </c>
    </row>
    <row r="15" spans="1:10" ht="15.75" customHeight="1">
      <c r="A15" s="84" t="s">
        <v>8636</v>
      </c>
      <c r="B15" s="84" t="s">
        <v>5321</v>
      </c>
      <c r="C15" s="84" t="s">
        <v>5602</v>
      </c>
      <c r="D15" s="84" t="s">
        <v>146</v>
      </c>
      <c r="E15" s="41">
        <v>8.7000000000000001E-5</v>
      </c>
      <c r="F15" s="41">
        <v>1.76E-4</v>
      </c>
      <c r="G15" s="41">
        <v>0.49399999999999999</v>
      </c>
      <c r="H15" s="41">
        <v>57268</v>
      </c>
      <c r="I15" s="41">
        <v>57174</v>
      </c>
      <c r="J15" s="41">
        <v>1081699</v>
      </c>
    </row>
    <row r="16" spans="1:10" ht="15.75" customHeight="1">
      <c r="A16" s="84" t="s">
        <v>8636</v>
      </c>
      <c r="B16" s="84" t="s">
        <v>7020</v>
      </c>
      <c r="C16" s="84" t="s">
        <v>5602</v>
      </c>
      <c r="D16" s="84" t="s">
        <v>146</v>
      </c>
      <c r="E16" s="41">
        <v>-8.2999999999999998E-5</v>
      </c>
      <c r="F16" s="41">
        <v>1.6899999999999999E-4</v>
      </c>
      <c r="G16" s="41">
        <v>-0.49399999999999999</v>
      </c>
      <c r="H16" s="41">
        <v>54553</v>
      </c>
      <c r="I16" s="41">
        <v>54638</v>
      </c>
      <c r="J16" s="41">
        <v>1018803</v>
      </c>
    </row>
    <row r="18" spans="1:10" ht="15.75" customHeight="1">
      <c r="A18" s="83" t="s">
        <v>8990</v>
      </c>
    </row>
    <row r="19" spans="1:10" ht="15.75" customHeight="1">
      <c r="A19" s="93" t="s">
        <v>8976</v>
      </c>
      <c r="B19" s="93" t="s">
        <v>8977</v>
      </c>
      <c r="C19" s="93" t="s">
        <v>8978</v>
      </c>
      <c r="D19" s="93" t="s">
        <v>8979</v>
      </c>
      <c r="E19" s="93" t="s">
        <v>8980</v>
      </c>
      <c r="F19" s="93" t="s">
        <v>8981</v>
      </c>
      <c r="G19" s="93" t="s">
        <v>8982</v>
      </c>
      <c r="H19" s="93" t="s">
        <v>8983</v>
      </c>
      <c r="I19" s="93" t="s">
        <v>8984</v>
      </c>
      <c r="J19" s="93" t="s">
        <v>8985</v>
      </c>
    </row>
    <row r="20" spans="1:10" ht="15.75" customHeight="1">
      <c r="A20" s="84" t="s">
        <v>8636</v>
      </c>
      <c r="B20" s="84" t="s">
        <v>8986</v>
      </c>
      <c r="C20" s="84" t="s">
        <v>5602</v>
      </c>
      <c r="D20" s="84" t="s">
        <v>101</v>
      </c>
      <c r="E20" s="41">
        <v>6.7699999999999998E-4</v>
      </c>
      <c r="F20" s="41">
        <v>9.3999999999999994E-5</v>
      </c>
      <c r="G20" s="41">
        <v>7.1740000000000004</v>
      </c>
      <c r="H20" s="41">
        <v>59737</v>
      </c>
      <c r="I20" s="41">
        <v>58988</v>
      </c>
      <c r="J20" s="41">
        <v>1106172</v>
      </c>
    </row>
    <row r="21" spans="1:10" ht="15.75" customHeight="1">
      <c r="A21" s="84" t="s">
        <v>8636</v>
      </c>
      <c r="B21" s="84" t="s">
        <v>8987</v>
      </c>
      <c r="C21" s="84" t="s">
        <v>5602</v>
      </c>
      <c r="D21" s="84" t="s">
        <v>101</v>
      </c>
      <c r="E21" s="41">
        <v>5.5099999999999995E-4</v>
      </c>
      <c r="F21" s="41">
        <v>9.1000000000000003E-5</v>
      </c>
      <c r="G21" s="41">
        <v>6.032</v>
      </c>
      <c r="H21" s="41">
        <v>60379</v>
      </c>
      <c r="I21" s="41">
        <v>59763</v>
      </c>
      <c r="J21" s="41">
        <v>1118309</v>
      </c>
    </row>
    <row r="22" spans="1:10" ht="15.75" customHeight="1">
      <c r="A22" s="84" t="s">
        <v>8636</v>
      </c>
      <c r="B22" s="84" t="s">
        <v>8708</v>
      </c>
      <c r="C22" s="84" t="s">
        <v>5602</v>
      </c>
      <c r="D22" s="84" t="s">
        <v>101</v>
      </c>
      <c r="E22" s="41">
        <v>-1.7000000000000001E-4</v>
      </c>
      <c r="F22" s="41">
        <v>9.2E-5</v>
      </c>
      <c r="G22" s="41">
        <v>-1.861</v>
      </c>
      <c r="H22" s="41">
        <v>60327</v>
      </c>
      <c r="I22" s="41">
        <v>60518</v>
      </c>
      <c r="J22" s="41">
        <v>1119410</v>
      </c>
    </row>
    <row r="23" spans="1:10" ht="15.75" customHeight="1">
      <c r="A23" s="84" t="s">
        <v>8636</v>
      </c>
      <c r="B23" s="84" t="s">
        <v>8876</v>
      </c>
      <c r="C23" s="84" t="s">
        <v>5602</v>
      </c>
      <c r="D23" s="84" t="s">
        <v>101</v>
      </c>
      <c r="E23" s="41">
        <v>3.6900000000000002E-4</v>
      </c>
      <c r="F23" s="41">
        <v>1.2E-4</v>
      </c>
      <c r="G23" s="41">
        <v>3.0830000000000002</v>
      </c>
      <c r="H23" s="41">
        <v>59205</v>
      </c>
      <c r="I23" s="41">
        <v>58802</v>
      </c>
      <c r="J23" s="41">
        <v>1090870</v>
      </c>
    </row>
    <row r="24" spans="1:10" ht="15.75" customHeight="1">
      <c r="A24" s="84" t="s">
        <v>8636</v>
      </c>
      <c r="B24" s="84" t="s">
        <v>8960</v>
      </c>
      <c r="C24" s="84" t="s">
        <v>5602</v>
      </c>
      <c r="D24" s="84" t="s">
        <v>101</v>
      </c>
      <c r="E24" s="41">
        <v>3.8900000000000002E-4</v>
      </c>
      <c r="F24" s="41">
        <v>1.13E-4</v>
      </c>
      <c r="G24" s="41">
        <v>3.4409999999999998</v>
      </c>
      <c r="H24" s="41">
        <v>61233</v>
      </c>
      <c r="I24" s="41">
        <v>60797</v>
      </c>
      <c r="J24" s="41">
        <v>1121214</v>
      </c>
    </row>
    <row r="25" spans="1:10" ht="15.75" customHeight="1">
      <c r="A25" s="84" t="s">
        <v>8636</v>
      </c>
      <c r="B25" s="84" t="s">
        <v>8988</v>
      </c>
      <c r="C25" s="84" t="s">
        <v>5602</v>
      </c>
      <c r="D25" s="84" t="s">
        <v>101</v>
      </c>
      <c r="E25" s="41">
        <v>-1.7699999999999999E-4</v>
      </c>
      <c r="F25" s="41">
        <v>9.5000000000000005E-5</v>
      </c>
      <c r="G25" s="41">
        <v>-1.8580000000000001</v>
      </c>
      <c r="H25" s="41">
        <v>59559</v>
      </c>
      <c r="I25" s="41">
        <v>59755</v>
      </c>
      <c r="J25" s="41">
        <v>1106155</v>
      </c>
    </row>
    <row r="26" spans="1:10" ht="15.75" customHeight="1">
      <c r="A26" s="84" t="s">
        <v>8636</v>
      </c>
      <c r="B26" s="84" t="s">
        <v>8989</v>
      </c>
      <c r="C26" s="84" t="s">
        <v>5602</v>
      </c>
      <c r="D26" s="84" t="s">
        <v>101</v>
      </c>
      <c r="E26" s="41">
        <v>-1.16E-4</v>
      </c>
      <c r="F26" s="41">
        <v>1.06E-4</v>
      </c>
      <c r="G26" s="41">
        <v>-1.091</v>
      </c>
      <c r="H26" s="41">
        <v>55045</v>
      </c>
      <c r="I26" s="41">
        <v>55167</v>
      </c>
      <c r="J26" s="41">
        <v>1051821</v>
      </c>
    </row>
    <row r="27" spans="1:10" ht="15.75" customHeight="1">
      <c r="A27" s="84" t="s">
        <v>8636</v>
      </c>
      <c r="B27" s="84" t="s">
        <v>5321</v>
      </c>
      <c r="C27" s="84" t="s">
        <v>5602</v>
      </c>
      <c r="D27" s="84" t="s">
        <v>101</v>
      </c>
      <c r="E27" s="41">
        <v>6.6000000000000005E-5</v>
      </c>
      <c r="F27" s="41">
        <v>1.1900000000000001E-4</v>
      </c>
      <c r="G27" s="41">
        <v>0.55700000000000005</v>
      </c>
      <c r="H27" s="41">
        <v>59654</v>
      </c>
      <c r="I27" s="41">
        <v>59580</v>
      </c>
      <c r="J27" s="41">
        <v>1121408</v>
      </c>
    </row>
    <row r="28" spans="1:10" ht="15.75" customHeight="1">
      <c r="A28" s="84" t="s">
        <v>8636</v>
      </c>
      <c r="B28" s="84" t="s">
        <v>7020</v>
      </c>
      <c r="C28" s="84" t="s">
        <v>5602</v>
      </c>
      <c r="D28" s="84" t="s">
        <v>101</v>
      </c>
      <c r="E28" s="41">
        <v>-3.97E-4</v>
      </c>
      <c r="F28" s="41">
        <v>1.21E-4</v>
      </c>
      <c r="G28" s="41">
        <v>-3.2930000000000001</v>
      </c>
      <c r="H28" s="41">
        <v>55913</v>
      </c>
      <c r="I28" s="41">
        <v>56327</v>
      </c>
      <c r="J28" s="41">
        <v>1043168</v>
      </c>
    </row>
    <row r="30" spans="1:10" ht="15.75" customHeight="1">
      <c r="A30" s="83" t="s">
        <v>8991</v>
      </c>
      <c r="B30" s="94"/>
      <c r="C30" s="94"/>
      <c r="D30" s="94"/>
      <c r="E30" s="94"/>
      <c r="F30" s="94"/>
      <c r="G30" s="94"/>
      <c r="H30" s="94"/>
      <c r="I30" s="94"/>
      <c r="J30" s="94"/>
    </row>
    <row r="31" spans="1:10" ht="15.75" customHeight="1">
      <c r="A31" s="126" t="s">
        <v>8976</v>
      </c>
      <c r="B31" s="126" t="s">
        <v>8977</v>
      </c>
      <c r="C31" s="126" t="s">
        <v>8978</v>
      </c>
      <c r="D31" s="126" t="s">
        <v>8979</v>
      </c>
      <c r="E31" s="126" t="s">
        <v>8980</v>
      </c>
      <c r="F31" s="126" t="s">
        <v>8981</v>
      </c>
      <c r="G31" s="126" t="s">
        <v>8982</v>
      </c>
      <c r="H31" s="126" t="s">
        <v>8983</v>
      </c>
      <c r="I31" s="126" t="s">
        <v>8984</v>
      </c>
      <c r="J31" s="126" t="s">
        <v>8985</v>
      </c>
    </row>
    <row r="32" spans="1:10" ht="15.75" customHeight="1">
      <c r="A32" s="124" t="s">
        <v>8636</v>
      </c>
      <c r="B32" s="84" t="s">
        <v>8986</v>
      </c>
      <c r="C32" s="124" t="s">
        <v>451</v>
      </c>
      <c r="D32" s="124" t="s">
        <v>101</v>
      </c>
      <c r="E32" s="124">
        <v>-8.2899999999999998E-4</v>
      </c>
      <c r="F32" s="124">
        <v>2.6899999999999998E-4</v>
      </c>
      <c r="G32" s="124">
        <v>-3.0779999999999998</v>
      </c>
      <c r="H32" s="124">
        <v>33051</v>
      </c>
      <c r="I32" s="124">
        <v>33569</v>
      </c>
      <c r="J32" s="124">
        <v>624616</v>
      </c>
    </row>
    <row r="33" spans="1:10" ht="15.75" customHeight="1">
      <c r="A33" s="124" t="s">
        <v>8636</v>
      </c>
      <c r="B33" s="84" t="s">
        <v>8987</v>
      </c>
      <c r="C33" s="124" t="s">
        <v>451</v>
      </c>
      <c r="D33" s="124" t="s">
        <v>101</v>
      </c>
      <c r="E33" s="124">
        <v>-8.0900000000000004E-4</v>
      </c>
      <c r="F33" s="124">
        <v>2.7E-4</v>
      </c>
      <c r="G33" s="124">
        <v>-2.992</v>
      </c>
      <c r="H33" s="124">
        <v>33137</v>
      </c>
      <c r="I33" s="124">
        <v>33643</v>
      </c>
      <c r="J33" s="124">
        <v>625717</v>
      </c>
    </row>
    <row r="34" spans="1:10" ht="15.75" customHeight="1">
      <c r="A34" s="124" t="s">
        <v>8636</v>
      </c>
      <c r="B34" s="124" t="s">
        <v>8708</v>
      </c>
      <c r="C34" s="124" t="s">
        <v>451</v>
      </c>
      <c r="D34" s="124" t="s">
        <v>101</v>
      </c>
      <c r="E34" s="124">
        <v>8.2999999999999998E-5</v>
      </c>
      <c r="F34" s="124">
        <v>2.6899999999999998E-4</v>
      </c>
      <c r="G34" s="124">
        <v>0.31</v>
      </c>
      <c r="H34" s="124">
        <v>33496</v>
      </c>
      <c r="I34" s="124">
        <v>33444</v>
      </c>
      <c r="J34" s="124">
        <v>625852</v>
      </c>
    </row>
    <row r="35" spans="1:10" ht="15.75" customHeight="1">
      <c r="A35" s="124" t="s">
        <v>8636</v>
      </c>
      <c r="B35" s="124" t="s">
        <v>8876</v>
      </c>
      <c r="C35" s="124" t="s">
        <v>451</v>
      </c>
      <c r="D35" s="124" t="s">
        <v>101</v>
      </c>
      <c r="E35" s="124">
        <v>-5.7799999999999995E-4</v>
      </c>
      <c r="F35" s="124">
        <v>3.4900000000000003E-4</v>
      </c>
      <c r="G35" s="124">
        <v>-1.657</v>
      </c>
      <c r="H35" s="124">
        <v>33256</v>
      </c>
      <c r="I35" s="124">
        <v>33615</v>
      </c>
      <c r="J35" s="124">
        <v>621522</v>
      </c>
    </row>
    <row r="36" spans="1:10" ht="15.75" customHeight="1">
      <c r="A36" s="124" t="s">
        <v>8636</v>
      </c>
      <c r="B36" s="124" t="s">
        <v>8960</v>
      </c>
      <c r="C36" s="124" t="s">
        <v>451</v>
      </c>
      <c r="D36" s="124" t="s">
        <v>101</v>
      </c>
      <c r="E36" s="124">
        <v>-4.0200000000000001E-4</v>
      </c>
      <c r="F36" s="124">
        <v>3.2499999999999999E-4</v>
      </c>
      <c r="G36" s="124">
        <v>-1.2370000000000001</v>
      </c>
      <c r="H36" s="124">
        <v>33685</v>
      </c>
      <c r="I36" s="124">
        <v>33937</v>
      </c>
      <c r="J36" s="124">
        <v>626000</v>
      </c>
    </row>
    <row r="37" spans="1:10" ht="15.75" customHeight="1">
      <c r="A37" s="124" t="s">
        <v>8636</v>
      </c>
      <c r="B37" s="124" t="s">
        <v>8988</v>
      </c>
      <c r="C37" s="124" t="s">
        <v>451</v>
      </c>
      <c r="D37" s="124" t="s">
        <v>101</v>
      </c>
      <c r="E37" s="124">
        <v>1.4E-5</v>
      </c>
      <c r="F37" s="124">
        <v>2.7300000000000002E-4</v>
      </c>
      <c r="G37" s="124">
        <v>5.2999999999999999E-2</v>
      </c>
      <c r="H37" s="124">
        <v>33385</v>
      </c>
      <c r="I37" s="124">
        <v>33376</v>
      </c>
      <c r="J37" s="124">
        <v>624490</v>
      </c>
    </row>
    <row r="38" spans="1:10" ht="15.75" customHeight="1">
      <c r="A38" s="124" t="s">
        <v>8636</v>
      </c>
      <c r="B38" s="124" t="s">
        <v>8989</v>
      </c>
      <c r="C38" s="124" t="s">
        <v>451</v>
      </c>
      <c r="D38" s="124" t="s">
        <v>101</v>
      </c>
      <c r="E38" s="124">
        <v>-3.7599999999999998E-4</v>
      </c>
      <c r="F38" s="124">
        <v>2.9599999999999998E-4</v>
      </c>
      <c r="G38" s="124">
        <v>-1.27</v>
      </c>
      <c r="H38" s="124">
        <v>31848</v>
      </c>
      <c r="I38" s="124">
        <v>32079</v>
      </c>
      <c r="J38" s="124">
        <v>614988</v>
      </c>
    </row>
    <row r="39" spans="1:10" ht="15.75" customHeight="1">
      <c r="A39" s="124" t="s">
        <v>8636</v>
      </c>
      <c r="B39" s="124" t="s">
        <v>5321</v>
      </c>
      <c r="C39" s="124" t="s">
        <v>451</v>
      </c>
      <c r="D39" s="124" t="s">
        <v>101</v>
      </c>
      <c r="E39" s="124">
        <v>6.7999999999999999E-5</v>
      </c>
      <c r="F39" s="124">
        <v>3.6900000000000002E-4</v>
      </c>
      <c r="G39" s="124">
        <v>0.185</v>
      </c>
      <c r="H39" s="124">
        <v>32968</v>
      </c>
      <c r="I39" s="124">
        <v>32925</v>
      </c>
      <c r="J39" s="124">
        <v>625236</v>
      </c>
    </row>
    <row r="40" spans="1:10" ht="15.75" customHeight="1">
      <c r="A40" s="124" t="s">
        <v>8636</v>
      </c>
      <c r="B40" s="124" t="s">
        <v>7020</v>
      </c>
      <c r="C40" s="124" t="s">
        <v>451</v>
      </c>
      <c r="D40" s="124" t="s">
        <v>101</v>
      </c>
      <c r="E40" s="124">
        <v>3.1999999999999999E-5</v>
      </c>
      <c r="F40" s="124">
        <v>3.6999999999999999E-4</v>
      </c>
      <c r="G40" s="124">
        <v>8.6999999999999994E-2</v>
      </c>
      <c r="H40" s="124">
        <v>32633</v>
      </c>
      <c r="I40" s="124">
        <v>32613</v>
      </c>
      <c r="J40" s="124">
        <v>609137</v>
      </c>
    </row>
    <row r="41" spans="1:10" ht="15.75" customHeight="1">
      <c r="A41" s="83"/>
      <c r="B41" s="94"/>
      <c r="C41" s="94"/>
      <c r="D41" s="94"/>
      <c r="E41" s="94"/>
      <c r="F41" s="94"/>
      <c r="G41" s="94"/>
      <c r="H41" s="94"/>
      <c r="I41" s="94"/>
      <c r="J41" s="94"/>
    </row>
    <row r="42" spans="1:10" ht="15.75" customHeight="1">
      <c r="A42" s="83" t="s">
        <v>8992</v>
      </c>
      <c r="B42" s="94"/>
      <c r="C42" s="94"/>
      <c r="D42" s="94"/>
      <c r="E42" s="94"/>
      <c r="F42" s="94"/>
      <c r="G42" s="94"/>
      <c r="H42" s="94"/>
      <c r="I42" s="94"/>
      <c r="J42" s="94"/>
    </row>
    <row r="43" spans="1:10" ht="15.75" customHeight="1">
      <c r="A43" s="126" t="s">
        <v>8976</v>
      </c>
      <c r="B43" s="126" t="s">
        <v>8977</v>
      </c>
      <c r="C43" s="126" t="s">
        <v>8978</v>
      </c>
      <c r="D43" s="126" t="s">
        <v>8979</v>
      </c>
      <c r="E43" s="126" t="s">
        <v>8980</v>
      </c>
      <c r="F43" s="126" t="s">
        <v>8981</v>
      </c>
      <c r="G43" s="126" t="s">
        <v>8982</v>
      </c>
      <c r="H43" s="126" t="s">
        <v>8983</v>
      </c>
      <c r="I43" s="126" t="s">
        <v>8984</v>
      </c>
      <c r="J43" s="126" t="s">
        <v>8985</v>
      </c>
    </row>
    <row r="44" spans="1:10" ht="15.75" customHeight="1">
      <c r="A44" s="124" t="s">
        <v>8636</v>
      </c>
      <c r="B44" s="84" t="s">
        <v>8986</v>
      </c>
      <c r="C44" s="124" t="s">
        <v>8993</v>
      </c>
      <c r="D44" s="124" t="s">
        <v>8994</v>
      </c>
      <c r="E44" s="124">
        <v>8.8699999999999998E-4</v>
      </c>
      <c r="F44" s="124">
        <v>1.34E-4</v>
      </c>
      <c r="G44" s="124">
        <v>6.6379999999999999</v>
      </c>
      <c r="H44" s="124">
        <v>56293</v>
      </c>
      <c r="I44" s="124">
        <v>55370</v>
      </c>
      <c r="J44" s="124">
        <v>1040306</v>
      </c>
    </row>
    <row r="45" spans="1:10" ht="15.75" customHeight="1">
      <c r="A45" s="124" t="s">
        <v>8636</v>
      </c>
      <c r="B45" s="84" t="s">
        <v>8987</v>
      </c>
      <c r="C45" s="124" t="s">
        <v>8993</v>
      </c>
      <c r="D45" s="124" t="s">
        <v>8994</v>
      </c>
      <c r="E45" s="124">
        <v>9.2000000000000003E-4</v>
      </c>
      <c r="F45" s="124">
        <v>1.2999999999999999E-4</v>
      </c>
      <c r="G45" s="124">
        <v>7.0919999999999996</v>
      </c>
      <c r="H45" s="124">
        <v>56728</v>
      </c>
      <c r="I45" s="124">
        <v>55764</v>
      </c>
      <c r="J45" s="124">
        <v>1047054</v>
      </c>
    </row>
    <row r="46" spans="1:10" ht="15.75" customHeight="1">
      <c r="A46" s="124" t="s">
        <v>8636</v>
      </c>
      <c r="B46" s="124" t="s">
        <v>8708</v>
      </c>
      <c r="C46" s="124" t="s">
        <v>8993</v>
      </c>
      <c r="D46" s="124" t="s">
        <v>8994</v>
      </c>
      <c r="E46" s="124">
        <v>-1.2689999999999999E-3</v>
      </c>
      <c r="F46" s="124">
        <v>1.37E-4</v>
      </c>
      <c r="G46" s="124">
        <v>-9.266</v>
      </c>
      <c r="H46" s="124">
        <v>55640</v>
      </c>
      <c r="I46" s="124">
        <v>56969</v>
      </c>
      <c r="J46" s="124">
        <v>1047725</v>
      </c>
    </row>
    <row r="47" spans="1:10" ht="15.75" customHeight="1">
      <c r="A47" s="124" t="s">
        <v>8636</v>
      </c>
      <c r="B47" s="124" t="s">
        <v>8876</v>
      </c>
      <c r="C47" s="124" t="s">
        <v>8993</v>
      </c>
      <c r="D47" s="124" t="s">
        <v>8994</v>
      </c>
      <c r="E47" s="124">
        <v>-1.0460000000000001E-3</v>
      </c>
      <c r="F47" s="124">
        <v>1.66E-4</v>
      </c>
      <c r="G47" s="124">
        <v>-6.3140000000000001</v>
      </c>
      <c r="H47" s="124">
        <v>54985</v>
      </c>
      <c r="I47" s="124">
        <v>56061</v>
      </c>
      <c r="J47" s="124">
        <v>1029122</v>
      </c>
    </row>
    <row r="48" spans="1:10" ht="15.75" customHeight="1">
      <c r="A48" s="124" t="s">
        <v>8636</v>
      </c>
      <c r="B48" s="124" t="s">
        <v>8960</v>
      </c>
      <c r="C48" s="124" t="s">
        <v>8993</v>
      </c>
      <c r="D48" s="124" t="s">
        <v>8994</v>
      </c>
      <c r="E48" s="124">
        <v>-1.17E-3</v>
      </c>
      <c r="F48" s="124">
        <v>1.5300000000000001E-4</v>
      </c>
      <c r="G48" s="124">
        <v>-7.6310000000000002</v>
      </c>
      <c r="H48" s="124">
        <v>56232</v>
      </c>
      <c r="I48" s="124">
        <v>57459</v>
      </c>
      <c r="J48" s="124">
        <v>1048668</v>
      </c>
    </row>
    <row r="49" spans="1:10" ht="15.75" customHeight="1">
      <c r="A49" s="124" t="s">
        <v>8636</v>
      </c>
      <c r="B49" s="124" t="s">
        <v>8988</v>
      </c>
      <c r="C49" s="124" t="s">
        <v>8993</v>
      </c>
      <c r="D49" s="124" t="s">
        <v>8994</v>
      </c>
      <c r="E49" s="124">
        <v>-1.201E-3</v>
      </c>
      <c r="F49" s="124">
        <v>1.34E-4</v>
      </c>
      <c r="G49" s="124">
        <v>-8.9510000000000005</v>
      </c>
      <c r="H49" s="124">
        <v>55242</v>
      </c>
      <c r="I49" s="124">
        <v>56492</v>
      </c>
      <c r="J49" s="124">
        <v>1040267</v>
      </c>
    </row>
    <row r="50" spans="1:10" ht="15.75" customHeight="1">
      <c r="A50" s="124" t="s">
        <v>8636</v>
      </c>
      <c r="B50" s="124" t="s">
        <v>8989</v>
      </c>
      <c r="C50" s="124" t="s">
        <v>8993</v>
      </c>
      <c r="D50" s="124" t="s">
        <v>8994</v>
      </c>
      <c r="E50" s="124">
        <v>-6.4999999999999997E-4</v>
      </c>
      <c r="F50" s="124">
        <v>1.55E-4</v>
      </c>
      <c r="G50" s="124">
        <v>-4.1790000000000003</v>
      </c>
      <c r="H50" s="124">
        <v>52072</v>
      </c>
      <c r="I50" s="124">
        <v>52723</v>
      </c>
      <c r="J50" s="124">
        <v>1002216</v>
      </c>
    </row>
    <row r="51" spans="1:10" ht="15.75" customHeight="1">
      <c r="A51" s="124" t="s">
        <v>8636</v>
      </c>
      <c r="B51" s="124" t="s">
        <v>5321</v>
      </c>
      <c r="C51" s="124" t="s">
        <v>8993</v>
      </c>
      <c r="D51" s="124" t="s">
        <v>8994</v>
      </c>
      <c r="E51" s="124">
        <v>-6.5600000000000001E-4</v>
      </c>
      <c r="F51" s="124">
        <v>1.8200000000000001E-4</v>
      </c>
      <c r="G51" s="124">
        <v>-3.6110000000000002</v>
      </c>
      <c r="H51" s="124">
        <v>55145</v>
      </c>
      <c r="I51" s="124">
        <v>55832</v>
      </c>
      <c r="J51" s="124">
        <v>1047884</v>
      </c>
    </row>
    <row r="52" spans="1:10" ht="15.75" customHeight="1">
      <c r="A52" s="124" t="s">
        <v>8636</v>
      </c>
      <c r="B52" s="124" t="s">
        <v>7020</v>
      </c>
      <c r="C52" s="124" t="s">
        <v>8993</v>
      </c>
      <c r="D52" s="124" t="s">
        <v>8994</v>
      </c>
      <c r="E52" s="124">
        <v>-1.6360000000000001E-3</v>
      </c>
      <c r="F52" s="124">
        <v>1.74E-4</v>
      </c>
      <c r="G52" s="124">
        <v>-9.4160000000000004</v>
      </c>
      <c r="H52" s="124">
        <v>52277</v>
      </c>
      <c r="I52" s="124">
        <v>53899</v>
      </c>
      <c r="J52" s="124">
        <v>991072</v>
      </c>
    </row>
    <row r="54" spans="1:10" ht="15.75" customHeight="1">
      <c r="A54" s="83" t="s">
        <v>8995</v>
      </c>
      <c r="B54" s="94"/>
      <c r="C54" s="94"/>
      <c r="D54" s="94"/>
      <c r="E54" s="94"/>
      <c r="F54" s="94"/>
      <c r="G54" s="94"/>
      <c r="H54" s="94"/>
      <c r="I54" s="94"/>
      <c r="J54" s="94"/>
    </row>
    <row r="55" spans="1:10" ht="15.75" customHeight="1">
      <c r="A55" s="126" t="s">
        <v>8976</v>
      </c>
      <c r="B55" s="126" t="s">
        <v>8977</v>
      </c>
      <c r="C55" s="126" t="s">
        <v>8978</v>
      </c>
      <c r="D55" s="126" t="s">
        <v>8979</v>
      </c>
      <c r="E55" s="126" t="s">
        <v>8980</v>
      </c>
      <c r="F55" s="126" t="s">
        <v>8981</v>
      </c>
      <c r="G55" s="126" t="s">
        <v>8982</v>
      </c>
      <c r="H55" s="126" t="s">
        <v>8983</v>
      </c>
      <c r="I55" s="126" t="s">
        <v>8984</v>
      </c>
      <c r="J55" s="126" t="s">
        <v>8985</v>
      </c>
    </row>
    <row r="56" spans="1:10" ht="15.75" customHeight="1">
      <c r="A56" s="84" t="s">
        <v>8636</v>
      </c>
      <c r="B56" s="84" t="s">
        <v>8986</v>
      </c>
      <c r="C56" s="84" t="s">
        <v>5998</v>
      </c>
      <c r="D56" s="84" t="s">
        <v>8994</v>
      </c>
      <c r="E56" s="41">
        <v>5.44E-4</v>
      </c>
      <c r="F56" s="41">
        <v>1.55E-4</v>
      </c>
      <c r="G56" s="41">
        <v>3.5019999999999998</v>
      </c>
      <c r="H56" s="41">
        <v>54597</v>
      </c>
      <c r="I56" s="41">
        <v>54047</v>
      </c>
      <c r="J56" s="41">
        <v>1012264</v>
      </c>
    </row>
    <row r="57" spans="1:10" ht="15.75" customHeight="1">
      <c r="A57" s="84" t="s">
        <v>8636</v>
      </c>
      <c r="B57" s="84" t="s">
        <v>8986</v>
      </c>
      <c r="C57" s="84" t="s">
        <v>6192</v>
      </c>
      <c r="D57" s="84" t="s">
        <v>8994</v>
      </c>
      <c r="E57" s="41">
        <v>1.6899999999999999E-4</v>
      </c>
      <c r="F57" s="41">
        <v>1.74E-4</v>
      </c>
      <c r="G57" s="41">
        <v>0.97099999999999997</v>
      </c>
      <c r="H57" s="41">
        <v>47686</v>
      </c>
      <c r="I57" s="41">
        <v>47536</v>
      </c>
      <c r="J57" s="41">
        <v>888415</v>
      </c>
    </row>
    <row r="58" spans="1:10" ht="15.75" customHeight="1">
      <c r="A58" s="84" t="s">
        <v>8636</v>
      </c>
      <c r="B58" s="84" t="s">
        <v>8987</v>
      </c>
      <c r="C58" s="84" t="s">
        <v>5998</v>
      </c>
      <c r="D58" s="84" t="s">
        <v>8994</v>
      </c>
      <c r="E58" s="41">
        <v>6.8199999999999999E-4</v>
      </c>
      <c r="F58" s="41">
        <v>1.54E-4</v>
      </c>
      <c r="G58" s="41">
        <v>4.43</v>
      </c>
      <c r="H58" s="41">
        <v>54876</v>
      </c>
      <c r="I58" s="41">
        <v>54183</v>
      </c>
      <c r="J58" s="41">
        <v>1015830</v>
      </c>
    </row>
    <row r="59" spans="1:10" ht="15.75" customHeight="1">
      <c r="A59" s="84" t="s">
        <v>8636</v>
      </c>
      <c r="B59" s="84" t="s">
        <v>8987</v>
      </c>
      <c r="C59" s="84" t="s">
        <v>6192</v>
      </c>
      <c r="D59" s="84" t="s">
        <v>8994</v>
      </c>
      <c r="E59" s="41">
        <v>4.4499999999999997E-4</v>
      </c>
      <c r="F59" s="41">
        <v>1.74E-4</v>
      </c>
      <c r="G59" s="41">
        <v>2.5659999999999998</v>
      </c>
      <c r="H59" s="41">
        <v>47902</v>
      </c>
      <c r="I59" s="41">
        <v>47506</v>
      </c>
      <c r="J59" s="41">
        <v>889424</v>
      </c>
    </row>
    <row r="60" spans="1:10" ht="15.75" customHeight="1">
      <c r="A60" s="84" t="s">
        <v>8636</v>
      </c>
      <c r="B60" s="84" t="s">
        <v>8708</v>
      </c>
      <c r="C60" s="84" t="s">
        <v>5998</v>
      </c>
      <c r="D60" s="84" t="s">
        <v>8994</v>
      </c>
      <c r="E60" s="41">
        <v>-5.3899999999999998E-4</v>
      </c>
      <c r="F60" s="41">
        <v>1.5200000000000001E-4</v>
      </c>
      <c r="G60" s="41">
        <v>-3.5419999999999998</v>
      </c>
      <c r="H60" s="41">
        <v>54232</v>
      </c>
      <c r="I60" s="41">
        <v>54780</v>
      </c>
      <c r="J60" s="41">
        <v>1016156</v>
      </c>
    </row>
    <row r="61" spans="1:10" ht="15.75" customHeight="1">
      <c r="A61" s="84" t="s">
        <v>8636</v>
      </c>
      <c r="B61" s="84" t="s">
        <v>8708</v>
      </c>
      <c r="C61" s="84" t="s">
        <v>6192</v>
      </c>
      <c r="D61" s="84" t="s">
        <v>8994</v>
      </c>
      <c r="E61" s="41">
        <v>-8.3600000000000005E-4</v>
      </c>
      <c r="F61" s="41">
        <v>1.7799999999999999E-4</v>
      </c>
      <c r="G61" s="41">
        <v>-4.7</v>
      </c>
      <c r="H61" s="41">
        <v>47296</v>
      </c>
      <c r="I61" s="41">
        <v>48040</v>
      </c>
      <c r="J61" s="41">
        <v>889569</v>
      </c>
    </row>
    <row r="62" spans="1:10" ht="15.75" customHeight="1">
      <c r="A62" s="84" t="s">
        <v>8636</v>
      </c>
      <c r="B62" s="84" t="s">
        <v>8876</v>
      </c>
      <c r="C62" s="84" t="s">
        <v>5998</v>
      </c>
      <c r="D62" s="84" t="s">
        <v>8994</v>
      </c>
      <c r="E62" s="41">
        <v>-2.1800000000000001E-4</v>
      </c>
      <c r="F62" s="41">
        <v>1.85E-4</v>
      </c>
      <c r="G62" s="41">
        <v>-1.1759999999999999</v>
      </c>
      <c r="H62" s="41">
        <v>53999</v>
      </c>
      <c r="I62" s="41">
        <v>54217</v>
      </c>
      <c r="J62" s="41">
        <v>1003741</v>
      </c>
    </row>
    <row r="63" spans="1:10" ht="15.75" customHeight="1">
      <c r="A63" s="84" t="s">
        <v>8636</v>
      </c>
      <c r="B63" s="84" t="s">
        <v>8876</v>
      </c>
      <c r="C63" s="84" t="s">
        <v>6192</v>
      </c>
      <c r="D63" s="84" t="s">
        <v>8994</v>
      </c>
      <c r="E63" s="41">
        <v>-9.19E-4</v>
      </c>
      <c r="F63" s="41">
        <v>2.14E-4</v>
      </c>
      <c r="G63" s="41">
        <v>-4.2919999999999998</v>
      </c>
      <c r="H63" s="41">
        <v>47226</v>
      </c>
      <c r="I63" s="41">
        <v>48039</v>
      </c>
      <c r="J63" s="41">
        <v>884445</v>
      </c>
    </row>
    <row r="64" spans="1:10" ht="15.75" customHeight="1">
      <c r="A64" s="84" t="s">
        <v>8636</v>
      </c>
      <c r="B64" s="84" t="s">
        <v>8960</v>
      </c>
      <c r="C64" s="84" t="s">
        <v>5998</v>
      </c>
      <c r="D64" s="84" t="s">
        <v>8994</v>
      </c>
      <c r="E64" s="41">
        <v>-2.2100000000000001E-4</v>
      </c>
      <c r="F64" s="41">
        <v>1.6899999999999999E-4</v>
      </c>
      <c r="G64" s="41">
        <v>-1.31</v>
      </c>
      <c r="H64" s="41">
        <v>54877</v>
      </c>
      <c r="I64" s="41">
        <v>55102</v>
      </c>
      <c r="J64" s="41">
        <v>1016551</v>
      </c>
    </row>
    <row r="65" spans="1:10" ht="15.75" customHeight="1">
      <c r="A65" s="84" t="s">
        <v>8636</v>
      </c>
      <c r="B65" s="84" t="s">
        <v>8960</v>
      </c>
      <c r="C65" s="84" t="s">
        <v>6192</v>
      </c>
      <c r="D65" s="84" t="s">
        <v>8994</v>
      </c>
      <c r="E65" s="41">
        <v>-8.0500000000000005E-4</v>
      </c>
      <c r="F65" s="41">
        <v>1.9699999999999999E-4</v>
      </c>
      <c r="G65" s="41">
        <v>-4.0960000000000001</v>
      </c>
      <c r="H65" s="41">
        <v>47725</v>
      </c>
      <c r="I65" s="41">
        <v>48441</v>
      </c>
      <c r="J65" s="41">
        <v>889713</v>
      </c>
    </row>
    <row r="66" spans="1:10" ht="15.75" customHeight="1">
      <c r="A66" s="84" t="s">
        <v>8636</v>
      </c>
      <c r="B66" s="84" t="s">
        <v>8988</v>
      </c>
      <c r="C66" s="84" t="s">
        <v>5998</v>
      </c>
      <c r="D66" s="84" t="s">
        <v>8994</v>
      </c>
      <c r="E66" s="41">
        <v>-5.1199999999999998E-4</v>
      </c>
      <c r="F66" s="41">
        <v>1.5300000000000001E-4</v>
      </c>
      <c r="G66" s="41">
        <v>-3.35</v>
      </c>
      <c r="H66" s="41">
        <v>53954</v>
      </c>
      <c r="I66" s="41">
        <v>54472</v>
      </c>
      <c r="J66" s="41">
        <v>1011979</v>
      </c>
    </row>
    <row r="67" spans="1:10" ht="15.75" customHeight="1">
      <c r="A67" s="84" t="s">
        <v>8636</v>
      </c>
      <c r="B67" s="84" t="s">
        <v>8988</v>
      </c>
      <c r="C67" s="84" t="s">
        <v>6192</v>
      </c>
      <c r="D67" s="84" t="s">
        <v>8994</v>
      </c>
      <c r="E67" s="41">
        <v>-7.9000000000000001E-4</v>
      </c>
      <c r="F67" s="41">
        <v>1.7899999999999999E-4</v>
      </c>
      <c r="G67" s="41">
        <v>-4.407</v>
      </c>
      <c r="H67" s="41">
        <v>47225</v>
      </c>
      <c r="I67" s="41">
        <v>47928</v>
      </c>
      <c r="J67" s="41">
        <v>888293</v>
      </c>
    </row>
    <row r="68" spans="1:10" ht="15.75" customHeight="1">
      <c r="A68" s="84" t="s">
        <v>8636</v>
      </c>
      <c r="B68" s="84" t="s">
        <v>8989</v>
      </c>
      <c r="C68" s="84" t="s">
        <v>5998</v>
      </c>
      <c r="D68" s="84" t="s">
        <v>8994</v>
      </c>
      <c r="E68" s="41">
        <v>-5.6899999999999995E-4</v>
      </c>
      <c r="F68" s="41">
        <v>1.7200000000000001E-4</v>
      </c>
      <c r="G68" s="41">
        <v>-3.2989999999999999</v>
      </c>
      <c r="H68" s="41">
        <v>51117</v>
      </c>
      <c r="I68" s="41">
        <v>51676</v>
      </c>
      <c r="J68" s="41">
        <v>983431</v>
      </c>
    </row>
    <row r="69" spans="1:10" ht="15.75" customHeight="1">
      <c r="A69" s="84" t="s">
        <v>8636</v>
      </c>
      <c r="B69" s="84" t="s">
        <v>8989</v>
      </c>
      <c r="C69" s="84" t="s">
        <v>6192</v>
      </c>
      <c r="D69" s="84" t="s">
        <v>8994</v>
      </c>
      <c r="E69" s="41">
        <v>-7.2800000000000002E-4</v>
      </c>
      <c r="F69" s="41">
        <v>1.9799999999999999E-4</v>
      </c>
      <c r="G69" s="41">
        <v>-3.6779999999999999</v>
      </c>
      <c r="H69" s="41">
        <v>45390</v>
      </c>
      <c r="I69" s="41">
        <v>46027</v>
      </c>
      <c r="J69" s="41">
        <v>875178</v>
      </c>
    </row>
    <row r="70" spans="1:10" ht="15.75" customHeight="1">
      <c r="A70" s="84" t="s">
        <v>8636</v>
      </c>
      <c r="B70" s="84" t="s">
        <v>5321</v>
      </c>
      <c r="C70" s="84" t="s">
        <v>5998</v>
      </c>
      <c r="D70" s="84" t="s">
        <v>8994</v>
      </c>
      <c r="E70" s="41">
        <v>1.03E-4</v>
      </c>
      <c r="F70" s="41">
        <v>2.04E-4</v>
      </c>
      <c r="G70" s="41">
        <v>0.502</v>
      </c>
      <c r="H70" s="41">
        <v>53685</v>
      </c>
      <c r="I70" s="41">
        <v>53581</v>
      </c>
      <c r="J70" s="41">
        <v>1015320</v>
      </c>
    </row>
    <row r="71" spans="1:10" ht="15.75" customHeight="1">
      <c r="A71" s="84" t="s">
        <v>8636</v>
      </c>
      <c r="B71" s="84" t="s">
        <v>5321</v>
      </c>
      <c r="C71" s="84" t="s">
        <v>6192</v>
      </c>
      <c r="D71" s="84" t="s">
        <v>8994</v>
      </c>
      <c r="E71" s="41">
        <v>1.01E-4</v>
      </c>
      <c r="F71" s="41">
        <v>2.3699999999999999E-4</v>
      </c>
      <c r="G71" s="41">
        <v>0.42399999999999999</v>
      </c>
      <c r="H71" s="41">
        <v>46919</v>
      </c>
      <c r="I71" s="41">
        <v>46830</v>
      </c>
      <c r="J71" s="41">
        <v>888470</v>
      </c>
    </row>
    <row r="72" spans="1:10" ht="15.75" customHeight="1">
      <c r="A72" s="84" t="s">
        <v>8636</v>
      </c>
      <c r="B72" s="84" t="s">
        <v>7020</v>
      </c>
      <c r="C72" s="84" t="s">
        <v>5998</v>
      </c>
      <c r="D72" s="84" t="s">
        <v>8994</v>
      </c>
      <c r="E72" s="41">
        <v>-4.73E-4</v>
      </c>
      <c r="F72" s="41">
        <v>1.9799999999999999E-4</v>
      </c>
      <c r="G72" s="41">
        <v>-2.3929999999999998</v>
      </c>
      <c r="H72" s="41">
        <v>51621</v>
      </c>
      <c r="I72" s="41">
        <v>52080</v>
      </c>
      <c r="J72" s="41">
        <v>970095</v>
      </c>
    </row>
    <row r="73" spans="1:10" ht="15.75" customHeight="1">
      <c r="A73" s="84" t="s">
        <v>8636</v>
      </c>
      <c r="B73" s="84" t="s">
        <v>7020</v>
      </c>
      <c r="C73" s="84" t="s">
        <v>6192</v>
      </c>
      <c r="D73" s="84" t="s">
        <v>8994</v>
      </c>
      <c r="E73" s="41">
        <v>-9.3199999999999999E-4</v>
      </c>
      <c r="F73" s="41">
        <v>2.2699999999999999E-4</v>
      </c>
      <c r="G73" s="41">
        <v>-4.1059999999999999</v>
      </c>
      <c r="H73" s="41">
        <v>45755</v>
      </c>
      <c r="I73" s="41">
        <v>46560</v>
      </c>
      <c r="J73" s="41">
        <v>862573</v>
      </c>
    </row>
    <row r="75" spans="1:10" ht="15.75" customHeight="1">
      <c r="A75" s="83" t="s">
        <v>8996</v>
      </c>
    </row>
    <row r="76" spans="1:10" ht="15.75" customHeight="1">
      <c r="A76" s="126" t="s">
        <v>8976</v>
      </c>
      <c r="B76" s="126" t="s">
        <v>8977</v>
      </c>
      <c r="C76" s="126" t="s">
        <v>8978</v>
      </c>
      <c r="D76" s="126" t="s">
        <v>8979</v>
      </c>
      <c r="E76" s="126" t="s">
        <v>8980</v>
      </c>
      <c r="F76" s="126" t="s">
        <v>8981</v>
      </c>
      <c r="G76" s="126" t="s">
        <v>8982</v>
      </c>
      <c r="H76" s="126" t="s">
        <v>8983</v>
      </c>
      <c r="I76" s="126" t="s">
        <v>8984</v>
      </c>
      <c r="J76" s="126" t="s">
        <v>8985</v>
      </c>
    </row>
    <row r="77" spans="1:10" ht="15.75" customHeight="1">
      <c r="A77" s="84" t="s">
        <v>8636</v>
      </c>
      <c r="B77" s="84" t="s">
        <v>8986</v>
      </c>
      <c r="C77" s="84" t="s">
        <v>6134</v>
      </c>
      <c r="D77" s="84" t="s">
        <v>8994</v>
      </c>
      <c r="E77" s="41">
        <v>3.7800000000000003E-4</v>
      </c>
      <c r="F77" s="41">
        <v>3.7199999999999999E-4</v>
      </c>
      <c r="G77" s="41">
        <v>1.0149999999999999</v>
      </c>
      <c r="H77" s="41">
        <v>9666</v>
      </c>
      <c r="I77" s="41">
        <v>9598</v>
      </c>
      <c r="J77" s="41">
        <v>179223</v>
      </c>
    </row>
    <row r="78" spans="1:10" ht="15.75" customHeight="1">
      <c r="A78" s="84" t="s">
        <v>8636</v>
      </c>
      <c r="B78" s="84" t="s">
        <v>8987</v>
      </c>
      <c r="C78" s="84" t="s">
        <v>6134</v>
      </c>
      <c r="D78" s="84" t="s">
        <v>8994</v>
      </c>
      <c r="E78" s="41">
        <v>3.1100000000000002E-4</v>
      </c>
      <c r="F78" s="41">
        <v>3.6499999999999998E-4</v>
      </c>
      <c r="G78" s="41">
        <v>0.85099999999999998</v>
      </c>
      <c r="H78" s="41">
        <v>9658</v>
      </c>
      <c r="I78" s="41">
        <v>9602</v>
      </c>
      <c r="J78" s="41">
        <v>179300</v>
      </c>
    </row>
    <row r="79" spans="1:10" ht="15.75" customHeight="1">
      <c r="A79" s="84" t="s">
        <v>8636</v>
      </c>
      <c r="B79" s="84" t="s">
        <v>8708</v>
      </c>
      <c r="C79" s="84" t="s">
        <v>6134</v>
      </c>
      <c r="D79" s="84" t="s">
        <v>8994</v>
      </c>
      <c r="E79" s="41">
        <v>6.87E-4</v>
      </c>
      <c r="F79" s="41">
        <v>3.7300000000000001E-4</v>
      </c>
      <c r="G79" s="41">
        <v>1.843</v>
      </c>
      <c r="H79" s="41">
        <v>9678</v>
      </c>
      <c r="I79" s="41">
        <v>9555</v>
      </c>
      <c r="J79" s="41">
        <v>179311</v>
      </c>
    </row>
    <row r="80" spans="1:10" ht="15.75" customHeight="1">
      <c r="A80" s="84" t="s">
        <v>8636</v>
      </c>
      <c r="B80" s="84" t="s">
        <v>8876</v>
      </c>
      <c r="C80" s="84" t="s">
        <v>6134</v>
      </c>
      <c r="D80" s="84" t="s">
        <v>8994</v>
      </c>
      <c r="E80" s="41">
        <v>5.9400000000000002E-4</v>
      </c>
      <c r="F80" s="41">
        <v>4.3600000000000003E-4</v>
      </c>
      <c r="G80" s="41">
        <v>1.3620000000000001</v>
      </c>
      <c r="H80" s="41">
        <v>9679</v>
      </c>
      <c r="I80" s="41">
        <v>9573</v>
      </c>
      <c r="J80" s="41">
        <v>178928</v>
      </c>
    </row>
    <row r="81" spans="1:10" ht="15.75" customHeight="1">
      <c r="A81" s="84" t="s">
        <v>8636</v>
      </c>
      <c r="B81" s="84" t="s">
        <v>8960</v>
      </c>
      <c r="C81" s="84" t="s">
        <v>6134</v>
      </c>
      <c r="D81" s="84" t="s">
        <v>8994</v>
      </c>
      <c r="E81" s="41">
        <v>7.2400000000000003E-4</v>
      </c>
      <c r="F81" s="41">
        <v>4.1199999999999999E-4</v>
      </c>
      <c r="G81" s="41">
        <v>1.756</v>
      </c>
      <c r="H81" s="41">
        <v>9756</v>
      </c>
      <c r="I81" s="41">
        <v>9626</v>
      </c>
      <c r="J81" s="41">
        <v>179317</v>
      </c>
    </row>
    <row r="82" spans="1:10" ht="15.75" customHeight="1">
      <c r="A82" s="84" t="s">
        <v>8636</v>
      </c>
      <c r="B82" s="84" t="s">
        <v>8988</v>
      </c>
      <c r="C82" s="84" t="s">
        <v>6134</v>
      </c>
      <c r="D82" s="84" t="s">
        <v>8994</v>
      </c>
      <c r="E82" s="41">
        <v>7.7700000000000002E-4</v>
      </c>
      <c r="F82" s="41">
        <v>3.6400000000000001E-4</v>
      </c>
      <c r="G82" s="41">
        <v>2.133</v>
      </c>
      <c r="H82" s="41">
        <v>9673</v>
      </c>
      <c r="I82" s="41">
        <v>9534</v>
      </c>
      <c r="J82" s="41">
        <v>179232</v>
      </c>
    </row>
    <row r="83" spans="1:10" ht="15.75" customHeight="1">
      <c r="A83" s="84" t="s">
        <v>8636</v>
      </c>
      <c r="B83" s="84" t="s">
        <v>8989</v>
      </c>
      <c r="C83" s="84" t="s">
        <v>6134</v>
      </c>
      <c r="D83" s="84" t="s">
        <v>8994</v>
      </c>
      <c r="E83" s="41">
        <v>9.8999999999999999E-4</v>
      </c>
      <c r="F83" s="41">
        <v>4.3100000000000001E-4</v>
      </c>
      <c r="G83" s="41">
        <v>2.298</v>
      </c>
      <c r="H83" s="41">
        <v>9399</v>
      </c>
      <c r="I83" s="41">
        <v>9223</v>
      </c>
      <c r="J83" s="41">
        <v>178190</v>
      </c>
    </row>
    <row r="84" spans="1:10" ht="15.75" customHeight="1">
      <c r="A84" s="84" t="s">
        <v>8636</v>
      </c>
      <c r="B84" s="84" t="s">
        <v>5321</v>
      </c>
      <c r="C84" s="84" t="s">
        <v>6134</v>
      </c>
      <c r="D84" s="84" t="s">
        <v>8994</v>
      </c>
      <c r="E84" s="41">
        <v>1.3270000000000001E-3</v>
      </c>
      <c r="F84" s="41">
        <v>4.9600000000000002E-4</v>
      </c>
      <c r="G84" s="41">
        <v>2.6779999999999999</v>
      </c>
      <c r="H84" s="41">
        <v>9537</v>
      </c>
      <c r="I84" s="41">
        <v>9299</v>
      </c>
      <c r="J84" s="41">
        <v>179101</v>
      </c>
    </row>
    <row r="85" spans="1:10" ht="15.75" customHeight="1">
      <c r="A85" s="84" t="s">
        <v>8636</v>
      </c>
      <c r="B85" s="84" t="s">
        <v>7020</v>
      </c>
      <c r="C85" s="84" t="s">
        <v>6134</v>
      </c>
      <c r="D85" s="84" t="s">
        <v>8994</v>
      </c>
      <c r="E85" s="41">
        <v>9.5399999999999999E-4</v>
      </c>
      <c r="F85" s="41">
        <v>5.13E-4</v>
      </c>
      <c r="G85" s="41">
        <v>1.8580000000000001</v>
      </c>
      <c r="H85" s="41">
        <v>9491</v>
      </c>
      <c r="I85" s="41">
        <v>9323</v>
      </c>
      <c r="J85" s="41">
        <v>175852</v>
      </c>
    </row>
    <row r="87" spans="1:10" ht="15.75" customHeight="1">
      <c r="A87" s="83" t="s">
        <v>8997</v>
      </c>
    </row>
    <row r="88" spans="1:10" ht="15.75" customHeight="1">
      <c r="A88" s="93" t="s">
        <v>8976</v>
      </c>
      <c r="B88" s="93" t="s">
        <v>8977</v>
      </c>
      <c r="C88" s="93" t="s">
        <v>8978</v>
      </c>
      <c r="D88" s="93" t="s">
        <v>8979</v>
      </c>
      <c r="E88" s="93" t="s">
        <v>8980</v>
      </c>
      <c r="F88" s="93" t="s">
        <v>8981</v>
      </c>
      <c r="G88" s="93" t="s">
        <v>8982</v>
      </c>
      <c r="H88" s="93" t="s">
        <v>8983</v>
      </c>
      <c r="I88" s="93" t="s">
        <v>8984</v>
      </c>
      <c r="J88" s="93" t="s">
        <v>8985</v>
      </c>
    </row>
    <row r="89" spans="1:10" ht="15.75" customHeight="1">
      <c r="A89" s="84" t="s">
        <v>8636</v>
      </c>
      <c r="B89" s="84" t="s">
        <v>8986</v>
      </c>
      <c r="C89" s="84" t="s">
        <v>665</v>
      </c>
      <c r="D89" s="84" t="s">
        <v>8998</v>
      </c>
      <c r="E89" s="41">
        <v>-1.289E-3</v>
      </c>
      <c r="F89" s="41">
        <v>2.9700000000000001E-4</v>
      </c>
      <c r="G89" s="41">
        <v>-4.3479999999999999</v>
      </c>
      <c r="H89" s="41">
        <v>38991</v>
      </c>
      <c r="I89" s="41">
        <v>39943</v>
      </c>
      <c r="J89" s="41">
        <v>738215</v>
      </c>
    </row>
    <row r="90" spans="1:10" ht="15.75" customHeight="1">
      <c r="A90" s="84" t="s">
        <v>8636</v>
      </c>
      <c r="B90" s="84" t="s">
        <v>8987</v>
      </c>
      <c r="C90" s="84" t="s">
        <v>665</v>
      </c>
      <c r="D90" s="84" t="s">
        <v>8998</v>
      </c>
      <c r="E90" s="41">
        <v>-1.2800000000000001E-3</v>
      </c>
      <c r="F90" s="41">
        <v>2.9799999999999998E-4</v>
      </c>
      <c r="G90" s="41">
        <v>-4.2939999999999996</v>
      </c>
      <c r="H90" s="41">
        <v>39065</v>
      </c>
      <c r="I90" s="41">
        <v>40012</v>
      </c>
      <c r="J90" s="41">
        <v>739686</v>
      </c>
    </row>
    <row r="91" spans="1:10" ht="15.75" customHeight="1">
      <c r="A91" s="84" t="s">
        <v>8636</v>
      </c>
      <c r="B91" s="84" t="s">
        <v>8708</v>
      </c>
      <c r="C91" s="84" t="s">
        <v>665</v>
      </c>
      <c r="D91" s="84" t="s">
        <v>8998</v>
      </c>
      <c r="E91" s="41">
        <v>5.4799999999999998E-4</v>
      </c>
      <c r="F91" s="41">
        <v>2.9999999999999997E-4</v>
      </c>
      <c r="G91" s="41">
        <v>1.8260000000000001</v>
      </c>
      <c r="H91" s="41">
        <v>39531</v>
      </c>
      <c r="I91" s="41">
        <v>39126</v>
      </c>
      <c r="J91" s="41">
        <v>739871</v>
      </c>
    </row>
    <row r="92" spans="1:10" ht="15.75" customHeight="1">
      <c r="A92" s="84" t="s">
        <v>8636</v>
      </c>
      <c r="B92" s="84" t="s">
        <v>8876</v>
      </c>
      <c r="C92" s="84" t="s">
        <v>665</v>
      </c>
      <c r="D92" s="84" t="s">
        <v>8998</v>
      </c>
      <c r="E92" s="41">
        <v>-1.1E-5</v>
      </c>
      <c r="F92" s="41">
        <v>3.8299999999999999E-4</v>
      </c>
      <c r="G92" s="41">
        <v>-2.9000000000000001E-2</v>
      </c>
      <c r="H92" s="41">
        <v>39243</v>
      </c>
      <c r="I92" s="41">
        <v>39252</v>
      </c>
      <c r="J92" s="41">
        <v>734404</v>
      </c>
    </row>
    <row r="93" spans="1:10" ht="15.75" customHeight="1">
      <c r="A93" s="84" t="s">
        <v>8636</v>
      </c>
      <c r="B93" s="84" t="s">
        <v>8960</v>
      </c>
      <c r="C93" s="84" t="s">
        <v>665</v>
      </c>
      <c r="D93" s="84" t="s">
        <v>8998</v>
      </c>
      <c r="E93" s="41">
        <v>1.3100000000000001E-4</v>
      </c>
      <c r="F93" s="41">
        <v>3.5199999999999999E-4</v>
      </c>
      <c r="G93" s="41">
        <v>0.373</v>
      </c>
      <c r="H93" s="41">
        <v>39730</v>
      </c>
      <c r="I93" s="41">
        <v>39633</v>
      </c>
      <c r="J93" s="41">
        <v>740027</v>
      </c>
    </row>
    <row r="94" spans="1:10" ht="15.75" customHeight="1">
      <c r="A94" s="84" t="s">
        <v>8636</v>
      </c>
      <c r="B94" s="84" t="s">
        <v>8988</v>
      </c>
      <c r="C94" s="84" t="s">
        <v>665</v>
      </c>
      <c r="D94" s="84" t="s">
        <v>8998</v>
      </c>
      <c r="E94" s="41">
        <v>6.4199999999999999E-4</v>
      </c>
      <c r="F94" s="41">
        <v>2.8699999999999998E-4</v>
      </c>
      <c r="G94" s="41">
        <v>2.2400000000000002</v>
      </c>
      <c r="H94" s="41">
        <v>39434</v>
      </c>
      <c r="I94" s="41">
        <v>38960</v>
      </c>
      <c r="J94" s="41">
        <v>738157</v>
      </c>
    </row>
    <row r="95" spans="1:10" ht="15.75" customHeight="1">
      <c r="A95" s="84" t="s">
        <v>8636</v>
      </c>
      <c r="B95" s="84" t="s">
        <v>8989</v>
      </c>
      <c r="C95" s="84" t="s">
        <v>665</v>
      </c>
      <c r="D95" s="84" t="s">
        <v>8998</v>
      </c>
      <c r="E95" s="41">
        <v>7.7999999999999999E-5</v>
      </c>
      <c r="F95" s="41">
        <v>3.2400000000000001E-4</v>
      </c>
      <c r="G95" s="41">
        <v>0.24</v>
      </c>
      <c r="H95" s="41">
        <v>37604</v>
      </c>
      <c r="I95" s="41">
        <v>37548</v>
      </c>
      <c r="J95" s="41">
        <v>725208</v>
      </c>
    </row>
    <row r="96" spans="1:10" ht="15.75" customHeight="1">
      <c r="A96" s="84" t="s">
        <v>8636</v>
      </c>
      <c r="B96" s="84" t="s">
        <v>5321</v>
      </c>
      <c r="C96" s="84" t="s">
        <v>665</v>
      </c>
      <c r="D96" s="84" t="s">
        <v>8998</v>
      </c>
      <c r="E96" s="41">
        <v>2.2000000000000001E-4</v>
      </c>
      <c r="F96" s="41">
        <v>3.9500000000000001E-4</v>
      </c>
      <c r="G96" s="41">
        <v>0.55600000000000005</v>
      </c>
      <c r="H96" s="41">
        <v>38792</v>
      </c>
      <c r="I96" s="41">
        <v>38629</v>
      </c>
      <c r="J96" s="41">
        <v>739071</v>
      </c>
    </row>
    <row r="97" spans="1:10" ht="15.75" customHeight="1">
      <c r="A97" s="84" t="s">
        <v>8636</v>
      </c>
      <c r="B97" s="84" t="s">
        <v>7020</v>
      </c>
      <c r="C97" s="84" t="s">
        <v>665</v>
      </c>
      <c r="D97" s="84" t="s">
        <v>8998</v>
      </c>
      <c r="E97" s="41">
        <v>6.2E-4</v>
      </c>
      <c r="F97" s="41">
        <v>3.8000000000000002E-4</v>
      </c>
      <c r="G97" s="41">
        <v>1.633</v>
      </c>
      <c r="H97" s="41">
        <v>38321</v>
      </c>
      <c r="I97" s="41">
        <v>37875</v>
      </c>
      <c r="J97" s="41">
        <v>717284</v>
      </c>
    </row>
    <row r="99" spans="1:10" ht="15.75" customHeight="1">
      <c r="A99" s="83" t="s">
        <v>8999</v>
      </c>
      <c r="B99" s="94"/>
      <c r="C99" s="94"/>
      <c r="D99" s="94"/>
      <c r="E99" s="94"/>
      <c r="F99" s="94"/>
      <c r="G99" s="94"/>
      <c r="H99" s="94"/>
      <c r="I99" s="94"/>
      <c r="J99" s="94"/>
    </row>
    <row r="100" spans="1:10" ht="15.75" customHeight="1">
      <c r="A100" s="93" t="s">
        <v>8976</v>
      </c>
      <c r="B100" s="93" t="s">
        <v>8977</v>
      </c>
      <c r="C100" s="93" t="s">
        <v>8978</v>
      </c>
      <c r="D100" s="93" t="s">
        <v>8979</v>
      </c>
      <c r="E100" s="93" t="s">
        <v>8980</v>
      </c>
      <c r="F100" s="93" t="s">
        <v>8981</v>
      </c>
      <c r="G100" s="93" t="s">
        <v>8982</v>
      </c>
      <c r="H100" s="93" t="s">
        <v>8983</v>
      </c>
      <c r="I100" s="93" t="s">
        <v>8984</v>
      </c>
      <c r="J100" s="93" t="s">
        <v>8985</v>
      </c>
    </row>
    <row r="101" spans="1:10" ht="15.75" customHeight="1">
      <c r="A101" s="94" t="s">
        <v>8636</v>
      </c>
      <c r="B101" s="84" t="s">
        <v>8986</v>
      </c>
      <c r="C101" s="94" t="s">
        <v>4146</v>
      </c>
      <c r="D101" s="94" t="s">
        <v>9000</v>
      </c>
      <c r="E101" s="94">
        <v>1.7260000000000001E-3</v>
      </c>
      <c r="F101" s="94">
        <v>1.06E-4</v>
      </c>
      <c r="G101" s="94">
        <v>16.247</v>
      </c>
      <c r="H101" s="94">
        <v>59431</v>
      </c>
      <c r="I101" s="94">
        <v>57556</v>
      </c>
      <c r="J101" s="94">
        <v>1086285</v>
      </c>
    </row>
    <row r="102" spans="1:10" ht="15.75" customHeight="1">
      <c r="A102" s="94" t="s">
        <v>8636</v>
      </c>
      <c r="B102" s="84" t="s">
        <v>8987</v>
      </c>
      <c r="C102" s="94" t="s">
        <v>4146</v>
      </c>
      <c r="D102" s="94" t="s">
        <v>9000</v>
      </c>
      <c r="E102" s="94">
        <v>1.5070000000000001E-3</v>
      </c>
      <c r="F102" s="94">
        <v>1.02E-4</v>
      </c>
      <c r="G102" s="94">
        <v>14.802</v>
      </c>
      <c r="H102" s="94">
        <v>59843</v>
      </c>
      <c r="I102" s="94">
        <v>58191</v>
      </c>
      <c r="J102" s="94">
        <v>1096058</v>
      </c>
    </row>
    <row r="103" spans="1:10" ht="15.75" customHeight="1">
      <c r="A103" s="94" t="s">
        <v>8636</v>
      </c>
      <c r="B103" s="94" t="s">
        <v>8708</v>
      </c>
      <c r="C103" s="94" t="s">
        <v>4146</v>
      </c>
      <c r="D103" s="94" t="s">
        <v>9000</v>
      </c>
      <c r="E103" s="94">
        <v>-6.38E-4</v>
      </c>
      <c r="F103" s="94">
        <v>1.0399999999999999E-4</v>
      </c>
      <c r="G103" s="94">
        <v>-6.1139999999999999</v>
      </c>
      <c r="H103" s="94">
        <v>58898</v>
      </c>
      <c r="I103" s="94">
        <v>59597</v>
      </c>
      <c r="J103" s="94">
        <v>1097085</v>
      </c>
    </row>
    <row r="104" spans="1:10" ht="15.75" customHeight="1">
      <c r="A104" s="94" t="s">
        <v>8636</v>
      </c>
      <c r="B104" s="94" t="s">
        <v>8876</v>
      </c>
      <c r="C104" s="94" t="s">
        <v>4146</v>
      </c>
      <c r="D104" s="94" t="s">
        <v>9000</v>
      </c>
      <c r="E104" s="94">
        <v>3.9199999999999999E-4</v>
      </c>
      <c r="F104" s="94">
        <v>1.26E-4</v>
      </c>
      <c r="G104" s="94">
        <v>3.1059999999999999</v>
      </c>
      <c r="H104" s="94">
        <v>58203</v>
      </c>
      <c r="I104" s="94">
        <v>57783</v>
      </c>
      <c r="J104" s="94">
        <v>1071447</v>
      </c>
    </row>
    <row r="105" spans="1:10" ht="15.75" customHeight="1">
      <c r="A105" s="94" t="s">
        <v>8636</v>
      </c>
      <c r="B105" s="94" t="s">
        <v>8960</v>
      </c>
      <c r="C105" s="94" t="s">
        <v>4146</v>
      </c>
      <c r="D105" s="94" t="s">
        <v>9000</v>
      </c>
      <c r="E105" s="94">
        <v>2.5500000000000002E-4</v>
      </c>
      <c r="F105" s="94">
        <v>1.21E-4</v>
      </c>
      <c r="G105" s="94">
        <v>2.1040000000000001</v>
      </c>
      <c r="H105" s="94">
        <v>59959</v>
      </c>
      <c r="I105" s="94">
        <v>59679</v>
      </c>
      <c r="J105" s="94">
        <v>1098639</v>
      </c>
    </row>
    <row r="106" spans="1:10" ht="15.75" customHeight="1">
      <c r="A106" s="94" t="s">
        <v>8636</v>
      </c>
      <c r="B106" s="94" t="s">
        <v>8988</v>
      </c>
      <c r="C106" s="94" t="s">
        <v>4146</v>
      </c>
      <c r="D106" s="94" t="s">
        <v>9000</v>
      </c>
      <c r="E106" s="94">
        <v>-5.9599999999999996E-4</v>
      </c>
      <c r="F106" s="94">
        <v>1.06E-4</v>
      </c>
      <c r="G106" s="94">
        <v>-5.6020000000000003</v>
      </c>
      <c r="H106" s="94">
        <v>58295</v>
      </c>
      <c r="I106" s="94">
        <v>58942</v>
      </c>
      <c r="J106" s="94">
        <v>1086141</v>
      </c>
    </row>
    <row r="107" spans="1:10" ht="15.75" customHeight="1">
      <c r="A107" s="94" t="s">
        <v>8636</v>
      </c>
      <c r="B107" s="94" t="s">
        <v>8989</v>
      </c>
      <c r="C107" s="94" t="s">
        <v>4146</v>
      </c>
      <c r="D107" s="94" t="s">
        <v>9000</v>
      </c>
      <c r="E107" s="94">
        <v>-8.7000000000000001E-5</v>
      </c>
      <c r="F107" s="94">
        <v>1.13E-4</v>
      </c>
      <c r="G107" s="94">
        <v>-0.76400000000000001</v>
      </c>
      <c r="H107" s="94">
        <v>54378</v>
      </c>
      <c r="I107" s="94">
        <v>54468</v>
      </c>
      <c r="J107" s="94">
        <v>1037502</v>
      </c>
    </row>
    <row r="108" spans="1:10" ht="15.75" customHeight="1">
      <c r="A108" s="94" t="s">
        <v>8636</v>
      </c>
      <c r="B108" s="94" t="s">
        <v>5321</v>
      </c>
      <c r="C108" s="94" t="s">
        <v>4146</v>
      </c>
      <c r="D108" s="94" t="s">
        <v>9000</v>
      </c>
      <c r="E108" s="94">
        <v>1.6000000000000001E-4</v>
      </c>
      <c r="F108" s="94">
        <v>1.2999999999999999E-4</v>
      </c>
      <c r="G108" s="94">
        <v>1.2330000000000001</v>
      </c>
      <c r="H108" s="94">
        <v>58510</v>
      </c>
      <c r="I108" s="94">
        <v>58334</v>
      </c>
      <c r="J108" s="94">
        <v>1098333</v>
      </c>
    </row>
    <row r="109" spans="1:10" ht="15.75" customHeight="1">
      <c r="A109" s="94" t="s">
        <v>8636</v>
      </c>
      <c r="B109" s="94" t="s">
        <v>7020</v>
      </c>
      <c r="C109" s="94" t="s">
        <v>4146</v>
      </c>
      <c r="D109" s="94" t="s">
        <v>9000</v>
      </c>
      <c r="E109" s="94">
        <v>-8.7900000000000001E-4</v>
      </c>
      <c r="F109" s="94">
        <v>1.37E-4</v>
      </c>
      <c r="G109" s="94">
        <v>-6.3929999999999998</v>
      </c>
      <c r="H109" s="94">
        <v>54831</v>
      </c>
      <c r="I109" s="94">
        <v>55734</v>
      </c>
      <c r="J109" s="94">
        <v>1028107</v>
      </c>
    </row>
    <row r="111" spans="1:10" ht="15.75" customHeight="1">
      <c r="A111" s="83" t="s">
        <v>9001</v>
      </c>
    </row>
    <row r="112" spans="1:10" ht="15.75" customHeight="1">
      <c r="A112" s="126" t="s">
        <v>8976</v>
      </c>
      <c r="B112" s="126" t="s">
        <v>8977</v>
      </c>
      <c r="C112" s="126" t="s">
        <v>8978</v>
      </c>
      <c r="D112" s="126" t="s">
        <v>8979</v>
      </c>
      <c r="E112" s="126" t="s">
        <v>8980</v>
      </c>
      <c r="F112" s="126" t="s">
        <v>8981</v>
      </c>
      <c r="G112" s="126" t="s">
        <v>8982</v>
      </c>
      <c r="H112" s="126" t="s">
        <v>8983</v>
      </c>
      <c r="I112" s="126" t="s">
        <v>8984</v>
      </c>
      <c r="J112" s="126" t="s">
        <v>8985</v>
      </c>
    </row>
    <row r="113" spans="1:10" ht="15.75" customHeight="1">
      <c r="A113" s="84" t="s">
        <v>8636</v>
      </c>
      <c r="B113" s="84" t="s">
        <v>8986</v>
      </c>
      <c r="C113" s="84" t="s">
        <v>9002</v>
      </c>
      <c r="D113" s="84" t="s">
        <v>9000</v>
      </c>
      <c r="E113" s="41">
        <v>1.418E-3</v>
      </c>
      <c r="F113" s="41">
        <v>2.7500000000000002E-4</v>
      </c>
      <c r="G113" s="41">
        <v>5.1470000000000002</v>
      </c>
      <c r="H113" s="41">
        <v>48253</v>
      </c>
      <c r="I113" s="41">
        <v>46992</v>
      </c>
      <c r="J113" s="41">
        <v>889075</v>
      </c>
    </row>
    <row r="114" spans="1:10" ht="15.75" customHeight="1">
      <c r="A114" s="84" t="s">
        <v>8636</v>
      </c>
      <c r="B114" s="84" t="s">
        <v>8987</v>
      </c>
      <c r="C114" s="84" t="s">
        <v>9002</v>
      </c>
      <c r="D114" s="84" t="s">
        <v>9000</v>
      </c>
      <c r="E114" s="41">
        <v>1.1360000000000001E-3</v>
      </c>
      <c r="F114" s="41">
        <v>2.7E-4</v>
      </c>
      <c r="G114" s="41">
        <v>4.2009999999999996</v>
      </c>
      <c r="H114" s="41">
        <v>48286</v>
      </c>
      <c r="I114" s="41">
        <v>47272</v>
      </c>
      <c r="J114" s="41">
        <v>892086</v>
      </c>
    </row>
    <row r="115" spans="1:10" ht="15.75" customHeight="1">
      <c r="A115" s="84" t="s">
        <v>8636</v>
      </c>
      <c r="B115" s="84" t="s">
        <v>8708</v>
      </c>
      <c r="C115" s="84" t="s">
        <v>9002</v>
      </c>
      <c r="D115" s="84" t="s">
        <v>9000</v>
      </c>
      <c r="E115" s="41">
        <v>2.1800000000000001E-4</v>
      </c>
      <c r="F115" s="41">
        <v>2.7900000000000001E-4</v>
      </c>
      <c r="G115" s="41">
        <v>0.78200000000000003</v>
      </c>
      <c r="H115" s="41">
        <v>47968</v>
      </c>
      <c r="I115" s="41">
        <v>47773</v>
      </c>
      <c r="J115" s="41">
        <v>892443</v>
      </c>
    </row>
    <row r="116" spans="1:10" ht="15.75" customHeight="1">
      <c r="A116" s="84" t="s">
        <v>8636</v>
      </c>
      <c r="B116" s="84" t="s">
        <v>8876</v>
      </c>
      <c r="C116" s="84" t="s">
        <v>9002</v>
      </c>
      <c r="D116" s="84" t="s">
        <v>9000</v>
      </c>
      <c r="E116" s="41">
        <v>7.3899999999999997E-4</v>
      </c>
      <c r="F116" s="41">
        <v>3.5500000000000001E-4</v>
      </c>
      <c r="G116" s="41">
        <v>2.0830000000000002</v>
      </c>
      <c r="H116" s="41">
        <v>47847</v>
      </c>
      <c r="I116" s="41">
        <v>47195</v>
      </c>
      <c r="J116" s="41">
        <v>881827</v>
      </c>
    </row>
    <row r="117" spans="1:10" ht="15.75" customHeight="1">
      <c r="A117" s="84" t="s">
        <v>8636</v>
      </c>
      <c r="B117" s="84" t="s">
        <v>8960</v>
      </c>
      <c r="C117" s="84" t="s">
        <v>9002</v>
      </c>
      <c r="D117" s="84" t="s">
        <v>9000</v>
      </c>
      <c r="E117" s="41">
        <v>5.13E-4</v>
      </c>
      <c r="F117" s="41">
        <v>3.3100000000000002E-4</v>
      </c>
      <c r="G117" s="41">
        <v>1.5489999999999999</v>
      </c>
      <c r="H117" s="41">
        <v>48563</v>
      </c>
      <c r="I117" s="41">
        <v>48106</v>
      </c>
      <c r="J117" s="41">
        <v>892853</v>
      </c>
    </row>
    <row r="118" spans="1:10" ht="15.75" customHeight="1">
      <c r="A118" s="84" t="s">
        <v>8636</v>
      </c>
      <c r="B118" s="84" t="s">
        <v>8988</v>
      </c>
      <c r="C118" s="84" t="s">
        <v>9002</v>
      </c>
      <c r="D118" s="84" t="s">
        <v>9000</v>
      </c>
      <c r="E118" s="41">
        <v>4.1300000000000001E-4</v>
      </c>
      <c r="F118" s="41">
        <v>2.7900000000000001E-4</v>
      </c>
      <c r="G118" s="41">
        <v>1.48</v>
      </c>
      <c r="H118" s="41">
        <v>47863</v>
      </c>
      <c r="I118" s="41">
        <v>47496</v>
      </c>
      <c r="J118" s="41">
        <v>889001</v>
      </c>
    </row>
    <row r="119" spans="1:10" ht="15.75" customHeight="1">
      <c r="A119" s="84" t="s">
        <v>8636</v>
      </c>
      <c r="B119" s="84" t="s">
        <v>8989</v>
      </c>
      <c r="C119" s="84" t="s">
        <v>9002</v>
      </c>
      <c r="D119" s="84" t="s">
        <v>9000</v>
      </c>
      <c r="E119" s="41">
        <v>3.6999999999999999E-4</v>
      </c>
      <c r="F119" s="41">
        <v>3.1E-4</v>
      </c>
      <c r="G119" s="41">
        <v>1.1910000000000001</v>
      </c>
      <c r="H119" s="41">
        <v>45442</v>
      </c>
      <c r="I119" s="41">
        <v>45121</v>
      </c>
      <c r="J119" s="41">
        <v>868069</v>
      </c>
    </row>
    <row r="120" spans="1:10" ht="15.75" customHeight="1">
      <c r="A120" s="84" t="s">
        <v>8636</v>
      </c>
      <c r="B120" s="84" t="s">
        <v>5321</v>
      </c>
      <c r="C120" s="84" t="s">
        <v>9002</v>
      </c>
      <c r="D120" s="84" t="s">
        <v>9000</v>
      </c>
      <c r="E120" s="41">
        <v>1.64E-4</v>
      </c>
      <c r="F120" s="41">
        <v>3.8000000000000002E-4</v>
      </c>
      <c r="G120" s="41">
        <v>0.432</v>
      </c>
      <c r="H120" s="41">
        <v>47175</v>
      </c>
      <c r="I120" s="41">
        <v>47029</v>
      </c>
      <c r="J120" s="41">
        <v>891785</v>
      </c>
    </row>
    <row r="121" spans="1:10" ht="15.75" customHeight="1">
      <c r="A121" s="84" t="s">
        <v>8636</v>
      </c>
      <c r="B121" s="84" t="s">
        <v>7020</v>
      </c>
      <c r="C121" s="84" t="s">
        <v>9002</v>
      </c>
      <c r="D121" s="84" t="s">
        <v>9000</v>
      </c>
      <c r="E121" s="41">
        <v>2.61E-4</v>
      </c>
      <c r="F121" s="41">
        <v>3.7599999999999998E-4</v>
      </c>
      <c r="G121" s="41">
        <v>0.69499999999999995</v>
      </c>
      <c r="H121" s="41">
        <v>46017</v>
      </c>
      <c r="I121" s="41">
        <v>45793</v>
      </c>
      <c r="J121" s="41">
        <v>858082</v>
      </c>
    </row>
    <row r="122" spans="1:10" ht="15.75" customHeight="1">
      <c r="D122" s="94"/>
    </row>
    <row r="123" spans="1:10" ht="15.75" customHeight="1">
      <c r="A123" s="83" t="s">
        <v>9003</v>
      </c>
      <c r="B123" s="94"/>
      <c r="C123" s="94"/>
      <c r="D123" s="94"/>
      <c r="E123" s="94"/>
      <c r="F123" s="94"/>
      <c r="G123" s="94"/>
      <c r="H123" s="94"/>
      <c r="I123" s="94"/>
      <c r="J123" s="94"/>
    </row>
    <row r="124" spans="1:10" ht="15.75" customHeight="1">
      <c r="A124" s="126" t="s">
        <v>8976</v>
      </c>
      <c r="B124" s="126" t="s">
        <v>8977</v>
      </c>
      <c r="C124" s="126" t="s">
        <v>8978</v>
      </c>
      <c r="D124" s="126" t="s">
        <v>8979</v>
      </c>
      <c r="E124" s="126" t="s">
        <v>8980</v>
      </c>
      <c r="F124" s="126" t="s">
        <v>8981</v>
      </c>
      <c r="G124" s="126" t="s">
        <v>8982</v>
      </c>
      <c r="H124" s="126" t="s">
        <v>8983</v>
      </c>
      <c r="I124" s="126" t="s">
        <v>8984</v>
      </c>
      <c r="J124" s="126" t="s">
        <v>8985</v>
      </c>
    </row>
    <row r="125" spans="1:10" ht="15.75" customHeight="1">
      <c r="A125" s="124" t="s">
        <v>8636</v>
      </c>
      <c r="B125" s="84" t="s">
        <v>8986</v>
      </c>
      <c r="C125" s="124" t="s">
        <v>536</v>
      </c>
      <c r="D125" s="84" t="s">
        <v>9000</v>
      </c>
      <c r="E125" s="124">
        <v>9.3300000000000002E-4</v>
      </c>
      <c r="F125" s="124">
        <v>2.9100000000000003E-4</v>
      </c>
      <c r="G125" s="124">
        <v>3.202</v>
      </c>
      <c r="H125" s="124">
        <v>47526</v>
      </c>
      <c r="I125" s="124">
        <v>46701</v>
      </c>
      <c r="J125" s="124">
        <v>883852</v>
      </c>
    </row>
    <row r="126" spans="1:10" ht="15.75" customHeight="1">
      <c r="A126" s="124" t="s">
        <v>8636</v>
      </c>
      <c r="B126" s="84" t="s">
        <v>8987</v>
      </c>
      <c r="C126" s="124" t="s">
        <v>536</v>
      </c>
      <c r="D126" s="84" t="s">
        <v>9000</v>
      </c>
      <c r="E126" s="124">
        <v>5.3799999999999996E-4</v>
      </c>
      <c r="F126" s="124">
        <v>2.8299999999999999E-4</v>
      </c>
      <c r="G126" s="124">
        <v>1.901</v>
      </c>
      <c r="H126" s="124">
        <v>47510</v>
      </c>
      <c r="I126" s="124">
        <v>47033</v>
      </c>
      <c r="J126" s="124">
        <v>887242</v>
      </c>
    </row>
    <row r="127" spans="1:10" ht="15.75" customHeight="1">
      <c r="A127" s="124" t="s">
        <v>8636</v>
      </c>
      <c r="B127" s="124" t="s">
        <v>8708</v>
      </c>
      <c r="C127" s="124" t="s">
        <v>536</v>
      </c>
      <c r="D127" s="84" t="s">
        <v>9000</v>
      </c>
      <c r="E127" s="124">
        <v>-2.43E-4</v>
      </c>
      <c r="F127" s="124">
        <v>2.7099999999999997E-4</v>
      </c>
      <c r="G127" s="124">
        <v>-0.89700000000000002</v>
      </c>
      <c r="H127" s="124">
        <v>47291</v>
      </c>
      <c r="I127" s="124">
        <v>47507</v>
      </c>
      <c r="J127" s="124">
        <v>887669</v>
      </c>
    </row>
    <row r="128" spans="1:10" ht="15.75" customHeight="1">
      <c r="A128" s="124" t="s">
        <v>8636</v>
      </c>
      <c r="B128" s="124" t="s">
        <v>8876</v>
      </c>
      <c r="C128" s="124" t="s">
        <v>536</v>
      </c>
      <c r="D128" s="84" t="s">
        <v>9000</v>
      </c>
      <c r="E128" s="124">
        <v>-1.6699999999999999E-4</v>
      </c>
      <c r="F128" s="124">
        <v>3.6200000000000002E-4</v>
      </c>
      <c r="G128" s="124">
        <v>-0.46</v>
      </c>
      <c r="H128" s="124">
        <v>46946</v>
      </c>
      <c r="I128" s="124">
        <v>47092</v>
      </c>
      <c r="J128" s="124">
        <v>876279</v>
      </c>
    </row>
    <row r="129" spans="1:10" ht="15.75" customHeight="1">
      <c r="A129" s="124" t="s">
        <v>8636</v>
      </c>
      <c r="B129" s="124" t="s">
        <v>8960</v>
      </c>
      <c r="C129" s="124" t="s">
        <v>536</v>
      </c>
      <c r="D129" s="84" t="s">
        <v>9000</v>
      </c>
      <c r="E129" s="124">
        <v>-2.9300000000000002E-4</v>
      </c>
      <c r="F129" s="124">
        <v>3.4000000000000002E-4</v>
      </c>
      <c r="G129" s="124">
        <v>-0.86299999999999999</v>
      </c>
      <c r="H129" s="124">
        <v>47715</v>
      </c>
      <c r="I129" s="124">
        <v>47975</v>
      </c>
      <c r="J129" s="124">
        <v>888075</v>
      </c>
    </row>
    <row r="130" spans="1:10" ht="15.75" customHeight="1">
      <c r="A130" s="124" t="s">
        <v>8636</v>
      </c>
      <c r="B130" s="124" t="s">
        <v>8988</v>
      </c>
      <c r="C130" s="124" t="s">
        <v>536</v>
      </c>
      <c r="D130" s="84" t="s">
        <v>9000</v>
      </c>
      <c r="E130" s="124">
        <v>-2.4000000000000001E-4</v>
      </c>
      <c r="F130" s="124">
        <v>2.6800000000000001E-4</v>
      </c>
      <c r="G130" s="124">
        <v>-0.89500000000000002</v>
      </c>
      <c r="H130" s="124">
        <v>47062</v>
      </c>
      <c r="I130" s="124">
        <v>47274</v>
      </c>
      <c r="J130" s="124">
        <v>883833</v>
      </c>
    </row>
    <row r="131" spans="1:10" ht="15.75" customHeight="1">
      <c r="A131" s="124" t="s">
        <v>8636</v>
      </c>
      <c r="B131" s="124" t="s">
        <v>8989</v>
      </c>
      <c r="C131" s="124" t="s">
        <v>536</v>
      </c>
      <c r="D131" s="84" t="s">
        <v>9000</v>
      </c>
      <c r="E131" s="124">
        <v>4.3000000000000002E-5</v>
      </c>
      <c r="F131" s="124">
        <v>2.9300000000000002E-4</v>
      </c>
      <c r="G131" s="124">
        <v>0.14699999999999999</v>
      </c>
      <c r="H131" s="124">
        <v>44711</v>
      </c>
      <c r="I131" s="124">
        <v>44674</v>
      </c>
      <c r="J131" s="124">
        <v>861435</v>
      </c>
    </row>
    <row r="132" spans="1:10" ht="15.75" customHeight="1">
      <c r="A132" s="124" t="s">
        <v>8636</v>
      </c>
      <c r="B132" s="124" t="s">
        <v>5321</v>
      </c>
      <c r="C132" s="124" t="s">
        <v>536</v>
      </c>
      <c r="D132" s="84" t="s">
        <v>9000</v>
      </c>
      <c r="E132" s="124">
        <v>-7.2999999999999999E-5</v>
      </c>
      <c r="F132" s="124">
        <v>3.6900000000000002E-4</v>
      </c>
      <c r="G132" s="124">
        <v>-0.19800000000000001</v>
      </c>
      <c r="H132" s="124">
        <v>46668</v>
      </c>
      <c r="I132" s="124">
        <v>46733</v>
      </c>
      <c r="J132" s="124">
        <v>887047</v>
      </c>
    </row>
    <row r="133" spans="1:10" ht="15.75" customHeight="1">
      <c r="A133" s="124" t="s">
        <v>8636</v>
      </c>
      <c r="B133" s="124" t="s">
        <v>7020</v>
      </c>
      <c r="C133" s="124" t="s">
        <v>536</v>
      </c>
      <c r="D133" s="84" t="s">
        <v>9000</v>
      </c>
      <c r="E133" s="124">
        <v>-3.5300000000000002E-4</v>
      </c>
      <c r="F133" s="124">
        <v>3.8999999999999999E-4</v>
      </c>
      <c r="G133" s="124">
        <v>-0.90700000000000003</v>
      </c>
      <c r="H133" s="124">
        <v>45299</v>
      </c>
      <c r="I133" s="124">
        <v>45600</v>
      </c>
      <c r="J133" s="124">
        <v>852793</v>
      </c>
    </row>
    <row r="135" spans="1:10" ht="15.75" customHeight="1">
      <c r="A135" s="83" t="s">
        <v>9004</v>
      </c>
      <c r="B135" s="94"/>
      <c r="C135" s="94"/>
      <c r="D135" s="94"/>
      <c r="E135" s="94"/>
      <c r="F135" s="94"/>
      <c r="G135" s="94"/>
      <c r="H135" s="94"/>
      <c r="I135" s="94"/>
      <c r="J135" s="94"/>
    </row>
    <row r="136" spans="1:10" ht="15.75" customHeight="1">
      <c r="A136" s="83" t="s">
        <v>8976</v>
      </c>
      <c r="B136" s="83" t="s">
        <v>8977</v>
      </c>
      <c r="C136" s="83" t="s">
        <v>8978</v>
      </c>
      <c r="D136" s="83" t="s">
        <v>8979</v>
      </c>
      <c r="E136" s="83" t="s">
        <v>8980</v>
      </c>
      <c r="F136" s="83" t="s">
        <v>8981</v>
      </c>
      <c r="G136" s="83" t="s">
        <v>8982</v>
      </c>
      <c r="H136" s="83" t="s">
        <v>8983</v>
      </c>
      <c r="I136" s="83" t="s">
        <v>8984</v>
      </c>
      <c r="J136" s="83" t="s">
        <v>8985</v>
      </c>
    </row>
    <row r="137" spans="1:10" ht="15.75" customHeight="1">
      <c r="A137" s="94" t="s">
        <v>8636</v>
      </c>
      <c r="B137" s="94" t="s">
        <v>8748</v>
      </c>
      <c r="C137" s="94" t="s">
        <v>9005</v>
      </c>
      <c r="D137" s="94" t="s">
        <v>9006</v>
      </c>
      <c r="E137" s="42">
        <v>1.3979999999999999E-3</v>
      </c>
      <c r="F137" s="42">
        <v>1.6799999999999999E-4</v>
      </c>
      <c r="G137" s="42">
        <v>8.3070000000000004</v>
      </c>
      <c r="H137" s="42">
        <v>51274</v>
      </c>
      <c r="I137" s="42">
        <v>49948</v>
      </c>
      <c r="J137" s="42">
        <v>948221</v>
      </c>
    </row>
    <row r="138" spans="1:10" ht="15.75" customHeight="1">
      <c r="A138" s="94" t="s">
        <v>8636</v>
      </c>
      <c r="B138" s="94" t="s">
        <v>3531</v>
      </c>
      <c r="C138" s="94" t="s">
        <v>9005</v>
      </c>
      <c r="D138" s="94" t="s">
        <v>9006</v>
      </c>
      <c r="E138" s="42">
        <v>1.3110000000000001E-3</v>
      </c>
      <c r="F138" s="42">
        <v>1.73E-4</v>
      </c>
      <c r="G138" s="42">
        <v>7.5629999999999997</v>
      </c>
      <c r="H138" s="42">
        <v>51550</v>
      </c>
      <c r="I138" s="42">
        <v>50300</v>
      </c>
      <c r="J138" s="42">
        <v>953425</v>
      </c>
    </row>
    <row r="139" spans="1:10" ht="15.75" customHeight="1">
      <c r="A139" s="94" t="s">
        <v>8636</v>
      </c>
      <c r="B139" s="94" t="s">
        <v>8708</v>
      </c>
      <c r="C139" s="94" t="s">
        <v>9005</v>
      </c>
      <c r="D139" s="94" t="s">
        <v>9006</v>
      </c>
      <c r="E139" s="42">
        <v>-3.6000000000000002E-4</v>
      </c>
      <c r="F139" s="42">
        <v>1.76E-4</v>
      </c>
      <c r="G139" s="42">
        <v>-2.0459999999999998</v>
      </c>
      <c r="H139" s="42">
        <v>51069</v>
      </c>
      <c r="I139" s="42">
        <v>51412</v>
      </c>
      <c r="J139" s="42">
        <v>953969</v>
      </c>
    </row>
    <row r="140" spans="1:10" ht="15.75" customHeight="1">
      <c r="A140" s="94" t="s">
        <v>8636</v>
      </c>
      <c r="B140" s="94" t="s">
        <v>8876</v>
      </c>
      <c r="C140" s="94" t="s">
        <v>9005</v>
      </c>
      <c r="D140" s="94" t="s">
        <v>9006</v>
      </c>
      <c r="E140" s="42">
        <v>7.1000000000000005E-5</v>
      </c>
      <c r="F140" s="42">
        <v>2.24E-4</v>
      </c>
      <c r="G140" s="42">
        <v>0.316</v>
      </c>
      <c r="H140" s="42">
        <v>50808</v>
      </c>
      <c r="I140" s="42">
        <v>50742</v>
      </c>
      <c r="J140" s="42">
        <v>939534</v>
      </c>
    </row>
    <row r="141" spans="1:10" ht="15.75" customHeight="1">
      <c r="A141" s="94" t="s">
        <v>8636</v>
      </c>
      <c r="B141" s="94" t="s">
        <v>8960</v>
      </c>
      <c r="C141" s="94" t="s">
        <v>9005</v>
      </c>
      <c r="D141" s="94" t="s">
        <v>9006</v>
      </c>
      <c r="E141" s="42">
        <v>-8.3999999999999995E-5</v>
      </c>
      <c r="F141" s="42">
        <v>2.13E-4</v>
      </c>
      <c r="G141" s="42">
        <v>-0.39500000000000002</v>
      </c>
      <c r="H141" s="42">
        <v>51808</v>
      </c>
      <c r="I141" s="42">
        <v>51888</v>
      </c>
      <c r="J141" s="42">
        <v>954731</v>
      </c>
    </row>
    <row r="142" spans="1:10" ht="15.75" customHeight="1">
      <c r="A142" s="94" t="s">
        <v>8636</v>
      </c>
      <c r="B142" s="94" t="s">
        <v>8988</v>
      </c>
      <c r="C142" s="94" t="s">
        <v>9005</v>
      </c>
      <c r="D142" s="94" t="s">
        <v>9006</v>
      </c>
      <c r="E142" s="42">
        <v>-3.5E-4</v>
      </c>
      <c r="F142" s="42">
        <v>1.8100000000000001E-4</v>
      </c>
      <c r="G142" s="42">
        <v>-1.9359999999999999</v>
      </c>
      <c r="H142" s="42">
        <v>50737</v>
      </c>
      <c r="I142" s="42">
        <v>51069</v>
      </c>
      <c r="J142" s="42">
        <v>948147</v>
      </c>
    </row>
    <row r="143" spans="1:10" ht="15.75" customHeight="1">
      <c r="A143" s="94" t="s">
        <v>8636</v>
      </c>
      <c r="B143" s="94" t="s">
        <v>8989</v>
      </c>
      <c r="C143" s="94" t="s">
        <v>9005</v>
      </c>
      <c r="D143" s="94" t="s">
        <v>9006</v>
      </c>
      <c r="E143" s="42">
        <v>7.2000000000000002E-5</v>
      </c>
      <c r="F143" s="42">
        <v>1.9799999999999999E-4</v>
      </c>
      <c r="G143" s="42">
        <v>0.36199999999999999</v>
      </c>
      <c r="H143" s="42">
        <v>47946</v>
      </c>
      <c r="I143" s="42">
        <v>47880</v>
      </c>
      <c r="J143" s="42">
        <v>918477</v>
      </c>
    </row>
    <row r="144" spans="1:10" ht="15.75" customHeight="1">
      <c r="A144" s="94" t="s">
        <v>8636</v>
      </c>
      <c r="B144" s="94" t="s">
        <v>5321</v>
      </c>
      <c r="C144" s="94" t="s">
        <v>9005</v>
      </c>
      <c r="D144" s="94" t="s">
        <v>9006</v>
      </c>
      <c r="E144" s="42">
        <v>-5.2400000000000005E-4</v>
      </c>
      <c r="F144" s="42">
        <v>2.3599999999999999E-4</v>
      </c>
      <c r="G144" s="42">
        <v>-2.218</v>
      </c>
      <c r="H144" s="42">
        <v>50165</v>
      </c>
      <c r="I144" s="42">
        <v>50665</v>
      </c>
      <c r="J144" s="42">
        <v>953999</v>
      </c>
    </row>
    <row r="145" spans="1:10" ht="15.75" customHeight="1">
      <c r="A145" s="94" t="s">
        <v>8636</v>
      </c>
      <c r="B145" s="94" t="s">
        <v>7020</v>
      </c>
      <c r="C145" s="94" t="s">
        <v>9005</v>
      </c>
      <c r="D145" s="94" t="s">
        <v>9006</v>
      </c>
      <c r="E145" s="42">
        <v>-9.7799999999999992E-4</v>
      </c>
      <c r="F145" s="42">
        <v>2.3599999999999999E-4</v>
      </c>
      <c r="G145" s="42">
        <v>-4.1459999999999999</v>
      </c>
      <c r="H145" s="42">
        <v>48363</v>
      </c>
      <c r="I145" s="42">
        <v>49252</v>
      </c>
      <c r="J145" s="42">
        <v>909232</v>
      </c>
    </row>
    <row r="146" spans="1:10" ht="15.75" customHeight="1">
      <c r="A146" s="94"/>
      <c r="B146" s="94"/>
      <c r="C146" s="94"/>
      <c r="D146" s="94"/>
      <c r="E146" s="94"/>
      <c r="F146" s="94"/>
      <c r="G146" s="94"/>
      <c r="H146" s="94"/>
      <c r="I146" s="94"/>
      <c r="J146" s="94"/>
    </row>
    <row r="147" spans="1:10" ht="15.75" customHeight="1">
      <c r="A147" s="83" t="s">
        <v>9007</v>
      </c>
      <c r="B147" s="94"/>
      <c r="C147" s="94"/>
      <c r="D147" s="94"/>
      <c r="E147" s="94"/>
      <c r="F147" s="94"/>
      <c r="G147" s="94"/>
      <c r="H147" s="94"/>
      <c r="I147" s="94"/>
      <c r="J147" s="94"/>
    </row>
    <row r="148" spans="1:10" ht="15.75" customHeight="1">
      <c r="A148" s="83" t="s">
        <v>8976</v>
      </c>
      <c r="B148" s="83" t="s">
        <v>8977</v>
      </c>
      <c r="C148" s="83" t="s">
        <v>8978</v>
      </c>
      <c r="D148" s="83" t="s">
        <v>8979</v>
      </c>
      <c r="E148" s="83" t="s">
        <v>8980</v>
      </c>
      <c r="F148" s="83" t="s">
        <v>8981</v>
      </c>
      <c r="G148" s="83" t="s">
        <v>8982</v>
      </c>
      <c r="H148" s="83" t="s">
        <v>8983</v>
      </c>
      <c r="I148" s="83" t="s">
        <v>8984</v>
      </c>
      <c r="J148" s="83" t="s">
        <v>8985</v>
      </c>
    </row>
    <row r="149" spans="1:10" ht="15.75" customHeight="1">
      <c r="A149" s="94" t="s">
        <v>8636</v>
      </c>
      <c r="B149" s="94" t="s">
        <v>8748</v>
      </c>
      <c r="C149" s="94" t="s">
        <v>9005</v>
      </c>
      <c r="D149" s="94" t="s">
        <v>510</v>
      </c>
      <c r="E149" s="42">
        <v>1.1000000000000001E-3</v>
      </c>
      <c r="F149" s="42">
        <v>3.0699999999999998E-4</v>
      </c>
      <c r="G149" s="42">
        <v>3.585</v>
      </c>
      <c r="H149" s="42">
        <v>21438</v>
      </c>
      <c r="I149" s="42">
        <v>21000</v>
      </c>
      <c r="J149" s="42">
        <v>398011</v>
      </c>
    </row>
    <row r="150" spans="1:10" ht="15.75" customHeight="1">
      <c r="A150" s="94" t="s">
        <v>8636</v>
      </c>
      <c r="B150" s="94" t="s">
        <v>3531</v>
      </c>
      <c r="C150" s="94" t="s">
        <v>9005</v>
      </c>
      <c r="D150" s="94" t="s">
        <v>510</v>
      </c>
      <c r="E150" s="42">
        <v>9.1100000000000003E-4</v>
      </c>
      <c r="F150" s="42">
        <v>3.0600000000000001E-4</v>
      </c>
      <c r="G150" s="42">
        <v>2.976</v>
      </c>
      <c r="H150" s="42">
        <v>21449</v>
      </c>
      <c r="I150" s="42">
        <v>21085</v>
      </c>
      <c r="J150" s="42">
        <v>398963</v>
      </c>
    </row>
    <row r="151" spans="1:10" ht="15.75" customHeight="1">
      <c r="A151" s="94" t="s">
        <v>8636</v>
      </c>
      <c r="B151" s="94" t="s">
        <v>8708</v>
      </c>
      <c r="C151" s="94" t="s">
        <v>9005</v>
      </c>
      <c r="D151" s="94" t="s">
        <v>510</v>
      </c>
      <c r="E151" s="42">
        <v>-1.08E-3</v>
      </c>
      <c r="F151" s="42">
        <v>3.0600000000000001E-4</v>
      </c>
      <c r="G151" s="42">
        <v>-3.532</v>
      </c>
      <c r="H151" s="42">
        <v>21167</v>
      </c>
      <c r="I151" s="42">
        <v>21597</v>
      </c>
      <c r="J151" s="42">
        <v>399064</v>
      </c>
    </row>
    <row r="152" spans="1:10" ht="15.75" customHeight="1">
      <c r="A152" s="94" t="s">
        <v>8636</v>
      </c>
      <c r="B152" s="94" t="s">
        <v>8876</v>
      </c>
      <c r="C152" s="94" t="s">
        <v>9005</v>
      </c>
      <c r="D152" s="94" t="s">
        <v>510</v>
      </c>
      <c r="E152" s="42">
        <v>-9.1399999999999999E-4</v>
      </c>
      <c r="F152" s="42">
        <v>3.8900000000000002E-4</v>
      </c>
      <c r="G152" s="42">
        <v>-2.35</v>
      </c>
      <c r="H152" s="42">
        <v>21192</v>
      </c>
      <c r="I152" s="42">
        <v>21554</v>
      </c>
      <c r="J152" s="42">
        <v>396166</v>
      </c>
    </row>
    <row r="153" spans="1:10" ht="15.75" customHeight="1">
      <c r="A153" s="94" t="s">
        <v>8636</v>
      </c>
      <c r="B153" s="94" t="s">
        <v>8960</v>
      </c>
      <c r="C153" s="94" t="s">
        <v>9005</v>
      </c>
      <c r="D153" s="94" t="s">
        <v>510</v>
      </c>
      <c r="E153" s="42">
        <v>-1.219E-3</v>
      </c>
      <c r="F153" s="42">
        <v>3.7100000000000002E-4</v>
      </c>
      <c r="G153" s="42">
        <v>-3.282</v>
      </c>
      <c r="H153" s="42">
        <v>21378</v>
      </c>
      <c r="I153" s="42">
        <v>21865</v>
      </c>
      <c r="J153" s="42">
        <v>399214</v>
      </c>
    </row>
    <row r="154" spans="1:10" ht="15.75" customHeight="1">
      <c r="A154" s="94" t="s">
        <v>8636</v>
      </c>
      <c r="B154" s="94" t="s">
        <v>8988</v>
      </c>
      <c r="C154" s="94" t="s">
        <v>9005</v>
      </c>
      <c r="D154" s="94" t="s">
        <v>510</v>
      </c>
      <c r="E154" s="42">
        <v>-1.0139999999999999E-3</v>
      </c>
      <c r="F154" s="42">
        <v>3.0600000000000001E-4</v>
      </c>
      <c r="G154" s="42">
        <v>-3.3130000000000002</v>
      </c>
      <c r="H154" s="42">
        <v>21112</v>
      </c>
      <c r="I154" s="42">
        <v>21516</v>
      </c>
      <c r="J154" s="42">
        <v>398031</v>
      </c>
    </row>
    <row r="155" spans="1:10" ht="15.75" customHeight="1">
      <c r="A155" s="94" t="s">
        <v>8636</v>
      </c>
      <c r="B155" s="94" t="s">
        <v>8989</v>
      </c>
      <c r="C155" s="94" t="s">
        <v>9005</v>
      </c>
      <c r="D155" s="94" t="s">
        <v>510</v>
      </c>
      <c r="E155" s="42">
        <v>-3.9399999999999998E-4</v>
      </c>
      <c r="F155" s="42">
        <v>3.2600000000000001E-4</v>
      </c>
      <c r="G155" s="42">
        <v>-1.2110000000000001</v>
      </c>
      <c r="H155" s="42">
        <v>20300</v>
      </c>
      <c r="I155" s="42">
        <v>20455</v>
      </c>
      <c r="J155" s="42">
        <v>391886</v>
      </c>
    </row>
    <row r="156" spans="1:10" ht="15.75" customHeight="1">
      <c r="A156" s="94" t="s">
        <v>8636</v>
      </c>
      <c r="B156" s="94" t="s">
        <v>5321</v>
      </c>
      <c r="C156" s="94" t="s">
        <v>9005</v>
      </c>
      <c r="D156" s="94" t="s">
        <v>510</v>
      </c>
      <c r="E156" s="42">
        <v>-5.6099999999999998E-4</v>
      </c>
      <c r="F156" s="42">
        <v>4.28E-4</v>
      </c>
      <c r="G156" s="42">
        <v>-1.3120000000000001</v>
      </c>
      <c r="H156" s="42">
        <v>20900</v>
      </c>
      <c r="I156" s="42">
        <v>21124</v>
      </c>
      <c r="J156" s="42">
        <v>398778</v>
      </c>
    </row>
    <row r="157" spans="1:10" ht="15.75" customHeight="1">
      <c r="A157" s="94" t="s">
        <v>8636</v>
      </c>
      <c r="B157" s="94" t="s">
        <v>7020</v>
      </c>
      <c r="C157" s="94" t="s">
        <v>9005</v>
      </c>
      <c r="D157" s="94" t="s">
        <v>510</v>
      </c>
      <c r="E157" s="42">
        <v>-1.498E-3</v>
      </c>
      <c r="F157" s="42">
        <v>4.0299999999999998E-4</v>
      </c>
      <c r="G157" s="42">
        <v>-3.7170000000000001</v>
      </c>
      <c r="H157" s="42">
        <v>20540</v>
      </c>
      <c r="I157" s="42">
        <v>21121</v>
      </c>
      <c r="J157" s="42">
        <v>387984</v>
      </c>
    </row>
    <row r="158" spans="1:10" ht="15.75" customHeight="1">
      <c r="A158" s="94"/>
      <c r="B158" s="94"/>
      <c r="C158" s="94"/>
      <c r="D158" s="94"/>
      <c r="E158" s="94"/>
      <c r="F158" s="94"/>
      <c r="G158" s="94"/>
      <c r="H158" s="94"/>
      <c r="I158" s="94"/>
      <c r="J158" s="94"/>
    </row>
    <row r="159" spans="1:10" ht="15.75" customHeight="1">
      <c r="A159" s="83" t="s">
        <v>9008</v>
      </c>
      <c r="B159" s="94"/>
      <c r="C159" s="94"/>
      <c r="D159" s="94"/>
      <c r="E159" s="94"/>
      <c r="F159" s="94"/>
      <c r="G159" s="94"/>
      <c r="H159" s="94"/>
      <c r="I159" s="94"/>
      <c r="J159" s="94"/>
    </row>
    <row r="160" spans="1:10" ht="15.75" customHeight="1">
      <c r="A160" s="94" t="s">
        <v>8976</v>
      </c>
      <c r="B160" s="94" t="s">
        <v>8977</v>
      </c>
      <c r="C160" s="94" t="s">
        <v>8978</v>
      </c>
      <c r="D160" s="94" t="s">
        <v>8979</v>
      </c>
      <c r="E160" s="94" t="s">
        <v>8980</v>
      </c>
      <c r="F160" s="94" t="s">
        <v>8981</v>
      </c>
      <c r="G160" s="94" t="s">
        <v>8982</v>
      </c>
      <c r="H160" s="94" t="s">
        <v>8983</v>
      </c>
      <c r="I160" s="94" t="s">
        <v>8984</v>
      </c>
      <c r="J160" s="94" t="s">
        <v>8985</v>
      </c>
    </row>
    <row r="161" spans="1:10" ht="15.75" customHeight="1">
      <c r="A161" s="94" t="s">
        <v>8636</v>
      </c>
      <c r="B161" s="94" t="s">
        <v>8748</v>
      </c>
      <c r="C161" s="94" t="s">
        <v>9009</v>
      </c>
      <c r="D161" s="94" t="s">
        <v>9006</v>
      </c>
      <c r="E161" s="94">
        <v>1.8799999999999999E-4</v>
      </c>
      <c r="F161" s="94">
        <v>1.7799999999999999E-4</v>
      </c>
      <c r="G161" s="94">
        <v>1.06</v>
      </c>
      <c r="H161" s="94">
        <v>50525</v>
      </c>
      <c r="I161" s="94">
        <v>50346</v>
      </c>
      <c r="J161" s="94">
        <v>947698</v>
      </c>
    </row>
    <row r="162" spans="1:10" ht="15.75" customHeight="1">
      <c r="A162" s="94" t="s">
        <v>8636</v>
      </c>
      <c r="B162" s="94" t="s">
        <v>3531</v>
      </c>
      <c r="C162" s="94" t="s">
        <v>9009</v>
      </c>
      <c r="D162" s="94" t="s">
        <v>9006</v>
      </c>
      <c r="E162" s="94">
        <v>2.3599999999999999E-4</v>
      </c>
      <c r="F162" s="94">
        <v>1.8100000000000001E-4</v>
      </c>
      <c r="G162" s="94">
        <v>1.3080000000000001</v>
      </c>
      <c r="H162" s="94">
        <v>50852</v>
      </c>
      <c r="I162" s="94">
        <v>50627</v>
      </c>
      <c r="J162" s="94">
        <v>952717</v>
      </c>
    </row>
    <row r="163" spans="1:10" ht="15.75" customHeight="1">
      <c r="A163" s="94" t="s">
        <v>8636</v>
      </c>
      <c r="B163" s="94" t="s">
        <v>8708</v>
      </c>
      <c r="C163" s="94" t="s">
        <v>9009</v>
      </c>
      <c r="D163" s="94" t="s">
        <v>9006</v>
      </c>
      <c r="E163" s="94">
        <v>1.9999999999999999E-6</v>
      </c>
      <c r="F163" s="94">
        <v>1.7699999999999999E-4</v>
      </c>
      <c r="G163" s="94">
        <v>0.01</v>
      </c>
      <c r="H163" s="94">
        <v>50924</v>
      </c>
      <c r="I163" s="94">
        <v>50922</v>
      </c>
      <c r="J163" s="94">
        <v>953239</v>
      </c>
    </row>
    <row r="164" spans="1:10" ht="15.75" customHeight="1">
      <c r="A164" s="94" t="s">
        <v>8636</v>
      </c>
      <c r="B164" s="94" t="s">
        <v>8876</v>
      </c>
      <c r="C164" s="94" t="s">
        <v>9009</v>
      </c>
      <c r="D164" s="94" t="s">
        <v>9006</v>
      </c>
      <c r="E164" s="94">
        <v>8.8599999999999996E-4</v>
      </c>
      <c r="F164" s="94">
        <v>2.24E-4</v>
      </c>
      <c r="G164" s="94">
        <v>3.952</v>
      </c>
      <c r="H164" s="94">
        <v>50830</v>
      </c>
      <c r="I164" s="94">
        <v>49998</v>
      </c>
      <c r="J164" s="94">
        <v>939086</v>
      </c>
    </row>
    <row r="165" spans="1:10" ht="15.75" customHeight="1">
      <c r="A165" s="94" t="s">
        <v>8636</v>
      </c>
      <c r="B165" s="94" t="s">
        <v>8960</v>
      </c>
      <c r="C165" s="94" t="s">
        <v>9009</v>
      </c>
      <c r="D165" s="94" t="s">
        <v>9006</v>
      </c>
      <c r="E165" s="94">
        <v>8.8800000000000001E-4</v>
      </c>
      <c r="F165" s="94">
        <v>2.1100000000000001E-4</v>
      </c>
      <c r="G165" s="94">
        <v>4.21</v>
      </c>
      <c r="H165" s="94">
        <v>51901</v>
      </c>
      <c r="I165" s="94">
        <v>51053</v>
      </c>
      <c r="J165" s="94">
        <v>953919</v>
      </c>
    </row>
    <row r="166" spans="1:10" ht="15.75" customHeight="1">
      <c r="A166" s="94" t="s">
        <v>8636</v>
      </c>
      <c r="B166" s="94" t="s">
        <v>8988</v>
      </c>
      <c r="C166" s="94" t="s">
        <v>9009</v>
      </c>
      <c r="D166" s="94" t="s">
        <v>9006</v>
      </c>
      <c r="E166" s="94">
        <v>-1.07E-4</v>
      </c>
      <c r="F166" s="94">
        <v>1.8000000000000001E-4</v>
      </c>
      <c r="G166" s="94">
        <v>-0.59299999999999997</v>
      </c>
      <c r="H166" s="94">
        <v>50552</v>
      </c>
      <c r="I166" s="94">
        <v>50653</v>
      </c>
      <c r="J166" s="94">
        <v>947627</v>
      </c>
    </row>
    <row r="167" spans="1:10" ht="15.75" customHeight="1">
      <c r="A167" s="94" t="s">
        <v>8636</v>
      </c>
      <c r="B167" s="94" t="s">
        <v>8989</v>
      </c>
      <c r="C167" s="94" t="s">
        <v>9009</v>
      </c>
      <c r="D167" s="94" t="s">
        <v>9006</v>
      </c>
      <c r="E167" s="94">
        <v>-1.9000000000000001E-4</v>
      </c>
      <c r="F167" s="94">
        <v>2.02E-4</v>
      </c>
      <c r="G167" s="94">
        <v>-0.93899999999999995</v>
      </c>
      <c r="H167" s="94">
        <v>47601</v>
      </c>
      <c r="I167" s="94">
        <v>47775</v>
      </c>
      <c r="J167" s="94">
        <v>918246</v>
      </c>
    </row>
    <row r="168" spans="1:10" ht="15.75" customHeight="1">
      <c r="A168" s="11" t="s">
        <v>8636</v>
      </c>
      <c r="B168" s="94" t="s">
        <v>5321</v>
      </c>
      <c r="C168" s="94" t="s">
        <v>9009</v>
      </c>
      <c r="D168" s="94" t="s">
        <v>9006</v>
      </c>
      <c r="E168" s="94">
        <v>-2.8699999999999998E-4</v>
      </c>
      <c r="F168" s="94">
        <v>2.41E-4</v>
      </c>
      <c r="G168" s="94">
        <v>-1.19</v>
      </c>
      <c r="H168" s="94">
        <v>49964</v>
      </c>
      <c r="I168" s="94">
        <v>50237</v>
      </c>
      <c r="J168" s="94">
        <v>953072</v>
      </c>
    </row>
    <row r="169" spans="1:10" ht="15.75" customHeight="1">
      <c r="A169" s="94" t="s">
        <v>8636</v>
      </c>
      <c r="B169" s="94" t="s">
        <v>7020</v>
      </c>
      <c r="C169" s="94" t="s">
        <v>9009</v>
      </c>
      <c r="D169" s="94" t="s">
        <v>9006</v>
      </c>
      <c r="E169" s="94">
        <v>1.3100000000000001E-4</v>
      </c>
      <c r="F169" s="94">
        <v>2.3599999999999999E-4</v>
      </c>
      <c r="G169" s="94">
        <v>0.55600000000000005</v>
      </c>
      <c r="H169" s="94">
        <v>48541</v>
      </c>
      <c r="I169" s="94">
        <v>48422</v>
      </c>
      <c r="J169" s="94">
        <v>908925</v>
      </c>
    </row>
    <row r="170" spans="1:10" ht="15.75" customHeight="1">
      <c r="A170" s="83"/>
      <c r="B170" s="94"/>
      <c r="C170" s="94"/>
      <c r="D170" s="94"/>
      <c r="E170" s="94"/>
      <c r="F170" s="94"/>
      <c r="G170" s="94"/>
      <c r="H170" s="94"/>
      <c r="I170" s="94"/>
      <c r="J170" s="94"/>
    </row>
    <row r="171" spans="1:10" ht="15.75" customHeight="1">
      <c r="A171" s="83" t="s">
        <v>9010</v>
      </c>
      <c r="B171" s="94"/>
      <c r="C171" s="94"/>
      <c r="D171" s="94"/>
      <c r="E171" s="94"/>
      <c r="F171" s="94"/>
      <c r="G171" s="94"/>
      <c r="H171" s="94"/>
      <c r="I171" s="94"/>
      <c r="J171" s="94"/>
    </row>
    <row r="172" spans="1:10" ht="15.75" customHeight="1">
      <c r="A172" s="126" t="s">
        <v>8976</v>
      </c>
      <c r="B172" s="126" t="s">
        <v>8977</v>
      </c>
      <c r="C172" s="126" t="s">
        <v>8978</v>
      </c>
      <c r="D172" s="126" t="s">
        <v>8979</v>
      </c>
      <c r="E172" s="126" t="s">
        <v>8980</v>
      </c>
      <c r="F172" s="126" t="s">
        <v>8981</v>
      </c>
      <c r="G172" s="126" t="s">
        <v>8982</v>
      </c>
      <c r="H172" s="126" t="s">
        <v>8983</v>
      </c>
      <c r="I172" s="126" t="s">
        <v>8984</v>
      </c>
      <c r="J172" s="126" t="s">
        <v>8985</v>
      </c>
    </row>
    <row r="173" spans="1:10" ht="15.75" customHeight="1">
      <c r="A173" s="84" t="s">
        <v>8636</v>
      </c>
      <c r="B173" s="84" t="s">
        <v>8986</v>
      </c>
      <c r="C173" s="84" t="s">
        <v>293</v>
      </c>
      <c r="D173" s="94" t="s">
        <v>9006</v>
      </c>
      <c r="E173" s="41">
        <v>-9.1E-4</v>
      </c>
      <c r="F173" s="41">
        <v>7.7399999999999995E-4</v>
      </c>
      <c r="G173" s="41">
        <v>-1.175</v>
      </c>
      <c r="H173" s="41">
        <v>1960</v>
      </c>
      <c r="I173" s="41">
        <v>1994</v>
      </c>
      <c r="J173" s="41">
        <v>37669</v>
      </c>
    </row>
    <row r="174" spans="1:10" ht="15.75" customHeight="1">
      <c r="A174" s="84" t="s">
        <v>8636</v>
      </c>
      <c r="B174" s="84" t="s">
        <v>8987</v>
      </c>
      <c r="C174" s="84" t="s">
        <v>293</v>
      </c>
      <c r="D174" s="94" t="s">
        <v>9006</v>
      </c>
      <c r="E174" s="41">
        <v>-4.44E-4</v>
      </c>
      <c r="F174" s="41">
        <v>7.5299999999999998E-4</v>
      </c>
      <c r="G174" s="41">
        <v>-0.58899999999999997</v>
      </c>
      <c r="H174" s="41">
        <v>1964</v>
      </c>
      <c r="I174" s="41">
        <v>1980</v>
      </c>
      <c r="J174" s="41">
        <v>37694</v>
      </c>
    </row>
    <row r="175" spans="1:10" ht="15.75" customHeight="1">
      <c r="A175" s="84" t="s">
        <v>8636</v>
      </c>
      <c r="B175" s="84" t="s">
        <v>8708</v>
      </c>
      <c r="C175" s="84" t="s">
        <v>293</v>
      </c>
      <c r="D175" s="94" t="s">
        <v>9006</v>
      </c>
      <c r="E175" s="41">
        <v>-3.7100000000000002E-4</v>
      </c>
      <c r="F175" s="41">
        <v>7.8700000000000005E-4</v>
      </c>
      <c r="G175" s="41">
        <v>-0.47199999999999998</v>
      </c>
      <c r="H175" s="41">
        <v>1979</v>
      </c>
      <c r="I175" s="41">
        <v>1993</v>
      </c>
      <c r="J175" s="41">
        <v>37694</v>
      </c>
    </row>
    <row r="176" spans="1:10" ht="15.75" customHeight="1">
      <c r="A176" s="84" t="s">
        <v>8636</v>
      </c>
      <c r="B176" s="84" t="s">
        <v>8876</v>
      </c>
      <c r="C176" s="84" t="s">
        <v>293</v>
      </c>
      <c r="D176" s="94" t="s">
        <v>9006</v>
      </c>
      <c r="E176" s="41">
        <v>-7.7399999999999995E-4</v>
      </c>
      <c r="F176" s="41">
        <v>9.5500000000000001E-4</v>
      </c>
      <c r="G176" s="41">
        <v>-0.81100000000000005</v>
      </c>
      <c r="H176" s="41">
        <v>1986</v>
      </c>
      <c r="I176" s="41">
        <v>2015</v>
      </c>
      <c r="J176" s="41">
        <v>37624</v>
      </c>
    </row>
    <row r="177" spans="1:10" ht="15.75" customHeight="1">
      <c r="A177" s="84" t="s">
        <v>8636</v>
      </c>
      <c r="B177" s="84" t="s">
        <v>8960</v>
      </c>
      <c r="C177" s="84" t="s">
        <v>293</v>
      </c>
      <c r="D177" s="94" t="s">
        <v>9006</v>
      </c>
      <c r="E177" s="41">
        <v>-1.281E-3</v>
      </c>
      <c r="F177" s="41">
        <v>8.4099999999999995E-4</v>
      </c>
      <c r="G177" s="41">
        <v>-1.522</v>
      </c>
      <c r="H177" s="41">
        <v>1985</v>
      </c>
      <c r="I177" s="41">
        <v>2033</v>
      </c>
      <c r="J177" s="41">
        <v>37699</v>
      </c>
    </row>
    <row r="178" spans="1:10" ht="15.75" customHeight="1">
      <c r="A178" s="84" t="s">
        <v>8636</v>
      </c>
      <c r="B178" s="84" t="s">
        <v>8988</v>
      </c>
      <c r="C178" s="84" t="s">
        <v>293</v>
      </c>
      <c r="D178" s="94" t="s">
        <v>9006</v>
      </c>
      <c r="E178" s="41">
        <v>-8.7000000000000001E-5</v>
      </c>
      <c r="F178" s="41">
        <v>7.8299999999999995E-4</v>
      </c>
      <c r="G178" s="41">
        <v>-0.111</v>
      </c>
      <c r="H178" s="41">
        <v>1981</v>
      </c>
      <c r="I178" s="41">
        <v>1985</v>
      </c>
      <c r="J178" s="41">
        <v>37670</v>
      </c>
    </row>
    <row r="179" spans="1:10" ht="15.75" customHeight="1">
      <c r="A179" s="84" t="s">
        <v>8636</v>
      </c>
      <c r="B179" s="84" t="s">
        <v>8989</v>
      </c>
      <c r="C179" s="84" t="s">
        <v>293</v>
      </c>
      <c r="D179" s="94" t="s">
        <v>9006</v>
      </c>
      <c r="E179" s="41">
        <v>-7.9999999999999996E-6</v>
      </c>
      <c r="F179" s="41">
        <v>8.9400000000000005E-4</v>
      </c>
      <c r="G179" s="41">
        <v>-8.0000000000000002E-3</v>
      </c>
      <c r="H179" s="41">
        <v>1904</v>
      </c>
      <c r="I179" s="41">
        <v>1904</v>
      </c>
      <c r="J179" s="41">
        <v>37411</v>
      </c>
    </row>
    <row r="180" spans="1:10" ht="15.75" customHeight="1">
      <c r="A180" s="84" t="s">
        <v>8636</v>
      </c>
      <c r="B180" s="84" t="s">
        <v>5321</v>
      </c>
      <c r="C180" s="84" t="s">
        <v>293</v>
      </c>
      <c r="D180" s="94" t="s">
        <v>9006</v>
      </c>
      <c r="E180" s="41">
        <v>-8.1599999999999999E-4</v>
      </c>
      <c r="F180" s="41">
        <v>1.0989999999999999E-3</v>
      </c>
      <c r="G180" s="41">
        <v>-0.74199999999999999</v>
      </c>
      <c r="H180" s="41">
        <v>1926</v>
      </c>
      <c r="I180" s="41">
        <v>1956</v>
      </c>
      <c r="J180" s="41">
        <v>37652</v>
      </c>
    </row>
    <row r="181" spans="1:10" ht="15.75" customHeight="1">
      <c r="A181" s="84" t="s">
        <v>8636</v>
      </c>
      <c r="B181" s="84" t="s">
        <v>7020</v>
      </c>
      <c r="C181" s="84" t="s">
        <v>293</v>
      </c>
      <c r="D181" s="94" t="s">
        <v>9006</v>
      </c>
      <c r="E181" s="41">
        <v>-3.1999999999999999E-5</v>
      </c>
      <c r="F181" s="41">
        <v>1.077E-3</v>
      </c>
      <c r="G181" s="41">
        <v>-2.9000000000000001E-2</v>
      </c>
      <c r="H181" s="41">
        <v>1960</v>
      </c>
      <c r="I181" s="41">
        <v>1961</v>
      </c>
      <c r="J181" s="41">
        <v>37085</v>
      </c>
    </row>
    <row r="182" spans="1:10" ht="15.75" customHeight="1">
      <c r="A182" s="94"/>
      <c r="B182" s="94"/>
      <c r="C182" s="94"/>
      <c r="D182" s="94"/>
      <c r="E182" s="94"/>
      <c r="F182" s="94"/>
      <c r="G182" s="94"/>
      <c r="H182" s="94"/>
      <c r="I182" s="94"/>
      <c r="J182" s="94"/>
    </row>
    <row r="183" spans="1:10" ht="15.75" customHeight="1">
      <c r="A183" s="83" t="s">
        <v>9011</v>
      </c>
      <c r="B183" s="94"/>
      <c r="C183" s="94"/>
      <c r="D183" s="94"/>
      <c r="E183" s="94"/>
      <c r="F183" s="94"/>
      <c r="G183" s="94"/>
      <c r="H183" s="94"/>
      <c r="I183" s="94"/>
      <c r="J183" s="94"/>
    </row>
    <row r="184" spans="1:10" ht="15.75" customHeight="1">
      <c r="A184" s="126" t="s">
        <v>8976</v>
      </c>
      <c r="B184" s="126" t="s">
        <v>8977</v>
      </c>
      <c r="C184" s="126" t="s">
        <v>8978</v>
      </c>
      <c r="D184" s="126" t="s">
        <v>8979</v>
      </c>
      <c r="E184" s="126" t="s">
        <v>8980</v>
      </c>
      <c r="F184" s="126" t="s">
        <v>8981</v>
      </c>
      <c r="G184" s="126" t="s">
        <v>8982</v>
      </c>
      <c r="H184" s="126" t="s">
        <v>8983</v>
      </c>
      <c r="I184" s="126" t="s">
        <v>8984</v>
      </c>
      <c r="J184" s="126" t="s">
        <v>8985</v>
      </c>
    </row>
    <row r="185" spans="1:10" ht="15.75" customHeight="1">
      <c r="A185" s="94" t="s">
        <v>8636</v>
      </c>
      <c r="B185" s="84" t="s">
        <v>8986</v>
      </c>
      <c r="C185" s="94" t="s">
        <v>598</v>
      </c>
      <c r="D185" s="94" t="s">
        <v>8998</v>
      </c>
      <c r="E185" s="94">
        <v>-3.5300000000000002E-4</v>
      </c>
      <c r="F185" s="94">
        <v>3.4699999999999998E-4</v>
      </c>
      <c r="G185" s="94">
        <v>-1.018</v>
      </c>
      <c r="H185" s="94">
        <v>14120</v>
      </c>
      <c r="I185" s="94">
        <v>14214</v>
      </c>
      <c r="J185" s="94">
        <v>266964</v>
      </c>
    </row>
    <row r="186" spans="1:10" ht="15.75" customHeight="1">
      <c r="A186" s="94" t="s">
        <v>8636</v>
      </c>
      <c r="B186" s="84" t="s">
        <v>8987</v>
      </c>
      <c r="C186" s="94" t="s">
        <v>598</v>
      </c>
      <c r="D186" s="94" t="s">
        <v>8998</v>
      </c>
      <c r="E186" s="94">
        <v>-5.3799999999999996E-4</v>
      </c>
      <c r="F186" s="94">
        <v>3.5199999999999999E-4</v>
      </c>
      <c r="G186" s="94">
        <v>-1.526</v>
      </c>
      <c r="H186" s="94">
        <v>14116</v>
      </c>
      <c r="I186" s="94">
        <v>14260</v>
      </c>
      <c r="J186" s="94">
        <v>267325</v>
      </c>
    </row>
    <row r="187" spans="1:10" ht="15.75" customHeight="1">
      <c r="A187" s="94" t="s">
        <v>8636</v>
      </c>
      <c r="B187" s="94" t="s">
        <v>8708</v>
      </c>
      <c r="C187" s="94" t="s">
        <v>598</v>
      </c>
      <c r="D187" s="94" t="s">
        <v>8998</v>
      </c>
      <c r="E187" s="94">
        <v>2.1999999999999999E-5</v>
      </c>
      <c r="F187" s="94">
        <v>3.57E-4</v>
      </c>
      <c r="G187" s="94">
        <v>0.06</v>
      </c>
      <c r="H187" s="94">
        <v>14146</v>
      </c>
      <c r="I187" s="94">
        <v>14140</v>
      </c>
      <c r="J187" s="94">
        <v>267349</v>
      </c>
    </row>
    <row r="188" spans="1:10" ht="15.75" customHeight="1">
      <c r="A188" s="94" t="s">
        <v>8636</v>
      </c>
      <c r="B188" s="94" t="s">
        <v>8876</v>
      </c>
      <c r="C188" s="94" t="s">
        <v>598</v>
      </c>
      <c r="D188" s="94" t="s">
        <v>8998</v>
      </c>
      <c r="E188" s="94">
        <v>3.7100000000000002E-4</v>
      </c>
      <c r="F188" s="94">
        <v>4.2099999999999999E-4</v>
      </c>
      <c r="G188" s="94">
        <v>0.88200000000000001</v>
      </c>
      <c r="H188" s="94">
        <v>14204</v>
      </c>
      <c r="I188" s="94">
        <v>14106</v>
      </c>
      <c r="J188" s="94">
        <v>266087</v>
      </c>
    </row>
    <row r="189" spans="1:10" ht="15.75" customHeight="1">
      <c r="A189" s="94" t="s">
        <v>8636</v>
      </c>
      <c r="B189" s="94" t="s">
        <v>8960</v>
      </c>
      <c r="C189" s="94" t="s">
        <v>598</v>
      </c>
      <c r="D189" s="94" t="s">
        <v>8998</v>
      </c>
      <c r="E189" s="94">
        <v>4.4999999999999999E-4</v>
      </c>
      <c r="F189" s="94">
        <v>3.9199999999999999E-4</v>
      </c>
      <c r="G189" s="94">
        <v>1.1499999999999999</v>
      </c>
      <c r="H189" s="94">
        <v>14331</v>
      </c>
      <c r="I189" s="94">
        <v>14211</v>
      </c>
      <c r="J189" s="94">
        <v>267386</v>
      </c>
    </row>
    <row r="190" spans="1:10" ht="15.75" customHeight="1">
      <c r="A190" s="94" t="s">
        <v>8636</v>
      </c>
      <c r="B190" s="94" t="s">
        <v>8988</v>
      </c>
      <c r="C190" s="94" t="s">
        <v>598</v>
      </c>
      <c r="D190" s="94" t="s">
        <v>8998</v>
      </c>
      <c r="E190" s="94">
        <v>-1.92E-4</v>
      </c>
      <c r="F190" s="94">
        <v>3.4699999999999998E-4</v>
      </c>
      <c r="G190" s="94">
        <v>-0.55200000000000005</v>
      </c>
      <c r="H190" s="94">
        <v>14088</v>
      </c>
      <c r="I190" s="94">
        <v>14139</v>
      </c>
      <c r="J190" s="94">
        <v>266988</v>
      </c>
    </row>
    <row r="191" spans="1:10" ht="15.75" customHeight="1">
      <c r="A191" s="94" t="s">
        <v>8636</v>
      </c>
      <c r="B191" s="94" t="s">
        <v>8989</v>
      </c>
      <c r="C191" s="94" t="s">
        <v>598</v>
      </c>
      <c r="D191" s="94" t="s">
        <v>8998</v>
      </c>
      <c r="E191" s="94">
        <v>-9.7000000000000005E-4</v>
      </c>
      <c r="F191" s="94">
        <v>4.0499999999999998E-4</v>
      </c>
      <c r="G191" s="94">
        <v>-2.395</v>
      </c>
      <c r="H191" s="94">
        <v>13498</v>
      </c>
      <c r="I191" s="94">
        <v>13754</v>
      </c>
      <c r="J191" s="94">
        <v>264065</v>
      </c>
    </row>
    <row r="192" spans="1:10" ht="15.75" customHeight="1">
      <c r="A192" s="94" t="s">
        <v>8636</v>
      </c>
      <c r="B192" s="94" t="s">
        <v>5321</v>
      </c>
      <c r="C192" s="94" t="s">
        <v>598</v>
      </c>
      <c r="D192" s="94" t="s">
        <v>8998</v>
      </c>
      <c r="E192" s="94">
        <v>-5.3799999999999996E-4</v>
      </c>
      <c r="F192" s="94">
        <v>5.0199999999999995E-4</v>
      </c>
      <c r="G192" s="94">
        <v>-1.071</v>
      </c>
      <c r="H192" s="94">
        <v>13857</v>
      </c>
      <c r="I192" s="94">
        <v>14001</v>
      </c>
      <c r="J192" s="94">
        <v>267052</v>
      </c>
    </row>
    <row r="193" spans="1:10" ht="15.75" customHeight="1">
      <c r="A193" s="94" t="s">
        <v>8636</v>
      </c>
      <c r="B193" s="94" t="s">
        <v>7020</v>
      </c>
      <c r="C193" s="94" t="s">
        <v>598</v>
      </c>
      <c r="D193" s="94" t="s">
        <v>8998</v>
      </c>
      <c r="E193" s="94">
        <v>5.13E-4</v>
      </c>
      <c r="F193" s="94">
        <v>4.5800000000000002E-4</v>
      </c>
      <c r="G193" s="94">
        <v>1.1200000000000001</v>
      </c>
      <c r="H193" s="94">
        <v>13843</v>
      </c>
      <c r="I193" s="94">
        <v>13709</v>
      </c>
      <c r="J193" s="94">
        <v>261297</v>
      </c>
    </row>
  </sheetData>
  <mergeCells count="1">
    <mergeCell ref="A1:D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0"/>
  <sheetViews>
    <sheetView topLeftCell="A474" workbookViewId="0">
      <selection activeCell="G497" sqref="G497"/>
    </sheetView>
  </sheetViews>
  <sheetFormatPr defaultColWidth="12.7109375" defaultRowHeight="15.75" customHeight="1"/>
  <cols>
    <col min="1" max="1" width="43.140625" style="11" customWidth="1"/>
    <col min="2" max="3" width="12.7109375" style="11"/>
    <col min="4" max="4" width="27.28515625" style="11" customWidth="1"/>
    <col min="5" max="16384" width="12.7109375" style="11"/>
  </cols>
  <sheetData>
    <row r="1" spans="1:26" ht="15.75" customHeight="1">
      <c r="A1" s="133" t="s">
        <v>9012</v>
      </c>
      <c r="B1" s="134"/>
      <c r="C1" s="134"/>
      <c r="D1" s="134"/>
      <c r="O1" s="94"/>
      <c r="P1" s="94"/>
      <c r="Q1" s="94"/>
      <c r="R1" s="94"/>
      <c r="S1" s="94"/>
      <c r="T1" s="94"/>
      <c r="U1" s="94"/>
      <c r="V1" s="94"/>
      <c r="W1" s="94"/>
      <c r="X1" s="94"/>
      <c r="Y1" s="94"/>
      <c r="Z1" s="94"/>
    </row>
    <row r="2" spans="1:26" ht="15.75" customHeight="1">
      <c r="A2" s="134"/>
      <c r="B2" s="134"/>
      <c r="C2" s="134"/>
      <c r="D2" s="134"/>
      <c r="O2" s="94"/>
      <c r="P2" s="94"/>
      <c r="Q2" s="94"/>
      <c r="R2" s="94"/>
      <c r="S2" s="94"/>
      <c r="T2" s="94"/>
      <c r="U2" s="94"/>
      <c r="V2" s="94"/>
      <c r="W2" s="94"/>
      <c r="X2" s="94"/>
      <c r="Y2" s="94"/>
      <c r="Z2" s="94"/>
    </row>
    <row r="3" spans="1:26" ht="15.75" customHeight="1">
      <c r="A3" s="134"/>
      <c r="B3" s="134"/>
      <c r="C3" s="134"/>
      <c r="D3" s="134"/>
      <c r="O3" s="94"/>
      <c r="P3" s="94"/>
      <c r="Q3" s="94"/>
      <c r="R3" s="94"/>
      <c r="S3" s="94"/>
      <c r="T3" s="94"/>
      <c r="U3" s="94"/>
      <c r="V3" s="94"/>
      <c r="W3" s="94"/>
      <c r="X3" s="94"/>
      <c r="Y3" s="94"/>
      <c r="Z3" s="94"/>
    </row>
    <row r="4" spans="1:26" ht="15.75" customHeight="1">
      <c r="A4" s="125"/>
      <c r="B4" s="125"/>
      <c r="C4" s="125"/>
      <c r="D4" s="125"/>
      <c r="O4" s="94"/>
      <c r="P4" s="94"/>
      <c r="Q4" s="94"/>
      <c r="R4" s="94"/>
      <c r="S4" s="94"/>
      <c r="T4" s="94"/>
      <c r="U4" s="94"/>
      <c r="V4" s="94"/>
      <c r="W4" s="94"/>
      <c r="X4" s="94"/>
      <c r="Y4" s="94"/>
      <c r="Z4" s="94"/>
    </row>
    <row r="5" spans="1:26" ht="15.75" customHeight="1">
      <c r="A5" s="126" t="s">
        <v>9013</v>
      </c>
      <c r="B5" s="126"/>
      <c r="C5" s="126"/>
      <c r="D5" s="126"/>
      <c r="E5" s="126"/>
      <c r="F5" s="126"/>
      <c r="G5" s="126"/>
      <c r="H5" s="126"/>
      <c r="I5" s="126"/>
      <c r="J5" s="126"/>
      <c r="K5" s="126"/>
      <c r="L5" s="126"/>
      <c r="M5" s="18"/>
      <c r="N5" s="126"/>
      <c r="O5" s="18"/>
      <c r="P5" s="18"/>
      <c r="Q5" s="18"/>
      <c r="R5" s="18"/>
      <c r="S5" s="18"/>
      <c r="T5" s="18"/>
      <c r="U5" s="18"/>
      <c r="V5" s="18"/>
      <c r="W5" s="18"/>
      <c r="X5" s="18"/>
      <c r="Y5" s="18"/>
      <c r="Z5" s="18"/>
    </row>
    <row r="6" spans="1:26" ht="15.75" customHeight="1">
      <c r="A6" s="126" t="s">
        <v>9014</v>
      </c>
      <c r="B6" s="126" t="s">
        <v>9015</v>
      </c>
      <c r="C6" s="126" t="s">
        <v>9016</v>
      </c>
      <c r="D6" s="126" t="s">
        <v>9017</v>
      </c>
      <c r="E6" s="126" t="s">
        <v>9018</v>
      </c>
      <c r="F6" s="126" t="s">
        <v>9019</v>
      </c>
      <c r="G6" s="126" t="s">
        <v>7056</v>
      </c>
      <c r="H6" s="126" t="s">
        <v>9020</v>
      </c>
      <c r="I6" s="126" t="s">
        <v>9021</v>
      </c>
      <c r="J6" s="126" t="s">
        <v>9022</v>
      </c>
      <c r="K6" s="126" t="s">
        <v>9023</v>
      </c>
      <c r="L6" s="126" t="s">
        <v>9024</v>
      </c>
      <c r="M6" s="18"/>
      <c r="N6" s="126"/>
      <c r="O6" s="18"/>
      <c r="P6" s="18"/>
      <c r="Q6" s="18"/>
      <c r="R6" s="18"/>
      <c r="S6" s="18"/>
      <c r="T6" s="18"/>
      <c r="U6" s="18"/>
      <c r="V6" s="18"/>
      <c r="W6" s="18"/>
      <c r="X6" s="18"/>
      <c r="Y6" s="18"/>
      <c r="Z6" s="18"/>
    </row>
    <row r="7" spans="1:26" ht="15.75" customHeight="1">
      <c r="A7" s="124" t="s">
        <v>321</v>
      </c>
      <c r="B7" s="124" t="s">
        <v>9025</v>
      </c>
      <c r="C7" s="124">
        <v>5</v>
      </c>
      <c r="D7" s="124" t="s">
        <v>9026</v>
      </c>
      <c r="E7" s="43">
        <v>0.86355238999999995</v>
      </c>
      <c r="F7" s="32">
        <v>1.85E-9</v>
      </c>
      <c r="G7" s="124">
        <v>0.36199999999999999</v>
      </c>
      <c r="H7" s="124">
        <v>0.42499999999999999</v>
      </c>
      <c r="I7" s="124">
        <v>0.21299999999999999</v>
      </c>
      <c r="J7" s="124">
        <v>1.7000000000000001E-2</v>
      </c>
      <c r="K7" s="124">
        <v>2.1000000000000001E-2</v>
      </c>
      <c r="L7" s="124">
        <v>1.4E-2</v>
      </c>
      <c r="M7" s="18"/>
      <c r="N7" s="124"/>
      <c r="O7" s="18"/>
      <c r="P7" s="18"/>
      <c r="Q7" s="18"/>
      <c r="R7" s="18"/>
      <c r="S7" s="18"/>
      <c r="T7" s="18"/>
      <c r="U7" s="18"/>
      <c r="V7" s="18"/>
      <c r="W7" s="18"/>
      <c r="X7" s="18"/>
      <c r="Y7" s="18"/>
      <c r="Z7" s="18"/>
    </row>
    <row r="8" spans="1:26" ht="15.75" customHeight="1">
      <c r="A8" s="124" t="s">
        <v>333</v>
      </c>
      <c r="B8" s="124" t="s">
        <v>9025</v>
      </c>
      <c r="C8" s="124">
        <v>5</v>
      </c>
      <c r="D8" s="124" t="s">
        <v>9026</v>
      </c>
      <c r="E8" s="43">
        <v>0.36401936699999998</v>
      </c>
      <c r="F8" s="32">
        <v>1.23E-7</v>
      </c>
      <c r="G8" s="124">
        <v>0.34899999999999998</v>
      </c>
      <c r="H8" s="124">
        <v>0.48</v>
      </c>
      <c r="I8" s="124">
        <v>0.17100000000000001</v>
      </c>
      <c r="J8" s="124">
        <v>1.7999999999999999E-2</v>
      </c>
      <c r="K8" s="124">
        <v>2.1000000000000001E-2</v>
      </c>
      <c r="L8" s="124">
        <v>1.4E-2</v>
      </c>
      <c r="M8" s="18"/>
      <c r="N8" s="124"/>
      <c r="O8" s="18"/>
      <c r="P8" s="18"/>
      <c r="Q8" s="18"/>
      <c r="R8" s="18"/>
      <c r="S8" s="18"/>
      <c r="T8" s="18"/>
      <c r="U8" s="18"/>
      <c r="V8" s="18"/>
      <c r="W8" s="18"/>
      <c r="X8" s="18"/>
      <c r="Y8" s="18"/>
      <c r="Z8" s="18"/>
    </row>
    <row r="9" spans="1:26" ht="15.75" customHeight="1">
      <c r="A9" s="124" t="s">
        <v>342</v>
      </c>
      <c r="B9" s="124" t="s">
        <v>9025</v>
      </c>
      <c r="C9" s="124">
        <v>5</v>
      </c>
      <c r="D9" s="124" t="s">
        <v>9026</v>
      </c>
      <c r="E9" s="44">
        <v>0.19667035599999999</v>
      </c>
      <c r="F9" s="32">
        <v>2.3200000000000001E-7</v>
      </c>
      <c r="G9" s="124">
        <v>0.38600000000000001</v>
      </c>
      <c r="H9" s="124">
        <v>0.46500000000000002</v>
      </c>
      <c r="I9" s="124">
        <v>0.14899999999999999</v>
      </c>
      <c r="J9" s="124">
        <v>1.7999999999999999E-2</v>
      </c>
      <c r="K9" s="124">
        <v>2.1999999999999999E-2</v>
      </c>
      <c r="L9" s="124">
        <v>1.4999999999999999E-2</v>
      </c>
      <c r="M9" s="18"/>
      <c r="N9" s="124"/>
      <c r="O9" s="18"/>
      <c r="P9" s="18"/>
      <c r="Q9" s="18"/>
      <c r="R9" s="18"/>
      <c r="S9" s="18"/>
      <c r="T9" s="18"/>
      <c r="U9" s="18"/>
      <c r="V9" s="18"/>
      <c r="W9" s="18"/>
      <c r="X9" s="18"/>
      <c r="Y9" s="18"/>
      <c r="Z9" s="18"/>
    </row>
    <row r="10" spans="1:26" ht="15.75" customHeight="1">
      <c r="A10" s="124" t="s">
        <v>349</v>
      </c>
      <c r="B10" s="124" t="s">
        <v>9025</v>
      </c>
      <c r="C10" s="124">
        <v>5</v>
      </c>
      <c r="D10" s="124" t="s">
        <v>9026</v>
      </c>
      <c r="E10" s="43">
        <v>0.23829339499999999</v>
      </c>
      <c r="F10" s="32">
        <v>2.1199999999999999E-7</v>
      </c>
      <c r="G10" s="124">
        <v>0.33900000000000002</v>
      </c>
      <c r="H10" s="124">
        <v>0.47399999999999998</v>
      </c>
      <c r="I10" s="124">
        <v>0.187</v>
      </c>
      <c r="J10" s="124">
        <v>1.7000000000000001E-2</v>
      </c>
      <c r="K10" s="124">
        <v>0.02</v>
      </c>
      <c r="L10" s="124">
        <v>1.4999999999999999E-2</v>
      </c>
      <c r="M10" s="18"/>
      <c r="N10" s="124"/>
      <c r="O10" s="18"/>
      <c r="P10" s="18"/>
      <c r="Q10" s="18"/>
      <c r="R10" s="18"/>
      <c r="S10" s="18"/>
      <c r="T10" s="18"/>
      <c r="U10" s="18"/>
      <c r="V10" s="18"/>
      <c r="W10" s="18"/>
      <c r="X10" s="18"/>
      <c r="Y10" s="18"/>
      <c r="Z10" s="18"/>
    </row>
    <row r="11" spans="1:26" ht="15.75" customHeight="1">
      <c r="A11" s="124" t="s">
        <v>361</v>
      </c>
      <c r="B11" s="124" t="s">
        <v>9025</v>
      </c>
      <c r="C11" s="124">
        <v>5</v>
      </c>
      <c r="D11" s="124" t="s">
        <v>9026</v>
      </c>
      <c r="E11" s="44">
        <v>8.1543834999999995E-2</v>
      </c>
      <c r="F11" s="32">
        <v>4.9500000000000003E-7</v>
      </c>
      <c r="G11" s="124">
        <v>0.30499999999999999</v>
      </c>
      <c r="H11" s="124">
        <v>0.53600000000000003</v>
      </c>
      <c r="I11" s="124">
        <v>0.159</v>
      </c>
      <c r="J11" s="124">
        <v>1.7000000000000001E-2</v>
      </c>
      <c r="K11" s="124">
        <v>0.02</v>
      </c>
      <c r="L11" s="124">
        <v>1.4E-2</v>
      </c>
      <c r="M11" s="45"/>
      <c r="N11" s="45"/>
      <c r="O11" s="45"/>
      <c r="P11" s="45"/>
      <c r="Q11" s="45"/>
      <c r="R11" s="45"/>
      <c r="S11" s="45"/>
      <c r="T11" s="45"/>
      <c r="U11" s="45"/>
      <c r="V11" s="45"/>
      <c r="W11" s="45"/>
      <c r="X11" s="45"/>
      <c r="Y11" s="45"/>
      <c r="Z11" s="45"/>
    </row>
    <row r="12" spans="1:26" ht="15.75" customHeight="1">
      <c r="A12" s="124" t="s">
        <v>368</v>
      </c>
      <c r="B12" s="124" t="s">
        <v>9025</v>
      </c>
      <c r="C12" s="124">
        <v>5</v>
      </c>
      <c r="D12" s="124" t="s">
        <v>9026</v>
      </c>
      <c r="E12" s="24">
        <v>0.36066932499999999</v>
      </c>
      <c r="F12" s="32">
        <v>1.29E-7</v>
      </c>
      <c r="G12" s="124">
        <v>0.35299999999999998</v>
      </c>
      <c r="H12" s="124">
        <v>0.47699999999999998</v>
      </c>
      <c r="I12" s="124">
        <v>0.17100000000000001</v>
      </c>
      <c r="J12" s="124">
        <v>1.7000000000000001E-2</v>
      </c>
      <c r="K12" s="124">
        <v>2.1000000000000001E-2</v>
      </c>
      <c r="L12" s="124">
        <v>1.4E-2</v>
      </c>
      <c r="M12" s="18"/>
      <c r="N12" s="124"/>
      <c r="O12" s="18"/>
      <c r="P12" s="18"/>
      <c r="Q12" s="18"/>
      <c r="R12" s="18"/>
      <c r="S12" s="18"/>
      <c r="T12" s="18"/>
      <c r="U12" s="18"/>
      <c r="V12" s="18"/>
      <c r="W12" s="18"/>
      <c r="X12" s="18"/>
      <c r="Y12" s="18"/>
      <c r="Z12" s="18"/>
    </row>
    <row r="13" spans="1:26" ht="15.75" customHeight="1">
      <c r="A13" s="124" t="s">
        <v>373</v>
      </c>
      <c r="B13" s="124" t="s">
        <v>9025</v>
      </c>
      <c r="C13" s="124">
        <v>5</v>
      </c>
      <c r="D13" s="124" t="s">
        <v>9026</v>
      </c>
      <c r="E13" s="24">
        <v>3.2992094999999999E-2</v>
      </c>
      <c r="F13" s="32">
        <v>7.1800000000000005E-7</v>
      </c>
      <c r="G13" s="124">
        <v>0.32400000000000001</v>
      </c>
      <c r="H13" s="124">
        <v>0.50900000000000001</v>
      </c>
      <c r="I13" s="124">
        <v>0.16600000000000001</v>
      </c>
      <c r="J13" s="124">
        <v>1.7000000000000001E-2</v>
      </c>
      <c r="K13" s="124">
        <v>0.02</v>
      </c>
      <c r="L13" s="124">
        <v>1.4E-2</v>
      </c>
      <c r="M13" s="18"/>
      <c r="N13" s="18"/>
      <c r="O13" s="18"/>
      <c r="P13" s="18"/>
      <c r="Q13" s="18"/>
      <c r="R13" s="18"/>
      <c r="S13" s="18"/>
      <c r="T13" s="18"/>
      <c r="U13" s="18"/>
      <c r="V13" s="18"/>
      <c r="W13" s="18"/>
      <c r="X13" s="18"/>
      <c r="Y13" s="18"/>
      <c r="Z13" s="18"/>
    </row>
    <row r="14" spans="1:26" ht="15.75" customHeight="1">
      <c r="A14" s="124" t="s">
        <v>379</v>
      </c>
      <c r="B14" s="124" t="s">
        <v>9025</v>
      </c>
      <c r="C14" s="124">
        <v>5</v>
      </c>
      <c r="D14" s="124" t="s">
        <v>9026</v>
      </c>
      <c r="E14" s="43">
        <v>0.47868804100000001</v>
      </c>
      <c r="F14" s="32">
        <v>7.6000000000000006E-8</v>
      </c>
      <c r="G14" s="124">
        <v>0.32900000000000001</v>
      </c>
      <c r="H14" s="124">
        <v>0.52100000000000002</v>
      </c>
      <c r="I14" s="124">
        <v>0.15</v>
      </c>
      <c r="J14" s="124">
        <v>1.7000000000000001E-2</v>
      </c>
      <c r="K14" s="124">
        <v>0.02</v>
      </c>
      <c r="L14" s="124">
        <v>1.4999999999999999E-2</v>
      </c>
      <c r="M14" s="124"/>
      <c r="N14" s="124"/>
      <c r="O14" s="18"/>
      <c r="P14" s="18"/>
      <c r="Q14" s="18"/>
      <c r="R14" s="18"/>
      <c r="S14" s="18"/>
      <c r="T14" s="18"/>
      <c r="U14" s="18"/>
      <c r="V14" s="18"/>
      <c r="W14" s="18"/>
      <c r="X14" s="18"/>
      <c r="Y14" s="18"/>
      <c r="Z14" s="18"/>
    </row>
    <row r="15" spans="1:26" ht="15.75" customHeight="1">
      <c r="A15" s="124" t="s">
        <v>388</v>
      </c>
      <c r="B15" s="124" t="s">
        <v>9025</v>
      </c>
      <c r="C15" s="124">
        <v>5</v>
      </c>
      <c r="D15" s="124" t="s">
        <v>9026</v>
      </c>
      <c r="E15" s="43">
        <v>0.41808223700000002</v>
      </c>
      <c r="F15" s="32">
        <v>1.1300000000000001E-7</v>
      </c>
      <c r="G15" s="124">
        <v>0.38200000000000001</v>
      </c>
      <c r="H15" s="124">
        <v>0.45400000000000001</v>
      </c>
      <c r="I15" s="124">
        <v>0.16400000000000001</v>
      </c>
      <c r="J15" s="124">
        <v>1.7999999999999999E-2</v>
      </c>
      <c r="K15" s="124">
        <v>2.1999999999999999E-2</v>
      </c>
      <c r="L15" s="124">
        <v>1.4999999999999999E-2</v>
      </c>
      <c r="M15" s="124"/>
      <c r="N15" s="124"/>
      <c r="O15" s="18"/>
      <c r="P15" s="18"/>
      <c r="Q15" s="18"/>
      <c r="R15" s="18"/>
      <c r="S15" s="18"/>
      <c r="T15" s="18"/>
      <c r="U15" s="18"/>
      <c r="V15" s="18"/>
      <c r="W15" s="18"/>
      <c r="X15" s="18"/>
      <c r="Y15" s="18"/>
      <c r="Z15" s="18"/>
    </row>
    <row r="16" spans="1:26" ht="15.75" customHeight="1">
      <c r="A16" s="124" t="s">
        <v>394</v>
      </c>
      <c r="B16" s="124" t="s">
        <v>9025</v>
      </c>
      <c r="C16" s="124">
        <v>5</v>
      </c>
      <c r="D16" s="124" t="s">
        <v>9026</v>
      </c>
      <c r="E16" s="24">
        <v>0.48718210000000001</v>
      </c>
      <c r="F16" s="32">
        <v>7.24E-8</v>
      </c>
      <c r="G16" s="124">
        <v>0.34599999999999997</v>
      </c>
      <c r="H16" s="124">
        <v>0.52</v>
      </c>
      <c r="I16" s="124">
        <v>0.13400000000000001</v>
      </c>
      <c r="J16" s="124">
        <v>1.7999999999999999E-2</v>
      </c>
      <c r="K16" s="124">
        <v>2.1999999999999999E-2</v>
      </c>
      <c r="L16" s="124">
        <v>1.4999999999999999E-2</v>
      </c>
      <c r="M16" s="124"/>
      <c r="N16" s="124"/>
      <c r="O16" s="94"/>
      <c r="P16" s="94"/>
      <c r="Q16" s="94"/>
      <c r="R16" s="94"/>
      <c r="S16" s="94"/>
      <c r="T16" s="94"/>
      <c r="U16" s="94"/>
      <c r="V16" s="94"/>
      <c r="W16" s="94"/>
      <c r="X16" s="94"/>
      <c r="Y16" s="94"/>
      <c r="Z16" s="94"/>
    </row>
    <row r="17" spans="1:26" ht="15.75" customHeight="1">
      <c r="A17" s="124" t="s">
        <v>403</v>
      </c>
      <c r="B17" s="124" t="s">
        <v>9025</v>
      </c>
      <c r="C17" s="124">
        <v>5</v>
      </c>
      <c r="D17" s="124" t="s">
        <v>9026</v>
      </c>
      <c r="E17" s="43">
        <v>0.82328145900000005</v>
      </c>
      <c r="F17" s="32">
        <v>5.1199999999999997E-9</v>
      </c>
      <c r="G17" s="124">
        <v>0.375</v>
      </c>
      <c r="H17" s="124">
        <v>0.46400000000000002</v>
      </c>
      <c r="I17" s="124">
        <v>0.161</v>
      </c>
      <c r="J17" s="124">
        <v>1.7000000000000001E-2</v>
      </c>
      <c r="K17" s="124">
        <v>2.1000000000000001E-2</v>
      </c>
      <c r="L17" s="124">
        <v>1.4999999999999999E-2</v>
      </c>
      <c r="M17" s="124"/>
      <c r="N17" s="124"/>
      <c r="O17" s="94"/>
      <c r="P17" s="94"/>
      <c r="Q17" s="94"/>
      <c r="R17" s="94"/>
      <c r="S17" s="94"/>
      <c r="T17" s="94"/>
      <c r="U17" s="94"/>
      <c r="V17" s="94"/>
      <c r="W17" s="94"/>
      <c r="X17" s="94"/>
      <c r="Y17" s="94"/>
      <c r="Z17" s="94"/>
    </row>
    <row r="18" spans="1:26" ht="15.75" customHeight="1">
      <c r="A18" s="124" t="s">
        <v>408</v>
      </c>
      <c r="B18" s="124" t="s">
        <v>9025</v>
      </c>
      <c r="C18" s="124">
        <v>5</v>
      </c>
      <c r="D18" s="124" t="s">
        <v>9026</v>
      </c>
      <c r="E18" s="43">
        <v>0.783216315</v>
      </c>
      <c r="F18" s="32">
        <v>5.9900000000000002E-9</v>
      </c>
      <c r="G18" s="124">
        <v>0.34300000000000003</v>
      </c>
      <c r="H18" s="124">
        <v>0.51</v>
      </c>
      <c r="I18" s="124">
        <v>0.14699999999999999</v>
      </c>
      <c r="J18" s="124">
        <v>1.7000000000000001E-2</v>
      </c>
      <c r="K18" s="124">
        <v>0.02</v>
      </c>
      <c r="L18" s="124">
        <v>1.4E-2</v>
      </c>
      <c r="M18" s="124"/>
      <c r="N18" s="124"/>
      <c r="O18" s="94"/>
      <c r="P18" s="94"/>
      <c r="Q18" s="94"/>
      <c r="R18" s="94"/>
      <c r="S18" s="94"/>
      <c r="T18" s="94"/>
      <c r="U18" s="94"/>
      <c r="V18" s="94"/>
      <c r="W18" s="94"/>
      <c r="X18" s="94"/>
      <c r="Y18" s="94"/>
      <c r="Z18" s="94"/>
    </row>
    <row r="19" spans="1:26" ht="15.75" customHeight="1">
      <c r="A19" s="124" t="s">
        <v>415</v>
      </c>
      <c r="B19" s="124" t="s">
        <v>9025</v>
      </c>
      <c r="C19" s="124">
        <v>5</v>
      </c>
      <c r="D19" s="124" t="s">
        <v>9026</v>
      </c>
      <c r="E19" s="24">
        <v>0.51143860399999996</v>
      </c>
      <c r="F19" s="32">
        <v>6.2299999999999995E-8</v>
      </c>
      <c r="G19" s="124">
        <v>0.35299999999999998</v>
      </c>
      <c r="H19" s="124">
        <v>0.50700000000000001</v>
      </c>
      <c r="I19" s="124">
        <v>0.14000000000000001</v>
      </c>
      <c r="J19" s="124">
        <v>1.7999999999999999E-2</v>
      </c>
      <c r="K19" s="124">
        <v>2.1999999999999999E-2</v>
      </c>
      <c r="L19" s="124">
        <v>1.4999999999999999E-2</v>
      </c>
      <c r="M19" s="124"/>
      <c r="N19" s="124"/>
      <c r="O19" s="94"/>
      <c r="P19" s="94"/>
      <c r="Q19" s="94"/>
      <c r="R19" s="94"/>
      <c r="S19" s="94"/>
      <c r="T19" s="94"/>
      <c r="U19" s="94"/>
      <c r="V19" s="94"/>
      <c r="W19" s="94"/>
      <c r="X19" s="94"/>
      <c r="Y19" s="94"/>
      <c r="Z19" s="94"/>
    </row>
    <row r="20" spans="1:26" ht="15.75" customHeight="1">
      <c r="A20" s="124" t="s">
        <v>421</v>
      </c>
      <c r="B20" s="124" t="s">
        <v>9025</v>
      </c>
      <c r="C20" s="124">
        <v>5</v>
      </c>
      <c r="D20" s="124" t="s">
        <v>9026</v>
      </c>
      <c r="E20" s="43">
        <v>0.77932899200000005</v>
      </c>
      <c r="F20" s="32">
        <v>6.8599999999999999E-9</v>
      </c>
      <c r="G20" s="124">
        <v>0.35899999999999999</v>
      </c>
      <c r="H20" s="124">
        <v>0.47399999999999998</v>
      </c>
      <c r="I20" s="124">
        <v>0.16800000000000001</v>
      </c>
      <c r="J20" s="124">
        <v>1.7000000000000001E-2</v>
      </c>
      <c r="K20" s="124">
        <v>2.1000000000000001E-2</v>
      </c>
      <c r="L20" s="124">
        <v>1.4E-2</v>
      </c>
      <c r="M20" s="124"/>
      <c r="N20" s="124"/>
      <c r="O20" s="94"/>
      <c r="P20" s="94"/>
      <c r="Q20" s="94"/>
      <c r="R20" s="94"/>
      <c r="S20" s="94"/>
      <c r="T20" s="94"/>
      <c r="U20" s="94"/>
      <c r="V20" s="94"/>
      <c r="W20" s="94"/>
      <c r="X20" s="94"/>
      <c r="Y20" s="94"/>
      <c r="Z20" s="94"/>
    </row>
    <row r="21" spans="1:26" ht="15.75" customHeight="1">
      <c r="A21" s="124" t="s">
        <v>426</v>
      </c>
      <c r="B21" s="124" t="s">
        <v>9025</v>
      </c>
      <c r="C21" s="124">
        <v>5</v>
      </c>
      <c r="D21" s="124" t="s">
        <v>9026</v>
      </c>
      <c r="E21" s="43">
        <v>0.13210762500000001</v>
      </c>
      <c r="F21" s="32">
        <v>3.4200000000000002E-7</v>
      </c>
      <c r="G21" s="124">
        <v>0.374</v>
      </c>
      <c r="H21" s="124">
        <v>0.45700000000000002</v>
      </c>
      <c r="I21" s="124">
        <v>0.17</v>
      </c>
      <c r="J21" s="124">
        <v>1.7000000000000001E-2</v>
      </c>
      <c r="K21" s="124">
        <v>2.1999999999999999E-2</v>
      </c>
      <c r="L21" s="124">
        <v>1.6E-2</v>
      </c>
      <c r="M21" s="124"/>
      <c r="N21" s="124"/>
      <c r="O21" s="94"/>
      <c r="P21" s="94"/>
      <c r="Q21" s="94"/>
      <c r="R21" s="94"/>
      <c r="S21" s="94"/>
      <c r="T21" s="94"/>
      <c r="U21" s="94"/>
      <c r="V21" s="94"/>
      <c r="W21" s="94"/>
      <c r="X21" s="94"/>
      <c r="Y21" s="94"/>
      <c r="Z21" s="94"/>
    </row>
    <row r="22" spans="1:26" ht="15.75" customHeight="1">
      <c r="A22" s="124" t="s">
        <v>432</v>
      </c>
      <c r="B22" s="124" t="s">
        <v>9025</v>
      </c>
      <c r="C22" s="124">
        <v>5</v>
      </c>
      <c r="D22" s="124" t="s">
        <v>9026</v>
      </c>
      <c r="E22" s="43">
        <v>0.73826948699999995</v>
      </c>
      <c r="F22" s="32">
        <v>1.24E-8</v>
      </c>
      <c r="G22" s="124">
        <v>0.38200000000000001</v>
      </c>
      <c r="H22" s="124">
        <v>0.46200000000000002</v>
      </c>
      <c r="I22" s="124">
        <v>0.156</v>
      </c>
      <c r="J22" s="124">
        <v>1.7000000000000001E-2</v>
      </c>
      <c r="K22" s="124">
        <v>2.1000000000000001E-2</v>
      </c>
      <c r="L22" s="124">
        <v>1.4999999999999999E-2</v>
      </c>
      <c r="M22" s="124"/>
      <c r="N22" s="124"/>
      <c r="O22" s="94"/>
      <c r="P22" s="94"/>
      <c r="Q22" s="94"/>
      <c r="R22" s="94"/>
      <c r="S22" s="94"/>
      <c r="T22" s="94"/>
      <c r="U22" s="94"/>
      <c r="V22" s="94"/>
      <c r="W22" s="94"/>
      <c r="X22" s="94"/>
      <c r="Y22" s="94"/>
      <c r="Z22" s="94"/>
    </row>
    <row r="23" spans="1:26" ht="15.75" customHeight="1">
      <c r="A23" s="124" t="s">
        <v>438</v>
      </c>
      <c r="B23" s="124" t="s">
        <v>9025</v>
      </c>
      <c r="C23" s="124">
        <v>5</v>
      </c>
      <c r="D23" s="124" t="s">
        <v>9026</v>
      </c>
      <c r="E23" s="43">
        <v>0.59505042600000002</v>
      </c>
      <c r="F23" s="32">
        <v>3.18E-8</v>
      </c>
      <c r="G23" s="124">
        <v>0.39800000000000002</v>
      </c>
      <c r="H23" s="124">
        <v>0.433</v>
      </c>
      <c r="I23" s="124">
        <v>0.16900000000000001</v>
      </c>
      <c r="J23" s="124">
        <v>1.9E-2</v>
      </c>
      <c r="K23" s="124">
        <v>2.1999999999999999E-2</v>
      </c>
      <c r="L23" s="124">
        <v>1.4999999999999999E-2</v>
      </c>
      <c r="M23" s="124"/>
      <c r="N23" s="124"/>
      <c r="O23" s="94"/>
      <c r="P23" s="94"/>
      <c r="Q23" s="94"/>
      <c r="R23" s="94"/>
      <c r="S23" s="94"/>
      <c r="T23" s="94"/>
      <c r="U23" s="94"/>
      <c r="V23" s="94"/>
      <c r="W23" s="94"/>
      <c r="X23" s="94"/>
      <c r="Y23" s="94"/>
      <c r="Z23" s="94"/>
    </row>
    <row r="24" spans="1:26" ht="15.75" customHeight="1">
      <c r="A24" s="124" t="s">
        <v>444</v>
      </c>
      <c r="B24" s="124" t="s">
        <v>9025</v>
      </c>
      <c r="C24" s="124">
        <v>5</v>
      </c>
      <c r="D24" s="124" t="s">
        <v>9026</v>
      </c>
      <c r="E24" s="43">
        <v>0.104025772</v>
      </c>
      <c r="F24" s="32">
        <v>4.2100000000000002E-7</v>
      </c>
      <c r="G24" s="124">
        <v>0.40200000000000002</v>
      </c>
      <c r="H24" s="124">
        <v>0.441</v>
      </c>
      <c r="I24" s="124">
        <v>0.157</v>
      </c>
      <c r="J24" s="124">
        <v>1.9E-2</v>
      </c>
      <c r="K24" s="124">
        <v>2.1999999999999999E-2</v>
      </c>
      <c r="L24" s="124">
        <v>1.4999999999999999E-2</v>
      </c>
      <c r="M24" s="124"/>
      <c r="N24" s="124"/>
      <c r="O24" s="94"/>
      <c r="P24" s="94"/>
      <c r="Q24" s="94"/>
      <c r="R24" s="94"/>
      <c r="S24" s="94"/>
      <c r="T24" s="94"/>
      <c r="U24" s="94"/>
      <c r="V24" s="94"/>
      <c r="W24" s="94"/>
      <c r="X24" s="94"/>
      <c r="Y24" s="94"/>
      <c r="Z24" s="94"/>
    </row>
    <row r="25" spans="1:26" ht="15.75" customHeight="1">
      <c r="A25" s="124" t="s">
        <v>451</v>
      </c>
      <c r="B25" s="124" t="s">
        <v>9025</v>
      </c>
      <c r="C25" s="124">
        <v>5</v>
      </c>
      <c r="D25" s="124" t="s">
        <v>9026</v>
      </c>
      <c r="E25" s="24">
        <v>9.9586964E-2</v>
      </c>
      <c r="F25" s="32">
        <v>3.3799999999999998E-7</v>
      </c>
      <c r="G25" s="124">
        <v>0.41799999999999998</v>
      </c>
      <c r="H25" s="124">
        <v>0.40899999999999997</v>
      </c>
      <c r="I25" s="124">
        <v>0.17399999999999999</v>
      </c>
      <c r="J25" s="124">
        <v>1.7999999999999999E-2</v>
      </c>
      <c r="K25" s="124">
        <v>2.1000000000000001E-2</v>
      </c>
      <c r="L25" s="124">
        <v>1.4999999999999999E-2</v>
      </c>
      <c r="M25" s="126"/>
      <c r="N25" s="126"/>
      <c r="O25" s="94"/>
      <c r="P25" s="94"/>
      <c r="Q25" s="94"/>
      <c r="R25" s="94"/>
      <c r="S25" s="94"/>
      <c r="T25" s="94"/>
      <c r="U25" s="94"/>
      <c r="V25" s="94"/>
      <c r="W25" s="94"/>
      <c r="X25" s="94"/>
      <c r="Y25" s="94"/>
      <c r="Z25" s="94"/>
    </row>
    <row r="26" spans="1:26" ht="15.75" customHeight="1">
      <c r="A26" s="124" t="s">
        <v>457</v>
      </c>
      <c r="B26" s="124" t="s">
        <v>9025</v>
      </c>
      <c r="C26" s="124">
        <v>5</v>
      </c>
      <c r="D26" s="124" t="s">
        <v>9026</v>
      </c>
      <c r="E26" s="43">
        <v>0.77200445299999998</v>
      </c>
      <c r="F26" s="32">
        <v>7.2500000000000004E-9</v>
      </c>
      <c r="G26" s="124">
        <v>0.39600000000000002</v>
      </c>
      <c r="H26" s="124">
        <v>0.47199999999999998</v>
      </c>
      <c r="I26" s="124">
        <v>0.13200000000000001</v>
      </c>
      <c r="J26" s="124">
        <v>1.7000000000000001E-2</v>
      </c>
      <c r="K26" s="124">
        <v>2.1000000000000001E-2</v>
      </c>
      <c r="L26" s="124">
        <v>1.4999999999999999E-2</v>
      </c>
      <c r="M26" s="124"/>
      <c r="N26" s="124"/>
      <c r="O26" s="94"/>
      <c r="P26" s="94"/>
      <c r="Q26" s="94"/>
      <c r="R26" s="94"/>
      <c r="S26" s="94"/>
      <c r="T26" s="94"/>
      <c r="U26" s="94"/>
      <c r="V26" s="94"/>
      <c r="W26" s="94"/>
      <c r="X26" s="94"/>
      <c r="Y26" s="94"/>
      <c r="Z26" s="94"/>
    </row>
    <row r="27" spans="1:26" ht="15.75" customHeight="1">
      <c r="A27" s="124" t="s">
        <v>466</v>
      </c>
      <c r="B27" s="124" t="s">
        <v>9025</v>
      </c>
      <c r="C27" s="124">
        <v>5</v>
      </c>
      <c r="D27" s="124" t="s">
        <v>9026</v>
      </c>
      <c r="E27" s="43">
        <v>0.74038791100000001</v>
      </c>
      <c r="F27" s="32">
        <v>7.61E-9</v>
      </c>
      <c r="G27" s="124">
        <v>0.36799999999999999</v>
      </c>
      <c r="H27" s="124">
        <v>0.42099999999999999</v>
      </c>
      <c r="I27" s="124">
        <v>0.21099999999999999</v>
      </c>
      <c r="J27" s="124">
        <v>2.7E-2</v>
      </c>
      <c r="K27" s="124">
        <v>3.3000000000000002E-2</v>
      </c>
      <c r="L27" s="124">
        <v>2.1999999999999999E-2</v>
      </c>
      <c r="M27" s="124"/>
      <c r="N27" s="124"/>
      <c r="O27" s="94"/>
      <c r="P27" s="94"/>
      <c r="Q27" s="94"/>
      <c r="R27" s="94"/>
      <c r="S27" s="94"/>
      <c r="T27" s="94"/>
      <c r="U27" s="94"/>
      <c r="V27" s="94"/>
      <c r="W27" s="94"/>
      <c r="X27" s="94"/>
      <c r="Y27" s="94"/>
      <c r="Z27" s="94"/>
    </row>
    <row r="28" spans="1:26" ht="15.75" customHeight="1">
      <c r="A28" s="124" t="s">
        <v>473</v>
      </c>
      <c r="B28" s="124" t="s">
        <v>9025</v>
      </c>
      <c r="C28" s="124">
        <v>5</v>
      </c>
      <c r="D28" s="124" t="s">
        <v>9026</v>
      </c>
      <c r="E28" s="43">
        <v>0.30826181600000002</v>
      </c>
      <c r="F28" s="32">
        <v>6.6399999999999999E-8</v>
      </c>
      <c r="G28" s="124">
        <v>0.43099999999999999</v>
      </c>
      <c r="H28" s="124">
        <v>0.42</v>
      </c>
      <c r="I28" s="124">
        <v>0.14899999999999999</v>
      </c>
      <c r="J28" s="124">
        <v>2.7E-2</v>
      </c>
      <c r="K28" s="124">
        <v>3.4000000000000002E-2</v>
      </c>
      <c r="L28" s="124">
        <v>2.3E-2</v>
      </c>
      <c r="M28" s="124"/>
      <c r="N28" s="124"/>
      <c r="O28" s="94"/>
      <c r="P28" s="94"/>
      <c r="Q28" s="94"/>
      <c r="R28" s="94"/>
      <c r="S28" s="94"/>
      <c r="T28" s="94"/>
      <c r="U28" s="94"/>
      <c r="V28" s="94"/>
      <c r="W28" s="94"/>
      <c r="X28" s="94"/>
      <c r="Y28" s="94"/>
      <c r="Z28" s="94"/>
    </row>
    <row r="29" spans="1:26" ht="15.75" customHeight="1">
      <c r="A29" s="124" t="s">
        <v>480</v>
      </c>
      <c r="B29" s="124" t="s">
        <v>9025</v>
      </c>
      <c r="C29" s="124">
        <v>5</v>
      </c>
      <c r="D29" s="124" t="s">
        <v>9026</v>
      </c>
      <c r="E29" s="43">
        <v>0.52400334100000001</v>
      </c>
      <c r="F29" s="32">
        <v>4.7699999999999997E-8</v>
      </c>
      <c r="G29" s="124">
        <v>0.38800000000000001</v>
      </c>
      <c r="H29" s="124">
        <v>0.46700000000000003</v>
      </c>
      <c r="I29" s="124">
        <v>0.14499999999999999</v>
      </c>
      <c r="J29" s="124">
        <v>1.7999999999999999E-2</v>
      </c>
      <c r="K29" s="124">
        <v>2.1000000000000001E-2</v>
      </c>
      <c r="L29" s="124">
        <v>1.4999999999999999E-2</v>
      </c>
      <c r="M29" s="124"/>
      <c r="N29" s="124"/>
      <c r="O29" s="94"/>
      <c r="P29" s="94"/>
      <c r="Q29" s="94"/>
      <c r="R29" s="94"/>
      <c r="S29" s="94"/>
      <c r="T29" s="94"/>
      <c r="U29" s="94"/>
      <c r="V29" s="94"/>
      <c r="W29" s="94"/>
      <c r="X29" s="94"/>
      <c r="Y29" s="94"/>
      <c r="Z29" s="94"/>
    </row>
    <row r="30" spans="1:26" ht="15.75" customHeight="1">
      <c r="A30" s="124" t="s">
        <v>487</v>
      </c>
      <c r="B30" s="124" t="s">
        <v>9025</v>
      </c>
      <c r="C30" s="124">
        <v>5</v>
      </c>
      <c r="D30" s="124" t="s">
        <v>9026</v>
      </c>
      <c r="E30" s="43">
        <v>0.30745717900000002</v>
      </c>
      <c r="F30" s="32">
        <v>1.4100000000000001E-7</v>
      </c>
      <c r="G30" s="124">
        <v>0.35</v>
      </c>
      <c r="H30" s="124">
        <v>0.48</v>
      </c>
      <c r="I30" s="124">
        <v>0.17100000000000001</v>
      </c>
      <c r="J30" s="124">
        <v>1.7000000000000001E-2</v>
      </c>
      <c r="K30" s="124">
        <v>2.1000000000000001E-2</v>
      </c>
      <c r="L30" s="124">
        <v>1.4999999999999999E-2</v>
      </c>
      <c r="M30" s="124"/>
      <c r="N30" s="124"/>
      <c r="O30" s="94"/>
      <c r="P30" s="94"/>
      <c r="Q30" s="94"/>
      <c r="R30" s="94"/>
      <c r="S30" s="94"/>
      <c r="T30" s="94"/>
      <c r="U30" s="94"/>
      <c r="V30" s="94"/>
      <c r="W30" s="94"/>
      <c r="X30" s="94"/>
      <c r="Y30" s="94"/>
      <c r="Z30" s="94"/>
    </row>
    <row r="31" spans="1:26" ht="15.75" customHeight="1">
      <c r="A31" s="124" t="s">
        <v>492</v>
      </c>
      <c r="B31" s="124" t="s">
        <v>9025</v>
      </c>
      <c r="C31" s="124">
        <v>5</v>
      </c>
      <c r="D31" s="124" t="s">
        <v>9026</v>
      </c>
      <c r="E31" s="24">
        <v>0.50558325599999998</v>
      </c>
      <c r="F31" s="32">
        <v>4.9199999999999997E-8</v>
      </c>
      <c r="G31" s="124">
        <v>0.34399999999999997</v>
      </c>
      <c r="H31" s="124">
        <v>0.497</v>
      </c>
      <c r="I31" s="124">
        <v>0.159</v>
      </c>
      <c r="J31" s="124">
        <v>2.1999999999999999E-2</v>
      </c>
      <c r="K31" s="124">
        <v>2.7E-2</v>
      </c>
      <c r="L31" s="124">
        <v>1.7000000000000001E-2</v>
      </c>
      <c r="M31" s="126"/>
      <c r="N31" s="126"/>
      <c r="O31" s="94"/>
      <c r="P31" s="94"/>
      <c r="Q31" s="94"/>
      <c r="R31" s="94"/>
      <c r="S31" s="94"/>
      <c r="T31" s="94"/>
      <c r="U31" s="94"/>
      <c r="V31" s="94"/>
      <c r="W31" s="94"/>
      <c r="X31" s="94"/>
      <c r="Y31" s="94"/>
      <c r="Z31" s="94"/>
    </row>
    <row r="32" spans="1:26" ht="15.75" customHeight="1">
      <c r="A32" s="124" t="s">
        <v>503</v>
      </c>
      <c r="B32" s="124" t="s">
        <v>9025</v>
      </c>
      <c r="C32" s="124">
        <v>5</v>
      </c>
      <c r="D32" s="124" t="s">
        <v>9026</v>
      </c>
      <c r="E32" s="43">
        <v>0.64511273999999996</v>
      </c>
      <c r="F32" s="32">
        <v>2.7599999999999999E-8</v>
      </c>
      <c r="G32" s="124">
        <v>0.33700000000000002</v>
      </c>
      <c r="H32" s="124">
        <v>0.51600000000000001</v>
      </c>
      <c r="I32" s="124">
        <v>0.14599999999999999</v>
      </c>
      <c r="J32" s="124">
        <v>1.7000000000000001E-2</v>
      </c>
      <c r="K32" s="124">
        <v>2.1000000000000001E-2</v>
      </c>
      <c r="L32" s="124">
        <v>1.4E-2</v>
      </c>
      <c r="M32" s="46"/>
      <c r="N32" s="46"/>
      <c r="O32" s="94"/>
      <c r="P32" s="94"/>
      <c r="Q32" s="94"/>
      <c r="R32" s="94"/>
      <c r="S32" s="94"/>
      <c r="T32" s="94"/>
      <c r="U32" s="94"/>
      <c r="V32" s="94"/>
      <c r="W32" s="94"/>
      <c r="X32" s="94"/>
      <c r="Y32" s="94"/>
      <c r="Z32" s="94"/>
    </row>
    <row r="33" spans="1:26" ht="15.75" customHeight="1">
      <c r="A33" s="124" t="s">
        <v>98</v>
      </c>
      <c r="B33" s="124" t="s">
        <v>9025</v>
      </c>
      <c r="C33" s="124">
        <v>5</v>
      </c>
      <c r="D33" s="124" t="s">
        <v>9026</v>
      </c>
      <c r="E33" s="43">
        <v>0.36919712700000001</v>
      </c>
      <c r="F33" s="32">
        <v>1.05E-7</v>
      </c>
      <c r="G33" s="124">
        <v>0.36799999999999999</v>
      </c>
      <c r="H33" s="124">
        <v>0.46600000000000003</v>
      </c>
      <c r="I33" s="124">
        <v>0.16600000000000001</v>
      </c>
      <c r="J33" s="124">
        <v>1.7999999999999999E-2</v>
      </c>
      <c r="K33" s="124">
        <v>2.1999999999999999E-2</v>
      </c>
      <c r="L33" s="124">
        <v>1.6E-2</v>
      </c>
      <c r="M33" s="46"/>
      <c r="N33" s="46"/>
      <c r="O33" s="94"/>
      <c r="P33" s="94"/>
      <c r="Q33" s="94"/>
      <c r="R33" s="94"/>
      <c r="S33" s="94"/>
      <c r="T33" s="94"/>
      <c r="U33" s="94"/>
      <c r="V33" s="94"/>
      <c r="W33" s="94"/>
      <c r="X33" s="94"/>
      <c r="Y33" s="94"/>
      <c r="Z33" s="94"/>
    </row>
    <row r="34" spans="1:26" ht="15.75" customHeight="1">
      <c r="A34" s="124" t="s">
        <v>144</v>
      </c>
      <c r="B34" s="124" t="s">
        <v>9025</v>
      </c>
      <c r="C34" s="124">
        <v>5</v>
      </c>
      <c r="D34" s="124" t="s">
        <v>9026</v>
      </c>
      <c r="E34" s="43">
        <v>0.112827655</v>
      </c>
      <c r="F34" s="32">
        <v>3.2099999999999998E-7</v>
      </c>
      <c r="G34" s="124">
        <v>0.318</v>
      </c>
      <c r="H34" s="124">
        <v>0.55400000000000005</v>
      </c>
      <c r="I34" s="124">
        <v>0.128</v>
      </c>
      <c r="J34" s="124">
        <v>1.7999999999999999E-2</v>
      </c>
      <c r="K34" s="124">
        <v>2.3E-2</v>
      </c>
      <c r="L34" s="124">
        <v>1.4999999999999999E-2</v>
      </c>
      <c r="M34" s="46"/>
      <c r="N34" s="46"/>
      <c r="O34" s="94"/>
      <c r="P34" s="94"/>
      <c r="Q34" s="94"/>
      <c r="R34" s="94"/>
      <c r="S34" s="94"/>
      <c r="T34" s="94"/>
      <c r="U34" s="94"/>
      <c r="V34" s="94"/>
      <c r="W34" s="94"/>
      <c r="X34" s="94"/>
      <c r="Y34" s="94"/>
      <c r="Z34" s="94"/>
    </row>
    <row r="35" spans="1:26" ht="15.75" customHeight="1">
      <c r="A35" s="124" t="s">
        <v>152</v>
      </c>
      <c r="B35" s="124" t="s">
        <v>9025</v>
      </c>
      <c r="C35" s="124">
        <v>5</v>
      </c>
      <c r="D35" s="124" t="s">
        <v>9026</v>
      </c>
      <c r="E35" s="43">
        <v>0.11099756700000001</v>
      </c>
      <c r="F35" s="32">
        <v>3.1E-7</v>
      </c>
      <c r="G35" s="124">
        <v>0.32400000000000001</v>
      </c>
      <c r="H35" s="124">
        <v>0.55800000000000005</v>
      </c>
      <c r="I35" s="124">
        <v>0.11700000000000001</v>
      </c>
      <c r="J35" s="124">
        <v>1.9E-2</v>
      </c>
      <c r="K35" s="124">
        <v>2.1999999999999999E-2</v>
      </c>
      <c r="L35" s="124">
        <v>1.6E-2</v>
      </c>
      <c r="M35" s="46"/>
      <c r="N35" s="46"/>
      <c r="O35" s="94"/>
      <c r="P35" s="94"/>
      <c r="Q35" s="94"/>
      <c r="R35" s="94"/>
      <c r="S35" s="94"/>
      <c r="T35" s="94"/>
      <c r="U35" s="94"/>
      <c r="V35" s="94"/>
      <c r="W35" s="94"/>
      <c r="X35" s="94"/>
      <c r="Y35" s="94"/>
      <c r="Z35" s="94"/>
    </row>
    <row r="36" spans="1:26" ht="15.75" customHeight="1">
      <c r="A36" s="124" t="s">
        <v>157</v>
      </c>
      <c r="B36" s="124" t="s">
        <v>9025</v>
      </c>
      <c r="C36" s="124">
        <v>5</v>
      </c>
      <c r="D36" s="124" t="s">
        <v>9026</v>
      </c>
      <c r="E36" s="43">
        <v>0.28974294900000003</v>
      </c>
      <c r="F36" s="32">
        <v>1.6400000000000001E-7</v>
      </c>
      <c r="G36" s="124">
        <v>0.35</v>
      </c>
      <c r="H36" s="124">
        <v>0.501</v>
      </c>
      <c r="I36" s="124">
        <v>0.14899999999999999</v>
      </c>
      <c r="J36" s="124">
        <v>1.7000000000000001E-2</v>
      </c>
      <c r="K36" s="124">
        <v>2.1999999999999999E-2</v>
      </c>
      <c r="L36" s="124">
        <v>1.4999999999999999E-2</v>
      </c>
      <c r="M36" s="46"/>
      <c r="N36" s="46"/>
      <c r="O36" s="94"/>
      <c r="P36" s="94"/>
      <c r="Q36" s="94"/>
      <c r="R36" s="94"/>
      <c r="S36" s="94"/>
      <c r="T36" s="94"/>
      <c r="U36" s="94"/>
      <c r="V36" s="94"/>
      <c r="W36" s="94"/>
      <c r="X36" s="94"/>
      <c r="Y36" s="94"/>
      <c r="Z36" s="94"/>
    </row>
    <row r="37" spans="1:26" ht="15.75" customHeight="1">
      <c r="A37" s="124" t="s">
        <v>165</v>
      </c>
      <c r="B37" s="124" t="s">
        <v>9025</v>
      </c>
      <c r="C37" s="124">
        <v>5</v>
      </c>
      <c r="D37" s="124" t="s">
        <v>9026</v>
      </c>
      <c r="E37" s="43">
        <v>0.83400644400000001</v>
      </c>
      <c r="F37" s="32">
        <v>1.67E-9</v>
      </c>
      <c r="G37" s="124">
        <v>0.35599999999999998</v>
      </c>
      <c r="H37" s="124">
        <v>0.51400000000000001</v>
      </c>
      <c r="I37" s="124">
        <v>0.129</v>
      </c>
      <c r="J37" s="124">
        <v>1.7999999999999999E-2</v>
      </c>
      <c r="K37" s="124">
        <v>2.1999999999999999E-2</v>
      </c>
      <c r="L37" s="124">
        <v>1.4999999999999999E-2</v>
      </c>
      <c r="M37" s="46"/>
      <c r="N37" s="46"/>
      <c r="O37" s="94"/>
      <c r="P37" s="94"/>
      <c r="Q37" s="94"/>
      <c r="R37" s="94"/>
      <c r="S37" s="94"/>
      <c r="T37" s="94"/>
      <c r="U37" s="94"/>
      <c r="V37" s="94"/>
      <c r="W37" s="94"/>
      <c r="X37" s="94"/>
      <c r="Y37" s="94"/>
      <c r="Z37" s="94"/>
    </row>
    <row r="38" spans="1:26" ht="15.75" customHeight="1">
      <c r="A38" s="124" t="s">
        <v>172</v>
      </c>
      <c r="B38" s="124" t="s">
        <v>9025</v>
      </c>
      <c r="C38" s="124">
        <v>5</v>
      </c>
      <c r="D38" s="124" t="s">
        <v>9026</v>
      </c>
      <c r="E38" s="43">
        <v>0.883001233</v>
      </c>
      <c r="F38" s="32">
        <v>3.6599999999999998E-10</v>
      </c>
      <c r="G38" s="124">
        <v>0.35699999999999998</v>
      </c>
      <c r="H38" s="124">
        <v>0.497</v>
      </c>
      <c r="I38" s="124">
        <v>0.14599999999999999</v>
      </c>
      <c r="J38" s="124">
        <v>0.02</v>
      </c>
      <c r="K38" s="124">
        <v>2.5000000000000001E-2</v>
      </c>
      <c r="L38" s="124">
        <v>1.7000000000000001E-2</v>
      </c>
      <c r="M38" s="124"/>
      <c r="N38" s="124"/>
      <c r="O38" s="94"/>
      <c r="P38" s="94"/>
      <c r="Q38" s="94"/>
      <c r="R38" s="94"/>
      <c r="S38" s="94"/>
      <c r="T38" s="94"/>
      <c r="U38" s="94"/>
      <c r="V38" s="94"/>
      <c r="W38" s="94"/>
      <c r="X38" s="94"/>
      <c r="Y38" s="94"/>
      <c r="Z38" s="94"/>
    </row>
    <row r="39" spans="1:26" ht="15.75" customHeight="1">
      <c r="A39" s="124" t="s">
        <v>180</v>
      </c>
      <c r="B39" s="124" t="s">
        <v>9025</v>
      </c>
      <c r="C39" s="124">
        <v>5</v>
      </c>
      <c r="D39" s="124" t="s">
        <v>9026</v>
      </c>
      <c r="E39" s="43">
        <v>0.74905405599999997</v>
      </c>
      <c r="F39" s="32">
        <v>1.0600000000000001E-8</v>
      </c>
      <c r="G39" s="124">
        <v>0.34300000000000003</v>
      </c>
      <c r="H39" s="124">
        <v>0.51900000000000002</v>
      </c>
      <c r="I39" s="124">
        <v>0.13800000000000001</v>
      </c>
      <c r="J39" s="124">
        <v>1.7000000000000001E-2</v>
      </c>
      <c r="K39" s="124">
        <v>0.02</v>
      </c>
      <c r="L39" s="124">
        <v>1.4E-2</v>
      </c>
      <c r="M39" s="124"/>
      <c r="N39" s="124"/>
      <c r="O39" s="94"/>
      <c r="P39" s="94"/>
      <c r="Q39" s="94"/>
      <c r="R39" s="94"/>
      <c r="S39" s="94"/>
      <c r="T39" s="94"/>
      <c r="U39" s="94"/>
      <c r="V39" s="94"/>
      <c r="W39" s="94"/>
      <c r="X39" s="94"/>
      <c r="Y39" s="94"/>
      <c r="Z39" s="94"/>
    </row>
    <row r="40" spans="1:26" ht="15.75" customHeight="1">
      <c r="A40" s="124" t="s">
        <v>185</v>
      </c>
      <c r="B40" s="124" t="s">
        <v>9025</v>
      </c>
      <c r="C40" s="124">
        <v>5</v>
      </c>
      <c r="D40" s="124" t="s">
        <v>9026</v>
      </c>
      <c r="E40" s="43">
        <v>0.69712216100000002</v>
      </c>
      <c r="F40" s="32">
        <v>1.4300000000000001E-8</v>
      </c>
      <c r="G40" s="124">
        <v>0.318</v>
      </c>
      <c r="H40" s="124">
        <v>0.54600000000000004</v>
      </c>
      <c r="I40" s="124">
        <v>0.13600000000000001</v>
      </c>
      <c r="J40" s="124">
        <v>1.9E-2</v>
      </c>
      <c r="K40" s="124">
        <v>2.4E-2</v>
      </c>
      <c r="L40" s="124">
        <v>1.6E-2</v>
      </c>
      <c r="M40" s="124"/>
      <c r="N40" s="124"/>
      <c r="O40" s="94"/>
      <c r="P40" s="94"/>
      <c r="Q40" s="94"/>
      <c r="R40" s="94"/>
      <c r="S40" s="94"/>
      <c r="T40" s="94"/>
      <c r="U40" s="94"/>
      <c r="V40" s="94"/>
      <c r="W40" s="94"/>
      <c r="X40" s="94"/>
      <c r="Y40" s="94"/>
      <c r="Z40" s="94"/>
    </row>
    <row r="41" spans="1:26" ht="15.75" customHeight="1">
      <c r="A41" s="124" t="s">
        <v>191</v>
      </c>
      <c r="B41" s="124" t="s">
        <v>9025</v>
      </c>
      <c r="C41" s="124">
        <v>5</v>
      </c>
      <c r="D41" s="124" t="s">
        <v>9026</v>
      </c>
      <c r="E41" s="43">
        <v>0.198384741</v>
      </c>
      <c r="F41" s="32">
        <v>1.6400000000000001E-7</v>
      </c>
      <c r="G41" s="124">
        <v>0.377</v>
      </c>
      <c r="H41" s="124">
        <v>0.496</v>
      </c>
      <c r="I41" s="124">
        <v>0.127</v>
      </c>
      <c r="J41" s="124">
        <v>2.3E-2</v>
      </c>
      <c r="K41" s="124">
        <v>2.8000000000000001E-2</v>
      </c>
      <c r="L41" s="124">
        <v>1.7999999999999999E-2</v>
      </c>
      <c r="M41" s="124"/>
      <c r="N41" s="124"/>
      <c r="O41" s="94"/>
      <c r="P41" s="94"/>
      <c r="Q41" s="94"/>
      <c r="R41" s="94"/>
      <c r="S41" s="94"/>
      <c r="T41" s="94"/>
      <c r="U41" s="94"/>
      <c r="V41" s="94"/>
      <c r="W41" s="94"/>
      <c r="X41" s="94"/>
      <c r="Y41" s="94"/>
      <c r="Z41" s="94"/>
    </row>
    <row r="42" spans="1:26" ht="15.75" customHeight="1">
      <c r="A42" s="124" t="s">
        <v>209</v>
      </c>
      <c r="B42" s="124" t="s">
        <v>9025</v>
      </c>
      <c r="C42" s="124">
        <v>5</v>
      </c>
      <c r="D42" s="124" t="s">
        <v>9026</v>
      </c>
      <c r="E42" s="24">
        <v>0.124960923</v>
      </c>
      <c r="F42" s="32">
        <v>2.7799999999999997E-7</v>
      </c>
      <c r="G42" s="124">
        <v>0.29899999999999999</v>
      </c>
      <c r="H42" s="124">
        <v>0.56200000000000006</v>
      </c>
      <c r="I42" s="124">
        <v>0.13900000000000001</v>
      </c>
      <c r="J42" s="124">
        <v>1.7999999999999999E-2</v>
      </c>
      <c r="K42" s="124">
        <v>2.1999999999999999E-2</v>
      </c>
      <c r="L42" s="124">
        <v>1.6E-2</v>
      </c>
      <c r="M42" s="124"/>
      <c r="N42" s="124"/>
      <c r="O42" s="94"/>
      <c r="P42" s="94"/>
      <c r="Q42" s="94"/>
      <c r="R42" s="94"/>
      <c r="S42" s="94"/>
      <c r="T42" s="94"/>
      <c r="U42" s="94"/>
      <c r="V42" s="94"/>
      <c r="W42" s="94"/>
      <c r="X42" s="94"/>
      <c r="Y42" s="94"/>
      <c r="Z42" s="94"/>
    </row>
    <row r="43" spans="1:26" ht="15.75" customHeight="1">
      <c r="A43" s="124" t="s">
        <v>523</v>
      </c>
      <c r="B43" s="124" t="s">
        <v>9025</v>
      </c>
      <c r="C43" s="124">
        <v>5</v>
      </c>
      <c r="D43" s="124" t="s">
        <v>9026</v>
      </c>
      <c r="E43" s="24">
        <v>0.26912792099999999</v>
      </c>
      <c r="F43" s="32">
        <v>1.6999999999999999E-7</v>
      </c>
      <c r="G43" s="124">
        <v>0.28399999999999997</v>
      </c>
      <c r="H43" s="124">
        <v>0.58099999999999996</v>
      </c>
      <c r="I43" s="124">
        <v>0.13500000000000001</v>
      </c>
      <c r="J43" s="124">
        <v>1.7999999999999999E-2</v>
      </c>
      <c r="K43" s="124">
        <v>2.1999999999999999E-2</v>
      </c>
      <c r="L43" s="124">
        <v>1.4E-2</v>
      </c>
      <c r="M43" s="126"/>
      <c r="N43" s="126"/>
      <c r="O43" s="94"/>
      <c r="P43" s="94"/>
      <c r="Q43" s="94"/>
      <c r="R43" s="94"/>
      <c r="S43" s="94"/>
      <c r="T43" s="94"/>
      <c r="U43" s="94"/>
      <c r="V43" s="94"/>
      <c r="W43" s="94"/>
      <c r="X43" s="94"/>
      <c r="Y43" s="94"/>
      <c r="Z43" s="94"/>
    </row>
    <row r="44" spans="1:26" ht="15.75" customHeight="1">
      <c r="A44" s="124" t="s">
        <v>546</v>
      </c>
      <c r="B44" s="124" t="s">
        <v>9025</v>
      </c>
      <c r="C44" s="124">
        <v>5</v>
      </c>
      <c r="D44" s="124" t="s">
        <v>9026</v>
      </c>
      <c r="E44" s="24">
        <v>5.4284574000000002E-2</v>
      </c>
      <c r="F44" s="32">
        <v>4.9200000000000001E-7</v>
      </c>
      <c r="G44" s="124">
        <v>0.34100000000000003</v>
      </c>
      <c r="H44" s="124">
        <v>0.42799999999999999</v>
      </c>
      <c r="I44" s="124">
        <v>0.23100000000000001</v>
      </c>
      <c r="J44" s="124">
        <v>1.7999999999999999E-2</v>
      </c>
      <c r="K44" s="124">
        <v>2.1000000000000001E-2</v>
      </c>
      <c r="L44" s="124">
        <v>1.6E-2</v>
      </c>
      <c r="M44" s="94"/>
      <c r="N44" s="94"/>
      <c r="O44" s="94"/>
      <c r="P44" s="94"/>
      <c r="Q44" s="94"/>
      <c r="R44" s="94"/>
      <c r="S44" s="94"/>
      <c r="T44" s="94"/>
      <c r="U44" s="94"/>
      <c r="V44" s="94"/>
      <c r="W44" s="94"/>
      <c r="X44" s="94"/>
      <c r="Y44" s="94"/>
      <c r="Z44" s="94"/>
    </row>
    <row r="45" spans="1:26" ht="15.75" customHeight="1">
      <c r="A45" s="124" t="s">
        <v>555</v>
      </c>
      <c r="B45" s="124" t="s">
        <v>9025</v>
      </c>
      <c r="C45" s="124">
        <v>5</v>
      </c>
      <c r="D45" s="124" t="s">
        <v>9026</v>
      </c>
      <c r="E45" s="43">
        <v>0.530957177</v>
      </c>
      <c r="F45" s="32">
        <v>5.1100000000000001E-8</v>
      </c>
      <c r="G45" s="124">
        <v>0.41199999999999998</v>
      </c>
      <c r="H45" s="124">
        <v>0.378</v>
      </c>
      <c r="I45" s="124">
        <v>0.20899999999999999</v>
      </c>
      <c r="J45" s="124">
        <v>1.7999999999999999E-2</v>
      </c>
      <c r="K45" s="124">
        <v>2.3E-2</v>
      </c>
      <c r="L45" s="124">
        <v>1.4999999999999999E-2</v>
      </c>
      <c r="M45" s="124"/>
      <c r="N45" s="124"/>
      <c r="O45" s="94"/>
      <c r="P45" s="94"/>
      <c r="Q45" s="94"/>
      <c r="R45" s="94"/>
      <c r="S45" s="94"/>
      <c r="T45" s="94"/>
      <c r="U45" s="94"/>
      <c r="V45" s="94"/>
      <c r="W45" s="94"/>
      <c r="X45" s="94"/>
      <c r="Y45" s="94"/>
      <c r="Z45" s="94"/>
    </row>
    <row r="46" spans="1:26" ht="15.75" customHeight="1">
      <c r="A46" s="124" t="s">
        <v>293</v>
      </c>
      <c r="B46" s="124" t="s">
        <v>9025</v>
      </c>
      <c r="C46" s="124">
        <v>5</v>
      </c>
      <c r="D46" s="124" t="s">
        <v>9026</v>
      </c>
      <c r="E46" s="43">
        <v>0.36628723699999999</v>
      </c>
      <c r="F46" s="32">
        <v>3.1300000000000002E-8</v>
      </c>
      <c r="G46" s="124">
        <v>0.374</v>
      </c>
      <c r="H46" s="124">
        <v>0.35599999999999998</v>
      </c>
      <c r="I46" s="124">
        <v>0.27</v>
      </c>
      <c r="J46" s="124">
        <v>3.5000000000000003E-2</v>
      </c>
      <c r="K46" s="124">
        <v>4.4999999999999998E-2</v>
      </c>
      <c r="L46" s="124">
        <v>0.03</v>
      </c>
      <c r="M46" s="124"/>
      <c r="N46" s="124"/>
      <c r="O46" s="94"/>
      <c r="P46" s="94"/>
      <c r="Q46" s="94"/>
      <c r="R46" s="94"/>
      <c r="S46" s="94"/>
      <c r="T46" s="94"/>
      <c r="U46" s="94"/>
      <c r="V46" s="94"/>
      <c r="W46" s="94"/>
      <c r="X46" s="94"/>
      <c r="Y46" s="94"/>
      <c r="Z46" s="94"/>
    </row>
    <row r="47" spans="1:26" ht="15.75" customHeight="1">
      <c r="A47" s="124" t="s">
        <v>314</v>
      </c>
      <c r="B47" s="124" t="s">
        <v>9025</v>
      </c>
      <c r="C47" s="124">
        <v>5</v>
      </c>
      <c r="D47" s="124" t="s">
        <v>9026</v>
      </c>
      <c r="E47" s="43">
        <v>0.29017900400000002</v>
      </c>
      <c r="F47" s="32">
        <v>1.7499999999999999E-7</v>
      </c>
      <c r="G47" s="124">
        <v>0.36899999999999999</v>
      </c>
      <c r="H47" s="124">
        <v>0.42099999999999999</v>
      </c>
      <c r="I47" s="124">
        <v>0.20899999999999999</v>
      </c>
      <c r="J47" s="124">
        <v>1.9E-2</v>
      </c>
      <c r="K47" s="124">
        <v>2.1000000000000001E-2</v>
      </c>
      <c r="L47" s="124">
        <v>1.4999999999999999E-2</v>
      </c>
      <c r="M47" s="124"/>
      <c r="N47" s="124"/>
      <c r="O47" s="94"/>
      <c r="P47" s="94"/>
      <c r="Q47" s="94"/>
      <c r="R47" s="94"/>
      <c r="S47" s="94"/>
      <c r="T47" s="94"/>
      <c r="U47" s="94"/>
      <c r="V47" s="94"/>
      <c r="W47" s="94"/>
      <c r="X47" s="94"/>
      <c r="Y47" s="94"/>
      <c r="Z47" s="94"/>
    </row>
    <row r="48" spans="1:26" ht="15.75" customHeight="1">
      <c r="A48" s="124" t="s">
        <v>563</v>
      </c>
      <c r="B48" s="124" t="s">
        <v>9025</v>
      </c>
      <c r="C48" s="124">
        <v>5</v>
      </c>
      <c r="D48" s="124" t="s">
        <v>9026</v>
      </c>
      <c r="E48" s="43">
        <v>0.49602954700000002</v>
      </c>
      <c r="F48" s="32">
        <v>6.7700000000000004E-8</v>
      </c>
      <c r="G48" s="124">
        <v>0.55200000000000005</v>
      </c>
      <c r="H48" s="124">
        <v>0.30499999999999999</v>
      </c>
      <c r="I48" s="124">
        <v>0.14299999999999999</v>
      </c>
      <c r="J48" s="124">
        <v>1.7000000000000001E-2</v>
      </c>
      <c r="K48" s="124">
        <v>0.02</v>
      </c>
      <c r="L48" s="124">
        <v>1.4E-2</v>
      </c>
      <c r="M48" s="124"/>
      <c r="N48" s="124"/>
      <c r="O48" s="94"/>
      <c r="P48" s="94"/>
      <c r="Q48" s="94"/>
      <c r="R48" s="94"/>
      <c r="S48" s="94"/>
      <c r="T48" s="94"/>
      <c r="U48" s="94"/>
      <c r="V48" s="94"/>
      <c r="W48" s="94"/>
      <c r="X48" s="94"/>
      <c r="Y48" s="94"/>
      <c r="Z48" s="94"/>
    </row>
    <row r="49" spans="1:26" ht="15.75" customHeight="1">
      <c r="A49" s="124" t="s">
        <v>598</v>
      </c>
      <c r="B49" s="124" t="s">
        <v>9025</v>
      </c>
      <c r="C49" s="124">
        <v>5</v>
      </c>
      <c r="D49" s="124" t="s">
        <v>9026</v>
      </c>
      <c r="E49" s="24">
        <v>0.76330833600000003</v>
      </c>
      <c r="F49" s="32">
        <v>8.7399999999999992E-9</v>
      </c>
      <c r="G49" s="124">
        <v>0.55400000000000005</v>
      </c>
      <c r="H49" s="124">
        <v>0.36099999999999999</v>
      </c>
      <c r="I49" s="124">
        <v>8.5000000000000006E-2</v>
      </c>
      <c r="J49" s="124">
        <v>0.02</v>
      </c>
      <c r="K49" s="124">
        <v>2.4E-2</v>
      </c>
      <c r="L49" s="124">
        <v>1.6E-2</v>
      </c>
      <c r="M49" s="126"/>
      <c r="N49" s="126"/>
      <c r="O49" s="94"/>
      <c r="P49" s="94"/>
      <c r="Q49" s="94"/>
      <c r="R49" s="94"/>
      <c r="S49" s="94"/>
      <c r="T49" s="94"/>
      <c r="U49" s="94"/>
      <c r="V49" s="94"/>
      <c r="W49" s="94"/>
      <c r="X49" s="94"/>
      <c r="Y49" s="94"/>
      <c r="Z49" s="94"/>
    </row>
    <row r="50" spans="1:26" ht="15.75" customHeight="1">
      <c r="A50" s="124" t="s">
        <v>604</v>
      </c>
      <c r="B50" s="124" t="s">
        <v>9025</v>
      </c>
      <c r="C50" s="124">
        <v>5</v>
      </c>
      <c r="D50" s="124" t="s">
        <v>9026</v>
      </c>
      <c r="E50" s="43">
        <v>0.193580327</v>
      </c>
      <c r="F50" s="32">
        <v>1.31E-7</v>
      </c>
      <c r="G50" s="124">
        <v>0.50700000000000001</v>
      </c>
      <c r="H50" s="124">
        <v>0.38100000000000001</v>
      </c>
      <c r="I50" s="124">
        <v>0.112</v>
      </c>
      <c r="J50" s="124">
        <v>2.7E-2</v>
      </c>
      <c r="K50" s="124">
        <v>3.3000000000000002E-2</v>
      </c>
      <c r="L50" s="124">
        <v>2.1000000000000001E-2</v>
      </c>
      <c r="M50" s="124"/>
      <c r="N50" s="124"/>
      <c r="O50" s="94"/>
      <c r="P50" s="94"/>
      <c r="Q50" s="94"/>
      <c r="R50" s="94"/>
      <c r="S50" s="94"/>
      <c r="T50" s="94"/>
      <c r="U50" s="94"/>
      <c r="V50" s="94"/>
      <c r="W50" s="94"/>
      <c r="X50" s="94"/>
      <c r="Y50" s="94"/>
      <c r="Z50" s="94"/>
    </row>
    <row r="51" spans="1:26" ht="15.75" customHeight="1">
      <c r="A51" s="124" t="s">
        <v>613</v>
      </c>
      <c r="B51" s="124" t="s">
        <v>9025</v>
      </c>
      <c r="C51" s="124">
        <v>5</v>
      </c>
      <c r="D51" s="124" t="s">
        <v>9026</v>
      </c>
      <c r="E51" s="43">
        <v>0.33008917700000001</v>
      </c>
      <c r="F51" s="32">
        <v>1.2100000000000001E-7</v>
      </c>
      <c r="G51" s="124">
        <v>0.495</v>
      </c>
      <c r="H51" s="124">
        <v>0.377</v>
      </c>
      <c r="I51" s="124">
        <v>0.128</v>
      </c>
      <c r="J51" s="124">
        <v>1.7999999999999999E-2</v>
      </c>
      <c r="K51" s="124">
        <v>2.1000000000000001E-2</v>
      </c>
      <c r="L51" s="124">
        <v>1.4E-2</v>
      </c>
      <c r="M51" s="124"/>
      <c r="N51" s="124"/>
      <c r="O51" s="94"/>
      <c r="P51" s="94"/>
      <c r="Q51" s="94"/>
      <c r="R51" s="94"/>
      <c r="S51" s="94"/>
      <c r="T51" s="94"/>
      <c r="U51" s="94"/>
      <c r="V51" s="94"/>
      <c r="W51" s="94"/>
      <c r="X51" s="94"/>
      <c r="Y51" s="94"/>
      <c r="Z51" s="94"/>
    </row>
    <row r="52" spans="1:26" ht="15.75" customHeight="1">
      <c r="A52" s="124" t="s">
        <v>620</v>
      </c>
      <c r="B52" s="124" t="s">
        <v>9025</v>
      </c>
      <c r="C52" s="124">
        <v>5</v>
      </c>
      <c r="D52" s="124" t="s">
        <v>9026</v>
      </c>
      <c r="E52" s="24">
        <v>0.67138370300000005</v>
      </c>
      <c r="F52" s="32">
        <v>1.05E-8</v>
      </c>
      <c r="G52" s="124">
        <v>0.54100000000000004</v>
      </c>
      <c r="H52" s="124">
        <v>0.33300000000000002</v>
      </c>
      <c r="I52" s="124">
        <v>0.126</v>
      </c>
      <c r="J52" s="124">
        <v>2.7E-2</v>
      </c>
      <c r="K52" s="124">
        <v>3.4000000000000002E-2</v>
      </c>
      <c r="L52" s="124">
        <v>2.1999999999999999E-2</v>
      </c>
      <c r="M52" s="124"/>
      <c r="N52" s="124"/>
      <c r="O52" s="94"/>
      <c r="P52" s="94"/>
      <c r="Q52" s="94"/>
      <c r="R52" s="94"/>
      <c r="S52" s="94"/>
      <c r="T52" s="94"/>
      <c r="U52" s="94"/>
      <c r="V52" s="94"/>
      <c r="W52" s="94"/>
      <c r="X52" s="94"/>
      <c r="Y52" s="94"/>
      <c r="Z52" s="94"/>
    </row>
    <row r="53" spans="1:26" ht="15.75" customHeight="1">
      <c r="A53" s="124" t="s">
        <v>626</v>
      </c>
      <c r="B53" s="124" t="s">
        <v>9025</v>
      </c>
      <c r="C53" s="124">
        <v>5</v>
      </c>
      <c r="D53" s="124" t="s">
        <v>9026</v>
      </c>
      <c r="E53" s="24">
        <v>9.5563325000000005E-2</v>
      </c>
      <c r="F53" s="32">
        <v>3.9999999999999998E-7</v>
      </c>
      <c r="G53" s="124">
        <v>0.49399999999999999</v>
      </c>
      <c r="H53" s="124">
        <v>0.35399999999999998</v>
      </c>
      <c r="I53" s="124">
        <v>0.151</v>
      </c>
      <c r="J53" s="124">
        <v>1.7999999999999999E-2</v>
      </c>
      <c r="K53" s="124">
        <v>2.1999999999999999E-2</v>
      </c>
      <c r="L53" s="124">
        <v>1.4999999999999999E-2</v>
      </c>
      <c r="M53" s="124"/>
      <c r="N53" s="124"/>
      <c r="O53" s="94"/>
      <c r="P53" s="94"/>
      <c r="Q53" s="94"/>
      <c r="R53" s="94"/>
      <c r="S53" s="94"/>
      <c r="T53" s="94"/>
      <c r="U53" s="94"/>
      <c r="V53" s="94"/>
      <c r="W53" s="94"/>
      <c r="X53" s="94"/>
      <c r="Y53" s="94"/>
      <c r="Z53" s="94"/>
    </row>
    <row r="54" spans="1:26" ht="15.75" customHeight="1">
      <c r="A54" s="124" t="s">
        <v>632</v>
      </c>
      <c r="B54" s="124" t="s">
        <v>9025</v>
      </c>
      <c r="C54" s="124">
        <v>5</v>
      </c>
      <c r="D54" s="124" t="s">
        <v>9026</v>
      </c>
      <c r="E54" s="24">
        <v>4.2897866E-2</v>
      </c>
      <c r="F54" s="32">
        <v>5.9100000000000004E-7</v>
      </c>
      <c r="G54" s="124">
        <v>0.46200000000000002</v>
      </c>
      <c r="H54" s="124">
        <v>0.41299999999999998</v>
      </c>
      <c r="I54" s="124">
        <v>0.125</v>
      </c>
      <c r="J54" s="124">
        <v>0.02</v>
      </c>
      <c r="K54" s="124">
        <v>2.4E-2</v>
      </c>
      <c r="L54" s="124">
        <v>1.4999999999999999E-2</v>
      </c>
      <c r="M54" s="124"/>
      <c r="N54" s="124"/>
      <c r="O54" s="94"/>
      <c r="P54" s="94"/>
      <c r="Q54" s="94"/>
      <c r="R54" s="94"/>
      <c r="S54" s="94"/>
      <c r="T54" s="94"/>
      <c r="U54" s="94"/>
      <c r="V54" s="94"/>
      <c r="W54" s="94"/>
      <c r="X54" s="94"/>
      <c r="Y54" s="94"/>
      <c r="Z54" s="94"/>
    </row>
    <row r="55" spans="1:26" ht="15.75" customHeight="1">
      <c r="A55" s="124" t="s">
        <v>639</v>
      </c>
      <c r="B55" s="124" t="s">
        <v>9025</v>
      </c>
      <c r="C55" s="124">
        <v>5</v>
      </c>
      <c r="D55" s="124" t="s">
        <v>9026</v>
      </c>
      <c r="E55" s="24">
        <v>1.1009085E-2</v>
      </c>
      <c r="F55" s="32">
        <v>9.0800000000000003E-7</v>
      </c>
      <c r="G55" s="124">
        <v>0.55000000000000004</v>
      </c>
      <c r="H55" s="124">
        <v>0.33500000000000002</v>
      </c>
      <c r="I55" s="124">
        <v>0.114</v>
      </c>
      <c r="J55" s="124">
        <v>1.7999999999999999E-2</v>
      </c>
      <c r="K55" s="124">
        <v>0.02</v>
      </c>
      <c r="L55" s="124">
        <v>1.4E-2</v>
      </c>
      <c r="M55" s="124"/>
      <c r="N55" s="124"/>
      <c r="O55" s="94"/>
      <c r="P55" s="94"/>
      <c r="Q55" s="94"/>
      <c r="R55" s="94"/>
      <c r="S55" s="94"/>
      <c r="T55" s="94"/>
      <c r="U55" s="94"/>
      <c r="V55" s="94"/>
      <c r="W55" s="94"/>
      <c r="X55" s="94"/>
      <c r="Y55" s="94"/>
      <c r="Z55" s="94"/>
    </row>
    <row r="56" spans="1:26" ht="15.75" customHeight="1">
      <c r="A56" s="124" t="s">
        <v>646</v>
      </c>
      <c r="B56" s="124" t="s">
        <v>9025</v>
      </c>
      <c r="C56" s="124">
        <v>5</v>
      </c>
      <c r="D56" s="124" t="s">
        <v>9026</v>
      </c>
      <c r="E56" s="43">
        <v>0.108743246</v>
      </c>
      <c r="F56" s="32">
        <v>2.6E-7</v>
      </c>
      <c r="G56" s="124">
        <v>0.501</v>
      </c>
      <c r="H56" s="124">
        <v>0.38600000000000001</v>
      </c>
      <c r="I56" s="124">
        <v>0.113</v>
      </c>
      <c r="J56" s="124">
        <v>2.1999999999999999E-2</v>
      </c>
      <c r="K56" s="124">
        <v>2.8000000000000001E-2</v>
      </c>
      <c r="L56" s="124">
        <v>1.9E-2</v>
      </c>
      <c r="M56" s="124"/>
      <c r="N56" s="124"/>
      <c r="O56" s="94"/>
      <c r="P56" s="94"/>
      <c r="Q56" s="94"/>
      <c r="R56" s="94"/>
      <c r="S56" s="94"/>
      <c r="T56" s="94"/>
      <c r="U56" s="94"/>
      <c r="V56" s="94"/>
      <c r="W56" s="94"/>
      <c r="X56" s="94"/>
      <c r="Y56" s="94"/>
      <c r="Z56" s="94"/>
    </row>
    <row r="57" spans="1:26" ht="15.75" customHeight="1">
      <c r="A57" s="124" t="s">
        <v>652</v>
      </c>
      <c r="B57" s="124" t="s">
        <v>9025</v>
      </c>
      <c r="C57" s="124">
        <v>5</v>
      </c>
      <c r="D57" s="124" t="s">
        <v>9026</v>
      </c>
      <c r="E57" s="43">
        <v>0.246098914</v>
      </c>
      <c r="F57" s="32">
        <v>1.2700000000000001E-7</v>
      </c>
      <c r="G57" s="124">
        <v>0.55300000000000005</v>
      </c>
      <c r="H57" s="124">
        <v>0.34899999999999998</v>
      </c>
      <c r="I57" s="124">
        <v>9.9000000000000005E-2</v>
      </c>
      <c r="J57" s="124">
        <v>2.1999999999999999E-2</v>
      </c>
      <c r="K57" s="124">
        <v>2.8000000000000001E-2</v>
      </c>
      <c r="L57" s="124">
        <v>0.02</v>
      </c>
      <c r="M57" s="124"/>
      <c r="N57" s="124"/>
      <c r="O57" s="94"/>
      <c r="P57" s="94"/>
      <c r="Q57" s="94"/>
      <c r="R57" s="94"/>
      <c r="S57" s="94"/>
      <c r="T57" s="94"/>
      <c r="U57" s="94"/>
      <c r="V57" s="94"/>
      <c r="W57" s="94"/>
      <c r="X57" s="94"/>
      <c r="Y57" s="94"/>
      <c r="Z57" s="94"/>
    </row>
    <row r="58" spans="1:26" ht="15.75" customHeight="1">
      <c r="A58" s="124" t="s">
        <v>658</v>
      </c>
      <c r="B58" s="124" t="s">
        <v>9025</v>
      </c>
      <c r="C58" s="124">
        <v>5</v>
      </c>
      <c r="D58" s="124" t="s">
        <v>9026</v>
      </c>
      <c r="E58" s="43">
        <v>0.293603634</v>
      </c>
      <c r="F58" s="32">
        <v>1.2700000000000001E-7</v>
      </c>
      <c r="G58" s="124">
        <v>0.53800000000000003</v>
      </c>
      <c r="H58" s="124">
        <v>0.34599999999999997</v>
      </c>
      <c r="I58" s="124">
        <v>0.11600000000000001</v>
      </c>
      <c r="J58" s="124">
        <v>1.7999999999999999E-2</v>
      </c>
      <c r="K58" s="124">
        <v>2.1999999999999999E-2</v>
      </c>
      <c r="L58" s="124">
        <v>1.6E-2</v>
      </c>
      <c r="M58" s="124"/>
      <c r="N58" s="124"/>
      <c r="O58" s="94"/>
      <c r="P58" s="94"/>
      <c r="Q58" s="94"/>
      <c r="R58" s="94"/>
      <c r="S58" s="94"/>
      <c r="T58" s="94"/>
      <c r="U58" s="94"/>
      <c r="V58" s="94"/>
      <c r="W58" s="94"/>
      <c r="X58" s="94"/>
      <c r="Y58" s="94"/>
      <c r="Z58" s="94"/>
    </row>
    <row r="59" spans="1:26" ht="15.75" customHeight="1">
      <c r="A59" s="124" t="s">
        <v>665</v>
      </c>
      <c r="B59" s="124" t="s">
        <v>9025</v>
      </c>
      <c r="C59" s="124">
        <v>5</v>
      </c>
      <c r="D59" s="124" t="s">
        <v>9026</v>
      </c>
      <c r="E59" s="43">
        <v>0.82266480500000005</v>
      </c>
      <c r="F59" s="32">
        <v>8.98E-10</v>
      </c>
      <c r="G59" s="124">
        <v>0.67200000000000004</v>
      </c>
      <c r="H59" s="124">
        <v>0.2</v>
      </c>
      <c r="I59" s="124">
        <v>0.127</v>
      </c>
      <c r="J59" s="124">
        <v>1.7000000000000001E-2</v>
      </c>
      <c r="K59" s="124">
        <v>1.9E-2</v>
      </c>
      <c r="L59" s="124">
        <v>1.4999999999999999E-2</v>
      </c>
      <c r="M59" s="124"/>
      <c r="N59" s="124"/>
      <c r="O59" s="94"/>
      <c r="P59" s="94"/>
      <c r="Q59" s="94"/>
      <c r="R59" s="94"/>
      <c r="S59" s="94"/>
      <c r="T59" s="94"/>
      <c r="U59" s="94"/>
      <c r="V59" s="94"/>
      <c r="W59" s="94"/>
      <c r="X59" s="94"/>
      <c r="Y59" s="94"/>
      <c r="Z59" s="94"/>
    </row>
    <row r="60" spans="1:26" ht="15.75" customHeight="1">
      <c r="A60" s="124" t="s">
        <v>233</v>
      </c>
      <c r="B60" s="124" t="s">
        <v>9025</v>
      </c>
      <c r="C60" s="124">
        <v>5</v>
      </c>
      <c r="D60" s="124" t="s">
        <v>9026</v>
      </c>
      <c r="E60" s="24">
        <v>3.7043654000000002E-2</v>
      </c>
      <c r="F60" s="32">
        <v>6.0999999999999998E-7</v>
      </c>
      <c r="G60" s="124">
        <v>0.45900000000000002</v>
      </c>
      <c r="H60" s="124">
        <v>0.42799999999999999</v>
      </c>
      <c r="I60" s="124">
        <v>0.113</v>
      </c>
      <c r="J60" s="124">
        <v>1.7000000000000001E-2</v>
      </c>
      <c r="K60" s="124">
        <v>0.02</v>
      </c>
      <c r="L60" s="124">
        <v>1.4E-2</v>
      </c>
      <c r="M60" s="124"/>
      <c r="N60" s="124"/>
      <c r="O60" s="94"/>
      <c r="P60" s="94"/>
      <c r="Q60" s="94"/>
      <c r="R60" s="94"/>
      <c r="S60" s="94"/>
      <c r="T60" s="94"/>
      <c r="U60" s="94"/>
      <c r="V60" s="94"/>
      <c r="W60" s="94"/>
      <c r="X60" s="94"/>
      <c r="Y60" s="94"/>
      <c r="Z60" s="94"/>
    </row>
    <row r="61" spans="1:26" ht="15.75" customHeight="1">
      <c r="A61" s="124" t="s">
        <v>248</v>
      </c>
      <c r="B61" s="124" t="s">
        <v>9025</v>
      </c>
      <c r="C61" s="124">
        <v>5</v>
      </c>
      <c r="D61" s="124" t="s">
        <v>9026</v>
      </c>
      <c r="E61" s="24">
        <v>6.6820488999999997E-2</v>
      </c>
      <c r="F61" s="32">
        <v>4.7E-7</v>
      </c>
      <c r="G61" s="124">
        <v>0.45300000000000001</v>
      </c>
      <c r="H61" s="124">
        <v>0.40100000000000002</v>
      </c>
      <c r="I61" s="124">
        <v>0.14699999999999999</v>
      </c>
      <c r="J61" s="124">
        <v>1.7000000000000001E-2</v>
      </c>
      <c r="K61" s="124">
        <v>2.1000000000000001E-2</v>
      </c>
      <c r="L61" s="124">
        <v>1.4E-2</v>
      </c>
      <c r="M61" s="126"/>
      <c r="N61" s="126"/>
      <c r="O61" s="94"/>
      <c r="P61" s="94"/>
      <c r="Q61" s="94"/>
      <c r="R61" s="94"/>
      <c r="S61" s="94"/>
      <c r="T61" s="94"/>
      <c r="U61" s="94"/>
      <c r="V61" s="94"/>
      <c r="W61" s="94"/>
      <c r="X61" s="94"/>
      <c r="Y61" s="94"/>
      <c r="Z61" s="94"/>
    </row>
    <row r="62" spans="1:26" ht="15.75" customHeight="1">
      <c r="A62" s="124" t="s">
        <v>253</v>
      </c>
      <c r="B62" s="124" t="s">
        <v>9025</v>
      </c>
      <c r="C62" s="124">
        <v>5</v>
      </c>
      <c r="D62" s="124" t="s">
        <v>9026</v>
      </c>
      <c r="E62" s="24">
        <v>8.3008468000000002E-2</v>
      </c>
      <c r="F62" s="32">
        <v>4.0200000000000003E-7</v>
      </c>
      <c r="G62" s="124">
        <v>0.45300000000000001</v>
      </c>
      <c r="H62" s="124">
        <v>0.39600000000000002</v>
      </c>
      <c r="I62" s="124">
        <v>0.151</v>
      </c>
      <c r="J62" s="124">
        <v>1.7999999999999999E-2</v>
      </c>
      <c r="K62" s="124">
        <v>2.3E-2</v>
      </c>
      <c r="L62" s="124">
        <v>1.4999999999999999E-2</v>
      </c>
      <c r="M62" s="94"/>
      <c r="N62" s="94"/>
      <c r="O62" s="94"/>
      <c r="P62" s="94"/>
      <c r="Q62" s="94"/>
      <c r="R62" s="94"/>
      <c r="S62" s="94"/>
      <c r="T62" s="94"/>
      <c r="U62" s="94"/>
      <c r="V62" s="94"/>
      <c r="W62" s="94"/>
      <c r="X62" s="94"/>
      <c r="Y62" s="94"/>
      <c r="Z62" s="94"/>
    </row>
    <row r="63" spans="1:26" ht="15.75" customHeight="1">
      <c r="A63" s="124" t="s">
        <v>256</v>
      </c>
      <c r="B63" s="124" t="s">
        <v>9025</v>
      </c>
      <c r="C63" s="124">
        <v>5</v>
      </c>
      <c r="D63" s="124" t="s">
        <v>9026</v>
      </c>
      <c r="E63" s="24">
        <v>4.2222624E-2</v>
      </c>
      <c r="F63" s="32">
        <v>5.82E-7</v>
      </c>
      <c r="G63" s="124">
        <v>0.49299999999999999</v>
      </c>
      <c r="H63" s="124">
        <v>0.35799999999999998</v>
      </c>
      <c r="I63" s="124">
        <v>0.14899999999999999</v>
      </c>
      <c r="J63" s="124">
        <v>1.7999999999999999E-2</v>
      </c>
      <c r="K63" s="124">
        <v>2.1000000000000001E-2</v>
      </c>
      <c r="L63" s="124">
        <v>1.4999999999999999E-2</v>
      </c>
      <c r="M63" s="94"/>
      <c r="N63" s="94"/>
      <c r="O63" s="94"/>
      <c r="P63" s="94"/>
      <c r="Q63" s="94"/>
      <c r="R63" s="94"/>
      <c r="S63" s="94"/>
      <c r="T63" s="94"/>
      <c r="U63" s="94"/>
      <c r="V63" s="94"/>
      <c r="W63" s="94"/>
      <c r="X63" s="94"/>
      <c r="Y63" s="94"/>
      <c r="Z63" s="94"/>
    </row>
    <row r="64" spans="1:26" ht="15.75" customHeight="1">
      <c r="A64" s="124" t="s">
        <v>259</v>
      </c>
      <c r="B64" s="124" t="s">
        <v>9025</v>
      </c>
      <c r="C64" s="124">
        <v>5</v>
      </c>
      <c r="D64" s="124" t="s">
        <v>9026</v>
      </c>
      <c r="E64" s="24">
        <v>0.17366124299999999</v>
      </c>
      <c r="F64" s="32">
        <v>2.7500000000000001E-7</v>
      </c>
      <c r="G64" s="124">
        <v>0.441</v>
      </c>
      <c r="H64" s="124">
        <v>0.38100000000000001</v>
      </c>
      <c r="I64" s="124">
        <v>0.17799999999999999</v>
      </c>
      <c r="J64" s="124">
        <v>1.7999999999999999E-2</v>
      </c>
      <c r="K64" s="124">
        <v>2.3E-2</v>
      </c>
      <c r="L64" s="124">
        <v>1.4999999999999999E-2</v>
      </c>
      <c r="M64" s="94"/>
      <c r="N64" s="94"/>
      <c r="O64" s="94"/>
      <c r="P64" s="94"/>
      <c r="Q64" s="94"/>
      <c r="R64" s="94"/>
      <c r="S64" s="94"/>
      <c r="T64" s="94"/>
      <c r="U64" s="94"/>
      <c r="V64" s="94"/>
      <c r="W64" s="94"/>
      <c r="X64" s="94"/>
      <c r="Y64" s="94"/>
      <c r="Z64" s="94"/>
    </row>
    <row r="65" spans="1:26" ht="15.75" customHeight="1">
      <c r="A65" s="124" t="s">
        <v>262</v>
      </c>
      <c r="B65" s="124" t="s">
        <v>9025</v>
      </c>
      <c r="C65" s="124">
        <v>5</v>
      </c>
      <c r="D65" s="124" t="s">
        <v>9026</v>
      </c>
      <c r="E65" s="24">
        <v>0.611247973</v>
      </c>
      <c r="F65" s="32">
        <v>3.2299999999999998E-8</v>
      </c>
      <c r="G65" s="124">
        <v>0.438</v>
      </c>
      <c r="H65" s="124">
        <v>0.375</v>
      </c>
      <c r="I65" s="124">
        <v>0.186</v>
      </c>
      <c r="J65" s="124">
        <v>1.9E-2</v>
      </c>
      <c r="K65" s="124">
        <v>2.1000000000000001E-2</v>
      </c>
      <c r="L65" s="124">
        <v>1.6E-2</v>
      </c>
      <c r="M65" s="94"/>
      <c r="N65" s="94"/>
      <c r="O65" s="94"/>
      <c r="P65" s="94"/>
      <c r="Q65" s="94"/>
      <c r="R65" s="94"/>
      <c r="S65" s="94"/>
      <c r="T65" s="94"/>
      <c r="U65" s="94"/>
      <c r="V65" s="94"/>
      <c r="W65" s="94"/>
      <c r="X65" s="94"/>
      <c r="Y65" s="94"/>
      <c r="Z65" s="94"/>
    </row>
    <row r="66" spans="1:26" ht="15.75" customHeight="1">
      <c r="A66" s="124" t="s">
        <v>267</v>
      </c>
      <c r="B66" s="124" t="s">
        <v>9025</v>
      </c>
      <c r="C66" s="124">
        <v>5</v>
      </c>
      <c r="D66" s="124" t="s">
        <v>9026</v>
      </c>
      <c r="E66" s="24">
        <v>0.57396969200000003</v>
      </c>
      <c r="F66" s="32">
        <v>3.9799999999999999E-8</v>
      </c>
      <c r="G66" s="124">
        <v>0.42099999999999999</v>
      </c>
      <c r="H66" s="124">
        <v>0.40300000000000002</v>
      </c>
      <c r="I66" s="124">
        <v>0.17599999999999999</v>
      </c>
      <c r="J66" s="124">
        <v>1.7999999999999999E-2</v>
      </c>
      <c r="K66" s="124">
        <v>2.1999999999999999E-2</v>
      </c>
      <c r="L66" s="124">
        <v>1.4999999999999999E-2</v>
      </c>
      <c r="M66" s="94"/>
      <c r="N66" s="94"/>
      <c r="O66" s="94"/>
      <c r="P66" s="94"/>
      <c r="Q66" s="94"/>
      <c r="R66" s="94"/>
      <c r="S66" s="94"/>
      <c r="T66" s="94"/>
      <c r="U66" s="94"/>
      <c r="V66" s="94"/>
      <c r="W66" s="94"/>
      <c r="X66" s="94"/>
      <c r="Y66" s="94"/>
      <c r="Z66" s="94"/>
    </row>
    <row r="67" spans="1:26" ht="15.75" customHeight="1">
      <c r="A67" s="124" t="s">
        <v>275</v>
      </c>
      <c r="B67" s="124" t="s">
        <v>9025</v>
      </c>
      <c r="C67" s="124">
        <v>5</v>
      </c>
      <c r="D67" s="124" t="s">
        <v>9026</v>
      </c>
      <c r="E67" s="24">
        <v>0.73171378300000001</v>
      </c>
      <c r="F67" s="32">
        <v>1.11E-8</v>
      </c>
      <c r="G67" s="124">
        <v>0.45500000000000002</v>
      </c>
      <c r="H67" s="124">
        <v>0.40899999999999997</v>
      </c>
      <c r="I67" s="124">
        <v>0.13700000000000001</v>
      </c>
      <c r="J67" s="124">
        <v>1.9E-2</v>
      </c>
      <c r="K67" s="124">
        <v>2.1999999999999999E-2</v>
      </c>
      <c r="L67" s="124">
        <v>1.4E-2</v>
      </c>
      <c r="M67" s="94"/>
      <c r="N67" s="94"/>
      <c r="O67" s="94"/>
      <c r="P67" s="94"/>
      <c r="Q67" s="94"/>
      <c r="R67" s="94"/>
      <c r="S67" s="94"/>
      <c r="T67" s="94"/>
      <c r="U67" s="94"/>
      <c r="V67" s="94"/>
      <c r="W67" s="94"/>
      <c r="X67" s="94"/>
      <c r="Y67" s="94"/>
      <c r="Z67" s="94"/>
    </row>
    <row r="68" spans="1:26" ht="15.75" customHeight="1">
      <c r="A68" s="124" t="s">
        <v>279</v>
      </c>
      <c r="B68" s="124" t="s">
        <v>9025</v>
      </c>
      <c r="C68" s="124">
        <v>5</v>
      </c>
      <c r="D68" s="124" t="s">
        <v>9026</v>
      </c>
      <c r="E68" s="24">
        <v>0.49769520099999998</v>
      </c>
      <c r="F68" s="32">
        <v>5.8000000000000003E-8</v>
      </c>
      <c r="G68" s="124">
        <v>0.52400000000000002</v>
      </c>
      <c r="H68" s="124">
        <v>0.32500000000000001</v>
      </c>
      <c r="I68" s="124">
        <v>0.151</v>
      </c>
      <c r="J68" s="124">
        <v>1.7999999999999999E-2</v>
      </c>
      <c r="K68" s="124">
        <v>2.1000000000000001E-2</v>
      </c>
      <c r="L68" s="124">
        <v>1.4E-2</v>
      </c>
      <c r="M68" s="94"/>
      <c r="N68" s="94"/>
      <c r="O68" s="94"/>
      <c r="P68" s="94"/>
      <c r="Q68" s="94"/>
      <c r="R68" s="94"/>
      <c r="S68" s="94"/>
      <c r="T68" s="94"/>
      <c r="U68" s="94"/>
      <c r="V68" s="94"/>
      <c r="W68" s="94"/>
      <c r="X68" s="94"/>
      <c r="Y68" s="94"/>
      <c r="Z68" s="94"/>
    </row>
    <row r="69" spans="1:26" ht="15.75" customHeight="1">
      <c r="A69" s="124" t="s">
        <v>284</v>
      </c>
      <c r="B69" s="124" t="s">
        <v>9025</v>
      </c>
      <c r="C69" s="124">
        <v>5</v>
      </c>
      <c r="D69" s="124" t="s">
        <v>9026</v>
      </c>
      <c r="E69" s="24">
        <v>3.1338146999999997E-2</v>
      </c>
      <c r="F69" s="32">
        <v>7.2600000000000002E-7</v>
      </c>
      <c r="G69" s="124">
        <v>0.53600000000000003</v>
      </c>
      <c r="H69" s="124">
        <v>0.35699999999999998</v>
      </c>
      <c r="I69" s="124">
        <v>0.107</v>
      </c>
      <c r="J69" s="124">
        <v>1.7999999999999999E-2</v>
      </c>
      <c r="K69" s="124">
        <v>2.1000000000000001E-2</v>
      </c>
      <c r="L69" s="124">
        <v>1.4E-2</v>
      </c>
      <c r="M69" s="94"/>
      <c r="N69" s="94"/>
      <c r="O69" s="94"/>
      <c r="P69" s="94"/>
      <c r="Q69" s="94"/>
      <c r="R69" s="94"/>
      <c r="S69" s="94"/>
      <c r="T69" s="94"/>
      <c r="U69" s="94"/>
      <c r="V69" s="94"/>
      <c r="W69" s="94"/>
      <c r="X69" s="94"/>
      <c r="Y69" s="94"/>
      <c r="Z69" s="94"/>
    </row>
    <row r="70" spans="1:26" ht="15.75" customHeight="1">
      <c r="A70" s="124" t="s">
        <v>509</v>
      </c>
      <c r="B70" s="124" t="s">
        <v>9025</v>
      </c>
      <c r="C70" s="124">
        <v>5</v>
      </c>
      <c r="D70" s="124" t="s">
        <v>9026</v>
      </c>
      <c r="E70" s="24">
        <v>0.225852784</v>
      </c>
      <c r="F70" s="32">
        <v>2.17E-7</v>
      </c>
      <c r="G70" s="124">
        <v>0.39900000000000002</v>
      </c>
      <c r="H70" s="124">
        <v>0.41899999999999998</v>
      </c>
      <c r="I70" s="124">
        <v>0.182</v>
      </c>
      <c r="J70" s="124">
        <v>1.7999999999999999E-2</v>
      </c>
      <c r="K70" s="124">
        <v>2.1999999999999999E-2</v>
      </c>
      <c r="L70" s="124">
        <v>1.4999999999999999E-2</v>
      </c>
      <c r="M70" s="94"/>
      <c r="N70" s="94"/>
      <c r="O70" s="94"/>
      <c r="P70" s="94"/>
      <c r="Q70" s="94"/>
      <c r="R70" s="94"/>
      <c r="S70" s="94"/>
      <c r="T70" s="94"/>
      <c r="U70" s="94"/>
      <c r="V70" s="94"/>
      <c r="W70" s="94"/>
      <c r="X70" s="94"/>
      <c r="Y70" s="94"/>
      <c r="Z70" s="94"/>
    </row>
    <row r="71" spans="1:26" ht="15.75" customHeight="1">
      <c r="A71" s="124" t="s">
        <v>693</v>
      </c>
      <c r="B71" s="124" t="s">
        <v>9025</v>
      </c>
      <c r="C71" s="124">
        <v>5</v>
      </c>
      <c r="D71" s="124" t="s">
        <v>9026</v>
      </c>
      <c r="E71" s="24">
        <v>0.48003941100000003</v>
      </c>
      <c r="F71" s="32">
        <v>6.6300000000000005E-8</v>
      </c>
      <c r="G71" s="124">
        <v>0.48</v>
      </c>
      <c r="H71" s="124">
        <v>0.378</v>
      </c>
      <c r="I71" s="124">
        <v>0.14199999999999999</v>
      </c>
      <c r="J71" s="124">
        <v>1.7999999999999999E-2</v>
      </c>
      <c r="K71" s="124">
        <v>2.1999999999999999E-2</v>
      </c>
      <c r="L71" s="124">
        <v>1.4999999999999999E-2</v>
      </c>
      <c r="M71" s="94"/>
      <c r="N71" s="94"/>
      <c r="O71" s="94"/>
      <c r="P71" s="94"/>
      <c r="Q71" s="94"/>
      <c r="R71" s="94"/>
      <c r="S71" s="94"/>
      <c r="T71" s="94"/>
      <c r="U71" s="94"/>
      <c r="V71" s="94"/>
      <c r="W71" s="94"/>
      <c r="X71" s="94"/>
      <c r="Y71" s="94"/>
      <c r="Z71" s="94"/>
    </row>
    <row r="72" spans="1:26" ht="15.75" customHeight="1">
      <c r="A72" s="124" t="s">
        <v>672</v>
      </c>
      <c r="B72" s="124" t="s">
        <v>9025</v>
      </c>
      <c r="C72" s="124">
        <v>5</v>
      </c>
      <c r="D72" s="124" t="s">
        <v>9026</v>
      </c>
      <c r="E72" s="24">
        <v>0.22974909700000001</v>
      </c>
      <c r="F72" s="32">
        <v>1.74E-7</v>
      </c>
      <c r="G72" s="124">
        <v>0.442</v>
      </c>
      <c r="H72" s="124">
        <v>0.36199999999999999</v>
      </c>
      <c r="I72" s="124">
        <v>0.19600000000000001</v>
      </c>
      <c r="J72" s="124">
        <v>2.1000000000000001E-2</v>
      </c>
      <c r="K72" s="124">
        <v>2.5000000000000001E-2</v>
      </c>
      <c r="L72" s="124">
        <v>1.7000000000000001E-2</v>
      </c>
      <c r="M72" s="94"/>
      <c r="N72" s="94"/>
      <c r="O72" s="94"/>
      <c r="P72" s="94"/>
      <c r="Q72" s="94"/>
      <c r="R72" s="94"/>
      <c r="S72" s="94"/>
      <c r="T72" s="94"/>
      <c r="U72" s="94"/>
      <c r="V72" s="94"/>
      <c r="W72" s="94"/>
      <c r="X72" s="94"/>
      <c r="Y72" s="94"/>
      <c r="Z72" s="94"/>
    </row>
    <row r="73" spans="1:26" ht="15.75" customHeight="1">
      <c r="A73" s="124" t="s">
        <v>9002</v>
      </c>
      <c r="B73" s="124" t="s">
        <v>9025</v>
      </c>
      <c r="C73" s="124">
        <v>5</v>
      </c>
      <c r="D73" s="124" t="s">
        <v>9026</v>
      </c>
      <c r="E73" s="24">
        <v>4.0986089000000003E-2</v>
      </c>
      <c r="F73" s="32">
        <v>6.0800000000000004E-7</v>
      </c>
      <c r="G73" s="124">
        <v>0.38900000000000001</v>
      </c>
      <c r="H73" s="124">
        <v>0.44800000000000001</v>
      </c>
      <c r="I73" s="124">
        <v>0.16300000000000001</v>
      </c>
      <c r="J73" s="124">
        <v>1.7000000000000001E-2</v>
      </c>
      <c r="K73" s="124">
        <v>2.1999999999999999E-2</v>
      </c>
      <c r="L73" s="124">
        <v>1.4999999999999999E-2</v>
      </c>
      <c r="M73" s="94"/>
      <c r="N73" s="94"/>
      <c r="O73" s="94"/>
      <c r="P73" s="94"/>
      <c r="Q73" s="94"/>
      <c r="R73" s="94"/>
      <c r="S73" s="94"/>
      <c r="T73" s="94"/>
      <c r="U73" s="94"/>
      <c r="V73" s="94"/>
      <c r="W73" s="94"/>
      <c r="X73" s="94"/>
      <c r="Y73" s="94"/>
      <c r="Z73" s="94"/>
    </row>
    <row r="74" spans="1:26" ht="15.75" customHeight="1">
      <c r="A74" s="124" t="s">
        <v>536</v>
      </c>
      <c r="B74" s="124" t="s">
        <v>9025</v>
      </c>
      <c r="C74" s="124">
        <v>5</v>
      </c>
      <c r="D74" s="124" t="s">
        <v>9026</v>
      </c>
      <c r="E74" s="24">
        <v>0.423993073</v>
      </c>
      <c r="F74" s="32">
        <v>8.35E-8</v>
      </c>
      <c r="G74" s="124">
        <v>0.38</v>
      </c>
      <c r="H74" s="124">
        <v>0.44900000000000001</v>
      </c>
      <c r="I74" s="124">
        <v>0.17100000000000001</v>
      </c>
      <c r="J74" s="124">
        <v>1.7000000000000001E-2</v>
      </c>
      <c r="K74" s="124">
        <v>2.1000000000000001E-2</v>
      </c>
      <c r="L74" s="124">
        <v>1.4999999999999999E-2</v>
      </c>
      <c r="M74" s="94"/>
      <c r="N74" s="94"/>
      <c r="O74" s="94"/>
      <c r="P74" s="94"/>
      <c r="Q74" s="94"/>
      <c r="R74" s="94"/>
      <c r="S74" s="94"/>
      <c r="T74" s="94"/>
      <c r="U74" s="94"/>
      <c r="V74" s="94"/>
      <c r="W74" s="94"/>
      <c r="X74" s="94"/>
      <c r="Y74" s="94"/>
      <c r="Z74" s="94"/>
    </row>
    <row r="75" spans="1:26" ht="15.75" customHeight="1">
      <c r="A75" s="124" t="s">
        <v>216</v>
      </c>
      <c r="B75" s="124" t="s">
        <v>9025</v>
      </c>
      <c r="C75" s="124">
        <v>5</v>
      </c>
      <c r="D75" s="124" t="s">
        <v>9026</v>
      </c>
      <c r="E75" s="24">
        <v>0.13995067</v>
      </c>
      <c r="F75" s="32">
        <v>3.1899999999999998E-7</v>
      </c>
      <c r="G75" s="124">
        <v>0.443</v>
      </c>
      <c r="H75" s="124">
        <v>0.38600000000000001</v>
      </c>
      <c r="I75" s="124">
        <v>0.17100000000000001</v>
      </c>
      <c r="J75" s="124">
        <v>1.7000000000000001E-2</v>
      </c>
      <c r="K75" s="124">
        <v>2.1999999999999999E-2</v>
      </c>
      <c r="L75" s="124">
        <v>1.4999999999999999E-2</v>
      </c>
      <c r="M75" s="94"/>
      <c r="N75" s="124"/>
      <c r="O75" s="94"/>
      <c r="P75" s="94"/>
      <c r="Q75" s="94"/>
      <c r="R75" s="94"/>
      <c r="S75" s="94"/>
      <c r="T75" s="94"/>
      <c r="U75" s="94"/>
      <c r="V75" s="94"/>
      <c r="W75" s="94"/>
      <c r="X75" s="94"/>
      <c r="Y75" s="94"/>
      <c r="Z75" s="94"/>
    </row>
    <row r="76" spans="1:26" ht="15.75" customHeight="1">
      <c r="A76" s="94"/>
      <c r="B76" s="94"/>
      <c r="C76" s="94"/>
      <c r="D76" s="94"/>
      <c r="E76" s="94"/>
      <c r="F76" s="94"/>
      <c r="G76" s="94"/>
      <c r="H76" s="94"/>
      <c r="I76" s="94"/>
      <c r="J76" s="94"/>
      <c r="K76" s="94"/>
      <c r="L76" s="94"/>
      <c r="M76" s="94"/>
      <c r="N76" s="94"/>
      <c r="O76" s="94"/>
      <c r="P76" s="94"/>
      <c r="Q76" s="94"/>
      <c r="R76" s="94"/>
      <c r="S76" s="94"/>
      <c r="T76" s="94"/>
      <c r="U76" s="94"/>
      <c r="V76" s="94"/>
      <c r="W76" s="94"/>
      <c r="X76" s="94"/>
      <c r="Y76" s="94"/>
      <c r="Z76" s="94"/>
    </row>
    <row r="77" spans="1:26" ht="15.75" customHeight="1">
      <c r="A77" s="83" t="s">
        <v>9027</v>
      </c>
      <c r="B77" s="94"/>
      <c r="C77" s="94"/>
      <c r="D77" s="94"/>
      <c r="E77" s="94"/>
      <c r="F77" s="94"/>
      <c r="G77" s="94"/>
      <c r="H77" s="94"/>
      <c r="I77" s="94"/>
      <c r="J77" s="94"/>
      <c r="K77" s="94"/>
      <c r="L77" s="94"/>
      <c r="M77" s="94"/>
      <c r="N77" s="94"/>
      <c r="O77" s="94"/>
      <c r="P77" s="94"/>
      <c r="Q77" s="94"/>
      <c r="R77" s="94"/>
      <c r="S77" s="94"/>
      <c r="T77" s="94"/>
      <c r="U77" s="94"/>
      <c r="V77" s="94"/>
      <c r="W77" s="94"/>
      <c r="X77" s="94"/>
      <c r="Y77" s="94"/>
      <c r="Z77" s="94"/>
    </row>
    <row r="78" spans="1:26" ht="15.75" customHeight="1">
      <c r="A78" s="83" t="s">
        <v>9028</v>
      </c>
      <c r="B78" s="83"/>
      <c r="C78" s="83"/>
      <c r="D78" s="83"/>
      <c r="E78" s="83"/>
      <c r="F78" s="83"/>
      <c r="G78" s="83"/>
      <c r="H78" s="83"/>
      <c r="I78" s="83"/>
      <c r="J78" s="83"/>
      <c r="K78" s="83"/>
      <c r="L78" s="83"/>
      <c r="M78" s="83"/>
      <c r="N78" s="83"/>
      <c r="O78" s="94"/>
      <c r="P78" s="94"/>
      <c r="Q78" s="94"/>
      <c r="R78" s="94"/>
      <c r="S78" s="94"/>
      <c r="T78" s="94"/>
      <c r="U78" s="94"/>
      <c r="V78" s="94"/>
      <c r="W78" s="94"/>
      <c r="X78" s="94"/>
      <c r="Y78" s="94"/>
      <c r="Z78" s="94"/>
    </row>
    <row r="79" spans="1:26">
      <c r="A79" s="126" t="s">
        <v>9014</v>
      </c>
      <c r="B79" s="126" t="s">
        <v>9029</v>
      </c>
      <c r="C79" s="126" t="s">
        <v>9022</v>
      </c>
      <c r="D79" s="126" t="s">
        <v>9030</v>
      </c>
      <c r="E79" s="126" t="s">
        <v>29</v>
      </c>
      <c r="F79" s="47"/>
      <c r="G79" s="47"/>
      <c r="H79" s="47"/>
      <c r="I79" s="47"/>
      <c r="J79" s="47"/>
      <c r="K79" s="47"/>
      <c r="L79" s="47"/>
      <c r="M79" s="94"/>
      <c r="N79" s="94"/>
      <c r="O79" s="94"/>
      <c r="P79" s="94"/>
      <c r="Q79" s="94"/>
      <c r="R79" s="94"/>
      <c r="S79" s="94"/>
      <c r="T79" s="94"/>
      <c r="U79" s="94"/>
      <c r="V79" s="94"/>
      <c r="W79" s="94"/>
      <c r="X79" s="94"/>
      <c r="Y79" s="94"/>
      <c r="Z79" s="94"/>
    </row>
    <row r="80" spans="1:26" ht="15">
      <c r="A80" s="124" t="s">
        <v>5599</v>
      </c>
      <c r="B80" s="124">
        <v>0.309</v>
      </c>
      <c r="C80" s="124">
        <v>1.9E-2</v>
      </c>
      <c r="D80" s="124">
        <v>1857</v>
      </c>
      <c r="E80" s="84" t="s">
        <v>9031</v>
      </c>
      <c r="F80" s="48"/>
      <c r="G80" s="49"/>
      <c r="H80" s="49"/>
      <c r="I80" s="49"/>
      <c r="J80" s="49"/>
      <c r="K80" s="49"/>
      <c r="L80" s="49"/>
      <c r="M80" s="94"/>
      <c r="N80" s="94"/>
      <c r="O80" s="94"/>
      <c r="P80" s="94"/>
      <c r="Q80" s="94"/>
      <c r="R80" s="94"/>
      <c r="S80" s="94"/>
      <c r="T80" s="94"/>
      <c r="U80" s="94"/>
      <c r="V80" s="94"/>
      <c r="W80" s="94"/>
      <c r="X80" s="94"/>
      <c r="Y80" s="94"/>
      <c r="Z80" s="94"/>
    </row>
    <row r="81" spans="1:26" ht="15">
      <c r="A81" s="124" t="s">
        <v>5606</v>
      </c>
      <c r="B81" s="124">
        <v>0.32</v>
      </c>
      <c r="C81" s="124">
        <v>1.7999999999999999E-2</v>
      </c>
      <c r="D81" s="124">
        <v>2039</v>
      </c>
      <c r="E81" s="84" t="s">
        <v>9031</v>
      </c>
      <c r="F81" s="48"/>
      <c r="G81" s="49"/>
      <c r="H81" s="49"/>
      <c r="I81" s="49"/>
      <c r="J81" s="49"/>
      <c r="K81" s="49"/>
      <c r="L81" s="49"/>
      <c r="M81" s="94"/>
      <c r="N81" s="94"/>
      <c r="O81" s="94"/>
      <c r="P81" s="94"/>
      <c r="Q81" s="94"/>
      <c r="R81" s="94"/>
      <c r="S81" s="94"/>
      <c r="T81" s="94"/>
      <c r="U81" s="94"/>
      <c r="V81" s="94"/>
      <c r="W81" s="94"/>
      <c r="X81" s="94"/>
      <c r="Y81" s="94"/>
      <c r="Z81" s="94"/>
    </row>
    <row r="82" spans="1:26" ht="15">
      <c r="A82" s="124" t="s">
        <v>5612</v>
      </c>
      <c r="B82" s="124">
        <v>0.313</v>
      </c>
      <c r="C82" s="124">
        <v>1.9E-2</v>
      </c>
      <c r="D82" s="124">
        <v>2155.5</v>
      </c>
      <c r="E82" s="84" t="s">
        <v>9031</v>
      </c>
      <c r="F82" s="48"/>
      <c r="G82" s="49"/>
      <c r="H82" s="49"/>
      <c r="I82" s="49"/>
      <c r="J82" s="49"/>
      <c r="K82" s="49"/>
      <c r="L82" s="49"/>
      <c r="M82" s="94"/>
      <c r="N82" s="94"/>
      <c r="O82" s="94"/>
      <c r="P82" s="94"/>
      <c r="Q82" s="94"/>
      <c r="R82" s="94"/>
      <c r="S82" s="94"/>
      <c r="T82" s="94"/>
      <c r="U82" s="94"/>
      <c r="V82" s="94"/>
      <c r="W82" s="94"/>
      <c r="X82" s="94"/>
      <c r="Y82" s="94"/>
      <c r="Z82" s="94"/>
    </row>
    <row r="83" spans="1:26" ht="15">
      <c r="A83" s="124" t="s">
        <v>5618</v>
      </c>
      <c r="B83" s="124">
        <v>0.308</v>
      </c>
      <c r="C83" s="124">
        <v>1.7999999999999999E-2</v>
      </c>
      <c r="D83" s="124">
        <v>1958.5</v>
      </c>
      <c r="E83" s="84" t="s">
        <v>9031</v>
      </c>
      <c r="F83" s="48"/>
      <c r="G83" s="49"/>
      <c r="H83" s="49"/>
      <c r="I83" s="49"/>
      <c r="J83" s="49"/>
      <c r="K83" s="49"/>
      <c r="L83" s="49"/>
      <c r="M83" s="94"/>
      <c r="N83" s="94"/>
      <c r="O83" s="94"/>
      <c r="P83" s="94"/>
      <c r="Q83" s="94"/>
      <c r="R83" s="94"/>
      <c r="S83" s="94"/>
      <c r="T83" s="94"/>
      <c r="U83" s="94"/>
      <c r="V83" s="94"/>
      <c r="W83" s="94"/>
      <c r="X83" s="94"/>
      <c r="Y83" s="94"/>
      <c r="Z83" s="94"/>
    </row>
    <row r="84" spans="1:26" ht="15">
      <c r="A84" s="124" t="s">
        <v>5624</v>
      </c>
      <c r="B84" s="124">
        <v>0.313</v>
      </c>
      <c r="C84" s="124">
        <v>2.1999999999999999E-2</v>
      </c>
      <c r="D84" s="124">
        <v>2055.5</v>
      </c>
      <c r="E84" s="84" t="s">
        <v>9031</v>
      </c>
      <c r="F84" s="48"/>
      <c r="G84" s="49"/>
      <c r="H84" s="49"/>
      <c r="I84" s="49"/>
      <c r="J84" s="49"/>
      <c r="K84" s="49"/>
      <c r="L84" s="49"/>
      <c r="M84" s="94"/>
      <c r="N84" s="94"/>
      <c r="O84" s="94"/>
      <c r="P84" s="94"/>
      <c r="Q84" s="94"/>
      <c r="R84" s="94"/>
      <c r="S84" s="94"/>
      <c r="T84" s="94"/>
      <c r="U84" s="94"/>
      <c r="V84" s="94"/>
      <c r="W84" s="94"/>
      <c r="X84" s="94"/>
      <c r="Y84" s="94"/>
      <c r="Z84" s="94"/>
    </row>
    <row r="85" spans="1:26" ht="15">
      <c r="A85" s="124" t="s">
        <v>5631</v>
      </c>
      <c r="B85" s="124">
        <v>0.29499999999999998</v>
      </c>
      <c r="C85" s="124">
        <v>0.03</v>
      </c>
      <c r="D85" s="124">
        <v>2056.5</v>
      </c>
      <c r="E85" s="84" t="s">
        <v>9031</v>
      </c>
      <c r="F85" s="48"/>
      <c r="G85" s="49"/>
      <c r="H85" s="49"/>
      <c r="I85" s="49"/>
      <c r="J85" s="49"/>
      <c r="K85" s="49"/>
      <c r="L85" s="49"/>
      <c r="M85" s="94"/>
      <c r="N85" s="94"/>
      <c r="O85" s="94"/>
      <c r="P85" s="94"/>
      <c r="Q85" s="94"/>
      <c r="R85" s="94"/>
      <c r="S85" s="94"/>
      <c r="T85" s="94"/>
      <c r="U85" s="94"/>
      <c r="V85" s="94"/>
      <c r="W85" s="94"/>
      <c r="X85" s="94"/>
      <c r="Y85" s="94"/>
      <c r="Z85" s="94"/>
    </row>
    <row r="86" spans="1:26" ht="15">
      <c r="A86" s="124" t="s">
        <v>5636</v>
      </c>
      <c r="B86" s="124">
        <v>0.34100000000000003</v>
      </c>
      <c r="C86" s="124">
        <v>1.9E-2</v>
      </c>
      <c r="D86" s="124">
        <v>2002</v>
      </c>
      <c r="E86" s="84" t="s">
        <v>9031</v>
      </c>
      <c r="F86" s="48"/>
      <c r="G86" s="49"/>
      <c r="H86" s="49"/>
      <c r="I86" s="49"/>
      <c r="J86" s="49"/>
      <c r="K86" s="49"/>
      <c r="L86" s="49"/>
      <c r="M86" s="94"/>
      <c r="N86" s="94"/>
      <c r="O86" s="94"/>
      <c r="P86" s="94"/>
      <c r="Q86" s="94"/>
      <c r="R86" s="94"/>
      <c r="S86" s="94"/>
      <c r="T86" s="94"/>
      <c r="U86" s="94"/>
      <c r="V86" s="94"/>
      <c r="W86" s="94"/>
      <c r="X86" s="94"/>
      <c r="Y86" s="94"/>
      <c r="Z86" s="94"/>
    </row>
    <row r="87" spans="1:26" ht="15">
      <c r="A87" s="124" t="s">
        <v>8447</v>
      </c>
      <c r="B87" s="124">
        <v>0.30599999999999999</v>
      </c>
      <c r="C87" s="124">
        <v>1.7999999999999999E-2</v>
      </c>
      <c r="D87" s="124">
        <v>1838.5</v>
      </c>
      <c r="E87" s="84" t="s">
        <v>9031</v>
      </c>
      <c r="F87" s="48"/>
      <c r="G87" s="49"/>
      <c r="H87" s="49"/>
      <c r="I87" s="49"/>
      <c r="J87" s="49"/>
      <c r="K87" s="49"/>
      <c r="L87" s="49"/>
      <c r="M87" s="94"/>
      <c r="N87" s="94"/>
      <c r="O87" s="94"/>
      <c r="P87" s="94"/>
      <c r="Q87" s="94"/>
      <c r="R87" s="94"/>
      <c r="S87" s="94"/>
      <c r="T87" s="94"/>
      <c r="U87" s="94"/>
      <c r="V87" s="94"/>
      <c r="W87" s="94"/>
      <c r="X87" s="94"/>
      <c r="Y87" s="94"/>
      <c r="Z87" s="94"/>
    </row>
    <row r="88" spans="1:26" ht="15">
      <c r="A88" s="124" t="s">
        <v>8471</v>
      </c>
      <c r="B88" s="124">
        <v>0.36099999999999999</v>
      </c>
      <c r="C88" s="124">
        <v>1.9E-2</v>
      </c>
      <c r="D88" s="124">
        <v>2086.5</v>
      </c>
      <c r="E88" s="84" t="s">
        <v>9031</v>
      </c>
      <c r="F88" s="48"/>
      <c r="G88" s="49"/>
      <c r="H88" s="49"/>
      <c r="I88" s="49"/>
      <c r="J88" s="49"/>
      <c r="K88" s="49"/>
      <c r="L88" s="49"/>
      <c r="M88" s="94"/>
      <c r="N88" s="94"/>
      <c r="O88" s="94"/>
      <c r="P88" s="94"/>
      <c r="Q88" s="94"/>
      <c r="R88" s="94"/>
      <c r="S88" s="94"/>
      <c r="T88" s="94"/>
      <c r="U88" s="94"/>
      <c r="V88" s="94"/>
      <c r="W88" s="94"/>
      <c r="X88" s="94"/>
      <c r="Y88" s="94"/>
      <c r="Z88" s="94"/>
    </row>
    <row r="89" spans="1:26" ht="15">
      <c r="A89" s="124" t="s">
        <v>8490</v>
      </c>
      <c r="B89" s="124">
        <v>0.30099999999999999</v>
      </c>
      <c r="C89" s="124">
        <v>1.7999999999999999E-2</v>
      </c>
      <c r="D89" s="124">
        <v>1917</v>
      </c>
      <c r="E89" s="84" t="s">
        <v>9031</v>
      </c>
      <c r="F89" s="48"/>
      <c r="G89" s="49"/>
      <c r="H89" s="49"/>
      <c r="I89" s="49"/>
      <c r="J89" s="49"/>
      <c r="K89" s="49"/>
      <c r="L89" s="49"/>
      <c r="M89" s="94"/>
      <c r="N89" s="94"/>
      <c r="O89" s="94"/>
      <c r="P89" s="94"/>
      <c r="Q89" s="94"/>
      <c r="R89" s="94"/>
      <c r="S89" s="94"/>
      <c r="T89" s="94"/>
      <c r="U89" s="94"/>
      <c r="V89" s="94"/>
      <c r="W89" s="94"/>
      <c r="X89" s="94"/>
      <c r="Y89" s="94"/>
    </row>
    <row r="90" spans="1:26" ht="15.75" customHeight="1">
      <c r="A90" s="124" t="s">
        <v>8532</v>
      </c>
      <c r="B90" s="124">
        <v>0.26600000000000001</v>
      </c>
      <c r="C90" s="124">
        <v>1.7999999999999999E-2</v>
      </c>
      <c r="D90" s="124">
        <v>2114</v>
      </c>
      <c r="E90" s="84" t="s">
        <v>9031</v>
      </c>
      <c r="F90" s="94"/>
      <c r="G90" s="94"/>
      <c r="H90" s="94"/>
      <c r="I90" s="94"/>
      <c r="J90" s="94"/>
      <c r="K90" s="94"/>
      <c r="L90" s="94"/>
      <c r="M90" s="94"/>
      <c r="N90" s="94"/>
      <c r="O90" s="94"/>
      <c r="P90" s="94"/>
      <c r="Q90" s="94"/>
      <c r="R90" s="94"/>
      <c r="S90" s="94"/>
      <c r="T90" s="94"/>
      <c r="U90" s="94"/>
      <c r="V90" s="94"/>
      <c r="W90" s="94"/>
      <c r="X90" s="94"/>
      <c r="Y90" s="94"/>
      <c r="Z90" s="94"/>
    </row>
    <row r="91" spans="1:26" ht="15.75" customHeight="1">
      <c r="A91" s="124" t="s">
        <v>8575</v>
      </c>
      <c r="B91" s="124">
        <v>0.315</v>
      </c>
      <c r="C91" s="124">
        <v>1.7999999999999999E-2</v>
      </c>
      <c r="D91" s="124">
        <v>2060</v>
      </c>
      <c r="E91" s="84" t="s">
        <v>9031</v>
      </c>
      <c r="F91" s="94"/>
      <c r="G91" s="94"/>
      <c r="H91" s="94"/>
      <c r="I91" s="94"/>
      <c r="J91" s="94"/>
      <c r="K91" s="94"/>
      <c r="L91" s="94"/>
      <c r="M91" s="94"/>
      <c r="N91" s="94"/>
      <c r="O91" s="94"/>
      <c r="P91" s="94"/>
      <c r="Q91" s="94"/>
      <c r="R91" s="94"/>
      <c r="S91" s="94"/>
      <c r="T91" s="94"/>
      <c r="U91" s="94"/>
      <c r="V91" s="94"/>
      <c r="W91" s="94"/>
      <c r="X91" s="94"/>
      <c r="Y91" s="94"/>
      <c r="Z91" s="94"/>
    </row>
    <row r="92" spans="1:26" ht="15.75" customHeight="1">
      <c r="A92" s="124" t="s">
        <v>8623</v>
      </c>
      <c r="B92" s="124">
        <v>0.27900000000000003</v>
      </c>
      <c r="C92" s="124">
        <v>1.9E-2</v>
      </c>
      <c r="D92" s="124">
        <v>2061.5</v>
      </c>
      <c r="E92" s="84" t="s">
        <v>9031</v>
      </c>
      <c r="F92" s="94"/>
      <c r="G92" s="94"/>
      <c r="H92" s="94"/>
      <c r="I92" s="94"/>
      <c r="J92" s="94"/>
      <c r="K92" s="94"/>
      <c r="L92" s="94"/>
      <c r="M92" s="94"/>
      <c r="N92" s="94"/>
      <c r="O92" s="94"/>
      <c r="P92" s="94"/>
      <c r="Q92" s="94"/>
      <c r="R92" s="94"/>
      <c r="S92" s="94"/>
      <c r="T92" s="94"/>
      <c r="U92" s="94"/>
      <c r="V92" s="94"/>
      <c r="W92" s="94"/>
      <c r="X92" s="94"/>
      <c r="Y92" s="94"/>
      <c r="Z92" s="94"/>
    </row>
    <row r="93" spans="1:26" ht="15.75" customHeight="1">
      <c r="A93" s="124" t="s">
        <v>8627</v>
      </c>
      <c r="B93" s="124">
        <v>0.374</v>
      </c>
      <c r="C93" s="124">
        <v>1.7999999999999999E-2</v>
      </c>
      <c r="D93" s="124">
        <v>2087</v>
      </c>
      <c r="E93" s="84" t="s">
        <v>9031</v>
      </c>
      <c r="F93" s="94"/>
      <c r="G93" s="94"/>
      <c r="H93" s="94"/>
      <c r="I93" s="94"/>
      <c r="J93" s="94"/>
      <c r="K93" s="94"/>
      <c r="L93" s="94"/>
      <c r="M93" s="94"/>
      <c r="N93" s="94"/>
      <c r="O93" s="94"/>
      <c r="P93" s="94"/>
      <c r="Q93" s="94"/>
      <c r="R93" s="94"/>
      <c r="S93" s="94"/>
      <c r="T93" s="94"/>
      <c r="U93" s="94"/>
      <c r="V93" s="94"/>
      <c r="W93" s="94"/>
      <c r="X93" s="94"/>
      <c r="Y93" s="94"/>
      <c r="Z93" s="94"/>
    </row>
    <row r="94" spans="1:26" ht="15.75" customHeight="1">
      <c r="A94" s="124" t="s">
        <v>8525</v>
      </c>
      <c r="B94" s="124">
        <v>0.16400000000000001</v>
      </c>
      <c r="C94" s="124">
        <v>2.5999999999999999E-2</v>
      </c>
      <c r="D94" s="124">
        <v>2113.5</v>
      </c>
      <c r="E94" s="84" t="s">
        <v>9031</v>
      </c>
      <c r="F94" s="94"/>
      <c r="G94" s="94"/>
      <c r="H94" s="94"/>
      <c r="I94" s="94"/>
      <c r="J94" s="94"/>
      <c r="K94" s="94"/>
      <c r="L94" s="94"/>
      <c r="M94" s="94"/>
      <c r="N94" s="94"/>
      <c r="O94" s="94"/>
      <c r="P94" s="94"/>
      <c r="Q94" s="94"/>
      <c r="R94" s="94"/>
      <c r="S94" s="94"/>
      <c r="T94" s="94"/>
      <c r="U94" s="94"/>
      <c r="V94" s="94"/>
      <c r="W94" s="94"/>
      <c r="X94" s="94"/>
      <c r="Y94" s="94"/>
      <c r="Z94" s="94"/>
    </row>
    <row r="95" spans="1:26" ht="15.75" customHeight="1">
      <c r="A95" s="124" t="s">
        <v>8546</v>
      </c>
      <c r="B95" s="124">
        <v>0.35299999999999998</v>
      </c>
      <c r="C95" s="124">
        <v>1.7999999999999999E-2</v>
      </c>
      <c r="D95" s="124">
        <v>2115.5</v>
      </c>
      <c r="E95" s="84" t="s">
        <v>9031</v>
      </c>
      <c r="F95" s="94"/>
      <c r="G95" s="94"/>
      <c r="H95" s="94"/>
      <c r="I95" s="94"/>
      <c r="J95" s="94"/>
      <c r="K95" s="94"/>
      <c r="L95" s="94"/>
      <c r="M95" s="94"/>
      <c r="N95" s="94"/>
      <c r="O95" s="94"/>
      <c r="P95" s="94"/>
      <c r="Q95" s="94"/>
      <c r="R95" s="94"/>
      <c r="S95" s="94"/>
      <c r="T95" s="94"/>
      <c r="U95" s="94"/>
      <c r="V95" s="94"/>
      <c r="W95" s="94"/>
      <c r="X95" s="94"/>
      <c r="Y95" s="94"/>
      <c r="Z95" s="94"/>
    </row>
    <row r="96" spans="1:26" ht="15.75" customHeight="1">
      <c r="A96" s="124" t="s">
        <v>8556</v>
      </c>
      <c r="B96" s="124">
        <v>0.32100000000000001</v>
      </c>
      <c r="C96" s="124">
        <v>0.02</v>
      </c>
      <c r="D96" s="124">
        <v>2118.5</v>
      </c>
      <c r="E96" s="84" t="s">
        <v>9031</v>
      </c>
      <c r="F96" s="94"/>
      <c r="G96" s="94"/>
      <c r="H96" s="94"/>
      <c r="I96" s="94"/>
      <c r="J96" s="94"/>
      <c r="K96" s="94"/>
      <c r="L96" s="94"/>
      <c r="M96" s="94"/>
      <c r="N96" s="94"/>
      <c r="O96" s="94"/>
      <c r="P96" s="94"/>
      <c r="Q96" s="94"/>
      <c r="R96" s="94"/>
      <c r="S96" s="94"/>
      <c r="T96" s="94"/>
      <c r="U96" s="94"/>
      <c r="V96" s="94"/>
      <c r="W96" s="94"/>
      <c r="X96" s="94"/>
      <c r="Y96" s="94"/>
      <c r="Z96" s="94"/>
    </row>
    <row r="97" spans="1:26" ht="15.75" customHeight="1">
      <c r="A97" s="124" t="s">
        <v>8582</v>
      </c>
      <c r="B97" s="124">
        <v>0.254</v>
      </c>
      <c r="C97" s="124">
        <v>1.9E-2</v>
      </c>
      <c r="D97" s="124">
        <v>2116</v>
      </c>
      <c r="E97" s="84" t="s">
        <v>9031</v>
      </c>
      <c r="F97" s="94"/>
      <c r="G97" s="94"/>
      <c r="H97" s="94"/>
      <c r="I97" s="94"/>
      <c r="J97" s="94"/>
      <c r="K97" s="94"/>
      <c r="L97" s="94"/>
      <c r="M97" s="94"/>
      <c r="N97" s="94"/>
      <c r="O97" s="94"/>
      <c r="P97" s="94"/>
      <c r="Q97" s="94"/>
      <c r="R97" s="94"/>
      <c r="S97" s="94"/>
      <c r="T97" s="94"/>
      <c r="U97" s="94"/>
      <c r="V97" s="94"/>
      <c r="W97" s="94"/>
      <c r="X97" s="94"/>
      <c r="Y97" s="94"/>
      <c r="Z97" s="94"/>
    </row>
    <row r="98" spans="1:26" ht="15.75" customHeight="1">
      <c r="A98" s="124" t="s">
        <v>8601</v>
      </c>
      <c r="B98" s="124">
        <v>0.313</v>
      </c>
      <c r="C98" s="124">
        <v>0.02</v>
      </c>
      <c r="D98" s="124">
        <v>2058.5</v>
      </c>
      <c r="E98" s="84" t="s">
        <v>9031</v>
      </c>
      <c r="F98" s="94"/>
      <c r="G98" s="94"/>
      <c r="H98" s="94"/>
      <c r="I98" s="94"/>
      <c r="J98" s="94"/>
      <c r="K98" s="94"/>
      <c r="L98" s="94"/>
      <c r="M98" s="94"/>
      <c r="N98" s="94"/>
      <c r="O98" s="94"/>
      <c r="P98" s="94"/>
      <c r="Q98" s="94"/>
      <c r="R98" s="94"/>
      <c r="S98" s="94"/>
      <c r="T98" s="94"/>
      <c r="U98" s="94"/>
      <c r="V98" s="94"/>
      <c r="W98" s="94"/>
      <c r="X98" s="94"/>
      <c r="Y98" s="94"/>
      <c r="Z98" s="94"/>
    </row>
    <row r="99" spans="1:26" ht="15.75" customHeight="1">
      <c r="A99" s="124" t="s">
        <v>523</v>
      </c>
      <c r="B99" s="124">
        <v>0.28399999999999997</v>
      </c>
      <c r="C99" s="124">
        <v>1.7999999999999999E-2</v>
      </c>
      <c r="D99" s="124">
        <v>1187.5</v>
      </c>
      <c r="E99" s="84" t="s">
        <v>9032</v>
      </c>
      <c r="F99" s="94"/>
      <c r="G99" s="94"/>
      <c r="H99" s="94"/>
      <c r="I99" s="94"/>
      <c r="J99" s="94"/>
      <c r="K99" s="94"/>
      <c r="L99" s="94"/>
      <c r="M99" s="94"/>
      <c r="N99" s="94"/>
      <c r="O99" s="94"/>
      <c r="P99" s="94"/>
      <c r="Q99" s="94"/>
      <c r="R99" s="94"/>
      <c r="S99" s="94"/>
      <c r="T99" s="94"/>
      <c r="U99" s="94"/>
      <c r="V99" s="94"/>
      <c r="W99" s="94"/>
      <c r="X99" s="94"/>
      <c r="Y99" s="94"/>
      <c r="Z99" s="94"/>
    </row>
    <row r="100" spans="1:26" ht="15.75" customHeight="1">
      <c r="A100" s="124" t="s">
        <v>503</v>
      </c>
      <c r="B100" s="124">
        <v>0.33700000000000002</v>
      </c>
      <c r="C100" s="124">
        <v>1.7000000000000001E-2</v>
      </c>
      <c r="D100" s="124">
        <v>1253.5</v>
      </c>
      <c r="E100" s="84" t="s">
        <v>9032</v>
      </c>
      <c r="F100" s="94"/>
      <c r="G100" s="94"/>
      <c r="H100" s="94"/>
      <c r="I100" s="94"/>
      <c r="J100" s="94"/>
      <c r="K100" s="94"/>
      <c r="L100" s="94"/>
      <c r="M100" s="94"/>
      <c r="N100" s="94"/>
      <c r="O100" s="94"/>
      <c r="P100" s="94"/>
      <c r="Q100" s="94"/>
      <c r="R100" s="94"/>
      <c r="S100" s="94"/>
      <c r="T100" s="94"/>
      <c r="U100" s="94"/>
      <c r="V100" s="94"/>
      <c r="W100" s="94"/>
      <c r="X100" s="94"/>
      <c r="Y100" s="94"/>
      <c r="Z100" s="94"/>
    </row>
    <row r="101" spans="1:26" ht="15.75" customHeight="1">
      <c r="A101" s="124" t="s">
        <v>144</v>
      </c>
      <c r="B101" s="124">
        <v>0.318</v>
      </c>
      <c r="C101" s="124">
        <v>1.7999999999999999E-2</v>
      </c>
      <c r="D101" s="124">
        <v>1318.5</v>
      </c>
      <c r="E101" s="84" t="s">
        <v>9032</v>
      </c>
      <c r="F101" s="94"/>
      <c r="G101" s="94"/>
      <c r="H101" s="94"/>
      <c r="I101" s="94"/>
      <c r="J101" s="94"/>
      <c r="K101" s="94"/>
      <c r="L101" s="94"/>
      <c r="M101" s="94"/>
      <c r="N101" s="94"/>
      <c r="O101" s="94"/>
      <c r="P101" s="94"/>
      <c r="Q101" s="94"/>
      <c r="R101" s="94"/>
      <c r="S101" s="94"/>
      <c r="T101" s="94"/>
      <c r="U101" s="94"/>
      <c r="V101" s="94"/>
      <c r="W101" s="94"/>
      <c r="X101" s="94"/>
      <c r="Y101" s="94"/>
      <c r="Z101" s="94"/>
    </row>
    <row r="102" spans="1:26" ht="15.75" customHeight="1">
      <c r="A102" s="124" t="s">
        <v>152</v>
      </c>
      <c r="B102" s="124">
        <v>0.32400000000000001</v>
      </c>
      <c r="C102" s="124">
        <v>1.9E-2</v>
      </c>
      <c r="D102" s="124">
        <v>1161.5</v>
      </c>
      <c r="E102" s="84" t="s">
        <v>9032</v>
      </c>
      <c r="F102" s="94"/>
      <c r="G102" s="94"/>
      <c r="H102" s="94"/>
      <c r="I102" s="94"/>
      <c r="J102" s="94"/>
      <c r="K102" s="94"/>
      <c r="L102" s="94"/>
      <c r="M102" s="94"/>
      <c r="N102" s="94"/>
      <c r="O102" s="94"/>
      <c r="P102" s="94"/>
      <c r="Q102" s="94"/>
      <c r="R102" s="94"/>
      <c r="S102" s="94"/>
      <c r="T102" s="94"/>
      <c r="U102" s="94"/>
      <c r="V102" s="94"/>
      <c r="W102" s="94"/>
      <c r="X102" s="94"/>
      <c r="Y102" s="94"/>
      <c r="Z102" s="94"/>
    </row>
    <row r="103" spans="1:26" ht="15.75" customHeight="1">
      <c r="A103" s="124" t="s">
        <v>165</v>
      </c>
      <c r="B103" s="124">
        <v>0.35599999999999998</v>
      </c>
      <c r="C103" s="124">
        <v>1.7999999999999999E-2</v>
      </c>
      <c r="D103" s="124">
        <v>1196.5</v>
      </c>
      <c r="E103" s="84" t="s">
        <v>9032</v>
      </c>
      <c r="F103" s="94"/>
      <c r="G103" s="94"/>
      <c r="H103" s="94"/>
      <c r="I103" s="94"/>
      <c r="J103" s="94"/>
      <c r="K103" s="94"/>
      <c r="L103" s="94"/>
      <c r="M103" s="94"/>
      <c r="N103" s="94"/>
      <c r="O103" s="94"/>
      <c r="P103" s="94"/>
      <c r="Q103" s="94"/>
      <c r="R103" s="94"/>
      <c r="S103" s="94"/>
      <c r="T103" s="94"/>
      <c r="U103" s="94"/>
      <c r="V103" s="94"/>
      <c r="W103" s="94"/>
      <c r="X103" s="94"/>
      <c r="Y103" s="94"/>
      <c r="Z103" s="94"/>
    </row>
    <row r="104" spans="1:26" ht="15.75" customHeight="1">
      <c r="A104" s="124" t="s">
        <v>172</v>
      </c>
      <c r="B104" s="124">
        <v>0.35699999999999998</v>
      </c>
      <c r="C104" s="124">
        <v>0.02</v>
      </c>
      <c r="D104" s="124">
        <v>1161</v>
      </c>
      <c r="E104" s="84" t="s">
        <v>9032</v>
      </c>
      <c r="F104" s="94"/>
      <c r="G104" s="94"/>
      <c r="H104" s="94"/>
      <c r="I104" s="94"/>
      <c r="J104" s="94"/>
      <c r="K104" s="94"/>
      <c r="L104" s="94"/>
      <c r="M104" s="94"/>
      <c r="N104" s="94"/>
      <c r="O104" s="94"/>
      <c r="P104" s="94"/>
      <c r="Q104" s="94"/>
      <c r="R104" s="94"/>
      <c r="S104" s="94"/>
      <c r="T104" s="94"/>
      <c r="U104" s="94"/>
      <c r="V104" s="94"/>
      <c r="W104" s="94"/>
      <c r="X104" s="94"/>
      <c r="Y104" s="94"/>
      <c r="Z104" s="94"/>
    </row>
    <row r="105" spans="1:26" ht="15.75" customHeight="1">
      <c r="A105" s="124" t="s">
        <v>180</v>
      </c>
      <c r="B105" s="124">
        <v>0.34300000000000003</v>
      </c>
      <c r="C105" s="124">
        <v>1.7000000000000001E-2</v>
      </c>
      <c r="D105" s="124">
        <v>1251</v>
      </c>
      <c r="E105" s="84" t="s">
        <v>9032</v>
      </c>
      <c r="F105" s="94"/>
      <c r="G105" s="94"/>
      <c r="H105" s="94"/>
      <c r="I105" s="94"/>
      <c r="J105" s="94"/>
      <c r="K105" s="94"/>
      <c r="L105" s="94"/>
      <c r="M105" s="94"/>
      <c r="N105" s="94"/>
      <c r="O105" s="94"/>
      <c r="P105" s="94"/>
      <c r="Q105" s="94"/>
      <c r="R105" s="94"/>
      <c r="S105" s="94"/>
      <c r="T105" s="94"/>
      <c r="U105" s="94"/>
      <c r="V105" s="94"/>
      <c r="W105" s="94"/>
      <c r="X105" s="94"/>
      <c r="Y105" s="94"/>
      <c r="Z105" s="94"/>
    </row>
    <row r="106" spans="1:26" ht="15.75" customHeight="1">
      <c r="A106" s="124" t="s">
        <v>185</v>
      </c>
      <c r="B106" s="124">
        <v>0.318</v>
      </c>
      <c r="C106" s="124">
        <v>1.9E-2</v>
      </c>
      <c r="D106" s="124">
        <v>1292</v>
      </c>
      <c r="E106" s="84" t="s">
        <v>9032</v>
      </c>
      <c r="F106" s="94"/>
      <c r="G106" s="94"/>
      <c r="H106" s="94"/>
      <c r="I106" s="94"/>
      <c r="J106" s="94"/>
      <c r="K106" s="94"/>
      <c r="L106" s="94"/>
      <c r="M106" s="94"/>
      <c r="N106" s="94"/>
      <c r="O106" s="94"/>
      <c r="P106" s="94"/>
      <c r="Q106" s="94"/>
      <c r="R106" s="94"/>
      <c r="S106" s="94"/>
      <c r="T106" s="94"/>
      <c r="U106" s="94"/>
      <c r="V106" s="94"/>
      <c r="W106" s="94"/>
      <c r="X106" s="94"/>
      <c r="Y106" s="94"/>
      <c r="Z106" s="94"/>
    </row>
    <row r="107" spans="1:26" ht="15.75" customHeight="1">
      <c r="A107" s="124" t="s">
        <v>191</v>
      </c>
      <c r="B107" s="124">
        <v>0.377</v>
      </c>
      <c r="C107" s="124">
        <v>2.3E-2</v>
      </c>
      <c r="D107" s="124">
        <v>1252</v>
      </c>
      <c r="E107" s="84" t="s">
        <v>9032</v>
      </c>
      <c r="F107" s="94"/>
      <c r="G107" s="94"/>
      <c r="H107" s="94"/>
      <c r="I107" s="94"/>
      <c r="J107" s="94"/>
      <c r="K107" s="94"/>
      <c r="L107" s="94"/>
      <c r="M107" s="94"/>
      <c r="N107" s="94"/>
      <c r="O107" s="94"/>
      <c r="P107" s="94"/>
      <c r="Q107" s="94"/>
      <c r="R107" s="94"/>
      <c r="S107" s="94"/>
      <c r="T107" s="94"/>
      <c r="U107" s="94"/>
      <c r="V107" s="94"/>
      <c r="W107" s="94"/>
      <c r="X107" s="94"/>
      <c r="Y107" s="94"/>
      <c r="Z107" s="94"/>
    </row>
    <row r="108" spans="1:26" ht="15.75" customHeight="1">
      <c r="A108" s="124" t="s">
        <v>209</v>
      </c>
      <c r="B108" s="124">
        <v>0.29899999999999999</v>
      </c>
      <c r="C108" s="124">
        <v>1.7999999999999999E-2</v>
      </c>
      <c r="D108" s="124">
        <v>1157.5</v>
      </c>
      <c r="E108" s="84" t="s">
        <v>9032</v>
      </c>
      <c r="F108" s="94"/>
      <c r="G108" s="94"/>
      <c r="H108" s="94"/>
      <c r="I108" s="94"/>
      <c r="J108" s="94"/>
      <c r="K108" s="94"/>
      <c r="L108" s="94"/>
      <c r="M108" s="94"/>
      <c r="N108" s="94"/>
      <c r="O108" s="94"/>
      <c r="P108" s="94"/>
      <c r="Q108" s="94"/>
      <c r="R108" s="94"/>
      <c r="S108" s="94"/>
      <c r="T108" s="94"/>
      <c r="U108" s="94"/>
      <c r="V108" s="94"/>
      <c r="W108" s="94"/>
      <c r="X108" s="94"/>
      <c r="Y108" s="94"/>
      <c r="Z108" s="94"/>
    </row>
    <row r="109" spans="1:26" ht="15.75" customHeight="1">
      <c r="A109" s="124" t="s">
        <v>5921</v>
      </c>
      <c r="B109" s="124">
        <v>0.34499999999999997</v>
      </c>
      <c r="C109" s="124">
        <v>1.7999999999999999E-2</v>
      </c>
      <c r="D109" s="124">
        <v>1071</v>
      </c>
      <c r="E109" s="84" t="s">
        <v>9032</v>
      </c>
      <c r="F109" s="94"/>
      <c r="G109" s="94"/>
      <c r="H109" s="94"/>
      <c r="I109" s="94"/>
      <c r="J109" s="94"/>
      <c r="K109" s="94"/>
      <c r="L109" s="94"/>
      <c r="M109" s="94"/>
      <c r="N109" s="94"/>
      <c r="O109" s="94"/>
      <c r="P109" s="94"/>
      <c r="Q109" s="94"/>
      <c r="R109" s="94"/>
      <c r="S109" s="94"/>
      <c r="T109" s="94"/>
      <c r="U109" s="94"/>
      <c r="V109" s="94"/>
      <c r="W109" s="94"/>
      <c r="X109" s="94"/>
      <c r="Y109" s="94"/>
      <c r="Z109" s="94"/>
    </row>
    <row r="110" spans="1:26" ht="15.75" customHeight="1">
      <c r="A110" s="124" t="s">
        <v>98</v>
      </c>
      <c r="B110" s="124">
        <v>0.36799999999999999</v>
      </c>
      <c r="C110" s="124">
        <v>1.7999999999999999E-2</v>
      </c>
      <c r="D110" s="124">
        <v>923</v>
      </c>
      <c r="E110" s="124" t="s">
        <v>9033</v>
      </c>
      <c r="F110" s="94"/>
      <c r="G110" s="94"/>
      <c r="H110" s="94"/>
      <c r="I110" s="94"/>
      <c r="J110" s="94"/>
      <c r="K110" s="94"/>
      <c r="L110" s="94"/>
      <c r="M110" s="94"/>
      <c r="N110" s="94"/>
      <c r="O110" s="94"/>
      <c r="P110" s="94"/>
      <c r="Q110" s="94"/>
      <c r="R110" s="94"/>
      <c r="S110" s="94"/>
      <c r="T110" s="94"/>
      <c r="U110" s="94"/>
      <c r="V110" s="94"/>
      <c r="W110" s="94"/>
      <c r="X110" s="94"/>
      <c r="Y110" s="94"/>
      <c r="Z110" s="94"/>
    </row>
    <row r="111" spans="1:26" ht="15.75" customHeight="1">
      <c r="A111" s="124" t="s">
        <v>157</v>
      </c>
      <c r="B111" s="124">
        <v>0.35</v>
      </c>
      <c r="C111" s="124">
        <v>1.7000000000000001E-2</v>
      </c>
      <c r="D111" s="124">
        <v>873</v>
      </c>
      <c r="E111" s="124" t="s">
        <v>9033</v>
      </c>
      <c r="F111" s="94"/>
      <c r="G111" s="94"/>
      <c r="H111" s="94"/>
      <c r="I111" s="94"/>
      <c r="J111" s="94"/>
      <c r="K111" s="94"/>
      <c r="L111" s="94"/>
      <c r="M111" s="94"/>
      <c r="N111" s="94"/>
      <c r="O111" s="94"/>
      <c r="P111" s="94"/>
      <c r="Q111" s="94"/>
      <c r="R111" s="94"/>
      <c r="S111" s="94"/>
      <c r="T111" s="94"/>
      <c r="U111" s="94"/>
      <c r="V111" s="94"/>
      <c r="W111" s="94"/>
      <c r="X111" s="94"/>
      <c r="Y111" s="94"/>
      <c r="Z111" s="94"/>
    </row>
    <row r="112" spans="1:26" ht="15.75" customHeight="1">
      <c r="A112" s="124" t="s">
        <v>321</v>
      </c>
      <c r="B112" s="124">
        <v>0.36199999999999999</v>
      </c>
      <c r="C112" s="124">
        <v>1.7000000000000001E-2</v>
      </c>
      <c r="D112" s="124">
        <v>900</v>
      </c>
      <c r="E112" s="124" t="s">
        <v>9033</v>
      </c>
      <c r="F112" s="94"/>
      <c r="G112" s="94"/>
      <c r="H112" s="94"/>
      <c r="I112" s="94"/>
      <c r="J112" s="94"/>
      <c r="K112" s="94"/>
      <c r="L112" s="94"/>
      <c r="M112" s="94"/>
      <c r="N112" s="94"/>
      <c r="O112" s="94"/>
      <c r="P112" s="94"/>
      <c r="Q112" s="94"/>
      <c r="R112" s="94"/>
      <c r="S112" s="94"/>
      <c r="T112" s="94"/>
      <c r="U112" s="94"/>
      <c r="V112" s="94"/>
      <c r="W112" s="94"/>
      <c r="X112" s="94"/>
      <c r="Y112" s="94"/>
      <c r="Z112" s="94"/>
    </row>
    <row r="113" spans="1:26" ht="15.75" customHeight="1">
      <c r="A113" s="124" t="s">
        <v>333</v>
      </c>
      <c r="B113" s="124">
        <v>0.34899999999999998</v>
      </c>
      <c r="C113" s="124">
        <v>1.7999999999999999E-2</v>
      </c>
      <c r="D113" s="124">
        <v>979.5</v>
      </c>
      <c r="E113" s="124" t="s">
        <v>9033</v>
      </c>
      <c r="F113" s="94"/>
      <c r="G113" s="94"/>
      <c r="H113" s="94"/>
      <c r="I113" s="94"/>
      <c r="J113" s="94"/>
      <c r="K113" s="94"/>
      <c r="L113" s="94"/>
      <c r="M113" s="94"/>
      <c r="N113" s="94"/>
      <c r="O113" s="94"/>
      <c r="P113" s="94"/>
      <c r="Q113" s="94"/>
      <c r="R113" s="94"/>
      <c r="S113" s="94"/>
      <c r="T113" s="94"/>
      <c r="U113" s="94"/>
      <c r="V113" s="94"/>
      <c r="W113" s="94"/>
      <c r="X113" s="94"/>
      <c r="Y113" s="94"/>
      <c r="Z113" s="94"/>
    </row>
    <row r="114" spans="1:26" ht="15.75" customHeight="1">
      <c r="A114" s="124" t="s">
        <v>342</v>
      </c>
      <c r="B114" s="124">
        <v>0.38600000000000001</v>
      </c>
      <c r="C114" s="124">
        <v>1.7999999999999999E-2</v>
      </c>
      <c r="D114" s="124">
        <v>903</v>
      </c>
      <c r="E114" s="124" t="s">
        <v>9033</v>
      </c>
      <c r="F114" s="94"/>
      <c r="G114" s="94"/>
      <c r="H114" s="94"/>
      <c r="I114" s="94"/>
      <c r="J114" s="94"/>
      <c r="K114" s="94"/>
      <c r="L114" s="94"/>
      <c r="M114" s="94"/>
      <c r="N114" s="94"/>
      <c r="O114" s="94"/>
      <c r="P114" s="94"/>
      <c r="Q114" s="94"/>
      <c r="R114" s="94"/>
      <c r="S114" s="94"/>
      <c r="T114" s="94"/>
      <c r="U114" s="94"/>
      <c r="V114" s="94"/>
      <c r="W114" s="94"/>
      <c r="X114" s="94"/>
      <c r="Y114" s="94"/>
      <c r="Z114" s="94"/>
    </row>
    <row r="115" spans="1:26" ht="15.75" customHeight="1">
      <c r="A115" s="124" t="s">
        <v>349</v>
      </c>
      <c r="B115" s="124">
        <v>0.33900000000000002</v>
      </c>
      <c r="C115" s="124">
        <v>1.7000000000000001E-2</v>
      </c>
      <c r="D115" s="124">
        <v>866.5</v>
      </c>
      <c r="E115" s="124" t="s">
        <v>9033</v>
      </c>
      <c r="F115" s="94"/>
      <c r="G115" s="94"/>
      <c r="H115" s="94"/>
      <c r="I115" s="94"/>
      <c r="J115" s="94"/>
      <c r="K115" s="94"/>
      <c r="L115" s="94"/>
      <c r="M115" s="94"/>
      <c r="N115" s="94"/>
      <c r="O115" s="94"/>
      <c r="P115" s="94"/>
      <c r="Q115" s="94"/>
      <c r="R115" s="94"/>
      <c r="S115" s="94"/>
      <c r="T115" s="94"/>
      <c r="U115" s="94"/>
      <c r="V115" s="94"/>
      <c r="W115" s="94"/>
      <c r="X115" s="94"/>
      <c r="Y115" s="94"/>
      <c r="Z115" s="94"/>
    </row>
    <row r="116" spans="1:26" ht="15.75" customHeight="1">
      <c r="A116" s="124" t="s">
        <v>361</v>
      </c>
      <c r="B116" s="124">
        <v>0.30499999999999999</v>
      </c>
      <c r="C116" s="124">
        <v>1.7000000000000001E-2</v>
      </c>
      <c r="D116" s="124">
        <v>900</v>
      </c>
      <c r="E116" s="124" t="s">
        <v>9033</v>
      </c>
      <c r="F116" s="94"/>
      <c r="G116" s="94"/>
      <c r="H116" s="94"/>
      <c r="I116" s="94"/>
      <c r="J116" s="94"/>
      <c r="K116" s="94"/>
      <c r="L116" s="94"/>
      <c r="M116" s="94"/>
      <c r="N116" s="94"/>
      <c r="O116" s="94"/>
      <c r="P116" s="94"/>
      <c r="Q116" s="94"/>
      <c r="R116" s="94"/>
      <c r="S116" s="94"/>
      <c r="T116" s="94"/>
      <c r="U116" s="94"/>
      <c r="V116" s="94"/>
      <c r="W116" s="94"/>
      <c r="X116" s="94"/>
      <c r="Y116" s="94"/>
      <c r="Z116" s="94"/>
    </row>
    <row r="117" spans="1:26" ht="15.75" customHeight="1">
      <c r="A117" s="124" t="s">
        <v>368</v>
      </c>
      <c r="B117" s="124">
        <v>0.35299999999999998</v>
      </c>
      <c r="C117" s="124">
        <v>1.7000000000000001E-2</v>
      </c>
      <c r="D117" s="124">
        <v>876.5</v>
      </c>
      <c r="E117" s="124" t="s">
        <v>9033</v>
      </c>
      <c r="F117" s="94"/>
      <c r="G117" s="94"/>
      <c r="H117" s="94"/>
      <c r="I117" s="94"/>
      <c r="J117" s="94"/>
      <c r="K117" s="94"/>
      <c r="L117" s="94"/>
      <c r="M117" s="94"/>
      <c r="N117" s="94"/>
      <c r="O117" s="94"/>
      <c r="P117" s="94"/>
      <c r="Q117" s="94"/>
      <c r="R117" s="94"/>
      <c r="S117" s="94"/>
      <c r="T117" s="94"/>
      <c r="U117" s="94"/>
      <c r="V117" s="94"/>
      <c r="W117" s="94"/>
      <c r="X117" s="94"/>
      <c r="Y117" s="94"/>
      <c r="Z117" s="94"/>
    </row>
    <row r="118" spans="1:26" ht="15.75" customHeight="1">
      <c r="A118" s="124" t="s">
        <v>373</v>
      </c>
      <c r="B118" s="124">
        <v>0.32400000000000001</v>
      </c>
      <c r="C118" s="124">
        <v>1.7000000000000001E-2</v>
      </c>
      <c r="D118" s="124">
        <v>900</v>
      </c>
      <c r="E118" s="124" t="s">
        <v>9033</v>
      </c>
      <c r="F118" s="94"/>
      <c r="G118" s="94"/>
      <c r="H118" s="94"/>
      <c r="I118" s="94"/>
      <c r="J118" s="94"/>
      <c r="K118" s="94"/>
      <c r="L118" s="94"/>
      <c r="M118" s="94"/>
      <c r="N118" s="94"/>
      <c r="O118" s="94"/>
      <c r="P118" s="94"/>
      <c r="Q118" s="94"/>
      <c r="R118" s="94"/>
      <c r="S118" s="94"/>
      <c r="T118" s="94"/>
      <c r="U118" s="94"/>
      <c r="V118" s="94"/>
      <c r="W118" s="94"/>
      <c r="X118" s="94"/>
      <c r="Y118" s="94"/>
      <c r="Z118" s="94"/>
    </row>
    <row r="119" spans="1:26" ht="15.75" customHeight="1">
      <c r="A119" s="124" t="s">
        <v>379</v>
      </c>
      <c r="B119" s="124">
        <v>0.32900000000000001</v>
      </c>
      <c r="C119" s="124">
        <v>1.7000000000000001E-2</v>
      </c>
      <c r="D119" s="124">
        <v>906.5</v>
      </c>
      <c r="E119" s="124" t="s">
        <v>9033</v>
      </c>
      <c r="F119" s="94"/>
      <c r="G119" s="94"/>
      <c r="H119" s="94"/>
      <c r="I119" s="94"/>
      <c r="J119" s="94"/>
      <c r="K119" s="94"/>
      <c r="L119" s="94"/>
      <c r="M119" s="94"/>
      <c r="N119" s="94"/>
      <c r="O119" s="94"/>
      <c r="P119" s="94"/>
      <c r="Q119" s="94"/>
      <c r="R119" s="94"/>
      <c r="S119" s="94"/>
      <c r="T119" s="94"/>
      <c r="U119" s="94"/>
      <c r="V119" s="94"/>
      <c r="W119" s="94"/>
      <c r="X119" s="94"/>
      <c r="Y119" s="94"/>
      <c r="Z119" s="94"/>
    </row>
    <row r="120" spans="1:26" ht="15.75" customHeight="1">
      <c r="A120" s="124" t="s">
        <v>388</v>
      </c>
      <c r="B120" s="124">
        <v>0.38200000000000001</v>
      </c>
      <c r="C120" s="124">
        <v>1.7999999999999999E-2</v>
      </c>
      <c r="D120" s="124">
        <v>951.5</v>
      </c>
      <c r="E120" s="124" t="s">
        <v>9033</v>
      </c>
      <c r="F120" s="94"/>
      <c r="G120" s="94"/>
      <c r="H120" s="94"/>
      <c r="I120" s="94"/>
      <c r="J120" s="94"/>
      <c r="K120" s="94"/>
      <c r="L120" s="94"/>
      <c r="M120" s="94"/>
      <c r="N120" s="94"/>
      <c r="O120" s="94"/>
      <c r="P120" s="94"/>
      <c r="Q120" s="94"/>
      <c r="R120" s="94"/>
      <c r="S120" s="94"/>
      <c r="T120" s="94"/>
      <c r="U120" s="94"/>
      <c r="V120" s="94"/>
      <c r="W120" s="94"/>
      <c r="X120" s="94"/>
      <c r="Y120" s="94"/>
      <c r="Z120" s="94"/>
    </row>
    <row r="121" spans="1:26" ht="15.75" customHeight="1">
      <c r="A121" s="124" t="s">
        <v>394</v>
      </c>
      <c r="B121" s="124">
        <v>0.34599999999999997</v>
      </c>
      <c r="C121" s="124">
        <v>1.7999999999999999E-2</v>
      </c>
      <c r="D121" s="124">
        <v>906.5</v>
      </c>
      <c r="E121" s="124" t="s">
        <v>9033</v>
      </c>
      <c r="F121" s="94"/>
      <c r="G121" s="94"/>
      <c r="H121" s="94"/>
      <c r="I121" s="94"/>
      <c r="J121" s="94"/>
      <c r="K121" s="94"/>
      <c r="L121" s="94"/>
      <c r="M121" s="94"/>
      <c r="N121" s="94"/>
      <c r="O121" s="94"/>
      <c r="P121" s="94"/>
      <c r="Q121" s="94"/>
      <c r="R121" s="94"/>
      <c r="S121" s="94"/>
      <c r="T121" s="94"/>
      <c r="U121" s="94"/>
      <c r="V121" s="94"/>
      <c r="W121" s="94"/>
      <c r="X121" s="94"/>
      <c r="Y121" s="94"/>
      <c r="Z121" s="94"/>
    </row>
    <row r="122" spans="1:26" ht="15.75" customHeight="1">
      <c r="A122" s="124" t="s">
        <v>403</v>
      </c>
      <c r="B122" s="124">
        <v>0.375</v>
      </c>
      <c r="C122" s="124">
        <v>1.7000000000000001E-2</v>
      </c>
      <c r="D122" s="124">
        <v>906.5</v>
      </c>
      <c r="E122" s="124" t="s">
        <v>9033</v>
      </c>
      <c r="F122" s="94"/>
      <c r="G122" s="94"/>
      <c r="H122" s="94"/>
      <c r="I122" s="94"/>
      <c r="J122" s="94"/>
      <c r="K122" s="94"/>
      <c r="L122" s="94"/>
      <c r="M122" s="94"/>
      <c r="N122" s="94"/>
      <c r="O122" s="94"/>
      <c r="P122" s="94"/>
      <c r="Q122" s="94"/>
      <c r="R122" s="94"/>
      <c r="S122" s="94"/>
      <c r="T122" s="94"/>
      <c r="U122" s="94"/>
      <c r="V122" s="94"/>
      <c r="W122" s="94"/>
      <c r="X122" s="94"/>
      <c r="Y122" s="94"/>
      <c r="Z122" s="94"/>
    </row>
    <row r="123" spans="1:26" ht="15.75" customHeight="1">
      <c r="A123" s="124" t="s">
        <v>408</v>
      </c>
      <c r="B123" s="124">
        <v>0.34300000000000003</v>
      </c>
      <c r="C123" s="124">
        <v>1.7000000000000001E-2</v>
      </c>
      <c r="D123" s="124">
        <v>860.5</v>
      </c>
      <c r="E123" s="124" t="s">
        <v>9033</v>
      </c>
      <c r="F123" s="94"/>
      <c r="G123" s="94"/>
      <c r="H123" s="94"/>
      <c r="I123" s="94"/>
      <c r="J123" s="94"/>
      <c r="K123" s="94"/>
      <c r="L123" s="94"/>
      <c r="M123" s="94"/>
      <c r="N123" s="94"/>
      <c r="O123" s="94"/>
      <c r="P123" s="94"/>
      <c r="Q123" s="94"/>
      <c r="R123" s="94"/>
      <c r="S123" s="94"/>
      <c r="T123" s="94"/>
      <c r="U123" s="94"/>
      <c r="V123" s="94"/>
      <c r="W123" s="94"/>
      <c r="X123" s="94"/>
      <c r="Y123" s="94"/>
      <c r="Z123" s="94"/>
    </row>
    <row r="124" spans="1:26" ht="15.75" customHeight="1">
      <c r="A124" s="124" t="s">
        <v>415</v>
      </c>
      <c r="B124" s="124">
        <v>0.35299999999999998</v>
      </c>
      <c r="C124" s="124">
        <v>1.7999999999999999E-2</v>
      </c>
      <c r="D124" s="124">
        <v>929.5</v>
      </c>
      <c r="E124" s="124" t="s">
        <v>9033</v>
      </c>
      <c r="F124" s="94"/>
      <c r="G124" s="94"/>
      <c r="H124" s="94"/>
      <c r="I124" s="94"/>
      <c r="J124" s="94"/>
      <c r="K124" s="94"/>
      <c r="L124" s="94"/>
      <c r="M124" s="94"/>
      <c r="N124" s="94"/>
      <c r="O124" s="94"/>
      <c r="P124" s="94"/>
      <c r="Q124" s="94"/>
      <c r="R124" s="94"/>
      <c r="S124" s="94"/>
      <c r="T124" s="94"/>
      <c r="U124" s="94"/>
      <c r="V124" s="94"/>
      <c r="W124" s="94"/>
      <c r="X124" s="94"/>
      <c r="Y124" s="94"/>
      <c r="Z124" s="94"/>
    </row>
    <row r="125" spans="1:26" ht="15.75" customHeight="1">
      <c r="A125" s="124" t="s">
        <v>421</v>
      </c>
      <c r="B125" s="124">
        <v>0.35899999999999999</v>
      </c>
      <c r="C125" s="124">
        <v>1.7000000000000001E-2</v>
      </c>
      <c r="D125" s="124">
        <v>900</v>
      </c>
      <c r="E125" s="124" t="s">
        <v>9033</v>
      </c>
      <c r="F125" s="94"/>
      <c r="G125" s="94"/>
      <c r="H125" s="94"/>
      <c r="I125" s="94"/>
      <c r="J125" s="94"/>
      <c r="K125" s="94"/>
      <c r="L125" s="94"/>
      <c r="M125" s="94"/>
      <c r="N125" s="94"/>
      <c r="O125" s="94"/>
      <c r="P125" s="94"/>
      <c r="Q125" s="94"/>
      <c r="R125" s="94"/>
      <c r="S125" s="94"/>
      <c r="T125" s="94"/>
      <c r="U125" s="94"/>
      <c r="V125" s="94"/>
      <c r="W125" s="94"/>
      <c r="X125" s="94"/>
      <c r="Y125" s="94"/>
      <c r="Z125" s="94"/>
    </row>
    <row r="126" spans="1:26" ht="15.75" customHeight="1">
      <c r="A126" s="124" t="s">
        <v>426</v>
      </c>
      <c r="B126" s="124">
        <v>0.374</v>
      </c>
      <c r="C126" s="124">
        <v>1.7000000000000001E-2</v>
      </c>
      <c r="D126" s="124">
        <v>927</v>
      </c>
      <c r="E126" s="124" t="s">
        <v>9033</v>
      </c>
      <c r="F126" s="94"/>
      <c r="G126" s="94"/>
      <c r="H126" s="94"/>
      <c r="I126" s="94"/>
      <c r="J126" s="94"/>
      <c r="K126" s="94"/>
      <c r="L126" s="94"/>
      <c r="M126" s="94"/>
      <c r="N126" s="94"/>
      <c r="O126" s="94"/>
      <c r="P126" s="94"/>
      <c r="Q126" s="94"/>
      <c r="R126" s="94"/>
      <c r="S126" s="94"/>
      <c r="T126" s="94"/>
      <c r="U126" s="94"/>
      <c r="V126" s="94"/>
      <c r="W126" s="94"/>
      <c r="X126" s="94"/>
      <c r="Y126" s="94"/>
      <c r="Z126" s="94"/>
    </row>
    <row r="127" spans="1:26" ht="15.75" customHeight="1">
      <c r="A127" s="124" t="s">
        <v>432</v>
      </c>
      <c r="B127" s="124">
        <v>0.38200000000000001</v>
      </c>
      <c r="C127" s="124">
        <v>1.7000000000000001E-2</v>
      </c>
      <c r="D127" s="124">
        <v>901.5</v>
      </c>
      <c r="E127" s="124" t="s">
        <v>9033</v>
      </c>
      <c r="F127" s="94"/>
      <c r="G127" s="94"/>
      <c r="H127" s="94"/>
      <c r="I127" s="94"/>
      <c r="J127" s="94"/>
      <c r="K127" s="94"/>
      <c r="L127" s="94"/>
      <c r="M127" s="94"/>
      <c r="N127" s="94"/>
      <c r="O127" s="94"/>
      <c r="P127" s="94"/>
      <c r="Q127" s="94"/>
      <c r="R127" s="94"/>
      <c r="S127" s="94"/>
      <c r="T127" s="94"/>
      <c r="U127" s="94"/>
      <c r="V127" s="94"/>
      <c r="W127" s="94"/>
      <c r="X127" s="94"/>
      <c r="Y127" s="94"/>
      <c r="Z127" s="94"/>
    </row>
    <row r="128" spans="1:26" ht="15.75" customHeight="1">
      <c r="A128" s="124" t="s">
        <v>438</v>
      </c>
      <c r="B128" s="124">
        <v>0.39800000000000002</v>
      </c>
      <c r="C128" s="124">
        <v>1.9E-2</v>
      </c>
      <c r="D128" s="124">
        <v>867</v>
      </c>
      <c r="E128" s="124" t="s">
        <v>9033</v>
      </c>
      <c r="F128" s="94"/>
      <c r="G128" s="94"/>
      <c r="H128" s="94"/>
      <c r="I128" s="94"/>
      <c r="J128" s="94"/>
      <c r="K128" s="94"/>
      <c r="L128" s="94"/>
      <c r="M128" s="94"/>
      <c r="N128" s="94"/>
      <c r="O128" s="94"/>
      <c r="P128" s="94"/>
      <c r="Q128" s="94"/>
      <c r="R128" s="94"/>
      <c r="S128" s="94"/>
      <c r="T128" s="94"/>
      <c r="U128" s="94"/>
      <c r="V128" s="94"/>
      <c r="W128" s="94"/>
      <c r="X128" s="94"/>
      <c r="Y128" s="94"/>
      <c r="Z128" s="94"/>
    </row>
    <row r="129" spans="1:26" ht="15.75" customHeight="1">
      <c r="A129" s="124" t="s">
        <v>444</v>
      </c>
      <c r="B129" s="124">
        <v>0.40200000000000002</v>
      </c>
      <c r="C129" s="124">
        <v>1.9E-2</v>
      </c>
      <c r="D129" s="124">
        <v>867</v>
      </c>
      <c r="E129" s="124" t="s">
        <v>9033</v>
      </c>
      <c r="F129" s="94"/>
      <c r="G129" s="94"/>
      <c r="H129" s="94"/>
      <c r="I129" s="94"/>
      <c r="J129" s="94"/>
      <c r="K129" s="94"/>
      <c r="L129" s="94"/>
      <c r="M129" s="94"/>
      <c r="N129" s="94"/>
      <c r="O129" s="94"/>
      <c r="P129" s="94"/>
      <c r="Q129" s="94"/>
      <c r="R129" s="94"/>
      <c r="S129" s="94"/>
      <c r="T129" s="94"/>
      <c r="U129" s="94"/>
      <c r="V129" s="94"/>
      <c r="W129" s="94"/>
      <c r="X129" s="94"/>
      <c r="Y129" s="94"/>
      <c r="Z129" s="94"/>
    </row>
    <row r="130" spans="1:26" ht="15.75" customHeight="1">
      <c r="A130" s="124" t="s">
        <v>451</v>
      </c>
      <c r="B130" s="124">
        <v>0.41799999999999998</v>
      </c>
      <c r="C130" s="124">
        <v>1.7999999999999999E-2</v>
      </c>
      <c r="D130" s="124">
        <v>864.5</v>
      </c>
      <c r="E130" s="124" t="s">
        <v>9033</v>
      </c>
      <c r="F130" s="94"/>
      <c r="G130" s="94"/>
      <c r="H130" s="94"/>
      <c r="I130" s="94"/>
      <c r="J130" s="94"/>
      <c r="K130" s="94"/>
      <c r="L130" s="94"/>
      <c r="M130" s="94"/>
      <c r="N130" s="94"/>
      <c r="O130" s="94"/>
      <c r="P130" s="94"/>
      <c r="Q130" s="94"/>
      <c r="R130" s="94"/>
      <c r="S130" s="94"/>
      <c r="T130" s="94"/>
      <c r="U130" s="94"/>
      <c r="V130" s="94"/>
      <c r="W130" s="94"/>
      <c r="X130" s="94"/>
      <c r="Y130" s="94"/>
      <c r="Z130" s="94"/>
    </row>
    <row r="131" spans="1:26" ht="15.75" customHeight="1">
      <c r="A131" s="124" t="s">
        <v>457</v>
      </c>
      <c r="B131" s="124">
        <v>0.39600000000000002</v>
      </c>
      <c r="C131" s="124">
        <v>1.7000000000000001E-2</v>
      </c>
      <c r="D131" s="124">
        <v>873</v>
      </c>
      <c r="E131" s="124" t="s">
        <v>9033</v>
      </c>
      <c r="F131" s="94"/>
      <c r="G131" s="94"/>
      <c r="H131" s="94"/>
      <c r="I131" s="94"/>
      <c r="J131" s="94"/>
      <c r="K131" s="94"/>
      <c r="L131" s="94"/>
      <c r="M131" s="94"/>
      <c r="N131" s="94"/>
      <c r="O131" s="94"/>
      <c r="P131" s="94"/>
      <c r="Q131" s="94"/>
      <c r="R131" s="94"/>
      <c r="S131" s="94"/>
      <c r="T131" s="94"/>
      <c r="U131" s="94"/>
      <c r="V131" s="94"/>
      <c r="W131" s="94"/>
      <c r="X131" s="94"/>
      <c r="Y131" s="94"/>
      <c r="Z131" s="94"/>
    </row>
    <row r="132" spans="1:26" ht="15.75" customHeight="1">
      <c r="A132" s="124" t="s">
        <v>466</v>
      </c>
      <c r="B132" s="124">
        <v>0.36799999999999999</v>
      </c>
      <c r="C132" s="124">
        <v>2.7E-2</v>
      </c>
      <c r="D132" s="124">
        <v>899</v>
      </c>
      <c r="E132" s="124" t="s">
        <v>9033</v>
      </c>
      <c r="F132" s="94"/>
      <c r="G132" s="94"/>
      <c r="H132" s="94"/>
      <c r="I132" s="94"/>
      <c r="J132" s="94"/>
      <c r="K132" s="94"/>
      <c r="L132" s="94"/>
      <c r="M132" s="94"/>
      <c r="N132" s="94"/>
      <c r="O132" s="94"/>
      <c r="P132" s="94"/>
      <c r="Q132" s="94"/>
      <c r="R132" s="94"/>
      <c r="S132" s="94"/>
      <c r="T132" s="94"/>
      <c r="U132" s="94"/>
      <c r="V132" s="94"/>
      <c r="W132" s="94"/>
      <c r="X132" s="94"/>
      <c r="Y132" s="94"/>
      <c r="Z132" s="94"/>
    </row>
    <row r="133" spans="1:26" ht="15.75" customHeight="1">
      <c r="A133" s="124" t="s">
        <v>473</v>
      </c>
      <c r="B133" s="124">
        <v>0.43099999999999999</v>
      </c>
      <c r="C133" s="124">
        <v>2.7E-2</v>
      </c>
      <c r="D133" s="124">
        <v>852.5</v>
      </c>
      <c r="E133" s="124" t="s">
        <v>9033</v>
      </c>
      <c r="F133" s="94"/>
      <c r="G133" s="94"/>
      <c r="H133" s="94"/>
      <c r="I133" s="94"/>
      <c r="J133" s="94"/>
      <c r="K133" s="94"/>
      <c r="L133" s="94"/>
      <c r="M133" s="94"/>
      <c r="N133" s="94"/>
      <c r="O133" s="94"/>
      <c r="P133" s="94"/>
      <c r="Q133" s="94"/>
      <c r="R133" s="94"/>
      <c r="S133" s="94"/>
      <c r="T133" s="94"/>
      <c r="U133" s="94"/>
      <c r="V133" s="94"/>
      <c r="W133" s="94"/>
      <c r="X133" s="94"/>
      <c r="Y133" s="94"/>
      <c r="Z133" s="94"/>
    </row>
    <row r="134" spans="1:26" ht="15.75" customHeight="1">
      <c r="A134" s="124" t="s">
        <v>480</v>
      </c>
      <c r="B134" s="124">
        <v>0.38800000000000001</v>
      </c>
      <c r="C134" s="124">
        <v>1.7999999999999999E-2</v>
      </c>
      <c r="D134" s="124">
        <v>786</v>
      </c>
      <c r="E134" s="124" t="s">
        <v>9033</v>
      </c>
      <c r="F134" s="94"/>
      <c r="G134" s="94"/>
      <c r="H134" s="94"/>
      <c r="I134" s="94"/>
      <c r="J134" s="94"/>
      <c r="K134" s="94"/>
      <c r="L134" s="94"/>
      <c r="M134" s="94"/>
      <c r="N134" s="94"/>
      <c r="O134" s="94"/>
      <c r="P134" s="94"/>
      <c r="Q134" s="94"/>
      <c r="R134" s="94"/>
      <c r="S134" s="94"/>
      <c r="T134" s="94"/>
      <c r="U134" s="94"/>
      <c r="V134" s="94"/>
      <c r="W134" s="94"/>
      <c r="X134" s="94"/>
      <c r="Y134" s="94"/>
      <c r="Z134" s="94"/>
    </row>
    <row r="135" spans="1:26" ht="15.75" customHeight="1">
      <c r="A135" s="124" t="s">
        <v>487</v>
      </c>
      <c r="B135" s="124">
        <v>0.35</v>
      </c>
      <c r="C135" s="124">
        <v>1.7000000000000001E-2</v>
      </c>
      <c r="D135" s="124">
        <v>873.5</v>
      </c>
      <c r="E135" s="124" t="s">
        <v>9033</v>
      </c>
      <c r="F135" s="94"/>
      <c r="G135" s="94"/>
      <c r="H135" s="94"/>
      <c r="I135" s="94"/>
      <c r="J135" s="94"/>
      <c r="K135" s="94"/>
      <c r="L135" s="94"/>
      <c r="M135" s="94"/>
      <c r="N135" s="94"/>
      <c r="O135" s="94"/>
      <c r="P135" s="94"/>
      <c r="Q135" s="94"/>
      <c r="R135" s="94"/>
      <c r="S135" s="94"/>
      <c r="T135" s="94"/>
      <c r="U135" s="94"/>
      <c r="V135" s="94"/>
      <c r="W135" s="94"/>
      <c r="X135" s="94"/>
      <c r="Y135" s="94"/>
      <c r="Z135" s="94"/>
    </row>
    <row r="136" spans="1:26" ht="15.75" customHeight="1">
      <c r="A136" s="124" t="s">
        <v>492</v>
      </c>
      <c r="B136" s="124">
        <v>0.34399999999999997</v>
      </c>
      <c r="C136" s="124">
        <v>2.1999999999999999E-2</v>
      </c>
      <c r="D136" s="124">
        <v>856.5</v>
      </c>
      <c r="E136" s="124" t="s">
        <v>9033</v>
      </c>
      <c r="F136" s="94"/>
      <c r="G136" s="94"/>
      <c r="H136" s="94"/>
      <c r="I136" s="94"/>
      <c r="J136" s="94"/>
      <c r="K136" s="94"/>
      <c r="L136" s="94"/>
      <c r="M136" s="94"/>
      <c r="N136" s="94"/>
      <c r="O136" s="94"/>
      <c r="P136" s="94"/>
      <c r="Q136" s="94"/>
      <c r="R136" s="94"/>
      <c r="S136" s="94"/>
      <c r="T136" s="94"/>
      <c r="U136" s="94"/>
      <c r="V136" s="94"/>
      <c r="W136" s="94"/>
      <c r="X136" s="94"/>
      <c r="Y136" s="94"/>
      <c r="Z136" s="94"/>
    </row>
    <row r="137" spans="1:26" ht="15.75" customHeight="1">
      <c r="A137" s="94"/>
      <c r="B137" s="94"/>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row>
    <row r="138" spans="1:26" ht="15.75" customHeight="1">
      <c r="A138" s="83" t="s">
        <v>9034</v>
      </c>
      <c r="B138" s="94"/>
      <c r="C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row>
    <row r="139" spans="1:26" ht="15.75" customHeight="1">
      <c r="A139" s="50" t="s">
        <v>9014</v>
      </c>
      <c r="B139" s="50" t="s">
        <v>9029</v>
      </c>
      <c r="C139" s="50" t="s">
        <v>9022</v>
      </c>
      <c r="D139" s="50" t="s">
        <v>9030</v>
      </c>
      <c r="E139" s="50" t="s">
        <v>29</v>
      </c>
      <c r="F139" s="94"/>
      <c r="G139" s="94"/>
      <c r="H139" s="94"/>
      <c r="I139" s="94"/>
      <c r="J139" s="94"/>
      <c r="K139" s="94"/>
      <c r="L139" s="94"/>
      <c r="M139" s="94"/>
      <c r="N139" s="94"/>
      <c r="O139" s="94"/>
      <c r="P139" s="94"/>
      <c r="Q139" s="94"/>
      <c r="R139" s="94"/>
      <c r="S139" s="94"/>
      <c r="T139" s="94"/>
      <c r="U139" s="94"/>
      <c r="V139" s="94"/>
      <c r="W139" s="94"/>
      <c r="X139" s="94"/>
      <c r="Y139" s="94"/>
      <c r="Z139" s="94"/>
    </row>
    <row r="140" spans="1:26" ht="15.75" customHeight="1">
      <c r="A140" s="18" t="s">
        <v>6007</v>
      </c>
      <c r="B140" s="18">
        <v>0.42</v>
      </c>
      <c r="C140" s="18">
        <v>1.9E-2</v>
      </c>
      <c r="D140" s="18">
        <v>1791</v>
      </c>
      <c r="E140" s="18" t="s">
        <v>9031</v>
      </c>
      <c r="F140" s="94"/>
      <c r="G140" s="94"/>
      <c r="H140" s="94"/>
      <c r="I140" s="94"/>
      <c r="J140" s="94"/>
      <c r="K140" s="94"/>
      <c r="L140" s="94"/>
      <c r="M140" s="94"/>
      <c r="N140" s="94"/>
      <c r="O140" s="94"/>
      <c r="P140" s="94"/>
      <c r="Q140" s="94"/>
      <c r="R140" s="94"/>
      <c r="S140" s="94"/>
      <c r="T140" s="94"/>
      <c r="U140" s="94"/>
      <c r="V140" s="94"/>
      <c r="W140" s="94"/>
      <c r="X140" s="94"/>
      <c r="Y140" s="94"/>
      <c r="Z140" s="94"/>
    </row>
    <row r="141" spans="1:26" ht="15.75" customHeight="1">
      <c r="A141" s="18" t="s">
        <v>6010</v>
      </c>
      <c r="B141" s="18">
        <v>0.44900000000000001</v>
      </c>
      <c r="C141" s="18">
        <v>4.2000000000000003E-2</v>
      </c>
      <c r="D141" s="18">
        <v>1890</v>
      </c>
      <c r="E141" s="18" t="s">
        <v>9031</v>
      </c>
      <c r="F141" s="94"/>
      <c r="G141" s="94"/>
      <c r="H141" s="94"/>
      <c r="I141" s="94"/>
      <c r="J141" s="94"/>
      <c r="K141" s="94"/>
      <c r="L141" s="94"/>
      <c r="M141" s="94"/>
      <c r="N141" s="94"/>
      <c r="O141" s="94"/>
      <c r="P141" s="94"/>
      <c r="Q141" s="94"/>
      <c r="R141" s="94"/>
      <c r="S141" s="94"/>
      <c r="T141" s="94"/>
      <c r="U141" s="94"/>
      <c r="V141" s="94"/>
      <c r="W141" s="94"/>
      <c r="X141" s="94"/>
      <c r="Y141" s="94"/>
      <c r="Z141" s="94"/>
    </row>
    <row r="142" spans="1:26" ht="15.75" customHeight="1">
      <c r="A142" s="18" t="s">
        <v>6017</v>
      </c>
      <c r="B142" s="18">
        <v>0.442</v>
      </c>
      <c r="C142" s="18">
        <v>2.1999999999999999E-2</v>
      </c>
      <c r="D142" s="18">
        <v>1788.5</v>
      </c>
      <c r="E142" s="18" t="s">
        <v>9031</v>
      </c>
      <c r="F142" s="94"/>
      <c r="G142" s="94"/>
      <c r="H142" s="94"/>
      <c r="I142" s="94"/>
      <c r="J142" s="94"/>
      <c r="K142" s="94"/>
      <c r="L142" s="94"/>
      <c r="M142" s="94"/>
      <c r="N142" s="94"/>
      <c r="O142" s="94"/>
      <c r="P142" s="94"/>
      <c r="Q142" s="94"/>
      <c r="R142" s="94"/>
      <c r="S142" s="94"/>
      <c r="T142" s="94"/>
      <c r="U142" s="94"/>
      <c r="V142" s="94"/>
      <c r="W142" s="94"/>
      <c r="X142" s="94"/>
      <c r="Y142" s="94"/>
      <c r="Z142" s="94"/>
    </row>
    <row r="143" spans="1:26" ht="15.75" customHeight="1">
      <c r="A143" s="18" t="s">
        <v>6023</v>
      </c>
      <c r="B143" s="18">
        <v>0.51300000000000001</v>
      </c>
      <c r="C143" s="18">
        <v>1.7999999999999999E-2</v>
      </c>
      <c r="D143" s="18">
        <v>1794.5</v>
      </c>
      <c r="E143" s="18" t="s">
        <v>9031</v>
      </c>
      <c r="F143" s="94"/>
      <c r="G143" s="94"/>
      <c r="H143" s="94"/>
      <c r="I143" s="94"/>
      <c r="J143" s="94"/>
      <c r="K143" s="94"/>
      <c r="L143" s="94"/>
      <c r="M143" s="94"/>
      <c r="N143" s="94"/>
      <c r="O143" s="94"/>
      <c r="P143" s="94"/>
      <c r="Q143" s="94"/>
      <c r="R143" s="94"/>
      <c r="S143" s="94"/>
      <c r="T143" s="94"/>
      <c r="U143" s="94"/>
      <c r="V143" s="94"/>
      <c r="W143" s="94"/>
      <c r="X143" s="94"/>
      <c r="Y143" s="94"/>
      <c r="Z143" s="94"/>
    </row>
    <row r="144" spans="1:26" ht="15.75" customHeight="1">
      <c r="A144" s="18" t="s">
        <v>6026</v>
      </c>
      <c r="B144" s="18">
        <v>0.36099999999999999</v>
      </c>
      <c r="C144" s="18">
        <v>2.1000000000000001E-2</v>
      </c>
      <c r="D144" s="18">
        <v>1812.5</v>
      </c>
      <c r="E144" s="18" t="s">
        <v>9031</v>
      </c>
      <c r="F144" s="94"/>
      <c r="G144" s="94"/>
      <c r="H144" s="94"/>
      <c r="I144" s="94"/>
      <c r="J144" s="94"/>
      <c r="K144" s="94"/>
      <c r="L144" s="94"/>
      <c r="M144" s="94"/>
      <c r="N144" s="94"/>
      <c r="O144" s="94"/>
      <c r="P144" s="94"/>
      <c r="Q144" s="94"/>
      <c r="R144" s="94"/>
      <c r="S144" s="94"/>
      <c r="T144" s="94"/>
      <c r="U144" s="94"/>
      <c r="V144" s="94"/>
      <c r="W144" s="94"/>
      <c r="X144" s="94"/>
      <c r="Y144" s="94"/>
      <c r="Z144" s="94"/>
    </row>
    <row r="145" spans="1:26" ht="15.75" customHeight="1">
      <c r="A145" s="18" t="s">
        <v>6031</v>
      </c>
      <c r="B145" s="18">
        <v>0.434</v>
      </c>
      <c r="C145" s="18">
        <v>5.2999999999999999E-2</v>
      </c>
      <c r="D145" s="18">
        <v>1786</v>
      </c>
      <c r="E145" s="18" t="s">
        <v>9031</v>
      </c>
      <c r="F145" s="94"/>
      <c r="G145" s="94"/>
      <c r="H145" s="94"/>
      <c r="I145" s="94"/>
      <c r="J145" s="94"/>
      <c r="K145" s="94"/>
      <c r="L145" s="94"/>
      <c r="M145" s="94"/>
      <c r="N145" s="94"/>
      <c r="O145" s="94"/>
      <c r="P145" s="94"/>
      <c r="Q145" s="94"/>
      <c r="R145" s="94"/>
      <c r="S145" s="94"/>
      <c r="T145" s="94"/>
      <c r="U145" s="94"/>
      <c r="V145" s="94"/>
      <c r="W145" s="94"/>
      <c r="X145" s="94"/>
      <c r="Y145" s="94"/>
      <c r="Z145" s="94"/>
    </row>
    <row r="146" spans="1:26" ht="15.75" customHeight="1">
      <c r="A146" s="18" t="s">
        <v>6035</v>
      </c>
      <c r="B146" s="18">
        <v>0.44600000000000001</v>
      </c>
      <c r="C146" s="18">
        <v>5.0999999999999997E-2</v>
      </c>
      <c r="D146" s="18">
        <v>1797.5</v>
      </c>
      <c r="E146" s="18" t="s">
        <v>9031</v>
      </c>
      <c r="F146" s="94"/>
      <c r="G146" s="94"/>
      <c r="H146" s="94"/>
      <c r="I146" s="94"/>
      <c r="J146" s="94"/>
      <c r="K146" s="94"/>
      <c r="L146" s="94"/>
      <c r="M146" s="94"/>
      <c r="N146" s="94"/>
      <c r="O146" s="94"/>
      <c r="P146" s="94"/>
      <c r="Q146" s="94"/>
      <c r="R146" s="94"/>
      <c r="S146" s="94"/>
      <c r="T146" s="94"/>
      <c r="U146" s="94"/>
      <c r="V146" s="94"/>
      <c r="W146" s="94"/>
      <c r="X146" s="94"/>
      <c r="Y146" s="94"/>
      <c r="Z146" s="94"/>
    </row>
    <row r="147" spans="1:26" ht="15.75" customHeight="1">
      <c r="A147" s="18" t="s">
        <v>6047</v>
      </c>
      <c r="B147" s="18">
        <v>0.437</v>
      </c>
      <c r="C147" s="18">
        <v>1.7999999999999999E-2</v>
      </c>
      <c r="D147" s="18">
        <v>1790.5</v>
      </c>
      <c r="E147" s="18" t="s">
        <v>9031</v>
      </c>
      <c r="F147" s="94"/>
      <c r="G147" s="94"/>
      <c r="H147" s="94"/>
      <c r="I147" s="94"/>
      <c r="J147" s="94"/>
      <c r="K147" s="94"/>
      <c r="L147" s="94"/>
      <c r="M147" s="94"/>
      <c r="N147" s="94"/>
      <c r="O147" s="94"/>
      <c r="P147" s="94"/>
      <c r="Q147" s="94"/>
      <c r="R147" s="94"/>
      <c r="S147" s="94"/>
      <c r="T147" s="94"/>
      <c r="U147" s="94"/>
      <c r="V147" s="94"/>
      <c r="W147" s="94"/>
      <c r="X147" s="94"/>
      <c r="Y147" s="94"/>
      <c r="Z147" s="94"/>
    </row>
    <row r="148" spans="1:26" ht="15.75" customHeight="1">
      <c r="A148" s="18" t="s">
        <v>6055</v>
      </c>
      <c r="B148" s="18">
        <v>0.53500000000000003</v>
      </c>
      <c r="C148" s="18">
        <v>1.9E-2</v>
      </c>
      <c r="D148" s="18">
        <v>1677.5</v>
      </c>
      <c r="E148" s="18" t="s">
        <v>9031</v>
      </c>
      <c r="F148" s="94"/>
      <c r="G148" s="94"/>
      <c r="H148" s="94"/>
      <c r="I148" s="94"/>
      <c r="J148" s="94"/>
      <c r="K148" s="94"/>
      <c r="L148" s="94"/>
      <c r="M148" s="94"/>
      <c r="N148" s="94"/>
      <c r="O148" s="94"/>
      <c r="P148" s="94"/>
      <c r="Q148" s="94"/>
      <c r="R148" s="94"/>
      <c r="S148" s="94"/>
      <c r="T148" s="94"/>
      <c r="U148" s="94"/>
      <c r="V148" s="94"/>
      <c r="W148" s="94"/>
      <c r="X148" s="94"/>
      <c r="Y148" s="94"/>
      <c r="Z148" s="94"/>
    </row>
    <row r="149" spans="1:26" ht="15.75" customHeight="1">
      <c r="A149" s="18" t="s">
        <v>6065</v>
      </c>
      <c r="B149" s="18">
        <v>0.48499999999999999</v>
      </c>
      <c r="C149" s="18">
        <v>3.5999999999999997E-2</v>
      </c>
      <c r="D149" s="18">
        <v>1966</v>
      </c>
      <c r="E149" s="18" t="s">
        <v>9031</v>
      </c>
      <c r="F149" s="94"/>
      <c r="G149" s="94"/>
      <c r="H149" s="94"/>
      <c r="I149" s="94"/>
      <c r="J149" s="94"/>
      <c r="K149" s="94"/>
      <c r="L149" s="94"/>
      <c r="M149" s="94"/>
      <c r="N149" s="94"/>
      <c r="O149" s="94"/>
      <c r="P149" s="94"/>
      <c r="Q149" s="94"/>
      <c r="R149" s="94"/>
      <c r="S149" s="94"/>
      <c r="T149" s="94"/>
      <c r="U149" s="94"/>
      <c r="V149" s="94"/>
      <c r="W149" s="94"/>
      <c r="X149" s="94"/>
      <c r="Y149" s="94"/>
      <c r="Z149" s="94"/>
    </row>
    <row r="150" spans="1:26" ht="15.75" customHeight="1">
      <c r="A150" s="18" t="s">
        <v>6059</v>
      </c>
      <c r="B150" s="18">
        <v>0.47</v>
      </c>
      <c r="C150" s="18">
        <v>4.7E-2</v>
      </c>
      <c r="D150" s="18">
        <v>2012</v>
      </c>
      <c r="E150" s="18" t="s">
        <v>9031</v>
      </c>
      <c r="F150" s="94"/>
      <c r="G150" s="94"/>
      <c r="H150" s="94"/>
      <c r="I150" s="94"/>
      <c r="J150" s="94"/>
      <c r="K150" s="94"/>
      <c r="L150" s="94"/>
      <c r="M150" s="94"/>
      <c r="N150" s="94"/>
      <c r="O150" s="94"/>
      <c r="P150" s="94"/>
      <c r="Q150" s="94"/>
      <c r="R150" s="94"/>
      <c r="S150" s="94"/>
      <c r="T150" s="94"/>
      <c r="U150" s="94"/>
      <c r="V150" s="94"/>
      <c r="W150" s="94"/>
      <c r="X150" s="94"/>
      <c r="Y150" s="94"/>
      <c r="Z150" s="94"/>
    </row>
    <row r="151" spans="1:26" ht="15.75" customHeight="1">
      <c r="A151" s="18" t="s">
        <v>6068</v>
      </c>
      <c r="B151" s="18">
        <v>0.371</v>
      </c>
      <c r="C151" s="18">
        <v>4.2999999999999997E-2</v>
      </c>
      <c r="D151" s="18">
        <v>1899</v>
      </c>
      <c r="E151" s="18" t="s">
        <v>9031</v>
      </c>
      <c r="F151" s="94"/>
      <c r="G151" s="94"/>
      <c r="H151" s="94"/>
      <c r="I151" s="94"/>
      <c r="J151" s="94"/>
      <c r="K151" s="94"/>
      <c r="L151" s="94"/>
      <c r="M151" s="94"/>
      <c r="N151" s="94"/>
      <c r="O151" s="94"/>
      <c r="P151" s="94"/>
      <c r="Q151" s="94"/>
      <c r="R151" s="94"/>
      <c r="S151" s="94"/>
      <c r="T151" s="94"/>
      <c r="U151" s="94"/>
      <c r="V151" s="94"/>
      <c r="W151" s="94"/>
      <c r="X151" s="94"/>
      <c r="Y151" s="94"/>
      <c r="Z151" s="94"/>
    </row>
    <row r="152" spans="1:26" ht="15.75" customHeight="1">
      <c r="A152" s="18" t="s">
        <v>6071</v>
      </c>
      <c r="B152" s="18">
        <v>0.38200000000000001</v>
      </c>
      <c r="C152" s="18">
        <v>1.9E-2</v>
      </c>
      <c r="D152" s="18">
        <v>2046.5</v>
      </c>
      <c r="E152" s="18" t="s">
        <v>9031</v>
      </c>
      <c r="F152" s="94"/>
      <c r="G152" s="94"/>
      <c r="H152" s="94"/>
      <c r="I152" s="94"/>
      <c r="J152" s="94"/>
      <c r="K152" s="94"/>
      <c r="L152" s="94"/>
      <c r="M152" s="94"/>
      <c r="N152" s="94"/>
      <c r="O152" s="94"/>
      <c r="P152" s="94"/>
      <c r="Q152" s="94"/>
      <c r="R152" s="94"/>
      <c r="S152" s="94"/>
      <c r="T152" s="94"/>
      <c r="U152" s="94"/>
      <c r="V152" s="94"/>
      <c r="W152" s="94"/>
      <c r="X152" s="94"/>
      <c r="Y152" s="94"/>
      <c r="Z152" s="94"/>
    </row>
    <row r="153" spans="1:26" ht="15.75" customHeight="1">
      <c r="A153" s="18" t="s">
        <v>6075</v>
      </c>
      <c r="B153" s="18">
        <v>0.48599999999999999</v>
      </c>
      <c r="C153" s="18">
        <v>4.5999999999999999E-2</v>
      </c>
      <c r="D153" s="18">
        <v>1925.5</v>
      </c>
      <c r="E153" s="18" t="s">
        <v>9031</v>
      </c>
      <c r="F153" s="94"/>
      <c r="G153" s="94"/>
      <c r="H153" s="94"/>
      <c r="I153" s="94"/>
      <c r="J153" s="94"/>
      <c r="K153" s="94"/>
      <c r="L153" s="94"/>
      <c r="M153" s="94"/>
      <c r="N153" s="94"/>
      <c r="O153" s="94"/>
      <c r="P153" s="94"/>
      <c r="Q153" s="94"/>
      <c r="R153" s="94"/>
      <c r="S153" s="94"/>
      <c r="T153" s="94"/>
      <c r="U153" s="94"/>
      <c r="V153" s="94"/>
      <c r="W153" s="94"/>
      <c r="X153" s="94"/>
      <c r="Y153" s="94"/>
      <c r="Z153" s="94"/>
    </row>
    <row r="154" spans="1:26" ht="15.75" customHeight="1">
      <c r="A154" s="18" t="s">
        <v>6083</v>
      </c>
      <c r="B154" s="18">
        <v>0.44900000000000001</v>
      </c>
      <c r="C154" s="18">
        <v>4.5999999999999999E-2</v>
      </c>
      <c r="D154" s="18">
        <v>2037</v>
      </c>
      <c r="E154" s="18" t="s">
        <v>9031</v>
      </c>
      <c r="F154" s="94"/>
      <c r="G154" s="94"/>
      <c r="H154" s="94"/>
      <c r="I154" s="94"/>
      <c r="J154" s="94"/>
      <c r="K154" s="94"/>
      <c r="L154" s="94"/>
      <c r="M154" s="94"/>
      <c r="N154" s="94"/>
      <c r="O154" s="94"/>
      <c r="P154" s="94"/>
      <c r="Q154" s="94"/>
      <c r="R154" s="94"/>
      <c r="S154" s="94"/>
      <c r="T154" s="94"/>
      <c r="U154" s="94"/>
      <c r="V154" s="94"/>
      <c r="W154" s="94"/>
      <c r="X154" s="94"/>
      <c r="Y154" s="94"/>
      <c r="Z154" s="94"/>
    </row>
    <row r="155" spans="1:26" ht="15.75" customHeight="1">
      <c r="A155" s="18" t="s">
        <v>6099</v>
      </c>
      <c r="B155" s="18">
        <v>0.371</v>
      </c>
      <c r="C155" s="18">
        <v>1.9E-2</v>
      </c>
      <c r="D155" s="18">
        <v>1946</v>
      </c>
      <c r="E155" s="18" t="s">
        <v>9031</v>
      </c>
      <c r="F155" s="94"/>
      <c r="G155" s="94"/>
      <c r="H155" s="94"/>
      <c r="I155" s="94"/>
      <c r="J155" s="94"/>
      <c r="K155" s="94"/>
      <c r="L155" s="94"/>
      <c r="M155" s="94"/>
      <c r="N155" s="94"/>
      <c r="O155" s="94"/>
      <c r="P155" s="94"/>
      <c r="Q155" s="94"/>
      <c r="R155" s="94"/>
      <c r="S155" s="94"/>
      <c r="T155" s="94"/>
      <c r="U155" s="94"/>
      <c r="V155" s="94"/>
      <c r="W155" s="94"/>
      <c r="X155" s="94"/>
      <c r="Y155" s="94"/>
      <c r="Z155" s="94"/>
    </row>
    <row r="156" spans="1:26" ht="15.75" customHeight="1">
      <c r="A156" s="18" t="s">
        <v>6078</v>
      </c>
      <c r="B156" s="18">
        <v>0.35499999999999998</v>
      </c>
      <c r="C156" s="18">
        <v>4.3999999999999997E-2</v>
      </c>
      <c r="D156" s="18">
        <v>1970</v>
      </c>
      <c r="E156" s="18" t="s">
        <v>9031</v>
      </c>
      <c r="F156" s="94"/>
      <c r="G156" s="94"/>
      <c r="H156" s="94"/>
      <c r="I156" s="94"/>
      <c r="J156" s="94"/>
      <c r="K156" s="94"/>
      <c r="L156" s="94"/>
      <c r="M156" s="94"/>
      <c r="N156" s="94"/>
      <c r="O156" s="94"/>
      <c r="P156" s="94"/>
      <c r="Q156" s="94"/>
      <c r="R156" s="94"/>
      <c r="S156" s="94"/>
      <c r="T156" s="94"/>
      <c r="U156" s="94"/>
      <c r="V156" s="94"/>
      <c r="W156" s="94"/>
      <c r="X156" s="94"/>
      <c r="Y156" s="94"/>
      <c r="Z156" s="94"/>
    </row>
    <row r="157" spans="1:26" ht="15.75" customHeight="1">
      <c r="A157" s="18" t="s">
        <v>6087</v>
      </c>
      <c r="B157" s="18">
        <v>0.45300000000000001</v>
      </c>
      <c r="C157" s="18">
        <v>1.9E-2</v>
      </c>
      <c r="D157" s="18">
        <v>1966.5</v>
      </c>
      <c r="E157" s="18" t="s">
        <v>9031</v>
      </c>
      <c r="F157" s="94"/>
      <c r="G157" s="94"/>
      <c r="H157" s="94"/>
      <c r="I157" s="94"/>
      <c r="J157" s="94"/>
      <c r="K157" s="94"/>
      <c r="L157" s="94"/>
      <c r="M157" s="94"/>
      <c r="N157" s="94"/>
      <c r="O157" s="94"/>
      <c r="P157" s="94"/>
      <c r="Q157" s="94"/>
      <c r="R157" s="94"/>
      <c r="S157" s="94"/>
      <c r="T157" s="94"/>
      <c r="U157" s="94"/>
      <c r="V157" s="94"/>
      <c r="W157" s="94"/>
      <c r="X157" s="94"/>
      <c r="Y157" s="94"/>
      <c r="Z157" s="94"/>
    </row>
    <row r="158" spans="1:26" ht="15.75" customHeight="1">
      <c r="A158" s="18" t="s">
        <v>6090</v>
      </c>
      <c r="B158" s="18">
        <v>0.36699999999999999</v>
      </c>
      <c r="C158" s="18">
        <v>0.05</v>
      </c>
      <c r="D158" s="18">
        <v>1975.5</v>
      </c>
      <c r="E158" s="18" t="s">
        <v>9031</v>
      </c>
      <c r="F158" s="94"/>
      <c r="G158" s="94"/>
      <c r="H158" s="94"/>
      <c r="I158" s="94"/>
      <c r="J158" s="94"/>
      <c r="K158" s="94"/>
      <c r="L158" s="94"/>
      <c r="M158" s="94"/>
      <c r="N158" s="94"/>
      <c r="O158" s="94"/>
      <c r="P158" s="94"/>
      <c r="Q158" s="94"/>
      <c r="R158" s="94"/>
      <c r="S158" s="94"/>
      <c r="T158" s="94"/>
      <c r="U158" s="94"/>
      <c r="V158" s="94"/>
      <c r="W158" s="94"/>
      <c r="X158" s="94"/>
      <c r="Y158" s="94"/>
      <c r="Z158" s="94"/>
    </row>
    <row r="159" spans="1:26" ht="15.75" customHeight="1">
      <c r="A159" s="18" t="s">
        <v>6095</v>
      </c>
      <c r="B159" s="18">
        <v>0.499</v>
      </c>
      <c r="C159" s="18">
        <v>3.1E-2</v>
      </c>
      <c r="D159" s="18">
        <v>2045</v>
      </c>
      <c r="E159" s="18" t="s">
        <v>9031</v>
      </c>
      <c r="F159" s="94"/>
      <c r="G159" s="94"/>
      <c r="H159" s="94"/>
      <c r="I159" s="94"/>
      <c r="J159" s="94"/>
      <c r="K159" s="94"/>
      <c r="L159" s="94"/>
      <c r="M159" s="94"/>
      <c r="N159" s="94"/>
      <c r="O159" s="94"/>
      <c r="P159" s="94"/>
      <c r="Q159" s="94"/>
      <c r="R159" s="94"/>
      <c r="S159" s="94"/>
      <c r="T159" s="94"/>
      <c r="U159" s="94"/>
      <c r="V159" s="94"/>
      <c r="W159" s="94"/>
      <c r="X159" s="94"/>
      <c r="Y159" s="94"/>
      <c r="Z159" s="94"/>
    </row>
    <row r="160" spans="1:26" ht="15.75" customHeight="1">
      <c r="A160" s="18" t="s">
        <v>6104</v>
      </c>
      <c r="B160" s="18">
        <v>0.504</v>
      </c>
      <c r="C160" s="18">
        <v>4.5999999999999999E-2</v>
      </c>
      <c r="D160" s="18">
        <v>2020.5</v>
      </c>
      <c r="E160" s="18" t="s">
        <v>9031</v>
      </c>
      <c r="F160" s="94"/>
      <c r="G160" s="94"/>
      <c r="H160" s="94"/>
      <c r="I160" s="94"/>
      <c r="J160" s="94"/>
      <c r="K160" s="94"/>
      <c r="L160" s="94"/>
      <c r="M160" s="94"/>
      <c r="N160" s="94"/>
      <c r="O160" s="94"/>
      <c r="P160" s="94"/>
      <c r="Q160" s="94"/>
      <c r="R160" s="94"/>
      <c r="S160" s="94"/>
      <c r="T160" s="94"/>
      <c r="U160" s="94"/>
      <c r="V160" s="94"/>
      <c r="W160" s="94"/>
      <c r="X160" s="94"/>
      <c r="Y160" s="94"/>
      <c r="Z160" s="94"/>
    </row>
    <row r="161" spans="1:26" ht="15.75" customHeight="1">
      <c r="A161" s="18" t="s">
        <v>6107</v>
      </c>
      <c r="B161" s="18">
        <v>0.38100000000000001</v>
      </c>
      <c r="C161" s="18">
        <v>2.8000000000000001E-2</v>
      </c>
      <c r="D161" s="18">
        <v>2030</v>
      </c>
      <c r="E161" s="18" t="s">
        <v>9031</v>
      </c>
      <c r="F161" s="94"/>
      <c r="G161" s="94"/>
      <c r="H161" s="94"/>
      <c r="I161" s="94"/>
      <c r="J161" s="94"/>
      <c r="K161" s="94"/>
      <c r="L161" s="94"/>
      <c r="M161" s="94"/>
      <c r="N161" s="94"/>
      <c r="O161" s="94"/>
      <c r="P161" s="94"/>
      <c r="Q161" s="94"/>
      <c r="R161" s="94"/>
      <c r="S161" s="94"/>
      <c r="T161" s="94"/>
      <c r="U161" s="94"/>
      <c r="V161" s="94"/>
      <c r="W161" s="94"/>
      <c r="X161" s="94"/>
      <c r="Y161" s="94"/>
      <c r="Z161" s="94"/>
    </row>
    <row r="162" spans="1:26" ht="15.75" customHeight="1">
      <c r="A162" s="18" t="s">
        <v>6111</v>
      </c>
      <c r="B162" s="18">
        <v>0.40400000000000003</v>
      </c>
      <c r="C162" s="18">
        <v>4.1000000000000002E-2</v>
      </c>
      <c r="D162" s="18">
        <v>1957.5</v>
      </c>
      <c r="E162" s="18" t="s">
        <v>9031</v>
      </c>
      <c r="F162" s="94"/>
      <c r="G162" s="94"/>
      <c r="H162" s="94"/>
      <c r="I162" s="94"/>
      <c r="J162" s="94"/>
      <c r="K162" s="94"/>
      <c r="L162" s="94"/>
      <c r="M162" s="94"/>
      <c r="N162" s="94"/>
      <c r="O162" s="94"/>
      <c r="P162" s="94"/>
      <c r="Q162" s="94"/>
      <c r="R162" s="94"/>
      <c r="S162" s="94"/>
      <c r="T162" s="94"/>
      <c r="U162" s="94"/>
      <c r="V162" s="94"/>
      <c r="W162" s="94"/>
      <c r="X162" s="94"/>
      <c r="Y162" s="94"/>
      <c r="Z162" s="94"/>
    </row>
    <row r="163" spans="1:26" ht="15.75" customHeight="1">
      <c r="A163" s="18" t="s">
        <v>6114</v>
      </c>
      <c r="B163" s="18">
        <v>0.45800000000000002</v>
      </c>
      <c r="C163" s="18">
        <v>2.3E-2</v>
      </c>
      <c r="D163" s="18">
        <v>1873.5</v>
      </c>
      <c r="E163" s="18" t="s">
        <v>9031</v>
      </c>
      <c r="F163" s="94"/>
      <c r="G163" s="94"/>
      <c r="H163" s="94"/>
      <c r="I163" s="94"/>
      <c r="J163" s="94"/>
      <c r="K163" s="94"/>
      <c r="L163" s="94"/>
      <c r="M163" s="94"/>
      <c r="N163" s="94"/>
      <c r="O163" s="94"/>
      <c r="P163" s="94"/>
      <c r="Q163" s="94"/>
      <c r="R163" s="94"/>
      <c r="S163" s="94"/>
      <c r="T163" s="94"/>
      <c r="U163" s="94"/>
      <c r="V163" s="94"/>
      <c r="W163" s="94"/>
      <c r="X163" s="94"/>
      <c r="Y163" s="94"/>
      <c r="Z163" s="94"/>
    </row>
    <row r="164" spans="1:26" ht="15.75" customHeight="1">
      <c r="A164" s="18" t="s">
        <v>6118</v>
      </c>
      <c r="B164" s="18">
        <v>0.46300000000000002</v>
      </c>
      <c r="C164" s="18">
        <v>0.02</v>
      </c>
      <c r="D164" s="18">
        <v>1960</v>
      </c>
      <c r="E164" s="18" t="s">
        <v>9031</v>
      </c>
      <c r="F164" s="94"/>
      <c r="G164" s="94"/>
      <c r="H164" s="94"/>
      <c r="I164" s="94"/>
      <c r="J164" s="94"/>
      <c r="K164" s="94"/>
      <c r="L164" s="94"/>
      <c r="M164" s="94"/>
      <c r="N164" s="94"/>
      <c r="O164" s="94"/>
      <c r="P164" s="94"/>
      <c r="Q164" s="94"/>
      <c r="R164" s="94"/>
      <c r="S164" s="94"/>
      <c r="T164" s="94"/>
      <c r="U164" s="94"/>
      <c r="V164" s="94"/>
      <c r="W164" s="94"/>
      <c r="X164" s="94"/>
      <c r="Y164" s="94"/>
      <c r="Z164" s="94"/>
    </row>
    <row r="165" spans="1:26" ht="15.75" customHeight="1">
      <c r="A165" s="18" t="s">
        <v>6122</v>
      </c>
      <c r="B165" s="18">
        <v>0.40300000000000002</v>
      </c>
      <c r="C165" s="18">
        <v>2.1000000000000001E-2</v>
      </c>
      <c r="D165" s="18">
        <v>1845</v>
      </c>
      <c r="E165" s="18" t="s">
        <v>9031</v>
      </c>
      <c r="F165" s="94"/>
      <c r="G165" s="94"/>
      <c r="H165" s="94"/>
      <c r="I165" s="94"/>
      <c r="J165" s="94"/>
      <c r="K165" s="94"/>
      <c r="L165" s="94"/>
      <c r="M165" s="94"/>
      <c r="N165" s="94"/>
      <c r="O165" s="94"/>
      <c r="P165" s="94"/>
      <c r="Q165" s="94"/>
      <c r="R165" s="94"/>
      <c r="S165" s="94"/>
      <c r="T165" s="94"/>
      <c r="U165" s="94"/>
      <c r="V165" s="94"/>
      <c r="W165" s="94"/>
      <c r="X165" s="94"/>
      <c r="Y165" s="94"/>
      <c r="Z165" s="94"/>
    </row>
    <row r="166" spans="1:26" ht="15.75" customHeight="1">
      <c r="A166" s="18" t="s">
        <v>6126</v>
      </c>
      <c r="B166" s="18">
        <v>0.51900000000000002</v>
      </c>
      <c r="C166" s="18">
        <v>3.4000000000000002E-2</v>
      </c>
      <c r="D166" s="18">
        <v>1865</v>
      </c>
      <c r="E166" s="18" t="s">
        <v>9031</v>
      </c>
      <c r="F166" s="94"/>
      <c r="G166" s="94"/>
      <c r="H166" s="94"/>
      <c r="I166" s="94"/>
      <c r="J166" s="94"/>
      <c r="K166" s="94"/>
      <c r="L166" s="94"/>
      <c r="M166" s="94"/>
      <c r="N166" s="94"/>
      <c r="O166" s="94"/>
      <c r="P166" s="94"/>
      <c r="Q166" s="94"/>
      <c r="R166" s="94"/>
      <c r="S166" s="94"/>
      <c r="T166" s="94"/>
      <c r="U166" s="94"/>
      <c r="V166" s="94"/>
      <c r="W166" s="94"/>
      <c r="X166" s="94"/>
      <c r="Y166" s="94"/>
      <c r="Z166" s="94"/>
    </row>
    <row r="167" spans="1:26" ht="15.75" customHeight="1">
      <c r="A167" s="18" t="s">
        <v>6188</v>
      </c>
      <c r="B167" s="18">
        <v>0.40500000000000003</v>
      </c>
      <c r="C167" s="18">
        <v>1.7999999999999999E-2</v>
      </c>
      <c r="D167" s="18">
        <v>1857.5</v>
      </c>
      <c r="E167" s="18" t="s">
        <v>9031</v>
      </c>
      <c r="F167" s="94"/>
      <c r="G167" s="94"/>
      <c r="H167" s="94"/>
      <c r="I167" s="94"/>
      <c r="J167" s="94"/>
      <c r="K167" s="94"/>
      <c r="L167" s="94"/>
      <c r="M167" s="94"/>
      <c r="N167" s="94"/>
      <c r="O167" s="94"/>
      <c r="P167" s="94"/>
      <c r="Q167" s="94"/>
      <c r="R167" s="94"/>
      <c r="S167" s="94"/>
      <c r="T167" s="94"/>
      <c r="U167" s="94"/>
      <c r="V167" s="94"/>
      <c r="W167" s="94"/>
      <c r="X167" s="94"/>
      <c r="Y167" s="94"/>
      <c r="Z167" s="94"/>
    </row>
    <row r="168" spans="1:26" ht="15.75" customHeight="1">
      <c r="A168" s="18" t="s">
        <v>6202</v>
      </c>
      <c r="B168" s="18">
        <v>0.436</v>
      </c>
      <c r="C168" s="18">
        <v>2.8000000000000001E-2</v>
      </c>
      <c r="D168" s="18">
        <v>2027</v>
      </c>
      <c r="E168" s="18" t="s">
        <v>9031</v>
      </c>
      <c r="F168" s="94"/>
      <c r="G168" s="94"/>
      <c r="H168" s="94"/>
      <c r="I168" s="94"/>
      <c r="J168" s="94"/>
      <c r="K168" s="94"/>
      <c r="L168" s="94"/>
      <c r="M168" s="94"/>
      <c r="N168" s="94"/>
      <c r="O168" s="94"/>
      <c r="P168" s="94"/>
      <c r="Q168" s="94"/>
      <c r="R168" s="94"/>
      <c r="S168" s="94"/>
      <c r="T168" s="94"/>
      <c r="U168" s="94"/>
      <c r="V168" s="94"/>
      <c r="W168" s="94"/>
      <c r="X168" s="94"/>
      <c r="Y168" s="94"/>
      <c r="Z168" s="94"/>
    </row>
    <row r="169" spans="1:26" ht="15.75" customHeight="1">
      <c r="A169" s="18" t="s">
        <v>6205</v>
      </c>
      <c r="B169" s="18">
        <v>0.41299999999999998</v>
      </c>
      <c r="C169" s="18">
        <v>1.9E-2</v>
      </c>
      <c r="D169" s="18">
        <v>1787.5</v>
      </c>
      <c r="E169" s="18" t="s">
        <v>9031</v>
      </c>
      <c r="F169" s="94"/>
      <c r="G169" s="94"/>
      <c r="H169" s="94"/>
      <c r="I169" s="94"/>
      <c r="J169" s="94"/>
      <c r="K169" s="94"/>
      <c r="L169" s="94"/>
      <c r="M169" s="94"/>
      <c r="N169" s="94"/>
      <c r="O169" s="94"/>
      <c r="P169" s="94"/>
      <c r="Q169" s="94"/>
      <c r="R169" s="94"/>
      <c r="S169" s="94"/>
      <c r="T169" s="94"/>
      <c r="U169" s="94"/>
      <c r="V169" s="94"/>
      <c r="W169" s="94"/>
      <c r="X169" s="94"/>
      <c r="Y169" s="94"/>
      <c r="Z169" s="94"/>
    </row>
    <row r="170" spans="1:26" ht="15.75" customHeight="1">
      <c r="A170" s="18" t="s">
        <v>6207</v>
      </c>
      <c r="B170" s="18">
        <v>0.39700000000000002</v>
      </c>
      <c r="C170" s="18">
        <v>2.1999999999999999E-2</v>
      </c>
      <c r="D170" s="18">
        <v>1965.5</v>
      </c>
      <c r="E170" s="18" t="s">
        <v>9031</v>
      </c>
      <c r="F170" s="94"/>
      <c r="G170" s="94"/>
      <c r="H170" s="94"/>
      <c r="I170" s="94"/>
      <c r="J170" s="94"/>
      <c r="K170" s="94"/>
      <c r="L170" s="94"/>
      <c r="M170" s="94"/>
      <c r="N170" s="94"/>
      <c r="O170" s="94"/>
      <c r="P170" s="94"/>
      <c r="Q170" s="94"/>
      <c r="R170" s="94"/>
      <c r="S170" s="94"/>
      <c r="T170" s="94"/>
      <c r="U170" s="94"/>
      <c r="V170" s="94"/>
      <c r="W170" s="94"/>
      <c r="X170" s="94"/>
      <c r="Y170" s="94"/>
      <c r="Z170" s="94"/>
    </row>
    <row r="171" spans="1:26" ht="15.75" customHeight="1">
      <c r="A171" s="18" t="s">
        <v>6213</v>
      </c>
      <c r="B171" s="18">
        <v>0.53600000000000003</v>
      </c>
      <c r="C171" s="18">
        <v>1.9E-2</v>
      </c>
      <c r="D171" s="18">
        <v>1848</v>
      </c>
      <c r="E171" s="18" t="s">
        <v>9031</v>
      </c>
      <c r="F171" s="94"/>
      <c r="G171" s="94"/>
      <c r="H171" s="94"/>
      <c r="I171" s="94"/>
      <c r="J171" s="94"/>
      <c r="K171" s="94"/>
      <c r="L171" s="94"/>
      <c r="M171" s="94"/>
      <c r="N171" s="94"/>
      <c r="O171" s="94"/>
      <c r="P171" s="94"/>
      <c r="Q171" s="94"/>
      <c r="R171" s="94"/>
      <c r="S171" s="94"/>
      <c r="T171" s="94"/>
      <c r="U171" s="94"/>
      <c r="V171" s="94"/>
      <c r="W171" s="94"/>
      <c r="X171" s="94"/>
      <c r="Y171" s="94"/>
      <c r="Z171" s="94"/>
    </row>
    <row r="172" spans="1:26" ht="15.75" customHeight="1">
      <c r="A172" s="18" t="s">
        <v>6216</v>
      </c>
      <c r="B172" s="18">
        <v>0.38100000000000001</v>
      </c>
      <c r="C172" s="18">
        <v>2.1000000000000001E-2</v>
      </c>
      <c r="D172" s="18">
        <v>1813.5</v>
      </c>
      <c r="E172" s="18" t="s">
        <v>9031</v>
      </c>
      <c r="F172" s="94"/>
      <c r="G172" s="94"/>
      <c r="H172" s="94"/>
      <c r="I172" s="94"/>
      <c r="J172" s="94"/>
      <c r="K172" s="94"/>
      <c r="L172" s="94"/>
      <c r="M172" s="94"/>
      <c r="N172" s="94"/>
      <c r="O172" s="94"/>
      <c r="P172" s="94"/>
      <c r="Q172" s="94"/>
      <c r="R172" s="94"/>
      <c r="S172" s="94"/>
      <c r="T172" s="94"/>
      <c r="U172" s="94"/>
      <c r="V172" s="94"/>
      <c r="W172" s="94"/>
      <c r="X172" s="94"/>
      <c r="Y172" s="94"/>
      <c r="Z172" s="94"/>
    </row>
    <row r="173" spans="1:26" ht="15.75" customHeight="1">
      <c r="A173" s="18" t="s">
        <v>6220</v>
      </c>
      <c r="B173" s="18">
        <v>0.39100000000000001</v>
      </c>
      <c r="C173" s="18">
        <v>1.7999999999999999E-2</v>
      </c>
      <c r="D173" s="18">
        <v>1972.5</v>
      </c>
      <c r="E173" s="18" t="s">
        <v>9031</v>
      </c>
      <c r="F173" s="94"/>
      <c r="G173" s="94"/>
      <c r="H173" s="94"/>
      <c r="I173" s="94"/>
      <c r="J173" s="94"/>
      <c r="K173" s="94"/>
      <c r="L173" s="94"/>
      <c r="M173" s="94"/>
      <c r="N173" s="94"/>
      <c r="O173" s="94"/>
      <c r="P173" s="94"/>
      <c r="Q173" s="94"/>
      <c r="R173" s="94"/>
      <c r="S173" s="94"/>
      <c r="T173" s="94"/>
      <c r="U173" s="94"/>
      <c r="V173" s="94"/>
      <c r="W173" s="94"/>
      <c r="X173" s="94"/>
      <c r="Y173" s="94"/>
      <c r="Z173" s="94"/>
    </row>
    <row r="174" spans="1:26" ht="15.75" customHeight="1">
      <c r="A174" s="18" t="s">
        <v>6223</v>
      </c>
      <c r="B174" s="18">
        <v>0.41399999999999998</v>
      </c>
      <c r="C174" s="18">
        <v>1.7000000000000001E-2</v>
      </c>
      <c r="D174" s="18">
        <v>2113.5</v>
      </c>
      <c r="E174" s="18" t="s">
        <v>9031</v>
      </c>
      <c r="F174" s="94"/>
      <c r="G174" s="94"/>
      <c r="H174" s="94"/>
      <c r="I174" s="94"/>
      <c r="J174" s="94"/>
      <c r="K174" s="94"/>
      <c r="L174" s="94"/>
      <c r="M174" s="94"/>
      <c r="N174" s="94"/>
      <c r="O174" s="94"/>
      <c r="P174" s="94"/>
      <c r="Q174" s="94"/>
      <c r="R174" s="94"/>
      <c r="S174" s="94"/>
      <c r="T174" s="94"/>
      <c r="U174" s="94"/>
      <c r="V174" s="94"/>
      <c r="W174" s="94"/>
      <c r="X174" s="94"/>
      <c r="Y174" s="94"/>
      <c r="Z174" s="94"/>
    </row>
    <row r="175" spans="1:26" ht="15.75" customHeight="1">
      <c r="A175" s="18" t="s">
        <v>6131</v>
      </c>
      <c r="B175" s="18">
        <v>0.56200000000000006</v>
      </c>
      <c r="C175" s="18">
        <v>0.05</v>
      </c>
      <c r="D175" s="18">
        <v>1563.5</v>
      </c>
      <c r="E175" s="18" t="s">
        <v>9035</v>
      </c>
      <c r="F175" s="94"/>
      <c r="G175" s="94"/>
      <c r="H175" s="94"/>
      <c r="I175" s="94"/>
      <c r="J175" s="94"/>
      <c r="K175" s="94"/>
      <c r="L175" s="94"/>
      <c r="M175" s="94"/>
      <c r="N175" s="94"/>
      <c r="O175" s="94"/>
      <c r="P175" s="94"/>
      <c r="Q175" s="94"/>
      <c r="R175" s="94"/>
      <c r="S175" s="94"/>
      <c r="T175" s="94"/>
      <c r="U175" s="94"/>
      <c r="V175" s="94"/>
      <c r="W175" s="94"/>
      <c r="X175" s="94"/>
      <c r="Y175" s="94"/>
      <c r="Z175" s="94"/>
    </row>
    <row r="176" spans="1:26" ht="15.75" customHeight="1">
      <c r="A176" s="18" t="s">
        <v>6137</v>
      </c>
      <c r="B176" s="18">
        <v>0.54600000000000004</v>
      </c>
      <c r="C176" s="18">
        <v>3.4000000000000002E-2</v>
      </c>
      <c r="D176" s="18">
        <v>1756</v>
      </c>
      <c r="E176" s="18" t="s">
        <v>9035</v>
      </c>
      <c r="F176" s="94"/>
      <c r="G176" s="94"/>
      <c r="H176" s="94"/>
      <c r="I176" s="94"/>
      <c r="J176" s="94"/>
      <c r="K176" s="94"/>
      <c r="L176" s="94"/>
      <c r="M176" s="94"/>
      <c r="N176" s="94"/>
      <c r="O176" s="94"/>
      <c r="P176" s="94"/>
      <c r="Q176" s="94"/>
      <c r="R176" s="94"/>
      <c r="S176" s="94"/>
      <c r="T176" s="94"/>
      <c r="U176" s="94"/>
      <c r="V176" s="94"/>
      <c r="W176" s="94"/>
      <c r="X176" s="94"/>
      <c r="Y176" s="94"/>
      <c r="Z176" s="94"/>
    </row>
    <row r="177" spans="1:26" ht="15.75" customHeight="1">
      <c r="A177" s="18" t="s">
        <v>563</v>
      </c>
      <c r="B177" s="18">
        <v>0.55200000000000005</v>
      </c>
      <c r="C177" s="18">
        <v>1.7000000000000001E-2</v>
      </c>
      <c r="D177" s="18">
        <v>1302.5</v>
      </c>
      <c r="E177" s="18" t="s">
        <v>9032</v>
      </c>
      <c r="F177" s="94"/>
      <c r="G177" s="94"/>
      <c r="H177" s="94"/>
      <c r="I177" s="94"/>
      <c r="J177" s="94"/>
      <c r="K177" s="94"/>
      <c r="L177" s="94"/>
      <c r="M177" s="94"/>
      <c r="N177" s="94"/>
      <c r="O177" s="94"/>
      <c r="P177" s="94"/>
      <c r="Q177" s="94"/>
      <c r="R177" s="94"/>
      <c r="S177" s="94"/>
      <c r="T177" s="94"/>
      <c r="U177" s="94"/>
      <c r="V177" s="94"/>
      <c r="W177" s="94"/>
      <c r="X177" s="94"/>
      <c r="Y177" s="94"/>
      <c r="Z177" s="94"/>
    </row>
    <row r="178" spans="1:26" ht="15.75" customHeight="1">
      <c r="A178" s="18" t="s">
        <v>598</v>
      </c>
      <c r="B178" s="18">
        <v>0.55400000000000005</v>
      </c>
      <c r="C178" s="18">
        <v>0.02</v>
      </c>
      <c r="D178" s="18">
        <v>1050</v>
      </c>
      <c r="E178" s="18" t="s">
        <v>9032</v>
      </c>
      <c r="F178" s="94"/>
      <c r="G178" s="94"/>
      <c r="H178" s="94"/>
      <c r="I178" s="94"/>
      <c r="J178" s="94"/>
      <c r="K178" s="94"/>
      <c r="L178" s="94"/>
      <c r="M178" s="94"/>
      <c r="N178" s="94"/>
      <c r="O178" s="94"/>
      <c r="P178" s="94"/>
      <c r="Q178" s="94"/>
      <c r="R178" s="94"/>
      <c r="S178" s="94"/>
      <c r="T178" s="94"/>
      <c r="U178" s="94"/>
      <c r="V178" s="94"/>
      <c r="W178" s="94"/>
      <c r="X178" s="94"/>
      <c r="Y178" s="94"/>
      <c r="Z178" s="94"/>
    </row>
    <row r="179" spans="1:26" ht="15.75" customHeight="1">
      <c r="A179" s="18" t="s">
        <v>604</v>
      </c>
      <c r="B179" s="18">
        <v>0.50700000000000001</v>
      </c>
      <c r="C179" s="18">
        <v>2.7E-2</v>
      </c>
      <c r="D179" s="18">
        <v>1050</v>
      </c>
      <c r="E179" s="18" t="s">
        <v>9032</v>
      </c>
      <c r="F179" s="94"/>
      <c r="G179" s="94"/>
      <c r="H179" s="94"/>
      <c r="I179" s="94"/>
      <c r="J179" s="94"/>
      <c r="K179" s="94"/>
      <c r="L179" s="94"/>
      <c r="M179" s="94"/>
      <c r="N179" s="94"/>
      <c r="O179" s="94"/>
      <c r="P179" s="94"/>
      <c r="Q179" s="94"/>
      <c r="R179" s="94"/>
      <c r="S179" s="94"/>
      <c r="T179" s="94"/>
      <c r="U179" s="94"/>
      <c r="V179" s="94"/>
      <c r="W179" s="94"/>
      <c r="X179" s="94"/>
      <c r="Y179" s="94"/>
      <c r="Z179" s="94"/>
    </row>
    <row r="180" spans="1:26" ht="15.75" customHeight="1">
      <c r="A180" s="18" t="s">
        <v>613</v>
      </c>
      <c r="B180" s="18">
        <v>0.495</v>
      </c>
      <c r="C180" s="18">
        <v>1.7999999999999999E-2</v>
      </c>
      <c r="D180" s="18">
        <v>1050</v>
      </c>
      <c r="E180" s="18" t="s">
        <v>9032</v>
      </c>
      <c r="F180" s="94"/>
      <c r="G180" s="94"/>
      <c r="H180" s="94"/>
      <c r="I180" s="94"/>
      <c r="J180" s="94"/>
      <c r="K180" s="94"/>
      <c r="L180" s="94"/>
      <c r="M180" s="94"/>
      <c r="N180" s="94"/>
      <c r="O180" s="94"/>
      <c r="P180" s="94"/>
      <c r="Q180" s="94"/>
      <c r="R180" s="94"/>
      <c r="S180" s="94"/>
      <c r="T180" s="94"/>
      <c r="U180" s="94"/>
      <c r="V180" s="94"/>
      <c r="W180" s="94"/>
      <c r="X180" s="94"/>
      <c r="Y180" s="94"/>
      <c r="Z180" s="94"/>
    </row>
    <row r="181" spans="1:26" ht="15.75" customHeight="1">
      <c r="A181" s="18" t="s">
        <v>620</v>
      </c>
      <c r="B181" s="18">
        <v>0.54100000000000004</v>
      </c>
      <c r="C181" s="18">
        <v>2.7E-2</v>
      </c>
      <c r="D181" s="18">
        <v>1050</v>
      </c>
      <c r="E181" s="18" t="s">
        <v>9032</v>
      </c>
      <c r="F181" s="94"/>
      <c r="G181" s="94"/>
      <c r="H181" s="94"/>
      <c r="I181" s="94"/>
      <c r="J181" s="94"/>
      <c r="K181" s="94"/>
      <c r="L181" s="94"/>
      <c r="M181" s="94"/>
      <c r="N181" s="94"/>
      <c r="O181" s="94"/>
      <c r="P181" s="94"/>
      <c r="Q181" s="94"/>
      <c r="R181" s="94"/>
      <c r="S181" s="94"/>
      <c r="T181" s="94"/>
      <c r="U181" s="94"/>
      <c r="V181" s="94"/>
      <c r="W181" s="94"/>
      <c r="X181" s="94"/>
      <c r="Y181" s="94"/>
      <c r="Z181" s="94"/>
    </row>
    <row r="182" spans="1:26" ht="15.75" customHeight="1">
      <c r="A182" s="18" t="s">
        <v>626</v>
      </c>
      <c r="B182" s="18">
        <v>0.49399999999999999</v>
      </c>
      <c r="C182" s="18">
        <v>1.7999999999999999E-2</v>
      </c>
      <c r="D182" s="18">
        <v>1050</v>
      </c>
      <c r="E182" s="18" t="s">
        <v>9032</v>
      </c>
      <c r="F182" s="94"/>
      <c r="G182" s="94"/>
      <c r="H182" s="94"/>
      <c r="I182" s="94"/>
      <c r="J182" s="94"/>
      <c r="K182" s="94"/>
      <c r="L182" s="94"/>
      <c r="M182" s="94"/>
      <c r="N182" s="94"/>
      <c r="O182" s="94"/>
      <c r="P182" s="94"/>
      <c r="Q182" s="94"/>
      <c r="R182" s="94"/>
      <c r="S182" s="94"/>
      <c r="T182" s="94"/>
      <c r="U182" s="94"/>
      <c r="V182" s="94"/>
      <c r="W182" s="94"/>
      <c r="X182" s="94"/>
      <c r="Y182" s="94"/>
      <c r="Z182" s="94"/>
    </row>
    <row r="183" spans="1:26" ht="15.75" customHeight="1">
      <c r="A183" s="18" t="s">
        <v>632</v>
      </c>
      <c r="B183" s="18">
        <v>0.46200000000000002</v>
      </c>
      <c r="C183" s="18">
        <v>0.02</v>
      </c>
      <c r="D183" s="18">
        <v>1050</v>
      </c>
      <c r="E183" s="18" t="s">
        <v>9032</v>
      </c>
      <c r="F183" s="94"/>
      <c r="G183" s="94"/>
      <c r="H183" s="94"/>
      <c r="I183" s="94"/>
      <c r="J183" s="94"/>
      <c r="K183" s="94"/>
      <c r="L183" s="94"/>
      <c r="M183" s="94"/>
      <c r="N183" s="94"/>
      <c r="O183" s="94"/>
      <c r="P183" s="94"/>
      <c r="Q183" s="94"/>
      <c r="R183" s="94"/>
      <c r="S183" s="94"/>
      <c r="T183" s="94"/>
      <c r="U183" s="94"/>
      <c r="V183" s="94"/>
      <c r="W183" s="94"/>
      <c r="X183" s="94"/>
      <c r="Y183" s="94"/>
      <c r="Z183" s="94"/>
    </row>
    <row r="184" spans="1:26" ht="15.75" customHeight="1">
      <c r="A184" s="18" t="s">
        <v>639</v>
      </c>
      <c r="B184" s="18">
        <v>0.55000000000000004</v>
      </c>
      <c r="C184" s="18">
        <v>1.7999999999999999E-2</v>
      </c>
      <c r="D184" s="18">
        <v>1050</v>
      </c>
      <c r="E184" s="18" t="s">
        <v>9032</v>
      </c>
      <c r="F184" s="94"/>
      <c r="G184" s="94"/>
      <c r="H184" s="94"/>
      <c r="I184" s="94"/>
      <c r="J184" s="94"/>
      <c r="K184" s="94"/>
      <c r="L184" s="94"/>
      <c r="M184" s="94"/>
      <c r="N184" s="94"/>
      <c r="O184" s="94"/>
      <c r="P184" s="94"/>
      <c r="Q184" s="94"/>
      <c r="R184" s="94"/>
      <c r="S184" s="94"/>
      <c r="T184" s="94"/>
      <c r="U184" s="94"/>
      <c r="V184" s="94"/>
      <c r="W184" s="94"/>
      <c r="X184" s="94"/>
      <c r="Y184" s="94"/>
      <c r="Z184" s="94"/>
    </row>
    <row r="185" spans="1:26" ht="15.75" customHeight="1">
      <c r="A185" s="18" t="s">
        <v>646</v>
      </c>
      <c r="B185" s="18">
        <v>0.501</v>
      </c>
      <c r="C185" s="18">
        <v>2.1999999999999999E-2</v>
      </c>
      <c r="D185" s="18">
        <v>1050</v>
      </c>
      <c r="E185" s="18" t="s">
        <v>9032</v>
      </c>
      <c r="F185" s="94"/>
      <c r="G185" s="94"/>
      <c r="H185" s="94"/>
      <c r="I185" s="94"/>
      <c r="J185" s="94"/>
      <c r="K185" s="94"/>
      <c r="L185" s="94"/>
      <c r="M185" s="94"/>
      <c r="N185" s="94"/>
      <c r="O185" s="94"/>
      <c r="P185" s="94"/>
      <c r="Q185" s="94"/>
      <c r="R185" s="94"/>
      <c r="S185" s="94"/>
      <c r="T185" s="94"/>
      <c r="U185" s="94"/>
      <c r="V185" s="94"/>
      <c r="W185" s="94"/>
      <c r="X185" s="94"/>
      <c r="Y185" s="94"/>
      <c r="Z185" s="94"/>
    </row>
    <row r="186" spans="1:26" ht="15.75" customHeight="1">
      <c r="A186" s="18" t="s">
        <v>652</v>
      </c>
      <c r="B186" s="18">
        <v>0.55300000000000005</v>
      </c>
      <c r="C186" s="18">
        <v>2.1999999999999999E-2</v>
      </c>
      <c r="D186" s="18">
        <v>1050</v>
      </c>
      <c r="E186" s="18" t="s">
        <v>9032</v>
      </c>
      <c r="F186" s="94"/>
      <c r="G186" s="94"/>
      <c r="H186" s="94"/>
      <c r="I186" s="94"/>
      <c r="J186" s="94"/>
      <c r="K186" s="94"/>
      <c r="L186" s="94"/>
      <c r="M186" s="94"/>
      <c r="N186" s="94"/>
      <c r="O186" s="94"/>
      <c r="P186" s="94"/>
      <c r="Q186" s="94"/>
      <c r="R186" s="94"/>
      <c r="S186" s="94"/>
      <c r="T186" s="94"/>
      <c r="U186" s="94"/>
      <c r="V186" s="94"/>
      <c r="W186" s="94"/>
      <c r="X186" s="94"/>
      <c r="Y186" s="94"/>
      <c r="Z186" s="94"/>
    </row>
    <row r="187" spans="1:26" ht="15.75" customHeight="1">
      <c r="A187" s="18" t="s">
        <v>658</v>
      </c>
      <c r="B187" s="18">
        <v>0.53800000000000003</v>
      </c>
      <c r="C187" s="18">
        <v>1.7999999999999999E-2</v>
      </c>
      <c r="D187" s="18">
        <v>1050</v>
      </c>
      <c r="E187" s="18" t="s">
        <v>9032</v>
      </c>
      <c r="F187" s="94"/>
      <c r="G187" s="94"/>
      <c r="H187" s="94"/>
      <c r="I187" s="94"/>
      <c r="J187" s="94"/>
      <c r="K187" s="94"/>
      <c r="L187" s="94"/>
      <c r="M187" s="94"/>
      <c r="N187" s="94"/>
      <c r="O187" s="94"/>
      <c r="P187" s="94"/>
      <c r="Q187" s="94"/>
      <c r="R187" s="94"/>
      <c r="S187" s="94"/>
      <c r="T187" s="94"/>
      <c r="U187" s="94"/>
      <c r="V187" s="94"/>
      <c r="W187" s="94"/>
      <c r="X187" s="94"/>
      <c r="Y187" s="94"/>
      <c r="Z187" s="94"/>
    </row>
    <row r="188" spans="1:26" ht="15.75" customHeight="1">
      <c r="A188" s="18" t="s">
        <v>665</v>
      </c>
      <c r="B188" s="18">
        <v>0.67200000000000004</v>
      </c>
      <c r="C188" s="18">
        <v>1.7000000000000001E-2</v>
      </c>
      <c r="D188" s="18">
        <v>1158</v>
      </c>
      <c r="E188" s="18" t="s">
        <v>9032</v>
      </c>
      <c r="F188" s="94"/>
      <c r="G188" s="94"/>
      <c r="H188" s="94"/>
      <c r="I188" s="94"/>
      <c r="J188" s="94"/>
      <c r="K188" s="94"/>
      <c r="L188" s="94"/>
      <c r="M188" s="94"/>
      <c r="N188" s="94"/>
      <c r="O188" s="94"/>
      <c r="P188" s="94"/>
      <c r="Q188" s="94"/>
      <c r="R188" s="94"/>
      <c r="S188" s="94"/>
      <c r="T188" s="94"/>
      <c r="U188" s="94"/>
      <c r="V188" s="94"/>
      <c r="W188" s="94"/>
      <c r="X188" s="94"/>
      <c r="Y188" s="94"/>
      <c r="Z188" s="94"/>
    </row>
    <row r="189" spans="1:26" ht="15.75" customHeight="1">
      <c r="A189" s="18" t="s">
        <v>9036</v>
      </c>
      <c r="B189" s="18">
        <v>0.47399999999999998</v>
      </c>
      <c r="C189" s="18">
        <v>1.9E-2</v>
      </c>
      <c r="D189" s="18">
        <v>597</v>
      </c>
      <c r="E189" s="18" t="s">
        <v>9037</v>
      </c>
      <c r="F189" s="94"/>
      <c r="G189" s="94"/>
      <c r="H189" s="94"/>
      <c r="I189" s="94"/>
      <c r="J189" s="94"/>
      <c r="K189" s="94"/>
      <c r="L189" s="94"/>
      <c r="M189" s="94"/>
      <c r="N189" s="94"/>
      <c r="O189" s="94"/>
      <c r="P189" s="94"/>
      <c r="Q189" s="94"/>
      <c r="R189" s="94"/>
      <c r="S189" s="94"/>
      <c r="T189" s="94"/>
      <c r="U189" s="94"/>
      <c r="V189" s="94"/>
      <c r="W189" s="94"/>
      <c r="X189" s="94"/>
      <c r="Y189" s="94"/>
      <c r="Z189" s="94"/>
    </row>
    <row r="190" spans="1:26" ht="15.75" customHeight="1">
      <c r="A190" s="18" t="s">
        <v>9038</v>
      </c>
      <c r="B190" s="18">
        <v>0.502</v>
      </c>
      <c r="C190" s="18">
        <v>1.9E-2</v>
      </c>
      <c r="D190" s="18">
        <v>490</v>
      </c>
      <c r="E190" s="18" t="s">
        <v>9037</v>
      </c>
      <c r="F190" s="94"/>
      <c r="G190" s="94"/>
      <c r="H190" s="94"/>
      <c r="I190" s="94"/>
      <c r="J190" s="94"/>
      <c r="K190" s="94"/>
      <c r="L190" s="94"/>
      <c r="M190" s="94"/>
      <c r="N190" s="94"/>
      <c r="O190" s="94"/>
      <c r="P190" s="94"/>
      <c r="Q190" s="94"/>
      <c r="R190" s="94"/>
      <c r="S190" s="94"/>
      <c r="T190" s="94"/>
      <c r="U190" s="94"/>
      <c r="V190" s="94"/>
      <c r="W190" s="94"/>
      <c r="X190" s="94"/>
      <c r="Y190" s="94"/>
      <c r="Z190" s="94"/>
    </row>
    <row r="191" spans="1:26" ht="15.75" customHeight="1">
      <c r="A191" s="18" t="s">
        <v>9039</v>
      </c>
      <c r="B191" s="18">
        <v>0.50600000000000001</v>
      </c>
      <c r="C191" s="18">
        <v>1.9E-2</v>
      </c>
      <c r="D191" s="18">
        <v>465</v>
      </c>
      <c r="E191" s="18" t="s">
        <v>9037</v>
      </c>
      <c r="F191" s="94"/>
      <c r="G191" s="94"/>
      <c r="H191" s="94"/>
      <c r="I191" s="94"/>
      <c r="J191" s="94"/>
      <c r="K191" s="94"/>
      <c r="L191" s="94"/>
      <c r="M191" s="94"/>
      <c r="N191" s="94"/>
      <c r="O191" s="94"/>
      <c r="P191" s="94"/>
      <c r="Q191" s="94"/>
      <c r="R191" s="94"/>
      <c r="S191" s="94"/>
      <c r="T191" s="94"/>
      <c r="U191" s="94"/>
      <c r="V191" s="94"/>
      <c r="W191" s="94"/>
      <c r="X191" s="94"/>
      <c r="Y191" s="94"/>
      <c r="Z191" s="94"/>
    </row>
    <row r="192" spans="1:26" ht="15.75" customHeight="1">
      <c r="A192" s="18" t="s">
        <v>9040</v>
      </c>
      <c r="B192" s="18">
        <v>0.47799999999999998</v>
      </c>
      <c r="C192" s="18">
        <v>1.7999999999999999E-2</v>
      </c>
      <c r="D192" s="18">
        <v>465</v>
      </c>
      <c r="E192" s="18" t="s">
        <v>9037</v>
      </c>
      <c r="F192" s="94"/>
      <c r="G192" s="94"/>
      <c r="H192" s="94"/>
      <c r="I192" s="94"/>
      <c r="J192" s="94"/>
      <c r="K192" s="94"/>
      <c r="L192" s="94"/>
      <c r="M192" s="94"/>
      <c r="N192" s="94"/>
      <c r="O192" s="94"/>
      <c r="P192" s="94"/>
      <c r="Q192" s="94"/>
      <c r="R192" s="94"/>
      <c r="S192" s="94"/>
      <c r="T192" s="94"/>
      <c r="U192" s="94"/>
      <c r="V192" s="94"/>
      <c r="W192" s="94"/>
      <c r="X192" s="94"/>
      <c r="Y192" s="94"/>
      <c r="Z192" s="94"/>
    </row>
    <row r="193" spans="1:26" ht="15.75" customHeight="1">
      <c r="A193" s="18" t="s">
        <v>9041</v>
      </c>
      <c r="B193" s="18">
        <v>0.50700000000000001</v>
      </c>
      <c r="C193" s="18">
        <v>1.9E-2</v>
      </c>
      <c r="D193" s="18">
        <v>540</v>
      </c>
      <c r="E193" s="18" t="s">
        <v>9037</v>
      </c>
      <c r="F193" s="94"/>
      <c r="G193" s="94"/>
      <c r="H193" s="94"/>
      <c r="I193" s="94"/>
      <c r="J193" s="94"/>
      <c r="K193" s="94"/>
      <c r="L193" s="94"/>
      <c r="M193" s="94"/>
      <c r="N193" s="94"/>
      <c r="O193" s="94"/>
      <c r="P193" s="94"/>
      <c r="Q193" s="94"/>
      <c r="R193" s="94"/>
      <c r="S193" s="94"/>
      <c r="T193" s="94"/>
      <c r="U193" s="94"/>
      <c r="V193" s="94"/>
      <c r="W193" s="94"/>
      <c r="X193" s="94"/>
      <c r="Y193" s="94"/>
      <c r="Z193" s="94"/>
    </row>
    <row r="194" spans="1:26" ht="15.75" customHeight="1">
      <c r="A194" s="18" t="s">
        <v>9042</v>
      </c>
      <c r="B194" s="18">
        <v>0.498</v>
      </c>
      <c r="C194" s="18">
        <v>0.02</v>
      </c>
      <c r="D194" s="18">
        <v>475</v>
      </c>
      <c r="E194" s="18" t="s">
        <v>9037</v>
      </c>
      <c r="F194" s="94"/>
      <c r="G194" s="94"/>
      <c r="H194" s="94"/>
      <c r="I194" s="94"/>
      <c r="J194" s="94"/>
      <c r="K194" s="94"/>
      <c r="L194" s="94"/>
      <c r="M194" s="94"/>
      <c r="N194" s="94"/>
      <c r="O194" s="94"/>
      <c r="P194" s="94"/>
      <c r="Q194" s="94"/>
      <c r="R194" s="94"/>
      <c r="S194" s="94"/>
      <c r="T194" s="94"/>
      <c r="U194" s="94"/>
      <c r="V194" s="94"/>
      <c r="W194" s="94"/>
      <c r="X194" s="94"/>
      <c r="Y194" s="94"/>
      <c r="Z194" s="94"/>
    </row>
    <row r="195" spans="1:26" ht="15.75" customHeight="1">
      <c r="A195" s="18" t="s">
        <v>9043</v>
      </c>
      <c r="B195" s="18">
        <v>0.48899999999999999</v>
      </c>
      <c r="C195" s="18">
        <v>2.8000000000000001E-2</v>
      </c>
      <c r="D195" s="18">
        <v>525</v>
      </c>
      <c r="E195" s="18" t="s">
        <v>9037</v>
      </c>
      <c r="F195" s="94"/>
      <c r="G195" s="94"/>
      <c r="H195" s="94"/>
      <c r="I195" s="94"/>
      <c r="J195" s="94"/>
      <c r="K195" s="94"/>
      <c r="L195" s="94"/>
      <c r="M195" s="94"/>
      <c r="N195" s="94"/>
      <c r="O195" s="94"/>
      <c r="P195" s="94"/>
      <c r="Q195" s="94"/>
      <c r="R195" s="94"/>
      <c r="S195" s="94"/>
      <c r="T195" s="94"/>
      <c r="U195" s="94"/>
      <c r="V195" s="94"/>
      <c r="W195" s="94"/>
      <c r="X195" s="94"/>
      <c r="Y195" s="94"/>
      <c r="Z195" s="94"/>
    </row>
    <row r="196" spans="1:26" ht="15.75" customHeight="1">
      <c r="A196" s="18" t="s">
        <v>9044</v>
      </c>
      <c r="B196" s="18">
        <v>0.49199999999999999</v>
      </c>
      <c r="C196" s="18">
        <v>1.7999999999999999E-2</v>
      </c>
      <c r="D196" s="18">
        <v>515</v>
      </c>
      <c r="E196" s="18" t="s">
        <v>9037</v>
      </c>
      <c r="F196" s="94"/>
      <c r="G196" s="94"/>
      <c r="H196" s="94"/>
      <c r="I196" s="94"/>
      <c r="J196" s="94"/>
      <c r="K196" s="94"/>
      <c r="L196" s="94"/>
      <c r="M196" s="94"/>
      <c r="N196" s="94"/>
      <c r="O196" s="94"/>
      <c r="P196" s="94"/>
      <c r="Q196" s="94"/>
      <c r="R196" s="94"/>
      <c r="S196" s="94"/>
      <c r="T196" s="94"/>
      <c r="U196" s="94"/>
      <c r="V196" s="94"/>
      <c r="W196" s="94"/>
      <c r="X196" s="94"/>
      <c r="Y196" s="94"/>
      <c r="Z196" s="94"/>
    </row>
    <row r="197" spans="1:26" ht="15.75" customHeight="1">
      <c r="A197" s="18" t="s">
        <v>9045</v>
      </c>
      <c r="B197" s="18">
        <v>0.5</v>
      </c>
      <c r="C197" s="18">
        <v>0.02</v>
      </c>
      <c r="D197" s="18">
        <v>515</v>
      </c>
      <c r="E197" s="18" t="s">
        <v>9037</v>
      </c>
      <c r="F197" s="94"/>
      <c r="G197" s="94"/>
      <c r="H197" s="94"/>
      <c r="I197" s="94"/>
      <c r="J197" s="94"/>
      <c r="K197" s="94"/>
      <c r="L197" s="94"/>
      <c r="M197" s="94"/>
      <c r="N197" s="94"/>
      <c r="O197" s="94"/>
      <c r="P197" s="94"/>
      <c r="Q197" s="94"/>
      <c r="R197" s="94"/>
      <c r="S197" s="94"/>
      <c r="T197" s="94"/>
      <c r="U197" s="94"/>
      <c r="V197" s="94"/>
      <c r="W197" s="94"/>
      <c r="X197" s="94"/>
      <c r="Y197" s="94"/>
      <c r="Z197" s="94"/>
    </row>
    <row r="198" spans="1:26" ht="15.75" customHeight="1">
      <c r="A198" s="18" t="s">
        <v>9046</v>
      </c>
      <c r="B198" s="18">
        <v>0.48799999999999999</v>
      </c>
      <c r="C198" s="18">
        <v>1.9E-2</v>
      </c>
      <c r="D198" s="18">
        <v>490</v>
      </c>
      <c r="E198" s="18" t="s">
        <v>9037</v>
      </c>
      <c r="F198" s="94"/>
      <c r="G198" s="94"/>
      <c r="H198" s="94"/>
      <c r="I198" s="94"/>
      <c r="J198" s="94"/>
      <c r="K198" s="94"/>
      <c r="L198" s="94"/>
      <c r="M198" s="94"/>
      <c r="N198" s="94"/>
      <c r="O198" s="94"/>
      <c r="P198" s="94"/>
      <c r="Q198" s="94"/>
      <c r="R198" s="94"/>
      <c r="S198" s="94"/>
      <c r="T198" s="94"/>
      <c r="U198" s="94"/>
      <c r="V198" s="94"/>
      <c r="W198" s="94"/>
      <c r="X198" s="94"/>
      <c r="Y198" s="94"/>
      <c r="Z198" s="94"/>
    </row>
    <row r="199" spans="1:26" ht="15.75" customHeight="1">
      <c r="A199" s="18" t="s">
        <v>9047</v>
      </c>
      <c r="B199" s="18">
        <v>0.42499999999999999</v>
      </c>
      <c r="C199" s="18">
        <v>2.1000000000000001E-2</v>
      </c>
      <c r="D199" s="18">
        <v>475</v>
      </c>
      <c r="E199" s="18" t="s">
        <v>9037</v>
      </c>
      <c r="F199" s="94"/>
      <c r="G199" s="94"/>
      <c r="H199" s="94"/>
      <c r="I199" s="94"/>
      <c r="J199" s="94"/>
      <c r="K199" s="94"/>
      <c r="L199" s="94"/>
      <c r="M199" s="94"/>
      <c r="N199" s="94"/>
      <c r="O199" s="94"/>
      <c r="P199" s="94"/>
      <c r="Q199" s="94"/>
      <c r="R199" s="94"/>
      <c r="S199" s="94"/>
      <c r="T199" s="94"/>
      <c r="U199" s="94"/>
      <c r="V199" s="94"/>
      <c r="W199" s="94"/>
      <c r="X199" s="94"/>
      <c r="Y199" s="94"/>
      <c r="Z199" s="94"/>
    </row>
    <row r="200" spans="1:26" ht="15.75" customHeight="1">
      <c r="A200" s="18" t="s">
        <v>9048</v>
      </c>
      <c r="B200" s="18">
        <v>0.49</v>
      </c>
      <c r="C200" s="18">
        <v>1.4E-2</v>
      </c>
      <c r="D200" s="18">
        <v>515</v>
      </c>
      <c r="E200" s="18" t="s">
        <v>9037</v>
      </c>
      <c r="F200" s="94"/>
      <c r="G200" s="94"/>
      <c r="H200" s="94"/>
      <c r="I200" s="94"/>
      <c r="J200" s="94"/>
      <c r="K200" s="94"/>
      <c r="L200" s="94"/>
      <c r="M200" s="94"/>
      <c r="N200" s="94"/>
      <c r="O200" s="94"/>
      <c r="P200" s="94"/>
      <c r="Q200" s="94"/>
      <c r="R200" s="94"/>
      <c r="S200" s="94"/>
      <c r="T200" s="94"/>
      <c r="U200" s="94"/>
      <c r="V200" s="94"/>
      <c r="W200" s="94"/>
      <c r="X200" s="94"/>
      <c r="Y200" s="94"/>
      <c r="Z200" s="94"/>
    </row>
    <row r="201" spans="1:26" ht="15.75" customHeight="1">
      <c r="A201" s="18" t="s">
        <v>9049</v>
      </c>
      <c r="B201" s="18">
        <v>0.51700000000000002</v>
      </c>
      <c r="C201" s="18">
        <v>4.7E-2</v>
      </c>
      <c r="D201" s="18">
        <v>573</v>
      </c>
      <c r="E201" s="18" t="s">
        <v>9037</v>
      </c>
      <c r="F201" s="94"/>
      <c r="G201" s="94"/>
      <c r="H201" s="94"/>
      <c r="I201" s="94"/>
      <c r="J201" s="94"/>
      <c r="K201" s="94"/>
      <c r="L201" s="94"/>
      <c r="M201" s="94"/>
      <c r="N201" s="94"/>
      <c r="O201" s="94"/>
      <c r="P201" s="94"/>
      <c r="Q201" s="94"/>
      <c r="R201" s="94"/>
      <c r="S201" s="94"/>
      <c r="T201" s="94"/>
      <c r="U201" s="94"/>
      <c r="V201" s="94"/>
      <c r="W201" s="94"/>
      <c r="X201" s="94"/>
      <c r="Y201" s="94"/>
      <c r="Z201" s="94"/>
    </row>
    <row r="202" spans="1:26" ht="15.75" customHeight="1">
      <c r="A202" s="18" t="s">
        <v>9050</v>
      </c>
      <c r="B202" s="18">
        <v>0.42099999999999999</v>
      </c>
      <c r="C202" s="18">
        <v>2.5000000000000001E-2</v>
      </c>
      <c r="D202" s="18">
        <v>573</v>
      </c>
      <c r="E202" s="18" t="s">
        <v>9037</v>
      </c>
      <c r="F202" s="94"/>
      <c r="G202" s="94"/>
      <c r="H202" s="94"/>
      <c r="I202" s="94"/>
      <c r="J202" s="94"/>
      <c r="K202" s="94"/>
      <c r="L202" s="94"/>
      <c r="M202" s="94"/>
      <c r="N202" s="94"/>
      <c r="O202" s="94"/>
      <c r="P202" s="94"/>
      <c r="Q202" s="94"/>
      <c r="R202" s="94"/>
      <c r="S202" s="94"/>
      <c r="T202" s="94"/>
      <c r="U202" s="94"/>
      <c r="V202" s="94"/>
      <c r="W202" s="94"/>
      <c r="X202" s="94"/>
      <c r="Y202" s="94"/>
      <c r="Z202" s="94"/>
    </row>
    <row r="203" spans="1:26" ht="15.75" customHeight="1">
      <c r="A203" s="18" t="s">
        <v>9051</v>
      </c>
      <c r="B203" s="18">
        <v>0.51700000000000002</v>
      </c>
      <c r="C203" s="18">
        <v>1.7999999999999999E-2</v>
      </c>
      <c r="D203" s="18">
        <v>573</v>
      </c>
      <c r="E203" s="18" t="s">
        <v>9037</v>
      </c>
      <c r="F203" s="94"/>
      <c r="G203" s="94"/>
      <c r="H203" s="94"/>
      <c r="I203" s="94"/>
      <c r="J203" s="94"/>
      <c r="K203" s="94"/>
      <c r="L203" s="94"/>
      <c r="M203" s="94"/>
      <c r="N203" s="94"/>
      <c r="O203" s="94"/>
      <c r="P203" s="94"/>
      <c r="Q203" s="94"/>
      <c r="R203" s="94"/>
      <c r="S203" s="94"/>
      <c r="T203" s="94"/>
      <c r="U203" s="94"/>
      <c r="V203" s="94"/>
      <c r="W203" s="94"/>
      <c r="X203" s="94"/>
      <c r="Y203" s="94"/>
      <c r="Z203" s="94"/>
    </row>
    <row r="204" spans="1:26" ht="15.75" customHeight="1">
      <c r="A204" s="18" t="s">
        <v>9052</v>
      </c>
      <c r="B204" s="18">
        <v>0.503</v>
      </c>
      <c r="C204" s="18">
        <v>1.7999999999999999E-2</v>
      </c>
      <c r="D204" s="18">
        <v>573</v>
      </c>
      <c r="E204" s="18" t="s">
        <v>9037</v>
      </c>
      <c r="F204" s="94"/>
      <c r="G204" s="94"/>
      <c r="H204" s="94"/>
      <c r="I204" s="94"/>
      <c r="J204" s="94"/>
      <c r="K204" s="94"/>
      <c r="L204" s="94"/>
      <c r="M204" s="94"/>
      <c r="N204" s="94"/>
      <c r="O204" s="94"/>
      <c r="P204" s="94"/>
      <c r="Q204" s="94"/>
      <c r="R204" s="94"/>
      <c r="S204" s="94"/>
      <c r="T204" s="94"/>
      <c r="U204" s="94"/>
      <c r="V204" s="94"/>
      <c r="W204" s="94"/>
      <c r="X204" s="94"/>
      <c r="Y204" s="94"/>
      <c r="Z204" s="94"/>
    </row>
    <row r="205" spans="1:26" ht="15.75" customHeight="1">
      <c r="A205" s="18" t="s">
        <v>9053</v>
      </c>
      <c r="B205" s="18">
        <v>0.496</v>
      </c>
      <c r="C205" s="18">
        <v>2.1000000000000001E-2</v>
      </c>
      <c r="D205" s="18">
        <v>573</v>
      </c>
      <c r="E205" s="18" t="s">
        <v>9037</v>
      </c>
      <c r="F205" s="94"/>
      <c r="G205" s="94"/>
      <c r="H205" s="94"/>
      <c r="I205" s="94"/>
      <c r="J205" s="94"/>
      <c r="K205" s="94"/>
      <c r="L205" s="94"/>
      <c r="M205" s="94"/>
      <c r="N205" s="94"/>
      <c r="O205" s="94"/>
      <c r="P205" s="94"/>
      <c r="Q205" s="94"/>
      <c r="R205" s="94"/>
      <c r="S205" s="94"/>
      <c r="T205" s="94"/>
      <c r="U205" s="94"/>
      <c r="V205" s="94"/>
      <c r="W205" s="94"/>
      <c r="X205" s="94"/>
      <c r="Y205" s="94"/>
      <c r="Z205" s="94"/>
    </row>
    <row r="206" spans="1:26" ht="15.75" customHeight="1">
      <c r="A206" s="18" t="s">
        <v>9054</v>
      </c>
      <c r="B206" s="18">
        <v>0.48299999999999998</v>
      </c>
      <c r="C206" s="18">
        <v>1.7999999999999999E-2</v>
      </c>
      <c r="D206" s="18">
        <v>573</v>
      </c>
      <c r="E206" s="18" t="s">
        <v>9037</v>
      </c>
      <c r="F206" s="94"/>
      <c r="G206" s="94"/>
      <c r="H206" s="94"/>
      <c r="I206" s="94"/>
      <c r="J206" s="94"/>
      <c r="K206" s="94"/>
      <c r="L206" s="94"/>
      <c r="M206" s="94"/>
      <c r="N206" s="94"/>
      <c r="O206" s="94"/>
      <c r="P206" s="94"/>
      <c r="Q206" s="94"/>
      <c r="R206" s="94"/>
      <c r="S206" s="94"/>
      <c r="T206" s="94"/>
      <c r="U206" s="94"/>
      <c r="V206" s="94"/>
      <c r="W206" s="94"/>
      <c r="X206" s="94"/>
      <c r="Y206" s="94"/>
      <c r="Z206" s="94"/>
    </row>
    <row r="207" spans="1:26" ht="15.75" customHeight="1">
      <c r="A207" s="18" t="s">
        <v>9055</v>
      </c>
      <c r="B207" s="18">
        <v>0.499</v>
      </c>
      <c r="C207" s="18">
        <v>1.7000000000000001E-2</v>
      </c>
      <c r="D207" s="18">
        <v>573</v>
      </c>
      <c r="E207" s="18" t="s">
        <v>9037</v>
      </c>
      <c r="F207" s="94"/>
      <c r="G207" s="94"/>
      <c r="H207" s="94"/>
      <c r="I207" s="94"/>
      <c r="J207" s="94"/>
      <c r="K207" s="94"/>
      <c r="L207" s="94"/>
      <c r="M207" s="94"/>
      <c r="N207" s="94"/>
      <c r="O207" s="94"/>
      <c r="P207" s="94"/>
      <c r="Q207" s="94"/>
      <c r="R207" s="94"/>
      <c r="S207" s="94"/>
      <c r="T207" s="94"/>
      <c r="U207" s="94"/>
      <c r="V207" s="94"/>
      <c r="W207" s="94"/>
      <c r="X207" s="94"/>
      <c r="Y207" s="94"/>
      <c r="Z207" s="94"/>
    </row>
    <row r="208" spans="1:26" ht="15.75" customHeight="1">
      <c r="A208" s="18" t="s">
        <v>9056</v>
      </c>
      <c r="B208" s="18">
        <v>0.46700000000000003</v>
      </c>
      <c r="C208" s="18">
        <v>1.7000000000000001E-2</v>
      </c>
      <c r="D208" s="18">
        <v>573</v>
      </c>
      <c r="E208" s="18" t="s">
        <v>9037</v>
      </c>
      <c r="F208" s="94"/>
      <c r="G208" s="94"/>
      <c r="H208" s="94"/>
      <c r="I208" s="94"/>
      <c r="J208" s="94"/>
      <c r="K208" s="94"/>
      <c r="L208" s="94"/>
      <c r="M208" s="94"/>
      <c r="N208" s="94"/>
      <c r="O208" s="94"/>
      <c r="P208" s="94"/>
      <c r="Q208" s="94"/>
      <c r="R208" s="94"/>
      <c r="S208" s="94"/>
      <c r="T208" s="94"/>
      <c r="U208" s="94"/>
      <c r="V208" s="94"/>
      <c r="W208" s="94"/>
      <c r="X208" s="94"/>
      <c r="Y208" s="94"/>
      <c r="Z208" s="94"/>
    </row>
    <row r="209" spans="1:26" ht="15.75" customHeight="1">
      <c r="A209" s="18" t="s">
        <v>9057</v>
      </c>
      <c r="B209" s="18">
        <v>0.48899999999999999</v>
      </c>
      <c r="C209" s="18">
        <v>2.1000000000000001E-2</v>
      </c>
      <c r="D209" s="18">
        <v>573</v>
      </c>
      <c r="E209" s="18" t="s">
        <v>9037</v>
      </c>
      <c r="F209" s="94"/>
      <c r="G209" s="94"/>
      <c r="H209" s="94"/>
      <c r="I209" s="94"/>
      <c r="J209" s="94"/>
      <c r="K209" s="94"/>
      <c r="L209" s="94"/>
      <c r="M209" s="94"/>
      <c r="N209" s="94"/>
      <c r="O209" s="94"/>
      <c r="P209" s="94"/>
      <c r="Q209" s="94"/>
      <c r="R209" s="94"/>
      <c r="S209" s="94"/>
      <c r="T209" s="94"/>
      <c r="U209" s="94"/>
      <c r="V209" s="94"/>
      <c r="W209" s="94"/>
      <c r="X209" s="94"/>
      <c r="Y209" s="94"/>
      <c r="Z209" s="94"/>
    </row>
    <row r="210" spans="1:26" ht="15.75" customHeight="1">
      <c r="A210" s="18" t="s">
        <v>9058</v>
      </c>
      <c r="B210" s="18">
        <v>0.51900000000000002</v>
      </c>
      <c r="C210" s="18">
        <v>4.2000000000000003E-2</v>
      </c>
      <c r="D210" s="18">
        <v>573</v>
      </c>
      <c r="E210" s="18" t="s">
        <v>9037</v>
      </c>
      <c r="F210" s="94"/>
      <c r="G210" s="94"/>
      <c r="H210" s="94"/>
      <c r="I210" s="94"/>
      <c r="J210" s="94"/>
      <c r="K210" s="94"/>
      <c r="L210" s="94"/>
      <c r="M210" s="94"/>
      <c r="N210" s="94"/>
      <c r="O210" s="94"/>
      <c r="P210" s="94"/>
      <c r="Q210" s="94"/>
      <c r="R210" s="94"/>
      <c r="S210" s="94"/>
      <c r="T210" s="94"/>
      <c r="U210" s="94"/>
      <c r="V210" s="94"/>
      <c r="W210" s="94"/>
      <c r="X210" s="94"/>
      <c r="Y210" s="94"/>
      <c r="Z210" s="94"/>
    </row>
    <row r="211" spans="1:26" ht="15.75" customHeight="1">
      <c r="A211" s="18" t="s">
        <v>9059</v>
      </c>
      <c r="B211" s="18">
        <v>0.501</v>
      </c>
      <c r="C211" s="18">
        <v>4.3999999999999997E-2</v>
      </c>
      <c r="D211" s="18">
        <v>573</v>
      </c>
      <c r="E211" s="18" t="s">
        <v>9037</v>
      </c>
      <c r="F211" s="94"/>
      <c r="G211" s="94"/>
      <c r="H211" s="94"/>
      <c r="I211" s="94"/>
      <c r="J211" s="94"/>
      <c r="K211" s="94"/>
      <c r="L211" s="94"/>
      <c r="M211" s="94"/>
      <c r="N211" s="94"/>
      <c r="O211" s="94"/>
      <c r="P211" s="94"/>
      <c r="Q211" s="94"/>
      <c r="R211" s="94"/>
      <c r="S211" s="94"/>
      <c r="T211" s="94"/>
      <c r="U211" s="94"/>
      <c r="V211" s="94"/>
      <c r="W211" s="94"/>
      <c r="X211" s="94"/>
      <c r="Y211" s="94"/>
      <c r="Z211" s="94"/>
    </row>
    <row r="212" spans="1:26" ht="15.75" customHeight="1">
      <c r="A212" s="18" t="s">
        <v>9060</v>
      </c>
      <c r="B212" s="18">
        <v>0.504</v>
      </c>
      <c r="C212" s="18">
        <v>3.1E-2</v>
      </c>
      <c r="D212" s="18">
        <v>573</v>
      </c>
      <c r="E212" s="18" t="s">
        <v>9037</v>
      </c>
      <c r="F212" s="94"/>
      <c r="G212" s="94"/>
      <c r="H212" s="94"/>
      <c r="I212" s="94"/>
      <c r="J212" s="94"/>
      <c r="K212" s="94"/>
      <c r="L212" s="94"/>
      <c r="M212" s="94"/>
      <c r="N212" s="94"/>
      <c r="O212" s="94"/>
      <c r="P212" s="94"/>
      <c r="Q212" s="94"/>
      <c r="R212" s="94"/>
      <c r="S212" s="94"/>
      <c r="T212" s="94"/>
      <c r="U212" s="94"/>
      <c r="V212" s="94"/>
      <c r="W212" s="94"/>
      <c r="X212" s="94"/>
      <c r="Y212" s="94"/>
      <c r="Z212" s="94"/>
    </row>
    <row r="213" spans="1:26" ht="15.75" customHeight="1">
      <c r="A213" s="18" t="s">
        <v>9061</v>
      </c>
      <c r="B213" s="18">
        <v>0.54500000000000004</v>
      </c>
      <c r="C213" s="18">
        <v>4.5999999999999999E-2</v>
      </c>
      <c r="D213" s="18">
        <v>573</v>
      </c>
      <c r="E213" s="18" t="s">
        <v>9037</v>
      </c>
      <c r="F213" s="94"/>
      <c r="G213" s="94"/>
      <c r="H213" s="94"/>
      <c r="I213" s="94"/>
      <c r="J213" s="94"/>
      <c r="K213" s="94"/>
      <c r="L213" s="94"/>
      <c r="M213" s="94"/>
      <c r="N213" s="94"/>
      <c r="O213" s="94"/>
      <c r="P213" s="94"/>
      <c r="Q213" s="94"/>
      <c r="R213" s="94"/>
      <c r="S213" s="94"/>
      <c r="T213" s="94"/>
      <c r="U213" s="94"/>
      <c r="V213" s="94"/>
      <c r="W213" s="94"/>
      <c r="X213" s="94"/>
      <c r="Y213" s="94"/>
      <c r="Z213" s="94"/>
    </row>
    <row r="214" spans="1:26" ht="15.75" customHeight="1">
      <c r="A214" s="18" t="s">
        <v>9062</v>
      </c>
      <c r="B214" s="18">
        <v>0.504</v>
      </c>
      <c r="C214" s="18">
        <v>2.3E-2</v>
      </c>
      <c r="D214" s="18">
        <v>573</v>
      </c>
      <c r="E214" s="18" t="s">
        <v>9037</v>
      </c>
      <c r="F214" s="94"/>
      <c r="G214" s="94"/>
      <c r="H214" s="94"/>
      <c r="I214" s="94"/>
      <c r="J214" s="94"/>
      <c r="K214" s="94"/>
      <c r="L214" s="94"/>
      <c r="M214" s="94"/>
      <c r="N214" s="94"/>
      <c r="O214" s="94"/>
      <c r="P214" s="94"/>
      <c r="Q214" s="94"/>
      <c r="R214" s="94"/>
      <c r="S214" s="94"/>
      <c r="T214" s="94"/>
      <c r="U214" s="94"/>
      <c r="V214" s="94"/>
      <c r="W214" s="94"/>
      <c r="X214" s="94"/>
      <c r="Y214" s="94"/>
      <c r="Z214" s="94"/>
    </row>
    <row r="215" spans="1:26" ht="15.75" customHeight="1">
      <c r="A215" s="18" t="s">
        <v>9063</v>
      </c>
      <c r="B215" s="18">
        <v>0.45100000000000001</v>
      </c>
      <c r="C215" s="18">
        <v>2.7E-2</v>
      </c>
      <c r="D215" s="18">
        <v>475</v>
      </c>
      <c r="E215" s="18" t="s">
        <v>9037</v>
      </c>
      <c r="F215" s="94"/>
      <c r="G215" s="94"/>
      <c r="H215" s="94"/>
      <c r="I215" s="94"/>
      <c r="J215" s="94"/>
      <c r="K215" s="94"/>
      <c r="L215" s="94"/>
      <c r="M215" s="94"/>
      <c r="N215" s="94"/>
      <c r="O215" s="94"/>
      <c r="P215" s="94"/>
      <c r="Q215" s="94"/>
      <c r="R215" s="94"/>
      <c r="S215" s="94"/>
      <c r="T215" s="94"/>
      <c r="U215" s="94"/>
      <c r="V215" s="94"/>
      <c r="W215" s="94"/>
      <c r="X215" s="94"/>
      <c r="Y215" s="94"/>
      <c r="Z215" s="94"/>
    </row>
    <row r="216" spans="1:26" ht="15.75" customHeight="1">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row>
    <row r="217" spans="1:26" ht="15.75" customHeight="1">
      <c r="A217" s="83" t="s">
        <v>221</v>
      </c>
      <c r="B217" s="94"/>
      <c r="C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row>
    <row r="218" spans="1:26" ht="15.75" customHeight="1">
      <c r="A218" s="50" t="s">
        <v>9014</v>
      </c>
      <c r="B218" s="50" t="s">
        <v>9029</v>
      </c>
      <c r="C218" s="50" t="s">
        <v>9022</v>
      </c>
      <c r="D218" s="50" t="s">
        <v>9030</v>
      </c>
      <c r="E218" s="50" t="s">
        <v>29</v>
      </c>
      <c r="F218" s="94"/>
      <c r="G218" s="94"/>
      <c r="H218" s="94"/>
      <c r="I218" s="94"/>
      <c r="J218" s="94"/>
      <c r="K218" s="94"/>
      <c r="L218" s="94"/>
      <c r="M218" s="94"/>
      <c r="N218" s="94"/>
      <c r="O218" s="94"/>
      <c r="P218" s="94"/>
      <c r="Q218" s="94"/>
      <c r="R218" s="94"/>
      <c r="S218" s="94"/>
      <c r="T218" s="94"/>
      <c r="U218" s="94"/>
      <c r="V218" s="94"/>
      <c r="W218" s="94"/>
      <c r="X218" s="94"/>
      <c r="Y218" s="94"/>
      <c r="Z218" s="94"/>
    </row>
    <row r="219" spans="1:26" ht="15.75" customHeight="1">
      <c r="A219" s="18" t="s">
        <v>9064</v>
      </c>
      <c r="B219" s="18">
        <v>0.33400000000000002</v>
      </c>
      <c r="C219" s="18">
        <v>4.8000000000000001E-2</v>
      </c>
      <c r="D219" s="18">
        <v>2150</v>
      </c>
      <c r="E219" s="18" t="s">
        <v>9031</v>
      </c>
      <c r="F219" s="94"/>
      <c r="G219" s="94"/>
      <c r="H219" s="94"/>
      <c r="I219" s="94"/>
      <c r="J219" s="94"/>
      <c r="K219" s="94"/>
      <c r="L219" s="94"/>
      <c r="M219" s="94"/>
      <c r="N219" s="94"/>
      <c r="O219" s="94"/>
      <c r="P219" s="94"/>
      <c r="Q219" s="94"/>
      <c r="R219" s="94"/>
      <c r="S219" s="94"/>
      <c r="T219" s="94"/>
      <c r="U219" s="94"/>
      <c r="V219" s="94"/>
      <c r="W219" s="94"/>
      <c r="X219" s="94"/>
      <c r="Y219" s="94"/>
      <c r="Z219" s="94"/>
    </row>
    <row r="220" spans="1:26" ht="15.75" customHeight="1">
      <c r="A220" s="18" t="s">
        <v>9065</v>
      </c>
      <c r="B220" s="18">
        <v>0.29599999999999999</v>
      </c>
      <c r="C220" s="18">
        <v>2.9000000000000001E-2</v>
      </c>
      <c r="D220" s="18">
        <v>2150</v>
      </c>
      <c r="E220" s="18" t="s">
        <v>9031</v>
      </c>
      <c r="F220" s="94"/>
      <c r="G220" s="94"/>
      <c r="H220" s="94"/>
      <c r="I220" s="94"/>
      <c r="J220" s="94"/>
      <c r="K220" s="94"/>
      <c r="L220" s="94"/>
      <c r="M220" s="94"/>
      <c r="N220" s="94"/>
      <c r="O220" s="94"/>
      <c r="P220" s="94"/>
      <c r="Q220" s="94"/>
      <c r="R220" s="94"/>
      <c r="S220" s="94"/>
      <c r="T220" s="94"/>
      <c r="U220" s="94"/>
      <c r="V220" s="94"/>
      <c r="W220" s="94"/>
      <c r="X220" s="94"/>
      <c r="Y220" s="94"/>
      <c r="Z220" s="94"/>
    </row>
    <row r="221" spans="1:26" ht="15.75" customHeight="1">
      <c r="A221" s="18" t="s">
        <v>4142</v>
      </c>
      <c r="B221" s="18">
        <v>0.27100000000000002</v>
      </c>
      <c r="C221" s="18">
        <v>1.7999999999999999E-2</v>
      </c>
      <c r="D221" s="18">
        <v>2045.5</v>
      </c>
      <c r="E221" s="18" t="s">
        <v>9031</v>
      </c>
      <c r="F221" s="94"/>
      <c r="G221" s="94"/>
      <c r="H221" s="94"/>
      <c r="I221" s="94"/>
      <c r="J221" s="94"/>
      <c r="K221" s="94"/>
      <c r="L221" s="94"/>
      <c r="M221" s="94"/>
      <c r="N221" s="94"/>
      <c r="O221" s="94"/>
      <c r="P221" s="94"/>
      <c r="Q221" s="94"/>
      <c r="R221" s="94"/>
      <c r="S221" s="94"/>
      <c r="T221" s="94"/>
      <c r="U221" s="94"/>
      <c r="V221" s="94"/>
      <c r="W221" s="94"/>
      <c r="X221" s="94"/>
      <c r="Y221" s="94"/>
      <c r="Z221" s="94"/>
    </row>
    <row r="222" spans="1:26" ht="15.75" customHeight="1">
      <c r="A222" s="18" t="s">
        <v>4152</v>
      </c>
      <c r="B222" s="18">
        <v>0.32800000000000001</v>
      </c>
      <c r="C222" s="18">
        <v>1.9E-2</v>
      </c>
      <c r="D222" s="18">
        <v>2044</v>
      </c>
      <c r="E222" s="18" t="s">
        <v>9031</v>
      </c>
      <c r="F222" s="94"/>
      <c r="G222" s="94"/>
      <c r="H222" s="94"/>
      <c r="I222" s="94"/>
      <c r="J222" s="94"/>
      <c r="K222" s="94"/>
      <c r="L222" s="94"/>
      <c r="M222" s="94"/>
      <c r="N222" s="94"/>
      <c r="O222" s="94"/>
      <c r="P222" s="94"/>
      <c r="Q222" s="94"/>
      <c r="R222" s="94"/>
      <c r="S222" s="94"/>
      <c r="T222" s="94"/>
      <c r="U222" s="94"/>
      <c r="V222" s="94"/>
      <c r="W222" s="94"/>
      <c r="X222" s="94"/>
      <c r="Y222" s="94"/>
      <c r="Z222" s="94"/>
    </row>
    <row r="223" spans="1:26" ht="15.75" customHeight="1">
      <c r="A223" s="18" t="s">
        <v>4183</v>
      </c>
      <c r="B223" s="18">
        <v>0.32100000000000001</v>
      </c>
      <c r="C223" s="18">
        <v>1.7999999999999999E-2</v>
      </c>
      <c r="D223" s="18">
        <v>1955.5</v>
      </c>
      <c r="E223" s="18" t="s">
        <v>9031</v>
      </c>
      <c r="F223" s="94"/>
      <c r="G223" s="94"/>
      <c r="H223" s="94"/>
      <c r="I223" s="94"/>
      <c r="J223" s="94"/>
      <c r="K223" s="94"/>
      <c r="L223" s="94"/>
      <c r="M223" s="94"/>
      <c r="N223" s="94"/>
      <c r="O223" s="94"/>
      <c r="P223" s="94"/>
      <c r="Q223" s="94"/>
      <c r="R223" s="94"/>
      <c r="S223" s="94"/>
      <c r="T223" s="94"/>
      <c r="U223" s="94"/>
      <c r="V223" s="94"/>
      <c r="W223" s="94"/>
      <c r="X223" s="94"/>
      <c r="Y223" s="94"/>
      <c r="Z223" s="94"/>
    </row>
    <row r="224" spans="1:26" ht="15.75" customHeight="1">
      <c r="A224" s="18" t="s">
        <v>4201</v>
      </c>
      <c r="B224" s="18">
        <v>0.27200000000000002</v>
      </c>
      <c r="C224" s="18">
        <v>2.3E-2</v>
      </c>
      <c r="D224" s="18">
        <v>2050</v>
      </c>
      <c r="E224" s="18" t="s">
        <v>9031</v>
      </c>
      <c r="F224" s="94"/>
      <c r="G224" s="94"/>
      <c r="H224" s="94"/>
      <c r="I224" s="94"/>
      <c r="J224" s="94"/>
      <c r="K224" s="94"/>
      <c r="L224" s="94"/>
      <c r="M224" s="94"/>
      <c r="N224" s="94"/>
      <c r="O224" s="94"/>
      <c r="P224" s="94"/>
      <c r="Q224" s="94"/>
      <c r="R224" s="94"/>
      <c r="S224" s="94"/>
      <c r="T224" s="94"/>
      <c r="U224" s="94"/>
      <c r="V224" s="94"/>
      <c r="W224" s="94"/>
      <c r="X224" s="94"/>
      <c r="Y224" s="94"/>
      <c r="Z224" s="94"/>
    </row>
    <row r="225" spans="1:26" ht="15.75" customHeight="1">
      <c r="A225" s="18" t="s">
        <v>4218</v>
      </c>
      <c r="B225" s="18">
        <v>0.26400000000000001</v>
      </c>
      <c r="C225" s="18">
        <v>1.7999999999999999E-2</v>
      </c>
      <c r="D225" s="18">
        <v>2150</v>
      </c>
      <c r="E225" s="18" t="s">
        <v>9031</v>
      </c>
      <c r="F225" s="94"/>
      <c r="G225" s="94"/>
      <c r="H225" s="94"/>
      <c r="I225" s="94"/>
      <c r="J225" s="94"/>
      <c r="K225" s="94"/>
      <c r="L225" s="94"/>
      <c r="M225" s="94"/>
      <c r="N225" s="94"/>
      <c r="O225" s="94"/>
      <c r="P225" s="94"/>
      <c r="Q225" s="94"/>
      <c r="R225" s="94"/>
      <c r="S225" s="94"/>
      <c r="T225" s="94"/>
      <c r="U225" s="94"/>
      <c r="V225" s="94"/>
      <c r="W225" s="94"/>
      <c r="X225" s="94"/>
      <c r="Y225" s="94"/>
      <c r="Z225" s="94"/>
    </row>
    <row r="226" spans="1:26" ht="15.75" customHeight="1">
      <c r="A226" s="18" t="s">
        <v>4231</v>
      </c>
      <c r="B226" s="18">
        <v>0.32300000000000001</v>
      </c>
      <c r="C226" s="18">
        <v>1.7999999999999999E-2</v>
      </c>
      <c r="D226" s="18">
        <v>1900</v>
      </c>
      <c r="E226" s="18" t="s">
        <v>9031</v>
      </c>
      <c r="F226" s="94"/>
      <c r="G226" s="94"/>
      <c r="H226" s="94"/>
      <c r="I226" s="94"/>
      <c r="J226" s="94"/>
      <c r="K226" s="94"/>
      <c r="L226" s="94"/>
      <c r="M226" s="94"/>
      <c r="N226" s="94"/>
      <c r="O226" s="94"/>
      <c r="P226" s="94"/>
      <c r="Q226" s="94"/>
      <c r="R226" s="94"/>
      <c r="S226" s="94"/>
      <c r="T226" s="94"/>
      <c r="U226" s="94"/>
      <c r="V226" s="94"/>
      <c r="W226" s="94"/>
      <c r="X226" s="94"/>
      <c r="Y226" s="94"/>
      <c r="Z226" s="94"/>
    </row>
    <row r="227" spans="1:26" ht="15.75" customHeight="1">
      <c r="A227" s="18" t="s">
        <v>4315</v>
      </c>
      <c r="B227" s="18">
        <v>0.36299999999999999</v>
      </c>
      <c r="C227" s="18">
        <v>2.1000000000000001E-2</v>
      </c>
      <c r="D227" s="18">
        <v>2330</v>
      </c>
      <c r="E227" s="18" t="s">
        <v>9031</v>
      </c>
      <c r="F227" s="94"/>
      <c r="G227" s="94"/>
      <c r="H227" s="94"/>
      <c r="I227" s="94"/>
      <c r="J227" s="94"/>
      <c r="K227" s="94"/>
      <c r="L227" s="94"/>
      <c r="M227" s="94"/>
      <c r="N227" s="94"/>
      <c r="O227" s="94"/>
      <c r="P227" s="94"/>
      <c r="Q227" s="94"/>
      <c r="R227" s="94"/>
      <c r="S227" s="94"/>
      <c r="T227" s="94"/>
      <c r="U227" s="94"/>
      <c r="V227" s="94"/>
      <c r="W227" s="94"/>
      <c r="X227" s="94"/>
      <c r="Y227" s="94"/>
      <c r="Z227" s="94"/>
    </row>
    <row r="228" spans="1:26" ht="15.75" customHeight="1">
      <c r="A228" s="18" t="s">
        <v>9066</v>
      </c>
      <c r="B228" s="18">
        <v>0.251</v>
      </c>
      <c r="C228" s="18">
        <v>1.7999999999999999E-2</v>
      </c>
      <c r="D228" s="18">
        <v>1812</v>
      </c>
      <c r="E228" s="18" t="s">
        <v>9031</v>
      </c>
      <c r="F228" s="94"/>
      <c r="G228" s="94"/>
      <c r="H228" s="94"/>
      <c r="I228" s="94"/>
      <c r="J228" s="94"/>
      <c r="K228" s="94"/>
      <c r="L228" s="94"/>
      <c r="M228" s="94"/>
      <c r="N228" s="94"/>
      <c r="O228" s="94"/>
      <c r="P228" s="94"/>
      <c r="Q228" s="94"/>
      <c r="R228" s="94"/>
      <c r="S228" s="94"/>
      <c r="T228" s="94"/>
      <c r="U228" s="94"/>
      <c r="V228" s="94"/>
      <c r="W228" s="94"/>
      <c r="X228" s="94"/>
      <c r="Y228" s="94"/>
      <c r="Z228" s="94"/>
    </row>
    <row r="229" spans="1:26" ht="15.75" customHeight="1">
      <c r="A229" s="18" t="s">
        <v>9067</v>
      </c>
      <c r="B229" s="18">
        <v>0.307</v>
      </c>
      <c r="C229" s="18">
        <v>1.7000000000000001E-2</v>
      </c>
      <c r="D229" s="18">
        <v>1790.5</v>
      </c>
      <c r="E229" s="18" t="s">
        <v>9031</v>
      </c>
      <c r="F229" s="94"/>
      <c r="G229" s="94"/>
      <c r="H229" s="94"/>
      <c r="I229" s="94"/>
      <c r="J229" s="94"/>
      <c r="K229" s="94"/>
      <c r="L229" s="94"/>
      <c r="M229" s="94"/>
      <c r="N229" s="94"/>
      <c r="O229" s="94"/>
      <c r="P229" s="94"/>
      <c r="Q229" s="94"/>
      <c r="R229" s="94"/>
      <c r="S229" s="94"/>
      <c r="T229" s="94"/>
      <c r="U229" s="94"/>
      <c r="V229" s="94"/>
      <c r="W229" s="94"/>
      <c r="X229" s="94"/>
      <c r="Y229" s="94"/>
      <c r="Z229" s="94"/>
    </row>
    <row r="230" spans="1:26" ht="15.75" customHeight="1">
      <c r="A230" s="18" t="s">
        <v>9068</v>
      </c>
      <c r="B230" s="18">
        <v>0.32500000000000001</v>
      </c>
      <c r="C230" s="18">
        <v>1.9E-2</v>
      </c>
      <c r="D230" s="18">
        <v>2300</v>
      </c>
      <c r="E230" s="18" t="s">
        <v>9031</v>
      </c>
      <c r="F230" s="94"/>
      <c r="G230" s="94"/>
      <c r="H230" s="94"/>
      <c r="I230" s="94"/>
      <c r="J230" s="94"/>
      <c r="K230" s="94"/>
      <c r="L230" s="94"/>
      <c r="M230" s="94"/>
      <c r="N230" s="94"/>
      <c r="O230" s="94"/>
      <c r="P230" s="94"/>
      <c r="Q230" s="94"/>
      <c r="R230" s="94"/>
      <c r="S230" s="94"/>
      <c r="T230" s="94"/>
      <c r="U230" s="94"/>
      <c r="V230" s="94"/>
      <c r="W230" s="94"/>
      <c r="X230" s="94"/>
      <c r="Y230" s="94"/>
      <c r="Z230" s="94"/>
    </row>
    <row r="231" spans="1:26" ht="15.75" customHeight="1">
      <c r="A231" s="18" t="s">
        <v>9069</v>
      </c>
      <c r="B231" s="18">
        <v>0.4</v>
      </c>
      <c r="C231" s="18">
        <v>1.7999999999999999E-2</v>
      </c>
      <c r="D231" s="18">
        <v>2305</v>
      </c>
      <c r="E231" s="18" t="s">
        <v>9031</v>
      </c>
      <c r="F231" s="94"/>
      <c r="G231" s="94"/>
      <c r="H231" s="94"/>
      <c r="I231" s="94"/>
      <c r="J231" s="94"/>
      <c r="K231" s="94"/>
      <c r="L231" s="94"/>
      <c r="M231" s="94"/>
      <c r="N231" s="94"/>
      <c r="O231" s="94"/>
      <c r="P231" s="94"/>
      <c r="Q231" s="94"/>
      <c r="R231" s="94"/>
      <c r="S231" s="94"/>
      <c r="T231" s="94"/>
      <c r="U231" s="94"/>
      <c r="V231" s="94"/>
      <c r="W231" s="94"/>
      <c r="X231" s="94"/>
      <c r="Y231" s="94"/>
      <c r="Z231" s="94"/>
    </row>
    <row r="232" spans="1:26" ht="15.75" customHeight="1">
      <c r="A232" s="18" t="s">
        <v>9070</v>
      </c>
      <c r="B232" s="18">
        <v>0.23400000000000001</v>
      </c>
      <c r="C232" s="18">
        <v>1.7999999999999999E-2</v>
      </c>
      <c r="D232" s="18">
        <v>2085</v>
      </c>
      <c r="E232" s="18" t="s">
        <v>9031</v>
      </c>
      <c r="F232" s="94"/>
      <c r="G232" s="94"/>
      <c r="H232" s="94"/>
      <c r="I232" s="94"/>
      <c r="J232" s="94"/>
      <c r="K232" s="94"/>
      <c r="L232" s="94"/>
      <c r="M232" s="94"/>
      <c r="N232" s="94"/>
      <c r="O232" s="94"/>
      <c r="P232" s="94"/>
      <c r="Q232" s="94"/>
      <c r="R232" s="94"/>
      <c r="S232" s="94"/>
      <c r="T232" s="94"/>
      <c r="U232" s="94"/>
      <c r="V232" s="94"/>
      <c r="W232" s="94"/>
      <c r="X232" s="94"/>
      <c r="Y232" s="94"/>
      <c r="Z232" s="94"/>
    </row>
    <row r="233" spans="1:26" ht="15.75" customHeight="1">
      <c r="A233" s="18" t="s">
        <v>9071</v>
      </c>
      <c r="B233" s="18">
        <v>0.24399999999999999</v>
      </c>
      <c r="C233" s="18">
        <v>1.7999999999999999E-2</v>
      </c>
      <c r="D233" s="18">
        <v>2090</v>
      </c>
      <c r="E233" s="18" t="s">
        <v>9031</v>
      </c>
      <c r="F233" s="94"/>
      <c r="G233" s="94"/>
      <c r="H233" s="94"/>
      <c r="I233" s="94"/>
      <c r="J233" s="94"/>
      <c r="K233" s="94"/>
      <c r="L233" s="94"/>
      <c r="M233" s="94"/>
      <c r="N233" s="94"/>
      <c r="O233" s="94"/>
      <c r="P233" s="94"/>
      <c r="Q233" s="94"/>
      <c r="R233" s="94"/>
      <c r="S233" s="94"/>
      <c r="T233" s="94"/>
      <c r="U233" s="94"/>
      <c r="V233" s="94"/>
      <c r="W233" s="94"/>
      <c r="X233" s="94"/>
      <c r="Y233" s="94"/>
      <c r="Z233" s="94"/>
    </row>
    <row r="234" spans="1:26" ht="15.75" customHeight="1">
      <c r="A234" s="18" t="s">
        <v>9072</v>
      </c>
      <c r="B234" s="18">
        <v>0.29199999999999998</v>
      </c>
      <c r="C234" s="18">
        <v>1.7999999999999999E-2</v>
      </c>
      <c r="D234" s="18">
        <v>2300</v>
      </c>
      <c r="E234" s="18" t="s">
        <v>9031</v>
      </c>
      <c r="F234" s="94"/>
      <c r="G234" s="94"/>
      <c r="H234" s="94"/>
      <c r="I234" s="94"/>
      <c r="J234" s="94"/>
      <c r="K234" s="94"/>
      <c r="L234" s="94"/>
      <c r="M234" s="94"/>
      <c r="N234" s="94"/>
      <c r="O234" s="94"/>
      <c r="P234" s="94"/>
      <c r="Q234" s="94"/>
      <c r="R234" s="94"/>
      <c r="S234" s="94"/>
      <c r="T234" s="94"/>
      <c r="U234" s="94"/>
      <c r="V234" s="94"/>
      <c r="W234" s="94"/>
      <c r="X234" s="94"/>
      <c r="Y234" s="94"/>
      <c r="Z234" s="94"/>
    </row>
    <row r="235" spans="1:26" ht="15.75" customHeight="1">
      <c r="A235" s="18" t="s">
        <v>9073</v>
      </c>
      <c r="B235" s="18">
        <v>0.32600000000000001</v>
      </c>
      <c r="C235" s="18">
        <v>1.7999999999999999E-2</v>
      </c>
      <c r="D235" s="18">
        <v>2300</v>
      </c>
      <c r="E235" s="18" t="s">
        <v>9031</v>
      </c>
      <c r="F235" s="94"/>
      <c r="G235" s="94"/>
      <c r="H235" s="94"/>
      <c r="I235" s="94"/>
      <c r="J235" s="94"/>
      <c r="K235" s="94"/>
      <c r="L235" s="94"/>
      <c r="M235" s="94"/>
      <c r="N235" s="94"/>
      <c r="O235" s="94"/>
      <c r="P235" s="94"/>
      <c r="Q235" s="94"/>
      <c r="R235" s="94"/>
      <c r="S235" s="94"/>
      <c r="T235" s="94"/>
      <c r="U235" s="94"/>
      <c r="V235" s="94"/>
      <c r="W235" s="94"/>
      <c r="X235" s="94"/>
      <c r="Y235" s="94"/>
      <c r="Z235" s="94"/>
    </row>
    <row r="236" spans="1:26" ht="15.75" customHeight="1">
      <c r="A236" s="18" t="s">
        <v>9074</v>
      </c>
      <c r="B236" s="18">
        <v>0.30199999999999999</v>
      </c>
      <c r="C236" s="18">
        <v>1.9E-2</v>
      </c>
      <c r="D236" s="18">
        <v>2300</v>
      </c>
      <c r="E236" s="18" t="s">
        <v>9031</v>
      </c>
      <c r="F236" s="94"/>
      <c r="G236" s="94"/>
      <c r="H236" s="94"/>
      <c r="I236" s="94"/>
      <c r="J236" s="94"/>
      <c r="K236" s="94"/>
      <c r="L236" s="94"/>
      <c r="M236" s="94"/>
      <c r="N236" s="94"/>
      <c r="O236" s="94"/>
      <c r="P236" s="94"/>
      <c r="Q236" s="94"/>
      <c r="R236" s="94"/>
      <c r="S236" s="94"/>
      <c r="T236" s="94"/>
      <c r="U236" s="94"/>
      <c r="V236" s="94"/>
      <c r="W236" s="94"/>
      <c r="X236" s="94"/>
      <c r="Y236" s="94"/>
      <c r="Z236" s="94"/>
    </row>
    <row r="237" spans="1:26" ht="15.75" customHeight="1">
      <c r="A237" s="18" t="s">
        <v>9075</v>
      </c>
      <c r="B237" s="18">
        <v>0.41499999999999998</v>
      </c>
      <c r="C237" s="18">
        <v>2.7E-2</v>
      </c>
      <c r="D237" s="18">
        <v>2300</v>
      </c>
      <c r="E237" s="18" t="s">
        <v>9031</v>
      </c>
      <c r="F237" s="94"/>
      <c r="G237" s="94"/>
      <c r="H237" s="94"/>
      <c r="I237" s="94"/>
      <c r="J237" s="94"/>
      <c r="K237" s="94"/>
      <c r="L237" s="94"/>
      <c r="M237" s="94"/>
      <c r="N237" s="94"/>
      <c r="O237" s="94"/>
      <c r="P237" s="94"/>
      <c r="Q237" s="94"/>
      <c r="R237" s="94"/>
      <c r="S237" s="94"/>
      <c r="T237" s="94"/>
      <c r="U237" s="94"/>
      <c r="V237" s="94"/>
      <c r="W237" s="94"/>
      <c r="X237" s="94"/>
      <c r="Y237" s="94"/>
      <c r="Z237" s="94"/>
    </row>
    <row r="238" spans="1:26" ht="15.75" customHeight="1">
      <c r="A238" s="18" t="s">
        <v>4157</v>
      </c>
      <c r="B238" s="18">
        <v>0.26500000000000001</v>
      </c>
      <c r="C238" s="18">
        <v>1.9E-2</v>
      </c>
      <c r="D238" s="18">
        <v>2045.5</v>
      </c>
      <c r="E238" s="18" t="s">
        <v>9031</v>
      </c>
      <c r="F238" s="94"/>
      <c r="G238" s="94"/>
      <c r="H238" s="94"/>
      <c r="I238" s="94"/>
      <c r="J238" s="94"/>
      <c r="K238" s="94"/>
      <c r="L238" s="94"/>
      <c r="M238" s="94"/>
      <c r="N238" s="94"/>
      <c r="O238" s="94"/>
      <c r="P238" s="94"/>
      <c r="Q238" s="94"/>
      <c r="R238" s="94"/>
      <c r="S238" s="94"/>
      <c r="T238" s="94"/>
      <c r="U238" s="94"/>
      <c r="V238" s="94"/>
      <c r="W238" s="94"/>
      <c r="X238" s="94"/>
      <c r="Y238" s="94"/>
      <c r="Z238" s="94"/>
    </row>
    <row r="239" spans="1:26" ht="15.75" customHeight="1">
      <c r="A239" s="18" t="s">
        <v>4161</v>
      </c>
      <c r="B239" s="18">
        <v>0.311</v>
      </c>
      <c r="C239" s="18">
        <v>1.7999999999999999E-2</v>
      </c>
      <c r="D239" s="18">
        <v>2121.5</v>
      </c>
      <c r="E239" s="18" t="s">
        <v>9031</v>
      </c>
      <c r="F239" s="94"/>
      <c r="G239" s="94"/>
      <c r="H239" s="94"/>
      <c r="I239" s="94"/>
      <c r="J239" s="94"/>
      <c r="K239" s="94"/>
      <c r="L239" s="94"/>
      <c r="M239" s="94"/>
      <c r="N239" s="94"/>
      <c r="O239" s="94"/>
      <c r="P239" s="94"/>
      <c r="Q239" s="94"/>
      <c r="R239" s="94"/>
      <c r="S239" s="94"/>
      <c r="T239" s="94"/>
      <c r="U239" s="94"/>
      <c r="V239" s="94"/>
      <c r="W239" s="94"/>
      <c r="X239" s="94"/>
      <c r="Y239" s="94"/>
      <c r="Z239" s="94"/>
    </row>
    <row r="240" spans="1:26" ht="15.75" customHeight="1">
      <c r="A240" s="18" t="s">
        <v>4165</v>
      </c>
      <c r="B240" s="18">
        <v>0.255</v>
      </c>
      <c r="C240" s="18">
        <v>1.9E-2</v>
      </c>
      <c r="D240" s="18">
        <v>2121.5</v>
      </c>
      <c r="E240" s="18" t="s">
        <v>9031</v>
      </c>
      <c r="F240" s="94"/>
      <c r="G240" s="94"/>
      <c r="H240" s="94"/>
      <c r="I240" s="94"/>
      <c r="J240" s="94"/>
      <c r="K240" s="94"/>
      <c r="L240" s="94"/>
      <c r="M240" s="94"/>
      <c r="N240" s="94"/>
      <c r="O240" s="94"/>
      <c r="P240" s="94"/>
      <c r="Q240" s="94"/>
      <c r="R240" s="94"/>
      <c r="S240" s="94"/>
      <c r="T240" s="94"/>
      <c r="U240" s="94"/>
      <c r="V240" s="94"/>
      <c r="W240" s="94"/>
      <c r="X240" s="94"/>
      <c r="Y240" s="94"/>
      <c r="Z240" s="94"/>
    </row>
    <row r="241" spans="1:26" ht="15.75" customHeight="1">
      <c r="A241" s="18" t="s">
        <v>4170</v>
      </c>
      <c r="B241" s="18">
        <v>0.32100000000000001</v>
      </c>
      <c r="C241" s="18">
        <v>1.7999999999999999E-2</v>
      </c>
      <c r="D241" s="18">
        <v>2161.5</v>
      </c>
      <c r="E241" s="18" t="s">
        <v>9031</v>
      </c>
      <c r="F241" s="94"/>
      <c r="G241" s="94"/>
      <c r="H241" s="94"/>
      <c r="I241" s="94"/>
      <c r="J241" s="94"/>
      <c r="K241" s="94"/>
      <c r="L241" s="94"/>
      <c r="M241" s="94"/>
      <c r="N241" s="94"/>
      <c r="O241" s="94"/>
      <c r="P241" s="94"/>
      <c r="Q241" s="94"/>
      <c r="R241" s="94"/>
      <c r="S241" s="94"/>
      <c r="T241" s="94"/>
      <c r="U241" s="94"/>
      <c r="V241" s="94"/>
      <c r="W241" s="94"/>
      <c r="X241" s="94"/>
      <c r="Y241" s="94"/>
      <c r="Z241" s="94"/>
    </row>
    <row r="242" spans="1:26" ht="15.75" customHeight="1">
      <c r="A242" s="18" t="s">
        <v>4175</v>
      </c>
      <c r="B242" s="18">
        <v>0.314</v>
      </c>
      <c r="C242" s="18">
        <v>2.1000000000000001E-2</v>
      </c>
      <c r="D242" s="18">
        <v>2037</v>
      </c>
      <c r="E242" s="18" t="s">
        <v>9031</v>
      </c>
      <c r="F242" s="94"/>
      <c r="G242" s="94"/>
      <c r="H242" s="94"/>
      <c r="I242" s="94"/>
      <c r="J242" s="94"/>
      <c r="K242" s="94"/>
      <c r="L242" s="94"/>
      <c r="M242" s="94"/>
      <c r="N242" s="94"/>
      <c r="O242" s="94"/>
      <c r="P242" s="94"/>
      <c r="Q242" s="94"/>
      <c r="R242" s="94"/>
      <c r="S242" s="94"/>
      <c r="T242" s="94"/>
      <c r="U242" s="94"/>
      <c r="V242" s="94"/>
      <c r="W242" s="94"/>
      <c r="X242" s="94"/>
      <c r="Y242" s="94"/>
      <c r="Z242" s="94"/>
    </row>
    <row r="243" spans="1:26" ht="15.75" customHeight="1">
      <c r="A243" s="18" t="s">
        <v>4179</v>
      </c>
      <c r="B243" s="18">
        <v>0.32700000000000001</v>
      </c>
      <c r="C243" s="18">
        <v>2.1000000000000001E-2</v>
      </c>
      <c r="D243" s="18">
        <v>1822.5</v>
      </c>
      <c r="E243" s="18" t="s">
        <v>9031</v>
      </c>
      <c r="F243" s="94"/>
      <c r="G243" s="94"/>
      <c r="H243" s="94"/>
      <c r="I243" s="94"/>
      <c r="J243" s="94"/>
      <c r="K243" s="94"/>
      <c r="L243" s="94"/>
      <c r="M243" s="94"/>
      <c r="N243" s="94"/>
      <c r="O243" s="94"/>
      <c r="P243" s="94"/>
      <c r="Q243" s="94"/>
      <c r="R243" s="94"/>
      <c r="S243" s="94"/>
      <c r="T243" s="94"/>
      <c r="U243" s="94"/>
      <c r="V243" s="94"/>
      <c r="W243" s="94"/>
      <c r="X243" s="94"/>
      <c r="Y243" s="94"/>
      <c r="Z243" s="94"/>
    </row>
    <row r="244" spans="1:26" ht="15.75" customHeight="1">
      <c r="A244" s="18" t="s">
        <v>4190</v>
      </c>
      <c r="B244" s="18">
        <v>0.311</v>
      </c>
      <c r="C244" s="18">
        <v>1.7999999999999999E-2</v>
      </c>
      <c r="D244" s="18">
        <v>2050</v>
      </c>
      <c r="E244" s="18" t="s">
        <v>9031</v>
      </c>
      <c r="F244" s="94"/>
      <c r="G244" s="94"/>
      <c r="H244" s="94"/>
      <c r="I244" s="94"/>
      <c r="J244" s="94"/>
      <c r="K244" s="94"/>
      <c r="L244" s="94"/>
      <c r="M244" s="94"/>
      <c r="N244" s="94"/>
      <c r="O244" s="94"/>
      <c r="P244" s="94"/>
      <c r="Q244" s="94"/>
      <c r="R244" s="94"/>
      <c r="S244" s="94"/>
      <c r="T244" s="94"/>
      <c r="U244" s="94"/>
      <c r="V244" s="94"/>
      <c r="W244" s="94"/>
      <c r="X244" s="94"/>
      <c r="Y244" s="94"/>
      <c r="Z244" s="94"/>
    </row>
    <row r="245" spans="1:26" ht="15.75" customHeight="1">
      <c r="A245" s="18" t="s">
        <v>4196</v>
      </c>
      <c r="B245" s="18">
        <v>0.217</v>
      </c>
      <c r="C245" s="18">
        <v>1.7999999999999999E-2</v>
      </c>
      <c r="D245" s="18">
        <v>2008</v>
      </c>
      <c r="E245" s="18" t="s">
        <v>9031</v>
      </c>
      <c r="F245" s="94"/>
      <c r="G245" s="94"/>
      <c r="H245" s="94"/>
      <c r="I245" s="94"/>
      <c r="J245" s="94"/>
      <c r="K245" s="94"/>
      <c r="L245" s="94"/>
      <c r="M245" s="94"/>
      <c r="N245" s="94"/>
      <c r="O245" s="94"/>
      <c r="P245" s="94"/>
      <c r="Q245" s="94"/>
      <c r="R245" s="94"/>
      <c r="S245" s="94"/>
      <c r="T245" s="94"/>
      <c r="U245" s="94"/>
      <c r="V245" s="94"/>
      <c r="W245" s="94"/>
      <c r="X245" s="94"/>
      <c r="Y245" s="94"/>
      <c r="Z245" s="94"/>
    </row>
    <row r="246" spans="1:26" ht="15.75" customHeight="1">
      <c r="A246" s="18" t="s">
        <v>4201</v>
      </c>
      <c r="B246" s="18">
        <v>0.28299999999999997</v>
      </c>
      <c r="C246" s="18">
        <v>0.02</v>
      </c>
      <c r="D246" s="18">
        <v>2050</v>
      </c>
      <c r="E246" s="18" t="s">
        <v>9031</v>
      </c>
      <c r="F246" s="94"/>
      <c r="G246" s="94"/>
      <c r="H246" s="94"/>
      <c r="I246" s="94"/>
      <c r="J246" s="94"/>
      <c r="K246" s="94"/>
      <c r="L246" s="94"/>
      <c r="M246" s="94"/>
      <c r="N246" s="94"/>
      <c r="O246" s="94"/>
      <c r="P246" s="94"/>
      <c r="Q246" s="94"/>
      <c r="R246" s="94"/>
      <c r="S246" s="94"/>
      <c r="T246" s="94"/>
      <c r="U246" s="94"/>
      <c r="V246" s="94"/>
      <c r="W246" s="94"/>
      <c r="X246" s="94"/>
      <c r="Y246" s="94"/>
      <c r="Z246" s="94"/>
    </row>
    <row r="247" spans="1:26" ht="15.75" customHeight="1">
      <c r="A247" s="18" t="s">
        <v>4209</v>
      </c>
      <c r="B247" s="18">
        <v>0.254</v>
      </c>
      <c r="C247" s="18">
        <v>2.1000000000000001E-2</v>
      </c>
      <c r="D247" s="18">
        <v>2050</v>
      </c>
      <c r="E247" s="18" t="s">
        <v>9031</v>
      </c>
      <c r="F247" s="94"/>
      <c r="G247" s="94"/>
      <c r="H247" s="94"/>
      <c r="I247" s="94"/>
      <c r="J247" s="94"/>
      <c r="K247" s="94"/>
      <c r="L247" s="94"/>
      <c r="M247" s="94"/>
      <c r="N247" s="94"/>
      <c r="O247" s="94"/>
      <c r="P247" s="94"/>
      <c r="Q247" s="94"/>
      <c r="R247" s="94"/>
      <c r="S247" s="94"/>
      <c r="T247" s="94"/>
      <c r="U247" s="94"/>
      <c r="V247" s="94"/>
      <c r="W247" s="94"/>
      <c r="X247" s="94"/>
      <c r="Y247" s="94"/>
      <c r="Z247" s="94"/>
    </row>
    <row r="248" spans="1:26" ht="15.75" customHeight="1">
      <c r="A248" s="18" t="s">
        <v>4212</v>
      </c>
      <c r="B248" s="18">
        <v>0.27700000000000002</v>
      </c>
      <c r="C248" s="18">
        <v>1.9E-2</v>
      </c>
      <c r="D248" s="18">
        <v>2008</v>
      </c>
      <c r="E248" s="18" t="s">
        <v>9031</v>
      </c>
      <c r="F248" s="94"/>
      <c r="G248" s="94"/>
      <c r="H248" s="94"/>
      <c r="I248" s="94"/>
      <c r="J248" s="94"/>
      <c r="K248" s="94"/>
      <c r="L248" s="94"/>
      <c r="M248" s="94"/>
      <c r="N248" s="94"/>
      <c r="O248" s="94"/>
      <c r="P248" s="94"/>
      <c r="Q248" s="94"/>
      <c r="R248" s="94"/>
      <c r="S248" s="94"/>
      <c r="T248" s="94"/>
      <c r="U248" s="94"/>
      <c r="V248" s="94"/>
      <c r="W248" s="94"/>
      <c r="X248" s="94"/>
      <c r="Y248" s="94"/>
      <c r="Z248" s="94"/>
    </row>
    <row r="249" spans="1:26" ht="15.75" customHeight="1">
      <c r="A249" s="18" t="s">
        <v>4236</v>
      </c>
      <c r="B249" s="18">
        <v>0.33400000000000002</v>
      </c>
      <c r="C249" s="18">
        <v>1.7999999999999999E-2</v>
      </c>
      <c r="D249" s="18">
        <v>1900</v>
      </c>
      <c r="E249" s="18" t="s">
        <v>9031</v>
      </c>
      <c r="F249" s="94"/>
      <c r="G249" s="94"/>
      <c r="H249" s="94"/>
      <c r="I249" s="94"/>
      <c r="J249" s="94"/>
      <c r="K249" s="94"/>
      <c r="L249" s="94"/>
      <c r="M249" s="94"/>
      <c r="N249" s="94"/>
      <c r="O249" s="94"/>
      <c r="P249" s="94"/>
      <c r="Q249" s="94"/>
      <c r="R249" s="94"/>
      <c r="S249" s="94"/>
      <c r="T249" s="94"/>
      <c r="U249" s="94"/>
      <c r="V249" s="94"/>
      <c r="W249" s="94"/>
      <c r="X249" s="94"/>
      <c r="Y249" s="94"/>
      <c r="Z249" s="94"/>
    </row>
    <row r="250" spans="1:26" ht="15.75" customHeight="1">
      <c r="A250" s="18" t="s">
        <v>4241</v>
      </c>
      <c r="B250" s="18">
        <v>0.31</v>
      </c>
      <c r="C250" s="18">
        <v>1.7999999999999999E-2</v>
      </c>
      <c r="D250" s="18">
        <v>1900</v>
      </c>
      <c r="E250" s="18" t="s">
        <v>9031</v>
      </c>
      <c r="F250" s="94"/>
      <c r="G250" s="94"/>
      <c r="H250" s="94"/>
      <c r="I250" s="94"/>
      <c r="J250" s="94"/>
      <c r="K250" s="94"/>
      <c r="L250" s="94"/>
      <c r="M250" s="94"/>
      <c r="N250" s="94"/>
      <c r="O250" s="94"/>
      <c r="P250" s="94"/>
      <c r="Q250" s="94"/>
      <c r="R250" s="94"/>
      <c r="S250" s="94"/>
      <c r="T250" s="94"/>
      <c r="U250" s="94"/>
      <c r="V250" s="94"/>
      <c r="W250" s="94"/>
      <c r="X250" s="94"/>
      <c r="Y250" s="94"/>
      <c r="Z250" s="94"/>
    </row>
    <row r="251" spans="1:26" ht="15.75" customHeight="1">
      <c r="A251" s="18" t="s">
        <v>4246</v>
      </c>
      <c r="B251" s="18">
        <v>0.36099999999999999</v>
      </c>
      <c r="C251" s="18">
        <v>1.7000000000000001E-2</v>
      </c>
      <c r="D251" s="18">
        <v>1900</v>
      </c>
      <c r="E251" s="18" t="s">
        <v>9031</v>
      </c>
      <c r="F251" s="94"/>
      <c r="G251" s="94"/>
      <c r="H251" s="94"/>
      <c r="I251" s="94"/>
      <c r="J251" s="94"/>
      <c r="K251" s="94"/>
      <c r="L251" s="94"/>
      <c r="M251" s="94"/>
      <c r="N251" s="94"/>
      <c r="O251" s="94"/>
      <c r="P251" s="94"/>
      <c r="Q251" s="94"/>
      <c r="R251" s="94"/>
      <c r="S251" s="94"/>
      <c r="T251" s="94"/>
      <c r="U251" s="94"/>
      <c r="V251" s="94"/>
      <c r="W251" s="94"/>
      <c r="X251" s="94"/>
      <c r="Y251" s="94"/>
      <c r="Z251" s="94"/>
    </row>
    <row r="252" spans="1:26" ht="15.75" customHeight="1">
      <c r="A252" s="18" t="s">
        <v>4251</v>
      </c>
      <c r="B252" s="18">
        <v>0.29799999999999999</v>
      </c>
      <c r="C252" s="18">
        <v>1.7999999999999999E-2</v>
      </c>
      <c r="D252" s="18">
        <v>1900</v>
      </c>
      <c r="E252" s="18" t="s">
        <v>9031</v>
      </c>
      <c r="F252" s="94"/>
      <c r="G252" s="94"/>
      <c r="H252" s="94"/>
      <c r="I252" s="94"/>
      <c r="J252" s="94"/>
      <c r="K252" s="94"/>
      <c r="L252" s="94"/>
      <c r="M252" s="94"/>
      <c r="N252" s="94"/>
      <c r="O252" s="94"/>
      <c r="P252" s="94"/>
      <c r="Q252" s="94"/>
      <c r="R252" s="94"/>
      <c r="S252" s="94"/>
      <c r="T252" s="94"/>
      <c r="U252" s="94"/>
      <c r="V252" s="94"/>
      <c r="W252" s="94"/>
      <c r="X252" s="94"/>
      <c r="Y252" s="94"/>
      <c r="Z252" s="94"/>
    </row>
    <row r="253" spans="1:26" ht="15.75" customHeight="1">
      <c r="A253" s="18" t="s">
        <v>4256</v>
      </c>
      <c r="B253" s="18">
        <v>0.30399999999999999</v>
      </c>
      <c r="C253" s="18">
        <v>1.7999999999999999E-2</v>
      </c>
      <c r="D253" s="18">
        <v>1900</v>
      </c>
      <c r="E253" s="18" t="s">
        <v>9031</v>
      </c>
      <c r="F253" s="94"/>
      <c r="G253" s="94"/>
      <c r="H253" s="94"/>
      <c r="I253" s="94"/>
      <c r="J253" s="94"/>
      <c r="K253" s="94"/>
      <c r="L253" s="94"/>
      <c r="M253" s="94"/>
      <c r="N253" s="94"/>
      <c r="O253" s="94"/>
      <c r="P253" s="94"/>
      <c r="Q253" s="94"/>
      <c r="R253" s="94"/>
      <c r="S253" s="94"/>
      <c r="T253" s="94"/>
      <c r="U253" s="94"/>
      <c r="V253" s="94"/>
      <c r="W253" s="94"/>
      <c r="X253" s="94"/>
      <c r="Y253" s="94"/>
      <c r="Z253" s="94"/>
    </row>
    <row r="254" spans="1:26" ht="15.75" customHeight="1">
      <c r="A254" s="18" t="s">
        <v>4260</v>
      </c>
      <c r="B254" s="18">
        <v>0.372</v>
      </c>
      <c r="C254" s="18">
        <v>1.7999999999999999E-2</v>
      </c>
      <c r="D254" s="18">
        <v>1900</v>
      </c>
      <c r="E254" s="18" t="s">
        <v>9031</v>
      </c>
      <c r="F254" s="94"/>
      <c r="G254" s="94"/>
      <c r="H254" s="94"/>
      <c r="I254" s="94"/>
      <c r="J254" s="94"/>
      <c r="K254" s="94"/>
      <c r="L254" s="94"/>
      <c r="M254" s="94"/>
      <c r="N254" s="94"/>
      <c r="O254" s="94"/>
      <c r="P254" s="94"/>
      <c r="Q254" s="94"/>
      <c r="R254" s="94"/>
      <c r="S254" s="94"/>
      <c r="T254" s="94"/>
      <c r="U254" s="94"/>
      <c r="V254" s="94"/>
      <c r="W254" s="94"/>
      <c r="X254" s="94"/>
      <c r="Y254" s="94"/>
      <c r="Z254" s="94"/>
    </row>
    <row r="255" spans="1:26" ht="15.75" customHeight="1">
      <c r="A255" s="18" t="s">
        <v>4265</v>
      </c>
      <c r="B255" s="18">
        <v>0.435</v>
      </c>
      <c r="C255" s="18">
        <v>1.7999999999999999E-2</v>
      </c>
      <c r="D255" s="18">
        <v>1900</v>
      </c>
      <c r="E255" s="18" t="s">
        <v>9031</v>
      </c>
      <c r="F255" s="94"/>
      <c r="G255" s="94"/>
      <c r="H255" s="94"/>
      <c r="I255" s="94"/>
      <c r="J255" s="94"/>
      <c r="K255" s="94"/>
      <c r="L255" s="94"/>
      <c r="M255" s="94"/>
      <c r="N255" s="94"/>
      <c r="O255" s="94"/>
      <c r="P255" s="94"/>
      <c r="Q255" s="94"/>
      <c r="R255" s="94"/>
      <c r="S255" s="94"/>
      <c r="T255" s="94"/>
      <c r="U255" s="94"/>
      <c r="V255" s="94"/>
      <c r="W255" s="94"/>
      <c r="X255" s="94"/>
      <c r="Y255" s="94"/>
      <c r="Z255" s="94"/>
    </row>
    <row r="256" spans="1:26" ht="15.75" customHeight="1">
      <c r="A256" s="18" t="s">
        <v>4270</v>
      </c>
      <c r="B256" s="18">
        <v>0.247</v>
      </c>
      <c r="C256" s="18">
        <v>1.7000000000000001E-2</v>
      </c>
      <c r="D256" s="18">
        <v>1900</v>
      </c>
      <c r="E256" s="18" t="s">
        <v>9031</v>
      </c>
      <c r="F256" s="94"/>
      <c r="G256" s="94"/>
      <c r="H256" s="94"/>
      <c r="I256" s="94"/>
      <c r="J256" s="94"/>
      <c r="K256" s="94"/>
      <c r="L256" s="94"/>
      <c r="M256" s="94"/>
      <c r="N256" s="94"/>
      <c r="O256" s="94"/>
      <c r="P256" s="94"/>
      <c r="Q256" s="94"/>
      <c r="R256" s="94"/>
      <c r="S256" s="94"/>
      <c r="T256" s="94"/>
      <c r="U256" s="94"/>
      <c r="V256" s="94"/>
      <c r="W256" s="94"/>
      <c r="X256" s="94"/>
      <c r="Y256" s="94"/>
      <c r="Z256" s="94"/>
    </row>
    <row r="257" spans="1:26" ht="15.75" customHeight="1">
      <c r="A257" s="18" t="s">
        <v>4274</v>
      </c>
      <c r="B257" s="18">
        <v>0.378</v>
      </c>
      <c r="C257" s="18">
        <v>1.7999999999999999E-2</v>
      </c>
      <c r="D257" s="18">
        <v>1900</v>
      </c>
      <c r="E257" s="18" t="s">
        <v>9031</v>
      </c>
      <c r="F257" s="94"/>
      <c r="G257" s="94"/>
      <c r="H257" s="94"/>
      <c r="I257" s="94"/>
      <c r="J257" s="94"/>
      <c r="K257" s="94"/>
      <c r="L257" s="94"/>
      <c r="M257" s="94"/>
      <c r="N257" s="94"/>
      <c r="O257" s="94"/>
      <c r="P257" s="94"/>
      <c r="Q257" s="94"/>
      <c r="R257" s="94"/>
      <c r="S257" s="94"/>
      <c r="T257" s="94"/>
      <c r="U257" s="94"/>
      <c r="V257" s="94"/>
      <c r="W257" s="94"/>
      <c r="X257" s="94"/>
      <c r="Y257" s="94"/>
      <c r="Z257" s="94"/>
    </row>
    <row r="258" spans="1:26" ht="15.75" customHeight="1">
      <c r="A258" s="18" t="s">
        <v>4280</v>
      </c>
      <c r="B258" s="18">
        <v>0.33700000000000002</v>
      </c>
      <c r="C258" s="18">
        <v>0.02</v>
      </c>
      <c r="D258" s="18">
        <v>1900</v>
      </c>
      <c r="E258" s="18" t="s">
        <v>9031</v>
      </c>
      <c r="F258" s="94"/>
      <c r="G258" s="94"/>
      <c r="H258" s="94"/>
      <c r="I258" s="94"/>
      <c r="J258" s="94"/>
      <c r="K258" s="94"/>
      <c r="L258" s="94"/>
      <c r="M258" s="94"/>
      <c r="N258" s="94"/>
      <c r="O258" s="94"/>
      <c r="P258" s="94"/>
      <c r="Q258" s="94"/>
      <c r="R258" s="94"/>
      <c r="S258" s="94"/>
      <c r="T258" s="94"/>
      <c r="U258" s="94"/>
      <c r="V258" s="94"/>
      <c r="W258" s="94"/>
      <c r="X258" s="94"/>
      <c r="Y258" s="94"/>
      <c r="Z258" s="94"/>
    </row>
    <row r="259" spans="1:26" ht="15.75" customHeight="1">
      <c r="A259" s="18" t="s">
        <v>4287</v>
      </c>
      <c r="B259" s="18">
        <v>0.27400000000000002</v>
      </c>
      <c r="C259" s="18">
        <v>1.7999999999999999E-2</v>
      </c>
      <c r="D259" s="18">
        <v>1900</v>
      </c>
      <c r="E259" s="18" t="s">
        <v>9031</v>
      </c>
      <c r="F259" s="94"/>
      <c r="G259" s="94"/>
      <c r="H259" s="94"/>
      <c r="I259" s="94"/>
      <c r="J259" s="94"/>
      <c r="K259" s="94"/>
      <c r="L259" s="94"/>
      <c r="M259" s="94"/>
      <c r="N259" s="94"/>
      <c r="O259" s="94"/>
      <c r="P259" s="94"/>
      <c r="Q259" s="94"/>
      <c r="R259" s="94"/>
      <c r="S259" s="94"/>
      <c r="T259" s="94"/>
      <c r="U259" s="94"/>
      <c r="V259" s="94"/>
      <c r="W259" s="94"/>
      <c r="X259" s="94"/>
      <c r="Y259" s="94"/>
      <c r="Z259" s="94"/>
    </row>
    <row r="260" spans="1:26" ht="15.75" customHeight="1">
      <c r="A260" s="18" t="s">
        <v>4292</v>
      </c>
      <c r="B260" s="18">
        <v>0.309</v>
      </c>
      <c r="C260" s="18">
        <v>1.9E-2</v>
      </c>
      <c r="D260" s="18">
        <v>1900</v>
      </c>
      <c r="E260" s="18" t="s">
        <v>9031</v>
      </c>
      <c r="F260" s="94"/>
      <c r="G260" s="94"/>
      <c r="H260" s="94"/>
      <c r="I260" s="94"/>
      <c r="J260" s="94"/>
      <c r="K260" s="94"/>
      <c r="L260" s="94"/>
      <c r="M260" s="94"/>
      <c r="N260" s="94"/>
      <c r="O260" s="94"/>
      <c r="P260" s="94"/>
      <c r="Q260" s="94"/>
      <c r="R260" s="94"/>
      <c r="S260" s="94"/>
      <c r="T260" s="94"/>
      <c r="U260" s="94"/>
      <c r="V260" s="94"/>
      <c r="W260" s="94"/>
      <c r="X260" s="94"/>
      <c r="Y260" s="94"/>
      <c r="Z260" s="94"/>
    </row>
    <row r="261" spans="1:26" ht="15.75" customHeight="1">
      <c r="A261" s="18" t="s">
        <v>4297</v>
      </c>
      <c r="B261" s="18">
        <v>0.34599999999999997</v>
      </c>
      <c r="C261" s="18">
        <v>1.7000000000000001E-2</v>
      </c>
      <c r="D261" s="18">
        <v>1950</v>
      </c>
      <c r="E261" s="18" t="s">
        <v>9031</v>
      </c>
      <c r="F261" s="94"/>
      <c r="G261" s="94"/>
      <c r="H261" s="94"/>
      <c r="I261" s="94"/>
      <c r="J261" s="94"/>
      <c r="K261" s="94"/>
      <c r="L261" s="94"/>
      <c r="M261" s="94"/>
      <c r="N261" s="94"/>
      <c r="O261" s="94"/>
      <c r="P261" s="94"/>
      <c r="Q261" s="94"/>
      <c r="R261" s="94"/>
      <c r="S261" s="94"/>
      <c r="T261" s="94"/>
      <c r="U261" s="94"/>
      <c r="V261" s="94"/>
      <c r="W261" s="94"/>
      <c r="X261" s="94"/>
      <c r="Y261" s="94"/>
      <c r="Z261" s="94"/>
    </row>
    <row r="262" spans="1:26" ht="15.75" customHeight="1">
      <c r="A262" s="18" t="s">
        <v>4306</v>
      </c>
      <c r="B262" s="18">
        <v>0.36</v>
      </c>
      <c r="C262" s="18">
        <v>1.7999999999999999E-2</v>
      </c>
      <c r="D262" s="18">
        <v>1900</v>
      </c>
      <c r="E262" s="18" t="s">
        <v>9031</v>
      </c>
      <c r="F262" s="94"/>
      <c r="G262" s="94"/>
      <c r="H262" s="94"/>
      <c r="I262" s="94"/>
      <c r="J262" s="94"/>
      <c r="K262" s="94"/>
      <c r="L262" s="94"/>
      <c r="M262" s="94"/>
      <c r="N262" s="94"/>
      <c r="O262" s="94"/>
      <c r="P262" s="94"/>
      <c r="Q262" s="94"/>
      <c r="R262" s="94"/>
      <c r="S262" s="94"/>
      <c r="T262" s="94"/>
      <c r="U262" s="94"/>
      <c r="V262" s="94"/>
      <c r="W262" s="94"/>
      <c r="X262" s="94"/>
      <c r="Y262" s="94"/>
      <c r="Z262" s="94"/>
    </row>
    <row r="263" spans="1:26" ht="15.75" customHeight="1">
      <c r="A263" s="18" t="s">
        <v>4311</v>
      </c>
      <c r="B263" s="18">
        <v>0.34399999999999997</v>
      </c>
      <c r="C263" s="18">
        <v>1.7000000000000001E-2</v>
      </c>
      <c r="D263" s="18">
        <v>1900</v>
      </c>
      <c r="E263" s="18" t="s">
        <v>9031</v>
      </c>
      <c r="F263" s="94"/>
      <c r="G263" s="94"/>
      <c r="H263" s="94"/>
      <c r="I263" s="94"/>
      <c r="J263" s="94"/>
      <c r="K263" s="94"/>
      <c r="L263" s="94"/>
      <c r="M263" s="94"/>
      <c r="N263" s="94"/>
      <c r="O263" s="94"/>
      <c r="P263" s="94"/>
      <c r="Q263" s="94"/>
      <c r="R263" s="94"/>
      <c r="S263" s="94"/>
      <c r="T263" s="94"/>
      <c r="U263" s="94"/>
      <c r="V263" s="94"/>
      <c r="W263" s="94"/>
      <c r="X263" s="94"/>
      <c r="Y263" s="94"/>
      <c r="Z263" s="94"/>
    </row>
    <row r="264" spans="1:26" ht="15.75" customHeight="1">
      <c r="A264" s="18" t="s">
        <v>4322</v>
      </c>
      <c r="B264" s="18">
        <v>0.35</v>
      </c>
      <c r="C264" s="18">
        <v>0.02</v>
      </c>
      <c r="D264" s="18">
        <v>2300</v>
      </c>
      <c r="E264" s="18" t="s">
        <v>9031</v>
      </c>
      <c r="F264" s="94"/>
      <c r="G264" s="94"/>
      <c r="H264" s="94"/>
      <c r="I264" s="94"/>
      <c r="J264" s="94"/>
      <c r="K264" s="94"/>
      <c r="L264" s="94"/>
      <c r="M264" s="94"/>
      <c r="N264" s="94"/>
      <c r="O264" s="94"/>
      <c r="P264" s="94"/>
      <c r="Q264" s="94"/>
      <c r="R264" s="94"/>
      <c r="S264" s="94"/>
      <c r="T264" s="94"/>
      <c r="U264" s="94"/>
      <c r="V264" s="94"/>
      <c r="W264" s="94"/>
      <c r="X264" s="94"/>
      <c r="Y264" s="94"/>
      <c r="Z264" s="94"/>
    </row>
    <row r="265" spans="1:26" ht="15.75" customHeight="1">
      <c r="A265" s="18" t="s">
        <v>4326</v>
      </c>
      <c r="B265" s="18">
        <v>0.29499999999999998</v>
      </c>
      <c r="C265" s="18">
        <v>1.7999999999999999E-2</v>
      </c>
      <c r="D265" s="18">
        <v>1900</v>
      </c>
      <c r="E265" s="18" t="s">
        <v>9031</v>
      </c>
      <c r="F265" s="94"/>
      <c r="G265" s="94"/>
      <c r="H265" s="94"/>
      <c r="I265" s="94"/>
      <c r="J265" s="94"/>
      <c r="K265" s="94"/>
      <c r="L265" s="94"/>
      <c r="M265" s="94"/>
      <c r="N265" s="94"/>
      <c r="O265" s="94"/>
      <c r="P265" s="94"/>
      <c r="Q265" s="94"/>
      <c r="R265" s="94"/>
      <c r="S265" s="94"/>
      <c r="T265" s="94"/>
      <c r="U265" s="94"/>
      <c r="V265" s="94"/>
      <c r="W265" s="94"/>
      <c r="X265" s="94"/>
      <c r="Y265" s="94"/>
      <c r="Z265" s="94"/>
    </row>
    <row r="266" spans="1:26" ht="15.75" customHeight="1">
      <c r="A266" s="18" t="s">
        <v>4330</v>
      </c>
      <c r="B266" s="18">
        <v>0.32500000000000001</v>
      </c>
      <c r="C266" s="18">
        <v>1.9E-2</v>
      </c>
      <c r="D266" s="18">
        <v>1900</v>
      </c>
      <c r="E266" s="18" t="s">
        <v>9031</v>
      </c>
      <c r="F266" s="94"/>
      <c r="G266" s="94"/>
      <c r="H266" s="94"/>
      <c r="I266" s="94"/>
      <c r="J266" s="94"/>
      <c r="K266" s="94"/>
      <c r="L266" s="94"/>
      <c r="M266" s="94"/>
      <c r="N266" s="94"/>
      <c r="O266" s="94"/>
      <c r="P266" s="94"/>
      <c r="Q266" s="94"/>
      <c r="R266" s="94"/>
      <c r="S266" s="94"/>
      <c r="T266" s="94"/>
      <c r="U266" s="94"/>
      <c r="V266" s="94"/>
      <c r="W266" s="94"/>
      <c r="X266" s="94"/>
      <c r="Y266" s="94"/>
      <c r="Z266" s="94"/>
    </row>
    <row r="267" spans="1:26" ht="15.75" customHeight="1">
      <c r="A267" s="18" t="s">
        <v>4334</v>
      </c>
      <c r="B267" s="18">
        <v>0.314</v>
      </c>
      <c r="C267" s="18">
        <v>1.7999999999999999E-2</v>
      </c>
      <c r="D267" s="18">
        <v>1900</v>
      </c>
      <c r="E267" s="18" t="s">
        <v>9031</v>
      </c>
      <c r="F267" s="94"/>
      <c r="G267" s="94"/>
      <c r="H267" s="94"/>
      <c r="I267" s="94"/>
      <c r="J267" s="94"/>
      <c r="K267" s="94"/>
      <c r="L267" s="94"/>
      <c r="M267" s="94"/>
      <c r="N267" s="94"/>
      <c r="O267" s="94"/>
      <c r="P267" s="94"/>
      <c r="Q267" s="94"/>
      <c r="R267" s="94"/>
      <c r="S267" s="94"/>
      <c r="T267" s="94"/>
      <c r="U267" s="94"/>
      <c r="V267" s="94"/>
      <c r="W267" s="94"/>
      <c r="X267" s="94"/>
      <c r="Y267" s="94"/>
      <c r="Z267" s="94"/>
    </row>
    <row r="268" spans="1:26" ht="15.75" customHeight="1">
      <c r="A268" s="18" t="s">
        <v>4339</v>
      </c>
      <c r="B268" s="18">
        <v>0.27600000000000002</v>
      </c>
      <c r="C268" s="18">
        <v>1.7000000000000001E-2</v>
      </c>
      <c r="D268" s="18">
        <v>1900</v>
      </c>
      <c r="E268" s="18" t="s">
        <v>9031</v>
      </c>
      <c r="F268" s="94"/>
      <c r="G268" s="94"/>
      <c r="H268" s="94"/>
      <c r="I268" s="94"/>
      <c r="J268" s="94"/>
      <c r="K268" s="94"/>
      <c r="L268" s="94"/>
      <c r="M268" s="94"/>
      <c r="N268" s="94"/>
      <c r="O268" s="94"/>
      <c r="P268" s="94"/>
      <c r="Q268" s="94"/>
      <c r="R268" s="94"/>
      <c r="S268" s="94"/>
      <c r="T268" s="94"/>
      <c r="U268" s="94"/>
      <c r="V268" s="94"/>
      <c r="W268" s="94"/>
      <c r="X268" s="94"/>
      <c r="Y268" s="94"/>
      <c r="Z268" s="94"/>
    </row>
    <row r="269" spans="1:26" ht="15.75" customHeight="1">
      <c r="A269" s="18" t="s">
        <v>4342</v>
      </c>
      <c r="B269" s="18">
        <v>0.246</v>
      </c>
      <c r="C269" s="18">
        <v>1.7000000000000001E-2</v>
      </c>
      <c r="D269" s="18">
        <v>1900</v>
      </c>
      <c r="E269" s="18" t="s">
        <v>9031</v>
      </c>
      <c r="F269" s="94"/>
      <c r="G269" s="94"/>
      <c r="H269" s="94"/>
      <c r="I269" s="94"/>
      <c r="J269" s="94"/>
      <c r="K269" s="94"/>
      <c r="L269" s="94"/>
      <c r="M269" s="94"/>
      <c r="N269" s="94"/>
      <c r="O269" s="94"/>
      <c r="P269" s="94"/>
      <c r="Q269" s="94"/>
      <c r="R269" s="94"/>
      <c r="S269" s="94"/>
      <c r="T269" s="94"/>
      <c r="U269" s="94"/>
      <c r="V269" s="94"/>
      <c r="W269" s="94"/>
      <c r="X269" s="94"/>
      <c r="Y269" s="94"/>
      <c r="Z269" s="94"/>
    </row>
    <row r="270" spans="1:26" ht="15.75" customHeight="1">
      <c r="A270" s="18" t="s">
        <v>4346</v>
      </c>
      <c r="B270" s="18">
        <v>0.29099999999999998</v>
      </c>
      <c r="C270" s="18">
        <v>1.7999999999999999E-2</v>
      </c>
      <c r="D270" s="18">
        <v>1900</v>
      </c>
      <c r="E270" s="18" t="s">
        <v>9031</v>
      </c>
      <c r="F270" s="94"/>
      <c r="G270" s="94"/>
      <c r="H270" s="94"/>
      <c r="I270" s="94"/>
      <c r="J270" s="94"/>
      <c r="K270" s="94"/>
      <c r="L270" s="94"/>
      <c r="M270" s="94"/>
      <c r="N270" s="94"/>
      <c r="O270" s="94"/>
      <c r="P270" s="94"/>
      <c r="Q270" s="94"/>
      <c r="R270" s="94"/>
      <c r="S270" s="94"/>
      <c r="T270" s="94"/>
      <c r="U270" s="94"/>
      <c r="V270" s="94"/>
      <c r="W270" s="94"/>
      <c r="X270" s="94"/>
      <c r="Y270" s="94"/>
      <c r="Z270" s="94"/>
    </row>
    <row r="271" spans="1:26" ht="15.75" customHeight="1">
      <c r="A271" s="18" t="s">
        <v>4352</v>
      </c>
      <c r="B271" s="18">
        <v>0.35499999999999998</v>
      </c>
      <c r="C271" s="18">
        <v>1.7999999999999999E-2</v>
      </c>
      <c r="D271" s="18">
        <v>2075</v>
      </c>
      <c r="E271" s="18" t="s">
        <v>9031</v>
      </c>
      <c r="F271" s="94"/>
      <c r="G271" s="94"/>
      <c r="H271" s="94"/>
      <c r="I271" s="94"/>
      <c r="J271" s="94"/>
      <c r="K271" s="94"/>
      <c r="L271" s="94"/>
      <c r="M271" s="94"/>
      <c r="N271" s="94"/>
      <c r="O271" s="94"/>
      <c r="P271" s="94"/>
      <c r="Q271" s="94"/>
      <c r="R271" s="94"/>
      <c r="S271" s="94"/>
      <c r="T271" s="94"/>
      <c r="U271" s="94"/>
      <c r="V271" s="94"/>
      <c r="W271" s="94"/>
      <c r="X271" s="94"/>
      <c r="Y271" s="94"/>
      <c r="Z271" s="94"/>
    </row>
    <row r="272" spans="1:26" ht="15.75" customHeight="1">
      <c r="A272" s="18" t="s">
        <v>4359</v>
      </c>
      <c r="B272" s="18">
        <v>0.308</v>
      </c>
      <c r="C272" s="18">
        <v>1.7999999999999999E-2</v>
      </c>
      <c r="D272" s="18">
        <v>2111.5</v>
      </c>
      <c r="E272" s="18" t="s">
        <v>9031</v>
      </c>
      <c r="F272" s="94"/>
      <c r="G272" s="94"/>
      <c r="H272" s="94"/>
      <c r="I272" s="94"/>
      <c r="J272" s="94"/>
      <c r="K272" s="94"/>
      <c r="L272" s="94"/>
      <c r="M272" s="94"/>
      <c r="N272" s="94"/>
      <c r="O272" s="94"/>
      <c r="P272" s="94"/>
      <c r="Q272" s="94"/>
      <c r="R272" s="94"/>
      <c r="S272" s="94"/>
      <c r="T272" s="94"/>
      <c r="U272" s="94"/>
      <c r="V272" s="94"/>
      <c r="W272" s="94"/>
      <c r="X272" s="94"/>
      <c r="Y272" s="94"/>
      <c r="Z272" s="94"/>
    </row>
    <row r="273" spans="1:26" ht="15.75" customHeight="1">
      <c r="A273" s="18" t="s">
        <v>4364</v>
      </c>
      <c r="B273" s="18">
        <v>0.34300000000000003</v>
      </c>
      <c r="C273" s="18">
        <v>1.7999999999999999E-2</v>
      </c>
      <c r="D273" s="18">
        <v>2037.5</v>
      </c>
      <c r="E273" s="18" t="s">
        <v>9031</v>
      </c>
      <c r="F273" s="94"/>
      <c r="G273" s="94"/>
      <c r="H273" s="94"/>
      <c r="I273" s="94"/>
      <c r="J273" s="94"/>
      <c r="K273" s="94"/>
      <c r="L273" s="94"/>
      <c r="M273" s="94"/>
      <c r="N273" s="94"/>
      <c r="O273" s="94"/>
      <c r="P273" s="94"/>
      <c r="Q273" s="94"/>
      <c r="R273" s="94"/>
      <c r="S273" s="94"/>
      <c r="T273" s="94"/>
      <c r="U273" s="94"/>
      <c r="V273" s="94"/>
      <c r="W273" s="94"/>
      <c r="X273" s="94"/>
      <c r="Y273" s="94"/>
      <c r="Z273" s="94"/>
    </row>
    <row r="274" spans="1:26" ht="15.75" customHeight="1">
      <c r="A274" s="18" t="s">
        <v>4368</v>
      </c>
      <c r="B274" s="18">
        <v>0.253</v>
      </c>
      <c r="C274" s="18">
        <v>2.1999999999999999E-2</v>
      </c>
      <c r="D274" s="18">
        <v>2114</v>
      </c>
      <c r="E274" s="18" t="s">
        <v>9031</v>
      </c>
      <c r="F274" s="94"/>
      <c r="G274" s="94"/>
      <c r="H274" s="94"/>
      <c r="I274" s="94"/>
      <c r="J274" s="94"/>
      <c r="K274" s="94"/>
      <c r="L274" s="94"/>
      <c r="M274" s="94"/>
      <c r="N274" s="94"/>
      <c r="O274" s="94"/>
      <c r="P274" s="94"/>
      <c r="Q274" s="94"/>
      <c r="R274" s="94"/>
      <c r="S274" s="94"/>
      <c r="T274" s="94"/>
      <c r="U274" s="94"/>
      <c r="V274" s="94"/>
      <c r="W274" s="94"/>
      <c r="X274" s="94"/>
      <c r="Y274" s="94"/>
      <c r="Z274" s="94"/>
    </row>
    <row r="275" spans="1:26" ht="15.75" customHeight="1">
      <c r="A275" s="18" t="s">
        <v>4374</v>
      </c>
      <c r="B275" s="18">
        <v>0.38600000000000001</v>
      </c>
      <c r="C275" s="18">
        <v>1.7999999999999999E-2</v>
      </c>
      <c r="D275" s="18">
        <v>2039.5</v>
      </c>
      <c r="E275" s="18" t="s">
        <v>9031</v>
      </c>
      <c r="F275" s="94"/>
      <c r="G275" s="94"/>
      <c r="H275" s="94"/>
      <c r="I275" s="94"/>
      <c r="J275" s="94"/>
      <c r="K275" s="94"/>
      <c r="L275" s="94"/>
      <c r="M275" s="94"/>
      <c r="N275" s="94"/>
      <c r="O275" s="94"/>
      <c r="P275" s="94"/>
      <c r="Q275" s="94"/>
      <c r="R275" s="94"/>
      <c r="S275" s="94"/>
      <c r="T275" s="94"/>
      <c r="U275" s="94"/>
      <c r="V275" s="94"/>
      <c r="W275" s="94"/>
      <c r="X275" s="94"/>
      <c r="Y275" s="94"/>
      <c r="Z275" s="94"/>
    </row>
    <row r="276" spans="1:26" ht="15.75" customHeight="1">
      <c r="A276" s="18" t="s">
        <v>4378</v>
      </c>
      <c r="B276" s="18">
        <v>0.311</v>
      </c>
      <c r="C276" s="18">
        <v>1.9E-2</v>
      </c>
      <c r="D276" s="18">
        <v>1900.5</v>
      </c>
      <c r="E276" s="18" t="s">
        <v>9031</v>
      </c>
      <c r="F276" s="94"/>
      <c r="G276" s="94"/>
      <c r="H276" s="94"/>
      <c r="I276" s="94"/>
      <c r="J276" s="94"/>
      <c r="K276" s="94"/>
      <c r="L276" s="94"/>
      <c r="M276" s="94"/>
      <c r="N276" s="94"/>
      <c r="O276" s="94"/>
      <c r="P276" s="94"/>
      <c r="Q276" s="94"/>
      <c r="R276" s="94"/>
      <c r="S276" s="94"/>
      <c r="T276" s="94"/>
      <c r="U276" s="94"/>
      <c r="V276" s="94"/>
      <c r="W276" s="94"/>
      <c r="X276" s="94"/>
      <c r="Y276" s="94"/>
      <c r="Z276" s="94"/>
    </row>
    <row r="277" spans="1:26" ht="15.75" customHeight="1">
      <c r="A277" s="18" t="s">
        <v>4383</v>
      </c>
      <c r="B277" s="18">
        <v>0.29199999999999998</v>
      </c>
      <c r="C277" s="18">
        <v>1.7999999999999999E-2</v>
      </c>
      <c r="D277" s="18">
        <v>1786.5</v>
      </c>
      <c r="E277" s="18" t="s">
        <v>9031</v>
      </c>
      <c r="F277" s="94"/>
      <c r="G277" s="94"/>
      <c r="H277" s="94"/>
      <c r="I277" s="94"/>
      <c r="J277" s="94"/>
      <c r="K277" s="94"/>
      <c r="L277" s="94"/>
      <c r="M277" s="94"/>
      <c r="N277" s="94"/>
      <c r="O277" s="94"/>
      <c r="P277" s="94"/>
      <c r="Q277" s="94"/>
      <c r="R277" s="94"/>
      <c r="S277" s="94"/>
      <c r="T277" s="94"/>
      <c r="U277" s="94"/>
      <c r="V277" s="94"/>
      <c r="W277" s="94"/>
      <c r="X277" s="94"/>
      <c r="Y277" s="94"/>
      <c r="Z277" s="94"/>
    </row>
    <row r="278" spans="1:26" ht="15.75" customHeight="1">
      <c r="A278" s="18" t="s">
        <v>4387</v>
      </c>
      <c r="B278" s="18">
        <v>0.37</v>
      </c>
      <c r="C278" s="18">
        <v>0.02</v>
      </c>
      <c r="D278" s="18">
        <v>1855.5</v>
      </c>
      <c r="E278" s="18" t="s">
        <v>9031</v>
      </c>
      <c r="F278" s="94"/>
      <c r="G278" s="94"/>
      <c r="H278" s="94"/>
      <c r="I278" s="94"/>
      <c r="J278" s="94"/>
      <c r="K278" s="94"/>
      <c r="L278" s="94"/>
      <c r="M278" s="94"/>
      <c r="N278" s="94"/>
      <c r="O278" s="94"/>
      <c r="P278" s="94"/>
      <c r="Q278" s="94"/>
      <c r="R278" s="94"/>
      <c r="S278" s="94"/>
      <c r="T278" s="94"/>
      <c r="U278" s="94"/>
      <c r="V278" s="94"/>
      <c r="W278" s="94"/>
      <c r="X278" s="94"/>
      <c r="Y278" s="94"/>
      <c r="Z278" s="94"/>
    </row>
    <row r="279" spans="1:26" ht="15.75" customHeight="1">
      <c r="A279" s="18" t="s">
        <v>4393</v>
      </c>
      <c r="B279" s="18">
        <v>0.42299999999999999</v>
      </c>
      <c r="C279" s="18">
        <v>1.7999999999999999E-2</v>
      </c>
      <c r="D279" s="18">
        <v>1900.5</v>
      </c>
      <c r="E279" s="18" t="s">
        <v>9031</v>
      </c>
      <c r="F279" s="94"/>
      <c r="G279" s="94"/>
      <c r="H279" s="94"/>
      <c r="I279" s="94"/>
      <c r="J279" s="94"/>
      <c r="K279" s="94"/>
      <c r="L279" s="94"/>
      <c r="M279" s="94"/>
      <c r="N279" s="94"/>
      <c r="O279" s="94"/>
      <c r="P279" s="94"/>
      <c r="Q279" s="94"/>
      <c r="R279" s="94"/>
      <c r="S279" s="94"/>
      <c r="T279" s="94"/>
      <c r="U279" s="94"/>
      <c r="V279" s="94"/>
      <c r="W279" s="94"/>
      <c r="X279" s="94"/>
      <c r="Y279" s="94"/>
      <c r="Z279" s="94"/>
    </row>
    <row r="280" spans="1:26" ht="15.75" customHeight="1">
      <c r="A280" s="18" t="s">
        <v>4398</v>
      </c>
      <c r="B280" s="18">
        <v>0.32700000000000001</v>
      </c>
      <c r="C280" s="18">
        <v>1.9E-2</v>
      </c>
      <c r="D280" s="18">
        <v>1958.5</v>
      </c>
      <c r="E280" s="18" t="s">
        <v>9031</v>
      </c>
      <c r="F280" s="94"/>
      <c r="G280" s="94"/>
      <c r="H280" s="94"/>
      <c r="I280" s="94"/>
      <c r="J280" s="94"/>
      <c r="K280" s="94"/>
      <c r="L280" s="94"/>
      <c r="M280" s="94"/>
      <c r="N280" s="94"/>
      <c r="O280" s="94"/>
      <c r="P280" s="94"/>
      <c r="Q280" s="94"/>
      <c r="R280" s="94"/>
      <c r="S280" s="94"/>
      <c r="T280" s="94"/>
      <c r="U280" s="94"/>
      <c r="V280" s="94"/>
      <c r="W280" s="94"/>
      <c r="X280" s="94"/>
      <c r="Y280" s="94"/>
      <c r="Z280" s="94"/>
    </row>
    <row r="281" spans="1:26" ht="15.75" customHeight="1">
      <c r="A281" s="18" t="s">
        <v>4403</v>
      </c>
      <c r="B281" s="18">
        <v>0.27</v>
      </c>
      <c r="C281" s="18">
        <v>1.7999999999999999E-2</v>
      </c>
      <c r="D281" s="18">
        <v>2043.5</v>
      </c>
      <c r="E281" s="18" t="s">
        <v>9031</v>
      </c>
      <c r="F281" s="94"/>
      <c r="G281" s="94"/>
      <c r="H281" s="94"/>
      <c r="I281" s="94"/>
      <c r="J281" s="94"/>
      <c r="K281" s="94"/>
      <c r="L281" s="94"/>
      <c r="M281" s="94"/>
      <c r="N281" s="94"/>
      <c r="O281" s="94"/>
      <c r="P281" s="94"/>
      <c r="Q281" s="94"/>
      <c r="R281" s="94"/>
      <c r="S281" s="94"/>
      <c r="T281" s="94"/>
      <c r="U281" s="94"/>
      <c r="V281" s="94"/>
      <c r="W281" s="94"/>
      <c r="X281" s="94"/>
      <c r="Y281" s="94"/>
      <c r="Z281" s="94"/>
    </row>
    <row r="282" spans="1:26" ht="15.75" customHeight="1">
      <c r="A282" s="18" t="s">
        <v>4408</v>
      </c>
      <c r="B282" s="18">
        <v>0.34799999999999998</v>
      </c>
      <c r="C282" s="18">
        <v>1.7999999999999999E-2</v>
      </c>
      <c r="D282" s="18">
        <v>1962</v>
      </c>
      <c r="E282" s="18" t="s">
        <v>9031</v>
      </c>
      <c r="F282" s="94"/>
      <c r="G282" s="94"/>
      <c r="H282" s="94"/>
      <c r="I282" s="94"/>
      <c r="J282" s="94"/>
      <c r="K282" s="94"/>
      <c r="L282" s="94"/>
      <c r="M282" s="94"/>
      <c r="N282" s="94"/>
      <c r="O282" s="94"/>
      <c r="P282" s="94"/>
      <c r="Q282" s="94"/>
      <c r="R282" s="94"/>
      <c r="S282" s="94"/>
      <c r="T282" s="94"/>
      <c r="U282" s="94"/>
      <c r="V282" s="94"/>
      <c r="W282" s="94"/>
      <c r="X282" s="94"/>
      <c r="Y282" s="94"/>
      <c r="Z282" s="94"/>
    </row>
    <row r="283" spans="1:26" ht="15.75" customHeight="1">
      <c r="A283" s="18" t="s">
        <v>4414</v>
      </c>
      <c r="B283" s="18">
        <v>0.30099999999999999</v>
      </c>
      <c r="C283" s="18">
        <v>1.9E-2</v>
      </c>
      <c r="D283" s="18">
        <v>1962</v>
      </c>
      <c r="E283" s="18" t="s">
        <v>9031</v>
      </c>
      <c r="F283" s="94"/>
      <c r="G283" s="94"/>
      <c r="H283" s="94"/>
      <c r="I283" s="94"/>
      <c r="J283" s="94"/>
      <c r="K283" s="94"/>
      <c r="L283" s="94"/>
      <c r="M283" s="94"/>
      <c r="N283" s="94"/>
      <c r="O283" s="94"/>
      <c r="P283" s="94"/>
      <c r="Q283" s="94"/>
      <c r="R283" s="94"/>
      <c r="S283" s="94"/>
      <c r="T283" s="94"/>
      <c r="U283" s="94"/>
      <c r="V283" s="94"/>
      <c r="W283" s="94"/>
      <c r="X283" s="94"/>
      <c r="Y283" s="94"/>
      <c r="Z283" s="94"/>
    </row>
    <row r="284" spans="1:26" ht="15.75" customHeight="1">
      <c r="A284" s="18" t="s">
        <v>4424</v>
      </c>
      <c r="B284" s="18">
        <v>0.30599999999999999</v>
      </c>
      <c r="C284" s="18">
        <v>1.9E-2</v>
      </c>
      <c r="D284" s="18">
        <v>2041</v>
      </c>
      <c r="E284" s="18" t="s">
        <v>9031</v>
      </c>
      <c r="F284" s="94"/>
      <c r="G284" s="94"/>
      <c r="H284" s="94"/>
      <c r="I284" s="94"/>
      <c r="J284" s="94"/>
      <c r="K284" s="94"/>
      <c r="L284" s="94"/>
      <c r="M284" s="94"/>
      <c r="N284" s="94"/>
      <c r="O284" s="94"/>
      <c r="P284" s="94"/>
      <c r="Q284" s="94"/>
      <c r="R284" s="94"/>
      <c r="S284" s="94"/>
      <c r="T284" s="94"/>
      <c r="U284" s="94"/>
      <c r="V284" s="94"/>
      <c r="W284" s="94"/>
      <c r="X284" s="94"/>
      <c r="Y284" s="94"/>
      <c r="Z284" s="94"/>
    </row>
    <row r="285" spans="1:26" ht="15.75" customHeight="1">
      <c r="A285" s="18" t="s">
        <v>4430</v>
      </c>
      <c r="B285" s="18">
        <v>0.252</v>
      </c>
      <c r="C285" s="18">
        <v>1.7999999999999999E-2</v>
      </c>
      <c r="D285" s="18">
        <v>2050</v>
      </c>
      <c r="E285" s="18" t="s">
        <v>9031</v>
      </c>
      <c r="F285" s="94"/>
      <c r="G285" s="94"/>
      <c r="H285" s="94"/>
      <c r="I285" s="94"/>
      <c r="J285" s="94"/>
      <c r="K285" s="94"/>
      <c r="L285" s="94"/>
      <c r="M285" s="94"/>
      <c r="N285" s="94"/>
      <c r="O285" s="94"/>
      <c r="P285" s="94"/>
      <c r="Q285" s="94"/>
      <c r="R285" s="94"/>
      <c r="S285" s="94"/>
      <c r="T285" s="94"/>
      <c r="U285" s="94"/>
      <c r="V285" s="94"/>
      <c r="W285" s="94"/>
      <c r="X285" s="94"/>
      <c r="Y285" s="94"/>
      <c r="Z285" s="94"/>
    </row>
    <row r="286" spans="1:26" ht="15.75" customHeight="1">
      <c r="A286" s="18" t="s">
        <v>4434</v>
      </c>
      <c r="B286" s="18">
        <v>0.29299999999999998</v>
      </c>
      <c r="C286" s="18">
        <v>2.7E-2</v>
      </c>
      <c r="D286" s="18">
        <v>2166</v>
      </c>
      <c r="E286" s="18" t="s">
        <v>9031</v>
      </c>
      <c r="F286" s="94"/>
      <c r="G286" s="94"/>
      <c r="H286" s="94"/>
      <c r="I286" s="94"/>
      <c r="J286" s="94"/>
      <c r="K286" s="94"/>
      <c r="L286" s="94"/>
      <c r="M286" s="94"/>
      <c r="N286" s="94"/>
      <c r="O286" s="94"/>
      <c r="P286" s="94"/>
      <c r="Q286" s="94"/>
      <c r="R286" s="94"/>
      <c r="S286" s="94"/>
      <c r="T286" s="94"/>
      <c r="U286" s="94"/>
      <c r="V286" s="94"/>
      <c r="W286" s="94"/>
      <c r="X286" s="94"/>
      <c r="Y286" s="94"/>
      <c r="Z286" s="94"/>
    </row>
    <row r="287" spans="1:26" ht="15.75" customHeight="1">
      <c r="A287" s="18" t="s">
        <v>4439</v>
      </c>
      <c r="B287" s="18">
        <v>0.312</v>
      </c>
      <c r="C287" s="18">
        <v>1.9E-2</v>
      </c>
      <c r="D287" s="18">
        <v>1837</v>
      </c>
      <c r="E287" s="18" t="s">
        <v>9031</v>
      </c>
      <c r="F287" s="94"/>
      <c r="G287" s="94"/>
      <c r="H287" s="94"/>
      <c r="I287" s="94"/>
      <c r="J287" s="94"/>
      <c r="K287" s="94"/>
      <c r="L287" s="94"/>
      <c r="M287" s="94"/>
      <c r="N287" s="94"/>
      <c r="O287" s="94"/>
      <c r="P287" s="94"/>
      <c r="Q287" s="94"/>
      <c r="R287" s="94"/>
      <c r="S287" s="94"/>
      <c r="T287" s="94"/>
      <c r="U287" s="94"/>
      <c r="V287" s="94"/>
      <c r="W287" s="94"/>
      <c r="X287" s="94"/>
      <c r="Y287" s="94"/>
      <c r="Z287" s="94"/>
    </row>
    <row r="288" spans="1:26" ht="15.75" customHeight="1">
      <c r="A288" s="18" t="s">
        <v>4445</v>
      </c>
      <c r="B288" s="18">
        <v>0.33900000000000002</v>
      </c>
      <c r="C288" s="18">
        <v>1.9E-2</v>
      </c>
      <c r="D288" s="18">
        <v>1823.5</v>
      </c>
      <c r="E288" s="18" t="s">
        <v>9031</v>
      </c>
      <c r="F288" s="94"/>
      <c r="G288" s="94"/>
      <c r="H288" s="94"/>
      <c r="I288" s="94"/>
      <c r="J288" s="94"/>
      <c r="K288" s="94"/>
      <c r="L288" s="94"/>
      <c r="M288" s="94"/>
      <c r="N288" s="94"/>
      <c r="O288" s="94"/>
      <c r="P288" s="94"/>
      <c r="Q288" s="94"/>
      <c r="R288" s="94"/>
      <c r="S288" s="94"/>
      <c r="T288" s="94"/>
      <c r="U288" s="94"/>
      <c r="V288" s="94"/>
      <c r="W288" s="94"/>
      <c r="X288" s="94"/>
      <c r="Y288" s="94"/>
      <c r="Z288" s="94"/>
    </row>
    <row r="289" spans="1:26" ht="15.75" customHeight="1">
      <c r="A289" s="18" t="s">
        <v>4450</v>
      </c>
      <c r="B289" s="18">
        <v>0.30199999999999999</v>
      </c>
      <c r="C289" s="18">
        <v>1.9E-2</v>
      </c>
      <c r="D289" s="18">
        <v>1827</v>
      </c>
      <c r="E289" s="18" t="s">
        <v>9031</v>
      </c>
      <c r="F289" s="94"/>
      <c r="G289" s="94"/>
      <c r="H289" s="94"/>
      <c r="I289" s="94"/>
      <c r="J289" s="94"/>
      <c r="K289" s="94"/>
      <c r="L289" s="94"/>
      <c r="M289" s="94"/>
      <c r="N289" s="94"/>
      <c r="O289" s="94"/>
      <c r="P289" s="94"/>
      <c r="Q289" s="94"/>
      <c r="R289" s="94"/>
      <c r="S289" s="94"/>
      <c r="T289" s="94"/>
      <c r="U289" s="94"/>
      <c r="V289" s="94"/>
      <c r="W289" s="94"/>
      <c r="X289" s="94"/>
      <c r="Y289" s="94"/>
      <c r="Z289" s="94"/>
    </row>
    <row r="290" spans="1:26" ht="15.75" customHeight="1">
      <c r="A290" s="18" t="s">
        <v>4455</v>
      </c>
      <c r="B290" s="18">
        <v>0.30499999999999999</v>
      </c>
      <c r="C290" s="18">
        <v>1.7999999999999999E-2</v>
      </c>
      <c r="D290" s="18">
        <v>1879</v>
      </c>
      <c r="E290" s="18" t="s">
        <v>9031</v>
      </c>
      <c r="F290" s="94"/>
      <c r="G290" s="94"/>
      <c r="H290" s="94"/>
      <c r="I290" s="94"/>
      <c r="J290" s="94"/>
      <c r="K290" s="94"/>
      <c r="L290" s="94"/>
      <c r="M290" s="94"/>
      <c r="N290" s="94"/>
      <c r="O290" s="94"/>
      <c r="P290" s="94"/>
      <c r="Q290" s="94"/>
      <c r="R290" s="94"/>
      <c r="S290" s="94"/>
      <c r="T290" s="94"/>
      <c r="U290" s="94"/>
      <c r="V290" s="94"/>
      <c r="W290" s="94"/>
      <c r="X290" s="94"/>
      <c r="Y290" s="94"/>
      <c r="Z290" s="94"/>
    </row>
    <row r="291" spans="1:26" ht="15.75" customHeight="1">
      <c r="A291" s="18" t="s">
        <v>4459</v>
      </c>
      <c r="B291" s="18">
        <v>0.31</v>
      </c>
      <c r="C291" s="18">
        <v>1.7999999999999999E-2</v>
      </c>
      <c r="D291" s="18">
        <v>1750</v>
      </c>
      <c r="E291" s="18" t="s">
        <v>9031</v>
      </c>
      <c r="F291" s="94"/>
      <c r="G291" s="94"/>
      <c r="H291" s="94"/>
      <c r="I291" s="94"/>
      <c r="J291" s="94"/>
      <c r="K291" s="94"/>
      <c r="L291" s="94"/>
      <c r="M291" s="94"/>
      <c r="N291" s="94"/>
      <c r="O291" s="94"/>
      <c r="P291" s="94"/>
      <c r="Q291" s="94"/>
      <c r="R291" s="94"/>
      <c r="S291" s="94"/>
      <c r="T291" s="94"/>
      <c r="U291" s="94"/>
      <c r="V291" s="94"/>
      <c r="W291" s="94"/>
      <c r="X291" s="94"/>
      <c r="Y291" s="94"/>
      <c r="Z291" s="94"/>
    </row>
    <row r="292" spans="1:26" ht="15.75" customHeight="1">
      <c r="A292" s="18" t="s">
        <v>4465</v>
      </c>
      <c r="B292" s="18">
        <v>0.26900000000000002</v>
      </c>
      <c r="C292" s="18">
        <v>0.02</v>
      </c>
      <c r="D292" s="18">
        <v>2043.5</v>
      </c>
      <c r="E292" s="18" t="s">
        <v>9031</v>
      </c>
      <c r="F292" s="94"/>
      <c r="G292" s="94"/>
      <c r="H292" s="94"/>
      <c r="I292" s="94"/>
      <c r="J292" s="94"/>
      <c r="K292" s="94"/>
      <c r="L292" s="94"/>
      <c r="M292" s="94"/>
      <c r="N292" s="94"/>
      <c r="O292" s="94"/>
      <c r="P292" s="94"/>
      <c r="Q292" s="94"/>
      <c r="R292" s="94"/>
      <c r="S292" s="94"/>
      <c r="T292" s="94"/>
      <c r="U292" s="94"/>
      <c r="V292" s="94"/>
      <c r="W292" s="94"/>
      <c r="X292" s="94"/>
      <c r="Y292" s="94"/>
      <c r="Z292" s="94"/>
    </row>
    <row r="293" spans="1:26" ht="15.75" customHeight="1">
      <c r="A293" s="18" t="s">
        <v>4470</v>
      </c>
      <c r="B293" s="18">
        <v>0.34699999999999998</v>
      </c>
      <c r="C293" s="18">
        <v>0.02</v>
      </c>
      <c r="D293" s="18">
        <v>2042.5</v>
      </c>
      <c r="E293" s="18" t="s">
        <v>9031</v>
      </c>
      <c r="F293" s="94"/>
      <c r="G293" s="94"/>
      <c r="H293" s="94"/>
      <c r="I293" s="94"/>
      <c r="J293" s="94"/>
      <c r="K293" s="94"/>
      <c r="L293" s="94"/>
      <c r="M293" s="94"/>
      <c r="N293" s="94"/>
      <c r="O293" s="94"/>
      <c r="P293" s="94"/>
      <c r="Q293" s="94"/>
      <c r="R293" s="94"/>
      <c r="S293" s="94"/>
      <c r="T293" s="94"/>
      <c r="U293" s="94"/>
      <c r="V293" s="94"/>
      <c r="W293" s="94"/>
      <c r="X293" s="94"/>
      <c r="Y293" s="94"/>
      <c r="Z293" s="94"/>
    </row>
    <row r="294" spans="1:26" ht="15.75" customHeight="1">
      <c r="A294" s="18" t="s">
        <v>4475</v>
      </c>
      <c r="B294" s="18">
        <v>0.29099999999999998</v>
      </c>
      <c r="C294" s="18">
        <v>1.7999999999999999E-2</v>
      </c>
      <c r="D294" s="18">
        <v>1961</v>
      </c>
      <c r="E294" s="18" t="s">
        <v>9031</v>
      </c>
      <c r="F294" s="94"/>
      <c r="G294" s="94"/>
      <c r="H294" s="94"/>
      <c r="I294" s="94"/>
      <c r="J294" s="94"/>
      <c r="K294" s="94"/>
      <c r="L294" s="94"/>
      <c r="M294" s="94"/>
      <c r="N294" s="94"/>
      <c r="O294" s="94"/>
      <c r="P294" s="94"/>
      <c r="Q294" s="94"/>
      <c r="R294" s="94"/>
      <c r="S294" s="94"/>
      <c r="T294" s="94"/>
      <c r="U294" s="94"/>
      <c r="V294" s="94"/>
      <c r="W294" s="94"/>
      <c r="X294" s="94"/>
      <c r="Y294" s="94"/>
      <c r="Z294" s="94"/>
    </row>
    <row r="295" spans="1:26" ht="15.75" customHeight="1">
      <c r="A295" s="18" t="s">
        <v>4480</v>
      </c>
      <c r="B295" s="18">
        <v>0.31</v>
      </c>
      <c r="C295" s="18">
        <v>1.7999999999999999E-2</v>
      </c>
      <c r="D295" s="18">
        <v>1949.5</v>
      </c>
      <c r="E295" s="18" t="s">
        <v>9031</v>
      </c>
      <c r="F295" s="94"/>
      <c r="G295" s="94"/>
      <c r="H295" s="94"/>
      <c r="I295" s="94"/>
      <c r="J295" s="94"/>
      <c r="K295" s="94"/>
      <c r="L295" s="94"/>
      <c r="M295" s="94"/>
      <c r="N295" s="94"/>
      <c r="O295" s="94"/>
      <c r="P295" s="94"/>
      <c r="Q295" s="94"/>
      <c r="R295" s="94"/>
      <c r="S295" s="94"/>
      <c r="T295" s="94"/>
      <c r="U295" s="94"/>
      <c r="V295" s="94"/>
      <c r="W295" s="94"/>
      <c r="X295" s="94"/>
      <c r="Y295" s="94"/>
      <c r="Z295" s="94"/>
    </row>
    <row r="296" spans="1:26" ht="15.75" customHeight="1">
      <c r="A296" s="18" t="s">
        <v>4485</v>
      </c>
      <c r="B296" s="18">
        <v>0.33500000000000002</v>
      </c>
      <c r="C296" s="18">
        <v>0.02</v>
      </c>
      <c r="D296" s="18">
        <v>1865.5</v>
      </c>
      <c r="E296" s="18" t="s">
        <v>9031</v>
      </c>
      <c r="F296" s="94"/>
      <c r="G296" s="94"/>
      <c r="H296" s="94"/>
      <c r="I296" s="94"/>
      <c r="J296" s="94"/>
      <c r="K296" s="94"/>
      <c r="L296" s="94"/>
      <c r="M296" s="94"/>
      <c r="N296" s="94"/>
      <c r="O296" s="94"/>
      <c r="P296" s="94"/>
      <c r="Q296" s="94"/>
      <c r="R296" s="94"/>
      <c r="S296" s="94"/>
      <c r="T296" s="94"/>
      <c r="U296" s="94"/>
      <c r="V296" s="94"/>
      <c r="W296" s="94"/>
      <c r="X296" s="94"/>
      <c r="Y296" s="94"/>
      <c r="Z296" s="94"/>
    </row>
    <row r="297" spans="1:26" ht="15.75" customHeight="1">
      <c r="A297" s="18" t="s">
        <v>4491</v>
      </c>
      <c r="B297" s="18">
        <v>0.29299999999999998</v>
      </c>
      <c r="C297" s="18">
        <v>2.3E-2</v>
      </c>
      <c r="D297" s="18">
        <v>2327.5</v>
      </c>
      <c r="E297" s="18" t="s">
        <v>9031</v>
      </c>
      <c r="F297" s="94"/>
      <c r="G297" s="94"/>
      <c r="H297" s="94"/>
      <c r="I297" s="94"/>
      <c r="J297" s="94"/>
      <c r="K297" s="94"/>
      <c r="L297" s="94"/>
      <c r="M297" s="94"/>
      <c r="N297" s="94"/>
      <c r="O297" s="94"/>
      <c r="P297" s="94"/>
      <c r="Q297" s="94"/>
      <c r="R297" s="94"/>
      <c r="S297" s="94"/>
      <c r="T297" s="94"/>
      <c r="U297" s="94"/>
      <c r="V297" s="94"/>
      <c r="W297" s="94"/>
      <c r="X297" s="94"/>
      <c r="Y297" s="94"/>
      <c r="Z297" s="94"/>
    </row>
    <row r="298" spans="1:26" ht="15.75" customHeight="1">
      <c r="A298" s="18" t="s">
        <v>4495</v>
      </c>
      <c r="B298" s="18">
        <v>0.254</v>
      </c>
      <c r="C298" s="18">
        <v>1.7999999999999999E-2</v>
      </c>
      <c r="D298" s="18">
        <v>2116.5</v>
      </c>
      <c r="E298" s="18" t="s">
        <v>9031</v>
      </c>
      <c r="F298" s="94"/>
      <c r="G298" s="94"/>
      <c r="H298" s="94"/>
      <c r="I298" s="94"/>
      <c r="J298" s="94"/>
      <c r="K298" s="94"/>
      <c r="L298" s="94"/>
      <c r="M298" s="94"/>
      <c r="N298" s="94"/>
      <c r="O298" s="94"/>
      <c r="P298" s="94"/>
      <c r="Q298" s="94"/>
      <c r="R298" s="94"/>
      <c r="S298" s="94"/>
      <c r="T298" s="94"/>
      <c r="U298" s="94"/>
      <c r="V298" s="94"/>
      <c r="W298" s="94"/>
      <c r="X298" s="94"/>
      <c r="Y298" s="94"/>
      <c r="Z298" s="94"/>
    </row>
    <row r="299" spans="1:26" ht="15.75" customHeight="1">
      <c r="A299" s="18" t="s">
        <v>4501</v>
      </c>
      <c r="B299" s="18">
        <v>0.33500000000000002</v>
      </c>
      <c r="C299" s="18">
        <v>1.7999999999999999E-2</v>
      </c>
      <c r="D299" s="18">
        <v>2167.5</v>
      </c>
      <c r="E299" s="18" t="s">
        <v>9031</v>
      </c>
      <c r="F299" s="94"/>
      <c r="G299" s="94"/>
      <c r="H299" s="94"/>
      <c r="I299" s="94"/>
      <c r="J299" s="94"/>
      <c r="K299" s="94"/>
      <c r="L299" s="94"/>
      <c r="M299" s="94"/>
      <c r="N299" s="94"/>
      <c r="O299" s="94"/>
      <c r="P299" s="94"/>
      <c r="Q299" s="94"/>
      <c r="R299" s="94"/>
      <c r="S299" s="94"/>
      <c r="T299" s="94"/>
      <c r="U299" s="94"/>
      <c r="V299" s="94"/>
      <c r="W299" s="94"/>
      <c r="X299" s="94"/>
      <c r="Y299" s="94"/>
      <c r="Z299" s="94"/>
    </row>
    <row r="300" spans="1:26" ht="15.75" customHeight="1">
      <c r="A300" s="18" t="s">
        <v>4507</v>
      </c>
      <c r="B300" s="18">
        <v>0.27900000000000003</v>
      </c>
      <c r="C300" s="18">
        <v>1.9E-2</v>
      </c>
      <c r="D300" s="18">
        <v>2069.5</v>
      </c>
      <c r="E300" s="18" t="s">
        <v>9031</v>
      </c>
      <c r="F300" s="94"/>
      <c r="G300" s="94"/>
      <c r="H300" s="94"/>
      <c r="I300" s="94"/>
      <c r="J300" s="94"/>
      <c r="K300" s="94"/>
      <c r="L300" s="94"/>
      <c r="M300" s="94"/>
      <c r="N300" s="94"/>
      <c r="O300" s="94"/>
      <c r="P300" s="94"/>
      <c r="Q300" s="94"/>
      <c r="R300" s="94"/>
      <c r="S300" s="94"/>
      <c r="T300" s="94"/>
      <c r="U300" s="94"/>
      <c r="V300" s="94"/>
      <c r="W300" s="94"/>
      <c r="X300" s="94"/>
      <c r="Y300" s="94"/>
      <c r="Z300" s="94"/>
    </row>
    <row r="301" spans="1:26" ht="15.75" customHeight="1">
      <c r="A301" s="18" t="s">
        <v>4516</v>
      </c>
      <c r="B301" s="18">
        <v>0.28699999999999998</v>
      </c>
      <c r="C301" s="18">
        <v>0.02</v>
      </c>
      <c r="D301" s="18">
        <v>2160.5</v>
      </c>
      <c r="E301" s="18" t="s">
        <v>9031</v>
      </c>
      <c r="F301" s="94"/>
      <c r="G301" s="94"/>
      <c r="H301" s="94"/>
      <c r="I301" s="94"/>
      <c r="J301" s="94"/>
      <c r="K301" s="94"/>
      <c r="L301" s="94"/>
      <c r="M301" s="94"/>
      <c r="N301" s="94"/>
      <c r="O301" s="94"/>
      <c r="P301" s="94"/>
      <c r="Q301" s="94"/>
      <c r="R301" s="94"/>
      <c r="S301" s="94"/>
      <c r="T301" s="94"/>
      <c r="U301" s="94"/>
      <c r="V301" s="94"/>
      <c r="W301" s="94"/>
      <c r="X301" s="94"/>
      <c r="Y301" s="94"/>
      <c r="Z301" s="94"/>
    </row>
    <row r="302" spans="1:26" ht="15.75" customHeight="1">
      <c r="A302" s="18" t="s">
        <v>4522</v>
      </c>
      <c r="B302" s="18">
        <v>0.39900000000000002</v>
      </c>
      <c r="C302" s="18">
        <v>2.3E-2</v>
      </c>
      <c r="D302" s="18">
        <v>1897</v>
      </c>
      <c r="E302" s="18" t="s">
        <v>9031</v>
      </c>
      <c r="F302" s="94"/>
      <c r="G302" s="94"/>
      <c r="H302" s="94"/>
      <c r="I302" s="94"/>
      <c r="J302" s="94"/>
      <c r="K302" s="94"/>
      <c r="L302" s="94"/>
      <c r="M302" s="94"/>
      <c r="N302" s="94"/>
      <c r="O302" s="94"/>
      <c r="P302" s="94"/>
      <c r="Q302" s="94"/>
      <c r="R302" s="94"/>
      <c r="S302" s="94"/>
      <c r="T302" s="94"/>
      <c r="U302" s="94"/>
      <c r="V302" s="94"/>
      <c r="W302" s="94"/>
      <c r="X302" s="94"/>
      <c r="Y302" s="94"/>
      <c r="Z302" s="94"/>
    </row>
    <row r="303" spans="1:26" ht="15.75" customHeight="1">
      <c r="A303" s="18" t="s">
        <v>4527</v>
      </c>
      <c r="B303" s="18">
        <v>0.28599999999999998</v>
      </c>
      <c r="C303" s="18">
        <v>1.9E-2</v>
      </c>
      <c r="D303" s="18">
        <v>1897.5</v>
      </c>
      <c r="E303" s="18" t="s">
        <v>9031</v>
      </c>
      <c r="F303" s="94"/>
      <c r="G303" s="94"/>
      <c r="H303" s="94"/>
      <c r="I303" s="94"/>
      <c r="J303" s="94"/>
      <c r="K303" s="94"/>
      <c r="L303" s="94"/>
      <c r="M303" s="94"/>
      <c r="N303" s="94"/>
      <c r="O303" s="94"/>
      <c r="P303" s="94"/>
      <c r="Q303" s="94"/>
      <c r="R303" s="94"/>
      <c r="S303" s="94"/>
      <c r="T303" s="94"/>
      <c r="U303" s="94"/>
      <c r="V303" s="94"/>
      <c r="W303" s="94"/>
      <c r="X303" s="94"/>
      <c r="Y303" s="94"/>
      <c r="Z303" s="94"/>
    </row>
    <row r="304" spans="1:26" ht="15.75" customHeight="1">
      <c r="A304" s="18" t="s">
        <v>4532</v>
      </c>
      <c r="B304" s="18">
        <v>0.36099999999999999</v>
      </c>
      <c r="C304" s="18">
        <v>1.9E-2</v>
      </c>
      <c r="D304" s="18">
        <v>1720.5</v>
      </c>
      <c r="E304" s="18" t="s">
        <v>9031</v>
      </c>
      <c r="F304" s="94"/>
      <c r="G304" s="94"/>
      <c r="H304" s="94"/>
      <c r="I304" s="94"/>
      <c r="J304" s="94"/>
      <c r="K304" s="94"/>
      <c r="L304" s="94"/>
      <c r="M304" s="94"/>
      <c r="N304" s="94"/>
      <c r="O304" s="94"/>
      <c r="P304" s="94"/>
      <c r="Q304" s="94"/>
      <c r="R304" s="94"/>
      <c r="S304" s="94"/>
      <c r="T304" s="94"/>
      <c r="U304" s="94"/>
      <c r="V304" s="94"/>
      <c r="W304" s="94"/>
      <c r="X304" s="94"/>
      <c r="Y304" s="94"/>
      <c r="Z304" s="94"/>
    </row>
    <row r="305" spans="1:26" ht="15.75" customHeight="1">
      <c r="A305" s="18" t="s">
        <v>4536</v>
      </c>
      <c r="B305" s="18">
        <v>0.26100000000000001</v>
      </c>
      <c r="C305" s="18">
        <v>1.7999999999999999E-2</v>
      </c>
      <c r="D305" s="18">
        <v>2050</v>
      </c>
      <c r="E305" s="18" t="s">
        <v>9031</v>
      </c>
      <c r="F305" s="94"/>
      <c r="G305" s="94"/>
      <c r="H305" s="94"/>
      <c r="I305" s="94"/>
      <c r="J305" s="94"/>
      <c r="K305" s="94"/>
      <c r="L305" s="94"/>
      <c r="M305" s="94"/>
      <c r="N305" s="94"/>
      <c r="O305" s="94"/>
      <c r="P305" s="94"/>
      <c r="Q305" s="94"/>
      <c r="R305" s="94"/>
      <c r="S305" s="94"/>
      <c r="T305" s="94"/>
      <c r="U305" s="94"/>
      <c r="V305" s="94"/>
      <c r="W305" s="94"/>
      <c r="X305" s="94"/>
      <c r="Y305" s="94"/>
      <c r="Z305" s="94"/>
    </row>
    <row r="306" spans="1:26" ht="15.75" customHeight="1">
      <c r="A306" s="18" t="s">
        <v>4540</v>
      </c>
      <c r="B306" s="18">
        <v>0.216</v>
      </c>
      <c r="C306" s="18">
        <v>1.9E-2</v>
      </c>
      <c r="D306" s="18">
        <v>2050</v>
      </c>
      <c r="E306" s="18" t="s">
        <v>9031</v>
      </c>
      <c r="F306" s="94"/>
      <c r="G306" s="94"/>
      <c r="H306" s="94"/>
      <c r="I306" s="94"/>
      <c r="J306" s="94"/>
      <c r="K306" s="94"/>
      <c r="L306" s="94"/>
      <c r="M306" s="94"/>
      <c r="N306" s="94"/>
      <c r="O306" s="94"/>
      <c r="P306" s="94"/>
      <c r="Q306" s="94"/>
      <c r="R306" s="94"/>
      <c r="S306" s="94"/>
      <c r="T306" s="94"/>
      <c r="U306" s="94"/>
      <c r="V306" s="94"/>
      <c r="W306" s="94"/>
      <c r="X306" s="94"/>
      <c r="Y306" s="94"/>
      <c r="Z306" s="94"/>
    </row>
    <row r="307" spans="1:26" ht="15.75" customHeight="1">
      <c r="A307" s="18" t="s">
        <v>4546</v>
      </c>
      <c r="B307" s="18">
        <v>0.3</v>
      </c>
      <c r="C307" s="18">
        <v>1.7999999999999999E-2</v>
      </c>
      <c r="D307" s="18">
        <v>2050</v>
      </c>
      <c r="E307" s="18" t="s">
        <v>9031</v>
      </c>
      <c r="F307" s="94"/>
      <c r="G307" s="94"/>
      <c r="H307" s="94"/>
      <c r="I307" s="94"/>
      <c r="J307" s="94"/>
      <c r="K307" s="94"/>
      <c r="L307" s="94"/>
      <c r="M307" s="94"/>
      <c r="N307" s="94"/>
      <c r="O307" s="94"/>
      <c r="P307" s="94"/>
      <c r="Q307" s="94"/>
      <c r="R307" s="94"/>
      <c r="S307" s="94"/>
      <c r="T307" s="94"/>
      <c r="U307" s="94"/>
      <c r="V307" s="94"/>
      <c r="W307" s="94"/>
      <c r="X307" s="94"/>
      <c r="Y307" s="94"/>
      <c r="Z307" s="94"/>
    </row>
    <row r="308" spans="1:26" ht="15.75" customHeight="1">
      <c r="A308" s="18" t="s">
        <v>4550</v>
      </c>
      <c r="B308" s="18">
        <v>0.316</v>
      </c>
      <c r="C308" s="18">
        <v>1.9E-2</v>
      </c>
      <c r="D308" s="18">
        <v>2050</v>
      </c>
      <c r="E308" s="18" t="s">
        <v>9031</v>
      </c>
      <c r="F308" s="94"/>
      <c r="G308" s="94"/>
      <c r="H308" s="94"/>
      <c r="I308" s="94"/>
      <c r="J308" s="94"/>
      <c r="K308" s="94"/>
      <c r="L308" s="94"/>
      <c r="M308" s="94"/>
      <c r="N308" s="94"/>
      <c r="O308" s="94"/>
      <c r="P308" s="94"/>
      <c r="Q308" s="94"/>
      <c r="R308" s="94"/>
      <c r="S308" s="94"/>
      <c r="T308" s="94"/>
      <c r="U308" s="94"/>
      <c r="V308" s="94"/>
      <c r="W308" s="94"/>
      <c r="X308" s="94"/>
      <c r="Y308" s="94"/>
      <c r="Z308" s="94"/>
    </row>
    <row r="309" spans="1:26" ht="15.75" customHeight="1">
      <c r="A309" s="18" t="s">
        <v>4553</v>
      </c>
      <c r="B309" s="18">
        <v>0.249</v>
      </c>
      <c r="C309" s="18">
        <v>1.9E-2</v>
      </c>
      <c r="D309" s="18">
        <v>2050</v>
      </c>
      <c r="E309" s="18" t="s">
        <v>9031</v>
      </c>
      <c r="F309" s="94"/>
      <c r="G309" s="94"/>
      <c r="H309" s="94"/>
      <c r="I309" s="94"/>
      <c r="J309" s="94"/>
      <c r="K309" s="94"/>
      <c r="L309" s="94"/>
      <c r="M309" s="94"/>
      <c r="N309" s="94"/>
      <c r="O309" s="94"/>
      <c r="P309" s="94"/>
      <c r="Q309" s="94"/>
      <c r="R309" s="94"/>
      <c r="S309" s="94"/>
      <c r="T309" s="94"/>
      <c r="U309" s="94"/>
      <c r="V309" s="94"/>
      <c r="W309" s="94"/>
      <c r="X309" s="94"/>
      <c r="Y309" s="94"/>
      <c r="Z309" s="94"/>
    </row>
    <row r="310" spans="1:26" ht="15.75" customHeight="1">
      <c r="A310" s="18" t="s">
        <v>4557</v>
      </c>
      <c r="B310" s="18">
        <v>0.30199999999999999</v>
      </c>
      <c r="C310" s="18">
        <v>1.9E-2</v>
      </c>
      <c r="D310" s="18">
        <v>2050</v>
      </c>
      <c r="E310" s="18" t="s">
        <v>9031</v>
      </c>
      <c r="F310" s="94"/>
      <c r="G310" s="94"/>
      <c r="H310" s="94"/>
      <c r="I310" s="94"/>
      <c r="J310" s="94"/>
      <c r="K310" s="94"/>
      <c r="L310" s="94"/>
      <c r="M310" s="94"/>
      <c r="N310" s="94"/>
      <c r="O310" s="94"/>
      <c r="P310" s="94"/>
      <c r="Q310" s="94"/>
      <c r="R310" s="94"/>
      <c r="S310" s="94"/>
      <c r="T310" s="94"/>
      <c r="U310" s="94"/>
      <c r="V310" s="94"/>
      <c r="W310" s="94"/>
      <c r="X310" s="94"/>
      <c r="Y310" s="94"/>
      <c r="Z310" s="94"/>
    </row>
    <row r="311" spans="1:26" ht="15.75" customHeight="1">
      <c r="A311" s="18" t="s">
        <v>4560</v>
      </c>
      <c r="B311" s="18">
        <v>0.33400000000000002</v>
      </c>
      <c r="C311" s="18">
        <v>2.1000000000000001E-2</v>
      </c>
      <c r="D311" s="18">
        <v>1816.5</v>
      </c>
      <c r="E311" s="18" t="s">
        <v>9031</v>
      </c>
      <c r="F311" s="94"/>
      <c r="G311" s="94"/>
      <c r="H311" s="94"/>
      <c r="I311" s="94"/>
      <c r="J311" s="94"/>
      <c r="K311" s="94"/>
      <c r="L311" s="94"/>
      <c r="M311" s="94"/>
      <c r="N311" s="94"/>
      <c r="O311" s="94"/>
      <c r="P311" s="94"/>
      <c r="Q311" s="94"/>
      <c r="R311" s="94"/>
      <c r="S311" s="94"/>
      <c r="T311" s="94"/>
      <c r="U311" s="94"/>
      <c r="V311" s="94"/>
      <c r="W311" s="94"/>
      <c r="X311" s="94"/>
      <c r="Y311" s="94"/>
      <c r="Z311" s="94"/>
    </row>
    <row r="312" spans="1:26" ht="15.75" customHeight="1">
      <c r="A312" s="18" t="s">
        <v>4564</v>
      </c>
      <c r="B312" s="18">
        <v>0.309</v>
      </c>
      <c r="C312" s="18">
        <v>1.7999999999999999E-2</v>
      </c>
      <c r="D312" s="18">
        <v>1986.5</v>
      </c>
      <c r="E312" s="18" t="s">
        <v>9031</v>
      </c>
      <c r="F312" s="94"/>
      <c r="G312" s="94"/>
      <c r="H312" s="94"/>
      <c r="I312" s="94"/>
      <c r="J312" s="94"/>
      <c r="K312" s="94"/>
      <c r="L312" s="94"/>
      <c r="M312" s="94"/>
      <c r="N312" s="94"/>
      <c r="O312" s="94"/>
      <c r="P312" s="94"/>
      <c r="Q312" s="94"/>
      <c r="R312" s="94"/>
      <c r="S312" s="94"/>
      <c r="T312" s="94"/>
      <c r="U312" s="94"/>
      <c r="V312" s="94"/>
      <c r="W312" s="94"/>
      <c r="X312" s="94"/>
      <c r="Y312" s="94"/>
      <c r="Z312" s="94"/>
    </row>
    <row r="313" spans="1:26" ht="15.75" customHeight="1">
      <c r="A313" s="18" t="s">
        <v>4569</v>
      </c>
      <c r="B313" s="18">
        <v>0.32200000000000001</v>
      </c>
      <c r="C313" s="18">
        <v>2.5000000000000001E-2</v>
      </c>
      <c r="D313" s="18">
        <v>1853.5</v>
      </c>
      <c r="E313" s="18" t="s">
        <v>9031</v>
      </c>
      <c r="F313" s="94"/>
      <c r="G313" s="94"/>
      <c r="H313" s="94"/>
      <c r="I313" s="94"/>
      <c r="J313" s="94"/>
      <c r="K313" s="94"/>
      <c r="L313" s="94"/>
      <c r="M313" s="94"/>
      <c r="N313" s="94"/>
      <c r="O313" s="94"/>
      <c r="P313" s="94"/>
      <c r="Q313" s="94"/>
      <c r="R313" s="94"/>
      <c r="S313" s="94"/>
      <c r="T313" s="94"/>
      <c r="U313" s="94"/>
      <c r="V313" s="94"/>
      <c r="W313" s="94"/>
      <c r="X313" s="94"/>
      <c r="Y313" s="94"/>
      <c r="Z313" s="94"/>
    </row>
    <row r="314" spans="1:26" ht="15.75" customHeight="1">
      <c r="A314" s="18" t="s">
        <v>4573</v>
      </c>
      <c r="B314" s="18">
        <v>0.3</v>
      </c>
      <c r="C314" s="18">
        <v>1.9E-2</v>
      </c>
      <c r="D314" s="18">
        <v>1850</v>
      </c>
      <c r="E314" s="18" t="s">
        <v>9031</v>
      </c>
      <c r="F314" s="94"/>
      <c r="G314" s="94"/>
      <c r="H314" s="94"/>
      <c r="I314" s="94"/>
      <c r="J314" s="94"/>
      <c r="K314" s="94"/>
      <c r="L314" s="94"/>
      <c r="M314" s="94"/>
      <c r="N314" s="94"/>
      <c r="O314" s="94"/>
      <c r="P314" s="94"/>
      <c r="Q314" s="94"/>
      <c r="R314" s="94"/>
      <c r="S314" s="94"/>
      <c r="T314" s="94"/>
      <c r="U314" s="94"/>
      <c r="V314" s="94"/>
      <c r="W314" s="94"/>
      <c r="X314" s="94"/>
      <c r="Y314" s="94"/>
      <c r="Z314" s="94"/>
    </row>
    <row r="315" spans="1:26" ht="15.75" customHeight="1">
      <c r="A315" s="18" t="s">
        <v>4578</v>
      </c>
      <c r="B315" s="18">
        <v>0.38400000000000001</v>
      </c>
      <c r="C315" s="18">
        <v>1.7999999999999999E-2</v>
      </c>
      <c r="D315" s="18">
        <v>1847.5</v>
      </c>
      <c r="E315" s="18" t="s">
        <v>9031</v>
      </c>
      <c r="F315" s="94"/>
      <c r="G315" s="94"/>
      <c r="H315" s="94"/>
      <c r="I315" s="94"/>
      <c r="J315" s="94"/>
      <c r="K315" s="94"/>
      <c r="L315" s="94"/>
      <c r="M315" s="94"/>
      <c r="N315" s="94"/>
      <c r="O315" s="94"/>
      <c r="P315" s="94"/>
      <c r="Q315" s="94"/>
      <c r="R315" s="94"/>
      <c r="S315" s="94"/>
      <c r="T315" s="94"/>
      <c r="U315" s="94"/>
      <c r="V315" s="94"/>
      <c r="W315" s="94"/>
      <c r="X315" s="94"/>
      <c r="Y315" s="94"/>
      <c r="Z315" s="94"/>
    </row>
    <row r="316" spans="1:26" ht="15.75" customHeight="1">
      <c r="A316" s="18" t="s">
        <v>4582</v>
      </c>
      <c r="B316" s="18">
        <v>0.33400000000000002</v>
      </c>
      <c r="C316" s="18">
        <v>3.6999999999999998E-2</v>
      </c>
      <c r="D316" s="18">
        <v>1600</v>
      </c>
      <c r="E316" s="18" t="s">
        <v>9031</v>
      </c>
      <c r="F316" s="94"/>
      <c r="G316" s="94"/>
      <c r="H316" s="94"/>
      <c r="I316" s="94"/>
      <c r="J316" s="94"/>
      <c r="K316" s="94"/>
      <c r="L316" s="94"/>
      <c r="M316" s="94"/>
      <c r="N316" s="94"/>
      <c r="O316" s="94"/>
      <c r="P316" s="94"/>
      <c r="Q316" s="94"/>
      <c r="R316" s="94"/>
      <c r="S316" s="94"/>
      <c r="T316" s="94"/>
      <c r="U316" s="94"/>
      <c r="V316" s="94"/>
      <c r="W316" s="94"/>
      <c r="X316" s="94"/>
      <c r="Y316" s="94"/>
      <c r="Z316" s="94"/>
    </row>
    <row r="317" spans="1:26" ht="15.75" customHeight="1">
      <c r="A317" s="18" t="s">
        <v>4586</v>
      </c>
      <c r="B317" s="18">
        <v>0.29199999999999998</v>
      </c>
      <c r="C317" s="18">
        <v>1.9E-2</v>
      </c>
      <c r="D317" s="18">
        <v>2017.5</v>
      </c>
      <c r="E317" s="18" t="s">
        <v>9031</v>
      </c>
      <c r="F317" s="94"/>
      <c r="G317" s="94"/>
      <c r="H317" s="94"/>
      <c r="I317" s="94"/>
      <c r="J317" s="94"/>
      <c r="K317" s="94"/>
      <c r="L317" s="94"/>
      <c r="M317" s="94"/>
      <c r="N317" s="94"/>
      <c r="O317" s="94"/>
      <c r="P317" s="94"/>
      <c r="Q317" s="94"/>
      <c r="R317" s="94"/>
      <c r="S317" s="94"/>
      <c r="T317" s="94"/>
      <c r="U317" s="94"/>
      <c r="V317" s="94"/>
      <c r="W317" s="94"/>
      <c r="X317" s="94"/>
      <c r="Y317" s="94"/>
      <c r="Z317" s="94"/>
    </row>
    <row r="318" spans="1:26" ht="15.75" customHeight="1">
      <c r="A318" s="18" t="s">
        <v>4592</v>
      </c>
      <c r="B318" s="18">
        <v>0.35099999999999998</v>
      </c>
      <c r="C318" s="18">
        <v>1.9E-2</v>
      </c>
      <c r="D318" s="18">
        <v>1981.5</v>
      </c>
      <c r="E318" s="18" t="s">
        <v>9031</v>
      </c>
      <c r="F318" s="94"/>
      <c r="G318" s="94"/>
      <c r="H318" s="94"/>
      <c r="I318" s="94"/>
      <c r="J318" s="94"/>
      <c r="K318" s="94"/>
      <c r="L318" s="94"/>
      <c r="M318" s="94"/>
      <c r="N318" s="94"/>
      <c r="O318" s="94"/>
      <c r="P318" s="94"/>
      <c r="Q318" s="94"/>
      <c r="R318" s="94"/>
      <c r="S318" s="94"/>
      <c r="T318" s="94"/>
      <c r="U318" s="94"/>
      <c r="V318" s="94"/>
      <c r="W318" s="94"/>
      <c r="X318" s="94"/>
      <c r="Y318" s="94"/>
      <c r="Z318" s="94"/>
    </row>
    <row r="319" spans="1:26" ht="15.75" customHeight="1">
      <c r="A319" s="18" t="s">
        <v>4597</v>
      </c>
      <c r="B319" s="18">
        <v>0.30599999999999999</v>
      </c>
      <c r="C319" s="18">
        <v>1.9E-2</v>
      </c>
      <c r="D319" s="18">
        <v>2050</v>
      </c>
      <c r="E319" s="18" t="s">
        <v>9031</v>
      </c>
      <c r="F319" s="94"/>
      <c r="G319" s="94"/>
      <c r="H319" s="94"/>
      <c r="I319" s="94"/>
      <c r="J319" s="94"/>
      <c r="K319" s="94"/>
      <c r="L319" s="94"/>
      <c r="M319" s="94"/>
      <c r="N319" s="94"/>
      <c r="O319" s="94"/>
      <c r="P319" s="94"/>
      <c r="Q319" s="94"/>
      <c r="R319" s="94"/>
      <c r="S319" s="94"/>
      <c r="T319" s="94"/>
      <c r="U319" s="94"/>
      <c r="V319" s="94"/>
      <c r="W319" s="94"/>
      <c r="X319" s="94"/>
      <c r="Y319" s="94"/>
      <c r="Z319" s="94"/>
    </row>
    <row r="320" spans="1:26" ht="15.75" customHeight="1">
      <c r="A320" s="18" t="s">
        <v>4600</v>
      </c>
      <c r="B320" s="18">
        <v>0.35499999999999998</v>
      </c>
      <c r="C320" s="18">
        <v>1.9E-2</v>
      </c>
      <c r="D320" s="18">
        <v>1981.5</v>
      </c>
      <c r="E320" s="18" t="s">
        <v>9031</v>
      </c>
      <c r="F320" s="94"/>
      <c r="G320" s="94"/>
      <c r="H320" s="94"/>
      <c r="I320" s="94"/>
      <c r="J320" s="94"/>
      <c r="K320" s="94"/>
      <c r="L320" s="94"/>
      <c r="M320" s="94"/>
      <c r="N320" s="94"/>
      <c r="O320" s="94"/>
      <c r="P320" s="94"/>
      <c r="Q320" s="94"/>
      <c r="R320" s="94"/>
      <c r="S320" s="94"/>
      <c r="T320" s="94"/>
      <c r="U320" s="94"/>
      <c r="V320" s="94"/>
      <c r="W320" s="94"/>
      <c r="X320" s="94"/>
      <c r="Y320" s="94"/>
      <c r="Z320" s="94"/>
    </row>
    <row r="321" spans="1:26" ht="15.75" customHeight="1">
      <c r="A321" s="18" t="s">
        <v>4734</v>
      </c>
      <c r="B321" s="18">
        <v>0.47</v>
      </c>
      <c r="C321" s="18">
        <v>1.7999999999999999E-2</v>
      </c>
      <c r="D321" s="18">
        <v>1375</v>
      </c>
      <c r="E321" s="18" t="s">
        <v>9035</v>
      </c>
      <c r="F321" s="94"/>
      <c r="G321" s="94"/>
      <c r="H321" s="94"/>
      <c r="I321" s="94"/>
      <c r="J321" s="94"/>
      <c r="K321" s="94"/>
      <c r="L321" s="94"/>
      <c r="M321" s="94"/>
      <c r="N321" s="94"/>
      <c r="O321" s="94"/>
      <c r="P321" s="94"/>
      <c r="Q321" s="94"/>
      <c r="R321" s="94"/>
      <c r="S321" s="94"/>
      <c r="T321" s="94"/>
      <c r="U321" s="94"/>
      <c r="V321" s="94"/>
      <c r="W321" s="94"/>
      <c r="X321" s="94"/>
      <c r="Y321" s="94"/>
      <c r="Z321" s="94"/>
    </row>
    <row r="322" spans="1:26" ht="15.75" customHeight="1">
      <c r="A322" s="18" t="s">
        <v>4742</v>
      </c>
      <c r="B322" s="18">
        <v>0.39200000000000002</v>
      </c>
      <c r="C322" s="18">
        <v>1.7999999999999999E-2</v>
      </c>
      <c r="D322" s="18">
        <v>1380</v>
      </c>
      <c r="E322" s="18" t="s">
        <v>9035</v>
      </c>
      <c r="F322" s="94"/>
      <c r="G322" s="94"/>
      <c r="H322" s="94"/>
      <c r="I322" s="94"/>
      <c r="J322" s="94"/>
      <c r="K322" s="94"/>
      <c r="L322" s="94"/>
      <c r="M322" s="94"/>
      <c r="N322" s="94"/>
      <c r="O322" s="94"/>
      <c r="P322" s="94"/>
      <c r="Q322" s="94"/>
      <c r="R322" s="94"/>
      <c r="S322" s="94"/>
      <c r="T322" s="94"/>
      <c r="U322" s="94"/>
      <c r="V322" s="94"/>
      <c r="W322" s="94"/>
      <c r="X322" s="94"/>
      <c r="Y322" s="94"/>
      <c r="Z322" s="94"/>
    </row>
    <row r="323" spans="1:26" ht="15.75" customHeight="1">
      <c r="A323" s="18" t="s">
        <v>4747</v>
      </c>
      <c r="B323" s="18">
        <v>0.41099999999999998</v>
      </c>
      <c r="C323" s="18">
        <v>1.7000000000000001E-2</v>
      </c>
      <c r="D323" s="18">
        <v>1385</v>
      </c>
      <c r="E323" s="18" t="s">
        <v>9035</v>
      </c>
      <c r="F323" s="94"/>
      <c r="G323" s="94"/>
      <c r="H323" s="94"/>
      <c r="I323" s="94"/>
      <c r="J323" s="94"/>
      <c r="K323" s="94"/>
      <c r="L323" s="94"/>
      <c r="M323" s="94"/>
      <c r="N323" s="94"/>
      <c r="O323" s="94"/>
      <c r="P323" s="94"/>
      <c r="Q323" s="94"/>
      <c r="R323" s="94"/>
      <c r="S323" s="94"/>
      <c r="T323" s="94"/>
      <c r="U323" s="94"/>
      <c r="V323" s="94"/>
      <c r="W323" s="94"/>
      <c r="X323" s="94"/>
      <c r="Y323" s="94"/>
      <c r="Z323" s="94"/>
    </row>
    <row r="324" spans="1:26" ht="15.75" customHeight="1">
      <c r="A324" s="18" t="s">
        <v>4752</v>
      </c>
      <c r="B324" s="18">
        <v>0.502</v>
      </c>
      <c r="C324" s="18">
        <v>1.7999999999999999E-2</v>
      </c>
      <c r="D324" s="18">
        <v>1390</v>
      </c>
      <c r="E324" s="18" t="s">
        <v>9035</v>
      </c>
      <c r="F324" s="94"/>
      <c r="G324" s="94"/>
      <c r="H324" s="94"/>
      <c r="I324" s="94"/>
      <c r="J324" s="94"/>
      <c r="K324" s="94"/>
      <c r="L324" s="94"/>
      <c r="M324" s="94"/>
      <c r="N324" s="94"/>
      <c r="O324" s="94"/>
      <c r="P324" s="94"/>
      <c r="Q324" s="94"/>
      <c r="R324" s="94"/>
      <c r="S324" s="94"/>
      <c r="T324" s="94"/>
      <c r="U324" s="94"/>
      <c r="V324" s="94"/>
      <c r="W324" s="94"/>
      <c r="X324" s="94"/>
      <c r="Y324" s="94"/>
      <c r="Z324" s="94"/>
    </row>
    <row r="325" spans="1:26" ht="15.75" customHeight="1">
      <c r="A325" s="18" t="s">
        <v>672</v>
      </c>
      <c r="B325" s="18">
        <v>0.442</v>
      </c>
      <c r="C325" s="18">
        <v>2.1000000000000001E-2</v>
      </c>
      <c r="D325" s="18">
        <v>1450</v>
      </c>
      <c r="E325" s="18" t="s">
        <v>9035</v>
      </c>
      <c r="F325" s="94"/>
      <c r="G325" s="94"/>
      <c r="H325" s="94"/>
      <c r="I325" s="94"/>
      <c r="J325" s="94"/>
      <c r="K325" s="94"/>
      <c r="L325" s="94"/>
      <c r="M325" s="94"/>
      <c r="N325" s="94"/>
      <c r="O325" s="94"/>
      <c r="P325" s="94"/>
      <c r="Q325" s="94"/>
      <c r="R325" s="94"/>
      <c r="S325" s="94"/>
      <c r="T325" s="94"/>
      <c r="U325" s="94"/>
      <c r="V325" s="94"/>
      <c r="W325" s="94"/>
      <c r="X325" s="94"/>
      <c r="Y325" s="94"/>
      <c r="Z325" s="94"/>
    </row>
    <row r="326" spans="1:26" ht="15.75" customHeight="1">
      <c r="A326" s="18" t="s">
        <v>4604</v>
      </c>
      <c r="B326" s="18">
        <v>0.43</v>
      </c>
      <c r="C326" s="18">
        <v>1.7000000000000001E-2</v>
      </c>
      <c r="D326" s="18">
        <v>1050</v>
      </c>
      <c r="E326" s="18" t="s">
        <v>9032</v>
      </c>
      <c r="F326" s="94"/>
      <c r="G326" s="94"/>
      <c r="H326" s="94"/>
      <c r="I326" s="94"/>
      <c r="J326" s="94"/>
      <c r="K326" s="94"/>
      <c r="L326" s="94"/>
      <c r="M326" s="94"/>
      <c r="N326" s="94"/>
      <c r="O326" s="94"/>
      <c r="P326" s="94"/>
      <c r="Q326" s="94"/>
      <c r="R326" s="94"/>
      <c r="S326" s="94"/>
      <c r="T326" s="94"/>
      <c r="U326" s="94"/>
      <c r="V326" s="94"/>
      <c r="W326" s="94"/>
      <c r="X326" s="94"/>
      <c r="Y326" s="94"/>
      <c r="Z326" s="94"/>
    </row>
    <row r="327" spans="1:26" ht="15.75" customHeight="1">
      <c r="A327" s="18" t="s">
        <v>4611</v>
      </c>
      <c r="B327" s="18">
        <v>0.48299999999999998</v>
      </c>
      <c r="C327" s="18">
        <v>1.7999999999999999E-2</v>
      </c>
      <c r="D327" s="18">
        <v>1050</v>
      </c>
      <c r="E327" s="18" t="s">
        <v>9032</v>
      </c>
      <c r="F327" s="94"/>
      <c r="G327" s="94"/>
      <c r="H327" s="94"/>
      <c r="I327" s="94"/>
      <c r="J327" s="94"/>
      <c r="K327" s="94"/>
      <c r="L327" s="94"/>
      <c r="M327" s="94"/>
      <c r="N327" s="94"/>
      <c r="O327" s="94"/>
      <c r="P327" s="94"/>
      <c r="Q327" s="94"/>
      <c r="R327" s="94"/>
      <c r="S327" s="94"/>
      <c r="T327" s="94"/>
      <c r="U327" s="94"/>
      <c r="V327" s="94"/>
      <c r="W327" s="94"/>
      <c r="X327" s="94"/>
      <c r="Y327" s="94"/>
      <c r="Z327" s="94"/>
    </row>
    <row r="328" spans="1:26" ht="15.75" customHeight="1">
      <c r="A328" s="18" t="s">
        <v>4617</v>
      </c>
      <c r="B328" s="18">
        <v>0.47199999999999998</v>
      </c>
      <c r="C328" s="18">
        <v>1.7000000000000001E-2</v>
      </c>
      <c r="D328" s="18">
        <v>1050</v>
      </c>
      <c r="E328" s="18" t="s">
        <v>9032</v>
      </c>
      <c r="F328" s="94"/>
      <c r="G328" s="94"/>
      <c r="H328" s="94"/>
      <c r="I328" s="94"/>
      <c r="J328" s="94"/>
      <c r="K328" s="94"/>
      <c r="L328" s="94"/>
      <c r="M328" s="94"/>
      <c r="N328" s="94"/>
      <c r="O328" s="94"/>
      <c r="P328" s="94"/>
      <c r="Q328" s="94"/>
      <c r="R328" s="94"/>
      <c r="S328" s="94"/>
      <c r="T328" s="94"/>
      <c r="U328" s="94"/>
      <c r="V328" s="94"/>
      <c r="W328" s="94"/>
      <c r="X328" s="94"/>
      <c r="Y328" s="94"/>
      <c r="Z328" s="94"/>
    </row>
    <row r="329" spans="1:26" ht="15.75" customHeight="1">
      <c r="A329" s="18" t="s">
        <v>4623</v>
      </c>
      <c r="B329" s="18">
        <v>0.47799999999999998</v>
      </c>
      <c r="C329" s="18">
        <v>1.9E-2</v>
      </c>
      <c r="D329" s="18">
        <v>1050</v>
      </c>
      <c r="E329" s="18" t="s">
        <v>9032</v>
      </c>
      <c r="F329" s="94"/>
      <c r="G329" s="94"/>
      <c r="H329" s="94"/>
      <c r="I329" s="94"/>
      <c r="J329" s="94"/>
      <c r="K329" s="94"/>
      <c r="L329" s="94"/>
      <c r="M329" s="94"/>
      <c r="N329" s="94"/>
      <c r="O329" s="94"/>
      <c r="P329" s="94"/>
      <c r="Q329" s="94"/>
      <c r="R329" s="94"/>
      <c r="S329" s="94"/>
      <c r="T329" s="94"/>
      <c r="U329" s="94"/>
      <c r="V329" s="94"/>
      <c r="W329" s="94"/>
      <c r="X329" s="94"/>
      <c r="Y329" s="94"/>
      <c r="Z329" s="94"/>
    </row>
    <row r="330" spans="1:26" ht="15.75" customHeight="1">
      <c r="A330" s="18" t="s">
        <v>4629</v>
      </c>
      <c r="B330" s="18">
        <v>0.441</v>
      </c>
      <c r="C330" s="18">
        <v>1.7999999999999999E-2</v>
      </c>
      <c r="D330" s="18">
        <v>1050</v>
      </c>
      <c r="E330" s="18" t="s">
        <v>9032</v>
      </c>
      <c r="F330" s="94"/>
      <c r="G330" s="94"/>
      <c r="H330" s="94"/>
      <c r="I330" s="94"/>
      <c r="J330" s="94"/>
      <c r="K330" s="94"/>
      <c r="L330" s="94"/>
      <c r="M330" s="94"/>
      <c r="N330" s="94"/>
      <c r="O330" s="94"/>
      <c r="P330" s="94"/>
      <c r="Q330" s="94"/>
      <c r="R330" s="94"/>
      <c r="S330" s="94"/>
      <c r="T330" s="94"/>
      <c r="U330" s="94"/>
      <c r="V330" s="94"/>
      <c r="W330" s="94"/>
      <c r="X330" s="94"/>
      <c r="Y330" s="94"/>
      <c r="Z330" s="94"/>
    </row>
    <row r="331" spans="1:26" ht="15.75" customHeight="1">
      <c r="A331" s="18" t="s">
        <v>4633</v>
      </c>
      <c r="B331" s="18">
        <v>0.45500000000000002</v>
      </c>
      <c r="C331" s="18">
        <v>1.7999999999999999E-2</v>
      </c>
      <c r="D331" s="18">
        <v>1050</v>
      </c>
      <c r="E331" s="18" t="s">
        <v>9032</v>
      </c>
      <c r="F331" s="94"/>
      <c r="G331" s="94"/>
      <c r="H331" s="94"/>
      <c r="I331" s="94"/>
      <c r="J331" s="94"/>
      <c r="K331" s="94"/>
      <c r="L331" s="94"/>
      <c r="M331" s="94"/>
      <c r="N331" s="94"/>
      <c r="O331" s="94"/>
      <c r="P331" s="94"/>
      <c r="Q331" s="94"/>
      <c r="R331" s="94"/>
      <c r="S331" s="94"/>
      <c r="T331" s="94"/>
      <c r="U331" s="94"/>
      <c r="V331" s="94"/>
      <c r="W331" s="94"/>
      <c r="X331" s="94"/>
      <c r="Y331" s="94"/>
      <c r="Z331" s="94"/>
    </row>
    <row r="332" spans="1:26" ht="15.75" customHeight="1">
      <c r="A332" s="18" t="s">
        <v>4637</v>
      </c>
      <c r="B332" s="18">
        <v>0.47099999999999997</v>
      </c>
      <c r="C332" s="18">
        <v>1.7000000000000001E-2</v>
      </c>
      <c r="D332" s="18">
        <v>1050</v>
      </c>
      <c r="E332" s="18" t="s">
        <v>9032</v>
      </c>
      <c r="F332" s="94"/>
      <c r="G332" s="94"/>
      <c r="H332" s="94"/>
      <c r="I332" s="94"/>
      <c r="J332" s="94"/>
      <c r="K332" s="94"/>
      <c r="L332" s="94"/>
      <c r="M332" s="94"/>
      <c r="N332" s="94"/>
      <c r="O332" s="94"/>
      <c r="P332" s="94"/>
      <c r="Q332" s="94"/>
      <c r="R332" s="94"/>
      <c r="S332" s="94"/>
      <c r="T332" s="94"/>
      <c r="U332" s="94"/>
      <c r="V332" s="94"/>
      <c r="W332" s="94"/>
      <c r="X332" s="94"/>
      <c r="Y332" s="94"/>
      <c r="Z332" s="94"/>
    </row>
    <row r="333" spans="1:26" ht="15.75" customHeight="1">
      <c r="A333" s="18" t="s">
        <v>4643</v>
      </c>
      <c r="B333" s="18">
        <v>0.40699999999999997</v>
      </c>
      <c r="C333" s="18">
        <v>1.7000000000000001E-2</v>
      </c>
      <c r="D333" s="18">
        <v>1050</v>
      </c>
      <c r="E333" s="18" t="s">
        <v>9032</v>
      </c>
      <c r="F333" s="94"/>
      <c r="G333" s="94"/>
      <c r="H333" s="94"/>
      <c r="I333" s="94"/>
      <c r="J333" s="94"/>
      <c r="K333" s="94"/>
      <c r="L333" s="94"/>
      <c r="M333" s="94"/>
      <c r="N333" s="94"/>
      <c r="O333" s="94"/>
      <c r="P333" s="94"/>
      <c r="Q333" s="94"/>
      <c r="R333" s="94"/>
      <c r="S333" s="94"/>
      <c r="T333" s="94"/>
      <c r="U333" s="94"/>
      <c r="V333" s="94"/>
      <c r="W333" s="94"/>
      <c r="X333" s="94"/>
      <c r="Y333" s="94"/>
      <c r="Z333" s="94"/>
    </row>
    <row r="334" spans="1:26" ht="15.75" customHeight="1">
      <c r="A334" s="18" t="s">
        <v>4647</v>
      </c>
      <c r="B334" s="18">
        <v>0.44400000000000001</v>
      </c>
      <c r="C334" s="18">
        <v>1.7999999999999999E-2</v>
      </c>
      <c r="D334" s="18">
        <v>1050</v>
      </c>
      <c r="E334" s="18" t="s">
        <v>9032</v>
      </c>
      <c r="F334" s="94"/>
      <c r="G334" s="94"/>
      <c r="H334" s="94"/>
      <c r="I334" s="94"/>
      <c r="J334" s="94"/>
      <c r="K334" s="94"/>
      <c r="L334" s="94"/>
      <c r="M334" s="94"/>
      <c r="N334" s="94"/>
      <c r="O334" s="94"/>
      <c r="P334" s="94"/>
      <c r="Q334" s="94"/>
      <c r="R334" s="94"/>
      <c r="S334" s="94"/>
      <c r="T334" s="94"/>
      <c r="U334" s="94"/>
      <c r="V334" s="94"/>
      <c r="W334" s="94"/>
      <c r="X334" s="94"/>
      <c r="Y334" s="94"/>
      <c r="Z334" s="94"/>
    </row>
    <row r="335" spans="1:26" ht="15.75" customHeight="1">
      <c r="A335" s="18" t="s">
        <v>4652</v>
      </c>
      <c r="B335" s="18">
        <v>0.47</v>
      </c>
      <c r="C335" s="18">
        <v>1.7999999999999999E-2</v>
      </c>
      <c r="D335" s="18">
        <v>1050</v>
      </c>
      <c r="E335" s="18" t="s">
        <v>9032</v>
      </c>
      <c r="F335" s="94"/>
      <c r="G335" s="94"/>
      <c r="H335" s="94"/>
      <c r="I335" s="94"/>
      <c r="J335" s="94"/>
      <c r="K335" s="94"/>
      <c r="L335" s="94"/>
      <c r="M335" s="94"/>
      <c r="N335" s="94"/>
      <c r="O335" s="94"/>
      <c r="P335" s="94"/>
      <c r="Q335" s="94"/>
      <c r="R335" s="94"/>
      <c r="S335" s="94"/>
      <c r="T335" s="94"/>
      <c r="U335" s="94"/>
      <c r="V335" s="94"/>
      <c r="W335" s="94"/>
      <c r="X335" s="94"/>
      <c r="Y335" s="94"/>
      <c r="Z335" s="94"/>
    </row>
    <row r="336" spans="1:26" ht="15.75" customHeight="1">
      <c r="A336" s="18" t="s">
        <v>4655</v>
      </c>
      <c r="B336" s="18">
        <v>0.42299999999999999</v>
      </c>
      <c r="C336" s="18">
        <v>2.5999999999999999E-2</v>
      </c>
      <c r="D336" s="18">
        <v>1050</v>
      </c>
      <c r="E336" s="18" t="s">
        <v>9033</v>
      </c>
      <c r="F336" s="94"/>
      <c r="G336" s="94"/>
      <c r="H336" s="94"/>
      <c r="I336" s="94"/>
      <c r="J336" s="94"/>
      <c r="K336" s="94"/>
      <c r="L336" s="94"/>
      <c r="M336" s="94"/>
      <c r="N336" s="94"/>
      <c r="O336" s="94"/>
      <c r="P336" s="94"/>
      <c r="Q336" s="94"/>
      <c r="R336" s="94"/>
      <c r="S336" s="94"/>
      <c r="T336" s="94"/>
      <c r="U336" s="94"/>
      <c r="V336" s="94"/>
      <c r="W336" s="94"/>
      <c r="X336" s="94"/>
      <c r="Y336" s="94"/>
      <c r="Z336" s="94"/>
    </row>
    <row r="337" spans="1:26" ht="15.75" customHeight="1">
      <c r="A337" s="18" t="s">
        <v>4662</v>
      </c>
      <c r="B337" s="18">
        <v>0.47199999999999998</v>
      </c>
      <c r="C337" s="18">
        <v>1.7000000000000001E-2</v>
      </c>
      <c r="D337" s="18">
        <v>1050</v>
      </c>
      <c r="E337" s="18" t="s">
        <v>9032</v>
      </c>
      <c r="F337" s="94"/>
      <c r="G337" s="94"/>
      <c r="H337" s="94"/>
      <c r="I337" s="94"/>
      <c r="J337" s="94"/>
      <c r="K337" s="94"/>
      <c r="L337" s="94"/>
      <c r="M337" s="94"/>
      <c r="N337" s="94"/>
      <c r="O337" s="94"/>
      <c r="P337" s="94"/>
      <c r="Q337" s="94"/>
      <c r="R337" s="94"/>
      <c r="S337" s="94"/>
      <c r="T337" s="94"/>
      <c r="U337" s="94"/>
      <c r="V337" s="94"/>
      <c r="W337" s="94"/>
      <c r="X337" s="94"/>
      <c r="Y337" s="94"/>
      <c r="Z337" s="94"/>
    </row>
    <row r="338" spans="1:26" ht="15.75" customHeight="1">
      <c r="A338" s="18" t="s">
        <v>4665</v>
      </c>
      <c r="B338" s="18">
        <v>0.42299999999999999</v>
      </c>
      <c r="C338" s="18">
        <v>1.7999999999999999E-2</v>
      </c>
      <c r="D338" s="18">
        <v>1050</v>
      </c>
      <c r="E338" s="18" t="s">
        <v>9032</v>
      </c>
      <c r="F338" s="94"/>
      <c r="G338" s="94"/>
      <c r="H338" s="94"/>
      <c r="I338" s="94"/>
      <c r="J338" s="94"/>
      <c r="K338" s="94"/>
      <c r="L338" s="94"/>
      <c r="M338" s="94"/>
      <c r="N338" s="94"/>
      <c r="O338" s="94"/>
      <c r="P338" s="94"/>
      <c r="Q338" s="94"/>
      <c r="R338" s="94"/>
      <c r="S338" s="94"/>
      <c r="T338" s="94"/>
      <c r="U338" s="94"/>
      <c r="V338" s="94"/>
      <c r="W338" s="94"/>
      <c r="X338" s="94"/>
      <c r="Y338" s="94"/>
      <c r="Z338" s="94"/>
    </row>
    <row r="339" spans="1:26" ht="15.75" customHeight="1">
      <c r="A339" s="18" t="s">
        <v>4671</v>
      </c>
      <c r="B339" s="18">
        <v>0.35599999999999998</v>
      </c>
      <c r="C339" s="18">
        <v>1.7000000000000001E-2</v>
      </c>
      <c r="D339" s="18">
        <v>1050</v>
      </c>
      <c r="E339" s="18" t="s">
        <v>9032</v>
      </c>
      <c r="F339" s="94"/>
      <c r="G339" s="94"/>
      <c r="H339" s="94"/>
      <c r="I339" s="94"/>
      <c r="J339" s="94"/>
      <c r="K339" s="94"/>
      <c r="L339" s="94"/>
      <c r="M339" s="94"/>
      <c r="N339" s="94"/>
      <c r="O339" s="94"/>
      <c r="P339" s="94"/>
      <c r="Q339" s="94"/>
      <c r="R339" s="94"/>
      <c r="S339" s="94"/>
      <c r="T339" s="94"/>
      <c r="U339" s="94"/>
      <c r="V339" s="94"/>
      <c r="W339" s="94"/>
      <c r="X339" s="94"/>
      <c r="Y339" s="94"/>
      <c r="Z339" s="94"/>
    </row>
    <row r="340" spans="1:26" ht="15.75" customHeight="1">
      <c r="A340" s="18" t="s">
        <v>4677</v>
      </c>
      <c r="B340" s="18">
        <v>0.42799999999999999</v>
      </c>
      <c r="C340" s="18">
        <v>1.7000000000000001E-2</v>
      </c>
      <c r="D340" s="18">
        <v>1050</v>
      </c>
      <c r="E340" s="18" t="s">
        <v>9032</v>
      </c>
      <c r="F340" s="94"/>
      <c r="G340" s="94"/>
      <c r="H340" s="94"/>
      <c r="I340" s="94"/>
      <c r="J340" s="94"/>
      <c r="K340" s="94"/>
      <c r="L340" s="94"/>
      <c r="M340" s="94"/>
      <c r="N340" s="94"/>
      <c r="O340" s="94"/>
      <c r="P340" s="94"/>
      <c r="Q340" s="94"/>
      <c r="R340" s="94"/>
      <c r="S340" s="94"/>
      <c r="T340" s="94"/>
      <c r="U340" s="94"/>
      <c r="V340" s="94"/>
      <c r="W340" s="94"/>
      <c r="X340" s="94"/>
      <c r="Y340" s="94"/>
      <c r="Z340" s="94"/>
    </row>
    <row r="341" spans="1:26" ht="15.75" customHeight="1">
      <c r="A341" s="18" t="s">
        <v>4680</v>
      </c>
      <c r="B341" s="18">
        <v>0.435</v>
      </c>
      <c r="C341" s="18">
        <v>1.7000000000000001E-2</v>
      </c>
      <c r="D341" s="18">
        <v>1050</v>
      </c>
      <c r="E341" s="18" t="s">
        <v>9032</v>
      </c>
      <c r="F341" s="94"/>
      <c r="G341" s="94"/>
      <c r="H341" s="94"/>
      <c r="I341" s="94"/>
      <c r="J341" s="94"/>
      <c r="K341" s="94"/>
      <c r="L341" s="94"/>
      <c r="M341" s="94"/>
      <c r="N341" s="94"/>
      <c r="O341" s="94"/>
      <c r="P341" s="94"/>
      <c r="Q341" s="94"/>
      <c r="R341" s="94"/>
      <c r="S341" s="94"/>
      <c r="T341" s="94"/>
      <c r="U341" s="94"/>
      <c r="V341" s="94"/>
      <c r="W341" s="94"/>
      <c r="X341" s="94"/>
      <c r="Y341" s="94"/>
      <c r="Z341" s="94"/>
    </row>
    <row r="342" spans="1:26" ht="15.75" customHeight="1">
      <c r="A342" s="18" t="s">
        <v>4684</v>
      </c>
      <c r="B342" s="18">
        <v>0.40400000000000003</v>
      </c>
      <c r="C342" s="18">
        <v>1.7000000000000001E-2</v>
      </c>
      <c r="D342" s="18">
        <v>1050</v>
      </c>
      <c r="E342" s="18" t="s">
        <v>9032</v>
      </c>
      <c r="F342" s="94"/>
      <c r="G342" s="94"/>
      <c r="H342" s="94"/>
      <c r="I342" s="94"/>
      <c r="J342" s="94"/>
      <c r="K342" s="94"/>
      <c r="L342" s="94"/>
      <c r="M342" s="94"/>
      <c r="N342" s="94"/>
      <c r="O342" s="94"/>
      <c r="P342" s="94"/>
      <c r="Q342" s="94"/>
      <c r="R342" s="94"/>
      <c r="S342" s="94"/>
      <c r="T342" s="94"/>
      <c r="U342" s="94"/>
      <c r="V342" s="94"/>
      <c r="W342" s="94"/>
      <c r="X342" s="94"/>
      <c r="Y342" s="94"/>
      <c r="Z342" s="94"/>
    </row>
    <row r="343" spans="1:26" ht="15.75" customHeight="1">
      <c r="A343" s="18" t="s">
        <v>4691</v>
      </c>
      <c r="B343" s="18">
        <v>0.45600000000000002</v>
      </c>
      <c r="C343" s="18">
        <v>1.9E-2</v>
      </c>
      <c r="D343" s="18">
        <v>1050</v>
      </c>
      <c r="E343" s="18" t="s">
        <v>9032</v>
      </c>
      <c r="F343" s="94"/>
      <c r="G343" s="94"/>
      <c r="H343" s="94"/>
      <c r="I343" s="94"/>
      <c r="J343" s="94"/>
      <c r="K343" s="94"/>
      <c r="L343" s="94"/>
      <c r="M343" s="94"/>
      <c r="N343" s="94"/>
      <c r="O343" s="94"/>
      <c r="P343" s="94"/>
      <c r="Q343" s="94"/>
      <c r="R343" s="94"/>
      <c r="S343" s="94"/>
      <c r="T343" s="94"/>
      <c r="U343" s="94"/>
      <c r="V343" s="94"/>
      <c r="W343" s="94"/>
      <c r="X343" s="94"/>
      <c r="Y343" s="94"/>
      <c r="Z343" s="94"/>
    </row>
    <row r="344" spans="1:26" ht="15.75" customHeight="1">
      <c r="A344" s="18" t="s">
        <v>4696</v>
      </c>
      <c r="B344" s="18">
        <v>0.34100000000000003</v>
      </c>
      <c r="C344" s="18">
        <v>1.7000000000000001E-2</v>
      </c>
      <c r="D344" s="18">
        <v>1050</v>
      </c>
      <c r="E344" s="18" t="s">
        <v>9032</v>
      </c>
      <c r="F344" s="94"/>
      <c r="G344" s="94"/>
      <c r="H344" s="94"/>
      <c r="I344" s="94"/>
      <c r="J344" s="94"/>
      <c r="K344" s="94"/>
      <c r="L344" s="94"/>
      <c r="M344" s="94"/>
      <c r="N344" s="94"/>
      <c r="O344" s="94"/>
      <c r="P344" s="94"/>
      <c r="Q344" s="94"/>
      <c r="R344" s="94"/>
      <c r="S344" s="94"/>
      <c r="T344" s="94"/>
      <c r="U344" s="94"/>
      <c r="V344" s="94"/>
      <c r="W344" s="94"/>
      <c r="X344" s="94"/>
      <c r="Y344" s="94"/>
      <c r="Z344" s="94"/>
    </row>
    <row r="345" spans="1:26" ht="15.75" customHeight="1">
      <c r="A345" s="18" t="s">
        <v>4701</v>
      </c>
      <c r="B345" s="18">
        <v>0.45500000000000002</v>
      </c>
      <c r="C345" s="18">
        <v>1.7999999999999999E-2</v>
      </c>
      <c r="D345" s="18">
        <v>1050</v>
      </c>
      <c r="E345" s="18" t="s">
        <v>9032</v>
      </c>
      <c r="F345" s="94"/>
      <c r="G345" s="94"/>
      <c r="H345" s="94"/>
      <c r="I345" s="94"/>
      <c r="J345" s="94"/>
      <c r="K345" s="94"/>
      <c r="L345" s="94"/>
      <c r="M345" s="94"/>
      <c r="N345" s="94"/>
      <c r="O345" s="94"/>
      <c r="P345" s="94"/>
      <c r="Q345" s="94"/>
      <c r="R345" s="94"/>
      <c r="S345" s="94"/>
      <c r="T345" s="94"/>
      <c r="U345" s="94"/>
      <c r="V345" s="94"/>
      <c r="W345" s="94"/>
      <c r="X345" s="94"/>
      <c r="Y345" s="94"/>
      <c r="Z345" s="94"/>
    </row>
    <row r="346" spans="1:26" ht="15.75" customHeight="1">
      <c r="A346" s="18" t="s">
        <v>4705</v>
      </c>
      <c r="B346" s="18">
        <v>0.42199999999999999</v>
      </c>
      <c r="C346" s="18">
        <v>1.9E-2</v>
      </c>
      <c r="D346" s="18">
        <v>1050</v>
      </c>
      <c r="E346" s="18" t="s">
        <v>9032</v>
      </c>
      <c r="F346" s="94"/>
      <c r="G346" s="94"/>
      <c r="H346" s="94"/>
      <c r="I346" s="94"/>
      <c r="J346" s="94"/>
      <c r="K346" s="94"/>
      <c r="L346" s="94"/>
      <c r="M346" s="94"/>
      <c r="N346" s="94"/>
      <c r="O346" s="94"/>
      <c r="P346" s="94"/>
      <c r="Q346" s="94"/>
      <c r="R346" s="94"/>
      <c r="S346" s="94"/>
      <c r="T346" s="94"/>
      <c r="U346" s="94"/>
      <c r="V346" s="94"/>
      <c r="W346" s="94"/>
      <c r="X346" s="94"/>
      <c r="Y346" s="94"/>
      <c r="Z346" s="94"/>
    </row>
    <row r="347" spans="1:26" ht="15.75" customHeight="1">
      <c r="A347" s="18" t="s">
        <v>4713</v>
      </c>
      <c r="B347" s="18">
        <v>0.36799999999999999</v>
      </c>
      <c r="C347" s="18">
        <v>3.5000000000000003E-2</v>
      </c>
      <c r="D347" s="18">
        <v>1050</v>
      </c>
      <c r="E347" s="18" t="s">
        <v>9032</v>
      </c>
      <c r="F347" s="94"/>
      <c r="G347" s="94"/>
      <c r="H347" s="94"/>
      <c r="I347" s="94"/>
      <c r="J347" s="94"/>
      <c r="K347" s="94"/>
      <c r="L347" s="94"/>
      <c r="M347" s="94"/>
      <c r="N347" s="94"/>
      <c r="O347" s="94"/>
      <c r="P347" s="94"/>
      <c r="Q347" s="94"/>
      <c r="R347" s="94"/>
      <c r="S347" s="94"/>
      <c r="T347" s="94"/>
      <c r="U347" s="94"/>
      <c r="V347" s="94"/>
      <c r="W347" s="94"/>
      <c r="X347" s="94"/>
      <c r="Y347" s="94"/>
      <c r="Z347" s="94"/>
    </row>
    <row r="348" spans="1:26" ht="15.75" customHeight="1">
      <c r="A348" s="18" t="s">
        <v>4717</v>
      </c>
      <c r="B348" s="18">
        <v>0.45800000000000002</v>
      </c>
      <c r="C348" s="18">
        <v>1.9E-2</v>
      </c>
      <c r="D348" s="18">
        <v>1060</v>
      </c>
      <c r="E348" s="18" t="s">
        <v>9032</v>
      </c>
      <c r="F348" s="94"/>
      <c r="G348" s="94"/>
      <c r="H348" s="94"/>
      <c r="I348" s="94"/>
      <c r="J348" s="94"/>
      <c r="K348" s="94"/>
      <c r="L348" s="94"/>
      <c r="M348" s="94"/>
      <c r="N348" s="94"/>
      <c r="O348" s="94"/>
      <c r="P348" s="94"/>
      <c r="Q348" s="94"/>
      <c r="R348" s="94"/>
      <c r="S348" s="94"/>
      <c r="T348" s="94"/>
      <c r="U348" s="94"/>
      <c r="V348" s="94"/>
      <c r="W348" s="94"/>
      <c r="X348" s="94"/>
      <c r="Y348" s="94"/>
      <c r="Z348" s="94"/>
    </row>
    <row r="349" spans="1:26" ht="15.75" customHeight="1">
      <c r="A349" s="18" t="s">
        <v>4723</v>
      </c>
      <c r="B349" s="18">
        <v>0.45600000000000002</v>
      </c>
      <c r="C349" s="18">
        <v>0.02</v>
      </c>
      <c r="D349" s="18">
        <v>905</v>
      </c>
      <c r="E349" s="18" t="s">
        <v>9033</v>
      </c>
      <c r="F349" s="94"/>
      <c r="G349" s="94"/>
      <c r="H349" s="94"/>
      <c r="I349" s="94"/>
      <c r="J349" s="94"/>
      <c r="K349" s="94"/>
      <c r="L349" s="94"/>
      <c r="M349" s="94"/>
      <c r="N349" s="94"/>
      <c r="O349" s="94"/>
      <c r="P349" s="94"/>
      <c r="Q349" s="94"/>
      <c r="R349" s="94"/>
      <c r="S349" s="94"/>
      <c r="T349" s="94"/>
      <c r="U349" s="94"/>
      <c r="V349" s="94"/>
      <c r="W349" s="94"/>
      <c r="X349" s="94"/>
      <c r="Y349" s="94"/>
      <c r="Z349" s="94"/>
    </row>
    <row r="350" spans="1:26" ht="15.75" customHeight="1">
      <c r="A350" s="18" t="s">
        <v>4728</v>
      </c>
      <c r="B350" s="18">
        <v>0.438</v>
      </c>
      <c r="C350" s="18">
        <v>2.1000000000000001E-2</v>
      </c>
      <c r="D350" s="18">
        <v>910</v>
      </c>
      <c r="E350" s="18" t="s">
        <v>9033</v>
      </c>
      <c r="F350" s="94"/>
      <c r="G350" s="94"/>
      <c r="H350" s="94"/>
      <c r="I350" s="94"/>
      <c r="J350" s="94"/>
      <c r="K350" s="94"/>
      <c r="L350" s="94"/>
      <c r="M350" s="94"/>
      <c r="N350" s="94"/>
      <c r="O350" s="94"/>
      <c r="P350" s="94"/>
      <c r="Q350" s="94"/>
      <c r="R350" s="94"/>
      <c r="S350" s="94"/>
      <c r="T350" s="94"/>
      <c r="U350" s="94"/>
      <c r="V350" s="94"/>
      <c r="W350" s="94"/>
      <c r="X350" s="94"/>
      <c r="Y350" s="94"/>
      <c r="Z350" s="94"/>
    </row>
    <row r="351" spans="1:26" ht="15.75" customHeight="1">
      <c r="A351" s="18" t="s">
        <v>233</v>
      </c>
      <c r="B351" s="18">
        <v>0.45900000000000002</v>
      </c>
      <c r="C351" s="18">
        <v>1.7000000000000001E-2</v>
      </c>
      <c r="D351" s="18">
        <v>1150</v>
      </c>
      <c r="E351" s="18" t="s">
        <v>9032</v>
      </c>
      <c r="F351" s="94"/>
      <c r="G351" s="94"/>
      <c r="H351" s="94"/>
      <c r="I351" s="94"/>
      <c r="J351" s="94"/>
      <c r="K351" s="94"/>
      <c r="L351" s="94"/>
      <c r="M351" s="94"/>
      <c r="N351" s="94"/>
      <c r="O351" s="94"/>
      <c r="P351" s="94"/>
      <c r="Q351" s="94"/>
      <c r="R351" s="94"/>
      <c r="S351" s="94"/>
      <c r="T351" s="94"/>
      <c r="U351" s="94"/>
      <c r="V351" s="94"/>
      <c r="W351" s="94"/>
      <c r="X351" s="94"/>
      <c r="Y351" s="94"/>
      <c r="Z351" s="94"/>
    </row>
    <row r="352" spans="1:26" ht="15.75" customHeight="1">
      <c r="A352" s="18" t="s">
        <v>248</v>
      </c>
      <c r="B352" s="18">
        <v>0.45300000000000001</v>
      </c>
      <c r="C352" s="18">
        <v>1.7000000000000001E-2</v>
      </c>
      <c r="D352" s="18">
        <v>1150</v>
      </c>
      <c r="E352" s="18" t="s">
        <v>9032</v>
      </c>
      <c r="F352" s="94"/>
      <c r="G352" s="94"/>
      <c r="H352" s="94"/>
      <c r="I352" s="94"/>
      <c r="J352" s="94"/>
      <c r="K352" s="94"/>
      <c r="L352" s="94"/>
      <c r="M352" s="94"/>
      <c r="N352" s="94"/>
      <c r="O352" s="94"/>
      <c r="P352" s="94"/>
      <c r="Q352" s="94"/>
      <c r="R352" s="94"/>
      <c r="S352" s="94"/>
      <c r="T352" s="94"/>
      <c r="U352" s="94"/>
      <c r="V352" s="94"/>
      <c r="W352" s="94"/>
      <c r="X352" s="94"/>
      <c r="Y352" s="94"/>
      <c r="Z352" s="94"/>
    </row>
    <row r="353" spans="1:26" ht="15.75" customHeight="1">
      <c r="A353" s="18" t="s">
        <v>253</v>
      </c>
      <c r="B353" s="18">
        <v>0.45300000000000001</v>
      </c>
      <c r="C353" s="18">
        <v>1.7999999999999999E-2</v>
      </c>
      <c r="D353" s="18">
        <v>1150</v>
      </c>
      <c r="E353" s="18" t="s">
        <v>9032</v>
      </c>
      <c r="F353" s="94"/>
      <c r="G353" s="94"/>
      <c r="H353" s="94"/>
      <c r="I353" s="94"/>
      <c r="J353" s="94"/>
      <c r="K353" s="94"/>
      <c r="L353" s="94"/>
      <c r="M353" s="94"/>
      <c r="N353" s="94"/>
      <c r="O353" s="94"/>
      <c r="P353" s="94"/>
      <c r="Q353" s="94"/>
      <c r="R353" s="94"/>
      <c r="S353" s="94"/>
      <c r="T353" s="94"/>
      <c r="U353" s="94"/>
      <c r="V353" s="94"/>
      <c r="W353" s="94"/>
      <c r="X353" s="94"/>
      <c r="Y353" s="94"/>
      <c r="Z353" s="94"/>
    </row>
    <row r="354" spans="1:26" ht="15.75" customHeight="1">
      <c r="A354" s="18" t="s">
        <v>256</v>
      </c>
      <c r="B354" s="18">
        <v>0.49299999999999999</v>
      </c>
      <c r="C354" s="18">
        <v>1.7999999999999999E-2</v>
      </c>
      <c r="D354" s="18">
        <v>1150</v>
      </c>
      <c r="E354" s="18" t="s">
        <v>9032</v>
      </c>
      <c r="F354" s="94"/>
      <c r="G354" s="94"/>
      <c r="H354" s="94"/>
      <c r="I354" s="94"/>
      <c r="J354" s="94"/>
      <c r="K354" s="94"/>
      <c r="L354" s="94"/>
      <c r="M354" s="94"/>
      <c r="N354" s="94"/>
      <c r="O354" s="94"/>
      <c r="P354" s="94"/>
      <c r="Q354" s="94"/>
      <c r="R354" s="94"/>
      <c r="S354" s="94"/>
      <c r="T354" s="94"/>
      <c r="U354" s="94"/>
      <c r="V354" s="94"/>
      <c r="W354" s="94"/>
      <c r="X354" s="94"/>
      <c r="Y354" s="94"/>
      <c r="Z354" s="94"/>
    </row>
    <row r="355" spans="1:26" ht="15.75" customHeight="1">
      <c r="A355" s="18" t="s">
        <v>259</v>
      </c>
      <c r="B355" s="18">
        <v>0.441</v>
      </c>
      <c r="C355" s="18">
        <v>1.7999999999999999E-2</v>
      </c>
      <c r="D355" s="18">
        <v>1150</v>
      </c>
      <c r="E355" s="18" t="s">
        <v>9032</v>
      </c>
      <c r="F355" s="94"/>
      <c r="G355" s="94"/>
      <c r="H355" s="94"/>
      <c r="I355" s="94"/>
      <c r="J355" s="94"/>
      <c r="K355" s="94"/>
      <c r="L355" s="94"/>
      <c r="M355" s="94"/>
      <c r="N355" s="94"/>
      <c r="O355" s="94"/>
      <c r="P355" s="94"/>
      <c r="Q355" s="94"/>
      <c r="R355" s="94"/>
      <c r="S355" s="94"/>
      <c r="T355" s="94"/>
      <c r="U355" s="94"/>
      <c r="V355" s="94"/>
      <c r="W355" s="94"/>
      <c r="X355" s="94"/>
      <c r="Y355" s="94"/>
      <c r="Z355" s="94"/>
    </row>
    <row r="356" spans="1:26" ht="15.75" customHeight="1">
      <c r="A356" s="18" t="s">
        <v>262</v>
      </c>
      <c r="B356" s="18">
        <v>0.438</v>
      </c>
      <c r="C356" s="18">
        <v>1.9E-2</v>
      </c>
      <c r="D356" s="18">
        <v>1150</v>
      </c>
      <c r="E356" s="18" t="s">
        <v>9032</v>
      </c>
      <c r="F356" s="94"/>
      <c r="G356" s="94"/>
      <c r="H356" s="94"/>
      <c r="I356" s="94"/>
      <c r="J356" s="94"/>
      <c r="K356" s="94"/>
      <c r="L356" s="94"/>
      <c r="M356" s="94"/>
      <c r="N356" s="94"/>
      <c r="O356" s="94"/>
      <c r="P356" s="94"/>
      <c r="Q356" s="94"/>
      <c r="R356" s="94"/>
      <c r="S356" s="94"/>
      <c r="T356" s="94"/>
      <c r="U356" s="94"/>
      <c r="V356" s="94"/>
      <c r="W356" s="94"/>
      <c r="X356" s="94"/>
      <c r="Y356" s="94"/>
      <c r="Z356" s="94"/>
    </row>
    <row r="357" spans="1:26" ht="15.75" customHeight="1">
      <c r="A357" s="18" t="s">
        <v>267</v>
      </c>
      <c r="B357" s="18">
        <v>0.42099999999999999</v>
      </c>
      <c r="C357" s="18">
        <v>1.7999999999999999E-2</v>
      </c>
      <c r="D357" s="18">
        <v>1150</v>
      </c>
      <c r="E357" s="18" t="s">
        <v>9032</v>
      </c>
      <c r="F357" s="94"/>
      <c r="G357" s="94"/>
      <c r="H357" s="94"/>
      <c r="I357" s="94"/>
      <c r="J357" s="94"/>
      <c r="K357" s="94"/>
      <c r="L357" s="94"/>
      <c r="M357" s="94"/>
      <c r="N357" s="94"/>
      <c r="O357" s="94"/>
      <c r="P357" s="94"/>
      <c r="Q357" s="94"/>
      <c r="R357" s="94"/>
      <c r="S357" s="94"/>
      <c r="T357" s="94"/>
      <c r="U357" s="94"/>
      <c r="V357" s="94"/>
      <c r="W357" s="94"/>
      <c r="X357" s="94"/>
      <c r="Y357" s="94"/>
      <c r="Z357" s="94"/>
    </row>
    <row r="358" spans="1:26" ht="15.75" customHeight="1">
      <c r="A358" s="18" t="s">
        <v>275</v>
      </c>
      <c r="B358" s="18">
        <v>0.45500000000000002</v>
      </c>
      <c r="C358" s="18">
        <v>1.9E-2</v>
      </c>
      <c r="D358" s="18">
        <v>1150</v>
      </c>
      <c r="E358" s="18" t="s">
        <v>9032</v>
      </c>
      <c r="F358" s="94"/>
      <c r="G358" s="94"/>
      <c r="H358" s="94"/>
      <c r="I358" s="94"/>
      <c r="J358" s="94"/>
      <c r="K358" s="94"/>
      <c r="L358" s="94"/>
      <c r="M358" s="94"/>
      <c r="N358" s="94"/>
      <c r="O358" s="94"/>
      <c r="P358" s="94"/>
      <c r="Q358" s="94"/>
      <c r="R358" s="94"/>
      <c r="S358" s="94"/>
      <c r="T358" s="94"/>
      <c r="U358" s="94"/>
      <c r="V358" s="94"/>
      <c r="W358" s="94"/>
      <c r="X358" s="94"/>
      <c r="Y358" s="94"/>
      <c r="Z358" s="94"/>
    </row>
    <row r="359" spans="1:26" ht="15.75" customHeight="1">
      <c r="A359" s="18" t="s">
        <v>279</v>
      </c>
      <c r="B359" s="18">
        <v>0.52400000000000002</v>
      </c>
      <c r="C359" s="18">
        <v>1.7999999999999999E-2</v>
      </c>
      <c r="D359" s="18">
        <v>1150</v>
      </c>
      <c r="E359" s="18" t="s">
        <v>9032</v>
      </c>
      <c r="F359" s="94"/>
      <c r="G359" s="94"/>
      <c r="H359" s="94"/>
      <c r="I359" s="94"/>
      <c r="J359" s="94"/>
      <c r="K359" s="94"/>
      <c r="L359" s="94"/>
      <c r="M359" s="94"/>
      <c r="N359" s="94"/>
      <c r="O359" s="94"/>
      <c r="P359" s="94"/>
      <c r="Q359" s="94"/>
      <c r="R359" s="94"/>
      <c r="S359" s="94"/>
      <c r="T359" s="94"/>
      <c r="U359" s="94"/>
      <c r="V359" s="94"/>
      <c r="W359" s="94"/>
      <c r="X359" s="94"/>
      <c r="Y359" s="94"/>
      <c r="Z359" s="94"/>
    </row>
    <row r="360" spans="1:26" ht="15.75" customHeight="1">
      <c r="A360" s="18" t="s">
        <v>284</v>
      </c>
      <c r="B360" s="18">
        <v>0.53600000000000003</v>
      </c>
      <c r="C360" s="18">
        <v>1.7999999999999999E-2</v>
      </c>
      <c r="D360" s="18">
        <v>1150</v>
      </c>
      <c r="E360" s="18" t="s">
        <v>9032</v>
      </c>
      <c r="F360" s="94"/>
      <c r="G360" s="94"/>
      <c r="H360" s="94"/>
      <c r="I360" s="94"/>
      <c r="J360" s="94"/>
      <c r="K360" s="94"/>
      <c r="L360" s="94"/>
      <c r="M360" s="94"/>
      <c r="N360" s="94"/>
      <c r="O360" s="94"/>
      <c r="P360" s="94"/>
      <c r="Q360" s="94"/>
      <c r="R360" s="94"/>
      <c r="S360" s="94"/>
      <c r="T360" s="94"/>
      <c r="U360" s="94"/>
      <c r="V360" s="94"/>
      <c r="W360" s="94"/>
      <c r="X360" s="94"/>
      <c r="Y360" s="94"/>
      <c r="Z360" s="94"/>
    </row>
    <row r="361" spans="1:26" ht="15.75" customHeight="1">
      <c r="A361" s="18" t="s">
        <v>693</v>
      </c>
      <c r="B361" s="18">
        <v>0.48</v>
      </c>
      <c r="C361" s="18">
        <v>1.7999999999999999E-2</v>
      </c>
      <c r="D361" s="18">
        <v>873</v>
      </c>
      <c r="E361" s="18" t="s">
        <v>9033</v>
      </c>
      <c r="F361" s="94"/>
      <c r="G361" s="94"/>
      <c r="H361" s="94"/>
      <c r="I361" s="94"/>
      <c r="J361" s="94"/>
      <c r="K361" s="94"/>
      <c r="L361" s="94"/>
      <c r="M361" s="94"/>
      <c r="N361" s="94"/>
      <c r="O361" s="94"/>
      <c r="P361" s="94"/>
      <c r="Q361" s="94"/>
      <c r="R361" s="94"/>
      <c r="S361" s="94"/>
      <c r="T361" s="94"/>
      <c r="U361" s="94"/>
      <c r="V361" s="94"/>
      <c r="W361" s="94"/>
      <c r="X361" s="94"/>
      <c r="Y361" s="94"/>
      <c r="Z361" s="94"/>
    </row>
    <row r="362" spans="1:26" ht="15.75" customHeight="1">
      <c r="A362" s="18" t="s">
        <v>9002</v>
      </c>
      <c r="B362" s="18">
        <v>0.38900000000000001</v>
      </c>
      <c r="C362" s="18">
        <v>1.7000000000000001E-2</v>
      </c>
      <c r="D362" s="18">
        <v>1050</v>
      </c>
      <c r="E362" s="18" t="s">
        <v>9032</v>
      </c>
      <c r="F362" s="94"/>
      <c r="G362" s="94"/>
      <c r="H362" s="94"/>
      <c r="I362" s="94"/>
      <c r="J362" s="94"/>
      <c r="K362" s="94"/>
      <c r="L362" s="94"/>
      <c r="M362" s="94"/>
      <c r="N362" s="94"/>
      <c r="O362" s="94"/>
      <c r="P362" s="94"/>
      <c r="Q362" s="94"/>
      <c r="R362" s="94"/>
      <c r="S362" s="94"/>
      <c r="T362" s="94"/>
      <c r="U362" s="94"/>
      <c r="V362" s="94"/>
      <c r="W362" s="94"/>
      <c r="X362" s="94"/>
      <c r="Y362" s="94"/>
      <c r="Z362" s="94"/>
    </row>
    <row r="363" spans="1:26" ht="15.75" customHeight="1">
      <c r="A363" s="18" t="s">
        <v>536</v>
      </c>
      <c r="B363" s="18">
        <v>0.38</v>
      </c>
      <c r="C363" s="18">
        <v>1.7000000000000001E-2</v>
      </c>
      <c r="D363" s="18">
        <v>1158</v>
      </c>
      <c r="E363" s="18" t="s">
        <v>9032</v>
      </c>
      <c r="F363" s="94"/>
      <c r="G363" s="94"/>
      <c r="H363" s="94"/>
      <c r="I363" s="94"/>
      <c r="J363" s="94"/>
      <c r="K363" s="94"/>
      <c r="L363" s="94"/>
      <c r="M363" s="94"/>
      <c r="N363" s="94"/>
      <c r="O363" s="94"/>
      <c r="P363" s="94"/>
      <c r="Q363" s="94"/>
      <c r="R363" s="94"/>
      <c r="S363" s="94"/>
      <c r="T363" s="94"/>
      <c r="U363" s="94"/>
      <c r="V363" s="94"/>
      <c r="W363" s="94"/>
      <c r="X363" s="94"/>
      <c r="Y363" s="94"/>
      <c r="Z363" s="94"/>
    </row>
    <row r="364" spans="1:26" ht="15.75" customHeight="1">
      <c r="A364" s="18" t="s">
        <v>9076</v>
      </c>
      <c r="B364" s="18">
        <v>0.42399999999999999</v>
      </c>
      <c r="C364" s="18">
        <v>1.7000000000000001E-2</v>
      </c>
      <c r="D364" s="18">
        <v>800</v>
      </c>
      <c r="E364" s="18" t="s">
        <v>9037</v>
      </c>
      <c r="F364" s="94"/>
      <c r="G364" s="94"/>
      <c r="H364" s="94"/>
      <c r="I364" s="94"/>
      <c r="J364" s="94"/>
      <c r="K364" s="94"/>
      <c r="L364" s="94"/>
      <c r="M364" s="94"/>
      <c r="N364" s="94"/>
      <c r="O364" s="94"/>
      <c r="P364" s="94"/>
      <c r="Q364" s="94"/>
      <c r="R364" s="94"/>
      <c r="S364" s="94"/>
      <c r="T364" s="94"/>
      <c r="U364" s="94"/>
      <c r="V364" s="94"/>
      <c r="W364" s="94"/>
      <c r="X364" s="94"/>
      <c r="Y364" s="94"/>
      <c r="Z364" s="94"/>
    </row>
    <row r="365" spans="1:26" ht="15.75" customHeight="1">
      <c r="A365" s="18" t="s">
        <v>9077</v>
      </c>
      <c r="B365" s="18">
        <v>0.31</v>
      </c>
      <c r="C365" s="18">
        <v>1.7999999999999999E-2</v>
      </c>
      <c r="D365" s="18">
        <v>1050</v>
      </c>
      <c r="E365" s="18" t="s">
        <v>9032</v>
      </c>
      <c r="F365" s="94"/>
      <c r="G365" s="94"/>
      <c r="H365" s="94"/>
      <c r="I365" s="94"/>
      <c r="J365" s="94"/>
      <c r="K365" s="94"/>
      <c r="L365" s="94"/>
      <c r="M365" s="94"/>
      <c r="N365" s="94"/>
      <c r="O365" s="94"/>
      <c r="P365" s="94"/>
      <c r="Q365" s="94"/>
      <c r="R365" s="94"/>
      <c r="S365" s="94"/>
      <c r="T365" s="94"/>
      <c r="U365" s="94"/>
      <c r="V365" s="94"/>
      <c r="W365" s="94"/>
      <c r="X365" s="94"/>
      <c r="Y365" s="94"/>
      <c r="Z365" s="94"/>
    </row>
    <row r="366" spans="1:26" ht="15.75" customHeight="1">
      <c r="A366" s="18" t="s">
        <v>9078</v>
      </c>
      <c r="B366" s="18">
        <v>0.39200000000000002</v>
      </c>
      <c r="C366" s="18">
        <v>1.9E-2</v>
      </c>
      <c r="D366" s="18">
        <v>1050</v>
      </c>
      <c r="E366" s="18" t="s">
        <v>9032</v>
      </c>
      <c r="F366" s="94"/>
      <c r="G366" s="94"/>
      <c r="H366" s="94"/>
      <c r="I366" s="94"/>
      <c r="J366" s="94"/>
      <c r="K366" s="94"/>
      <c r="L366" s="94"/>
      <c r="M366" s="94"/>
      <c r="N366" s="94"/>
      <c r="O366" s="94"/>
      <c r="P366" s="94"/>
      <c r="Q366" s="94"/>
      <c r="R366" s="94"/>
      <c r="S366" s="94"/>
      <c r="T366" s="94"/>
      <c r="U366" s="94"/>
      <c r="V366" s="94"/>
      <c r="W366" s="94"/>
      <c r="X366" s="94"/>
      <c r="Y366" s="94"/>
      <c r="Z366" s="94"/>
    </row>
    <row r="367" spans="1:26" ht="15.75" customHeight="1">
      <c r="A367" s="18" t="s">
        <v>9079</v>
      </c>
      <c r="B367" s="18">
        <v>0.55500000000000005</v>
      </c>
      <c r="C367" s="18">
        <v>1.7999999999999999E-2</v>
      </c>
      <c r="D367" s="18">
        <v>675</v>
      </c>
      <c r="E367" s="18" t="s">
        <v>9037</v>
      </c>
      <c r="F367" s="94"/>
      <c r="G367" s="94"/>
      <c r="H367" s="94"/>
      <c r="I367" s="94"/>
      <c r="J367" s="94"/>
      <c r="K367" s="94"/>
      <c r="L367" s="94"/>
      <c r="M367" s="94"/>
      <c r="N367" s="94"/>
      <c r="O367" s="94"/>
      <c r="P367" s="94"/>
      <c r="Q367" s="94"/>
      <c r="R367" s="94"/>
      <c r="S367" s="94"/>
      <c r="T367" s="94"/>
      <c r="U367" s="94"/>
      <c r="V367" s="94"/>
      <c r="W367" s="94"/>
      <c r="X367" s="94"/>
      <c r="Y367" s="94"/>
      <c r="Z367" s="94"/>
    </row>
    <row r="368" spans="1:26" ht="15.75" customHeight="1">
      <c r="A368" s="18" t="s">
        <v>9080</v>
      </c>
      <c r="B368" s="18">
        <v>0.40100000000000002</v>
      </c>
      <c r="C368" s="18">
        <v>1.7000000000000001E-2</v>
      </c>
      <c r="D368" s="18">
        <v>675</v>
      </c>
      <c r="E368" s="18" t="s">
        <v>9037</v>
      </c>
      <c r="F368" s="94"/>
      <c r="G368" s="94"/>
      <c r="H368" s="94"/>
      <c r="I368" s="94"/>
      <c r="J368" s="94"/>
      <c r="K368" s="94"/>
      <c r="L368" s="94"/>
      <c r="M368" s="94"/>
      <c r="N368" s="94"/>
      <c r="O368" s="94"/>
      <c r="P368" s="94"/>
      <c r="Q368" s="94"/>
      <c r="R368" s="94"/>
      <c r="S368" s="94"/>
      <c r="T368" s="94"/>
      <c r="U368" s="94"/>
      <c r="V368" s="94"/>
      <c r="W368" s="94"/>
      <c r="X368" s="94"/>
      <c r="Y368" s="94"/>
      <c r="Z368" s="94"/>
    </row>
    <row r="369" spans="1:26" ht="15.75" customHeight="1">
      <c r="A369" s="18" t="s">
        <v>9081</v>
      </c>
      <c r="B369" s="18">
        <v>0.44400000000000001</v>
      </c>
      <c r="C369" s="18">
        <v>1.9E-2</v>
      </c>
      <c r="D369" s="18">
        <v>675</v>
      </c>
      <c r="E369" s="18" t="s">
        <v>9037</v>
      </c>
      <c r="F369" s="94"/>
      <c r="G369" s="94"/>
      <c r="H369" s="94"/>
      <c r="I369" s="94"/>
      <c r="J369" s="94"/>
      <c r="K369" s="94"/>
      <c r="L369" s="94"/>
      <c r="M369" s="94"/>
      <c r="N369" s="94"/>
      <c r="O369" s="94"/>
      <c r="P369" s="94"/>
      <c r="Q369" s="94"/>
      <c r="R369" s="94"/>
      <c r="S369" s="94"/>
      <c r="T369" s="94"/>
      <c r="U369" s="94"/>
      <c r="V369" s="94"/>
      <c r="W369" s="94"/>
      <c r="X369" s="94"/>
      <c r="Y369" s="94"/>
      <c r="Z369" s="94"/>
    </row>
    <row r="370" spans="1:26" ht="15.75" customHeight="1">
      <c r="A370" s="18" t="s">
        <v>9082</v>
      </c>
      <c r="B370" s="18">
        <v>0.436</v>
      </c>
      <c r="C370" s="18">
        <v>1.7999999999999999E-2</v>
      </c>
      <c r="D370" s="18">
        <v>675</v>
      </c>
      <c r="E370" s="18" t="s">
        <v>9037</v>
      </c>
      <c r="F370" s="94"/>
      <c r="G370" s="94"/>
      <c r="H370" s="94"/>
      <c r="I370" s="94"/>
      <c r="J370" s="94"/>
      <c r="K370" s="94"/>
      <c r="L370" s="94"/>
      <c r="M370" s="94"/>
      <c r="N370" s="94"/>
      <c r="O370" s="94"/>
      <c r="P370" s="94"/>
      <c r="Q370" s="94"/>
      <c r="R370" s="94"/>
      <c r="S370" s="94"/>
      <c r="T370" s="94"/>
      <c r="U370" s="94"/>
      <c r="V370" s="94"/>
      <c r="W370" s="94"/>
      <c r="X370" s="94"/>
      <c r="Y370" s="94"/>
      <c r="Z370" s="94"/>
    </row>
    <row r="371" spans="1:26" ht="15.75" customHeight="1">
      <c r="A371" s="18" t="s">
        <v>9083</v>
      </c>
      <c r="B371" s="18">
        <v>0.439</v>
      </c>
      <c r="C371" s="18">
        <v>1.7999999999999999E-2</v>
      </c>
      <c r="D371" s="18">
        <v>675</v>
      </c>
      <c r="E371" s="18" t="s">
        <v>9037</v>
      </c>
      <c r="F371" s="94"/>
      <c r="G371" s="94"/>
      <c r="H371" s="94"/>
      <c r="I371" s="94"/>
      <c r="J371" s="94"/>
      <c r="K371" s="94"/>
      <c r="L371" s="94"/>
      <c r="M371" s="94"/>
      <c r="N371" s="94"/>
      <c r="O371" s="94"/>
      <c r="P371" s="94"/>
      <c r="Q371" s="94"/>
      <c r="R371" s="94"/>
      <c r="S371" s="94"/>
      <c r="T371" s="94"/>
      <c r="U371" s="94"/>
      <c r="V371" s="94"/>
      <c r="W371" s="94"/>
      <c r="X371" s="94"/>
      <c r="Y371" s="94"/>
      <c r="Z371" s="94"/>
    </row>
    <row r="372" spans="1:26" ht="15.75" customHeight="1">
      <c r="A372" s="18" t="s">
        <v>9084</v>
      </c>
      <c r="B372" s="18">
        <v>0.48499999999999999</v>
      </c>
      <c r="C372" s="18">
        <v>3.2000000000000001E-2</v>
      </c>
      <c r="D372" s="18">
        <v>675</v>
      </c>
      <c r="E372" s="18" t="s">
        <v>9037</v>
      </c>
      <c r="F372" s="94"/>
      <c r="G372" s="94"/>
      <c r="H372" s="94"/>
      <c r="I372" s="94"/>
      <c r="J372" s="94"/>
      <c r="K372" s="94"/>
      <c r="L372" s="94"/>
      <c r="M372" s="94"/>
      <c r="N372" s="94"/>
      <c r="O372" s="94"/>
      <c r="P372" s="94"/>
      <c r="Q372" s="94"/>
      <c r="R372" s="94"/>
      <c r="S372" s="94"/>
      <c r="T372" s="94"/>
      <c r="U372" s="94"/>
      <c r="V372" s="94"/>
      <c r="W372" s="94"/>
      <c r="X372" s="94"/>
      <c r="Y372" s="94"/>
      <c r="Z372" s="94"/>
    </row>
    <row r="373" spans="1:26" ht="15.75" customHeight="1">
      <c r="A373" s="18" t="s">
        <v>9085</v>
      </c>
      <c r="B373" s="18">
        <v>0.29499999999999998</v>
      </c>
      <c r="C373" s="18">
        <v>2.7E-2</v>
      </c>
      <c r="D373" s="18">
        <v>675</v>
      </c>
      <c r="E373" s="18" t="s">
        <v>9037</v>
      </c>
      <c r="F373" s="94"/>
      <c r="G373" s="94"/>
      <c r="H373" s="94"/>
      <c r="I373" s="94"/>
      <c r="J373" s="94"/>
      <c r="K373" s="94"/>
      <c r="L373" s="94"/>
      <c r="M373" s="94"/>
      <c r="N373" s="94"/>
      <c r="O373" s="94"/>
      <c r="P373" s="94"/>
      <c r="Q373" s="94"/>
      <c r="R373" s="94"/>
      <c r="S373" s="94"/>
      <c r="T373" s="94"/>
      <c r="U373" s="94"/>
      <c r="V373" s="94"/>
      <c r="W373" s="94"/>
      <c r="X373" s="94"/>
      <c r="Y373" s="94"/>
      <c r="Z373" s="94"/>
    </row>
    <row r="374" spans="1:26" ht="15.75" customHeight="1">
      <c r="A374" s="18" t="s">
        <v>9086</v>
      </c>
      <c r="B374" s="18">
        <v>0.36299999999999999</v>
      </c>
      <c r="C374" s="18">
        <v>1.6E-2</v>
      </c>
      <c r="D374" s="18">
        <v>300</v>
      </c>
      <c r="E374" s="18" t="s">
        <v>9087</v>
      </c>
      <c r="F374" s="94"/>
      <c r="G374" s="94"/>
      <c r="H374" s="94"/>
      <c r="I374" s="94"/>
      <c r="J374" s="94"/>
      <c r="K374" s="94"/>
      <c r="L374" s="94"/>
      <c r="M374" s="94"/>
      <c r="N374" s="94"/>
      <c r="O374" s="94"/>
      <c r="P374" s="94"/>
      <c r="Q374" s="94"/>
      <c r="R374" s="94"/>
      <c r="S374" s="94"/>
      <c r="T374" s="94"/>
      <c r="U374" s="94"/>
      <c r="V374" s="94"/>
      <c r="W374" s="94"/>
      <c r="X374" s="94"/>
      <c r="Y374" s="94"/>
      <c r="Z374" s="94"/>
    </row>
    <row r="375" spans="1:26" ht="15.75" customHeight="1">
      <c r="A375" s="18" t="s">
        <v>9088</v>
      </c>
      <c r="B375" s="18">
        <v>0.49</v>
      </c>
      <c r="C375" s="18">
        <v>1.7000000000000001E-2</v>
      </c>
      <c r="D375" s="18">
        <v>305</v>
      </c>
      <c r="E375" s="18" t="s">
        <v>9087</v>
      </c>
      <c r="F375" s="94"/>
      <c r="G375" s="94"/>
      <c r="H375" s="94"/>
      <c r="I375" s="94"/>
      <c r="J375" s="94"/>
      <c r="K375" s="94"/>
      <c r="L375" s="94"/>
      <c r="M375" s="94"/>
      <c r="N375" s="94"/>
      <c r="O375" s="94"/>
      <c r="P375" s="94"/>
      <c r="Q375" s="94"/>
      <c r="R375" s="94"/>
      <c r="S375" s="94"/>
      <c r="T375" s="94"/>
      <c r="U375" s="94"/>
      <c r="V375" s="94"/>
      <c r="W375" s="94"/>
      <c r="X375" s="94"/>
      <c r="Y375" s="94"/>
      <c r="Z375" s="94"/>
    </row>
    <row r="376" spans="1:26" ht="15.75" customHeight="1">
      <c r="A376" s="18" t="s">
        <v>9089</v>
      </c>
      <c r="B376" s="18">
        <v>0.46</v>
      </c>
      <c r="C376" s="18">
        <v>1.7000000000000001E-2</v>
      </c>
      <c r="D376" s="18">
        <v>305</v>
      </c>
      <c r="E376" s="18" t="s">
        <v>9087</v>
      </c>
      <c r="F376" s="94"/>
      <c r="G376" s="94"/>
      <c r="H376" s="94"/>
      <c r="I376" s="94"/>
      <c r="J376" s="94"/>
      <c r="K376" s="94"/>
      <c r="L376" s="94"/>
      <c r="M376" s="94"/>
      <c r="N376" s="94"/>
      <c r="O376" s="94"/>
      <c r="P376" s="94"/>
      <c r="Q376" s="94"/>
      <c r="R376" s="94"/>
      <c r="S376" s="94"/>
      <c r="T376" s="94"/>
      <c r="U376" s="94"/>
      <c r="V376" s="94"/>
      <c r="W376" s="94"/>
      <c r="X376" s="94"/>
      <c r="Y376" s="94"/>
      <c r="Z376" s="94"/>
    </row>
    <row r="377" spans="1:26" ht="15.75" customHeight="1">
      <c r="A377" s="18" t="s">
        <v>9090</v>
      </c>
      <c r="B377" s="18">
        <v>0.49199999999999999</v>
      </c>
      <c r="C377" s="18">
        <v>1.7000000000000001E-2</v>
      </c>
      <c r="D377" s="18">
        <v>305</v>
      </c>
      <c r="E377" s="18" t="s">
        <v>9087</v>
      </c>
      <c r="F377" s="94"/>
      <c r="G377" s="94"/>
      <c r="H377" s="94"/>
      <c r="I377" s="94"/>
      <c r="J377" s="94"/>
      <c r="K377" s="94"/>
      <c r="L377" s="94"/>
      <c r="M377" s="94"/>
      <c r="N377" s="94"/>
      <c r="O377" s="94"/>
      <c r="P377" s="94"/>
      <c r="Q377" s="94"/>
      <c r="R377" s="94"/>
      <c r="S377" s="94"/>
      <c r="T377" s="94"/>
      <c r="U377" s="94"/>
      <c r="V377" s="94"/>
      <c r="W377" s="94"/>
      <c r="X377" s="94"/>
      <c r="Y377" s="94"/>
      <c r="Z377" s="94"/>
    </row>
    <row r="378" spans="1:26" ht="15.75" customHeight="1">
      <c r="A378" s="18" t="s">
        <v>9091</v>
      </c>
      <c r="B378" s="18">
        <v>0.39300000000000002</v>
      </c>
      <c r="C378" s="18">
        <v>1.7000000000000001E-2</v>
      </c>
      <c r="D378" s="18">
        <v>305</v>
      </c>
      <c r="E378" s="18" t="s">
        <v>9087</v>
      </c>
      <c r="F378" s="94"/>
      <c r="G378" s="94"/>
      <c r="H378" s="94"/>
      <c r="I378" s="94"/>
      <c r="J378" s="94"/>
      <c r="K378" s="94"/>
      <c r="L378" s="94"/>
      <c r="M378" s="94"/>
      <c r="N378" s="94"/>
      <c r="O378" s="94"/>
      <c r="P378" s="94"/>
      <c r="Q378" s="94"/>
      <c r="R378" s="94"/>
      <c r="S378" s="94"/>
      <c r="T378" s="94"/>
      <c r="U378" s="94"/>
      <c r="V378" s="94"/>
      <c r="W378" s="94"/>
      <c r="X378" s="94"/>
      <c r="Y378" s="94"/>
      <c r="Z378" s="94"/>
    </row>
    <row r="379" spans="1:26" ht="15.75" customHeight="1">
      <c r="A379" s="18" t="s">
        <v>9092</v>
      </c>
      <c r="B379" s="18">
        <v>0.41099999999999998</v>
      </c>
      <c r="C379" s="18">
        <v>1.7000000000000001E-2</v>
      </c>
      <c r="D379" s="18">
        <v>235</v>
      </c>
      <c r="E379" s="18" t="s">
        <v>9087</v>
      </c>
      <c r="F379" s="94"/>
      <c r="G379" s="94"/>
      <c r="H379" s="94"/>
      <c r="I379" s="94"/>
      <c r="J379" s="94"/>
      <c r="K379" s="94"/>
      <c r="L379" s="94"/>
      <c r="M379" s="94"/>
      <c r="N379" s="94"/>
      <c r="O379" s="94"/>
      <c r="P379" s="94"/>
      <c r="Q379" s="94"/>
      <c r="R379" s="94"/>
      <c r="S379" s="94"/>
      <c r="T379" s="94"/>
      <c r="U379" s="94"/>
      <c r="V379" s="94"/>
      <c r="W379" s="94"/>
      <c r="X379" s="94"/>
      <c r="Y379" s="94"/>
      <c r="Z379" s="94"/>
    </row>
    <row r="380" spans="1:26" ht="15.75" customHeight="1">
      <c r="A380" s="18" t="s">
        <v>9093</v>
      </c>
      <c r="B380" s="18">
        <v>0.378</v>
      </c>
      <c r="C380" s="18">
        <v>1.7000000000000001E-2</v>
      </c>
      <c r="D380" s="18">
        <v>290</v>
      </c>
      <c r="E380" s="18" t="s">
        <v>9087</v>
      </c>
      <c r="F380" s="94"/>
      <c r="G380" s="94"/>
      <c r="H380" s="94"/>
      <c r="I380" s="94"/>
      <c r="J380" s="94"/>
      <c r="K380" s="94"/>
      <c r="L380" s="94"/>
      <c r="M380" s="94"/>
      <c r="N380" s="94"/>
      <c r="O380" s="94"/>
      <c r="P380" s="94"/>
      <c r="Q380" s="94"/>
      <c r="R380" s="94"/>
      <c r="S380" s="94"/>
      <c r="T380" s="94"/>
      <c r="U380" s="94"/>
      <c r="V380" s="94"/>
      <c r="W380" s="94"/>
      <c r="X380" s="94"/>
      <c r="Y380" s="94"/>
      <c r="Z380" s="94"/>
    </row>
    <row r="381" spans="1:26" ht="15.75" customHeight="1">
      <c r="A381" s="18" t="s">
        <v>9094</v>
      </c>
      <c r="B381" s="18">
        <v>0.52500000000000002</v>
      </c>
      <c r="C381" s="18">
        <v>1.7000000000000001E-2</v>
      </c>
      <c r="D381" s="18">
        <v>270</v>
      </c>
      <c r="E381" s="18" t="s">
        <v>9087</v>
      </c>
      <c r="F381" s="94"/>
      <c r="G381" s="94"/>
      <c r="H381" s="94"/>
      <c r="I381" s="94"/>
      <c r="J381" s="94"/>
      <c r="K381" s="94"/>
      <c r="L381" s="94"/>
      <c r="M381" s="94"/>
      <c r="N381" s="94"/>
      <c r="O381" s="94"/>
      <c r="P381" s="94"/>
      <c r="Q381" s="94"/>
      <c r="R381" s="94"/>
      <c r="S381" s="94"/>
      <c r="T381" s="94"/>
      <c r="U381" s="94"/>
      <c r="V381" s="94"/>
      <c r="W381" s="94"/>
      <c r="X381" s="94"/>
      <c r="Y381" s="94"/>
      <c r="Z381" s="94"/>
    </row>
    <row r="382" spans="1:26" ht="15.75" customHeight="1">
      <c r="A382" s="18" t="s">
        <v>9095</v>
      </c>
      <c r="B382" s="18">
        <v>0.49399999999999999</v>
      </c>
      <c r="C382" s="18">
        <v>1.7999999999999999E-2</v>
      </c>
      <c r="D382" s="18">
        <v>290</v>
      </c>
      <c r="E382" s="18" t="s">
        <v>9087</v>
      </c>
      <c r="F382" s="94"/>
      <c r="G382" s="94"/>
      <c r="H382" s="94"/>
      <c r="I382" s="94"/>
      <c r="J382" s="94"/>
      <c r="K382" s="94"/>
      <c r="L382" s="94"/>
      <c r="M382" s="94"/>
      <c r="N382" s="94"/>
      <c r="O382" s="94"/>
      <c r="P382" s="94"/>
      <c r="Q382" s="94"/>
      <c r="R382" s="94"/>
      <c r="S382" s="94"/>
      <c r="T382" s="94"/>
      <c r="U382" s="94"/>
      <c r="V382" s="94"/>
      <c r="W382" s="94"/>
      <c r="X382" s="94"/>
      <c r="Y382" s="94"/>
      <c r="Z382" s="94"/>
    </row>
    <row r="383" spans="1:26" ht="15.75" customHeight="1">
      <c r="A383" s="18" t="s">
        <v>9096</v>
      </c>
      <c r="B383" s="18">
        <v>0.40899999999999997</v>
      </c>
      <c r="C383" s="18">
        <v>1.6E-2</v>
      </c>
      <c r="D383" s="18">
        <v>355</v>
      </c>
      <c r="E383" s="18" t="s">
        <v>9087</v>
      </c>
      <c r="F383" s="94"/>
      <c r="G383" s="94"/>
      <c r="H383" s="94"/>
      <c r="I383" s="94"/>
      <c r="J383" s="94"/>
      <c r="K383" s="94"/>
      <c r="L383" s="94"/>
      <c r="M383" s="94"/>
      <c r="N383" s="94"/>
      <c r="O383" s="94"/>
      <c r="P383" s="94"/>
      <c r="Q383" s="94"/>
      <c r="R383" s="94"/>
      <c r="S383" s="94"/>
      <c r="T383" s="94"/>
      <c r="U383" s="94"/>
      <c r="V383" s="94"/>
      <c r="W383" s="94"/>
      <c r="X383" s="94"/>
      <c r="Y383" s="94"/>
      <c r="Z383" s="94"/>
    </row>
    <row r="384" spans="1:26" ht="15.75" customHeight="1">
      <c r="A384" s="18" t="s">
        <v>9097</v>
      </c>
      <c r="B384" s="18">
        <v>0.32300000000000001</v>
      </c>
      <c r="C384" s="18">
        <v>1.7000000000000001E-2</v>
      </c>
      <c r="D384" s="18">
        <v>305</v>
      </c>
      <c r="E384" s="18" t="s">
        <v>9087</v>
      </c>
      <c r="F384" s="94"/>
      <c r="G384" s="94"/>
      <c r="H384" s="94"/>
      <c r="I384" s="94"/>
      <c r="J384" s="94"/>
      <c r="K384" s="94"/>
      <c r="L384" s="94"/>
      <c r="M384" s="94"/>
      <c r="N384" s="94"/>
      <c r="O384" s="94"/>
      <c r="P384" s="94"/>
      <c r="Q384" s="94"/>
      <c r="R384" s="94"/>
      <c r="S384" s="94"/>
      <c r="T384" s="94"/>
      <c r="U384" s="94"/>
      <c r="V384" s="94"/>
      <c r="W384" s="94"/>
      <c r="X384" s="94"/>
      <c r="Y384" s="94"/>
      <c r="Z384" s="94"/>
    </row>
    <row r="385" spans="1:26" ht="15.75" customHeight="1">
      <c r="A385" s="18" t="s">
        <v>9098</v>
      </c>
      <c r="B385" s="18">
        <v>0.49299999999999999</v>
      </c>
      <c r="C385" s="18">
        <v>1.7000000000000001E-2</v>
      </c>
      <c r="D385" s="18">
        <v>355</v>
      </c>
      <c r="E385" s="18" t="s">
        <v>9087</v>
      </c>
      <c r="F385" s="94"/>
      <c r="G385" s="94"/>
      <c r="H385" s="94"/>
      <c r="I385" s="94"/>
      <c r="J385" s="94"/>
      <c r="K385" s="94"/>
      <c r="L385" s="94"/>
      <c r="M385" s="94"/>
      <c r="N385" s="94"/>
      <c r="O385" s="94"/>
      <c r="P385" s="94"/>
      <c r="Q385" s="94"/>
      <c r="R385" s="94"/>
      <c r="S385" s="94"/>
      <c r="T385" s="94"/>
      <c r="U385" s="94"/>
      <c r="V385" s="94"/>
      <c r="W385" s="94"/>
      <c r="X385" s="94"/>
      <c r="Y385" s="94"/>
      <c r="Z385" s="94"/>
    </row>
    <row r="386" spans="1:26" ht="15.75" customHeight="1">
      <c r="A386" s="18" t="s">
        <v>9099</v>
      </c>
      <c r="B386" s="18">
        <v>0.47899999999999998</v>
      </c>
      <c r="C386" s="18">
        <v>1.7000000000000001E-2</v>
      </c>
      <c r="D386" s="18">
        <v>220</v>
      </c>
      <c r="E386" s="18" t="s">
        <v>9087</v>
      </c>
      <c r="F386" s="94"/>
      <c r="G386" s="94"/>
      <c r="H386" s="94"/>
      <c r="I386" s="94"/>
      <c r="J386" s="94"/>
      <c r="K386" s="94"/>
      <c r="L386" s="94"/>
      <c r="M386" s="94"/>
      <c r="N386" s="94"/>
      <c r="O386" s="94"/>
      <c r="P386" s="94"/>
      <c r="Q386" s="94"/>
      <c r="R386" s="94"/>
      <c r="S386" s="94"/>
      <c r="T386" s="94"/>
      <c r="U386" s="94"/>
      <c r="V386" s="94"/>
      <c r="W386" s="94"/>
      <c r="X386" s="94"/>
      <c r="Y386" s="94"/>
      <c r="Z386" s="94"/>
    </row>
    <row r="387" spans="1:26" ht="15.75" customHeight="1">
      <c r="A387" s="18" t="s">
        <v>9100</v>
      </c>
      <c r="B387" s="18">
        <v>0.44700000000000001</v>
      </c>
      <c r="C387" s="18">
        <v>1.7999999999999999E-2</v>
      </c>
      <c r="D387" s="18">
        <v>435</v>
      </c>
      <c r="E387" s="18" t="s">
        <v>9087</v>
      </c>
      <c r="F387" s="94"/>
      <c r="G387" s="94"/>
      <c r="H387" s="94"/>
      <c r="I387" s="94"/>
      <c r="J387" s="94"/>
      <c r="K387" s="94"/>
      <c r="L387" s="94"/>
      <c r="M387" s="94"/>
      <c r="N387" s="94"/>
      <c r="O387" s="94"/>
      <c r="P387" s="94"/>
      <c r="Q387" s="94"/>
      <c r="R387" s="94"/>
      <c r="S387" s="94"/>
      <c r="T387" s="94"/>
      <c r="U387" s="94"/>
      <c r="V387" s="94"/>
      <c r="W387" s="94"/>
      <c r="X387" s="94"/>
      <c r="Y387" s="94"/>
      <c r="Z387" s="94"/>
    </row>
    <row r="388" spans="1:26" ht="15.75" customHeight="1">
      <c r="A388" s="18" t="s">
        <v>9101</v>
      </c>
      <c r="B388" s="18">
        <v>0.374</v>
      </c>
      <c r="C388" s="18">
        <v>1.7999999999999999E-2</v>
      </c>
      <c r="D388" s="18">
        <v>325</v>
      </c>
      <c r="E388" s="18" t="s">
        <v>9087</v>
      </c>
      <c r="F388" s="94"/>
      <c r="G388" s="94"/>
      <c r="H388" s="94"/>
      <c r="I388" s="94"/>
      <c r="J388" s="94"/>
      <c r="K388" s="94"/>
      <c r="L388" s="94"/>
      <c r="M388" s="94"/>
      <c r="N388" s="94"/>
      <c r="O388" s="94"/>
      <c r="P388" s="94"/>
      <c r="Q388" s="94"/>
      <c r="R388" s="94"/>
      <c r="S388" s="94"/>
      <c r="T388" s="94"/>
      <c r="U388" s="94"/>
      <c r="V388" s="94"/>
      <c r="W388" s="94"/>
      <c r="X388" s="94"/>
      <c r="Y388" s="94"/>
      <c r="Z388" s="94"/>
    </row>
    <row r="389" spans="1:26" ht="15.75" customHeight="1">
      <c r="A389" s="18" t="s">
        <v>9102</v>
      </c>
      <c r="B389" s="18">
        <v>0.35499999999999998</v>
      </c>
      <c r="C389" s="18">
        <v>1.7999999999999999E-2</v>
      </c>
      <c r="D389" s="18">
        <v>435</v>
      </c>
      <c r="E389" s="18" t="s">
        <v>9087</v>
      </c>
      <c r="F389" s="94"/>
      <c r="G389" s="94"/>
      <c r="H389" s="94"/>
      <c r="I389" s="94"/>
      <c r="J389" s="94"/>
      <c r="K389" s="94"/>
      <c r="L389" s="94"/>
      <c r="M389" s="94"/>
      <c r="N389" s="94"/>
      <c r="O389" s="94"/>
      <c r="P389" s="94"/>
      <c r="Q389" s="94"/>
      <c r="R389" s="94"/>
      <c r="S389" s="94"/>
      <c r="T389" s="94"/>
      <c r="U389" s="94"/>
      <c r="V389" s="94"/>
      <c r="W389" s="94"/>
      <c r="X389" s="94"/>
      <c r="Y389" s="94"/>
      <c r="Z389" s="94"/>
    </row>
    <row r="390" spans="1:26" ht="15.75" customHeight="1">
      <c r="A390" s="18" t="s">
        <v>9103</v>
      </c>
      <c r="B390" s="18">
        <v>0.44900000000000001</v>
      </c>
      <c r="C390" s="18">
        <v>1.7999999999999999E-2</v>
      </c>
      <c r="D390" s="18">
        <v>270</v>
      </c>
      <c r="E390" s="18" t="s">
        <v>9087</v>
      </c>
      <c r="F390" s="94"/>
      <c r="G390" s="94"/>
      <c r="H390" s="94"/>
      <c r="I390" s="94"/>
      <c r="J390" s="94"/>
      <c r="K390" s="94"/>
      <c r="L390" s="94"/>
      <c r="M390" s="94"/>
      <c r="N390" s="94"/>
      <c r="O390" s="94"/>
      <c r="P390" s="94"/>
      <c r="Q390" s="94"/>
      <c r="R390" s="94"/>
      <c r="S390" s="94"/>
      <c r="T390" s="94"/>
      <c r="U390" s="94"/>
      <c r="V390" s="94"/>
      <c r="W390" s="94"/>
      <c r="X390" s="94"/>
      <c r="Y390" s="94"/>
      <c r="Z390" s="94"/>
    </row>
    <row r="391" spans="1:26" ht="15.75" customHeight="1">
      <c r="A391" s="18" t="s">
        <v>9104</v>
      </c>
      <c r="B391" s="18">
        <v>0.48199999999999998</v>
      </c>
      <c r="C391" s="18">
        <v>1.7000000000000001E-2</v>
      </c>
      <c r="D391" s="18">
        <v>360</v>
      </c>
      <c r="E391" s="18" t="s">
        <v>9087</v>
      </c>
      <c r="F391" s="94"/>
      <c r="G391" s="94"/>
      <c r="H391" s="94"/>
      <c r="I391" s="94"/>
      <c r="J391" s="94"/>
      <c r="K391" s="94"/>
      <c r="L391" s="94"/>
      <c r="M391" s="94"/>
      <c r="N391" s="94"/>
      <c r="O391" s="94"/>
      <c r="P391" s="94"/>
      <c r="Q391" s="94"/>
      <c r="R391" s="94"/>
      <c r="S391" s="94"/>
      <c r="T391" s="94"/>
      <c r="U391" s="94"/>
      <c r="V391" s="94"/>
      <c r="W391" s="94"/>
      <c r="X391" s="94"/>
      <c r="Y391" s="94"/>
      <c r="Z391" s="94"/>
    </row>
    <row r="392" spans="1:26" ht="15.75" customHeight="1">
      <c r="A392" s="18" t="s">
        <v>9105</v>
      </c>
      <c r="B392" s="18">
        <v>0.49</v>
      </c>
      <c r="C392" s="18">
        <v>1.7999999999999999E-2</v>
      </c>
      <c r="D392" s="18">
        <v>355</v>
      </c>
      <c r="E392" s="18" t="s">
        <v>9087</v>
      </c>
      <c r="F392" s="94"/>
      <c r="G392" s="94"/>
      <c r="H392" s="94"/>
      <c r="I392" s="94"/>
      <c r="J392" s="94"/>
      <c r="K392" s="94"/>
      <c r="L392" s="94"/>
      <c r="M392" s="94"/>
      <c r="N392" s="94"/>
      <c r="O392" s="94"/>
      <c r="P392" s="94"/>
      <c r="Q392" s="94"/>
      <c r="R392" s="94"/>
      <c r="S392" s="94"/>
      <c r="T392" s="94"/>
      <c r="U392" s="94"/>
      <c r="V392" s="94"/>
      <c r="W392" s="94"/>
      <c r="X392" s="94"/>
      <c r="Y392" s="94"/>
      <c r="Z392" s="94"/>
    </row>
    <row r="393" spans="1:26" ht="15.75" customHeight="1">
      <c r="A393" s="18" t="s">
        <v>9106</v>
      </c>
      <c r="B393" s="18">
        <v>0.33</v>
      </c>
      <c r="C393" s="18">
        <v>1.7000000000000001E-2</v>
      </c>
      <c r="D393" s="18">
        <v>300</v>
      </c>
      <c r="E393" s="18" t="s">
        <v>9087</v>
      </c>
      <c r="F393" s="94"/>
      <c r="G393" s="94"/>
      <c r="H393" s="94"/>
      <c r="I393" s="94"/>
      <c r="J393" s="94"/>
      <c r="K393" s="94"/>
      <c r="L393" s="94"/>
      <c r="M393" s="94"/>
      <c r="N393" s="94"/>
      <c r="O393" s="94"/>
      <c r="P393" s="94"/>
      <c r="Q393" s="94"/>
      <c r="R393" s="94"/>
      <c r="S393" s="94"/>
      <c r="T393" s="94"/>
      <c r="U393" s="94"/>
      <c r="V393" s="94"/>
      <c r="W393" s="94"/>
      <c r="X393" s="94"/>
      <c r="Y393" s="94"/>
      <c r="Z393" s="94"/>
    </row>
    <row r="394" spans="1:26" ht="15.75" customHeight="1">
      <c r="A394" s="18" t="s">
        <v>9107</v>
      </c>
      <c r="B394" s="18">
        <v>0.42399999999999999</v>
      </c>
      <c r="C394" s="18">
        <v>2.3E-2</v>
      </c>
      <c r="D394" s="18">
        <v>300</v>
      </c>
      <c r="E394" s="18" t="s">
        <v>9087</v>
      </c>
      <c r="F394" s="94"/>
      <c r="G394" s="94"/>
      <c r="H394" s="94"/>
      <c r="I394" s="94"/>
      <c r="J394" s="94"/>
      <c r="K394" s="94"/>
      <c r="L394" s="94"/>
      <c r="M394" s="94"/>
      <c r="N394" s="94"/>
      <c r="O394" s="94"/>
      <c r="P394" s="94"/>
      <c r="Q394" s="94"/>
      <c r="R394" s="94"/>
      <c r="S394" s="94"/>
      <c r="T394" s="94"/>
      <c r="U394" s="94"/>
      <c r="V394" s="94"/>
      <c r="W394" s="94"/>
      <c r="X394" s="94"/>
      <c r="Y394" s="94"/>
      <c r="Z394" s="94"/>
    </row>
    <row r="395" spans="1:26" ht="15.75" customHeight="1">
      <c r="A395" s="18" t="s">
        <v>9108</v>
      </c>
      <c r="B395" s="18">
        <v>0.33500000000000002</v>
      </c>
      <c r="C395" s="18">
        <v>2.1000000000000001E-2</v>
      </c>
      <c r="D395" s="18">
        <v>300</v>
      </c>
      <c r="E395" s="18" t="s">
        <v>9087</v>
      </c>
      <c r="F395" s="94"/>
      <c r="G395" s="94"/>
      <c r="H395" s="94"/>
      <c r="I395" s="94"/>
      <c r="J395" s="94"/>
      <c r="K395" s="94"/>
      <c r="L395" s="94"/>
      <c r="M395" s="94"/>
      <c r="N395" s="94"/>
      <c r="O395" s="94"/>
      <c r="P395" s="94"/>
      <c r="Q395" s="94"/>
      <c r="R395" s="94"/>
      <c r="S395" s="94"/>
      <c r="T395" s="94"/>
      <c r="U395" s="94"/>
      <c r="V395" s="94"/>
      <c r="W395" s="94"/>
      <c r="X395" s="94"/>
      <c r="Y395" s="94"/>
      <c r="Z395" s="94"/>
    </row>
    <row r="396" spans="1:26" ht="15.75" customHeight="1">
      <c r="A396" s="18" t="s">
        <v>9109</v>
      </c>
      <c r="B396" s="18">
        <v>0.47299999999999998</v>
      </c>
      <c r="C396" s="18">
        <v>1.7000000000000001E-2</v>
      </c>
      <c r="D396" s="18">
        <v>300</v>
      </c>
      <c r="E396" s="18" t="s">
        <v>9087</v>
      </c>
      <c r="F396" s="94"/>
      <c r="G396" s="94"/>
      <c r="H396" s="94"/>
      <c r="I396" s="94"/>
      <c r="J396" s="94"/>
      <c r="K396" s="94"/>
      <c r="L396" s="94"/>
      <c r="M396" s="94"/>
      <c r="N396" s="94"/>
      <c r="O396" s="94"/>
      <c r="P396" s="94"/>
      <c r="Q396" s="94"/>
      <c r="R396" s="94"/>
      <c r="S396" s="94"/>
      <c r="T396" s="94"/>
      <c r="U396" s="94"/>
      <c r="V396" s="94"/>
      <c r="W396" s="94"/>
      <c r="X396" s="94"/>
      <c r="Y396" s="94"/>
      <c r="Z396" s="94"/>
    </row>
    <row r="397" spans="1:26" ht="15.75" customHeight="1">
      <c r="A397" s="18" t="s">
        <v>9110</v>
      </c>
      <c r="B397" s="18">
        <v>0.35199999999999998</v>
      </c>
      <c r="C397" s="18">
        <v>1.6E-2</v>
      </c>
      <c r="D397" s="18">
        <v>300</v>
      </c>
      <c r="E397" s="18" t="s">
        <v>9087</v>
      </c>
      <c r="F397" s="94"/>
      <c r="G397" s="94"/>
      <c r="H397" s="94"/>
      <c r="I397" s="94"/>
      <c r="J397" s="94"/>
      <c r="K397" s="94"/>
      <c r="L397" s="94"/>
      <c r="M397" s="94"/>
      <c r="N397" s="94"/>
      <c r="O397" s="94"/>
      <c r="P397" s="94"/>
      <c r="Q397" s="94"/>
      <c r="R397" s="94"/>
      <c r="S397" s="94"/>
      <c r="T397" s="94"/>
      <c r="U397" s="94"/>
      <c r="V397" s="94"/>
      <c r="W397" s="94"/>
      <c r="X397" s="94"/>
      <c r="Y397" s="94"/>
      <c r="Z397" s="94"/>
    </row>
    <row r="398" spans="1:26" ht="15.75" customHeight="1">
      <c r="A398" s="18" t="s">
        <v>9111</v>
      </c>
      <c r="B398" s="18">
        <v>0.34100000000000003</v>
      </c>
      <c r="C398" s="18">
        <v>1.7999999999999999E-2</v>
      </c>
      <c r="D398" s="18">
        <v>300</v>
      </c>
      <c r="E398" s="18" t="s">
        <v>9087</v>
      </c>
      <c r="F398" s="94"/>
      <c r="G398" s="94"/>
      <c r="H398" s="94"/>
      <c r="I398" s="94"/>
      <c r="J398" s="94"/>
      <c r="K398" s="94"/>
      <c r="L398" s="94"/>
      <c r="M398" s="94"/>
      <c r="N398" s="94"/>
      <c r="O398" s="94"/>
      <c r="P398" s="94"/>
      <c r="Q398" s="94"/>
      <c r="R398" s="94"/>
      <c r="S398" s="94"/>
      <c r="T398" s="94"/>
      <c r="U398" s="94"/>
      <c r="V398" s="94"/>
      <c r="W398" s="94"/>
      <c r="X398" s="94"/>
      <c r="Y398" s="94"/>
      <c r="Z398" s="94"/>
    </row>
    <row r="399" spans="1:26" ht="15.75" customHeight="1">
      <c r="A399" s="18" t="s">
        <v>9112</v>
      </c>
      <c r="B399" s="18">
        <v>0.54500000000000004</v>
      </c>
      <c r="C399" s="18">
        <v>1.7000000000000001E-2</v>
      </c>
      <c r="D399" s="18">
        <v>270</v>
      </c>
      <c r="E399" s="18" t="s">
        <v>9087</v>
      </c>
      <c r="F399" s="94"/>
      <c r="G399" s="94"/>
      <c r="H399" s="94"/>
      <c r="I399" s="94"/>
      <c r="J399" s="94"/>
      <c r="K399" s="94"/>
      <c r="L399" s="94"/>
      <c r="M399" s="94"/>
      <c r="N399" s="94"/>
      <c r="O399" s="94"/>
      <c r="P399" s="94"/>
      <c r="Q399" s="94"/>
      <c r="R399" s="94"/>
      <c r="S399" s="94"/>
      <c r="T399" s="94"/>
      <c r="U399" s="94"/>
      <c r="V399" s="94"/>
      <c r="W399" s="94"/>
      <c r="X399" s="94"/>
      <c r="Y399" s="94"/>
      <c r="Z399" s="94"/>
    </row>
    <row r="400" spans="1:26" ht="15.75" customHeight="1">
      <c r="A400" s="18" t="s">
        <v>9113</v>
      </c>
      <c r="B400" s="18">
        <v>0.45800000000000002</v>
      </c>
      <c r="C400" s="18">
        <v>1.7999999999999999E-2</v>
      </c>
      <c r="D400" s="18">
        <v>270</v>
      </c>
      <c r="E400" s="18" t="s">
        <v>9087</v>
      </c>
      <c r="F400" s="94"/>
      <c r="G400" s="94"/>
      <c r="H400" s="94"/>
      <c r="I400" s="94"/>
      <c r="J400" s="94"/>
      <c r="K400" s="94"/>
      <c r="L400" s="94"/>
      <c r="M400" s="94"/>
      <c r="N400" s="94"/>
      <c r="O400" s="94"/>
      <c r="P400" s="94"/>
      <c r="Q400" s="94"/>
      <c r="R400" s="94"/>
      <c r="S400" s="94"/>
      <c r="T400" s="94"/>
      <c r="U400" s="94"/>
      <c r="V400" s="94"/>
      <c r="W400" s="94"/>
      <c r="X400" s="94"/>
      <c r="Y400" s="94"/>
      <c r="Z400" s="94"/>
    </row>
    <row r="401" spans="1:26" ht="15.75" customHeight="1">
      <c r="A401" s="18" t="s">
        <v>9114</v>
      </c>
      <c r="B401" s="18">
        <v>0.51100000000000001</v>
      </c>
      <c r="C401" s="18">
        <v>1.7000000000000001E-2</v>
      </c>
      <c r="D401" s="18">
        <v>305</v>
      </c>
      <c r="E401" s="18" t="s">
        <v>9087</v>
      </c>
      <c r="F401" s="94"/>
      <c r="G401" s="94"/>
      <c r="H401" s="94"/>
      <c r="I401" s="94"/>
      <c r="J401" s="94"/>
      <c r="K401" s="94"/>
      <c r="L401" s="94"/>
      <c r="M401" s="94"/>
      <c r="N401" s="94"/>
      <c r="O401" s="94"/>
      <c r="P401" s="94"/>
      <c r="Q401" s="94"/>
      <c r="R401" s="94"/>
      <c r="S401" s="94"/>
      <c r="T401" s="94"/>
      <c r="U401" s="94"/>
      <c r="V401" s="94"/>
      <c r="W401" s="94"/>
      <c r="X401" s="94"/>
      <c r="Y401" s="94"/>
      <c r="Z401" s="94"/>
    </row>
    <row r="402" spans="1:26" ht="15.75" customHeight="1">
      <c r="A402" s="18" t="s">
        <v>9115</v>
      </c>
      <c r="B402" s="18">
        <v>0.497</v>
      </c>
      <c r="C402" s="18">
        <v>1.7000000000000001E-2</v>
      </c>
      <c r="D402" s="18">
        <v>305</v>
      </c>
      <c r="E402" s="18" t="s">
        <v>9087</v>
      </c>
      <c r="F402" s="94"/>
      <c r="G402" s="94"/>
      <c r="H402" s="94"/>
      <c r="I402" s="94"/>
      <c r="J402" s="94"/>
      <c r="K402" s="94"/>
      <c r="L402" s="94"/>
      <c r="M402" s="94"/>
      <c r="N402" s="94"/>
      <c r="O402" s="94"/>
      <c r="P402" s="94"/>
      <c r="Q402" s="94"/>
      <c r="R402" s="94"/>
      <c r="S402" s="94"/>
      <c r="T402" s="94"/>
      <c r="U402" s="94"/>
      <c r="V402" s="94"/>
      <c r="W402" s="94"/>
      <c r="X402" s="94"/>
      <c r="Y402" s="94"/>
      <c r="Z402" s="94"/>
    </row>
    <row r="403" spans="1:26" ht="15.75" customHeight="1">
      <c r="A403" s="18" t="s">
        <v>9116</v>
      </c>
      <c r="B403" s="18">
        <v>0.45400000000000001</v>
      </c>
      <c r="C403" s="18">
        <v>1.7999999999999999E-2</v>
      </c>
      <c r="D403" s="18">
        <v>300</v>
      </c>
      <c r="E403" s="18" t="s">
        <v>9087</v>
      </c>
      <c r="F403" s="94"/>
      <c r="G403" s="94"/>
      <c r="H403" s="94"/>
      <c r="I403" s="94"/>
      <c r="J403" s="94"/>
      <c r="K403" s="94"/>
      <c r="L403" s="94"/>
      <c r="M403" s="94"/>
      <c r="N403" s="94"/>
      <c r="O403" s="94"/>
      <c r="P403" s="94"/>
      <c r="Q403" s="94"/>
      <c r="R403" s="94"/>
      <c r="S403" s="94"/>
      <c r="T403" s="94"/>
      <c r="U403" s="94"/>
      <c r="V403" s="94"/>
      <c r="W403" s="94"/>
      <c r="X403" s="94"/>
      <c r="Y403" s="94"/>
      <c r="Z403" s="94"/>
    </row>
    <row r="404" spans="1:26" ht="15.75" customHeight="1">
      <c r="A404" s="18" t="s">
        <v>9117</v>
      </c>
      <c r="B404" s="18">
        <v>0.42199999999999999</v>
      </c>
      <c r="C404" s="18">
        <v>2.1999999999999999E-2</v>
      </c>
      <c r="D404" s="18">
        <v>300</v>
      </c>
      <c r="E404" s="18" t="s">
        <v>9087</v>
      </c>
      <c r="F404" s="94"/>
      <c r="G404" s="94"/>
      <c r="H404" s="94"/>
      <c r="I404" s="94"/>
      <c r="J404" s="94"/>
      <c r="K404" s="94"/>
      <c r="L404" s="94"/>
      <c r="M404" s="94"/>
      <c r="N404" s="94"/>
      <c r="O404" s="94"/>
      <c r="P404" s="94"/>
      <c r="Q404" s="94"/>
      <c r="R404" s="94"/>
      <c r="S404" s="94"/>
      <c r="T404" s="94"/>
      <c r="U404" s="94"/>
      <c r="V404" s="94"/>
      <c r="W404" s="94"/>
      <c r="X404" s="94"/>
      <c r="Y404" s="94"/>
      <c r="Z404" s="94"/>
    </row>
    <row r="405" spans="1:26" ht="15.75" customHeight="1">
      <c r="A405" s="18" t="s">
        <v>9118</v>
      </c>
      <c r="B405" s="18">
        <v>0.33900000000000002</v>
      </c>
      <c r="C405" s="18">
        <v>1.9E-2</v>
      </c>
      <c r="D405" s="18">
        <v>300</v>
      </c>
      <c r="E405" s="18" t="s">
        <v>9087</v>
      </c>
      <c r="F405" s="94"/>
      <c r="G405" s="94"/>
      <c r="H405" s="94"/>
      <c r="I405" s="94"/>
      <c r="J405" s="94"/>
      <c r="K405" s="94"/>
      <c r="L405" s="94"/>
      <c r="M405" s="94"/>
      <c r="N405" s="94"/>
      <c r="O405" s="94"/>
      <c r="P405" s="94"/>
      <c r="Q405" s="94"/>
      <c r="R405" s="94"/>
      <c r="S405" s="94"/>
      <c r="T405" s="94"/>
      <c r="U405" s="94"/>
      <c r="V405" s="94"/>
      <c r="W405" s="94"/>
      <c r="X405" s="94"/>
      <c r="Y405" s="94"/>
      <c r="Z405" s="94"/>
    </row>
    <row r="406" spans="1:26" ht="15.75" customHeight="1">
      <c r="A406" s="18" t="s">
        <v>9119</v>
      </c>
      <c r="B406" s="18">
        <v>0.39100000000000001</v>
      </c>
      <c r="C406" s="18">
        <v>1.7000000000000001E-2</v>
      </c>
      <c r="D406" s="18">
        <v>300</v>
      </c>
      <c r="E406" s="18" t="s">
        <v>9087</v>
      </c>
      <c r="F406" s="94"/>
      <c r="G406" s="94"/>
      <c r="H406" s="94"/>
      <c r="I406" s="94"/>
      <c r="J406" s="94"/>
      <c r="K406" s="94"/>
      <c r="L406" s="94"/>
      <c r="M406" s="94"/>
      <c r="N406" s="94"/>
      <c r="O406" s="94"/>
      <c r="P406" s="94"/>
      <c r="Q406" s="94"/>
      <c r="R406" s="94"/>
      <c r="S406" s="94"/>
      <c r="T406" s="94"/>
      <c r="U406" s="94"/>
      <c r="V406" s="94"/>
      <c r="W406" s="94"/>
      <c r="X406" s="94"/>
      <c r="Y406" s="94"/>
      <c r="Z406" s="94"/>
    </row>
    <row r="407" spans="1:26" ht="15.75" customHeight="1">
      <c r="A407" s="18" t="s">
        <v>9120</v>
      </c>
      <c r="B407" s="18">
        <v>0.371</v>
      </c>
      <c r="C407" s="18">
        <v>1.9E-2</v>
      </c>
      <c r="D407" s="18">
        <v>300</v>
      </c>
      <c r="E407" s="18" t="s">
        <v>9087</v>
      </c>
      <c r="F407" s="94"/>
      <c r="G407" s="94"/>
      <c r="H407" s="94"/>
      <c r="I407" s="94"/>
      <c r="J407" s="94"/>
      <c r="K407" s="94"/>
      <c r="L407" s="94"/>
      <c r="M407" s="94"/>
      <c r="N407" s="94"/>
      <c r="O407" s="94"/>
      <c r="P407" s="94"/>
      <c r="Q407" s="94"/>
      <c r="R407" s="94"/>
      <c r="S407" s="94"/>
      <c r="T407" s="94"/>
      <c r="U407" s="94"/>
      <c r="V407" s="94"/>
      <c r="W407" s="94"/>
      <c r="X407" s="94"/>
      <c r="Y407" s="94"/>
      <c r="Z407" s="94"/>
    </row>
    <row r="408" spans="1:26" ht="15.75" customHeight="1">
      <c r="A408" s="18" t="s">
        <v>9121</v>
      </c>
      <c r="B408" s="18">
        <v>0.45100000000000001</v>
      </c>
      <c r="C408" s="18">
        <v>1.7999999999999999E-2</v>
      </c>
      <c r="D408" s="18">
        <v>300</v>
      </c>
      <c r="E408" s="18" t="s">
        <v>9087</v>
      </c>
      <c r="F408" s="94"/>
      <c r="G408" s="94"/>
      <c r="H408" s="94"/>
      <c r="I408" s="94"/>
      <c r="J408" s="94"/>
      <c r="K408" s="94"/>
      <c r="L408" s="94"/>
      <c r="M408" s="94"/>
      <c r="N408" s="94"/>
      <c r="O408" s="94"/>
      <c r="P408" s="94"/>
      <c r="Q408" s="94"/>
      <c r="R408" s="94"/>
      <c r="S408" s="94"/>
      <c r="T408" s="94"/>
      <c r="U408" s="94"/>
      <c r="V408" s="94"/>
      <c r="W408" s="94"/>
      <c r="X408" s="94"/>
      <c r="Y408" s="94"/>
      <c r="Z408" s="94"/>
    </row>
    <row r="409" spans="1:26" ht="15.75" customHeight="1">
      <c r="A409" s="18" t="s">
        <v>9122</v>
      </c>
      <c r="B409" s="18">
        <v>0.30499999999999999</v>
      </c>
      <c r="C409" s="18">
        <v>1.7999999999999999E-2</v>
      </c>
      <c r="D409" s="18">
        <v>300</v>
      </c>
      <c r="E409" s="18" t="s">
        <v>9087</v>
      </c>
      <c r="F409" s="94"/>
      <c r="G409" s="94"/>
      <c r="H409" s="94"/>
      <c r="I409" s="94"/>
      <c r="J409" s="94"/>
      <c r="K409" s="94"/>
      <c r="L409" s="94"/>
      <c r="M409" s="94"/>
      <c r="N409" s="94"/>
      <c r="O409" s="94"/>
      <c r="P409" s="94"/>
      <c r="Q409" s="94"/>
      <c r="R409" s="94"/>
      <c r="S409" s="94"/>
      <c r="T409" s="94"/>
      <c r="U409" s="94"/>
      <c r="V409" s="94"/>
      <c r="W409" s="94"/>
      <c r="X409" s="94"/>
      <c r="Y409" s="94"/>
      <c r="Z409" s="94"/>
    </row>
    <row r="410" spans="1:26" ht="15.75" customHeight="1">
      <c r="A410" s="18" t="s">
        <v>9123</v>
      </c>
      <c r="B410" s="18">
        <v>0.502</v>
      </c>
      <c r="C410" s="18">
        <v>1.9E-2</v>
      </c>
      <c r="D410" s="18">
        <v>300</v>
      </c>
      <c r="E410" s="18" t="s">
        <v>9087</v>
      </c>
      <c r="F410" s="94"/>
      <c r="G410" s="94"/>
      <c r="H410" s="94"/>
      <c r="I410" s="94"/>
      <c r="J410" s="94"/>
      <c r="K410" s="94"/>
      <c r="L410" s="94"/>
      <c r="M410" s="94"/>
      <c r="N410" s="94"/>
      <c r="O410" s="94"/>
      <c r="P410" s="94"/>
      <c r="Q410" s="94"/>
      <c r="R410" s="94"/>
      <c r="S410" s="94"/>
      <c r="T410" s="94"/>
      <c r="U410" s="94"/>
      <c r="V410" s="94"/>
      <c r="W410" s="94"/>
      <c r="X410" s="94"/>
      <c r="Y410" s="94"/>
      <c r="Z410" s="94"/>
    </row>
    <row r="411" spans="1:26" ht="15.75" customHeight="1">
      <c r="A411" s="18" t="s">
        <v>9124</v>
      </c>
      <c r="B411" s="18">
        <v>0.505</v>
      </c>
      <c r="C411" s="18">
        <v>2.5000000000000001E-2</v>
      </c>
      <c r="D411" s="18">
        <v>300</v>
      </c>
      <c r="E411" s="18" t="s">
        <v>9087</v>
      </c>
      <c r="F411" s="94"/>
      <c r="G411" s="94"/>
      <c r="H411" s="94"/>
      <c r="I411" s="94"/>
      <c r="J411" s="94"/>
      <c r="K411" s="94"/>
      <c r="L411" s="94"/>
      <c r="M411" s="94"/>
      <c r="N411" s="94"/>
      <c r="O411" s="94"/>
      <c r="P411" s="94"/>
      <c r="Q411" s="94"/>
      <c r="R411" s="94"/>
      <c r="S411" s="94"/>
      <c r="T411" s="94"/>
      <c r="U411" s="94"/>
      <c r="V411" s="94"/>
      <c r="W411" s="94"/>
      <c r="X411" s="94"/>
      <c r="Y411" s="94"/>
      <c r="Z411" s="94"/>
    </row>
    <row r="412" spans="1:26" ht="15.75" customHeight="1">
      <c r="A412" s="18" t="s">
        <v>9125</v>
      </c>
      <c r="B412" s="18">
        <v>0.31</v>
      </c>
      <c r="C412" s="18">
        <v>1.7999999999999999E-2</v>
      </c>
      <c r="D412" s="18">
        <v>300</v>
      </c>
      <c r="E412" s="18" t="s">
        <v>9087</v>
      </c>
      <c r="F412" s="94"/>
      <c r="G412" s="94"/>
      <c r="H412" s="94"/>
      <c r="I412" s="94"/>
      <c r="J412" s="94"/>
      <c r="K412" s="94"/>
      <c r="L412" s="94"/>
      <c r="M412" s="94"/>
      <c r="N412" s="94"/>
      <c r="O412" s="94"/>
      <c r="P412" s="94"/>
      <c r="Q412" s="94"/>
      <c r="R412" s="94"/>
      <c r="S412" s="94"/>
      <c r="T412" s="94"/>
      <c r="U412" s="94"/>
      <c r="V412" s="94"/>
      <c r="W412" s="94"/>
      <c r="X412" s="94"/>
      <c r="Y412" s="94"/>
      <c r="Z412" s="94"/>
    </row>
    <row r="413" spans="1:26" ht="15.75" customHeight="1">
      <c r="A413" s="18" t="s">
        <v>9126</v>
      </c>
      <c r="B413" s="18">
        <v>0.42599999999999999</v>
      </c>
      <c r="C413" s="18">
        <v>4.2000000000000003E-2</v>
      </c>
      <c r="D413" s="18">
        <v>325</v>
      </c>
      <c r="E413" s="18" t="s">
        <v>9087</v>
      </c>
      <c r="F413" s="94"/>
      <c r="G413" s="94"/>
      <c r="H413" s="94"/>
      <c r="I413" s="94"/>
      <c r="J413" s="94"/>
      <c r="K413" s="94"/>
      <c r="L413" s="94"/>
      <c r="M413" s="94"/>
      <c r="N413" s="94"/>
      <c r="O413" s="94"/>
      <c r="P413" s="94"/>
      <c r="Q413" s="94"/>
      <c r="R413" s="94"/>
      <c r="S413" s="94"/>
      <c r="T413" s="94"/>
      <c r="U413" s="94"/>
      <c r="V413" s="94"/>
      <c r="W413" s="94"/>
      <c r="X413" s="94"/>
      <c r="Y413" s="94"/>
      <c r="Z413" s="94"/>
    </row>
    <row r="414" spans="1:26" ht="15.75" customHeight="1">
      <c r="A414" s="18" t="s">
        <v>9127</v>
      </c>
      <c r="B414" s="18">
        <v>0.379</v>
      </c>
      <c r="C414" s="18">
        <v>4.2999999999999997E-2</v>
      </c>
      <c r="D414" s="18">
        <v>355</v>
      </c>
      <c r="E414" s="18" t="s">
        <v>9087</v>
      </c>
      <c r="F414" s="94"/>
      <c r="G414" s="94"/>
      <c r="H414" s="94"/>
      <c r="I414" s="94"/>
      <c r="J414" s="94"/>
      <c r="K414" s="94"/>
      <c r="L414" s="94"/>
      <c r="M414" s="94"/>
      <c r="N414" s="94"/>
      <c r="O414" s="94"/>
      <c r="P414" s="94"/>
      <c r="Q414" s="94"/>
      <c r="R414" s="94"/>
      <c r="S414" s="94"/>
      <c r="T414" s="94"/>
      <c r="U414" s="94"/>
      <c r="V414" s="94"/>
      <c r="W414" s="94"/>
      <c r="X414" s="94"/>
      <c r="Y414" s="94"/>
      <c r="Z414" s="94"/>
    </row>
    <row r="415" spans="1:26" ht="15.75" customHeight="1">
      <c r="A415" s="18" t="s">
        <v>9128</v>
      </c>
      <c r="B415" s="18">
        <v>0.443</v>
      </c>
      <c r="C415" s="18">
        <v>2.1999999999999999E-2</v>
      </c>
      <c r="D415" s="18">
        <v>300</v>
      </c>
      <c r="E415" s="18" t="s">
        <v>9087</v>
      </c>
      <c r="F415" s="94"/>
      <c r="G415" s="94"/>
      <c r="H415" s="94"/>
      <c r="I415" s="94"/>
      <c r="J415" s="94"/>
      <c r="K415" s="94"/>
      <c r="L415" s="94"/>
      <c r="M415" s="94"/>
      <c r="N415" s="94"/>
      <c r="O415" s="94"/>
      <c r="P415" s="94"/>
      <c r="Q415" s="94"/>
      <c r="R415" s="94"/>
      <c r="S415" s="94"/>
      <c r="T415" s="94"/>
      <c r="U415" s="94"/>
      <c r="V415" s="94"/>
      <c r="W415" s="94"/>
      <c r="X415" s="94"/>
      <c r="Y415" s="94"/>
      <c r="Z415" s="94"/>
    </row>
    <row r="416" spans="1:26" ht="15.75" customHeight="1">
      <c r="A416" s="18" t="s">
        <v>9129</v>
      </c>
      <c r="B416" s="18">
        <v>0.32500000000000001</v>
      </c>
      <c r="C416" s="18">
        <v>0.02</v>
      </c>
      <c r="D416" s="18">
        <v>300</v>
      </c>
      <c r="E416" s="18" t="s">
        <v>9087</v>
      </c>
      <c r="F416" s="94"/>
      <c r="G416" s="94"/>
      <c r="H416" s="94"/>
      <c r="I416" s="94"/>
      <c r="J416" s="94"/>
      <c r="K416" s="94"/>
      <c r="L416" s="94"/>
      <c r="M416" s="94"/>
      <c r="N416" s="94"/>
      <c r="O416" s="94"/>
      <c r="P416" s="94"/>
      <c r="Q416" s="94"/>
      <c r="R416" s="94"/>
      <c r="S416" s="94"/>
      <c r="T416" s="94"/>
      <c r="U416" s="94"/>
      <c r="V416" s="94"/>
      <c r="W416" s="94"/>
      <c r="X416" s="94"/>
      <c r="Y416" s="94"/>
      <c r="Z416" s="94"/>
    </row>
    <row r="417" spans="1:26" ht="15.75" customHeight="1">
      <c r="A417" s="18" t="s">
        <v>9130</v>
      </c>
      <c r="B417" s="18">
        <v>0.375</v>
      </c>
      <c r="C417" s="18">
        <v>0.05</v>
      </c>
      <c r="D417" s="18">
        <v>300</v>
      </c>
      <c r="E417" s="18" t="s">
        <v>9087</v>
      </c>
      <c r="F417" s="94"/>
      <c r="G417" s="94"/>
      <c r="H417" s="94"/>
      <c r="I417" s="94"/>
      <c r="J417" s="94"/>
      <c r="K417" s="94"/>
      <c r="L417" s="94"/>
      <c r="M417" s="94"/>
      <c r="N417" s="94"/>
      <c r="O417" s="94"/>
      <c r="P417" s="94"/>
      <c r="Q417" s="94"/>
      <c r="R417" s="94"/>
      <c r="S417" s="94"/>
      <c r="T417" s="94"/>
      <c r="U417" s="94"/>
      <c r="V417" s="94"/>
      <c r="W417" s="94"/>
      <c r="X417" s="94"/>
      <c r="Y417" s="94"/>
      <c r="Z417" s="94"/>
    </row>
    <row r="418" spans="1:26" ht="15.75" customHeight="1">
      <c r="A418" s="18" t="s">
        <v>9131</v>
      </c>
      <c r="B418" s="18">
        <v>0.52100000000000002</v>
      </c>
      <c r="C418" s="18">
        <v>2.5999999999999999E-2</v>
      </c>
      <c r="D418" s="18">
        <v>300</v>
      </c>
      <c r="E418" s="18" t="s">
        <v>9087</v>
      </c>
      <c r="F418" s="94"/>
      <c r="G418" s="94"/>
      <c r="H418" s="94"/>
      <c r="I418" s="94"/>
      <c r="J418" s="94"/>
      <c r="K418" s="94"/>
      <c r="L418" s="94"/>
      <c r="M418" s="94"/>
      <c r="N418" s="94"/>
      <c r="O418" s="94"/>
      <c r="P418" s="94"/>
      <c r="Q418" s="94"/>
      <c r="R418" s="94"/>
      <c r="S418" s="94"/>
      <c r="T418" s="94"/>
      <c r="U418" s="94"/>
      <c r="V418" s="94"/>
      <c r="W418" s="94"/>
      <c r="X418" s="94"/>
      <c r="Y418" s="94"/>
      <c r="Z418" s="94"/>
    </row>
    <row r="419" spans="1:26" ht="15.75" customHeight="1">
      <c r="A419" s="18" t="s">
        <v>9132</v>
      </c>
      <c r="B419" s="18">
        <v>0.54900000000000004</v>
      </c>
      <c r="C419" s="18">
        <v>3.1E-2</v>
      </c>
      <c r="D419" s="18">
        <v>305</v>
      </c>
      <c r="E419" s="18" t="s">
        <v>9087</v>
      </c>
      <c r="F419" s="94"/>
      <c r="G419" s="94"/>
      <c r="H419" s="94"/>
      <c r="I419" s="94"/>
      <c r="J419" s="94"/>
      <c r="K419" s="94"/>
      <c r="L419" s="94"/>
      <c r="M419" s="94"/>
      <c r="N419" s="94"/>
      <c r="O419" s="94"/>
      <c r="P419" s="94"/>
      <c r="Q419" s="94"/>
      <c r="R419" s="94"/>
      <c r="S419" s="94"/>
      <c r="T419" s="94"/>
      <c r="U419" s="94"/>
      <c r="V419" s="94"/>
      <c r="W419" s="94"/>
      <c r="X419" s="94"/>
      <c r="Y419" s="94"/>
      <c r="Z419" s="94"/>
    </row>
    <row r="420" spans="1:26" ht="15.75" customHeight="1">
      <c r="A420" s="18" t="s">
        <v>9133</v>
      </c>
      <c r="B420" s="18">
        <v>0.47199999999999998</v>
      </c>
      <c r="C420" s="18">
        <v>0.02</v>
      </c>
      <c r="D420" s="18">
        <v>300</v>
      </c>
      <c r="E420" s="18" t="s">
        <v>9087</v>
      </c>
      <c r="F420" s="94"/>
      <c r="G420" s="94"/>
      <c r="H420" s="94"/>
      <c r="I420" s="94"/>
      <c r="J420" s="94"/>
      <c r="K420" s="94"/>
      <c r="L420" s="94"/>
      <c r="M420" s="94"/>
      <c r="N420" s="94"/>
      <c r="O420" s="94"/>
      <c r="P420" s="94"/>
      <c r="Q420" s="94"/>
      <c r="R420" s="94"/>
      <c r="S420" s="94"/>
      <c r="T420" s="94"/>
      <c r="U420" s="94"/>
      <c r="V420" s="94"/>
      <c r="W420" s="94"/>
      <c r="X420" s="94"/>
      <c r="Y420" s="94"/>
      <c r="Z420" s="94"/>
    </row>
    <row r="421" spans="1:26" ht="15.75" customHeight="1">
      <c r="A421" s="18" t="s">
        <v>9134</v>
      </c>
      <c r="B421" s="18">
        <v>0.57499999999999996</v>
      </c>
      <c r="C421" s="18">
        <v>2.5000000000000001E-2</v>
      </c>
      <c r="D421" s="18">
        <v>300</v>
      </c>
      <c r="E421" s="18" t="s">
        <v>9087</v>
      </c>
      <c r="F421" s="94"/>
      <c r="G421" s="94"/>
      <c r="H421" s="94"/>
      <c r="I421" s="94"/>
      <c r="J421" s="94"/>
      <c r="K421" s="94"/>
      <c r="L421" s="94"/>
      <c r="M421" s="94"/>
      <c r="N421" s="94"/>
      <c r="O421" s="94"/>
      <c r="P421" s="94"/>
      <c r="Q421" s="94"/>
      <c r="R421" s="94"/>
      <c r="S421" s="94"/>
      <c r="T421" s="94"/>
      <c r="U421" s="94"/>
      <c r="V421" s="94"/>
      <c r="W421" s="94"/>
      <c r="X421" s="94"/>
      <c r="Y421" s="94"/>
      <c r="Z421" s="94"/>
    </row>
    <row r="422" spans="1:26" ht="15.75" customHeight="1">
      <c r="A422" s="18" t="s">
        <v>9135</v>
      </c>
      <c r="B422" s="18">
        <v>0.46899999999999997</v>
      </c>
      <c r="C422" s="18">
        <v>1.9E-2</v>
      </c>
      <c r="D422" s="18">
        <v>300</v>
      </c>
      <c r="E422" s="18" t="s">
        <v>9087</v>
      </c>
      <c r="F422" s="94"/>
      <c r="G422" s="94"/>
      <c r="H422" s="94"/>
      <c r="I422" s="94"/>
      <c r="J422" s="94"/>
      <c r="K422" s="94"/>
      <c r="L422" s="94"/>
      <c r="M422" s="94"/>
      <c r="N422" s="94"/>
      <c r="O422" s="94"/>
      <c r="P422" s="94"/>
      <c r="Q422" s="94"/>
      <c r="R422" s="94"/>
      <c r="S422" s="94"/>
      <c r="T422" s="94"/>
      <c r="U422" s="94"/>
      <c r="V422" s="94"/>
      <c r="W422" s="94"/>
      <c r="X422" s="94"/>
      <c r="Y422" s="94"/>
      <c r="Z422" s="94"/>
    </row>
    <row r="423" spans="1:26" ht="15.75" customHeight="1">
      <c r="A423" s="18" t="s">
        <v>9136</v>
      </c>
      <c r="B423" s="18">
        <v>0.35699999999999998</v>
      </c>
      <c r="C423" s="18">
        <v>3.7999999999999999E-2</v>
      </c>
      <c r="D423" s="18">
        <v>300</v>
      </c>
      <c r="E423" s="18" t="s">
        <v>9087</v>
      </c>
      <c r="F423" s="94"/>
      <c r="G423" s="94"/>
      <c r="H423" s="94"/>
      <c r="I423" s="94"/>
      <c r="J423" s="94"/>
      <c r="K423" s="94"/>
      <c r="L423" s="94"/>
      <c r="M423" s="94"/>
      <c r="N423" s="94"/>
      <c r="O423" s="94"/>
      <c r="P423" s="94"/>
      <c r="Q423" s="94"/>
      <c r="R423" s="94"/>
      <c r="S423" s="94"/>
      <c r="T423" s="94"/>
      <c r="U423" s="94"/>
      <c r="V423" s="94"/>
      <c r="W423" s="94"/>
      <c r="X423" s="94"/>
      <c r="Y423" s="94"/>
      <c r="Z423" s="94"/>
    </row>
    <row r="424" spans="1:26" ht="15.75" customHeight="1">
      <c r="A424" s="18" t="s">
        <v>9137</v>
      </c>
      <c r="B424" s="18">
        <v>0.47899999999999998</v>
      </c>
      <c r="C424" s="18">
        <v>1.7000000000000001E-2</v>
      </c>
      <c r="D424" s="18">
        <v>225.5</v>
      </c>
      <c r="E424" s="18" t="s">
        <v>9087</v>
      </c>
      <c r="F424" s="94"/>
      <c r="G424" s="94"/>
      <c r="H424" s="94"/>
      <c r="I424" s="94"/>
      <c r="J424" s="94"/>
      <c r="K424" s="94"/>
      <c r="L424" s="94"/>
      <c r="M424" s="94"/>
      <c r="N424" s="94"/>
      <c r="O424" s="94"/>
      <c r="P424" s="94"/>
      <c r="Q424" s="94"/>
      <c r="R424" s="94"/>
      <c r="S424" s="94"/>
      <c r="T424" s="94"/>
      <c r="U424" s="94"/>
      <c r="V424" s="94"/>
      <c r="W424" s="94"/>
      <c r="X424" s="94"/>
      <c r="Y424" s="94"/>
      <c r="Z424" s="94"/>
    </row>
    <row r="425" spans="1:26"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94"/>
      <c r="Z425" s="94"/>
    </row>
    <row r="426" spans="1:26" ht="15.75" customHeight="1">
      <c r="A426" s="83" t="s">
        <v>296</v>
      </c>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94"/>
      <c r="Z426" s="94"/>
    </row>
    <row r="427" spans="1:26" ht="15.75" customHeight="1">
      <c r="A427" s="18" t="s">
        <v>9014</v>
      </c>
      <c r="B427" s="18" t="s">
        <v>9029</v>
      </c>
      <c r="C427" s="18" t="s">
        <v>9022</v>
      </c>
      <c r="D427" s="18" t="s">
        <v>9030</v>
      </c>
      <c r="E427" s="18" t="s">
        <v>29</v>
      </c>
      <c r="F427" s="94"/>
      <c r="G427" s="94"/>
      <c r="H427" s="94"/>
      <c r="I427" s="94"/>
      <c r="J427" s="94"/>
      <c r="K427" s="94"/>
      <c r="L427" s="94"/>
      <c r="M427" s="94"/>
      <c r="N427" s="94"/>
      <c r="O427" s="94"/>
      <c r="P427" s="94"/>
      <c r="Q427" s="94"/>
      <c r="R427" s="94"/>
      <c r="S427" s="94"/>
      <c r="T427" s="94"/>
      <c r="U427" s="94"/>
      <c r="V427" s="94"/>
      <c r="W427" s="94"/>
      <c r="X427" s="94"/>
      <c r="Y427" s="94"/>
      <c r="Z427" s="94"/>
    </row>
    <row r="428" spans="1:26" ht="15.75" customHeight="1">
      <c r="A428" s="124" t="s">
        <v>9138</v>
      </c>
      <c r="B428" s="18">
        <v>0.27500000000000002</v>
      </c>
      <c r="C428" s="18">
        <v>2.1999999999999999E-2</v>
      </c>
      <c r="D428" s="18">
        <v>1863</v>
      </c>
      <c r="E428" s="18" t="s">
        <v>9031</v>
      </c>
      <c r="F428" s="94"/>
      <c r="G428" s="94"/>
      <c r="H428" s="94"/>
      <c r="I428" s="94"/>
      <c r="J428" s="94"/>
      <c r="K428" s="94"/>
      <c r="L428" s="94"/>
      <c r="M428" s="94"/>
      <c r="N428" s="94"/>
      <c r="O428" s="94"/>
      <c r="P428" s="94"/>
      <c r="Q428" s="94"/>
      <c r="R428" s="94"/>
      <c r="S428" s="94"/>
      <c r="T428" s="94"/>
      <c r="U428" s="94"/>
      <c r="V428" s="94"/>
      <c r="W428" s="94"/>
      <c r="X428" s="94"/>
      <c r="Y428" s="94"/>
      <c r="Z428" s="94"/>
    </row>
    <row r="429" spans="1:26" ht="15.75" customHeight="1">
      <c r="A429" s="124" t="s">
        <v>9139</v>
      </c>
      <c r="B429" s="18">
        <v>0.33500000000000002</v>
      </c>
      <c r="C429" s="18">
        <v>2.1999999999999999E-2</v>
      </c>
      <c r="D429" s="18">
        <v>1845</v>
      </c>
      <c r="E429" s="18" t="s">
        <v>9031</v>
      </c>
      <c r="F429" s="94"/>
      <c r="G429" s="94"/>
      <c r="H429" s="94"/>
      <c r="I429" s="94"/>
      <c r="J429" s="94"/>
      <c r="K429" s="94"/>
      <c r="L429" s="94"/>
      <c r="M429" s="94"/>
      <c r="N429" s="94"/>
      <c r="O429" s="94"/>
      <c r="P429" s="94"/>
      <c r="Q429" s="94"/>
      <c r="R429" s="94"/>
      <c r="S429" s="94"/>
      <c r="T429" s="94"/>
      <c r="U429" s="94"/>
      <c r="V429" s="94"/>
      <c r="W429" s="94"/>
      <c r="X429" s="94"/>
      <c r="Y429" s="94"/>
      <c r="Z429" s="94"/>
    </row>
    <row r="430" spans="1:26" ht="15.75" customHeight="1">
      <c r="A430" s="51" t="s">
        <v>9140</v>
      </c>
      <c r="B430" s="18">
        <v>0.216</v>
      </c>
      <c r="C430" s="18">
        <v>1.7999999999999999E-2</v>
      </c>
      <c r="D430" s="18">
        <v>1895.5</v>
      </c>
      <c r="E430" s="18" t="s">
        <v>9031</v>
      </c>
      <c r="F430" s="94"/>
      <c r="G430" s="94"/>
      <c r="H430" s="94"/>
      <c r="I430" s="94"/>
      <c r="J430" s="94"/>
      <c r="K430" s="94"/>
      <c r="L430" s="94"/>
      <c r="M430" s="94"/>
      <c r="N430" s="94"/>
      <c r="O430" s="94"/>
      <c r="P430" s="94"/>
      <c r="Q430" s="94"/>
      <c r="R430" s="94"/>
      <c r="S430" s="94"/>
      <c r="T430" s="94"/>
      <c r="U430" s="94"/>
      <c r="V430" s="94"/>
      <c r="W430" s="94"/>
      <c r="X430" s="94"/>
      <c r="Y430" s="94"/>
      <c r="Z430" s="94"/>
    </row>
    <row r="431" spans="1:26" ht="15.75" customHeight="1">
      <c r="A431" s="18" t="s">
        <v>9141</v>
      </c>
      <c r="B431" s="18">
        <v>0.24099999999999999</v>
      </c>
      <c r="C431" s="18">
        <v>0.02</v>
      </c>
      <c r="D431" s="18">
        <v>2162.5</v>
      </c>
      <c r="E431" s="18" t="s">
        <v>9031</v>
      </c>
      <c r="F431" s="94"/>
      <c r="G431" s="94"/>
      <c r="H431" s="94"/>
      <c r="I431" s="94"/>
      <c r="J431" s="94"/>
      <c r="K431" s="94"/>
      <c r="L431" s="94"/>
      <c r="M431" s="94"/>
      <c r="N431" s="94"/>
      <c r="O431" s="94"/>
      <c r="P431" s="94"/>
      <c r="Q431" s="94"/>
      <c r="R431" s="94"/>
      <c r="S431" s="94"/>
      <c r="T431" s="94"/>
      <c r="U431" s="94"/>
      <c r="V431" s="94"/>
      <c r="W431" s="94"/>
      <c r="X431" s="94"/>
      <c r="Y431" s="94"/>
      <c r="Z431" s="94"/>
    </row>
    <row r="432" spans="1:26" ht="15.75" customHeight="1">
      <c r="A432" s="18" t="s">
        <v>9142</v>
      </c>
      <c r="B432" s="18">
        <v>0.24199999999999999</v>
      </c>
      <c r="C432" s="18">
        <v>1.9E-2</v>
      </c>
      <c r="D432" s="18">
        <v>1889.5</v>
      </c>
      <c r="E432" s="18" t="s">
        <v>9031</v>
      </c>
      <c r="F432" s="94"/>
      <c r="G432" s="94"/>
      <c r="H432" s="94"/>
      <c r="I432" s="94"/>
      <c r="J432" s="94"/>
      <c r="K432" s="94"/>
      <c r="L432" s="94"/>
      <c r="M432" s="94"/>
      <c r="N432" s="94"/>
      <c r="O432" s="94"/>
      <c r="P432" s="94"/>
      <c r="Q432" s="94"/>
      <c r="R432" s="94"/>
      <c r="S432" s="94"/>
      <c r="T432" s="94"/>
      <c r="U432" s="94"/>
      <c r="V432" s="94"/>
      <c r="W432" s="94"/>
      <c r="X432" s="94"/>
      <c r="Y432" s="94"/>
      <c r="Z432" s="94"/>
    </row>
    <row r="433" spans="1:26" ht="15.75" customHeight="1">
      <c r="A433" s="18" t="s">
        <v>9143</v>
      </c>
      <c r="B433" s="18">
        <v>0.24</v>
      </c>
      <c r="C433" s="18">
        <v>3.5999999999999997E-2</v>
      </c>
      <c r="D433" s="18">
        <v>1879</v>
      </c>
      <c r="E433" s="18" t="s">
        <v>9031</v>
      </c>
      <c r="F433" s="94"/>
      <c r="G433" s="94"/>
      <c r="H433" s="94"/>
      <c r="I433" s="94"/>
      <c r="J433" s="94"/>
      <c r="K433" s="94"/>
      <c r="L433" s="94"/>
      <c r="M433" s="94"/>
      <c r="N433" s="94"/>
      <c r="O433" s="94"/>
      <c r="P433" s="94"/>
      <c r="Q433" s="94"/>
      <c r="R433" s="94"/>
      <c r="S433" s="94"/>
      <c r="T433" s="94"/>
      <c r="U433" s="94"/>
      <c r="V433" s="94"/>
      <c r="W433" s="94"/>
      <c r="X433" s="94"/>
      <c r="Y433" s="94"/>
      <c r="Z433" s="94"/>
    </row>
    <row r="434" spans="1:26" ht="15.75" customHeight="1">
      <c r="A434" s="18" t="s">
        <v>9144</v>
      </c>
      <c r="B434" s="18">
        <v>0.34499999999999997</v>
      </c>
      <c r="C434" s="18">
        <v>3.4000000000000002E-2</v>
      </c>
      <c r="D434" s="18">
        <v>1950</v>
      </c>
      <c r="E434" s="18" t="s">
        <v>9031</v>
      </c>
      <c r="F434" s="94"/>
      <c r="G434" s="94"/>
      <c r="H434" s="94"/>
      <c r="I434" s="94"/>
      <c r="J434" s="94"/>
      <c r="K434" s="94"/>
      <c r="L434" s="94"/>
      <c r="M434" s="94"/>
      <c r="N434" s="94"/>
      <c r="O434" s="94"/>
      <c r="P434" s="94"/>
      <c r="Q434" s="94"/>
      <c r="R434" s="94"/>
      <c r="S434" s="94"/>
      <c r="T434" s="94"/>
      <c r="U434" s="94"/>
      <c r="V434" s="94"/>
      <c r="W434" s="94"/>
      <c r="X434" s="94"/>
      <c r="Y434" s="94"/>
      <c r="Z434" s="94"/>
    </row>
    <row r="435" spans="1:26" ht="15.75" customHeight="1">
      <c r="A435" s="18" t="s">
        <v>9145</v>
      </c>
      <c r="B435" s="18">
        <v>0.25800000000000001</v>
      </c>
      <c r="C435" s="18">
        <v>2.1999999999999999E-2</v>
      </c>
      <c r="D435" s="18">
        <v>1903</v>
      </c>
      <c r="E435" s="18" t="s">
        <v>9031</v>
      </c>
      <c r="F435" s="94"/>
      <c r="G435" s="94"/>
      <c r="H435" s="94"/>
      <c r="I435" s="94"/>
      <c r="J435" s="94"/>
      <c r="K435" s="94"/>
      <c r="L435" s="94"/>
      <c r="M435" s="94"/>
      <c r="N435" s="94"/>
      <c r="O435" s="94"/>
      <c r="P435" s="94"/>
      <c r="Q435" s="94"/>
      <c r="R435" s="94"/>
      <c r="S435" s="94"/>
      <c r="T435" s="94"/>
      <c r="U435" s="94"/>
      <c r="V435" s="94"/>
      <c r="W435" s="94"/>
      <c r="X435" s="94"/>
      <c r="Y435" s="94"/>
      <c r="Z435" s="94"/>
    </row>
    <row r="436" spans="1:26" ht="15.75" customHeight="1">
      <c r="A436" s="18" t="s">
        <v>9146</v>
      </c>
      <c r="B436" s="18">
        <v>0.318</v>
      </c>
      <c r="C436" s="18">
        <v>4.8000000000000001E-2</v>
      </c>
      <c r="D436" s="18">
        <v>1903</v>
      </c>
      <c r="E436" s="18" t="s">
        <v>9031</v>
      </c>
      <c r="F436" s="94"/>
      <c r="G436" s="94"/>
      <c r="H436" s="94"/>
      <c r="I436" s="94"/>
      <c r="J436" s="94"/>
      <c r="K436" s="94"/>
      <c r="L436" s="94"/>
      <c r="M436" s="94"/>
      <c r="N436" s="94"/>
      <c r="O436" s="94"/>
      <c r="P436" s="94"/>
      <c r="Q436" s="94"/>
      <c r="R436" s="94"/>
      <c r="S436" s="94"/>
      <c r="T436" s="94"/>
      <c r="U436" s="94"/>
      <c r="V436" s="94"/>
      <c r="W436" s="94"/>
      <c r="X436" s="94"/>
      <c r="Y436" s="94"/>
      <c r="Z436" s="94"/>
    </row>
    <row r="437" spans="1:26" ht="15.75" customHeight="1">
      <c r="A437" s="18" t="s">
        <v>9147</v>
      </c>
      <c r="B437" s="18">
        <v>0.25900000000000001</v>
      </c>
      <c r="C437" s="18">
        <v>2.7E-2</v>
      </c>
      <c r="D437" s="18">
        <v>2005</v>
      </c>
      <c r="E437" s="18" t="s">
        <v>9031</v>
      </c>
      <c r="F437" s="94"/>
      <c r="G437" s="94"/>
      <c r="H437" s="94"/>
      <c r="I437" s="94"/>
      <c r="J437" s="94"/>
      <c r="K437" s="94"/>
      <c r="L437" s="94"/>
      <c r="M437" s="94"/>
      <c r="N437" s="94"/>
      <c r="O437" s="94"/>
      <c r="P437" s="94"/>
      <c r="Q437" s="94"/>
      <c r="R437" s="94"/>
      <c r="S437" s="94"/>
      <c r="T437" s="94"/>
      <c r="U437" s="94"/>
      <c r="V437" s="94"/>
      <c r="W437" s="94"/>
      <c r="X437" s="94"/>
      <c r="Y437" s="94"/>
      <c r="Z437" s="94"/>
    </row>
    <row r="438" spans="1:26" ht="15.75" customHeight="1">
      <c r="A438" s="18" t="s">
        <v>9148</v>
      </c>
      <c r="B438" s="18">
        <v>0.24199999999999999</v>
      </c>
      <c r="C438" s="18">
        <v>4.2999999999999997E-2</v>
      </c>
      <c r="D438" s="18">
        <v>2016</v>
      </c>
      <c r="E438" s="18" t="s">
        <v>9031</v>
      </c>
      <c r="F438" s="94"/>
      <c r="G438" s="94"/>
      <c r="H438" s="94"/>
      <c r="I438" s="94"/>
      <c r="J438" s="94"/>
      <c r="K438" s="94"/>
      <c r="L438" s="94"/>
      <c r="M438" s="94"/>
      <c r="N438" s="94"/>
      <c r="O438" s="94"/>
      <c r="P438" s="94"/>
      <c r="Q438" s="94"/>
      <c r="R438" s="94"/>
      <c r="S438" s="94"/>
      <c r="T438" s="94"/>
      <c r="U438" s="94"/>
      <c r="V438" s="94"/>
      <c r="W438" s="94"/>
      <c r="X438" s="94"/>
      <c r="Y438" s="94"/>
      <c r="Z438" s="94"/>
    </row>
    <row r="439" spans="1:26" ht="15.75" customHeight="1">
      <c r="A439" s="18" t="s">
        <v>9149</v>
      </c>
      <c r="B439" s="18">
        <v>0.311</v>
      </c>
      <c r="C439" s="18">
        <v>3.9E-2</v>
      </c>
      <c r="D439" s="18">
        <v>1950</v>
      </c>
      <c r="E439" s="18" t="s">
        <v>9031</v>
      </c>
      <c r="F439" s="94"/>
      <c r="G439" s="94"/>
      <c r="H439" s="94"/>
      <c r="I439" s="94"/>
      <c r="J439" s="94"/>
      <c r="K439" s="94"/>
      <c r="L439" s="94"/>
      <c r="M439" s="94"/>
      <c r="N439" s="94"/>
      <c r="O439" s="94"/>
      <c r="P439" s="94"/>
      <c r="Q439" s="94"/>
      <c r="R439" s="94"/>
      <c r="S439" s="94"/>
      <c r="T439" s="94"/>
      <c r="U439" s="94"/>
      <c r="V439" s="94"/>
      <c r="W439" s="94"/>
      <c r="X439" s="94"/>
      <c r="Y439" s="94"/>
      <c r="Z439" s="94"/>
    </row>
    <row r="440" spans="1:26" ht="15.75" customHeight="1">
      <c r="A440" s="18" t="s">
        <v>9150</v>
      </c>
      <c r="B440" s="18">
        <v>0.26200000000000001</v>
      </c>
      <c r="C440" s="18">
        <v>4.3999999999999997E-2</v>
      </c>
      <c r="D440" s="18">
        <v>1950</v>
      </c>
      <c r="E440" s="18" t="s">
        <v>9031</v>
      </c>
      <c r="F440" s="94"/>
      <c r="G440" s="94"/>
      <c r="H440" s="94"/>
      <c r="I440" s="94"/>
      <c r="J440" s="94"/>
      <c r="K440" s="94"/>
      <c r="L440" s="94"/>
      <c r="M440" s="94"/>
      <c r="N440" s="94"/>
      <c r="O440" s="94"/>
      <c r="P440" s="94"/>
      <c r="Q440" s="94"/>
      <c r="R440" s="94"/>
      <c r="S440" s="94"/>
      <c r="T440" s="94"/>
      <c r="U440" s="94"/>
      <c r="V440" s="94"/>
      <c r="W440" s="94"/>
      <c r="X440" s="94"/>
      <c r="Y440" s="94"/>
      <c r="Z440" s="94"/>
    </row>
    <row r="441" spans="1:26" ht="15.75" customHeight="1">
      <c r="A441" s="18" t="s">
        <v>9151</v>
      </c>
      <c r="B441" s="18">
        <v>0.29699999999999999</v>
      </c>
      <c r="C441" s="18">
        <v>4.1000000000000002E-2</v>
      </c>
      <c r="D441" s="18">
        <v>2007</v>
      </c>
      <c r="E441" s="18" t="s">
        <v>9031</v>
      </c>
      <c r="F441" s="94"/>
      <c r="G441" s="94"/>
      <c r="H441" s="94"/>
      <c r="I441" s="94"/>
      <c r="J441" s="94"/>
      <c r="K441" s="94"/>
      <c r="L441" s="94"/>
      <c r="M441" s="94"/>
      <c r="N441" s="94"/>
      <c r="O441" s="94"/>
      <c r="P441" s="94"/>
      <c r="Q441" s="94"/>
      <c r="R441" s="94"/>
      <c r="S441" s="94"/>
      <c r="T441" s="94"/>
      <c r="U441" s="94"/>
      <c r="V441" s="94"/>
      <c r="W441" s="94"/>
      <c r="X441" s="94"/>
      <c r="Y441" s="94"/>
      <c r="Z441" s="94"/>
    </row>
    <row r="442" spans="1:26" ht="15.75" customHeight="1">
      <c r="A442" s="18" t="s">
        <v>9152</v>
      </c>
      <c r="B442" s="18">
        <v>0.33100000000000002</v>
      </c>
      <c r="C442" s="18">
        <v>2.8000000000000001E-2</v>
      </c>
      <c r="D442" s="18">
        <v>1906</v>
      </c>
      <c r="E442" s="18" t="s">
        <v>9031</v>
      </c>
      <c r="F442" s="94"/>
      <c r="G442" s="94"/>
      <c r="H442" s="94"/>
      <c r="I442" s="94"/>
      <c r="J442" s="94"/>
      <c r="K442" s="94"/>
      <c r="L442" s="94"/>
      <c r="M442" s="94"/>
      <c r="N442" s="94"/>
      <c r="O442" s="94"/>
      <c r="P442" s="94"/>
      <c r="Q442" s="94"/>
      <c r="R442" s="94"/>
      <c r="S442" s="94"/>
      <c r="T442" s="94"/>
      <c r="U442" s="94"/>
      <c r="V442" s="94"/>
      <c r="W442" s="94"/>
      <c r="X442" s="94"/>
      <c r="Y442" s="94"/>
      <c r="Z442" s="94"/>
    </row>
    <row r="443" spans="1:26" ht="15.75" customHeight="1">
      <c r="A443" s="18" t="s">
        <v>9153</v>
      </c>
      <c r="B443" s="18">
        <v>0.27500000000000002</v>
      </c>
      <c r="C443" s="18">
        <v>2.4E-2</v>
      </c>
      <c r="D443" s="18">
        <v>2191</v>
      </c>
      <c r="E443" s="18" t="s">
        <v>9031</v>
      </c>
      <c r="F443" s="94"/>
      <c r="G443" s="94"/>
      <c r="H443" s="94"/>
      <c r="I443" s="94"/>
      <c r="J443" s="94"/>
      <c r="K443" s="94"/>
      <c r="L443" s="94"/>
      <c r="M443" s="94"/>
      <c r="N443" s="94"/>
      <c r="O443" s="94"/>
      <c r="P443" s="94"/>
      <c r="Q443" s="94"/>
      <c r="R443" s="94"/>
      <c r="S443" s="94"/>
      <c r="T443" s="94"/>
      <c r="U443" s="94"/>
      <c r="V443" s="94"/>
      <c r="W443" s="94"/>
      <c r="X443" s="94"/>
      <c r="Y443" s="94"/>
      <c r="Z443" s="94"/>
    </row>
    <row r="444" spans="1:26" ht="15.75" customHeight="1">
      <c r="A444" s="18" t="s">
        <v>9154</v>
      </c>
      <c r="B444" s="18">
        <v>0.27400000000000002</v>
      </c>
      <c r="C444" s="18">
        <v>2.7E-2</v>
      </c>
      <c r="D444" s="18">
        <v>2071.5</v>
      </c>
      <c r="E444" s="18" t="s">
        <v>9031</v>
      </c>
      <c r="F444" s="94"/>
      <c r="G444" s="94"/>
      <c r="H444" s="94"/>
      <c r="I444" s="94"/>
      <c r="J444" s="94"/>
      <c r="K444" s="94"/>
      <c r="L444" s="94"/>
      <c r="M444" s="94"/>
      <c r="N444" s="94"/>
      <c r="O444" s="94"/>
      <c r="P444" s="94"/>
      <c r="Q444" s="94"/>
      <c r="R444" s="94"/>
      <c r="S444" s="94"/>
      <c r="T444" s="94"/>
      <c r="U444" s="94"/>
      <c r="V444" s="94"/>
      <c r="W444" s="94"/>
      <c r="X444" s="94"/>
      <c r="Y444" s="94"/>
      <c r="Z444" s="94"/>
    </row>
    <row r="445" spans="1:26" ht="15.75" customHeight="1">
      <c r="A445" s="18" t="s">
        <v>9155</v>
      </c>
      <c r="B445" s="18">
        <v>0.222</v>
      </c>
      <c r="C445" s="18">
        <v>4.7E-2</v>
      </c>
      <c r="D445" s="18">
        <v>1950</v>
      </c>
      <c r="E445" s="18" t="s">
        <v>9031</v>
      </c>
      <c r="F445" s="94"/>
      <c r="G445" s="94"/>
      <c r="H445" s="94"/>
      <c r="I445" s="94"/>
      <c r="J445" s="94"/>
      <c r="K445" s="94"/>
      <c r="L445" s="94"/>
      <c r="M445" s="94"/>
      <c r="N445" s="94"/>
      <c r="O445" s="94"/>
      <c r="P445" s="94"/>
      <c r="Q445" s="94"/>
      <c r="R445" s="94"/>
      <c r="S445" s="94"/>
      <c r="T445" s="94"/>
      <c r="U445" s="94"/>
      <c r="V445" s="94"/>
      <c r="W445" s="94"/>
      <c r="X445" s="94"/>
      <c r="Y445" s="94"/>
      <c r="Z445" s="94"/>
    </row>
    <row r="446" spans="1:26" ht="15.75" customHeight="1">
      <c r="A446" s="18" t="s">
        <v>9156</v>
      </c>
      <c r="B446" s="18">
        <v>0.14899999999999999</v>
      </c>
      <c r="C446" s="18">
        <v>2.3E-2</v>
      </c>
      <c r="D446" s="18">
        <v>1900</v>
      </c>
      <c r="E446" s="18" t="s">
        <v>9031</v>
      </c>
      <c r="F446" s="94"/>
      <c r="G446" s="94"/>
      <c r="H446" s="94"/>
      <c r="I446" s="94"/>
      <c r="J446" s="94"/>
      <c r="K446" s="94"/>
      <c r="L446" s="94"/>
      <c r="M446" s="94"/>
      <c r="N446" s="94"/>
      <c r="O446" s="94"/>
      <c r="P446" s="94"/>
      <c r="Q446" s="94"/>
      <c r="R446" s="94"/>
      <c r="S446" s="94"/>
      <c r="T446" s="94"/>
      <c r="U446" s="94"/>
      <c r="V446" s="94"/>
      <c r="W446" s="94"/>
      <c r="X446" s="94"/>
      <c r="Y446" s="94"/>
      <c r="Z446" s="94"/>
    </row>
    <row r="447" spans="1:26" ht="15.75" customHeight="1">
      <c r="A447" s="18" t="s">
        <v>9157</v>
      </c>
      <c r="B447" s="18">
        <v>0.35599999999999998</v>
      </c>
      <c r="C447" s="18">
        <v>1.9E-2</v>
      </c>
      <c r="D447" s="18">
        <v>1642.5</v>
      </c>
      <c r="E447" s="18" t="s">
        <v>9035</v>
      </c>
      <c r="F447" s="94"/>
      <c r="G447" s="94"/>
      <c r="H447" s="94"/>
      <c r="I447" s="94"/>
      <c r="J447" s="94"/>
      <c r="K447" s="94"/>
      <c r="L447" s="94"/>
      <c r="M447" s="94"/>
      <c r="N447" s="94"/>
      <c r="O447" s="94"/>
      <c r="P447" s="94"/>
      <c r="Q447" s="94"/>
      <c r="R447" s="94"/>
      <c r="S447" s="94"/>
      <c r="T447" s="94"/>
      <c r="U447" s="94"/>
      <c r="V447" s="94"/>
      <c r="W447" s="94"/>
      <c r="X447" s="94"/>
      <c r="Y447" s="94"/>
      <c r="Z447" s="94"/>
    </row>
    <row r="448" spans="1:26" ht="15.75" customHeight="1">
      <c r="A448" s="18" t="s">
        <v>9158</v>
      </c>
      <c r="B448" s="18">
        <v>0.26500000000000001</v>
      </c>
      <c r="C448" s="18">
        <v>1.9E-2</v>
      </c>
      <c r="D448" s="18">
        <v>1531</v>
      </c>
      <c r="E448" s="18" t="s">
        <v>9035</v>
      </c>
      <c r="F448" s="94"/>
      <c r="G448" s="94"/>
      <c r="H448" s="94"/>
      <c r="I448" s="94"/>
      <c r="J448" s="94"/>
      <c r="K448" s="94"/>
      <c r="L448" s="94"/>
      <c r="M448" s="94"/>
      <c r="N448" s="94"/>
      <c r="O448" s="94"/>
      <c r="P448" s="94"/>
      <c r="Q448" s="94"/>
      <c r="R448" s="94"/>
      <c r="S448" s="94"/>
      <c r="T448" s="94"/>
      <c r="U448" s="94"/>
      <c r="V448" s="94"/>
      <c r="W448" s="94"/>
      <c r="X448" s="94"/>
      <c r="Y448" s="94"/>
      <c r="Z448" s="94"/>
    </row>
    <row r="449" spans="1:26" ht="15.75" customHeight="1">
      <c r="A449" s="18" t="s">
        <v>9159</v>
      </c>
      <c r="B449" s="18">
        <v>0.214</v>
      </c>
      <c r="C449" s="18">
        <v>1.7999999999999999E-2</v>
      </c>
      <c r="D449" s="18">
        <v>1263.5</v>
      </c>
      <c r="E449" s="18" t="s">
        <v>9035</v>
      </c>
      <c r="F449" s="94"/>
      <c r="G449" s="94"/>
      <c r="H449" s="94"/>
      <c r="I449" s="94"/>
      <c r="J449" s="94"/>
      <c r="K449" s="94"/>
      <c r="L449" s="94"/>
      <c r="M449" s="94"/>
      <c r="N449" s="94"/>
      <c r="O449" s="94"/>
      <c r="P449" s="94"/>
      <c r="Q449" s="94"/>
      <c r="R449" s="94"/>
      <c r="S449" s="94"/>
      <c r="T449" s="94"/>
      <c r="U449" s="94"/>
      <c r="V449" s="94"/>
      <c r="W449" s="94"/>
      <c r="X449" s="94"/>
      <c r="Y449" s="94"/>
      <c r="Z449" s="94"/>
    </row>
    <row r="450" spans="1:26" ht="15.75" customHeight="1">
      <c r="A450" s="18" t="s">
        <v>9160</v>
      </c>
      <c r="B450" s="18">
        <v>0.23799999999999999</v>
      </c>
      <c r="C450" s="18">
        <v>3.3000000000000002E-2</v>
      </c>
      <c r="D450" s="18">
        <v>1257</v>
      </c>
      <c r="E450" s="18" t="s">
        <v>9035</v>
      </c>
      <c r="F450" s="94"/>
      <c r="G450" s="94"/>
      <c r="H450" s="94"/>
      <c r="I450" s="94"/>
      <c r="J450" s="94"/>
      <c r="K450" s="94"/>
      <c r="L450" s="94"/>
      <c r="M450" s="94"/>
      <c r="N450" s="94"/>
      <c r="O450" s="94"/>
      <c r="P450" s="94"/>
      <c r="Q450" s="94"/>
      <c r="R450" s="94"/>
      <c r="S450" s="94"/>
      <c r="T450" s="94"/>
      <c r="U450" s="94"/>
      <c r="V450" s="94"/>
      <c r="W450" s="94"/>
      <c r="X450" s="94"/>
      <c r="Y450" s="94"/>
      <c r="Z450" s="94"/>
    </row>
    <row r="451" spans="1:26" ht="15.75" customHeight="1">
      <c r="A451" s="18" t="s">
        <v>9161</v>
      </c>
      <c r="B451" s="18">
        <v>0.20399999999999999</v>
      </c>
      <c r="C451" s="18">
        <v>1.9E-2</v>
      </c>
      <c r="D451" s="18">
        <v>1314</v>
      </c>
      <c r="E451" s="18" t="s">
        <v>9035</v>
      </c>
      <c r="F451" s="94"/>
      <c r="G451" s="94"/>
      <c r="H451" s="94"/>
      <c r="I451" s="94"/>
      <c r="J451" s="94"/>
      <c r="K451" s="94"/>
      <c r="L451" s="94"/>
      <c r="M451" s="94"/>
      <c r="N451" s="94"/>
      <c r="O451" s="94"/>
      <c r="P451" s="94"/>
      <c r="Q451" s="94"/>
      <c r="R451" s="94"/>
      <c r="S451" s="94"/>
      <c r="T451" s="94"/>
      <c r="U451" s="94"/>
      <c r="V451" s="94"/>
      <c r="W451" s="94"/>
      <c r="X451" s="94"/>
      <c r="Y451" s="94"/>
      <c r="Z451" s="94"/>
    </row>
    <row r="452" spans="1:26" ht="15.75" customHeight="1">
      <c r="A452" s="18" t="s">
        <v>9162</v>
      </c>
      <c r="B452" s="18">
        <v>0.23200000000000001</v>
      </c>
      <c r="C452" s="18">
        <v>3.2000000000000001E-2</v>
      </c>
      <c r="D452" s="18">
        <v>1348</v>
      </c>
      <c r="E452" s="18" t="s">
        <v>9035</v>
      </c>
      <c r="F452" s="94"/>
      <c r="G452" s="94"/>
      <c r="H452" s="94"/>
      <c r="I452" s="94"/>
      <c r="J452" s="94"/>
      <c r="K452" s="94"/>
      <c r="L452" s="94"/>
      <c r="M452" s="94"/>
      <c r="N452" s="94"/>
      <c r="O452" s="94"/>
      <c r="P452" s="94"/>
      <c r="Q452" s="94"/>
      <c r="R452" s="94"/>
      <c r="S452" s="94"/>
      <c r="T452" s="94"/>
      <c r="U452" s="94"/>
      <c r="V452" s="94"/>
      <c r="W452" s="94"/>
      <c r="X452" s="94"/>
      <c r="Y452" s="94"/>
      <c r="Z452" s="94"/>
    </row>
    <row r="453" spans="1:26" ht="15.75" customHeight="1">
      <c r="A453" s="18" t="s">
        <v>9163</v>
      </c>
      <c r="B453" s="18">
        <v>0.222</v>
      </c>
      <c r="C453" s="18">
        <v>1.9E-2</v>
      </c>
      <c r="D453" s="18">
        <v>1260.5</v>
      </c>
      <c r="E453" s="18" t="s">
        <v>9035</v>
      </c>
      <c r="F453" s="94"/>
      <c r="G453" s="94"/>
      <c r="H453" s="94"/>
      <c r="I453" s="94"/>
      <c r="J453" s="94"/>
      <c r="K453" s="94"/>
      <c r="L453" s="94"/>
      <c r="M453" s="94"/>
      <c r="N453" s="94"/>
      <c r="O453" s="94"/>
      <c r="P453" s="94"/>
      <c r="Q453" s="94"/>
      <c r="R453" s="94"/>
      <c r="S453" s="94"/>
      <c r="T453" s="94"/>
      <c r="U453" s="94"/>
      <c r="V453" s="94"/>
      <c r="W453" s="94"/>
      <c r="X453" s="94"/>
      <c r="Y453" s="94"/>
      <c r="Z453" s="94"/>
    </row>
    <row r="454" spans="1:26" ht="15.75" customHeight="1">
      <c r="A454" s="18" t="s">
        <v>9164</v>
      </c>
      <c r="B454" s="18">
        <v>0.249</v>
      </c>
      <c r="C454" s="18">
        <v>1.7000000000000001E-2</v>
      </c>
      <c r="D454" s="18">
        <v>1250.5</v>
      </c>
      <c r="E454" s="18" t="s">
        <v>9035</v>
      </c>
      <c r="F454" s="94"/>
      <c r="G454" s="94"/>
      <c r="H454" s="94"/>
      <c r="I454" s="94"/>
      <c r="J454" s="94"/>
      <c r="K454" s="94"/>
      <c r="L454" s="94"/>
      <c r="M454" s="94"/>
      <c r="N454" s="94"/>
      <c r="O454" s="94"/>
      <c r="P454" s="94"/>
      <c r="Q454" s="94"/>
      <c r="R454" s="94"/>
      <c r="S454" s="94"/>
      <c r="T454" s="94"/>
      <c r="U454" s="94"/>
      <c r="V454" s="94"/>
      <c r="W454" s="94"/>
      <c r="X454" s="94"/>
      <c r="Y454" s="94"/>
      <c r="Z454" s="94"/>
    </row>
    <row r="455" spans="1:26" ht="15.75" customHeight="1">
      <c r="A455" s="18" t="s">
        <v>9165</v>
      </c>
      <c r="B455" s="18">
        <v>0.219</v>
      </c>
      <c r="C455" s="18">
        <v>2.3E-2</v>
      </c>
      <c r="D455" s="18">
        <v>1396.5</v>
      </c>
      <c r="E455" s="18" t="s">
        <v>9035</v>
      </c>
      <c r="F455" s="94"/>
      <c r="G455" s="94"/>
      <c r="H455" s="94"/>
      <c r="I455" s="94"/>
      <c r="J455" s="94"/>
      <c r="K455" s="94"/>
      <c r="L455" s="94"/>
      <c r="M455" s="94"/>
      <c r="N455" s="94"/>
      <c r="O455" s="94"/>
      <c r="P455" s="94"/>
      <c r="Q455" s="94"/>
      <c r="R455" s="94"/>
      <c r="S455" s="94"/>
      <c r="T455" s="94"/>
      <c r="U455" s="94"/>
      <c r="V455" s="94"/>
      <c r="W455" s="94"/>
      <c r="X455" s="94"/>
      <c r="Y455" s="94"/>
      <c r="Z455" s="94"/>
    </row>
    <row r="456" spans="1:26" ht="15.75" customHeight="1">
      <c r="A456" s="18" t="s">
        <v>9166</v>
      </c>
      <c r="B456" s="18">
        <v>0.23300000000000001</v>
      </c>
      <c r="C456" s="18">
        <v>1.7000000000000001E-2</v>
      </c>
      <c r="D456" s="18">
        <v>1394.5</v>
      </c>
      <c r="E456" s="18" t="s">
        <v>9035</v>
      </c>
      <c r="F456" s="94"/>
      <c r="G456" s="94"/>
      <c r="H456" s="94"/>
      <c r="I456" s="94"/>
      <c r="J456" s="94"/>
      <c r="K456" s="94"/>
      <c r="L456" s="94"/>
      <c r="M456" s="94"/>
      <c r="N456" s="94"/>
      <c r="O456" s="94"/>
      <c r="P456" s="94"/>
      <c r="Q456" s="94"/>
      <c r="R456" s="94"/>
      <c r="S456" s="94"/>
      <c r="T456" s="94"/>
      <c r="U456" s="94"/>
      <c r="V456" s="94"/>
      <c r="W456" s="94"/>
      <c r="X456" s="94"/>
      <c r="Y456" s="94"/>
      <c r="Z456" s="94"/>
    </row>
    <row r="457" spans="1:26" ht="15.75" customHeight="1">
      <c r="A457" s="18" t="s">
        <v>9167</v>
      </c>
      <c r="B457" s="18">
        <v>0.216</v>
      </c>
      <c r="C457" s="18">
        <v>3.4000000000000002E-2</v>
      </c>
      <c r="D457" s="18">
        <v>1375</v>
      </c>
      <c r="E457" s="18" t="s">
        <v>9035</v>
      </c>
      <c r="F457" s="94"/>
      <c r="G457" s="94"/>
      <c r="H457" s="94"/>
      <c r="I457" s="94"/>
      <c r="J457" s="94"/>
      <c r="K457" s="94"/>
      <c r="L457" s="94"/>
      <c r="M457" s="94"/>
      <c r="N457" s="94"/>
      <c r="O457" s="94"/>
      <c r="P457" s="94"/>
      <c r="Q457" s="94"/>
      <c r="R457" s="94"/>
      <c r="S457" s="94"/>
      <c r="T457" s="94"/>
      <c r="U457" s="94"/>
      <c r="V457" s="94"/>
      <c r="W457" s="94"/>
      <c r="X457" s="94"/>
      <c r="Y457" s="94"/>
      <c r="Z457" s="94"/>
    </row>
    <row r="458" spans="1:26" ht="15.75" customHeight="1">
      <c r="A458" s="18" t="s">
        <v>9168</v>
      </c>
      <c r="B458" s="18">
        <v>0.23300000000000001</v>
      </c>
      <c r="C458" s="18">
        <v>2.5999999999999999E-2</v>
      </c>
      <c r="D458" s="18">
        <v>1399</v>
      </c>
      <c r="E458" s="18" t="s">
        <v>9035</v>
      </c>
      <c r="F458" s="94"/>
      <c r="G458" s="94"/>
      <c r="H458" s="94"/>
      <c r="I458" s="94"/>
      <c r="J458" s="94"/>
      <c r="K458" s="94"/>
      <c r="L458" s="94"/>
      <c r="M458" s="94"/>
      <c r="N458" s="94"/>
      <c r="O458" s="94"/>
      <c r="P458" s="94"/>
      <c r="Q458" s="94"/>
      <c r="R458" s="94"/>
      <c r="S458" s="94"/>
      <c r="T458" s="94"/>
      <c r="U458" s="94"/>
      <c r="V458" s="94"/>
      <c r="W458" s="94"/>
      <c r="X458" s="94"/>
      <c r="Y458" s="94"/>
      <c r="Z458" s="94"/>
    </row>
    <row r="459" spans="1:26" ht="15.75" customHeight="1">
      <c r="A459" s="18" t="s">
        <v>9169</v>
      </c>
      <c r="B459" s="18">
        <v>0.30099999999999999</v>
      </c>
      <c r="C459" s="18">
        <v>3.9E-2</v>
      </c>
      <c r="D459" s="18">
        <v>1347.5</v>
      </c>
      <c r="E459" s="18" t="s">
        <v>9035</v>
      </c>
      <c r="F459" s="94"/>
      <c r="G459" s="94"/>
      <c r="H459" s="94"/>
      <c r="I459" s="94"/>
      <c r="J459" s="94"/>
      <c r="K459" s="94"/>
      <c r="L459" s="94"/>
      <c r="M459" s="94"/>
      <c r="N459" s="94"/>
      <c r="O459" s="94"/>
      <c r="P459" s="94"/>
      <c r="Q459" s="94"/>
      <c r="R459" s="94"/>
      <c r="S459" s="94"/>
      <c r="T459" s="94"/>
      <c r="U459" s="94"/>
      <c r="V459" s="94"/>
      <c r="W459" s="94"/>
      <c r="X459" s="94"/>
      <c r="Y459" s="94"/>
      <c r="Z459" s="94"/>
    </row>
    <row r="460" spans="1:26" ht="15.75" customHeight="1">
      <c r="A460" s="18" t="s">
        <v>9170</v>
      </c>
      <c r="B460" s="18">
        <v>0.27800000000000002</v>
      </c>
      <c r="C460" s="18">
        <v>2.5000000000000001E-2</v>
      </c>
      <c r="D460" s="18">
        <v>1525</v>
      </c>
      <c r="E460" s="18" t="s">
        <v>9035</v>
      </c>
      <c r="F460" s="94"/>
      <c r="G460" s="94"/>
      <c r="H460" s="94"/>
      <c r="I460" s="94"/>
      <c r="J460" s="94"/>
      <c r="K460" s="94"/>
      <c r="L460" s="94"/>
      <c r="M460" s="94"/>
      <c r="N460" s="94"/>
      <c r="O460" s="94"/>
      <c r="P460" s="94"/>
      <c r="Q460" s="94"/>
      <c r="R460" s="94"/>
      <c r="S460" s="94"/>
      <c r="T460" s="94"/>
      <c r="U460" s="94"/>
      <c r="V460" s="94"/>
      <c r="W460" s="94"/>
      <c r="X460" s="94"/>
      <c r="Y460" s="94"/>
      <c r="Z460" s="94"/>
    </row>
    <row r="461" spans="1:26" ht="15.75" customHeight="1">
      <c r="A461" s="18" t="s">
        <v>9171</v>
      </c>
      <c r="B461" s="18">
        <v>0.20899999999999999</v>
      </c>
      <c r="C461" s="18">
        <v>2.1999999999999999E-2</v>
      </c>
      <c r="D461" s="18">
        <v>1537</v>
      </c>
      <c r="E461" s="18" t="s">
        <v>9035</v>
      </c>
      <c r="F461" s="94"/>
      <c r="G461" s="94"/>
      <c r="H461" s="94"/>
      <c r="I461" s="94"/>
      <c r="J461" s="94"/>
      <c r="K461" s="94"/>
      <c r="L461" s="94"/>
      <c r="M461" s="94"/>
      <c r="N461" s="94"/>
      <c r="O461" s="94"/>
      <c r="P461" s="94"/>
      <c r="Q461" s="94"/>
      <c r="R461" s="94"/>
      <c r="S461" s="94"/>
      <c r="T461" s="94"/>
      <c r="U461" s="94"/>
      <c r="V461" s="94"/>
      <c r="W461" s="94"/>
      <c r="X461" s="94"/>
      <c r="Y461" s="94"/>
      <c r="Z461" s="94"/>
    </row>
    <row r="462" spans="1:26" ht="15.75" customHeight="1">
      <c r="A462" s="18" t="s">
        <v>9172</v>
      </c>
      <c r="B462" s="18">
        <v>0.34399999999999997</v>
      </c>
      <c r="C462" s="18">
        <v>2.5999999999999999E-2</v>
      </c>
      <c r="D462" s="18">
        <v>1473.5</v>
      </c>
      <c r="E462" s="18" t="s">
        <v>9035</v>
      </c>
      <c r="F462" s="94"/>
      <c r="G462" s="94"/>
      <c r="H462" s="94"/>
      <c r="I462" s="94"/>
      <c r="J462" s="94"/>
      <c r="K462" s="94"/>
      <c r="L462" s="94"/>
      <c r="M462" s="94"/>
      <c r="N462" s="94"/>
      <c r="O462" s="94"/>
      <c r="P462" s="94"/>
      <c r="Q462" s="94"/>
      <c r="R462" s="94"/>
      <c r="S462" s="94"/>
      <c r="T462" s="94"/>
      <c r="U462" s="94"/>
      <c r="V462" s="94"/>
      <c r="W462" s="94"/>
      <c r="X462" s="94"/>
      <c r="Y462" s="94"/>
      <c r="Z462" s="94"/>
    </row>
    <row r="463" spans="1:26" ht="15.75" customHeight="1">
      <c r="A463" s="18" t="s">
        <v>9173</v>
      </c>
      <c r="B463" s="18">
        <v>0.248</v>
      </c>
      <c r="C463" s="18">
        <v>2.5000000000000001E-2</v>
      </c>
      <c r="D463" s="18">
        <v>1507</v>
      </c>
      <c r="E463" s="18" t="s">
        <v>9035</v>
      </c>
      <c r="F463" s="94"/>
      <c r="G463" s="94"/>
      <c r="H463" s="94"/>
      <c r="I463" s="94"/>
      <c r="J463" s="94"/>
      <c r="K463" s="94"/>
      <c r="L463" s="94"/>
      <c r="M463" s="94"/>
      <c r="N463" s="94"/>
      <c r="O463" s="94"/>
      <c r="P463" s="94"/>
      <c r="Q463" s="94"/>
      <c r="R463" s="94"/>
      <c r="S463" s="94"/>
      <c r="T463" s="94"/>
      <c r="U463" s="94"/>
      <c r="V463" s="94"/>
      <c r="W463" s="94"/>
      <c r="X463" s="94"/>
      <c r="Y463" s="94"/>
      <c r="Z463" s="94"/>
    </row>
    <row r="464" spans="1:26" ht="15.75" customHeight="1">
      <c r="A464" s="18" t="s">
        <v>9174</v>
      </c>
      <c r="B464" s="18">
        <v>0.23100000000000001</v>
      </c>
      <c r="C464" s="18">
        <v>2.5999999999999999E-2</v>
      </c>
      <c r="D464" s="18">
        <v>1400</v>
      </c>
      <c r="E464" s="18" t="s">
        <v>9035</v>
      </c>
      <c r="F464" s="94"/>
      <c r="G464" s="94"/>
      <c r="H464" s="94"/>
      <c r="I464" s="94"/>
      <c r="J464" s="94"/>
      <c r="K464" s="94"/>
      <c r="L464" s="94"/>
      <c r="M464" s="94"/>
      <c r="N464" s="94"/>
      <c r="O464" s="94"/>
      <c r="P464" s="94"/>
      <c r="Q464" s="94"/>
      <c r="R464" s="94"/>
      <c r="S464" s="94"/>
      <c r="T464" s="94"/>
      <c r="U464" s="94"/>
      <c r="V464" s="94"/>
      <c r="W464" s="94"/>
      <c r="X464" s="94"/>
      <c r="Y464" s="94"/>
      <c r="Z464" s="94"/>
    </row>
    <row r="465" spans="1:26" ht="15.75" customHeight="1">
      <c r="A465" s="18" t="s">
        <v>9175</v>
      </c>
      <c r="B465" s="18">
        <v>0.26500000000000001</v>
      </c>
      <c r="C465" s="18">
        <v>1.7999999999999999E-2</v>
      </c>
      <c r="D465" s="18">
        <v>1326.5</v>
      </c>
      <c r="E465" s="18" t="s">
        <v>9035</v>
      </c>
      <c r="F465" s="94"/>
      <c r="G465" s="94"/>
      <c r="H465" s="94"/>
      <c r="I465" s="94"/>
      <c r="J465" s="94"/>
      <c r="K465" s="94"/>
      <c r="L465" s="94"/>
      <c r="M465" s="94"/>
      <c r="N465" s="94"/>
      <c r="O465" s="94"/>
      <c r="P465" s="94"/>
      <c r="Q465" s="94"/>
      <c r="R465" s="94"/>
      <c r="S465" s="94"/>
      <c r="T465" s="94"/>
      <c r="U465" s="94"/>
      <c r="V465" s="94"/>
      <c r="W465" s="94"/>
      <c r="X465" s="94"/>
      <c r="Y465" s="94"/>
      <c r="Z465" s="94"/>
    </row>
    <row r="466" spans="1:26" ht="15.75" customHeight="1">
      <c r="A466" s="18" t="s">
        <v>9176</v>
      </c>
      <c r="B466" s="18">
        <v>0.20599999999999999</v>
      </c>
      <c r="C466" s="18">
        <v>1.7000000000000001E-2</v>
      </c>
      <c r="D466" s="18">
        <v>1507</v>
      </c>
      <c r="E466" s="18" t="s">
        <v>9035</v>
      </c>
      <c r="F466" s="94"/>
      <c r="G466" s="94"/>
      <c r="H466" s="94"/>
      <c r="I466" s="94"/>
      <c r="J466" s="94"/>
      <c r="K466" s="94"/>
      <c r="L466" s="94"/>
      <c r="M466" s="94"/>
      <c r="N466" s="94"/>
      <c r="O466" s="94"/>
      <c r="P466" s="94"/>
      <c r="Q466" s="94"/>
      <c r="R466" s="94"/>
      <c r="S466" s="94"/>
      <c r="T466" s="94"/>
      <c r="U466" s="94"/>
      <c r="V466" s="94"/>
      <c r="W466" s="94"/>
      <c r="X466" s="94"/>
      <c r="Y466" s="94"/>
      <c r="Z466" s="94"/>
    </row>
    <row r="467" spans="1:26" ht="15.75" customHeight="1">
      <c r="A467" s="18" t="s">
        <v>9177</v>
      </c>
      <c r="B467" s="18">
        <v>0.19600000000000001</v>
      </c>
      <c r="C467" s="18">
        <v>1.7000000000000001E-2</v>
      </c>
      <c r="D467" s="18">
        <v>1415</v>
      </c>
      <c r="E467" s="18" t="s">
        <v>9035</v>
      </c>
      <c r="F467" s="94"/>
      <c r="G467" s="94"/>
      <c r="H467" s="94"/>
      <c r="I467" s="94"/>
      <c r="J467" s="94"/>
      <c r="K467" s="94"/>
      <c r="L467" s="94"/>
      <c r="M467" s="94"/>
      <c r="N467" s="94"/>
      <c r="O467" s="94"/>
      <c r="P467" s="94"/>
      <c r="Q467" s="94"/>
      <c r="R467" s="94"/>
      <c r="S467" s="94"/>
      <c r="T467" s="94"/>
      <c r="U467" s="94"/>
      <c r="V467" s="94"/>
      <c r="W467" s="94"/>
      <c r="X467" s="94"/>
      <c r="Y467" s="94"/>
      <c r="Z467" s="94"/>
    </row>
    <row r="468" spans="1:26" ht="15.75" customHeight="1">
      <c r="A468" s="18" t="s">
        <v>9178</v>
      </c>
      <c r="B468" s="18">
        <v>0.19500000000000001</v>
      </c>
      <c r="C468" s="18">
        <v>3.6999999999999998E-2</v>
      </c>
      <c r="D468" s="18">
        <v>1500</v>
      </c>
      <c r="E468" s="18" t="s">
        <v>9035</v>
      </c>
      <c r="F468" s="94"/>
      <c r="G468" s="94"/>
      <c r="H468" s="94"/>
      <c r="I468" s="94"/>
      <c r="J468" s="94"/>
      <c r="K468" s="94"/>
      <c r="L468" s="94"/>
      <c r="M468" s="94"/>
      <c r="N468" s="94"/>
      <c r="O468" s="94"/>
      <c r="P468" s="94"/>
      <c r="Q468" s="94"/>
      <c r="R468" s="94"/>
      <c r="S468" s="94"/>
      <c r="T468" s="94"/>
      <c r="U468" s="94"/>
      <c r="V468" s="94"/>
      <c r="W468" s="94"/>
      <c r="X468" s="94"/>
      <c r="Y468" s="94"/>
      <c r="Z468" s="94"/>
    </row>
    <row r="469" spans="1:26" ht="15.75" customHeight="1">
      <c r="A469" s="18" t="s">
        <v>9179</v>
      </c>
      <c r="B469" s="18">
        <v>0.23200000000000001</v>
      </c>
      <c r="C469" s="18">
        <v>2.7E-2</v>
      </c>
      <c r="D469" s="18">
        <v>1483</v>
      </c>
      <c r="E469" s="18" t="s">
        <v>9035</v>
      </c>
      <c r="F469" s="94"/>
      <c r="G469" s="94"/>
      <c r="H469" s="94"/>
      <c r="I469" s="94"/>
      <c r="J469" s="94"/>
      <c r="K469" s="94"/>
      <c r="L469" s="94"/>
      <c r="M469" s="94"/>
      <c r="N469" s="94"/>
      <c r="O469" s="94"/>
      <c r="P469" s="94"/>
      <c r="Q469" s="94"/>
      <c r="R469" s="94"/>
      <c r="S469" s="94"/>
      <c r="T469" s="94"/>
      <c r="U469" s="94"/>
      <c r="V469" s="94"/>
      <c r="W469" s="94"/>
      <c r="X469" s="94"/>
      <c r="Y469" s="94"/>
      <c r="Z469" s="94"/>
    </row>
    <row r="470" spans="1:26" ht="15.75" customHeight="1">
      <c r="A470" s="18" t="s">
        <v>9180</v>
      </c>
      <c r="B470" s="18">
        <v>0.20200000000000001</v>
      </c>
      <c r="C470" s="18">
        <v>2.3E-2</v>
      </c>
      <c r="D470" s="18">
        <v>1526</v>
      </c>
      <c r="E470" s="18" t="s">
        <v>9035</v>
      </c>
      <c r="F470" s="94"/>
      <c r="G470" s="94"/>
      <c r="H470" s="94"/>
      <c r="I470" s="94"/>
      <c r="J470" s="94"/>
      <c r="K470" s="94"/>
      <c r="L470" s="94"/>
      <c r="M470" s="94"/>
      <c r="N470" s="94"/>
      <c r="O470" s="94"/>
      <c r="P470" s="94"/>
      <c r="Q470" s="94"/>
      <c r="R470" s="94"/>
      <c r="S470" s="94"/>
      <c r="T470" s="94"/>
      <c r="U470" s="94"/>
      <c r="V470" s="94"/>
      <c r="W470" s="94"/>
      <c r="X470" s="94"/>
      <c r="Y470" s="94"/>
      <c r="Z470" s="94"/>
    </row>
    <row r="471" spans="1:26" ht="15.75" customHeight="1">
      <c r="A471" s="18" t="s">
        <v>9181</v>
      </c>
      <c r="B471" s="18">
        <v>0.20499999999999999</v>
      </c>
      <c r="C471" s="18">
        <v>0.02</v>
      </c>
      <c r="D471" s="18">
        <v>1516.5</v>
      </c>
      <c r="E471" s="18" t="s">
        <v>9035</v>
      </c>
      <c r="F471" s="94"/>
      <c r="G471" s="94"/>
      <c r="H471" s="94"/>
      <c r="I471" s="94"/>
      <c r="J471" s="94"/>
      <c r="K471" s="94"/>
      <c r="L471" s="94"/>
      <c r="M471" s="94"/>
      <c r="N471" s="94"/>
      <c r="O471" s="94"/>
      <c r="P471" s="94"/>
      <c r="Q471" s="94"/>
      <c r="R471" s="94"/>
      <c r="S471" s="94"/>
      <c r="T471" s="94"/>
      <c r="U471" s="94"/>
      <c r="V471" s="94"/>
      <c r="W471" s="94"/>
      <c r="X471" s="94"/>
      <c r="Y471" s="94"/>
      <c r="Z471" s="94"/>
    </row>
    <row r="472" spans="1:26" ht="15.75" customHeight="1">
      <c r="A472" s="18" t="s">
        <v>9182</v>
      </c>
      <c r="B472" s="18">
        <v>0.23699999999999999</v>
      </c>
      <c r="C472" s="18">
        <v>1.7999999999999999E-2</v>
      </c>
      <c r="D472" s="18">
        <v>1476</v>
      </c>
      <c r="E472" s="18" t="s">
        <v>9035</v>
      </c>
      <c r="F472" s="94"/>
      <c r="G472" s="94"/>
      <c r="H472" s="94"/>
      <c r="I472" s="94"/>
      <c r="J472" s="94"/>
      <c r="K472" s="94"/>
      <c r="L472" s="94"/>
      <c r="M472" s="94"/>
      <c r="N472" s="94"/>
      <c r="O472" s="94"/>
      <c r="P472" s="94"/>
      <c r="Q472" s="94"/>
      <c r="R472" s="94"/>
      <c r="S472" s="94"/>
      <c r="T472" s="94"/>
      <c r="U472" s="94"/>
      <c r="V472" s="94"/>
      <c r="W472" s="94"/>
      <c r="X472" s="94"/>
      <c r="Y472" s="94"/>
      <c r="Z472" s="94"/>
    </row>
    <row r="473" spans="1:26" ht="15.75" customHeight="1">
      <c r="A473" s="18" t="s">
        <v>9183</v>
      </c>
      <c r="B473" s="18">
        <v>0.23799999999999999</v>
      </c>
      <c r="C473" s="18">
        <v>2.1000000000000001E-2</v>
      </c>
      <c r="D473" s="18">
        <v>1529.5</v>
      </c>
      <c r="E473" s="18" t="s">
        <v>9035</v>
      </c>
      <c r="F473" s="94"/>
      <c r="G473" s="94"/>
      <c r="H473" s="94"/>
      <c r="I473" s="94"/>
      <c r="J473" s="94"/>
      <c r="K473" s="94"/>
      <c r="L473" s="94"/>
      <c r="M473" s="94"/>
      <c r="N473" s="94"/>
      <c r="O473" s="94"/>
      <c r="P473" s="94"/>
      <c r="Q473" s="94"/>
      <c r="R473" s="94"/>
      <c r="S473" s="94"/>
      <c r="T473" s="94"/>
      <c r="U473" s="94"/>
      <c r="V473" s="94"/>
      <c r="W473" s="94"/>
      <c r="X473" s="94"/>
      <c r="Y473" s="94"/>
      <c r="Z473" s="94"/>
    </row>
    <row r="474" spans="1:26" ht="15.75" customHeight="1">
      <c r="A474" s="18" t="s">
        <v>9184</v>
      </c>
      <c r="B474" s="18">
        <v>0.28499999999999998</v>
      </c>
      <c r="C474" s="18">
        <v>3.7999999999999999E-2</v>
      </c>
      <c r="D474" s="18">
        <v>1402</v>
      </c>
      <c r="E474" s="18" t="s">
        <v>9035</v>
      </c>
      <c r="F474" s="94"/>
      <c r="G474" s="94"/>
      <c r="H474" s="94"/>
      <c r="I474" s="94"/>
      <c r="J474" s="94"/>
      <c r="K474" s="94"/>
      <c r="L474" s="94"/>
      <c r="M474" s="94"/>
      <c r="N474" s="94"/>
      <c r="O474" s="94"/>
      <c r="P474" s="94"/>
      <c r="Q474" s="94"/>
      <c r="R474" s="94"/>
      <c r="S474" s="94"/>
      <c r="T474" s="94"/>
      <c r="U474" s="94"/>
      <c r="V474" s="94"/>
      <c r="W474" s="94"/>
      <c r="X474" s="94"/>
      <c r="Y474" s="94"/>
      <c r="Z474" s="94"/>
    </row>
    <row r="475" spans="1:26" ht="15.75" customHeight="1">
      <c r="A475" s="18" t="s">
        <v>9185</v>
      </c>
      <c r="B475" s="18">
        <v>0.22500000000000001</v>
      </c>
      <c r="C475" s="18">
        <v>2.1000000000000001E-2</v>
      </c>
      <c r="D475" s="18">
        <v>1462.5</v>
      </c>
      <c r="E475" s="18" t="s">
        <v>9035</v>
      </c>
      <c r="F475" s="94"/>
      <c r="G475" s="94"/>
      <c r="H475" s="94"/>
      <c r="I475" s="94"/>
      <c r="J475" s="94"/>
      <c r="K475" s="94"/>
      <c r="L475" s="94"/>
      <c r="M475" s="94"/>
      <c r="N475" s="94"/>
      <c r="O475" s="94"/>
      <c r="P475" s="94"/>
      <c r="Q475" s="94"/>
      <c r="R475" s="94"/>
      <c r="S475" s="94"/>
      <c r="T475" s="94"/>
      <c r="U475" s="94"/>
      <c r="V475" s="94"/>
      <c r="W475" s="94"/>
      <c r="X475" s="94"/>
      <c r="Y475" s="94"/>
      <c r="Z475" s="94"/>
    </row>
    <row r="476" spans="1:26" ht="15.75" customHeight="1">
      <c r="A476" s="18" t="s">
        <v>9186</v>
      </c>
      <c r="B476" s="18">
        <v>0.29099999999999998</v>
      </c>
      <c r="C476" s="18">
        <v>1.9E-2</v>
      </c>
      <c r="D476" s="18">
        <v>1529.5</v>
      </c>
      <c r="E476" s="18" t="s">
        <v>9035</v>
      </c>
      <c r="F476" s="94"/>
      <c r="G476" s="94"/>
      <c r="H476" s="94"/>
      <c r="I476" s="94"/>
      <c r="J476" s="94"/>
      <c r="K476" s="94"/>
      <c r="L476" s="94"/>
      <c r="M476" s="94"/>
      <c r="N476" s="94"/>
      <c r="O476" s="94"/>
      <c r="P476" s="94"/>
      <c r="Q476" s="94"/>
      <c r="R476" s="94"/>
      <c r="S476" s="94"/>
      <c r="T476" s="94"/>
      <c r="U476" s="94"/>
      <c r="V476" s="94"/>
      <c r="W476" s="94"/>
      <c r="X476" s="94"/>
      <c r="Y476" s="94"/>
      <c r="Z476" s="94"/>
    </row>
    <row r="477" spans="1:26" ht="15.75" customHeight="1">
      <c r="A477" s="18" t="s">
        <v>9187</v>
      </c>
      <c r="B477" s="18">
        <v>0.28100000000000003</v>
      </c>
      <c r="C477" s="18">
        <v>3.4000000000000002E-2</v>
      </c>
      <c r="D477" s="18">
        <v>1500</v>
      </c>
      <c r="E477" s="18" t="s">
        <v>9035</v>
      </c>
      <c r="F477" s="94"/>
      <c r="G477" s="94"/>
      <c r="H477" s="94"/>
      <c r="I477" s="94"/>
      <c r="J477" s="94"/>
      <c r="K477" s="94"/>
      <c r="L477" s="94"/>
      <c r="M477" s="94"/>
      <c r="N477" s="94"/>
      <c r="O477" s="94"/>
      <c r="P477" s="94"/>
      <c r="Q477" s="94"/>
      <c r="R477" s="94"/>
      <c r="S477" s="94"/>
      <c r="T477" s="94"/>
      <c r="U477" s="94"/>
      <c r="V477" s="94"/>
      <c r="W477" s="94"/>
      <c r="X477" s="94"/>
      <c r="Y477" s="94"/>
      <c r="Z477" s="94"/>
    </row>
    <row r="478" spans="1:26" ht="15.75" customHeight="1">
      <c r="A478" s="18" t="s">
        <v>9188</v>
      </c>
      <c r="B478" s="18">
        <v>0.26900000000000002</v>
      </c>
      <c r="C478" s="18">
        <v>1.9E-2</v>
      </c>
      <c r="D478" s="18">
        <v>1529.5</v>
      </c>
      <c r="E478" s="18" t="s">
        <v>9035</v>
      </c>
      <c r="F478" s="94"/>
      <c r="G478" s="94"/>
      <c r="H478" s="94"/>
      <c r="I478" s="94"/>
      <c r="J478" s="94"/>
      <c r="K478" s="94"/>
      <c r="L478" s="94"/>
      <c r="M478" s="94"/>
      <c r="N478" s="94"/>
      <c r="O478" s="94"/>
      <c r="P478" s="94"/>
      <c r="Q478" s="94"/>
      <c r="R478" s="94"/>
      <c r="S478" s="94"/>
      <c r="T478" s="94"/>
      <c r="U478" s="94"/>
      <c r="V478" s="94"/>
      <c r="W478" s="94"/>
      <c r="X478" s="94"/>
      <c r="Y478" s="94"/>
      <c r="Z478" s="94"/>
    </row>
    <row r="479" spans="1:26" ht="15.75" customHeight="1">
      <c r="A479" s="18" t="s">
        <v>9189</v>
      </c>
      <c r="B479" s="18">
        <v>0.26600000000000001</v>
      </c>
      <c r="C479" s="18">
        <v>0.02</v>
      </c>
      <c r="D479" s="18">
        <v>1500</v>
      </c>
      <c r="E479" s="18" t="s">
        <v>9035</v>
      </c>
      <c r="F479" s="94"/>
      <c r="G479" s="94"/>
      <c r="H479" s="94"/>
      <c r="I479" s="94"/>
      <c r="J479" s="94"/>
      <c r="K479" s="94"/>
      <c r="L479" s="94"/>
      <c r="M479" s="94"/>
      <c r="N479" s="94"/>
      <c r="O479" s="94"/>
      <c r="P479" s="94"/>
      <c r="Q479" s="94"/>
      <c r="R479" s="94"/>
      <c r="S479" s="94"/>
      <c r="T479" s="94"/>
      <c r="U479" s="94"/>
      <c r="V479" s="94"/>
      <c r="W479" s="94"/>
      <c r="X479" s="94"/>
      <c r="Y479" s="94"/>
      <c r="Z479" s="94"/>
    </row>
    <row r="480" spans="1:26" ht="15.75" customHeight="1">
      <c r="A480" s="18" t="s">
        <v>9190</v>
      </c>
      <c r="B480" s="18">
        <v>0.29899999999999999</v>
      </c>
      <c r="C480" s="18">
        <v>2.1000000000000001E-2</v>
      </c>
      <c r="D480" s="18">
        <v>1564.5</v>
      </c>
      <c r="E480" s="18" t="s">
        <v>9035</v>
      </c>
      <c r="F480" s="94"/>
      <c r="G480" s="94"/>
      <c r="H480" s="94"/>
      <c r="I480" s="94"/>
      <c r="J480" s="94"/>
      <c r="K480" s="94"/>
      <c r="L480" s="94"/>
      <c r="M480" s="94"/>
      <c r="N480" s="94"/>
      <c r="O480" s="94"/>
      <c r="P480" s="94"/>
      <c r="Q480" s="94"/>
      <c r="R480" s="94"/>
      <c r="S480" s="94"/>
      <c r="T480" s="94"/>
      <c r="U480" s="94"/>
      <c r="V480" s="94"/>
      <c r="W480" s="94"/>
      <c r="X480" s="94"/>
      <c r="Y480" s="94"/>
      <c r="Z480" s="94"/>
    </row>
    <row r="481" spans="1:26" ht="15.75" customHeight="1">
      <c r="A481" s="18" t="s">
        <v>9191</v>
      </c>
      <c r="B481" s="18">
        <v>0.35899999999999999</v>
      </c>
      <c r="C481" s="18">
        <v>3.4000000000000002E-2</v>
      </c>
      <c r="D481" s="18">
        <v>1500</v>
      </c>
      <c r="E481" s="18" t="s">
        <v>9035</v>
      </c>
      <c r="F481" s="94"/>
      <c r="G481" s="94"/>
      <c r="H481" s="94"/>
      <c r="I481" s="94"/>
      <c r="J481" s="94"/>
      <c r="K481" s="94"/>
      <c r="L481" s="94"/>
      <c r="M481" s="94"/>
      <c r="N481" s="94"/>
      <c r="O481" s="94"/>
      <c r="P481" s="94"/>
      <c r="Q481" s="94"/>
      <c r="R481" s="94"/>
      <c r="S481" s="94"/>
      <c r="T481" s="94"/>
      <c r="U481" s="94"/>
      <c r="V481" s="94"/>
      <c r="W481" s="94"/>
      <c r="X481" s="94"/>
      <c r="Y481" s="94"/>
      <c r="Z481" s="94"/>
    </row>
    <row r="482" spans="1:26" ht="15.75" customHeight="1">
      <c r="A482" s="18" t="s">
        <v>9192</v>
      </c>
      <c r="B482" s="18">
        <v>0.255</v>
      </c>
      <c r="C482" s="18">
        <v>2.1000000000000001E-2</v>
      </c>
      <c r="D482" s="18">
        <v>1500</v>
      </c>
      <c r="E482" s="18" t="s">
        <v>9035</v>
      </c>
      <c r="F482" s="94"/>
      <c r="G482" s="94"/>
      <c r="H482" s="94"/>
      <c r="I482" s="94"/>
      <c r="J482" s="94"/>
      <c r="K482" s="94"/>
      <c r="L482" s="94"/>
      <c r="M482" s="94"/>
      <c r="N482" s="94"/>
      <c r="O482" s="94"/>
      <c r="P482" s="94"/>
      <c r="Q482" s="94"/>
      <c r="R482" s="94"/>
      <c r="S482" s="94"/>
      <c r="T482" s="94"/>
      <c r="U482" s="94"/>
      <c r="V482" s="94"/>
      <c r="W482" s="94"/>
      <c r="X482" s="94"/>
      <c r="Y482" s="94"/>
      <c r="Z482" s="94"/>
    </row>
    <row r="483" spans="1:26" ht="15.75" customHeight="1">
      <c r="A483" s="18" t="s">
        <v>9193</v>
      </c>
      <c r="B483" s="18">
        <v>0.20899999999999999</v>
      </c>
      <c r="C483" s="18">
        <v>2.1999999999999999E-2</v>
      </c>
      <c r="D483" s="18">
        <v>1350</v>
      </c>
      <c r="E483" s="18" t="s">
        <v>9035</v>
      </c>
      <c r="F483" s="94"/>
      <c r="G483" s="94"/>
      <c r="H483" s="94"/>
      <c r="I483" s="94"/>
      <c r="J483" s="94"/>
      <c r="K483" s="94"/>
      <c r="L483" s="94"/>
      <c r="M483" s="94"/>
      <c r="N483" s="94"/>
      <c r="O483" s="94"/>
      <c r="P483" s="94"/>
      <c r="Q483" s="94"/>
      <c r="R483" s="94"/>
      <c r="S483" s="94"/>
      <c r="T483" s="94"/>
      <c r="U483" s="94"/>
      <c r="V483" s="94"/>
      <c r="W483" s="94"/>
      <c r="X483" s="94"/>
      <c r="Y483" s="94"/>
      <c r="Z483" s="94"/>
    </row>
    <row r="484" spans="1:26" ht="15.75" customHeight="1">
      <c r="A484" s="18" t="s">
        <v>9194</v>
      </c>
      <c r="B484" s="18">
        <v>0.29099999999999998</v>
      </c>
      <c r="C484" s="18">
        <v>3.2000000000000001E-2</v>
      </c>
      <c r="D484" s="18">
        <v>1360</v>
      </c>
      <c r="E484" s="18" t="s">
        <v>9035</v>
      </c>
      <c r="F484" s="94"/>
      <c r="G484" s="94"/>
      <c r="H484" s="94"/>
      <c r="I484" s="94"/>
      <c r="J484" s="94"/>
      <c r="K484" s="94"/>
      <c r="L484" s="94"/>
      <c r="M484" s="94"/>
      <c r="N484" s="94"/>
      <c r="O484" s="94"/>
      <c r="P484" s="94"/>
      <c r="Q484" s="94"/>
      <c r="R484" s="94"/>
      <c r="S484" s="94"/>
      <c r="T484" s="94"/>
      <c r="U484" s="94"/>
      <c r="V484" s="94"/>
      <c r="W484" s="94"/>
      <c r="X484" s="94"/>
      <c r="Y484" s="94"/>
      <c r="Z484" s="94"/>
    </row>
    <row r="485" spans="1:26" ht="15.75" customHeight="1">
      <c r="A485" s="18" t="s">
        <v>9195</v>
      </c>
      <c r="B485" s="18">
        <v>0.22600000000000001</v>
      </c>
      <c r="C485" s="18">
        <v>2.1000000000000001E-2</v>
      </c>
      <c r="D485" s="18">
        <v>1317</v>
      </c>
      <c r="E485" s="18" t="s">
        <v>9035</v>
      </c>
      <c r="F485" s="94"/>
      <c r="G485" s="94"/>
      <c r="H485" s="94"/>
      <c r="I485" s="94"/>
      <c r="J485" s="94"/>
      <c r="K485" s="94"/>
      <c r="L485" s="94"/>
      <c r="M485" s="94"/>
      <c r="N485" s="94"/>
      <c r="O485" s="94"/>
      <c r="P485" s="94"/>
      <c r="Q485" s="94"/>
      <c r="R485" s="94"/>
      <c r="S485" s="94"/>
      <c r="T485" s="94"/>
      <c r="U485" s="94"/>
      <c r="V485" s="94"/>
      <c r="W485" s="94"/>
      <c r="X485" s="94"/>
      <c r="Y485" s="94"/>
      <c r="Z485" s="94"/>
    </row>
    <row r="486" spans="1:26" ht="15.75" customHeight="1">
      <c r="A486" s="18" t="s">
        <v>9196</v>
      </c>
      <c r="B486" s="18">
        <v>0.26900000000000002</v>
      </c>
      <c r="C486" s="18">
        <v>2.4E-2</v>
      </c>
      <c r="D486" s="18">
        <v>1323.5</v>
      </c>
      <c r="E486" s="18" t="s">
        <v>9035</v>
      </c>
      <c r="F486" s="94"/>
      <c r="G486" s="94"/>
      <c r="H486" s="94"/>
      <c r="I486" s="94"/>
      <c r="J486" s="94"/>
      <c r="K486" s="94"/>
      <c r="L486" s="94"/>
      <c r="M486" s="94"/>
      <c r="N486" s="94"/>
      <c r="O486" s="94"/>
      <c r="P486" s="94"/>
      <c r="Q486" s="94"/>
      <c r="R486" s="94"/>
      <c r="S486" s="94"/>
      <c r="T486" s="94"/>
      <c r="U486" s="94"/>
      <c r="V486" s="94"/>
      <c r="W486" s="94"/>
      <c r="X486" s="94"/>
      <c r="Y486" s="94"/>
      <c r="Z486" s="94"/>
    </row>
    <row r="487" spans="1:26" ht="15.75" customHeight="1">
      <c r="A487" s="18" t="s">
        <v>9197</v>
      </c>
      <c r="B487" s="18">
        <v>0.21</v>
      </c>
      <c r="C487" s="18">
        <v>0.02</v>
      </c>
      <c r="D487" s="18">
        <v>1326.5</v>
      </c>
      <c r="E487" s="18" t="s">
        <v>9035</v>
      </c>
      <c r="F487" s="94"/>
      <c r="G487" s="94"/>
      <c r="H487" s="94"/>
      <c r="I487" s="94"/>
      <c r="J487" s="94"/>
      <c r="K487" s="94"/>
      <c r="L487" s="94"/>
      <c r="M487" s="94"/>
      <c r="N487" s="94"/>
      <c r="O487" s="94"/>
      <c r="P487" s="94"/>
      <c r="Q487" s="94"/>
      <c r="R487" s="94"/>
      <c r="S487" s="94"/>
      <c r="T487" s="94"/>
      <c r="U487" s="94"/>
      <c r="V487" s="94"/>
      <c r="W487" s="94"/>
      <c r="X487" s="94"/>
      <c r="Y487" s="94"/>
      <c r="Z487" s="94"/>
    </row>
    <row r="488" spans="1:26" ht="15.75" customHeight="1">
      <c r="A488" s="18" t="s">
        <v>9198</v>
      </c>
      <c r="B488" s="18">
        <v>0.22700000000000001</v>
      </c>
      <c r="C488" s="18">
        <v>1.9E-2</v>
      </c>
      <c r="D488" s="18">
        <v>1325</v>
      </c>
      <c r="E488" s="18" t="s">
        <v>9035</v>
      </c>
      <c r="F488" s="94"/>
      <c r="G488" s="94"/>
      <c r="H488" s="94"/>
      <c r="I488" s="94"/>
      <c r="J488" s="94"/>
      <c r="K488" s="94"/>
      <c r="L488" s="94"/>
      <c r="M488" s="94"/>
      <c r="N488" s="94"/>
      <c r="O488" s="94"/>
      <c r="P488" s="94"/>
      <c r="Q488" s="94"/>
      <c r="R488" s="94"/>
      <c r="S488" s="94"/>
      <c r="T488" s="94"/>
      <c r="U488" s="94"/>
      <c r="V488" s="94"/>
      <c r="W488" s="94"/>
      <c r="X488" s="94"/>
      <c r="Y488" s="94"/>
      <c r="Z488" s="94"/>
    </row>
    <row r="489" spans="1:26" ht="15.75" customHeight="1">
      <c r="A489" s="18" t="s">
        <v>9199</v>
      </c>
      <c r="B489" s="18">
        <v>0.26300000000000001</v>
      </c>
      <c r="C489" s="18">
        <v>0.02</v>
      </c>
      <c r="D489" s="18">
        <v>1321</v>
      </c>
      <c r="E489" s="18" t="s">
        <v>9035</v>
      </c>
      <c r="F489" s="94"/>
      <c r="G489" s="94"/>
      <c r="H489" s="94"/>
      <c r="I489" s="94"/>
      <c r="J489" s="94"/>
      <c r="K489" s="94"/>
      <c r="L489" s="94"/>
      <c r="M489" s="94"/>
      <c r="N489" s="94"/>
      <c r="O489" s="94"/>
      <c r="P489" s="94"/>
      <c r="Q489" s="94"/>
      <c r="R489" s="94"/>
      <c r="S489" s="94"/>
      <c r="T489" s="94"/>
      <c r="U489" s="94"/>
      <c r="V489" s="94"/>
      <c r="W489" s="94"/>
      <c r="X489" s="94"/>
      <c r="Y489" s="94"/>
      <c r="Z489" s="94"/>
    </row>
    <row r="490" spans="1:26" ht="15.75" customHeight="1">
      <c r="A490" s="18" t="s">
        <v>9200</v>
      </c>
      <c r="B490" s="18">
        <v>0.26</v>
      </c>
      <c r="C490" s="18">
        <v>1.7000000000000001E-2</v>
      </c>
      <c r="D490" s="18">
        <v>1410</v>
      </c>
      <c r="E490" s="18" t="s">
        <v>9035</v>
      </c>
      <c r="F490" s="94"/>
      <c r="G490" s="94"/>
      <c r="H490" s="94"/>
      <c r="I490" s="94"/>
      <c r="J490" s="94"/>
      <c r="K490" s="94"/>
      <c r="L490" s="94"/>
      <c r="M490" s="94"/>
      <c r="N490" s="94"/>
      <c r="O490" s="94"/>
      <c r="P490" s="94"/>
      <c r="Q490" s="94"/>
      <c r="R490" s="94"/>
      <c r="S490" s="94"/>
      <c r="T490" s="94"/>
      <c r="U490" s="94"/>
      <c r="V490" s="94"/>
      <c r="W490" s="94"/>
      <c r="X490" s="94"/>
      <c r="Y490" s="94"/>
      <c r="Z490" s="94"/>
    </row>
    <row r="491" spans="1:26" ht="15.75" customHeight="1">
      <c r="A491" s="18" t="s">
        <v>9201</v>
      </c>
      <c r="B491" s="18">
        <v>0.25900000000000001</v>
      </c>
      <c r="C491" s="18">
        <v>2.1999999999999999E-2</v>
      </c>
      <c r="D491" s="18">
        <v>1597</v>
      </c>
      <c r="E491" s="18" t="s">
        <v>9035</v>
      </c>
      <c r="F491" s="94"/>
      <c r="G491" s="94"/>
      <c r="H491" s="94"/>
      <c r="I491" s="94"/>
      <c r="J491" s="94"/>
      <c r="K491" s="94"/>
      <c r="L491" s="94"/>
      <c r="M491" s="94"/>
      <c r="N491" s="94"/>
      <c r="O491" s="94"/>
      <c r="P491" s="94"/>
      <c r="Q491" s="94"/>
      <c r="R491" s="94"/>
      <c r="S491" s="94"/>
      <c r="T491" s="94"/>
      <c r="U491" s="94"/>
      <c r="V491" s="94"/>
      <c r="W491" s="94"/>
      <c r="X491" s="94"/>
      <c r="Y491" s="94"/>
      <c r="Z491" s="94"/>
    </row>
    <row r="492" spans="1:26" ht="15.75" customHeight="1">
      <c r="A492" s="18" t="s">
        <v>9202</v>
      </c>
      <c r="B492" s="18">
        <v>0.23599999999999999</v>
      </c>
      <c r="C492" s="18">
        <v>2.3E-2</v>
      </c>
      <c r="D492" s="18">
        <v>1375</v>
      </c>
      <c r="E492" s="18" t="s">
        <v>9035</v>
      </c>
      <c r="F492" s="94"/>
      <c r="G492" s="94"/>
      <c r="H492" s="94"/>
      <c r="I492" s="94"/>
      <c r="J492" s="94"/>
      <c r="K492" s="94"/>
      <c r="L492" s="94"/>
      <c r="M492" s="94"/>
      <c r="N492" s="94"/>
      <c r="O492" s="94"/>
      <c r="P492" s="94"/>
      <c r="Q492" s="94"/>
      <c r="R492" s="94"/>
      <c r="S492" s="94"/>
      <c r="T492" s="94"/>
      <c r="U492" s="94"/>
      <c r="V492" s="94"/>
      <c r="W492" s="94"/>
      <c r="X492" s="94"/>
      <c r="Y492" s="94"/>
      <c r="Z492" s="94"/>
    </row>
    <row r="493" spans="1:26" ht="15.75" customHeight="1">
      <c r="A493" s="18" t="s">
        <v>9203</v>
      </c>
      <c r="B493" s="18">
        <v>0.22900000000000001</v>
      </c>
      <c r="C493" s="18">
        <v>1.7000000000000001E-2</v>
      </c>
      <c r="D493" s="18">
        <v>1471.5</v>
      </c>
      <c r="E493" s="18" t="s">
        <v>9035</v>
      </c>
      <c r="F493" s="94"/>
      <c r="G493" s="94"/>
      <c r="H493" s="94"/>
      <c r="I493" s="94"/>
      <c r="J493" s="94"/>
      <c r="K493" s="94"/>
      <c r="L493" s="94"/>
      <c r="M493" s="94"/>
      <c r="N493" s="94"/>
      <c r="O493" s="94"/>
      <c r="P493" s="94"/>
      <c r="Q493" s="94"/>
      <c r="R493" s="94"/>
      <c r="S493" s="94"/>
      <c r="T493" s="94"/>
      <c r="U493" s="94"/>
      <c r="V493" s="94"/>
      <c r="W493" s="94"/>
      <c r="X493" s="94"/>
      <c r="Y493" s="94"/>
      <c r="Z493" s="94"/>
    </row>
    <row r="494" spans="1:26" ht="15.75" customHeight="1">
      <c r="A494" s="18" t="s">
        <v>9204</v>
      </c>
      <c r="B494" s="18">
        <v>0.25600000000000001</v>
      </c>
      <c r="C494" s="18">
        <v>0.02</v>
      </c>
      <c r="D494" s="18">
        <v>1312.5</v>
      </c>
      <c r="E494" s="18" t="s">
        <v>9035</v>
      </c>
      <c r="F494" s="94"/>
      <c r="G494" s="94"/>
      <c r="H494" s="94"/>
      <c r="I494" s="94"/>
      <c r="J494" s="94"/>
      <c r="K494" s="94"/>
      <c r="L494" s="94"/>
      <c r="M494" s="94"/>
      <c r="N494" s="94"/>
      <c r="O494" s="94"/>
      <c r="P494" s="94"/>
      <c r="Q494" s="94"/>
      <c r="R494" s="94"/>
      <c r="S494" s="94"/>
      <c r="T494" s="94"/>
      <c r="U494" s="94"/>
      <c r="V494" s="94"/>
      <c r="W494" s="94"/>
      <c r="X494" s="94"/>
      <c r="Y494" s="94"/>
      <c r="Z494" s="94"/>
    </row>
    <row r="495" spans="1:26" ht="15.75" customHeight="1">
      <c r="A495" s="18" t="s">
        <v>9205</v>
      </c>
      <c r="B495" s="18">
        <v>0.376</v>
      </c>
      <c r="C495" s="18">
        <v>2.7E-2</v>
      </c>
      <c r="D495" s="18">
        <v>1395.5</v>
      </c>
      <c r="E495" s="18" t="s">
        <v>9035</v>
      </c>
      <c r="F495" s="94"/>
      <c r="G495" s="94"/>
      <c r="H495" s="94"/>
      <c r="I495" s="94"/>
      <c r="J495" s="94"/>
      <c r="K495" s="94"/>
      <c r="L495" s="94"/>
      <c r="M495" s="94"/>
      <c r="N495" s="94"/>
      <c r="O495" s="94"/>
      <c r="P495" s="94"/>
      <c r="Q495" s="94"/>
      <c r="R495" s="94"/>
      <c r="S495" s="94"/>
      <c r="T495" s="94"/>
      <c r="U495" s="94"/>
      <c r="V495" s="94"/>
      <c r="W495" s="94"/>
      <c r="X495" s="94"/>
      <c r="Y495" s="94"/>
      <c r="Z495" s="94"/>
    </row>
    <row r="496" spans="1:26" ht="15.75" customHeight="1">
      <c r="A496" s="18" t="s">
        <v>9206</v>
      </c>
      <c r="B496" s="18">
        <v>0.23699999999999999</v>
      </c>
      <c r="C496" s="18">
        <v>2.7E-2</v>
      </c>
      <c r="D496" s="18">
        <v>1325</v>
      </c>
      <c r="E496" s="18" t="s">
        <v>9035</v>
      </c>
      <c r="F496" s="94"/>
      <c r="G496" s="94"/>
      <c r="H496" s="94"/>
      <c r="I496" s="94"/>
      <c r="J496" s="94"/>
      <c r="K496" s="94"/>
      <c r="L496" s="94"/>
      <c r="M496" s="94"/>
      <c r="N496" s="94"/>
      <c r="O496" s="94"/>
      <c r="P496" s="94"/>
      <c r="Q496" s="94"/>
      <c r="R496" s="94"/>
      <c r="S496" s="94"/>
      <c r="T496" s="94"/>
      <c r="U496" s="94"/>
      <c r="V496" s="94"/>
      <c r="W496" s="94"/>
      <c r="X496" s="94"/>
      <c r="Y496" s="94"/>
      <c r="Z496" s="94"/>
    </row>
    <row r="497" spans="1:26" ht="15.75" customHeight="1">
      <c r="A497" s="18" t="s">
        <v>9207</v>
      </c>
      <c r="B497" s="18">
        <v>0.32800000000000001</v>
      </c>
      <c r="C497" s="18">
        <v>2.8000000000000001E-2</v>
      </c>
      <c r="D497" s="18">
        <v>1399.5</v>
      </c>
      <c r="E497" s="18" t="s">
        <v>9035</v>
      </c>
      <c r="F497" s="94"/>
      <c r="G497" s="94"/>
      <c r="H497" s="94"/>
      <c r="I497" s="94"/>
      <c r="J497" s="94"/>
      <c r="K497" s="94"/>
      <c r="L497" s="94"/>
      <c r="M497" s="94"/>
      <c r="N497" s="94"/>
      <c r="O497" s="94"/>
      <c r="P497" s="94"/>
      <c r="Q497" s="94"/>
      <c r="R497" s="94"/>
      <c r="S497" s="94"/>
      <c r="T497" s="94"/>
      <c r="U497" s="94"/>
      <c r="V497" s="94"/>
      <c r="W497" s="94"/>
      <c r="X497" s="94"/>
      <c r="Y497" s="94"/>
      <c r="Z497" s="94"/>
    </row>
    <row r="498" spans="1:26" ht="15.75" customHeight="1">
      <c r="A498" s="18" t="s">
        <v>9208</v>
      </c>
      <c r="B498" s="18">
        <v>0.34300000000000003</v>
      </c>
      <c r="C498" s="18">
        <v>2.4E-2</v>
      </c>
      <c r="D498" s="18">
        <v>1271.5</v>
      </c>
      <c r="E498" s="18" t="s">
        <v>9035</v>
      </c>
      <c r="F498" s="94"/>
      <c r="G498" s="94"/>
      <c r="H498" s="94"/>
      <c r="I498" s="94"/>
      <c r="J498" s="94"/>
      <c r="K498" s="94"/>
      <c r="L498" s="94"/>
      <c r="M498" s="94"/>
      <c r="N498" s="94"/>
      <c r="O498" s="94"/>
      <c r="P498" s="94"/>
      <c r="Q498" s="94"/>
      <c r="R498" s="94"/>
      <c r="S498" s="94"/>
      <c r="T498" s="94"/>
      <c r="U498" s="94"/>
      <c r="V498" s="94"/>
      <c r="W498" s="94"/>
      <c r="X498" s="94"/>
      <c r="Y498" s="94"/>
      <c r="Z498" s="94"/>
    </row>
    <row r="499" spans="1:26" ht="15.75" customHeight="1">
      <c r="A499" s="18" t="s">
        <v>9209</v>
      </c>
      <c r="B499" s="18">
        <v>0.34599999999999997</v>
      </c>
      <c r="C499" s="18">
        <v>1.9E-2</v>
      </c>
      <c r="D499" s="18">
        <v>1268</v>
      </c>
      <c r="E499" s="18" t="s">
        <v>9035</v>
      </c>
      <c r="F499" s="94"/>
      <c r="G499" s="94"/>
      <c r="H499" s="94"/>
      <c r="I499" s="94"/>
      <c r="J499" s="94"/>
      <c r="K499" s="94"/>
      <c r="L499" s="94"/>
      <c r="M499" s="94"/>
      <c r="N499" s="94"/>
      <c r="O499" s="94"/>
      <c r="P499" s="94"/>
      <c r="Q499" s="94"/>
      <c r="R499" s="94"/>
      <c r="S499" s="94"/>
      <c r="T499" s="94"/>
      <c r="U499" s="94"/>
      <c r="V499" s="94"/>
      <c r="W499" s="94"/>
      <c r="X499" s="94"/>
      <c r="Y499" s="94"/>
      <c r="Z499" s="94"/>
    </row>
    <row r="500" spans="1:26" ht="15.75" customHeight="1">
      <c r="A500" s="18" t="s">
        <v>9210</v>
      </c>
      <c r="B500" s="18">
        <v>0.20499999999999999</v>
      </c>
      <c r="C500" s="18">
        <v>3.3000000000000002E-2</v>
      </c>
      <c r="D500" s="18">
        <v>1419</v>
      </c>
      <c r="E500" s="18" t="s">
        <v>9035</v>
      </c>
      <c r="F500" s="94"/>
      <c r="G500" s="94"/>
      <c r="H500" s="94"/>
      <c r="I500" s="94"/>
      <c r="J500" s="94"/>
      <c r="K500" s="94"/>
      <c r="L500" s="94"/>
      <c r="M500" s="94"/>
      <c r="N500" s="94"/>
      <c r="O500" s="94"/>
      <c r="P500" s="94"/>
      <c r="Q500" s="94"/>
      <c r="R500" s="94"/>
      <c r="S500" s="94"/>
      <c r="T500" s="94"/>
      <c r="U500" s="94"/>
      <c r="V500" s="94"/>
      <c r="W500" s="94"/>
      <c r="X500" s="94"/>
      <c r="Y500" s="94"/>
      <c r="Z500" s="94"/>
    </row>
    <row r="501" spans="1:26" ht="15.75" customHeight="1">
      <c r="A501" s="18" t="s">
        <v>9211</v>
      </c>
      <c r="B501" s="18">
        <v>0.23699999999999999</v>
      </c>
      <c r="C501" s="18">
        <v>3.2000000000000001E-2</v>
      </c>
      <c r="D501" s="18">
        <v>1419</v>
      </c>
      <c r="E501" s="18" t="s">
        <v>9035</v>
      </c>
      <c r="F501" s="94"/>
      <c r="G501" s="94"/>
      <c r="H501" s="94"/>
      <c r="I501" s="94"/>
      <c r="J501" s="94"/>
      <c r="K501" s="94"/>
      <c r="L501" s="94"/>
      <c r="M501" s="94"/>
      <c r="N501" s="94"/>
      <c r="O501" s="94"/>
      <c r="P501" s="94"/>
      <c r="Q501" s="94"/>
      <c r="R501" s="94"/>
      <c r="S501" s="94"/>
      <c r="T501" s="94"/>
      <c r="U501" s="94"/>
      <c r="V501" s="94"/>
      <c r="W501" s="94"/>
      <c r="X501" s="94"/>
      <c r="Y501" s="94"/>
      <c r="Z501" s="94"/>
    </row>
    <row r="502" spans="1:26" ht="15.75" customHeight="1">
      <c r="A502" s="18" t="s">
        <v>9212</v>
      </c>
      <c r="B502" s="18">
        <v>0.29199999999999998</v>
      </c>
      <c r="C502" s="18">
        <v>0.02</v>
      </c>
      <c r="D502" s="18">
        <v>1391.5</v>
      </c>
      <c r="E502" s="18" t="s">
        <v>9035</v>
      </c>
      <c r="F502" s="94"/>
      <c r="G502" s="94"/>
      <c r="H502" s="94"/>
      <c r="I502" s="94"/>
      <c r="J502" s="94"/>
      <c r="K502" s="94"/>
      <c r="L502" s="94"/>
      <c r="M502" s="94"/>
      <c r="N502" s="94"/>
      <c r="O502" s="94"/>
      <c r="P502" s="94"/>
      <c r="Q502" s="94"/>
      <c r="R502" s="94"/>
      <c r="S502" s="94"/>
      <c r="T502" s="94"/>
      <c r="U502" s="94"/>
      <c r="V502" s="94"/>
      <c r="W502" s="94"/>
      <c r="X502" s="94"/>
      <c r="Y502" s="94"/>
      <c r="Z502" s="94"/>
    </row>
    <row r="503" spans="1:26" ht="15.75" customHeight="1">
      <c r="A503" s="18" t="s">
        <v>9213</v>
      </c>
      <c r="B503" s="18">
        <v>0.23200000000000001</v>
      </c>
      <c r="C503" s="18">
        <v>2.1000000000000001E-2</v>
      </c>
      <c r="D503" s="18">
        <v>1507</v>
      </c>
      <c r="E503" s="18" t="s">
        <v>9035</v>
      </c>
      <c r="F503" s="94"/>
      <c r="G503" s="94"/>
      <c r="H503" s="94"/>
      <c r="I503" s="94"/>
      <c r="J503" s="94"/>
      <c r="K503" s="94"/>
      <c r="L503" s="94"/>
      <c r="M503" s="94"/>
      <c r="N503" s="94"/>
      <c r="O503" s="94"/>
      <c r="P503" s="94"/>
      <c r="Q503" s="94"/>
      <c r="R503" s="94"/>
      <c r="S503" s="94"/>
      <c r="T503" s="94"/>
      <c r="U503" s="94"/>
      <c r="V503" s="94"/>
      <c r="W503" s="94"/>
      <c r="X503" s="94"/>
      <c r="Y503" s="94"/>
      <c r="Z503" s="94"/>
    </row>
    <row r="504" spans="1:26" ht="15.75" customHeight="1">
      <c r="A504" s="18" t="s">
        <v>9214</v>
      </c>
      <c r="B504" s="18">
        <v>0.223</v>
      </c>
      <c r="C504" s="18">
        <v>1.7999999999999999E-2</v>
      </c>
      <c r="D504" s="18">
        <v>1838.5</v>
      </c>
      <c r="E504" s="18" t="s">
        <v>9031</v>
      </c>
      <c r="F504" s="94"/>
      <c r="G504" s="94"/>
      <c r="H504" s="94"/>
      <c r="I504" s="94"/>
      <c r="J504" s="94"/>
      <c r="K504" s="94"/>
      <c r="L504" s="94"/>
      <c r="M504" s="94"/>
      <c r="N504" s="94"/>
      <c r="O504" s="94"/>
      <c r="P504" s="94"/>
      <c r="Q504" s="94"/>
      <c r="R504" s="94"/>
      <c r="S504" s="94"/>
      <c r="T504" s="94"/>
      <c r="U504" s="94"/>
      <c r="V504" s="94"/>
      <c r="W504" s="94"/>
      <c r="X504" s="94"/>
      <c r="Y504" s="94"/>
      <c r="Z504" s="94"/>
    </row>
    <row r="505" spans="1:26" ht="15.75" customHeight="1">
      <c r="A505" s="18" t="s">
        <v>9215</v>
      </c>
      <c r="B505" s="18">
        <v>0.224</v>
      </c>
      <c r="C505" s="18">
        <v>1.7000000000000001E-2</v>
      </c>
      <c r="D505" s="18">
        <v>1843.5</v>
      </c>
      <c r="E505" s="18" t="s">
        <v>9031</v>
      </c>
      <c r="F505" s="94"/>
      <c r="G505" s="94"/>
      <c r="H505" s="94"/>
      <c r="I505" s="94"/>
      <c r="J505" s="94"/>
      <c r="K505" s="94"/>
      <c r="L505" s="94"/>
      <c r="M505" s="94"/>
      <c r="N505" s="94"/>
      <c r="O505" s="94"/>
      <c r="P505" s="94"/>
      <c r="Q505" s="94"/>
      <c r="R505" s="94"/>
      <c r="S505" s="94"/>
      <c r="T505" s="94"/>
      <c r="U505" s="94"/>
      <c r="V505" s="94"/>
      <c r="W505" s="94"/>
      <c r="X505" s="94"/>
      <c r="Y505" s="94"/>
      <c r="Z505" s="94"/>
    </row>
    <row r="506" spans="1:26" ht="15.75" customHeight="1">
      <c r="A506" s="18" t="s">
        <v>509</v>
      </c>
      <c r="B506" s="18">
        <v>0.39900000000000002</v>
      </c>
      <c r="C506" s="18">
        <v>1.7999999999999999E-2</v>
      </c>
      <c r="D506" s="18">
        <v>686</v>
      </c>
      <c r="E506" s="18" t="s">
        <v>515</v>
      </c>
      <c r="F506" s="94"/>
      <c r="G506" s="94"/>
      <c r="H506" s="94"/>
      <c r="I506" s="94"/>
      <c r="J506" s="94"/>
      <c r="K506" s="94"/>
      <c r="L506" s="94"/>
      <c r="M506" s="94"/>
      <c r="N506" s="94"/>
      <c r="O506" s="94"/>
      <c r="P506" s="94"/>
      <c r="Q506" s="94"/>
      <c r="R506" s="94"/>
      <c r="S506" s="94"/>
      <c r="T506" s="94"/>
      <c r="U506" s="94"/>
      <c r="V506" s="94"/>
      <c r="W506" s="94"/>
      <c r="X506" s="94"/>
      <c r="Y506" s="94"/>
      <c r="Z506" s="94"/>
    </row>
    <row r="507" spans="1:26" ht="15.75" customHeight="1">
      <c r="A507" s="18" t="s">
        <v>546</v>
      </c>
      <c r="B507" s="18">
        <v>0.34100000000000003</v>
      </c>
      <c r="C507" s="18">
        <v>1.7999999999999999E-2</v>
      </c>
      <c r="D507" s="18">
        <v>839</v>
      </c>
      <c r="E507" s="18" t="s">
        <v>9033</v>
      </c>
      <c r="F507" s="94"/>
      <c r="G507" s="94"/>
      <c r="H507" s="94"/>
      <c r="I507" s="94"/>
      <c r="J507" s="94"/>
      <c r="K507" s="94"/>
      <c r="L507" s="94"/>
      <c r="M507" s="94"/>
      <c r="N507" s="94"/>
      <c r="O507" s="94"/>
      <c r="P507" s="94"/>
      <c r="Q507" s="94"/>
      <c r="R507" s="94"/>
      <c r="S507" s="94"/>
      <c r="T507" s="94"/>
      <c r="U507" s="94"/>
      <c r="V507" s="94"/>
      <c r="W507" s="94"/>
      <c r="X507" s="94"/>
      <c r="Y507" s="94"/>
      <c r="Z507" s="94"/>
    </row>
    <row r="508" spans="1:26" ht="15.75" customHeight="1">
      <c r="A508" s="18" t="s">
        <v>555</v>
      </c>
      <c r="B508" s="18">
        <v>0.41199999999999998</v>
      </c>
      <c r="C508" s="18">
        <v>1.7999999999999999E-2</v>
      </c>
      <c r="D508" s="18">
        <v>831</v>
      </c>
      <c r="E508" s="18" t="s">
        <v>9033</v>
      </c>
      <c r="F508" s="94"/>
      <c r="G508" s="94"/>
      <c r="H508" s="94"/>
      <c r="I508" s="94"/>
      <c r="J508" s="94"/>
      <c r="K508" s="94"/>
      <c r="L508" s="94"/>
      <c r="M508" s="94"/>
      <c r="N508" s="94"/>
      <c r="O508" s="94"/>
      <c r="P508" s="94"/>
      <c r="Q508" s="94"/>
      <c r="R508" s="94"/>
      <c r="S508" s="94"/>
      <c r="T508" s="94"/>
      <c r="U508" s="94"/>
      <c r="V508" s="94"/>
      <c r="W508" s="94"/>
      <c r="X508" s="94"/>
      <c r="Y508" s="94"/>
      <c r="Z508" s="94"/>
    </row>
    <row r="509" spans="1:26" ht="15.75" customHeight="1">
      <c r="A509" s="18" t="s">
        <v>293</v>
      </c>
      <c r="B509" s="18">
        <v>0.374</v>
      </c>
      <c r="C509" s="18">
        <v>3.5000000000000003E-2</v>
      </c>
      <c r="D509" s="18">
        <v>1257</v>
      </c>
      <c r="E509" s="18" t="s">
        <v>9032</v>
      </c>
      <c r="F509" s="94"/>
      <c r="G509" s="94"/>
      <c r="H509" s="94"/>
      <c r="I509" s="94"/>
      <c r="J509" s="94"/>
      <c r="K509" s="94"/>
      <c r="L509" s="94"/>
      <c r="M509" s="94"/>
      <c r="N509" s="94"/>
      <c r="O509" s="94"/>
      <c r="P509" s="94"/>
      <c r="Q509" s="94"/>
      <c r="R509" s="94"/>
      <c r="S509" s="94"/>
      <c r="T509" s="94"/>
      <c r="U509" s="94"/>
      <c r="V509" s="94"/>
      <c r="W509" s="94"/>
      <c r="X509" s="94"/>
      <c r="Y509" s="94"/>
      <c r="Z509" s="94"/>
    </row>
    <row r="510" spans="1:26" ht="15.75" customHeight="1">
      <c r="A510" s="18" t="s">
        <v>314</v>
      </c>
      <c r="B510" s="18">
        <v>0.36899999999999999</v>
      </c>
      <c r="C510" s="18">
        <v>1.9E-2</v>
      </c>
      <c r="D510" s="18">
        <v>1308.5</v>
      </c>
      <c r="E510" s="18" t="s">
        <v>9032</v>
      </c>
      <c r="F510" s="94"/>
      <c r="G510" s="94"/>
      <c r="H510" s="94"/>
      <c r="I510" s="94"/>
      <c r="J510" s="94"/>
      <c r="K510" s="94"/>
      <c r="L510" s="94"/>
      <c r="M510" s="94"/>
      <c r="N510" s="94"/>
      <c r="O510" s="94"/>
      <c r="P510" s="94"/>
      <c r="Q510" s="94"/>
      <c r="R510" s="94"/>
      <c r="S510" s="94"/>
      <c r="T510" s="94"/>
      <c r="U510" s="94"/>
      <c r="V510" s="94"/>
      <c r="W510" s="94"/>
      <c r="X510" s="94"/>
      <c r="Y510" s="94"/>
      <c r="Z510" s="94"/>
    </row>
    <row r="511" spans="1:26"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94"/>
      <c r="Z511" s="94"/>
    </row>
    <row r="512" spans="1:26"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94"/>
      <c r="Z512" s="94"/>
    </row>
    <row r="513" spans="1:26"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94"/>
      <c r="Z513" s="94"/>
    </row>
    <row r="514" spans="1:26"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94"/>
      <c r="Z514" s="94"/>
    </row>
    <row r="515" spans="1:26"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94"/>
      <c r="Z515" s="94"/>
    </row>
    <row r="516" spans="1:26"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94"/>
      <c r="Z516" s="94"/>
    </row>
    <row r="517" spans="1:26"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94"/>
      <c r="Z517" s="94"/>
    </row>
    <row r="518" spans="1:26"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94"/>
      <c r="Z518" s="94"/>
    </row>
    <row r="519" spans="1:26"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94"/>
      <c r="Z519" s="94"/>
    </row>
    <row r="520" spans="1:26"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94"/>
      <c r="Z520" s="94"/>
    </row>
    <row r="521" spans="1:26"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94"/>
      <c r="Z521" s="94"/>
    </row>
    <row r="522" spans="1:26"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94"/>
      <c r="Z522" s="94"/>
    </row>
    <row r="523" spans="1:26"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94"/>
      <c r="Z523" s="94"/>
    </row>
    <row r="524" spans="1:26"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94"/>
      <c r="Z524" s="94"/>
    </row>
    <row r="525" spans="1:26"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94"/>
      <c r="Z525" s="94"/>
    </row>
    <row r="526" spans="1:26"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94"/>
      <c r="Z526" s="94"/>
    </row>
    <row r="527" spans="1:26"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94"/>
      <c r="Z527" s="94"/>
    </row>
    <row r="528" spans="1:26"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94"/>
      <c r="Z528" s="94"/>
    </row>
    <row r="529" spans="1:26"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94"/>
      <c r="Z529" s="94"/>
    </row>
    <row r="530" spans="1:26"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94"/>
      <c r="Z530" s="94"/>
    </row>
    <row r="531" spans="1:26"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94"/>
      <c r="Z531" s="94"/>
    </row>
    <row r="532" spans="1:26"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94"/>
      <c r="Z532" s="94"/>
    </row>
    <row r="533" spans="1:26"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94"/>
      <c r="Z533" s="94"/>
    </row>
    <row r="534" spans="1:26"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94"/>
      <c r="Z534" s="94"/>
    </row>
    <row r="535" spans="1:26"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94"/>
      <c r="Z535" s="94"/>
    </row>
    <row r="536" spans="1:26"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94"/>
      <c r="Z536" s="94"/>
    </row>
    <row r="537" spans="1:26"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94"/>
      <c r="Z537" s="94"/>
    </row>
    <row r="538" spans="1:26"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94"/>
      <c r="Z538" s="94"/>
    </row>
    <row r="539" spans="1:26"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94"/>
      <c r="Z539" s="94"/>
    </row>
    <row r="540" spans="1:26"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94"/>
      <c r="Z540" s="94"/>
    </row>
    <row r="541" spans="1:26"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94"/>
      <c r="Z541" s="94"/>
    </row>
    <row r="542" spans="1:26"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94"/>
      <c r="Z542" s="94"/>
    </row>
    <row r="543" spans="1:26"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94"/>
      <c r="Z543" s="94"/>
    </row>
    <row r="544" spans="1:26"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94"/>
      <c r="Z544" s="94"/>
    </row>
    <row r="545" spans="1:26"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94"/>
      <c r="Z545" s="94"/>
    </row>
    <row r="546" spans="1:26"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94"/>
      <c r="Z546" s="94"/>
    </row>
    <row r="547" spans="1:26"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94"/>
      <c r="Z547" s="94"/>
    </row>
    <row r="548" spans="1:26"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94"/>
      <c r="Z548" s="94"/>
    </row>
    <row r="549" spans="1:26"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94"/>
      <c r="Z549" s="94"/>
    </row>
    <row r="550" spans="1:26"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94"/>
      <c r="Z550" s="94"/>
    </row>
    <row r="551" spans="1:26"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94"/>
      <c r="Z551" s="94"/>
    </row>
    <row r="552" spans="1:26"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94"/>
      <c r="Z552" s="94"/>
    </row>
    <row r="553" spans="1:26"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94"/>
      <c r="Z553" s="94"/>
    </row>
    <row r="554" spans="1:26"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94"/>
      <c r="Z554" s="94"/>
    </row>
    <row r="555" spans="1:26"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94"/>
      <c r="Z555" s="94"/>
    </row>
    <row r="556" spans="1:26"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94"/>
      <c r="Z556" s="94"/>
    </row>
    <row r="557" spans="1:26"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94"/>
      <c r="Z557" s="94"/>
    </row>
    <row r="558" spans="1:26"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94"/>
      <c r="Z558" s="94"/>
    </row>
    <row r="559" spans="1:26"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94"/>
      <c r="Z559" s="94"/>
    </row>
    <row r="560" spans="1:26"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row>
    <row r="561" spans="1:26"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94"/>
      <c r="Z561" s="94"/>
    </row>
    <row r="562" spans="1:26"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94"/>
      <c r="Z562" s="94"/>
    </row>
    <row r="563" spans="1:26"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94"/>
      <c r="Z563" s="94"/>
    </row>
    <row r="564" spans="1:26"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94"/>
      <c r="Z564" s="94"/>
    </row>
    <row r="565" spans="1:26"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94"/>
      <c r="Z565" s="94"/>
    </row>
    <row r="566" spans="1:26"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94"/>
      <c r="Z566" s="94"/>
    </row>
    <row r="567" spans="1:26"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94"/>
      <c r="Z567" s="94"/>
    </row>
    <row r="568" spans="1:26"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94"/>
      <c r="Z568" s="94"/>
    </row>
    <row r="569" spans="1:26"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94"/>
      <c r="Z569" s="94"/>
    </row>
    <row r="570" spans="1:26"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94"/>
      <c r="Z570" s="94"/>
    </row>
    <row r="571" spans="1:26"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94"/>
      <c r="Z571" s="94"/>
    </row>
    <row r="572" spans="1:26"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94"/>
      <c r="Z572" s="94"/>
    </row>
    <row r="573" spans="1:26"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94"/>
      <c r="Z573" s="94"/>
    </row>
    <row r="574" spans="1:26"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94"/>
      <c r="Z574" s="94"/>
    </row>
    <row r="575" spans="1:26"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94"/>
      <c r="Z575" s="94"/>
    </row>
    <row r="576" spans="1:26"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94"/>
      <c r="Z576" s="94"/>
    </row>
    <row r="577" spans="1:26"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94"/>
      <c r="Z577" s="94"/>
    </row>
    <row r="578" spans="1:26"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94"/>
      <c r="Z578" s="94"/>
    </row>
    <row r="579" spans="1:26"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94"/>
      <c r="Z579" s="94"/>
    </row>
    <row r="580" spans="1:26"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94"/>
      <c r="Z580" s="94"/>
    </row>
    <row r="581" spans="1:26"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94"/>
      <c r="Z581" s="94"/>
    </row>
    <row r="582" spans="1:26"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94"/>
      <c r="Z582" s="94"/>
    </row>
    <row r="583" spans="1:26"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94"/>
      <c r="Z583" s="94"/>
    </row>
    <row r="584" spans="1:26"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94"/>
      <c r="Z584" s="94"/>
    </row>
    <row r="585" spans="1:26"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94"/>
      <c r="Z585" s="94"/>
    </row>
    <row r="586" spans="1:26"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94"/>
      <c r="Z586" s="94"/>
    </row>
    <row r="587" spans="1:26"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94"/>
      <c r="Z587" s="94"/>
    </row>
    <row r="588" spans="1:26"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94"/>
      <c r="Z588" s="94"/>
    </row>
    <row r="589" spans="1:26"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94"/>
      <c r="Z589" s="94"/>
    </row>
    <row r="590" spans="1:26"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94"/>
      <c r="Z590" s="94"/>
    </row>
    <row r="591" spans="1:26"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94"/>
      <c r="Z591" s="94"/>
    </row>
    <row r="592" spans="1:26"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94"/>
      <c r="Z592" s="94"/>
    </row>
    <row r="593" spans="1:26"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94"/>
      <c r="Z593" s="94"/>
    </row>
    <row r="594" spans="1:26"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94"/>
      <c r="Z594" s="94"/>
    </row>
    <row r="595" spans="1:26"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94"/>
      <c r="Z595" s="94"/>
    </row>
    <row r="596" spans="1:26"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94"/>
      <c r="Z596" s="94"/>
    </row>
    <row r="597" spans="1:26"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94"/>
      <c r="Z597" s="94"/>
    </row>
    <row r="598" spans="1:26"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94"/>
      <c r="Z598" s="94"/>
    </row>
    <row r="599" spans="1:26"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94"/>
      <c r="Z599" s="94"/>
    </row>
    <row r="600" spans="1:26"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94"/>
      <c r="Z600" s="94"/>
    </row>
    <row r="601" spans="1:26"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94"/>
      <c r="Z601" s="94"/>
    </row>
    <row r="602" spans="1:26"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94"/>
      <c r="Z602" s="94"/>
    </row>
    <row r="603" spans="1:26"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94"/>
      <c r="Z603" s="94"/>
    </row>
    <row r="604" spans="1:26"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94"/>
      <c r="Z604" s="94"/>
    </row>
    <row r="605" spans="1:26"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94"/>
      <c r="Z605" s="94"/>
    </row>
    <row r="606" spans="1:26"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94"/>
      <c r="Z606" s="94"/>
    </row>
    <row r="607" spans="1:26"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94"/>
      <c r="Z607" s="94"/>
    </row>
    <row r="608" spans="1:26"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94"/>
      <c r="Z608" s="94"/>
    </row>
    <row r="609" spans="1:26"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94"/>
      <c r="Z609" s="94"/>
    </row>
    <row r="610" spans="1:26"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94"/>
      <c r="Z610" s="94"/>
    </row>
    <row r="611" spans="1:26"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94"/>
      <c r="Z611" s="94"/>
    </row>
    <row r="612" spans="1:26"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94"/>
      <c r="Z612" s="94"/>
    </row>
    <row r="613" spans="1:26"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94"/>
      <c r="Z613" s="94"/>
    </row>
    <row r="614" spans="1:26"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94"/>
      <c r="Z614" s="94"/>
    </row>
    <row r="615" spans="1:26"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94"/>
      <c r="Z615" s="94"/>
    </row>
    <row r="616" spans="1:26"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94"/>
      <c r="Z616" s="94"/>
    </row>
    <row r="617" spans="1:26"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94"/>
      <c r="Z617" s="94"/>
    </row>
    <row r="618" spans="1:26"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94"/>
      <c r="Z618" s="94"/>
    </row>
    <row r="619" spans="1:26"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94"/>
      <c r="Z619" s="94"/>
    </row>
    <row r="620" spans="1:26"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94"/>
      <c r="Z620" s="94"/>
    </row>
    <row r="621" spans="1:26"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94"/>
      <c r="Z621" s="94"/>
    </row>
    <row r="622" spans="1:26"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94"/>
      <c r="Z622" s="94"/>
    </row>
    <row r="623" spans="1:26"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94"/>
      <c r="Z623" s="94"/>
    </row>
    <row r="624" spans="1:26"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94"/>
      <c r="Z624" s="94"/>
    </row>
    <row r="625" spans="1:26"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94"/>
      <c r="Z625" s="94"/>
    </row>
    <row r="626" spans="1:26"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94"/>
      <c r="Z626" s="94"/>
    </row>
    <row r="627" spans="1:26"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94"/>
      <c r="Z627" s="94"/>
    </row>
    <row r="628" spans="1:26"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94"/>
      <c r="Z628" s="94"/>
    </row>
    <row r="629" spans="1:26"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94"/>
      <c r="Z629" s="94"/>
    </row>
    <row r="630" spans="1:26"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94"/>
      <c r="Z630" s="94"/>
    </row>
    <row r="631" spans="1:26"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94"/>
      <c r="Z631" s="94"/>
    </row>
    <row r="632" spans="1:26"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94"/>
      <c r="Z632" s="94"/>
    </row>
    <row r="633" spans="1:26"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94"/>
      <c r="Z633" s="94"/>
    </row>
    <row r="634" spans="1:26"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94"/>
      <c r="Z634" s="94"/>
    </row>
    <row r="635" spans="1:26"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94"/>
      <c r="Z635" s="94"/>
    </row>
    <row r="636" spans="1:26"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94"/>
      <c r="Z636" s="94"/>
    </row>
    <row r="637" spans="1:26"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94"/>
      <c r="Z637" s="94"/>
    </row>
    <row r="638" spans="1:26"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94"/>
      <c r="Z638" s="94"/>
    </row>
    <row r="639" spans="1:26"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94"/>
      <c r="Z639" s="94"/>
    </row>
    <row r="640" spans="1:26"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94"/>
      <c r="Z640" s="94"/>
    </row>
    <row r="641" spans="1:26"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94"/>
      <c r="Z641" s="94"/>
    </row>
    <row r="642" spans="1:26"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94"/>
      <c r="Z642" s="94"/>
    </row>
    <row r="643" spans="1:26"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94"/>
      <c r="Z643" s="94"/>
    </row>
    <row r="644" spans="1:26"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94"/>
      <c r="Z644" s="94"/>
    </row>
    <row r="645" spans="1:26"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94"/>
      <c r="Z645" s="94"/>
    </row>
    <row r="646" spans="1:26"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94"/>
      <c r="Z646" s="94"/>
    </row>
    <row r="647" spans="1:26"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94"/>
      <c r="Z647" s="94"/>
    </row>
    <row r="648" spans="1:26"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94"/>
      <c r="Z648" s="94"/>
    </row>
    <row r="649" spans="1:26"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94"/>
      <c r="Z649" s="94"/>
    </row>
    <row r="650" spans="1:26"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94"/>
      <c r="Z650" s="94"/>
    </row>
    <row r="651" spans="1:26"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94"/>
      <c r="Z651" s="94"/>
    </row>
    <row r="652" spans="1:26"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94"/>
      <c r="Z652" s="94"/>
    </row>
    <row r="653" spans="1:26"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94"/>
      <c r="Z653" s="94"/>
    </row>
    <row r="654" spans="1:26"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94"/>
      <c r="Z654" s="94"/>
    </row>
    <row r="655" spans="1:26"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94"/>
      <c r="Z655" s="94"/>
    </row>
    <row r="656" spans="1:26"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94"/>
      <c r="Z656" s="94"/>
    </row>
    <row r="657" spans="1:26"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94"/>
      <c r="Z657" s="94"/>
    </row>
    <row r="658" spans="1:26"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94"/>
      <c r="Z658" s="94"/>
    </row>
    <row r="659" spans="1:26"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94"/>
      <c r="Z659" s="94"/>
    </row>
    <row r="660" spans="1:26"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94"/>
      <c r="Z660" s="94"/>
    </row>
    <row r="661" spans="1:26"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94"/>
      <c r="Z661" s="94"/>
    </row>
    <row r="662" spans="1:26"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94"/>
      <c r="Z662" s="94"/>
    </row>
    <row r="663" spans="1:26"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94"/>
      <c r="Z663" s="94"/>
    </row>
    <row r="664" spans="1:26"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94"/>
      <c r="Z664" s="94"/>
    </row>
    <row r="665" spans="1:26"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94"/>
      <c r="Z665" s="94"/>
    </row>
    <row r="666" spans="1:26"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94"/>
      <c r="Z666" s="94"/>
    </row>
    <row r="667" spans="1:26"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94"/>
      <c r="Z667" s="94"/>
    </row>
    <row r="668" spans="1:26"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94"/>
      <c r="Z668" s="94"/>
    </row>
    <row r="669" spans="1:26"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94"/>
      <c r="Z669" s="94"/>
    </row>
    <row r="670" spans="1:26"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94"/>
      <c r="Z670" s="94"/>
    </row>
    <row r="671" spans="1:26"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94"/>
      <c r="Z671" s="94"/>
    </row>
    <row r="672" spans="1:26"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94"/>
      <c r="Z672" s="94"/>
    </row>
    <row r="673" spans="1:26"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94"/>
      <c r="Z673" s="94"/>
    </row>
    <row r="674" spans="1:26"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94"/>
      <c r="Z674" s="94"/>
    </row>
    <row r="675" spans="1:26"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94"/>
      <c r="Z675" s="94"/>
    </row>
    <row r="676" spans="1:26"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94"/>
      <c r="Z676" s="94"/>
    </row>
    <row r="677" spans="1:26"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94"/>
      <c r="Z677" s="94"/>
    </row>
    <row r="678" spans="1:26"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94"/>
      <c r="Z678" s="94"/>
    </row>
    <row r="679" spans="1:26"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94"/>
      <c r="Z679" s="94"/>
    </row>
    <row r="680" spans="1:26"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94"/>
      <c r="Z680" s="94"/>
    </row>
    <row r="681" spans="1:26"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94"/>
      <c r="Z681" s="94"/>
    </row>
    <row r="682" spans="1:26"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94"/>
      <c r="Z682" s="94"/>
    </row>
    <row r="683" spans="1:26"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94"/>
      <c r="Z683" s="94"/>
    </row>
    <row r="684" spans="1:26"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94"/>
      <c r="Z684" s="94"/>
    </row>
    <row r="685" spans="1:26"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94"/>
      <c r="Z685" s="94"/>
    </row>
    <row r="686" spans="1:26"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94"/>
      <c r="Z686" s="94"/>
    </row>
    <row r="687" spans="1:26"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94"/>
      <c r="Z687" s="94"/>
    </row>
    <row r="688" spans="1:26"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94"/>
      <c r="Z688" s="94"/>
    </row>
    <row r="689" spans="1:26"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94"/>
      <c r="Z689" s="94"/>
    </row>
    <row r="690" spans="1:26"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94"/>
      <c r="Z690" s="94"/>
    </row>
    <row r="691" spans="1:26"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94"/>
      <c r="Z691" s="94"/>
    </row>
    <row r="692" spans="1:26"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94"/>
      <c r="Z692" s="94"/>
    </row>
    <row r="693" spans="1:26"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94"/>
      <c r="Z693" s="94"/>
    </row>
    <row r="694" spans="1:26"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94"/>
      <c r="Z694" s="94"/>
    </row>
    <row r="695" spans="1:26"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94"/>
      <c r="Z695" s="94"/>
    </row>
    <row r="696" spans="1:26"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94"/>
      <c r="Z696" s="94"/>
    </row>
    <row r="697" spans="1:26"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94"/>
      <c r="Z697" s="94"/>
    </row>
    <row r="698" spans="1:26"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94"/>
      <c r="Z698" s="94"/>
    </row>
    <row r="699" spans="1:26"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94"/>
      <c r="Z699" s="94"/>
    </row>
    <row r="700" spans="1:26"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94"/>
      <c r="Z700" s="94"/>
    </row>
    <row r="701" spans="1:26"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94"/>
      <c r="Z701" s="94"/>
    </row>
    <row r="702" spans="1:26"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94"/>
      <c r="Z702" s="94"/>
    </row>
    <row r="703" spans="1:26"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94"/>
      <c r="Z703" s="94"/>
    </row>
    <row r="704" spans="1:26"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94"/>
      <c r="Z704" s="94"/>
    </row>
    <row r="705" spans="1:26"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94"/>
      <c r="Z705" s="94"/>
    </row>
    <row r="706" spans="1:26"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94"/>
      <c r="Z706" s="94"/>
    </row>
    <row r="707" spans="1:26"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94"/>
      <c r="Z707" s="94"/>
    </row>
    <row r="708" spans="1:26"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row>
    <row r="709" spans="1:26"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94"/>
      <c r="Z709" s="94"/>
    </row>
    <row r="710" spans="1:26"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94"/>
      <c r="Z710" s="94"/>
    </row>
    <row r="711" spans="1:26"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94"/>
      <c r="Z711" s="94"/>
    </row>
    <row r="712" spans="1:26"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94"/>
      <c r="Z712" s="94"/>
    </row>
    <row r="713" spans="1:26"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94"/>
      <c r="Z713" s="94"/>
    </row>
    <row r="714" spans="1:26"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94"/>
      <c r="Z714" s="94"/>
    </row>
    <row r="715" spans="1:26"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94"/>
      <c r="Z715" s="94"/>
    </row>
    <row r="716" spans="1:26"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94"/>
      <c r="Z716" s="94"/>
    </row>
    <row r="717" spans="1:26"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94"/>
      <c r="Z717" s="94"/>
    </row>
    <row r="718" spans="1:26"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94"/>
      <c r="Z718" s="94"/>
    </row>
    <row r="719" spans="1:26"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94"/>
      <c r="Z719" s="94"/>
    </row>
    <row r="720" spans="1:26"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94"/>
      <c r="Z720" s="94"/>
    </row>
    <row r="721" spans="1:26"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94"/>
      <c r="Z721" s="94"/>
    </row>
    <row r="722" spans="1:26"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94"/>
      <c r="Z722" s="94"/>
    </row>
    <row r="723" spans="1:26"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94"/>
      <c r="Z723" s="94"/>
    </row>
    <row r="724" spans="1:26"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94"/>
      <c r="Z724" s="94"/>
    </row>
    <row r="725" spans="1:26"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94"/>
      <c r="Z725" s="94"/>
    </row>
    <row r="726" spans="1:26"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94"/>
      <c r="Z726" s="94"/>
    </row>
    <row r="727" spans="1:26"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94"/>
      <c r="Z727" s="94"/>
    </row>
    <row r="728" spans="1:26"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94"/>
      <c r="Z728" s="94"/>
    </row>
    <row r="729" spans="1:26"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94"/>
      <c r="Z729" s="94"/>
    </row>
    <row r="730" spans="1:26"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94"/>
      <c r="Z730" s="94"/>
    </row>
    <row r="731" spans="1:26"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94"/>
      <c r="Z731" s="94"/>
    </row>
    <row r="732" spans="1:26"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94"/>
      <c r="Z732" s="94"/>
    </row>
    <row r="733" spans="1:26"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94"/>
      <c r="Z733" s="94"/>
    </row>
    <row r="734" spans="1:26"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94"/>
      <c r="Z734" s="94"/>
    </row>
    <row r="735" spans="1:26"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94"/>
      <c r="Z735" s="94"/>
    </row>
    <row r="736" spans="1:26"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94"/>
      <c r="Z736" s="94"/>
    </row>
    <row r="737" spans="1:26"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94"/>
      <c r="Z737" s="94"/>
    </row>
    <row r="738" spans="1:26"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94"/>
      <c r="Z738" s="94"/>
    </row>
    <row r="739" spans="1:26"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94"/>
      <c r="Z739" s="94"/>
    </row>
    <row r="740" spans="1:26"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94"/>
      <c r="Z740" s="94"/>
    </row>
    <row r="741" spans="1:26"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94"/>
      <c r="Z741" s="94"/>
    </row>
    <row r="742" spans="1:26"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94"/>
      <c r="Z742" s="94"/>
    </row>
    <row r="743" spans="1:26"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94"/>
      <c r="Z743" s="94"/>
    </row>
    <row r="744" spans="1:26"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94"/>
      <c r="Z744" s="94"/>
    </row>
    <row r="745" spans="1:26"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94"/>
      <c r="Z745" s="94"/>
    </row>
    <row r="746" spans="1:26"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94"/>
      <c r="Z746" s="94"/>
    </row>
    <row r="747" spans="1:26"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94"/>
      <c r="Z747" s="94"/>
    </row>
    <row r="748" spans="1:26"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94"/>
      <c r="Z748" s="94"/>
    </row>
    <row r="749" spans="1:26"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94"/>
      <c r="Z749" s="94"/>
    </row>
    <row r="750" spans="1:26"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94"/>
      <c r="Z750" s="94"/>
    </row>
    <row r="751" spans="1:26"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94"/>
      <c r="Z751" s="94"/>
    </row>
    <row r="752" spans="1:26"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94"/>
      <c r="Z752" s="94"/>
    </row>
    <row r="753" spans="1:26"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94"/>
      <c r="Z753" s="94"/>
    </row>
    <row r="754" spans="1:26"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94"/>
      <c r="Z754" s="94"/>
    </row>
    <row r="755" spans="1:26"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94"/>
      <c r="Z755" s="94"/>
    </row>
    <row r="756" spans="1:26"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94"/>
      <c r="Z756" s="94"/>
    </row>
    <row r="757" spans="1:26"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94"/>
      <c r="Z757" s="94"/>
    </row>
    <row r="758" spans="1:26"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94"/>
      <c r="Z758" s="94"/>
    </row>
    <row r="759" spans="1:26"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94"/>
      <c r="Z759" s="94"/>
    </row>
    <row r="760" spans="1:26"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94"/>
      <c r="Z760" s="94"/>
    </row>
    <row r="761" spans="1:26"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94"/>
      <c r="Z761" s="94"/>
    </row>
    <row r="762" spans="1:26"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94"/>
      <c r="Z762" s="94"/>
    </row>
    <row r="763" spans="1:26"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94"/>
      <c r="Z763" s="94"/>
    </row>
    <row r="764" spans="1:26"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94"/>
      <c r="Z764" s="94"/>
    </row>
    <row r="765" spans="1:26"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94"/>
      <c r="Z765" s="94"/>
    </row>
    <row r="766" spans="1:26"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94"/>
      <c r="Z766" s="94"/>
    </row>
    <row r="767" spans="1:26"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94"/>
      <c r="Z767" s="94"/>
    </row>
    <row r="768" spans="1:26"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94"/>
      <c r="Z768" s="94"/>
    </row>
    <row r="769" spans="1:26"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94"/>
      <c r="Z769" s="94"/>
    </row>
    <row r="770" spans="1:26"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94"/>
      <c r="Z770" s="94"/>
    </row>
    <row r="771" spans="1:26"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94"/>
      <c r="Z771" s="94"/>
    </row>
    <row r="772" spans="1:26"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94"/>
      <c r="Z772" s="94"/>
    </row>
    <row r="773" spans="1:26"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94"/>
      <c r="Z773" s="94"/>
    </row>
    <row r="774" spans="1:26"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94"/>
      <c r="Z774" s="94"/>
    </row>
    <row r="775" spans="1:26"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94"/>
      <c r="Z775" s="94"/>
    </row>
    <row r="776" spans="1:26"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94"/>
      <c r="Z776" s="94"/>
    </row>
    <row r="777" spans="1:26"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94"/>
      <c r="Z777" s="94"/>
    </row>
    <row r="778" spans="1:26"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94"/>
      <c r="Z778" s="94"/>
    </row>
    <row r="779" spans="1:26"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94"/>
      <c r="Z779" s="94"/>
    </row>
    <row r="780" spans="1:26"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94"/>
      <c r="Z780" s="94"/>
    </row>
    <row r="781" spans="1:26"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94"/>
      <c r="Z781" s="94"/>
    </row>
    <row r="782" spans="1:26"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94"/>
      <c r="Z782" s="94"/>
    </row>
    <row r="783" spans="1:26"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94"/>
      <c r="Z783" s="94"/>
    </row>
    <row r="784" spans="1:26"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94"/>
      <c r="Z784" s="94"/>
    </row>
    <row r="785" spans="1:26"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94"/>
      <c r="Z785" s="94"/>
    </row>
    <row r="786" spans="1:26"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94"/>
      <c r="Z786" s="94"/>
    </row>
    <row r="787" spans="1:26"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94"/>
      <c r="Z787" s="94"/>
    </row>
    <row r="788" spans="1:26"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94"/>
      <c r="Z788" s="94"/>
    </row>
    <row r="789" spans="1:26"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94"/>
      <c r="Z789" s="94"/>
    </row>
    <row r="790" spans="1:26"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94"/>
      <c r="Z790" s="94"/>
    </row>
    <row r="791" spans="1:26"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94"/>
      <c r="Z791" s="94"/>
    </row>
    <row r="792" spans="1:26"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94"/>
      <c r="Z792" s="94"/>
    </row>
    <row r="793" spans="1:26"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94"/>
      <c r="Z793" s="94"/>
    </row>
    <row r="794" spans="1:26"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94"/>
      <c r="Z794" s="94"/>
    </row>
    <row r="795" spans="1:26"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94"/>
      <c r="Z795" s="94"/>
    </row>
    <row r="796" spans="1:26"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94"/>
      <c r="Z796" s="94"/>
    </row>
    <row r="797" spans="1:26"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94"/>
      <c r="Z797" s="94"/>
    </row>
    <row r="798" spans="1:26"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94"/>
      <c r="Z798" s="94"/>
    </row>
    <row r="799" spans="1:26"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94"/>
      <c r="Z799" s="94"/>
    </row>
    <row r="800" spans="1:26"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94"/>
      <c r="Z800" s="94"/>
    </row>
    <row r="801" spans="1:26"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94"/>
      <c r="Z801" s="94"/>
    </row>
    <row r="802" spans="1:26"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94"/>
      <c r="Z802" s="94"/>
    </row>
    <row r="803" spans="1:26"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94"/>
      <c r="Z803" s="94"/>
    </row>
    <row r="804" spans="1:26"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94"/>
      <c r="Z804" s="94"/>
    </row>
    <row r="805" spans="1:26"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94"/>
      <c r="Z805" s="94"/>
    </row>
    <row r="806" spans="1:26"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94"/>
      <c r="Z806" s="94"/>
    </row>
    <row r="807" spans="1:26"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94"/>
      <c r="Z807" s="94"/>
    </row>
    <row r="808" spans="1:26"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94"/>
      <c r="Z808" s="94"/>
    </row>
    <row r="809" spans="1:26"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94"/>
      <c r="Z809" s="94"/>
    </row>
    <row r="810" spans="1:26"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94"/>
      <c r="Z810" s="94"/>
    </row>
    <row r="811" spans="1:26"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94"/>
      <c r="Z811" s="94"/>
    </row>
    <row r="812" spans="1:26"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94"/>
      <c r="Z812" s="94"/>
    </row>
    <row r="813" spans="1:26"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94"/>
      <c r="Z813" s="94"/>
    </row>
    <row r="814" spans="1:26"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94"/>
      <c r="Z814" s="94"/>
    </row>
    <row r="815" spans="1:26"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94"/>
      <c r="Z815" s="94"/>
    </row>
    <row r="816" spans="1:26"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94"/>
      <c r="Z816" s="94"/>
    </row>
    <row r="817" spans="1:26"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94"/>
      <c r="Z817" s="94"/>
    </row>
    <row r="818" spans="1:26"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94"/>
      <c r="Z818" s="94"/>
    </row>
    <row r="819" spans="1:26"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94"/>
      <c r="Z819" s="94"/>
    </row>
    <row r="820" spans="1:26"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94"/>
      <c r="Z820" s="94"/>
    </row>
    <row r="821" spans="1:26"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94"/>
      <c r="Z821" s="94"/>
    </row>
    <row r="822" spans="1:26"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94"/>
      <c r="Z822" s="94"/>
    </row>
    <row r="823" spans="1:26"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94"/>
      <c r="Z823" s="94"/>
    </row>
    <row r="824" spans="1:26"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94"/>
      <c r="Z824" s="94"/>
    </row>
    <row r="825" spans="1:26"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94"/>
      <c r="Z825" s="94"/>
    </row>
    <row r="826" spans="1:26"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94"/>
      <c r="Z826" s="94"/>
    </row>
    <row r="827" spans="1:26"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94"/>
      <c r="Z827" s="94"/>
    </row>
    <row r="828" spans="1:26"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94"/>
      <c r="Z828" s="94"/>
    </row>
    <row r="829" spans="1:26"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94"/>
      <c r="Z829" s="94"/>
    </row>
    <row r="830" spans="1:26"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94"/>
      <c r="Z830" s="94"/>
    </row>
    <row r="831" spans="1:26"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94"/>
      <c r="Z831" s="94"/>
    </row>
    <row r="832" spans="1:26"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94"/>
      <c r="Z832" s="94"/>
    </row>
    <row r="833" spans="1:26"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94"/>
      <c r="Z833" s="94"/>
    </row>
    <row r="834" spans="1:26"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94"/>
      <c r="Z834" s="94"/>
    </row>
    <row r="835" spans="1:26"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94"/>
      <c r="Z835" s="94"/>
    </row>
    <row r="836" spans="1:26"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94"/>
      <c r="Z836" s="94"/>
    </row>
    <row r="837" spans="1:26"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94"/>
      <c r="Z837" s="94"/>
    </row>
    <row r="838" spans="1:26"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94"/>
      <c r="Z838" s="94"/>
    </row>
    <row r="839" spans="1:26"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94"/>
      <c r="Z839" s="94"/>
    </row>
    <row r="840" spans="1:26"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94"/>
      <c r="Z840" s="94"/>
    </row>
    <row r="841" spans="1:26"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94"/>
      <c r="Z841" s="94"/>
    </row>
    <row r="842" spans="1:26"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94"/>
      <c r="Z842" s="94"/>
    </row>
    <row r="843" spans="1:26"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94"/>
      <c r="Z843" s="94"/>
    </row>
    <row r="844" spans="1:26"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94"/>
      <c r="Z844" s="94"/>
    </row>
    <row r="845" spans="1:26"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94"/>
      <c r="Z845" s="94"/>
    </row>
    <row r="846" spans="1:26"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94"/>
      <c r="Z846" s="94"/>
    </row>
    <row r="847" spans="1:26"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94"/>
      <c r="Z847" s="94"/>
    </row>
    <row r="848" spans="1:26"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94"/>
      <c r="Z848" s="94"/>
    </row>
    <row r="849" spans="1:26"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94"/>
      <c r="Z849" s="94"/>
    </row>
    <row r="850" spans="1:26"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94"/>
      <c r="Z850" s="94"/>
    </row>
    <row r="851" spans="1:26"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94"/>
      <c r="Z851" s="94"/>
    </row>
    <row r="852" spans="1:26"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94"/>
      <c r="Z852" s="94"/>
    </row>
    <row r="853" spans="1:26"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94"/>
      <c r="Z853" s="94"/>
    </row>
    <row r="854" spans="1:26"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94"/>
      <c r="Z854" s="94"/>
    </row>
    <row r="855" spans="1:26"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row>
    <row r="856" spans="1:26"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row>
    <row r="857" spans="1:26"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94"/>
      <c r="Z857" s="94"/>
    </row>
    <row r="858" spans="1:26"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94"/>
      <c r="Z858" s="94"/>
    </row>
    <row r="859" spans="1:26"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94"/>
      <c r="Z859" s="94"/>
    </row>
    <row r="860" spans="1:26"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94"/>
      <c r="Z860" s="94"/>
    </row>
    <row r="861" spans="1:26"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94"/>
      <c r="Z861" s="94"/>
    </row>
    <row r="862" spans="1:26"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94"/>
      <c r="Z862" s="94"/>
    </row>
    <row r="863" spans="1:26"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94"/>
      <c r="Z863" s="94"/>
    </row>
    <row r="864" spans="1:26"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94"/>
      <c r="Z864" s="94"/>
    </row>
    <row r="865" spans="1:26"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94"/>
      <c r="Z865" s="94"/>
    </row>
    <row r="866" spans="1:26"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94"/>
      <c r="Z866" s="94"/>
    </row>
    <row r="867" spans="1:26"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94"/>
      <c r="Z867" s="94"/>
    </row>
    <row r="868" spans="1:26"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94"/>
      <c r="Z868" s="94"/>
    </row>
    <row r="869" spans="1:26"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94"/>
      <c r="Z869" s="94"/>
    </row>
    <row r="870" spans="1:26"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94"/>
      <c r="Z870" s="94"/>
    </row>
    <row r="871" spans="1:26"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94"/>
      <c r="Z871" s="94"/>
    </row>
    <row r="872" spans="1:26"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row>
    <row r="873" spans="1:26"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row>
    <row r="874" spans="1:26"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row>
    <row r="875" spans="1:26"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row>
    <row r="876" spans="1:26"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94"/>
      <c r="Z876" s="94"/>
    </row>
    <row r="877" spans="1:26"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94"/>
      <c r="Z877" s="94"/>
    </row>
    <row r="878" spans="1:26"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94"/>
      <c r="Z878" s="94"/>
    </row>
    <row r="879" spans="1:26"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row>
    <row r="880" spans="1:26"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94"/>
      <c r="Z880" s="94"/>
    </row>
    <row r="881" spans="1:26"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94"/>
      <c r="Z881" s="94"/>
    </row>
    <row r="882" spans="1:26"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94"/>
      <c r="Z882" s="94"/>
    </row>
    <row r="883" spans="1:26"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94"/>
      <c r="Z883" s="94"/>
    </row>
    <row r="884" spans="1:26"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94"/>
      <c r="Z884" s="94"/>
    </row>
    <row r="885" spans="1:26"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94"/>
      <c r="Z885" s="94"/>
    </row>
    <row r="886" spans="1:26"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94"/>
      <c r="Z886" s="94"/>
    </row>
    <row r="887" spans="1:26"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94"/>
      <c r="Z887" s="94"/>
    </row>
    <row r="888" spans="1:26"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94"/>
      <c r="Z888" s="94"/>
    </row>
    <row r="889" spans="1:26"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94"/>
      <c r="Z889" s="94"/>
    </row>
    <row r="890" spans="1:26"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94"/>
      <c r="Z890" s="94"/>
    </row>
    <row r="891" spans="1:26"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94"/>
      <c r="Z891" s="94"/>
    </row>
    <row r="892" spans="1:26"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94"/>
      <c r="Z892" s="94"/>
    </row>
    <row r="893" spans="1:26"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94"/>
      <c r="Z893" s="94"/>
    </row>
    <row r="894" spans="1:26"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94"/>
      <c r="Z894" s="94"/>
    </row>
    <row r="895" spans="1:26"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94"/>
      <c r="Z895" s="94"/>
    </row>
    <row r="896" spans="1:26"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94"/>
      <c r="Z896" s="94"/>
    </row>
    <row r="897" spans="1:26"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94"/>
      <c r="Z897" s="94"/>
    </row>
    <row r="898" spans="1:26"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94"/>
      <c r="Z898" s="94"/>
    </row>
    <row r="899" spans="1:26"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94"/>
      <c r="Z899" s="94"/>
    </row>
    <row r="900" spans="1:26"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94"/>
      <c r="Z900" s="94"/>
    </row>
    <row r="901" spans="1:26"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94"/>
      <c r="Z901" s="94"/>
    </row>
    <row r="902" spans="1:26"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94"/>
      <c r="Z902" s="94"/>
    </row>
    <row r="903" spans="1:26"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94"/>
      <c r="Z903" s="94"/>
    </row>
    <row r="904" spans="1:26"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94"/>
      <c r="Z904" s="94"/>
    </row>
    <row r="905" spans="1:26"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94"/>
      <c r="Z905" s="94"/>
    </row>
    <row r="906" spans="1:26"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94"/>
      <c r="Z906" s="94"/>
    </row>
    <row r="907" spans="1:26"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94"/>
      <c r="Z907" s="94"/>
    </row>
    <row r="908" spans="1:26"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94"/>
      <c r="Z908" s="94"/>
    </row>
    <row r="909" spans="1:26"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94"/>
      <c r="Z909" s="94"/>
    </row>
    <row r="910" spans="1:26"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94"/>
      <c r="Z910" s="94"/>
    </row>
    <row r="911" spans="1:26"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94"/>
      <c r="Z911" s="94"/>
    </row>
    <row r="912" spans="1:26"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94"/>
      <c r="Z912" s="94"/>
    </row>
    <row r="913" spans="1:26"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94"/>
      <c r="Z913" s="94"/>
    </row>
    <row r="914" spans="1:26"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94"/>
      <c r="Z914" s="94"/>
    </row>
    <row r="915" spans="1:26"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94"/>
      <c r="Z915" s="94"/>
    </row>
    <row r="916" spans="1:26"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94"/>
      <c r="Z916" s="94"/>
    </row>
    <row r="917" spans="1:26"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94"/>
      <c r="Z917" s="94"/>
    </row>
    <row r="918" spans="1:26"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94"/>
      <c r="Z918" s="94"/>
    </row>
    <row r="919" spans="1:26"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94"/>
      <c r="Z919" s="94"/>
    </row>
    <row r="920" spans="1:26"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94"/>
      <c r="Z920" s="94"/>
    </row>
    <row r="921" spans="1:26"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94"/>
      <c r="Z921" s="94"/>
    </row>
    <row r="922" spans="1:26"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94"/>
      <c r="Z922" s="94"/>
    </row>
    <row r="923" spans="1:26"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94"/>
      <c r="Z923" s="94"/>
    </row>
    <row r="924" spans="1:26"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94"/>
      <c r="Z924" s="94"/>
    </row>
    <row r="925" spans="1:26"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94"/>
      <c r="Z925" s="94"/>
    </row>
    <row r="926" spans="1:26"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94"/>
      <c r="Z926" s="94"/>
    </row>
    <row r="927" spans="1:26"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94"/>
      <c r="Z927" s="94"/>
    </row>
    <row r="928" spans="1:26"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94"/>
      <c r="Z928" s="94"/>
    </row>
    <row r="929" spans="1:26"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94"/>
      <c r="Z929" s="94"/>
    </row>
    <row r="930" spans="1:26"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94"/>
      <c r="Z930" s="94"/>
    </row>
    <row r="931" spans="1:26"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94"/>
      <c r="Z931" s="94"/>
    </row>
    <row r="932" spans="1:26"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94"/>
      <c r="Z932" s="94"/>
    </row>
    <row r="933" spans="1:26"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94"/>
      <c r="Z933" s="94"/>
    </row>
    <row r="934" spans="1:26"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94"/>
      <c r="Z934" s="94"/>
    </row>
    <row r="935" spans="1:26"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94"/>
      <c r="Z935" s="94"/>
    </row>
    <row r="936" spans="1:26"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94"/>
      <c r="Z936" s="94"/>
    </row>
    <row r="937" spans="1:26"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94"/>
      <c r="Z937" s="94"/>
    </row>
    <row r="938" spans="1:26"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94"/>
      <c r="Z938" s="94"/>
    </row>
    <row r="939" spans="1:26"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94"/>
      <c r="Z939" s="94"/>
    </row>
    <row r="940" spans="1:26"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94"/>
      <c r="Z940" s="94"/>
    </row>
    <row r="941" spans="1:26"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94"/>
      <c r="Z941" s="94"/>
    </row>
    <row r="942" spans="1:26"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94"/>
      <c r="Z942" s="94"/>
    </row>
    <row r="943" spans="1:26"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94"/>
      <c r="Z943" s="94"/>
    </row>
    <row r="944" spans="1:26"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94"/>
      <c r="Z944" s="94"/>
    </row>
    <row r="945" spans="1:26"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94"/>
      <c r="Z945" s="94"/>
    </row>
    <row r="946" spans="1:26"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94"/>
      <c r="Z946" s="94"/>
    </row>
    <row r="947" spans="1:26"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94"/>
      <c r="Z947" s="94"/>
    </row>
    <row r="948" spans="1:26"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94"/>
      <c r="Z948" s="94"/>
    </row>
    <row r="949" spans="1:26"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94"/>
      <c r="Z949" s="94"/>
    </row>
    <row r="950" spans="1:26"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94"/>
      <c r="Z950" s="94"/>
    </row>
    <row r="951" spans="1:26"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94"/>
      <c r="Z951" s="94"/>
    </row>
    <row r="952" spans="1:26"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94"/>
      <c r="Z952" s="94"/>
    </row>
    <row r="953" spans="1:26"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94"/>
      <c r="Z953" s="94"/>
    </row>
    <row r="954" spans="1:26"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94"/>
      <c r="Z954" s="94"/>
    </row>
    <row r="955" spans="1:26"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94"/>
      <c r="Z955" s="94"/>
    </row>
    <row r="956" spans="1:26"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94"/>
      <c r="Z956" s="94"/>
    </row>
    <row r="957" spans="1:26"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94"/>
      <c r="Z957" s="94"/>
    </row>
    <row r="958" spans="1:26"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94"/>
      <c r="Z958" s="94"/>
    </row>
    <row r="959" spans="1:26"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94"/>
      <c r="Z959" s="94"/>
    </row>
    <row r="960" spans="1:26"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94"/>
      <c r="Z960" s="94"/>
    </row>
    <row r="961" spans="1:26"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94"/>
      <c r="Z961" s="94"/>
    </row>
    <row r="962" spans="1:26"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94"/>
      <c r="Z962" s="94"/>
    </row>
    <row r="963" spans="1:26"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94"/>
      <c r="Z963" s="94"/>
    </row>
    <row r="964" spans="1:26"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94"/>
      <c r="Z964" s="94"/>
    </row>
    <row r="965" spans="1:26"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94"/>
      <c r="Z965" s="94"/>
    </row>
    <row r="966" spans="1:26"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94"/>
      <c r="Z966" s="94"/>
    </row>
    <row r="967" spans="1:26"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94"/>
      <c r="Z967" s="94"/>
    </row>
    <row r="968" spans="1:26"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94"/>
      <c r="Z968" s="94"/>
    </row>
    <row r="969" spans="1:26"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94"/>
      <c r="Z969" s="94"/>
    </row>
    <row r="970" spans="1:26"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94"/>
      <c r="Z970" s="94"/>
    </row>
    <row r="971" spans="1:26"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94"/>
      <c r="Z971" s="94"/>
    </row>
    <row r="972" spans="1:26"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94"/>
      <c r="Z972" s="94"/>
    </row>
    <row r="973" spans="1:26" ht="15.75" customHeight="1">
      <c r="A973" s="94"/>
      <c r="B973" s="94"/>
      <c r="C973" s="94"/>
      <c r="D973" s="94"/>
      <c r="E973" s="94"/>
      <c r="F973" s="94"/>
      <c r="G973" s="94"/>
      <c r="H973" s="94"/>
      <c r="I973" s="94"/>
      <c r="J973" s="94"/>
      <c r="K973" s="94"/>
      <c r="L973" s="94"/>
      <c r="M973" s="94"/>
      <c r="N973" s="94"/>
      <c r="O973" s="94"/>
      <c r="P973" s="94"/>
      <c r="Q973" s="94"/>
      <c r="R973" s="94"/>
      <c r="S973" s="94"/>
      <c r="T973" s="94"/>
      <c r="U973" s="94"/>
      <c r="V973" s="94"/>
      <c r="W973" s="94"/>
      <c r="X973" s="94"/>
      <c r="Y973" s="94"/>
      <c r="Z973" s="94"/>
    </row>
    <row r="974" spans="1:26" ht="15.75" customHeight="1">
      <c r="A974" s="94"/>
      <c r="B974" s="94"/>
      <c r="C974" s="94"/>
      <c r="D974" s="94"/>
      <c r="E974" s="94"/>
      <c r="F974" s="94"/>
      <c r="G974" s="94"/>
      <c r="H974" s="94"/>
      <c r="I974" s="94"/>
      <c r="J974" s="94"/>
      <c r="K974" s="94"/>
      <c r="L974" s="94"/>
      <c r="M974" s="94"/>
      <c r="N974" s="94"/>
      <c r="O974" s="94"/>
      <c r="P974" s="94"/>
      <c r="Q974" s="94"/>
      <c r="R974" s="94"/>
      <c r="S974" s="94"/>
      <c r="T974" s="94"/>
      <c r="U974" s="94"/>
      <c r="V974" s="94"/>
      <c r="W974" s="94"/>
      <c r="X974" s="94"/>
      <c r="Y974" s="94"/>
      <c r="Z974" s="94"/>
    </row>
    <row r="975" spans="1:26" ht="15.75" customHeight="1">
      <c r="A975" s="94"/>
      <c r="B975" s="94"/>
      <c r="C975" s="94"/>
      <c r="D975" s="94"/>
      <c r="E975" s="94"/>
      <c r="F975" s="94"/>
      <c r="G975" s="94"/>
      <c r="H975" s="94"/>
      <c r="I975" s="94"/>
      <c r="J975" s="94"/>
      <c r="K975" s="94"/>
      <c r="L975" s="94"/>
      <c r="M975" s="94"/>
      <c r="N975" s="94"/>
      <c r="O975" s="94"/>
      <c r="P975" s="94"/>
      <c r="Q975" s="94"/>
      <c r="R975" s="94"/>
      <c r="S975" s="94"/>
      <c r="T975" s="94"/>
      <c r="U975" s="94"/>
      <c r="V975" s="94"/>
      <c r="W975" s="94"/>
      <c r="X975" s="94"/>
      <c r="Y975" s="94"/>
      <c r="Z975" s="94"/>
    </row>
    <row r="976" spans="1:26" ht="15.75" customHeight="1">
      <c r="A976" s="94"/>
      <c r="B976" s="94"/>
      <c r="C976" s="94"/>
      <c r="D976" s="94"/>
      <c r="E976" s="94"/>
      <c r="F976" s="94"/>
      <c r="G976" s="94"/>
      <c r="H976" s="94"/>
      <c r="I976" s="94"/>
      <c r="J976" s="94"/>
      <c r="K976" s="94"/>
      <c r="L976" s="94"/>
      <c r="M976" s="94"/>
      <c r="N976" s="94"/>
      <c r="O976" s="94"/>
      <c r="P976" s="94"/>
      <c r="Q976" s="94"/>
      <c r="R976" s="94"/>
      <c r="S976" s="94"/>
      <c r="T976" s="94"/>
      <c r="U976" s="94"/>
      <c r="V976" s="94"/>
      <c r="W976" s="94"/>
      <c r="X976" s="94"/>
      <c r="Y976" s="94"/>
      <c r="Z976" s="94"/>
    </row>
    <row r="977" spans="1:26" ht="15.75" customHeight="1">
      <c r="A977" s="94"/>
      <c r="B977" s="94"/>
      <c r="C977" s="94"/>
      <c r="D977" s="94"/>
      <c r="E977" s="94"/>
      <c r="F977" s="94"/>
      <c r="G977" s="94"/>
      <c r="H977" s="94"/>
      <c r="I977" s="94"/>
      <c r="J977" s="94"/>
      <c r="K977" s="94"/>
      <c r="L977" s="94"/>
      <c r="M977" s="94"/>
      <c r="N977" s="94"/>
      <c r="O977" s="94"/>
      <c r="P977" s="94"/>
      <c r="Q977" s="94"/>
      <c r="R977" s="94"/>
      <c r="S977" s="94"/>
      <c r="T977" s="94"/>
      <c r="U977" s="94"/>
      <c r="V977" s="94"/>
      <c r="W977" s="94"/>
      <c r="X977" s="94"/>
      <c r="Y977" s="94"/>
      <c r="Z977" s="94"/>
    </row>
    <row r="978" spans="1:26" ht="15.75" customHeight="1">
      <c r="A978" s="94"/>
      <c r="B978" s="94"/>
      <c r="C978" s="94"/>
      <c r="D978" s="94"/>
      <c r="E978" s="94"/>
      <c r="F978" s="94"/>
      <c r="G978" s="94"/>
      <c r="H978" s="94"/>
      <c r="I978" s="94"/>
      <c r="J978" s="94"/>
      <c r="K978" s="94"/>
      <c r="L978" s="94"/>
      <c r="M978" s="94"/>
      <c r="N978" s="94"/>
      <c r="O978" s="94"/>
      <c r="P978" s="94"/>
      <c r="Q978" s="94"/>
      <c r="R978" s="94"/>
      <c r="S978" s="94"/>
      <c r="T978" s="94"/>
      <c r="U978" s="94"/>
      <c r="V978" s="94"/>
      <c r="W978" s="94"/>
      <c r="X978" s="94"/>
      <c r="Y978" s="94"/>
      <c r="Z978" s="94"/>
    </row>
    <row r="979" spans="1:26" ht="15.75" customHeight="1">
      <c r="A979" s="94"/>
      <c r="B979" s="94"/>
      <c r="C979" s="94"/>
      <c r="D979" s="94"/>
      <c r="E979" s="94"/>
      <c r="F979" s="94"/>
      <c r="G979" s="94"/>
      <c r="H979" s="94"/>
      <c r="I979" s="94"/>
      <c r="J979" s="94"/>
      <c r="K979" s="94"/>
      <c r="L979" s="94"/>
      <c r="M979" s="94"/>
      <c r="N979" s="94"/>
      <c r="O979" s="94"/>
      <c r="P979" s="94"/>
      <c r="Q979" s="94"/>
      <c r="R979" s="94"/>
      <c r="S979" s="94"/>
      <c r="T979" s="94"/>
      <c r="U979" s="94"/>
      <c r="V979" s="94"/>
      <c r="W979" s="94"/>
      <c r="X979" s="94"/>
      <c r="Y979" s="94"/>
      <c r="Z979" s="94"/>
    </row>
    <row r="980" spans="1:26" ht="15.75" customHeight="1">
      <c r="A980" s="94"/>
      <c r="B980" s="94"/>
      <c r="C980" s="94"/>
      <c r="D980" s="94"/>
      <c r="E980" s="94"/>
      <c r="F980" s="94"/>
      <c r="G980" s="94"/>
      <c r="H980" s="94"/>
      <c r="I980" s="94"/>
      <c r="J980" s="94"/>
      <c r="K980" s="94"/>
      <c r="L980" s="94"/>
      <c r="M980" s="94"/>
      <c r="N980" s="94"/>
      <c r="O980" s="94"/>
      <c r="P980" s="94"/>
      <c r="Q980" s="94"/>
      <c r="R980" s="94"/>
      <c r="S980" s="94"/>
      <c r="T980" s="94"/>
      <c r="U980" s="94"/>
      <c r="V980" s="94"/>
      <c r="W980" s="94"/>
      <c r="X980" s="94"/>
      <c r="Y980" s="94"/>
      <c r="Z980" s="94"/>
    </row>
  </sheetData>
  <mergeCells count="1">
    <mergeCell ref="A1:D3"/>
  </mergeCells>
  <hyperlinks>
    <hyperlink ref="A428" r:id="rId1"/>
    <hyperlink ref="A429" r:id="rId2"/>
    <hyperlink ref="A430" r:id="rI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64"/>
  <sheetViews>
    <sheetView workbookViewId="0">
      <selection activeCell="F16" sqref="F16"/>
    </sheetView>
  </sheetViews>
  <sheetFormatPr defaultColWidth="12.7109375" defaultRowHeight="15.75" customHeight="1"/>
  <cols>
    <col min="1" max="1" width="26.7109375" style="11" customWidth="1"/>
    <col min="2" max="3" width="12.7109375" style="11"/>
    <col min="4" max="4" width="60.42578125" style="11" customWidth="1"/>
    <col min="5" max="16384" width="12.7109375" style="11"/>
  </cols>
  <sheetData>
    <row r="1" spans="1:26" ht="14.1" customHeight="1">
      <c r="A1" s="133" t="s">
        <v>9216</v>
      </c>
      <c r="B1" s="134"/>
      <c r="C1" s="134"/>
      <c r="D1" s="134"/>
      <c r="O1" s="52"/>
      <c r="P1" s="52"/>
      <c r="Q1" s="52"/>
      <c r="R1" s="52"/>
      <c r="S1" s="52"/>
      <c r="T1" s="52"/>
      <c r="U1" s="52"/>
      <c r="V1" s="52"/>
      <c r="W1" s="52"/>
      <c r="X1" s="52"/>
      <c r="Y1" s="52"/>
      <c r="Z1" s="52"/>
    </row>
    <row r="2" spans="1:26" ht="12.75">
      <c r="A2" s="134"/>
      <c r="B2" s="134"/>
      <c r="C2" s="134"/>
      <c r="D2" s="134"/>
      <c r="O2" s="52"/>
      <c r="P2" s="52"/>
      <c r="Q2" s="52"/>
      <c r="R2" s="52"/>
      <c r="S2" s="52"/>
      <c r="T2" s="52"/>
      <c r="U2" s="52"/>
      <c r="V2" s="52"/>
      <c r="W2" s="52"/>
      <c r="X2" s="52"/>
      <c r="Y2" s="52"/>
      <c r="Z2" s="52"/>
    </row>
    <row r="3" spans="1:26" ht="15.75" customHeight="1">
      <c r="A3" s="134"/>
      <c r="B3" s="134"/>
      <c r="C3" s="134"/>
      <c r="D3" s="134"/>
      <c r="E3" s="52"/>
      <c r="F3" s="52"/>
      <c r="G3" s="52"/>
      <c r="H3" s="52"/>
      <c r="I3" s="52"/>
      <c r="J3" s="52"/>
      <c r="K3" s="52"/>
      <c r="L3" s="52"/>
      <c r="M3" s="52"/>
      <c r="N3" s="52"/>
      <c r="O3" s="52"/>
      <c r="P3" s="52"/>
      <c r="Q3" s="52"/>
      <c r="R3" s="52"/>
      <c r="S3" s="52"/>
      <c r="T3" s="52"/>
      <c r="U3" s="52"/>
      <c r="V3" s="52"/>
      <c r="W3" s="52"/>
      <c r="X3" s="52"/>
      <c r="Y3" s="52"/>
      <c r="Z3" s="52"/>
    </row>
    <row r="4" spans="1:26" ht="15.75" customHeight="1">
      <c r="A4" s="134"/>
      <c r="B4" s="134"/>
      <c r="C4" s="134"/>
      <c r="D4" s="134"/>
      <c r="E4" s="52"/>
      <c r="F4" s="52"/>
      <c r="G4" s="52"/>
      <c r="H4" s="52"/>
      <c r="I4" s="52"/>
      <c r="J4" s="52"/>
      <c r="K4" s="52"/>
      <c r="L4" s="52"/>
      <c r="M4" s="52"/>
      <c r="N4" s="52"/>
      <c r="O4" s="52"/>
      <c r="P4" s="52"/>
      <c r="Q4" s="52"/>
      <c r="R4" s="52"/>
      <c r="S4" s="52"/>
      <c r="T4" s="52"/>
      <c r="U4" s="52"/>
      <c r="V4" s="52"/>
      <c r="W4" s="52"/>
      <c r="X4" s="52"/>
      <c r="Y4" s="52"/>
      <c r="Z4" s="52"/>
    </row>
    <row r="5" spans="1:26" ht="15.75" customHeight="1">
      <c r="A5" s="125"/>
      <c r="B5" s="125"/>
      <c r="C5" s="125"/>
      <c r="D5" s="125"/>
      <c r="E5" s="52"/>
      <c r="F5" s="52"/>
      <c r="G5" s="52"/>
      <c r="H5" s="52"/>
      <c r="I5" s="52"/>
      <c r="J5" s="52"/>
      <c r="K5" s="52"/>
      <c r="L5" s="52"/>
      <c r="M5" s="52"/>
      <c r="N5" s="52"/>
      <c r="O5" s="52"/>
      <c r="P5" s="52"/>
      <c r="Q5" s="52"/>
      <c r="R5" s="52"/>
      <c r="S5" s="52"/>
      <c r="T5" s="52"/>
      <c r="U5" s="52"/>
      <c r="V5" s="52"/>
      <c r="W5" s="52"/>
      <c r="X5" s="52"/>
      <c r="Y5" s="52"/>
      <c r="Z5" s="52"/>
    </row>
    <row r="6" spans="1:26" ht="15">
      <c r="A6" s="50" t="s">
        <v>9217</v>
      </c>
      <c r="B6" s="52"/>
      <c r="C6" s="52"/>
      <c r="D6" s="52"/>
      <c r="E6" s="52"/>
      <c r="F6" s="52"/>
      <c r="G6" s="52"/>
      <c r="H6" s="52"/>
      <c r="I6" s="52"/>
      <c r="J6" s="52"/>
      <c r="K6" s="52"/>
      <c r="L6" s="52"/>
      <c r="M6" s="52"/>
      <c r="N6" s="52"/>
      <c r="O6" s="52"/>
      <c r="P6" s="52"/>
      <c r="Q6" s="52"/>
      <c r="R6" s="52"/>
      <c r="S6" s="52"/>
      <c r="T6" s="52"/>
      <c r="U6" s="52"/>
      <c r="V6" s="52"/>
      <c r="W6" s="52"/>
      <c r="X6" s="52"/>
      <c r="Y6" s="52"/>
      <c r="Z6" s="52"/>
    </row>
    <row r="7" spans="1:26" ht="15">
      <c r="A7" s="93" t="s">
        <v>9014</v>
      </c>
      <c r="B7" s="93" t="s">
        <v>9015</v>
      </c>
      <c r="C7" s="93" t="s">
        <v>9016</v>
      </c>
      <c r="D7" s="93" t="s">
        <v>9017</v>
      </c>
      <c r="E7" s="93" t="s">
        <v>9018</v>
      </c>
      <c r="F7" s="93" t="s">
        <v>9019</v>
      </c>
      <c r="G7" s="93" t="s">
        <v>7056</v>
      </c>
      <c r="H7" s="93" t="s">
        <v>9020</v>
      </c>
      <c r="I7" s="93" t="s">
        <v>9022</v>
      </c>
      <c r="J7" s="93" t="s">
        <v>9023</v>
      </c>
      <c r="K7" s="52"/>
      <c r="L7" s="52"/>
      <c r="M7" s="52"/>
      <c r="N7" s="52"/>
      <c r="O7" s="52"/>
      <c r="P7" s="52"/>
      <c r="Q7" s="52"/>
      <c r="R7" s="52"/>
      <c r="S7" s="52"/>
      <c r="T7" s="52"/>
      <c r="U7" s="52"/>
      <c r="V7" s="52"/>
      <c r="W7" s="52"/>
      <c r="X7" s="52"/>
      <c r="Y7" s="52"/>
      <c r="Z7" s="52"/>
    </row>
    <row r="8" spans="1:26" ht="14.25">
      <c r="A8" s="84" t="s">
        <v>98</v>
      </c>
      <c r="B8" s="84" t="s">
        <v>9025</v>
      </c>
      <c r="C8" s="41">
        <v>1</v>
      </c>
      <c r="D8" s="84" t="s">
        <v>5602</v>
      </c>
      <c r="E8" s="41">
        <v>1.513456E-2</v>
      </c>
      <c r="F8" s="41">
        <v>0</v>
      </c>
      <c r="G8" s="41">
        <v>0</v>
      </c>
      <c r="H8" s="84" t="s">
        <v>142</v>
      </c>
      <c r="I8" s="84" t="s">
        <v>142</v>
      </c>
      <c r="J8" s="84" t="s">
        <v>142</v>
      </c>
      <c r="K8" s="52"/>
      <c r="L8" s="52"/>
      <c r="M8" s="52"/>
      <c r="N8" s="52"/>
      <c r="O8" s="52"/>
      <c r="P8" s="52"/>
      <c r="Q8" s="52"/>
      <c r="R8" s="52"/>
      <c r="S8" s="52"/>
      <c r="T8" s="52"/>
      <c r="U8" s="52"/>
      <c r="V8" s="52"/>
      <c r="W8" s="52"/>
      <c r="X8" s="52"/>
      <c r="Y8" s="52"/>
      <c r="Z8" s="52"/>
    </row>
    <row r="9" spans="1:26" ht="14.25">
      <c r="A9" s="84" t="s">
        <v>98</v>
      </c>
      <c r="B9" s="84" t="s">
        <v>9025</v>
      </c>
      <c r="C9" s="41">
        <v>2</v>
      </c>
      <c r="D9" s="84" t="s">
        <v>9218</v>
      </c>
      <c r="E9" s="41">
        <v>0.12128861000000001</v>
      </c>
      <c r="F9" s="53">
        <v>1.0700000000000001E-7</v>
      </c>
      <c r="G9" s="41">
        <v>0.58699999999999997</v>
      </c>
      <c r="H9" s="41">
        <v>0.41299999999999998</v>
      </c>
      <c r="I9" s="41">
        <v>0.151</v>
      </c>
      <c r="J9" s="41">
        <v>0.151</v>
      </c>
      <c r="K9" s="52"/>
      <c r="L9" s="52"/>
      <c r="M9" s="52"/>
      <c r="N9" s="52"/>
      <c r="O9" s="52"/>
      <c r="P9" s="52"/>
      <c r="Q9" s="52"/>
      <c r="R9" s="52"/>
      <c r="S9" s="52"/>
      <c r="T9" s="52"/>
      <c r="U9" s="52"/>
      <c r="V9" s="52"/>
      <c r="W9" s="52"/>
      <c r="X9" s="52"/>
      <c r="Y9" s="52"/>
      <c r="Z9" s="52"/>
    </row>
    <row r="10" spans="1:26" ht="14.25">
      <c r="A10" s="84" t="s">
        <v>98</v>
      </c>
      <c r="B10" s="84" t="s">
        <v>9025</v>
      </c>
      <c r="C10" s="41">
        <v>3</v>
      </c>
      <c r="D10" s="84" t="s">
        <v>9219</v>
      </c>
      <c r="E10" s="41">
        <v>0.70692418000000001</v>
      </c>
      <c r="F10" s="53">
        <v>2E-8</v>
      </c>
      <c r="G10" s="41">
        <v>0.83099999999999996</v>
      </c>
      <c r="H10" s="41">
        <v>0.16900000000000001</v>
      </c>
      <c r="I10" s="41">
        <v>9.7000000000000003E-2</v>
      </c>
      <c r="J10" s="41">
        <v>9.7000000000000003E-2</v>
      </c>
      <c r="K10" s="52"/>
      <c r="L10" s="52"/>
      <c r="M10" s="52"/>
      <c r="N10" s="52"/>
      <c r="O10" s="52"/>
      <c r="P10" s="52"/>
      <c r="Q10" s="52"/>
      <c r="R10" s="52"/>
      <c r="S10" s="52"/>
      <c r="T10" s="52"/>
      <c r="U10" s="52"/>
      <c r="V10" s="52"/>
      <c r="W10" s="52"/>
      <c r="X10" s="52"/>
      <c r="Y10" s="52"/>
      <c r="Z10" s="52"/>
    </row>
    <row r="11" spans="1:26" ht="14.25">
      <c r="A11" s="84" t="s">
        <v>98</v>
      </c>
      <c r="B11" s="84" t="s">
        <v>9025</v>
      </c>
      <c r="C11" s="41">
        <v>4</v>
      </c>
      <c r="D11" s="84" t="s">
        <v>9220</v>
      </c>
      <c r="E11" s="41">
        <v>0.14059633999999999</v>
      </c>
      <c r="F11" s="53">
        <v>1.37E-7</v>
      </c>
      <c r="G11" s="41">
        <v>0.497</v>
      </c>
      <c r="H11" s="41">
        <v>0.503</v>
      </c>
      <c r="I11" s="41">
        <v>0.17100000000000001</v>
      </c>
      <c r="J11" s="41">
        <v>0.17100000000000001</v>
      </c>
      <c r="K11" s="52"/>
      <c r="L11" s="52"/>
      <c r="M11" s="52"/>
      <c r="N11" s="52"/>
      <c r="O11" s="52"/>
      <c r="P11" s="52"/>
      <c r="Q11" s="52"/>
      <c r="R11" s="52"/>
      <c r="S11" s="52"/>
      <c r="T11" s="52"/>
      <c r="U11" s="52"/>
      <c r="V11" s="52"/>
      <c r="W11" s="52"/>
      <c r="X11" s="52"/>
      <c r="Y11" s="52"/>
      <c r="Z11" s="52"/>
    </row>
    <row r="12" spans="1:26" ht="14.25">
      <c r="A12" s="84" t="s">
        <v>98</v>
      </c>
      <c r="B12" s="84" t="s">
        <v>9025</v>
      </c>
      <c r="C12" s="41">
        <v>5</v>
      </c>
      <c r="D12" s="84" t="s">
        <v>9221</v>
      </c>
      <c r="E12" s="41">
        <v>0.33608058000000002</v>
      </c>
      <c r="F12" s="53">
        <v>9.6499999999999997E-8</v>
      </c>
      <c r="G12" s="41">
        <v>0.57299999999999995</v>
      </c>
      <c r="H12" s="41">
        <v>0.42699999999999999</v>
      </c>
      <c r="I12" s="41">
        <v>0.155</v>
      </c>
      <c r="J12" s="41">
        <v>0.155</v>
      </c>
      <c r="K12" s="52"/>
      <c r="L12" s="52"/>
      <c r="M12" s="52"/>
      <c r="N12" s="52"/>
      <c r="O12" s="52"/>
      <c r="P12" s="52"/>
      <c r="Q12" s="52"/>
      <c r="R12" s="52"/>
      <c r="S12" s="52"/>
      <c r="T12" s="52"/>
      <c r="U12" s="52"/>
      <c r="V12" s="52"/>
      <c r="W12" s="52"/>
      <c r="X12" s="52"/>
      <c r="Y12" s="52"/>
      <c r="Z12" s="52"/>
    </row>
    <row r="13" spans="1:26" ht="14.25">
      <c r="A13" s="84" t="s">
        <v>98</v>
      </c>
      <c r="B13" s="84" t="s">
        <v>9025</v>
      </c>
      <c r="C13" s="41">
        <v>6</v>
      </c>
      <c r="D13" s="84" t="s">
        <v>9222</v>
      </c>
      <c r="E13" s="41">
        <v>0.18950993999999999</v>
      </c>
      <c r="F13" s="53">
        <v>1.86E-7</v>
      </c>
      <c r="G13" s="41">
        <v>0.65400000000000003</v>
      </c>
      <c r="H13" s="41">
        <v>0.34599999999999997</v>
      </c>
      <c r="I13" s="41">
        <v>0.11799999999999999</v>
      </c>
      <c r="J13" s="41">
        <v>0.11799999999999999</v>
      </c>
      <c r="K13" s="52"/>
      <c r="L13" s="52"/>
      <c r="M13" s="52"/>
      <c r="N13" s="52"/>
      <c r="O13" s="52"/>
      <c r="P13" s="52"/>
      <c r="Q13" s="52"/>
      <c r="R13" s="52"/>
      <c r="S13" s="52"/>
      <c r="T13" s="52"/>
      <c r="U13" s="52"/>
      <c r="V13" s="52"/>
      <c r="W13" s="52"/>
      <c r="X13" s="52"/>
      <c r="Y13" s="52"/>
      <c r="Z13" s="52"/>
    </row>
    <row r="14" spans="1:26" ht="14.25">
      <c r="A14" s="84" t="s">
        <v>98</v>
      </c>
      <c r="B14" s="84" t="s">
        <v>9025</v>
      </c>
      <c r="C14" s="41">
        <v>7</v>
      </c>
      <c r="D14" s="84" t="s">
        <v>9223</v>
      </c>
      <c r="E14" s="41">
        <v>7.4319560000000007E-2</v>
      </c>
      <c r="F14" s="53">
        <v>1.4499999999999999E-7</v>
      </c>
      <c r="G14" s="41">
        <v>0.75900000000000001</v>
      </c>
      <c r="H14" s="41">
        <v>0.24099999999999999</v>
      </c>
      <c r="I14" s="41">
        <v>8.4000000000000005E-2</v>
      </c>
      <c r="J14" s="41">
        <v>8.4000000000000005E-2</v>
      </c>
      <c r="K14" s="52"/>
      <c r="L14" s="52"/>
      <c r="M14" s="52"/>
      <c r="N14" s="52"/>
      <c r="O14" s="52"/>
      <c r="P14" s="52"/>
      <c r="Q14" s="52"/>
      <c r="R14" s="52"/>
      <c r="S14" s="52"/>
      <c r="T14" s="52"/>
      <c r="U14" s="52"/>
      <c r="V14" s="52"/>
      <c r="W14" s="52"/>
      <c r="X14" s="52"/>
      <c r="Y14" s="52"/>
      <c r="Z14" s="52"/>
    </row>
    <row r="15" spans="1:26" ht="14.25">
      <c r="A15" s="84" t="s">
        <v>98</v>
      </c>
      <c r="B15" s="84" t="s">
        <v>9025</v>
      </c>
      <c r="C15" s="41">
        <v>8</v>
      </c>
      <c r="D15" s="84" t="s">
        <v>9224</v>
      </c>
      <c r="E15" s="41">
        <v>0.19331297</v>
      </c>
      <c r="F15" s="53">
        <v>9.7399999999999999E-8</v>
      </c>
      <c r="G15" s="41">
        <v>0.80900000000000005</v>
      </c>
      <c r="H15" s="41">
        <v>0.191</v>
      </c>
      <c r="I15" s="41">
        <v>9.4E-2</v>
      </c>
      <c r="J15" s="41">
        <v>9.4E-2</v>
      </c>
      <c r="K15" s="52"/>
      <c r="L15" s="52"/>
      <c r="M15" s="52"/>
      <c r="N15" s="52"/>
      <c r="O15" s="52"/>
      <c r="P15" s="52"/>
      <c r="Q15" s="52"/>
      <c r="R15" s="52"/>
      <c r="S15" s="52"/>
      <c r="T15" s="52"/>
      <c r="U15" s="52"/>
      <c r="V15" s="52"/>
      <c r="W15" s="52"/>
      <c r="X15" s="52"/>
      <c r="Y15" s="52"/>
      <c r="Z15" s="52"/>
    </row>
    <row r="16" spans="1:26" ht="14.25">
      <c r="A16" s="84" t="s">
        <v>98</v>
      </c>
      <c r="B16" s="84" t="s">
        <v>9025</v>
      </c>
      <c r="C16" s="41">
        <v>9</v>
      </c>
      <c r="D16" s="84" t="s">
        <v>9225</v>
      </c>
      <c r="E16" s="41">
        <v>9.1757199999999997E-2</v>
      </c>
      <c r="F16" s="53">
        <v>1.7700000000000001E-7</v>
      </c>
      <c r="G16" s="41">
        <v>0.89300000000000002</v>
      </c>
      <c r="H16" s="41">
        <v>0.107</v>
      </c>
      <c r="I16" s="41">
        <v>4.3999999999999997E-2</v>
      </c>
      <c r="J16" s="41">
        <v>4.3999999999999997E-2</v>
      </c>
      <c r="K16" s="52"/>
      <c r="L16" s="52"/>
      <c r="M16" s="52"/>
      <c r="N16" s="52"/>
      <c r="O16" s="52"/>
      <c r="P16" s="52"/>
      <c r="Q16" s="52"/>
      <c r="R16" s="52"/>
      <c r="S16" s="52"/>
      <c r="T16" s="52"/>
      <c r="U16" s="52"/>
      <c r="V16" s="52"/>
      <c r="W16" s="52"/>
      <c r="X16" s="52"/>
      <c r="Y16" s="52"/>
      <c r="Z16" s="52"/>
    </row>
    <row r="17" spans="1:26" ht="14.25">
      <c r="A17" s="84" t="s">
        <v>98</v>
      </c>
      <c r="B17" s="84" t="s">
        <v>9025</v>
      </c>
      <c r="C17" s="41">
        <v>10</v>
      </c>
      <c r="D17" s="84" t="s">
        <v>9226</v>
      </c>
      <c r="E17" s="41">
        <v>0.16494474000000001</v>
      </c>
      <c r="F17" s="53">
        <v>1.9399999999999999E-7</v>
      </c>
      <c r="G17" s="41">
        <v>0.89300000000000002</v>
      </c>
      <c r="H17" s="41">
        <v>0.107</v>
      </c>
      <c r="I17" s="41">
        <v>0.04</v>
      </c>
      <c r="J17" s="41">
        <v>0.04</v>
      </c>
      <c r="K17" s="52"/>
      <c r="L17" s="52"/>
      <c r="M17" s="52"/>
      <c r="N17" s="52"/>
      <c r="O17" s="52"/>
      <c r="P17" s="52"/>
      <c r="Q17" s="52"/>
      <c r="R17" s="52"/>
      <c r="S17" s="52"/>
      <c r="T17" s="52"/>
      <c r="U17" s="52"/>
      <c r="V17" s="52"/>
      <c r="W17" s="52"/>
      <c r="X17" s="52"/>
      <c r="Y17" s="52"/>
      <c r="Z17" s="52"/>
    </row>
    <row r="18" spans="1:26" ht="14.25">
      <c r="A18" s="84" t="s">
        <v>98</v>
      </c>
      <c r="B18" s="84" t="s">
        <v>9025</v>
      </c>
      <c r="C18" s="41">
        <v>11</v>
      </c>
      <c r="D18" s="84" t="s">
        <v>9227</v>
      </c>
      <c r="E18" s="41">
        <v>0.28869884000000001</v>
      </c>
      <c r="F18" s="53">
        <v>8.9299999999999999E-8</v>
      </c>
      <c r="G18" s="41">
        <v>0.88300000000000001</v>
      </c>
      <c r="H18" s="41">
        <v>0.11700000000000001</v>
      </c>
      <c r="I18" s="41">
        <v>0.04</v>
      </c>
      <c r="J18" s="41">
        <v>0.04</v>
      </c>
      <c r="K18" s="52"/>
      <c r="L18" s="52"/>
      <c r="M18" s="52"/>
      <c r="N18" s="52"/>
      <c r="O18" s="52"/>
      <c r="P18" s="52"/>
      <c r="Q18" s="52"/>
      <c r="R18" s="52"/>
      <c r="S18" s="52"/>
      <c r="T18" s="52"/>
      <c r="U18" s="52"/>
      <c r="V18" s="52"/>
      <c r="W18" s="52"/>
      <c r="X18" s="52"/>
      <c r="Y18" s="52"/>
      <c r="Z18" s="52"/>
    </row>
    <row r="19" spans="1:26" ht="14.25">
      <c r="A19" s="84" t="s">
        <v>98</v>
      </c>
      <c r="B19" s="84" t="s">
        <v>9025</v>
      </c>
      <c r="C19" s="41">
        <v>12</v>
      </c>
      <c r="D19" s="84" t="s">
        <v>9228</v>
      </c>
      <c r="E19" s="41">
        <v>0.58985188</v>
      </c>
      <c r="F19" s="53">
        <v>1.18E-7</v>
      </c>
      <c r="G19" s="41">
        <v>0.76600000000000001</v>
      </c>
      <c r="H19" s="41">
        <v>0.23400000000000001</v>
      </c>
      <c r="I19" s="41">
        <v>7.5999999999999998E-2</v>
      </c>
      <c r="J19" s="41">
        <v>7.5999999999999998E-2</v>
      </c>
      <c r="K19" s="52"/>
      <c r="L19" s="52"/>
      <c r="M19" s="52"/>
      <c r="N19" s="52"/>
      <c r="O19" s="52"/>
      <c r="P19" s="52"/>
      <c r="Q19" s="52"/>
      <c r="R19" s="52"/>
      <c r="S19" s="52"/>
      <c r="T19" s="52"/>
      <c r="U19" s="52"/>
      <c r="V19" s="52"/>
      <c r="W19" s="52"/>
      <c r="X19" s="52"/>
      <c r="Y19" s="52"/>
      <c r="Z19" s="52"/>
    </row>
    <row r="20" spans="1:26" ht="14.25">
      <c r="A20" s="84" t="s">
        <v>98</v>
      </c>
      <c r="B20" s="84" t="s">
        <v>9025</v>
      </c>
      <c r="C20" s="41">
        <v>13</v>
      </c>
      <c r="D20" s="84" t="s">
        <v>9229</v>
      </c>
      <c r="E20" s="41">
        <v>4.7504079999999997E-2</v>
      </c>
      <c r="F20" s="53">
        <v>1.98E-7</v>
      </c>
      <c r="G20" s="41">
        <v>0.8</v>
      </c>
      <c r="H20" s="41">
        <v>0.2</v>
      </c>
      <c r="I20" s="41">
        <v>9.1999999999999998E-2</v>
      </c>
      <c r="J20" s="41">
        <v>9.1999999999999998E-2</v>
      </c>
      <c r="K20" s="52"/>
      <c r="L20" s="52"/>
      <c r="M20" s="52"/>
      <c r="N20" s="52"/>
      <c r="O20" s="52"/>
      <c r="P20" s="52"/>
      <c r="Q20" s="52"/>
      <c r="R20" s="52"/>
      <c r="S20" s="52"/>
      <c r="T20" s="52"/>
      <c r="U20" s="52"/>
      <c r="V20" s="52"/>
      <c r="W20" s="52"/>
      <c r="X20" s="52"/>
      <c r="Y20" s="52"/>
      <c r="Z20" s="52"/>
    </row>
    <row r="21" spans="1:26" ht="14.25">
      <c r="A21" s="54" t="s">
        <v>98</v>
      </c>
      <c r="B21" s="54" t="s">
        <v>9025</v>
      </c>
      <c r="C21" s="55">
        <v>14</v>
      </c>
      <c r="D21" s="54" t="s">
        <v>9230</v>
      </c>
      <c r="E21" s="55">
        <v>0.28305015</v>
      </c>
      <c r="F21" s="56">
        <v>1.6500000000000001E-7</v>
      </c>
      <c r="G21" s="55">
        <v>0.80100000000000005</v>
      </c>
      <c r="H21" s="55">
        <v>0.19900000000000001</v>
      </c>
      <c r="I21" s="55">
        <v>6.6000000000000003E-2</v>
      </c>
      <c r="J21" s="55">
        <v>6.6000000000000003E-2</v>
      </c>
      <c r="K21" s="52"/>
      <c r="L21" s="52"/>
      <c r="M21" s="52"/>
      <c r="N21" s="52"/>
      <c r="O21" s="52"/>
      <c r="P21" s="52"/>
      <c r="Q21" s="52"/>
      <c r="R21" s="52"/>
      <c r="S21" s="52"/>
      <c r="T21" s="52"/>
      <c r="U21" s="52"/>
      <c r="V21" s="52"/>
      <c r="W21" s="52"/>
      <c r="X21" s="52"/>
      <c r="Y21" s="52"/>
      <c r="Z21" s="52"/>
    </row>
    <row r="22" spans="1:26" ht="14.25">
      <c r="A22" s="84" t="s">
        <v>144</v>
      </c>
      <c r="B22" s="84" t="s">
        <v>9025</v>
      </c>
      <c r="C22" s="41">
        <v>1</v>
      </c>
      <c r="D22" s="84" t="s">
        <v>5602</v>
      </c>
      <c r="E22" s="41">
        <v>0.8133378</v>
      </c>
      <c r="F22" s="41">
        <v>0</v>
      </c>
      <c r="G22" s="41">
        <v>0</v>
      </c>
      <c r="H22" s="84" t="s">
        <v>142</v>
      </c>
      <c r="I22" s="84" t="s">
        <v>142</v>
      </c>
      <c r="J22" s="84" t="s">
        <v>142</v>
      </c>
      <c r="K22" s="52"/>
      <c r="L22" s="52"/>
      <c r="M22" s="52"/>
      <c r="N22" s="52"/>
      <c r="O22" s="52"/>
      <c r="P22" s="52"/>
      <c r="Q22" s="52"/>
      <c r="R22" s="52"/>
      <c r="S22" s="52"/>
      <c r="T22" s="52"/>
      <c r="U22" s="52"/>
      <c r="V22" s="52"/>
      <c r="W22" s="52"/>
      <c r="X22" s="52"/>
      <c r="Y22" s="52"/>
      <c r="Z22" s="52"/>
    </row>
    <row r="23" spans="1:26" ht="14.25">
      <c r="A23" s="84" t="s">
        <v>144</v>
      </c>
      <c r="B23" s="84" t="s">
        <v>9025</v>
      </c>
      <c r="C23" s="41">
        <v>2</v>
      </c>
      <c r="D23" s="84" t="s">
        <v>9218</v>
      </c>
      <c r="E23" s="41">
        <v>0.65704452000000002</v>
      </c>
      <c r="F23" s="53">
        <v>4.4400000000000001E-8</v>
      </c>
      <c r="G23" s="41">
        <v>0.98</v>
      </c>
      <c r="H23" s="41">
        <v>0.02</v>
      </c>
      <c r="I23" s="41">
        <v>0.154</v>
      </c>
      <c r="J23" s="41">
        <v>0.154</v>
      </c>
      <c r="K23" s="52"/>
      <c r="L23" s="52"/>
      <c r="M23" s="52"/>
      <c r="N23" s="52"/>
      <c r="O23" s="52"/>
      <c r="P23" s="52"/>
      <c r="Q23" s="52"/>
      <c r="R23" s="52"/>
      <c r="S23" s="52"/>
      <c r="T23" s="52"/>
      <c r="U23" s="52"/>
      <c r="V23" s="52"/>
      <c r="W23" s="52"/>
      <c r="X23" s="52"/>
      <c r="Y23" s="52"/>
      <c r="Z23" s="52"/>
    </row>
    <row r="24" spans="1:26" ht="14.25">
      <c r="A24" s="84" t="s">
        <v>144</v>
      </c>
      <c r="B24" s="84" t="s">
        <v>9025</v>
      </c>
      <c r="C24" s="41">
        <v>3</v>
      </c>
      <c r="D24" s="84" t="s">
        <v>9219</v>
      </c>
      <c r="E24" s="41">
        <v>0.32077756000000002</v>
      </c>
      <c r="F24" s="53">
        <v>3.2199999999999997E-8</v>
      </c>
      <c r="G24" s="41">
        <v>0.84799999999999998</v>
      </c>
      <c r="H24" s="41">
        <v>0.152</v>
      </c>
      <c r="I24" s="41">
        <v>0.105</v>
      </c>
      <c r="J24" s="41">
        <v>0.105</v>
      </c>
      <c r="K24" s="52"/>
      <c r="L24" s="52"/>
      <c r="M24" s="52"/>
      <c r="N24" s="52"/>
      <c r="O24" s="52"/>
      <c r="P24" s="52"/>
      <c r="Q24" s="52"/>
      <c r="R24" s="52"/>
      <c r="S24" s="52"/>
      <c r="T24" s="52"/>
      <c r="U24" s="52"/>
      <c r="V24" s="52"/>
      <c r="W24" s="52"/>
      <c r="X24" s="52"/>
      <c r="Y24" s="52"/>
      <c r="Z24" s="52"/>
    </row>
    <row r="25" spans="1:26" ht="14.25">
      <c r="A25" s="84" t="s">
        <v>144</v>
      </c>
      <c r="B25" s="84" t="s">
        <v>9025</v>
      </c>
      <c r="C25" s="41">
        <v>4</v>
      </c>
      <c r="D25" s="84" t="s">
        <v>9220</v>
      </c>
      <c r="E25" s="41">
        <v>0.61705003000000003</v>
      </c>
      <c r="F25" s="53">
        <v>3.6400000000000002E-8</v>
      </c>
      <c r="G25" s="41">
        <v>1.0009999999999999</v>
      </c>
      <c r="H25" s="41">
        <v>-1E-3</v>
      </c>
      <c r="I25" s="41">
        <v>0.17699999999999999</v>
      </c>
      <c r="J25" s="41">
        <v>0.17699999999999999</v>
      </c>
      <c r="K25" s="52"/>
      <c r="L25" s="52"/>
      <c r="M25" s="52"/>
      <c r="N25" s="52"/>
      <c r="O25" s="52"/>
      <c r="P25" s="52"/>
      <c r="Q25" s="52"/>
      <c r="R25" s="52"/>
      <c r="S25" s="52"/>
      <c r="T25" s="52"/>
      <c r="U25" s="52"/>
      <c r="V25" s="52"/>
      <c r="W25" s="52"/>
      <c r="X25" s="52"/>
      <c r="Y25" s="52"/>
      <c r="Z25" s="52"/>
    </row>
    <row r="26" spans="1:26" ht="14.25">
      <c r="A26" s="84" t="s">
        <v>144</v>
      </c>
      <c r="B26" s="84" t="s">
        <v>9025</v>
      </c>
      <c r="C26" s="41">
        <v>5</v>
      </c>
      <c r="D26" s="84" t="s">
        <v>9221</v>
      </c>
      <c r="E26" s="41">
        <v>0.49241807999999998</v>
      </c>
      <c r="F26" s="53">
        <v>7.2300000000000006E-8</v>
      </c>
      <c r="G26" s="41">
        <v>1.0009999999999999</v>
      </c>
      <c r="H26" s="41">
        <v>-1E-3</v>
      </c>
      <c r="I26" s="41">
        <v>0.157</v>
      </c>
      <c r="J26" s="41">
        <v>0.157</v>
      </c>
      <c r="K26" s="52"/>
      <c r="L26" s="52"/>
      <c r="M26" s="52"/>
      <c r="N26" s="52"/>
      <c r="O26" s="52"/>
      <c r="P26" s="52"/>
      <c r="Q26" s="52"/>
      <c r="R26" s="52"/>
      <c r="S26" s="52"/>
      <c r="T26" s="52"/>
      <c r="U26" s="52"/>
      <c r="V26" s="52"/>
      <c r="W26" s="52"/>
      <c r="X26" s="52"/>
      <c r="Y26" s="52"/>
      <c r="Z26" s="52"/>
    </row>
    <row r="27" spans="1:26" ht="14.25">
      <c r="A27" s="84" t="s">
        <v>144</v>
      </c>
      <c r="B27" s="84" t="s">
        <v>9025</v>
      </c>
      <c r="C27" s="41">
        <v>6</v>
      </c>
      <c r="D27" s="84" t="s">
        <v>9222</v>
      </c>
      <c r="E27" s="41">
        <v>0.56877864</v>
      </c>
      <c r="F27" s="53">
        <v>6.4200000000000006E-8</v>
      </c>
      <c r="G27" s="41">
        <v>0.98399999999999999</v>
      </c>
      <c r="H27" s="41">
        <v>1.6E-2</v>
      </c>
      <c r="I27" s="41">
        <v>0.11700000000000001</v>
      </c>
      <c r="J27" s="41">
        <v>0.11700000000000001</v>
      </c>
      <c r="K27" s="52"/>
      <c r="L27" s="52"/>
      <c r="M27" s="52"/>
      <c r="N27" s="52"/>
      <c r="O27" s="52"/>
      <c r="P27" s="52"/>
      <c r="Q27" s="52"/>
      <c r="R27" s="52"/>
      <c r="S27" s="52"/>
      <c r="T27" s="52"/>
      <c r="U27" s="52"/>
      <c r="V27" s="52"/>
      <c r="W27" s="52"/>
      <c r="X27" s="52"/>
      <c r="Y27" s="52"/>
      <c r="Z27" s="52"/>
    </row>
    <row r="28" spans="1:26" ht="14.25">
      <c r="A28" s="84" t="s">
        <v>144</v>
      </c>
      <c r="B28" s="84" t="s">
        <v>9025</v>
      </c>
      <c r="C28" s="41">
        <v>7</v>
      </c>
      <c r="D28" s="84" t="s">
        <v>9223</v>
      </c>
      <c r="E28" s="41">
        <v>0.57873501999999999</v>
      </c>
      <c r="F28" s="53">
        <v>6.5600000000000005E-8</v>
      </c>
      <c r="G28" s="41">
        <v>0.97199999999999998</v>
      </c>
      <c r="H28" s="41">
        <v>2.8000000000000001E-2</v>
      </c>
      <c r="I28" s="41">
        <v>8.4000000000000005E-2</v>
      </c>
      <c r="J28" s="41">
        <v>8.4000000000000005E-2</v>
      </c>
      <c r="K28" s="52"/>
      <c r="L28" s="52"/>
      <c r="M28" s="52"/>
      <c r="N28" s="52"/>
      <c r="O28" s="52"/>
      <c r="P28" s="52"/>
      <c r="Q28" s="52"/>
      <c r="R28" s="52"/>
      <c r="S28" s="52"/>
      <c r="T28" s="52"/>
      <c r="U28" s="52"/>
      <c r="V28" s="52"/>
      <c r="W28" s="52"/>
      <c r="X28" s="52"/>
      <c r="Y28" s="52"/>
      <c r="Z28" s="52"/>
    </row>
    <row r="29" spans="1:26" ht="14.25">
      <c r="A29" s="84" t="s">
        <v>144</v>
      </c>
      <c r="B29" s="84" t="s">
        <v>9025</v>
      </c>
      <c r="C29" s="41">
        <v>8</v>
      </c>
      <c r="D29" s="84" t="s">
        <v>9224</v>
      </c>
      <c r="E29" s="41">
        <v>0.42731836000000001</v>
      </c>
      <c r="F29" s="53">
        <v>1.2100000000000001E-7</v>
      </c>
      <c r="G29" s="41">
        <v>1.0089999999999999</v>
      </c>
      <c r="H29" s="41">
        <v>-8.9999999999999993E-3</v>
      </c>
      <c r="I29" s="41">
        <v>9.7000000000000003E-2</v>
      </c>
      <c r="J29" s="41">
        <v>9.7000000000000003E-2</v>
      </c>
      <c r="K29" s="52"/>
      <c r="L29" s="52"/>
      <c r="M29" s="52"/>
      <c r="N29" s="52"/>
      <c r="O29" s="52"/>
      <c r="P29" s="52"/>
      <c r="Q29" s="52"/>
      <c r="R29" s="52"/>
      <c r="S29" s="52"/>
      <c r="T29" s="52"/>
      <c r="U29" s="52"/>
      <c r="V29" s="52"/>
      <c r="W29" s="52"/>
      <c r="X29" s="52"/>
      <c r="Y29" s="52"/>
      <c r="Z29" s="52"/>
    </row>
    <row r="30" spans="1:26" ht="14.25">
      <c r="A30" s="84" t="s">
        <v>144</v>
      </c>
      <c r="B30" s="84" t="s">
        <v>9025</v>
      </c>
      <c r="C30" s="41">
        <v>9</v>
      </c>
      <c r="D30" s="84" t="s">
        <v>9225</v>
      </c>
      <c r="E30" s="41">
        <v>0.62969406000000006</v>
      </c>
      <c r="F30" s="53">
        <v>4.9399999999999999E-8</v>
      </c>
      <c r="G30" s="41">
        <v>0.98899999999999999</v>
      </c>
      <c r="H30" s="41">
        <v>1.0999999999999999E-2</v>
      </c>
      <c r="I30" s="41">
        <v>4.2999999999999997E-2</v>
      </c>
      <c r="J30" s="41">
        <v>4.2999999999999997E-2</v>
      </c>
      <c r="K30" s="52"/>
      <c r="L30" s="52"/>
      <c r="M30" s="52"/>
      <c r="N30" s="52"/>
      <c r="O30" s="52"/>
      <c r="P30" s="52"/>
      <c r="Q30" s="52"/>
      <c r="R30" s="52"/>
      <c r="S30" s="52"/>
      <c r="T30" s="52"/>
      <c r="U30" s="52"/>
      <c r="V30" s="52"/>
      <c r="W30" s="52"/>
      <c r="X30" s="52"/>
      <c r="Y30" s="52"/>
      <c r="Z30" s="52"/>
    </row>
    <row r="31" spans="1:26" ht="14.25">
      <c r="A31" s="84" t="s">
        <v>144</v>
      </c>
      <c r="B31" s="84" t="s">
        <v>9025</v>
      </c>
      <c r="C31" s="41">
        <v>10</v>
      </c>
      <c r="D31" s="84" t="s">
        <v>9226</v>
      </c>
      <c r="E31" s="41">
        <v>0.63447896000000004</v>
      </c>
      <c r="F31" s="53">
        <v>4.2200000000000001E-8</v>
      </c>
      <c r="G31" s="41">
        <v>0.99199999999999999</v>
      </c>
      <c r="H31" s="41">
        <v>8.0000000000000002E-3</v>
      </c>
      <c r="I31" s="41">
        <v>3.9E-2</v>
      </c>
      <c r="J31" s="41">
        <v>3.9E-2</v>
      </c>
      <c r="K31" s="52"/>
      <c r="L31" s="52"/>
      <c r="M31" s="52"/>
      <c r="N31" s="52"/>
      <c r="O31" s="52"/>
      <c r="P31" s="52"/>
      <c r="Q31" s="52"/>
      <c r="R31" s="52"/>
      <c r="S31" s="52"/>
      <c r="T31" s="52"/>
      <c r="U31" s="52"/>
      <c r="V31" s="52"/>
      <c r="W31" s="52"/>
      <c r="X31" s="52"/>
      <c r="Y31" s="52"/>
      <c r="Z31" s="52"/>
    </row>
    <row r="32" spans="1:26" ht="14.25">
      <c r="A32" s="84" t="s">
        <v>144</v>
      </c>
      <c r="B32" s="84" t="s">
        <v>9025</v>
      </c>
      <c r="C32" s="41">
        <v>11</v>
      </c>
      <c r="D32" s="84" t="s">
        <v>9227</v>
      </c>
      <c r="E32" s="41">
        <v>0.55401997999999997</v>
      </c>
      <c r="F32" s="53">
        <v>3.9500000000000003E-8</v>
      </c>
      <c r="G32" s="41">
        <v>0.99</v>
      </c>
      <c r="H32" s="41">
        <v>0.01</v>
      </c>
      <c r="I32" s="41">
        <v>3.7999999999999999E-2</v>
      </c>
      <c r="J32" s="41">
        <v>3.7999999999999999E-2</v>
      </c>
      <c r="K32" s="52"/>
      <c r="L32" s="52"/>
      <c r="M32" s="52"/>
      <c r="N32" s="52"/>
      <c r="O32" s="52"/>
      <c r="P32" s="52"/>
      <c r="Q32" s="52"/>
      <c r="R32" s="52"/>
      <c r="S32" s="52"/>
      <c r="T32" s="52"/>
      <c r="U32" s="52"/>
      <c r="V32" s="52"/>
      <c r="W32" s="52"/>
      <c r="X32" s="52"/>
      <c r="Y32" s="52"/>
      <c r="Z32" s="52"/>
    </row>
    <row r="33" spans="1:26" ht="14.25">
      <c r="A33" s="84" t="s">
        <v>144</v>
      </c>
      <c r="B33" s="84" t="s">
        <v>9025</v>
      </c>
      <c r="C33" s="41">
        <v>12</v>
      </c>
      <c r="D33" s="84" t="s">
        <v>9228</v>
      </c>
      <c r="E33" s="41">
        <v>0.77817577000000004</v>
      </c>
      <c r="F33" s="53">
        <v>2.8600000000000001E-8</v>
      </c>
      <c r="G33" s="41">
        <v>1.0169999999999999</v>
      </c>
      <c r="H33" s="41">
        <v>-1.7000000000000001E-2</v>
      </c>
      <c r="I33" s="41">
        <v>0.08</v>
      </c>
      <c r="J33" s="41">
        <v>0.08</v>
      </c>
      <c r="K33" s="52"/>
      <c r="L33" s="52"/>
      <c r="M33" s="52"/>
      <c r="N33" s="52"/>
      <c r="O33" s="52"/>
      <c r="P33" s="52"/>
      <c r="Q33" s="52"/>
      <c r="R33" s="52"/>
      <c r="S33" s="52"/>
      <c r="T33" s="52"/>
      <c r="U33" s="52"/>
      <c r="V33" s="52"/>
      <c r="W33" s="52"/>
      <c r="X33" s="52"/>
      <c r="Y33" s="52"/>
      <c r="Z33" s="52"/>
    </row>
    <row r="34" spans="1:26" ht="14.25">
      <c r="A34" s="84" t="s">
        <v>144</v>
      </c>
      <c r="B34" s="84" t="s">
        <v>9025</v>
      </c>
      <c r="C34" s="41">
        <v>13</v>
      </c>
      <c r="D34" s="84" t="s">
        <v>9229</v>
      </c>
      <c r="E34" s="41">
        <v>0.72723802999999998</v>
      </c>
      <c r="F34" s="53">
        <v>3.92E-8</v>
      </c>
      <c r="G34" s="41">
        <v>0.97699999999999998</v>
      </c>
      <c r="H34" s="41">
        <v>2.3E-2</v>
      </c>
      <c r="I34" s="41">
        <v>8.6999999999999994E-2</v>
      </c>
      <c r="J34" s="41">
        <v>8.6999999999999994E-2</v>
      </c>
      <c r="K34" s="52"/>
      <c r="L34" s="52"/>
      <c r="M34" s="52"/>
      <c r="N34" s="52"/>
      <c r="O34" s="52"/>
      <c r="P34" s="52"/>
      <c r="Q34" s="52"/>
      <c r="R34" s="52"/>
      <c r="S34" s="52"/>
      <c r="T34" s="52"/>
      <c r="U34" s="52"/>
      <c r="V34" s="52"/>
      <c r="W34" s="52"/>
      <c r="X34" s="52"/>
      <c r="Y34" s="52"/>
      <c r="Z34" s="52"/>
    </row>
    <row r="35" spans="1:26" ht="14.25">
      <c r="A35" s="54" t="s">
        <v>144</v>
      </c>
      <c r="B35" s="54" t="s">
        <v>9025</v>
      </c>
      <c r="C35" s="55">
        <v>14</v>
      </c>
      <c r="D35" s="54" t="s">
        <v>9230</v>
      </c>
      <c r="E35" s="55">
        <v>0.60496850999999996</v>
      </c>
      <c r="F35" s="56">
        <v>4.9299999999999998E-8</v>
      </c>
      <c r="G35" s="55">
        <v>0.996</v>
      </c>
      <c r="H35" s="55">
        <v>4.0000000000000001E-3</v>
      </c>
      <c r="I35" s="55">
        <v>6.7000000000000004E-2</v>
      </c>
      <c r="J35" s="55">
        <v>6.7000000000000004E-2</v>
      </c>
      <c r="K35" s="52"/>
      <c r="L35" s="52"/>
      <c r="M35" s="52"/>
      <c r="N35" s="52"/>
      <c r="O35" s="52"/>
      <c r="P35" s="52"/>
      <c r="Q35" s="52"/>
      <c r="R35" s="52"/>
      <c r="S35" s="52"/>
      <c r="T35" s="52"/>
      <c r="U35" s="52"/>
      <c r="V35" s="52"/>
      <c r="W35" s="52"/>
      <c r="X35" s="52"/>
      <c r="Y35" s="52"/>
      <c r="Z35" s="52"/>
    </row>
    <row r="36" spans="1:26" ht="14.25">
      <c r="A36" s="84" t="s">
        <v>152</v>
      </c>
      <c r="B36" s="84" t="s">
        <v>9025</v>
      </c>
      <c r="C36" s="41">
        <v>1</v>
      </c>
      <c r="D36" s="84" t="s">
        <v>5602</v>
      </c>
      <c r="E36" s="41">
        <v>0.40253438000000002</v>
      </c>
      <c r="F36" s="41">
        <v>0</v>
      </c>
      <c r="G36" s="41">
        <v>0</v>
      </c>
      <c r="H36" s="84" t="s">
        <v>142</v>
      </c>
      <c r="I36" s="84" t="s">
        <v>142</v>
      </c>
      <c r="J36" s="84" t="s">
        <v>142</v>
      </c>
      <c r="K36" s="52"/>
      <c r="L36" s="52"/>
      <c r="M36" s="52"/>
      <c r="N36" s="52"/>
      <c r="O36" s="52"/>
      <c r="P36" s="52"/>
      <c r="Q36" s="52"/>
      <c r="R36" s="52"/>
      <c r="S36" s="52"/>
      <c r="T36" s="52"/>
      <c r="U36" s="52"/>
      <c r="V36" s="52"/>
      <c r="W36" s="52"/>
      <c r="X36" s="52"/>
      <c r="Y36" s="52"/>
      <c r="Z36" s="52"/>
    </row>
    <row r="37" spans="1:26" ht="14.25">
      <c r="A37" s="84" t="s">
        <v>152</v>
      </c>
      <c r="B37" s="84" t="s">
        <v>9025</v>
      </c>
      <c r="C37" s="41">
        <v>2</v>
      </c>
      <c r="D37" s="84" t="s">
        <v>9218</v>
      </c>
      <c r="E37" s="41">
        <v>0.20087258</v>
      </c>
      <c r="F37" s="53">
        <v>2.1899999999999999E-7</v>
      </c>
      <c r="G37" s="41">
        <v>1.01</v>
      </c>
      <c r="H37" s="41">
        <v>-0.01</v>
      </c>
      <c r="I37" s="41">
        <v>0.16800000000000001</v>
      </c>
      <c r="J37" s="41">
        <v>0.16800000000000001</v>
      </c>
      <c r="K37" s="52"/>
      <c r="L37" s="52"/>
      <c r="M37" s="52"/>
      <c r="N37" s="52"/>
      <c r="O37" s="52"/>
      <c r="P37" s="52"/>
      <c r="Q37" s="52"/>
      <c r="R37" s="52"/>
      <c r="S37" s="52"/>
      <c r="T37" s="52"/>
      <c r="U37" s="52"/>
      <c r="V37" s="52"/>
      <c r="W37" s="52"/>
      <c r="X37" s="52"/>
      <c r="Y37" s="52"/>
      <c r="Z37" s="52"/>
    </row>
    <row r="38" spans="1:26" ht="14.25">
      <c r="A38" s="84" t="s">
        <v>152</v>
      </c>
      <c r="B38" s="84" t="s">
        <v>9025</v>
      </c>
      <c r="C38" s="41">
        <v>3</v>
      </c>
      <c r="D38" s="84" t="s">
        <v>9219</v>
      </c>
      <c r="E38" s="41">
        <v>0.24486011999999999</v>
      </c>
      <c r="F38" s="53">
        <v>6.9600000000000001E-8</v>
      </c>
      <c r="G38" s="41">
        <v>0.95899999999999996</v>
      </c>
      <c r="H38" s="41">
        <v>4.1000000000000002E-2</v>
      </c>
      <c r="I38" s="41">
        <v>0.122</v>
      </c>
      <c r="J38" s="41">
        <v>0.122</v>
      </c>
      <c r="K38" s="52"/>
      <c r="L38" s="52"/>
      <c r="M38" s="52"/>
      <c r="N38" s="52"/>
      <c r="O38" s="52"/>
      <c r="P38" s="52"/>
      <c r="Q38" s="52"/>
      <c r="R38" s="52"/>
      <c r="S38" s="52"/>
      <c r="T38" s="52"/>
      <c r="U38" s="52"/>
      <c r="V38" s="52"/>
      <c r="W38" s="52"/>
      <c r="X38" s="52"/>
      <c r="Y38" s="52"/>
      <c r="Z38" s="52"/>
    </row>
    <row r="39" spans="1:26" ht="14.25">
      <c r="A39" s="84" t="s">
        <v>152</v>
      </c>
      <c r="B39" s="84" t="s">
        <v>9025</v>
      </c>
      <c r="C39" s="41">
        <v>4</v>
      </c>
      <c r="D39" s="84" t="s">
        <v>9220</v>
      </c>
      <c r="E39" s="41">
        <v>0.21355761000000001</v>
      </c>
      <c r="F39" s="53">
        <v>2.04E-7</v>
      </c>
      <c r="G39" s="41">
        <v>1.0589999999999999</v>
      </c>
      <c r="H39" s="41">
        <v>-5.8999999999999997E-2</v>
      </c>
      <c r="I39" s="41">
        <v>0.17399999999999999</v>
      </c>
      <c r="J39" s="41">
        <v>0.17399999999999999</v>
      </c>
      <c r="K39" s="52"/>
      <c r="L39" s="52"/>
      <c r="M39" s="52"/>
      <c r="N39" s="52"/>
      <c r="O39" s="52"/>
      <c r="P39" s="52"/>
      <c r="Q39" s="52"/>
      <c r="R39" s="52"/>
      <c r="S39" s="52"/>
      <c r="T39" s="52"/>
      <c r="U39" s="52"/>
      <c r="V39" s="52"/>
      <c r="W39" s="52"/>
      <c r="X39" s="52"/>
      <c r="Y39" s="52"/>
      <c r="Z39" s="52"/>
    </row>
    <row r="40" spans="1:26" ht="14.25">
      <c r="A40" s="84" t="s">
        <v>152</v>
      </c>
      <c r="B40" s="84" t="s">
        <v>9025</v>
      </c>
      <c r="C40" s="41">
        <v>5</v>
      </c>
      <c r="D40" s="84" t="s">
        <v>9221</v>
      </c>
      <c r="E40" s="41">
        <v>0.20798989000000001</v>
      </c>
      <c r="F40" s="53">
        <v>1.7700000000000001E-7</v>
      </c>
      <c r="G40" s="41">
        <v>1.097</v>
      </c>
      <c r="H40" s="41">
        <v>-9.7000000000000003E-2</v>
      </c>
      <c r="I40" s="41">
        <v>0.155</v>
      </c>
      <c r="J40" s="41">
        <v>0.155</v>
      </c>
      <c r="K40" s="52"/>
      <c r="L40" s="52"/>
      <c r="M40" s="52"/>
      <c r="N40" s="52"/>
      <c r="O40" s="52"/>
      <c r="P40" s="52"/>
      <c r="Q40" s="52"/>
      <c r="R40" s="52"/>
      <c r="S40" s="52"/>
      <c r="T40" s="52"/>
      <c r="U40" s="52"/>
      <c r="V40" s="52"/>
      <c r="W40" s="52"/>
      <c r="X40" s="52"/>
      <c r="Y40" s="52"/>
      <c r="Z40" s="52"/>
    </row>
    <row r="41" spans="1:26" ht="14.25">
      <c r="A41" s="84" t="s">
        <v>152</v>
      </c>
      <c r="B41" s="84" t="s">
        <v>9025</v>
      </c>
      <c r="C41" s="41">
        <v>6</v>
      </c>
      <c r="D41" s="84" t="s">
        <v>9222</v>
      </c>
      <c r="E41" s="41">
        <v>0.20456287000000001</v>
      </c>
      <c r="F41" s="53">
        <v>1.9999999999999999E-7</v>
      </c>
      <c r="G41" s="41">
        <v>1.024</v>
      </c>
      <c r="H41" s="41">
        <v>-2.4E-2</v>
      </c>
      <c r="I41" s="41">
        <v>0.115</v>
      </c>
      <c r="J41" s="41">
        <v>0.115</v>
      </c>
      <c r="K41" s="52"/>
      <c r="L41" s="52"/>
      <c r="M41" s="52"/>
      <c r="N41" s="52"/>
      <c r="O41" s="52"/>
      <c r="P41" s="52"/>
      <c r="Q41" s="52"/>
      <c r="R41" s="52"/>
      <c r="S41" s="52"/>
      <c r="T41" s="52"/>
      <c r="U41" s="52"/>
      <c r="V41" s="52"/>
      <c r="W41" s="52"/>
      <c r="X41" s="52"/>
      <c r="Y41" s="52"/>
      <c r="Z41" s="52"/>
    </row>
    <row r="42" spans="1:26" ht="14.25">
      <c r="A42" s="84" t="s">
        <v>152</v>
      </c>
      <c r="B42" s="84" t="s">
        <v>9025</v>
      </c>
      <c r="C42" s="41">
        <v>7</v>
      </c>
      <c r="D42" s="84" t="s">
        <v>9223</v>
      </c>
      <c r="E42" s="41">
        <v>0.1332081</v>
      </c>
      <c r="F42" s="53">
        <v>2.1199999999999999E-7</v>
      </c>
      <c r="G42" s="41">
        <v>1.0109999999999999</v>
      </c>
      <c r="H42" s="41">
        <v>-1.0999999999999999E-2</v>
      </c>
      <c r="I42" s="41">
        <v>0.09</v>
      </c>
      <c r="J42" s="41">
        <v>0.09</v>
      </c>
      <c r="K42" s="52"/>
      <c r="L42" s="52"/>
      <c r="M42" s="52"/>
      <c r="N42" s="52"/>
      <c r="O42" s="52"/>
      <c r="P42" s="52"/>
      <c r="Q42" s="52"/>
      <c r="R42" s="52"/>
      <c r="S42" s="52"/>
      <c r="T42" s="52"/>
      <c r="U42" s="52"/>
      <c r="V42" s="52"/>
      <c r="W42" s="52"/>
      <c r="X42" s="52"/>
      <c r="Y42" s="52"/>
      <c r="Z42" s="52"/>
    </row>
    <row r="43" spans="1:26" ht="14.25">
      <c r="A43" s="84" t="s">
        <v>152</v>
      </c>
      <c r="B43" s="84" t="s">
        <v>9025</v>
      </c>
      <c r="C43" s="41">
        <v>8</v>
      </c>
      <c r="D43" s="84" t="s">
        <v>9224</v>
      </c>
      <c r="E43" s="41">
        <v>0.29679642000000001</v>
      </c>
      <c r="F43" s="53">
        <v>5.3599999999999997E-8</v>
      </c>
      <c r="G43" s="41">
        <v>1.0349999999999999</v>
      </c>
      <c r="H43" s="41">
        <v>-3.5000000000000003E-2</v>
      </c>
      <c r="I43" s="41">
        <v>9.2999999999999999E-2</v>
      </c>
      <c r="J43" s="41">
        <v>9.2999999999999999E-2</v>
      </c>
      <c r="K43" s="52"/>
      <c r="L43" s="52"/>
      <c r="M43" s="52"/>
      <c r="N43" s="52"/>
      <c r="O43" s="52"/>
      <c r="P43" s="52"/>
      <c r="Q43" s="52"/>
      <c r="R43" s="52"/>
      <c r="S43" s="52"/>
      <c r="T43" s="52"/>
      <c r="U43" s="52"/>
      <c r="V43" s="52"/>
      <c r="W43" s="52"/>
      <c r="X43" s="52"/>
      <c r="Y43" s="52"/>
      <c r="Z43" s="52"/>
    </row>
    <row r="44" spans="1:26" ht="14.25">
      <c r="A44" s="84" t="s">
        <v>152</v>
      </c>
      <c r="B44" s="84" t="s">
        <v>9025</v>
      </c>
      <c r="C44" s="41">
        <v>9</v>
      </c>
      <c r="D44" s="84" t="s">
        <v>9225</v>
      </c>
      <c r="E44" s="41">
        <v>0.23483604999999999</v>
      </c>
      <c r="F44" s="53">
        <v>1.92E-7</v>
      </c>
      <c r="G44" s="41">
        <v>0.995</v>
      </c>
      <c r="H44" s="41">
        <v>5.0000000000000001E-3</v>
      </c>
      <c r="I44" s="41">
        <v>4.3999999999999997E-2</v>
      </c>
      <c r="J44" s="41">
        <v>4.3999999999999997E-2</v>
      </c>
      <c r="K44" s="52"/>
      <c r="L44" s="52"/>
      <c r="M44" s="52"/>
      <c r="N44" s="52"/>
      <c r="O44" s="52"/>
      <c r="P44" s="52"/>
      <c r="Q44" s="52"/>
      <c r="R44" s="52"/>
      <c r="S44" s="52"/>
      <c r="T44" s="52"/>
      <c r="U44" s="52"/>
      <c r="V44" s="52"/>
      <c r="W44" s="52"/>
      <c r="X44" s="52"/>
      <c r="Y44" s="52"/>
      <c r="Z44" s="52"/>
    </row>
    <row r="45" spans="1:26" ht="14.25">
      <c r="A45" s="84" t="s">
        <v>152</v>
      </c>
      <c r="B45" s="84" t="s">
        <v>9025</v>
      </c>
      <c r="C45" s="41">
        <v>10</v>
      </c>
      <c r="D45" s="84" t="s">
        <v>9226</v>
      </c>
      <c r="E45" s="41">
        <v>0.23024162000000001</v>
      </c>
      <c r="F45" s="53">
        <v>1.9000000000000001E-7</v>
      </c>
      <c r="G45" s="41">
        <v>1.002</v>
      </c>
      <c r="H45" s="41">
        <v>-2E-3</v>
      </c>
      <c r="I45" s="41">
        <v>0.04</v>
      </c>
      <c r="J45" s="41">
        <v>0.04</v>
      </c>
      <c r="K45" s="52"/>
      <c r="L45" s="52"/>
      <c r="M45" s="52"/>
      <c r="N45" s="52"/>
      <c r="O45" s="52"/>
      <c r="P45" s="52"/>
      <c r="Q45" s="52"/>
      <c r="R45" s="52"/>
      <c r="S45" s="52"/>
      <c r="T45" s="52"/>
      <c r="U45" s="52"/>
      <c r="V45" s="52"/>
      <c r="W45" s="52"/>
      <c r="X45" s="52"/>
      <c r="Y45" s="52"/>
      <c r="Z45" s="52"/>
    </row>
    <row r="46" spans="1:26" ht="14.25">
      <c r="A46" s="84" t="s">
        <v>152</v>
      </c>
      <c r="B46" s="84" t="s">
        <v>9025</v>
      </c>
      <c r="C46" s="41">
        <v>11</v>
      </c>
      <c r="D46" s="84" t="s">
        <v>9227</v>
      </c>
      <c r="E46" s="41">
        <v>0.16018901999999999</v>
      </c>
      <c r="F46" s="53">
        <v>2.41E-7</v>
      </c>
      <c r="G46" s="41">
        <v>1.0149999999999999</v>
      </c>
      <c r="H46" s="41">
        <v>-1.4999999999999999E-2</v>
      </c>
      <c r="I46" s="41">
        <v>0.04</v>
      </c>
      <c r="J46" s="41">
        <v>0.04</v>
      </c>
      <c r="K46" s="52"/>
      <c r="L46" s="52"/>
      <c r="M46" s="52"/>
      <c r="N46" s="52"/>
      <c r="O46" s="52"/>
      <c r="P46" s="52"/>
      <c r="Q46" s="52"/>
      <c r="R46" s="52"/>
      <c r="S46" s="52"/>
      <c r="T46" s="52"/>
      <c r="U46" s="52"/>
      <c r="V46" s="52"/>
      <c r="W46" s="52"/>
      <c r="X46" s="52"/>
      <c r="Y46" s="52"/>
      <c r="Z46" s="52"/>
    </row>
    <row r="47" spans="1:26" ht="14.25">
      <c r="A47" s="84" t="s">
        <v>152</v>
      </c>
      <c r="B47" s="84" t="s">
        <v>9025</v>
      </c>
      <c r="C47" s="41">
        <v>12</v>
      </c>
      <c r="D47" s="84" t="s">
        <v>9228</v>
      </c>
      <c r="E47" s="41">
        <v>0.22207658999999999</v>
      </c>
      <c r="F47" s="53">
        <v>2.29E-7</v>
      </c>
      <c r="G47" s="41">
        <v>1.0389999999999999</v>
      </c>
      <c r="H47" s="41">
        <v>-3.9E-2</v>
      </c>
      <c r="I47" s="41">
        <v>8.4000000000000005E-2</v>
      </c>
      <c r="J47" s="41">
        <v>8.4000000000000005E-2</v>
      </c>
      <c r="K47" s="52"/>
      <c r="L47" s="52"/>
      <c r="M47" s="52"/>
      <c r="N47" s="52"/>
      <c r="O47" s="52"/>
      <c r="P47" s="52"/>
      <c r="Q47" s="52"/>
      <c r="R47" s="52"/>
      <c r="S47" s="52"/>
      <c r="T47" s="52"/>
      <c r="U47" s="52"/>
      <c r="V47" s="52"/>
      <c r="W47" s="52"/>
      <c r="X47" s="52"/>
      <c r="Y47" s="52"/>
      <c r="Z47" s="52"/>
    </row>
    <row r="48" spans="1:26" ht="14.25">
      <c r="A48" s="84" t="s">
        <v>152</v>
      </c>
      <c r="B48" s="84" t="s">
        <v>9025</v>
      </c>
      <c r="C48" s="41">
        <v>13</v>
      </c>
      <c r="D48" s="84" t="s">
        <v>9229</v>
      </c>
      <c r="E48" s="41">
        <v>0.20719011000000001</v>
      </c>
      <c r="F48" s="53">
        <v>2.2399999999999999E-7</v>
      </c>
      <c r="G48" s="41">
        <v>0.97899999999999998</v>
      </c>
      <c r="H48" s="41">
        <v>2.1000000000000001E-2</v>
      </c>
      <c r="I48" s="41">
        <v>9.2999999999999999E-2</v>
      </c>
      <c r="J48" s="41">
        <v>9.2999999999999999E-2</v>
      </c>
      <c r="K48" s="52"/>
      <c r="L48" s="52"/>
      <c r="M48" s="52"/>
      <c r="N48" s="52"/>
      <c r="O48" s="52"/>
      <c r="P48" s="52"/>
      <c r="Q48" s="52"/>
      <c r="R48" s="52"/>
      <c r="S48" s="52"/>
      <c r="T48" s="52"/>
      <c r="U48" s="52"/>
      <c r="V48" s="52"/>
      <c r="W48" s="52"/>
      <c r="X48" s="52"/>
      <c r="Y48" s="52"/>
      <c r="Z48" s="52"/>
    </row>
    <row r="49" spans="1:26" ht="14.25">
      <c r="A49" s="54" t="s">
        <v>152</v>
      </c>
      <c r="B49" s="54" t="s">
        <v>9025</v>
      </c>
      <c r="C49" s="55">
        <v>14</v>
      </c>
      <c r="D49" s="54" t="s">
        <v>9230</v>
      </c>
      <c r="E49" s="55">
        <v>0.23470461000000001</v>
      </c>
      <c r="F49" s="56">
        <v>1.8900000000000001E-7</v>
      </c>
      <c r="G49" s="55">
        <v>1.016</v>
      </c>
      <c r="H49" s="55">
        <v>-1.6E-2</v>
      </c>
      <c r="I49" s="55">
        <v>6.7000000000000004E-2</v>
      </c>
      <c r="J49" s="55">
        <v>6.7000000000000004E-2</v>
      </c>
      <c r="K49" s="52"/>
      <c r="L49" s="52"/>
      <c r="M49" s="52"/>
      <c r="N49" s="52"/>
      <c r="O49" s="52"/>
      <c r="P49" s="52"/>
      <c r="Q49" s="52"/>
      <c r="R49" s="52"/>
      <c r="S49" s="52"/>
      <c r="T49" s="52"/>
      <c r="U49" s="52"/>
      <c r="V49" s="52"/>
      <c r="W49" s="52"/>
      <c r="X49" s="52"/>
      <c r="Y49" s="52"/>
      <c r="Z49" s="52"/>
    </row>
    <row r="50" spans="1:26" ht="14.25">
      <c r="A50" s="84" t="s">
        <v>165</v>
      </c>
      <c r="B50" s="84" t="s">
        <v>9025</v>
      </c>
      <c r="C50" s="41">
        <v>1</v>
      </c>
      <c r="D50" s="84" t="s">
        <v>5602</v>
      </c>
      <c r="E50" s="41">
        <v>0.30442561000000001</v>
      </c>
      <c r="F50" s="41">
        <v>0</v>
      </c>
      <c r="G50" s="41">
        <v>0</v>
      </c>
      <c r="H50" s="84" t="s">
        <v>142</v>
      </c>
      <c r="I50" s="84" t="s">
        <v>142</v>
      </c>
      <c r="J50" s="84" t="s">
        <v>142</v>
      </c>
      <c r="K50" s="52"/>
      <c r="L50" s="52"/>
      <c r="M50" s="52"/>
      <c r="N50" s="52"/>
      <c r="O50" s="52"/>
      <c r="P50" s="52"/>
      <c r="Q50" s="52"/>
      <c r="R50" s="52"/>
      <c r="S50" s="52"/>
      <c r="T50" s="52"/>
      <c r="U50" s="52"/>
      <c r="V50" s="52"/>
      <c r="W50" s="52"/>
      <c r="X50" s="52"/>
      <c r="Y50" s="52"/>
      <c r="Z50" s="52"/>
    </row>
    <row r="51" spans="1:26" ht="14.25">
      <c r="A51" s="84" t="s">
        <v>165</v>
      </c>
      <c r="B51" s="84" t="s">
        <v>9025</v>
      </c>
      <c r="C51" s="41">
        <v>2</v>
      </c>
      <c r="D51" s="84" t="s">
        <v>9218</v>
      </c>
      <c r="E51" s="41">
        <v>0.96979945000000001</v>
      </c>
      <c r="F51" s="53">
        <v>9.1499999999999992E-9</v>
      </c>
      <c r="G51" s="41">
        <v>0.69799999999999995</v>
      </c>
      <c r="H51" s="41">
        <v>0.30199999999999999</v>
      </c>
      <c r="I51" s="41">
        <v>0.15</v>
      </c>
      <c r="J51" s="41">
        <v>0.15</v>
      </c>
      <c r="K51" s="52"/>
      <c r="L51" s="52"/>
      <c r="M51" s="52"/>
      <c r="N51" s="52"/>
      <c r="O51" s="52"/>
      <c r="P51" s="52"/>
      <c r="Q51" s="52"/>
      <c r="R51" s="52"/>
      <c r="S51" s="52"/>
      <c r="T51" s="52"/>
      <c r="U51" s="52"/>
      <c r="V51" s="52"/>
      <c r="W51" s="52"/>
      <c r="X51" s="52"/>
      <c r="Y51" s="52"/>
      <c r="Z51" s="52"/>
    </row>
    <row r="52" spans="1:26" ht="14.25">
      <c r="A52" s="84" t="s">
        <v>165</v>
      </c>
      <c r="B52" s="84" t="s">
        <v>9025</v>
      </c>
      <c r="C52" s="41">
        <v>3</v>
      </c>
      <c r="D52" s="84" t="s">
        <v>9219</v>
      </c>
      <c r="E52" s="41">
        <v>0.75770921000000002</v>
      </c>
      <c r="F52" s="53">
        <v>8.3799999999999996E-9</v>
      </c>
      <c r="G52" s="41">
        <v>0.73699999999999999</v>
      </c>
      <c r="H52" s="41">
        <v>0.26300000000000001</v>
      </c>
      <c r="I52" s="41">
        <v>9.8000000000000004E-2</v>
      </c>
      <c r="J52" s="41">
        <v>9.8000000000000004E-2</v>
      </c>
      <c r="K52" s="52"/>
      <c r="L52" s="52"/>
      <c r="M52" s="52"/>
      <c r="N52" s="52"/>
      <c r="O52" s="52"/>
      <c r="P52" s="52"/>
      <c r="Q52" s="52"/>
      <c r="R52" s="52"/>
      <c r="S52" s="52"/>
      <c r="T52" s="52"/>
      <c r="U52" s="52"/>
      <c r="V52" s="52"/>
      <c r="W52" s="52"/>
      <c r="X52" s="52"/>
      <c r="Y52" s="52"/>
      <c r="Z52" s="52"/>
    </row>
    <row r="53" spans="1:26" ht="14.25">
      <c r="A53" s="84" t="s">
        <v>165</v>
      </c>
      <c r="B53" s="84" t="s">
        <v>9025</v>
      </c>
      <c r="C53" s="41">
        <v>4</v>
      </c>
      <c r="D53" s="84" t="s">
        <v>9220</v>
      </c>
      <c r="E53" s="41">
        <v>0.87119060000000004</v>
      </c>
      <c r="F53" s="53">
        <v>4.1000000000000003E-8</v>
      </c>
      <c r="G53" s="41">
        <v>0.625</v>
      </c>
      <c r="H53" s="41">
        <v>0.375</v>
      </c>
      <c r="I53" s="41">
        <v>0.16200000000000001</v>
      </c>
      <c r="J53" s="41">
        <v>0.16200000000000001</v>
      </c>
      <c r="K53" s="52"/>
      <c r="L53" s="52"/>
      <c r="M53" s="52"/>
      <c r="N53" s="52"/>
      <c r="O53" s="52"/>
      <c r="P53" s="52"/>
      <c r="Q53" s="52"/>
      <c r="R53" s="52"/>
      <c r="S53" s="52"/>
      <c r="T53" s="52"/>
      <c r="U53" s="52"/>
      <c r="V53" s="52"/>
      <c r="W53" s="52"/>
      <c r="X53" s="52"/>
      <c r="Y53" s="52"/>
      <c r="Z53" s="52"/>
    </row>
    <row r="54" spans="1:26" ht="14.25">
      <c r="A54" s="84" t="s">
        <v>165</v>
      </c>
      <c r="B54" s="84" t="s">
        <v>9025</v>
      </c>
      <c r="C54" s="41">
        <v>5</v>
      </c>
      <c r="D54" s="84" t="s">
        <v>9221</v>
      </c>
      <c r="E54" s="41">
        <v>0.71427876000000001</v>
      </c>
      <c r="F54" s="53">
        <v>1.1600000000000001E-7</v>
      </c>
      <c r="G54" s="41">
        <v>0.72499999999999998</v>
      </c>
      <c r="H54" s="41">
        <v>0.27500000000000002</v>
      </c>
      <c r="I54" s="41">
        <v>0.14699999999999999</v>
      </c>
      <c r="J54" s="41">
        <v>0.14699999999999999</v>
      </c>
      <c r="K54" s="52"/>
      <c r="L54" s="52"/>
      <c r="M54" s="52"/>
      <c r="N54" s="52"/>
      <c r="O54" s="52"/>
      <c r="P54" s="52"/>
      <c r="Q54" s="52"/>
      <c r="R54" s="52"/>
      <c r="S54" s="52"/>
      <c r="T54" s="52"/>
      <c r="U54" s="52"/>
      <c r="V54" s="52"/>
      <c r="W54" s="52"/>
      <c r="X54" s="52"/>
      <c r="Y54" s="52"/>
      <c r="Z54" s="52"/>
    </row>
    <row r="55" spans="1:26" ht="14.25">
      <c r="A55" s="84" t="s">
        <v>165</v>
      </c>
      <c r="B55" s="84" t="s">
        <v>9025</v>
      </c>
      <c r="C55" s="41">
        <v>6</v>
      </c>
      <c r="D55" s="84" t="s">
        <v>9222</v>
      </c>
      <c r="E55" s="41">
        <v>0.71520041000000001</v>
      </c>
      <c r="F55" s="53">
        <v>1.15E-7</v>
      </c>
      <c r="G55" s="41">
        <v>0.77600000000000002</v>
      </c>
      <c r="H55" s="41">
        <v>0.224</v>
      </c>
      <c r="I55" s="41">
        <v>0.11600000000000001</v>
      </c>
      <c r="J55" s="41">
        <v>0.11600000000000001</v>
      </c>
      <c r="K55" s="52"/>
      <c r="L55" s="52"/>
      <c r="M55" s="52"/>
      <c r="N55" s="52"/>
      <c r="O55" s="52"/>
      <c r="P55" s="52"/>
      <c r="Q55" s="52"/>
      <c r="R55" s="52"/>
      <c r="S55" s="52"/>
      <c r="T55" s="52"/>
      <c r="U55" s="52"/>
      <c r="V55" s="52"/>
      <c r="W55" s="52"/>
      <c r="X55" s="52"/>
      <c r="Y55" s="52"/>
      <c r="Z55" s="52"/>
    </row>
    <row r="56" spans="1:26" ht="14.25">
      <c r="A56" s="84" t="s">
        <v>165</v>
      </c>
      <c r="B56" s="84" t="s">
        <v>9025</v>
      </c>
      <c r="C56" s="41">
        <v>7</v>
      </c>
      <c r="D56" s="84" t="s">
        <v>9223</v>
      </c>
      <c r="E56" s="41">
        <v>0.71849706000000002</v>
      </c>
      <c r="F56" s="53">
        <v>9.5200000000000005E-8</v>
      </c>
      <c r="G56" s="41">
        <v>0.82599999999999996</v>
      </c>
      <c r="H56" s="41">
        <v>0.17399999999999999</v>
      </c>
      <c r="I56" s="41">
        <v>8.2000000000000003E-2</v>
      </c>
      <c r="J56" s="41">
        <v>8.2000000000000003E-2</v>
      </c>
      <c r="K56" s="52"/>
      <c r="L56" s="52"/>
      <c r="M56" s="52"/>
      <c r="N56" s="52"/>
      <c r="O56" s="52"/>
      <c r="P56" s="52"/>
      <c r="Q56" s="52"/>
      <c r="R56" s="52"/>
      <c r="S56" s="52"/>
      <c r="T56" s="52"/>
      <c r="U56" s="52"/>
      <c r="V56" s="52"/>
      <c r="W56" s="52"/>
      <c r="X56" s="52"/>
      <c r="Y56" s="52"/>
      <c r="Z56" s="52"/>
    </row>
    <row r="57" spans="1:26" ht="14.25">
      <c r="A57" s="84" t="s">
        <v>165</v>
      </c>
      <c r="B57" s="84" t="s">
        <v>9025</v>
      </c>
      <c r="C57" s="41">
        <v>8</v>
      </c>
      <c r="D57" s="84" t="s">
        <v>9224</v>
      </c>
      <c r="E57" s="41">
        <v>0.95257831999999998</v>
      </c>
      <c r="F57" s="53">
        <v>1.2299999999999999E-8</v>
      </c>
      <c r="G57" s="41">
        <v>0.84299999999999997</v>
      </c>
      <c r="H57" s="41">
        <v>0.157</v>
      </c>
      <c r="I57" s="41">
        <v>8.7999999999999995E-2</v>
      </c>
      <c r="J57" s="41">
        <v>8.7999999999999995E-2</v>
      </c>
      <c r="K57" s="52"/>
      <c r="L57" s="52"/>
      <c r="M57" s="52"/>
      <c r="N57" s="52"/>
      <c r="O57" s="52"/>
      <c r="P57" s="52"/>
      <c r="Q57" s="52"/>
      <c r="R57" s="52"/>
      <c r="S57" s="52"/>
      <c r="T57" s="52"/>
      <c r="U57" s="52"/>
      <c r="V57" s="52"/>
      <c r="W57" s="52"/>
      <c r="X57" s="52"/>
      <c r="Y57" s="52"/>
      <c r="Z57" s="52"/>
    </row>
    <row r="58" spans="1:26" ht="14.25">
      <c r="A58" s="84" t="s">
        <v>165</v>
      </c>
      <c r="B58" s="84" t="s">
        <v>9025</v>
      </c>
      <c r="C58" s="41">
        <v>9</v>
      </c>
      <c r="D58" s="84" t="s">
        <v>9225</v>
      </c>
      <c r="E58" s="41">
        <v>0.78599940999999995</v>
      </c>
      <c r="F58" s="53">
        <v>8.7999999999999994E-8</v>
      </c>
      <c r="G58" s="41">
        <v>0.92</v>
      </c>
      <c r="H58" s="41">
        <v>0.08</v>
      </c>
      <c r="I58" s="41">
        <v>4.2999999999999997E-2</v>
      </c>
      <c r="J58" s="41">
        <v>4.2999999999999997E-2</v>
      </c>
      <c r="K58" s="52"/>
      <c r="L58" s="52"/>
      <c r="M58" s="52"/>
      <c r="N58" s="52"/>
      <c r="O58" s="52"/>
      <c r="P58" s="52"/>
      <c r="Q58" s="52"/>
      <c r="R58" s="52"/>
      <c r="S58" s="52"/>
      <c r="T58" s="52"/>
      <c r="U58" s="52"/>
      <c r="V58" s="52"/>
      <c r="W58" s="52"/>
      <c r="X58" s="52"/>
      <c r="Y58" s="52"/>
      <c r="Z58" s="52"/>
    </row>
    <row r="59" spans="1:26" ht="14.25">
      <c r="A59" s="84" t="s">
        <v>165</v>
      </c>
      <c r="B59" s="84" t="s">
        <v>9025</v>
      </c>
      <c r="C59" s="41">
        <v>10</v>
      </c>
      <c r="D59" s="84" t="s">
        <v>9226</v>
      </c>
      <c r="E59" s="41">
        <v>0.72558310000000004</v>
      </c>
      <c r="F59" s="53">
        <v>1.2200000000000001E-7</v>
      </c>
      <c r="G59" s="41">
        <v>0.93</v>
      </c>
      <c r="H59" s="41">
        <v>7.0000000000000007E-2</v>
      </c>
      <c r="I59" s="41">
        <v>0.04</v>
      </c>
      <c r="J59" s="41">
        <v>0.04</v>
      </c>
      <c r="K59" s="52"/>
      <c r="L59" s="52"/>
      <c r="M59" s="52"/>
      <c r="N59" s="52"/>
      <c r="O59" s="52"/>
      <c r="P59" s="52"/>
      <c r="Q59" s="52"/>
      <c r="R59" s="52"/>
      <c r="S59" s="52"/>
      <c r="T59" s="52"/>
      <c r="U59" s="52"/>
      <c r="V59" s="52"/>
      <c r="W59" s="52"/>
      <c r="X59" s="52"/>
      <c r="Y59" s="52"/>
      <c r="Z59" s="52"/>
    </row>
    <row r="60" spans="1:26" ht="14.25">
      <c r="A60" s="84" t="s">
        <v>165</v>
      </c>
      <c r="B60" s="84" t="s">
        <v>9025</v>
      </c>
      <c r="C60" s="41">
        <v>11</v>
      </c>
      <c r="D60" s="84" t="s">
        <v>9227</v>
      </c>
      <c r="E60" s="41">
        <v>0.76404914000000002</v>
      </c>
      <c r="F60" s="53">
        <v>9.9999999999999995E-8</v>
      </c>
      <c r="G60" s="41">
        <v>0.92300000000000004</v>
      </c>
      <c r="H60" s="41">
        <v>7.6999999999999999E-2</v>
      </c>
      <c r="I60" s="41">
        <v>0.04</v>
      </c>
      <c r="J60" s="41">
        <v>0.04</v>
      </c>
      <c r="K60" s="52"/>
      <c r="L60" s="52"/>
      <c r="M60" s="52"/>
      <c r="N60" s="52"/>
      <c r="O60" s="52"/>
      <c r="P60" s="52"/>
      <c r="Q60" s="52"/>
      <c r="R60" s="52"/>
      <c r="S60" s="52"/>
      <c r="T60" s="52"/>
      <c r="U60" s="52"/>
      <c r="V60" s="52"/>
      <c r="W60" s="52"/>
      <c r="X60" s="52"/>
      <c r="Y60" s="52"/>
      <c r="Z60" s="52"/>
    </row>
    <row r="61" spans="1:26" ht="14.25">
      <c r="A61" s="84" t="s">
        <v>165</v>
      </c>
      <c r="B61" s="84" t="s">
        <v>9025</v>
      </c>
      <c r="C61" s="41">
        <v>12</v>
      </c>
      <c r="D61" s="84" t="s">
        <v>9228</v>
      </c>
      <c r="E61" s="41">
        <v>0.45693350999999999</v>
      </c>
      <c r="F61" s="53">
        <v>2.4999999999999999E-7</v>
      </c>
      <c r="G61" s="41">
        <v>0.86899999999999999</v>
      </c>
      <c r="H61" s="41">
        <v>0.13100000000000001</v>
      </c>
      <c r="I61" s="41">
        <v>0.08</v>
      </c>
      <c r="J61" s="41">
        <v>0.08</v>
      </c>
      <c r="K61" s="52"/>
      <c r="L61" s="52"/>
      <c r="M61" s="52"/>
      <c r="N61" s="52"/>
      <c r="O61" s="52"/>
      <c r="P61" s="52"/>
      <c r="Q61" s="52"/>
      <c r="R61" s="52"/>
      <c r="S61" s="52"/>
      <c r="T61" s="52"/>
      <c r="U61" s="52"/>
      <c r="V61" s="52"/>
      <c r="W61" s="52"/>
      <c r="X61" s="52"/>
      <c r="Y61" s="52"/>
      <c r="Z61" s="52"/>
    </row>
    <row r="62" spans="1:26" ht="14.25">
      <c r="A62" s="84" t="s">
        <v>165</v>
      </c>
      <c r="B62" s="84" t="s">
        <v>9025</v>
      </c>
      <c r="C62" s="41">
        <v>13</v>
      </c>
      <c r="D62" s="84" t="s">
        <v>9229</v>
      </c>
      <c r="E62" s="41">
        <v>0.80308816999999999</v>
      </c>
      <c r="F62" s="53">
        <v>6.5499999999999998E-8</v>
      </c>
      <c r="G62" s="41">
        <v>0.82499999999999996</v>
      </c>
      <c r="H62" s="41">
        <v>0.17499999999999999</v>
      </c>
      <c r="I62" s="41">
        <v>8.8999999999999996E-2</v>
      </c>
      <c r="J62" s="41">
        <v>8.8999999999999996E-2</v>
      </c>
      <c r="K62" s="52"/>
      <c r="L62" s="52"/>
      <c r="M62" s="52"/>
      <c r="N62" s="52"/>
      <c r="O62" s="52"/>
      <c r="P62" s="52"/>
      <c r="Q62" s="52"/>
      <c r="R62" s="52"/>
      <c r="S62" s="52"/>
      <c r="T62" s="52"/>
      <c r="U62" s="52"/>
      <c r="V62" s="52"/>
      <c r="W62" s="52"/>
      <c r="X62" s="52"/>
      <c r="Y62" s="52"/>
      <c r="Z62" s="52"/>
    </row>
    <row r="63" spans="1:26" ht="14.25">
      <c r="A63" s="54" t="s">
        <v>165</v>
      </c>
      <c r="B63" s="54" t="s">
        <v>9025</v>
      </c>
      <c r="C63" s="55">
        <v>14</v>
      </c>
      <c r="D63" s="54" t="s">
        <v>9230</v>
      </c>
      <c r="E63" s="55">
        <v>0.67149163999999995</v>
      </c>
      <c r="F63" s="56">
        <v>1.2100000000000001E-7</v>
      </c>
      <c r="G63" s="55">
        <v>0.88700000000000001</v>
      </c>
      <c r="H63" s="55">
        <v>0.113</v>
      </c>
      <c r="I63" s="55">
        <v>6.7000000000000004E-2</v>
      </c>
      <c r="J63" s="55">
        <v>6.7000000000000004E-2</v>
      </c>
      <c r="K63" s="52"/>
      <c r="L63" s="52"/>
      <c r="M63" s="52"/>
      <c r="N63" s="52"/>
      <c r="O63" s="52"/>
      <c r="P63" s="52"/>
      <c r="Q63" s="52"/>
      <c r="R63" s="52"/>
      <c r="S63" s="52"/>
      <c r="T63" s="52"/>
      <c r="U63" s="52"/>
      <c r="V63" s="52"/>
      <c r="W63" s="52"/>
      <c r="X63" s="52"/>
      <c r="Y63" s="52"/>
      <c r="Z63" s="52"/>
    </row>
    <row r="64" spans="1:26" ht="14.25">
      <c r="A64" s="84" t="s">
        <v>172</v>
      </c>
      <c r="B64" s="84" t="s">
        <v>9025</v>
      </c>
      <c r="C64" s="41">
        <v>1</v>
      </c>
      <c r="D64" s="84" t="s">
        <v>5602</v>
      </c>
      <c r="E64" s="41">
        <v>0.18517875</v>
      </c>
      <c r="F64" s="41">
        <v>0</v>
      </c>
      <c r="G64" s="41">
        <v>0</v>
      </c>
      <c r="H64" s="84" t="s">
        <v>142</v>
      </c>
      <c r="I64" s="84" t="s">
        <v>142</v>
      </c>
      <c r="J64" s="84" t="s">
        <v>142</v>
      </c>
      <c r="K64" s="52"/>
      <c r="L64" s="52"/>
      <c r="M64" s="52"/>
      <c r="N64" s="52"/>
      <c r="O64" s="52"/>
      <c r="P64" s="52"/>
      <c r="Q64" s="52"/>
      <c r="R64" s="52"/>
      <c r="S64" s="52"/>
      <c r="T64" s="52"/>
      <c r="U64" s="52"/>
      <c r="V64" s="52"/>
      <c r="W64" s="52"/>
      <c r="X64" s="52"/>
      <c r="Y64" s="52"/>
      <c r="Z64" s="52"/>
    </row>
    <row r="65" spans="1:26" ht="14.25">
      <c r="A65" s="84" t="s">
        <v>172</v>
      </c>
      <c r="B65" s="84" t="s">
        <v>9025</v>
      </c>
      <c r="C65" s="41">
        <v>2</v>
      </c>
      <c r="D65" s="84" t="s">
        <v>9218</v>
      </c>
      <c r="E65" s="41">
        <v>0.73043018000000004</v>
      </c>
      <c r="F65" s="53">
        <v>1.22E-8</v>
      </c>
      <c r="G65" s="41">
        <v>0.68200000000000005</v>
      </c>
      <c r="H65" s="41">
        <v>0.318</v>
      </c>
      <c r="I65" s="41">
        <v>0.152</v>
      </c>
      <c r="J65" s="41">
        <v>0.152</v>
      </c>
      <c r="K65" s="52"/>
      <c r="L65" s="52"/>
      <c r="M65" s="52"/>
      <c r="N65" s="52"/>
      <c r="O65" s="52"/>
      <c r="P65" s="52"/>
      <c r="Q65" s="52"/>
      <c r="R65" s="52"/>
      <c r="S65" s="52"/>
      <c r="T65" s="52"/>
      <c r="U65" s="52"/>
      <c r="V65" s="52"/>
      <c r="W65" s="52"/>
      <c r="X65" s="52"/>
      <c r="Y65" s="52"/>
      <c r="Z65" s="52"/>
    </row>
    <row r="66" spans="1:26" ht="14.25">
      <c r="A66" s="84" t="s">
        <v>172</v>
      </c>
      <c r="B66" s="84" t="s">
        <v>9025</v>
      </c>
      <c r="C66" s="41">
        <v>3</v>
      </c>
      <c r="D66" s="84" t="s">
        <v>9219</v>
      </c>
      <c r="E66" s="41">
        <v>0.60745625999999997</v>
      </c>
      <c r="F66" s="53">
        <v>9.0699999999999995E-9</v>
      </c>
      <c r="G66" s="41">
        <v>0.74399999999999999</v>
      </c>
      <c r="H66" s="41">
        <v>0.25600000000000001</v>
      </c>
      <c r="I66" s="41">
        <v>0.107</v>
      </c>
      <c r="J66" s="41">
        <v>0.107</v>
      </c>
      <c r="K66" s="52"/>
      <c r="L66" s="52"/>
      <c r="M66" s="52"/>
      <c r="N66" s="52"/>
      <c r="O66" s="52"/>
      <c r="P66" s="52"/>
      <c r="Q66" s="52"/>
      <c r="R66" s="52"/>
      <c r="S66" s="52"/>
      <c r="T66" s="52"/>
      <c r="U66" s="52"/>
      <c r="V66" s="52"/>
      <c r="W66" s="52"/>
      <c r="X66" s="52"/>
      <c r="Y66" s="52"/>
      <c r="Z66" s="52"/>
    </row>
    <row r="67" spans="1:26" ht="14.25">
      <c r="A67" s="84" t="s">
        <v>172</v>
      </c>
      <c r="B67" s="84" t="s">
        <v>9025</v>
      </c>
      <c r="C67" s="41">
        <v>4</v>
      </c>
      <c r="D67" s="84" t="s">
        <v>9220</v>
      </c>
      <c r="E67" s="41">
        <v>0.76014797999999995</v>
      </c>
      <c r="F67" s="53">
        <v>4.29E-8</v>
      </c>
      <c r="G67" s="41">
        <v>0.57899999999999996</v>
      </c>
      <c r="H67" s="41">
        <v>0.42099999999999999</v>
      </c>
      <c r="I67" s="41">
        <v>0.17599999999999999</v>
      </c>
      <c r="J67" s="41">
        <v>0.17599999999999999</v>
      </c>
      <c r="K67" s="52"/>
      <c r="L67" s="52"/>
      <c r="M67" s="52"/>
      <c r="N67" s="52"/>
      <c r="O67" s="52"/>
      <c r="P67" s="52"/>
      <c r="Q67" s="52"/>
      <c r="R67" s="52"/>
      <c r="S67" s="52"/>
      <c r="T67" s="52"/>
      <c r="U67" s="52"/>
      <c r="V67" s="52"/>
      <c r="W67" s="52"/>
      <c r="X67" s="52"/>
      <c r="Y67" s="52"/>
      <c r="Z67" s="52"/>
    </row>
    <row r="68" spans="1:26" ht="14.25">
      <c r="A68" s="84" t="s">
        <v>172</v>
      </c>
      <c r="B68" s="84" t="s">
        <v>9025</v>
      </c>
      <c r="C68" s="41">
        <v>5</v>
      </c>
      <c r="D68" s="84" t="s">
        <v>9221</v>
      </c>
      <c r="E68" s="41">
        <v>0.97050583999999995</v>
      </c>
      <c r="F68" s="53">
        <v>1.69E-9</v>
      </c>
      <c r="G68" s="41">
        <v>0.66700000000000004</v>
      </c>
      <c r="H68" s="41">
        <v>0.33300000000000002</v>
      </c>
      <c r="I68" s="41">
        <v>0.16900000000000001</v>
      </c>
      <c r="J68" s="41">
        <v>0.16900000000000001</v>
      </c>
      <c r="K68" s="52"/>
      <c r="L68" s="52"/>
      <c r="M68" s="52"/>
      <c r="N68" s="52"/>
      <c r="O68" s="52"/>
      <c r="P68" s="52"/>
      <c r="Q68" s="52"/>
      <c r="R68" s="52"/>
      <c r="S68" s="52"/>
      <c r="T68" s="52"/>
      <c r="U68" s="52"/>
      <c r="V68" s="52"/>
      <c r="W68" s="52"/>
      <c r="X68" s="52"/>
      <c r="Y68" s="52"/>
      <c r="Z68" s="52"/>
    </row>
    <row r="69" spans="1:26" ht="14.25">
      <c r="A69" s="84" t="s">
        <v>172</v>
      </c>
      <c r="B69" s="84" t="s">
        <v>9025</v>
      </c>
      <c r="C69" s="41">
        <v>6</v>
      </c>
      <c r="D69" s="84" t="s">
        <v>9222</v>
      </c>
      <c r="E69" s="41">
        <v>0.63828773000000005</v>
      </c>
      <c r="F69" s="53">
        <v>9.7399999999999999E-8</v>
      </c>
      <c r="G69" s="41">
        <v>0.73099999999999998</v>
      </c>
      <c r="H69" s="41">
        <v>0.26900000000000002</v>
      </c>
      <c r="I69" s="41">
        <v>0.13900000000000001</v>
      </c>
      <c r="J69" s="41">
        <v>0.13900000000000001</v>
      </c>
      <c r="K69" s="52"/>
      <c r="L69" s="52"/>
      <c r="M69" s="52"/>
      <c r="N69" s="52"/>
      <c r="O69" s="52"/>
      <c r="P69" s="52"/>
      <c r="Q69" s="52"/>
      <c r="R69" s="52"/>
      <c r="S69" s="52"/>
      <c r="T69" s="52"/>
      <c r="U69" s="52"/>
      <c r="V69" s="52"/>
      <c r="W69" s="52"/>
      <c r="X69" s="52"/>
      <c r="Y69" s="52"/>
      <c r="Z69" s="52"/>
    </row>
    <row r="70" spans="1:26" ht="14.25">
      <c r="A70" s="84" t="s">
        <v>172</v>
      </c>
      <c r="B70" s="84" t="s">
        <v>9025</v>
      </c>
      <c r="C70" s="41">
        <v>7</v>
      </c>
      <c r="D70" s="84" t="s">
        <v>9223</v>
      </c>
      <c r="E70" s="41">
        <v>0.67833253999999998</v>
      </c>
      <c r="F70" s="53">
        <v>2.1500000000000001E-8</v>
      </c>
      <c r="G70" s="41">
        <v>0.81799999999999995</v>
      </c>
      <c r="H70" s="41">
        <v>0.182</v>
      </c>
      <c r="I70" s="41">
        <v>8.8999999999999996E-2</v>
      </c>
      <c r="J70" s="41">
        <v>8.8999999999999996E-2</v>
      </c>
      <c r="K70" s="52"/>
      <c r="L70" s="52"/>
      <c r="M70" s="52"/>
      <c r="N70" s="52"/>
      <c r="O70" s="52"/>
      <c r="P70" s="52"/>
      <c r="Q70" s="52"/>
      <c r="R70" s="52"/>
      <c r="S70" s="52"/>
      <c r="T70" s="52"/>
      <c r="U70" s="52"/>
      <c r="V70" s="52"/>
      <c r="W70" s="52"/>
      <c r="X70" s="52"/>
      <c r="Y70" s="52"/>
      <c r="Z70" s="52"/>
    </row>
    <row r="71" spans="1:26" ht="14.25">
      <c r="A71" s="84" t="s">
        <v>172</v>
      </c>
      <c r="B71" s="84" t="s">
        <v>9025</v>
      </c>
      <c r="C71" s="41">
        <v>8</v>
      </c>
      <c r="D71" s="84" t="s">
        <v>9224</v>
      </c>
      <c r="E71" s="41">
        <v>0.61795789999999995</v>
      </c>
      <c r="F71" s="53">
        <v>1.3200000000000001E-8</v>
      </c>
      <c r="G71" s="41">
        <v>0.72299999999999998</v>
      </c>
      <c r="H71" s="41">
        <v>0.27700000000000002</v>
      </c>
      <c r="I71" s="41">
        <v>0.10299999999999999</v>
      </c>
      <c r="J71" s="41">
        <v>0.10299999999999999</v>
      </c>
      <c r="K71" s="52"/>
      <c r="L71" s="52"/>
      <c r="M71" s="52"/>
      <c r="N71" s="52"/>
      <c r="O71" s="52"/>
      <c r="P71" s="52"/>
      <c r="Q71" s="52"/>
      <c r="R71" s="52"/>
      <c r="S71" s="52"/>
      <c r="T71" s="52"/>
      <c r="U71" s="52"/>
      <c r="V71" s="52"/>
      <c r="W71" s="52"/>
      <c r="X71" s="52"/>
      <c r="Y71" s="52"/>
      <c r="Z71" s="52"/>
    </row>
    <row r="72" spans="1:26" ht="14.25">
      <c r="A72" s="84" t="s">
        <v>172</v>
      </c>
      <c r="B72" s="84" t="s">
        <v>9025</v>
      </c>
      <c r="C72" s="41">
        <v>9</v>
      </c>
      <c r="D72" s="84" t="s">
        <v>9225</v>
      </c>
      <c r="E72" s="41">
        <v>0.59399745000000004</v>
      </c>
      <c r="F72" s="53">
        <v>9.5599999999999996E-8</v>
      </c>
      <c r="G72" s="41">
        <v>0.91</v>
      </c>
      <c r="H72" s="41">
        <v>0.09</v>
      </c>
      <c r="I72" s="41">
        <v>4.9000000000000002E-2</v>
      </c>
      <c r="J72" s="41">
        <v>4.9000000000000002E-2</v>
      </c>
      <c r="K72" s="52"/>
      <c r="L72" s="52"/>
      <c r="M72" s="52"/>
      <c r="N72" s="52"/>
      <c r="O72" s="52"/>
      <c r="P72" s="52"/>
      <c r="Q72" s="52"/>
      <c r="R72" s="52"/>
      <c r="S72" s="52"/>
      <c r="T72" s="52"/>
      <c r="U72" s="52"/>
      <c r="V72" s="52"/>
      <c r="W72" s="52"/>
      <c r="X72" s="52"/>
      <c r="Y72" s="52"/>
      <c r="Z72" s="52"/>
    </row>
    <row r="73" spans="1:26" ht="14.25">
      <c r="A73" s="84" t="s">
        <v>172</v>
      </c>
      <c r="B73" s="84" t="s">
        <v>9025</v>
      </c>
      <c r="C73" s="41">
        <v>10</v>
      </c>
      <c r="D73" s="84" t="s">
        <v>9226</v>
      </c>
      <c r="E73" s="41">
        <v>0.55809432000000003</v>
      </c>
      <c r="F73" s="53">
        <v>1.11E-7</v>
      </c>
      <c r="G73" s="41">
        <v>0.91300000000000003</v>
      </c>
      <c r="H73" s="41">
        <v>8.6999999999999994E-2</v>
      </c>
      <c r="I73" s="41">
        <v>4.4999999999999998E-2</v>
      </c>
      <c r="J73" s="41">
        <v>4.4999999999999998E-2</v>
      </c>
      <c r="K73" s="52"/>
      <c r="L73" s="52"/>
      <c r="M73" s="52"/>
      <c r="N73" s="52"/>
      <c r="O73" s="52"/>
      <c r="P73" s="52"/>
      <c r="Q73" s="52"/>
      <c r="R73" s="52"/>
      <c r="S73" s="52"/>
      <c r="T73" s="52"/>
      <c r="U73" s="52"/>
      <c r="V73" s="52"/>
      <c r="W73" s="52"/>
      <c r="X73" s="52"/>
      <c r="Y73" s="52"/>
      <c r="Z73" s="52"/>
    </row>
    <row r="74" spans="1:26" ht="14.25">
      <c r="A74" s="84" t="s">
        <v>172</v>
      </c>
      <c r="B74" s="84" t="s">
        <v>9025</v>
      </c>
      <c r="C74" s="41">
        <v>11</v>
      </c>
      <c r="D74" s="84" t="s">
        <v>9227</v>
      </c>
      <c r="E74" s="41">
        <v>0.86332445000000002</v>
      </c>
      <c r="F74" s="53">
        <v>3.0099999999999998E-8</v>
      </c>
      <c r="G74" s="41">
        <v>0.92500000000000004</v>
      </c>
      <c r="H74" s="41">
        <v>7.4999999999999997E-2</v>
      </c>
      <c r="I74" s="41">
        <v>4.3999999999999997E-2</v>
      </c>
      <c r="J74" s="41">
        <v>4.3999999999999997E-2</v>
      </c>
      <c r="K74" s="52"/>
      <c r="L74" s="52"/>
      <c r="M74" s="52"/>
      <c r="N74" s="52"/>
      <c r="O74" s="52"/>
      <c r="P74" s="52"/>
      <c r="Q74" s="52"/>
      <c r="R74" s="52"/>
      <c r="S74" s="52"/>
      <c r="T74" s="52"/>
      <c r="U74" s="52"/>
      <c r="V74" s="52"/>
      <c r="W74" s="52"/>
      <c r="X74" s="52"/>
      <c r="Y74" s="52"/>
      <c r="Z74" s="52"/>
    </row>
    <row r="75" spans="1:26" ht="14.25">
      <c r="A75" s="84" t="s">
        <v>172</v>
      </c>
      <c r="B75" s="84" t="s">
        <v>9025</v>
      </c>
      <c r="C75" s="41">
        <v>12</v>
      </c>
      <c r="D75" s="84" t="s">
        <v>9228</v>
      </c>
      <c r="E75" s="41">
        <v>0.68495742000000004</v>
      </c>
      <c r="F75" s="53">
        <v>9.53E-8</v>
      </c>
      <c r="G75" s="41">
        <v>0.83399999999999996</v>
      </c>
      <c r="H75" s="41">
        <v>0.16600000000000001</v>
      </c>
      <c r="I75" s="41">
        <v>8.6999999999999994E-2</v>
      </c>
      <c r="J75" s="41">
        <v>8.6999999999999994E-2</v>
      </c>
      <c r="K75" s="52"/>
      <c r="L75" s="52"/>
      <c r="M75" s="52"/>
      <c r="N75" s="52"/>
      <c r="O75" s="52"/>
      <c r="P75" s="52"/>
      <c r="Q75" s="52"/>
      <c r="R75" s="52"/>
      <c r="S75" s="52"/>
      <c r="T75" s="52"/>
      <c r="U75" s="52"/>
      <c r="V75" s="52"/>
      <c r="W75" s="52"/>
      <c r="X75" s="52"/>
      <c r="Y75" s="52"/>
      <c r="Z75" s="52"/>
    </row>
    <row r="76" spans="1:26" ht="14.25">
      <c r="A76" s="84" t="s">
        <v>172</v>
      </c>
      <c r="B76" s="84" t="s">
        <v>9025</v>
      </c>
      <c r="C76" s="41">
        <v>13</v>
      </c>
      <c r="D76" s="84" t="s">
        <v>9229</v>
      </c>
      <c r="E76" s="41">
        <v>0.48620769000000003</v>
      </c>
      <c r="F76" s="53">
        <v>6.43E-8</v>
      </c>
      <c r="G76" s="41">
        <v>0.81699999999999995</v>
      </c>
      <c r="H76" s="41">
        <v>0.183</v>
      </c>
      <c r="I76" s="41">
        <v>9.9000000000000005E-2</v>
      </c>
      <c r="J76" s="41">
        <v>9.9000000000000005E-2</v>
      </c>
      <c r="K76" s="52"/>
      <c r="L76" s="52"/>
      <c r="M76" s="52"/>
      <c r="N76" s="52"/>
      <c r="O76" s="52"/>
      <c r="P76" s="52"/>
      <c r="Q76" s="52"/>
      <c r="R76" s="52"/>
      <c r="S76" s="52"/>
      <c r="T76" s="52"/>
      <c r="U76" s="52"/>
      <c r="V76" s="52"/>
      <c r="W76" s="52"/>
      <c r="X76" s="52"/>
      <c r="Y76" s="52"/>
      <c r="Z76" s="52"/>
    </row>
    <row r="77" spans="1:26" ht="14.25">
      <c r="A77" s="54" t="s">
        <v>172</v>
      </c>
      <c r="B77" s="54" t="s">
        <v>9025</v>
      </c>
      <c r="C77" s="55">
        <v>14</v>
      </c>
      <c r="D77" s="54" t="s">
        <v>9230</v>
      </c>
      <c r="E77" s="55">
        <v>0.62949031</v>
      </c>
      <c r="F77" s="56">
        <v>1.08E-7</v>
      </c>
      <c r="G77" s="55">
        <v>0.85199999999999998</v>
      </c>
      <c r="H77" s="55">
        <v>0.14799999999999999</v>
      </c>
      <c r="I77" s="55">
        <v>7.2999999999999995E-2</v>
      </c>
      <c r="J77" s="55">
        <v>7.2999999999999995E-2</v>
      </c>
      <c r="K77" s="52"/>
      <c r="L77" s="52"/>
      <c r="M77" s="52"/>
      <c r="N77" s="52"/>
      <c r="O77" s="52"/>
      <c r="P77" s="52"/>
      <c r="Q77" s="52"/>
      <c r="R77" s="52"/>
      <c r="S77" s="52"/>
      <c r="T77" s="52"/>
      <c r="U77" s="52"/>
      <c r="V77" s="52"/>
      <c r="W77" s="52"/>
      <c r="X77" s="52"/>
      <c r="Y77" s="52"/>
      <c r="Z77" s="52"/>
    </row>
    <row r="78" spans="1:26" ht="14.25">
      <c r="A78" s="84" t="s">
        <v>180</v>
      </c>
      <c r="B78" s="84" t="s">
        <v>9025</v>
      </c>
      <c r="C78" s="41">
        <v>1</v>
      </c>
      <c r="D78" s="84" t="s">
        <v>5602</v>
      </c>
      <c r="E78" s="41">
        <v>0.60950196999999995</v>
      </c>
      <c r="F78" s="41">
        <v>0</v>
      </c>
      <c r="G78" s="41">
        <v>0</v>
      </c>
      <c r="H78" s="84" t="s">
        <v>142</v>
      </c>
      <c r="I78" s="84" t="s">
        <v>142</v>
      </c>
      <c r="J78" s="84" t="s">
        <v>142</v>
      </c>
      <c r="K78" s="52"/>
      <c r="L78" s="52"/>
      <c r="M78" s="52"/>
      <c r="N78" s="52"/>
      <c r="O78" s="52"/>
      <c r="P78" s="52"/>
      <c r="Q78" s="52"/>
      <c r="R78" s="52"/>
      <c r="S78" s="52"/>
      <c r="T78" s="52"/>
      <c r="U78" s="52"/>
      <c r="V78" s="52"/>
      <c r="W78" s="52"/>
      <c r="X78" s="52"/>
      <c r="Y78" s="52"/>
      <c r="Z78" s="52"/>
    </row>
    <row r="79" spans="1:26" ht="14.25">
      <c r="A79" s="84" t="s">
        <v>180</v>
      </c>
      <c r="B79" s="84" t="s">
        <v>9025</v>
      </c>
      <c r="C79" s="41">
        <v>2</v>
      </c>
      <c r="D79" s="84" t="s">
        <v>9218</v>
      </c>
      <c r="E79" s="41">
        <v>0.98257870000000003</v>
      </c>
      <c r="F79" s="53">
        <v>1.81E-9</v>
      </c>
      <c r="G79" s="41">
        <v>0.80300000000000005</v>
      </c>
      <c r="H79" s="41">
        <v>0.19700000000000001</v>
      </c>
      <c r="I79" s="41">
        <v>0.13800000000000001</v>
      </c>
      <c r="J79" s="41">
        <v>0.13800000000000001</v>
      </c>
      <c r="K79" s="52"/>
      <c r="L79" s="52"/>
      <c r="M79" s="52"/>
      <c r="N79" s="52"/>
      <c r="O79" s="52"/>
      <c r="P79" s="52"/>
      <c r="Q79" s="52"/>
      <c r="R79" s="52"/>
      <c r="S79" s="52"/>
      <c r="T79" s="52"/>
      <c r="U79" s="52"/>
      <c r="V79" s="52"/>
      <c r="W79" s="52"/>
      <c r="X79" s="52"/>
      <c r="Y79" s="52"/>
      <c r="Z79" s="52"/>
    </row>
    <row r="80" spans="1:26" ht="14.25">
      <c r="A80" s="84" t="s">
        <v>180</v>
      </c>
      <c r="B80" s="84" t="s">
        <v>9025</v>
      </c>
      <c r="C80" s="41">
        <v>3</v>
      </c>
      <c r="D80" s="84" t="s">
        <v>9219</v>
      </c>
      <c r="E80" s="41">
        <v>0.83476052000000001</v>
      </c>
      <c r="F80" s="53">
        <v>3.0799999999999998E-8</v>
      </c>
      <c r="G80" s="41">
        <v>0.94</v>
      </c>
      <c r="H80" s="41">
        <v>0.06</v>
      </c>
      <c r="I80" s="41">
        <v>8.5999999999999993E-2</v>
      </c>
      <c r="J80" s="41">
        <v>8.5999999999999993E-2</v>
      </c>
      <c r="K80" s="52"/>
      <c r="L80" s="52"/>
      <c r="M80" s="52"/>
      <c r="N80" s="52"/>
      <c r="O80" s="52"/>
      <c r="P80" s="52"/>
      <c r="Q80" s="52"/>
      <c r="R80" s="52"/>
      <c r="S80" s="52"/>
      <c r="T80" s="52"/>
      <c r="U80" s="52"/>
      <c r="V80" s="52"/>
      <c r="W80" s="52"/>
      <c r="X80" s="52"/>
      <c r="Y80" s="52"/>
      <c r="Z80" s="52"/>
    </row>
    <row r="81" spans="1:26" ht="14.25">
      <c r="A81" s="84" t="s">
        <v>180</v>
      </c>
      <c r="B81" s="84" t="s">
        <v>9025</v>
      </c>
      <c r="C81" s="41">
        <v>4</v>
      </c>
      <c r="D81" s="84" t="s">
        <v>9220</v>
      </c>
      <c r="E81" s="41">
        <v>0.93730656999999995</v>
      </c>
      <c r="F81" s="53">
        <v>9.7300000000000001E-9</v>
      </c>
      <c r="G81" s="41">
        <v>0.77700000000000002</v>
      </c>
      <c r="H81" s="41">
        <v>0.223</v>
      </c>
      <c r="I81" s="41">
        <v>0.14799999999999999</v>
      </c>
      <c r="J81" s="41">
        <v>0.14799999999999999</v>
      </c>
      <c r="K81" s="52"/>
      <c r="L81" s="52"/>
      <c r="M81" s="52"/>
      <c r="N81" s="52"/>
      <c r="O81" s="52"/>
      <c r="P81" s="52"/>
      <c r="Q81" s="52"/>
      <c r="R81" s="52"/>
      <c r="S81" s="52"/>
      <c r="T81" s="52"/>
      <c r="U81" s="52"/>
      <c r="V81" s="52"/>
      <c r="W81" s="52"/>
      <c r="X81" s="52"/>
      <c r="Y81" s="52"/>
      <c r="Z81" s="52"/>
    </row>
    <row r="82" spans="1:26" ht="14.25">
      <c r="A82" s="84" t="s">
        <v>180</v>
      </c>
      <c r="B82" s="84" t="s">
        <v>9025</v>
      </c>
      <c r="C82" s="41">
        <v>5</v>
      </c>
      <c r="D82" s="84" t="s">
        <v>9221</v>
      </c>
      <c r="E82" s="41">
        <v>0.96503812</v>
      </c>
      <c r="F82" s="53">
        <v>1.04E-8</v>
      </c>
      <c r="G82" s="41">
        <v>0.84599999999999997</v>
      </c>
      <c r="H82" s="41">
        <v>0.154</v>
      </c>
      <c r="I82" s="41">
        <v>0.13500000000000001</v>
      </c>
      <c r="J82" s="41">
        <v>0.13500000000000001</v>
      </c>
      <c r="K82" s="52"/>
      <c r="L82" s="52"/>
      <c r="M82" s="52"/>
      <c r="N82" s="52"/>
      <c r="O82" s="52"/>
      <c r="P82" s="52"/>
      <c r="Q82" s="52"/>
      <c r="R82" s="52"/>
      <c r="S82" s="52"/>
      <c r="T82" s="52"/>
      <c r="U82" s="52"/>
      <c r="V82" s="52"/>
      <c r="W82" s="52"/>
      <c r="X82" s="52"/>
      <c r="Y82" s="52"/>
      <c r="Z82" s="52"/>
    </row>
    <row r="83" spans="1:26" ht="14.25">
      <c r="A83" s="84" t="s">
        <v>180</v>
      </c>
      <c r="B83" s="84" t="s">
        <v>9025</v>
      </c>
      <c r="C83" s="41">
        <v>6</v>
      </c>
      <c r="D83" s="84" t="s">
        <v>9222</v>
      </c>
      <c r="E83" s="41">
        <v>0.93778368999999995</v>
      </c>
      <c r="F83" s="53">
        <v>2.4900000000000001E-8</v>
      </c>
      <c r="G83" s="41">
        <v>0.84799999999999998</v>
      </c>
      <c r="H83" s="41">
        <v>0.152</v>
      </c>
      <c r="I83" s="41">
        <v>0.104</v>
      </c>
      <c r="J83" s="41">
        <v>0.104</v>
      </c>
      <c r="K83" s="52"/>
      <c r="L83" s="52"/>
      <c r="M83" s="52"/>
      <c r="N83" s="52"/>
      <c r="O83" s="52"/>
      <c r="P83" s="52"/>
      <c r="Q83" s="52"/>
      <c r="R83" s="52"/>
      <c r="S83" s="52"/>
      <c r="T83" s="52"/>
      <c r="U83" s="52"/>
      <c r="V83" s="52"/>
      <c r="W83" s="52"/>
      <c r="X83" s="52"/>
      <c r="Y83" s="52"/>
      <c r="Z83" s="52"/>
    </row>
    <row r="84" spans="1:26" ht="14.25">
      <c r="A84" s="84" t="s">
        <v>180</v>
      </c>
      <c r="B84" s="84" t="s">
        <v>9025</v>
      </c>
      <c r="C84" s="41">
        <v>7</v>
      </c>
      <c r="D84" s="84" t="s">
        <v>9223</v>
      </c>
      <c r="E84" s="41">
        <v>0.78860008999999998</v>
      </c>
      <c r="F84" s="53">
        <v>2.9000000000000002E-8</v>
      </c>
      <c r="G84" s="41">
        <v>0.90100000000000002</v>
      </c>
      <c r="H84" s="41">
        <v>9.9000000000000005E-2</v>
      </c>
      <c r="I84" s="41">
        <v>7.5999999999999998E-2</v>
      </c>
      <c r="J84" s="41">
        <v>7.5999999999999998E-2</v>
      </c>
      <c r="K84" s="52"/>
      <c r="L84" s="52"/>
      <c r="M84" s="52"/>
      <c r="N84" s="52"/>
      <c r="O84" s="52"/>
      <c r="P84" s="52"/>
      <c r="Q84" s="52"/>
      <c r="R84" s="52"/>
      <c r="S84" s="52"/>
      <c r="T84" s="52"/>
      <c r="U84" s="52"/>
      <c r="V84" s="52"/>
      <c r="W84" s="52"/>
      <c r="X84" s="52"/>
      <c r="Y84" s="52"/>
      <c r="Z84" s="52"/>
    </row>
    <row r="85" spans="1:26" ht="14.25">
      <c r="A85" s="84" t="s">
        <v>180</v>
      </c>
      <c r="B85" s="84" t="s">
        <v>9025</v>
      </c>
      <c r="C85" s="41">
        <v>8</v>
      </c>
      <c r="D85" s="84" t="s">
        <v>9224</v>
      </c>
      <c r="E85" s="41">
        <v>0.98129350000000004</v>
      </c>
      <c r="F85" s="53">
        <v>4.8300000000000001E-9</v>
      </c>
      <c r="G85" s="41">
        <v>1.01</v>
      </c>
      <c r="H85" s="41">
        <v>-0.01</v>
      </c>
      <c r="I85" s="41">
        <v>8.4000000000000005E-2</v>
      </c>
      <c r="J85" s="41">
        <v>8.4000000000000005E-2</v>
      </c>
      <c r="K85" s="52"/>
      <c r="L85" s="52"/>
      <c r="M85" s="52"/>
      <c r="N85" s="52"/>
      <c r="O85" s="52"/>
      <c r="P85" s="52"/>
      <c r="Q85" s="52"/>
      <c r="R85" s="52"/>
      <c r="S85" s="52"/>
      <c r="T85" s="52"/>
      <c r="U85" s="52"/>
      <c r="V85" s="52"/>
      <c r="W85" s="52"/>
      <c r="X85" s="52"/>
      <c r="Y85" s="52"/>
      <c r="Z85" s="52"/>
    </row>
    <row r="86" spans="1:26" ht="14.25">
      <c r="A86" s="84" t="s">
        <v>180</v>
      </c>
      <c r="B86" s="84" t="s">
        <v>9025</v>
      </c>
      <c r="C86" s="41">
        <v>9</v>
      </c>
      <c r="D86" s="84" t="s">
        <v>9225</v>
      </c>
      <c r="E86" s="41">
        <v>0.94297481999999999</v>
      </c>
      <c r="F86" s="53">
        <v>1.3200000000000001E-8</v>
      </c>
      <c r="G86" s="41">
        <v>0.95099999999999996</v>
      </c>
      <c r="H86" s="41">
        <v>4.9000000000000002E-2</v>
      </c>
      <c r="I86" s="41">
        <v>3.9E-2</v>
      </c>
      <c r="J86" s="41">
        <v>3.9E-2</v>
      </c>
      <c r="K86" s="52"/>
      <c r="L86" s="52"/>
      <c r="M86" s="52"/>
      <c r="N86" s="52"/>
      <c r="O86" s="52"/>
      <c r="P86" s="52"/>
      <c r="Q86" s="52"/>
      <c r="R86" s="52"/>
      <c r="S86" s="52"/>
      <c r="T86" s="52"/>
      <c r="U86" s="52"/>
      <c r="V86" s="52"/>
      <c r="W86" s="52"/>
      <c r="X86" s="52"/>
      <c r="Y86" s="52"/>
      <c r="Z86" s="52"/>
    </row>
    <row r="87" spans="1:26" ht="14.25">
      <c r="A87" s="84" t="s">
        <v>180</v>
      </c>
      <c r="B87" s="84" t="s">
        <v>9025</v>
      </c>
      <c r="C87" s="41">
        <v>10</v>
      </c>
      <c r="D87" s="84" t="s">
        <v>9226</v>
      </c>
      <c r="E87" s="41">
        <v>0.89075263999999998</v>
      </c>
      <c r="F87" s="53">
        <v>4.5699999999999999E-8</v>
      </c>
      <c r="G87" s="41">
        <v>0.95299999999999996</v>
      </c>
      <c r="H87" s="41">
        <v>4.7E-2</v>
      </c>
      <c r="I87" s="41">
        <v>3.5999999999999997E-2</v>
      </c>
      <c r="J87" s="41">
        <v>3.5999999999999997E-2</v>
      </c>
      <c r="K87" s="52"/>
      <c r="L87" s="52"/>
      <c r="M87" s="52"/>
      <c r="N87" s="52"/>
      <c r="O87" s="52"/>
      <c r="P87" s="52"/>
      <c r="Q87" s="52"/>
      <c r="R87" s="52"/>
      <c r="S87" s="52"/>
      <c r="T87" s="52"/>
      <c r="U87" s="52"/>
      <c r="V87" s="52"/>
      <c r="W87" s="52"/>
      <c r="X87" s="52"/>
      <c r="Y87" s="52"/>
      <c r="Z87" s="52"/>
    </row>
    <row r="88" spans="1:26" ht="14.25">
      <c r="A88" s="84" t="s">
        <v>180</v>
      </c>
      <c r="B88" s="84" t="s">
        <v>9025</v>
      </c>
      <c r="C88" s="41">
        <v>11</v>
      </c>
      <c r="D88" s="84" t="s">
        <v>9227</v>
      </c>
      <c r="E88" s="41">
        <v>0.88354250999999995</v>
      </c>
      <c r="F88" s="53">
        <v>3.0400000000000001E-8</v>
      </c>
      <c r="G88" s="41">
        <v>0.95199999999999996</v>
      </c>
      <c r="H88" s="41">
        <v>4.8000000000000001E-2</v>
      </c>
      <c r="I88" s="41">
        <v>3.5000000000000003E-2</v>
      </c>
      <c r="J88" s="41">
        <v>3.5000000000000003E-2</v>
      </c>
      <c r="K88" s="52"/>
      <c r="L88" s="52"/>
      <c r="M88" s="52"/>
      <c r="N88" s="52"/>
      <c r="O88" s="52"/>
      <c r="P88" s="52"/>
      <c r="Q88" s="52"/>
      <c r="R88" s="52"/>
      <c r="S88" s="52"/>
      <c r="T88" s="52"/>
      <c r="U88" s="52"/>
      <c r="V88" s="52"/>
      <c r="W88" s="52"/>
      <c r="X88" s="52"/>
      <c r="Y88" s="52"/>
      <c r="Z88" s="52"/>
    </row>
    <row r="89" spans="1:26" ht="14.25">
      <c r="A89" s="84" t="s">
        <v>180</v>
      </c>
      <c r="B89" s="84" t="s">
        <v>9025</v>
      </c>
      <c r="C89" s="41">
        <v>12</v>
      </c>
      <c r="D89" s="84" t="s">
        <v>9228</v>
      </c>
      <c r="E89" s="41">
        <v>0.80740400999999995</v>
      </c>
      <c r="F89" s="53">
        <v>8.3000000000000002E-8</v>
      </c>
      <c r="G89" s="41">
        <v>0.92100000000000004</v>
      </c>
      <c r="H89" s="41">
        <v>7.9000000000000001E-2</v>
      </c>
      <c r="I89" s="41">
        <v>7.0000000000000007E-2</v>
      </c>
      <c r="J89" s="41">
        <v>7.0000000000000007E-2</v>
      </c>
      <c r="K89" s="52"/>
      <c r="L89" s="52"/>
      <c r="M89" s="52"/>
      <c r="N89" s="52"/>
      <c r="O89" s="52"/>
      <c r="P89" s="52"/>
      <c r="Q89" s="52"/>
      <c r="R89" s="52"/>
      <c r="S89" s="52"/>
      <c r="T89" s="52"/>
      <c r="U89" s="52"/>
      <c r="V89" s="52"/>
      <c r="W89" s="52"/>
      <c r="X89" s="52"/>
      <c r="Y89" s="52"/>
      <c r="Z89" s="52"/>
    </row>
    <row r="90" spans="1:26" ht="14.25">
      <c r="A90" s="84" t="s">
        <v>180</v>
      </c>
      <c r="B90" s="84" t="s">
        <v>9025</v>
      </c>
      <c r="C90" s="41">
        <v>13</v>
      </c>
      <c r="D90" s="84" t="s">
        <v>9229</v>
      </c>
      <c r="E90" s="41">
        <v>0.89161104999999996</v>
      </c>
      <c r="F90" s="53">
        <v>1.6400000000000001E-8</v>
      </c>
      <c r="G90" s="41">
        <v>0.89300000000000002</v>
      </c>
      <c r="H90" s="41">
        <v>0.107</v>
      </c>
      <c r="I90" s="41">
        <v>8.2000000000000003E-2</v>
      </c>
      <c r="J90" s="41">
        <v>8.2000000000000003E-2</v>
      </c>
      <c r="K90" s="52"/>
      <c r="L90" s="52"/>
      <c r="M90" s="52"/>
      <c r="N90" s="52"/>
      <c r="O90" s="52"/>
      <c r="P90" s="52"/>
      <c r="Q90" s="52"/>
      <c r="R90" s="52"/>
      <c r="S90" s="52"/>
      <c r="T90" s="52"/>
      <c r="U90" s="52"/>
      <c r="V90" s="52"/>
      <c r="W90" s="52"/>
      <c r="X90" s="52"/>
      <c r="Y90" s="52"/>
      <c r="Z90" s="52"/>
    </row>
    <row r="91" spans="1:26" ht="14.25">
      <c r="A91" s="54" t="s">
        <v>180</v>
      </c>
      <c r="B91" s="54" t="s">
        <v>9025</v>
      </c>
      <c r="C91" s="55">
        <v>14</v>
      </c>
      <c r="D91" s="54" t="s">
        <v>9230</v>
      </c>
      <c r="E91" s="55">
        <v>0.86968983</v>
      </c>
      <c r="F91" s="56">
        <v>4.9199999999999997E-8</v>
      </c>
      <c r="G91" s="55">
        <v>0.92300000000000004</v>
      </c>
      <c r="H91" s="55">
        <v>7.6999999999999999E-2</v>
      </c>
      <c r="I91" s="55">
        <v>0.06</v>
      </c>
      <c r="J91" s="55">
        <v>0.06</v>
      </c>
      <c r="K91" s="52"/>
      <c r="L91" s="52"/>
      <c r="M91" s="52"/>
      <c r="N91" s="52"/>
      <c r="O91" s="52"/>
      <c r="P91" s="52"/>
      <c r="Q91" s="52"/>
      <c r="R91" s="52"/>
      <c r="S91" s="52"/>
      <c r="T91" s="52"/>
      <c r="U91" s="52"/>
      <c r="V91" s="52"/>
      <c r="W91" s="52"/>
      <c r="X91" s="52"/>
      <c r="Y91" s="52"/>
      <c r="Z91" s="52"/>
    </row>
    <row r="92" spans="1:26" ht="14.25">
      <c r="A92" s="84" t="s">
        <v>185</v>
      </c>
      <c r="B92" s="84" t="s">
        <v>9025</v>
      </c>
      <c r="C92" s="41">
        <v>1</v>
      </c>
      <c r="D92" s="84" t="s">
        <v>5602</v>
      </c>
      <c r="E92" s="41">
        <v>0.96259450000000002</v>
      </c>
      <c r="F92" s="41">
        <v>0</v>
      </c>
      <c r="G92" s="41">
        <v>0</v>
      </c>
      <c r="H92" s="84" t="s">
        <v>142</v>
      </c>
      <c r="I92" s="84" t="s">
        <v>142</v>
      </c>
      <c r="J92" s="84" t="s">
        <v>142</v>
      </c>
      <c r="K92" s="52"/>
      <c r="L92" s="52"/>
      <c r="M92" s="52"/>
      <c r="N92" s="52"/>
      <c r="O92" s="52"/>
      <c r="P92" s="52"/>
      <c r="Q92" s="52"/>
      <c r="R92" s="52"/>
      <c r="S92" s="52"/>
      <c r="T92" s="52"/>
      <c r="U92" s="52"/>
      <c r="V92" s="52"/>
      <c r="W92" s="52"/>
      <c r="X92" s="52"/>
      <c r="Y92" s="52"/>
      <c r="Z92" s="52"/>
    </row>
    <row r="93" spans="1:26" ht="14.25">
      <c r="A93" s="84" t="s">
        <v>185</v>
      </c>
      <c r="B93" s="84" t="s">
        <v>9025</v>
      </c>
      <c r="C93" s="41">
        <v>2</v>
      </c>
      <c r="D93" s="84" t="s">
        <v>9218</v>
      </c>
      <c r="E93" s="41">
        <v>0.96824547000000005</v>
      </c>
      <c r="F93" s="53">
        <v>5.0300000000000002E-9</v>
      </c>
      <c r="G93" s="41">
        <v>1.105</v>
      </c>
      <c r="H93" s="41">
        <v>-0.105</v>
      </c>
      <c r="I93" s="41">
        <v>0.188</v>
      </c>
      <c r="J93" s="41">
        <v>0.188</v>
      </c>
      <c r="K93" s="52"/>
      <c r="L93" s="52"/>
      <c r="M93" s="52"/>
      <c r="N93" s="52"/>
      <c r="O93" s="52"/>
      <c r="P93" s="52"/>
      <c r="Q93" s="52"/>
      <c r="R93" s="52"/>
      <c r="S93" s="52"/>
      <c r="T93" s="52"/>
      <c r="U93" s="52"/>
      <c r="V93" s="52"/>
      <c r="W93" s="52"/>
      <c r="X93" s="52"/>
      <c r="Y93" s="52"/>
      <c r="Z93" s="52"/>
    </row>
    <row r="94" spans="1:26" ht="14.25">
      <c r="A94" s="84" t="s">
        <v>185</v>
      </c>
      <c r="B94" s="84" t="s">
        <v>9025</v>
      </c>
      <c r="C94" s="41">
        <v>3</v>
      </c>
      <c r="D94" s="84" t="s">
        <v>9219</v>
      </c>
      <c r="E94" s="41">
        <v>0.98610909999999996</v>
      </c>
      <c r="F94" s="53">
        <v>1.4800000000000001E-9</v>
      </c>
      <c r="G94" s="41">
        <v>0.98299999999999998</v>
      </c>
      <c r="H94" s="41">
        <v>1.7000000000000001E-2</v>
      </c>
      <c r="I94" s="41">
        <v>0.111</v>
      </c>
      <c r="J94" s="41">
        <v>0.111</v>
      </c>
      <c r="K94" s="52"/>
      <c r="L94" s="52"/>
      <c r="M94" s="52"/>
      <c r="N94" s="52"/>
      <c r="O94" s="52"/>
      <c r="P94" s="52"/>
      <c r="Q94" s="52"/>
      <c r="R94" s="52"/>
      <c r="S94" s="52"/>
      <c r="T94" s="52"/>
      <c r="U94" s="52"/>
      <c r="V94" s="52"/>
      <c r="W94" s="52"/>
      <c r="X94" s="52"/>
      <c r="Y94" s="52"/>
      <c r="Z94" s="52"/>
    </row>
    <row r="95" spans="1:26" ht="14.25">
      <c r="A95" s="84" t="s">
        <v>185</v>
      </c>
      <c r="B95" s="84" t="s">
        <v>9025</v>
      </c>
      <c r="C95" s="41">
        <v>4</v>
      </c>
      <c r="D95" s="84" t="s">
        <v>9220</v>
      </c>
      <c r="E95" s="41">
        <v>0.99122750000000004</v>
      </c>
      <c r="F95" s="53">
        <v>6.2600000000000001E-10</v>
      </c>
      <c r="G95" s="41">
        <v>1.056</v>
      </c>
      <c r="H95" s="41">
        <v>-5.6000000000000001E-2</v>
      </c>
      <c r="I95" s="41">
        <v>0.17499999999999999</v>
      </c>
      <c r="J95" s="41">
        <v>0.17499999999999999</v>
      </c>
      <c r="K95" s="52"/>
      <c r="L95" s="52"/>
      <c r="M95" s="52"/>
      <c r="N95" s="52"/>
      <c r="O95" s="52"/>
      <c r="P95" s="52"/>
      <c r="Q95" s="52"/>
      <c r="R95" s="52"/>
      <c r="S95" s="52"/>
      <c r="T95" s="52"/>
      <c r="U95" s="52"/>
      <c r="V95" s="52"/>
      <c r="W95" s="52"/>
      <c r="X95" s="52"/>
      <c r="Y95" s="52"/>
      <c r="Z95" s="52"/>
    </row>
    <row r="96" spans="1:26" ht="14.25">
      <c r="A96" s="84" t="s">
        <v>185</v>
      </c>
      <c r="B96" s="84" t="s">
        <v>9025</v>
      </c>
      <c r="C96" s="41">
        <v>5</v>
      </c>
      <c r="D96" s="84" t="s">
        <v>9221</v>
      </c>
      <c r="E96" s="41">
        <v>0.97304464000000002</v>
      </c>
      <c r="F96" s="53">
        <v>2.04E-9</v>
      </c>
      <c r="G96" s="41">
        <v>1.0509999999999999</v>
      </c>
      <c r="H96" s="41">
        <v>-5.0999999999999997E-2</v>
      </c>
      <c r="I96" s="41">
        <v>0.16700000000000001</v>
      </c>
      <c r="J96" s="41">
        <v>0.16700000000000001</v>
      </c>
      <c r="K96" s="52"/>
      <c r="L96" s="52"/>
      <c r="M96" s="52"/>
      <c r="N96" s="52"/>
      <c r="O96" s="52"/>
      <c r="P96" s="52"/>
      <c r="Q96" s="52"/>
      <c r="R96" s="52"/>
      <c r="S96" s="52"/>
      <c r="T96" s="52"/>
      <c r="U96" s="52"/>
      <c r="V96" s="52"/>
      <c r="W96" s="52"/>
      <c r="X96" s="52"/>
      <c r="Y96" s="52"/>
      <c r="Z96" s="52"/>
    </row>
    <row r="97" spans="1:26" ht="14.25">
      <c r="A97" s="84" t="s">
        <v>185</v>
      </c>
      <c r="B97" s="84" t="s">
        <v>9025</v>
      </c>
      <c r="C97" s="41">
        <v>6</v>
      </c>
      <c r="D97" s="84" t="s">
        <v>9222</v>
      </c>
      <c r="E97" s="41">
        <v>0.96440532999999995</v>
      </c>
      <c r="F97" s="53">
        <v>9.0200000000000007E-9</v>
      </c>
      <c r="G97" s="41">
        <v>1.0580000000000001</v>
      </c>
      <c r="H97" s="41">
        <v>-5.8000000000000003E-2</v>
      </c>
      <c r="I97" s="41">
        <v>0.13800000000000001</v>
      </c>
      <c r="J97" s="41">
        <v>0.13800000000000001</v>
      </c>
      <c r="K97" s="52"/>
      <c r="L97" s="52"/>
      <c r="M97" s="52"/>
      <c r="N97" s="52"/>
      <c r="O97" s="52"/>
      <c r="P97" s="52"/>
      <c r="Q97" s="52"/>
      <c r="R97" s="52"/>
      <c r="S97" s="52"/>
      <c r="T97" s="52"/>
      <c r="U97" s="52"/>
      <c r="V97" s="52"/>
      <c r="W97" s="52"/>
      <c r="X97" s="52"/>
      <c r="Y97" s="52"/>
      <c r="Z97" s="52"/>
    </row>
    <row r="98" spans="1:26" ht="14.25">
      <c r="A98" s="84" t="s">
        <v>185</v>
      </c>
      <c r="B98" s="84" t="s">
        <v>9025</v>
      </c>
      <c r="C98" s="41">
        <v>7</v>
      </c>
      <c r="D98" s="84" t="s">
        <v>9223</v>
      </c>
      <c r="E98" s="41">
        <v>0.97797774999999998</v>
      </c>
      <c r="F98" s="53">
        <v>5.7500000000000002E-9</v>
      </c>
      <c r="G98" s="41">
        <v>1.04</v>
      </c>
      <c r="H98" s="41">
        <v>-0.04</v>
      </c>
      <c r="I98" s="41">
        <v>8.5999999999999993E-2</v>
      </c>
      <c r="J98" s="41">
        <v>8.5999999999999993E-2</v>
      </c>
      <c r="K98" s="52"/>
      <c r="L98" s="52"/>
      <c r="M98" s="52"/>
      <c r="N98" s="52"/>
      <c r="O98" s="52"/>
      <c r="P98" s="52"/>
      <c r="Q98" s="52"/>
      <c r="R98" s="52"/>
      <c r="S98" s="52"/>
      <c r="T98" s="52"/>
      <c r="U98" s="52"/>
      <c r="V98" s="52"/>
      <c r="W98" s="52"/>
      <c r="X98" s="52"/>
      <c r="Y98" s="52"/>
      <c r="Z98" s="52"/>
    </row>
    <row r="99" spans="1:26" ht="14.25">
      <c r="A99" s="84" t="s">
        <v>185</v>
      </c>
      <c r="B99" s="84" t="s">
        <v>9025</v>
      </c>
      <c r="C99" s="41">
        <v>8</v>
      </c>
      <c r="D99" s="84" t="s">
        <v>9224</v>
      </c>
      <c r="E99" s="41">
        <v>0.58875650000000002</v>
      </c>
      <c r="F99" s="53">
        <v>1.04E-7</v>
      </c>
      <c r="G99" s="41">
        <v>0.99299999999999999</v>
      </c>
      <c r="H99" s="41">
        <v>7.0000000000000001E-3</v>
      </c>
      <c r="I99" s="41">
        <v>0.109</v>
      </c>
      <c r="J99" s="41">
        <v>0.109</v>
      </c>
      <c r="K99" s="52"/>
      <c r="L99" s="52"/>
      <c r="M99" s="52"/>
      <c r="N99" s="52"/>
      <c r="O99" s="52"/>
      <c r="P99" s="52"/>
      <c r="Q99" s="52"/>
      <c r="R99" s="52"/>
      <c r="S99" s="52"/>
      <c r="T99" s="52"/>
      <c r="U99" s="52"/>
      <c r="V99" s="52"/>
      <c r="W99" s="52"/>
      <c r="X99" s="52"/>
      <c r="Y99" s="52"/>
      <c r="Z99" s="52"/>
    </row>
    <row r="100" spans="1:26" ht="14.25">
      <c r="A100" s="84" t="s">
        <v>185</v>
      </c>
      <c r="B100" s="84" t="s">
        <v>9025</v>
      </c>
      <c r="C100" s="41">
        <v>9</v>
      </c>
      <c r="D100" s="84" t="s">
        <v>9225</v>
      </c>
      <c r="E100" s="41">
        <v>0.98349606999999994</v>
      </c>
      <c r="F100" s="53">
        <v>2.6200000000000001E-9</v>
      </c>
      <c r="G100" s="41">
        <v>1.026</v>
      </c>
      <c r="H100" s="41">
        <v>-2.5999999999999999E-2</v>
      </c>
      <c r="I100" s="41">
        <v>4.8000000000000001E-2</v>
      </c>
      <c r="J100" s="41">
        <v>4.8000000000000001E-2</v>
      </c>
      <c r="K100" s="52"/>
      <c r="L100" s="52"/>
      <c r="M100" s="52"/>
      <c r="N100" s="52"/>
      <c r="O100" s="52"/>
      <c r="P100" s="52"/>
      <c r="Q100" s="52"/>
      <c r="R100" s="52"/>
      <c r="S100" s="52"/>
      <c r="T100" s="52"/>
      <c r="U100" s="52"/>
      <c r="V100" s="52"/>
      <c r="W100" s="52"/>
      <c r="X100" s="52"/>
      <c r="Y100" s="52"/>
      <c r="Z100" s="52"/>
    </row>
    <row r="101" spans="1:26" ht="14.25">
      <c r="A101" s="84" t="s">
        <v>185</v>
      </c>
      <c r="B101" s="84" t="s">
        <v>9025</v>
      </c>
      <c r="C101" s="41">
        <v>10</v>
      </c>
      <c r="D101" s="84" t="s">
        <v>9226</v>
      </c>
      <c r="E101" s="41">
        <v>0.97196632999999999</v>
      </c>
      <c r="F101" s="53">
        <v>7.7499999999999999E-9</v>
      </c>
      <c r="G101" s="41">
        <v>1.022</v>
      </c>
      <c r="H101" s="41">
        <v>-2.1999999999999999E-2</v>
      </c>
      <c r="I101" s="41">
        <v>4.3999999999999997E-2</v>
      </c>
      <c r="J101" s="41">
        <v>4.3999999999999997E-2</v>
      </c>
      <c r="K101" s="52"/>
      <c r="L101" s="52"/>
      <c r="M101" s="52"/>
      <c r="N101" s="52"/>
      <c r="O101" s="52"/>
      <c r="P101" s="52"/>
      <c r="Q101" s="52"/>
      <c r="R101" s="52"/>
      <c r="S101" s="52"/>
      <c r="T101" s="52"/>
      <c r="U101" s="52"/>
      <c r="V101" s="52"/>
      <c r="W101" s="52"/>
      <c r="X101" s="52"/>
      <c r="Y101" s="52"/>
      <c r="Z101" s="52"/>
    </row>
    <row r="102" spans="1:26" ht="14.25">
      <c r="A102" s="84" t="s">
        <v>185</v>
      </c>
      <c r="B102" s="84" t="s">
        <v>9025</v>
      </c>
      <c r="C102" s="41">
        <v>11</v>
      </c>
      <c r="D102" s="84" t="s">
        <v>9227</v>
      </c>
      <c r="E102" s="41">
        <v>0.97062057000000002</v>
      </c>
      <c r="F102" s="53">
        <v>8.7600000000000004E-9</v>
      </c>
      <c r="G102" s="41">
        <v>1.028</v>
      </c>
      <c r="H102" s="41">
        <v>-2.8000000000000001E-2</v>
      </c>
      <c r="I102" s="41">
        <v>4.3999999999999997E-2</v>
      </c>
      <c r="J102" s="41">
        <v>4.3999999999999997E-2</v>
      </c>
      <c r="K102" s="52"/>
      <c r="L102" s="52"/>
      <c r="M102" s="52"/>
      <c r="N102" s="52"/>
      <c r="O102" s="52"/>
      <c r="P102" s="52"/>
      <c r="Q102" s="52"/>
      <c r="R102" s="52"/>
      <c r="S102" s="52"/>
      <c r="T102" s="52"/>
      <c r="U102" s="52"/>
      <c r="V102" s="52"/>
      <c r="W102" s="52"/>
      <c r="X102" s="52"/>
      <c r="Y102" s="52"/>
      <c r="Z102" s="52"/>
    </row>
    <row r="103" spans="1:26" ht="14.25">
      <c r="A103" s="84" t="s">
        <v>185</v>
      </c>
      <c r="B103" s="84" t="s">
        <v>9025</v>
      </c>
      <c r="C103" s="41">
        <v>12</v>
      </c>
      <c r="D103" s="84" t="s">
        <v>9228</v>
      </c>
      <c r="E103" s="41">
        <v>0.77578049000000004</v>
      </c>
      <c r="F103" s="53">
        <v>5.4399999999999997E-8</v>
      </c>
      <c r="G103" s="41">
        <v>1.0349999999999999</v>
      </c>
      <c r="H103" s="41">
        <v>-3.5000000000000003E-2</v>
      </c>
      <c r="I103" s="41">
        <v>8.8999999999999996E-2</v>
      </c>
      <c r="J103" s="41">
        <v>8.8999999999999996E-2</v>
      </c>
      <c r="K103" s="52"/>
      <c r="L103" s="52"/>
      <c r="M103" s="52"/>
      <c r="N103" s="52"/>
      <c r="O103" s="52"/>
      <c r="P103" s="52"/>
      <c r="Q103" s="52"/>
      <c r="R103" s="52"/>
      <c r="S103" s="52"/>
      <c r="T103" s="52"/>
      <c r="U103" s="52"/>
      <c r="V103" s="52"/>
      <c r="W103" s="52"/>
      <c r="X103" s="52"/>
      <c r="Y103" s="52"/>
      <c r="Z103" s="52"/>
    </row>
    <row r="104" spans="1:26" ht="14.25">
      <c r="A104" s="84" t="s">
        <v>185</v>
      </c>
      <c r="B104" s="84" t="s">
        <v>9025</v>
      </c>
      <c r="C104" s="41">
        <v>13</v>
      </c>
      <c r="D104" s="84" t="s">
        <v>9229</v>
      </c>
      <c r="E104" s="41">
        <v>0.97285743999999996</v>
      </c>
      <c r="F104" s="53">
        <v>5.4000000000000004E-9</v>
      </c>
      <c r="G104" s="41">
        <v>1.0309999999999999</v>
      </c>
      <c r="H104" s="41">
        <v>-3.1E-2</v>
      </c>
      <c r="I104" s="41">
        <v>0.10299999999999999</v>
      </c>
      <c r="J104" s="41">
        <v>0.10299999999999999</v>
      </c>
      <c r="K104" s="52"/>
      <c r="L104" s="52"/>
      <c r="M104" s="52"/>
      <c r="N104" s="52"/>
      <c r="O104" s="52"/>
      <c r="P104" s="52"/>
      <c r="Q104" s="52"/>
      <c r="R104" s="52"/>
      <c r="S104" s="52"/>
      <c r="T104" s="52"/>
      <c r="U104" s="52"/>
      <c r="V104" s="52"/>
      <c r="W104" s="52"/>
      <c r="X104" s="52"/>
      <c r="Y104" s="52"/>
      <c r="Z104" s="52"/>
    </row>
    <row r="105" spans="1:26" ht="14.25">
      <c r="A105" s="54" t="s">
        <v>185</v>
      </c>
      <c r="B105" s="54" t="s">
        <v>9025</v>
      </c>
      <c r="C105" s="55">
        <v>14</v>
      </c>
      <c r="D105" s="54" t="s">
        <v>9230</v>
      </c>
      <c r="E105" s="55">
        <v>0.98325722999999998</v>
      </c>
      <c r="F105" s="56">
        <v>5.2899999999999997E-9</v>
      </c>
      <c r="G105" s="55">
        <v>1.0369999999999999</v>
      </c>
      <c r="H105" s="55">
        <v>-3.6999999999999998E-2</v>
      </c>
      <c r="I105" s="55">
        <v>7.4999999999999997E-2</v>
      </c>
      <c r="J105" s="55">
        <v>7.4999999999999997E-2</v>
      </c>
      <c r="K105" s="52"/>
      <c r="L105" s="52"/>
      <c r="M105" s="52"/>
      <c r="N105" s="52"/>
      <c r="O105" s="52"/>
      <c r="P105" s="52"/>
      <c r="Q105" s="52"/>
      <c r="R105" s="52"/>
      <c r="S105" s="52"/>
      <c r="T105" s="52"/>
      <c r="U105" s="52"/>
      <c r="V105" s="52"/>
      <c r="W105" s="52"/>
      <c r="X105" s="52"/>
      <c r="Y105" s="52"/>
      <c r="Z105" s="52"/>
    </row>
    <row r="106" spans="1:26" ht="14.25">
      <c r="A106" s="84" t="s">
        <v>9231</v>
      </c>
      <c r="B106" s="84" t="s">
        <v>9025</v>
      </c>
      <c r="C106" s="41">
        <v>1</v>
      </c>
      <c r="D106" s="84" t="s">
        <v>5602</v>
      </c>
      <c r="E106" s="41">
        <v>3.2742640000000003E-2</v>
      </c>
      <c r="F106" s="41">
        <v>0</v>
      </c>
      <c r="G106" s="41">
        <v>0</v>
      </c>
      <c r="H106" s="84" t="s">
        <v>142</v>
      </c>
      <c r="I106" s="84" t="s">
        <v>142</v>
      </c>
      <c r="J106" s="84" t="s">
        <v>142</v>
      </c>
      <c r="K106" s="52"/>
      <c r="L106" s="52"/>
      <c r="M106" s="52"/>
      <c r="N106" s="52"/>
      <c r="O106" s="52"/>
      <c r="P106" s="52"/>
      <c r="Q106" s="52"/>
      <c r="R106" s="52"/>
      <c r="S106" s="52"/>
      <c r="T106" s="52"/>
      <c r="U106" s="52"/>
      <c r="V106" s="52"/>
      <c r="W106" s="52"/>
      <c r="X106" s="52"/>
      <c r="Y106" s="52"/>
      <c r="Z106" s="52"/>
    </row>
    <row r="107" spans="1:26" ht="14.25">
      <c r="A107" s="84" t="s">
        <v>9231</v>
      </c>
      <c r="B107" s="84" t="s">
        <v>9025</v>
      </c>
      <c r="C107" s="41">
        <v>2</v>
      </c>
      <c r="D107" s="84" t="s">
        <v>9218</v>
      </c>
      <c r="E107" s="41">
        <v>0.42545897999999999</v>
      </c>
      <c r="F107" s="53">
        <v>1.49E-7</v>
      </c>
      <c r="G107" s="41">
        <v>0.45700000000000002</v>
      </c>
      <c r="H107" s="41">
        <v>0.54300000000000004</v>
      </c>
      <c r="I107" s="41">
        <v>0.188</v>
      </c>
      <c r="J107" s="41">
        <v>0.188</v>
      </c>
      <c r="K107" s="52"/>
      <c r="L107" s="52"/>
      <c r="M107" s="52"/>
      <c r="N107" s="52"/>
      <c r="O107" s="52"/>
      <c r="P107" s="52"/>
      <c r="Q107" s="52"/>
      <c r="R107" s="52"/>
      <c r="S107" s="52"/>
      <c r="T107" s="52"/>
      <c r="U107" s="52"/>
      <c r="V107" s="52"/>
      <c r="W107" s="52"/>
      <c r="X107" s="52"/>
      <c r="Y107" s="52"/>
      <c r="Z107" s="52"/>
    </row>
    <row r="108" spans="1:26" ht="14.25">
      <c r="A108" s="84" t="s">
        <v>9231</v>
      </c>
      <c r="B108" s="84" t="s">
        <v>9025</v>
      </c>
      <c r="C108" s="41">
        <v>3</v>
      </c>
      <c r="D108" s="84" t="s">
        <v>9219</v>
      </c>
      <c r="E108" s="41">
        <v>0.24899690999999999</v>
      </c>
      <c r="F108" s="53">
        <v>1.37E-7</v>
      </c>
      <c r="G108" s="41">
        <v>0.377</v>
      </c>
      <c r="H108" s="41">
        <v>0.623</v>
      </c>
      <c r="I108" s="41">
        <v>0.16700000000000001</v>
      </c>
      <c r="J108" s="41">
        <v>0.16700000000000001</v>
      </c>
      <c r="K108" s="52"/>
      <c r="L108" s="52"/>
      <c r="M108" s="52"/>
      <c r="N108" s="52"/>
      <c r="O108" s="52"/>
      <c r="P108" s="52"/>
      <c r="Q108" s="52"/>
      <c r="R108" s="52"/>
      <c r="S108" s="52"/>
      <c r="T108" s="52"/>
      <c r="U108" s="52"/>
      <c r="V108" s="52"/>
      <c r="W108" s="52"/>
      <c r="X108" s="52"/>
      <c r="Y108" s="52"/>
      <c r="Z108" s="52"/>
    </row>
    <row r="109" spans="1:26" ht="14.25">
      <c r="A109" s="84" t="s">
        <v>9231</v>
      </c>
      <c r="B109" s="84" t="s">
        <v>9025</v>
      </c>
      <c r="C109" s="41">
        <v>4</v>
      </c>
      <c r="D109" s="84" t="s">
        <v>9220</v>
      </c>
      <c r="E109" s="41">
        <v>0.39245972000000001</v>
      </c>
      <c r="F109" s="53">
        <v>1.6199999999999999E-7</v>
      </c>
      <c r="G109" s="41">
        <v>0.309</v>
      </c>
      <c r="H109" s="41">
        <v>0.69099999999999995</v>
      </c>
      <c r="I109" s="41">
        <v>0.25</v>
      </c>
      <c r="J109" s="41">
        <v>0.25</v>
      </c>
      <c r="K109" s="52"/>
      <c r="L109" s="52"/>
      <c r="M109" s="52"/>
      <c r="N109" s="52"/>
      <c r="O109" s="52"/>
      <c r="P109" s="52"/>
      <c r="Q109" s="52"/>
      <c r="R109" s="52"/>
      <c r="S109" s="52"/>
      <c r="T109" s="52"/>
      <c r="U109" s="52"/>
      <c r="V109" s="52"/>
      <c r="W109" s="52"/>
      <c r="X109" s="52"/>
      <c r="Y109" s="52"/>
      <c r="Z109" s="52"/>
    </row>
    <row r="110" spans="1:26" ht="14.25">
      <c r="A110" s="84" t="s">
        <v>9231</v>
      </c>
      <c r="B110" s="84" t="s">
        <v>9025</v>
      </c>
      <c r="C110" s="41">
        <v>5</v>
      </c>
      <c r="D110" s="84" t="s">
        <v>9221</v>
      </c>
      <c r="E110" s="41">
        <v>4.8464859999999998E-2</v>
      </c>
      <c r="F110" s="53">
        <v>3.0800000000000001E-7</v>
      </c>
      <c r="G110" s="41">
        <v>0.59899999999999998</v>
      </c>
      <c r="H110" s="41">
        <v>0.40100000000000002</v>
      </c>
      <c r="I110" s="41">
        <v>0.20899999999999999</v>
      </c>
      <c r="J110" s="41">
        <v>0.20899999999999999</v>
      </c>
      <c r="K110" s="52"/>
      <c r="L110" s="52"/>
      <c r="M110" s="52"/>
      <c r="N110" s="52"/>
      <c r="O110" s="52"/>
      <c r="P110" s="52"/>
      <c r="Q110" s="52"/>
      <c r="R110" s="52"/>
      <c r="S110" s="52"/>
      <c r="T110" s="52"/>
      <c r="U110" s="52"/>
      <c r="V110" s="52"/>
      <c r="W110" s="52"/>
      <c r="X110" s="52"/>
      <c r="Y110" s="52"/>
      <c r="Z110" s="52"/>
    </row>
    <row r="111" spans="1:26" ht="14.25">
      <c r="A111" s="84" t="s">
        <v>9231</v>
      </c>
      <c r="B111" s="84" t="s">
        <v>9025</v>
      </c>
      <c r="C111" s="41">
        <v>6</v>
      </c>
      <c r="D111" s="84" t="s">
        <v>9222</v>
      </c>
      <c r="E111" s="41">
        <v>0.20103093999999999</v>
      </c>
      <c r="F111" s="53">
        <v>2.6800000000000002E-7</v>
      </c>
      <c r="G111" s="41">
        <v>0.67800000000000005</v>
      </c>
      <c r="H111" s="41">
        <v>0.32200000000000001</v>
      </c>
      <c r="I111" s="41">
        <v>0.13700000000000001</v>
      </c>
      <c r="J111" s="41">
        <v>0.13700000000000001</v>
      </c>
      <c r="K111" s="52"/>
      <c r="L111" s="52"/>
      <c r="M111" s="52"/>
      <c r="N111" s="52"/>
      <c r="O111" s="52"/>
      <c r="P111" s="52"/>
      <c r="Q111" s="52"/>
      <c r="R111" s="52"/>
      <c r="S111" s="52"/>
      <c r="T111" s="52"/>
      <c r="U111" s="52"/>
      <c r="V111" s="52"/>
      <c r="W111" s="52"/>
      <c r="X111" s="52"/>
      <c r="Y111" s="52"/>
      <c r="Z111" s="52"/>
    </row>
    <row r="112" spans="1:26" ht="14.25">
      <c r="A112" s="84" t="s">
        <v>9231</v>
      </c>
      <c r="B112" s="84" t="s">
        <v>9025</v>
      </c>
      <c r="C112" s="41">
        <v>7</v>
      </c>
      <c r="D112" s="84" t="s">
        <v>9223</v>
      </c>
      <c r="E112" s="41">
        <v>0.74629153000000004</v>
      </c>
      <c r="F112" s="53">
        <v>3.92E-8</v>
      </c>
      <c r="G112" s="41">
        <v>0.70099999999999996</v>
      </c>
      <c r="H112" s="41">
        <v>0.29899999999999999</v>
      </c>
      <c r="I112" s="41">
        <v>9.8000000000000004E-2</v>
      </c>
      <c r="J112" s="41">
        <v>9.8000000000000004E-2</v>
      </c>
      <c r="K112" s="52"/>
      <c r="L112" s="52"/>
      <c r="M112" s="52"/>
      <c r="N112" s="52"/>
      <c r="O112" s="52"/>
      <c r="P112" s="52"/>
      <c r="Q112" s="52"/>
      <c r="R112" s="52"/>
      <c r="S112" s="52"/>
      <c r="T112" s="52"/>
      <c r="U112" s="52"/>
      <c r="V112" s="52"/>
      <c r="W112" s="52"/>
      <c r="X112" s="52"/>
      <c r="Y112" s="52"/>
      <c r="Z112" s="52"/>
    </row>
    <row r="113" spans="1:26" ht="14.25">
      <c r="A113" s="84" t="s">
        <v>9231</v>
      </c>
      <c r="B113" s="84" t="s">
        <v>9025</v>
      </c>
      <c r="C113" s="41">
        <v>8</v>
      </c>
      <c r="D113" s="84" t="s">
        <v>9224</v>
      </c>
      <c r="E113" s="41">
        <v>0.85527173999999995</v>
      </c>
      <c r="F113" s="53">
        <v>2.11E-8</v>
      </c>
      <c r="G113" s="41">
        <v>0.64500000000000002</v>
      </c>
      <c r="H113" s="41">
        <v>0.35499999999999998</v>
      </c>
      <c r="I113" s="41">
        <v>0.115</v>
      </c>
      <c r="J113" s="41">
        <v>0.115</v>
      </c>
      <c r="K113" s="52"/>
      <c r="L113" s="52"/>
      <c r="M113" s="52"/>
      <c r="N113" s="52"/>
      <c r="O113" s="52"/>
      <c r="P113" s="52"/>
      <c r="Q113" s="52"/>
      <c r="R113" s="52"/>
      <c r="S113" s="52"/>
      <c r="T113" s="52"/>
      <c r="U113" s="52"/>
      <c r="V113" s="52"/>
      <c r="W113" s="52"/>
      <c r="X113" s="52"/>
      <c r="Y113" s="52"/>
      <c r="Z113" s="52"/>
    </row>
    <row r="114" spans="1:26" ht="14.25">
      <c r="A114" s="84" t="s">
        <v>9231</v>
      </c>
      <c r="B114" s="84" t="s">
        <v>9025</v>
      </c>
      <c r="C114" s="41">
        <v>9</v>
      </c>
      <c r="D114" s="84" t="s">
        <v>9225</v>
      </c>
      <c r="E114" s="41">
        <v>0.44009618</v>
      </c>
      <c r="F114" s="53">
        <v>1.55E-7</v>
      </c>
      <c r="G114" s="41">
        <v>0.85699999999999998</v>
      </c>
      <c r="H114" s="41">
        <v>0.14299999999999999</v>
      </c>
      <c r="I114" s="41">
        <v>5.2999999999999999E-2</v>
      </c>
      <c r="J114" s="41">
        <v>5.2999999999999999E-2</v>
      </c>
      <c r="K114" s="52"/>
      <c r="L114" s="52"/>
      <c r="M114" s="52"/>
      <c r="N114" s="52"/>
      <c r="O114" s="52"/>
      <c r="P114" s="52"/>
      <c r="Q114" s="52"/>
      <c r="R114" s="52"/>
      <c r="S114" s="52"/>
      <c r="T114" s="52"/>
      <c r="U114" s="52"/>
      <c r="V114" s="52"/>
      <c r="W114" s="52"/>
      <c r="X114" s="52"/>
      <c r="Y114" s="52"/>
      <c r="Z114" s="52"/>
    </row>
    <row r="115" spans="1:26" ht="14.25">
      <c r="A115" s="84" t="s">
        <v>9231</v>
      </c>
      <c r="B115" s="84" t="s">
        <v>9025</v>
      </c>
      <c r="C115" s="41">
        <v>10</v>
      </c>
      <c r="D115" s="84" t="s">
        <v>9226</v>
      </c>
      <c r="E115" s="41">
        <v>0.21772588000000001</v>
      </c>
      <c r="F115" s="53">
        <v>2.9200000000000002E-7</v>
      </c>
      <c r="G115" s="41">
        <v>0.876</v>
      </c>
      <c r="H115" s="41">
        <v>0.124</v>
      </c>
      <c r="I115" s="41">
        <v>0.05</v>
      </c>
      <c r="J115" s="41">
        <v>0.05</v>
      </c>
      <c r="K115" s="52"/>
      <c r="L115" s="52"/>
      <c r="M115" s="52"/>
      <c r="N115" s="52"/>
      <c r="O115" s="52"/>
      <c r="P115" s="52"/>
      <c r="Q115" s="52"/>
      <c r="R115" s="52"/>
      <c r="S115" s="52"/>
      <c r="T115" s="52"/>
      <c r="U115" s="52"/>
      <c r="V115" s="52"/>
      <c r="W115" s="52"/>
      <c r="X115" s="52"/>
      <c r="Y115" s="52"/>
      <c r="Z115" s="52"/>
    </row>
    <row r="116" spans="1:26" ht="14.25">
      <c r="A116" s="84" t="s">
        <v>9231</v>
      </c>
      <c r="B116" s="84" t="s">
        <v>9025</v>
      </c>
      <c r="C116" s="41">
        <v>11</v>
      </c>
      <c r="D116" s="84" t="s">
        <v>9227</v>
      </c>
      <c r="E116" s="41">
        <v>0.19011053</v>
      </c>
      <c r="F116" s="53">
        <v>2.4900000000000002E-7</v>
      </c>
      <c r="G116" s="41">
        <v>0.88</v>
      </c>
      <c r="H116" s="41">
        <v>0.12</v>
      </c>
      <c r="I116" s="41">
        <v>4.8000000000000001E-2</v>
      </c>
      <c r="J116" s="41">
        <v>4.8000000000000001E-2</v>
      </c>
      <c r="K116" s="52"/>
      <c r="L116" s="52"/>
      <c r="M116" s="52"/>
      <c r="N116" s="52"/>
      <c r="O116" s="52"/>
      <c r="P116" s="52"/>
      <c r="Q116" s="52"/>
      <c r="R116" s="52"/>
      <c r="S116" s="52"/>
      <c r="T116" s="52"/>
      <c r="U116" s="52"/>
      <c r="V116" s="52"/>
      <c r="W116" s="52"/>
      <c r="X116" s="52"/>
      <c r="Y116" s="52"/>
      <c r="Z116" s="52"/>
    </row>
    <row r="117" spans="1:26" ht="14.25">
      <c r="A117" s="84" t="s">
        <v>9231</v>
      </c>
      <c r="B117" s="84" t="s">
        <v>9025</v>
      </c>
      <c r="C117" s="41">
        <v>12</v>
      </c>
      <c r="D117" s="84" t="s">
        <v>9228</v>
      </c>
      <c r="E117" s="41">
        <v>8.2423679999999999E-2</v>
      </c>
      <c r="F117" s="53">
        <v>3.2800000000000003E-7</v>
      </c>
      <c r="G117" s="41">
        <v>0.81399999999999995</v>
      </c>
      <c r="H117" s="41">
        <v>0.186</v>
      </c>
      <c r="I117" s="41">
        <v>0.10100000000000001</v>
      </c>
      <c r="J117" s="41">
        <v>0.10100000000000001</v>
      </c>
      <c r="K117" s="52"/>
      <c r="L117" s="52"/>
      <c r="M117" s="52"/>
      <c r="N117" s="52"/>
      <c r="O117" s="52"/>
      <c r="P117" s="52"/>
      <c r="Q117" s="52"/>
      <c r="R117" s="52"/>
      <c r="S117" s="52"/>
      <c r="T117" s="52"/>
      <c r="U117" s="52"/>
      <c r="V117" s="52"/>
      <c r="W117" s="52"/>
      <c r="X117" s="52"/>
      <c r="Y117" s="52"/>
      <c r="Z117" s="52"/>
    </row>
    <row r="118" spans="1:26" ht="14.25">
      <c r="A118" s="84" t="s">
        <v>9231</v>
      </c>
      <c r="B118" s="84" t="s">
        <v>9025</v>
      </c>
      <c r="C118" s="41">
        <v>13</v>
      </c>
      <c r="D118" s="84" t="s">
        <v>9229</v>
      </c>
      <c r="E118" s="41">
        <v>0.57227503000000002</v>
      </c>
      <c r="F118" s="53">
        <v>1.1600000000000001E-7</v>
      </c>
      <c r="G118" s="41">
        <v>0.69</v>
      </c>
      <c r="H118" s="41">
        <v>0.31</v>
      </c>
      <c r="I118" s="41">
        <v>0.106</v>
      </c>
      <c r="J118" s="41">
        <v>0.106</v>
      </c>
      <c r="K118" s="52"/>
      <c r="L118" s="52"/>
      <c r="M118" s="52"/>
      <c r="N118" s="52"/>
      <c r="O118" s="52"/>
      <c r="P118" s="52"/>
      <c r="Q118" s="52"/>
      <c r="R118" s="52"/>
      <c r="S118" s="52"/>
      <c r="T118" s="52"/>
      <c r="U118" s="52"/>
      <c r="V118" s="52"/>
      <c r="W118" s="52"/>
      <c r="X118" s="52"/>
      <c r="Y118" s="52"/>
      <c r="Z118" s="52"/>
    </row>
    <row r="119" spans="1:26" ht="14.25">
      <c r="A119" s="84" t="s">
        <v>9231</v>
      </c>
      <c r="B119" s="54" t="s">
        <v>9025</v>
      </c>
      <c r="C119" s="55">
        <v>14</v>
      </c>
      <c r="D119" s="54" t="s">
        <v>9230</v>
      </c>
      <c r="E119" s="55">
        <v>0.14229692999999999</v>
      </c>
      <c r="F119" s="56">
        <v>3.0600000000000001E-7</v>
      </c>
      <c r="G119" s="55">
        <v>0.80800000000000005</v>
      </c>
      <c r="H119" s="55">
        <v>0.192</v>
      </c>
      <c r="I119" s="55">
        <v>8.3000000000000004E-2</v>
      </c>
      <c r="J119" s="55">
        <v>8.3000000000000004E-2</v>
      </c>
      <c r="K119" s="52"/>
      <c r="L119" s="52"/>
      <c r="M119" s="52"/>
      <c r="N119" s="52"/>
      <c r="O119" s="52"/>
      <c r="P119" s="52"/>
      <c r="Q119" s="52"/>
      <c r="R119" s="52"/>
      <c r="S119" s="52"/>
      <c r="T119" s="52"/>
      <c r="U119" s="52"/>
      <c r="V119" s="52"/>
      <c r="W119" s="52"/>
      <c r="X119" s="52"/>
      <c r="Y119" s="52"/>
      <c r="Z119" s="52"/>
    </row>
    <row r="120" spans="1:26" ht="14.25">
      <c r="A120" s="84" t="s">
        <v>209</v>
      </c>
      <c r="B120" s="84" t="s">
        <v>9025</v>
      </c>
      <c r="C120" s="41">
        <v>1</v>
      </c>
      <c r="D120" s="84" t="s">
        <v>5602</v>
      </c>
      <c r="E120" s="41">
        <v>0.26962930000000002</v>
      </c>
      <c r="F120" s="41">
        <v>0</v>
      </c>
      <c r="G120" s="41">
        <v>0</v>
      </c>
      <c r="H120" s="84" t="s">
        <v>142</v>
      </c>
      <c r="I120" s="84" t="s">
        <v>142</v>
      </c>
      <c r="J120" s="84" t="s">
        <v>142</v>
      </c>
      <c r="K120" s="52"/>
      <c r="L120" s="52"/>
      <c r="M120" s="52"/>
      <c r="N120" s="52"/>
      <c r="O120" s="52"/>
      <c r="P120" s="52"/>
      <c r="Q120" s="52"/>
      <c r="R120" s="52"/>
      <c r="S120" s="52"/>
      <c r="T120" s="52"/>
      <c r="U120" s="52"/>
      <c r="V120" s="52"/>
      <c r="W120" s="52"/>
      <c r="X120" s="52"/>
      <c r="Y120" s="52"/>
      <c r="Z120" s="52"/>
    </row>
    <row r="121" spans="1:26" ht="14.25">
      <c r="A121" s="84" t="s">
        <v>209</v>
      </c>
      <c r="B121" s="84" t="s">
        <v>9025</v>
      </c>
      <c r="C121" s="41">
        <v>2</v>
      </c>
      <c r="D121" s="84" t="s">
        <v>9218</v>
      </c>
      <c r="E121" s="41">
        <v>0.18426774000000001</v>
      </c>
      <c r="F121" s="53">
        <v>4.3599999999999999E-7</v>
      </c>
      <c r="G121" s="41">
        <v>1.014</v>
      </c>
      <c r="H121" s="41">
        <v>-1.4E-2</v>
      </c>
      <c r="I121" s="41">
        <v>0.155</v>
      </c>
      <c r="J121" s="41">
        <v>0.155</v>
      </c>
      <c r="K121" s="52"/>
      <c r="L121" s="52"/>
      <c r="M121" s="52"/>
      <c r="N121" s="52"/>
      <c r="O121" s="52"/>
      <c r="P121" s="52"/>
      <c r="Q121" s="52"/>
      <c r="R121" s="52"/>
      <c r="S121" s="52"/>
      <c r="T121" s="52"/>
      <c r="U121" s="52"/>
      <c r="V121" s="52"/>
      <c r="W121" s="52"/>
      <c r="X121" s="52"/>
      <c r="Y121" s="52"/>
      <c r="Z121" s="52"/>
    </row>
    <row r="122" spans="1:26" ht="14.25">
      <c r="A122" s="84" t="s">
        <v>209</v>
      </c>
      <c r="B122" s="84" t="s">
        <v>9025</v>
      </c>
      <c r="C122" s="41">
        <v>3</v>
      </c>
      <c r="D122" s="84" t="s">
        <v>9219</v>
      </c>
      <c r="E122" s="41">
        <v>0.24311889</v>
      </c>
      <c r="F122" s="53">
        <v>7.3399999999999996E-8</v>
      </c>
      <c r="G122" s="41">
        <v>0.875</v>
      </c>
      <c r="H122" s="41">
        <v>0.125</v>
      </c>
      <c r="I122" s="41">
        <v>0.104</v>
      </c>
      <c r="J122" s="41">
        <v>0.104</v>
      </c>
      <c r="K122" s="52"/>
      <c r="L122" s="52"/>
      <c r="M122" s="52"/>
      <c r="N122" s="52"/>
      <c r="O122" s="52"/>
      <c r="P122" s="52"/>
      <c r="Q122" s="52"/>
      <c r="R122" s="52"/>
      <c r="S122" s="52"/>
      <c r="T122" s="52"/>
      <c r="U122" s="52"/>
      <c r="V122" s="52"/>
      <c r="W122" s="52"/>
      <c r="X122" s="52"/>
      <c r="Y122" s="52"/>
      <c r="Z122" s="52"/>
    </row>
    <row r="123" spans="1:26" ht="14.25">
      <c r="A123" s="84" t="s">
        <v>209</v>
      </c>
      <c r="B123" s="84" t="s">
        <v>9025</v>
      </c>
      <c r="C123" s="41">
        <v>4</v>
      </c>
      <c r="D123" s="84" t="s">
        <v>9220</v>
      </c>
      <c r="E123" s="41">
        <v>8.0197009999999999E-2</v>
      </c>
      <c r="F123" s="53">
        <v>5.8800000000000002E-7</v>
      </c>
      <c r="G123" s="41">
        <v>0.97599999999999998</v>
      </c>
      <c r="H123" s="41">
        <v>2.4E-2</v>
      </c>
      <c r="I123" s="41">
        <v>0.18099999999999999</v>
      </c>
      <c r="J123" s="41">
        <v>0.18099999999999999</v>
      </c>
      <c r="K123" s="52"/>
      <c r="L123" s="52"/>
      <c r="M123" s="52"/>
      <c r="N123" s="52"/>
      <c r="O123" s="52"/>
      <c r="P123" s="52"/>
      <c r="Q123" s="52"/>
      <c r="R123" s="52"/>
      <c r="S123" s="52"/>
      <c r="T123" s="52"/>
      <c r="U123" s="52"/>
      <c r="V123" s="52"/>
      <c r="W123" s="52"/>
      <c r="X123" s="52"/>
      <c r="Y123" s="52"/>
      <c r="Z123" s="52"/>
    </row>
    <row r="124" spans="1:26" ht="14.25">
      <c r="A124" s="84" t="s">
        <v>209</v>
      </c>
      <c r="B124" s="84" t="s">
        <v>9025</v>
      </c>
      <c r="C124" s="41">
        <v>5</v>
      </c>
      <c r="D124" s="84" t="s">
        <v>9221</v>
      </c>
      <c r="E124" s="41">
        <v>0.18058740000000001</v>
      </c>
      <c r="F124" s="53">
        <v>3.9200000000000002E-7</v>
      </c>
      <c r="G124" s="41">
        <v>1.0549999999999999</v>
      </c>
      <c r="H124" s="41">
        <v>-5.5E-2</v>
      </c>
      <c r="I124" s="41">
        <v>0.14699999999999999</v>
      </c>
      <c r="J124" s="41">
        <v>0.14699999999999999</v>
      </c>
      <c r="K124" s="52"/>
      <c r="L124" s="52"/>
      <c r="M124" s="52"/>
      <c r="N124" s="52"/>
      <c r="O124" s="52"/>
      <c r="P124" s="52"/>
      <c r="Q124" s="52"/>
      <c r="R124" s="52"/>
      <c r="S124" s="52"/>
      <c r="T124" s="52"/>
      <c r="U124" s="52"/>
      <c r="V124" s="52"/>
      <c r="W124" s="52"/>
      <c r="X124" s="52"/>
      <c r="Y124" s="52"/>
      <c r="Z124" s="52"/>
    </row>
    <row r="125" spans="1:26" ht="14.25">
      <c r="A125" s="84" t="s">
        <v>209</v>
      </c>
      <c r="B125" s="84" t="s">
        <v>9025</v>
      </c>
      <c r="C125" s="41">
        <v>6</v>
      </c>
      <c r="D125" s="84" t="s">
        <v>9222</v>
      </c>
      <c r="E125" s="41">
        <v>0.1187761</v>
      </c>
      <c r="F125" s="53">
        <v>5.3499999999999996E-7</v>
      </c>
      <c r="G125" s="41">
        <v>1.028</v>
      </c>
      <c r="H125" s="41">
        <v>-2.8000000000000001E-2</v>
      </c>
      <c r="I125" s="41">
        <v>0.115</v>
      </c>
      <c r="J125" s="41">
        <v>0.115</v>
      </c>
      <c r="K125" s="52"/>
      <c r="L125" s="52"/>
      <c r="M125" s="52"/>
      <c r="N125" s="52"/>
      <c r="O125" s="52"/>
      <c r="P125" s="52"/>
      <c r="Q125" s="52"/>
      <c r="R125" s="52"/>
      <c r="S125" s="52"/>
      <c r="T125" s="52"/>
      <c r="U125" s="52"/>
      <c r="V125" s="52"/>
      <c r="W125" s="52"/>
      <c r="X125" s="52"/>
      <c r="Y125" s="52"/>
      <c r="Z125" s="52"/>
    </row>
    <row r="126" spans="1:26" ht="14.25">
      <c r="A126" s="84" t="s">
        <v>209</v>
      </c>
      <c r="B126" s="84" t="s">
        <v>9025</v>
      </c>
      <c r="C126" s="41">
        <v>7</v>
      </c>
      <c r="D126" s="84" t="s">
        <v>9223</v>
      </c>
      <c r="E126" s="41">
        <v>0.10928093999999999</v>
      </c>
      <c r="F126" s="53">
        <v>5.6599999999999996E-7</v>
      </c>
      <c r="G126" s="41">
        <v>1.0469999999999999</v>
      </c>
      <c r="H126" s="41">
        <v>-4.7E-2</v>
      </c>
      <c r="I126" s="41">
        <v>8.8999999999999996E-2</v>
      </c>
      <c r="J126" s="41">
        <v>8.8999999999999996E-2</v>
      </c>
      <c r="K126" s="52"/>
      <c r="L126" s="52"/>
      <c r="M126" s="52"/>
      <c r="N126" s="52"/>
      <c r="O126" s="52"/>
      <c r="P126" s="52"/>
      <c r="Q126" s="52"/>
      <c r="R126" s="52"/>
      <c r="S126" s="52"/>
      <c r="T126" s="52"/>
      <c r="U126" s="52"/>
      <c r="V126" s="52"/>
      <c r="W126" s="52"/>
      <c r="X126" s="52"/>
      <c r="Y126" s="52"/>
      <c r="Z126" s="52"/>
    </row>
    <row r="127" spans="1:26" ht="14.25">
      <c r="A127" s="84" t="s">
        <v>209</v>
      </c>
      <c r="B127" s="84" t="s">
        <v>9025</v>
      </c>
      <c r="C127" s="41">
        <v>8</v>
      </c>
      <c r="D127" s="84" t="s">
        <v>9224</v>
      </c>
      <c r="E127" s="41">
        <v>0.14898322</v>
      </c>
      <c r="F127" s="53">
        <v>4.1899999999999998E-7</v>
      </c>
      <c r="G127" s="41">
        <v>1.042</v>
      </c>
      <c r="H127" s="41">
        <v>-4.2000000000000003E-2</v>
      </c>
      <c r="I127" s="41">
        <v>0.113</v>
      </c>
      <c r="J127" s="41">
        <v>0.113</v>
      </c>
      <c r="K127" s="52"/>
      <c r="L127" s="52"/>
      <c r="M127" s="52"/>
      <c r="N127" s="52"/>
      <c r="O127" s="52"/>
      <c r="P127" s="52"/>
      <c r="Q127" s="52"/>
      <c r="R127" s="52"/>
      <c r="S127" s="52"/>
      <c r="T127" s="52"/>
      <c r="U127" s="52"/>
      <c r="V127" s="52"/>
      <c r="W127" s="52"/>
      <c r="X127" s="52"/>
      <c r="Y127" s="52"/>
      <c r="Z127" s="52"/>
    </row>
    <row r="128" spans="1:26" ht="14.25">
      <c r="A128" s="84" t="s">
        <v>209</v>
      </c>
      <c r="B128" s="84" t="s">
        <v>9025</v>
      </c>
      <c r="C128" s="41">
        <v>9</v>
      </c>
      <c r="D128" s="84" t="s">
        <v>9225</v>
      </c>
      <c r="E128" s="41">
        <v>0.1848322</v>
      </c>
      <c r="F128" s="53">
        <v>4.4200000000000001E-7</v>
      </c>
      <c r="G128" s="41">
        <v>1.0129999999999999</v>
      </c>
      <c r="H128" s="41">
        <v>-1.2999999999999999E-2</v>
      </c>
      <c r="I128" s="41">
        <v>4.2999999999999997E-2</v>
      </c>
      <c r="J128" s="41">
        <v>4.2999999999999997E-2</v>
      </c>
      <c r="K128" s="52"/>
      <c r="L128" s="52"/>
      <c r="M128" s="52"/>
      <c r="N128" s="52"/>
      <c r="O128" s="52"/>
      <c r="P128" s="52"/>
      <c r="Q128" s="52"/>
      <c r="R128" s="52"/>
      <c r="S128" s="52"/>
      <c r="T128" s="52"/>
      <c r="U128" s="52"/>
      <c r="V128" s="52"/>
      <c r="W128" s="52"/>
      <c r="X128" s="52"/>
      <c r="Y128" s="52"/>
      <c r="Z128" s="52"/>
    </row>
    <row r="129" spans="1:26" ht="14.25">
      <c r="A129" s="84" t="s">
        <v>209</v>
      </c>
      <c r="B129" s="84" t="s">
        <v>9025</v>
      </c>
      <c r="C129" s="41">
        <v>10</v>
      </c>
      <c r="D129" s="84" t="s">
        <v>9226</v>
      </c>
      <c r="E129" s="41">
        <v>0.14952518000000001</v>
      </c>
      <c r="F129" s="53">
        <v>5.1600000000000001E-7</v>
      </c>
      <c r="G129" s="41">
        <v>1.016</v>
      </c>
      <c r="H129" s="41">
        <v>-1.6E-2</v>
      </c>
      <c r="I129" s="41">
        <v>0.04</v>
      </c>
      <c r="J129" s="41">
        <v>0.04</v>
      </c>
      <c r="K129" s="52"/>
      <c r="L129" s="52"/>
      <c r="M129" s="52"/>
      <c r="N129" s="52"/>
      <c r="O129" s="52"/>
      <c r="P129" s="52"/>
      <c r="Q129" s="52"/>
      <c r="R129" s="52"/>
      <c r="S129" s="52"/>
      <c r="T129" s="52"/>
      <c r="U129" s="52"/>
      <c r="V129" s="52"/>
      <c r="W129" s="52"/>
      <c r="X129" s="52"/>
      <c r="Y129" s="52"/>
      <c r="Z129" s="52"/>
    </row>
    <row r="130" spans="1:26" ht="14.25">
      <c r="A130" s="84" t="s">
        <v>209</v>
      </c>
      <c r="B130" s="84" t="s">
        <v>9025</v>
      </c>
      <c r="C130" s="41">
        <v>11</v>
      </c>
      <c r="D130" s="84" t="s">
        <v>9227</v>
      </c>
      <c r="E130" s="41">
        <v>0.12181881999999999</v>
      </c>
      <c r="F130" s="53">
        <v>5.1200000000000003E-7</v>
      </c>
      <c r="G130" s="41">
        <v>1.022</v>
      </c>
      <c r="H130" s="41">
        <v>-2.1999999999999999E-2</v>
      </c>
      <c r="I130" s="41">
        <v>0.04</v>
      </c>
      <c r="J130" s="41">
        <v>0.04</v>
      </c>
      <c r="K130" s="52"/>
      <c r="L130" s="52"/>
      <c r="M130" s="52"/>
      <c r="N130" s="52"/>
      <c r="O130" s="52"/>
      <c r="P130" s="52"/>
      <c r="Q130" s="52"/>
      <c r="R130" s="52"/>
      <c r="S130" s="52"/>
      <c r="T130" s="52"/>
      <c r="U130" s="52"/>
      <c r="V130" s="52"/>
      <c r="W130" s="52"/>
      <c r="X130" s="52"/>
      <c r="Y130" s="52"/>
      <c r="Z130" s="52"/>
    </row>
    <row r="131" spans="1:26" ht="14.25">
      <c r="A131" s="84" t="s">
        <v>209</v>
      </c>
      <c r="B131" s="84" t="s">
        <v>9025</v>
      </c>
      <c r="C131" s="41">
        <v>12</v>
      </c>
      <c r="D131" s="84" t="s">
        <v>9228</v>
      </c>
      <c r="E131" s="41">
        <v>0.14990563000000001</v>
      </c>
      <c r="F131" s="53">
        <v>4.1399999999999997E-7</v>
      </c>
      <c r="G131" s="41">
        <v>1.042</v>
      </c>
      <c r="H131" s="41">
        <v>-4.2000000000000003E-2</v>
      </c>
      <c r="I131" s="41">
        <v>8.1000000000000003E-2</v>
      </c>
      <c r="J131" s="41">
        <v>8.1000000000000003E-2</v>
      </c>
      <c r="K131" s="52"/>
      <c r="L131" s="52"/>
      <c r="M131" s="52"/>
      <c r="N131" s="52"/>
      <c r="O131" s="52"/>
      <c r="P131" s="52"/>
      <c r="Q131" s="52"/>
      <c r="R131" s="52"/>
      <c r="S131" s="52"/>
      <c r="T131" s="52"/>
      <c r="U131" s="52"/>
      <c r="V131" s="52"/>
      <c r="W131" s="52"/>
      <c r="X131" s="52"/>
      <c r="Y131" s="52"/>
      <c r="Z131" s="52"/>
    </row>
    <row r="132" spans="1:26" ht="14.25">
      <c r="A132" s="84" t="s">
        <v>209</v>
      </c>
      <c r="B132" s="84" t="s">
        <v>9025</v>
      </c>
      <c r="C132" s="41">
        <v>13</v>
      </c>
      <c r="D132" s="84" t="s">
        <v>9229</v>
      </c>
      <c r="E132" s="41">
        <v>0.12873351999999999</v>
      </c>
      <c r="F132" s="53">
        <v>5.5499999999999998E-7</v>
      </c>
      <c r="G132" s="41">
        <v>1.03</v>
      </c>
      <c r="H132" s="41">
        <v>-0.03</v>
      </c>
      <c r="I132" s="41">
        <v>9.4E-2</v>
      </c>
      <c r="J132" s="41">
        <v>9.4E-2</v>
      </c>
      <c r="K132" s="52"/>
      <c r="L132" s="52"/>
      <c r="M132" s="52"/>
      <c r="N132" s="52"/>
      <c r="O132" s="52"/>
      <c r="P132" s="52"/>
      <c r="Q132" s="52"/>
      <c r="R132" s="52"/>
      <c r="S132" s="52"/>
      <c r="T132" s="52"/>
      <c r="U132" s="52"/>
      <c r="V132" s="52"/>
      <c r="W132" s="52"/>
      <c r="X132" s="52"/>
      <c r="Y132" s="52"/>
      <c r="Z132" s="52"/>
    </row>
    <row r="133" spans="1:26" ht="14.25">
      <c r="A133" s="54" t="s">
        <v>209</v>
      </c>
      <c r="B133" s="54" t="s">
        <v>9025</v>
      </c>
      <c r="C133" s="55">
        <v>14</v>
      </c>
      <c r="D133" s="54" t="s">
        <v>9230</v>
      </c>
      <c r="E133" s="55">
        <v>0.13563779000000001</v>
      </c>
      <c r="F133" s="56">
        <v>5.2399999999999998E-7</v>
      </c>
      <c r="G133" s="55">
        <v>1.0209999999999999</v>
      </c>
      <c r="H133" s="55">
        <v>-2.1000000000000001E-2</v>
      </c>
      <c r="I133" s="55">
        <v>6.7000000000000004E-2</v>
      </c>
      <c r="J133" s="55">
        <v>6.7000000000000004E-2</v>
      </c>
      <c r="K133" s="52"/>
      <c r="L133" s="52"/>
      <c r="M133" s="52"/>
      <c r="N133" s="52"/>
      <c r="O133" s="52"/>
      <c r="P133" s="52"/>
      <c r="Q133" s="52"/>
      <c r="R133" s="52"/>
      <c r="S133" s="52"/>
      <c r="T133" s="52"/>
      <c r="U133" s="52"/>
      <c r="V133" s="52"/>
      <c r="W133" s="52"/>
      <c r="X133" s="52"/>
      <c r="Y133" s="52"/>
      <c r="Z133" s="52"/>
    </row>
    <row r="134" spans="1:26" ht="14.25">
      <c r="A134" s="84" t="s">
        <v>503</v>
      </c>
      <c r="B134" s="84" t="s">
        <v>9025</v>
      </c>
      <c r="C134" s="41">
        <v>1</v>
      </c>
      <c r="D134" s="84" t="s">
        <v>5602</v>
      </c>
      <c r="E134" s="41">
        <v>0.69988063</v>
      </c>
      <c r="F134" s="41">
        <v>0</v>
      </c>
      <c r="G134" s="41">
        <v>0</v>
      </c>
      <c r="H134" s="84" t="s">
        <v>142</v>
      </c>
      <c r="I134" s="84" t="s">
        <v>142</v>
      </c>
      <c r="J134" s="84" t="s">
        <v>142</v>
      </c>
      <c r="K134" s="52"/>
      <c r="L134" s="52"/>
      <c r="M134" s="52"/>
      <c r="N134" s="52"/>
      <c r="O134" s="52"/>
      <c r="P134" s="52"/>
      <c r="Q134" s="52"/>
      <c r="R134" s="52"/>
      <c r="S134" s="52"/>
      <c r="T134" s="52"/>
      <c r="U134" s="52"/>
      <c r="V134" s="52"/>
      <c r="W134" s="52"/>
      <c r="X134" s="52"/>
      <c r="Y134" s="52"/>
      <c r="Z134" s="52"/>
    </row>
    <row r="135" spans="1:26" ht="14.25">
      <c r="A135" s="84" t="s">
        <v>503</v>
      </c>
      <c r="B135" s="84" t="s">
        <v>9025</v>
      </c>
      <c r="C135" s="41">
        <v>2</v>
      </c>
      <c r="D135" s="84" t="s">
        <v>9218</v>
      </c>
      <c r="E135" s="41">
        <v>0.91559106999999995</v>
      </c>
      <c r="F135" s="53">
        <v>2.0199999999999999E-8</v>
      </c>
      <c r="G135" s="41">
        <v>0.84799999999999998</v>
      </c>
      <c r="H135" s="41">
        <v>0.152</v>
      </c>
      <c r="I135" s="41">
        <v>0.153</v>
      </c>
      <c r="J135" s="41">
        <v>0.153</v>
      </c>
      <c r="K135" s="52"/>
      <c r="L135" s="52"/>
      <c r="M135" s="52"/>
      <c r="N135" s="52"/>
      <c r="O135" s="52"/>
      <c r="P135" s="52"/>
      <c r="Q135" s="52"/>
      <c r="R135" s="52"/>
      <c r="S135" s="52"/>
      <c r="T135" s="52"/>
      <c r="U135" s="52"/>
      <c r="V135" s="52"/>
      <c r="W135" s="52"/>
      <c r="X135" s="52"/>
      <c r="Y135" s="52"/>
      <c r="Z135" s="52"/>
    </row>
    <row r="136" spans="1:26" ht="14.25">
      <c r="A136" s="84" t="s">
        <v>503</v>
      </c>
      <c r="B136" s="84" t="s">
        <v>9025</v>
      </c>
      <c r="C136" s="41">
        <v>3</v>
      </c>
      <c r="D136" s="84" t="s">
        <v>9219</v>
      </c>
      <c r="E136" s="41">
        <v>0.681396</v>
      </c>
      <c r="F136" s="53">
        <v>1.51E-8</v>
      </c>
      <c r="G136" s="41">
        <v>0.84499999999999997</v>
      </c>
      <c r="H136" s="41">
        <v>0.155</v>
      </c>
      <c r="I136" s="41">
        <v>8.8999999999999996E-2</v>
      </c>
      <c r="J136" s="41">
        <v>8.8999999999999996E-2</v>
      </c>
      <c r="K136" s="52"/>
      <c r="L136" s="52"/>
      <c r="M136" s="52"/>
      <c r="N136" s="52"/>
      <c r="O136" s="52"/>
      <c r="P136" s="52"/>
      <c r="Q136" s="52"/>
      <c r="R136" s="52"/>
      <c r="S136" s="52"/>
      <c r="T136" s="52"/>
      <c r="U136" s="52"/>
      <c r="V136" s="52"/>
      <c r="W136" s="52"/>
      <c r="X136" s="52"/>
      <c r="Y136" s="52"/>
      <c r="Z136" s="52"/>
    </row>
    <row r="137" spans="1:26" ht="14.25">
      <c r="A137" s="84" t="s">
        <v>503</v>
      </c>
      <c r="B137" s="84" t="s">
        <v>9025</v>
      </c>
      <c r="C137" s="41">
        <v>4</v>
      </c>
      <c r="D137" s="84" t="s">
        <v>9220</v>
      </c>
      <c r="E137" s="41">
        <v>0.93091140999999999</v>
      </c>
      <c r="F137" s="53">
        <v>1.04E-8</v>
      </c>
      <c r="G137" s="41">
        <v>0.77900000000000003</v>
      </c>
      <c r="H137" s="41">
        <v>0.221</v>
      </c>
      <c r="I137" s="41">
        <v>0.16400000000000001</v>
      </c>
      <c r="J137" s="41">
        <v>0.16400000000000001</v>
      </c>
      <c r="K137" s="52"/>
      <c r="L137" s="52"/>
      <c r="M137" s="52"/>
      <c r="N137" s="52"/>
      <c r="O137" s="52"/>
      <c r="P137" s="52"/>
      <c r="Q137" s="52"/>
      <c r="R137" s="52"/>
      <c r="S137" s="52"/>
      <c r="T137" s="52"/>
      <c r="U137" s="52"/>
      <c r="V137" s="52"/>
      <c r="W137" s="52"/>
      <c r="X137" s="52"/>
      <c r="Y137" s="52"/>
      <c r="Z137" s="52"/>
    </row>
    <row r="138" spans="1:26" ht="14.25">
      <c r="A138" s="84" t="s">
        <v>503</v>
      </c>
      <c r="B138" s="84" t="s">
        <v>9025</v>
      </c>
      <c r="C138" s="41">
        <v>5</v>
      </c>
      <c r="D138" s="84" t="s">
        <v>9221</v>
      </c>
      <c r="E138" s="41">
        <v>0.88070789999999999</v>
      </c>
      <c r="F138" s="53">
        <v>4.3399999999999998E-8</v>
      </c>
      <c r="G138" s="41">
        <v>0.81200000000000006</v>
      </c>
      <c r="H138" s="41">
        <v>0.188</v>
      </c>
      <c r="I138" s="41">
        <v>0.14899999999999999</v>
      </c>
      <c r="J138" s="41">
        <v>0.14899999999999999</v>
      </c>
      <c r="K138" s="52"/>
      <c r="L138" s="52"/>
      <c r="M138" s="52"/>
      <c r="N138" s="52"/>
      <c r="O138" s="52"/>
      <c r="P138" s="52"/>
      <c r="Q138" s="52"/>
      <c r="R138" s="52"/>
      <c r="S138" s="52"/>
      <c r="T138" s="52"/>
      <c r="U138" s="52"/>
      <c r="V138" s="52"/>
      <c r="W138" s="52"/>
      <c r="X138" s="52"/>
      <c r="Y138" s="52"/>
      <c r="Z138" s="52"/>
    </row>
    <row r="139" spans="1:26" ht="14.25">
      <c r="A139" s="84" t="s">
        <v>503</v>
      </c>
      <c r="B139" s="84" t="s">
        <v>9025</v>
      </c>
      <c r="C139" s="41">
        <v>6</v>
      </c>
      <c r="D139" s="84" t="s">
        <v>9222</v>
      </c>
      <c r="E139" s="41">
        <v>0.95535862999999999</v>
      </c>
      <c r="F139" s="53">
        <v>4.7699999999999999E-9</v>
      </c>
      <c r="G139" s="41">
        <v>0.84499999999999997</v>
      </c>
      <c r="H139" s="41">
        <v>0.155</v>
      </c>
      <c r="I139" s="41">
        <v>0.114</v>
      </c>
      <c r="J139" s="41">
        <v>0.114</v>
      </c>
      <c r="K139" s="52"/>
      <c r="L139" s="52"/>
      <c r="M139" s="52"/>
      <c r="N139" s="52"/>
      <c r="O139" s="52"/>
      <c r="P139" s="52"/>
      <c r="Q139" s="52"/>
      <c r="R139" s="52"/>
      <c r="S139" s="52"/>
      <c r="T139" s="52"/>
      <c r="U139" s="52"/>
      <c r="V139" s="52"/>
      <c r="W139" s="52"/>
      <c r="X139" s="52"/>
      <c r="Y139" s="52"/>
      <c r="Z139" s="52"/>
    </row>
    <row r="140" spans="1:26" ht="14.25">
      <c r="A140" s="84" t="s">
        <v>503</v>
      </c>
      <c r="B140" s="84" t="s">
        <v>9025</v>
      </c>
      <c r="C140" s="41">
        <v>7</v>
      </c>
      <c r="D140" s="84" t="s">
        <v>9223</v>
      </c>
      <c r="E140" s="41">
        <v>0.68726403000000003</v>
      </c>
      <c r="F140" s="53">
        <v>6.7599999999999997E-8</v>
      </c>
      <c r="G140" s="41">
        <v>0.90600000000000003</v>
      </c>
      <c r="H140" s="41">
        <v>9.4E-2</v>
      </c>
      <c r="I140" s="41">
        <v>8.1000000000000003E-2</v>
      </c>
      <c r="J140" s="41">
        <v>8.1000000000000003E-2</v>
      </c>
      <c r="K140" s="52"/>
      <c r="L140" s="52"/>
      <c r="M140" s="52"/>
      <c r="N140" s="52"/>
      <c r="O140" s="52"/>
      <c r="P140" s="52"/>
      <c r="Q140" s="52"/>
      <c r="R140" s="52"/>
      <c r="S140" s="52"/>
      <c r="T140" s="52"/>
      <c r="U140" s="52"/>
      <c r="V140" s="52"/>
      <c r="W140" s="52"/>
      <c r="X140" s="52"/>
      <c r="Y140" s="52"/>
      <c r="Z140" s="52"/>
    </row>
    <row r="141" spans="1:26" ht="14.25">
      <c r="A141" s="84" t="s">
        <v>503</v>
      </c>
      <c r="B141" s="84" t="s">
        <v>9025</v>
      </c>
      <c r="C141" s="41">
        <v>8</v>
      </c>
      <c r="D141" s="84" t="s">
        <v>9224</v>
      </c>
      <c r="E141" s="41">
        <v>0.77151594999999995</v>
      </c>
      <c r="F141" s="53">
        <v>1.7599999999999999E-8</v>
      </c>
      <c r="G141" s="41">
        <v>0.92500000000000004</v>
      </c>
      <c r="H141" s="41">
        <v>7.4999999999999997E-2</v>
      </c>
      <c r="I141" s="41">
        <v>0.09</v>
      </c>
      <c r="J141" s="41">
        <v>0.09</v>
      </c>
      <c r="K141" s="52"/>
      <c r="L141" s="52"/>
      <c r="M141" s="52"/>
      <c r="N141" s="52"/>
      <c r="O141" s="52"/>
      <c r="P141" s="52"/>
      <c r="Q141" s="52"/>
      <c r="R141" s="52"/>
      <c r="S141" s="52"/>
      <c r="T141" s="52"/>
      <c r="U141" s="52"/>
      <c r="V141" s="52"/>
      <c r="W141" s="52"/>
      <c r="X141" s="52"/>
      <c r="Y141" s="52"/>
      <c r="Z141" s="52"/>
    </row>
    <row r="142" spans="1:26" ht="14.25">
      <c r="A142" s="84" t="s">
        <v>503</v>
      </c>
      <c r="B142" s="84" t="s">
        <v>9025</v>
      </c>
      <c r="C142" s="41">
        <v>9</v>
      </c>
      <c r="D142" s="84" t="s">
        <v>9225</v>
      </c>
      <c r="E142" s="41">
        <v>0.89511870999999998</v>
      </c>
      <c r="F142" s="53">
        <v>1.3399999999999999E-8</v>
      </c>
      <c r="G142" s="41">
        <v>0.95199999999999996</v>
      </c>
      <c r="H142" s="41">
        <v>4.8000000000000001E-2</v>
      </c>
      <c r="I142" s="41">
        <v>4.2000000000000003E-2</v>
      </c>
      <c r="J142" s="41">
        <v>4.2000000000000003E-2</v>
      </c>
      <c r="K142" s="52"/>
      <c r="L142" s="52"/>
      <c r="M142" s="52"/>
      <c r="N142" s="52"/>
      <c r="O142" s="52"/>
      <c r="P142" s="52"/>
      <c r="Q142" s="52"/>
      <c r="R142" s="52"/>
      <c r="S142" s="52"/>
      <c r="T142" s="52"/>
      <c r="U142" s="52"/>
      <c r="V142" s="52"/>
      <c r="W142" s="52"/>
      <c r="X142" s="52"/>
      <c r="Y142" s="52"/>
      <c r="Z142" s="52"/>
    </row>
    <row r="143" spans="1:26" ht="14.25">
      <c r="A143" s="84" t="s">
        <v>503</v>
      </c>
      <c r="B143" s="84" t="s">
        <v>9025</v>
      </c>
      <c r="C143" s="41">
        <v>10</v>
      </c>
      <c r="D143" s="84" t="s">
        <v>9226</v>
      </c>
      <c r="E143" s="41">
        <v>0.97056527999999997</v>
      </c>
      <c r="F143" s="53">
        <v>4.8499999999999996E-9</v>
      </c>
      <c r="G143" s="41">
        <v>0.95299999999999996</v>
      </c>
      <c r="H143" s="41">
        <v>4.7E-2</v>
      </c>
      <c r="I143" s="41">
        <v>3.9E-2</v>
      </c>
      <c r="J143" s="41">
        <v>3.9E-2</v>
      </c>
      <c r="K143" s="52"/>
      <c r="L143" s="52"/>
      <c r="M143" s="52"/>
      <c r="N143" s="52"/>
      <c r="O143" s="52"/>
      <c r="P143" s="52"/>
      <c r="Q143" s="52"/>
      <c r="R143" s="52"/>
      <c r="S143" s="52"/>
      <c r="T143" s="52"/>
      <c r="U143" s="52"/>
      <c r="V143" s="52"/>
      <c r="W143" s="52"/>
      <c r="X143" s="52"/>
      <c r="Y143" s="52"/>
      <c r="Z143" s="52"/>
    </row>
    <row r="144" spans="1:26" ht="14.25">
      <c r="A144" s="84" t="s">
        <v>503</v>
      </c>
      <c r="B144" s="84" t="s">
        <v>9025</v>
      </c>
      <c r="C144" s="41">
        <v>11</v>
      </c>
      <c r="D144" s="84" t="s">
        <v>9227</v>
      </c>
      <c r="E144" s="41">
        <v>0.85807232</v>
      </c>
      <c r="F144" s="53">
        <v>1.9499999999999999E-8</v>
      </c>
      <c r="G144" s="41">
        <v>0.94799999999999995</v>
      </c>
      <c r="H144" s="41">
        <v>5.1999999999999998E-2</v>
      </c>
      <c r="I144" s="41">
        <v>3.9E-2</v>
      </c>
      <c r="J144" s="41">
        <v>3.9E-2</v>
      </c>
      <c r="K144" s="52"/>
      <c r="L144" s="52"/>
      <c r="M144" s="52"/>
      <c r="N144" s="52"/>
      <c r="O144" s="52"/>
      <c r="P144" s="52"/>
      <c r="Q144" s="52"/>
      <c r="R144" s="52"/>
      <c r="S144" s="52"/>
      <c r="T144" s="52"/>
      <c r="U144" s="52"/>
      <c r="V144" s="52"/>
      <c r="W144" s="52"/>
      <c r="X144" s="52"/>
      <c r="Y144" s="52"/>
      <c r="Z144" s="52"/>
    </row>
    <row r="145" spans="1:26" ht="14.25">
      <c r="A145" s="84" t="s">
        <v>503</v>
      </c>
      <c r="B145" s="84" t="s">
        <v>9025</v>
      </c>
      <c r="C145" s="41">
        <v>12</v>
      </c>
      <c r="D145" s="84" t="s">
        <v>9228</v>
      </c>
      <c r="E145" s="41">
        <v>0.94415654999999998</v>
      </c>
      <c r="F145" s="53">
        <v>9.9900000000000005E-9</v>
      </c>
      <c r="G145" s="41">
        <v>0.89300000000000002</v>
      </c>
      <c r="H145" s="41">
        <v>0.107</v>
      </c>
      <c r="I145" s="41">
        <v>7.8E-2</v>
      </c>
      <c r="J145" s="41">
        <v>7.8E-2</v>
      </c>
      <c r="K145" s="52"/>
      <c r="L145" s="52"/>
      <c r="M145" s="52"/>
      <c r="N145" s="52"/>
      <c r="O145" s="52"/>
      <c r="P145" s="52"/>
      <c r="Q145" s="52"/>
      <c r="R145" s="52"/>
      <c r="S145" s="52"/>
      <c r="T145" s="52"/>
      <c r="U145" s="52"/>
      <c r="V145" s="52"/>
      <c r="W145" s="52"/>
      <c r="X145" s="52"/>
      <c r="Y145" s="52"/>
      <c r="Z145" s="52"/>
    </row>
    <row r="146" spans="1:26" ht="14.25">
      <c r="A146" s="84" t="s">
        <v>503</v>
      </c>
      <c r="B146" s="84" t="s">
        <v>9025</v>
      </c>
      <c r="C146" s="41">
        <v>13</v>
      </c>
      <c r="D146" s="84" t="s">
        <v>9229</v>
      </c>
      <c r="E146" s="41">
        <v>0.78954709999999995</v>
      </c>
      <c r="F146" s="53">
        <v>4.1500000000000001E-8</v>
      </c>
      <c r="G146" s="41">
        <v>0.90400000000000003</v>
      </c>
      <c r="H146" s="41">
        <v>9.6000000000000002E-2</v>
      </c>
      <c r="I146" s="41">
        <v>8.5999999999999993E-2</v>
      </c>
      <c r="J146" s="41">
        <v>8.5999999999999993E-2</v>
      </c>
      <c r="K146" s="52"/>
      <c r="L146" s="52"/>
      <c r="M146" s="52"/>
      <c r="N146" s="52"/>
      <c r="O146" s="52"/>
      <c r="P146" s="52"/>
      <c r="Q146" s="52"/>
      <c r="R146" s="52"/>
      <c r="S146" s="52"/>
      <c r="T146" s="52"/>
      <c r="U146" s="52"/>
      <c r="V146" s="52"/>
      <c r="W146" s="52"/>
      <c r="X146" s="52"/>
      <c r="Y146" s="52"/>
      <c r="Z146" s="52"/>
    </row>
    <row r="147" spans="1:26" ht="14.25">
      <c r="A147" s="54" t="s">
        <v>503</v>
      </c>
      <c r="B147" s="54" t="s">
        <v>9025</v>
      </c>
      <c r="C147" s="55">
        <v>14</v>
      </c>
      <c r="D147" s="54" t="s">
        <v>9230</v>
      </c>
      <c r="E147" s="55">
        <v>0.99543983000000003</v>
      </c>
      <c r="F147" s="56">
        <v>1.73E-9</v>
      </c>
      <c r="G147" s="55">
        <v>0.92100000000000004</v>
      </c>
      <c r="H147" s="55">
        <v>7.9000000000000001E-2</v>
      </c>
      <c r="I147" s="55">
        <v>6.5000000000000002E-2</v>
      </c>
      <c r="J147" s="55">
        <v>6.5000000000000002E-2</v>
      </c>
      <c r="K147" s="52"/>
      <c r="L147" s="52"/>
      <c r="M147" s="52"/>
      <c r="N147" s="52"/>
      <c r="O147" s="52"/>
      <c r="P147" s="52"/>
      <c r="Q147" s="52"/>
      <c r="R147" s="52"/>
      <c r="S147" s="52"/>
      <c r="T147" s="52"/>
      <c r="U147" s="52"/>
      <c r="V147" s="52"/>
      <c r="W147" s="52"/>
      <c r="X147" s="52"/>
      <c r="Y147" s="52"/>
      <c r="Z147" s="52"/>
    </row>
    <row r="148" spans="1:26" ht="14.25">
      <c r="A148" s="84" t="s">
        <v>523</v>
      </c>
      <c r="B148" s="84" t="s">
        <v>9025</v>
      </c>
      <c r="C148" s="41">
        <v>1</v>
      </c>
      <c r="D148" s="84" t="s">
        <v>5602</v>
      </c>
      <c r="E148" s="41">
        <v>0.15016578</v>
      </c>
      <c r="F148" s="41">
        <v>0</v>
      </c>
      <c r="G148" s="41">
        <v>0</v>
      </c>
      <c r="H148" s="84" t="s">
        <v>142</v>
      </c>
      <c r="I148" s="84" t="s">
        <v>142</v>
      </c>
      <c r="J148" s="84" t="s">
        <v>142</v>
      </c>
      <c r="K148" s="52"/>
      <c r="L148" s="52"/>
      <c r="M148" s="52"/>
      <c r="N148" s="52"/>
      <c r="O148" s="52"/>
      <c r="P148" s="52"/>
      <c r="Q148" s="52"/>
      <c r="R148" s="52"/>
      <c r="S148" s="52"/>
      <c r="T148" s="52"/>
      <c r="U148" s="52"/>
      <c r="V148" s="52"/>
      <c r="W148" s="52"/>
      <c r="X148" s="52"/>
      <c r="Y148" s="52"/>
      <c r="Z148" s="52"/>
    </row>
    <row r="149" spans="1:26" ht="14.25">
      <c r="A149" s="84" t="s">
        <v>523</v>
      </c>
      <c r="B149" s="84" t="s">
        <v>9025</v>
      </c>
      <c r="C149" s="41">
        <v>2</v>
      </c>
      <c r="D149" s="84" t="s">
        <v>9218</v>
      </c>
      <c r="E149" s="41">
        <v>0.15106625000000001</v>
      </c>
      <c r="F149" s="53">
        <v>6.9400000000000005E-7</v>
      </c>
      <c r="G149" s="41">
        <v>1.206</v>
      </c>
      <c r="H149" s="41">
        <v>-0.20599999999999999</v>
      </c>
      <c r="I149" s="41">
        <v>0.17</v>
      </c>
      <c r="J149" s="41">
        <v>0.17</v>
      </c>
      <c r="K149" s="52"/>
      <c r="L149" s="52"/>
      <c r="M149" s="52"/>
      <c r="N149" s="52"/>
      <c r="O149" s="52"/>
      <c r="P149" s="52"/>
      <c r="Q149" s="52"/>
      <c r="R149" s="52"/>
      <c r="S149" s="52"/>
      <c r="T149" s="52"/>
      <c r="U149" s="52"/>
      <c r="V149" s="52"/>
      <c r="W149" s="52"/>
      <c r="X149" s="52"/>
      <c r="Y149" s="52"/>
      <c r="Z149" s="52"/>
    </row>
    <row r="150" spans="1:26" ht="14.25">
      <c r="A150" s="84" t="s">
        <v>523</v>
      </c>
      <c r="B150" s="84" t="s">
        <v>9025</v>
      </c>
      <c r="C150" s="41">
        <v>3</v>
      </c>
      <c r="D150" s="84" t="s">
        <v>9219</v>
      </c>
      <c r="E150" s="41">
        <v>0.17511857</v>
      </c>
      <c r="F150" s="53">
        <v>4.1699999999999999E-7</v>
      </c>
      <c r="G150" s="41">
        <v>1.1459999999999999</v>
      </c>
      <c r="H150" s="41">
        <v>-0.14599999999999999</v>
      </c>
      <c r="I150" s="41">
        <v>0.10199999999999999</v>
      </c>
      <c r="J150" s="41">
        <v>0.10199999999999999</v>
      </c>
      <c r="K150" s="52"/>
      <c r="L150" s="52"/>
      <c r="M150" s="52"/>
      <c r="N150" s="52"/>
      <c r="O150" s="52"/>
      <c r="P150" s="52"/>
      <c r="Q150" s="52"/>
      <c r="R150" s="52"/>
      <c r="S150" s="52"/>
      <c r="T150" s="52"/>
      <c r="U150" s="52"/>
      <c r="V150" s="52"/>
      <c r="W150" s="52"/>
      <c r="X150" s="52"/>
      <c r="Y150" s="52"/>
      <c r="Z150" s="52"/>
    </row>
    <row r="151" spans="1:26" ht="14.25">
      <c r="A151" s="84" t="s">
        <v>523</v>
      </c>
      <c r="B151" s="84" t="s">
        <v>9025</v>
      </c>
      <c r="C151" s="41">
        <v>4</v>
      </c>
      <c r="D151" s="84" t="s">
        <v>9220</v>
      </c>
      <c r="E151" s="41">
        <v>0.21472108000000001</v>
      </c>
      <c r="F151" s="53">
        <v>5.4600000000000005E-7</v>
      </c>
      <c r="G151" s="41">
        <v>1.3089999999999999</v>
      </c>
      <c r="H151" s="41">
        <v>-0.309</v>
      </c>
      <c r="I151" s="41">
        <v>0.2</v>
      </c>
      <c r="J151" s="41">
        <v>0.2</v>
      </c>
      <c r="K151" s="52"/>
      <c r="L151" s="52"/>
      <c r="M151" s="52"/>
      <c r="N151" s="52"/>
      <c r="O151" s="52"/>
      <c r="P151" s="52"/>
      <c r="Q151" s="52"/>
      <c r="R151" s="52"/>
      <c r="S151" s="52"/>
      <c r="T151" s="52"/>
      <c r="U151" s="52"/>
      <c r="V151" s="52"/>
      <c r="W151" s="52"/>
      <c r="X151" s="52"/>
      <c r="Y151" s="52"/>
      <c r="Z151" s="52"/>
    </row>
    <row r="152" spans="1:26" ht="14.25">
      <c r="A152" s="84" t="s">
        <v>523</v>
      </c>
      <c r="B152" s="84" t="s">
        <v>9025</v>
      </c>
      <c r="C152" s="41">
        <v>5</v>
      </c>
      <c r="D152" s="84" t="s">
        <v>9221</v>
      </c>
      <c r="E152" s="41">
        <v>0.47008565000000002</v>
      </c>
      <c r="F152" s="53">
        <v>2.7000000000000001E-7</v>
      </c>
      <c r="G152" s="41">
        <v>1.2529999999999999</v>
      </c>
      <c r="H152" s="41">
        <v>-0.253</v>
      </c>
      <c r="I152" s="41">
        <v>0.159</v>
      </c>
      <c r="J152" s="41">
        <v>0.159</v>
      </c>
      <c r="K152" s="52"/>
      <c r="L152" s="52"/>
      <c r="M152" s="52"/>
      <c r="N152" s="52"/>
      <c r="O152" s="52"/>
      <c r="P152" s="52"/>
      <c r="Q152" s="52"/>
      <c r="R152" s="52"/>
      <c r="S152" s="52"/>
      <c r="T152" s="52"/>
      <c r="U152" s="52"/>
      <c r="V152" s="52"/>
      <c r="W152" s="52"/>
      <c r="X152" s="52"/>
      <c r="Y152" s="52"/>
      <c r="Z152" s="52"/>
    </row>
    <row r="153" spans="1:26" ht="14.25">
      <c r="A153" s="84" t="s">
        <v>523</v>
      </c>
      <c r="B153" s="84" t="s">
        <v>9025</v>
      </c>
      <c r="C153" s="41">
        <v>6</v>
      </c>
      <c r="D153" s="84" t="s">
        <v>9222</v>
      </c>
      <c r="E153" s="41">
        <v>0.28957249000000002</v>
      </c>
      <c r="F153" s="53">
        <v>4.3599999999999999E-7</v>
      </c>
      <c r="G153" s="41">
        <v>1.2050000000000001</v>
      </c>
      <c r="H153" s="41">
        <v>-0.20499999999999999</v>
      </c>
      <c r="I153" s="41">
        <v>0.123</v>
      </c>
      <c r="J153" s="41">
        <v>0.123</v>
      </c>
      <c r="K153" s="52"/>
      <c r="L153" s="52"/>
      <c r="M153" s="52"/>
      <c r="N153" s="52"/>
      <c r="O153" s="52"/>
      <c r="P153" s="52"/>
      <c r="Q153" s="52"/>
      <c r="R153" s="52"/>
      <c r="S153" s="52"/>
      <c r="T153" s="52"/>
      <c r="U153" s="52"/>
      <c r="V153" s="52"/>
      <c r="W153" s="52"/>
      <c r="X153" s="52"/>
      <c r="Y153" s="52"/>
      <c r="Z153" s="52"/>
    </row>
    <row r="154" spans="1:26" ht="14.25">
      <c r="A154" s="84" t="s">
        <v>523</v>
      </c>
      <c r="B154" s="84" t="s">
        <v>9025</v>
      </c>
      <c r="C154" s="41">
        <v>7</v>
      </c>
      <c r="D154" s="84" t="s">
        <v>9223</v>
      </c>
      <c r="E154" s="41">
        <v>0.30056454999999999</v>
      </c>
      <c r="F154" s="53">
        <v>4.2599999999999998E-7</v>
      </c>
      <c r="G154" s="41">
        <v>1.145</v>
      </c>
      <c r="H154" s="41">
        <v>-0.14499999999999999</v>
      </c>
      <c r="I154" s="41">
        <v>8.3000000000000004E-2</v>
      </c>
      <c r="J154" s="41">
        <v>8.3000000000000004E-2</v>
      </c>
      <c r="K154" s="52"/>
      <c r="L154" s="52"/>
      <c r="M154" s="52"/>
      <c r="N154" s="52"/>
      <c r="O154" s="52"/>
      <c r="P154" s="52"/>
      <c r="Q154" s="52"/>
      <c r="R154" s="52"/>
      <c r="S154" s="52"/>
      <c r="T154" s="52"/>
      <c r="U154" s="52"/>
      <c r="V154" s="52"/>
      <c r="W154" s="52"/>
      <c r="X154" s="52"/>
      <c r="Y154" s="52"/>
      <c r="Z154" s="52"/>
    </row>
    <row r="155" spans="1:26" ht="14.25">
      <c r="A155" s="84" t="s">
        <v>523</v>
      </c>
      <c r="B155" s="84" t="s">
        <v>9025</v>
      </c>
      <c r="C155" s="41">
        <v>8</v>
      </c>
      <c r="D155" s="84" t="s">
        <v>9224</v>
      </c>
      <c r="E155" s="41">
        <v>0.12750697</v>
      </c>
      <c r="F155" s="53">
        <v>6.3E-7</v>
      </c>
      <c r="G155" s="41">
        <v>1.135</v>
      </c>
      <c r="H155" s="41">
        <v>-0.13500000000000001</v>
      </c>
      <c r="I155" s="41">
        <v>9.6000000000000002E-2</v>
      </c>
      <c r="J155" s="41">
        <v>9.6000000000000002E-2</v>
      </c>
      <c r="K155" s="52"/>
      <c r="L155" s="52"/>
      <c r="M155" s="52"/>
      <c r="N155" s="52"/>
      <c r="O155" s="52"/>
      <c r="P155" s="52"/>
      <c r="Q155" s="52"/>
      <c r="R155" s="52"/>
      <c r="S155" s="52"/>
      <c r="T155" s="52"/>
      <c r="U155" s="52"/>
      <c r="V155" s="52"/>
      <c r="W155" s="52"/>
      <c r="X155" s="52"/>
      <c r="Y155" s="52"/>
      <c r="Z155" s="52"/>
    </row>
    <row r="156" spans="1:26" ht="14.25">
      <c r="A156" s="84" t="s">
        <v>523</v>
      </c>
      <c r="B156" s="84" t="s">
        <v>9025</v>
      </c>
      <c r="C156" s="41">
        <v>9</v>
      </c>
      <c r="D156" s="84" t="s">
        <v>9225</v>
      </c>
      <c r="E156" s="41">
        <v>0.27022635</v>
      </c>
      <c r="F156" s="53">
        <v>4.7399999999999998E-7</v>
      </c>
      <c r="G156" s="41">
        <v>1.07</v>
      </c>
      <c r="H156" s="41">
        <v>-7.0000000000000007E-2</v>
      </c>
      <c r="I156" s="41">
        <v>4.3999999999999997E-2</v>
      </c>
      <c r="J156" s="41">
        <v>4.3999999999999997E-2</v>
      </c>
      <c r="K156" s="52"/>
      <c r="L156" s="52"/>
      <c r="M156" s="52"/>
      <c r="N156" s="52"/>
      <c r="O156" s="52"/>
      <c r="P156" s="52"/>
      <c r="Q156" s="52"/>
      <c r="R156" s="52"/>
      <c r="S156" s="52"/>
      <c r="T156" s="52"/>
      <c r="U156" s="52"/>
      <c r="V156" s="52"/>
      <c r="W156" s="52"/>
      <c r="X156" s="52"/>
      <c r="Y156" s="52"/>
      <c r="Z156" s="52"/>
    </row>
    <row r="157" spans="1:26" ht="14.25">
      <c r="A157" s="84" t="s">
        <v>523</v>
      </c>
      <c r="B157" s="84" t="s">
        <v>9025</v>
      </c>
      <c r="C157" s="41">
        <v>10</v>
      </c>
      <c r="D157" s="84" t="s">
        <v>9226</v>
      </c>
      <c r="E157" s="41">
        <v>0.29520400000000002</v>
      </c>
      <c r="F157" s="53">
        <v>4.39E-7</v>
      </c>
      <c r="G157" s="41">
        <v>1.0660000000000001</v>
      </c>
      <c r="H157" s="41">
        <v>-6.6000000000000003E-2</v>
      </c>
      <c r="I157" s="41">
        <v>0.04</v>
      </c>
      <c r="J157" s="41">
        <v>0.04</v>
      </c>
      <c r="K157" s="52"/>
      <c r="L157" s="52"/>
      <c r="M157" s="52"/>
      <c r="N157" s="52"/>
      <c r="O157" s="52"/>
      <c r="P157" s="52"/>
      <c r="Q157" s="52"/>
      <c r="R157" s="52"/>
      <c r="S157" s="52"/>
      <c r="T157" s="52"/>
      <c r="U157" s="52"/>
      <c r="V157" s="52"/>
      <c r="W157" s="52"/>
      <c r="X157" s="52"/>
      <c r="Y157" s="52"/>
      <c r="Z157" s="52"/>
    </row>
    <row r="158" spans="1:26" ht="14.25">
      <c r="A158" s="84" t="s">
        <v>523</v>
      </c>
      <c r="B158" s="84" t="s">
        <v>9025</v>
      </c>
      <c r="C158" s="41">
        <v>11</v>
      </c>
      <c r="D158" s="84" t="s">
        <v>9227</v>
      </c>
      <c r="E158" s="41">
        <v>0.21730672000000001</v>
      </c>
      <c r="F158" s="53">
        <v>5.0100000000000005E-7</v>
      </c>
      <c r="G158" s="41">
        <v>1.075</v>
      </c>
      <c r="H158" s="41">
        <v>-7.4999999999999997E-2</v>
      </c>
      <c r="I158" s="41">
        <v>3.9E-2</v>
      </c>
      <c r="J158" s="41">
        <v>3.9E-2</v>
      </c>
      <c r="K158" s="52"/>
      <c r="L158" s="52"/>
      <c r="M158" s="52"/>
      <c r="N158" s="52"/>
      <c r="O158" s="52"/>
      <c r="P158" s="52"/>
      <c r="Q158" s="52"/>
      <c r="R158" s="52"/>
      <c r="S158" s="52"/>
      <c r="T158" s="52"/>
      <c r="U158" s="52"/>
      <c r="V158" s="52"/>
      <c r="W158" s="52"/>
      <c r="X158" s="52"/>
      <c r="Y158" s="52"/>
      <c r="Z158" s="52"/>
    </row>
    <row r="159" spans="1:26" ht="14.25">
      <c r="A159" s="84" t="s">
        <v>523</v>
      </c>
      <c r="B159" s="84" t="s">
        <v>9025</v>
      </c>
      <c r="C159" s="41">
        <v>12</v>
      </c>
      <c r="D159" s="84" t="s">
        <v>9228</v>
      </c>
      <c r="E159" s="41">
        <v>0.15451998</v>
      </c>
      <c r="F159" s="53">
        <v>4.2199999999999999E-7</v>
      </c>
      <c r="G159" s="41">
        <v>1.1419999999999999</v>
      </c>
      <c r="H159" s="41">
        <v>-0.14199999999999999</v>
      </c>
      <c r="I159" s="41">
        <v>0.08</v>
      </c>
      <c r="J159" s="41">
        <v>0.08</v>
      </c>
      <c r="K159" s="52"/>
      <c r="L159" s="52"/>
      <c r="M159" s="52"/>
      <c r="N159" s="52"/>
      <c r="O159" s="52"/>
      <c r="P159" s="52"/>
      <c r="Q159" s="52"/>
      <c r="R159" s="52"/>
      <c r="S159" s="52"/>
      <c r="T159" s="52"/>
      <c r="U159" s="52"/>
      <c r="V159" s="52"/>
      <c r="W159" s="52"/>
      <c r="X159" s="52"/>
      <c r="Y159" s="52"/>
      <c r="Z159" s="52"/>
    </row>
    <row r="160" spans="1:26" ht="14.25">
      <c r="A160" s="84" t="s">
        <v>523</v>
      </c>
      <c r="B160" s="84" t="s">
        <v>9025</v>
      </c>
      <c r="C160" s="41">
        <v>13</v>
      </c>
      <c r="D160" s="84" t="s">
        <v>9229</v>
      </c>
      <c r="E160" s="41">
        <v>0.20331873</v>
      </c>
      <c r="F160" s="53">
        <v>6.06E-7</v>
      </c>
      <c r="G160" s="41">
        <v>1.1459999999999999</v>
      </c>
      <c r="H160" s="41">
        <v>-0.14599999999999999</v>
      </c>
      <c r="I160" s="41">
        <v>9.1999999999999998E-2</v>
      </c>
      <c r="J160" s="41">
        <v>9.1999999999999998E-2</v>
      </c>
      <c r="K160" s="52"/>
      <c r="L160" s="52"/>
      <c r="M160" s="52"/>
      <c r="N160" s="52"/>
      <c r="O160" s="52"/>
      <c r="P160" s="52"/>
      <c r="Q160" s="52"/>
      <c r="R160" s="52"/>
      <c r="S160" s="52"/>
      <c r="T160" s="52"/>
      <c r="U160" s="52"/>
      <c r="V160" s="52"/>
      <c r="W160" s="52"/>
      <c r="X160" s="52"/>
      <c r="Y160" s="52"/>
      <c r="Z160" s="52"/>
    </row>
    <row r="161" spans="1:26" ht="14.25">
      <c r="A161" s="84" t="s">
        <v>523</v>
      </c>
      <c r="B161" s="84" t="s">
        <v>9025</v>
      </c>
      <c r="C161" s="41">
        <v>14</v>
      </c>
      <c r="D161" s="84" t="s">
        <v>9230</v>
      </c>
      <c r="E161" s="41">
        <v>0.26379387999999998</v>
      </c>
      <c r="F161" s="53">
        <v>4.5299999999999999E-7</v>
      </c>
      <c r="G161" s="41">
        <v>1.1100000000000001</v>
      </c>
      <c r="H161" s="41">
        <v>-0.11</v>
      </c>
      <c r="I161" s="41">
        <v>6.8000000000000005E-2</v>
      </c>
      <c r="J161" s="41">
        <v>6.8000000000000005E-2</v>
      </c>
      <c r="K161" s="52"/>
      <c r="L161" s="52"/>
      <c r="M161" s="52"/>
      <c r="N161" s="52"/>
      <c r="O161" s="52"/>
      <c r="P161" s="52"/>
      <c r="Q161" s="52"/>
      <c r="R161" s="52"/>
      <c r="S161" s="52"/>
      <c r="T161" s="52"/>
      <c r="U161" s="52"/>
      <c r="V161" s="52"/>
      <c r="W161" s="52"/>
      <c r="X161" s="52"/>
      <c r="Y161" s="52"/>
      <c r="Z161" s="52"/>
    </row>
    <row r="162" spans="1:26" ht="12.75">
      <c r="A162" s="57"/>
      <c r="B162" s="57"/>
      <c r="C162" s="57"/>
      <c r="D162" s="57"/>
      <c r="E162" s="57"/>
      <c r="F162" s="57"/>
      <c r="G162" s="57"/>
      <c r="H162" s="57"/>
      <c r="I162" s="57"/>
      <c r="J162" s="57"/>
      <c r="K162" s="52"/>
      <c r="L162" s="52"/>
      <c r="M162" s="52"/>
      <c r="N162" s="52"/>
      <c r="O162" s="52"/>
      <c r="P162" s="52"/>
      <c r="Q162" s="52"/>
      <c r="R162" s="52"/>
      <c r="S162" s="52"/>
      <c r="T162" s="52"/>
      <c r="U162" s="52"/>
      <c r="V162" s="52"/>
      <c r="W162" s="52"/>
      <c r="X162" s="52"/>
      <c r="Y162" s="52"/>
      <c r="Z162" s="52"/>
    </row>
    <row r="163" spans="1:26" ht="15">
      <c r="A163" s="50" t="s">
        <v>9232</v>
      </c>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row>
    <row r="164" spans="1:26" ht="15">
      <c r="A164" s="93" t="s">
        <v>9014</v>
      </c>
      <c r="B164" s="93" t="s">
        <v>9015</v>
      </c>
      <c r="C164" s="93" t="s">
        <v>9016</v>
      </c>
      <c r="D164" s="93" t="s">
        <v>9017</v>
      </c>
      <c r="E164" s="93" t="s">
        <v>9018</v>
      </c>
      <c r="F164" s="52"/>
      <c r="G164" s="52"/>
      <c r="H164" s="52"/>
      <c r="I164" s="52"/>
      <c r="J164" s="52"/>
      <c r="K164" s="52"/>
      <c r="L164" s="52"/>
      <c r="M164" s="52"/>
      <c r="N164" s="52"/>
      <c r="O164" s="52"/>
      <c r="P164" s="52"/>
      <c r="Q164" s="52"/>
      <c r="R164" s="52"/>
      <c r="S164" s="52"/>
      <c r="T164" s="52"/>
      <c r="U164" s="52"/>
      <c r="V164" s="52"/>
      <c r="W164" s="52"/>
      <c r="X164" s="52"/>
      <c r="Y164" s="52"/>
      <c r="Z164" s="52"/>
    </row>
    <row r="165" spans="1:26" ht="14.25">
      <c r="A165" s="84" t="s">
        <v>9233</v>
      </c>
      <c r="B165" s="84" t="s">
        <v>9025</v>
      </c>
      <c r="C165" s="41">
        <v>1</v>
      </c>
      <c r="D165" s="84" t="s">
        <v>5602</v>
      </c>
      <c r="E165" s="41">
        <v>0.53045803999999996</v>
      </c>
      <c r="F165" s="52"/>
      <c r="G165" s="52"/>
      <c r="H165" s="52"/>
      <c r="I165" s="52"/>
      <c r="J165" s="52"/>
      <c r="K165" s="52"/>
      <c r="L165" s="52"/>
      <c r="M165" s="52"/>
      <c r="N165" s="52"/>
      <c r="O165" s="52"/>
      <c r="P165" s="52"/>
      <c r="Q165" s="52"/>
      <c r="R165" s="52"/>
      <c r="S165" s="52"/>
      <c r="T165" s="52"/>
      <c r="U165" s="52"/>
      <c r="V165" s="52"/>
      <c r="W165" s="52"/>
      <c r="X165" s="52"/>
      <c r="Y165" s="52"/>
      <c r="Z165" s="52"/>
    </row>
    <row r="166" spans="1:26" ht="14.25">
      <c r="A166" s="84" t="s">
        <v>9233</v>
      </c>
      <c r="B166" s="84" t="s">
        <v>9025</v>
      </c>
      <c r="C166" s="41">
        <v>2</v>
      </c>
      <c r="D166" s="84" t="s">
        <v>5998</v>
      </c>
      <c r="E166" s="53">
        <v>1.4699999999999999E-32</v>
      </c>
      <c r="F166" s="52"/>
      <c r="G166" s="52"/>
      <c r="H166" s="52"/>
      <c r="I166" s="52"/>
      <c r="J166" s="52"/>
      <c r="K166" s="52"/>
      <c r="L166" s="52"/>
      <c r="M166" s="52"/>
      <c r="N166" s="52"/>
      <c r="O166" s="52"/>
      <c r="P166" s="52"/>
      <c r="Q166" s="52"/>
      <c r="R166" s="52"/>
      <c r="S166" s="52"/>
      <c r="T166" s="52"/>
      <c r="U166" s="52"/>
      <c r="V166" s="52"/>
      <c r="W166" s="52"/>
      <c r="X166" s="52"/>
      <c r="Y166" s="52"/>
      <c r="Z166" s="52"/>
    </row>
    <row r="167" spans="1:26" ht="14.25">
      <c r="A167" s="84" t="s">
        <v>9233</v>
      </c>
      <c r="B167" s="84" t="s">
        <v>9025</v>
      </c>
      <c r="C167" s="41">
        <v>3</v>
      </c>
      <c r="D167" s="84" t="s">
        <v>6134</v>
      </c>
      <c r="E167" s="53">
        <v>6.7200000000000002E-27</v>
      </c>
      <c r="F167" s="52"/>
      <c r="G167" s="52"/>
      <c r="H167" s="52"/>
      <c r="I167" s="52"/>
      <c r="J167" s="52"/>
      <c r="K167" s="52"/>
      <c r="L167" s="52"/>
      <c r="M167" s="52"/>
      <c r="N167" s="52"/>
      <c r="O167" s="52"/>
      <c r="P167" s="52"/>
      <c r="Q167" s="52"/>
      <c r="R167" s="52"/>
      <c r="S167" s="52"/>
      <c r="T167" s="52"/>
      <c r="U167" s="52"/>
      <c r="V167" s="52"/>
      <c r="W167" s="52"/>
      <c r="X167" s="52"/>
      <c r="Y167" s="52"/>
      <c r="Z167" s="52"/>
    </row>
    <row r="168" spans="1:26" ht="14.25">
      <c r="A168" s="84" t="s">
        <v>9233</v>
      </c>
      <c r="B168" s="84" t="s">
        <v>9025</v>
      </c>
      <c r="C168" s="41">
        <v>4</v>
      </c>
      <c r="D168" s="84" t="s">
        <v>6192</v>
      </c>
      <c r="E168" s="53">
        <v>9.8700000000000003E-20</v>
      </c>
      <c r="F168" s="52"/>
      <c r="G168" s="52"/>
      <c r="H168" s="52"/>
      <c r="I168" s="52"/>
      <c r="J168" s="52"/>
      <c r="K168" s="52"/>
      <c r="L168" s="52"/>
      <c r="M168" s="52"/>
      <c r="N168" s="52"/>
      <c r="O168" s="52"/>
      <c r="P168" s="52"/>
      <c r="Q168" s="52"/>
      <c r="R168" s="52"/>
      <c r="S168" s="52"/>
      <c r="T168" s="52"/>
      <c r="U168" s="52"/>
      <c r="V168" s="52"/>
      <c r="W168" s="52"/>
      <c r="X168" s="52"/>
      <c r="Y168" s="52"/>
      <c r="Z168" s="52"/>
    </row>
    <row r="169" spans="1:26" ht="12.75">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row>
    <row r="170" spans="1:26" ht="12.75">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row>
    <row r="171" spans="1:26" ht="12.75">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row>
    <row r="172" spans="1:26" ht="12.75">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row>
    <row r="173" spans="1:26" ht="12.75">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row>
    <row r="174" spans="1:26" ht="12.75">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row>
    <row r="175" spans="1:26" ht="12.75">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row>
    <row r="176" spans="1:26" ht="12.75">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row>
    <row r="177" spans="1:26" ht="12.75">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row>
    <row r="178" spans="1:26" ht="12.75">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row>
    <row r="179" spans="1:26" ht="12.75">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row>
    <row r="180" spans="1:26" ht="12.75">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row>
    <row r="181" spans="1:26" ht="12.75">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row>
    <row r="182" spans="1:26" ht="12.75">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row>
    <row r="183" spans="1:26" ht="12.75">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row>
    <row r="184" spans="1:26" ht="12.75">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row>
    <row r="185" spans="1:26" ht="12.75">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row>
    <row r="186" spans="1:26" ht="12.75">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row>
    <row r="187" spans="1:26" ht="12.75">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row>
    <row r="188" spans="1:26" ht="12.75">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row>
    <row r="189" spans="1:26" ht="12.75">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row>
    <row r="190" spans="1:26" ht="12.75">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row>
    <row r="191" spans="1:26" ht="12.75">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row>
    <row r="192" spans="1:26" ht="12.75">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row>
    <row r="193" spans="1:26" ht="12.75">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row>
    <row r="194" spans="1:26" ht="12.75">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row>
    <row r="195" spans="1:26" ht="12.75">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row>
    <row r="196" spans="1:26" ht="12.75">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row>
    <row r="197" spans="1:26" ht="12.75">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row>
    <row r="198" spans="1:26" ht="12.75">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row>
    <row r="199" spans="1:26" ht="12.75">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row>
    <row r="200" spans="1:26" ht="12.75">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row>
    <row r="201" spans="1:26" ht="12.75">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row>
    <row r="202" spans="1:26" ht="12.75">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row>
    <row r="203" spans="1:26" ht="12.75">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row>
    <row r="204" spans="1:26" ht="12.75">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row>
    <row r="205" spans="1:26" ht="12.75">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row>
    <row r="206" spans="1:26" ht="12.75">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row>
    <row r="207" spans="1:26" ht="12.75">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row>
    <row r="208" spans="1:26" ht="12.75">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row>
    <row r="209" spans="1:26" ht="12.75">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row>
    <row r="210" spans="1:26" ht="12.75">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row>
    <row r="211" spans="1:26" ht="12.75">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row>
    <row r="212" spans="1:26" ht="12.75">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row>
    <row r="213" spans="1:26" ht="12.75">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row>
    <row r="214" spans="1:26" ht="12.75">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row>
    <row r="215" spans="1:26" ht="12.75">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row>
    <row r="216" spans="1:26" ht="12.75">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row>
    <row r="217" spans="1:26" ht="12.75">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row>
    <row r="218" spans="1:26" ht="12.75">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row>
    <row r="219" spans="1:26" ht="12.75">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row>
    <row r="220" spans="1:26" ht="12.75">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row>
    <row r="221" spans="1:26" ht="12.75">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row>
    <row r="222" spans="1:26" ht="12.75">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row>
    <row r="223" spans="1:26" ht="12.75">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row>
    <row r="224" spans="1:26" ht="12.75">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row>
    <row r="225" spans="1:26" ht="12.75">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row>
    <row r="226" spans="1:26" ht="12.75">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row>
    <row r="227" spans="1:26" ht="12.75">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row>
    <row r="228" spans="1:26" ht="12.75">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row>
    <row r="229" spans="1:26" ht="12.75">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row>
    <row r="230" spans="1:26" ht="12.75">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row>
    <row r="231" spans="1:26" ht="12.75">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row>
    <row r="232" spans="1:26" ht="12.75">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row>
    <row r="233" spans="1:26" ht="12.75">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row>
    <row r="234" spans="1:26" ht="12.75">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row>
    <row r="235" spans="1:26" ht="12.75">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row>
    <row r="236" spans="1:26" ht="12.75">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row>
    <row r="237" spans="1:26" ht="12.75">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row>
    <row r="238" spans="1:26" ht="12.75">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row>
    <row r="239" spans="1:26" ht="12.75">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row>
    <row r="240" spans="1:26" ht="12.75">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row>
    <row r="241" spans="1:26" ht="12.75">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row>
    <row r="242" spans="1:26" ht="12.75">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row>
    <row r="243" spans="1:26" ht="12.75">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row>
    <row r="244" spans="1:26" ht="12.75">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row>
    <row r="245" spans="1:26" ht="12.75">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row>
    <row r="246" spans="1:26" ht="12.75">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row>
    <row r="247" spans="1:26" ht="12.75">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row>
    <row r="248" spans="1:26" ht="12.75">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row>
    <row r="249" spans="1:26" ht="12.75">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row>
    <row r="250" spans="1:26" ht="12.75">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row>
    <row r="251" spans="1:26" ht="12.75">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row>
    <row r="252" spans="1:26" ht="12.75">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row>
    <row r="253" spans="1:26" ht="12.75">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row>
    <row r="254" spans="1:26" ht="12.75">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row>
    <row r="255" spans="1:26" ht="12.75">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row>
    <row r="256" spans="1:26" ht="12.75">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row>
    <row r="257" spans="1:26" ht="12.75">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row>
    <row r="258" spans="1:26" ht="12.75">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row>
    <row r="259" spans="1:26" ht="12.75">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row>
    <row r="260" spans="1:26" ht="12.75">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row>
    <row r="261" spans="1:26" ht="12.75">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row>
    <row r="262" spans="1:26" ht="12.75">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row>
    <row r="263" spans="1:26" ht="12.75">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row>
    <row r="264" spans="1:26" ht="12.75">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row>
    <row r="265" spans="1:26" ht="12.75">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row>
    <row r="266" spans="1:26" ht="12.75">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row>
    <row r="267" spans="1:26" ht="12.75">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row>
    <row r="268" spans="1:26" ht="12.75">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row>
    <row r="269" spans="1:26" ht="12.75">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row>
    <row r="270" spans="1:26" ht="12.75">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row>
    <row r="271" spans="1:26" ht="12.75">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row>
    <row r="272" spans="1:26" ht="12.75">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row>
    <row r="273" spans="1:26" ht="12.75">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row>
    <row r="274" spans="1:26" ht="12.75">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row>
    <row r="275" spans="1:26" ht="12.75">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row>
    <row r="276" spans="1:26" ht="12.75">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row>
    <row r="277" spans="1:26" ht="12.75">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row>
    <row r="278" spans="1:26" ht="12.75">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row>
    <row r="279" spans="1:26" ht="12.75">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row>
    <row r="280" spans="1:26" ht="12.75">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row>
    <row r="281" spans="1:26" ht="12.75">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row>
    <row r="282" spans="1:26" ht="12.75">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row>
    <row r="283" spans="1:26" ht="12.75">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row>
    <row r="284" spans="1:26" ht="12.75">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row>
    <row r="285" spans="1:26" ht="12.75">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row>
    <row r="286" spans="1:26" ht="12.75">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row>
    <row r="287" spans="1:26" ht="12.75">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row>
    <row r="288" spans="1:26" ht="12.75">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row>
    <row r="289" spans="1:26" ht="12.75">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row>
    <row r="290" spans="1:26" ht="12.75">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row>
    <row r="291" spans="1:26" ht="12.75">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row>
    <row r="292" spans="1:26" ht="12.75">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row>
    <row r="293" spans="1:26" ht="12.75">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row>
    <row r="294" spans="1:26" ht="12.75">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row>
    <row r="295" spans="1:26" ht="12.75">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row>
    <row r="296" spans="1:26" ht="12.75">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row>
    <row r="297" spans="1:26" ht="12.75">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row>
    <row r="298" spans="1:26" ht="12.75">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row>
    <row r="299" spans="1:26" ht="12.75">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row>
    <row r="300" spans="1:26" ht="12.75">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row>
    <row r="301" spans="1:26" ht="12.75">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row>
    <row r="302" spans="1:26" ht="12.75">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row>
    <row r="303" spans="1:26" ht="12.75">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row>
    <row r="304" spans="1:26" ht="12.75">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row>
    <row r="305" spans="1:26" ht="12.75">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row>
    <row r="306" spans="1:26" ht="12.75">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row>
    <row r="307" spans="1:26" ht="12.75">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row>
    <row r="308" spans="1:26" ht="12.75">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row>
    <row r="309" spans="1:26" ht="12.75">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row>
    <row r="310" spans="1:26" ht="12.75">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row>
    <row r="311" spans="1:26" ht="12.75">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row>
    <row r="312" spans="1:26" ht="12.75">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row>
    <row r="313" spans="1:26" ht="12.75">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row>
    <row r="314" spans="1:26" ht="12.75">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row>
    <row r="315" spans="1:26" ht="12.75">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row>
    <row r="316" spans="1:26" ht="12.75">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row>
    <row r="317" spans="1:26" ht="12.75">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row>
    <row r="318" spans="1:26" ht="12.75">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row>
    <row r="319" spans="1:26" ht="12.75">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row>
    <row r="320" spans="1:26" ht="12.75">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row>
    <row r="321" spans="1:26" ht="12.75">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row>
    <row r="322" spans="1:26" ht="12.75">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row>
    <row r="323" spans="1:26" ht="12.75">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row>
    <row r="324" spans="1:26" ht="12.75">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row>
    <row r="325" spans="1:26" ht="12.75">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row>
    <row r="326" spans="1:26" ht="12.75">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row>
    <row r="327" spans="1:26" ht="12.75">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row>
    <row r="328" spans="1:26" ht="12.75">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row>
    <row r="329" spans="1:26" ht="12.75">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row>
    <row r="330" spans="1:26" ht="12.75">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row>
    <row r="331" spans="1:26" ht="12.75">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row>
    <row r="332" spans="1:26" ht="12.75">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row>
    <row r="333" spans="1:26" ht="12.75">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row>
    <row r="334" spans="1:26" ht="12.75">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row>
    <row r="335" spans="1:26" ht="12.75">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row>
    <row r="336" spans="1:26" ht="12.75">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row>
    <row r="337" spans="1:26" ht="12.75">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row>
    <row r="338" spans="1:26" ht="12.75">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row>
    <row r="339" spans="1:26" ht="12.75">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row>
    <row r="340" spans="1:26" ht="12.75">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row>
    <row r="341" spans="1:26" ht="12.75">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row>
    <row r="342" spans="1:26" ht="12.75">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row>
    <row r="343" spans="1:26" ht="12.75">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row>
    <row r="344" spans="1:26" ht="12.75">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row>
    <row r="345" spans="1:26" ht="12.75">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row>
    <row r="346" spans="1:26" ht="12.75">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row>
    <row r="347" spans="1:26" ht="12.75">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row>
    <row r="348" spans="1:26" ht="12.75">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row>
    <row r="349" spans="1:26" ht="12.75">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row>
    <row r="350" spans="1:26" ht="12.75">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row>
    <row r="351" spans="1:26" ht="12.75">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row>
    <row r="352" spans="1:26" ht="12.75">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row>
    <row r="353" spans="1:26" ht="12.75">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row>
    <row r="354" spans="1:26" ht="12.75">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row>
    <row r="355" spans="1:26" ht="12.75">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row>
    <row r="356" spans="1:26" ht="12.75">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row>
    <row r="357" spans="1:26" ht="12.75">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row>
    <row r="358" spans="1:26" ht="12.75">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row>
    <row r="359" spans="1:26" ht="12.75">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row>
    <row r="360" spans="1:26" ht="12.75">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row>
    <row r="361" spans="1:26" ht="12.75">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row>
    <row r="362" spans="1:26" ht="12.75">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row>
    <row r="363" spans="1:26" ht="12.75">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row>
    <row r="364" spans="1:26" ht="12.75">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row>
    <row r="365" spans="1:26" ht="12.75">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row>
    <row r="366" spans="1:26" ht="12.75">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row>
    <row r="367" spans="1:26" ht="12.75">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row>
    <row r="368" spans="1:26" ht="12.75">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row>
    <row r="369" spans="1:26" ht="12.75">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row>
    <row r="370" spans="1:26" ht="12.75">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row>
    <row r="371" spans="1:26" ht="12.75">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row>
    <row r="372" spans="1:26" ht="12.75">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row>
    <row r="373" spans="1:26" ht="12.75">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row>
    <row r="374" spans="1:26" ht="12.75">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row>
    <row r="375" spans="1:26" ht="12.75">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row>
    <row r="376" spans="1:26" ht="12.75">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row>
    <row r="377" spans="1:26" ht="12.75">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row>
    <row r="378" spans="1:26" ht="12.75">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row>
    <row r="379" spans="1:26" ht="12.75">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row>
    <row r="380" spans="1:26" ht="12.75">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row>
    <row r="381" spans="1:26" ht="12.75">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row>
    <row r="382" spans="1:26" ht="12.75">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row>
    <row r="383" spans="1:26" ht="12.75">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row>
    <row r="384" spans="1:26" ht="12.75">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row>
    <row r="385" spans="1:26" ht="12.75">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row>
    <row r="386" spans="1:26" ht="12.75">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row>
    <row r="387" spans="1:26" ht="12.75">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row>
    <row r="388" spans="1:26" ht="12.75">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row>
    <row r="389" spans="1:26" ht="12.75">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row>
    <row r="390" spans="1:26" ht="12.75">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row>
    <row r="391" spans="1:26" ht="12.75">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row>
    <row r="392" spans="1:26" ht="12.75">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row>
    <row r="393" spans="1:26" ht="12.75">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row>
    <row r="394" spans="1:26" ht="12.75">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row>
    <row r="395" spans="1:26" ht="12.75">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row>
    <row r="396" spans="1:26" ht="12.75">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row>
    <row r="397" spans="1:26" ht="12.75">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row>
    <row r="398" spans="1:26" ht="12.75">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row>
    <row r="399" spans="1:26" ht="12.75">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row>
    <row r="400" spans="1:26" ht="12.75">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row>
    <row r="401" spans="1:26" ht="12.75">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row>
    <row r="402" spans="1:26" ht="12.75">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row>
    <row r="403" spans="1:26" ht="12.75">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row>
    <row r="404" spans="1:26" ht="12.75">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row>
    <row r="405" spans="1:26" ht="12.75">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row>
    <row r="406" spans="1:26" ht="12.75">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row>
    <row r="407" spans="1:26" ht="12.75">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row>
    <row r="408" spans="1:26" ht="12.75">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row>
    <row r="409" spans="1:26" ht="12.75">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row>
    <row r="410" spans="1:26" ht="12.75">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row>
    <row r="411" spans="1:26" ht="12.75">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row>
    <row r="412" spans="1:26" ht="12.75">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row>
    <row r="413" spans="1:26" ht="12.75">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row>
    <row r="414" spans="1:26" ht="12.75">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row>
    <row r="415" spans="1:26" ht="12.75">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row>
    <row r="416" spans="1:26" ht="12.75">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row>
    <row r="417" spans="1:26" ht="12.75">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row>
    <row r="418" spans="1:26" ht="12.75">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row>
    <row r="419" spans="1:26" ht="12.75">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row>
    <row r="420" spans="1:26" ht="12.75">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row>
    <row r="421" spans="1:26" ht="12.75">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row>
    <row r="422" spans="1:26" ht="12.75">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row>
    <row r="423" spans="1:26" ht="12.75">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row>
    <row r="424" spans="1:26" ht="12.75">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row>
    <row r="425" spans="1:26" ht="12.75">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row>
    <row r="426" spans="1:26" ht="12.75">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row>
    <row r="427" spans="1:26" ht="12.75">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row>
    <row r="428" spans="1:26" ht="12.75">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row>
    <row r="429" spans="1:26" ht="12.75">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row>
    <row r="430" spans="1:26" ht="12.75">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row>
    <row r="431" spans="1:26" ht="12.75">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row>
    <row r="432" spans="1:26" ht="12.75">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row>
    <row r="433" spans="1:26" ht="12.75">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row>
    <row r="434" spans="1:26" ht="12.75">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row>
    <row r="435" spans="1:26" ht="12.75">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row>
    <row r="436" spans="1:26" ht="12.75">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row>
    <row r="437" spans="1:26" ht="12.75">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row>
    <row r="438" spans="1:26" ht="12.75">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row>
    <row r="439" spans="1:26" ht="12.75">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row>
    <row r="440" spans="1:26" ht="12.75">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row>
    <row r="441" spans="1:26" ht="12.75">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row>
    <row r="442" spans="1:26" ht="12.75">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row>
    <row r="443" spans="1:26" ht="12.75">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row>
    <row r="444" spans="1:26" ht="12.75">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row>
    <row r="445" spans="1:26" ht="12.75">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row>
    <row r="446" spans="1:26" ht="12.75">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row>
    <row r="447" spans="1:26" ht="12.75">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row>
    <row r="448" spans="1:26" ht="12.75">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row>
    <row r="449" spans="1:26" ht="12.75">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row>
    <row r="450" spans="1:26" ht="12.75">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row>
    <row r="451" spans="1:26" ht="12.75">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row>
    <row r="452" spans="1:26" ht="12.75">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row>
    <row r="453" spans="1:26" ht="12.75">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row>
    <row r="454" spans="1:26" ht="12.75">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row>
    <row r="455" spans="1:26" ht="12.75">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row>
    <row r="456" spans="1:26" ht="12.75">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row>
    <row r="457" spans="1:26" ht="12.75">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row>
    <row r="458" spans="1:26" ht="12.75">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row>
    <row r="459" spans="1:26" ht="12.75">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row>
    <row r="460" spans="1:26" ht="12.75">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row>
    <row r="461" spans="1:26" ht="12.75">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row>
    <row r="462" spans="1:26" ht="12.75">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row>
    <row r="463" spans="1:26" ht="12.75">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row>
    <row r="464" spans="1:26" ht="12.75">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row>
    <row r="465" spans="1:26" ht="12.75">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row>
    <row r="466" spans="1:26" ht="12.75">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row>
    <row r="467" spans="1:26" ht="12.75">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row>
    <row r="468" spans="1:26" ht="12.75">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row>
    <row r="469" spans="1:26" ht="12.75">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row>
    <row r="470" spans="1:26" ht="12.75">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row>
    <row r="471" spans="1:26" ht="12.75">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row>
    <row r="472" spans="1:26" ht="12.75">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row>
    <row r="473" spans="1:26" ht="12.75">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row>
    <row r="474" spans="1:26" ht="12.75">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row>
    <row r="475" spans="1:26" ht="12.75">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row>
    <row r="476" spans="1:26" ht="12.75">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row>
    <row r="477" spans="1:26" ht="12.75">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row>
    <row r="478" spans="1:26" ht="12.75">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row>
    <row r="479" spans="1:26" ht="12.75">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row>
    <row r="480" spans="1:26" ht="12.75">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row>
    <row r="481" spans="1:26" ht="12.75">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row>
    <row r="482" spans="1:26" ht="12.75">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row>
    <row r="483" spans="1:26" ht="12.75">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row>
    <row r="484" spans="1:26" ht="12.75">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row>
    <row r="485" spans="1:26" ht="12.75">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row>
    <row r="486" spans="1:26" ht="12.75">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row>
    <row r="487" spans="1:26" ht="12.75">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row>
    <row r="488" spans="1:26" ht="12.75">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row>
    <row r="489" spans="1:26" ht="12.75">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row>
    <row r="490" spans="1:26" ht="12.75">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row>
    <row r="491" spans="1:26" ht="12.75">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row>
    <row r="492" spans="1:26" ht="12.75">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row>
    <row r="493" spans="1:26" ht="12.75">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row>
    <row r="494" spans="1:26" ht="12.75">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row>
    <row r="495" spans="1:26" ht="12.75">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row>
    <row r="496" spans="1:26" ht="12.75">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row>
    <row r="497" spans="1:26" ht="12.75">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row>
    <row r="498" spans="1:26" ht="12.75">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row>
    <row r="499" spans="1:26" ht="12.75">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row>
    <row r="500" spans="1:26" ht="12.75">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row>
    <row r="501" spans="1:26" ht="12.75">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row>
    <row r="502" spans="1:26" ht="12.75">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row>
    <row r="503" spans="1:26" ht="12.75">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row>
    <row r="504" spans="1:26" ht="12.75">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row>
    <row r="505" spans="1:26" ht="12.75">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row>
    <row r="506" spans="1:26" ht="12.75">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row>
    <row r="507" spans="1:26" ht="12.75">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row>
    <row r="508" spans="1:26" ht="12.75">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row>
    <row r="509" spans="1:26" ht="12.75">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row>
    <row r="510" spans="1:26" ht="12.75">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row>
    <row r="511" spans="1:26" ht="12.75">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row>
    <row r="512" spans="1:26" ht="12.75">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row>
    <row r="513" spans="1:26" ht="12.75">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row>
    <row r="514" spans="1:26" ht="12.75">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row>
    <row r="515" spans="1:26" ht="12.75">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row>
    <row r="516" spans="1:26" ht="12.75">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row>
    <row r="517" spans="1:26" ht="12.75">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row>
    <row r="518" spans="1:26" ht="12.75">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row>
    <row r="519" spans="1:26" ht="12.75">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row>
    <row r="520" spans="1:26" ht="12.75">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row>
    <row r="521" spans="1:26" ht="12.75">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row>
    <row r="522" spans="1:26" ht="12.75">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row>
    <row r="523" spans="1:26" ht="12.75">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row>
    <row r="524" spans="1:26" ht="12.75">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row>
    <row r="525" spans="1:26" ht="12.75">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row>
    <row r="526" spans="1:26" ht="12.75">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row>
    <row r="527" spans="1:26" ht="12.75">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row>
    <row r="528" spans="1:26" ht="12.75">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row>
    <row r="529" spans="1:26" ht="12.75">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row>
    <row r="530" spans="1:26" ht="12.75">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row>
    <row r="531" spans="1:26" ht="12.75">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row>
    <row r="532" spans="1:26" ht="12.75">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row>
    <row r="533" spans="1:26" ht="12.75">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row>
    <row r="534" spans="1:26" ht="12.75">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row>
    <row r="535" spans="1:26" ht="12.75">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row>
    <row r="536" spans="1:26" ht="12.75">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row>
    <row r="537" spans="1:26" ht="12.75">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row>
    <row r="538" spans="1:26" ht="12.75">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row>
    <row r="539" spans="1:26" ht="12.75">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row>
    <row r="540" spans="1:26" ht="12.75">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row>
    <row r="541" spans="1:26" ht="12.75">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row>
    <row r="542" spans="1:26" ht="12.75">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row>
    <row r="543" spans="1:26" ht="12.75">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row>
    <row r="544" spans="1:26" ht="12.75">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row>
    <row r="545" spans="1:26" ht="12.75">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row>
    <row r="546" spans="1:26" ht="12.75">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row>
    <row r="547" spans="1:26" ht="12.75">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row>
    <row r="548" spans="1:26" ht="12.75">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row>
    <row r="549" spans="1:26" ht="12.75">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row>
    <row r="550" spans="1:26" ht="12.75">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row>
    <row r="551" spans="1:26" ht="12.75">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row>
    <row r="552" spans="1:26" ht="12.75">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row>
    <row r="553" spans="1:26" ht="12.75">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row>
    <row r="554" spans="1:26" ht="12.75">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row>
    <row r="555" spans="1:26" ht="12.75">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row>
    <row r="556" spans="1:26" ht="12.75">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row>
    <row r="557" spans="1:26" ht="12.75">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row>
    <row r="558" spans="1:26" ht="12.75">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row>
    <row r="559" spans="1:26" ht="12.75">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row>
    <row r="560" spans="1:26" ht="12.75">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row>
    <row r="561" spans="1:26" ht="12.75">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row>
    <row r="562" spans="1:26" ht="12.75">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row>
    <row r="563" spans="1:26" ht="12.75">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row>
    <row r="564" spans="1:26" ht="12.75">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row>
    <row r="565" spans="1:26" ht="12.75">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row>
    <row r="566" spans="1:26" ht="12.75">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row>
    <row r="567" spans="1:26" ht="12.75">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row>
    <row r="568" spans="1:26" ht="12.75">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row>
    <row r="569" spans="1:26" ht="12.75">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row>
    <row r="570" spans="1:26" ht="12.75">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row>
    <row r="571" spans="1:26" ht="12.75">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row>
    <row r="572" spans="1:26" ht="12.75">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row>
    <row r="573" spans="1:26" ht="12.75">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row>
    <row r="574" spans="1:26" ht="12.75">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row>
    <row r="575" spans="1:26" ht="12.75">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row>
    <row r="576" spans="1:26" ht="12.75">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row>
    <row r="577" spans="1:26" ht="12.75">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row>
    <row r="578" spans="1:26" ht="12.75">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row>
    <row r="579" spans="1:26" ht="12.75">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row>
    <row r="580" spans="1:26" ht="12.75">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row>
    <row r="581" spans="1:26" ht="12.75">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row>
    <row r="582" spans="1:26" ht="12.75">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row>
    <row r="583" spans="1:26" ht="12.75">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row>
    <row r="584" spans="1:26" ht="12.75">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row>
    <row r="585" spans="1:26" ht="12.75">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row>
    <row r="586" spans="1:26" ht="12.75">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row>
    <row r="587" spans="1:26" ht="12.75">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row>
    <row r="588" spans="1:26" ht="12.75">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row>
    <row r="589" spans="1:26" ht="12.75">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row>
    <row r="590" spans="1:26" ht="12.75">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row>
    <row r="591" spans="1:26" ht="12.75">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row>
    <row r="592" spans="1:26" ht="12.75">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row>
    <row r="593" spans="1:26" ht="12.75">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row>
    <row r="594" spans="1:26" ht="12.75">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row>
    <row r="595" spans="1:26" ht="12.75">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row>
    <row r="596" spans="1:26" ht="12.75">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row>
    <row r="597" spans="1:26" ht="12.75">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row>
    <row r="598" spans="1:26" ht="12.75">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row>
    <row r="599" spans="1:26" ht="12.75">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row>
    <row r="600" spans="1:26" ht="12.75">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row>
    <row r="601" spans="1:26" ht="12.75">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row>
    <row r="602" spans="1:26" ht="12.75">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row>
    <row r="603" spans="1:26" ht="12.75">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row>
    <row r="604" spans="1:26" ht="12.75">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row>
    <row r="605" spans="1:26" ht="12.75">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row>
    <row r="606" spans="1:26" ht="12.75">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row>
    <row r="607" spans="1:26" ht="12.75">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row>
    <row r="608" spans="1:26" ht="12.75">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row>
    <row r="609" spans="1:26" ht="12.75">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row>
    <row r="610" spans="1:26" ht="12.75">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row>
    <row r="611" spans="1:26" ht="12.75">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row>
    <row r="612" spans="1:26" ht="12.75">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row>
    <row r="613" spans="1:26" ht="12.75">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row>
    <row r="614" spans="1:26" ht="12.75">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row>
    <row r="615" spans="1:26" ht="12.75">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row>
    <row r="616" spans="1:26" ht="12.75">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row>
    <row r="617" spans="1:26" ht="12.75">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row>
    <row r="618" spans="1:26" ht="12.75">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row>
    <row r="619" spans="1:26" ht="12.75">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row>
    <row r="620" spans="1:26" ht="12.75">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row>
    <row r="621" spans="1:26" ht="12.75">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row>
    <row r="622" spans="1:26" ht="12.75">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row>
    <row r="623" spans="1:26" ht="12.75">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row>
    <row r="624" spans="1:26" ht="12.75">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row>
    <row r="625" spans="1:26" ht="12.75">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row>
    <row r="626" spans="1:26" ht="12.75">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row>
    <row r="627" spans="1:26" ht="12.75">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row>
    <row r="628" spans="1:26" ht="12.75">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row>
    <row r="629" spans="1:26" ht="12.75">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row>
    <row r="630" spans="1:26" ht="12.75">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row>
    <row r="631" spans="1:26" ht="12.75">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row>
    <row r="632" spans="1:26" ht="12.75">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row>
    <row r="633" spans="1:26" ht="12.75">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row>
    <row r="634" spans="1:26" ht="12.75">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row>
    <row r="635" spans="1:26" ht="12.75">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row>
    <row r="636" spans="1:26" ht="12.75">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row>
    <row r="637" spans="1:26" ht="12.75">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row>
    <row r="638" spans="1:26" ht="12.75">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row>
    <row r="639" spans="1:26" ht="12.75">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row>
    <row r="640" spans="1:26" ht="12.75">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row>
    <row r="641" spans="1:26" ht="12.75">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row>
    <row r="642" spans="1:26" ht="12.75">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row>
    <row r="643" spans="1:26" ht="12.75">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row>
    <row r="644" spans="1:26" ht="12.75">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row>
    <row r="645" spans="1:26" ht="12.75">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row>
    <row r="646" spans="1:26" ht="12.75">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row>
    <row r="647" spans="1:26" ht="12.75">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row>
    <row r="648" spans="1:26" ht="12.75">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row>
    <row r="649" spans="1:26" ht="12.75">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row>
    <row r="650" spans="1:26" ht="12.75">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row>
    <row r="651" spans="1:26" ht="12.75">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row>
    <row r="652" spans="1:26" ht="12.75">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row>
    <row r="653" spans="1:26" ht="12.75">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row>
    <row r="654" spans="1:26" ht="12.75">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row>
    <row r="655" spans="1:26" ht="12.75">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row>
    <row r="656" spans="1:26" ht="12.75">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row>
    <row r="657" spans="1:26" ht="12.75">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row>
    <row r="658" spans="1:26" ht="12.75">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row>
    <row r="659" spans="1:26" ht="12.75">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row>
    <row r="660" spans="1:26" ht="12.75">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row>
    <row r="661" spans="1:26" ht="12.75">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row>
    <row r="662" spans="1:26" ht="12.75">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row>
    <row r="663" spans="1:26" ht="12.75">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row>
    <row r="664" spans="1:26" ht="12.75">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row>
    <row r="665" spans="1:26" ht="12.75">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row>
    <row r="666" spans="1:26" ht="12.75">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row>
    <row r="667" spans="1:26" ht="12.75">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row>
    <row r="668" spans="1:26" ht="12.75">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row>
    <row r="669" spans="1:26" ht="12.75">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row>
    <row r="670" spans="1:26" ht="12.75">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row>
    <row r="671" spans="1:26" ht="12.75">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row>
    <row r="672" spans="1:26" ht="12.75">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row>
    <row r="673" spans="1:26" ht="12.75">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row>
    <row r="674" spans="1:26" ht="12.75">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row>
    <row r="675" spans="1:26" ht="12.75">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row>
    <row r="676" spans="1:26" ht="12.75">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row>
    <row r="677" spans="1:26" ht="12.75">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row>
    <row r="678" spans="1:26" ht="12.75">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row>
    <row r="679" spans="1:26" ht="12.75">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row>
    <row r="680" spans="1:26" ht="12.75">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row>
    <row r="681" spans="1:26" ht="12.75">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row>
    <row r="682" spans="1:26" ht="12.75">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row>
    <row r="683" spans="1:26" ht="12.75">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row>
    <row r="684" spans="1:26" ht="12.75">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row>
    <row r="685" spans="1:26" ht="12.75">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row>
    <row r="686" spans="1:26" ht="12.75">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row>
    <row r="687" spans="1:26" ht="12.75">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row>
    <row r="688" spans="1:26" ht="12.75">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row>
    <row r="689" spans="1:26" ht="12.75">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row>
    <row r="690" spans="1:26" ht="12.75">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row>
    <row r="691" spans="1:26" ht="12.75">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row>
    <row r="692" spans="1:26" ht="12.75">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row>
    <row r="693" spans="1:26" ht="12.75">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row>
    <row r="694" spans="1:26" ht="12.75">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row>
    <row r="695" spans="1:26" ht="12.75">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row>
    <row r="696" spans="1:26" ht="12.75">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row>
    <row r="697" spans="1:26" ht="12.75">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row>
    <row r="698" spans="1:26" ht="12.75">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row>
    <row r="699" spans="1:26" ht="12.75">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row>
    <row r="700" spans="1:26" ht="12.75">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row>
    <row r="701" spans="1:26" ht="12.75">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row>
    <row r="702" spans="1:26" ht="12.75">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row>
    <row r="703" spans="1:26" ht="12.75">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row>
    <row r="704" spans="1:26" ht="12.75">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row>
    <row r="705" spans="1:26" ht="12.75">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row>
    <row r="706" spans="1:26" ht="12.75">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row>
    <row r="707" spans="1:26" ht="12.75">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row>
    <row r="708" spans="1:26" ht="12.75">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row>
    <row r="709" spans="1:26" ht="12.75">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row>
    <row r="710" spans="1:26" ht="12.75">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row>
    <row r="711" spans="1:26" ht="12.75">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row>
    <row r="712" spans="1:26" ht="12.75">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row>
    <row r="713" spans="1:26" ht="12.75">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row>
    <row r="714" spans="1:26" ht="12.75">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row>
    <row r="715" spans="1:26" ht="12.75">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row>
    <row r="716" spans="1:26" ht="12.75">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row>
    <row r="717" spans="1:26" ht="12.75">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row>
    <row r="718" spans="1:26" ht="12.75">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row>
    <row r="719" spans="1:26" ht="12.75">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row>
    <row r="720" spans="1:26" ht="12.75">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row>
    <row r="721" spans="1:26" ht="12.75">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row>
    <row r="722" spans="1:26" ht="12.75">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row>
    <row r="723" spans="1:26" ht="12.75">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row>
    <row r="724" spans="1:26" ht="12.75">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row>
    <row r="725" spans="1:26" ht="12.75">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row>
    <row r="726" spans="1:26" ht="12.75">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row>
    <row r="727" spans="1:26" ht="12.75">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row>
    <row r="728" spans="1:26" ht="12.75">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row>
    <row r="729" spans="1:26" ht="12.75">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row>
    <row r="730" spans="1:26" ht="12.75">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row>
    <row r="731" spans="1:26" ht="12.75">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row>
    <row r="732" spans="1:26" ht="12.75">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row>
    <row r="733" spans="1:26" ht="12.75">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row>
    <row r="734" spans="1:26" ht="12.75">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row>
    <row r="735" spans="1:26" ht="12.75">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row>
    <row r="736" spans="1:26" ht="12.75">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row>
    <row r="737" spans="1:26" ht="12.75">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row>
    <row r="738" spans="1:26" ht="12.75">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row>
    <row r="739" spans="1:26" ht="12.75">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row>
    <row r="740" spans="1:26" ht="12.75">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row>
    <row r="741" spans="1:26" ht="12.75">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row>
    <row r="742" spans="1:26" ht="12.75">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row>
    <row r="743" spans="1:26" ht="12.75">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row>
    <row r="744" spans="1:26" ht="12.75">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row>
    <row r="745" spans="1:26" ht="12.75">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row>
    <row r="746" spans="1:26" ht="12.75">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row>
    <row r="747" spans="1:26" ht="12.75">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row>
    <row r="748" spans="1:26" ht="12.75">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row>
    <row r="749" spans="1:26" ht="12.75">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row>
    <row r="750" spans="1:26" ht="12.75">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row>
    <row r="751" spans="1:26" ht="12.75">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row>
    <row r="752" spans="1:26" ht="12.75">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row>
    <row r="753" spans="1:26" ht="12.75">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row>
    <row r="754" spans="1:26" ht="12.75">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row>
    <row r="755" spans="1:26" ht="12.75">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row>
    <row r="756" spans="1:26" ht="12.75">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row>
    <row r="757" spans="1:26" ht="12.75">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row>
    <row r="758" spans="1:26" ht="12.75">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row>
    <row r="759" spans="1:26" ht="12.75">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row>
    <row r="760" spans="1:26" ht="12.75">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row>
    <row r="761" spans="1:26" ht="12.75">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row>
    <row r="762" spans="1:26" ht="12.75">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row>
    <row r="763" spans="1:26" ht="12.75">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row>
    <row r="764" spans="1:26" ht="12.75">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row>
    <row r="765" spans="1:26" ht="12.75">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row>
    <row r="766" spans="1:26" ht="12.75">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row>
    <row r="767" spans="1:26" ht="12.75">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row>
    <row r="768" spans="1:26" ht="12.75">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row>
    <row r="769" spans="1:26" ht="12.75">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row>
    <row r="770" spans="1:26" ht="12.75">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row>
    <row r="771" spans="1:26" ht="12.75">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row>
    <row r="772" spans="1:26" ht="12.75">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row>
    <row r="773" spans="1:26" ht="12.75">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row>
    <row r="774" spans="1:26" ht="12.75">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row>
    <row r="775" spans="1:26" ht="12.75">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row>
    <row r="776" spans="1:26" ht="12.75">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row>
    <row r="777" spans="1:26" ht="12.75">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row>
    <row r="778" spans="1:26" ht="12.75">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row>
    <row r="779" spans="1:26" ht="12.75">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row>
    <row r="780" spans="1:26" ht="12.75">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row>
    <row r="781" spans="1:26" ht="12.75">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row>
    <row r="782" spans="1:26" ht="12.75">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row>
    <row r="783" spans="1:26" ht="12.75">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row>
    <row r="784" spans="1:26" ht="12.75">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row>
    <row r="785" spans="1:26" ht="12.75">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row>
    <row r="786" spans="1:26" ht="12.75">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row>
    <row r="787" spans="1:26" ht="12.75">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row>
    <row r="788" spans="1:26" ht="12.75">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row>
    <row r="789" spans="1:26" ht="12.75">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row>
    <row r="790" spans="1:26" ht="12.75">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row>
    <row r="791" spans="1:26" ht="12.75">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row>
    <row r="792" spans="1:26" ht="12.75">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row>
    <row r="793" spans="1:26" ht="12.75">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row>
    <row r="794" spans="1:26" ht="12.75">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row>
    <row r="795" spans="1:26" ht="12.75">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row>
    <row r="796" spans="1:26" ht="12.75">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row>
    <row r="797" spans="1:26" ht="12.75">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row>
    <row r="798" spans="1:26" ht="12.75">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row>
    <row r="799" spans="1:26" ht="12.75">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row>
    <row r="800" spans="1:26" ht="12.75">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row>
    <row r="801" spans="1:26" ht="12.75">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row>
    <row r="802" spans="1:26" ht="12.75">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row>
    <row r="803" spans="1:26" ht="12.75">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row>
    <row r="804" spans="1:26" ht="12.75">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row>
    <row r="805" spans="1:26" ht="12.75">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row>
    <row r="806" spans="1:26" ht="12.75">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row>
    <row r="807" spans="1:26" ht="12.75">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row>
    <row r="808" spans="1:26" ht="12.75">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row>
    <row r="809" spans="1:26" ht="12.75">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row>
    <row r="810" spans="1:26" ht="12.75">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row>
    <row r="811" spans="1:26" ht="12.75">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row>
    <row r="812" spans="1:26" ht="12.75">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row>
    <row r="813" spans="1:26" ht="12.75">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row>
    <row r="814" spans="1:26" ht="12.75">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row>
    <row r="815" spans="1:26" ht="12.75">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row>
    <row r="816" spans="1:26" ht="12.75">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row>
    <row r="817" spans="1:26" ht="12.75">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row>
    <row r="818" spans="1:26" ht="12.75">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row>
    <row r="819" spans="1:26" ht="12.75">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row>
    <row r="820" spans="1:26" ht="12.75">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row>
    <row r="821" spans="1:26" ht="12.75">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row>
    <row r="822" spans="1:26" ht="12.75">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row>
    <row r="823" spans="1:26" ht="12.75">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row>
    <row r="824" spans="1:26" ht="12.75">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row>
    <row r="825" spans="1:26" ht="12.75">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row>
    <row r="826" spans="1:26" ht="12.75">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row>
    <row r="827" spans="1:26" ht="12.75">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row>
    <row r="828" spans="1:26" ht="12.75">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row>
    <row r="829" spans="1:26" ht="12.75">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row>
    <row r="830" spans="1:26" ht="12.75">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row>
    <row r="831" spans="1:26" ht="12.75">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row>
    <row r="832" spans="1:26" ht="12.75">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row>
    <row r="833" spans="1:26" ht="12.75">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row>
    <row r="834" spans="1:26" ht="12.75">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row>
    <row r="835" spans="1:26" ht="12.75">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row>
    <row r="836" spans="1:26" ht="12.75">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row>
    <row r="837" spans="1:26" ht="12.75">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row>
    <row r="838" spans="1:26" ht="12.75">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row>
    <row r="839" spans="1:26" ht="12.75">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row>
    <row r="840" spans="1:26" ht="12.75">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row>
    <row r="841" spans="1:26" ht="12.75">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row>
    <row r="842" spans="1:26" ht="12.75">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row>
    <row r="843" spans="1:26" ht="12.75">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row>
    <row r="844" spans="1:26" ht="12.75">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row>
    <row r="845" spans="1:26" ht="12.75">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row>
    <row r="846" spans="1:26" ht="12.75">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row>
    <row r="847" spans="1:26" ht="12.75">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row>
    <row r="848" spans="1:26" ht="12.75">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row>
    <row r="849" spans="1:26" ht="12.75">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row>
    <row r="850" spans="1:26" ht="12.75">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row>
    <row r="851" spans="1:26" ht="12.75">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row>
    <row r="852" spans="1:26" ht="12.75">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row>
    <row r="853" spans="1:26" ht="12.75">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row>
    <row r="854" spans="1:26" ht="12.75">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row>
    <row r="855" spans="1:26" ht="12.75">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row>
    <row r="856" spans="1:26" ht="12.75">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row>
    <row r="857" spans="1:26" ht="12.75">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row>
    <row r="858" spans="1:26" ht="12.75">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row>
    <row r="859" spans="1:26" ht="12.75">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row>
    <row r="860" spans="1:26" ht="12.75">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row>
    <row r="861" spans="1:26" ht="12.75">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row>
    <row r="862" spans="1:26" ht="12.75">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row>
    <row r="863" spans="1:26" ht="12.75">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row>
    <row r="864" spans="1:26" ht="12.75">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row>
    <row r="865" spans="1:26" ht="12.75">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row>
    <row r="866" spans="1:26" ht="12.75">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row>
    <row r="867" spans="1:26" ht="12.75">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row>
    <row r="868" spans="1:26" ht="12.75">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row>
    <row r="869" spans="1:26" ht="12.75">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row>
    <row r="870" spans="1:26" ht="12.75">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row>
    <row r="871" spans="1:26" ht="12.75">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row>
    <row r="872" spans="1:26" ht="12.75">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row>
    <row r="873" spans="1:26" ht="12.75">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row>
    <row r="874" spans="1:26" ht="12.75">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row>
    <row r="875" spans="1:26" ht="12.75">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row>
    <row r="876" spans="1:26" ht="12.75">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row>
    <row r="877" spans="1:26" ht="12.75">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row>
    <row r="878" spans="1:26" ht="12.75">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row>
    <row r="879" spans="1:26" ht="12.75">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row>
    <row r="880" spans="1:26" ht="12.75">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row>
    <row r="881" spans="1:26" ht="12.75">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row>
    <row r="882" spans="1:26" ht="12.75">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row>
    <row r="883" spans="1:26" ht="12.75">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row>
    <row r="884" spans="1:26" ht="12.75">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row>
    <row r="885" spans="1:26" ht="12.75">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row>
    <row r="886" spans="1:26" ht="12.75">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row>
    <row r="887" spans="1:26" ht="12.75">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row>
    <row r="888" spans="1:26" ht="12.75">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row>
    <row r="889" spans="1:26" ht="12.75">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row>
    <row r="890" spans="1:26" ht="12.75">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row>
    <row r="891" spans="1:26" ht="12.75">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row>
    <row r="892" spans="1:26" ht="12.75">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row>
    <row r="893" spans="1:26" ht="12.75">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row>
    <row r="894" spans="1:26" ht="12.75">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row>
    <row r="895" spans="1:26" ht="12.75">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row>
    <row r="896" spans="1:26" ht="12.75">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row>
    <row r="897" spans="1:26" ht="12.75">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row>
    <row r="898" spans="1:26" ht="12.75">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row>
    <row r="899" spans="1:26" ht="12.75">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row>
    <row r="900" spans="1:26" ht="12.75">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row>
    <row r="901" spans="1:26" ht="12.75">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row>
    <row r="902" spans="1:26" ht="12.75">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row>
    <row r="903" spans="1:26" ht="12.75">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row>
    <row r="904" spans="1:26" ht="12.75">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row>
    <row r="905" spans="1:26" ht="12.75">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row>
    <row r="906" spans="1:26" ht="12.75">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row>
    <row r="907" spans="1:26" ht="12.75">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row>
    <row r="908" spans="1:26" ht="12.75">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row>
    <row r="909" spans="1:26" ht="12.75">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row>
    <row r="910" spans="1:26" ht="12.75">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row>
    <row r="911" spans="1:26" ht="12.75">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row>
    <row r="912" spans="1:26" ht="12.75">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row>
    <row r="913" spans="1:26" ht="12.75">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row>
    <row r="914" spans="1:26" ht="12.75">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row>
    <row r="915" spans="1:26" ht="12.75">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row>
    <row r="916" spans="1:26" ht="12.75">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row>
    <row r="917" spans="1:26" ht="12.75">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row>
    <row r="918" spans="1:26" ht="12.75">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row>
    <row r="919" spans="1:26" ht="12.75">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row>
    <row r="920" spans="1:26" ht="12.75">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row>
    <row r="921" spans="1:26" ht="12.75">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row>
    <row r="922" spans="1:26" ht="12.75">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row>
    <row r="923" spans="1:26" ht="12.75">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row>
    <row r="924" spans="1:26" ht="12.75">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row>
    <row r="925" spans="1:26" ht="12.75">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row>
    <row r="926" spans="1:26" ht="12.75">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row>
    <row r="927" spans="1:26" ht="12.75">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row>
    <row r="928" spans="1:26" ht="12.75">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row>
    <row r="929" spans="1:26" ht="12.75">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row>
    <row r="930" spans="1:26" ht="12.75">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row>
    <row r="931" spans="1:26" ht="12.75">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row>
    <row r="932" spans="1:26" ht="12.75">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row>
    <row r="933" spans="1:26" ht="12.75">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row>
    <row r="934" spans="1:26" ht="12.75">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row>
    <row r="935" spans="1:26" ht="12.75">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row>
    <row r="936" spans="1:26" ht="12.75">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row>
    <row r="937" spans="1:26" ht="12.75">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row>
    <row r="938" spans="1:26" ht="12.75">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row>
    <row r="939" spans="1:26" ht="12.75">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row>
    <row r="940" spans="1:26" ht="12.75">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row>
    <row r="941" spans="1:26" ht="12.75">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row>
    <row r="942" spans="1:26" ht="12.75">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row>
    <row r="943" spans="1:26" ht="12.75">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row>
    <row r="944" spans="1:26" ht="12.75">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row>
    <row r="945" spans="1:26" ht="12.75">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row>
    <row r="946" spans="1:26" ht="12.75">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row>
    <row r="947" spans="1:26" ht="12.75">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row>
    <row r="948" spans="1:26" ht="12.75">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row>
    <row r="949" spans="1:26" ht="12.75">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row>
    <row r="950" spans="1:26" ht="12.75">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row>
    <row r="951" spans="1:26" ht="12.75">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row>
    <row r="952" spans="1:26" ht="12.75">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row>
    <row r="953" spans="1:26" ht="12.75">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row>
    <row r="954" spans="1:26" ht="12.75">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row>
    <row r="955" spans="1:26" ht="12.75">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row>
    <row r="956" spans="1:26" ht="12.75">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row>
    <row r="957" spans="1:26" ht="12.75">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row>
    <row r="958" spans="1:26" ht="12.75">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row>
    <row r="959" spans="1:26" ht="12.75">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row>
    <row r="960" spans="1:26" ht="12.75">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row>
    <row r="961" spans="1:26" ht="12.75">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row>
    <row r="962" spans="1:26" ht="12.75">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row>
    <row r="963" spans="1:26" ht="12.75">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row>
    <row r="964" spans="1:26" ht="12.75">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row>
  </sheetData>
  <mergeCells count="1">
    <mergeCell ref="A1:D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497"/>
  <sheetViews>
    <sheetView topLeftCell="A386" workbookViewId="0">
      <selection activeCell="O350" sqref="O350"/>
    </sheetView>
  </sheetViews>
  <sheetFormatPr defaultColWidth="12.7109375" defaultRowHeight="15.75" customHeight="1"/>
  <cols>
    <col min="1" max="1" width="25" style="11" customWidth="1"/>
    <col min="2" max="3" width="12.7109375" style="11"/>
    <col min="4" max="4" width="60.28515625" style="11" customWidth="1"/>
    <col min="5" max="16384" width="12.7109375" style="11"/>
  </cols>
  <sheetData>
    <row r="1" spans="1:26" ht="15" customHeight="1">
      <c r="A1" s="128" t="s">
        <v>9234</v>
      </c>
      <c r="B1" s="130"/>
      <c r="C1" s="130"/>
      <c r="D1" s="130"/>
      <c r="O1" s="52"/>
      <c r="P1" s="52"/>
      <c r="Q1" s="52"/>
      <c r="R1" s="52"/>
      <c r="S1" s="52"/>
      <c r="T1" s="52"/>
      <c r="U1" s="52"/>
      <c r="V1" s="52"/>
      <c r="W1" s="52"/>
      <c r="X1" s="52"/>
      <c r="Y1" s="52"/>
      <c r="Z1" s="52"/>
    </row>
    <row r="2" spans="1:26" ht="14.1" customHeight="1">
      <c r="A2" s="130"/>
      <c r="B2" s="130"/>
      <c r="C2" s="130"/>
      <c r="D2" s="130"/>
      <c r="O2" s="52"/>
      <c r="P2" s="52"/>
      <c r="Q2" s="52"/>
      <c r="R2" s="52"/>
      <c r="S2" s="52"/>
      <c r="T2" s="52"/>
      <c r="U2" s="52"/>
      <c r="V2" s="52"/>
      <c r="W2" s="52"/>
      <c r="X2" s="52"/>
      <c r="Y2" s="52"/>
      <c r="Z2" s="52"/>
    </row>
    <row r="3" spans="1:26" ht="15.75" customHeight="1">
      <c r="A3" s="130"/>
      <c r="B3" s="130"/>
      <c r="C3" s="130"/>
      <c r="D3" s="130"/>
      <c r="E3" s="5"/>
      <c r="F3" s="5"/>
      <c r="G3" s="5"/>
      <c r="H3" s="5"/>
      <c r="I3" s="5"/>
      <c r="J3" s="5"/>
      <c r="K3" s="5"/>
      <c r="L3" s="5"/>
      <c r="M3" s="5"/>
      <c r="N3" s="5"/>
      <c r="O3" s="5"/>
      <c r="P3" s="5"/>
      <c r="Q3" s="5"/>
      <c r="R3" s="5"/>
      <c r="S3" s="5"/>
      <c r="T3" s="5"/>
      <c r="U3" s="5"/>
      <c r="V3" s="5"/>
      <c r="W3" s="5"/>
      <c r="X3" s="5"/>
      <c r="Y3" s="5"/>
      <c r="Z3" s="5"/>
    </row>
    <row r="4" spans="1:26" ht="15.75" customHeight="1">
      <c r="A4" s="130"/>
      <c r="B4" s="130"/>
      <c r="C4" s="130"/>
      <c r="D4" s="130"/>
      <c r="E4" s="5"/>
      <c r="F4" s="5"/>
      <c r="G4" s="5"/>
      <c r="H4" s="5"/>
      <c r="I4" s="5"/>
      <c r="J4" s="5"/>
      <c r="K4" s="5"/>
      <c r="L4" s="5"/>
      <c r="M4" s="5"/>
      <c r="N4" s="5"/>
      <c r="O4" s="5"/>
      <c r="P4" s="5"/>
      <c r="Q4" s="5"/>
      <c r="R4" s="5"/>
      <c r="S4" s="5"/>
      <c r="T4" s="5"/>
      <c r="U4" s="5"/>
      <c r="V4" s="5"/>
      <c r="W4" s="5"/>
      <c r="X4" s="5"/>
      <c r="Y4" s="5"/>
      <c r="Z4" s="5"/>
    </row>
    <row r="5" spans="1:26" ht="15.75" customHeight="1">
      <c r="A5" s="123"/>
      <c r="B5" s="123"/>
      <c r="C5" s="123"/>
      <c r="D5" s="123"/>
      <c r="E5" s="5"/>
      <c r="F5" s="5"/>
      <c r="G5" s="5"/>
      <c r="H5" s="5"/>
      <c r="I5" s="5"/>
      <c r="J5" s="5"/>
      <c r="K5" s="5"/>
      <c r="L5" s="5"/>
      <c r="M5" s="5"/>
      <c r="N5" s="5"/>
      <c r="O5" s="5"/>
      <c r="P5" s="5"/>
      <c r="Q5" s="5"/>
      <c r="R5" s="5"/>
      <c r="S5" s="5"/>
      <c r="T5" s="5"/>
      <c r="U5" s="5"/>
      <c r="V5" s="5"/>
      <c r="W5" s="5"/>
      <c r="X5" s="5"/>
      <c r="Y5" s="5"/>
      <c r="Z5" s="5"/>
    </row>
    <row r="6" spans="1:26" ht="15">
      <c r="A6" s="50" t="s">
        <v>9217</v>
      </c>
      <c r="B6" s="5"/>
      <c r="C6" s="5"/>
      <c r="D6" s="5"/>
      <c r="E6" s="5"/>
      <c r="F6" s="5"/>
      <c r="G6" s="5"/>
      <c r="H6" s="5"/>
      <c r="I6" s="5"/>
      <c r="J6" s="5"/>
      <c r="K6" s="5"/>
      <c r="L6" s="5"/>
      <c r="M6" s="5"/>
      <c r="N6" s="5"/>
      <c r="O6" s="5"/>
      <c r="P6" s="5"/>
      <c r="Q6" s="5"/>
      <c r="R6" s="5"/>
      <c r="S6" s="5"/>
      <c r="T6" s="5"/>
      <c r="U6" s="5"/>
      <c r="V6" s="5"/>
      <c r="W6" s="5"/>
      <c r="X6" s="5"/>
      <c r="Y6" s="5"/>
      <c r="Z6" s="5"/>
    </row>
    <row r="7" spans="1:26" ht="15">
      <c r="A7" s="93" t="s">
        <v>9014</v>
      </c>
      <c r="B7" s="93" t="s">
        <v>9015</v>
      </c>
      <c r="C7" s="93" t="s">
        <v>9016</v>
      </c>
      <c r="D7" s="93" t="s">
        <v>9017</v>
      </c>
      <c r="E7" s="93" t="s">
        <v>9018</v>
      </c>
      <c r="F7" s="93" t="s">
        <v>9019</v>
      </c>
      <c r="G7" s="93" t="s">
        <v>7056</v>
      </c>
      <c r="H7" s="93" t="s">
        <v>9020</v>
      </c>
      <c r="I7" s="93" t="s">
        <v>9022</v>
      </c>
      <c r="J7" s="93" t="s">
        <v>9023</v>
      </c>
      <c r="K7" s="6"/>
      <c r="L7" s="6"/>
      <c r="M7" s="6"/>
      <c r="N7" s="6"/>
      <c r="O7" s="6"/>
      <c r="P7" s="6"/>
      <c r="Q7" s="6"/>
      <c r="R7" s="6"/>
      <c r="S7" s="6"/>
      <c r="T7" s="6"/>
      <c r="U7" s="6"/>
      <c r="V7" s="6"/>
      <c r="W7" s="6"/>
      <c r="X7" s="6"/>
      <c r="Y7" s="6"/>
      <c r="Z7" s="6"/>
    </row>
    <row r="8" spans="1:26" ht="14.25">
      <c r="A8" s="84" t="s">
        <v>98</v>
      </c>
      <c r="B8" s="84" t="s">
        <v>9025</v>
      </c>
      <c r="C8" s="41">
        <v>1</v>
      </c>
      <c r="D8" s="84" t="s">
        <v>5602</v>
      </c>
      <c r="E8" s="41">
        <v>1.513456E-2</v>
      </c>
      <c r="F8" s="41">
        <v>0</v>
      </c>
      <c r="G8" s="41">
        <v>0</v>
      </c>
      <c r="H8" s="84" t="s">
        <v>142</v>
      </c>
      <c r="I8" s="84" t="s">
        <v>142</v>
      </c>
      <c r="J8" s="84" t="s">
        <v>142</v>
      </c>
      <c r="K8" s="5"/>
      <c r="L8" s="5"/>
      <c r="M8" s="5"/>
      <c r="N8" s="5"/>
      <c r="O8" s="5"/>
      <c r="P8" s="5"/>
      <c r="Q8" s="5"/>
      <c r="R8" s="5"/>
      <c r="S8" s="5"/>
      <c r="T8" s="5"/>
      <c r="U8" s="5"/>
      <c r="V8" s="5"/>
      <c r="W8" s="5"/>
      <c r="X8" s="5"/>
      <c r="Y8" s="5"/>
      <c r="Z8" s="5"/>
    </row>
    <row r="9" spans="1:26" ht="14.25">
      <c r="A9" s="84" t="s">
        <v>98</v>
      </c>
      <c r="B9" s="84" t="s">
        <v>9025</v>
      </c>
      <c r="C9" s="41">
        <v>2</v>
      </c>
      <c r="D9" s="84" t="s">
        <v>9218</v>
      </c>
      <c r="E9" s="41">
        <v>0.12128861000000001</v>
      </c>
      <c r="F9" s="53">
        <v>1.0700000000000001E-7</v>
      </c>
      <c r="G9" s="41">
        <v>0.58699999999999997</v>
      </c>
      <c r="H9" s="41">
        <v>0.41299999999999998</v>
      </c>
      <c r="I9" s="41">
        <v>0.151</v>
      </c>
      <c r="J9" s="41">
        <v>0.151</v>
      </c>
      <c r="K9" s="5"/>
      <c r="L9" s="5"/>
      <c r="M9" s="5"/>
      <c r="N9" s="5"/>
      <c r="O9" s="5"/>
      <c r="P9" s="5"/>
      <c r="Q9" s="5"/>
      <c r="R9" s="5"/>
      <c r="S9" s="5"/>
      <c r="T9" s="5"/>
      <c r="U9" s="5"/>
      <c r="V9" s="5"/>
      <c r="W9" s="5"/>
      <c r="X9" s="5"/>
      <c r="Y9" s="5"/>
      <c r="Z9" s="5"/>
    </row>
    <row r="10" spans="1:26" ht="14.25">
      <c r="A10" s="84" t="s">
        <v>98</v>
      </c>
      <c r="B10" s="84" t="s">
        <v>9025</v>
      </c>
      <c r="C10" s="41">
        <v>3</v>
      </c>
      <c r="D10" s="84" t="s">
        <v>9219</v>
      </c>
      <c r="E10" s="41">
        <v>0.70692418000000001</v>
      </c>
      <c r="F10" s="53">
        <v>2E-8</v>
      </c>
      <c r="G10" s="41">
        <v>0.83099999999999996</v>
      </c>
      <c r="H10" s="41">
        <v>0.16900000000000001</v>
      </c>
      <c r="I10" s="41">
        <v>9.7000000000000003E-2</v>
      </c>
      <c r="J10" s="41">
        <v>9.7000000000000003E-2</v>
      </c>
      <c r="K10" s="5"/>
      <c r="L10" s="5"/>
      <c r="M10" s="5"/>
      <c r="N10" s="5"/>
      <c r="O10" s="5"/>
      <c r="P10" s="5"/>
      <c r="Q10" s="5"/>
      <c r="R10" s="5"/>
      <c r="S10" s="5"/>
      <c r="T10" s="5"/>
      <c r="U10" s="5"/>
      <c r="V10" s="5"/>
      <c r="W10" s="5"/>
      <c r="X10" s="5"/>
      <c r="Y10" s="5"/>
      <c r="Z10" s="5"/>
    </row>
    <row r="11" spans="1:26" ht="14.25">
      <c r="A11" s="84" t="s">
        <v>98</v>
      </c>
      <c r="B11" s="84" t="s">
        <v>9025</v>
      </c>
      <c r="C11" s="41">
        <v>4</v>
      </c>
      <c r="D11" s="84" t="s">
        <v>9220</v>
      </c>
      <c r="E11" s="41">
        <v>0.14059633999999999</v>
      </c>
      <c r="F11" s="53">
        <v>1.37E-7</v>
      </c>
      <c r="G11" s="41">
        <v>0.497</v>
      </c>
      <c r="H11" s="41">
        <v>0.503</v>
      </c>
      <c r="I11" s="41">
        <v>0.17100000000000001</v>
      </c>
      <c r="J11" s="41">
        <v>0.17100000000000001</v>
      </c>
      <c r="K11" s="5"/>
      <c r="L11" s="5"/>
      <c r="M11" s="5"/>
      <c r="N11" s="5"/>
      <c r="O11" s="5"/>
      <c r="P11" s="5"/>
      <c r="Q11" s="5"/>
      <c r="R11" s="5"/>
      <c r="S11" s="5"/>
      <c r="T11" s="5"/>
      <c r="U11" s="5"/>
      <c r="V11" s="5"/>
      <c r="W11" s="5"/>
      <c r="X11" s="5"/>
      <c r="Y11" s="5"/>
      <c r="Z11" s="5"/>
    </row>
    <row r="12" spans="1:26" ht="14.25">
      <c r="A12" s="84" t="s">
        <v>98</v>
      </c>
      <c r="B12" s="84" t="s">
        <v>9025</v>
      </c>
      <c r="C12" s="41">
        <v>5</v>
      </c>
      <c r="D12" s="84" t="s">
        <v>9221</v>
      </c>
      <c r="E12" s="41">
        <v>0.33608058000000002</v>
      </c>
      <c r="F12" s="53">
        <v>9.6499999999999997E-8</v>
      </c>
      <c r="G12" s="41">
        <v>0.57299999999999995</v>
      </c>
      <c r="H12" s="41">
        <v>0.42699999999999999</v>
      </c>
      <c r="I12" s="41">
        <v>0.155</v>
      </c>
      <c r="J12" s="41">
        <v>0.155</v>
      </c>
      <c r="K12" s="5"/>
      <c r="L12" s="5"/>
      <c r="M12" s="5"/>
      <c r="N12" s="5"/>
      <c r="O12" s="5"/>
      <c r="P12" s="5"/>
      <c r="Q12" s="5"/>
      <c r="R12" s="5"/>
      <c r="S12" s="5"/>
      <c r="T12" s="5"/>
      <c r="U12" s="5"/>
      <c r="V12" s="5"/>
      <c r="W12" s="5"/>
      <c r="X12" s="5"/>
      <c r="Y12" s="5"/>
      <c r="Z12" s="5"/>
    </row>
    <row r="13" spans="1:26" ht="14.25">
      <c r="A13" s="84" t="s">
        <v>98</v>
      </c>
      <c r="B13" s="84" t="s">
        <v>9025</v>
      </c>
      <c r="C13" s="41">
        <v>6</v>
      </c>
      <c r="D13" s="84" t="s">
        <v>9222</v>
      </c>
      <c r="E13" s="41">
        <v>0.18950993999999999</v>
      </c>
      <c r="F13" s="53">
        <v>1.86E-7</v>
      </c>
      <c r="G13" s="41">
        <v>0.65400000000000003</v>
      </c>
      <c r="H13" s="41">
        <v>0.34599999999999997</v>
      </c>
      <c r="I13" s="41">
        <v>0.11799999999999999</v>
      </c>
      <c r="J13" s="41">
        <v>0.11799999999999999</v>
      </c>
      <c r="K13" s="5"/>
      <c r="L13" s="5"/>
      <c r="M13" s="5"/>
      <c r="N13" s="5"/>
      <c r="O13" s="5"/>
      <c r="P13" s="5"/>
      <c r="Q13" s="5"/>
      <c r="R13" s="5"/>
      <c r="S13" s="5"/>
      <c r="T13" s="5"/>
      <c r="U13" s="5"/>
      <c r="V13" s="5"/>
      <c r="W13" s="5"/>
      <c r="X13" s="5"/>
      <c r="Y13" s="5"/>
      <c r="Z13" s="5"/>
    </row>
    <row r="14" spans="1:26" ht="14.25">
      <c r="A14" s="84" t="s">
        <v>98</v>
      </c>
      <c r="B14" s="84" t="s">
        <v>9025</v>
      </c>
      <c r="C14" s="41">
        <v>7</v>
      </c>
      <c r="D14" s="84" t="s">
        <v>9223</v>
      </c>
      <c r="E14" s="41">
        <v>7.4319560000000007E-2</v>
      </c>
      <c r="F14" s="53">
        <v>1.4499999999999999E-7</v>
      </c>
      <c r="G14" s="41">
        <v>0.75900000000000001</v>
      </c>
      <c r="H14" s="41">
        <v>0.24099999999999999</v>
      </c>
      <c r="I14" s="41">
        <v>8.4000000000000005E-2</v>
      </c>
      <c r="J14" s="41">
        <v>8.4000000000000005E-2</v>
      </c>
      <c r="K14" s="5"/>
      <c r="L14" s="5"/>
      <c r="M14" s="5"/>
      <c r="N14" s="5"/>
      <c r="O14" s="5"/>
      <c r="P14" s="5"/>
      <c r="Q14" s="5"/>
      <c r="R14" s="5"/>
      <c r="S14" s="5"/>
      <c r="T14" s="5"/>
      <c r="U14" s="5"/>
      <c r="V14" s="5"/>
      <c r="W14" s="5"/>
      <c r="X14" s="5"/>
      <c r="Y14" s="5"/>
      <c r="Z14" s="5"/>
    </row>
    <row r="15" spans="1:26" ht="14.25">
      <c r="A15" s="84" t="s">
        <v>98</v>
      </c>
      <c r="B15" s="84" t="s">
        <v>9025</v>
      </c>
      <c r="C15" s="41">
        <v>8</v>
      </c>
      <c r="D15" s="84" t="s">
        <v>9224</v>
      </c>
      <c r="E15" s="41">
        <v>0.19331297</v>
      </c>
      <c r="F15" s="53">
        <v>9.7399999999999999E-8</v>
      </c>
      <c r="G15" s="41">
        <v>0.80900000000000005</v>
      </c>
      <c r="H15" s="41">
        <v>0.191</v>
      </c>
      <c r="I15" s="41">
        <v>9.4E-2</v>
      </c>
      <c r="J15" s="41">
        <v>9.4E-2</v>
      </c>
      <c r="K15" s="5"/>
      <c r="L15" s="5"/>
      <c r="M15" s="5"/>
      <c r="N15" s="5"/>
      <c r="O15" s="5"/>
      <c r="P15" s="5"/>
      <c r="Q15" s="5"/>
      <c r="R15" s="5"/>
      <c r="S15" s="5"/>
      <c r="T15" s="5"/>
      <c r="U15" s="5"/>
      <c r="V15" s="5"/>
      <c r="W15" s="5"/>
      <c r="X15" s="5"/>
      <c r="Y15" s="5"/>
      <c r="Z15" s="5"/>
    </row>
    <row r="16" spans="1:26" ht="14.25">
      <c r="A16" s="84" t="s">
        <v>98</v>
      </c>
      <c r="B16" s="84" t="s">
        <v>9025</v>
      </c>
      <c r="C16" s="41">
        <v>9</v>
      </c>
      <c r="D16" s="84" t="s">
        <v>9225</v>
      </c>
      <c r="E16" s="41">
        <v>9.1757199999999997E-2</v>
      </c>
      <c r="F16" s="53">
        <v>1.7700000000000001E-7</v>
      </c>
      <c r="G16" s="41">
        <v>0.89300000000000002</v>
      </c>
      <c r="H16" s="41">
        <v>0.107</v>
      </c>
      <c r="I16" s="41">
        <v>4.3999999999999997E-2</v>
      </c>
      <c r="J16" s="41">
        <v>4.3999999999999997E-2</v>
      </c>
      <c r="K16" s="5"/>
      <c r="L16" s="5"/>
      <c r="M16" s="5"/>
      <c r="N16" s="5"/>
      <c r="O16" s="5"/>
      <c r="P16" s="5"/>
      <c r="Q16" s="5"/>
      <c r="R16" s="5"/>
      <c r="S16" s="5"/>
      <c r="T16" s="5"/>
      <c r="U16" s="5"/>
      <c r="V16" s="5"/>
      <c r="W16" s="5"/>
      <c r="X16" s="5"/>
      <c r="Y16" s="5"/>
      <c r="Z16" s="5"/>
    </row>
    <row r="17" spans="1:26" ht="14.25">
      <c r="A17" s="84" t="s">
        <v>98</v>
      </c>
      <c r="B17" s="84" t="s">
        <v>9025</v>
      </c>
      <c r="C17" s="41">
        <v>10</v>
      </c>
      <c r="D17" s="84" t="s">
        <v>9226</v>
      </c>
      <c r="E17" s="41">
        <v>0.16494474000000001</v>
      </c>
      <c r="F17" s="53">
        <v>1.9399999999999999E-7</v>
      </c>
      <c r="G17" s="41">
        <v>0.89300000000000002</v>
      </c>
      <c r="H17" s="41">
        <v>0.107</v>
      </c>
      <c r="I17" s="41">
        <v>0.04</v>
      </c>
      <c r="J17" s="41">
        <v>0.04</v>
      </c>
      <c r="K17" s="5"/>
      <c r="L17" s="5"/>
      <c r="M17" s="5"/>
      <c r="N17" s="5"/>
      <c r="O17" s="5"/>
      <c r="P17" s="5"/>
      <c r="Q17" s="5"/>
      <c r="R17" s="5"/>
      <c r="S17" s="5"/>
      <c r="T17" s="5"/>
      <c r="U17" s="5"/>
      <c r="V17" s="5"/>
      <c r="W17" s="5"/>
      <c r="X17" s="5"/>
      <c r="Y17" s="5"/>
      <c r="Z17" s="5"/>
    </row>
    <row r="18" spans="1:26" ht="14.25">
      <c r="A18" s="84" t="s">
        <v>98</v>
      </c>
      <c r="B18" s="84" t="s">
        <v>9025</v>
      </c>
      <c r="C18" s="41">
        <v>11</v>
      </c>
      <c r="D18" s="84" t="s">
        <v>9227</v>
      </c>
      <c r="E18" s="41">
        <v>0.28869884000000001</v>
      </c>
      <c r="F18" s="53">
        <v>8.9299999999999999E-8</v>
      </c>
      <c r="G18" s="41">
        <v>0.88300000000000001</v>
      </c>
      <c r="H18" s="41">
        <v>0.11700000000000001</v>
      </c>
      <c r="I18" s="41">
        <v>0.04</v>
      </c>
      <c r="J18" s="41">
        <v>0.04</v>
      </c>
      <c r="K18" s="5"/>
      <c r="L18" s="5"/>
      <c r="M18" s="5"/>
      <c r="N18" s="5"/>
      <c r="O18" s="5"/>
      <c r="P18" s="5"/>
      <c r="Q18" s="5"/>
      <c r="R18" s="5"/>
      <c r="S18" s="5"/>
      <c r="T18" s="5"/>
      <c r="U18" s="5"/>
      <c r="V18" s="5"/>
      <c r="W18" s="5"/>
      <c r="X18" s="5"/>
      <c r="Y18" s="5"/>
      <c r="Z18" s="5"/>
    </row>
    <row r="19" spans="1:26" ht="14.25">
      <c r="A19" s="84" t="s">
        <v>98</v>
      </c>
      <c r="B19" s="84" t="s">
        <v>9025</v>
      </c>
      <c r="C19" s="41">
        <v>12</v>
      </c>
      <c r="D19" s="84" t="s">
        <v>9228</v>
      </c>
      <c r="E19" s="41">
        <v>0.58985188</v>
      </c>
      <c r="F19" s="53">
        <v>1.18E-7</v>
      </c>
      <c r="G19" s="41">
        <v>0.76600000000000001</v>
      </c>
      <c r="H19" s="41">
        <v>0.23400000000000001</v>
      </c>
      <c r="I19" s="41">
        <v>7.5999999999999998E-2</v>
      </c>
      <c r="J19" s="41">
        <v>7.5999999999999998E-2</v>
      </c>
      <c r="K19" s="5"/>
      <c r="L19" s="5"/>
      <c r="M19" s="5"/>
      <c r="N19" s="5"/>
      <c r="O19" s="5"/>
      <c r="P19" s="5"/>
      <c r="Q19" s="5"/>
      <c r="R19" s="5"/>
      <c r="S19" s="5"/>
      <c r="T19" s="5"/>
      <c r="U19" s="5"/>
      <c r="V19" s="5"/>
      <c r="W19" s="5"/>
      <c r="X19" s="5"/>
      <c r="Y19" s="5"/>
      <c r="Z19" s="5"/>
    </row>
    <row r="20" spans="1:26" ht="14.25">
      <c r="A20" s="84" t="s">
        <v>98</v>
      </c>
      <c r="B20" s="84" t="s">
        <v>9025</v>
      </c>
      <c r="C20" s="41">
        <v>13</v>
      </c>
      <c r="D20" s="84" t="s">
        <v>9229</v>
      </c>
      <c r="E20" s="41">
        <v>4.7504079999999997E-2</v>
      </c>
      <c r="F20" s="53">
        <v>1.98E-7</v>
      </c>
      <c r="G20" s="41">
        <v>0.8</v>
      </c>
      <c r="H20" s="41">
        <v>0.2</v>
      </c>
      <c r="I20" s="41">
        <v>9.1999999999999998E-2</v>
      </c>
      <c r="J20" s="41">
        <v>9.1999999999999998E-2</v>
      </c>
      <c r="K20" s="5"/>
      <c r="L20" s="5"/>
      <c r="M20" s="5"/>
      <c r="N20" s="5"/>
      <c r="O20" s="5"/>
      <c r="P20" s="5"/>
      <c r="Q20" s="5"/>
      <c r="R20" s="5"/>
      <c r="S20" s="5"/>
      <c r="T20" s="5"/>
      <c r="U20" s="5"/>
      <c r="V20" s="5"/>
      <c r="W20" s="5"/>
      <c r="X20" s="5"/>
      <c r="Y20" s="5"/>
      <c r="Z20" s="5"/>
    </row>
    <row r="21" spans="1:26" ht="14.25">
      <c r="A21" s="54" t="s">
        <v>98</v>
      </c>
      <c r="B21" s="54" t="s">
        <v>9025</v>
      </c>
      <c r="C21" s="55">
        <v>14</v>
      </c>
      <c r="D21" s="54" t="s">
        <v>9230</v>
      </c>
      <c r="E21" s="55">
        <v>0.28305015</v>
      </c>
      <c r="F21" s="56">
        <v>1.6500000000000001E-7</v>
      </c>
      <c r="G21" s="55">
        <v>0.80100000000000005</v>
      </c>
      <c r="H21" s="55">
        <v>0.19900000000000001</v>
      </c>
      <c r="I21" s="55">
        <v>6.6000000000000003E-2</v>
      </c>
      <c r="J21" s="55">
        <v>6.6000000000000003E-2</v>
      </c>
      <c r="K21" s="5"/>
      <c r="L21" s="5"/>
      <c r="M21" s="5"/>
      <c r="N21" s="5"/>
      <c r="O21" s="5"/>
      <c r="P21" s="5"/>
      <c r="Q21" s="5"/>
      <c r="R21" s="5"/>
      <c r="S21" s="5"/>
      <c r="T21" s="5"/>
      <c r="U21" s="5"/>
      <c r="V21" s="5"/>
      <c r="W21" s="5"/>
      <c r="X21" s="5"/>
      <c r="Y21" s="5"/>
      <c r="Z21" s="5"/>
    </row>
    <row r="22" spans="1:26" ht="14.25">
      <c r="A22" s="84" t="s">
        <v>157</v>
      </c>
      <c r="B22" s="84" t="s">
        <v>9025</v>
      </c>
      <c r="C22" s="41">
        <v>1</v>
      </c>
      <c r="D22" s="84" t="s">
        <v>5602</v>
      </c>
      <c r="E22" s="41">
        <v>0.19253621000000001</v>
      </c>
      <c r="F22" s="41">
        <v>0</v>
      </c>
      <c r="G22" s="41">
        <v>0</v>
      </c>
      <c r="H22" s="84" t="s">
        <v>142</v>
      </c>
      <c r="I22" s="84" t="s">
        <v>142</v>
      </c>
      <c r="J22" s="84" t="s">
        <v>142</v>
      </c>
      <c r="K22" s="5"/>
      <c r="L22" s="5"/>
      <c r="M22" s="5"/>
      <c r="N22" s="5"/>
      <c r="O22" s="5"/>
      <c r="P22" s="5"/>
      <c r="Q22" s="5"/>
      <c r="R22" s="5"/>
      <c r="S22" s="5"/>
      <c r="T22" s="5"/>
      <c r="U22" s="5"/>
      <c r="V22" s="5"/>
      <c r="W22" s="5"/>
      <c r="X22" s="5"/>
      <c r="Y22" s="5"/>
      <c r="Z22" s="5"/>
    </row>
    <row r="23" spans="1:26" ht="14.25">
      <c r="A23" s="84" t="s">
        <v>157</v>
      </c>
      <c r="B23" s="84" t="s">
        <v>9025</v>
      </c>
      <c r="C23" s="41">
        <v>2</v>
      </c>
      <c r="D23" s="84" t="s">
        <v>9218</v>
      </c>
      <c r="E23" s="41">
        <v>0.49210037000000001</v>
      </c>
      <c r="F23" s="53">
        <v>1.66E-7</v>
      </c>
      <c r="G23" s="41">
        <v>0.73</v>
      </c>
      <c r="H23" s="41">
        <v>0.27</v>
      </c>
      <c r="I23" s="41">
        <v>0.14099999999999999</v>
      </c>
      <c r="J23" s="41">
        <v>0.14099999999999999</v>
      </c>
      <c r="K23" s="5"/>
      <c r="L23" s="5"/>
      <c r="M23" s="5"/>
      <c r="N23" s="5"/>
      <c r="O23" s="5"/>
      <c r="P23" s="5"/>
      <c r="Q23" s="5"/>
      <c r="R23" s="5"/>
      <c r="S23" s="5"/>
      <c r="T23" s="5"/>
      <c r="U23" s="5"/>
      <c r="V23" s="5"/>
      <c r="W23" s="5"/>
      <c r="X23" s="5"/>
      <c r="Y23" s="5"/>
      <c r="Z23" s="5"/>
    </row>
    <row r="24" spans="1:26" ht="14.25">
      <c r="A24" s="84" t="s">
        <v>157</v>
      </c>
      <c r="B24" s="84" t="s">
        <v>9025</v>
      </c>
      <c r="C24" s="41">
        <v>3</v>
      </c>
      <c r="D24" s="84" t="s">
        <v>9219</v>
      </c>
      <c r="E24" s="41">
        <v>0.42858708000000001</v>
      </c>
      <c r="F24" s="53">
        <v>6.8600000000000005E-8</v>
      </c>
      <c r="G24" s="41">
        <v>0.70599999999999996</v>
      </c>
      <c r="H24" s="41">
        <v>0.29399999999999998</v>
      </c>
      <c r="I24" s="41">
        <v>0.09</v>
      </c>
      <c r="J24" s="41">
        <v>0.09</v>
      </c>
      <c r="K24" s="5"/>
      <c r="L24" s="5"/>
      <c r="M24" s="5"/>
      <c r="N24" s="5"/>
      <c r="O24" s="5"/>
      <c r="P24" s="5"/>
      <c r="Q24" s="5"/>
      <c r="R24" s="5"/>
      <c r="S24" s="5"/>
      <c r="T24" s="5"/>
      <c r="U24" s="5"/>
      <c r="V24" s="5"/>
      <c r="W24" s="5"/>
      <c r="X24" s="5"/>
      <c r="Y24" s="5"/>
      <c r="Z24" s="5"/>
    </row>
    <row r="25" spans="1:26" ht="14.25">
      <c r="A25" s="84" t="s">
        <v>157</v>
      </c>
      <c r="B25" s="84" t="s">
        <v>9025</v>
      </c>
      <c r="C25" s="41">
        <v>4</v>
      </c>
      <c r="D25" s="84" t="s">
        <v>9220</v>
      </c>
      <c r="E25" s="41">
        <v>0.73853314000000003</v>
      </c>
      <c r="F25" s="53">
        <v>5.5999999999999999E-8</v>
      </c>
      <c r="G25" s="41">
        <v>0.66700000000000004</v>
      </c>
      <c r="H25" s="41">
        <v>0.33300000000000002</v>
      </c>
      <c r="I25" s="41">
        <v>0.151</v>
      </c>
      <c r="J25" s="41">
        <v>0.151</v>
      </c>
      <c r="K25" s="5"/>
      <c r="L25" s="5"/>
      <c r="M25" s="5"/>
      <c r="N25" s="5"/>
      <c r="O25" s="5"/>
      <c r="P25" s="5"/>
      <c r="Q25" s="5"/>
      <c r="R25" s="5"/>
      <c r="S25" s="5"/>
      <c r="T25" s="5"/>
      <c r="U25" s="5"/>
      <c r="V25" s="5"/>
      <c r="W25" s="5"/>
      <c r="X25" s="5"/>
      <c r="Y25" s="5"/>
      <c r="Z25" s="5"/>
    </row>
    <row r="26" spans="1:26" ht="14.25">
      <c r="A26" s="84" t="s">
        <v>157</v>
      </c>
      <c r="B26" s="84" t="s">
        <v>9025</v>
      </c>
      <c r="C26" s="41">
        <v>5</v>
      </c>
      <c r="D26" s="84" t="s">
        <v>9221</v>
      </c>
      <c r="E26" s="41">
        <v>0.78952787999999996</v>
      </c>
      <c r="F26" s="53">
        <v>6.0800000000000002E-8</v>
      </c>
      <c r="G26" s="41">
        <v>0.70399999999999996</v>
      </c>
      <c r="H26" s="41">
        <v>0.29599999999999999</v>
      </c>
      <c r="I26" s="41">
        <v>0.14000000000000001</v>
      </c>
      <c r="J26" s="41">
        <v>0.14000000000000001</v>
      </c>
      <c r="K26" s="5"/>
      <c r="L26" s="5"/>
      <c r="M26" s="5"/>
      <c r="N26" s="5"/>
      <c r="O26" s="5"/>
      <c r="P26" s="5"/>
      <c r="Q26" s="5"/>
      <c r="R26" s="5"/>
      <c r="S26" s="5"/>
      <c r="T26" s="5"/>
      <c r="U26" s="5"/>
      <c r="V26" s="5"/>
      <c r="W26" s="5"/>
      <c r="X26" s="5"/>
      <c r="Y26" s="5"/>
      <c r="Z26" s="5"/>
    </row>
    <row r="27" spans="1:26" ht="14.25">
      <c r="A27" s="84" t="s">
        <v>157</v>
      </c>
      <c r="B27" s="84" t="s">
        <v>9025</v>
      </c>
      <c r="C27" s="41">
        <v>6</v>
      </c>
      <c r="D27" s="84" t="s">
        <v>9222</v>
      </c>
      <c r="E27" s="41">
        <v>0.86504641999999998</v>
      </c>
      <c r="F27" s="53">
        <v>3.3699999999999997E-8</v>
      </c>
      <c r="G27" s="41">
        <v>0.749</v>
      </c>
      <c r="H27" s="41">
        <v>0.251</v>
      </c>
      <c r="I27" s="41">
        <v>0.109</v>
      </c>
      <c r="J27" s="41">
        <v>0.109</v>
      </c>
      <c r="K27" s="5"/>
      <c r="L27" s="5"/>
      <c r="M27" s="5"/>
      <c r="N27" s="5"/>
      <c r="O27" s="5"/>
      <c r="P27" s="5"/>
      <c r="Q27" s="5"/>
      <c r="R27" s="5"/>
      <c r="S27" s="5"/>
      <c r="T27" s="5"/>
      <c r="U27" s="5"/>
      <c r="V27" s="5"/>
      <c r="W27" s="5"/>
      <c r="X27" s="5"/>
      <c r="Y27" s="5"/>
      <c r="Z27" s="5"/>
    </row>
    <row r="28" spans="1:26" ht="14.25">
      <c r="A28" s="84" t="s">
        <v>157</v>
      </c>
      <c r="B28" s="84" t="s">
        <v>9025</v>
      </c>
      <c r="C28" s="41">
        <v>7</v>
      </c>
      <c r="D28" s="84" t="s">
        <v>9223</v>
      </c>
      <c r="E28" s="41">
        <v>0.56104434000000003</v>
      </c>
      <c r="F28" s="53">
        <v>5.4499999999999998E-8</v>
      </c>
      <c r="G28" s="41">
        <v>0.86599999999999999</v>
      </c>
      <c r="H28" s="41">
        <v>0.13400000000000001</v>
      </c>
      <c r="I28" s="41">
        <v>7.8E-2</v>
      </c>
      <c r="J28" s="41">
        <v>7.8E-2</v>
      </c>
      <c r="K28" s="5"/>
      <c r="L28" s="5"/>
      <c r="M28" s="5"/>
      <c r="N28" s="5"/>
      <c r="O28" s="5"/>
      <c r="P28" s="5"/>
      <c r="Q28" s="5"/>
      <c r="R28" s="5"/>
      <c r="S28" s="5"/>
      <c r="T28" s="5"/>
      <c r="U28" s="5"/>
      <c r="V28" s="5"/>
      <c r="W28" s="5"/>
      <c r="X28" s="5"/>
      <c r="Y28" s="5"/>
      <c r="Z28" s="5"/>
    </row>
    <row r="29" spans="1:26" ht="14.25">
      <c r="A29" s="84" t="s">
        <v>157</v>
      </c>
      <c r="B29" s="84" t="s">
        <v>9025</v>
      </c>
      <c r="C29" s="41">
        <v>8</v>
      </c>
      <c r="D29" s="84" t="s">
        <v>9224</v>
      </c>
      <c r="E29" s="41">
        <v>0.56407830000000003</v>
      </c>
      <c r="F29" s="53">
        <v>3.2299999999999998E-8</v>
      </c>
      <c r="G29" s="41">
        <v>0.89600000000000002</v>
      </c>
      <c r="H29" s="41">
        <v>0.104</v>
      </c>
      <c r="I29" s="41">
        <v>9.2999999999999999E-2</v>
      </c>
      <c r="J29" s="41">
        <v>9.2999999999999999E-2</v>
      </c>
      <c r="K29" s="5"/>
      <c r="L29" s="5"/>
      <c r="M29" s="5"/>
      <c r="N29" s="5"/>
      <c r="O29" s="5"/>
      <c r="P29" s="5"/>
      <c r="Q29" s="5"/>
      <c r="R29" s="5"/>
      <c r="S29" s="5"/>
      <c r="T29" s="5"/>
      <c r="U29" s="5"/>
      <c r="V29" s="5"/>
      <c r="W29" s="5"/>
      <c r="X29" s="5"/>
      <c r="Y29" s="5"/>
      <c r="Z29" s="5"/>
    </row>
    <row r="30" spans="1:26" ht="14.25">
      <c r="A30" s="84" t="s">
        <v>157</v>
      </c>
      <c r="B30" s="84" t="s">
        <v>9025</v>
      </c>
      <c r="C30" s="41">
        <v>9</v>
      </c>
      <c r="D30" s="84" t="s">
        <v>9225</v>
      </c>
      <c r="E30" s="41">
        <v>0.64764063000000005</v>
      </c>
      <c r="F30" s="53">
        <v>6.0399999999999998E-8</v>
      </c>
      <c r="G30" s="41">
        <v>0.92200000000000004</v>
      </c>
      <c r="H30" s="41">
        <v>7.8E-2</v>
      </c>
      <c r="I30" s="41">
        <v>0.04</v>
      </c>
      <c r="J30" s="41">
        <v>0.04</v>
      </c>
      <c r="K30" s="5"/>
      <c r="L30" s="5"/>
      <c r="M30" s="5"/>
      <c r="N30" s="5"/>
      <c r="O30" s="5"/>
      <c r="P30" s="5"/>
      <c r="Q30" s="5"/>
      <c r="R30" s="5"/>
      <c r="S30" s="5"/>
      <c r="T30" s="5"/>
      <c r="U30" s="5"/>
      <c r="V30" s="5"/>
      <c r="W30" s="5"/>
      <c r="X30" s="5"/>
      <c r="Y30" s="5"/>
      <c r="Z30" s="5"/>
    </row>
    <row r="31" spans="1:26" ht="14.25">
      <c r="A31" s="84" t="s">
        <v>157</v>
      </c>
      <c r="B31" s="84" t="s">
        <v>9025</v>
      </c>
      <c r="C31" s="41">
        <v>10</v>
      </c>
      <c r="D31" s="84" t="s">
        <v>9226</v>
      </c>
      <c r="E31" s="41">
        <v>0.85788377000000005</v>
      </c>
      <c r="F31" s="53">
        <v>3.92E-8</v>
      </c>
      <c r="G31" s="41">
        <v>0.92100000000000004</v>
      </c>
      <c r="H31" s="41">
        <v>7.9000000000000001E-2</v>
      </c>
      <c r="I31" s="41">
        <v>3.6999999999999998E-2</v>
      </c>
      <c r="J31" s="41">
        <v>3.6999999999999998E-2</v>
      </c>
      <c r="K31" s="5"/>
      <c r="L31" s="5"/>
      <c r="M31" s="5"/>
      <c r="N31" s="5"/>
      <c r="O31" s="5"/>
      <c r="P31" s="5"/>
      <c r="Q31" s="5"/>
      <c r="R31" s="5"/>
      <c r="S31" s="5"/>
      <c r="T31" s="5"/>
      <c r="U31" s="5"/>
      <c r="V31" s="5"/>
      <c r="W31" s="5"/>
      <c r="X31" s="5"/>
      <c r="Y31" s="5"/>
      <c r="Z31" s="5"/>
    </row>
    <row r="32" spans="1:26" ht="14.25">
      <c r="A32" s="84" t="s">
        <v>157</v>
      </c>
      <c r="B32" s="84" t="s">
        <v>9025</v>
      </c>
      <c r="C32" s="41">
        <v>11</v>
      </c>
      <c r="D32" s="84" t="s">
        <v>9227</v>
      </c>
      <c r="E32" s="41">
        <v>0.83723886000000003</v>
      </c>
      <c r="F32" s="53">
        <v>1.18E-8</v>
      </c>
      <c r="G32" s="41">
        <v>0.92100000000000004</v>
      </c>
      <c r="H32" s="41">
        <v>7.9000000000000001E-2</v>
      </c>
      <c r="I32" s="41">
        <v>3.6999999999999998E-2</v>
      </c>
      <c r="J32" s="41">
        <v>3.6999999999999998E-2</v>
      </c>
      <c r="K32" s="5"/>
      <c r="L32" s="5"/>
      <c r="M32" s="5"/>
      <c r="N32" s="5"/>
      <c r="O32" s="5"/>
      <c r="P32" s="5"/>
      <c r="Q32" s="5"/>
      <c r="R32" s="5"/>
      <c r="S32" s="5"/>
      <c r="T32" s="5"/>
      <c r="U32" s="5"/>
      <c r="V32" s="5"/>
      <c r="W32" s="5"/>
      <c r="X32" s="5"/>
      <c r="Y32" s="5"/>
      <c r="Z32" s="5"/>
    </row>
    <row r="33" spans="1:26" ht="14.25">
      <c r="A33" s="84" t="s">
        <v>157</v>
      </c>
      <c r="B33" s="84" t="s">
        <v>9025</v>
      </c>
      <c r="C33" s="41">
        <v>12</v>
      </c>
      <c r="D33" s="84" t="s">
        <v>9228</v>
      </c>
      <c r="E33" s="41">
        <v>0.99796633999999995</v>
      </c>
      <c r="F33" s="53">
        <v>1.8899999999999999E-10</v>
      </c>
      <c r="G33" s="41">
        <v>0.83199999999999996</v>
      </c>
      <c r="H33" s="41">
        <v>0.16800000000000001</v>
      </c>
      <c r="I33" s="41">
        <v>7.5999999999999998E-2</v>
      </c>
      <c r="J33" s="41">
        <v>7.5999999999999998E-2</v>
      </c>
      <c r="K33" s="5"/>
      <c r="L33" s="5"/>
      <c r="M33" s="5"/>
      <c r="N33" s="5"/>
      <c r="O33" s="5"/>
      <c r="P33" s="5"/>
      <c r="Q33" s="5"/>
      <c r="R33" s="5"/>
      <c r="S33" s="5"/>
      <c r="T33" s="5"/>
      <c r="U33" s="5"/>
      <c r="V33" s="5"/>
      <c r="W33" s="5"/>
      <c r="X33" s="5"/>
      <c r="Y33" s="5"/>
      <c r="Z33" s="5"/>
    </row>
    <row r="34" spans="1:26" ht="14.25">
      <c r="A34" s="84" t="s">
        <v>157</v>
      </c>
      <c r="B34" s="84" t="s">
        <v>9025</v>
      </c>
      <c r="C34" s="41">
        <v>13</v>
      </c>
      <c r="D34" s="84" t="s">
        <v>9229</v>
      </c>
      <c r="E34" s="41">
        <v>0.48035317999999999</v>
      </c>
      <c r="F34" s="53">
        <v>1.3E-7</v>
      </c>
      <c r="G34" s="41">
        <v>0.83499999999999996</v>
      </c>
      <c r="H34" s="41">
        <v>0.16500000000000001</v>
      </c>
      <c r="I34" s="41">
        <v>8.4000000000000005E-2</v>
      </c>
      <c r="J34" s="41">
        <v>8.4000000000000005E-2</v>
      </c>
      <c r="K34" s="5"/>
      <c r="L34" s="5"/>
      <c r="M34" s="5"/>
      <c r="N34" s="5"/>
      <c r="O34" s="5"/>
      <c r="P34" s="5"/>
      <c r="Q34" s="5"/>
      <c r="R34" s="5"/>
      <c r="S34" s="5"/>
      <c r="T34" s="5"/>
      <c r="U34" s="5"/>
      <c r="V34" s="5"/>
      <c r="W34" s="5"/>
      <c r="X34" s="5"/>
      <c r="Y34" s="5"/>
      <c r="Z34" s="5"/>
    </row>
    <row r="35" spans="1:26" ht="14.25">
      <c r="A35" s="54" t="s">
        <v>157</v>
      </c>
      <c r="B35" s="54" t="s">
        <v>9025</v>
      </c>
      <c r="C35" s="55">
        <v>14</v>
      </c>
      <c r="D35" s="54" t="s">
        <v>9230</v>
      </c>
      <c r="E35" s="55">
        <v>0.92898294999999997</v>
      </c>
      <c r="F35" s="56">
        <v>2.7599999999999999E-8</v>
      </c>
      <c r="G35" s="55">
        <v>0.86499999999999999</v>
      </c>
      <c r="H35" s="55">
        <v>0.13500000000000001</v>
      </c>
      <c r="I35" s="55">
        <v>6.2E-2</v>
      </c>
      <c r="J35" s="55">
        <v>6.2E-2</v>
      </c>
      <c r="K35" s="5"/>
      <c r="L35" s="5"/>
      <c r="M35" s="5"/>
      <c r="N35" s="5"/>
      <c r="O35" s="5"/>
      <c r="P35" s="5"/>
      <c r="Q35" s="5"/>
      <c r="R35" s="5"/>
      <c r="S35" s="5"/>
      <c r="T35" s="5"/>
      <c r="U35" s="5"/>
      <c r="V35" s="5"/>
      <c r="W35" s="5"/>
      <c r="X35" s="5"/>
      <c r="Y35" s="5"/>
      <c r="Z35" s="5"/>
    </row>
    <row r="36" spans="1:26" ht="14.25">
      <c r="A36" s="84" t="s">
        <v>321</v>
      </c>
      <c r="B36" s="84" t="s">
        <v>9025</v>
      </c>
      <c r="C36" s="41">
        <v>1</v>
      </c>
      <c r="D36" s="84" t="s">
        <v>5602</v>
      </c>
      <c r="E36" s="53">
        <v>1.3900000000000001E-5</v>
      </c>
      <c r="F36" s="41">
        <v>0</v>
      </c>
      <c r="G36" s="41">
        <v>0</v>
      </c>
      <c r="H36" s="84" t="s">
        <v>142</v>
      </c>
      <c r="I36" s="84" t="s">
        <v>142</v>
      </c>
      <c r="J36" s="84" t="s">
        <v>142</v>
      </c>
      <c r="K36" s="5"/>
      <c r="L36" s="5"/>
      <c r="M36" s="5"/>
      <c r="N36" s="5"/>
      <c r="O36" s="5"/>
      <c r="P36" s="5"/>
      <c r="Q36" s="5"/>
      <c r="R36" s="5"/>
      <c r="S36" s="5"/>
      <c r="T36" s="5"/>
      <c r="U36" s="5"/>
      <c r="V36" s="5"/>
      <c r="W36" s="5"/>
      <c r="X36" s="5"/>
      <c r="Y36" s="5"/>
      <c r="Z36" s="5"/>
    </row>
    <row r="37" spans="1:26" ht="14.25">
      <c r="A37" s="84" t="s">
        <v>321</v>
      </c>
      <c r="B37" s="84" t="s">
        <v>9025</v>
      </c>
      <c r="C37" s="41">
        <v>2</v>
      </c>
      <c r="D37" s="84" t="s">
        <v>9218</v>
      </c>
      <c r="E37" s="53">
        <v>2.8399999999999999E-6</v>
      </c>
      <c r="F37" s="53">
        <v>9.9999999999999995E-7</v>
      </c>
      <c r="G37" s="41">
        <v>0.83</v>
      </c>
      <c r="H37" s="41">
        <v>0.17</v>
      </c>
      <c r="I37" s="41">
        <v>0.22600000000000001</v>
      </c>
      <c r="J37" s="41">
        <v>0.22600000000000001</v>
      </c>
      <c r="K37" s="5"/>
      <c r="L37" s="5"/>
      <c r="M37" s="5"/>
      <c r="N37" s="5"/>
      <c r="O37" s="5"/>
      <c r="P37" s="5"/>
      <c r="Q37" s="5"/>
      <c r="R37" s="5"/>
      <c r="S37" s="5"/>
      <c r="T37" s="5"/>
      <c r="U37" s="5"/>
      <c r="V37" s="5"/>
      <c r="W37" s="5"/>
      <c r="X37" s="5"/>
      <c r="Y37" s="5"/>
      <c r="Z37" s="5"/>
    </row>
    <row r="38" spans="1:26" ht="14.25">
      <c r="A38" s="84" t="s">
        <v>321</v>
      </c>
      <c r="B38" s="84" t="s">
        <v>9025</v>
      </c>
      <c r="C38" s="41">
        <v>3</v>
      </c>
      <c r="D38" s="84" t="s">
        <v>9219</v>
      </c>
      <c r="E38" s="53">
        <v>8.8299999999999995E-7</v>
      </c>
      <c r="F38" s="53">
        <v>5.5300000000000004E-7</v>
      </c>
      <c r="G38" s="41">
        <v>0.85399999999999998</v>
      </c>
      <c r="H38" s="41">
        <v>0.14599999999999999</v>
      </c>
      <c r="I38" s="41">
        <v>0.128</v>
      </c>
      <c r="J38" s="41">
        <v>0.128</v>
      </c>
      <c r="K38" s="5"/>
      <c r="L38" s="5"/>
      <c r="M38" s="5"/>
      <c r="N38" s="5"/>
      <c r="O38" s="5"/>
      <c r="P38" s="5"/>
      <c r="Q38" s="5"/>
      <c r="R38" s="5"/>
      <c r="S38" s="5"/>
      <c r="T38" s="5"/>
      <c r="U38" s="5"/>
      <c r="V38" s="5"/>
      <c r="W38" s="5"/>
      <c r="X38" s="5"/>
      <c r="Y38" s="5"/>
      <c r="Z38" s="5"/>
    </row>
    <row r="39" spans="1:26" ht="14.25">
      <c r="A39" s="84" t="s">
        <v>321</v>
      </c>
      <c r="B39" s="84" t="s">
        <v>9025</v>
      </c>
      <c r="C39" s="41">
        <v>4</v>
      </c>
      <c r="D39" s="84" t="s">
        <v>9220</v>
      </c>
      <c r="E39" s="53">
        <v>6.5599999999999999E-6</v>
      </c>
      <c r="F39" s="53">
        <v>8.09E-7</v>
      </c>
      <c r="G39" s="41">
        <v>0.53400000000000003</v>
      </c>
      <c r="H39" s="41">
        <v>0.46600000000000003</v>
      </c>
      <c r="I39" s="41">
        <v>0.27700000000000002</v>
      </c>
      <c r="J39" s="41">
        <v>0.27700000000000002</v>
      </c>
      <c r="K39" s="5"/>
      <c r="L39" s="5"/>
      <c r="M39" s="5"/>
      <c r="N39" s="5"/>
      <c r="O39" s="5"/>
      <c r="P39" s="5"/>
      <c r="Q39" s="5"/>
      <c r="R39" s="5"/>
      <c r="S39" s="5"/>
      <c r="T39" s="5"/>
      <c r="U39" s="5"/>
      <c r="V39" s="5"/>
      <c r="W39" s="5"/>
      <c r="X39" s="5"/>
      <c r="Y39" s="5"/>
      <c r="Z39" s="5"/>
    </row>
    <row r="40" spans="1:26" ht="14.25">
      <c r="A40" s="84" t="s">
        <v>321</v>
      </c>
      <c r="B40" s="84" t="s">
        <v>9025</v>
      </c>
      <c r="C40" s="41">
        <v>5</v>
      </c>
      <c r="D40" s="84" t="s">
        <v>9221</v>
      </c>
      <c r="E40" s="53">
        <v>2.55E-5</v>
      </c>
      <c r="F40" s="53">
        <v>7.3200000000000004E-7</v>
      </c>
      <c r="G40" s="41">
        <v>0.55100000000000005</v>
      </c>
      <c r="H40" s="41">
        <v>0.44900000000000001</v>
      </c>
      <c r="I40" s="41">
        <v>0.19900000000000001</v>
      </c>
      <c r="J40" s="41">
        <v>0.19900000000000001</v>
      </c>
      <c r="K40" s="5"/>
      <c r="L40" s="5"/>
      <c r="M40" s="5"/>
      <c r="N40" s="5"/>
      <c r="O40" s="5"/>
      <c r="P40" s="5"/>
      <c r="Q40" s="5"/>
      <c r="R40" s="5"/>
      <c r="S40" s="5"/>
      <c r="T40" s="5"/>
      <c r="U40" s="5"/>
      <c r="V40" s="5"/>
      <c r="W40" s="5"/>
      <c r="X40" s="5"/>
      <c r="Y40" s="5"/>
      <c r="Z40" s="5"/>
    </row>
    <row r="41" spans="1:26" ht="14.25">
      <c r="A41" s="84" t="s">
        <v>321</v>
      </c>
      <c r="B41" s="84" t="s">
        <v>9025</v>
      </c>
      <c r="C41" s="41">
        <v>6</v>
      </c>
      <c r="D41" s="84" t="s">
        <v>9222</v>
      </c>
      <c r="E41" s="53">
        <v>3.9499999999999998E-5</v>
      </c>
      <c r="F41" s="53">
        <v>7.6400000000000001E-7</v>
      </c>
      <c r="G41" s="41">
        <v>0.63100000000000001</v>
      </c>
      <c r="H41" s="41">
        <v>0.36899999999999999</v>
      </c>
      <c r="I41" s="41">
        <v>0.14799999999999999</v>
      </c>
      <c r="J41" s="41">
        <v>0.14799999999999999</v>
      </c>
      <c r="K41" s="5"/>
      <c r="L41" s="5"/>
      <c r="M41" s="5"/>
      <c r="N41" s="5"/>
      <c r="O41" s="5"/>
      <c r="P41" s="5"/>
      <c r="Q41" s="5"/>
      <c r="R41" s="5"/>
      <c r="S41" s="5"/>
      <c r="T41" s="5"/>
      <c r="U41" s="5"/>
      <c r="V41" s="5"/>
      <c r="W41" s="5"/>
      <c r="X41" s="5"/>
      <c r="Y41" s="5"/>
      <c r="Z41" s="5"/>
    </row>
    <row r="42" spans="1:26" ht="14.25">
      <c r="A42" s="84" t="s">
        <v>321</v>
      </c>
      <c r="B42" s="84" t="s">
        <v>9025</v>
      </c>
      <c r="C42" s="41">
        <v>7</v>
      </c>
      <c r="D42" s="84" t="s">
        <v>9223</v>
      </c>
      <c r="E42" s="53">
        <v>8.2699999999999998E-7</v>
      </c>
      <c r="F42" s="53">
        <v>9.3500000000000005E-7</v>
      </c>
      <c r="G42" s="41">
        <v>0.91500000000000004</v>
      </c>
      <c r="H42" s="41">
        <v>8.5000000000000006E-2</v>
      </c>
      <c r="I42" s="41">
        <v>0.108</v>
      </c>
      <c r="J42" s="41">
        <v>0.108</v>
      </c>
      <c r="K42" s="5"/>
      <c r="L42" s="5"/>
      <c r="M42" s="5"/>
      <c r="N42" s="5"/>
      <c r="O42" s="5"/>
      <c r="P42" s="5"/>
      <c r="Q42" s="5"/>
      <c r="R42" s="5"/>
      <c r="S42" s="5"/>
      <c r="T42" s="5"/>
      <c r="U42" s="5"/>
      <c r="V42" s="5"/>
      <c r="W42" s="5"/>
      <c r="X42" s="5"/>
      <c r="Y42" s="5"/>
      <c r="Z42" s="5"/>
    </row>
    <row r="43" spans="1:26" ht="14.25">
      <c r="A43" s="84" t="s">
        <v>321</v>
      </c>
      <c r="B43" s="84" t="s">
        <v>9025</v>
      </c>
      <c r="C43" s="41">
        <v>8</v>
      </c>
      <c r="D43" s="84" t="s">
        <v>9224</v>
      </c>
      <c r="E43" s="53">
        <v>5.49E-5</v>
      </c>
      <c r="F43" s="53">
        <v>5.6000000000000004E-7</v>
      </c>
      <c r="G43" s="41">
        <v>0.93700000000000006</v>
      </c>
      <c r="H43" s="41">
        <v>6.3E-2</v>
      </c>
      <c r="I43" s="41">
        <v>9.8000000000000004E-2</v>
      </c>
      <c r="J43" s="41">
        <v>9.8000000000000004E-2</v>
      </c>
      <c r="K43" s="5"/>
      <c r="L43" s="5"/>
      <c r="M43" s="5"/>
      <c r="N43" s="5"/>
      <c r="O43" s="5"/>
      <c r="P43" s="5"/>
      <c r="Q43" s="5"/>
      <c r="R43" s="5"/>
      <c r="S43" s="5"/>
      <c r="T43" s="5"/>
      <c r="U43" s="5"/>
      <c r="V43" s="5"/>
      <c r="W43" s="5"/>
      <c r="X43" s="5"/>
      <c r="Y43" s="5"/>
      <c r="Z43" s="5"/>
    </row>
    <row r="44" spans="1:26" ht="14.25">
      <c r="A44" s="84" t="s">
        <v>321</v>
      </c>
      <c r="B44" s="84" t="s">
        <v>9025</v>
      </c>
      <c r="C44" s="41">
        <v>9</v>
      </c>
      <c r="D44" s="84" t="s">
        <v>9225</v>
      </c>
      <c r="E44" s="53">
        <v>4.8999999999999997E-6</v>
      </c>
      <c r="F44" s="53">
        <v>9.7499999999999998E-7</v>
      </c>
      <c r="G44" s="41">
        <v>0.94</v>
      </c>
      <c r="H44" s="41">
        <v>0.06</v>
      </c>
      <c r="I44" s="41">
        <v>4.4999999999999998E-2</v>
      </c>
      <c r="J44" s="41">
        <v>4.4999999999999998E-2</v>
      </c>
      <c r="K44" s="5"/>
      <c r="L44" s="5"/>
      <c r="M44" s="5"/>
      <c r="N44" s="5"/>
      <c r="O44" s="5"/>
      <c r="P44" s="5"/>
      <c r="Q44" s="5"/>
      <c r="R44" s="5"/>
      <c r="S44" s="5"/>
      <c r="T44" s="5"/>
      <c r="U44" s="5"/>
      <c r="V44" s="5"/>
      <c r="W44" s="5"/>
      <c r="X44" s="5"/>
      <c r="Y44" s="5"/>
      <c r="Z44" s="5"/>
    </row>
    <row r="45" spans="1:26" ht="14.25">
      <c r="A45" s="84" t="s">
        <v>321</v>
      </c>
      <c r="B45" s="84" t="s">
        <v>9025</v>
      </c>
      <c r="C45" s="41">
        <v>10</v>
      </c>
      <c r="D45" s="84" t="s">
        <v>9226</v>
      </c>
      <c r="E45" s="53">
        <v>4.8199999999999999E-5</v>
      </c>
      <c r="F45" s="53">
        <v>8.0299999999999998E-7</v>
      </c>
      <c r="G45" s="41">
        <v>0.90600000000000003</v>
      </c>
      <c r="H45" s="41">
        <v>9.4E-2</v>
      </c>
      <c r="I45" s="41">
        <v>0.04</v>
      </c>
      <c r="J45" s="41">
        <v>0.04</v>
      </c>
      <c r="K45" s="5"/>
      <c r="L45" s="5"/>
      <c r="M45" s="5"/>
      <c r="N45" s="5"/>
      <c r="O45" s="5"/>
      <c r="P45" s="5"/>
      <c r="Q45" s="5"/>
      <c r="R45" s="5"/>
      <c r="S45" s="5"/>
      <c r="T45" s="5"/>
      <c r="U45" s="5"/>
      <c r="V45" s="5"/>
      <c r="W45" s="5"/>
      <c r="X45" s="5"/>
      <c r="Y45" s="5"/>
      <c r="Z45" s="5"/>
    </row>
    <row r="46" spans="1:26" ht="14.25">
      <c r="A46" s="84" t="s">
        <v>321</v>
      </c>
      <c r="B46" s="84" t="s">
        <v>9025</v>
      </c>
      <c r="C46" s="41">
        <v>11</v>
      </c>
      <c r="D46" s="84" t="s">
        <v>9227</v>
      </c>
      <c r="E46" s="53">
        <v>6.3999999999999997E-5</v>
      </c>
      <c r="F46" s="53">
        <v>7.0699999999999996E-7</v>
      </c>
      <c r="G46" s="41">
        <v>0.90500000000000003</v>
      </c>
      <c r="H46" s="41">
        <v>9.5000000000000001E-2</v>
      </c>
      <c r="I46" s="41">
        <v>0.04</v>
      </c>
      <c r="J46" s="41">
        <v>0.04</v>
      </c>
      <c r="K46" s="5"/>
      <c r="L46" s="5"/>
      <c r="M46" s="5"/>
      <c r="N46" s="5"/>
      <c r="O46" s="5"/>
      <c r="P46" s="5"/>
      <c r="Q46" s="5"/>
      <c r="R46" s="5"/>
      <c r="S46" s="5"/>
      <c r="T46" s="5"/>
      <c r="U46" s="5"/>
      <c r="V46" s="5"/>
      <c r="W46" s="5"/>
      <c r="X46" s="5"/>
      <c r="Y46" s="5"/>
      <c r="Z46" s="5"/>
    </row>
    <row r="47" spans="1:26" ht="14.25">
      <c r="A47" s="84" t="s">
        <v>321</v>
      </c>
      <c r="B47" s="84" t="s">
        <v>9025</v>
      </c>
      <c r="C47" s="41">
        <v>12</v>
      </c>
      <c r="D47" s="84" t="s">
        <v>9228</v>
      </c>
      <c r="E47" s="41">
        <v>6.4431999999999998E-4</v>
      </c>
      <c r="F47" s="53">
        <v>5.0800000000000005E-7</v>
      </c>
      <c r="G47" s="41">
        <v>0.68400000000000005</v>
      </c>
      <c r="H47" s="41">
        <v>0.316</v>
      </c>
      <c r="I47" s="41">
        <v>8.5000000000000006E-2</v>
      </c>
      <c r="J47" s="41">
        <v>8.5000000000000006E-2</v>
      </c>
      <c r="K47" s="5"/>
      <c r="L47" s="5"/>
      <c r="M47" s="5"/>
      <c r="N47" s="5"/>
      <c r="O47" s="5"/>
      <c r="P47" s="5"/>
      <c r="Q47" s="5"/>
      <c r="R47" s="5"/>
      <c r="S47" s="5"/>
      <c r="T47" s="5"/>
      <c r="U47" s="5"/>
      <c r="V47" s="5"/>
      <c r="W47" s="5"/>
      <c r="X47" s="5"/>
      <c r="Y47" s="5"/>
      <c r="Z47" s="5"/>
    </row>
    <row r="48" spans="1:26" ht="14.25">
      <c r="A48" s="84" t="s">
        <v>321</v>
      </c>
      <c r="B48" s="84" t="s">
        <v>9025</v>
      </c>
      <c r="C48" s="41">
        <v>13</v>
      </c>
      <c r="D48" s="84" t="s">
        <v>9229</v>
      </c>
      <c r="E48" s="53">
        <v>3.14E-6</v>
      </c>
      <c r="F48" s="53">
        <v>9.4E-7</v>
      </c>
      <c r="G48" s="41">
        <v>0.93799999999999994</v>
      </c>
      <c r="H48" s="41">
        <v>6.2E-2</v>
      </c>
      <c r="I48" s="41">
        <v>0.10100000000000001</v>
      </c>
      <c r="J48" s="41">
        <v>0.10100000000000001</v>
      </c>
      <c r="K48" s="5"/>
      <c r="L48" s="5"/>
      <c r="M48" s="5"/>
      <c r="N48" s="5"/>
      <c r="O48" s="5"/>
      <c r="P48" s="5"/>
      <c r="Q48" s="5"/>
      <c r="R48" s="5"/>
      <c r="S48" s="5"/>
      <c r="T48" s="5"/>
      <c r="U48" s="5"/>
      <c r="V48" s="5"/>
      <c r="W48" s="5"/>
      <c r="X48" s="5"/>
      <c r="Y48" s="5"/>
      <c r="Z48" s="5"/>
    </row>
    <row r="49" spans="1:26" ht="14.25">
      <c r="A49" s="54" t="s">
        <v>321</v>
      </c>
      <c r="B49" s="54" t="s">
        <v>9025</v>
      </c>
      <c r="C49" s="55">
        <v>14</v>
      </c>
      <c r="D49" s="54" t="s">
        <v>9230</v>
      </c>
      <c r="E49" s="55">
        <v>2.5151999999999998E-4</v>
      </c>
      <c r="F49" s="56">
        <v>6.6599999999999996E-7</v>
      </c>
      <c r="G49" s="55">
        <v>0.79600000000000004</v>
      </c>
      <c r="H49" s="55">
        <v>0.20399999999999999</v>
      </c>
      <c r="I49" s="55">
        <v>7.0000000000000007E-2</v>
      </c>
      <c r="J49" s="55">
        <v>7.0000000000000007E-2</v>
      </c>
      <c r="K49" s="5"/>
      <c r="L49" s="5"/>
      <c r="M49" s="5"/>
      <c r="N49" s="5"/>
      <c r="O49" s="5"/>
      <c r="P49" s="5"/>
      <c r="Q49" s="5"/>
      <c r="R49" s="5"/>
      <c r="S49" s="5"/>
      <c r="T49" s="5"/>
      <c r="U49" s="5"/>
      <c r="V49" s="5"/>
      <c r="W49" s="5"/>
      <c r="X49" s="5"/>
      <c r="Y49" s="5"/>
      <c r="Z49" s="5"/>
    </row>
    <row r="50" spans="1:26" ht="14.25">
      <c r="A50" s="84" t="s">
        <v>333</v>
      </c>
      <c r="B50" s="84" t="s">
        <v>9025</v>
      </c>
      <c r="C50" s="41">
        <v>1</v>
      </c>
      <c r="D50" s="84" t="s">
        <v>5602</v>
      </c>
      <c r="E50" s="41">
        <v>2.2757289999999999E-2</v>
      </c>
      <c r="F50" s="41">
        <v>0</v>
      </c>
      <c r="G50" s="41">
        <v>0</v>
      </c>
      <c r="H50" s="84" t="s">
        <v>142</v>
      </c>
      <c r="I50" s="84" t="s">
        <v>142</v>
      </c>
      <c r="J50" s="84" t="s">
        <v>142</v>
      </c>
      <c r="K50" s="5"/>
      <c r="L50" s="5"/>
      <c r="M50" s="5"/>
      <c r="N50" s="5"/>
      <c r="O50" s="5"/>
      <c r="P50" s="5"/>
      <c r="Q50" s="5"/>
      <c r="R50" s="5"/>
      <c r="S50" s="5"/>
      <c r="T50" s="5"/>
      <c r="U50" s="5"/>
      <c r="V50" s="5"/>
      <c r="W50" s="5"/>
      <c r="X50" s="5"/>
      <c r="Y50" s="5"/>
      <c r="Z50" s="5"/>
    </row>
    <row r="51" spans="1:26" ht="14.25">
      <c r="A51" s="84" t="s">
        <v>333</v>
      </c>
      <c r="B51" s="84" t="s">
        <v>9025</v>
      </c>
      <c r="C51" s="41">
        <v>2</v>
      </c>
      <c r="D51" s="84" t="s">
        <v>9218</v>
      </c>
      <c r="E51" s="41">
        <v>3.2680939999999999E-2</v>
      </c>
      <c r="F51" s="53">
        <v>2.2399999999999999E-7</v>
      </c>
      <c r="G51" s="41">
        <v>0.74199999999999999</v>
      </c>
      <c r="H51" s="41">
        <v>0.25800000000000001</v>
      </c>
      <c r="I51" s="41">
        <v>0.17100000000000001</v>
      </c>
      <c r="J51" s="41">
        <v>0.17100000000000001</v>
      </c>
      <c r="K51" s="5"/>
      <c r="L51" s="5"/>
      <c r="M51" s="5"/>
      <c r="N51" s="5"/>
      <c r="O51" s="5"/>
      <c r="P51" s="5"/>
      <c r="Q51" s="5"/>
      <c r="R51" s="5"/>
      <c r="S51" s="5"/>
      <c r="T51" s="5"/>
      <c r="U51" s="5"/>
      <c r="V51" s="5"/>
      <c r="W51" s="5"/>
      <c r="X51" s="5"/>
      <c r="Y51" s="5"/>
      <c r="Z51" s="5"/>
    </row>
    <row r="52" spans="1:26" ht="14.25">
      <c r="A52" s="84" t="s">
        <v>333</v>
      </c>
      <c r="B52" s="84" t="s">
        <v>9025</v>
      </c>
      <c r="C52" s="41">
        <v>3</v>
      </c>
      <c r="D52" s="84" t="s">
        <v>9219</v>
      </c>
      <c r="E52" s="41">
        <v>0.55889208999999995</v>
      </c>
      <c r="F52" s="53">
        <v>1.9799999999999999E-8</v>
      </c>
      <c r="G52" s="41">
        <v>0.81599999999999995</v>
      </c>
      <c r="H52" s="41">
        <v>0.184</v>
      </c>
      <c r="I52" s="41">
        <v>8.8999999999999996E-2</v>
      </c>
      <c r="J52" s="41">
        <v>8.8999999999999996E-2</v>
      </c>
      <c r="K52" s="5"/>
      <c r="L52" s="5"/>
      <c r="M52" s="5"/>
      <c r="N52" s="5"/>
      <c r="O52" s="5"/>
      <c r="P52" s="5"/>
      <c r="Q52" s="5"/>
      <c r="R52" s="5"/>
      <c r="S52" s="5"/>
      <c r="T52" s="5"/>
      <c r="U52" s="5"/>
      <c r="V52" s="5"/>
      <c r="W52" s="5"/>
      <c r="X52" s="5"/>
      <c r="Y52" s="5"/>
      <c r="Z52" s="5"/>
    </row>
    <row r="53" spans="1:26" ht="14.25">
      <c r="A53" s="84" t="s">
        <v>333</v>
      </c>
      <c r="B53" s="84" t="s">
        <v>9025</v>
      </c>
      <c r="C53" s="41">
        <v>4</v>
      </c>
      <c r="D53" s="84" t="s">
        <v>9220</v>
      </c>
      <c r="E53" s="41">
        <v>5.3319569999999997E-2</v>
      </c>
      <c r="F53" s="53">
        <v>2.28E-7</v>
      </c>
      <c r="G53" s="41">
        <v>0.66300000000000003</v>
      </c>
      <c r="H53" s="41">
        <v>0.33700000000000002</v>
      </c>
      <c r="I53" s="41">
        <v>0.192</v>
      </c>
      <c r="J53" s="41">
        <v>0.192</v>
      </c>
      <c r="K53" s="5"/>
      <c r="L53" s="5"/>
      <c r="M53" s="5"/>
      <c r="N53" s="5"/>
      <c r="O53" s="5"/>
      <c r="P53" s="5"/>
      <c r="Q53" s="5"/>
      <c r="R53" s="5"/>
      <c r="S53" s="5"/>
      <c r="T53" s="5"/>
      <c r="U53" s="5"/>
      <c r="V53" s="5"/>
      <c r="W53" s="5"/>
      <c r="X53" s="5"/>
      <c r="Y53" s="5"/>
      <c r="Z53" s="5"/>
    </row>
    <row r="54" spans="1:26" ht="14.25">
      <c r="A54" s="84" t="s">
        <v>333</v>
      </c>
      <c r="B54" s="84" t="s">
        <v>9025</v>
      </c>
      <c r="C54" s="41">
        <v>5</v>
      </c>
      <c r="D54" s="84" t="s">
        <v>9221</v>
      </c>
      <c r="E54" s="41">
        <v>0.17126046</v>
      </c>
      <c r="F54" s="53">
        <v>1.36E-7</v>
      </c>
      <c r="G54" s="41">
        <v>0.68600000000000005</v>
      </c>
      <c r="H54" s="41">
        <v>0.314</v>
      </c>
      <c r="I54" s="41">
        <v>0.153</v>
      </c>
      <c r="J54" s="41">
        <v>0.153</v>
      </c>
      <c r="K54" s="5"/>
      <c r="L54" s="5"/>
      <c r="M54" s="5"/>
      <c r="N54" s="5"/>
      <c r="O54" s="5"/>
      <c r="P54" s="5"/>
      <c r="Q54" s="5"/>
      <c r="R54" s="5"/>
      <c r="S54" s="5"/>
      <c r="T54" s="5"/>
      <c r="U54" s="5"/>
      <c r="V54" s="5"/>
      <c r="W54" s="5"/>
      <c r="X54" s="5"/>
      <c r="Y54" s="5"/>
      <c r="Z54" s="5"/>
    </row>
    <row r="55" spans="1:26" ht="14.25">
      <c r="A55" s="84" t="s">
        <v>333</v>
      </c>
      <c r="B55" s="84" t="s">
        <v>9025</v>
      </c>
      <c r="C55" s="41">
        <v>6</v>
      </c>
      <c r="D55" s="84" t="s">
        <v>9222</v>
      </c>
      <c r="E55" s="41">
        <v>9.5217250000000003E-2</v>
      </c>
      <c r="F55" s="53">
        <v>2.1799999999999999E-7</v>
      </c>
      <c r="G55" s="41">
        <v>0.73399999999999999</v>
      </c>
      <c r="H55" s="41">
        <v>0.26600000000000001</v>
      </c>
      <c r="I55" s="41">
        <v>0.122</v>
      </c>
      <c r="J55" s="41">
        <v>0.122</v>
      </c>
      <c r="K55" s="5"/>
      <c r="L55" s="5"/>
      <c r="M55" s="5"/>
      <c r="N55" s="5"/>
      <c r="O55" s="5"/>
      <c r="P55" s="5"/>
      <c r="Q55" s="5"/>
      <c r="R55" s="5"/>
      <c r="S55" s="5"/>
      <c r="T55" s="5"/>
      <c r="U55" s="5"/>
      <c r="V55" s="5"/>
      <c r="W55" s="5"/>
      <c r="X55" s="5"/>
      <c r="Y55" s="5"/>
      <c r="Z55" s="5"/>
    </row>
    <row r="56" spans="1:26" ht="14.25">
      <c r="A56" s="84" t="s">
        <v>333</v>
      </c>
      <c r="B56" s="84" t="s">
        <v>9025</v>
      </c>
      <c r="C56" s="41">
        <v>7</v>
      </c>
      <c r="D56" s="84" t="s">
        <v>9223</v>
      </c>
      <c r="E56" s="41">
        <v>3.0770410000000002E-2</v>
      </c>
      <c r="F56" s="53">
        <v>2.3300000000000001E-7</v>
      </c>
      <c r="G56" s="41">
        <v>0.89200000000000002</v>
      </c>
      <c r="H56" s="41">
        <v>0.108</v>
      </c>
      <c r="I56" s="41">
        <v>8.8999999999999996E-2</v>
      </c>
      <c r="J56" s="41">
        <v>8.8999999999999996E-2</v>
      </c>
      <c r="K56" s="5"/>
      <c r="L56" s="5"/>
      <c r="M56" s="5"/>
      <c r="N56" s="5"/>
      <c r="O56" s="5"/>
      <c r="P56" s="5"/>
      <c r="Q56" s="5"/>
      <c r="R56" s="5"/>
      <c r="S56" s="5"/>
      <c r="T56" s="5"/>
      <c r="U56" s="5"/>
      <c r="V56" s="5"/>
      <c r="W56" s="5"/>
      <c r="X56" s="5"/>
      <c r="Y56" s="5"/>
      <c r="Z56" s="5"/>
    </row>
    <row r="57" spans="1:26" ht="14.25">
      <c r="A57" s="84" t="s">
        <v>333</v>
      </c>
      <c r="B57" s="84" t="s">
        <v>9025</v>
      </c>
      <c r="C57" s="41">
        <v>8</v>
      </c>
      <c r="D57" s="84" t="s">
        <v>9224</v>
      </c>
      <c r="E57" s="41">
        <v>0.1451026</v>
      </c>
      <c r="F57" s="53">
        <v>9.9499999999999998E-8</v>
      </c>
      <c r="G57" s="41">
        <v>0.84599999999999997</v>
      </c>
      <c r="H57" s="41">
        <v>0.154</v>
      </c>
      <c r="I57" s="41">
        <v>9.1999999999999998E-2</v>
      </c>
      <c r="J57" s="41">
        <v>9.1999999999999998E-2</v>
      </c>
      <c r="K57" s="5"/>
      <c r="L57" s="5"/>
      <c r="M57" s="5"/>
      <c r="N57" s="5"/>
      <c r="O57" s="5"/>
      <c r="P57" s="5"/>
      <c r="Q57" s="5"/>
      <c r="R57" s="5"/>
      <c r="S57" s="5"/>
      <c r="T57" s="5"/>
      <c r="U57" s="5"/>
      <c r="V57" s="5"/>
      <c r="W57" s="5"/>
      <c r="X57" s="5"/>
      <c r="Y57" s="5"/>
      <c r="Z57" s="5"/>
    </row>
    <row r="58" spans="1:26" ht="14.25">
      <c r="A58" s="84" t="s">
        <v>333</v>
      </c>
      <c r="B58" s="84" t="s">
        <v>9025</v>
      </c>
      <c r="C58" s="41">
        <v>9</v>
      </c>
      <c r="D58" s="84" t="s">
        <v>9225</v>
      </c>
      <c r="E58" s="41">
        <v>2.9200750000000001E-2</v>
      </c>
      <c r="F58" s="53">
        <v>2.72E-7</v>
      </c>
      <c r="G58" s="41">
        <v>0.92900000000000005</v>
      </c>
      <c r="H58" s="41">
        <v>7.0999999999999994E-2</v>
      </c>
      <c r="I58" s="41">
        <v>4.3999999999999997E-2</v>
      </c>
      <c r="J58" s="41">
        <v>4.3999999999999997E-2</v>
      </c>
      <c r="K58" s="5"/>
      <c r="L58" s="5"/>
      <c r="M58" s="5"/>
      <c r="N58" s="5"/>
      <c r="O58" s="5"/>
      <c r="P58" s="5"/>
      <c r="Q58" s="5"/>
      <c r="R58" s="5"/>
      <c r="S58" s="5"/>
      <c r="T58" s="5"/>
      <c r="U58" s="5"/>
      <c r="V58" s="5"/>
      <c r="W58" s="5"/>
      <c r="X58" s="5"/>
      <c r="Y58" s="5"/>
      <c r="Z58" s="5"/>
    </row>
    <row r="59" spans="1:26" ht="14.25">
      <c r="A59" s="84" t="s">
        <v>333</v>
      </c>
      <c r="B59" s="84" t="s">
        <v>9025</v>
      </c>
      <c r="C59" s="41">
        <v>10</v>
      </c>
      <c r="D59" s="84" t="s">
        <v>9226</v>
      </c>
      <c r="E59" s="41">
        <v>5.3811669999999999E-2</v>
      </c>
      <c r="F59" s="53">
        <v>2.7099999999999998E-7</v>
      </c>
      <c r="G59" s="41">
        <v>0.92100000000000004</v>
      </c>
      <c r="H59" s="41">
        <v>7.9000000000000001E-2</v>
      </c>
      <c r="I59" s="41">
        <v>4.1000000000000002E-2</v>
      </c>
      <c r="J59" s="41">
        <v>4.1000000000000002E-2</v>
      </c>
      <c r="K59" s="5"/>
      <c r="L59" s="5"/>
      <c r="M59" s="5"/>
      <c r="N59" s="5"/>
      <c r="O59" s="5"/>
      <c r="P59" s="5"/>
      <c r="Q59" s="5"/>
      <c r="R59" s="5"/>
      <c r="S59" s="5"/>
      <c r="T59" s="5"/>
      <c r="U59" s="5"/>
      <c r="V59" s="5"/>
      <c r="W59" s="5"/>
      <c r="X59" s="5"/>
      <c r="Y59" s="5"/>
      <c r="Z59" s="5"/>
    </row>
    <row r="60" spans="1:26" ht="14.25">
      <c r="A60" s="84" t="s">
        <v>333</v>
      </c>
      <c r="B60" s="84" t="s">
        <v>9025</v>
      </c>
      <c r="C60" s="41">
        <v>11</v>
      </c>
      <c r="D60" s="84" t="s">
        <v>9227</v>
      </c>
      <c r="E60" s="41">
        <v>6.9676440000000006E-2</v>
      </c>
      <c r="F60" s="53">
        <v>2.2100000000000001E-7</v>
      </c>
      <c r="G60" s="41">
        <v>0.92</v>
      </c>
      <c r="H60" s="41">
        <v>0.08</v>
      </c>
      <c r="I60" s="41">
        <v>0.04</v>
      </c>
      <c r="J60" s="41">
        <v>0.04</v>
      </c>
      <c r="K60" s="5"/>
      <c r="L60" s="5"/>
      <c r="M60" s="5"/>
      <c r="N60" s="5"/>
      <c r="O60" s="5"/>
      <c r="P60" s="5"/>
      <c r="Q60" s="5"/>
      <c r="R60" s="5"/>
      <c r="S60" s="5"/>
      <c r="T60" s="5"/>
      <c r="U60" s="5"/>
      <c r="V60" s="5"/>
      <c r="W60" s="5"/>
      <c r="X60" s="5"/>
      <c r="Y60" s="5"/>
      <c r="Z60" s="5"/>
    </row>
    <row r="61" spans="1:26" ht="14.25">
      <c r="A61" s="84" t="s">
        <v>333</v>
      </c>
      <c r="B61" s="84" t="s">
        <v>9025</v>
      </c>
      <c r="C61" s="41">
        <v>12</v>
      </c>
      <c r="D61" s="84" t="s">
        <v>9228</v>
      </c>
      <c r="E61" s="41">
        <v>7.3004700000000006E-2</v>
      </c>
      <c r="F61" s="53">
        <v>4.0200000000000003E-7</v>
      </c>
      <c r="G61" s="41">
        <v>0.80500000000000005</v>
      </c>
      <c r="H61" s="41">
        <v>0.19500000000000001</v>
      </c>
      <c r="I61" s="41">
        <v>0.08</v>
      </c>
      <c r="J61" s="41">
        <v>0.08</v>
      </c>
      <c r="K61" s="5"/>
      <c r="L61" s="5"/>
      <c r="M61" s="5"/>
      <c r="N61" s="5"/>
      <c r="O61" s="5"/>
      <c r="P61" s="5"/>
      <c r="Q61" s="5"/>
      <c r="R61" s="5"/>
      <c r="S61" s="5"/>
      <c r="T61" s="5"/>
      <c r="U61" s="5"/>
      <c r="V61" s="5"/>
      <c r="W61" s="5"/>
      <c r="X61" s="5"/>
      <c r="Y61" s="5"/>
      <c r="Z61" s="5"/>
    </row>
    <row r="62" spans="1:26" ht="14.25">
      <c r="A62" s="84" t="s">
        <v>333</v>
      </c>
      <c r="B62" s="84" t="s">
        <v>9025</v>
      </c>
      <c r="C62" s="41">
        <v>13</v>
      </c>
      <c r="D62" s="84" t="s">
        <v>9229</v>
      </c>
      <c r="E62" s="41">
        <v>1.768865E-2</v>
      </c>
      <c r="F62" s="53">
        <v>3.0199999999999998E-7</v>
      </c>
      <c r="G62" s="41">
        <v>0.89300000000000002</v>
      </c>
      <c r="H62" s="41">
        <v>0.107</v>
      </c>
      <c r="I62" s="41">
        <v>9.5000000000000001E-2</v>
      </c>
      <c r="J62" s="41">
        <v>9.5000000000000001E-2</v>
      </c>
      <c r="K62" s="5"/>
      <c r="L62" s="5"/>
      <c r="M62" s="5"/>
      <c r="N62" s="5"/>
      <c r="O62" s="5"/>
      <c r="P62" s="5"/>
      <c r="Q62" s="5"/>
      <c r="R62" s="5"/>
      <c r="S62" s="5"/>
      <c r="T62" s="5"/>
      <c r="U62" s="5"/>
      <c r="V62" s="5"/>
      <c r="W62" s="5"/>
      <c r="X62" s="5"/>
      <c r="Y62" s="5"/>
      <c r="Z62" s="5"/>
    </row>
    <row r="63" spans="1:26" ht="14.25">
      <c r="A63" s="54" t="s">
        <v>333</v>
      </c>
      <c r="B63" s="54" t="s">
        <v>9025</v>
      </c>
      <c r="C63" s="55">
        <v>14</v>
      </c>
      <c r="D63" s="54" t="s">
        <v>9230</v>
      </c>
      <c r="E63" s="55">
        <v>0.11794527</v>
      </c>
      <c r="F63" s="56">
        <v>2.2000000000000001E-7</v>
      </c>
      <c r="G63" s="55">
        <v>0.84199999999999997</v>
      </c>
      <c r="H63" s="55">
        <v>0.158</v>
      </c>
      <c r="I63" s="55">
        <v>6.9000000000000006E-2</v>
      </c>
      <c r="J63" s="55">
        <v>6.9000000000000006E-2</v>
      </c>
      <c r="K63" s="5"/>
      <c r="L63" s="5"/>
      <c r="M63" s="5"/>
      <c r="N63" s="5"/>
      <c r="O63" s="5"/>
      <c r="P63" s="5"/>
      <c r="Q63" s="5"/>
      <c r="R63" s="5"/>
      <c r="S63" s="5"/>
      <c r="T63" s="5"/>
      <c r="U63" s="5"/>
      <c r="V63" s="5"/>
      <c r="W63" s="5"/>
      <c r="X63" s="5"/>
      <c r="Y63" s="5"/>
      <c r="Z63" s="5"/>
    </row>
    <row r="64" spans="1:26" ht="14.25">
      <c r="A64" s="84" t="s">
        <v>342</v>
      </c>
      <c r="B64" s="84" t="s">
        <v>9025</v>
      </c>
      <c r="C64" s="41">
        <v>1</v>
      </c>
      <c r="D64" s="84" t="s">
        <v>5602</v>
      </c>
      <c r="E64" s="41">
        <v>4.5743700000000003E-3</v>
      </c>
      <c r="F64" s="41">
        <v>0</v>
      </c>
      <c r="G64" s="41">
        <v>0</v>
      </c>
      <c r="H64" s="84" t="s">
        <v>142</v>
      </c>
      <c r="I64" s="84" t="s">
        <v>142</v>
      </c>
      <c r="J64" s="84" t="s">
        <v>142</v>
      </c>
      <c r="K64" s="5"/>
      <c r="L64" s="5"/>
      <c r="M64" s="5"/>
      <c r="N64" s="5"/>
      <c r="O64" s="5"/>
      <c r="P64" s="5"/>
      <c r="Q64" s="5"/>
      <c r="R64" s="5"/>
      <c r="S64" s="5"/>
      <c r="T64" s="5"/>
      <c r="U64" s="5"/>
      <c r="V64" s="5"/>
      <c r="W64" s="5"/>
      <c r="X64" s="5"/>
      <c r="Y64" s="5"/>
      <c r="Z64" s="5"/>
    </row>
    <row r="65" spans="1:26" ht="14.25">
      <c r="A65" s="84" t="s">
        <v>342</v>
      </c>
      <c r="B65" s="84" t="s">
        <v>9025</v>
      </c>
      <c r="C65" s="41">
        <v>2</v>
      </c>
      <c r="D65" s="84" t="s">
        <v>9218</v>
      </c>
      <c r="E65" s="41">
        <v>0.10930038</v>
      </c>
      <c r="F65" s="53">
        <v>5.8299999999999997E-7</v>
      </c>
      <c r="G65" s="41">
        <v>0.53700000000000003</v>
      </c>
      <c r="H65" s="41">
        <v>0.46300000000000002</v>
      </c>
      <c r="I65" s="41">
        <v>0.14799999999999999</v>
      </c>
      <c r="J65" s="41">
        <v>0.14799999999999999</v>
      </c>
      <c r="K65" s="5"/>
      <c r="L65" s="5"/>
      <c r="M65" s="5"/>
      <c r="N65" s="5"/>
      <c r="O65" s="5"/>
      <c r="P65" s="5"/>
      <c r="Q65" s="5"/>
      <c r="R65" s="5"/>
      <c r="S65" s="5"/>
      <c r="T65" s="5"/>
      <c r="U65" s="5"/>
      <c r="V65" s="5"/>
      <c r="W65" s="5"/>
      <c r="X65" s="5"/>
      <c r="Y65" s="5"/>
      <c r="Z65" s="5"/>
    </row>
    <row r="66" spans="1:26" ht="14.25">
      <c r="A66" s="84" t="s">
        <v>342</v>
      </c>
      <c r="B66" s="84" t="s">
        <v>9025</v>
      </c>
      <c r="C66" s="41">
        <v>3</v>
      </c>
      <c r="D66" s="84" t="s">
        <v>9219</v>
      </c>
      <c r="E66" s="41">
        <v>0.84126274000000001</v>
      </c>
      <c r="F66" s="53">
        <v>2.2399999999999999E-8</v>
      </c>
      <c r="G66" s="41">
        <v>0.81899999999999995</v>
      </c>
      <c r="H66" s="41">
        <v>0.18099999999999999</v>
      </c>
      <c r="I66" s="41">
        <v>8.6999999999999994E-2</v>
      </c>
      <c r="J66" s="41">
        <v>8.6999999999999994E-2</v>
      </c>
      <c r="K66" s="5"/>
      <c r="L66" s="5"/>
      <c r="M66" s="5"/>
      <c r="N66" s="5"/>
      <c r="O66" s="5"/>
      <c r="P66" s="5"/>
      <c r="Q66" s="5"/>
      <c r="R66" s="5"/>
      <c r="S66" s="5"/>
      <c r="T66" s="5"/>
      <c r="U66" s="5"/>
      <c r="V66" s="5"/>
      <c r="W66" s="5"/>
      <c r="X66" s="5"/>
      <c r="Y66" s="5"/>
      <c r="Z66" s="5"/>
    </row>
    <row r="67" spans="1:26" ht="14.25">
      <c r="A67" s="84" t="s">
        <v>342</v>
      </c>
      <c r="B67" s="84" t="s">
        <v>9025</v>
      </c>
      <c r="C67" s="41">
        <v>4</v>
      </c>
      <c r="D67" s="84" t="s">
        <v>9220</v>
      </c>
      <c r="E67" s="41">
        <v>0.62526210000000004</v>
      </c>
      <c r="F67" s="53">
        <v>1.4399999999999999E-7</v>
      </c>
      <c r="G67" s="41">
        <v>0.41399999999999998</v>
      </c>
      <c r="H67" s="41">
        <v>0.58599999999999997</v>
      </c>
      <c r="I67" s="41">
        <v>0.16700000000000001</v>
      </c>
      <c r="J67" s="41">
        <v>0.16700000000000001</v>
      </c>
      <c r="K67" s="5"/>
      <c r="L67" s="5"/>
      <c r="M67" s="5"/>
      <c r="N67" s="5"/>
      <c r="O67" s="5"/>
      <c r="P67" s="5"/>
      <c r="Q67" s="5"/>
      <c r="R67" s="5"/>
      <c r="S67" s="5"/>
      <c r="T67" s="5"/>
      <c r="U67" s="5"/>
      <c r="V67" s="5"/>
      <c r="W67" s="5"/>
      <c r="X67" s="5"/>
      <c r="Y67" s="5"/>
      <c r="Z67" s="5"/>
    </row>
    <row r="68" spans="1:26" ht="14.25">
      <c r="A68" s="84" t="s">
        <v>342</v>
      </c>
      <c r="B68" s="84" t="s">
        <v>9025</v>
      </c>
      <c r="C68" s="41">
        <v>5</v>
      </c>
      <c r="D68" s="84" t="s">
        <v>9221</v>
      </c>
      <c r="E68" s="41">
        <v>0.49367349999999999</v>
      </c>
      <c r="F68" s="53">
        <v>2.3099999999999999E-7</v>
      </c>
      <c r="G68" s="41">
        <v>0.498</v>
      </c>
      <c r="H68" s="41">
        <v>0.502</v>
      </c>
      <c r="I68" s="41">
        <v>0.14399999999999999</v>
      </c>
      <c r="J68" s="41">
        <v>0.14399999999999999</v>
      </c>
      <c r="K68" s="5"/>
      <c r="L68" s="5"/>
      <c r="M68" s="5"/>
      <c r="N68" s="5"/>
      <c r="O68" s="5"/>
      <c r="P68" s="5"/>
      <c r="Q68" s="5"/>
      <c r="R68" s="5"/>
      <c r="S68" s="5"/>
      <c r="T68" s="5"/>
      <c r="U68" s="5"/>
      <c r="V68" s="5"/>
      <c r="W68" s="5"/>
      <c r="X68" s="5"/>
      <c r="Y68" s="5"/>
      <c r="Z68" s="5"/>
    </row>
    <row r="69" spans="1:26" ht="14.25">
      <c r="A69" s="84" t="s">
        <v>342</v>
      </c>
      <c r="B69" s="84" t="s">
        <v>9025</v>
      </c>
      <c r="C69" s="41">
        <v>6</v>
      </c>
      <c r="D69" s="84" t="s">
        <v>9222</v>
      </c>
      <c r="E69" s="41">
        <v>0.69582546999999995</v>
      </c>
      <c r="F69" s="53">
        <v>1.2599999999999999E-7</v>
      </c>
      <c r="G69" s="41">
        <v>0.57599999999999996</v>
      </c>
      <c r="H69" s="41">
        <v>0.42399999999999999</v>
      </c>
      <c r="I69" s="41">
        <v>0.114</v>
      </c>
      <c r="J69" s="41">
        <v>0.114</v>
      </c>
      <c r="K69" s="5"/>
      <c r="L69" s="5"/>
      <c r="M69" s="5"/>
      <c r="N69" s="5"/>
      <c r="O69" s="5"/>
      <c r="P69" s="5"/>
      <c r="Q69" s="5"/>
      <c r="R69" s="5"/>
      <c r="S69" s="5"/>
      <c r="T69" s="5"/>
      <c r="U69" s="5"/>
      <c r="V69" s="5"/>
      <c r="W69" s="5"/>
      <c r="X69" s="5"/>
      <c r="Y69" s="5"/>
      <c r="Z69" s="5"/>
    </row>
    <row r="70" spans="1:26" ht="14.25">
      <c r="A70" s="84" t="s">
        <v>342</v>
      </c>
      <c r="B70" s="84" t="s">
        <v>9025</v>
      </c>
      <c r="C70" s="41">
        <v>7</v>
      </c>
      <c r="D70" s="84" t="s">
        <v>9223</v>
      </c>
      <c r="E70" s="41">
        <v>0.20459441</v>
      </c>
      <c r="F70" s="53">
        <v>3.3500000000000002E-7</v>
      </c>
      <c r="G70" s="41">
        <v>0.73</v>
      </c>
      <c r="H70" s="41">
        <v>0.27</v>
      </c>
      <c r="I70" s="41">
        <v>8.3000000000000004E-2</v>
      </c>
      <c r="J70" s="41">
        <v>8.3000000000000004E-2</v>
      </c>
      <c r="K70" s="5"/>
      <c r="L70" s="5"/>
      <c r="M70" s="5"/>
      <c r="N70" s="5"/>
      <c r="O70" s="5"/>
      <c r="P70" s="5"/>
      <c r="Q70" s="5"/>
      <c r="R70" s="5"/>
      <c r="S70" s="5"/>
      <c r="T70" s="5"/>
      <c r="U70" s="5"/>
      <c r="V70" s="5"/>
      <c r="W70" s="5"/>
      <c r="X70" s="5"/>
      <c r="Y70" s="5"/>
      <c r="Z70" s="5"/>
    </row>
    <row r="71" spans="1:26" ht="14.25">
      <c r="A71" s="84" t="s">
        <v>342</v>
      </c>
      <c r="B71" s="84" t="s">
        <v>9025</v>
      </c>
      <c r="C71" s="41">
        <v>8</v>
      </c>
      <c r="D71" s="84" t="s">
        <v>9224</v>
      </c>
      <c r="E71" s="41">
        <v>0.59155053999999996</v>
      </c>
      <c r="F71" s="53">
        <v>1.1600000000000001E-7</v>
      </c>
      <c r="G71" s="41">
        <v>0.68400000000000005</v>
      </c>
      <c r="H71" s="41">
        <v>0.316</v>
      </c>
      <c r="I71" s="41">
        <v>0.09</v>
      </c>
      <c r="J71" s="41">
        <v>0.09</v>
      </c>
      <c r="K71" s="5"/>
      <c r="L71" s="5"/>
      <c r="M71" s="5"/>
      <c r="N71" s="5"/>
      <c r="O71" s="5"/>
      <c r="P71" s="5"/>
      <c r="Q71" s="5"/>
      <c r="R71" s="5"/>
      <c r="S71" s="5"/>
      <c r="T71" s="5"/>
      <c r="U71" s="5"/>
      <c r="V71" s="5"/>
      <c r="W71" s="5"/>
      <c r="X71" s="5"/>
      <c r="Y71" s="5"/>
      <c r="Z71" s="5"/>
    </row>
    <row r="72" spans="1:26" ht="14.25">
      <c r="A72" s="84" t="s">
        <v>342</v>
      </c>
      <c r="B72" s="84" t="s">
        <v>9025</v>
      </c>
      <c r="C72" s="41">
        <v>9</v>
      </c>
      <c r="D72" s="84" t="s">
        <v>9225</v>
      </c>
      <c r="E72" s="41">
        <v>0.31752466000000001</v>
      </c>
      <c r="F72" s="53">
        <v>2.3900000000000001E-7</v>
      </c>
      <c r="G72" s="41">
        <v>0.86199999999999999</v>
      </c>
      <c r="H72" s="41">
        <v>0.13800000000000001</v>
      </c>
      <c r="I72" s="41">
        <v>4.2999999999999997E-2</v>
      </c>
      <c r="J72" s="41">
        <v>4.2999999999999997E-2</v>
      </c>
      <c r="K72" s="5"/>
      <c r="L72" s="5"/>
      <c r="M72" s="5"/>
      <c r="N72" s="5"/>
      <c r="O72" s="5"/>
      <c r="P72" s="5"/>
      <c r="Q72" s="5"/>
      <c r="R72" s="5"/>
      <c r="S72" s="5"/>
      <c r="T72" s="5"/>
      <c r="U72" s="5"/>
      <c r="V72" s="5"/>
      <c r="W72" s="5"/>
      <c r="X72" s="5"/>
      <c r="Y72" s="5"/>
      <c r="Z72" s="5"/>
    </row>
    <row r="73" spans="1:26" ht="14.25">
      <c r="A73" s="84" t="s">
        <v>342</v>
      </c>
      <c r="B73" s="84" t="s">
        <v>9025</v>
      </c>
      <c r="C73" s="41">
        <v>10</v>
      </c>
      <c r="D73" s="84" t="s">
        <v>9226</v>
      </c>
      <c r="E73" s="41">
        <v>0.63886164000000001</v>
      </c>
      <c r="F73" s="53">
        <v>1.48E-7</v>
      </c>
      <c r="G73" s="41">
        <v>0.86</v>
      </c>
      <c r="H73" s="41">
        <v>0.14000000000000001</v>
      </c>
      <c r="I73" s="41">
        <v>3.9E-2</v>
      </c>
      <c r="J73" s="41">
        <v>3.9E-2</v>
      </c>
      <c r="K73" s="5"/>
      <c r="L73" s="5"/>
      <c r="M73" s="5"/>
      <c r="N73" s="5"/>
      <c r="O73" s="5"/>
      <c r="P73" s="5"/>
      <c r="Q73" s="5"/>
      <c r="R73" s="5"/>
      <c r="S73" s="5"/>
      <c r="T73" s="5"/>
      <c r="U73" s="5"/>
      <c r="V73" s="5"/>
      <c r="W73" s="5"/>
      <c r="X73" s="5"/>
      <c r="Y73" s="5"/>
      <c r="Z73" s="5"/>
    </row>
    <row r="74" spans="1:26" ht="14.25">
      <c r="A74" s="84" t="s">
        <v>342</v>
      </c>
      <c r="B74" s="84" t="s">
        <v>9025</v>
      </c>
      <c r="C74" s="41">
        <v>11</v>
      </c>
      <c r="D74" s="84" t="s">
        <v>9227</v>
      </c>
      <c r="E74" s="41">
        <v>0.76625149000000004</v>
      </c>
      <c r="F74" s="53">
        <v>9.3100000000000006E-8</v>
      </c>
      <c r="G74" s="41">
        <v>0.873</v>
      </c>
      <c r="H74" s="41">
        <v>0.127</v>
      </c>
      <c r="I74" s="41">
        <v>3.9E-2</v>
      </c>
      <c r="J74" s="41">
        <v>3.9E-2</v>
      </c>
      <c r="K74" s="5"/>
      <c r="L74" s="5"/>
      <c r="M74" s="5"/>
      <c r="N74" s="5"/>
      <c r="O74" s="5"/>
      <c r="P74" s="5"/>
      <c r="Q74" s="5"/>
      <c r="R74" s="5"/>
      <c r="S74" s="5"/>
      <c r="T74" s="5"/>
      <c r="U74" s="5"/>
      <c r="V74" s="5"/>
      <c r="W74" s="5"/>
      <c r="X74" s="5"/>
      <c r="Y74" s="5"/>
      <c r="Z74" s="5"/>
    </row>
    <row r="75" spans="1:26" ht="14.25">
      <c r="A75" s="84" t="s">
        <v>342</v>
      </c>
      <c r="B75" s="84" t="s">
        <v>9025</v>
      </c>
      <c r="C75" s="41">
        <v>12</v>
      </c>
      <c r="D75" s="84" t="s">
        <v>9228</v>
      </c>
      <c r="E75" s="41">
        <v>0.64932544000000003</v>
      </c>
      <c r="F75" s="53">
        <v>4.4400000000000001E-8</v>
      </c>
      <c r="G75" s="41">
        <v>0.73499999999999999</v>
      </c>
      <c r="H75" s="41">
        <v>0.26500000000000001</v>
      </c>
      <c r="I75" s="41">
        <v>7.6999999999999999E-2</v>
      </c>
      <c r="J75" s="41">
        <v>7.6999999999999999E-2</v>
      </c>
      <c r="K75" s="5"/>
      <c r="L75" s="5"/>
      <c r="M75" s="5"/>
      <c r="N75" s="5"/>
      <c r="O75" s="5"/>
      <c r="P75" s="5"/>
      <c r="Q75" s="5"/>
      <c r="R75" s="5"/>
      <c r="S75" s="5"/>
      <c r="T75" s="5"/>
      <c r="U75" s="5"/>
      <c r="V75" s="5"/>
      <c r="W75" s="5"/>
      <c r="X75" s="5"/>
      <c r="Y75" s="5"/>
      <c r="Z75" s="5"/>
    </row>
    <row r="76" spans="1:26" ht="14.25">
      <c r="A76" s="84" t="s">
        <v>342</v>
      </c>
      <c r="B76" s="84" t="s">
        <v>9025</v>
      </c>
      <c r="C76" s="41">
        <v>13</v>
      </c>
      <c r="D76" s="84" t="s">
        <v>9229</v>
      </c>
      <c r="E76" s="41">
        <v>0.21499686000000001</v>
      </c>
      <c r="F76" s="53">
        <v>3.2500000000000001E-7</v>
      </c>
      <c r="G76" s="41">
        <v>0.71699999999999997</v>
      </c>
      <c r="H76" s="41">
        <v>0.28299999999999997</v>
      </c>
      <c r="I76" s="41">
        <v>8.7999999999999995E-2</v>
      </c>
      <c r="J76" s="41">
        <v>8.7999999999999995E-2</v>
      </c>
      <c r="K76" s="5"/>
      <c r="L76" s="5"/>
      <c r="M76" s="5"/>
      <c r="N76" s="5"/>
      <c r="O76" s="5"/>
      <c r="P76" s="5"/>
      <c r="Q76" s="5"/>
      <c r="R76" s="5"/>
      <c r="S76" s="5"/>
      <c r="T76" s="5"/>
      <c r="U76" s="5"/>
      <c r="V76" s="5"/>
      <c r="W76" s="5"/>
      <c r="X76" s="5"/>
      <c r="Y76" s="5"/>
      <c r="Z76" s="5"/>
    </row>
    <row r="77" spans="1:26" ht="14.25">
      <c r="A77" s="54" t="s">
        <v>342</v>
      </c>
      <c r="B77" s="54" t="s">
        <v>9025</v>
      </c>
      <c r="C77" s="55">
        <v>14</v>
      </c>
      <c r="D77" s="54" t="s">
        <v>9230</v>
      </c>
      <c r="E77" s="55">
        <v>0.65790866999999997</v>
      </c>
      <c r="F77" s="56">
        <v>1.36E-7</v>
      </c>
      <c r="G77" s="55">
        <v>0.76500000000000001</v>
      </c>
      <c r="H77" s="55">
        <v>0.23499999999999999</v>
      </c>
      <c r="I77" s="55">
        <v>6.4000000000000001E-2</v>
      </c>
      <c r="J77" s="55">
        <v>6.4000000000000001E-2</v>
      </c>
      <c r="K77" s="5"/>
      <c r="L77" s="5"/>
      <c r="M77" s="5"/>
      <c r="N77" s="5"/>
      <c r="O77" s="5"/>
      <c r="P77" s="5"/>
      <c r="Q77" s="5"/>
      <c r="R77" s="5"/>
      <c r="S77" s="5"/>
      <c r="T77" s="5"/>
      <c r="U77" s="5"/>
      <c r="V77" s="5"/>
      <c r="W77" s="5"/>
      <c r="X77" s="5"/>
      <c r="Y77" s="5"/>
      <c r="Z77" s="5"/>
    </row>
    <row r="78" spans="1:26" ht="14.25">
      <c r="A78" s="84" t="s">
        <v>349</v>
      </c>
      <c r="B78" s="84" t="s">
        <v>9025</v>
      </c>
      <c r="C78" s="41">
        <v>1</v>
      </c>
      <c r="D78" s="84" t="s">
        <v>5602</v>
      </c>
      <c r="E78" s="41">
        <v>1.4018800000000001E-3</v>
      </c>
      <c r="F78" s="41">
        <v>0</v>
      </c>
      <c r="G78" s="41">
        <v>0</v>
      </c>
      <c r="H78" s="84" t="s">
        <v>142</v>
      </c>
      <c r="I78" s="84" t="s">
        <v>142</v>
      </c>
      <c r="J78" s="84" t="s">
        <v>142</v>
      </c>
      <c r="K78" s="5"/>
      <c r="L78" s="5"/>
      <c r="M78" s="5"/>
      <c r="N78" s="5"/>
      <c r="O78" s="5"/>
      <c r="P78" s="5"/>
      <c r="Q78" s="5"/>
      <c r="R78" s="5"/>
      <c r="S78" s="5"/>
      <c r="T78" s="5"/>
      <c r="U78" s="5"/>
      <c r="V78" s="5"/>
      <c r="W78" s="5"/>
      <c r="X78" s="5"/>
      <c r="Y78" s="5"/>
      <c r="Z78" s="5"/>
    </row>
    <row r="79" spans="1:26" ht="14.25">
      <c r="A79" s="84" t="s">
        <v>349</v>
      </c>
      <c r="B79" s="84" t="s">
        <v>9025</v>
      </c>
      <c r="C79" s="41">
        <v>2</v>
      </c>
      <c r="D79" s="84" t="s">
        <v>9218</v>
      </c>
      <c r="E79" s="41">
        <v>1.5122899999999999E-3</v>
      </c>
      <c r="F79" s="53">
        <v>4.5299999999999999E-7</v>
      </c>
      <c r="G79" s="41">
        <v>0.749</v>
      </c>
      <c r="H79" s="41">
        <v>0.251</v>
      </c>
      <c r="I79" s="41">
        <v>0.161</v>
      </c>
      <c r="J79" s="41">
        <v>0.161</v>
      </c>
      <c r="K79" s="5"/>
      <c r="L79" s="5"/>
      <c r="M79" s="5"/>
      <c r="N79" s="5"/>
      <c r="O79" s="5"/>
      <c r="P79" s="5"/>
      <c r="Q79" s="5"/>
      <c r="R79" s="5"/>
      <c r="S79" s="5"/>
      <c r="T79" s="5"/>
      <c r="U79" s="5"/>
      <c r="V79" s="5"/>
      <c r="W79" s="5"/>
      <c r="X79" s="5"/>
      <c r="Y79" s="5"/>
      <c r="Z79" s="5"/>
    </row>
    <row r="80" spans="1:26" ht="14.25">
      <c r="A80" s="84" t="s">
        <v>349</v>
      </c>
      <c r="B80" s="84" t="s">
        <v>9025</v>
      </c>
      <c r="C80" s="41">
        <v>3</v>
      </c>
      <c r="D80" s="84" t="s">
        <v>9219</v>
      </c>
      <c r="E80" s="41">
        <v>9.0102909999999994E-2</v>
      </c>
      <c r="F80" s="53">
        <v>2.67E-7</v>
      </c>
      <c r="G80" s="41">
        <v>0.77200000000000002</v>
      </c>
      <c r="H80" s="41">
        <v>0.22800000000000001</v>
      </c>
      <c r="I80" s="41">
        <v>0.09</v>
      </c>
      <c r="J80" s="41">
        <v>0.09</v>
      </c>
      <c r="K80" s="5"/>
      <c r="L80" s="5"/>
      <c r="M80" s="5"/>
      <c r="N80" s="5"/>
      <c r="O80" s="5"/>
      <c r="P80" s="5"/>
      <c r="Q80" s="5"/>
      <c r="R80" s="5"/>
      <c r="S80" s="5"/>
      <c r="T80" s="5"/>
      <c r="U80" s="5"/>
      <c r="V80" s="5"/>
      <c r="W80" s="5"/>
      <c r="X80" s="5"/>
      <c r="Y80" s="5"/>
      <c r="Z80" s="5"/>
    </row>
    <row r="81" spans="1:26" ht="14.25">
      <c r="A81" s="84" t="s">
        <v>349</v>
      </c>
      <c r="B81" s="84" t="s">
        <v>9025</v>
      </c>
      <c r="C81" s="41">
        <v>4</v>
      </c>
      <c r="D81" s="84" t="s">
        <v>9220</v>
      </c>
      <c r="E81" s="41">
        <v>5.4350999999999998E-4</v>
      </c>
      <c r="F81" s="53">
        <v>5.51E-7</v>
      </c>
      <c r="G81" s="41">
        <v>0.63700000000000001</v>
      </c>
      <c r="H81" s="41">
        <v>0.36299999999999999</v>
      </c>
      <c r="I81" s="41">
        <v>0.183</v>
      </c>
      <c r="J81" s="41">
        <v>0.183</v>
      </c>
      <c r="K81" s="5"/>
      <c r="L81" s="5"/>
      <c r="M81" s="5"/>
      <c r="N81" s="5"/>
      <c r="O81" s="5"/>
      <c r="P81" s="5"/>
      <c r="Q81" s="5"/>
      <c r="R81" s="5"/>
      <c r="S81" s="5"/>
      <c r="T81" s="5"/>
      <c r="U81" s="5"/>
      <c r="V81" s="5"/>
      <c r="W81" s="5"/>
      <c r="X81" s="5"/>
      <c r="Y81" s="5"/>
      <c r="Z81" s="5"/>
    </row>
    <row r="82" spans="1:26" ht="14.25">
      <c r="A82" s="84" t="s">
        <v>349</v>
      </c>
      <c r="B82" s="84" t="s">
        <v>9025</v>
      </c>
      <c r="C82" s="41">
        <v>5</v>
      </c>
      <c r="D82" s="84" t="s">
        <v>9221</v>
      </c>
      <c r="E82" s="41">
        <v>6.3766400000000003E-3</v>
      </c>
      <c r="F82" s="53">
        <v>3.77E-7</v>
      </c>
      <c r="G82" s="41">
        <v>0.68500000000000005</v>
      </c>
      <c r="H82" s="41">
        <v>0.315</v>
      </c>
      <c r="I82" s="41">
        <v>0.14099999999999999</v>
      </c>
      <c r="J82" s="41">
        <v>0.14099999999999999</v>
      </c>
      <c r="K82" s="5"/>
      <c r="L82" s="5"/>
      <c r="M82" s="5"/>
      <c r="N82" s="5"/>
      <c r="O82" s="5"/>
      <c r="P82" s="5"/>
      <c r="Q82" s="5"/>
      <c r="R82" s="5"/>
      <c r="S82" s="5"/>
      <c r="T82" s="5"/>
      <c r="U82" s="5"/>
      <c r="V82" s="5"/>
      <c r="W82" s="5"/>
      <c r="X82" s="5"/>
      <c r="Y82" s="5"/>
      <c r="Z82" s="5"/>
    </row>
    <row r="83" spans="1:26" ht="14.25">
      <c r="A83" s="84" t="s">
        <v>349</v>
      </c>
      <c r="B83" s="84" t="s">
        <v>9025</v>
      </c>
      <c r="C83" s="41">
        <v>6</v>
      </c>
      <c r="D83" s="84" t="s">
        <v>9222</v>
      </c>
      <c r="E83" s="41">
        <v>2.7057800000000001E-3</v>
      </c>
      <c r="F83" s="53">
        <v>4.89E-7</v>
      </c>
      <c r="G83" s="41">
        <v>0.751</v>
      </c>
      <c r="H83" s="41">
        <v>0.249</v>
      </c>
      <c r="I83" s="41">
        <v>0.114</v>
      </c>
      <c r="J83" s="41">
        <v>0.114</v>
      </c>
      <c r="K83" s="5"/>
      <c r="L83" s="5"/>
      <c r="M83" s="5"/>
      <c r="N83" s="5"/>
      <c r="O83" s="5"/>
      <c r="P83" s="5"/>
      <c r="Q83" s="5"/>
      <c r="R83" s="5"/>
      <c r="S83" s="5"/>
      <c r="T83" s="5"/>
      <c r="U83" s="5"/>
      <c r="V83" s="5"/>
      <c r="W83" s="5"/>
      <c r="X83" s="5"/>
      <c r="Y83" s="5"/>
      <c r="Z83" s="5"/>
    </row>
    <row r="84" spans="1:26" ht="14.25">
      <c r="A84" s="84" t="s">
        <v>349</v>
      </c>
      <c r="B84" s="84" t="s">
        <v>9025</v>
      </c>
      <c r="C84" s="41">
        <v>7</v>
      </c>
      <c r="D84" s="84" t="s">
        <v>9223</v>
      </c>
      <c r="E84" s="41">
        <v>3.1726999999999998E-4</v>
      </c>
      <c r="F84" s="53">
        <v>5.6000000000000004E-7</v>
      </c>
      <c r="G84" s="41">
        <v>0.89200000000000002</v>
      </c>
      <c r="H84" s="41">
        <v>0.108</v>
      </c>
      <c r="I84" s="41">
        <v>8.7999999999999995E-2</v>
      </c>
      <c r="J84" s="41">
        <v>8.7999999999999995E-2</v>
      </c>
      <c r="K84" s="5"/>
      <c r="L84" s="5"/>
      <c r="M84" s="5"/>
      <c r="N84" s="5"/>
      <c r="O84" s="5"/>
      <c r="P84" s="5"/>
      <c r="Q84" s="5"/>
      <c r="R84" s="5"/>
      <c r="S84" s="5"/>
      <c r="T84" s="5"/>
      <c r="U84" s="5"/>
      <c r="V84" s="5"/>
      <c r="W84" s="5"/>
      <c r="X84" s="5"/>
      <c r="Y84" s="5"/>
      <c r="Z84" s="5"/>
    </row>
    <row r="85" spans="1:26" ht="14.25">
      <c r="A85" s="84" t="s">
        <v>349</v>
      </c>
      <c r="B85" s="84" t="s">
        <v>9025</v>
      </c>
      <c r="C85" s="41">
        <v>8</v>
      </c>
      <c r="D85" s="84" t="s">
        <v>9224</v>
      </c>
      <c r="E85" s="41">
        <v>3.2082899999999999E-3</v>
      </c>
      <c r="F85" s="53">
        <v>4.03E-7</v>
      </c>
      <c r="G85" s="41">
        <v>0.90800000000000003</v>
      </c>
      <c r="H85" s="41">
        <v>9.1999999999999998E-2</v>
      </c>
      <c r="I85" s="41">
        <v>8.8999999999999996E-2</v>
      </c>
      <c r="J85" s="41">
        <v>8.8999999999999996E-2</v>
      </c>
      <c r="K85" s="5"/>
      <c r="L85" s="5"/>
      <c r="M85" s="5"/>
      <c r="N85" s="5"/>
      <c r="O85" s="5"/>
      <c r="P85" s="5"/>
      <c r="Q85" s="5"/>
      <c r="R85" s="5"/>
      <c r="S85" s="5"/>
      <c r="T85" s="5"/>
      <c r="U85" s="5"/>
      <c r="V85" s="5"/>
      <c r="W85" s="5"/>
      <c r="X85" s="5"/>
      <c r="Y85" s="5"/>
      <c r="Z85" s="5"/>
    </row>
    <row r="86" spans="1:26" ht="14.25">
      <c r="A86" s="84" t="s">
        <v>349</v>
      </c>
      <c r="B86" s="84" t="s">
        <v>9025</v>
      </c>
      <c r="C86" s="41">
        <v>9</v>
      </c>
      <c r="D86" s="84" t="s">
        <v>9225</v>
      </c>
      <c r="E86" s="41">
        <v>4.0865999999999998E-4</v>
      </c>
      <c r="F86" s="53">
        <v>5.9699999999999996E-7</v>
      </c>
      <c r="G86" s="41">
        <v>0.93300000000000005</v>
      </c>
      <c r="H86" s="41">
        <v>6.7000000000000004E-2</v>
      </c>
      <c r="I86" s="41">
        <v>4.1000000000000002E-2</v>
      </c>
      <c r="J86" s="41">
        <v>4.1000000000000002E-2</v>
      </c>
      <c r="K86" s="5"/>
      <c r="L86" s="5"/>
      <c r="M86" s="5"/>
      <c r="N86" s="5"/>
      <c r="O86" s="5"/>
      <c r="P86" s="5"/>
      <c r="Q86" s="5"/>
      <c r="R86" s="5"/>
      <c r="S86" s="5"/>
      <c r="T86" s="5"/>
      <c r="U86" s="5"/>
      <c r="V86" s="5"/>
      <c r="W86" s="5"/>
      <c r="X86" s="5"/>
      <c r="Y86" s="5"/>
      <c r="Z86" s="5"/>
    </row>
    <row r="87" spans="1:26" ht="14.25">
      <c r="A87" s="84" t="s">
        <v>349</v>
      </c>
      <c r="B87" s="84" t="s">
        <v>9025</v>
      </c>
      <c r="C87" s="41">
        <v>10</v>
      </c>
      <c r="D87" s="84" t="s">
        <v>9226</v>
      </c>
      <c r="E87" s="41">
        <v>3.2512399999999999E-3</v>
      </c>
      <c r="F87" s="53">
        <v>4.9800000000000004E-7</v>
      </c>
      <c r="G87" s="41">
        <v>0.92500000000000004</v>
      </c>
      <c r="H87" s="41">
        <v>7.4999999999999997E-2</v>
      </c>
      <c r="I87" s="41">
        <v>3.6999999999999998E-2</v>
      </c>
      <c r="J87" s="41">
        <v>3.6999999999999998E-2</v>
      </c>
      <c r="K87" s="5"/>
      <c r="L87" s="5"/>
      <c r="M87" s="5"/>
      <c r="N87" s="5"/>
      <c r="O87" s="5"/>
      <c r="P87" s="5"/>
      <c r="Q87" s="5"/>
      <c r="R87" s="5"/>
      <c r="S87" s="5"/>
      <c r="T87" s="5"/>
      <c r="U87" s="5"/>
      <c r="V87" s="5"/>
      <c r="W87" s="5"/>
      <c r="X87" s="5"/>
      <c r="Y87" s="5"/>
      <c r="Z87" s="5"/>
    </row>
    <row r="88" spans="1:26" ht="14.25">
      <c r="A88" s="84" t="s">
        <v>349</v>
      </c>
      <c r="B88" s="84" t="s">
        <v>9025</v>
      </c>
      <c r="C88" s="41">
        <v>11</v>
      </c>
      <c r="D88" s="84" t="s">
        <v>9227</v>
      </c>
      <c r="E88" s="41">
        <v>3.01148E-3</v>
      </c>
      <c r="F88" s="53">
        <v>4.6600000000000002E-7</v>
      </c>
      <c r="G88" s="41">
        <v>0.92800000000000005</v>
      </c>
      <c r="H88" s="41">
        <v>7.1999999999999995E-2</v>
      </c>
      <c r="I88" s="41">
        <v>3.6999999999999998E-2</v>
      </c>
      <c r="J88" s="41">
        <v>3.6999999999999998E-2</v>
      </c>
      <c r="K88" s="5"/>
      <c r="L88" s="5"/>
      <c r="M88" s="5"/>
      <c r="N88" s="5"/>
      <c r="O88" s="5"/>
      <c r="P88" s="5"/>
      <c r="Q88" s="5"/>
      <c r="R88" s="5"/>
      <c r="S88" s="5"/>
      <c r="T88" s="5"/>
      <c r="U88" s="5"/>
      <c r="V88" s="5"/>
      <c r="W88" s="5"/>
      <c r="X88" s="5"/>
      <c r="Y88" s="5"/>
      <c r="Z88" s="5"/>
    </row>
    <row r="89" spans="1:26" ht="14.25">
      <c r="A89" s="84" t="s">
        <v>349</v>
      </c>
      <c r="B89" s="84" t="s">
        <v>9025</v>
      </c>
      <c r="C89" s="41">
        <v>12</v>
      </c>
      <c r="D89" s="84" t="s">
        <v>9228</v>
      </c>
      <c r="E89" s="41">
        <v>1.5120649999999999E-2</v>
      </c>
      <c r="F89" s="53">
        <v>4.1100000000000001E-7</v>
      </c>
      <c r="G89" s="41">
        <v>0.79800000000000004</v>
      </c>
      <c r="H89" s="41">
        <v>0.20200000000000001</v>
      </c>
      <c r="I89" s="41">
        <v>7.0000000000000007E-2</v>
      </c>
      <c r="J89" s="41">
        <v>7.0000000000000007E-2</v>
      </c>
      <c r="K89" s="5"/>
      <c r="L89" s="5"/>
      <c r="M89" s="5"/>
      <c r="N89" s="5"/>
      <c r="O89" s="5"/>
      <c r="P89" s="5"/>
      <c r="Q89" s="5"/>
      <c r="R89" s="5"/>
      <c r="S89" s="5"/>
      <c r="T89" s="5"/>
      <c r="U89" s="5"/>
      <c r="V89" s="5"/>
      <c r="W89" s="5"/>
      <c r="X89" s="5"/>
      <c r="Y89" s="5"/>
      <c r="Z89" s="5"/>
    </row>
    <row r="90" spans="1:26" ht="14.25">
      <c r="A90" s="84" t="s">
        <v>349</v>
      </c>
      <c r="B90" s="84" t="s">
        <v>9025</v>
      </c>
      <c r="C90" s="41">
        <v>13</v>
      </c>
      <c r="D90" s="84" t="s">
        <v>9229</v>
      </c>
      <c r="E90" s="41">
        <v>4.2139E-4</v>
      </c>
      <c r="F90" s="53">
        <v>5.7000000000000005E-7</v>
      </c>
      <c r="G90" s="41">
        <v>0.90100000000000002</v>
      </c>
      <c r="H90" s="41">
        <v>9.9000000000000005E-2</v>
      </c>
      <c r="I90" s="41">
        <v>0.09</v>
      </c>
      <c r="J90" s="41">
        <v>0.09</v>
      </c>
      <c r="K90" s="5"/>
      <c r="L90" s="5"/>
      <c r="M90" s="5"/>
      <c r="N90" s="5"/>
      <c r="O90" s="5"/>
      <c r="P90" s="5"/>
      <c r="Q90" s="5"/>
      <c r="R90" s="5"/>
      <c r="S90" s="5"/>
      <c r="T90" s="5"/>
      <c r="U90" s="5"/>
      <c r="V90" s="5"/>
      <c r="W90" s="5"/>
      <c r="X90" s="5"/>
      <c r="Y90" s="5"/>
      <c r="Z90" s="5"/>
    </row>
    <row r="91" spans="1:26" ht="14.25">
      <c r="A91" s="54" t="s">
        <v>349</v>
      </c>
      <c r="B91" s="54" t="s">
        <v>9025</v>
      </c>
      <c r="C91" s="55">
        <v>14</v>
      </c>
      <c r="D91" s="54" t="s">
        <v>9230</v>
      </c>
      <c r="E91" s="55">
        <v>7.4819500000000002E-3</v>
      </c>
      <c r="F91" s="56">
        <v>4.4499999999999997E-7</v>
      </c>
      <c r="G91" s="55">
        <v>0.85</v>
      </c>
      <c r="H91" s="55">
        <v>0.15</v>
      </c>
      <c r="I91" s="55">
        <v>6.0999999999999999E-2</v>
      </c>
      <c r="J91" s="55">
        <v>6.0999999999999999E-2</v>
      </c>
      <c r="K91" s="5"/>
      <c r="L91" s="5"/>
      <c r="M91" s="5"/>
      <c r="N91" s="5"/>
      <c r="O91" s="5"/>
      <c r="P91" s="5"/>
      <c r="Q91" s="5"/>
      <c r="R91" s="5"/>
      <c r="S91" s="5"/>
      <c r="T91" s="5"/>
      <c r="U91" s="5"/>
      <c r="V91" s="5"/>
      <c r="W91" s="5"/>
      <c r="X91" s="5"/>
      <c r="Y91" s="5"/>
      <c r="Z91" s="5"/>
    </row>
    <row r="92" spans="1:26" ht="14.25">
      <c r="A92" s="84" t="s">
        <v>361</v>
      </c>
      <c r="B92" s="84" t="s">
        <v>9025</v>
      </c>
      <c r="C92" s="41">
        <v>1</v>
      </c>
      <c r="D92" s="84" t="s">
        <v>5602</v>
      </c>
      <c r="E92" s="41">
        <v>0.10656393</v>
      </c>
      <c r="F92" s="41">
        <v>0</v>
      </c>
      <c r="G92" s="41">
        <v>0</v>
      </c>
      <c r="H92" s="84" t="s">
        <v>142</v>
      </c>
      <c r="I92" s="84" t="s">
        <v>142</v>
      </c>
      <c r="J92" s="84" t="s">
        <v>142</v>
      </c>
      <c r="K92" s="5"/>
      <c r="L92" s="5"/>
      <c r="M92" s="5"/>
      <c r="N92" s="5"/>
      <c r="O92" s="5"/>
      <c r="P92" s="5"/>
      <c r="Q92" s="5"/>
      <c r="R92" s="5"/>
      <c r="S92" s="5"/>
      <c r="T92" s="5"/>
      <c r="U92" s="5"/>
      <c r="V92" s="5"/>
      <c r="W92" s="5"/>
      <c r="X92" s="5"/>
      <c r="Y92" s="5"/>
      <c r="Z92" s="5"/>
    </row>
    <row r="93" spans="1:26" ht="14.25">
      <c r="A93" s="84" t="s">
        <v>361</v>
      </c>
      <c r="B93" s="84" t="s">
        <v>9025</v>
      </c>
      <c r="C93" s="41">
        <v>2</v>
      </c>
      <c r="D93" s="84" t="s">
        <v>9218</v>
      </c>
      <c r="E93" s="41">
        <v>5.5217670000000003E-2</v>
      </c>
      <c r="F93" s="53">
        <v>6.7700000000000004E-7</v>
      </c>
      <c r="G93" s="41">
        <v>1.089</v>
      </c>
      <c r="H93" s="41">
        <v>-8.8999999999999996E-2</v>
      </c>
      <c r="I93" s="41">
        <v>0.161</v>
      </c>
      <c r="J93" s="41">
        <v>0.161</v>
      </c>
      <c r="K93" s="5"/>
      <c r="L93" s="5"/>
      <c r="M93" s="5"/>
      <c r="N93" s="5"/>
      <c r="O93" s="5"/>
      <c r="P93" s="5"/>
      <c r="Q93" s="5"/>
      <c r="R93" s="5"/>
      <c r="S93" s="5"/>
      <c r="T93" s="5"/>
      <c r="U93" s="5"/>
      <c r="V93" s="5"/>
      <c r="W93" s="5"/>
      <c r="X93" s="5"/>
      <c r="Y93" s="5"/>
      <c r="Z93" s="5"/>
    </row>
    <row r="94" spans="1:26" ht="14.25">
      <c r="A94" s="84" t="s">
        <v>361</v>
      </c>
      <c r="B94" s="84" t="s">
        <v>9025</v>
      </c>
      <c r="C94" s="41">
        <v>3</v>
      </c>
      <c r="D94" s="84" t="s">
        <v>9219</v>
      </c>
      <c r="E94" s="41">
        <v>4.6537879999999997E-2</v>
      </c>
      <c r="F94" s="53">
        <v>3.8700000000000001E-7</v>
      </c>
      <c r="G94" s="41">
        <v>1.0549999999999999</v>
      </c>
      <c r="H94" s="41">
        <v>-5.5E-2</v>
      </c>
      <c r="I94" s="41">
        <v>9.9000000000000005E-2</v>
      </c>
      <c r="J94" s="41">
        <v>9.9000000000000005E-2</v>
      </c>
      <c r="K94" s="5"/>
      <c r="L94" s="5"/>
      <c r="M94" s="5"/>
      <c r="N94" s="5"/>
      <c r="O94" s="5"/>
      <c r="P94" s="5"/>
      <c r="Q94" s="5"/>
      <c r="R94" s="5"/>
      <c r="S94" s="5"/>
      <c r="T94" s="5"/>
      <c r="U94" s="5"/>
      <c r="V94" s="5"/>
      <c r="W94" s="5"/>
      <c r="X94" s="5"/>
      <c r="Y94" s="5"/>
      <c r="Z94" s="5"/>
    </row>
    <row r="95" spans="1:26" ht="14.25">
      <c r="A95" s="84" t="s">
        <v>361</v>
      </c>
      <c r="B95" s="84" t="s">
        <v>9025</v>
      </c>
      <c r="C95" s="41">
        <v>4</v>
      </c>
      <c r="D95" s="84" t="s">
        <v>9220</v>
      </c>
      <c r="E95" s="41">
        <v>1.8461930000000001E-2</v>
      </c>
      <c r="F95" s="53">
        <v>8.3200000000000004E-7</v>
      </c>
      <c r="G95" s="41">
        <v>1.1180000000000001</v>
      </c>
      <c r="H95" s="41">
        <v>-0.11799999999999999</v>
      </c>
      <c r="I95" s="41">
        <v>0.193</v>
      </c>
      <c r="J95" s="41">
        <v>0.193</v>
      </c>
      <c r="K95" s="5"/>
      <c r="L95" s="5"/>
      <c r="M95" s="5"/>
      <c r="N95" s="5"/>
      <c r="O95" s="5"/>
      <c r="P95" s="5"/>
      <c r="Q95" s="5"/>
      <c r="R95" s="5"/>
      <c r="S95" s="5"/>
      <c r="T95" s="5"/>
      <c r="U95" s="5"/>
      <c r="V95" s="5"/>
      <c r="W95" s="5"/>
      <c r="X95" s="5"/>
      <c r="Y95" s="5"/>
      <c r="Z95" s="5"/>
    </row>
    <row r="96" spans="1:26" ht="14.25">
      <c r="A96" s="84" t="s">
        <v>361</v>
      </c>
      <c r="B96" s="84" t="s">
        <v>9025</v>
      </c>
      <c r="C96" s="41">
        <v>5</v>
      </c>
      <c r="D96" s="84" t="s">
        <v>9221</v>
      </c>
      <c r="E96" s="41">
        <v>4.2363440000000002E-2</v>
      </c>
      <c r="F96" s="53">
        <v>5.6499999999999999E-7</v>
      </c>
      <c r="G96" s="41">
        <v>1.0660000000000001</v>
      </c>
      <c r="H96" s="41">
        <v>-6.6000000000000003E-2</v>
      </c>
      <c r="I96" s="41">
        <v>0.161</v>
      </c>
      <c r="J96" s="41">
        <v>0.161</v>
      </c>
      <c r="K96" s="5"/>
      <c r="L96" s="5"/>
      <c r="M96" s="5"/>
      <c r="N96" s="5"/>
      <c r="O96" s="5"/>
      <c r="P96" s="5"/>
      <c r="Q96" s="5"/>
      <c r="R96" s="5"/>
      <c r="S96" s="5"/>
      <c r="T96" s="5"/>
      <c r="U96" s="5"/>
      <c r="V96" s="5"/>
      <c r="W96" s="5"/>
      <c r="X96" s="5"/>
      <c r="Y96" s="5"/>
      <c r="Z96" s="5"/>
    </row>
    <row r="97" spans="1:26" ht="14.25">
      <c r="A97" s="84" t="s">
        <v>361</v>
      </c>
      <c r="B97" s="84" t="s">
        <v>9025</v>
      </c>
      <c r="C97" s="41">
        <v>6</v>
      </c>
      <c r="D97" s="84" t="s">
        <v>9222</v>
      </c>
      <c r="E97" s="41">
        <v>4.5294880000000003E-2</v>
      </c>
      <c r="F97" s="53">
        <v>6.7000000000000004E-7</v>
      </c>
      <c r="G97" s="41">
        <v>1.0760000000000001</v>
      </c>
      <c r="H97" s="41">
        <v>-7.5999999999999998E-2</v>
      </c>
      <c r="I97" s="41">
        <v>0.123</v>
      </c>
      <c r="J97" s="41">
        <v>0.123</v>
      </c>
      <c r="K97" s="5"/>
      <c r="L97" s="5"/>
      <c r="M97" s="5"/>
      <c r="N97" s="5"/>
      <c r="O97" s="5"/>
      <c r="P97" s="5"/>
      <c r="Q97" s="5"/>
      <c r="R97" s="5"/>
      <c r="S97" s="5"/>
      <c r="T97" s="5"/>
      <c r="U97" s="5"/>
      <c r="V97" s="5"/>
      <c r="W97" s="5"/>
      <c r="X97" s="5"/>
      <c r="Y97" s="5"/>
      <c r="Z97" s="5"/>
    </row>
    <row r="98" spans="1:26" ht="14.25">
      <c r="A98" s="84" t="s">
        <v>361</v>
      </c>
      <c r="B98" s="84" t="s">
        <v>9025</v>
      </c>
      <c r="C98" s="41">
        <v>7</v>
      </c>
      <c r="D98" s="84" t="s">
        <v>9223</v>
      </c>
      <c r="E98" s="41">
        <v>8.6287890000000006E-2</v>
      </c>
      <c r="F98" s="53">
        <v>5.1900000000000003E-7</v>
      </c>
      <c r="G98" s="41">
        <v>1.0680000000000001</v>
      </c>
      <c r="H98" s="41">
        <v>-6.8000000000000005E-2</v>
      </c>
      <c r="I98" s="41">
        <v>8.3000000000000004E-2</v>
      </c>
      <c r="J98" s="41">
        <v>8.3000000000000004E-2</v>
      </c>
      <c r="K98" s="5"/>
      <c r="L98" s="5"/>
      <c r="M98" s="5"/>
      <c r="N98" s="5"/>
      <c r="O98" s="5"/>
      <c r="P98" s="5"/>
      <c r="Q98" s="5"/>
      <c r="R98" s="5"/>
      <c r="S98" s="5"/>
      <c r="T98" s="5"/>
      <c r="U98" s="5"/>
      <c r="V98" s="5"/>
      <c r="W98" s="5"/>
      <c r="X98" s="5"/>
      <c r="Y98" s="5"/>
      <c r="Z98" s="5"/>
    </row>
    <row r="99" spans="1:26" ht="14.25">
      <c r="A99" s="84" t="s">
        <v>361</v>
      </c>
      <c r="B99" s="84" t="s">
        <v>9025</v>
      </c>
      <c r="C99" s="41">
        <v>8</v>
      </c>
      <c r="D99" s="84" t="s">
        <v>9224</v>
      </c>
      <c r="E99" s="41">
        <v>6.1518370000000003E-2</v>
      </c>
      <c r="F99" s="53">
        <v>5.6400000000000002E-7</v>
      </c>
      <c r="G99" s="41">
        <v>1.127</v>
      </c>
      <c r="H99" s="41">
        <v>-0.127</v>
      </c>
      <c r="I99" s="41">
        <v>9.4E-2</v>
      </c>
      <c r="J99" s="41">
        <v>9.4E-2</v>
      </c>
      <c r="K99" s="5"/>
      <c r="L99" s="5"/>
      <c r="M99" s="5"/>
      <c r="N99" s="5"/>
      <c r="O99" s="5"/>
      <c r="P99" s="5"/>
      <c r="Q99" s="5"/>
      <c r="R99" s="5"/>
      <c r="S99" s="5"/>
      <c r="T99" s="5"/>
      <c r="U99" s="5"/>
      <c r="V99" s="5"/>
      <c r="W99" s="5"/>
      <c r="X99" s="5"/>
      <c r="Y99" s="5"/>
      <c r="Z99" s="5"/>
    </row>
    <row r="100" spans="1:26" ht="14.25">
      <c r="A100" s="84" t="s">
        <v>361</v>
      </c>
      <c r="B100" s="84" t="s">
        <v>9025</v>
      </c>
      <c r="C100" s="41">
        <v>9</v>
      </c>
      <c r="D100" s="84" t="s">
        <v>9225</v>
      </c>
      <c r="E100" s="41">
        <v>4.7439759999999997E-2</v>
      </c>
      <c r="F100" s="53">
        <v>6.6700000000000003E-7</v>
      </c>
      <c r="G100" s="41">
        <v>1.032</v>
      </c>
      <c r="H100" s="41">
        <v>-3.2000000000000001E-2</v>
      </c>
      <c r="I100" s="41">
        <v>4.1000000000000002E-2</v>
      </c>
      <c r="J100" s="41">
        <v>4.1000000000000002E-2</v>
      </c>
      <c r="K100" s="5"/>
      <c r="L100" s="5"/>
      <c r="M100" s="5"/>
      <c r="N100" s="5"/>
      <c r="O100" s="5"/>
      <c r="P100" s="5"/>
      <c r="Q100" s="5"/>
      <c r="R100" s="5"/>
      <c r="S100" s="5"/>
      <c r="T100" s="5"/>
      <c r="U100" s="5"/>
      <c r="V100" s="5"/>
      <c r="W100" s="5"/>
      <c r="X100" s="5"/>
      <c r="Y100" s="5"/>
      <c r="Z100" s="5"/>
    </row>
    <row r="101" spans="1:26" ht="14.25">
      <c r="A101" s="84" t="s">
        <v>361</v>
      </c>
      <c r="B101" s="84" t="s">
        <v>9025</v>
      </c>
      <c r="C101" s="41">
        <v>10</v>
      </c>
      <c r="D101" s="84" t="s">
        <v>9226</v>
      </c>
      <c r="E101" s="41">
        <v>5.6049380000000003E-2</v>
      </c>
      <c r="F101" s="53">
        <v>6.2699999999999999E-7</v>
      </c>
      <c r="G101" s="41">
        <v>1.0229999999999999</v>
      </c>
      <c r="H101" s="41">
        <v>-2.3E-2</v>
      </c>
      <c r="I101" s="41">
        <v>3.7999999999999999E-2</v>
      </c>
      <c r="J101" s="41">
        <v>3.7999999999999999E-2</v>
      </c>
      <c r="K101" s="5"/>
      <c r="L101" s="5"/>
      <c r="M101" s="5"/>
      <c r="N101" s="5"/>
      <c r="O101" s="5"/>
      <c r="P101" s="5"/>
      <c r="Q101" s="5"/>
      <c r="R101" s="5"/>
      <c r="S101" s="5"/>
      <c r="T101" s="5"/>
      <c r="U101" s="5"/>
      <c r="V101" s="5"/>
      <c r="W101" s="5"/>
      <c r="X101" s="5"/>
      <c r="Y101" s="5"/>
      <c r="Z101" s="5"/>
    </row>
    <row r="102" spans="1:26" ht="14.25">
      <c r="A102" s="84" t="s">
        <v>361</v>
      </c>
      <c r="B102" s="84" t="s">
        <v>9025</v>
      </c>
      <c r="C102" s="41">
        <v>11</v>
      </c>
      <c r="D102" s="84" t="s">
        <v>9227</v>
      </c>
      <c r="E102" s="41">
        <v>4.3476359999999999E-2</v>
      </c>
      <c r="F102" s="53">
        <v>6.1900000000000002E-7</v>
      </c>
      <c r="G102" s="41">
        <v>1.028</v>
      </c>
      <c r="H102" s="41">
        <v>-2.8000000000000001E-2</v>
      </c>
      <c r="I102" s="41">
        <v>3.6999999999999998E-2</v>
      </c>
      <c r="J102" s="41">
        <v>3.6999999999999998E-2</v>
      </c>
      <c r="K102" s="5"/>
      <c r="L102" s="5"/>
      <c r="M102" s="5"/>
      <c r="N102" s="5"/>
      <c r="O102" s="5"/>
      <c r="P102" s="5"/>
      <c r="Q102" s="5"/>
      <c r="R102" s="5"/>
      <c r="S102" s="5"/>
      <c r="T102" s="5"/>
      <c r="U102" s="5"/>
      <c r="V102" s="5"/>
      <c r="W102" s="5"/>
      <c r="X102" s="5"/>
      <c r="Y102" s="5"/>
      <c r="Z102" s="5"/>
    </row>
    <row r="103" spans="1:26" ht="14.25">
      <c r="A103" s="84" t="s">
        <v>361</v>
      </c>
      <c r="B103" s="84" t="s">
        <v>9025</v>
      </c>
      <c r="C103" s="41">
        <v>12</v>
      </c>
      <c r="D103" s="84" t="s">
        <v>9228</v>
      </c>
      <c r="E103" s="41">
        <v>2.182972E-2</v>
      </c>
      <c r="F103" s="53">
        <v>6.7000000000000004E-7</v>
      </c>
      <c r="G103" s="41">
        <v>1.0309999999999999</v>
      </c>
      <c r="H103" s="41">
        <v>-3.1E-2</v>
      </c>
      <c r="I103" s="41">
        <v>7.4999999999999997E-2</v>
      </c>
      <c r="J103" s="41">
        <v>7.4999999999999997E-2</v>
      </c>
      <c r="K103" s="5"/>
      <c r="L103" s="5"/>
      <c r="M103" s="5"/>
      <c r="N103" s="5"/>
      <c r="O103" s="5"/>
      <c r="P103" s="5"/>
      <c r="Q103" s="5"/>
      <c r="R103" s="5"/>
      <c r="S103" s="5"/>
      <c r="T103" s="5"/>
      <c r="U103" s="5"/>
      <c r="V103" s="5"/>
      <c r="W103" s="5"/>
      <c r="X103" s="5"/>
      <c r="Y103" s="5"/>
      <c r="Z103" s="5"/>
    </row>
    <row r="104" spans="1:26" ht="14.25">
      <c r="A104" s="84" t="s">
        <v>361</v>
      </c>
      <c r="B104" s="84" t="s">
        <v>9025</v>
      </c>
      <c r="C104" s="41">
        <v>13</v>
      </c>
      <c r="D104" s="84" t="s">
        <v>9229</v>
      </c>
      <c r="E104" s="41">
        <v>5.8741960000000003E-2</v>
      </c>
      <c r="F104" s="53">
        <v>7.3300000000000001E-7</v>
      </c>
      <c r="G104" s="41">
        <v>1.085</v>
      </c>
      <c r="H104" s="41">
        <v>-8.5000000000000006E-2</v>
      </c>
      <c r="I104" s="41">
        <v>0.09</v>
      </c>
      <c r="J104" s="41">
        <v>0.09</v>
      </c>
      <c r="K104" s="5"/>
      <c r="L104" s="5"/>
      <c r="M104" s="5"/>
      <c r="N104" s="5"/>
      <c r="O104" s="5"/>
      <c r="P104" s="5"/>
      <c r="Q104" s="5"/>
      <c r="R104" s="5"/>
      <c r="S104" s="5"/>
      <c r="T104" s="5"/>
      <c r="U104" s="5"/>
      <c r="V104" s="5"/>
      <c r="W104" s="5"/>
      <c r="X104" s="5"/>
      <c r="Y104" s="5"/>
      <c r="Z104" s="5"/>
    </row>
    <row r="105" spans="1:26" ht="14.25">
      <c r="A105" s="54" t="s">
        <v>361</v>
      </c>
      <c r="B105" s="54" t="s">
        <v>9025</v>
      </c>
      <c r="C105" s="55">
        <v>14</v>
      </c>
      <c r="D105" s="54" t="s">
        <v>9230</v>
      </c>
      <c r="E105" s="55">
        <v>5.3469320000000001E-2</v>
      </c>
      <c r="F105" s="56">
        <v>6.3799999999999997E-7</v>
      </c>
      <c r="G105" s="55">
        <v>1.024</v>
      </c>
      <c r="H105" s="55">
        <v>-2.4E-2</v>
      </c>
      <c r="I105" s="55">
        <v>6.5000000000000002E-2</v>
      </c>
      <c r="J105" s="55">
        <v>6.5000000000000002E-2</v>
      </c>
      <c r="K105" s="5"/>
      <c r="L105" s="5"/>
      <c r="M105" s="5"/>
      <c r="N105" s="5"/>
      <c r="O105" s="5"/>
      <c r="P105" s="5"/>
      <c r="Q105" s="5"/>
      <c r="R105" s="5"/>
      <c r="S105" s="5"/>
      <c r="T105" s="5"/>
      <c r="U105" s="5"/>
      <c r="V105" s="5"/>
      <c r="W105" s="5"/>
      <c r="X105" s="5"/>
      <c r="Y105" s="5"/>
      <c r="Z105" s="5"/>
    </row>
    <row r="106" spans="1:26" ht="14.25">
      <c r="A106" s="84" t="s">
        <v>368</v>
      </c>
      <c r="B106" s="84" t="s">
        <v>9025</v>
      </c>
      <c r="C106" s="41">
        <v>1</v>
      </c>
      <c r="D106" s="84" t="s">
        <v>5602</v>
      </c>
      <c r="E106" s="41">
        <v>8.6825200000000009E-3</v>
      </c>
      <c r="F106" s="41">
        <v>0</v>
      </c>
      <c r="G106" s="41">
        <v>0</v>
      </c>
      <c r="H106" s="84" t="s">
        <v>142</v>
      </c>
      <c r="I106" s="84" t="s">
        <v>142</v>
      </c>
      <c r="J106" s="84" t="s">
        <v>142</v>
      </c>
      <c r="K106" s="5"/>
      <c r="L106" s="5"/>
      <c r="M106" s="5"/>
      <c r="N106" s="5"/>
      <c r="O106" s="5"/>
      <c r="P106" s="5"/>
      <c r="Q106" s="5"/>
      <c r="R106" s="5"/>
      <c r="S106" s="5"/>
      <c r="T106" s="5"/>
      <c r="U106" s="5"/>
      <c r="V106" s="5"/>
      <c r="W106" s="5"/>
      <c r="X106" s="5"/>
      <c r="Y106" s="5"/>
      <c r="Z106" s="5"/>
    </row>
    <row r="107" spans="1:26" ht="14.25">
      <c r="A107" s="84" t="s">
        <v>368</v>
      </c>
      <c r="B107" s="84" t="s">
        <v>9025</v>
      </c>
      <c r="C107" s="41">
        <v>2</v>
      </c>
      <c r="D107" s="84" t="s">
        <v>9218</v>
      </c>
      <c r="E107" s="41">
        <v>6.3411200000000001E-2</v>
      </c>
      <c r="F107" s="53">
        <v>1.6299999999999999E-7</v>
      </c>
      <c r="G107" s="41">
        <v>0.64700000000000002</v>
      </c>
      <c r="H107" s="41">
        <v>0.35299999999999998</v>
      </c>
      <c r="I107" s="41">
        <v>0.14499999999999999</v>
      </c>
      <c r="J107" s="41">
        <v>0.14499999999999999</v>
      </c>
      <c r="K107" s="5"/>
      <c r="L107" s="5"/>
      <c r="M107" s="5"/>
      <c r="N107" s="5"/>
      <c r="O107" s="5"/>
      <c r="P107" s="5"/>
      <c r="Q107" s="5"/>
      <c r="R107" s="5"/>
      <c r="S107" s="5"/>
      <c r="T107" s="5"/>
      <c r="U107" s="5"/>
      <c r="V107" s="5"/>
      <c r="W107" s="5"/>
      <c r="X107" s="5"/>
      <c r="Y107" s="5"/>
      <c r="Z107" s="5"/>
    </row>
    <row r="108" spans="1:26" ht="14.25">
      <c r="A108" s="84" t="s">
        <v>368</v>
      </c>
      <c r="B108" s="84" t="s">
        <v>9025</v>
      </c>
      <c r="C108" s="41">
        <v>3</v>
      </c>
      <c r="D108" s="84" t="s">
        <v>9219</v>
      </c>
      <c r="E108" s="41">
        <v>6.9860820000000004E-2</v>
      </c>
      <c r="F108" s="53">
        <v>8.6799999999999996E-8</v>
      </c>
      <c r="G108" s="41">
        <v>0.79900000000000004</v>
      </c>
      <c r="H108" s="41">
        <v>0.20100000000000001</v>
      </c>
      <c r="I108" s="41">
        <v>9.1999999999999998E-2</v>
      </c>
      <c r="J108" s="41">
        <v>9.1999999999999998E-2</v>
      </c>
      <c r="K108" s="5"/>
      <c r="L108" s="5"/>
      <c r="M108" s="5"/>
      <c r="N108" s="5"/>
      <c r="O108" s="5"/>
      <c r="P108" s="5"/>
      <c r="Q108" s="5"/>
      <c r="R108" s="5"/>
      <c r="S108" s="5"/>
      <c r="T108" s="5"/>
      <c r="U108" s="5"/>
      <c r="V108" s="5"/>
      <c r="W108" s="5"/>
      <c r="X108" s="5"/>
      <c r="Y108" s="5"/>
      <c r="Z108" s="5"/>
    </row>
    <row r="109" spans="1:26" ht="14.25">
      <c r="A109" s="84" t="s">
        <v>368</v>
      </c>
      <c r="B109" s="84" t="s">
        <v>9025</v>
      </c>
      <c r="C109" s="41">
        <v>4</v>
      </c>
      <c r="D109" s="84" t="s">
        <v>9220</v>
      </c>
      <c r="E109" s="41">
        <v>5.027533E-2</v>
      </c>
      <c r="F109" s="53">
        <v>2.23E-7</v>
      </c>
      <c r="G109" s="41">
        <v>0.56699999999999995</v>
      </c>
      <c r="H109" s="41">
        <v>0.433</v>
      </c>
      <c r="I109" s="41">
        <v>0.17100000000000001</v>
      </c>
      <c r="J109" s="41">
        <v>0.17100000000000001</v>
      </c>
      <c r="K109" s="5"/>
      <c r="L109" s="5"/>
      <c r="M109" s="5"/>
      <c r="N109" s="5"/>
      <c r="O109" s="5"/>
      <c r="P109" s="5"/>
      <c r="Q109" s="5"/>
      <c r="R109" s="5"/>
      <c r="S109" s="5"/>
      <c r="T109" s="5"/>
      <c r="U109" s="5"/>
      <c r="V109" s="5"/>
      <c r="W109" s="5"/>
      <c r="X109" s="5"/>
      <c r="Y109" s="5"/>
      <c r="Z109" s="5"/>
    </row>
    <row r="110" spans="1:26" ht="14.25">
      <c r="A110" s="84" t="s">
        <v>368</v>
      </c>
      <c r="B110" s="84" t="s">
        <v>9025</v>
      </c>
      <c r="C110" s="41">
        <v>5</v>
      </c>
      <c r="D110" s="84" t="s">
        <v>9221</v>
      </c>
      <c r="E110" s="41">
        <v>0.11017001999999999</v>
      </c>
      <c r="F110" s="53">
        <v>1.92E-7</v>
      </c>
      <c r="G110" s="41">
        <v>0.60399999999999998</v>
      </c>
      <c r="H110" s="41">
        <v>0.39600000000000002</v>
      </c>
      <c r="I110" s="41">
        <v>0.151</v>
      </c>
      <c r="J110" s="41">
        <v>0.151</v>
      </c>
      <c r="K110" s="5"/>
      <c r="L110" s="5"/>
      <c r="M110" s="5"/>
      <c r="N110" s="5"/>
      <c r="O110" s="5"/>
      <c r="P110" s="5"/>
      <c r="Q110" s="5"/>
      <c r="R110" s="5"/>
      <c r="S110" s="5"/>
      <c r="T110" s="5"/>
      <c r="U110" s="5"/>
      <c r="V110" s="5"/>
      <c r="W110" s="5"/>
      <c r="X110" s="5"/>
      <c r="Y110" s="5"/>
      <c r="Z110" s="5"/>
    </row>
    <row r="111" spans="1:26" ht="14.25">
      <c r="A111" s="84" t="s">
        <v>368</v>
      </c>
      <c r="B111" s="84" t="s">
        <v>9025</v>
      </c>
      <c r="C111" s="41">
        <v>6</v>
      </c>
      <c r="D111" s="84" t="s">
        <v>9222</v>
      </c>
      <c r="E111" s="41">
        <v>6.5061499999999994E-2</v>
      </c>
      <c r="F111" s="53">
        <v>2.8000000000000002E-7</v>
      </c>
      <c r="G111" s="41">
        <v>0.68700000000000006</v>
      </c>
      <c r="H111" s="41">
        <v>0.313</v>
      </c>
      <c r="I111" s="41">
        <v>0.115</v>
      </c>
      <c r="J111" s="41">
        <v>0.115</v>
      </c>
      <c r="K111" s="5"/>
      <c r="L111" s="5"/>
      <c r="M111" s="5"/>
      <c r="N111" s="5"/>
      <c r="O111" s="5"/>
      <c r="P111" s="5"/>
      <c r="Q111" s="5"/>
      <c r="R111" s="5"/>
      <c r="S111" s="5"/>
      <c r="T111" s="5"/>
      <c r="U111" s="5"/>
      <c r="V111" s="5"/>
      <c r="W111" s="5"/>
      <c r="X111" s="5"/>
      <c r="Y111" s="5"/>
      <c r="Z111" s="5"/>
    </row>
    <row r="112" spans="1:26" ht="14.25">
      <c r="A112" s="84" t="s">
        <v>368</v>
      </c>
      <c r="B112" s="84" t="s">
        <v>9025</v>
      </c>
      <c r="C112" s="41">
        <v>7</v>
      </c>
      <c r="D112" s="84" t="s">
        <v>9223</v>
      </c>
      <c r="E112" s="41">
        <v>4.5258029999999998E-2</v>
      </c>
      <c r="F112" s="53">
        <v>2.03E-7</v>
      </c>
      <c r="G112" s="41">
        <v>0.85499999999999998</v>
      </c>
      <c r="H112" s="41">
        <v>0.14499999999999999</v>
      </c>
      <c r="I112" s="41">
        <v>8.1000000000000003E-2</v>
      </c>
      <c r="J112" s="41">
        <v>8.1000000000000003E-2</v>
      </c>
      <c r="K112" s="5"/>
      <c r="L112" s="5"/>
      <c r="M112" s="5"/>
      <c r="N112" s="5"/>
      <c r="O112" s="5"/>
      <c r="P112" s="5"/>
      <c r="Q112" s="5"/>
      <c r="R112" s="5"/>
      <c r="S112" s="5"/>
      <c r="T112" s="5"/>
      <c r="U112" s="5"/>
      <c r="V112" s="5"/>
      <c r="W112" s="5"/>
      <c r="X112" s="5"/>
      <c r="Y112" s="5"/>
      <c r="Z112" s="5"/>
    </row>
    <row r="113" spans="1:26" ht="14.25">
      <c r="A113" s="84" t="s">
        <v>368</v>
      </c>
      <c r="B113" s="84" t="s">
        <v>9025</v>
      </c>
      <c r="C113" s="41">
        <v>8</v>
      </c>
      <c r="D113" s="84" t="s">
        <v>9224</v>
      </c>
      <c r="E113" s="41">
        <v>0.17619372999999999</v>
      </c>
      <c r="F113" s="53">
        <v>8.4400000000000001E-8</v>
      </c>
      <c r="G113" s="41">
        <v>0.80900000000000005</v>
      </c>
      <c r="H113" s="41">
        <v>0.191</v>
      </c>
      <c r="I113" s="41">
        <v>8.6999999999999994E-2</v>
      </c>
      <c r="J113" s="41">
        <v>8.6999999999999994E-2</v>
      </c>
      <c r="K113" s="5"/>
      <c r="L113" s="5"/>
      <c r="M113" s="5"/>
      <c r="N113" s="5"/>
      <c r="O113" s="5"/>
      <c r="P113" s="5"/>
      <c r="Q113" s="5"/>
      <c r="R113" s="5"/>
      <c r="S113" s="5"/>
      <c r="T113" s="5"/>
      <c r="U113" s="5"/>
      <c r="V113" s="5"/>
      <c r="W113" s="5"/>
      <c r="X113" s="5"/>
      <c r="Y113" s="5"/>
      <c r="Z113" s="5"/>
    </row>
    <row r="114" spans="1:26" ht="14.25">
      <c r="A114" s="84" t="s">
        <v>368</v>
      </c>
      <c r="B114" s="84" t="s">
        <v>9025</v>
      </c>
      <c r="C114" s="41">
        <v>9</v>
      </c>
      <c r="D114" s="84" t="s">
        <v>9225</v>
      </c>
      <c r="E114" s="41">
        <v>3.1053879999999999E-2</v>
      </c>
      <c r="F114" s="53">
        <v>2.5199999999999998E-7</v>
      </c>
      <c r="G114" s="41">
        <v>0.91600000000000004</v>
      </c>
      <c r="H114" s="41">
        <v>8.4000000000000005E-2</v>
      </c>
      <c r="I114" s="41">
        <v>4.1000000000000002E-2</v>
      </c>
      <c r="J114" s="41">
        <v>4.1000000000000002E-2</v>
      </c>
      <c r="K114" s="5"/>
      <c r="L114" s="5"/>
      <c r="M114" s="5"/>
      <c r="N114" s="5"/>
      <c r="O114" s="5"/>
      <c r="P114" s="5"/>
      <c r="Q114" s="5"/>
      <c r="R114" s="5"/>
      <c r="S114" s="5"/>
      <c r="T114" s="5"/>
      <c r="U114" s="5"/>
      <c r="V114" s="5"/>
      <c r="W114" s="5"/>
      <c r="X114" s="5"/>
      <c r="Y114" s="5"/>
      <c r="Z114" s="5"/>
    </row>
    <row r="115" spans="1:26" ht="14.25">
      <c r="A115" s="84" t="s">
        <v>368</v>
      </c>
      <c r="B115" s="84" t="s">
        <v>9025</v>
      </c>
      <c r="C115" s="41">
        <v>10</v>
      </c>
      <c r="D115" s="84" t="s">
        <v>9226</v>
      </c>
      <c r="E115" s="41">
        <v>6.9028820000000005E-2</v>
      </c>
      <c r="F115" s="53">
        <v>2.41E-7</v>
      </c>
      <c r="G115" s="41">
        <v>0.90400000000000003</v>
      </c>
      <c r="H115" s="41">
        <v>9.6000000000000002E-2</v>
      </c>
      <c r="I115" s="41">
        <v>3.6999999999999998E-2</v>
      </c>
      <c r="J115" s="41">
        <v>3.6999999999999998E-2</v>
      </c>
      <c r="K115" s="5"/>
      <c r="L115" s="5"/>
      <c r="M115" s="5"/>
      <c r="N115" s="5"/>
      <c r="O115" s="5"/>
      <c r="P115" s="5"/>
      <c r="Q115" s="5"/>
      <c r="R115" s="5"/>
      <c r="S115" s="5"/>
      <c r="T115" s="5"/>
      <c r="U115" s="5"/>
      <c r="V115" s="5"/>
      <c r="W115" s="5"/>
      <c r="X115" s="5"/>
      <c r="Y115" s="5"/>
      <c r="Z115" s="5"/>
    </row>
    <row r="116" spans="1:26" ht="14.25">
      <c r="A116" s="84" t="s">
        <v>368</v>
      </c>
      <c r="B116" s="84" t="s">
        <v>9025</v>
      </c>
      <c r="C116" s="41">
        <v>11</v>
      </c>
      <c r="D116" s="84" t="s">
        <v>9227</v>
      </c>
      <c r="E116" s="41">
        <v>7.2347300000000003E-2</v>
      </c>
      <c r="F116" s="53">
        <v>2.5899999999999998E-7</v>
      </c>
      <c r="G116" s="41">
        <v>0.90800000000000003</v>
      </c>
      <c r="H116" s="41">
        <v>9.1999999999999998E-2</v>
      </c>
      <c r="I116" s="41">
        <v>3.6999999999999998E-2</v>
      </c>
      <c r="J116" s="41">
        <v>3.6999999999999998E-2</v>
      </c>
      <c r="K116" s="5"/>
      <c r="L116" s="5"/>
      <c r="M116" s="5"/>
      <c r="N116" s="5"/>
      <c r="O116" s="5"/>
      <c r="P116" s="5"/>
      <c r="Q116" s="5"/>
      <c r="R116" s="5"/>
      <c r="S116" s="5"/>
      <c r="T116" s="5"/>
      <c r="U116" s="5"/>
      <c r="V116" s="5"/>
      <c r="W116" s="5"/>
      <c r="X116" s="5"/>
      <c r="Y116" s="5"/>
      <c r="Z116" s="5"/>
    </row>
    <row r="117" spans="1:26" ht="14.25">
      <c r="A117" s="84" t="s">
        <v>368</v>
      </c>
      <c r="B117" s="84" t="s">
        <v>9025</v>
      </c>
      <c r="C117" s="41">
        <v>12</v>
      </c>
      <c r="D117" s="84" t="s">
        <v>9228</v>
      </c>
      <c r="E117" s="41">
        <v>0.116869</v>
      </c>
      <c r="F117" s="53">
        <v>3.65E-7</v>
      </c>
      <c r="G117" s="41">
        <v>0.78700000000000003</v>
      </c>
      <c r="H117" s="41">
        <v>0.21299999999999999</v>
      </c>
      <c r="I117" s="41">
        <v>7.4999999999999997E-2</v>
      </c>
      <c r="J117" s="41">
        <v>7.4999999999999997E-2</v>
      </c>
      <c r="K117" s="5"/>
      <c r="L117" s="5"/>
      <c r="M117" s="5"/>
      <c r="N117" s="5"/>
      <c r="O117" s="5"/>
      <c r="P117" s="5"/>
      <c r="Q117" s="5"/>
      <c r="R117" s="5"/>
      <c r="S117" s="5"/>
      <c r="T117" s="5"/>
      <c r="U117" s="5"/>
      <c r="V117" s="5"/>
      <c r="W117" s="5"/>
      <c r="X117" s="5"/>
      <c r="Y117" s="5"/>
      <c r="Z117" s="5"/>
    </row>
    <row r="118" spans="1:26" ht="14.25">
      <c r="A118" s="84" t="s">
        <v>368</v>
      </c>
      <c r="B118" s="84" t="s">
        <v>9025</v>
      </c>
      <c r="C118" s="41">
        <v>13</v>
      </c>
      <c r="D118" s="84" t="s">
        <v>9229</v>
      </c>
      <c r="E118" s="41">
        <v>2.4339099999999999E-2</v>
      </c>
      <c r="F118" s="53">
        <v>2.4400000000000001E-7</v>
      </c>
      <c r="G118" s="41">
        <v>0.83399999999999996</v>
      </c>
      <c r="H118" s="41">
        <v>0.16600000000000001</v>
      </c>
      <c r="I118" s="41">
        <v>8.6999999999999994E-2</v>
      </c>
      <c r="J118" s="41">
        <v>8.6999999999999994E-2</v>
      </c>
      <c r="K118" s="5"/>
      <c r="L118" s="5"/>
      <c r="M118" s="5"/>
      <c r="N118" s="5"/>
      <c r="O118" s="5"/>
      <c r="P118" s="5"/>
      <c r="Q118" s="5"/>
      <c r="R118" s="5"/>
      <c r="S118" s="5"/>
      <c r="T118" s="5"/>
      <c r="U118" s="5"/>
      <c r="V118" s="5"/>
      <c r="W118" s="5"/>
      <c r="X118" s="5"/>
      <c r="Y118" s="5"/>
      <c r="Z118" s="5"/>
    </row>
    <row r="119" spans="1:26" ht="14.25">
      <c r="A119" s="54" t="s">
        <v>368</v>
      </c>
      <c r="B119" s="54" t="s">
        <v>9025</v>
      </c>
      <c r="C119" s="55">
        <v>14</v>
      </c>
      <c r="D119" s="54" t="s">
        <v>9230</v>
      </c>
      <c r="E119" s="55">
        <v>0.13986040999999999</v>
      </c>
      <c r="F119" s="56">
        <v>2.0599999999999999E-7</v>
      </c>
      <c r="G119" s="55">
        <v>0.81899999999999995</v>
      </c>
      <c r="H119" s="55">
        <v>0.18099999999999999</v>
      </c>
      <c r="I119" s="55">
        <v>6.3E-2</v>
      </c>
      <c r="J119" s="55">
        <v>6.3E-2</v>
      </c>
      <c r="K119" s="5"/>
      <c r="L119" s="5"/>
      <c r="M119" s="5"/>
      <c r="N119" s="5"/>
      <c r="O119" s="5"/>
      <c r="P119" s="5"/>
      <c r="Q119" s="5"/>
      <c r="R119" s="5"/>
      <c r="S119" s="5"/>
      <c r="T119" s="5"/>
      <c r="U119" s="5"/>
      <c r="V119" s="5"/>
      <c r="W119" s="5"/>
      <c r="X119" s="5"/>
      <c r="Y119" s="5"/>
      <c r="Z119" s="5"/>
    </row>
    <row r="120" spans="1:26" ht="14.25">
      <c r="A120" s="84" t="s">
        <v>373</v>
      </c>
      <c r="B120" s="84" t="s">
        <v>9025</v>
      </c>
      <c r="C120" s="41">
        <v>1</v>
      </c>
      <c r="D120" s="84" t="s">
        <v>5602</v>
      </c>
      <c r="E120" s="41">
        <v>2.1461919999999999E-2</v>
      </c>
      <c r="F120" s="41">
        <v>0</v>
      </c>
      <c r="G120" s="41">
        <v>0</v>
      </c>
      <c r="H120" s="84" t="s">
        <v>142</v>
      </c>
      <c r="I120" s="84" t="s">
        <v>142</v>
      </c>
      <c r="J120" s="84" t="s">
        <v>142</v>
      </c>
      <c r="K120" s="5"/>
      <c r="L120" s="5"/>
      <c r="M120" s="5"/>
      <c r="N120" s="5"/>
      <c r="O120" s="5"/>
      <c r="P120" s="5"/>
      <c r="Q120" s="5"/>
      <c r="R120" s="5"/>
      <c r="S120" s="5"/>
      <c r="T120" s="5"/>
      <c r="U120" s="5"/>
      <c r="V120" s="5"/>
      <c r="W120" s="5"/>
      <c r="X120" s="5"/>
      <c r="Y120" s="5"/>
      <c r="Z120" s="5"/>
    </row>
    <row r="121" spans="1:26" ht="14.25">
      <c r="A121" s="84" t="s">
        <v>373</v>
      </c>
      <c r="B121" s="84" t="s">
        <v>9025</v>
      </c>
      <c r="C121" s="41">
        <v>2</v>
      </c>
      <c r="D121" s="84" t="s">
        <v>9218</v>
      </c>
      <c r="E121" s="41">
        <v>9.8843400000000001E-3</v>
      </c>
      <c r="F121" s="53">
        <v>8.5199999999999995E-7</v>
      </c>
      <c r="G121" s="41">
        <v>0.86599999999999999</v>
      </c>
      <c r="H121" s="41">
        <v>0.13400000000000001</v>
      </c>
      <c r="I121" s="41">
        <v>0.158</v>
      </c>
      <c r="J121" s="41">
        <v>0.158</v>
      </c>
      <c r="K121" s="5"/>
      <c r="L121" s="5"/>
      <c r="M121" s="5"/>
      <c r="N121" s="5"/>
      <c r="O121" s="5"/>
      <c r="P121" s="5"/>
      <c r="Q121" s="5"/>
      <c r="R121" s="5"/>
      <c r="S121" s="5"/>
      <c r="T121" s="5"/>
      <c r="U121" s="5"/>
      <c r="V121" s="5"/>
      <c r="W121" s="5"/>
      <c r="X121" s="5"/>
      <c r="Y121" s="5"/>
      <c r="Z121" s="5"/>
    </row>
    <row r="122" spans="1:26" ht="14.25">
      <c r="A122" s="84" t="s">
        <v>373</v>
      </c>
      <c r="B122" s="84" t="s">
        <v>9025</v>
      </c>
      <c r="C122" s="41">
        <v>3</v>
      </c>
      <c r="D122" s="84" t="s">
        <v>9219</v>
      </c>
      <c r="E122" s="41">
        <v>5.8413439999999997E-2</v>
      </c>
      <c r="F122" s="53">
        <v>3.6899999999999998E-7</v>
      </c>
      <c r="G122" s="41">
        <v>0.88600000000000001</v>
      </c>
      <c r="H122" s="41">
        <v>0.114</v>
      </c>
      <c r="I122" s="41">
        <v>8.6999999999999994E-2</v>
      </c>
      <c r="J122" s="41">
        <v>8.6999999999999994E-2</v>
      </c>
      <c r="K122" s="5"/>
      <c r="L122" s="5"/>
      <c r="M122" s="5"/>
      <c r="N122" s="5"/>
      <c r="O122" s="5"/>
      <c r="P122" s="5"/>
      <c r="Q122" s="5"/>
      <c r="R122" s="5"/>
      <c r="S122" s="5"/>
      <c r="T122" s="5"/>
      <c r="U122" s="5"/>
      <c r="V122" s="5"/>
      <c r="W122" s="5"/>
      <c r="X122" s="5"/>
      <c r="Y122" s="5"/>
      <c r="Z122" s="5"/>
    </row>
    <row r="123" spans="1:26" ht="14.25">
      <c r="A123" s="84" t="s">
        <v>373</v>
      </c>
      <c r="B123" s="84" t="s">
        <v>9025</v>
      </c>
      <c r="C123" s="41">
        <v>4</v>
      </c>
      <c r="D123" s="84" t="s">
        <v>9220</v>
      </c>
      <c r="E123" s="41">
        <v>4.0012099999999998E-3</v>
      </c>
      <c r="F123" s="53">
        <v>1.1000000000000001E-6</v>
      </c>
      <c r="G123" s="41">
        <v>0.84899999999999998</v>
      </c>
      <c r="H123" s="41">
        <v>0.151</v>
      </c>
      <c r="I123" s="41">
        <v>0.19500000000000001</v>
      </c>
      <c r="J123" s="41">
        <v>0.19500000000000001</v>
      </c>
      <c r="K123" s="5"/>
      <c r="L123" s="5"/>
      <c r="M123" s="5"/>
      <c r="N123" s="5"/>
      <c r="O123" s="5"/>
      <c r="P123" s="5"/>
      <c r="Q123" s="5"/>
      <c r="R123" s="5"/>
      <c r="S123" s="5"/>
      <c r="T123" s="5"/>
      <c r="U123" s="5"/>
      <c r="V123" s="5"/>
      <c r="W123" s="5"/>
      <c r="X123" s="5"/>
      <c r="Y123" s="5"/>
      <c r="Z123" s="5"/>
    </row>
    <row r="124" spans="1:26" ht="14.25">
      <c r="A124" s="84" t="s">
        <v>373</v>
      </c>
      <c r="B124" s="84" t="s">
        <v>9025</v>
      </c>
      <c r="C124" s="41">
        <v>5</v>
      </c>
      <c r="D124" s="84" t="s">
        <v>9221</v>
      </c>
      <c r="E124" s="41">
        <v>6.2806900000000002E-3</v>
      </c>
      <c r="F124" s="53">
        <v>9.4200000000000004E-7</v>
      </c>
      <c r="G124" s="41">
        <v>0.83699999999999997</v>
      </c>
      <c r="H124" s="41">
        <v>0.16300000000000001</v>
      </c>
      <c r="I124" s="41">
        <v>0.156</v>
      </c>
      <c r="J124" s="41">
        <v>0.156</v>
      </c>
      <c r="K124" s="5"/>
      <c r="L124" s="5"/>
      <c r="M124" s="5"/>
      <c r="N124" s="5"/>
      <c r="O124" s="5"/>
      <c r="P124" s="5"/>
      <c r="Q124" s="5"/>
      <c r="R124" s="5"/>
      <c r="S124" s="5"/>
      <c r="T124" s="5"/>
      <c r="U124" s="5"/>
      <c r="V124" s="5"/>
      <c r="W124" s="5"/>
      <c r="X124" s="5"/>
      <c r="Y124" s="5"/>
      <c r="Z124" s="5"/>
    </row>
    <row r="125" spans="1:26" ht="14.25">
      <c r="A125" s="84" t="s">
        <v>373</v>
      </c>
      <c r="B125" s="84" t="s">
        <v>9025</v>
      </c>
      <c r="C125" s="41">
        <v>6</v>
      </c>
      <c r="D125" s="84" t="s">
        <v>9222</v>
      </c>
      <c r="E125" s="41">
        <v>7.0458700000000001E-3</v>
      </c>
      <c r="F125" s="53">
        <v>1.0699999999999999E-6</v>
      </c>
      <c r="G125" s="41">
        <v>0.90500000000000003</v>
      </c>
      <c r="H125" s="41">
        <v>9.5000000000000001E-2</v>
      </c>
      <c r="I125" s="41">
        <v>0.12</v>
      </c>
      <c r="J125" s="41">
        <v>0.12</v>
      </c>
      <c r="K125" s="5"/>
      <c r="L125" s="5"/>
      <c r="M125" s="5"/>
      <c r="N125" s="5"/>
      <c r="O125" s="5"/>
      <c r="P125" s="5"/>
      <c r="Q125" s="5"/>
      <c r="R125" s="5"/>
      <c r="S125" s="5"/>
      <c r="T125" s="5"/>
      <c r="U125" s="5"/>
      <c r="V125" s="5"/>
      <c r="W125" s="5"/>
      <c r="X125" s="5"/>
      <c r="Y125" s="5"/>
      <c r="Z125" s="5"/>
    </row>
    <row r="126" spans="1:26" ht="14.25">
      <c r="A126" s="84" t="s">
        <v>373</v>
      </c>
      <c r="B126" s="84" t="s">
        <v>9025</v>
      </c>
      <c r="C126" s="41">
        <v>7</v>
      </c>
      <c r="D126" s="84" t="s">
        <v>9223</v>
      </c>
      <c r="E126" s="41">
        <v>1.1618150000000001E-2</v>
      </c>
      <c r="F126" s="53">
        <v>7.7899999999999997E-7</v>
      </c>
      <c r="G126" s="41">
        <v>0.97599999999999998</v>
      </c>
      <c r="H126" s="41">
        <v>2.4E-2</v>
      </c>
      <c r="I126" s="41">
        <v>8.4000000000000005E-2</v>
      </c>
      <c r="J126" s="41">
        <v>8.4000000000000005E-2</v>
      </c>
      <c r="K126" s="5"/>
      <c r="L126" s="5"/>
      <c r="M126" s="5"/>
      <c r="N126" s="5"/>
      <c r="O126" s="5"/>
      <c r="P126" s="5"/>
      <c r="Q126" s="5"/>
      <c r="R126" s="5"/>
      <c r="S126" s="5"/>
      <c r="T126" s="5"/>
      <c r="U126" s="5"/>
      <c r="V126" s="5"/>
      <c r="W126" s="5"/>
      <c r="X126" s="5"/>
      <c r="Y126" s="5"/>
      <c r="Z126" s="5"/>
    </row>
    <row r="127" spans="1:26" ht="14.25">
      <c r="A127" s="84" t="s">
        <v>373</v>
      </c>
      <c r="B127" s="84" t="s">
        <v>9025</v>
      </c>
      <c r="C127" s="41">
        <v>8</v>
      </c>
      <c r="D127" s="84" t="s">
        <v>9224</v>
      </c>
      <c r="E127" s="41">
        <v>1.1713380000000001E-2</v>
      </c>
      <c r="F127" s="53">
        <v>8.7700000000000003E-7</v>
      </c>
      <c r="G127" s="41">
        <v>0.98099999999999998</v>
      </c>
      <c r="H127" s="41">
        <v>1.9E-2</v>
      </c>
      <c r="I127" s="41">
        <v>0.09</v>
      </c>
      <c r="J127" s="41">
        <v>0.09</v>
      </c>
      <c r="K127" s="5"/>
      <c r="L127" s="5"/>
      <c r="M127" s="5"/>
      <c r="N127" s="5"/>
      <c r="O127" s="5"/>
      <c r="P127" s="5"/>
      <c r="Q127" s="5"/>
      <c r="R127" s="5"/>
      <c r="S127" s="5"/>
      <c r="T127" s="5"/>
      <c r="U127" s="5"/>
      <c r="V127" s="5"/>
      <c r="W127" s="5"/>
      <c r="X127" s="5"/>
      <c r="Y127" s="5"/>
      <c r="Z127" s="5"/>
    </row>
    <row r="128" spans="1:26" ht="14.25">
      <c r="A128" s="84" t="s">
        <v>373</v>
      </c>
      <c r="B128" s="84" t="s">
        <v>9025</v>
      </c>
      <c r="C128" s="41">
        <v>9</v>
      </c>
      <c r="D128" s="84" t="s">
        <v>9225</v>
      </c>
      <c r="E128" s="41">
        <v>7.5527099999999998E-3</v>
      </c>
      <c r="F128" s="53">
        <v>9.7999999999999993E-7</v>
      </c>
      <c r="G128" s="41">
        <v>0.97899999999999998</v>
      </c>
      <c r="H128" s="41">
        <v>2.1000000000000001E-2</v>
      </c>
      <c r="I128" s="41">
        <v>4.1000000000000002E-2</v>
      </c>
      <c r="J128" s="41">
        <v>4.1000000000000002E-2</v>
      </c>
      <c r="K128" s="5"/>
      <c r="L128" s="5"/>
      <c r="M128" s="5"/>
      <c r="N128" s="5"/>
      <c r="O128" s="5"/>
      <c r="P128" s="5"/>
      <c r="Q128" s="5"/>
      <c r="R128" s="5"/>
      <c r="S128" s="5"/>
      <c r="T128" s="5"/>
      <c r="U128" s="5"/>
      <c r="V128" s="5"/>
      <c r="W128" s="5"/>
      <c r="X128" s="5"/>
      <c r="Y128" s="5"/>
      <c r="Z128" s="5"/>
    </row>
    <row r="129" spans="1:26" ht="14.25">
      <c r="A129" s="84" t="s">
        <v>373</v>
      </c>
      <c r="B129" s="84" t="s">
        <v>9025</v>
      </c>
      <c r="C129" s="41">
        <v>10</v>
      </c>
      <c r="D129" s="84" t="s">
        <v>9226</v>
      </c>
      <c r="E129" s="41">
        <v>9.6503000000000005E-3</v>
      </c>
      <c r="F129" s="53">
        <v>1.0699999999999999E-6</v>
      </c>
      <c r="G129" s="41">
        <v>0.97499999999999998</v>
      </c>
      <c r="H129" s="41">
        <v>2.5000000000000001E-2</v>
      </c>
      <c r="I129" s="41">
        <v>3.6999999999999998E-2</v>
      </c>
      <c r="J129" s="41">
        <v>3.6999999999999998E-2</v>
      </c>
      <c r="K129" s="5"/>
      <c r="L129" s="5"/>
      <c r="M129" s="5"/>
      <c r="N129" s="5"/>
      <c r="O129" s="5"/>
      <c r="P129" s="5"/>
      <c r="Q129" s="5"/>
      <c r="R129" s="5"/>
      <c r="S129" s="5"/>
      <c r="T129" s="5"/>
      <c r="U129" s="5"/>
      <c r="V129" s="5"/>
      <c r="W129" s="5"/>
      <c r="X129" s="5"/>
      <c r="Y129" s="5"/>
      <c r="Z129" s="5"/>
    </row>
    <row r="130" spans="1:26" ht="14.25">
      <c r="A130" s="84" t="s">
        <v>373</v>
      </c>
      <c r="B130" s="84" t="s">
        <v>9025</v>
      </c>
      <c r="C130" s="41">
        <v>11</v>
      </c>
      <c r="D130" s="84" t="s">
        <v>9227</v>
      </c>
      <c r="E130" s="41">
        <v>8.8428099999999996E-3</v>
      </c>
      <c r="F130" s="53">
        <v>9.7300000000000004E-7</v>
      </c>
      <c r="G130" s="41">
        <v>0.97599999999999998</v>
      </c>
      <c r="H130" s="41">
        <v>2.4E-2</v>
      </c>
      <c r="I130" s="41">
        <v>3.6999999999999998E-2</v>
      </c>
      <c r="J130" s="41">
        <v>3.6999999999999998E-2</v>
      </c>
      <c r="K130" s="5"/>
      <c r="L130" s="5"/>
      <c r="M130" s="5"/>
      <c r="N130" s="5"/>
      <c r="O130" s="5"/>
      <c r="P130" s="5"/>
      <c r="Q130" s="5"/>
      <c r="R130" s="5"/>
      <c r="S130" s="5"/>
      <c r="T130" s="5"/>
      <c r="U130" s="5"/>
      <c r="V130" s="5"/>
      <c r="W130" s="5"/>
      <c r="X130" s="5"/>
      <c r="Y130" s="5"/>
      <c r="Z130" s="5"/>
    </row>
    <row r="131" spans="1:26" ht="14.25">
      <c r="A131" s="84" t="s">
        <v>373</v>
      </c>
      <c r="B131" s="84" t="s">
        <v>9025</v>
      </c>
      <c r="C131" s="41">
        <v>12</v>
      </c>
      <c r="D131" s="84" t="s">
        <v>9228</v>
      </c>
      <c r="E131" s="41">
        <v>1.095309E-2</v>
      </c>
      <c r="F131" s="53">
        <v>9.1399999999999995E-7</v>
      </c>
      <c r="G131" s="41">
        <v>0.93799999999999994</v>
      </c>
      <c r="H131" s="41">
        <v>6.2E-2</v>
      </c>
      <c r="I131" s="41">
        <v>7.3999999999999996E-2</v>
      </c>
      <c r="J131" s="41">
        <v>7.3999999999999996E-2</v>
      </c>
      <c r="K131" s="5"/>
      <c r="L131" s="5"/>
      <c r="M131" s="5"/>
      <c r="N131" s="5"/>
      <c r="O131" s="5"/>
      <c r="P131" s="5"/>
      <c r="Q131" s="5"/>
      <c r="R131" s="5"/>
      <c r="S131" s="5"/>
      <c r="T131" s="5"/>
      <c r="U131" s="5"/>
      <c r="V131" s="5"/>
      <c r="W131" s="5"/>
      <c r="X131" s="5"/>
      <c r="Y131" s="5"/>
      <c r="Z131" s="5"/>
    </row>
    <row r="132" spans="1:26" ht="14.25">
      <c r="A132" s="84" t="s">
        <v>373</v>
      </c>
      <c r="B132" s="84" t="s">
        <v>9025</v>
      </c>
      <c r="C132" s="41">
        <v>13</v>
      </c>
      <c r="D132" s="84" t="s">
        <v>9229</v>
      </c>
      <c r="E132" s="41">
        <v>5.7574000000000002E-3</v>
      </c>
      <c r="F132" s="53">
        <v>1.04E-6</v>
      </c>
      <c r="G132" s="41">
        <v>0.97199999999999998</v>
      </c>
      <c r="H132" s="41">
        <v>2.8000000000000001E-2</v>
      </c>
      <c r="I132" s="41">
        <v>0.09</v>
      </c>
      <c r="J132" s="41">
        <v>0.09</v>
      </c>
      <c r="K132" s="5"/>
      <c r="L132" s="5"/>
      <c r="M132" s="5"/>
      <c r="N132" s="5"/>
      <c r="O132" s="5"/>
      <c r="P132" s="5"/>
      <c r="Q132" s="5"/>
      <c r="R132" s="5"/>
      <c r="S132" s="5"/>
      <c r="T132" s="5"/>
      <c r="U132" s="5"/>
      <c r="V132" s="5"/>
      <c r="W132" s="5"/>
      <c r="X132" s="5"/>
      <c r="Y132" s="5"/>
      <c r="Z132" s="5"/>
    </row>
    <row r="133" spans="1:26" ht="14.25">
      <c r="A133" s="54" t="s">
        <v>373</v>
      </c>
      <c r="B133" s="54" t="s">
        <v>9025</v>
      </c>
      <c r="C133" s="55">
        <v>14</v>
      </c>
      <c r="D133" s="54" t="s">
        <v>9230</v>
      </c>
      <c r="E133" s="55">
        <v>1.1643010000000001E-2</v>
      </c>
      <c r="F133" s="56">
        <v>1.0499999999999999E-6</v>
      </c>
      <c r="G133" s="55">
        <v>0.94299999999999995</v>
      </c>
      <c r="H133" s="55">
        <v>5.7000000000000002E-2</v>
      </c>
      <c r="I133" s="55">
        <v>6.5000000000000002E-2</v>
      </c>
      <c r="J133" s="55">
        <v>6.5000000000000002E-2</v>
      </c>
      <c r="K133" s="5"/>
      <c r="L133" s="5"/>
      <c r="M133" s="5"/>
      <c r="N133" s="5"/>
      <c r="O133" s="5"/>
      <c r="P133" s="5"/>
      <c r="Q133" s="5"/>
      <c r="R133" s="5"/>
      <c r="S133" s="5"/>
      <c r="T133" s="5"/>
      <c r="U133" s="5"/>
      <c r="V133" s="5"/>
      <c r="W133" s="5"/>
      <c r="X133" s="5"/>
      <c r="Y133" s="5"/>
      <c r="Z133" s="5"/>
    </row>
    <row r="134" spans="1:26" ht="14.25">
      <c r="A134" s="84" t="s">
        <v>379</v>
      </c>
      <c r="B134" s="84" t="s">
        <v>9025</v>
      </c>
      <c r="C134" s="41">
        <v>1</v>
      </c>
      <c r="D134" s="84" t="s">
        <v>5602</v>
      </c>
      <c r="E134" s="41">
        <v>0.52510593000000005</v>
      </c>
      <c r="F134" s="41">
        <v>0</v>
      </c>
      <c r="G134" s="41">
        <v>0</v>
      </c>
      <c r="H134" s="84" t="s">
        <v>142</v>
      </c>
      <c r="I134" s="84" t="s">
        <v>142</v>
      </c>
      <c r="J134" s="84" t="s">
        <v>142</v>
      </c>
      <c r="K134" s="5"/>
      <c r="L134" s="5"/>
      <c r="M134" s="5"/>
      <c r="N134" s="5"/>
      <c r="O134" s="5"/>
      <c r="P134" s="5"/>
      <c r="Q134" s="5"/>
      <c r="R134" s="5"/>
      <c r="S134" s="5"/>
      <c r="T134" s="5"/>
      <c r="U134" s="5"/>
      <c r="V134" s="5"/>
      <c r="W134" s="5"/>
      <c r="X134" s="5"/>
      <c r="Y134" s="5"/>
      <c r="Z134" s="5"/>
    </row>
    <row r="135" spans="1:26" ht="14.25">
      <c r="A135" s="84" t="s">
        <v>379</v>
      </c>
      <c r="B135" s="84" t="s">
        <v>9025</v>
      </c>
      <c r="C135" s="41">
        <v>2</v>
      </c>
      <c r="D135" s="84" t="s">
        <v>9218</v>
      </c>
      <c r="E135" s="41">
        <v>0.50601912999999998</v>
      </c>
      <c r="F135" s="53">
        <v>1.2700000000000001E-7</v>
      </c>
      <c r="G135" s="41">
        <v>0.88900000000000001</v>
      </c>
      <c r="H135" s="41">
        <v>0.111</v>
      </c>
      <c r="I135" s="41">
        <v>0.14899999999999999</v>
      </c>
      <c r="J135" s="41">
        <v>0.14899999999999999</v>
      </c>
      <c r="K135" s="5"/>
      <c r="L135" s="5"/>
      <c r="M135" s="5"/>
      <c r="N135" s="5"/>
      <c r="O135" s="5"/>
      <c r="P135" s="5"/>
      <c r="Q135" s="5"/>
      <c r="R135" s="5"/>
      <c r="S135" s="5"/>
      <c r="T135" s="5"/>
      <c r="U135" s="5"/>
      <c r="V135" s="5"/>
      <c r="W135" s="5"/>
      <c r="X135" s="5"/>
      <c r="Y135" s="5"/>
      <c r="Z135" s="5"/>
    </row>
    <row r="136" spans="1:26" ht="14.25">
      <c r="A136" s="84" t="s">
        <v>379</v>
      </c>
      <c r="B136" s="84" t="s">
        <v>9025</v>
      </c>
      <c r="C136" s="41">
        <v>3</v>
      </c>
      <c r="D136" s="84" t="s">
        <v>9219</v>
      </c>
      <c r="E136" s="41">
        <v>0.79253507000000001</v>
      </c>
      <c r="F136" s="53">
        <v>9.4300000000000007E-9</v>
      </c>
      <c r="G136" s="41">
        <v>0.97599999999999998</v>
      </c>
      <c r="H136" s="41">
        <v>2.4E-2</v>
      </c>
      <c r="I136" s="41">
        <v>8.6999999999999994E-2</v>
      </c>
      <c r="J136" s="41">
        <v>8.6999999999999994E-2</v>
      </c>
      <c r="K136" s="5"/>
      <c r="L136" s="5"/>
      <c r="M136" s="5"/>
      <c r="N136" s="5"/>
      <c r="O136" s="5"/>
      <c r="P136" s="5"/>
      <c r="Q136" s="5"/>
      <c r="R136" s="5"/>
      <c r="S136" s="5"/>
      <c r="T136" s="5"/>
      <c r="U136" s="5"/>
      <c r="V136" s="5"/>
      <c r="W136" s="5"/>
      <c r="X136" s="5"/>
      <c r="Y136" s="5"/>
      <c r="Z136" s="5"/>
    </row>
    <row r="137" spans="1:26" ht="14.25">
      <c r="A137" s="84" t="s">
        <v>379</v>
      </c>
      <c r="B137" s="84" t="s">
        <v>9025</v>
      </c>
      <c r="C137" s="41">
        <v>4</v>
      </c>
      <c r="D137" s="84" t="s">
        <v>9220</v>
      </c>
      <c r="E137" s="41">
        <v>0.54882244999999996</v>
      </c>
      <c r="F137" s="53">
        <v>1.18E-7</v>
      </c>
      <c r="G137" s="41">
        <v>0.88600000000000001</v>
      </c>
      <c r="H137" s="41">
        <v>0.114</v>
      </c>
      <c r="I137" s="41">
        <v>0.16700000000000001</v>
      </c>
      <c r="J137" s="41">
        <v>0.16700000000000001</v>
      </c>
      <c r="K137" s="5"/>
      <c r="L137" s="5"/>
      <c r="M137" s="5"/>
      <c r="N137" s="5"/>
      <c r="O137" s="5"/>
      <c r="P137" s="5"/>
      <c r="Q137" s="5"/>
      <c r="R137" s="5"/>
      <c r="S137" s="5"/>
      <c r="T137" s="5"/>
      <c r="U137" s="5"/>
      <c r="V137" s="5"/>
      <c r="W137" s="5"/>
      <c r="X137" s="5"/>
      <c r="Y137" s="5"/>
      <c r="Z137" s="5"/>
    </row>
    <row r="138" spans="1:26" ht="14.25">
      <c r="A138" s="84" t="s">
        <v>379</v>
      </c>
      <c r="B138" s="84" t="s">
        <v>9025</v>
      </c>
      <c r="C138" s="41">
        <v>5</v>
      </c>
      <c r="D138" s="84" t="s">
        <v>9221</v>
      </c>
      <c r="E138" s="41">
        <v>0.34521257999999999</v>
      </c>
      <c r="F138" s="53">
        <v>2.17E-7</v>
      </c>
      <c r="G138" s="41">
        <v>0.88</v>
      </c>
      <c r="H138" s="41">
        <v>0.12</v>
      </c>
      <c r="I138" s="41">
        <v>0.14499999999999999</v>
      </c>
      <c r="J138" s="41">
        <v>0.14499999999999999</v>
      </c>
      <c r="K138" s="5"/>
      <c r="L138" s="5"/>
      <c r="M138" s="5"/>
      <c r="N138" s="5"/>
      <c r="O138" s="5"/>
      <c r="P138" s="5"/>
      <c r="Q138" s="5"/>
      <c r="R138" s="5"/>
      <c r="S138" s="5"/>
      <c r="T138" s="5"/>
      <c r="U138" s="5"/>
      <c r="V138" s="5"/>
      <c r="W138" s="5"/>
      <c r="X138" s="5"/>
      <c r="Y138" s="5"/>
      <c r="Z138" s="5"/>
    </row>
    <row r="139" spans="1:26" ht="14.25">
      <c r="A139" s="84" t="s">
        <v>379</v>
      </c>
      <c r="B139" s="84" t="s">
        <v>9025</v>
      </c>
      <c r="C139" s="41">
        <v>6</v>
      </c>
      <c r="D139" s="84" t="s">
        <v>9222</v>
      </c>
      <c r="E139" s="41">
        <v>0.33868556</v>
      </c>
      <c r="F139" s="53">
        <v>2.1799999999999999E-7</v>
      </c>
      <c r="G139" s="41">
        <v>0.90300000000000002</v>
      </c>
      <c r="H139" s="41">
        <v>9.7000000000000003E-2</v>
      </c>
      <c r="I139" s="41">
        <v>0.111</v>
      </c>
      <c r="J139" s="41">
        <v>0.111</v>
      </c>
      <c r="K139" s="5"/>
      <c r="L139" s="5"/>
      <c r="M139" s="5"/>
      <c r="N139" s="5"/>
      <c r="O139" s="5"/>
      <c r="P139" s="5"/>
      <c r="Q139" s="5"/>
      <c r="R139" s="5"/>
      <c r="S139" s="5"/>
      <c r="T139" s="5"/>
      <c r="U139" s="5"/>
      <c r="V139" s="5"/>
      <c r="W139" s="5"/>
      <c r="X139" s="5"/>
      <c r="Y139" s="5"/>
      <c r="Z139" s="5"/>
    </row>
    <row r="140" spans="1:26" ht="14.25">
      <c r="A140" s="84" t="s">
        <v>379</v>
      </c>
      <c r="B140" s="84" t="s">
        <v>9025</v>
      </c>
      <c r="C140" s="41">
        <v>7</v>
      </c>
      <c r="D140" s="84" t="s">
        <v>9223</v>
      </c>
      <c r="E140" s="41">
        <v>0.47134685999999998</v>
      </c>
      <c r="F140" s="53">
        <v>1.08E-7</v>
      </c>
      <c r="G140" s="41">
        <v>0.96699999999999997</v>
      </c>
      <c r="H140" s="41">
        <v>3.3000000000000002E-2</v>
      </c>
      <c r="I140" s="41">
        <v>8.3000000000000004E-2</v>
      </c>
      <c r="J140" s="41">
        <v>8.3000000000000004E-2</v>
      </c>
      <c r="K140" s="5"/>
      <c r="L140" s="5"/>
      <c r="M140" s="5"/>
      <c r="N140" s="5"/>
      <c r="O140" s="5"/>
      <c r="P140" s="5"/>
      <c r="Q140" s="5"/>
      <c r="R140" s="5"/>
      <c r="S140" s="5"/>
      <c r="T140" s="5"/>
      <c r="U140" s="5"/>
      <c r="V140" s="5"/>
      <c r="W140" s="5"/>
      <c r="X140" s="5"/>
      <c r="Y140" s="5"/>
      <c r="Z140" s="5"/>
    </row>
    <row r="141" spans="1:26" ht="14.25">
      <c r="A141" s="84" t="s">
        <v>379</v>
      </c>
      <c r="B141" s="84" t="s">
        <v>9025</v>
      </c>
      <c r="C141" s="41">
        <v>8</v>
      </c>
      <c r="D141" s="84" t="s">
        <v>9224</v>
      </c>
      <c r="E141" s="41">
        <v>0.57761439000000003</v>
      </c>
      <c r="F141" s="53">
        <v>4.2599999999999998E-8</v>
      </c>
      <c r="G141" s="41">
        <v>0.98199999999999998</v>
      </c>
      <c r="H141" s="41">
        <v>1.7999999999999999E-2</v>
      </c>
      <c r="I141" s="41">
        <v>8.4000000000000005E-2</v>
      </c>
      <c r="J141" s="41">
        <v>8.4000000000000005E-2</v>
      </c>
      <c r="K141" s="5"/>
      <c r="L141" s="5"/>
      <c r="M141" s="5"/>
      <c r="N141" s="5"/>
      <c r="O141" s="5"/>
      <c r="P141" s="5"/>
      <c r="Q141" s="5"/>
      <c r="R141" s="5"/>
      <c r="S141" s="5"/>
      <c r="T141" s="5"/>
      <c r="U141" s="5"/>
      <c r="V141" s="5"/>
      <c r="W141" s="5"/>
      <c r="X141" s="5"/>
      <c r="Y141" s="5"/>
      <c r="Z141" s="5"/>
    </row>
    <row r="142" spans="1:26" ht="14.25">
      <c r="A142" s="84" t="s">
        <v>379</v>
      </c>
      <c r="B142" s="84" t="s">
        <v>9025</v>
      </c>
      <c r="C142" s="41">
        <v>9</v>
      </c>
      <c r="D142" s="84" t="s">
        <v>9225</v>
      </c>
      <c r="E142" s="41">
        <v>0.37606139</v>
      </c>
      <c r="F142" s="53">
        <v>1.8699999999999999E-7</v>
      </c>
      <c r="G142" s="41">
        <v>0.97</v>
      </c>
      <c r="H142" s="41">
        <v>0.03</v>
      </c>
      <c r="I142" s="41">
        <v>4.1000000000000002E-2</v>
      </c>
      <c r="J142" s="41">
        <v>4.1000000000000002E-2</v>
      </c>
      <c r="K142" s="5"/>
      <c r="L142" s="5"/>
      <c r="M142" s="5"/>
      <c r="N142" s="5"/>
      <c r="O142" s="5"/>
      <c r="P142" s="5"/>
      <c r="Q142" s="5"/>
      <c r="R142" s="5"/>
      <c r="S142" s="5"/>
      <c r="T142" s="5"/>
      <c r="U142" s="5"/>
      <c r="V142" s="5"/>
      <c r="W142" s="5"/>
      <c r="X142" s="5"/>
      <c r="Y142" s="5"/>
      <c r="Z142" s="5"/>
    </row>
    <row r="143" spans="1:26" ht="14.25">
      <c r="A143" s="84" t="s">
        <v>379</v>
      </c>
      <c r="B143" s="84" t="s">
        <v>9025</v>
      </c>
      <c r="C143" s="41">
        <v>10</v>
      </c>
      <c r="D143" s="84" t="s">
        <v>9226</v>
      </c>
      <c r="E143" s="41">
        <v>0.42269874000000002</v>
      </c>
      <c r="F143" s="53">
        <v>1.8799999999999999E-7</v>
      </c>
      <c r="G143" s="41">
        <v>0.97099999999999997</v>
      </c>
      <c r="H143" s="41">
        <v>2.9000000000000001E-2</v>
      </c>
      <c r="I143" s="41">
        <v>3.6999999999999998E-2</v>
      </c>
      <c r="J143" s="41">
        <v>3.6999999999999998E-2</v>
      </c>
      <c r="K143" s="5"/>
      <c r="L143" s="5"/>
      <c r="M143" s="5"/>
      <c r="N143" s="5"/>
      <c r="O143" s="5"/>
      <c r="P143" s="5"/>
      <c r="Q143" s="5"/>
      <c r="R143" s="5"/>
      <c r="S143" s="5"/>
      <c r="T143" s="5"/>
      <c r="U143" s="5"/>
      <c r="V143" s="5"/>
      <c r="W143" s="5"/>
      <c r="X143" s="5"/>
      <c r="Y143" s="5"/>
      <c r="Z143" s="5"/>
    </row>
    <row r="144" spans="1:26" ht="14.25">
      <c r="A144" s="84" t="s">
        <v>379</v>
      </c>
      <c r="B144" s="84" t="s">
        <v>9025</v>
      </c>
      <c r="C144" s="41">
        <v>11</v>
      </c>
      <c r="D144" s="84" t="s">
        <v>9227</v>
      </c>
      <c r="E144" s="41">
        <v>0.54265801000000002</v>
      </c>
      <c r="F144" s="53">
        <v>1.54E-7</v>
      </c>
      <c r="G144" s="41">
        <v>0.97599999999999998</v>
      </c>
      <c r="H144" s="41">
        <v>2.4E-2</v>
      </c>
      <c r="I144" s="41">
        <v>3.6999999999999998E-2</v>
      </c>
      <c r="J144" s="41">
        <v>3.6999999999999998E-2</v>
      </c>
      <c r="K144" s="5"/>
      <c r="L144" s="5"/>
      <c r="M144" s="5"/>
      <c r="N144" s="5"/>
      <c r="O144" s="5"/>
      <c r="P144" s="5"/>
      <c r="Q144" s="5"/>
      <c r="R144" s="5"/>
      <c r="S144" s="5"/>
      <c r="T144" s="5"/>
      <c r="U144" s="5"/>
      <c r="V144" s="5"/>
      <c r="W144" s="5"/>
      <c r="X144" s="5"/>
      <c r="Y144" s="5"/>
      <c r="Z144" s="5"/>
    </row>
    <row r="145" spans="1:26" ht="14.25">
      <c r="A145" s="84" t="s">
        <v>379</v>
      </c>
      <c r="B145" s="84" t="s">
        <v>9025</v>
      </c>
      <c r="C145" s="41">
        <v>12</v>
      </c>
      <c r="D145" s="84" t="s">
        <v>9228</v>
      </c>
      <c r="E145" s="41">
        <v>0.35025655999999999</v>
      </c>
      <c r="F145" s="53">
        <v>2.6199999999999999E-7</v>
      </c>
      <c r="G145" s="41">
        <v>0.94799999999999995</v>
      </c>
      <c r="H145" s="41">
        <v>5.1999999999999998E-2</v>
      </c>
      <c r="I145" s="41">
        <v>7.3999999999999996E-2</v>
      </c>
      <c r="J145" s="41">
        <v>7.3999999999999996E-2</v>
      </c>
      <c r="K145" s="5"/>
      <c r="L145" s="5"/>
      <c r="M145" s="5"/>
      <c r="N145" s="5"/>
      <c r="O145" s="5"/>
      <c r="P145" s="5"/>
      <c r="Q145" s="5"/>
      <c r="R145" s="5"/>
      <c r="S145" s="5"/>
      <c r="T145" s="5"/>
      <c r="U145" s="5"/>
      <c r="V145" s="5"/>
      <c r="W145" s="5"/>
      <c r="X145" s="5"/>
      <c r="Y145" s="5"/>
      <c r="Z145" s="5"/>
    </row>
    <row r="146" spans="1:26" ht="14.25">
      <c r="A146" s="84" t="s">
        <v>379</v>
      </c>
      <c r="B146" s="84" t="s">
        <v>9025</v>
      </c>
      <c r="C146" s="41">
        <v>13</v>
      </c>
      <c r="D146" s="84" t="s">
        <v>9229</v>
      </c>
      <c r="E146" s="41">
        <v>0.36838558999999999</v>
      </c>
      <c r="F146" s="53">
        <v>1.92E-7</v>
      </c>
      <c r="G146" s="41">
        <v>0.94499999999999995</v>
      </c>
      <c r="H146" s="41">
        <v>5.5E-2</v>
      </c>
      <c r="I146" s="41">
        <v>8.8999999999999996E-2</v>
      </c>
      <c r="J146" s="41">
        <v>8.8999999999999996E-2</v>
      </c>
      <c r="K146" s="5"/>
      <c r="L146" s="5"/>
      <c r="M146" s="5"/>
      <c r="N146" s="5"/>
      <c r="O146" s="5"/>
      <c r="P146" s="5"/>
      <c r="Q146" s="5"/>
      <c r="R146" s="5"/>
      <c r="S146" s="5"/>
      <c r="T146" s="5"/>
      <c r="U146" s="5"/>
      <c r="V146" s="5"/>
      <c r="W146" s="5"/>
      <c r="X146" s="5"/>
      <c r="Y146" s="5"/>
      <c r="Z146" s="5"/>
    </row>
    <row r="147" spans="1:26" ht="14.25">
      <c r="A147" s="54" t="s">
        <v>379</v>
      </c>
      <c r="B147" s="54" t="s">
        <v>9025</v>
      </c>
      <c r="C147" s="55">
        <v>14</v>
      </c>
      <c r="D147" s="54" t="s">
        <v>9230</v>
      </c>
      <c r="E147" s="55">
        <v>0.46617141000000001</v>
      </c>
      <c r="F147" s="56">
        <v>1.8E-7</v>
      </c>
      <c r="G147" s="55">
        <v>0.94399999999999995</v>
      </c>
      <c r="H147" s="55">
        <v>5.6000000000000001E-2</v>
      </c>
      <c r="I147" s="55">
        <v>6.2E-2</v>
      </c>
      <c r="J147" s="55">
        <v>6.2E-2</v>
      </c>
      <c r="K147" s="5"/>
      <c r="L147" s="5"/>
      <c r="M147" s="5"/>
      <c r="N147" s="5"/>
      <c r="O147" s="5"/>
      <c r="P147" s="5"/>
      <c r="Q147" s="5"/>
      <c r="R147" s="5"/>
      <c r="S147" s="5"/>
      <c r="T147" s="5"/>
      <c r="U147" s="5"/>
      <c r="V147" s="5"/>
      <c r="W147" s="5"/>
      <c r="X147" s="5"/>
      <c r="Y147" s="5"/>
      <c r="Z147" s="5"/>
    </row>
    <row r="148" spans="1:26" ht="14.25">
      <c r="A148" s="84" t="s">
        <v>388</v>
      </c>
      <c r="B148" s="84" t="s">
        <v>9025</v>
      </c>
      <c r="C148" s="41">
        <v>1</v>
      </c>
      <c r="D148" s="84" t="s">
        <v>5602</v>
      </c>
      <c r="E148" s="41">
        <v>1.2251499999999999E-3</v>
      </c>
      <c r="F148" s="41">
        <v>0</v>
      </c>
      <c r="G148" s="41">
        <v>0</v>
      </c>
      <c r="H148" s="84" t="s">
        <v>142</v>
      </c>
      <c r="I148" s="84" t="s">
        <v>142</v>
      </c>
      <c r="J148" s="84" t="s">
        <v>142</v>
      </c>
      <c r="K148" s="5"/>
      <c r="L148" s="5"/>
      <c r="M148" s="5"/>
      <c r="N148" s="5"/>
      <c r="O148" s="5"/>
      <c r="P148" s="5"/>
      <c r="Q148" s="5"/>
      <c r="R148" s="5"/>
      <c r="S148" s="5"/>
      <c r="T148" s="5"/>
      <c r="U148" s="5"/>
      <c r="V148" s="5"/>
      <c r="W148" s="5"/>
      <c r="X148" s="5"/>
      <c r="Y148" s="5"/>
      <c r="Z148" s="5"/>
    </row>
    <row r="149" spans="1:26" ht="14.25">
      <c r="A149" s="84" t="s">
        <v>388</v>
      </c>
      <c r="B149" s="84" t="s">
        <v>9025</v>
      </c>
      <c r="C149" s="41">
        <v>2</v>
      </c>
      <c r="D149" s="84" t="s">
        <v>9218</v>
      </c>
      <c r="E149" s="41">
        <v>0.12956259000000001</v>
      </c>
      <c r="F149" s="53">
        <v>1.48E-7</v>
      </c>
      <c r="G149" s="41">
        <v>0.47499999999999998</v>
      </c>
      <c r="H149" s="41">
        <v>0.52500000000000002</v>
      </c>
      <c r="I149" s="41">
        <v>0.14899999999999999</v>
      </c>
      <c r="J149" s="41">
        <v>0.14899999999999999</v>
      </c>
      <c r="K149" s="5"/>
      <c r="L149" s="5"/>
      <c r="M149" s="5"/>
      <c r="N149" s="5"/>
      <c r="O149" s="5"/>
      <c r="P149" s="5"/>
      <c r="Q149" s="5"/>
      <c r="R149" s="5"/>
      <c r="S149" s="5"/>
      <c r="T149" s="5"/>
      <c r="U149" s="5"/>
      <c r="V149" s="5"/>
      <c r="W149" s="5"/>
      <c r="X149" s="5"/>
      <c r="Y149" s="5"/>
      <c r="Z149" s="5"/>
    </row>
    <row r="150" spans="1:26" ht="14.25">
      <c r="A150" s="84" t="s">
        <v>388</v>
      </c>
      <c r="B150" s="84" t="s">
        <v>9025</v>
      </c>
      <c r="C150" s="41">
        <v>3</v>
      </c>
      <c r="D150" s="84" t="s">
        <v>9219</v>
      </c>
      <c r="E150" s="41">
        <v>8.7891170000000005E-2</v>
      </c>
      <c r="F150" s="53">
        <v>1.7599999999999999E-7</v>
      </c>
      <c r="G150" s="41">
        <v>0.68799999999999994</v>
      </c>
      <c r="H150" s="41">
        <v>0.312</v>
      </c>
      <c r="I150" s="41">
        <v>9.4E-2</v>
      </c>
      <c r="J150" s="41">
        <v>9.4E-2</v>
      </c>
      <c r="K150" s="5"/>
      <c r="L150" s="5"/>
      <c r="M150" s="5"/>
      <c r="N150" s="5"/>
      <c r="O150" s="5"/>
      <c r="P150" s="5"/>
      <c r="Q150" s="5"/>
      <c r="R150" s="5"/>
      <c r="S150" s="5"/>
      <c r="T150" s="5"/>
      <c r="U150" s="5"/>
      <c r="V150" s="5"/>
      <c r="W150" s="5"/>
      <c r="X150" s="5"/>
      <c r="Y150" s="5"/>
      <c r="Z150" s="5"/>
    </row>
    <row r="151" spans="1:26" ht="14.25">
      <c r="A151" s="84" t="s">
        <v>388</v>
      </c>
      <c r="B151" s="84" t="s">
        <v>9025</v>
      </c>
      <c r="C151" s="41">
        <v>4</v>
      </c>
      <c r="D151" s="84" t="s">
        <v>9220</v>
      </c>
      <c r="E151" s="41">
        <v>0.48202205999999997</v>
      </c>
      <c r="F151" s="53">
        <v>5.0600000000000003E-8</v>
      </c>
      <c r="G151" s="41">
        <v>0.35499999999999998</v>
      </c>
      <c r="H151" s="41">
        <v>0.64500000000000002</v>
      </c>
      <c r="I151" s="41">
        <v>0.16400000000000001</v>
      </c>
      <c r="J151" s="41">
        <v>0.16400000000000001</v>
      </c>
      <c r="K151" s="5"/>
      <c r="L151" s="5"/>
      <c r="M151" s="5"/>
      <c r="N151" s="5"/>
      <c r="O151" s="5"/>
      <c r="P151" s="5"/>
      <c r="Q151" s="5"/>
      <c r="R151" s="5"/>
      <c r="S151" s="5"/>
      <c r="T151" s="5"/>
      <c r="U151" s="5"/>
      <c r="V151" s="5"/>
      <c r="W151" s="5"/>
      <c r="X151" s="5"/>
      <c r="Y151" s="5"/>
      <c r="Z151" s="5"/>
    </row>
    <row r="152" spans="1:26" ht="14.25">
      <c r="A152" s="84" t="s">
        <v>388</v>
      </c>
      <c r="B152" s="84" t="s">
        <v>9025</v>
      </c>
      <c r="C152" s="41">
        <v>5</v>
      </c>
      <c r="D152" s="84" t="s">
        <v>9221</v>
      </c>
      <c r="E152" s="41">
        <v>0.5021217</v>
      </c>
      <c r="F152" s="53">
        <v>8.6799999999999996E-8</v>
      </c>
      <c r="G152" s="41">
        <v>0.46700000000000003</v>
      </c>
      <c r="H152" s="41">
        <v>0.53300000000000003</v>
      </c>
      <c r="I152" s="41">
        <v>0.151</v>
      </c>
      <c r="J152" s="41">
        <v>0.151</v>
      </c>
      <c r="K152" s="5"/>
      <c r="L152" s="5"/>
      <c r="M152" s="5"/>
      <c r="N152" s="5"/>
      <c r="O152" s="5"/>
      <c r="P152" s="5"/>
      <c r="Q152" s="5"/>
      <c r="R152" s="5"/>
      <c r="S152" s="5"/>
      <c r="T152" s="5"/>
      <c r="U152" s="5"/>
      <c r="V152" s="5"/>
      <c r="W152" s="5"/>
      <c r="X152" s="5"/>
      <c r="Y152" s="5"/>
      <c r="Z152" s="5"/>
    </row>
    <row r="153" spans="1:26" ht="14.25">
      <c r="A153" s="84" t="s">
        <v>388</v>
      </c>
      <c r="B153" s="84" t="s">
        <v>9025</v>
      </c>
      <c r="C153" s="41">
        <v>6</v>
      </c>
      <c r="D153" s="84" t="s">
        <v>9222</v>
      </c>
      <c r="E153" s="41">
        <v>0.34020873000000001</v>
      </c>
      <c r="F153" s="53">
        <v>1.42E-7</v>
      </c>
      <c r="G153" s="41">
        <v>0.58299999999999996</v>
      </c>
      <c r="H153" s="41">
        <v>0.41699999999999998</v>
      </c>
      <c r="I153" s="41">
        <v>0.108</v>
      </c>
      <c r="J153" s="41">
        <v>0.108</v>
      </c>
      <c r="K153" s="5"/>
      <c r="L153" s="5"/>
      <c r="M153" s="5"/>
      <c r="N153" s="5"/>
      <c r="O153" s="5"/>
      <c r="P153" s="5"/>
      <c r="Q153" s="5"/>
      <c r="R153" s="5"/>
      <c r="S153" s="5"/>
      <c r="T153" s="5"/>
      <c r="U153" s="5"/>
      <c r="V153" s="5"/>
      <c r="W153" s="5"/>
      <c r="X153" s="5"/>
      <c r="Y153" s="5"/>
      <c r="Z153" s="5"/>
    </row>
    <row r="154" spans="1:26" ht="14.25">
      <c r="A154" s="84" t="s">
        <v>388</v>
      </c>
      <c r="B154" s="84" t="s">
        <v>9025</v>
      </c>
      <c r="C154" s="41">
        <v>7</v>
      </c>
      <c r="D154" s="84" t="s">
        <v>9223</v>
      </c>
      <c r="E154" s="41">
        <v>5.1002180000000001E-2</v>
      </c>
      <c r="F154" s="53">
        <v>2.2100000000000001E-7</v>
      </c>
      <c r="G154" s="41">
        <v>0.73499999999999999</v>
      </c>
      <c r="H154" s="41">
        <v>0.26500000000000001</v>
      </c>
      <c r="I154" s="41">
        <v>8.5000000000000006E-2</v>
      </c>
      <c r="J154" s="41">
        <v>8.5000000000000006E-2</v>
      </c>
      <c r="K154" s="5"/>
      <c r="L154" s="5"/>
      <c r="M154" s="5"/>
      <c r="N154" s="5"/>
      <c r="O154" s="5"/>
      <c r="P154" s="5"/>
      <c r="Q154" s="5"/>
      <c r="R154" s="5"/>
      <c r="S154" s="5"/>
      <c r="T154" s="5"/>
      <c r="U154" s="5"/>
      <c r="V154" s="5"/>
      <c r="W154" s="5"/>
      <c r="X154" s="5"/>
      <c r="Y154" s="5"/>
      <c r="Z154" s="5"/>
    </row>
    <row r="155" spans="1:26" ht="14.25">
      <c r="A155" s="84" t="s">
        <v>388</v>
      </c>
      <c r="B155" s="84" t="s">
        <v>9025</v>
      </c>
      <c r="C155" s="41">
        <v>8</v>
      </c>
      <c r="D155" s="84" t="s">
        <v>9224</v>
      </c>
      <c r="E155" s="41">
        <v>0.44019469999999999</v>
      </c>
      <c r="F155" s="53">
        <v>8.8100000000000001E-8</v>
      </c>
      <c r="G155" s="41">
        <v>0.752</v>
      </c>
      <c r="H155" s="41">
        <v>0.248</v>
      </c>
      <c r="I155" s="41">
        <v>8.7999999999999995E-2</v>
      </c>
      <c r="J155" s="41">
        <v>8.7999999999999995E-2</v>
      </c>
      <c r="K155" s="5"/>
      <c r="L155" s="5"/>
      <c r="M155" s="5"/>
      <c r="N155" s="5"/>
      <c r="O155" s="5"/>
      <c r="P155" s="5"/>
      <c r="Q155" s="5"/>
      <c r="R155" s="5"/>
      <c r="S155" s="5"/>
      <c r="T155" s="5"/>
      <c r="U155" s="5"/>
      <c r="V155" s="5"/>
      <c r="W155" s="5"/>
      <c r="X155" s="5"/>
      <c r="Y155" s="5"/>
      <c r="Z155" s="5"/>
    </row>
    <row r="156" spans="1:26" ht="14.25">
      <c r="A156" s="84" t="s">
        <v>388</v>
      </c>
      <c r="B156" s="84" t="s">
        <v>9025</v>
      </c>
      <c r="C156" s="41">
        <v>9</v>
      </c>
      <c r="D156" s="84" t="s">
        <v>9225</v>
      </c>
      <c r="E156" s="41">
        <v>4.8662570000000002E-2</v>
      </c>
      <c r="F156" s="53">
        <v>2.8799999999999998E-7</v>
      </c>
      <c r="G156" s="41">
        <v>0.86099999999999999</v>
      </c>
      <c r="H156" s="41">
        <v>0.13900000000000001</v>
      </c>
      <c r="I156" s="41">
        <v>4.2000000000000003E-2</v>
      </c>
      <c r="J156" s="41">
        <v>4.2000000000000003E-2</v>
      </c>
      <c r="K156" s="5"/>
      <c r="L156" s="5"/>
      <c r="M156" s="5"/>
      <c r="N156" s="5"/>
      <c r="O156" s="5"/>
      <c r="P156" s="5"/>
      <c r="Q156" s="5"/>
      <c r="R156" s="5"/>
      <c r="S156" s="5"/>
      <c r="T156" s="5"/>
      <c r="U156" s="5"/>
      <c r="V156" s="5"/>
      <c r="W156" s="5"/>
      <c r="X156" s="5"/>
      <c r="Y156" s="5"/>
      <c r="Z156" s="5"/>
    </row>
    <row r="157" spans="1:26" ht="14.25">
      <c r="A157" s="84" t="s">
        <v>388</v>
      </c>
      <c r="B157" s="84" t="s">
        <v>9025</v>
      </c>
      <c r="C157" s="41">
        <v>10</v>
      </c>
      <c r="D157" s="84" t="s">
        <v>9226</v>
      </c>
      <c r="E157" s="41">
        <v>0.19804347</v>
      </c>
      <c r="F157" s="53">
        <v>2.1199999999999999E-7</v>
      </c>
      <c r="G157" s="41">
        <v>0.86</v>
      </c>
      <c r="H157" s="41">
        <v>0.14000000000000001</v>
      </c>
      <c r="I157" s="41">
        <v>3.7999999999999999E-2</v>
      </c>
      <c r="J157" s="41">
        <v>3.7999999999999999E-2</v>
      </c>
      <c r="K157" s="5"/>
      <c r="L157" s="5"/>
      <c r="M157" s="5"/>
      <c r="N157" s="5"/>
      <c r="O157" s="5"/>
      <c r="P157" s="5"/>
      <c r="Q157" s="5"/>
      <c r="R157" s="5"/>
      <c r="S157" s="5"/>
      <c r="T157" s="5"/>
      <c r="U157" s="5"/>
      <c r="V157" s="5"/>
      <c r="W157" s="5"/>
      <c r="X157" s="5"/>
      <c r="Y157" s="5"/>
      <c r="Z157" s="5"/>
    </row>
    <row r="158" spans="1:26" ht="14.25">
      <c r="A158" s="84" t="s">
        <v>388</v>
      </c>
      <c r="B158" s="84" t="s">
        <v>9025</v>
      </c>
      <c r="C158" s="41">
        <v>11</v>
      </c>
      <c r="D158" s="84" t="s">
        <v>9227</v>
      </c>
      <c r="E158" s="41">
        <v>0.20592450000000001</v>
      </c>
      <c r="F158" s="53">
        <v>2.16E-7</v>
      </c>
      <c r="G158" s="41">
        <v>0.86399999999999999</v>
      </c>
      <c r="H158" s="41">
        <v>0.13600000000000001</v>
      </c>
      <c r="I158" s="41">
        <v>3.7999999999999999E-2</v>
      </c>
      <c r="J158" s="41">
        <v>3.7999999999999999E-2</v>
      </c>
      <c r="K158" s="5"/>
      <c r="L158" s="5"/>
      <c r="M158" s="5"/>
      <c r="N158" s="5"/>
      <c r="O158" s="5"/>
      <c r="P158" s="5"/>
      <c r="Q158" s="5"/>
      <c r="R158" s="5"/>
      <c r="S158" s="5"/>
      <c r="T158" s="5"/>
      <c r="U158" s="5"/>
      <c r="V158" s="5"/>
      <c r="W158" s="5"/>
      <c r="X158" s="5"/>
      <c r="Y158" s="5"/>
      <c r="Z158" s="5"/>
    </row>
    <row r="159" spans="1:26" ht="14.25">
      <c r="A159" s="84" t="s">
        <v>388</v>
      </c>
      <c r="B159" s="84" t="s">
        <v>9025</v>
      </c>
      <c r="C159" s="41">
        <v>12</v>
      </c>
      <c r="D159" s="84" t="s">
        <v>9228</v>
      </c>
      <c r="E159" s="41">
        <v>0.37228925000000002</v>
      </c>
      <c r="F159" s="53">
        <v>3.39E-7</v>
      </c>
      <c r="G159" s="41">
        <v>0.70699999999999996</v>
      </c>
      <c r="H159" s="41">
        <v>0.29299999999999998</v>
      </c>
      <c r="I159" s="41">
        <v>7.5999999999999998E-2</v>
      </c>
      <c r="J159" s="41">
        <v>7.5999999999999998E-2</v>
      </c>
      <c r="K159" s="5"/>
      <c r="L159" s="5"/>
      <c r="M159" s="5"/>
      <c r="N159" s="5"/>
      <c r="O159" s="5"/>
      <c r="P159" s="5"/>
      <c r="Q159" s="5"/>
      <c r="R159" s="5"/>
      <c r="S159" s="5"/>
      <c r="T159" s="5"/>
      <c r="U159" s="5"/>
      <c r="V159" s="5"/>
      <c r="W159" s="5"/>
      <c r="X159" s="5"/>
      <c r="Y159" s="5"/>
      <c r="Z159" s="5"/>
    </row>
    <row r="160" spans="1:26" ht="14.25">
      <c r="A160" s="84" t="s">
        <v>388</v>
      </c>
      <c r="B160" s="84" t="s">
        <v>9025</v>
      </c>
      <c r="C160" s="41">
        <v>13</v>
      </c>
      <c r="D160" s="84" t="s">
        <v>9229</v>
      </c>
      <c r="E160" s="41">
        <v>5.4244769999999998E-2</v>
      </c>
      <c r="F160" s="53">
        <v>2.0699999999999999E-7</v>
      </c>
      <c r="G160" s="41">
        <v>0.74099999999999999</v>
      </c>
      <c r="H160" s="41">
        <v>0.25900000000000001</v>
      </c>
      <c r="I160" s="41">
        <v>8.6999999999999994E-2</v>
      </c>
      <c r="J160" s="41">
        <v>8.6999999999999994E-2</v>
      </c>
      <c r="K160" s="5"/>
      <c r="L160" s="5"/>
      <c r="M160" s="5"/>
      <c r="N160" s="5"/>
      <c r="O160" s="5"/>
      <c r="P160" s="5"/>
      <c r="Q160" s="5"/>
      <c r="R160" s="5"/>
      <c r="S160" s="5"/>
      <c r="T160" s="5"/>
      <c r="U160" s="5"/>
      <c r="V160" s="5"/>
      <c r="W160" s="5"/>
      <c r="X160" s="5"/>
      <c r="Y160" s="5"/>
      <c r="Z160" s="5"/>
    </row>
    <row r="161" spans="1:26" ht="14.25">
      <c r="A161" s="54" t="s">
        <v>388</v>
      </c>
      <c r="B161" s="54" t="s">
        <v>9025</v>
      </c>
      <c r="C161" s="55">
        <v>14</v>
      </c>
      <c r="D161" s="54" t="s">
        <v>9230</v>
      </c>
      <c r="E161" s="55">
        <v>0.41278429</v>
      </c>
      <c r="F161" s="56">
        <v>1.67E-7</v>
      </c>
      <c r="G161" s="55">
        <v>0.749</v>
      </c>
      <c r="H161" s="55">
        <v>0.251</v>
      </c>
      <c r="I161" s="55">
        <v>6.3E-2</v>
      </c>
      <c r="J161" s="55">
        <v>6.3E-2</v>
      </c>
      <c r="K161" s="5"/>
      <c r="L161" s="5"/>
      <c r="M161" s="5"/>
      <c r="N161" s="5"/>
      <c r="O161" s="5"/>
      <c r="P161" s="5"/>
      <c r="Q161" s="5"/>
      <c r="R161" s="5"/>
      <c r="S161" s="5"/>
      <c r="T161" s="5"/>
      <c r="U161" s="5"/>
      <c r="V161" s="5"/>
      <c r="W161" s="5"/>
      <c r="X161" s="5"/>
      <c r="Y161" s="5"/>
      <c r="Z161" s="5"/>
    </row>
    <row r="162" spans="1:26" ht="14.25">
      <c r="A162" s="84" t="s">
        <v>394</v>
      </c>
      <c r="B162" s="84" t="s">
        <v>9025</v>
      </c>
      <c r="C162" s="41">
        <v>1</v>
      </c>
      <c r="D162" s="84" t="s">
        <v>5602</v>
      </c>
      <c r="E162" s="41">
        <v>0.26835049</v>
      </c>
      <c r="F162" s="41">
        <v>0</v>
      </c>
      <c r="G162" s="41">
        <v>0</v>
      </c>
      <c r="H162" s="84" t="s">
        <v>142</v>
      </c>
      <c r="I162" s="84" t="s">
        <v>142</v>
      </c>
      <c r="J162" s="84" t="s">
        <v>142</v>
      </c>
      <c r="K162" s="5"/>
      <c r="L162" s="5"/>
      <c r="M162" s="5"/>
      <c r="N162" s="5"/>
      <c r="O162" s="5"/>
      <c r="P162" s="5"/>
      <c r="Q162" s="5"/>
      <c r="R162" s="5"/>
      <c r="S162" s="5"/>
      <c r="T162" s="5"/>
      <c r="U162" s="5"/>
      <c r="V162" s="5"/>
      <c r="W162" s="5"/>
      <c r="X162" s="5"/>
      <c r="Y162" s="5"/>
      <c r="Z162" s="5"/>
    </row>
    <row r="163" spans="1:26" ht="14.25">
      <c r="A163" s="84" t="s">
        <v>394</v>
      </c>
      <c r="B163" s="84" t="s">
        <v>9025</v>
      </c>
      <c r="C163" s="41">
        <v>2</v>
      </c>
      <c r="D163" s="84" t="s">
        <v>9218</v>
      </c>
      <c r="E163" s="41">
        <v>0.69022707999999999</v>
      </c>
      <c r="F163" s="53">
        <v>1.17E-7</v>
      </c>
      <c r="G163" s="41">
        <v>0.748</v>
      </c>
      <c r="H163" s="41">
        <v>0.252</v>
      </c>
      <c r="I163" s="41">
        <v>0.14299999999999999</v>
      </c>
      <c r="J163" s="41">
        <v>0.14299999999999999</v>
      </c>
      <c r="K163" s="5"/>
      <c r="L163" s="5"/>
      <c r="M163" s="5"/>
      <c r="N163" s="5"/>
      <c r="O163" s="5"/>
      <c r="P163" s="5"/>
      <c r="Q163" s="5"/>
      <c r="R163" s="5"/>
      <c r="S163" s="5"/>
      <c r="T163" s="5"/>
      <c r="U163" s="5"/>
      <c r="V163" s="5"/>
      <c r="W163" s="5"/>
      <c r="X163" s="5"/>
      <c r="Y163" s="5"/>
      <c r="Z163" s="5"/>
    </row>
    <row r="164" spans="1:26" ht="14.25">
      <c r="A164" s="84" t="s">
        <v>394</v>
      </c>
      <c r="B164" s="84" t="s">
        <v>9025</v>
      </c>
      <c r="C164" s="41">
        <v>3</v>
      </c>
      <c r="D164" s="84" t="s">
        <v>9219</v>
      </c>
      <c r="E164" s="41">
        <v>0.84922567999999998</v>
      </c>
      <c r="F164" s="53">
        <v>6.6400000000000002E-9</v>
      </c>
      <c r="G164" s="41">
        <v>0.90100000000000002</v>
      </c>
      <c r="H164" s="41">
        <v>9.9000000000000005E-2</v>
      </c>
      <c r="I164" s="41">
        <v>8.7999999999999995E-2</v>
      </c>
      <c r="J164" s="41">
        <v>8.7999999999999995E-2</v>
      </c>
      <c r="K164" s="5"/>
      <c r="L164" s="5"/>
      <c r="M164" s="5"/>
      <c r="N164" s="5"/>
      <c r="O164" s="5"/>
      <c r="P164" s="5"/>
      <c r="Q164" s="5"/>
      <c r="R164" s="5"/>
      <c r="S164" s="5"/>
      <c r="T164" s="5"/>
      <c r="U164" s="5"/>
      <c r="V164" s="5"/>
      <c r="W164" s="5"/>
      <c r="X164" s="5"/>
      <c r="Y164" s="5"/>
      <c r="Z164" s="5"/>
    </row>
    <row r="165" spans="1:26" ht="14.25">
      <c r="A165" s="84" t="s">
        <v>394</v>
      </c>
      <c r="B165" s="84" t="s">
        <v>9025</v>
      </c>
      <c r="C165" s="41">
        <v>4</v>
      </c>
      <c r="D165" s="84" t="s">
        <v>9220</v>
      </c>
      <c r="E165" s="41">
        <v>0.40087722999999997</v>
      </c>
      <c r="F165" s="53">
        <v>3.1699999999999999E-7</v>
      </c>
      <c r="G165" s="41">
        <v>0.70799999999999996</v>
      </c>
      <c r="H165" s="41">
        <v>0.29199999999999998</v>
      </c>
      <c r="I165" s="41">
        <v>0.159</v>
      </c>
      <c r="J165" s="41">
        <v>0.159</v>
      </c>
      <c r="K165" s="5"/>
      <c r="L165" s="5"/>
      <c r="M165" s="5"/>
      <c r="N165" s="5"/>
      <c r="O165" s="5"/>
      <c r="P165" s="5"/>
      <c r="Q165" s="5"/>
      <c r="R165" s="5"/>
      <c r="S165" s="5"/>
      <c r="T165" s="5"/>
      <c r="U165" s="5"/>
      <c r="V165" s="5"/>
      <c r="W165" s="5"/>
      <c r="X165" s="5"/>
      <c r="Y165" s="5"/>
      <c r="Z165" s="5"/>
    </row>
    <row r="166" spans="1:26" ht="14.25">
      <c r="A166" s="84" t="s">
        <v>394</v>
      </c>
      <c r="B166" s="84" t="s">
        <v>9025</v>
      </c>
      <c r="C166" s="41">
        <v>5</v>
      </c>
      <c r="D166" s="84" t="s">
        <v>9221</v>
      </c>
      <c r="E166" s="41">
        <v>0.47457391999999998</v>
      </c>
      <c r="F166" s="53">
        <v>2.6899999999999999E-7</v>
      </c>
      <c r="G166" s="41">
        <v>0.77700000000000002</v>
      </c>
      <c r="H166" s="41">
        <v>0.223</v>
      </c>
      <c r="I166" s="41">
        <v>0.13500000000000001</v>
      </c>
      <c r="J166" s="41">
        <v>0.13500000000000001</v>
      </c>
      <c r="K166" s="5"/>
      <c r="L166" s="5"/>
      <c r="M166" s="5"/>
      <c r="N166" s="5"/>
      <c r="O166" s="5"/>
      <c r="P166" s="5"/>
      <c r="Q166" s="5"/>
      <c r="R166" s="5"/>
      <c r="S166" s="5"/>
      <c r="T166" s="5"/>
      <c r="U166" s="5"/>
      <c r="V166" s="5"/>
      <c r="W166" s="5"/>
      <c r="X166" s="5"/>
      <c r="Y166" s="5"/>
      <c r="Z166" s="5"/>
    </row>
    <row r="167" spans="1:26" ht="14.25">
      <c r="A167" s="84" t="s">
        <v>394</v>
      </c>
      <c r="B167" s="84" t="s">
        <v>9025</v>
      </c>
      <c r="C167" s="41">
        <v>6</v>
      </c>
      <c r="D167" s="84" t="s">
        <v>9222</v>
      </c>
      <c r="E167" s="41">
        <v>0.38348953000000002</v>
      </c>
      <c r="F167" s="53">
        <v>3.6100000000000002E-7</v>
      </c>
      <c r="G167" s="41">
        <v>0.81100000000000005</v>
      </c>
      <c r="H167" s="41">
        <v>0.189</v>
      </c>
      <c r="I167" s="41">
        <v>0.111</v>
      </c>
      <c r="J167" s="41">
        <v>0.111</v>
      </c>
      <c r="K167" s="5"/>
      <c r="L167" s="5"/>
      <c r="M167" s="5"/>
      <c r="N167" s="5"/>
      <c r="O167" s="5"/>
      <c r="P167" s="5"/>
      <c r="Q167" s="5"/>
      <c r="R167" s="5"/>
      <c r="S167" s="5"/>
      <c r="T167" s="5"/>
      <c r="U167" s="5"/>
      <c r="V167" s="5"/>
      <c r="W167" s="5"/>
      <c r="X167" s="5"/>
      <c r="Y167" s="5"/>
      <c r="Z167" s="5"/>
    </row>
    <row r="168" spans="1:26" ht="14.25">
      <c r="A168" s="84" t="s">
        <v>394</v>
      </c>
      <c r="B168" s="84" t="s">
        <v>9025</v>
      </c>
      <c r="C168" s="41">
        <v>7</v>
      </c>
      <c r="D168" s="84" t="s">
        <v>9223</v>
      </c>
      <c r="E168" s="41">
        <v>0.63943223999999999</v>
      </c>
      <c r="F168" s="53">
        <v>1.3E-7</v>
      </c>
      <c r="G168" s="41">
        <v>0.86899999999999999</v>
      </c>
      <c r="H168" s="41">
        <v>0.13100000000000001</v>
      </c>
      <c r="I168" s="41">
        <v>8.1000000000000003E-2</v>
      </c>
      <c r="J168" s="41">
        <v>8.1000000000000003E-2</v>
      </c>
      <c r="K168" s="5"/>
      <c r="L168" s="5"/>
      <c r="M168" s="5"/>
      <c r="N168" s="5"/>
      <c r="O168" s="5"/>
      <c r="P168" s="5"/>
      <c r="Q168" s="5"/>
      <c r="R168" s="5"/>
      <c r="S168" s="5"/>
      <c r="T168" s="5"/>
      <c r="U168" s="5"/>
      <c r="V168" s="5"/>
      <c r="W168" s="5"/>
      <c r="X168" s="5"/>
      <c r="Y168" s="5"/>
      <c r="Z168" s="5"/>
    </row>
    <row r="169" spans="1:26" ht="14.25">
      <c r="A169" s="84" t="s">
        <v>394</v>
      </c>
      <c r="B169" s="84" t="s">
        <v>9025</v>
      </c>
      <c r="C169" s="41">
        <v>8</v>
      </c>
      <c r="D169" s="84" t="s">
        <v>9224</v>
      </c>
      <c r="E169" s="41">
        <v>0.47163247000000003</v>
      </c>
      <c r="F169" s="53">
        <v>2.1799999999999999E-7</v>
      </c>
      <c r="G169" s="41">
        <v>0.88900000000000001</v>
      </c>
      <c r="H169" s="41">
        <v>0.111</v>
      </c>
      <c r="I169" s="41">
        <v>8.3000000000000004E-2</v>
      </c>
      <c r="J169" s="41">
        <v>8.3000000000000004E-2</v>
      </c>
      <c r="K169" s="5"/>
      <c r="L169" s="5"/>
      <c r="M169" s="5"/>
      <c r="N169" s="5"/>
      <c r="O169" s="5"/>
      <c r="P169" s="5"/>
      <c r="Q169" s="5"/>
      <c r="R169" s="5"/>
      <c r="S169" s="5"/>
      <c r="T169" s="5"/>
      <c r="U169" s="5"/>
      <c r="V169" s="5"/>
      <c r="W169" s="5"/>
      <c r="X169" s="5"/>
      <c r="Y169" s="5"/>
      <c r="Z169" s="5"/>
    </row>
    <row r="170" spans="1:26" ht="14.25">
      <c r="A170" s="84" t="s">
        <v>394</v>
      </c>
      <c r="B170" s="84" t="s">
        <v>9025</v>
      </c>
      <c r="C170" s="41">
        <v>9</v>
      </c>
      <c r="D170" s="84" t="s">
        <v>9225</v>
      </c>
      <c r="E170" s="41">
        <v>0.57186912999999995</v>
      </c>
      <c r="F170" s="53">
        <v>2.05E-7</v>
      </c>
      <c r="G170" s="41">
        <v>0.93100000000000005</v>
      </c>
      <c r="H170" s="41">
        <v>6.9000000000000006E-2</v>
      </c>
      <c r="I170" s="41">
        <v>4.2000000000000003E-2</v>
      </c>
      <c r="J170" s="41">
        <v>4.2000000000000003E-2</v>
      </c>
      <c r="K170" s="5"/>
      <c r="L170" s="5"/>
      <c r="M170" s="5"/>
      <c r="N170" s="5"/>
      <c r="O170" s="5"/>
      <c r="P170" s="5"/>
      <c r="Q170" s="5"/>
      <c r="R170" s="5"/>
      <c r="S170" s="5"/>
      <c r="T170" s="5"/>
      <c r="U170" s="5"/>
      <c r="V170" s="5"/>
      <c r="W170" s="5"/>
      <c r="X170" s="5"/>
      <c r="Y170" s="5"/>
      <c r="Z170" s="5"/>
    </row>
    <row r="171" spans="1:26" ht="14.25">
      <c r="A171" s="84" t="s">
        <v>394</v>
      </c>
      <c r="B171" s="84" t="s">
        <v>9025</v>
      </c>
      <c r="C171" s="41">
        <v>10</v>
      </c>
      <c r="D171" s="84" t="s">
        <v>9226</v>
      </c>
      <c r="E171" s="41">
        <v>0.43342648</v>
      </c>
      <c r="F171" s="53">
        <v>3.2599999999999998E-7</v>
      </c>
      <c r="G171" s="41">
        <v>0.94199999999999995</v>
      </c>
      <c r="H171" s="41">
        <v>5.8000000000000003E-2</v>
      </c>
      <c r="I171" s="41">
        <v>3.7999999999999999E-2</v>
      </c>
      <c r="J171" s="41">
        <v>3.7999999999999999E-2</v>
      </c>
      <c r="K171" s="5"/>
      <c r="L171" s="5"/>
      <c r="M171" s="5"/>
      <c r="N171" s="5"/>
      <c r="O171" s="5"/>
      <c r="P171" s="5"/>
      <c r="Q171" s="5"/>
      <c r="R171" s="5"/>
      <c r="S171" s="5"/>
      <c r="T171" s="5"/>
      <c r="U171" s="5"/>
      <c r="V171" s="5"/>
      <c r="W171" s="5"/>
      <c r="X171" s="5"/>
      <c r="Y171" s="5"/>
      <c r="Z171" s="5"/>
    </row>
    <row r="172" spans="1:26" ht="14.25">
      <c r="A172" s="84" t="s">
        <v>394</v>
      </c>
      <c r="B172" s="84" t="s">
        <v>9025</v>
      </c>
      <c r="C172" s="41">
        <v>11</v>
      </c>
      <c r="D172" s="84" t="s">
        <v>9227</v>
      </c>
      <c r="E172" s="41">
        <v>0.41251399999999999</v>
      </c>
      <c r="F172" s="53">
        <v>3.3200000000000001E-7</v>
      </c>
      <c r="G172" s="41">
        <v>0.94599999999999995</v>
      </c>
      <c r="H172" s="41">
        <v>5.3999999999999999E-2</v>
      </c>
      <c r="I172" s="41">
        <v>3.6999999999999998E-2</v>
      </c>
      <c r="J172" s="41">
        <v>3.6999999999999998E-2</v>
      </c>
      <c r="K172" s="5"/>
      <c r="L172" s="5"/>
      <c r="M172" s="5"/>
      <c r="N172" s="5"/>
      <c r="O172" s="5"/>
      <c r="P172" s="5"/>
      <c r="Q172" s="5"/>
      <c r="R172" s="5"/>
      <c r="S172" s="5"/>
      <c r="T172" s="5"/>
      <c r="U172" s="5"/>
      <c r="V172" s="5"/>
      <c r="W172" s="5"/>
      <c r="X172" s="5"/>
      <c r="Y172" s="5"/>
      <c r="Z172" s="5"/>
    </row>
    <row r="173" spans="1:26" ht="14.25">
      <c r="A173" s="84" t="s">
        <v>394</v>
      </c>
      <c r="B173" s="84" t="s">
        <v>9025</v>
      </c>
      <c r="C173" s="41">
        <v>12</v>
      </c>
      <c r="D173" s="84" t="s">
        <v>9228</v>
      </c>
      <c r="E173" s="41">
        <v>0.37326829</v>
      </c>
      <c r="F173" s="53">
        <v>3.6100000000000002E-7</v>
      </c>
      <c r="G173" s="41">
        <v>0.90300000000000002</v>
      </c>
      <c r="H173" s="41">
        <v>9.7000000000000003E-2</v>
      </c>
      <c r="I173" s="41">
        <v>7.1999999999999995E-2</v>
      </c>
      <c r="J173" s="41">
        <v>7.1999999999999995E-2</v>
      </c>
      <c r="K173" s="5"/>
      <c r="L173" s="5"/>
      <c r="M173" s="5"/>
      <c r="N173" s="5"/>
      <c r="O173" s="5"/>
      <c r="P173" s="5"/>
      <c r="Q173" s="5"/>
      <c r="R173" s="5"/>
      <c r="S173" s="5"/>
      <c r="T173" s="5"/>
      <c r="U173" s="5"/>
      <c r="V173" s="5"/>
      <c r="W173" s="5"/>
      <c r="X173" s="5"/>
      <c r="Y173" s="5"/>
      <c r="Z173" s="5"/>
    </row>
    <row r="174" spans="1:26" ht="14.25">
      <c r="A174" s="84" t="s">
        <v>394</v>
      </c>
      <c r="B174" s="84" t="s">
        <v>9025</v>
      </c>
      <c r="C174" s="41">
        <v>13</v>
      </c>
      <c r="D174" s="84" t="s">
        <v>9229</v>
      </c>
      <c r="E174" s="41">
        <v>0.46164456999999998</v>
      </c>
      <c r="F174" s="53">
        <v>2.5400000000000002E-7</v>
      </c>
      <c r="G174" s="41">
        <v>0.85599999999999998</v>
      </c>
      <c r="H174" s="41">
        <v>0.14399999999999999</v>
      </c>
      <c r="I174" s="41">
        <v>8.7999999999999995E-2</v>
      </c>
      <c r="J174" s="41">
        <v>8.7999999999999995E-2</v>
      </c>
      <c r="K174" s="5"/>
      <c r="L174" s="5"/>
      <c r="M174" s="5"/>
      <c r="N174" s="5"/>
      <c r="O174" s="5"/>
      <c r="P174" s="5"/>
      <c r="Q174" s="5"/>
      <c r="R174" s="5"/>
      <c r="S174" s="5"/>
      <c r="T174" s="5"/>
      <c r="U174" s="5"/>
      <c r="V174" s="5"/>
      <c r="W174" s="5"/>
      <c r="X174" s="5"/>
      <c r="Y174" s="5"/>
      <c r="Z174" s="5"/>
    </row>
    <row r="175" spans="1:26" ht="14.25">
      <c r="A175" s="54" t="s">
        <v>394</v>
      </c>
      <c r="B175" s="54" t="s">
        <v>9025</v>
      </c>
      <c r="C175" s="55">
        <v>14</v>
      </c>
      <c r="D175" s="54" t="s">
        <v>9230</v>
      </c>
      <c r="E175" s="55">
        <v>0.42540961999999999</v>
      </c>
      <c r="F175" s="56">
        <v>3.27E-7</v>
      </c>
      <c r="G175" s="55">
        <v>0.90900000000000003</v>
      </c>
      <c r="H175" s="55">
        <v>9.0999999999999998E-2</v>
      </c>
      <c r="I175" s="55">
        <v>6.3E-2</v>
      </c>
      <c r="J175" s="55">
        <v>6.3E-2</v>
      </c>
      <c r="K175" s="5"/>
      <c r="L175" s="5"/>
      <c r="M175" s="5"/>
      <c r="N175" s="5"/>
      <c r="O175" s="5"/>
      <c r="P175" s="5"/>
      <c r="Q175" s="5"/>
      <c r="R175" s="5"/>
      <c r="S175" s="5"/>
      <c r="T175" s="5"/>
      <c r="U175" s="5"/>
      <c r="V175" s="5"/>
      <c r="W175" s="5"/>
      <c r="X175" s="5"/>
      <c r="Y175" s="5"/>
      <c r="Z175" s="5"/>
    </row>
    <row r="176" spans="1:26" ht="14.25">
      <c r="A176" s="84" t="s">
        <v>403</v>
      </c>
      <c r="B176" s="84" t="s">
        <v>9025</v>
      </c>
      <c r="C176" s="41">
        <v>1</v>
      </c>
      <c r="D176" s="84" t="s">
        <v>5602</v>
      </c>
      <c r="E176" s="41">
        <v>6.7587599999999999E-3</v>
      </c>
      <c r="F176" s="41">
        <v>0</v>
      </c>
      <c r="G176" s="41">
        <v>0</v>
      </c>
      <c r="H176" s="84" t="s">
        <v>142</v>
      </c>
      <c r="I176" s="84" t="s">
        <v>142</v>
      </c>
      <c r="J176" s="84" t="s">
        <v>142</v>
      </c>
      <c r="K176" s="5"/>
      <c r="L176" s="5"/>
      <c r="M176" s="5"/>
      <c r="N176" s="5"/>
      <c r="O176" s="5"/>
      <c r="P176" s="5"/>
      <c r="Q176" s="5"/>
      <c r="R176" s="5"/>
      <c r="S176" s="5"/>
      <c r="T176" s="5"/>
      <c r="U176" s="5"/>
      <c r="V176" s="5"/>
      <c r="W176" s="5"/>
      <c r="X176" s="5"/>
      <c r="Y176" s="5"/>
      <c r="Z176" s="5"/>
    </row>
    <row r="177" spans="1:26" ht="14.25">
      <c r="A177" s="84" t="s">
        <v>403</v>
      </c>
      <c r="B177" s="84" t="s">
        <v>9025</v>
      </c>
      <c r="C177" s="41">
        <v>2</v>
      </c>
      <c r="D177" s="84" t="s">
        <v>9218</v>
      </c>
      <c r="E177" s="41">
        <v>0.24961325000000001</v>
      </c>
      <c r="F177" s="53">
        <v>2.0599999999999999E-7</v>
      </c>
      <c r="G177" s="41">
        <v>0.49</v>
      </c>
      <c r="H177" s="41">
        <v>0.51</v>
      </c>
      <c r="I177" s="41">
        <v>0.154</v>
      </c>
      <c r="J177" s="41">
        <v>0.154</v>
      </c>
      <c r="K177" s="5"/>
      <c r="L177" s="5"/>
      <c r="M177" s="5"/>
      <c r="N177" s="5"/>
      <c r="O177" s="5"/>
      <c r="P177" s="5"/>
      <c r="Q177" s="5"/>
      <c r="R177" s="5"/>
      <c r="S177" s="5"/>
      <c r="T177" s="5"/>
      <c r="U177" s="5"/>
      <c r="V177" s="5"/>
      <c r="W177" s="5"/>
      <c r="X177" s="5"/>
      <c r="Y177" s="5"/>
      <c r="Z177" s="5"/>
    </row>
    <row r="178" spans="1:26" ht="14.25">
      <c r="A178" s="84" t="s">
        <v>403</v>
      </c>
      <c r="B178" s="84" t="s">
        <v>9025</v>
      </c>
      <c r="C178" s="41">
        <v>3</v>
      </c>
      <c r="D178" s="84" t="s">
        <v>9219</v>
      </c>
      <c r="E178" s="41">
        <v>0.82862409999999997</v>
      </c>
      <c r="F178" s="53">
        <v>2.0999999999999999E-8</v>
      </c>
      <c r="G178" s="41">
        <v>0.81299999999999994</v>
      </c>
      <c r="H178" s="41">
        <v>0.187</v>
      </c>
      <c r="I178" s="41">
        <v>8.8999999999999996E-2</v>
      </c>
      <c r="J178" s="41">
        <v>8.8999999999999996E-2</v>
      </c>
      <c r="K178" s="5"/>
      <c r="L178" s="5"/>
      <c r="M178" s="5"/>
      <c r="N178" s="5"/>
      <c r="O178" s="5"/>
      <c r="P178" s="5"/>
      <c r="Q178" s="5"/>
      <c r="R178" s="5"/>
      <c r="S178" s="5"/>
      <c r="T178" s="5"/>
      <c r="U178" s="5"/>
      <c r="V178" s="5"/>
      <c r="W178" s="5"/>
      <c r="X178" s="5"/>
      <c r="Y178" s="5"/>
      <c r="Z178" s="5"/>
    </row>
    <row r="179" spans="1:26" ht="14.25">
      <c r="A179" s="84" t="s">
        <v>403</v>
      </c>
      <c r="B179" s="84" t="s">
        <v>9025</v>
      </c>
      <c r="C179" s="41">
        <v>4</v>
      </c>
      <c r="D179" s="84" t="s">
        <v>9220</v>
      </c>
      <c r="E179" s="41">
        <v>0.69436651000000005</v>
      </c>
      <c r="F179" s="53">
        <v>2.55E-8</v>
      </c>
      <c r="G179" s="41">
        <v>0.40300000000000002</v>
      </c>
      <c r="H179" s="41">
        <v>0.59699999999999998</v>
      </c>
      <c r="I179" s="41">
        <v>0.16500000000000001</v>
      </c>
      <c r="J179" s="41">
        <v>0.16500000000000001</v>
      </c>
      <c r="K179" s="5"/>
      <c r="L179" s="5"/>
      <c r="M179" s="5"/>
      <c r="N179" s="5"/>
      <c r="O179" s="5"/>
      <c r="P179" s="5"/>
      <c r="Q179" s="5"/>
      <c r="R179" s="5"/>
      <c r="S179" s="5"/>
      <c r="T179" s="5"/>
      <c r="U179" s="5"/>
      <c r="V179" s="5"/>
      <c r="W179" s="5"/>
      <c r="X179" s="5"/>
      <c r="Y179" s="5"/>
      <c r="Z179" s="5"/>
    </row>
    <row r="180" spans="1:26" ht="14.25">
      <c r="A180" s="84" t="s">
        <v>403</v>
      </c>
      <c r="B180" s="84" t="s">
        <v>9025</v>
      </c>
      <c r="C180" s="41">
        <v>5</v>
      </c>
      <c r="D180" s="84" t="s">
        <v>9221</v>
      </c>
      <c r="E180" s="41">
        <v>0.89221152000000004</v>
      </c>
      <c r="F180" s="53">
        <v>1.9799999999999999E-8</v>
      </c>
      <c r="G180" s="41">
        <v>0.47299999999999998</v>
      </c>
      <c r="H180" s="41">
        <v>0.52700000000000002</v>
      </c>
      <c r="I180" s="41">
        <v>0.14000000000000001</v>
      </c>
      <c r="J180" s="41">
        <v>0.14000000000000001</v>
      </c>
      <c r="K180" s="5"/>
      <c r="L180" s="5"/>
      <c r="M180" s="5"/>
      <c r="N180" s="5"/>
      <c r="O180" s="5"/>
      <c r="P180" s="5"/>
      <c r="Q180" s="5"/>
      <c r="R180" s="5"/>
      <c r="S180" s="5"/>
      <c r="T180" s="5"/>
      <c r="U180" s="5"/>
      <c r="V180" s="5"/>
      <c r="W180" s="5"/>
      <c r="X180" s="5"/>
      <c r="Y180" s="5"/>
      <c r="Z180" s="5"/>
    </row>
    <row r="181" spans="1:26" ht="14.25">
      <c r="A181" s="84" t="s">
        <v>403</v>
      </c>
      <c r="B181" s="84" t="s">
        <v>9025</v>
      </c>
      <c r="C181" s="41">
        <v>6</v>
      </c>
      <c r="D181" s="84" t="s">
        <v>9222</v>
      </c>
      <c r="E181" s="41">
        <v>0.67728314999999994</v>
      </c>
      <c r="F181" s="53">
        <v>3.1100000000000001E-8</v>
      </c>
      <c r="G181" s="41">
        <v>0.58099999999999996</v>
      </c>
      <c r="H181" s="41">
        <v>0.41899999999999998</v>
      </c>
      <c r="I181" s="41">
        <v>0.113</v>
      </c>
      <c r="J181" s="41">
        <v>0.113</v>
      </c>
      <c r="K181" s="5"/>
      <c r="L181" s="5"/>
      <c r="M181" s="5"/>
      <c r="N181" s="5"/>
      <c r="O181" s="5"/>
      <c r="P181" s="5"/>
      <c r="Q181" s="5"/>
      <c r="R181" s="5"/>
      <c r="S181" s="5"/>
      <c r="T181" s="5"/>
      <c r="U181" s="5"/>
      <c r="V181" s="5"/>
      <c r="W181" s="5"/>
      <c r="X181" s="5"/>
      <c r="Y181" s="5"/>
      <c r="Z181" s="5"/>
    </row>
    <row r="182" spans="1:26" ht="14.25">
      <c r="A182" s="84" t="s">
        <v>403</v>
      </c>
      <c r="B182" s="84" t="s">
        <v>9025</v>
      </c>
      <c r="C182" s="41">
        <v>7</v>
      </c>
      <c r="D182" s="84" t="s">
        <v>9223</v>
      </c>
      <c r="E182" s="41">
        <v>0.17920037999999999</v>
      </c>
      <c r="F182" s="53">
        <v>1.29E-7</v>
      </c>
      <c r="G182" s="41">
        <v>0.76300000000000001</v>
      </c>
      <c r="H182" s="41">
        <v>0.23699999999999999</v>
      </c>
      <c r="I182" s="41">
        <v>8.2000000000000003E-2</v>
      </c>
      <c r="J182" s="41">
        <v>8.2000000000000003E-2</v>
      </c>
      <c r="K182" s="5"/>
      <c r="L182" s="5"/>
      <c r="M182" s="5"/>
      <c r="N182" s="5"/>
      <c r="O182" s="5"/>
      <c r="P182" s="5"/>
      <c r="Q182" s="5"/>
      <c r="R182" s="5"/>
      <c r="S182" s="5"/>
      <c r="T182" s="5"/>
      <c r="U182" s="5"/>
      <c r="V182" s="5"/>
      <c r="W182" s="5"/>
      <c r="X182" s="5"/>
      <c r="Y182" s="5"/>
      <c r="Z182" s="5"/>
    </row>
    <row r="183" spans="1:26" ht="14.25">
      <c r="A183" s="84" t="s">
        <v>403</v>
      </c>
      <c r="B183" s="84" t="s">
        <v>9025</v>
      </c>
      <c r="C183" s="41">
        <v>8</v>
      </c>
      <c r="D183" s="84" t="s">
        <v>9224</v>
      </c>
      <c r="E183" s="41">
        <v>0.45995699000000001</v>
      </c>
      <c r="F183" s="53">
        <v>4.3100000000000002E-8</v>
      </c>
      <c r="G183" s="41">
        <v>0.76900000000000002</v>
      </c>
      <c r="H183" s="41">
        <v>0.23100000000000001</v>
      </c>
      <c r="I183" s="41">
        <v>8.2000000000000003E-2</v>
      </c>
      <c r="J183" s="41">
        <v>8.2000000000000003E-2</v>
      </c>
      <c r="K183" s="5"/>
      <c r="L183" s="5"/>
      <c r="M183" s="5"/>
      <c r="N183" s="5"/>
      <c r="O183" s="5"/>
      <c r="P183" s="5"/>
      <c r="Q183" s="5"/>
      <c r="R183" s="5"/>
      <c r="S183" s="5"/>
      <c r="T183" s="5"/>
      <c r="U183" s="5"/>
      <c r="V183" s="5"/>
      <c r="W183" s="5"/>
      <c r="X183" s="5"/>
      <c r="Y183" s="5"/>
      <c r="Z183" s="5"/>
    </row>
    <row r="184" spans="1:26" ht="14.25">
      <c r="A184" s="84" t="s">
        <v>403</v>
      </c>
      <c r="B184" s="84" t="s">
        <v>9025</v>
      </c>
      <c r="C184" s="41">
        <v>9</v>
      </c>
      <c r="D184" s="84" t="s">
        <v>9225</v>
      </c>
      <c r="E184" s="41">
        <v>0.19662867000000001</v>
      </c>
      <c r="F184" s="53">
        <v>1.15E-7</v>
      </c>
      <c r="G184" s="41">
        <v>0.86399999999999999</v>
      </c>
      <c r="H184" s="41">
        <v>0.13600000000000001</v>
      </c>
      <c r="I184" s="41">
        <v>4.1000000000000002E-2</v>
      </c>
      <c r="J184" s="41">
        <v>4.1000000000000002E-2</v>
      </c>
      <c r="K184" s="5"/>
      <c r="L184" s="5"/>
      <c r="M184" s="5"/>
      <c r="N184" s="5"/>
      <c r="O184" s="5"/>
      <c r="P184" s="5"/>
      <c r="Q184" s="5"/>
      <c r="R184" s="5"/>
      <c r="S184" s="5"/>
      <c r="T184" s="5"/>
      <c r="U184" s="5"/>
      <c r="V184" s="5"/>
      <c r="W184" s="5"/>
      <c r="X184" s="5"/>
      <c r="Y184" s="5"/>
      <c r="Z184" s="5"/>
    </row>
    <row r="185" spans="1:26" ht="14.25">
      <c r="A185" s="84" t="s">
        <v>403</v>
      </c>
      <c r="B185" s="84" t="s">
        <v>9025</v>
      </c>
      <c r="C185" s="41">
        <v>10</v>
      </c>
      <c r="D185" s="84" t="s">
        <v>9226</v>
      </c>
      <c r="E185" s="41">
        <v>0.50052304000000003</v>
      </c>
      <c r="F185" s="53">
        <v>5.8500000000000001E-8</v>
      </c>
      <c r="G185" s="41">
        <v>0.873</v>
      </c>
      <c r="H185" s="41">
        <v>0.127</v>
      </c>
      <c r="I185" s="41">
        <v>3.7999999999999999E-2</v>
      </c>
      <c r="J185" s="41">
        <v>3.7999999999999999E-2</v>
      </c>
      <c r="K185" s="5"/>
      <c r="L185" s="5"/>
      <c r="M185" s="5"/>
      <c r="N185" s="5"/>
      <c r="O185" s="5"/>
      <c r="P185" s="5"/>
      <c r="Q185" s="5"/>
      <c r="R185" s="5"/>
      <c r="S185" s="5"/>
      <c r="T185" s="5"/>
      <c r="U185" s="5"/>
      <c r="V185" s="5"/>
      <c r="W185" s="5"/>
      <c r="X185" s="5"/>
      <c r="Y185" s="5"/>
      <c r="Z185" s="5"/>
    </row>
    <row r="186" spans="1:26" ht="14.25">
      <c r="A186" s="84" t="s">
        <v>403</v>
      </c>
      <c r="B186" s="84" t="s">
        <v>9025</v>
      </c>
      <c r="C186" s="41">
        <v>11</v>
      </c>
      <c r="D186" s="84" t="s">
        <v>9227</v>
      </c>
      <c r="E186" s="41">
        <v>0.55625840000000004</v>
      </c>
      <c r="F186" s="53">
        <v>4.2699999999999999E-8</v>
      </c>
      <c r="G186" s="41">
        <v>0.86799999999999999</v>
      </c>
      <c r="H186" s="41">
        <v>0.13200000000000001</v>
      </c>
      <c r="I186" s="41">
        <v>3.6999999999999998E-2</v>
      </c>
      <c r="J186" s="41">
        <v>3.6999999999999998E-2</v>
      </c>
      <c r="K186" s="5"/>
      <c r="L186" s="5"/>
      <c r="M186" s="5"/>
      <c r="N186" s="5"/>
      <c r="O186" s="5"/>
      <c r="P186" s="5"/>
      <c r="Q186" s="5"/>
      <c r="R186" s="5"/>
      <c r="S186" s="5"/>
      <c r="T186" s="5"/>
      <c r="U186" s="5"/>
      <c r="V186" s="5"/>
      <c r="W186" s="5"/>
      <c r="X186" s="5"/>
      <c r="Y186" s="5"/>
      <c r="Z186" s="5"/>
    </row>
    <row r="187" spans="1:26" ht="14.25">
      <c r="A187" s="84" t="s">
        <v>403</v>
      </c>
      <c r="B187" s="84" t="s">
        <v>9025</v>
      </c>
      <c r="C187" s="41">
        <v>12</v>
      </c>
      <c r="D187" s="84" t="s">
        <v>9228</v>
      </c>
      <c r="E187" s="41">
        <v>0.72099645999999995</v>
      </c>
      <c r="F187" s="53">
        <v>1.15E-7</v>
      </c>
      <c r="G187" s="41">
        <v>0.71699999999999997</v>
      </c>
      <c r="H187" s="41">
        <v>0.28299999999999997</v>
      </c>
      <c r="I187" s="41">
        <v>7.2999999999999995E-2</v>
      </c>
      <c r="J187" s="41">
        <v>7.2999999999999995E-2</v>
      </c>
      <c r="K187" s="5"/>
      <c r="L187" s="5"/>
      <c r="M187" s="5"/>
      <c r="N187" s="5"/>
      <c r="O187" s="5"/>
      <c r="P187" s="5"/>
      <c r="Q187" s="5"/>
      <c r="R187" s="5"/>
      <c r="S187" s="5"/>
      <c r="T187" s="5"/>
      <c r="U187" s="5"/>
      <c r="V187" s="5"/>
      <c r="W187" s="5"/>
      <c r="X187" s="5"/>
      <c r="Y187" s="5"/>
      <c r="Z187" s="5"/>
    </row>
    <row r="188" spans="1:26" ht="14.25">
      <c r="A188" s="84" t="s">
        <v>403</v>
      </c>
      <c r="B188" s="84" t="s">
        <v>9025</v>
      </c>
      <c r="C188" s="41">
        <v>13</v>
      </c>
      <c r="D188" s="84" t="s">
        <v>9229</v>
      </c>
      <c r="E188" s="41">
        <v>0.11979497</v>
      </c>
      <c r="F188" s="53">
        <v>1.4700000000000001E-7</v>
      </c>
      <c r="G188" s="41">
        <v>0.73699999999999999</v>
      </c>
      <c r="H188" s="41">
        <v>0.26300000000000001</v>
      </c>
      <c r="I188" s="41">
        <v>8.5999999999999993E-2</v>
      </c>
      <c r="J188" s="41">
        <v>8.5999999999999993E-2</v>
      </c>
      <c r="K188" s="5"/>
      <c r="L188" s="5"/>
      <c r="M188" s="5"/>
      <c r="N188" s="5"/>
      <c r="O188" s="5"/>
      <c r="P188" s="5"/>
      <c r="Q188" s="5"/>
      <c r="R188" s="5"/>
      <c r="S188" s="5"/>
      <c r="T188" s="5"/>
      <c r="U188" s="5"/>
      <c r="V188" s="5"/>
      <c r="W188" s="5"/>
      <c r="X188" s="5"/>
      <c r="Y188" s="5"/>
      <c r="Z188" s="5"/>
    </row>
    <row r="189" spans="1:26" ht="14.25">
      <c r="A189" s="54" t="s">
        <v>403</v>
      </c>
      <c r="B189" s="54" t="s">
        <v>9025</v>
      </c>
      <c r="C189" s="55">
        <v>14</v>
      </c>
      <c r="D189" s="54" t="s">
        <v>9230</v>
      </c>
      <c r="E189" s="55">
        <v>0.80649683000000005</v>
      </c>
      <c r="F189" s="56">
        <v>2.5399999999999999E-8</v>
      </c>
      <c r="G189" s="55">
        <v>0.77400000000000002</v>
      </c>
      <c r="H189" s="55">
        <v>0.22600000000000001</v>
      </c>
      <c r="I189" s="55">
        <v>6.3E-2</v>
      </c>
      <c r="J189" s="55">
        <v>6.3E-2</v>
      </c>
      <c r="K189" s="5"/>
      <c r="L189" s="5"/>
      <c r="M189" s="5"/>
      <c r="N189" s="5"/>
      <c r="O189" s="5"/>
      <c r="P189" s="5"/>
      <c r="Q189" s="5"/>
      <c r="R189" s="5"/>
      <c r="S189" s="5"/>
      <c r="T189" s="5"/>
      <c r="U189" s="5"/>
      <c r="V189" s="5"/>
      <c r="W189" s="5"/>
      <c r="X189" s="5"/>
      <c r="Y189" s="5"/>
      <c r="Z189" s="5"/>
    </row>
    <row r="190" spans="1:26" ht="14.25">
      <c r="A190" s="84" t="s">
        <v>408</v>
      </c>
      <c r="B190" s="84" t="s">
        <v>9025</v>
      </c>
      <c r="C190" s="41">
        <v>1</v>
      </c>
      <c r="D190" s="84" t="s">
        <v>5602</v>
      </c>
      <c r="E190" s="41">
        <v>0.42733020999999999</v>
      </c>
      <c r="F190" s="41">
        <v>0</v>
      </c>
      <c r="G190" s="41">
        <v>0</v>
      </c>
      <c r="H190" s="84" t="s">
        <v>142</v>
      </c>
      <c r="I190" s="84" t="s">
        <v>142</v>
      </c>
      <c r="J190" s="84" t="s">
        <v>142</v>
      </c>
      <c r="K190" s="5"/>
      <c r="L190" s="5"/>
      <c r="M190" s="5"/>
      <c r="N190" s="5"/>
      <c r="O190" s="5"/>
      <c r="P190" s="5"/>
      <c r="Q190" s="5"/>
      <c r="R190" s="5"/>
      <c r="S190" s="5"/>
      <c r="T190" s="5"/>
      <c r="U190" s="5"/>
      <c r="V190" s="5"/>
      <c r="W190" s="5"/>
      <c r="X190" s="5"/>
      <c r="Y190" s="5"/>
      <c r="Z190" s="5"/>
    </row>
    <row r="191" spans="1:26" ht="14.25">
      <c r="A191" s="84" t="s">
        <v>408</v>
      </c>
      <c r="B191" s="84" t="s">
        <v>9025</v>
      </c>
      <c r="C191" s="41">
        <v>2</v>
      </c>
      <c r="D191" s="84" t="s">
        <v>9218</v>
      </c>
      <c r="E191" s="41">
        <v>0.74412635999999999</v>
      </c>
      <c r="F191" s="53">
        <v>2.0999999999999999E-8</v>
      </c>
      <c r="G191" s="41">
        <v>0.78300000000000003</v>
      </c>
      <c r="H191" s="41">
        <v>0.217</v>
      </c>
      <c r="I191" s="41">
        <v>0.13900000000000001</v>
      </c>
      <c r="J191" s="41">
        <v>0.13900000000000001</v>
      </c>
      <c r="K191" s="5"/>
      <c r="L191" s="5"/>
      <c r="M191" s="5"/>
      <c r="N191" s="5"/>
      <c r="O191" s="5"/>
      <c r="P191" s="5"/>
      <c r="Q191" s="5"/>
      <c r="R191" s="5"/>
      <c r="S191" s="5"/>
      <c r="T191" s="5"/>
      <c r="U191" s="5"/>
      <c r="V191" s="5"/>
      <c r="W191" s="5"/>
      <c r="X191" s="5"/>
      <c r="Y191" s="5"/>
      <c r="Z191" s="5"/>
    </row>
    <row r="192" spans="1:26" ht="14.25">
      <c r="A192" s="84" t="s">
        <v>408</v>
      </c>
      <c r="B192" s="84" t="s">
        <v>9025</v>
      </c>
      <c r="C192" s="41">
        <v>3</v>
      </c>
      <c r="D192" s="84" t="s">
        <v>9219</v>
      </c>
      <c r="E192" s="41">
        <v>0.35226041000000002</v>
      </c>
      <c r="F192" s="53">
        <v>6.2299999999999995E-8</v>
      </c>
      <c r="G192" s="41">
        <v>0.84499999999999997</v>
      </c>
      <c r="H192" s="41">
        <v>0.155</v>
      </c>
      <c r="I192" s="41">
        <v>8.6999999999999994E-2</v>
      </c>
      <c r="J192" s="41">
        <v>8.6999999999999994E-2</v>
      </c>
      <c r="K192" s="5"/>
      <c r="L192" s="5"/>
      <c r="M192" s="5"/>
      <c r="N192" s="5"/>
      <c r="O192" s="5"/>
      <c r="P192" s="5"/>
      <c r="Q192" s="5"/>
      <c r="R192" s="5"/>
      <c r="S192" s="5"/>
      <c r="T192" s="5"/>
      <c r="U192" s="5"/>
      <c r="V192" s="5"/>
      <c r="W192" s="5"/>
      <c r="X192" s="5"/>
      <c r="Y192" s="5"/>
      <c r="Z192" s="5"/>
    </row>
    <row r="193" spans="1:26" ht="14.25">
      <c r="A193" s="84" t="s">
        <v>408</v>
      </c>
      <c r="B193" s="84" t="s">
        <v>9025</v>
      </c>
      <c r="C193" s="41">
        <v>4</v>
      </c>
      <c r="D193" s="84" t="s">
        <v>9220</v>
      </c>
      <c r="E193" s="41">
        <v>0.73476061000000004</v>
      </c>
      <c r="F193" s="53">
        <v>3.8500000000000001E-8</v>
      </c>
      <c r="G193" s="41">
        <v>0.74399999999999999</v>
      </c>
      <c r="H193" s="41">
        <v>0.25600000000000001</v>
      </c>
      <c r="I193" s="41">
        <v>0.157</v>
      </c>
      <c r="J193" s="41">
        <v>0.157</v>
      </c>
      <c r="K193" s="5"/>
      <c r="L193" s="5"/>
      <c r="M193" s="5"/>
      <c r="N193" s="5"/>
      <c r="O193" s="5"/>
      <c r="P193" s="5"/>
      <c r="Q193" s="5"/>
      <c r="R193" s="5"/>
      <c r="S193" s="5"/>
      <c r="T193" s="5"/>
      <c r="U193" s="5"/>
      <c r="V193" s="5"/>
      <c r="W193" s="5"/>
      <c r="X193" s="5"/>
      <c r="Y193" s="5"/>
      <c r="Z193" s="5"/>
    </row>
    <row r="194" spans="1:26" ht="14.25">
      <c r="A194" s="84" t="s">
        <v>408</v>
      </c>
      <c r="B194" s="84" t="s">
        <v>9025</v>
      </c>
      <c r="C194" s="41">
        <v>5</v>
      </c>
      <c r="D194" s="84" t="s">
        <v>9221</v>
      </c>
      <c r="E194" s="41">
        <v>0.72725185999999997</v>
      </c>
      <c r="F194" s="53">
        <v>4.66E-8</v>
      </c>
      <c r="G194" s="41">
        <v>0.78500000000000003</v>
      </c>
      <c r="H194" s="41">
        <v>0.215</v>
      </c>
      <c r="I194" s="41">
        <v>0.13300000000000001</v>
      </c>
      <c r="J194" s="41">
        <v>0.13300000000000001</v>
      </c>
      <c r="K194" s="5"/>
      <c r="L194" s="5"/>
      <c r="M194" s="5"/>
      <c r="N194" s="5"/>
      <c r="O194" s="5"/>
      <c r="P194" s="5"/>
      <c r="Q194" s="5"/>
      <c r="R194" s="5"/>
      <c r="S194" s="5"/>
      <c r="T194" s="5"/>
      <c r="U194" s="5"/>
      <c r="V194" s="5"/>
      <c r="W194" s="5"/>
      <c r="X194" s="5"/>
      <c r="Y194" s="5"/>
      <c r="Z194" s="5"/>
    </row>
    <row r="195" spans="1:26" ht="14.25">
      <c r="A195" s="84" t="s">
        <v>408</v>
      </c>
      <c r="B195" s="84" t="s">
        <v>9025</v>
      </c>
      <c r="C195" s="41">
        <v>6</v>
      </c>
      <c r="D195" s="84" t="s">
        <v>9222</v>
      </c>
      <c r="E195" s="41">
        <v>0.68146070000000003</v>
      </c>
      <c r="F195" s="53">
        <v>9.5200000000000005E-8</v>
      </c>
      <c r="G195" s="41">
        <v>0.84199999999999997</v>
      </c>
      <c r="H195" s="41">
        <v>0.158</v>
      </c>
      <c r="I195" s="41">
        <v>0.111</v>
      </c>
      <c r="J195" s="41">
        <v>0.111</v>
      </c>
      <c r="K195" s="5"/>
      <c r="L195" s="5"/>
      <c r="M195" s="5"/>
      <c r="N195" s="5"/>
      <c r="O195" s="5"/>
      <c r="P195" s="5"/>
      <c r="Q195" s="5"/>
      <c r="R195" s="5"/>
      <c r="S195" s="5"/>
      <c r="T195" s="5"/>
      <c r="U195" s="5"/>
      <c r="V195" s="5"/>
      <c r="W195" s="5"/>
      <c r="X195" s="5"/>
      <c r="Y195" s="5"/>
      <c r="Z195" s="5"/>
    </row>
    <row r="196" spans="1:26" ht="14.25">
      <c r="A196" s="84" t="s">
        <v>408</v>
      </c>
      <c r="B196" s="84" t="s">
        <v>9025</v>
      </c>
      <c r="C196" s="41">
        <v>7</v>
      </c>
      <c r="D196" s="84" t="s">
        <v>9223</v>
      </c>
      <c r="E196" s="41">
        <v>0.65785463</v>
      </c>
      <c r="F196" s="53">
        <v>3.9599999999999997E-8</v>
      </c>
      <c r="G196" s="41">
        <v>0.9</v>
      </c>
      <c r="H196" s="41">
        <v>0.1</v>
      </c>
      <c r="I196" s="41">
        <v>7.5999999999999998E-2</v>
      </c>
      <c r="J196" s="41">
        <v>7.5999999999999998E-2</v>
      </c>
      <c r="K196" s="5"/>
      <c r="L196" s="5"/>
      <c r="M196" s="5"/>
      <c r="N196" s="5"/>
      <c r="O196" s="5"/>
      <c r="P196" s="5"/>
      <c r="Q196" s="5"/>
      <c r="R196" s="5"/>
      <c r="S196" s="5"/>
      <c r="T196" s="5"/>
      <c r="U196" s="5"/>
      <c r="V196" s="5"/>
      <c r="W196" s="5"/>
      <c r="X196" s="5"/>
      <c r="Y196" s="5"/>
      <c r="Z196" s="5"/>
    </row>
    <row r="197" spans="1:26" ht="14.25">
      <c r="A197" s="84" t="s">
        <v>408</v>
      </c>
      <c r="B197" s="84" t="s">
        <v>9025</v>
      </c>
      <c r="C197" s="41">
        <v>8</v>
      </c>
      <c r="D197" s="84" t="s">
        <v>9224</v>
      </c>
      <c r="E197" s="41">
        <v>0.32016756000000002</v>
      </c>
      <c r="F197" s="53">
        <v>1.1999999999999999E-7</v>
      </c>
      <c r="G197" s="41">
        <v>0.96699999999999997</v>
      </c>
      <c r="H197" s="41">
        <v>3.3000000000000002E-2</v>
      </c>
      <c r="I197" s="41">
        <v>8.6999999999999994E-2</v>
      </c>
      <c r="J197" s="41">
        <v>8.6999999999999994E-2</v>
      </c>
      <c r="K197" s="5"/>
      <c r="L197" s="5"/>
      <c r="M197" s="5"/>
      <c r="N197" s="5"/>
      <c r="O197" s="5"/>
      <c r="P197" s="5"/>
      <c r="Q197" s="5"/>
      <c r="R197" s="5"/>
      <c r="S197" s="5"/>
      <c r="T197" s="5"/>
      <c r="U197" s="5"/>
      <c r="V197" s="5"/>
      <c r="W197" s="5"/>
      <c r="X197" s="5"/>
      <c r="Y197" s="5"/>
      <c r="Z197" s="5"/>
    </row>
    <row r="198" spans="1:26" ht="14.25">
      <c r="A198" s="84" t="s">
        <v>408</v>
      </c>
      <c r="B198" s="84" t="s">
        <v>9025</v>
      </c>
      <c r="C198" s="41">
        <v>9</v>
      </c>
      <c r="D198" s="84" t="s">
        <v>9225</v>
      </c>
      <c r="E198" s="41">
        <v>0.57755144999999997</v>
      </c>
      <c r="F198" s="53">
        <v>6.8299999999999996E-8</v>
      </c>
      <c r="G198" s="41">
        <v>0.94599999999999995</v>
      </c>
      <c r="H198" s="41">
        <v>5.3999999999999999E-2</v>
      </c>
      <c r="I198" s="41">
        <v>0.04</v>
      </c>
      <c r="J198" s="41">
        <v>0.04</v>
      </c>
      <c r="K198" s="5"/>
      <c r="L198" s="5"/>
      <c r="M198" s="5"/>
      <c r="N198" s="5"/>
      <c r="O198" s="5"/>
      <c r="P198" s="5"/>
      <c r="Q198" s="5"/>
      <c r="R198" s="5"/>
      <c r="S198" s="5"/>
      <c r="T198" s="5"/>
      <c r="U198" s="5"/>
      <c r="V198" s="5"/>
      <c r="W198" s="5"/>
      <c r="X198" s="5"/>
      <c r="Y198" s="5"/>
      <c r="Z198" s="5"/>
    </row>
    <row r="199" spans="1:26" ht="14.25">
      <c r="A199" s="84" t="s">
        <v>408</v>
      </c>
      <c r="B199" s="84" t="s">
        <v>9025</v>
      </c>
      <c r="C199" s="41">
        <v>10</v>
      </c>
      <c r="D199" s="84" t="s">
        <v>9226</v>
      </c>
      <c r="E199" s="41">
        <v>0.66986900999999999</v>
      </c>
      <c r="F199" s="53">
        <v>7.9000000000000006E-8</v>
      </c>
      <c r="G199" s="41">
        <v>0.94799999999999995</v>
      </c>
      <c r="H199" s="41">
        <v>5.1999999999999998E-2</v>
      </c>
      <c r="I199" s="41">
        <v>3.5999999999999997E-2</v>
      </c>
      <c r="J199" s="41">
        <v>3.5999999999999997E-2</v>
      </c>
      <c r="K199" s="5"/>
      <c r="L199" s="5"/>
      <c r="M199" s="5"/>
      <c r="N199" s="5"/>
      <c r="O199" s="5"/>
      <c r="P199" s="5"/>
      <c r="Q199" s="5"/>
      <c r="R199" s="5"/>
      <c r="S199" s="5"/>
      <c r="T199" s="5"/>
      <c r="U199" s="5"/>
      <c r="V199" s="5"/>
      <c r="W199" s="5"/>
      <c r="X199" s="5"/>
      <c r="Y199" s="5"/>
      <c r="Z199" s="5"/>
    </row>
    <row r="200" spans="1:26" ht="14.25">
      <c r="A200" s="84" t="s">
        <v>408</v>
      </c>
      <c r="B200" s="84" t="s">
        <v>9025</v>
      </c>
      <c r="C200" s="41">
        <v>11</v>
      </c>
      <c r="D200" s="84" t="s">
        <v>9227</v>
      </c>
      <c r="E200" s="41">
        <v>0.88339853000000002</v>
      </c>
      <c r="F200" s="53">
        <v>2.84E-8</v>
      </c>
      <c r="G200" s="41">
        <v>0.95599999999999996</v>
      </c>
      <c r="H200" s="41">
        <v>4.3999999999999997E-2</v>
      </c>
      <c r="I200" s="41">
        <v>3.5999999999999997E-2</v>
      </c>
      <c r="J200" s="41">
        <v>3.5999999999999997E-2</v>
      </c>
      <c r="K200" s="5"/>
      <c r="L200" s="5"/>
      <c r="M200" s="5"/>
      <c r="N200" s="5"/>
      <c r="O200" s="5"/>
      <c r="P200" s="5"/>
      <c r="Q200" s="5"/>
      <c r="R200" s="5"/>
      <c r="S200" s="5"/>
      <c r="T200" s="5"/>
      <c r="U200" s="5"/>
      <c r="V200" s="5"/>
      <c r="W200" s="5"/>
      <c r="X200" s="5"/>
      <c r="Y200" s="5"/>
      <c r="Z200" s="5"/>
    </row>
    <row r="201" spans="1:26" ht="14.25">
      <c r="A201" s="84" t="s">
        <v>408</v>
      </c>
      <c r="B201" s="84" t="s">
        <v>9025</v>
      </c>
      <c r="C201" s="41">
        <v>12</v>
      </c>
      <c r="D201" s="84" t="s">
        <v>9228</v>
      </c>
      <c r="E201" s="41">
        <v>0.81353825000000002</v>
      </c>
      <c r="F201" s="53">
        <v>6.9399999999999999E-8</v>
      </c>
      <c r="G201" s="41">
        <v>0.91500000000000004</v>
      </c>
      <c r="H201" s="41">
        <v>8.5000000000000006E-2</v>
      </c>
      <c r="I201" s="41">
        <v>7.0999999999999994E-2</v>
      </c>
      <c r="J201" s="41">
        <v>7.0999999999999994E-2</v>
      </c>
      <c r="K201" s="5"/>
      <c r="L201" s="5"/>
      <c r="M201" s="5"/>
      <c r="N201" s="5"/>
      <c r="O201" s="5"/>
      <c r="P201" s="5"/>
      <c r="Q201" s="5"/>
      <c r="R201" s="5"/>
      <c r="S201" s="5"/>
      <c r="T201" s="5"/>
      <c r="U201" s="5"/>
      <c r="V201" s="5"/>
      <c r="W201" s="5"/>
      <c r="X201" s="5"/>
      <c r="Y201" s="5"/>
      <c r="Z201" s="5"/>
    </row>
    <row r="202" spans="1:26" ht="14.25">
      <c r="A202" s="84" t="s">
        <v>408</v>
      </c>
      <c r="B202" s="84" t="s">
        <v>9025</v>
      </c>
      <c r="C202" s="41">
        <v>13</v>
      </c>
      <c r="D202" s="84" t="s">
        <v>9229</v>
      </c>
      <c r="E202" s="41">
        <v>0.60848427000000005</v>
      </c>
      <c r="F202" s="53">
        <v>6.4200000000000006E-8</v>
      </c>
      <c r="G202" s="41">
        <v>0.89500000000000002</v>
      </c>
      <c r="H202" s="41">
        <v>0.105</v>
      </c>
      <c r="I202" s="41">
        <v>8.3000000000000004E-2</v>
      </c>
      <c r="J202" s="41">
        <v>8.3000000000000004E-2</v>
      </c>
      <c r="K202" s="5"/>
      <c r="L202" s="5"/>
      <c r="M202" s="5"/>
      <c r="N202" s="5"/>
      <c r="O202" s="5"/>
      <c r="P202" s="5"/>
      <c r="Q202" s="5"/>
      <c r="R202" s="5"/>
      <c r="S202" s="5"/>
      <c r="T202" s="5"/>
      <c r="U202" s="5"/>
      <c r="V202" s="5"/>
      <c r="W202" s="5"/>
      <c r="X202" s="5"/>
      <c r="Y202" s="5"/>
      <c r="Z202" s="5"/>
    </row>
    <row r="203" spans="1:26" ht="14.25">
      <c r="A203" s="54" t="s">
        <v>408</v>
      </c>
      <c r="B203" s="54" t="s">
        <v>9025</v>
      </c>
      <c r="C203" s="55">
        <v>14</v>
      </c>
      <c r="D203" s="54" t="s">
        <v>9230</v>
      </c>
      <c r="E203" s="55">
        <v>0.72856838000000002</v>
      </c>
      <c r="F203" s="56">
        <v>8.1100000000000005E-8</v>
      </c>
      <c r="G203" s="55">
        <v>0.90900000000000003</v>
      </c>
      <c r="H203" s="55">
        <v>9.0999999999999998E-2</v>
      </c>
      <c r="I203" s="55">
        <v>0.06</v>
      </c>
      <c r="J203" s="55">
        <v>0.06</v>
      </c>
      <c r="K203" s="5"/>
      <c r="L203" s="5"/>
      <c r="M203" s="5"/>
      <c r="N203" s="5"/>
      <c r="O203" s="5"/>
      <c r="P203" s="5"/>
      <c r="Q203" s="5"/>
      <c r="R203" s="5"/>
      <c r="S203" s="5"/>
      <c r="T203" s="5"/>
      <c r="U203" s="5"/>
      <c r="V203" s="5"/>
      <c r="W203" s="5"/>
      <c r="X203" s="5"/>
      <c r="Y203" s="5"/>
      <c r="Z203" s="5"/>
    </row>
    <row r="204" spans="1:26" ht="14.25">
      <c r="A204" s="84" t="s">
        <v>415</v>
      </c>
      <c r="B204" s="84" t="s">
        <v>9025</v>
      </c>
      <c r="C204" s="41">
        <v>1</v>
      </c>
      <c r="D204" s="84" t="s">
        <v>5602</v>
      </c>
      <c r="E204" s="41">
        <v>0.32995142</v>
      </c>
      <c r="F204" s="41">
        <v>0</v>
      </c>
      <c r="G204" s="41">
        <v>0</v>
      </c>
      <c r="H204" s="84" t="s">
        <v>142</v>
      </c>
      <c r="I204" s="84" t="s">
        <v>142</v>
      </c>
      <c r="J204" s="84" t="s">
        <v>142</v>
      </c>
      <c r="K204" s="5"/>
      <c r="L204" s="5"/>
      <c r="M204" s="5"/>
      <c r="N204" s="5"/>
      <c r="O204" s="5"/>
      <c r="P204" s="5"/>
      <c r="Q204" s="5"/>
      <c r="R204" s="5"/>
      <c r="S204" s="5"/>
      <c r="T204" s="5"/>
      <c r="U204" s="5"/>
      <c r="V204" s="5"/>
      <c r="W204" s="5"/>
      <c r="X204" s="5"/>
      <c r="Y204" s="5"/>
      <c r="Z204" s="5"/>
    </row>
    <row r="205" spans="1:26" ht="14.25">
      <c r="A205" s="84" t="s">
        <v>415</v>
      </c>
      <c r="B205" s="84" t="s">
        <v>9025</v>
      </c>
      <c r="C205" s="41">
        <v>2</v>
      </c>
      <c r="D205" s="84" t="s">
        <v>9218</v>
      </c>
      <c r="E205" s="41">
        <v>0.65853240999999996</v>
      </c>
      <c r="F205" s="53">
        <v>1.43E-7</v>
      </c>
      <c r="G205" s="41">
        <v>0.74299999999999999</v>
      </c>
      <c r="H205" s="41">
        <v>0.25700000000000001</v>
      </c>
      <c r="I205" s="41">
        <v>0.152</v>
      </c>
      <c r="J205" s="41">
        <v>0.152</v>
      </c>
      <c r="K205" s="5"/>
      <c r="L205" s="5"/>
      <c r="M205" s="5"/>
      <c r="N205" s="5"/>
      <c r="O205" s="5"/>
      <c r="P205" s="5"/>
      <c r="Q205" s="5"/>
      <c r="R205" s="5"/>
      <c r="S205" s="5"/>
      <c r="T205" s="5"/>
      <c r="U205" s="5"/>
      <c r="V205" s="5"/>
      <c r="W205" s="5"/>
      <c r="X205" s="5"/>
      <c r="Y205" s="5"/>
      <c r="Z205" s="5"/>
    </row>
    <row r="206" spans="1:26" ht="14.25">
      <c r="A206" s="84" t="s">
        <v>415</v>
      </c>
      <c r="B206" s="84" t="s">
        <v>9025</v>
      </c>
      <c r="C206" s="41">
        <v>3</v>
      </c>
      <c r="D206" s="84" t="s">
        <v>9219</v>
      </c>
      <c r="E206" s="41">
        <v>0.70176225999999997</v>
      </c>
      <c r="F206" s="53">
        <v>5.8199999999999998E-8</v>
      </c>
      <c r="G206" s="41">
        <v>0.93</v>
      </c>
      <c r="H206" s="41">
        <v>7.0000000000000007E-2</v>
      </c>
      <c r="I206" s="41">
        <v>8.7999999999999995E-2</v>
      </c>
      <c r="J206" s="41">
        <v>8.7999999999999995E-2</v>
      </c>
      <c r="K206" s="5"/>
      <c r="L206" s="5"/>
      <c r="M206" s="5"/>
      <c r="N206" s="5"/>
      <c r="O206" s="5"/>
      <c r="P206" s="5"/>
      <c r="Q206" s="5"/>
      <c r="R206" s="5"/>
      <c r="S206" s="5"/>
      <c r="T206" s="5"/>
      <c r="U206" s="5"/>
      <c r="V206" s="5"/>
      <c r="W206" s="5"/>
      <c r="X206" s="5"/>
      <c r="Y206" s="5"/>
      <c r="Z206" s="5"/>
    </row>
    <row r="207" spans="1:26" ht="14.25">
      <c r="A207" s="84" t="s">
        <v>415</v>
      </c>
      <c r="B207" s="84" t="s">
        <v>9025</v>
      </c>
      <c r="C207" s="41">
        <v>4</v>
      </c>
      <c r="D207" s="84" t="s">
        <v>9220</v>
      </c>
      <c r="E207" s="41">
        <v>0.92365593999999995</v>
      </c>
      <c r="F207" s="53">
        <v>2.92E-8</v>
      </c>
      <c r="G207" s="41">
        <v>0.73399999999999999</v>
      </c>
      <c r="H207" s="41">
        <v>0.26600000000000001</v>
      </c>
      <c r="I207" s="41">
        <v>0.161</v>
      </c>
      <c r="J207" s="41">
        <v>0.161</v>
      </c>
      <c r="K207" s="5"/>
      <c r="L207" s="5"/>
      <c r="M207" s="5"/>
      <c r="N207" s="5"/>
      <c r="O207" s="5"/>
      <c r="P207" s="5"/>
      <c r="Q207" s="5"/>
      <c r="R207" s="5"/>
      <c r="S207" s="5"/>
      <c r="T207" s="5"/>
      <c r="U207" s="5"/>
      <c r="V207" s="5"/>
      <c r="W207" s="5"/>
      <c r="X207" s="5"/>
      <c r="Y207" s="5"/>
      <c r="Z207" s="5"/>
    </row>
    <row r="208" spans="1:26" ht="14.25">
      <c r="A208" s="84" t="s">
        <v>415</v>
      </c>
      <c r="B208" s="84" t="s">
        <v>9025</v>
      </c>
      <c r="C208" s="41">
        <v>5</v>
      </c>
      <c r="D208" s="84" t="s">
        <v>9221</v>
      </c>
      <c r="E208" s="41">
        <v>0.98046997999999996</v>
      </c>
      <c r="F208" s="53">
        <v>6.82E-9</v>
      </c>
      <c r="G208" s="41">
        <v>0.80900000000000005</v>
      </c>
      <c r="H208" s="41">
        <v>0.191</v>
      </c>
      <c r="I208" s="41">
        <v>0.14199999999999999</v>
      </c>
      <c r="J208" s="41">
        <v>0.14199999999999999</v>
      </c>
      <c r="K208" s="5"/>
      <c r="L208" s="5"/>
      <c r="M208" s="5"/>
      <c r="N208" s="5"/>
      <c r="O208" s="5"/>
      <c r="P208" s="5"/>
      <c r="Q208" s="5"/>
      <c r="R208" s="5"/>
      <c r="S208" s="5"/>
      <c r="T208" s="5"/>
      <c r="U208" s="5"/>
      <c r="V208" s="5"/>
      <c r="W208" s="5"/>
      <c r="X208" s="5"/>
      <c r="Y208" s="5"/>
      <c r="Z208" s="5"/>
    </row>
    <row r="209" spans="1:26" ht="14.25">
      <c r="A209" s="84" t="s">
        <v>415</v>
      </c>
      <c r="B209" s="84" t="s">
        <v>9025</v>
      </c>
      <c r="C209" s="41">
        <v>6</v>
      </c>
      <c r="D209" s="84" t="s">
        <v>9222</v>
      </c>
      <c r="E209" s="41">
        <v>0.98368312000000002</v>
      </c>
      <c r="F209" s="53">
        <v>6.6400000000000002E-9</v>
      </c>
      <c r="G209" s="41">
        <v>0.77700000000000002</v>
      </c>
      <c r="H209" s="41">
        <v>0.223</v>
      </c>
      <c r="I209" s="41">
        <v>0.115</v>
      </c>
      <c r="J209" s="41">
        <v>0.115</v>
      </c>
      <c r="K209" s="5"/>
      <c r="L209" s="5"/>
      <c r="M209" s="5"/>
      <c r="N209" s="5"/>
      <c r="O209" s="5"/>
      <c r="P209" s="5"/>
      <c r="Q209" s="5"/>
      <c r="R209" s="5"/>
      <c r="S209" s="5"/>
      <c r="T209" s="5"/>
      <c r="U209" s="5"/>
      <c r="V209" s="5"/>
      <c r="W209" s="5"/>
      <c r="X209" s="5"/>
      <c r="Y209" s="5"/>
      <c r="Z209" s="5"/>
    </row>
    <row r="210" spans="1:26" ht="14.25">
      <c r="A210" s="84" t="s">
        <v>415</v>
      </c>
      <c r="B210" s="84" t="s">
        <v>9025</v>
      </c>
      <c r="C210" s="41">
        <v>7</v>
      </c>
      <c r="D210" s="84" t="s">
        <v>9223</v>
      </c>
      <c r="E210" s="41">
        <v>0.83500722999999999</v>
      </c>
      <c r="F210" s="53">
        <v>3.77E-8</v>
      </c>
      <c r="G210" s="41">
        <v>0.88400000000000001</v>
      </c>
      <c r="H210" s="41">
        <v>0.11600000000000001</v>
      </c>
      <c r="I210" s="41">
        <v>8.1000000000000003E-2</v>
      </c>
      <c r="J210" s="41">
        <v>8.1000000000000003E-2</v>
      </c>
      <c r="K210" s="5"/>
      <c r="L210" s="5"/>
      <c r="M210" s="5"/>
      <c r="N210" s="5"/>
      <c r="O210" s="5"/>
      <c r="P210" s="5"/>
      <c r="Q210" s="5"/>
      <c r="R210" s="5"/>
      <c r="S210" s="5"/>
      <c r="T210" s="5"/>
      <c r="U210" s="5"/>
      <c r="V210" s="5"/>
      <c r="W210" s="5"/>
      <c r="X210" s="5"/>
      <c r="Y210" s="5"/>
      <c r="Z210" s="5"/>
    </row>
    <row r="211" spans="1:26" ht="14.25">
      <c r="A211" s="84" t="s">
        <v>415</v>
      </c>
      <c r="B211" s="84" t="s">
        <v>9025</v>
      </c>
      <c r="C211" s="41">
        <v>8</v>
      </c>
      <c r="D211" s="84" t="s">
        <v>9224</v>
      </c>
      <c r="E211" s="41">
        <v>0.96082055</v>
      </c>
      <c r="F211" s="53">
        <v>4.2599999999999998E-9</v>
      </c>
      <c r="G211" s="41">
        <v>0.874</v>
      </c>
      <c r="H211" s="41">
        <v>0.126</v>
      </c>
      <c r="I211" s="41">
        <v>8.8999999999999996E-2</v>
      </c>
      <c r="J211" s="41">
        <v>8.8999999999999996E-2</v>
      </c>
      <c r="K211" s="5"/>
      <c r="L211" s="5"/>
      <c r="M211" s="5"/>
      <c r="N211" s="5"/>
      <c r="O211" s="5"/>
      <c r="P211" s="5"/>
      <c r="Q211" s="5"/>
      <c r="R211" s="5"/>
      <c r="S211" s="5"/>
      <c r="T211" s="5"/>
      <c r="U211" s="5"/>
      <c r="V211" s="5"/>
      <c r="W211" s="5"/>
      <c r="X211" s="5"/>
      <c r="Y211" s="5"/>
      <c r="Z211" s="5"/>
    </row>
    <row r="212" spans="1:26" ht="14.25">
      <c r="A212" s="84" t="s">
        <v>415</v>
      </c>
      <c r="B212" s="84" t="s">
        <v>9025</v>
      </c>
      <c r="C212" s="41">
        <v>9</v>
      </c>
      <c r="D212" s="84" t="s">
        <v>9225</v>
      </c>
      <c r="E212" s="41">
        <v>0.80827097000000003</v>
      </c>
      <c r="F212" s="53">
        <v>4.9299999999999998E-8</v>
      </c>
      <c r="G212" s="41">
        <v>0.92600000000000005</v>
      </c>
      <c r="H212" s="41">
        <v>7.3999999999999996E-2</v>
      </c>
      <c r="I212" s="41">
        <v>4.2000000000000003E-2</v>
      </c>
      <c r="J212" s="41">
        <v>4.2000000000000003E-2</v>
      </c>
      <c r="K212" s="5"/>
      <c r="L212" s="5"/>
      <c r="M212" s="5"/>
      <c r="N212" s="5"/>
      <c r="O212" s="5"/>
      <c r="P212" s="5"/>
      <c r="Q212" s="5"/>
      <c r="R212" s="5"/>
      <c r="S212" s="5"/>
      <c r="T212" s="5"/>
      <c r="U212" s="5"/>
      <c r="V212" s="5"/>
      <c r="W212" s="5"/>
      <c r="X212" s="5"/>
      <c r="Y212" s="5"/>
      <c r="Z212" s="5"/>
    </row>
    <row r="213" spans="1:26" ht="14.25">
      <c r="A213" s="84" t="s">
        <v>415</v>
      </c>
      <c r="B213" s="84" t="s">
        <v>9025</v>
      </c>
      <c r="C213" s="41">
        <v>10</v>
      </c>
      <c r="D213" s="84" t="s">
        <v>9226</v>
      </c>
      <c r="E213" s="41">
        <v>0.95332417999999997</v>
      </c>
      <c r="F213" s="53">
        <v>1.9300000000000001E-8</v>
      </c>
      <c r="G213" s="41">
        <v>0.92900000000000005</v>
      </c>
      <c r="H213" s="41">
        <v>7.0999999999999994E-2</v>
      </c>
      <c r="I213" s="41">
        <v>3.7999999999999999E-2</v>
      </c>
      <c r="J213" s="41">
        <v>3.7999999999999999E-2</v>
      </c>
      <c r="K213" s="5"/>
      <c r="L213" s="5"/>
      <c r="M213" s="5"/>
      <c r="N213" s="5"/>
      <c r="O213" s="5"/>
      <c r="P213" s="5"/>
      <c r="Q213" s="5"/>
      <c r="R213" s="5"/>
      <c r="S213" s="5"/>
      <c r="T213" s="5"/>
      <c r="U213" s="5"/>
      <c r="V213" s="5"/>
      <c r="W213" s="5"/>
      <c r="X213" s="5"/>
      <c r="Y213" s="5"/>
      <c r="Z213" s="5"/>
    </row>
    <row r="214" spans="1:26" ht="14.25">
      <c r="A214" s="84" t="s">
        <v>415</v>
      </c>
      <c r="B214" s="84" t="s">
        <v>9025</v>
      </c>
      <c r="C214" s="41">
        <v>11</v>
      </c>
      <c r="D214" s="84" t="s">
        <v>9227</v>
      </c>
      <c r="E214" s="41">
        <v>0.98706744000000002</v>
      </c>
      <c r="F214" s="53">
        <v>3.65E-9</v>
      </c>
      <c r="G214" s="41">
        <v>0.93799999999999994</v>
      </c>
      <c r="H214" s="41">
        <v>6.2E-2</v>
      </c>
      <c r="I214" s="41">
        <v>3.7999999999999999E-2</v>
      </c>
      <c r="J214" s="41">
        <v>3.7999999999999999E-2</v>
      </c>
      <c r="K214" s="5"/>
      <c r="L214" s="5"/>
      <c r="M214" s="5"/>
      <c r="N214" s="5"/>
      <c r="O214" s="5"/>
      <c r="P214" s="5"/>
      <c r="Q214" s="5"/>
      <c r="R214" s="5"/>
      <c r="S214" s="5"/>
      <c r="T214" s="5"/>
      <c r="U214" s="5"/>
      <c r="V214" s="5"/>
      <c r="W214" s="5"/>
      <c r="X214" s="5"/>
      <c r="Y214" s="5"/>
      <c r="Z214" s="5"/>
    </row>
    <row r="215" spans="1:26" ht="14.25">
      <c r="A215" s="84" t="s">
        <v>415</v>
      </c>
      <c r="B215" s="84" t="s">
        <v>9025</v>
      </c>
      <c r="C215" s="41">
        <v>12</v>
      </c>
      <c r="D215" s="84" t="s">
        <v>9228</v>
      </c>
      <c r="E215" s="41">
        <v>0.94332671000000001</v>
      </c>
      <c r="F215" s="53">
        <v>4.6399999999999997E-9</v>
      </c>
      <c r="G215" s="41">
        <v>0.88200000000000001</v>
      </c>
      <c r="H215" s="41">
        <v>0.11799999999999999</v>
      </c>
      <c r="I215" s="41">
        <v>7.5999999999999998E-2</v>
      </c>
      <c r="J215" s="41">
        <v>7.5999999999999998E-2</v>
      </c>
      <c r="K215" s="5"/>
      <c r="L215" s="5"/>
      <c r="M215" s="5"/>
      <c r="N215" s="5"/>
      <c r="O215" s="5"/>
      <c r="P215" s="5"/>
      <c r="Q215" s="5"/>
      <c r="R215" s="5"/>
      <c r="S215" s="5"/>
      <c r="T215" s="5"/>
      <c r="U215" s="5"/>
      <c r="V215" s="5"/>
      <c r="W215" s="5"/>
      <c r="X215" s="5"/>
      <c r="Y215" s="5"/>
      <c r="Z215" s="5"/>
    </row>
    <row r="216" spans="1:26" ht="14.25">
      <c r="A216" s="84" t="s">
        <v>415</v>
      </c>
      <c r="B216" s="84" t="s">
        <v>9025</v>
      </c>
      <c r="C216" s="41">
        <v>13</v>
      </c>
      <c r="D216" s="84" t="s">
        <v>9229</v>
      </c>
      <c r="E216" s="41">
        <v>0.78930623</v>
      </c>
      <c r="F216" s="53">
        <v>5.9300000000000002E-8</v>
      </c>
      <c r="G216" s="41">
        <v>0.85599999999999998</v>
      </c>
      <c r="H216" s="41">
        <v>0.14399999999999999</v>
      </c>
      <c r="I216" s="41">
        <v>8.5999999999999993E-2</v>
      </c>
      <c r="J216" s="41">
        <v>8.5999999999999993E-2</v>
      </c>
      <c r="K216" s="5"/>
      <c r="L216" s="5"/>
      <c r="M216" s="5"/>
      <c r="N216" s="5"/>
      <c r="O216" s="5"/>
      <c r="P216" s="5"/>
      <c r="Q216" s="5"/>
      <c r="R216" s="5"/>
      <c r="S216" s="5"/>
      <c r="T216" s="5"/>
      <c r="U216" s="5"/>
      <c r="V216" s="5"/>
      <c r="W216" s="5"/>
      <c r="X216" s="5"/>
      <c r="Y216" s="5"/>
      <c r="Z216" s="5"/>
    </row>
    <row r="217" spans="1:26" ht="14.25">
      <c r="A217" s="54" t="s">
        <v>415</v>
      </c>
      <c r="B217" s="54" t="s">
        <v>9025</v>
      </c>
      <c r="C217" s="55">
        <v>14</v>
      </c>
      <c r="D217" s="54" t="s">
        <v>9230</v>
      </c>
      <c r="E217" s="55">
        <v>0.91456543999999995</v>
      </c>
      <c r="F217" s="56">
        <v>2.25E-8</v>
      </c>
      <c r="G217" s="55">
        <v>0.88300000000000001</v>
      </c>
      <c r="H217" s="55">
        <v>0.11700000000000001</v>
      </c>
      <c r="I217" s="55">
        <v>6.5000000000000002E-2</v>
      </c>
      <c r="J217" s="55">
        <v>6.5000000000000002E-2</v>
      </c>
      <c r="K217" s="5"/>
      <c r="L217" s="5"/>
      <c r="M217" s="5"/>
      <c r="N217" s="5"/>
      <c r="O217" s="5"/>
      <c r="P217" s="5"/>
      <c r="Q217" s="5"/>
      <c r="R217" s="5"/>
      <c r="S217" s="5"/>
      <c r="T217" s="5"/>
      <c r="U217" s="5"/>
      <c r="V217" s="5"/>
      <c r="W217" s="5"/>
      <c r="X217" s="5"/>
      <c r="Y217" s="5"/>
      <c r="Z217" s="5"/>
    </row>
    <row r="218" spans="1:26" ht="14.25">
      <c r="A218" s="84" t="s">
        <v>421</v>
      </c>
      <c r="B218" s="84" t="s">
        <v>9025</v>
      </c>
      <c r="C218" s="41">
        <v>1</v>
      </c>
      <c r="D218" s="84" t="s">
        <v>5602</v>
      </c>
      <c r="E218" s="41">
        <v>3.1819279999999998E-2</v>
      </c>
      <c r="F218" s="41">
        <v>0</v>
      </c>
      <c r="G218" s="41">
        <v>0</v>
      </c>
      <c r="H218" s="84" t="s">
        <v>142</v>
      </c>
      <c r="I218" s="84" t="s">
        <v>142</v>
      </c>
      <c r="J218" s="84" t="s">
        <v>142</v>
      </c>
      <c r="K218" s="5"/>
      <c r="L218" s="5"/>
      <c r="M218" s="5"/>
      <c r="N218" s="5"/>
      <c r="O218" s="5"/>
      <c r="P218" s="5"/>
      <c r="Q218" s="5"/>
      <c r="R218" s="5"/>
      <c r="S218" s="5"/>
      <c r="T218" s="5"/>
      <c r="U218" s="5"/>
      <c r="V218" s="5"/>
      <c r="W218" s="5"/>
      <c r="X218" s="5"/>
      <c r="Y218" s="5"/>
      <c r="Z218" s="5"/>
    </row>
    <row r="219" spans="1:26" ht="14.25">
      <c r="A219" s="84" t="s">
        <v>421</v>
      </c>
      <c r="B219" s="84" t="s">
        <v>9025</v>
      </c>
      <c r="C219" s="41">
        <v>2</v>
      </c>
      <c r="D219" s="84" t="s">
        <v>9218</v>
      </c>
      <c r="E219" s="41">
        <v>7.7023190000000005E-2</v>
      </c>
      <c r="F219" s="53">
        <v>2.3999999999999998E-7</v>
      </c>
      <c r="G219" s="41">
        <v>0.68799999999999994</v>
      </c>
      <c r="H219" s="41">
        <v>0.312</v>
      </c>
      <c r="I219" s="41">
        <v>0.153</v>
      </c>
      <c r="J219" s="41">
        <v>0.153</v>
      </c>
      <c r="K219" s="5"/>
      <c r="L219" s="5"/>
      <c r="M219" s="5"/>
      <c r="N219" s="5"/>
      <c r="O219" s="5"/>
      <c r="P219" s="5"/>
      <c r="Q219" s="5"/>
      <c r="R219" s="5"/>
      <c r="S219" s="5"/>
      <c r="T219" s="5"/>
      <c r="U219" s="5"/>
      <c r="V219" s="5"/>
      <c r="W219" s="5"/>
      <c r="X219" s="5"/>
      <c r="Y219" s="5"/>
      <c r="Z219" s="5"/>
    </row>
    <row r="220" spans="1:26" ht="14.25">
      <c r="A220" s="84" t="s">
        <v>421</v>
      </c>
      <c r="B220" s="84" t="s">
        <v>9025</v>
      </c>
      <c r="C220" s="41">
        <v>3</v>
      </c>
      <c r="D220" s="84" t="s">
        <v>9219</v>
      </c>
      <c r="E220" s="41">
        <v>4.1470310000000003E-2</v>
      </c>
      <c r="F220" s="53">
        <v>1.2100000000000001E-7</v>
      </c>
      <c r="G220" s="41">
        <v>0.86099999999999999</v>
      </c>
      <c r="H220" s="41">
        <v>0.13900000000000001</v>
      </c>
      <c r="I220" s="41">
        <v>9.0999999999999998E-2</v>
      </c>
      <c r="J220" s="41">
        <v>9.0999999999999998E-2</v>
      </c>
      <c r="K220" s="5"/>
      <c r="L220" s="5"/>
      <c r="M220" s="5"/>
      <c r="N220" s="5"/>
      <c r="O220" s="5"/>
      <c r="P220" s="5"/>
      <c r="Q220" s="5"/>
      <c r="R220" s="5"/>
      <c r="S220" s="5"/>
      <c r="T220" s="5"/>
      <c r="U220" s="5"/>
      <c r="V220" s="5"/>
      <c r="W220" s="5"/>
      <c r="X220" s="5"/>
      <c r="Y220" s="5"/>
      <c r="Z220" s="5"/>
    </row>
    <row r="221" spans="1:26" ht="14.25">
      <c r="A221" s="84" t="s">
        <v>421</v>
      </c>
      <c r="B221" s="84" t="s">
        <v>9025</v>
      </c>
      <c r="C221" s="41">
        <v>4</v>
      </c>
      <c r="D221" s="84" t="s">
        <v>9220</v>
      </c>
      <c r="E221" s="41">
        <v>0.15860157</v>
      </c>
      <c r="F221" s="53">
        <v>1.18E-7</v>
      </c>
      <c r="G221" s="41">
        <v>0.56299999999999994</v>
      </c>
      <c r="H221" s="41">
        <v>0.437</v>
      </c>
      <c r="I221" s="41">
        <v>0.17</v>
      </c>
      <c r="J221" s="41">
        <v>0.17</v>
      </c>
      <c r="K221" s="5"/>
      <c r="L221" s="5"/>
      <c r="M221" s="5"/>
      <c r="N221" s="5"/>
      <c r="O221" s="5"/>
      <c r="P221" s="5"/>
      <c r="Q221" s="5"/>
      <c r="R221" s="5"/>
      <c r="S221" s="5"/>
      <c r="T221" s="5"/>
      <c r="U221" s="5"/>
      <c r="V221" s="5"/>
      <c r="W221" s="5"/>
      <c r="X221" s="5"/>
      <c r="Y221" s="5"/>
      <c r="Z221" s="5"/>
    </row>
    <row r="222" spans="1:26" ht="14.25">
      <c r="A222" s="84" t="s">
        <v>421</v>
      </c>
      <c r="B222" s="84" t="s">
        <v>9025</v>
      </c>
      <c r="C222" s="41">
        <v>5</v>
      </c>
      <c r="D222" s="84" t="s">
        <v>9221</v>
      </c>
      <c r="E222" s="41">
        <v>0.18942375</v>
      </c>
      <c r="F222" s="53">
        <v>1.09E-7</v>
      </c>
      <c r="G222" s="41">
        <v>0.629</v>
      </c>
      <c r="H222" s="41">
        <v>0.371</v>
      </c>
      <c r="I222" s="41">
        <v>0.14599999999999999</v>
      </c>
      <c r="J222" s="41">
        <v>0.14599999999999999</v>
      </c>
      <c r="K222" s="5"/>
      <c r="L222" s="5"/>
      <c r="M222" s="5"/>
      <c r="N222" s="5"/>
      <c r="O222" s="5"/>
      <c r="P222" s="5"/>
      <c r="Q222" s="5"/>
      <c r="R222" s="5"/>
      <c r="S222" s="5"/>
      <c r="T222" s="5"/>
      <c r="U222" s="5"/>
      <c r="V222" s="5"/>
      <c r="W222" s="5"/>
      <c r="X222" s="5"/>
      <c r="Y222" s="5"/>
      <c r="Z222" s="5"/>
    </row>
    <row r="223" spans="1:26" ht="14.25">
      <c r="A223" s="84" t="s">
        <v>421</v>
      </c>
      <c r="B223" s="84" t="s">
        <v>9025</v>
      </c>
      <c r="C223" s="41">
        <v>6</v>
      </c>
      <c r="D223" s="84" t="s">
        <v>9222</v>
      </c>
      <c r="E223" s="41">
        <v>0.31161576000000002</v>
      </c>
      <c r="F223" s="53">
        <v>7.8699999999999997E-8</v>
      </c>
      <c r="G223" s="41">
        <v>0.68500000000000005</v>
      </c>
      <c r="H223" s="41">
        <v>0.315</v>
      </c>
      <c r="I223" s="41">
        <v>0.113</v>
      </c>
      <c r="J223" s="41">
        <v>0.113</v>
      </c>
      <c r="K223" s="5"/>
      <c r="L223" s="5"/>
      <c r="M223" s="5"/>
      <c r="N223" s="5"/>
      <c r="O223" s="5"/>
      <c r="P223" s="5"/>
      <c r="Q223" s="5"/>
      <c r="R223" s="5"/>
      <c r="S223" s="5"/>
      <c r="T223" s="5"/>
      <c r="U223" s="5"/>
      <c r="V223" s="5"/>
      <c r="W223" s="5"/>
      <c r="X223" s="5"/>
      <c r="Y223" s="5"/>
      <c r="Z223" s="5"/>
    </row>
    <row r="224" spans="1:26" ht="14.25">
      <c r="A224" s="84" t="s">
        <v>421</v>
      </c>
      <c r="B224" s="84" t="s">
        <v>9025</v>
      </c>
      <c r="C224" s="41">
        <v>7</v>
      </c>
      <c r="D224" s="84" t="s">
        <v>9223</v>
      </c>
      <c r="E224" s="41">
        <v>3.9415119999999998E-2</v>
      </c>
      <c r="F224" s="53">
        <v>2.0800000000000001E-7</v>
      </c>
      <c r="G224" s="41">
        <v>0.86399999999999999</v>
      </c>
      <c r="H224" s="41">
        <v>0.13600000000000001</v>
      </c>
      <c r="I224" s="41">
        <v>8.5000000000000006E-2</v>
      </c>
      <c r="J224" s="41">
        <v>8.5000000000000006E-2</v>
      </c>
      <c r="K224" s="5"/>
      <c r="L224" s="5"/>
      <c r="M224" s="5"/>
      <c r="N224" s="5"/>
      <c r="O224" s="5"/>
      <c r="P224" s="5"/>
      <c r="Q224" s="5"/>
      <c r="R224" s="5"/>
      <c r="S224" s="5"/>
      <c r="T224" s="5"/>
      <c r="U224" s="5"/>
      <c r="V224" s="5"/>
      <c r="W224" s="5"/>
      <c r="X224" s="5"/>
      <c r="Y224" s="5"/>
      <c r="Z224" s="5"/>
    </row>
    <row r="225" spans="1:26" ht="14.25">
      <c r="A225" s="84" t="s">
        <v>421</v>
      </c>
      <c r="B225" s="84" t="s">
        <v>9025</v>
      </c>
      <c r="C225" s="41">
        <v>8</v>
      </c>
      <c r="D225" s="84" t="s">
        <v>9224</v>
      </c>
      <c r="E225" s="41">
        <v>3.6147699999999998E-2</v>
      </c>
      <c r="F225" s="53">
        <v>2.6600000000000003E-7</v>
      </c>
      <c r="G225" s="41">
        <v>0.877</v>
      </c>
      <c r="H225" s="41">
        <v>0.123</v>
      </c>
      <c r="I225" s="41">
        <v>8.6999999999999994E-2</v>
      </c>
      <c r="J225" s="41">
        <v>8.6999999999999994E-2</v>
      </c>
      <c r="K225" s="5"/>
      <c r="L225" s="5"/>
      <c r="M225" s="5"/>
      <c r="N225" s="5"/>
      <c r="O225" s="5"/>
      <c r="P225" s="5"/>
      <c r="Q225" s="5"/>
      <c r="R225" s="5"/>
      <c r="S225" s="5"/>
      <c r="T225" s="5"/>
      <c r="U225" s="5"/>
      <c r="V225" s="5"/>
      <c r="W225" s="5"/>
      <c r="X225" s="5"/>
      <c r="Y225" s="5"/>
      <c r="Z225" s="5"/>
    </row>
    <row r="226" spans="1:26" ht="14.25">
      <c r="A226" s="84" t="s">
        <v>421</v>
      </c>
      <c r="B226" s="84" t="s">
        <v>9025</v>
      </c>
      <c r="C226" s="41">
        <v>9</v>
      </c>
      <c r="D226" s="84" t="s">
        <v>9225</v>
      </c>
      <c r="E226" s="41">
        <v>7.3301710000000006E-2</v>
      </c>
      <c r="F226" s="53">
        <v>1.7800000000000001E-7</v>
      </c>
      <c r="G226" s="41">
        <v>0.91800000000000004</v>
      </c>
      <c r="H226" s="41">
        <v>8.2000000000000003E-2</v>
      </c>
      <c r="I226" s="41">
        <v>4.2000000000000003E-2</v>
      </c>
      <c r="J226" s="41">
        <v>4.2000000000000003E-2</v>
      </c>
      <c r="K226" s="5"/>
      <c r="L226" s="5"/>
      <c r="M226" s="5"/>
      <c r="N226" s="5"/>
      <c r="O226" s="5"/>
      <c r="P226" s="5"/>
      <c r="Q226" s="5"/>
      <c r="R226" s="5"/>
      <c r="S226" s="5"/>
      <c r="T226" s="5"/>
      <c r="U226" s="5"/>
      <c r="V226" s="5"/>
      <c r="W226" s="5"/>
      <c r="X226" s="5"/>
      <c r="Y226" s="5"/>
      <c r="Z226" s="5"/>
    </row>
    <row r="227" spans="1:26" ht="14.25">
      <c r="A227" s="84" t="s">
        <v>421</v>
      </c>
      <c r="B227" s="84" t="s">
        <v>9025</v>
      </c>
      <c r="C227" s="41">
        <v>10</v>
      </c>
      <c r="D227" s="84" t="s">
        <v>9226</v>
      </c>
      <c r="E227" s="41">
        <v>0.20180749000000001</v>
      </c>
      <c r="F227" s="53">
        <v>1.1600000000000001E-7</v>
      </c>
      <c r="G227" s="41">
        <v>0.90800000000000003</v>
      </c>
      <c r="H227" s="41">
        <v>9.1999999999999998E-2</v>
      </c>
      <c r="I227" s="41">
        <v>3.7999999999999999E-2</v>
      </c>
      <c r="J227" s="41">
        <v>3.7999999999999999E-2</v>
      </c>
      <c r="K227" s="5"/>
      <c r="L227" s="5"/>
      <c r="M227" s="5"/>
      <c r="N227" s="5"/>
      <c r="O227" s="5"/>
      <c r="P227" s="5"/>
      <c r="Q227" s="5"/>
      <c r="R227" s="5"/>
      <c r="S227" s="5"/>
      <c r="T227" s="5"/>
      <c r="U227" s="5"/>
      <c r="V227" s="5"/>
      <c r="W227" s="5"/>
      <c r="X227" s="5"/>
      <c r="Y227" s="5"/>
      <c r="Z227" s="5"/>
    </row>
    <row r="228" spans="1:26" ht="14.25">
      <c r="A228" s="84" t="s">
        <v>421</v>
      </c>
      <c r="B228" s="84" t="s">
        <v>9025</v>
      </c>
      <c r="C228" s="41">
        <v>11</v>
      </c>
      <c r="D228" s="84" t="s">
        <v>9227</v>
      </c>
      <c r="E228" s="41">
        <v>0.21121403</v>
      </c>
      <c r="F228" s="53">
        <v>1.08E-7</v>
      </c>
      <c r="G228" s="41">
        <v>0.91100000000000003</v>
      </c>
      <c r="H228" s="41">
        <v>8.8999999999999996E-2</v>
      </c>
      <c r="I228" s="41">
        <v>3.6999999999999998E-2</v>
      </c>
      <c r="J228" s="41">
        <v>3.6999999999999998E-2</v>
      </c>
      <c r="K228" s="5"/>
      <c r="L228" s="5"/>
      <c r="M228" s="5"/>
      <c r="N228" s="5"/>
      <c r="O228" s="5"/>
      <c r="P228" s="5"/>
      <c r="Q228" s="5"/>
      <c r="R228" s="5"/>
      <c r="S228" s="5"/>
      <c r="T228" s="5"/>
      <c r="U228" s="5"/>
      <c r="V228" s="5"/>
      <c r="W228" s="5"/>
      <c r="X228" s="5"/>
      <c r="Y228" s="5"/>
      <c r="Z228" s="5"/>
    </row>
    <row r="229" spans="1:26" ht="14.25">
      <c r="A229" s="84" t="s">
        <v>421</v>
      </c>
      <c r="B229" s="84" t="s">
        <v>9025</v>
      </c>
      <c r="C229" s="41">
        <v>12</v>
      </c>
      <c r="D229" s="84" t="s">
        <v>9228</v>
      </c>
      <c r="E229" s="41">
        <v>0.45854240000000002</v>
      </c>
      <c r="F229" s="53">
        <v>8.2500000000000004E-8</v>
      </c>
      <c r="G229" s="41">
        <v>0.78500000000000003</v>
      </c>
      <c r="H229" s="41">
        <v>0.215</v>
      </c>
      <c r="I229" s="41">
        <v>7.3999999999999996E-2</v>
      </c>
      <c r="J229" s="41">
        <v>7.3999999999999996E-2</v>
      </c>
      <c r="K229" s="5"/>
      <c r="L229" s="5"/>
      <c r="M229" s="5"/>
      <c r="N229" s="5"/>
      <c r="O229" s="5"/>
      <c r="P229" s="5"/>
      <c r="Q229" s="5"/>
      <c r="R229" s="5"/>
      <c r="S229" s="5"/>
      <c r="T229" s="5"/>
      <c r="U229" s="5"/>
      <c r="V229" s="5"/>
      <c r="W229" s="5"/>
      <c r="X229" s="5"/>
      <c r="Y229" s="5"/>
      <c r="Z229" s="5"/>
    </row>
    <row r="230" spans="1:26" ht="14.25">
      <c r="A230" s="84" t="s">
        <v>421</v>
      </c>
      <c r="B230" s="84" t="s">
        <v>9025</v>
      </c>
      <c r="C230" s="41">
        <v>13</v>
      </c>
      <c r="D230" s="84" t="s">
        <v>9229</v>
      </c>
      <c r="E230" s="41">
        <v>4.9586989999999997E-2</v>
      </c>
      <c r="F230" s="53">
        <v>1.9600000000000001E-7</v>
      </c>
      <c r="G230" s="41">
        <v>0.83599999999999997</v>
      </c>
      <c r="H230" s="41">
        <v>0.16400000000000001</v>
      </c>
      <c r="I230" s="41">
        <v>8.5999999999999993E-2</v>
      </c>
      <c r="J230" s="41">
        <v>8.5999999999999993E-2</v>
      </c>
      <c r="K230" s="5"/>
      <c r="L230" s="5"/>
      <c r="M230" s="5"/>
      <c r="N230" s="5"/>
      <c r="O230" s="5"/>
      <c r="P230" s="5"/>
      <c r="Q230" s="5"/>
      <c r="R230" s="5"/>
      <c r="S230" s="5"/>
      <c r="T230" s="5"/>
      <c r="U230" s="5"/>
      <c r="V230" s="5"/>
      <c r="W230" s="5"/>
      <c r="X230" s="5"/>
      <c r="Y230" s="5"/>
      <c r="Z230" s="5"/>
    </row>
    <row r="231" spans="1:26" ht="14.25">
      <c r="A231" s="54" t="s">
        <v>421</v>
      </c>
      <c r="B231" s="54" t="s">
        <v>9025</v>
      </c>
      <c r="C231" s="55">
        <v>14</v>
      </c>
      <c r="D231" s="54" t="s">
        <v>9230</v>
      </c>
      <c r="E231" s="55">
        <v>0.38117129999999999</v>
      </c>
      <c r="F231" s="56">
        <v>6.8499999999999998E-8</v>
      </c>
      <c r="G231" s="55">
        <v>0.82599999999999996</v>
      </c>
      <c r="H231" s="55">
        <v>0.17399999999999999</v>
      </c>
      <c r="I231" s="55">
        <v>6.4000000000000001E-2</v>
      </c>
      <c r="J231" s="55">
        <v>6.4000000000000001E-2</v>
      </c>
      <c r="K231" s="5"/>
      <c r="L231" s="5"/>
      <c r="M231" s="5"/>
      <c r="N231" s="5"/>
      <c r="O231" s="5"/>
      <c r="P231" s="5"/>
      <c r="Q231" s="5"/>
      <c r="R231" s="5"/>
      <c r="S231" s="5"/>
      <c r="T231" s="5"/>
      <c r="U231" s="5"/>
      <c r="V231" s="5"/>
      <c r="W231" s="5"/>
      <c r="X231" s="5"/>
      <c r="Y231" s="5"/>
      <c r="Z231" s="5"/>
    </row>
    <row r="232" spans="1:26" ht="14.25">
      <c r="A232" s="84" t="s">
        <v>426</v>
      </c>
      <c r="B232" s="84" t="s">
        <v>9025</v>
      </c>
      <c r="C232" s="41">
        <v>1</v>
      </c>
      <c r="D232" s="84" t="s">
        <v>5602</v>
      </c>
      <c r="E232" s="41">
        <v>7.1380599999999999E-3</v>
      </c>
      <c r="F232" s="41">
        <v>0</v>
      </c>
      <c r="G232" s="41">
        <v>0</v>
      </c>
      <c r="H232" s="84" t="s">
        <v>142</v>
      </c>
      <c r="I232" s="84" t="s">
        <v>142</v>
      </c>
      <c r="J232" s="84" t="s">
        <v>142</v>
      </c>
      <c r="K232" s="5"/>
      <c r="L232" s="5"/>
      <c r="M232" s="5"/>
      <c r="N232" s="5"/>
      <c r="O232" s="5"/>
      <c r="P232" s="5"/>
      <c r="Q232" s="5"/>
      <c r="R232" s="5"/>
      <c r="S232" s="5"/>
      <c r="T232" s="5"/>
      <c r="U232" s="5"/>
      <c r="V232" s="5"/>
      <c r="W232" s="5"/>
      <c r="X232" s="5"/>
      <c r="Y232" s="5"/>
      <c r="Z232" s="5"/>
    </row>
    <row r="233" spans="1:26" ht="14.25">
      <c r="A233" s="84" t="s">
        <v>426</v>
      </c>
      <c r="B233" s="84" t="s">
        <v>9025</v>
      </c>
      <c r="C233" s="41">
        <v>2</v>
      </c>
      <c r="D233" s="84" t="s">
        <v>9218</v>
      </c>
      <c r="E233" s="41">
        <v>3.8309410000000002E-2</v>
      </c>
      <c r="F233" s="53">
        <v>7.0699999999999996E-7</v>
      </c>
      <c r="G233" s="41">
        <v>0.65500000000000003</v>
      </c>
      <c r="H233" s="41">
        <v>0.34499999999999997</v>
      </c>
      <c r="I233" s="41">
        <v>0.14199999999999999</v>
      </c>
      <c r="J233" s="41">
        <v>0.14199999999999999</v>
      </c>
      <c r="K233" s="5"/>
      <c r="L233" s="5"/>
      <c r="M233" s="5"/>
      <c r="N233" s="5"/>
      <c r="O233" s="5"/>
      <c r="P233" s="5"/>
      <c r="Q233" s="5"/>
      <c r="R233" s="5"/>
      <c r="S233" s="5"/>
      <c r="T233" s="5"/>
      <c r="U233" s="5"/>
      <c r="V233" s="5"/>
      <c r="W233" s="5"/>
      <c r="X233" s="5"/>
      <c r="Y233" s="5"/>
      <c r="Z233" s="5"/>
    </row>
    <row r="234" spans="1:26" ht="14.25">
      <c r="A234" s="84" t="s">
        <v>426</v>
      </c>
      <c r="B234" s="84" t="s">
        <v>9025</v>
      </c>
      <c r="C234" s="41">
        <v>3</v>
      </c>
      <c r="D234" s="84" t="s">
        <v>9219</v>
      </c>
      <c r="E234" s="41">
        <v>3.0954539999999999E-2</v>
      </c>
      <c r="F234" s="53">
        <v>5.3099999999999998E-7</v>
      </c>
      <c r="G234" s="41">
        <v>0.74</v>
      </c>
      <c r="H234" s="41">
        <v>0.26</v>
      </c>
      <c r="I234" s="41">
        <v>9.6000000000000002E-2</v>
      </c>
      <c r="J234" s="41">
        <v>9.6000000000000002E-2</v>
      </c>
      <c r="K234" s="5"/>
      <c r="L234" s="5"/>
      <c r="M234" s="5"/>
      <c r="N234" s="5"/>
      <c r="O234" s="5"/>
      <c r="P234" s="5"/>
      <c r="Q234" s="5"/>
      <c r="R234" s="5"/>
      <c r="S234" s="5"/>
      <c r="T234" s="5"/>
      <c r="U234" s="5"/>
      <c r="V234" s="5"/>
      <c r="W234" s="5"/>
      <c r="X234" s="5"/>
      <c r="Y234" s="5"/>
      <c r="Z234" s="5"/>
    </row>
    <row r="235" spans="1:26" ht="14.25">
      <c r="A235" s="84" t="s">
        <v>426</v>
      </c>
      <c r="B235" s="84" t="s">
        <v>9025</v>
      </c>
      <c r="C235" s="41">
        <v>4</v>
      </c>
      <c r="D235" s="84" t="s">
        <v>9220</v>
      </c>
      <c r="E235" s="41">
        <v>0.13453950000000001</v>
      </c>
      <c r="F235" s="53">
        <v>4.2399999999999999E-7</v>
      </c>
      <c r="G235" s="41">
        <v>0.47699999999999998</v>
      </c>
      <c r="H235" s="41">
        <v>0.52300000000000002</v>
      </c>
      <c r="I235" s="41">
        <v>0.158</v>
      </c>
      <c r="J235" s="41">
        <v>0.158</v>
      </c>
      <c r="K235" s="5"/>
      <c r="L235" s="5"/>
      <c r="M235" s="5"/>
      <c r="N235" s="5"/>
      <c r="O235" s="5"/>
      <c r="P235" s="5"/>
      <c r="Q235" s="5"/>
      <c r="R235" s="5"/>
      <c r="S235" s="5"/>
      <c r="T235" s="5"/>
      <c r="U235" s="5"/>
      <c r="V235" s="5"/>
      <c r="W235" s="5"/>
      <c r="X235" s="5"/>
      <c r="Y235" s="5"/>
      <c r="Z235" s="5"/>
    </row>
    <row r="236" spans="1:26" ht="14.25">
      <c r="A236" s="84" t="s">
        <v>426</v>
      </c>
      <c r="B236" s="84" t="s">
        <v>9025</v>
      </c>
      <c r="C236" s="41">
        <v>5</v>
      </c>
      <c r="D236" s="84" t="s">
        <v>9221</v>
      </c>
      <c r="E236" s="41">
        <v>0.27667448</v>
      </c>
      <c r="F236" s="53">
        <v>3.1300000000000001E-7</v>
      </c>
      <c r="G236" s="41">
        <v>0.56399999999999995</v>
      </c>
      <c r="H236" s="41">
        <v>0.436</v>
      </c>
      <c r="I236" s="41">
        <v>0.14399999999999999</v>
      </c>
      <c r="J236" s="41">
        <v>0.14399999999999999</v>
      </c>
      <c r="K236" s="5"/>
      <c r="L236" s="5"/>
      <c r="M236" s="5"/>
      <c r="N236" s="5"/>
      <c r="O236" s="5"/>
      <c r="P236" s="5"/>
      <c r="Q236" s="5"/>
      <c r="R236" s="5"/>
      <c r="S236" s="5"/>
      <c r="T236" s="5"/>
      <c r="U236" s="5"/>
      <c r="V236" s="5"/>
      <c r="W236" s="5"/>
      <c r="X236" s="5"/>
      <c r="Y236" s="5"/>
      <c r="Z236" s="5"/>
    </row>
    <row r="237" spans="1:26" ht="14.25">
      <c r="A237" s="84" t="s">
        <v>426</v>
      </c>
      <c r="B237" s="84" t="s">
        <v>9025</v>
      </c>
      <c r="C237" s="41">
        <v>6</v>
      </c>
      <c r="D237" s="84" t="s">
        <v>9222</v>
      </c>
      <c r="E237" s="41">
        <v>0.24519589999999999</v>
      </c>
      <c r="F237" s="53">
        <v>2.9400000000000001E-7</v>
      </c>
      <c r="G237" s="41">
        <v>0.65500000000000003</v>
      </c>
      <c r="H237" s="41">
        <v>0.34499999999999997</v>
      </c>
      <c r="I237" s="41">
        <v>0.109</v>
      </c>
      <c r="J237" s="41">
        <v>0.109</v>
      </c>
      <c r="K237" s="5"/>
      <c r="L237" s="5"/>
      <c r="M237" s="5"/>
      <c r="N237" s="5"/>
      <c r="O237" s="5"/>
      <c r="P237" s="5"/>
      <c r="Q237" s="5"/>
      <c r="R237" s="5"/>
      <c r="S237" s="5"/>
      <c r="T237" s="5"/>
      <c r="U237" s="5"/>
      <c r="V237" s="5"/>
      <c r="W237" s="5"/>
      <c r="X237" s="5"/>
      <c r="Y237" s="5"/>
      <c r="Z237" s="5"/>
    </row>
    <row r="238" spans="1:26" ht="14.25">
      <c r="A238" s="84" t="s">
        <v>426</v>
      </c>
      <c r="B238" s="84" t="s">
        <v>9025</v>
      </c>
      <c r="C238" s="41">
        <v>7</v>
      </c>
      <c r="D238" s="84" t="s">
        <v>9223</v>
      </c>
      <c r="E238" s="41">
        <v>4.1268199999999998E-2</v>
      </c>
      <c r="F238" s="53">
        <v>5.9800000000000003E-7</v>
      </c>
      <c r="G238" s="41">
        <v>0.80600000000000005</v>
      </c>
      <c r="H238" s="41">
        <v>0.19400000000000001</v>
      </c>
      <c r="I238" s="41">
        <v>0.08</v>
      </c>
      <c r="J238" s="41">
        <v>0.08</v>
      </c>
      <c r="K238" s="5"/>
      <c r="L238" s="5"/>
      <c r="M238" s="5"/>
      <c r="N238" s="5"/>
      <c r="O238" s="5"/>
      <c r="P238" s="5"/>
      <c r="Q238" s="5"/>
      <c r="R238" s="5"/>
      <c r="S238" s="5"/>
      <c r="T238" s="5"/>
      <c r="U238" s="5"/>
      <c r="V238" s="5"/>
      <c r="W238" s="5"/>
      <c r="X238" s="5"/>
      <c r="Y238" s="5"/>
      <c r="Z238" s="5"/>
    </row>
    <row r="239" spans="1:26" ht="14.25">
      <c r="A239" s="84" t="s">
        <v>426</v>
      </c>
      <c r="B239" s="84" t="s">
        <v>9025</v>
      </c>
      <c r="C239" s="41">
        <v>8</v>
      </c>
      <c r="D239" s="84" t="s">
        <v>9224</v>
      </c>
      <c r="E239" s="41">
        <v>0.15272839999999999</v>
      </c>
      <c r="F239" s="53">
        <v>3.22E-7</v>
      </c>
      <c r="G239" s="41">
        <v>0.76400000000000001</v>
      </c>
      <c r="H239" s="41">
        <v>0.23599999999999999</v>
      </c>
      <c r="I239" s="41">
        <v>8.3000000000000004E-2</v>
      </c>
      <c r="J239" s="41">
        <v>8.3000000000000004E-2</v>
      </c>
      <c r="K239" s="5"/>
      <c r="L239" s="5"/>
      <c r="M239" s="5"/>
      <c r="N239" s="5"/>
      <c r="O239" s="5"/>
      <c r="P239" s="5"/>
      <c r="Q239" s="5"/>
      <c r="R239" s="5"/>
      <c r="S239" s="5"/>
      <c r="T239" s="5"/>
      <c r="U239" s="5"/>
      <c r="V239" s="5"/>
      <c r="W239" s="5"/>
      <c r="X239" s="5"/>
      <c r="Y239" s="5"/>
      <c r="Z239" s="5"/>
    </row>
    <row r="240" spans="1:26" ht="14.25">
      <c r="A240" s="84" t="s">
        <v>426</v>
      </c>
      <c r="B240" s="84" t="s">
        <v>9025</v>
      </c>
      <c r="C240" s="41">
        <v>9</v>
      </c>
      <c r="D240" s="84" t="s">
        <v>9225</v>
      </c>
      <c r="E240" s="41">
        <v>7.2793389999999999E-2</v>
      </c>
      <c r="F240" s="53">
        <v>4.5699999999999998E-7</v>
      </c>
      <c r="G240" s="41">
        <v>0.89200000000000002</v>
      </c>
      <c r="H240" s="41">
        <v>0.108</v>
      </c>
      <c r="I240" s="41">
        <v>0.04</v>
      </c>
      <c r="J240" s="41">
        <v>0.04</v>
      </c>
      <c r="K240" s="5"/>
      <c r="L240" s="5"/>
      <c r="M240" s="5"/>
      <c r="N240" s="5"/>
      <c r="O240" s="5"/>
      <c r="P240" s="5"/>
      <c r="Q240" s="5"/>
      <c r="R240" s="5"/>
      <c r="S240" s="5"/>
      <c r="T240" s="5"/>
      <c r="U240" s="5"/>
      <c r="V240" s="5"/>
      <c r="W240" s="5"/>
      <c r="X240" s="5"/>
      <c r="Y240" s="5"/>
      <c r="Z240" s="5"/>
    </row>
    <row r="241" spans="1:26" ht="14.25">
      <c r="A241" s="84" t="s">
        <v>426</v>
      </c>
      <c r="B241" s="84" t="s">
        <v>9025</v>
      </c>
      <c r="C241" s="41">
        <v>10</v>
      </c>
      <c r="D241" s="84" t="s">
        <v>9226</v>
      </c>
      <c r="E241" s="41">
        <v>0.21509138</v>
      </c>
      <c r="F241" s="53">
        <v>3.0800000000000001E-7</v>
      </c>
      <c r="G241" s="41">
        <v>0.88600000000000001</v>
      </c>
      <c r="H241" s="41">
        <v>0.114</v>
      </c>
      <c r="I241" s="41">
        <v>3.6999999999999998E-2</v>
      </c>
      <c r="J241" s="41">
        <v>3.6999999999999998E-2</v>
      </c>
      <c r="K241" s="5"/>
      <c r="L241" s="5"/>
      <c r="M241" s="5"/>
      <c r="N241" s="5"/>
      <c r="O241" s="5"/>
      <c r="P241" s="5"/>
      <c r="Q241" s="5"/>
      <c r="R241" s="5"/>
      <c r="S241" s="5"/>
      <c r="T241" s="5"/>
      <c r="U241" s="5"/>
      <c r="V241" s="5"/>
      <c r="W241" s="5"/>
      <c r="X241" s="5"/>
      <c r="Y241" s="5"/>
      <c r="Z241" s="5"/>
    </row>
    <row r="242" spans="1:26" ht="14.25">
      <c r="A242" s="84" t="s">
        <v>426</v>
      </c>
      <c r="B242" s="84" t="s">
        <v>9025</v>
      </c>
      <c r="C242" s="41">
        <v>11</v>
      </c>
      <c r="D242" s="84" t="s">
        <v>9227</v>
      </c>
      <c r="E242" s="41">
        <v>0.27495599999999998</v>
      </c>
      <c r="F242" s="53">
        <v>2.67E-7</v>
      </c>
      <c r="G242" s="41">
        <v>0.88600000000000001</v>
      </c>
      <c r="H242" s="41">
        <v>0.114</v>
      </c>
      <c r="I242" s="41">
        <v>3.6999999999999998E-2</v>
      </c>
      <c r="J242" s="41">
        <v>3.6999999999999998E-2</v>
      </c>
      <c r="K242" s="5"/>
      <c r="L242" s="5"/>
      <c r="M242" s="5"/>
      <c r="N242" s="5"/>
      <c r="O242" s="5"/>
      <c r="P242" s="5"/>
      <c r="Q242" s="5"/>
      <c r="R242" s="5"/>
      <c r="S242" s="5"/>
      <c r="T242" s="5"/>
      <c r="U242" s="5"/>
      <c r="V242" s="5"/>
      <c r="W242" s="5"/>
      <c r="X242" s="5"/>
      <c r="Y242" s="5"/>
      <c r="Z242" s="5"/>
    </row>
    <row r="243" spans="1:26" ht="14.25">
      <c r="A243" s="84" t="s">
        <v>426</v>
      </c>
      <c r="B243" s="84" t="s">
        <v>9025</v>
      </c>
      <c r="C243" s="41">
        <v>12</v>
      </c>
      <c r="D243" s="84" t="s">
        <v>9228</v>
      </c>
      <c r="E243" s="41">
        <v>0.65770803</v>
      </c>
      <c r="F243" s="53">
        <v>1.17E-7</v>
      </c>
      <c r="G243" s="41">
        <v>0.73699999999999999</v>
      </c>
      <c r="H243" s="41">
        <v>0.26300000000000001</v>
      </c>
      <c r="I243" s="41">
        <v>7.5999999999999998E-2</v>
      </c>
      <c r="J243" s="41">
        <v>7.5999999999999998E-2</v>
      </c>
      <c r="K243" s="5"/>
      <c r="L243" s="5"/>
      <c r="M243" s="5"/>
      <c r="N243" s="5"/>
      <c r="O243" s="5"/>
      <c r="P243" s="5"/>
      <c r="Q243" s="5"/>
      <c r="R243" s="5"/>
      <c r="S243" s="5"/>
      <c r="T243" s="5"/>
      <c r="U243" s="5"/>
      <c r="V243" s="5"/>
      <c r="W243" s="5"/>
      <c r="X243" s="5"/>
      <c r="Y243" s="5"/>
      <c r="Z243" s="5"/>
    </row>
    <row r="244" spans="1:26" ht="14.25">
      <c r="A244" s="84" t="s">
        <v>426</v>
      </c>
      <c r="B244" s="84" t="s">
        <v>9025</v>
      </c>
      <c r="C244" s="41">
        <v>13</v>
      </c>
      <c r="D244" s="84" t="s">
        <v>9229</v>
      </c>
      <c r="E244" s="41">
        <v>4.821317E-2</v>
      </c>
      <c r="F244" s="53">
        <v>5.3200000000000005E-7</v>
      </c>
      <c r="G244" s="41">
        <v>0.80800000000000005</v>
      </c>
      <c r="H244" s="41">
        <v>0.192</v>
      </c>
      <c r="I244" s="41">
        <v>8.5000000000000006E-2</v>
      </c>
      <c r="J244" s="41">
        <v>8.5000000000000006E-2</v>
      </c>
      <c r="K244" s="5"/>
      <c r="L244" s="5"/>
      <c r="M244" s="5"/>
      <c r="N244" s="5"/>
      <c r="O244" s="5"/>
      <c r="P244" s="5"/>
      <c r="Q244" s="5"/>
      <c r="R244" s="5"/>
      <c r="S244" s="5"/>
      <c r="T244" s="5"/>
      <c r="U244" s="5"/>
      <c r="V244" s="5"/>
      <c r="W244" s="5"/>
      <c r="X244" s="5"/>
      <c r="Y244" s="5"/>
      <c r="Z244" s="5"/>
    </row>
    <row r="245" spans="1:26" ht="14.25">
      <c r="A245" s="54" t="s">
        <v>426</v>
      </c>
      <c r="B245" s="54" t="s">
        <v>9025</v>
      </c>
      <c r="C245" s="55">
        <v>14</v>
      </c>
      <c r="D245" s="54" t="s">
        <v>9230</v>
      </c>
      <c r="E245" s="55">
        <v>0.36347721999999999</v>
      </c>
      <c r="F245" s="56">
        <v>2.4699999999999998E-7</v>
      </c>
      <c r="G245" s="55">
        <v>0.78900000000000003</v>
      </c>
      <c r="H245" s="55">
        <v>0.21099999999999999</v>
      </c>
      <c r="I245" s="55">
        <v>6.3E-2</v>
      </c>
      <c r="J245" s="55">
        <v>6.3E-2</v>
      </c>
      <c r="K245" s="5"/>
      <c r="L245" s="5"/>
      <c r="M245" s="5"/>
      <c r="N245" s="5"/>
      <c r="O245" s="5"/>
      <c r="P245" s="5"/>
      <c r="Q245" s="5"/>
      <c r="R245" s="5"/>
      <c r="S245" s="5"/>
      <c r="T245" s="5"/>
      <c r="U245" s="5"/>
      <c r="V245" s="5"/>
      <c r="W245" s="5"/>
      <c r="X245" s="5"/>
      <c r="Y245" s="5"/>
      <c r="Z245" s="5"/>
    </row>
    <row r="246" spans="1:26" ht="14.25">
      <c r="A246" s="84" t="s">
        <v>432</v>
      </c>
      <c r="B246" s="84" t="s">
        <v>9025</v>
      </c>
      <c r="C246" s="41">
        <v>1</v>
      </c>
      <c r="D246" s="84" t="s">
        <v>5602</v>
      </c>
      <c r="E246" s="41">
        <v>2.2500599999999999E-3</v>
      </c>
      <c r="F246" s="41">
        <v>0</v>
      </c>
      <c r="G246" s="41">
        <v>0</v>
      </c>
      <c r="H246" s="84" t="s">
        <v>142</v>
      </c>
      <c r="I246" s="84" t="s">
        <v>142</v>
      </c>
      <c r="J246" s="84" t="s">
        <v>142</v>
      </c>
      <c r="K246" s="5"/>
      <c r="L246" s="5"/>
      <c r="M246" s="5"/>
      <c r="N246" s="5"/>
      <c r="O246" s="5"/>
      <c r="P246" s="5"/>
      <c r="Q246" s="5"/>
      <c r="R246" s="5"/>
      <c r="S246" s="5"/>
      <c r="T246" s="5"/>
      <c r="U246" s="5"/>
      <c r="V246" s="5"/>
      <c r="W246" s="5"/>
      <c r="X246" s="5"/>
      <c r="Y246" s="5"/>
      <c r="Z246" s="5"/>
    </row>
    <row r="247" spans="1:26" ht="14.25">
      <c r="A247" s="84" t="s">
        <v>432</v>
      </c>
      <c r="B247" s="84" t="s">
        <v>9025</v>
      </c>
      <c r="C247" s="41">
        <v>2</v>
      </c>
      <c r="D247" s="84" t="s">
        <v>9218</v>
      </c>
      <c r="E247" s="41">
        <v>0.18103419000000001</v>
      </c>
      <c r="F247" s="53">
        <v>2.7700000000000001E-7</v>
      </c>
      <c r="G247" s="41">
        <v>0.47699999999999998</v>
      </c>
      <c r="H247" s="41">
        <v>0.52300000000000002</v>
      </c>
      <c r="I247" s="41">
        <v>0.14000000000000001</v>
      </c>
      <c r="J247" s="41">
        <v>0.14000000000000001</v>
      </c>
      <c r="K247" s="5"/>
      <c r="L247" s="5"/>
      <c r="M247" s="5"/>
      <c r="N247" s="5"/>
      <c r="O247" s="5"/>
      <c r="P247" s="5"/>
      <c r="Q247" s="5"/>
      <c r="R247" s="5"/>
      <c r="S247" s="5"/>
      <c r="T247" s="5"/>
      <c r="U247" s="5"/>
      <c r="V247" s="5"/>
      <c r="W247" s="5"/>
      <c r="X247" s="5"/>
      <c r="Y247" s="5"/>
      <c r="Z247" s="5"/>
    </row>
    <row r="248" spans="1:26" ht="14.25">
      <c r="A248" s="84" t="s">
        <v>432</v>
      </c>
      <c r="B248" s="84" t="s">
        <v>9025</v>
      </c>
      <c r="C248" s="41">
        <v>3</v>
      </c>
      <c r="D248" s="84" t="s">
        <v>9219</v>
      </c>
      <c r="E248" s="41">
        <v>0.33232950999999999</v>
      </c>
      <c r="F248" s="53">
        <v>4.1099999999999997E-8</v>
      </c>
      <c r="G248" s="41">
        <v>0.69099999999999995</v>
      </c>
      <c r="H248" s="41">
        <v>0.309</v>
      </c>
      <c r="I248" s="41">
        <v>8.5999999999999993E-2</v>
      </c>
      <c r="J248" s="41">
        <v>8.5999999999999993E-2</v>
      </c>
      <c r="K248" s="5"/>
      <c r="L248" s="5"/>
      <c r="M248" s="5"/>
      <c r="N248" s="5"/>
      <c r="O248" s="5"/>
      <c r="P248" s="5"/>
      <c r="Q248" s="5"/>
      <c r="R248" s="5"/>
      <c r="S248" s="5"/>
      <c r="T248" s="5"/>
      <c r="U248" s="5"/>
      <c r="V248" s="5"/>
      <c r="W248" s="5"/>
      <c r="X248" s="5"/>
      <c r="Y248" s="5"/>
      <c r="Z248" s="5"/>
    </row>
    <row r="249" spans="1:26" ht="14.25">
      <c r="A249" s="84" t="s">
        <v>432</v>
      </c>
      <c r="B249" s="84" t="s">
        <v>9025</v>
      </c>
      <c r="C249" s="41">
        <v>4</v>
      </c>
      <c r="D249" s="84" t="s">
        <v>9220</v>
      </c>
      <c r="E249" s="41">
        <v>0.57346722999999999</v>
      </c>
      <c r="F249" s="53">
        <v>5.9200000000000001E-8</v>
      </c>
      <c r="G249" s="41">
        <v>0.36199999999999999</v>
      </c>
      <c r="H249" s="41">
        <v>0.63800000000000001</v>
      </c>
      <c r="I249" s="41">
        <v>0.14599999999999999</v>
      </c>
      <c r="J249" s="41">
        <v>0.14599999999999999</v>
      </c>
      <c r="K249" s="5"/>
      <c r="L249" s="5"/>
      <c r="M249" s="5"/>
      <c r="N249" s="5"/>
      <c r="O249" s="5"/>
      <c r="P249" s="5"/>
      <c r="Q249" s="5"/>
      <c r="R249" s="5"/>
      <c r="S249" s="5"/>
      <c r="T249" s="5"/>
      <c r="U249" s="5"/>
      <c r="V249" s="5"/>
      <c r="W249" s="5"/>
      <c r="X249" s="5"/>
      <c r="Y249" s="5"/>
      <c r="Z249" s="5"/>
    </row>
    <row r="250" spans="1:26" ht="14.25">
      <c r="A250" s="84" t="s">
        <v>432</v>
      </c>
      <c r="B250" s="84" t="s">
        <v>9025</v>
      </c>
      <c r="C250" s="41">
        <v>5</v>
      </c>
      <c r="D250" s="84" t="s">
        <v>9221</v>
      </c>
      <c r="E250" s="41">
        <v>0.70446458999999995</v>
      </c>
      <c r="F250" s="53">
        <v>7.17E-8</v>
      </c>
      <c r="G250" s="41">
        <v>0.45100000000000001</v>
      </c>
      <c r="H250" s="41">
        <v>0.54900000000000004</v>
      </c>
      <c r="I250" s="41">
        <v>0.13100000000000001</v>
      </c>
      <c r="J250" s="41">
        <v>0.13100000000000001</v>
      </c>
      <c r="K250" s="5"/>
      <c r="L250" s="5"/>
      <c r="M250" s="5"/>
      <c r="N250" s="5"/>
      <c r="O250" s="5"/>
      <c r="P250" s="5"/>
      <c r="Q250" s="5"/>
      <c r="R250" s="5"/>
      <c r="S250" s="5"/>
      <c r="T250" s="5"/>
      <c r="U250" s="5"/>
      <c r="V250" s="5"/>
      <c r="W250" s="5"/>
      <c r="X250" s="5"/>
      <c r="Y250" s="5"/>
      <c r="Z250" s="5"/>
    </row>
    <row r="251" spans="1:26" ht="14.25">
      <c r="A251" s="84" t="s">
        <v>432</v>
      </c>
      <c r="B251" s="84" t="s">
        <v>9025</v>
      </c>
      <c r="C251" s="41">
        <v>6</v>
      </c>
      <c r="D251" s="84" t="s">
        <v>9222</v>
      </c>
      <c r="E251" s="41">
        <v>0.79652926000000002</v>
      </c>
      <c r="F251" s="53">
        <v>1.8600000000000001E-8</v>
      </c>
      <c r="G251" s="41">
        <v>0.57399999999999995</v>
      </c>
      <c r="H251" s="41">
        <v>0.42599999999999999</v>
      </c>
      <c r="I251" s="41">
        <v>0.104</v>
      </c>
      <c r="J251" s="41">
        <v>0.104</v>
      </c>
      <c r="K251" s="5"/>
      <c r="L251" s="5"/>
      <c r="M251" s="5"/>
      <c r="N251" s="5"/>
      <c r="O251" s="5"/>
      <c r="P251" s="5"/>
      <c r="Q251" s="5"/>
      <c r="R251" s="5"/>
      <c r="S251" s="5"/>
      <c r="T251" s="5"/>
      <c r="U251" s="5"/>
      <c r="V251" s="5"/>
      <c r="W251" s="5"/>
      <c r="X251" s="5"/>
      <c r="Y251" s="5"/>
      <c r="Z251" s="5"/>
    </row>
    <row r="252" spans="1:26" ht="14.25">
      <c r="A252" s="84" t="s">
        <v>432</v>
      </c>
      <c r="B252" s="84" t="s">
        <v>9025</v>
      </c>
      <c r="C252" s="41">
        <v>7</v>
      </c>
      <c r="D252" s="84" t="s">
        <v>9223</v>
      </c>
      <c r="E252" s="41">
        <v>0.19384560000000001</v>
      </c>
      <c r="F252" s="53">
        <v>1.14E-7</v>
      </c>
      <c r="G252" s="41">
        <v>0.74099999999999999</v>
      </c>
      <c r="H252" s="41">
        <v>0.25900000000000001</v>
      </c>
      <c r="I252" s="41">
        <v>8.1000000000000003E-2</v>
      </c>
      <c r="J252" s="41">
        <v>8.1000000000000003E-2</v>
      </c>
      <c r="K252" s="5"/>
      <c r="L252" s="5"/>
      <c r="M252" s="5"/>
      <c r="N252" s="5"/>
      <c r="O252" s="5"/>
      <c r="P252" s="5"/>
      <c r="Q252" s="5"/>
      <c r="R252" s="5"/>
      <c r="S252" s="5"/>
      <c r="T252" s="5"/>
      <c r="U252" s="5"/>
      <c r="V252" s="5"/>
      <c r="W252" s="5"/>
      <c r="X252" s="5"/>
      <c r="Y252" s="5"/>
      <c r="Z252" s="5"/>
    </row>
    <row r="253" spans="1:26" ht="14.25">
      <c r="A253" s="84" t="s">
        <v>432</v>
      </c>
      <c r="B253" s="84" t="s">
        <v>9025</v>
      </c>
      <c r="C253" s="41">
        <v>8</v>
      </c>
      <c r="D253" s="84" t="s">
        <v>9224</v>
      </c>
      <c r="E253" s="41">
        <v>0.51667156000000003</v>
      </c>
      <c r="F253" s="53">
        <v>1.1899999999999999E-7</v>
      </c>
      <c r="G253" s="41">
        <v>0.73</v>
      </c>
      <c r="H253" s="41">
        <v>0.27</v>
      </c>
      <c r="I253" s="41">
        <v>8.3000000000000004E-2</v>
      </c>
      <c r="J253" s="41">
        <v>8.3000000000000004E-2</v>
      </c>
      <c r="K253" s="5"/>
      <c r="L253" s="5"/>
      <c r="M253" s="5"/>
      <c r="N253" s="5"/>
      <c r="O253" s="5"/>
      <c r="P253" s="5"/>
      <c r="Q253" s="5"/>
      <c r="R253" s="5"/>
      <c r="S253" s="5"/>
      <c r="T253" s="5"/>
      <c r="U253" s="5"/>
      <c r="V253" s="5"/>
      <c r="W253" s="5"/>
      <c r="X253" s="5"/>
      <c r="Y253" s="5"/>
      <c r="Z253" s="5"/>
    </row>
    <row r="254" spans="1:26" ht="14.25">
      <c r="A254" s="84" t="s">
        <v>432</v>
      </c>
      <c r="B254" s="84" t="s">
        <v>9025</v>
      </c>
      <c r="C254" s="41">
        <v>9</v>
      </c>
      <c r="D254" s="84" t="s">
        <v>9225</v>
      </c>
      <c r="E254" s="41">
        <v>0.23176393000000001</v>
      </c>
      <c r="F254" s="53">
        <v>1.24E-7</v>
      </c>
      <c r="G254" s="41">
        <v>0.85699999999999998</v>
      </c>
      <c r="H254" s="41">
        <v>0.14299999999999999</v>
      </c>
      <c r="I254" s="41">
        <v>3.9E-2</v>
      </c>
      <c r="J254" s="41">
        <v>3.9E-2</v>
      </c>
      <c r="K254" s="5"/>
      <c r="L254" s="5"/>
      <c r="M254" s="5"/>
      <c r="N254" s="5"/>
      <c r="O254" s="5"/>
      <c r="P254" s="5"/>
      <c r="Q254" s="5"/>
      <c r="R254" s="5"/>
      <c r="S254" s="5"/>
      <c r="T254" s="5"/>
      <c r="U254" s="5"/>
      <c r="V254" s="5"/>
      <c r="W254" s="5"/>
      <c r="X254" s="5"/>
      <c r="Y254" s="5"/>
      <c r="Z254" s="5"/>
    </row>
    <row r="255" spans="1:26" ht="14.25">
      <c r="A255" s="84" t="s">
        <v>432</v>
      </c>
      <c r="B255" s="84" t="s">
        <v>9025</v>
      </c>
      <c r="C255" s="41">
        <v>10</v>
      </c>
      <c r="D255" s="84" t="s">
        <v>9226</v>
      </c>
      <c r="E255" s="41">
        <v>0.67023352000000003</v>
      </c>
      <c r="F255" s="53">
        <v>3.2899999999999997E-8</v>
      </c>
      <c r="G255" s="41">
        <v>0.86299999999999999</v>
      </c>
      <c r="H255" s="41">
        <v>0.13700000000000001</v>
      </c>
      <c r="I255" s="41">
        <v>3.5999999999999997E-2</v>
      </c>
      <c r="J255" s="41">
        <v>3.5999999999999997E-2</v>
      </c>
      <c r="K255" s="5"/>
      <c r="L255" s="5"/>
      <c r="M255" s="5"/>
      <c r="N255" s="5"/>
      <c r="O255" s="5"/>
      <c r="P255" s="5"/>
      <c r="Q255" s="5"/>
      <c r="R255" s="5"/>
      <c r="S255" s="5"/>
      <c r="T255" s="5"/>
      <c r="U255" s="5"/>
      <c r="V255" s="5"/>
      <c r="W255" s="5"/>
      <c r="X255" s="5"/>
      <c r="Y255" s="5"/>
      <c r="Z255" s="5"/>
    </row>
    <row r="256" spans="1:26" ht="14.25">
      <c r="A256" s="84" t="s">
        <v>432</v>
      </c>
      <c r="B256" s="84" t="s">
        <v>9025</v>
      </c>
      <c r="C256" s="41">
        <v>11</v>
      </c>
      <c r="D256" s="84" t="s">
        <v>9227</v>
      </c>
      <c r="E256" s="41">
        <v>0.57598901000000002</v>
      </c>
      <c r="F256" s="53">
        <v>3.8899999999999998E-8</v>
      </c>
      <c r="G256" s="41">
        <v>0.84699999999999998</v>
      </c>
      <c r="H256" s="41">
        <v>0.153</v>
      </c>
      <c r="I256" s="41">
        <v>3.5000000000000003E-2</v>
      </c>
      <c r="J256" s="41">
        <v>3.5000000000000003E-2</v>
      </c>
      <c r="K256" s="5"/>
      <c r="L256" s="5"/>
      <c r="M256" s="5"/>
      <c r="N256" s="5"/>
      <c r="O256" s="5"/>
      <c r="P256" s="5"/>
      <c r="Q256" s="5"/>
      <c r="R256" s="5"/>
      <c r="S256" s="5"/>
      <c r="T256" s="5"/>
      <c r="U256" s="5"/>
      <c r="V256" s="5"/>
      <c r="W256" s="5"/>
      <c r="X256" s="5"/>
      <c r="Y256" s="5"/>
      <c r="Z256" s="5"/>
    </row>
    <row r="257" spans="1:26" ht="14.25">
      <c r="A257" s="84" t="s">
        <v>432</v>
      </c>
      <c r="B257" s="84" t="s">
        <v>9025</v>
      </c>
      <c r="C257" s="41">
        <v>12</v>
      </c>
      <c r="D257" s="84" t="s">
        <v>9228</v>
      </c>
      <c r="E257" s="41">
        <v>0.89831260000000002</v>
      </c>
      <c r="F257" s="53">
        <v>3.69E-8</v>
      </c>
      <c r="G257" s="41">
        <v>0.71399999999999997</v>
      </c>
      <c r="H257" s="41">
        <v>0.28599999999999998</v>
      </c>
      <c r="I257" s="41">
        <v>7.0000000000000007E-2</v>
      </c>
      <c r="J257" s="41">
        <v>7.0000000000000007E-2</v>
      </c>
      <c r="K257" s="5"/>
      <c r="L257" s="5"/>
      <c r="M257" s="5"/>
      <c r="N257" s="5"/>
      <c r="O257" s="5"/>
      <c r="P257" s="5"/>
      <c r="Q257" s="5"/>
      <c r="R257" s="5"/>
      <c r="S257" s="5"/>
      <c r="T257" s="5"/>
      <c r="U257" s="5"/>
      <c r="V257" s="5"/>
      <c r="W257" s="5"/>
      <c r="X257" s="5"/>
      <c r="Y257" s="5"/>
      <c r="Z257" s="5"/>
    </row>
    <row r="258" spans="1:26" ht="14.25">
      <c r="A258" s="84" t="s">
        <v>432</v>
      </c>
      <c r="B258" s="84" t="s">
        <v>9025</v>
      </c>
      <c r="C258" s="41">
        <v>13</v>
      </c>
      <c r="D258" s="84" t="s">
        <v>9229</v>
      </c>
      <c r="E258" s="41">
        <v>0.11707851</v>
      </c>
      <c r="F258" s="53">
        <v>1.73E-7</v>
      </c>
      <c r="G258" s="41">
        <v>0.71099999999999997</v>
      </c>
      <c r="H258" s="41">
        <v>0.28899999999999998</v>
      </c>
      <c r="I258" s="41">
        <v>8.4000000000000005E-2</v>
      </c>
      <c r="J258" s="41">
        <v>8.4000000000000005E-2</v>
      </c>
      <c r="K258" s="5"/>
      <c r="L258" s="5"/>
      <c r="M258" s="5"/>
      <c r="N258" s="5"/>
      <c r="O258" s="5"/>
      <c r="P258" s="5"/>
      <c r="Q258" s="5"/>
      <c r="R258" s="5"/>
      <c r="S258" s="5"/>
      <c r="T258" s="5"/>
      <c r="U258" s="5"/>
      <c r="V258" s="5"/>
      <c r="W258" s="5"/>
      <c r="X258" s="5"/>
      <c r="Y258" s="5"/>
      <c r="Z258" s="5"/>
    </row>
    <row r="259" spans="1:26" ht="14.25">
      <c r="A259" s="54" t="s">
        <v>432</v>
      </c>
      <c r="B259" s="54" t="s">
        <v>9025</v>
      </c>
      <c r="C259" s="55">
        <v>14</v>
      </c>
      <c r="D259" s="54" t="s">
        <v>9230</v>
      </c>
      <c r="E259" s="55">
        <v>0.94426109000000003</v>
      </c>
      <c r="F259" s="56">
        <v>4.5500000000000002E-9</v>
      </c>
      <c r="G259" s="55">
        <v>0.76300000000000001</v>
      </c>
      <c r="H259" s="55">
        <v>0.23699999999999999</v>
      </c>
      <c r="I259" s="55">
        <v>0.06</v>
      </c>
      <c r="J259" s="55">
        <v>0.06</v>
      </c>
      <c r="K259" s="5"/>
      <c r="L259" s="5"/>
      <c r="M259" s="5"/>
      <c r="N259" s="5"/>
      <c r="O259" s="5"/>
      <c r="P259" s="5"/>
      <c r="Q259" s="5"/>
      <c r="R259" s="5"/>
      <c r="S259" s="5"/>
      <c r="T259" s="5"/>
      <c r="U259" s="5"/>
      <c r="V259" s="5"/>
      <c r="W259" s="5"/>
      <c r="X259" s="5"/>
      <c r="Y259" s="5"/>
      <c r="Z259" s="5"/>
    </row>
    <row r="260" spans="1:26" ht="14.25">
      <c r="A260" s="84" t="s">
        <v>438</v>
      </c>
      <c r="B260" s="84" t="s">
        <v>9025</v>
      </c>
      <c r="C260" s="41">
        <v>1</v>
      </c>
      <c r="D260" s="84" t="s">
        <v>5602</v>
      </c>
      <c r="E260" s="53">
        <v>9.7700000000000003E-5</v>
      </c>
      <c r="F260" s="41">
        <v>0</v>
      </c>
      <c r="G260" s="41">
        <v>0</v>
      </c>
      <c r="H260" s="84" t="s">
        <v>142</v>
      </c>
      <c r="I260" s="84" t="s">
        <v>142</v>
      </c>
      <c r="J260" s="84" t="s">
        <v>142</v>
      </c>
      <c r="K260" s="5"/>
      <c r="L260" s="5"/>
      <c r="M260" s="5"/>
      <c r="N260" s="5"/>
      <c r="O260" s="5"/>
      <c r="P260" s="5"/>
      <c r="Q260" s="5"/>
      <c r="R260" s="5"/>
      <c r="S260" s="5"/>
      <c r="T260" s="5"/>
      <c r="U260" s="5"/>
      <c r="V260" s="5"/>
      <c r="W260" s="5"/>
      <c r="X260" s="5"/>
      <c r="Y260" s="5"/>
      <c r="Z260" s="5"/>
    </row>
    <row r="261" spans="1:26" ht="14.25">
      <c r="A261" s="84" t="s">
        <v>438</v>
      </c>
      <c r="B261" s="84" t="s">
        <v>9025</v>
      </c>
      <c r="C261" s="41">
        <v>2</v>
      </c>
      <c r="D261" s="84" t="s">
        <v>9218</v>
      </c>
      <c r="E261" s="41">
        <v>1.413641E-2</v>
      </c>
      <c r="F261" s="53">
        <v>6.6499999999999999E-7</v>
      </c>
      <c r="G261" s="41">
        <v>0.41499999999999998</v>
      </c>
      <c r="H261" s="41">
        <v>0.58499999999999996</v>
      </c>
      <c r="I261" s="41">
        <v>0.157</v>
      </c>
      <c r="J261" s="41">
        <v>0.157</v>
      </c>
      <c r="K261" s="5"/>
      <c r="L261" s="5"/>
      <c r="M261" s="5"/>
      <c r="N261" s="5"/>
      <c r="O261" s="5"/>
      <c r="P261" s="5"/>
      <c r="Q261" s="5"/>
      <c r="R261" s="5"/>
      <c r="S261" s="5"/>
      <c r="T261" s="5"/>
      <c r="U261" s="5"/>
      <c r="V261" s="5"/>
      <c r="W261" s="5"/>
      <c r="X261" s="5"/>
      <c r="Y261" s="5"/>
      <c r="Z261" s="5"/>
    </row>
    <row r="262" spans="1:26" ht="14.25">
      <c r="A262" s="84" t="s">
        <v>438</v>
      </c>
      <c r="B262" s="84" t="s">
        <v>9025</v>
      </c>
      <c r="C262" s="41">
        <v>3</v>
      </c>
      <c r="D262" s="84" t="s">
        <v>9219</v>
      </c>
      <c r="E262" s="41">
        <v>0.39711923999999998</v>
      </c>
      <c r="F262" s="53">
        <v>1.3300000000000001E-7</v>
      </c>
      <c r="G262" s="41">
        <v>0.64200000000000002</v>
      </c>
      <c r="H262" s="41">
        <v>0.35799999999999998</v>
      </c>
      <c r="I262" s="41">
        <v>9.8000000000000004E-2</v>
      </c>
      <c r="J262" s="41">
        <v>9.8000000000000004E-2</v>
      </c>
      <c r="K262" s="5"/>
      <c r="L262" s="5"/>
      <c r="M262" s="5"/>
      <c r="N262" s="5"/>
      <c r="O262" s="5"/>
      <c r="P262" s="5"/>
      <c r="Q262" s="5"/>
      <c r="R262" s="5"/>
      <c r="S262" s="5"/>
      <c r="T262" s="5"/>
      <c r="U262" s="5"/>
      <c r="V262" s="5"/>
      <c r="W262" s="5"/>
      <c r="X262" s="5"/>
      <c r="Y262" s="5"/>
      <c r="Z262" s="5"/>
    </row>
    <row r="263" spans="1:26" ht="14.25">
      <c r="A263" s="84" t="s">
        <v>438</v>
      </c>
      <c r="B263" s="84" t="s">
        <v>9025</v>
      </c>
      <c r="C263" s="41">
        <v>4</v>
      </c>
      <c r="D263" s="84" t="s">
        <v>9220</v>
      </c>
      <c r="E263" s="41">
        <v>0.20677386</v>
      </c>
      <c r="F263" s="53">
        <v>2.7399999999999999E-7</v>
      </c>
      <c r="G263" s="41">
        <v>0.24199999999999999</v>
      </c>
      <c r="H263" s="41">
        <v>0.75800000000000001</v>
      </c>
      <c r="I263" s="41">
        <v>0.17799999999999999</v>
      </c>
      <c r="J263" s="41">
        <v>0.17799999999999999</v>
      </c>
      <c r="K263" s="5"/>
      <c r="L263" s="5"/>
      <c r="M263" s="5"/>
      <c r="N263" s="5"/>
      <c r="O263" s="5"/>
      <c r="P263" s="5"/>
      <c r="Q263" s="5"/>
      <c r="R263" s="5"/>
      <c r="S263" s="5"/>
      <c r="T263" s="5"/>
      <c r="U263" s="5"/>
      <c r="V263" s="5"/>
      <c r="W263" s="5"/>
      <c r="X263" s="5"/>
      <c r="Y263" s="5"/>
      <c r="Z263" s="5"/>
    </row>
    <row r="264" spans="1:26" ht="14.25">
      <c r="A264" s="84" t="s">
        <v>438</v>
      </c>
      <c r="B264" s="84" t="s">
        <v>9025</v>
      </c>
      <c r="C264" s="41">
        <v>5</v>
      </c>
      <c r="D264" s="84" t="s">
        <v>9221</v>
      </c>
      <c r="E264" s="41">
        <v>0.44330981000000003</v>
      </c>
      <c r="F264" s="53">
        <v>1.4000000000000001E-7</v>
      </c>
      <c r="G264" s="41">
        <v>0.32600000000000001</v>
      </c>
      <c r="H264" s="41">
        <v>0.67400000000000004</v>
      </c>
      <c r="I264" s="41">
        <v>0.153</v>
      </c>
      <c r="J264" s="41">
        <v>0.153</v>
      </c>
      <c r="K264" s="5"/>
      <c r="L264" s="5"/>
      <c r="M264" s="5"/>
      <c r="N264" s="5"/>
      <c r="O264" s="5"/>
      <c r="P264" s="5"/>
      <c r="Q264" s="5"/>
      <c r="R264" s="5"/>
      <c r="S264" s="5"/>
      <c r="T264" s="5"/>
      <c r="U264" s="5"/>
      <c r="V264" s="5"/>
      <c r="W264" s="5"/>
      <c r="X264" s="5"/>
      <c r="Y264" s="5"/>
      <c r="Z264" s="5"/>
    </row>
    <row r="265" spans="1:26" ht="14.25">
      <c r="A265" s="84" t="s">
        <v>438</v>
      </c>
      <c r="B265" s="84" t="s">
        <v>9025</v>
      </c>
      <c r="C265" s="41">
        <v>6</v>
      </c>
      <c r="D265" s="84" t="s">
        <v>9222</v>
      </c>
      <c r="E265" s="41">
        <v>0.43570001000000003</v>
      </c>
      <c r="F265" s="53">
        <v>8.4800000000000005E-8</v>
      </c>
      <c r="G265" s="41">
        <v>0.46700000000000003</v>
      </c>
      <c r="H265" s="41">
        <v>0.53300000000000003</v>
      </c>
      <c r="I265" s="41">
        <v>0.11600000000000001</v>
      </c>
      <c r="J265" s="41">
        <v>0.11600000000000001</v>
      </c>
      <c r="K265" s="5"/>
      <c r="L265" s="5"/>
      <c r="M265" s="5"/>
      <c r="N265" s="5"/>
      <c r="O265" s="5"/>
      <c r="P265" s="5"/>
      <c r="Q265" s="5"/>
      <c r="R265" s="5"/>
      <c r="S265" s="5"/>
      <c r="T265" s="5"/>
      <c r="U265" s="5"/>
      <c r="V265" s="5"/>
      <c r="W265" s="5"/>
      <c r="X265" s="5"/>
      <c r="Y265" s="5"/>
      <c r="Z265" s="5"/>
    </row>
    <row r="266" spans="1:26" ht="14.25">
      <c r="A266" s="84" t="s">
        <v>438</v>
      </c>
      <c r="B266" s="84" t="s">
        <v>9025</v>
      </c>
      <c r="C266" s="41">
        <v>7</v>
      </c>
      <c r="D266" s="84" t="s">
        <v>9223</v>
      </c>
      <c r="E266" s="41">
        <v>2.2751500000000001E-2</v>
      </c>
      <c r="F266" s="53">
        <v>4.51E-7</v>
      </c>
      <c r="G266" s="41">
        <v>0.68700000000000006</v>
      </c>
      <c r="H266" s="41">
        <v>0.313</v>
      </c>
      <c r="I266" s="41">
        <v>8.7999999999999995E-2</v>
      </c>
      <c r="J266" s="41">
        <v>8.7999999999999995E-2</v>
      </c>
      <c r="K266" s="5"/>
      <c r="L266" s="5"/>
      <c r="M266" s="5"/>
      <c r="N266" s="5"/>
      <c r="O266" s="5"/>
      <c r="P266" s="5"/>
      <c r="Q266" s="5"/>
      <c r="R266" s="5"/>
      <c r="S266" s="5"/>
      <c r="T266" s="5"/>
      <c r="U266" s="5"/>
      <c r="V266" s="5"/>
      <c r="W266" s="5"/>
      <c r="X266" s="5"/>
      <c r="Y266" s="5"/>
      <c r="Z266" s="5"/>
    </row>
    <row r="267" spans="1:26" ht="14.25">
      <c r="A267" s="84" t="s">
        <v>438</v>
      </c>
      <c r="B267" s="84" t="s">
        <v>9025</v>
      </c>
      <c r="C267" s="41">
        <v>8</v>
      </c>
      <c r="D267" s="84" t="s">
        <v>9224</v>
      </c>
      <c r="E267" s="41">
        <v>0.25999135000000001</v>
      </c>
      <c r="F267" s="53">
        <v>2.1899999999999999E-7</v>
      </c>
      <c r="G267" s="41">
        <v>0.70199999999999996</v>
      </c>
      <c r="H267" s="41">
        <v>0.29799999999999999</v>
      </c>
      <c r="I267" s="41">
        <v>9.1999999999999998E-2</v>
      </c>
      <c r="J267" s="41">
        <v>9.1999999999999998E-2</v>
      </c>
      <c r="K267" s="5"/>
      <c r="L267" s="5"/>
      <c r="M267" s="5"/>
      <c r="N267" s="5"/>
      <c r="O267" s="5"/>
      <c r="P267" s="5"/>
      <c r="Q267" s="5"/>
      <c r="R267" s="5"/>
      <c r="S267" s="5"/>
      <c r="T267" s="5"/>
      <c r="U267" s="5"/>
      <c r="V267" s="5"/>
      <c r="W267" s="5"/>
      <c r="X267" s="5"/>
      <c r="Y267" s="5"/>
      <c r="Z267" s="5"/>
    </row>
    <row r="268" spans="1:26" ht="14.25">
      <c r="A268" s="84" t="s">
        <v>438</v>
      </c>
      <c r="B268" s="84" t="s">
        <v>9025</v>
      </c>
      <c r="C268" s="41">
        <v>9</v>
      </c>
      <c r="D268" s="84" t="s">
        <v>9225</v>
      </c>
      <c r="E268" s="41">
        <v>2.8711150000000001E-2</v>
      </c>
      <c r="F268" s="53">
        <v>4.34E-7</v>
      </c>
      <c r="G268" s="41">
        <v>0.83</v>
      </c>
      <c r="H268" s="41">
        <v>0.17</v>
      </c>
      <c r="I268" s="41">
        <v>4.2999999999999997E-2</v>
      </c>
      <c r="J268" s="41">
        <v>4.2999999999999997E-2</v>
      </c>
      <c r="K268" s="5"/>
      <c r="L268" s="5"/>
      <c r="M268" s="5"/>
      <c r="N268" s="5"/>
      <c r="O268" s="5"/>
      <c r="P268" s="5"/>
      <c r="Q268" s="5"/>
      <c r="R268" s="5"/>
      <c r="S268" s="5"/>
      <c r="T268" s="5"/>
      <c r="U268" s="5"/>
      <c r="V268" s="5"/>
      <c r="W268" s="5"/>
      <c r="X268" s="5"/>
      <c r="Y268" s="5"/>
      <c r="Z268" s="5"/>
    </row>
    <row r="269" spans="1:26" ht="14.25">
      <c r="A269" s="84" t="s">
        <v>438</v>
      </c>
      <c r="B269" s="84" t="s">
        <v>9025</v>
      </c>
      <c r="C269" s="41">
        <v>10</v>
      </c>
      <c r="D269" s="84" t="s">
        <v>9226</v>
      </c>
      <c r="E269" s="41">
        <v>0.22898235</v>
      </c>
      <c r="F269" s="53">
        <v>1.86E-7</v>
      </c>
      <c r="G269" s="41">
        <v>0.82899999999999996</v>
      </c>
      <c r="H269" s="41">
        <v>0.17100000000000001</v>
      </c>
      <c r="I269" s="41">
        <v>3.9E-2</v>
      </c>
      <c r="J269" s="41">
        <v>3.9E-2</v>
      </c>
      <c r="K269" s="5"/>
      <c r="L269" s="5"/>
      <c r="M269" s="5"/>
      <c r="N269" s="5"/>
      <c r="O269" s="5"/>
      <c r="P269" s="5"/>
      <c r="Q269" s="5"/>
      <c r="R269" s="5"/>
      <c r="S269" s="5"/>
      <c r="T269" s="5"/>
      <c r="U269" s="5"/>
      <c r="V269" s="5"/>
      <c r="W269" s="5"/>
      <c r="X269" s="5"/>
      <c r="Y269" s="5"/>
      <c r="Z269" s="5"/>
    </row>
    <row r="270" spans="1:26" ht="14.25">
      <c r="A270" s="84" t="s">
        <v>438</v>
      </c>
      <c r="B270" s="84" t="s">
        <v>9025</v>
      </c>
      <c r="C270" s="41">
        <v>11</v>
      </c>
      <c r="D270" s="84" t="s">
        <v>9227</v>
      </c>
      <c r="E270" s="41">
        <v>0.32404725000000001</v>
      </c>
      <c r="F270" s="53">
        <v>1.67E-7</v>
      </c>
      <c r="G270" s="41">
        <v>0.84</v>
      </c>
      <c r="H270" s="41">
        <v>0.16</v>
      </c>
      <c r="I270" s="41">
        <v>3.7999999999999999E-2</v>
      </c>
      <c r="J270" s="41">
        <v>3.7999999999999999E-2</v>
      </c>
      <c r="K270" s="5"/>
      <c r="L270" s="5"/>
      <c r="M270" s="5"/>
      <c r="N270" s="5"/>
      <c r="O270" s="5"/>
      <c r="P270" s="5"/>
      <c r="Q270" s="5"/>
      <c r="R270" s="5"/>
      <c r="S270" s="5"/>
      <c r="T270" s="5"/>
      <c r="U270" s="5"/>
      <c r="V270" s="5"/>
      <c r="W270" s="5"/>
      <c r="X270" s="5"/>
      <c r="Y270" s="5"/>
      <c r="Z270" s="5"/>
    </row>
    <row r="271" spans="1:26" ht="14.25">
      <c r="A271" s="84" t="s">
        <v>438</v>
      </c>
      <c r="B271" s="84" t="s">
        <v>9025</v>
      </c>
      <c r="C271" s="41">
        <v>12</v>
      </c>
      <c r="D271" s="84" t="s">
        <v>9228</v>
      </c>
      <c r="E271" s="41">
        <v>0.96628188000000004</v>
      </c>
      <c r="F271" s="53">
        <v>2.8900000000000002E-9</v>
      </c>
      <c r="G271" s="41">
        <v>0.63</v>
      </c>
      <c r="H271" s="41">
        <v>0.37</v>
      </c>
      <c r="I271" s="41">
        <v>7.6999999999999999E-2</v>
      </c>
      <c r="J271" s="41">
        <v>7.6999999999999999E-2</v>
      </c>
      <c r="K271" s="5"/>
      <c r="L271" s="5"/>
      <c r="M271" s="5"/>
      <c r="N271" s="5"/>
      <c r="O271" s="5"/>
      <c r="P271" s="5"/>
      <c r="Q271" s="5"/>
      <c r="R271" s="5"/>
      <c r="S271" s="5"/>
      <c r="T271" s="5"/>
      <c r="U271" s="5"/>
      <c r="V271" s="5"/>
      <c r="W271" s="5"/>
      <c r="X271" s="5"/>
      <c r="Y271" s="5"/>
      <c r="Z271" s="5"/>
    </row>
    <row r="272" spans="1:26" ht="14.25">
      <c r="A272" s="84" t="s">
        <v>438</v>
      </c>
      <c r="B272" s="84" t="s">
        <v>9025</v>
      </c>
      <c r="C272" s="41">
        <v>13</v>
      </c>
      <c r="D272" s="84" t="s">
        <v>9229</v>
      </c>
      <c r="E272" s="41">
        <v>1.084946E-2</v>
      </c>
      <c r="F272" s="53">
        <v>4.5499999999999998E-7</v>
      </c>
      <c r="G272" s="41">
        <v>0.67100000000000004</v>
      </c>
      <c r="H272" s="41">
        <v>0.32900000000000001</v>
      </c>
      <c r="I272" s="41">
        <v>0.09</v>
      </c>
      <c r="J272" s="41">
        <v>0.09</v>
      </c>
      <c r="K272" s="5"/>
      <c r="L272" s="5"/>
      <c r="M272" s="5"/>
      <c r="N272" s="5"/>
      <c r="O272" s="5"/>
      <c r="P272" s="5"/>
      <c r="Q272" s="5"/>
      <c r="R272" s="5"/>
      <c r="S272" s="5"/>
      <c r="T272" s="5"/>
      <c r="U272" s="5"/>
      <c r="V272" s="5"/>
      <c r="W272" s="5"/>
      <c r="X272" s="5"/>
      <c r="Y272" s="5"/>
      <c r="Z272" s="5"/>
    </row>
    <row r="273" spans="1:26" ht="14.25">
      <c r="A273" s="54" t="s">
        <v>438</v>
      </c>
      <c r="B273" s="54" t="s">
        <v>9025</v>
      </c>
      <c r="C273" s="55">
        <v>14</v>
      </c>
      <c r="D273" s="54" t="s">
        <v>9230</v>
      </c>
      <c r="E273" s="55">
        <v>0.59218546000000005</v>
      </c>
      <c r="F273" s="56">
        <v>9.16E-8</v>
      </c>
      <c r="G273" s="55">
        <v>0.69499999999999995</v>
      </c>
      <c r="H273" s="55">
        <v>0.30499999999999999</v>
      </c>
      <c r="I273" s="55">
        <v>6.5000000000000002E-2</v>
      </c>
      <c r="J273" s="55">
        <v>6.5000000000000002E-2</v>
      </c>
      <c r="K273" s="5"/>
      <c r="L273" s="5"/>
      <c r="M273" s="5"/>
      <c r="N273" s="5"/>
      <c r="O273" s="5"/>
      <c r="P273" s="5"/>
      <c r="Q273" s="5"/>
      <c r="R273" s="5"/>
      <c r="S273" s="5"/>
      <c r="T273" s="5"/>
      <c r="U273" s="5"/>
      <c r="V273" s="5"/>
      <c r="W273" s="5"/>
      <c r="X273" s="5"/>
      <c r="Y273" s="5"/>
      <c r="Z273" s="5"/>
    </row>
    <row r="274" spans="1:26" ht="14.25">
      <c r="A274" s="84" t="s">
        <v>444</v>
      </c>
      <c r="B274" s="84" t="s">
        <v>9025</v>
      </c>
      <c r="C274" s="41">
        <v>1</v>
      </c>
      <c r="D274" s="84" t="s">
        <v>5602</v>
      </c>
      <c r="E274" s="53">
        <v>2.62E-5</v>
      </c>
      <c r="F274" s="41">
        <v>0</v>
      </c>
      <c r="G274" s="41">
        <v>0</v>
      </c>
      <c r="H274" s="84" t="s">
        <v>142</v>
      </c>
      <c r="I274" s="84" t="s">
        <v>142</v>
      </c>
      <c r="J274" s="84" t="s">
        <v>142</v>
      </c>
      <c r="K274" s="5"/>
      <c r="L274" s="5"/>
      <c r="M274" s="5"/>
      <c r="N274" s="5"/>
      <c r="O274" s="5"/>
      <c r="P274" s="5"/>
      <c r="Q274" s="5"/>
      <c r="R274" s="5"/>
      <c r="S274" s="5"/>
      <c r="T274" s="5"/>
      <c r="U274" s="5"/>
      <c r="V274" s="5"/>
      <c r="W274" s="5"/>
      <c r="X274" s="5"/>
      <c r="Y274" s="5"/>
      <c r="Z274" s="5"/>
    </row>
    <row r="275" spans="1:26" ht="14.25">
      <c r="A275" s="84" t="s">
        <v>444</v>
      </c>
      <c r="B275" s="84" t="s">
        <v>9025</v>
      </c>
      <c r="C275" s="41">
        <v>2</v>
      </c>
      <c r="D275" s="84" t="s">
        <v>9218</v>
      </c>
      <c r="E275" s="41">
        <v>0.21794567000000001</v>
      </c>
      <c r="F275" s="53">
        <v>7.8600000000000002E-8</v>
      </c>
      <c r="G275" s="41">
        <v>0.29399999999999998</v>
      </c>
      <c r="H275" s="41">
        <v>0.70599999999999996</v>
      </c>
      <c r="I275" s="41">
        <v>0.15</v>
      </c>
      <c r="J275" s="41">
        <v>0.15</v>
      </c>
      <c r="K275" s="5"/>
      <c r="L275" s="5"/>
      <c r="M275" s="5"/>
      <c r="N275" s="5"/>
      <c r="O275" s="5"/>
      <c r="P275" s="5"/>
      <c r="Q275" s="5"/>
      <c r="R275" s="5"/>
      <c r="S275" s="5"/>
      <c r="T275" s="5"/>
      <c r="U275" s="5"/>
      <c r="V275" s="5"/>
      <c r="W275" s="5"/>
      <c r="X275" s="5"/>
      <c r="Y275" s="5"/>
      <c r="Z275" s="5"/>
    </row>
    <row r="276" spans="1:26" ht="14.25">
      <c r="A276" s="84" t="s">
        <v>444</v>
      </c>
      <c r="B276" s="84" t="s">
        <v>9025</v>
      </c>
      <c r="C276" s="41">
        <v>3</v>
      </c>
      <c r="D276" s="84" t="s">
        <v>9219</v>
      </c>
      <c r="E276" s="41">
        <v>0.36510957999999999</v>
      </c>
      <c r="F276" s="53">
        <v>4.0299999999999997E-8</v>
      </c>
      <c r="G276" s="41">
        <v>0.69499999999999995</v>
      </c>
      <c r="H276" s="41">
        <v>0.30499999999999999</v>
      </c>
      <c r="I276" s="41">
        <v>9.7000000000000003E-2</v>
      </c>
      <c r="J276" s="41">
        <v>9.7000000000000003E-2</v>
      </c>
      <c r="K276" s="5"/>
      <c r="L276" s="5"/>
      <c r="M276" s="5"/>
      <c r="N276" s="5"/>
      <c r="O276" s="5"/>
      <c r="P276" s="5"/>
      <c r="Q276" s="5"/>
      <c r="R276" s="5"/>
      <c r="S276" s="5"/>
      <c r="T276" s="5"/>
      <c r="U276" s="5"/>
      <c r="V276" s="5"/>
      <c r="W276" s="5"/>
      <c r="X276" s="5"/>
      <c r="Y276" s="5"/>
      <c r="Z276" s="5"/>
    </row>
    <row r="277" spans="1:26" ht="14.25">
      <c r="A277" s="84" t="s">
        <v>444</v>
      </c>
      <c r="B277" s="84" t="s">
        <v>9025</v>
      </c>
      <c r="C277" s="41">
        <v>4</v>
      </c>
      <c r="D277" s="84" t="s">
        <v>9220</v>
      </c>
      <c r="E277" s="41">
        <v>0.23447531999999999</v>
      </c>
      <c r="F277" s="53">
        <v>3.3000000000000002E-7</v>
      </c>
      <c r="G277" s="41">
        <v>0.129</v>
      </c>
      <c r="H277" s="41">
        <v>0.871</v>
      </c>
      <c r="I277" s="41">
        <v>0.17100000000000001</v>
      </c>
      <c r="J277" s="41">
        <v>0.17100000000000001</v>
      </c>
      <c r="K277" s="5"/>
      <c r="L277" s="5"/>
      <c r="M277" s="5"/>
      <c r="N277" s="5"/>
      <c r="O277" s="5"/>
      <c r="P277" s="5"/>
      <c r="Q277" s="5"/>
      <c r="R277" s="5"/>
      <c r="S277" s="5"/>
      <c r="T277" s="5"/>
      <c r="U277" s="5"/>
      <c r="V277" s="5"/>
      <c r="W277" s="5"/>
      <c r="X277" s="5"/>
      <c r="Y277" s="5"/>
      <c r="Z277" s="5"/>
    </row>
    <row r="278" spans="1:26" ht="14.25">
      <c r="A278" s="84" t="s">
        <v>444</v>
      </c>
      <c r="B278" s="84" t="s">
        <v>9025</v>
      </c>
      <c r="C278" s="41">
        <v>5</v>
      </c>
      <c r="D278" s="84" t="s">
        <v>9221</v>
      </c>
      <c r="E278" s="41">
        <v>0.37347207999999998</v>
      </c>
      <c r="F278" s="53">
        <v>2.72E-7</v>
      </c>
      <c r="G278" s="41">
        <v>0.317</v>
      </c>
      <c r="H278" s="41">
        <v>0.68300000000000005</v>
      </c>
      <c r="I278" s="41">
        <v>0.14899999999999999</v>
      </c>
      <c r="J278" s="41">
        <v>0.14899999999999999</v>
      </c>
      <c r="K278" s="5"/>
      <c r="L278" s="5"/>
      <c r="M278" s="5"/>
      <c r="N278" s="5"/>
      <c r="O278" s="5"/>
      <c r="P278" s="5"/>
      <c r="Q278" s="5"/>
      <c r="R278" s="5"/>
      <c r="S278" s="5"/>
      <c r="T278" s="5"/>
      <c r="U278" s="5"/>
      <c r="V278" s="5"/>
      <c r="W278" s="5"/>
      <c r="X278" s="5"/>
      <c r="Y278" s="5"/>
      <c r="Z278" s="5"/>
    </row>
    <row r="279" spans="1:26" ht="14.25">
      <c r="A279" s="84" t="s">
        <v>444</v>
      </c>
      <c r="B279" s="84" t="s">
        <v>9025</v>
      </c>
      <c r="C279" s="41">
        <v>6</v>
      </c>
      <c r="D279" s="84" t="s">
        <v>9222</v>
      </c>
      <c r="E279" s="41">
        <v>0.22431919</v>
      </c>
      <c r="F279" s="53">
        <v>4.03E-7</v>
      </c>
      <c r="G279" s="41">
        <v>0.44700000000000001</v>
      </c>
      <c r="H279" s="41">
        <v>0.55300000000000005</v>
      </c>
      <c r="I279" s="41">
        <v>0.11799999999999999</v>
      </c>
      <c r="J279" s="41">
        <v>0.11799999999999999</v>
      </c>
      <c r="K279" s="5"/>
      <c r="L279" s="5"/>
      <c r="M279" s="5"/>
      <c r="N279" s="5"/>
      <c r="O279" s="5"/>
      <c r="P279" s="5"/>
      <c r="Q279" s="5"/>
      <c r="R279" s="5"/>
      <c r="S279" s="5"/>
      <c r="T279" s="5"/>
      <c r="U279" s="5"/>
      <c r="V279" s="5"/>
      <c r="W279" s="5"/>
      <c r="X279" s="5"/>
      <c r="Y279" s="5"/>
      <c r="Z279" s="5"/>
    </row>
    <row r="280" spans="1:26" ht="14.25">
      <c r="A280" s="84" t="s">
        <v>444</v>
      </c>
      <c r="B280" s="84" t="s">
        <v>9025</v>
      </c>
      <c r="C280" s="41">
        <v>7</v>
      </c>
      <c r="D280" s="84" t="s">
        <v>9223</v>
      </c>
      <c r="E280" s="41">
        <v>3.3976920000000001E-2</v>
      </c>
      <c r="F280" s="53">
        <v>3.5600000000000001E-7</v>
      </c>
      <c r="G280" s="41">
        <v>0.65200000000000002</v>
      </c>
      <c r="H280" s="41">
        <v>0.34799999999999998</v>
      </c>
      <c r="I280" s="41">
        <v>9.0999999999999998E-2</v>
      </c>
      <c r="J280" s="41">
        <v>9.0999999999999998E-2</v>
      </c>
      <c r="K280" s="5"/>
      <c r="L280" s="5"/>
      <c r="M280" s="5"/>
      <c r="N280" s="5"/>
      <c r="O280" s="5"/>
      <c r="P280" s="5"/>
      <c r="Q280" s="5"/>
      <c r="R280" s="5"/>
      <c r="S280" s="5"/>
      <c r="T280" s="5"/>
      <c r="U280" s="5"/>
      <c r="V280" s="5"/>
      <c r="W280" s="5"/>
      <c r="X280" s="5"/>
      <c r="Y280" s="5"/>
      <c r="Z280" s="5"/>
    </row>
    <row r="281" spans="1:26" ht="14.25">
      <c r="A281" s="84" t="s">
        <v>444</v>
      </c>
      <c r="B281" s="84" t="s">
        <v>9025</v>
      </c>
      <c r="C281" s="41">
        <v>8</v>
      </c>
      <c r="D281" s="84" t="s">
        <v>9224</v>
      </c>
      <c r="E281" s="41">
        <v>0.20219870000000001</v>
      </c>
      <c r="F281" s="53">
        <v>2.4900000000000002E-7</v>
      </c>
      <c r="G281" s="41">
        <v>0.58199999999999996</v>
      </c>
      <c r="H281" s="41">
        <v>0.41799999999999998</v>
      </c>
      <c r="I281" s="41">
        <v>9.2999999999999999E-2</v>
      </c>
      <c r="J281" s="41">
        <v>9.2999999999999999E-2</v>
      </c>
      <c r="K281" s="5"/>
      <c r="L281" s="5"/>
      <c r="M281" s="5"/>
      <c r="N281" s="5"/>
      <c r="O281" s="5"/>
      <c r="P281" s="5"/>
      <c r="Q281" s="5"/>
      <c r="R281" s="5"/>
      <c r="S281" s="5"/>
      <c r="T281" s="5"/>
      <c r="U281" s="5"/>
      <c r="V281" s="5"/>
      <c r="W281" s="5"/>
      <c r="X281" s="5"/>
      <c r="Y281" s="5"/>
      <c r="Z281" s="5"/>
    </row>
    <row r="282" spans="1:26" ht="14.25">
      <c r="A282" s="84" t="s">
        <v>444</v>
      </c>
      <c r="B282" s="84" t="s">
        <v>9025</v>
      </c>
      <c r="C282" s="41">
        <v>9</v>
      </c>
      <c r="D282" s="84" t="s">
        <v>9225</v>
      </c>
      <c r="E282" s="41">
        <v>4.9099030000000002E-2</v>
      </c>
      <c r="F282" s="53">
        <v>3.4499999999999998E-7</v>
      </c>
      <c r="G282" s="41">
        <v>0.81</v>
      </c>
      <c r="H282" s="41">
        <v>0.19</v>
      </c>
      <c r="I282" s="41">
        <v>4.2999999999999997E-2</v>
      </c>
      <c r="J282" s="41">
        <v>4.2999999999999997E-2</v>
      </c>
      <c r="K282" s="5"/>
      <c r="L282" s="5"/>
      <c r="M282" s="5"/>
      <c r="N282" s="5"/>
      <c r="O282" s="5"/>
      <c r="P282" s="5"/>
      <c r="Q282" s="5"/>
      <c r="R282" s="5"/>
      <c r="S282" s="5"/>
      <c r="T282" s="5"/>
      <c r="U282" s="5"/>
      <c r="V282" s="5"/>
      <c r="W282" s="5"/>
      <c r="X282" s="5"/>
      <c r="Y282" s="5"/>
      <c r="Z282" s="5"/>
    </row>
    <row r="283" spans="1:26" ht="14.25">
      <c r="A283" s="84" t="s">
        <v>444</v>
      </c>
      <c r="B283" s="84" t="s">
        <v>9025</v>
      </c>
      <c r="C283" s="41">
        <v>10</v>
      </c>
      <c r="D283" s="84" t="s">
        <v>9226</v>
      </c>
      <c r="E283" s="41">
        <v>0.18312242000000001</v>
      </c>
      <c r="F283" s="53">
        <v>3.9900000000000001E-7</v>
      </c>
      <c r="G283" s="41">
        <v>0.81599999999999995</v>
      </c>
      <c r="H283" s="41">
        <v>0.184</v>
      </c>
      <c r="I283" s="41">
        <v>3.9E-2</v>
      </c>
      <c r="J283" s="41">
        <v>3.9E-2</v>
      </c>
      <c r="K283" s="5"/>
      <c r="L283" s="5"/>
      <c r="M283" s="5"/>
      <c r="N283" s="5"/>
      <c r="O283" s="5"/>
      <c r="P283" s="5"/>
      <c r="Q283" s="5"/>
      <c r="R283" s="5"/>
      <c r="S283" s="5"/>
      <c r="T283" s="5"/>
      <c r="U283" s="5"/>
      <c r="V283" s="5"/>
      <c r="W283" s="5"/>
      <c r="X283" s="5"/>
      <c r="Y283" s="5"/>
      <c r="Z283" s="5"/>
    </row>
    <row r="284" spans="1:26" ht="14.25">
      <c r="A284" s="84" t="s">
        <v>444</v>
      </c>
      <c r="B284" s="84" t="s">
        <v>9025</v>
      </c>
      <c r="C284" s="41">
        <v>11</v>
      </c>
      <c r="D284" s="84" t="s">
        <v>9227</v>
      </c>
      <c r="E284" s="41">
        <v>0.10697258</v>
      </c>
      <c r="F284" s="53">
        <v>6.4899999999999995E-7</v>
      </c>
      <c r="G284" s="41">
        <v>0.82199999999999995</v>
      </c>
      <c r="H284" s="41">
        <v>0.17799999999999999</v>
      </c>
      <c r="I284" s="41">
        <v>3.9E-2</v>
      </c>
      <c r="J284" s="41">
        <v>3.9E-2</v>
      </c>
      <c r="K284" s="5"/>
      <c r="L284" s="5"/>
      <c r="M284" s="5"/>
      <c r="N284" s="5"/>
      <c r="O284" s="5"/>
      <c r="P284" s="5"/>
      <c r="Q284" s="5"/>
      <c r="R284" s="5"/>
      <c r="S284" s="5"/>
      <c r="T284" s="5"/>
      <c r="U284" s="5"/>
      <c r="V284" s="5"/>
      <c r="W284" s="5"/>
      <c r="X284" s="5"/>
      <c r="Y284" s="5"/>
      <c r="Z284" s="5"/>
    </row>
    <row r="285" spans="1:26" ht="14.25">
      <c r="A285" s="84" t="s">
        <v>444</v>
      </c>
      <c r="B285" s="84" t="s">
        <v>9025</v>
      </c>
      <c r="C285" s="41">
        <v>12</v>
      </c>
      <c r="D285" s="84" t="s">
        <v>9228</v>
      </c>
      <c r="E285" s="41">
        <v>0.13721969000000001</v>
      </c>
      <c r="F285" s="53">
        <v>6.6300000000000005E-7</v>
      </c>
      <c r="G285" s="41">
        <v>0.65100000000000002</v>
      </c>
      <c r="H285" s="41">
        <v>0.34899999999999998</v>
      </c>
      <c r="I285" s="41">
        <v>7.6999999999999999E-2</v>
      </c>
      <c r="J285" s="41">
        <v>7.6999999999999999E-2</v>
      </c>
      <c r="K285" s="5"/>
      <c r="L285" s="5"/>
      <c r="M285" s="5"/>
      <c r="N285" s="5"/>
      <c r="O285" s="5"/>
      <c r="P285" s="5"/>
      <c r="Q285" s="5"/>
      <c r="R285" s="5"/>
      <c r="S285" s="5"/>
      <c r="T285" s="5"/>
      <c r="U285" s="5"/>
      <c r="V285" s="5"/>
      <c r="W285" s="5"/>
      <c r="X285" s="5"/>
      <c r="Y285" s="5"/>
      <c r="Z285" s="5"/>
    </row>
    <row r="286" spans="1:26" ht="14.25">
      <c r="A286" s="84" t="s">
        <v>444</v>
      </c>
      <c r="B286" s="84" t="s">
        <v>9025</v>
      </c>
      <c r="C286" s="41">
        <v>13</v>
      </c>
      <c r="D286" s="84" t="s">
        <v>9229</v>
      </c>
      <c r="E286" s="41">
        <v>4.9960169999999998E-2</v>
      </c>
      <c r="F286" s="53">
        <v>2.5199999999999998E-7</v>
      </c>
      <c r="G286" s="41">
        <v>0.60099999999999998</v>
      </c>
      <c r="H286" s="41">
        <v>0.39900000000000002</v>
      </c>
      <c r="I286" s="41">
        <v>9.1999999999999998E-2</v>
      </c>
      <c r="J286" s="41">
        <v>9.1999999999999998E-2</v>
      </c>
      <c r="K286" s="5"/>
      <c r="L286" s="5"/>
      <c r="M286" s="5"/>
      <c r="N286" s="5"/>
      <c r="O286" s="5"/>
      <c r="P286" s="5"/>
      <c r="Q286" s="5"/>
      <c r="R286" s="5"/>
      <c r="S286" s="5"/>
      <c r="T286" s="5"/>
      <c r="U286" s="5"/>
      <c r="V286" s="5"/>
      <c r="W286" s="5"/>
      <c r="X286" s="5"/>
      <c r="Y286" s="5"/>
      <c r="Z286" s="5"/>
    </row>
    <row r="287" spans="1:26" ht="14.25">
      <c r="A287" s="54" t="s">
        <v>444</v>
      </c>
      <c r="B287" s="54" t="s">
        <v>9025</v>
      </c>
      <c r="C287" s="55">
        <v>14</v>
      </c>
      <c r="D287" s="54" t="s">
        <v>9230</v>
      </c>
      <c r="E287" s="55">
        <v>0.31070955</v>
      </c>
      <c r="F287" s="56">
        <v>3.9000000000000002E-7</v>
      </c>
      <c r="G287" s="55">
        <v>0.68100000000000005</v>
      </c>
      <c r="H287" s="55">
        <v>0.31900000000000001</v>
      </c>
      <c r="I287" s="55">
        <v>6.5000000000000002E-2</v>
      </c>
      <c r="J287" s="55">
        <v>6.5000000000000002E-2</v>
      </c>
      <c r="K287" s="5"/>
      <c r="L287" s="5"/>
      <c r="M287" s="5"/>
      <c r="N287" s="5"/>
      <c r="O287" s="5"/>
      <c r="P287" s="5"/>
      <c r="Q287" s="5"/>
      <c r="R287" s="5"/>
      <c r="S287" s="5"/>
      <c r="T287" s="5"/>
      <c r="U287" s="5"/>
      <c r="V287" s="5"/>
      <c r="W287" s="5"/>
      <c r="X287" s="5"/>
      <c r="Y287" s="5"/>
      <c r="Z287" s="5"/>
    </row>
    <row r="288" spans="1:26" ht="14.25">
      <c r="A288" s="84" t="s">
        <v>451</v>
      </c>
      <c r="B288" s="84" t="s">
        <v>9025</v>
      </c>
      <c r="C288" s="41">
        <v>1</v>
      </c>
      <c r="D288" s="84" t="s">
        <v>5602</v>
      </c>
      <c r="E288" s="53">
        <v>3.41E-7</v>
      </c>
      <c r="F288" s="41">
        <v>0</v>
      </c>
      <c r="G288" s="41">
        <v>0</v>
      </c>
      <c r="H288" s="84" t="s">
        <v>142</v>
      </c>
      <c r="I288" s="84" t="s">
        <v>142</v>
      </c>
      <c r="J288" s="84" t="s">
        <v>142</v>
      </c>
      <c r="K288" s="5"/>
      <c r="L288" s="5"/>
      <c r="M288" s="5"/>
      <c r="N288" s="5"/>
      <c r="O288" s="5"/>
      <c r="P288" s="5"/>
      <c r="Q288" s="5"/>
      <c r="R288" s="5"/>
      <c r="S288" s="5"/>
      <c r="T288" s="5"/>
      <c r="U288" s="5"/>
      <c r="V288" s="5"/>
      <c r="W288" s="5"/>
      <c r="X288" s="5"/>
      <c r="Y288" s="5"/>
      <c r="Z288" s="5"/>
    </row>
    <row r="289" spans="1:26" ht="14.25">
      <c r="A289" s="84" t="s">
        <v>451</v>
      </c>
      <c r="B289" s="84" t="s">
        <v>9025</v>
      </c>
      <c r="C289" s="41">
        <v>2</v>
      </c>
      <c r="D289" s="84" t="s">
        <v>9218</v>
      </c>
      <c r="E289" s="41">
        <v>7.3284999999999995E-4</v>
      </c>
      <c r="F289" s="53">
        <v>1.4100000000000001E-6</v>
      </c>
      <c r="G289" s="41">
        <v>0.27900000000000003</v>
      </c>
      <c r="H289" s="41">
        <v>0.72099999999999997</v>
      </c>
      <c r="I289" s="41">
        <v>0.17</v>
      </c>
      <c r="J289" s="41">
        <v>0.17</v>
      </c>
      <c r="K289" s="5"/>
      <c r="L289" s="5"/>
      <c r="M289" s="5"/>
      <c r="N289" s="5"/>
      <c r="O289" s="5"/>
      <c r="P289" s="5"/>
      <c r="Q289" s="5"/>
      <c r="R289" s="5"/>
      <c r="S289" s="5"/>
      <c r="T289" s="5"/>
      <c r="U289" s="5"/>
      <c r="V289" s="5"/>
      <c r="W289" s="5"/>
      <c r="X289" s="5"/>
      <c r="Y289" s="5"/>
      <c r="Z289" s="5"/>
    </row>
    <row r="290" spans="1:26" ht="14.25">
      <c r="A290" s="84" t="s">
        <v>451</v>
      </c>
      <c r="B290" s="84" t="s">
        <v>9025</v>
      </c>
      <c r="C290" s="41">
        <v>3</v>
      </c>
      <c r="D290" s="84" t="s">
        <v>9219</v>
      </c>
      <c r="E290" s="41">
        <v>7.7121540000000002E-2</v>
      </c>
      <c r="F290" s="53">
        <v>2.7399999999999999E-7</v>
      </c>
      <c r="G290" s="41">
        <v>0.61199999999999999</v>
      </c>
      <c r="H290" s="41">
        <v>0.38800000000000001</v>
      </c>
      <c r="I290" s="41">
        <v>9.7000000000000003E-2</v>
      </c>
      <c r="J290" s="41">
        <v>9.7000000000000003E-2</v>
      </c>
      <c r="K290" s="5"/>
      <c r="L290" s="5"/>
      <c r="M290" s="5"/>
      <c r="N290" s="5"/>
      <c r="O290" s="5"/>
      <c r="P290" s="5"/>
      <c r="Q290" s="5"/>
      <c r="R290" s="5"/>
      <c r="S290" s="5"/>
      <c r="T290" s="5"/>
      <c r="U290" s="5"/>
      <c r="V290" s="5"/>
      <c r="W290" s="5"/>
      <c r="X290" s="5"/>
      <c r="Y290" s="5"/>
      <c r="Z290" s="5"/>
    </row>
    <row r="291" spans="1:26" ht="14.25">
      <c r="A291" s="84" t="s">
        <v>451</v>
      </c>
      <c r="B291" s="84" t="s">
        <v>9025</v>
      </c>
      <c r="C291" s="41">
        <v>4</v>
      </c>
      <c r="D291" s="84" t="s">
        <v>9220</v>
      </c>
      <c r="E291" s="41">
        <v>3.1410559999999997E-2</v>
      </c>
      <c r="F291" s="53">
        <v>7.2900000000000003E-7</v>
      </c>
      <c r="G291" s="41">
        <v>4.4999999999999998E-2</v>
      </c>
      <c r="H291" s="41">
        <v>0.95499999999999996</v>
      </c>
      <c r="I291" s="41">
        <v>0.192</v>
      </c>
      <c r="J291" s="41">
        <v>0.192</v>
      </c>
      <c r="K291" s="5"/>
      <c r="L291" s="5"/>
      <c r="M291" s="5"/>
      <c r="N291" s="5"/>
      <c r="O291" s="5"/>
      <c r="P291" s="5"/>
      <c r="Q291" s="5"/>
      <c r="R291" s="5"/>
      <c r="S291" s="5"/>
      <c r="T291" s="5"/>
      <c r="U291" s="5"/>
      <c r="V291" s="5"/>
      <c r="W291" s="5"/>
      <c r="X291" s="5"/>
      <c r="Y291" s="5"/>
      <c r="Z291" s="5"/>
    </row>
    <row r="292" spans="1:26" ht="14.25">
      <c r="A292" s="84" t="s">
        <v>451</v>
      </c>
      <c r="B292" s="84" t="s">
        <v>9025</v>
      </c>
      <c r="C292" s="41">
        <v>5</v>
      </c>
      <c r="D292" s="84" t="s">
        <v>9221</v>
      </c>
      <c r="E292" s="41">
        <v>0.21837286</v>
      </c>
      <c r="F292" s="53">
        <v>3.5199999999999998E-7</v>
      </c>
      <c r="G292" s="41">
        <v>0.189</v>
      </c>
      <c r="H292" s="41">
        <v>0.81100000000000005</v>
      </c>
      <c r="I292" s="41">
        <v>0.156</v>
      </c>
      <c r="J292" s="41">
        <v>0.156</v>
      </c>
      <c r="K292" s="5"/>
      <c r="L292" s="5"/>
      <c r="M292" s="5"/>
      <c r="N292" s="5"/>
      <c r="O292" s="5"/>
      <c r="P292" s="5"/>
      <c r="Q292" s="5"/>
      <c r="R292" s="5"/>
      <c r="S292" s="5"/>
      <c r="T292" s="5"/>
      <c r="U292" s="5"/>
      <c r="V292" s="5"/>
      <c r="W292" s="5"/>
      <c r="X292" s="5"/>
      <c r="Y292" s="5"/>
      <c r="Z292" s="5"/>
    </row>
    <row r="293" spans="1:26" ht="14.25">
      <c r="A293" s="84" t="s">
        <v>451</v>
      </c>
      <c r="B293" s="84" t="s">
        <v>9025</v>
      </c>
      <c r="C293" s="41">
        <v>6</v>
      </c>
      <c r="D293" s="84" t="s">
        <v>9222</v>
      </c>
      <c r="E293" s="41">
        <v>0.23298698000000001</v>
      </c>
      <c r="F293" s="53">
        <v>2.4400000000000001E-7</v>
      </c>
      <c r="G293" s="41">
        <v>0.32300000000000001</v>
      </c>
      <c r="H293" s="41">
        <v>0.67700000000000005</v>
      </c>
      <c r="I293" s="41">
        <v>0.11700000000000001</v>
      </c>
      <c r="J293" s="41">
        <v>0.11700000000000001</v>
      </c>
      <c r="K293" s="5"/>
      <c r="L293" s="5"/>
      <c r="M293" s="5"/>
      <c r="N293" s="5"/>
      <c r="O293" s="5"/>
      <c r="P293" s="5"/>
      <c r="Q293" s="5"/>
      <c r="R293" s="5"/>
      <c r="S293" s="5"/>
      <c r="T293" s="5"/>
      <c r="U293" s="5"/>
      <c r="V293" s="5"/>
      <c r="W293" s="5"/>
      <c r="X293" s="5"/>
      <c r="Y293" s="5"/>
      <c r="Z293" s="5"/>
    </row>
    <row r="294" spans="1:26" ht="14.25">
      <c r="A294" s="84" t="s">
        <v>451</v>
      </c>
      <c r="B294" s="84" t="s">
        <v>9025</v>
      </c>
      <c r="C294" s="41">
        <v>7</v>
      </c>
      <c r="D294" s="84" t="s">
        <v>9223</v>
      </c>
      <c r="E294" s="41">
        <v>3.07113E-3</v>
      </c>
      <c r="F294" s="53">
        <v>9.5600000000000004E-7</v>
      </c>
      <c r="G294" s="41">
        <v>0.61</v>
      </c>
      <c r="H294" s="41">
        <v>0.39</v>
      </c>
      <c r="I294" s="41">
        <v>8.5999999999999993E-2</v>
      </c>
      <c r="J294" s="41">
        <v>8.5999999999999993E-2</v>
      </c>
      <c r="K294" s="5"/>
      <c r="L294" s="5"/>
      <c r="M294" s="5"/>
      <c r="N294" s="5"/>
      <c r="O294" s="5"/>
      <c r="P294" s="5"/>
      <c r="Q294" s="5"/>
      <c r="R294" s="5"/>
      <c r="S294" s="5"/>
      <c r="T294" s="5"/>
      <c r="U294" s="5"/>
      <c r="V294" s="5"/>
      <c r="W294" s="5"/>
      <c r="X294" s="5"/>
      <c r="Y294" s="5"/>
      <c r="Z294" s="5"/>
    </row>
    <row r="295" spans="1:26" ht="14.25">
      <c r="A295" s="84" t="s">
        <v>451</v>
      </c>
      <c r="B295" s="84" t="s">
        <v>9025</v>
      </c>
      <c r="C295" s="41">
        <v>8</v>
      </c>
      <c r="D295" s="84" t="s">
        <v>9224</v>
      </c>
      <c r="E295" s="41">
        <v>1.700716E-2</v>
      </c>
      <c r="F295" s="53">
        <v>3.96E-7</v>
      </c>
      <c r="G295" s="41">
        <v>0.59799999999999998</v>
      </c>
      <c r="H295" s="41">
        <v>0.40200000000000002</v>
      </c>
      <c r="I295" s="41">
        <v>9.6000000000000002E-2</v>
      </c>
      <c r="J295" s="41">
        <v>9.6000000000000002E-2</v>
      </c>
      <c r="K295" s="5"/>
      <c r="L295" s="5"/>
      <c r="M295" s="5"/>
      <c r="N295" s="5"/>
      <c r="O295" s="5"/>
      <c r="P295" s="5"/>
      <c r="Q295" s="5"/>
      <c r="R295" s="5"/>
      <c r="S295" s="5"/>
      <c r="T295" s="5"/>
      <c r="U295" s="5"/>
      <c r="V295" s="5"/>
      <c r="W295" s="5"/>
      <c r="X295" s="5"/>
      <c r="Y295" s="5"/>
      <c r="Z295" s="5"/>
    </row>
    <row r="296" spans="1:26" ht="14.25">
      <c r="A296" s="84" t="s">
        <v>451</v>
      </c>
      <c r="B296" s="84" t="s">
        <v>9025</v>
      </c>
      <c r="C296" s="41">
        <v>9</v>
      </c>
      <c r="D296" s="84" t="s">
        <v>9225</v>
      </c>
      <c r="E296" s="41">
        <v>7.1179299999999997E-3</v>
      </c>
      <c r="F296" s="53">
        <v>6.4199999999999995E-7</v>
      </c>
      <c r="G296" s="41">
        <v>0.79200000000000004</v>
      </c>
      <c r="H296" s="41">
        <v>0.20799999999999999</v>
      </c>
      <c r="I296" s="41">
        <v>4.2000000000000003E-2</v>
      </c>
      <c r="J296" s="41">
        <v>4.2000000000000003E-2</v>
      </c>
      <c r="K296" s="5"/>
      <c r="L296" s="5"/>
      <c r="M296" s="5"/>
      <c r="N296" s="5"/>
      <c r="O296" s="5"/>
      <c r="P296" s="5"/>
      <c r="Q296" s="5"/>
      <c r="R296" s="5"/>
      <c r="S296" s="5"/>
      <c r="T296" s="5"/>
      <c r="U296" s="5"/>
      <c r="V296" s="5"/>
      <c r="W296" s="5"/>
      <c r="X296" s="5"/>
      <c r="Y296" s="5"/>
      <c r="Z296" s="5"/>
    </row>
    <row r="297" spans="1:26" ht="14.25">
      <c r="A297" s="84" t="s">
        <v>451</v>
      </c>
      <c r="B297" s="84" t="s">
        <v>9025</v>
      </c>
      <c r="C297" s="41">
        <v>10</v>
      </c>
      <c r="D297" s="84" t="s">
        <v>9226</v>
      </c>
      <c r="E297" s="41">
        <v>0.13491354</v>
      </c>
      <c r="F297" s="53">
        <v>3.3700000000000001E-7</v>
      </c>
      <c r="G297" s="41">
        <v>0.78500000000000003</v>
      </c>
      <c r="H297" s="41">
        <v>0.215</v>
      </c>
      <c r="I297" s="41">
        <v>3.7999999999999999E-2</v>
      </c>
      <c r="J297" s="41">
        <v>3.7999999999999999E-2</v>
      </c>
      <c r="K297" s="5"/>
      <c r="L297" s="5"/>
      <c r="M297" s="5"/>
      <c r="N297" s="5"/>
      <c r="O297" s="5"/>
      <c r="P297" s="5"/>
      <c r="Q297" s="5"/>
      <c r="R297" s="5"/>
      <c r="S297" s="5"/>
      <c r="T297" s="5"/>
      <c r="U297" s="5"/>
      <c r="V297" s="5"/>
      <c r="W297" s="5"/>
      <c r="X297" s="5"/>
      <c r="Y297" s="5"/>
      <c r="Z297" s="5"/>
    </row>
    <row r="298" spans="1:26" ht="14.25">
      <c r="A298" s="84" t="s">
        <v>451</v>
      </c>
      <c r="B298" s="84" t="s">
        <v>9025</v>
      </c>
      <c r="C298" s="41">
        <v>11</v>
      </c>
      <c r="D298" s="84" t="s">
        <v>9227</v>
      </c>
      <c r="E298" s="41">
        <v>0.13802803</v>
      </c>
      <c r="F298" s="53">
        <v>2.5899999999999998E-7</v>
      </c>
      <c r="G298" s="41">
        <v>0.78600000000000003</v>
      </c>
      <c r="H298" s="41">
        <v>0.214</v>
      </c>
      <c r="I298" s="41">
        <v>3.7999999999999999E-2</v>
      </c>
      <c r="J298" s="41">
        <v>3.7999999999999999E-2</v>
      </c>
      <c r="K298" s="5"/>
      <c r="L298" s="5"/>
      <c r="M298" s="5"/>
      <c r="N298" s="5"/>
      <c r="O298" s="5"/>
      <c r="P298" s="5"/>
      <c r="Q298" s="5"/>
      <c r="R298" s="5"/>
      <c r="S298" s="5"/>
      <c r="T298" s="5"/>
      <c r="U298" s="5"/>
      <c r="V298" s="5"/>
      <c r="W298" s="5"/>
      <c r="X298" s="5"/>
      <c r="Y298" s="5"/>
      <c r="Z298" s="5"/>
    </row>
    <row r="299" spans="1:26" ht="14.25">
      <c r="A299" s="84" t="s">
        <v>451</v>
      </c>
      <c r="B299" s="84" t="s">
        <v>9025</v>
      </c>
      <c r="C299" s="41">
        <v>12</v>
      </c>
      <c r="D299" s="84" t="s">
        <v>9228</v>
      </c>
      <c r="E299" s="41">
        <v>0.64070649000000002</v>
      </c>
      <c r="F299" s="53">
        <v>1.2599999999999999E-7</v>
      </c>
      <c r="G299" s="41">
        <v>0.56599999999999995</v>
      </c>
      <c r="H299" s="41">
        <v>0.434</v>
      </c>
      <c r="I299" s="41">
        <v>7.4999999999999997E-2</v>
      </c>
      <c r="J299" s="41">
        <v>7.4999999999999997E-2</v>
      </c>
      <c r="K299" s="5"/>
      <c r="L299" s="5"/>
      <c r="M299" s="5"/>
      <c r="N299" s="5"/>
      <c r="O299" s="5"/>
      <c r="P299" s="5"/>
      <c r="Q299" s="5"/>
      <c r="R299" s="5"/>
      <c r="S299" s="5"/>
      <c r="T299" s="5"/>
      <c r="U299" s="5"/>
      <c r="V299" s="5"/>
      <c r="W299" s="5"/>
      <c r="X299" s="5"/>
      <c r="Y299" s="5"/>
      <c r="Z299" s="5"/>
    </row>
    <row r="300" spans="1:26" ht="14.25">
      <c r="A300" s="84" t="s">
        <v>451</v>
      </c>
      <c r="B300" s="84" t="s">
        <v>9025</v>
      </c>
      <c r="C300" s="41">
        <v>13</v>
      </c>
      <c r="D300" s="84" t="s">
        <v>9229</v>
      </c>
      <c r="E300" s="41">
        <v>7.2006000000000001E-4</v>
      </c>
      <c r="F300" s="53">
        <v>9.0999999999999997E-7</v>
      </c>
      <c r="G300" s="41">
        <v>0.59</v>
      </c>
      <c r="H300" s="41">
        <v>0.41</v>
      </c>
      <c r="I300" s="41">
        <v>9.0999999999999998E-2</v>
      </c>
      <c r="J300" s="41">
        <v>9.0999999999999998E-2</v>
      </c>
      <c r="K300" s="5"/>
      <c r="L300" s="5"/>
      <c r="M300" s="5"/>
      <c r="N300" s="5"/>
      <c r="O300" s="5"/>
      <c r="P300" s="5"/>
      <c r="Q300" s="5"/>
      <c r="R300" s="5"/>
      <c r="S300" s="5"/>
      <c r="T300" s="5"/>
      <c r="U300" s="5"/>
      <c r="V300" s="5"/>
      <c r="W300" s="5"/>
      <c r="X300" s="5"/>
      <c r="Y300" s="5"/>
      <c r="Z300" s="5"/>
    </row>
    <row r="301" spans="1:26" ht="14.25">
      <c r="A301" s="54" t="s">
        <v>451</v>
      </c>
      <c r="B301" s="54" t="s">
        <v>9025</v>
      </c>
      <c r="C301" s="55">
        <v>14</v>
      </c>
      <c r="D301" s="54" t="s">
        <v>9230</v>
      </c>
      <c r="E301" s="55">
        <v>0.33563204000000002</v>
      </c>
      <c r="F301" s="56">
        <v>2.8000000000000002E-7</v>
      </c>
      <c r="G301" s="55">
        <v>0.623</v>
      </c>
      <c r="H301" s="55">
        <v>0.377</v>
      </c>
      <c r="I301" s="55">
        <v>6.3E-2</v>
      </c>
      <c r="J301" s="55">
        <v>6.3E-2</v>
      </c>
      <c r="K301" s="5"/>
      <c r="L301" s="5"/>
      <c r="M301" s="5"/>
      <c r="N301" s="5"/>
      <c r="O301" s="5"/>
      <c r="P301" s="5"/>
      <c r="Q301" s="5"/>
      <c r="R301" s="5"/>
      <c r="S301" s="5"/>
      <c r="T301" s="5"/>
      <c r="U301" s="5"/>
      <c r="V301" s="5"/>
      <c r="W301" s="5"/>
      <c r="X301" s="5"/>
      <c r="Y301" s="5"/>
      <c r="Z301" s="5"/>
    </row>
    <row r="302" spans="1:26" ht="14.25">
      <c r="A302" s="84" t="s">
        <v>457</v>
      </c>
      <c r="B302" s="84" t="s">
        <v>9025</v>
      </c>
      <c r="C302" s="41">
        <v>1</v>
      </c>
      <c r="D302" s="84" t="s">
        <v>5602</v>
      </c>
      <c r="E302" s="41">
        <v>3.59736E-3</v>
      </c>
      <c r="F302" s="41">
        <v>0</v>
      </c>
      <c r="G302" s="41">
        <v>0</v>
      </c>
      <c r="H302" s="84" t="s">
        <v>142</v>
      </c>
      <c r="I302" s="84" t="s">
        <v>142</v>
      </c>
      <c r="J302" s="84" t="s">
        <v>142</v>
      </c>
      <c r="K302" s="5"/>
      <c r="L302" s="5"/>
      <c r="M302" s="5"/>
      <c r="N302" s="5"/>
      <c r="O302" s="5"/>
      <c r="P302" s="5"/>
      <c r="Q302" s="5"/>
      <c r="R302" s="5"/>
      <c r="S302" s="5"/>
      <c r="T302" s="5"/>
      <c r="U302" s="5"/>
      <c r="V302" s="5"/>
      <c r="W302" s="5"/>
      <c r="X302" s="5"/>
      <c r="Y302" s="5"/>
      <c r="Z302" s="5"/>
    </row>
    <row r="303" spans="1:26" ht="14.25">
      <c r="A303" s="84" t="s">
        <v>457</v>
      </c>
      <c r="B303" s="84" t="s">
        <v>9025</v>
      </c>
      <c r="C303" s="41">
        <v>2</v>
      </c>
      <c r="D303" s="84" t="s">
        <v>9218</v>
      </c>
      <c r="E303" s="41">
        <v>0.70524876999999997</v>
      </c>
      <c r="F303" s="53">
        <v>1.15E-7</v>
      </c>
      <c r="G303" s="41">
        <v>0.42099999999999999</v>
      </c>
      <c r="H303" s="41">
        <v>0.57899999999999996</v>
      </c>
      <c r="I303" s="41">
        <v>0.14399999999999999</v>
      </c>
      <c r="J303" s="41">
        <v>0.14399999999999999</v>
      </c>
      <c r="K303" s="5"/>
      <c r="L303" s="5"/>
      <c r="M303" s="5"/>
      <c r="N303" s="5"/>
      <c r="O303" s="5"/>
      <c r="P303" s="5"/>
      <c r="Q303" s="5"/>
      <c r="R303" s="5"/>
      <c r="S303" s="5"/>
      <c r="T303" s="5"/>
      <c r="U303" s="5"/>
      <c r="V303" s="5"/>
      <c r="W303" s="5"/>
      <c r="X303" s="5"/>
      <c r="Y303" s="5"/>
      <c r="Z303" s="5"/>
    </row>
    <row r="304" spans="1:26" ht="14.25">
      <c r="A304" s="84" t="s">
        <v>457</v>
      </c>
      <c r="B304" s="84" t="s">
        <v>9025</v>
      </c>
      <c r="C304" s="41">
        <v>3</v>
      </c>
      <c r="D304" s="84" t="s">
        <v>9219</v>
      </c>
      <c r="E304" s="41">
        <v>0.49491234000000001</v>
      </c>
      <c r="F304" s="53">
        <v>1.23E-7</v>
      </c>
      <c r="G304" s="41">
        <v>0.7</v>
      </c>
      <c r="H304" s="41">
        <v>0.3</v>
      </c>
      <c r="I304" s="41">
        <v>9.0999999999999998E-2</v>
      </c>
      <c r="J304" s="41">
        <v>9.0999999999999998E-2</v>
      </c>
      <c r="K304" s="5"/>
      <c r="L304" s="5"/>
      <c r="M304" s="5"/>
      <c r="N304" s="5"/>
      <c r="O304" s="5"/>
      <c r="P304" s="5"/>
      <c r="Q304" s="5"/>
      <c r="R304" s="5"/>
      <c r="S304" s="5"/>
      <c r="T304" s="5"/>
      <c r="U304" s="5"/>
      <c r="V304" s="5"/>
      <c r="W304" s="5"/>
      <c r="X304" s="5"/>
      <c r="Y304" s="5"/>
      <c r="Z304" s="5"/>
    </row>
    <row r="305" spans="1:26" ht="14.25">
      <c r="A305" s="84" t="s">
        <v>457</v>
      </c>
      <c r="B305" s="84" t="s">
        <v>9025</v>
      </c>
      <c r="C305" s="41">
        <v>4</v>
      </c>
      <c r="D305" s="84" t="s">
        <v>9220</v>
      </c>
      <c r="E305" s="41">
        <v>0.83568690999999995</v>
      </c>
      <c r="F305" s="53">
        <v>1E-8</v>
      </c>
      <c r="G305" s="41">
        <v>0.29399999999999998</v>
      </c>
      <c r="H305" s="41">
        <v>0.70599999999999996</v>
      </c>
      <c r="I305" s="41">
        <v>0.17799999999999999</v>
      </c>
      <c r="J305" s="41">
        <v>0.17799999999999999</v>
      </c>
      <c r="K305" s="5"/>
      <c r="L305" s="5"/>
      <c r="M305" s="5"/>
      <c r="N305" s="5"/>
      <c r="O305" s="5"/>
      <c r="P305" s="5"/>
      <c r="Q305" s="5"/>
      <c r="R305" s="5"/>
      <c r="S305" s="5"/>
      <c r="T305" s="5"/>
      <c r="U305" s="5"/>
      <c r="V305" s="5"/>
      <c r="W305" s="5"/>
      <c r="X305" s="5"/>
      <c r="Y305" s="5"/>
      <c r="Z305" s="5"/>
    </row>
    <row r="306" spans="1:26" ht="14.25">
      <c r="A306" s="84" t="s">
        <v>457</v>
      </c>
      <c r="B306" s="84" t="s">
        <v>9025</v>
      </c>
      <c r="C306" s="41">
        <v>5</v>
      </c>
      <c r="D306" s="84" t="s">
        <v>9221</v>
      </c>
      <c r="E306" s="41">
        <v>0.60129540000000004</v>
      </c>
      <c r="F306" s="53">
        <v>3.1400000000000003E-8</v>
      </c>
      <c r="G306" s="41">
        <v>0.44</v>
      </c>
      <c r="H306" s="41">
        <v>0.56000000000000005</v>
      </c>
      <c r="I306" s="41">
        <v>0.14000000000000001</v>
      </c>
      <c r="J306" s="41">
        <v>0.14000000000000001</v>
      </c>
      <c r="K306" s="5"/>
      <c r="L306" s="5"/>
      <c r="M306" s="5"/>
      <c r="N306" s="5"/>
      <c r="O306" s="5"/>
      <c r="P306" s="5"/>
      <c r="Q306" s="5"/>
      <c r="R306" s="5"/>
      <c r="S306" s="5"/>
      <c r="T306" s="5"/>
      <c r="U306" s="5"/>
      <c r="V306" s="5"/>
      <c r="W306" s="5"/>
      <c r="X306" s="5"/>
      <c r="Y306" s="5"/>
      <c r="Z306" s="5"/>
    </row>
    <row r="307" spans="1:26" ht="14.25">
      <c r="A307" s="84" t="s">
        <v>457</v>
      </c>
      <c r="B307" s="84" t="s">
        <v>9025</v>
      </c>
      <c r="C307" s="41">
        <v>6</v>
      </c>
      <c r="D307" s="84" t="s">
        <v>9222</v>
      </c>
      <c r="E307" s="41">
        <v>0.75355728</v>
      </c>
      <c r="F307" s="53">
        <v>2.1900000000000001E-8</v>
      </c>
      <c r="G307" s="41">
        <v>0.56699999999999995</v>
      </c>
      <c r="H307" s="41">
        <v>0.433</v>
      </c>
      <c r="I307" s="41">
        <v>0.11</v>
      </c>
      <c r="J307" s="41">
        <v>0.11</v>
      </c>
      <c r="K307" s="5"/>
      <c r="L307" s="5"/>
      <c r="M307" s="5"/>
      <c r="N307" s="5"/>
      <c r="O307" s="5"/>
      <c r="P307" s="5"/>
      <c r="Q307" s="5"/>
      <c r="R307" s="5"/>
      <c r="S307" s="5"/>
      <c r="T307" s="5"/>
      <c r="U307" s="5"/>
      <c r="V307" s="5"/>
      <c r="W307" s="5"/>
      <c r="X307" s="5"/>
      <c r="Y307" s="5"/>
      <c r="Z307" s="5"/>
    </row>
    <row r="308" spans="1:26" ht="14.25">
      <c r="A308" s="84" t="s">
        <v>457</v>
      </c>
      <c r="B308" s="84" t="s">
        <v>9025</v>
      </c>
      <c r="C308" s="41">
        <v>7</v>
      </c>
      <c r="D308" s="84" t="s">
        <v>9223</v>
      </c>
      <c r="E308" s="41">
        <v>0.94961147000000001</v>
      </c>
      <c r="F308" s="53">
        <v>4.8900000000000003E-9</v>
      </c>
      <c r="G308" s="41">
        <v>0.7</v>
      </c>
      <c r="H308" s="41">
        <v>0.3</v>
      </c>
      <c r="I308" s="41">
        <v>8.1000000000000003E-2</v>
      </c>
      <c r="J308" s="41">
        <v>8.1000000000000003E-2</v>
      </c>
      <c r="K308" s="5"/>
      <c r="L308" s="5"/>
      <c r="M308" s="5"/>
      <c r="N308" s="5"/>
      <c r="O308" s="5"/>
      <c r="P308" s="5"/>
      <c r="Q308" s="5"/>
      <c r="R308" s="5"/>
      <c r="S308" s="5"/>
      <c r="T308" s="5"/>
      <c r="U308" s="5"/>
      <c r="V308" s="5"/>
      <c r="W308" s="5"/>
      <c r="X308" s="5"/>
      <c r="Y308" s="5"/>
      <c r="Z308" s="5"/>
    </row>
    <row r="309" spans="1:26" ht="14.25">
      <c r="A309" s="84" t="s">
        <v>457</v>
      </c>
      <c r="B309" s="84" t="s">
        <v>9025</v>
      </c>
      <c r="C309" s="41">
        <v>8</v>
      </c>
      <c r="D309" s="84" t="s">
        <v>9224</v>
      </c>
      <c r="E309" s="41">
        <v>0.94903786000000001</v>
      </c>
      <c r="F309" s="53">
        <v>9.8099999999999998E-9</v>
      </c>
      <c r="G309" s="41">
        <v>0.64400000000000002</v>
      </c>
      <c r="H309" s="41">
        <v>0.35599999999999998</v>
      </c>
      <c r="I309" s="41">
        <v>8.5999999999999993E-2</v>
      </c>
      <c r="J309" s="41">
        <v>8.5999999999999993E-2</v>
      </c>
      <c r="K309" s="5"/>
      <c r="L309" s="5"/>
      <c r="M309" s="5"/>
      <c r="N309" s="5"/>
      <c r="O309" s="5"/>
      <c r="P309" s="5"/>
      <c r="Q309" s="5"/>
      <c r="R309" s="5"/>
      <c r="S309" s="5"/>
      <c r="T309" s="5"/>
      <c r="U309" s="5"/>
      <c r="V309" s="5"/>
      <c r="W309" s="5"/>
      <c r="X309" s="5"/>
      <c r="Y309" s="5"/>
      <c r="Z309" s="5"/>
    </row>
    <row r="310" spans="1:26" ht="14.25">
      <c r="A310" s="84" t="s">
        <v>457</v>
      </c>
      <c r="B310" s="84" t="s">
        <v>9025</v>
      </c>
      <c r="C310" s="41">
        <v>9</v>
      </c>
      <c r="D310" s="84" t="s">
        <v>9225</v>
      </c>
      <c r="E310" s="41">
        <v>0.97061379999999997</v>
      </c>
      <c r="F310" s="53">
        <v>9.8600000000000003E-9</v>
      </c>
      <c r="G310" s="41">
        <v>0.83799999999999997</v>
      </c>
      <c r="H310" s="41">
        <v>0.16200000000000001</v>
      </c>
      <c r="I310" s="41">
        <v>4.1000000000000002E-2</v>
      </c>
      <c r="J310" s="41">
        <v>4.1000000000000002E-2</v>
      </c>
      <c r="K310" s="5"/>
      <c r="L310" s="5"/>
      <c r="M310" s="5"/>
      <c r="N310" s="5"/>
      <c r="O310" s="5"/>
      <c r="P310" s="5"/>
      <c r="Q310" s="5"/>
      <c r="R310" s="5"/>
      <c r="S310" s="5"/>
      <c r="T310" s="5"/>
      <c r="U310" s="5"/>
      <c r="V310" s="5"/>
      <c r="W310" s="5"/>
      <c r="X310" s="5"/>
      <c r="Y310" s="5"/>
      <c r="Z310" s="5"/>
    </row>
    <row r="311" spans="1:26" ht="14.25">
      <c r="A311" s="84" t="s">
        <v>457</v>
      </c>
      <c r="B311" s="84" t="s">
        <v>9025</v>
      </c>
      <c r="C311" s="41">
        <v>10</v>
      </c>
      <c r="D311" s="84" t="s">
        <v>9226</v>
      </c>
      <c r="E311" s="41">
        <v>0.83530247000000002</v>
      </c>
      <c r="F311" s="53">
        <v>1.09E-8</v>
      </c>
      <c r="G311" s="41">
        <v>0.85899999999999999</v>
      </c>
      <c r="H311" s="41">
        <v>0.14099999999999999</v>
      </c>
      <c r="I311" s="41">
        <v>3.6999999999999998E-2</v>
      </c>
      <c r="J311" s="41">
        <v>3.6999999999999998E-2</v>
      </c>
      <c r="K311" s="5"/>
      <c r="L311" s="5"/>
      <c r="M311" s="5"/>
      <c r="N311" s="5"/>
      <c r="O311" s="5"/>
      <c r="P311" s="5"/>
      <c r="Q311" s="5"/>
      <c r="R311" s="5"/>
      <c r="S311" s="5"/>
      <c r="T311" s="5"/>
      <c r="U311" s="5"/>
      <c r="V311" s="5"/>
      <c r="W311" s="5"/>
      <c r="X311" s="5"/>
      <c r="Y311" s="5"/>
      <c r="Z311" s="5"/>
    </row>
    <row r="312" spans="1:26" ht="14.25">
      <c r="A312" s="84" t="s">
        <v>457</v>
      </c>
      <c r="B312" s="84" t="s">
        <v>9025</v>
      </c>
      <c r="C312" s="41">
        <v>11</v>
      </c>
      <c r="D312" s="84" t="s">
        <v>9227</v>
      </c>
      <c r="E312" s="41">
        <v>0.68190302999999997</v>
      </c>
      <c r="F312" s="53">
        <v>6.3800000000000002E-8</v>
      </c>
      <c r="G312" s="41">
        <v>0.86099999999999999</v>
      </c>
      <c r="H312" s="41">
        <v>0.13900000000000001</v>
      </c>
      <c r="I312" s="41">
        <v>3.6999999999999998E-2</v>
      </c>
      <c r="J312" s="41">
        <v>3.6999999999999998E-2</v>
      </c>
      <c r="K312" s="5"/>
      <c r="L312" s="5"/>
      <c r="M312" s="5"/>
      <c r="N312" s="5"/>
      <c r="O312" s="5"/>
      <c r="P312" s="5"/>
      <c r="Q312" s="5"/>
      <c r="R312" s="5"/>
      <c r="S312" s="5"/>
      <c r="T312" s="5"/>
      <c r="U312" s="5"/>
      <c r="V312" s="5"/>
      <c r="W312" s="5"/>
      <c r="X312" s="5"/>
      <c r="Y312" s="5"/>
      <c r="Z312" s="5"/>
    </row>
    <row r="313" spans="1:26" ht="14.25">
      <c r="A313" s="84" t="s">
        <v>457</v>
      </c>
      <c r="B313" s="84" t="s">
        <v>9025</v>
      </c>
      <c r="C313" s="41">
        <v>12</v>
      </c>
      <c r="D313" s="84" t="s">
        <v>9228</v>
      </c>
      <c r="E313" s="41">
        <v>0.11435687999999999</v>
      </c>
      <c r="F313" s="53">
        <v>1.8199999999999999E-7</v>
      </c>
      <c r="G313" s="41">
        <v>0.75800000000000001</v>
      </c>
      <c r="H313" s="41">
        <v>0.24199999999999999</v>
      </c>
      <c r="I313" s="41">
        <v>7.8E-2</v>
      </c>
      <c r="J313" s="41">
        <v>7.8E-2</v>
      </c>
      <c r="K313" s="5"/>
      <c r="L313" s="5"/>
      <c r="M313" s="5"/>
      <c r="N313" s="5"/>
      <c r="O313" s="5"/>
      <c r="P313" s="5"/>
      <c r="Q313" s="5"/>
      <c r="R313" s="5"/>
      <c r="S313" s="5"/>
      <c r="T313" s="5"/>
      <c r="U313" s="5"/>
      <c r="V313" s="5"/>
      <c r="W313" s="5"/>
      <c r="X313" s="5"/>
      <c r="Y313" s="5"/>
      <c r="Z313" s="5"/>
    </row>
    <row r="314" spans="1:26" ht="14.25">
      <c r="A314" s="84" t="s">
        <v>457</v>
      </c>
      <c r="B314" s="84" t="s">
        <v>9025</v>
      </c>
      <c r="C314" s="41">
        <v>13</v>
      </c>
      <c r="D314" s="84" t="s">
        <v>9229</v>
      </c>
      <c r="E314" s="41">
        <v>0.88087110000000002</v>
      </c>
      <c r="F314" s="53">
        <v>1.37E-8</v>
      </c>
      <c r="G314" s="41">
        <v>0.66900000000000004</v>
      </c>
      <c r="H314" s="41">
        <v>0.33100000000000002</v>
      </c>
      <c r="I314" s="41">
        <v>8.5000000000000006E-2</v>
      </c>
      <c r="J314" s="41">
        <v>8.5000000000000006E-2</v>
      </c>
      <c r="K314" s="5"/>
      <c r="L314" s="5"/>
      <c r="M314" s="5"/>
      <c r="N314" s="5"/>
      <c r="O314" s="5"/>
      <c r="P314" s="5"/>
      <c r="Q314" s="5"/>
      <c r="R314" s="5"/>
      <c r="S314" s="5"/>
      <c r="T314" s="5"/>
      <c r="U314" s="5"/>
      <c r="V314" s="5"/>
      <c r="W314" s="5"/>
      <c r="X314" s="5"/>
      <c r="Y314" s="5"/>
      <c r="Z314" s="5"/>
    </row>
    <row r="315" spans="1:26" ht="14.25">
      <c r="A315" s="54" t="s">
        <v>457</v>
      </c>
      <c r="B315" s="54" t="s">
        <v>9025</v>
      </c>
      <c r="C315" s="55">
        <v>14</v>
      </c>
      <c r="D315" s="54" t="s">
        <v>9230</v>
      </c>
      <c r="E315" s="55">
        <v>0.46918785000000002</v>
      </c>
      <c r="F315" s="56">
        <v>4.88E-8</v>
      </c>
      <c r="G315" s="55">
        <v>0.76800000000000002</v>
      </c>
      <c r="H315" s="55">
        <v>0.23200000000000001</v>
      </c>
      <c r="I315" s="55">
        <v>6.3E-2</v>
      </c>
      <c r="J315" s="55">
        <v>6.3E-2</v>
      </c>
      <c r="K315" s="5"/>
      <c r="L315" s="5"/>
      <c r="M315" s="5"/>
      <c r="N315" s="5"/>
      <c r="O315" s="5"/>
      <c r="P315" s="5"/>
      <c r="Q315" s="5"/>
      <c r="R315" s="5"/>
      <c r="S315" s="5"/>
      <c r="T315" s="5"/>
      <c r="U315" s="5"/>
      <c r="V315" s="5"/>
      <c r="W315" s="5"/>
      <c r="X315" s="5"/>
      <c r="Y315" s="5"/>
      <c r="Z315" s="5"/>
    </row>
    <row r="316" spans="1:26" ht="14.25">
      <c r="A316" s="84" t="s">
        <v>466</v>
      </c>
      <c r="B316" s="84" t="s">
        <v>9025</v>
      </c>
      <c r="C316" s="41">
        <v>1</v>
      </c>
      <c r="D316" s="84" t="s">
        <v>5602</v>
      </c>
      <c r="E316" s="41">
        <v>7.5311600000000003E-3</v>
      </c>
      <c r="F316" s="41">
        <v>0</v>
      </c>
      <c r="G316" s="41">
        <v>0</v>
      </c>
      <c r="H316" s="84" t="s">
        <v>142</v>
      </c>
      <c r="I316" s="84" t="s">
        <v>142</v>
      </c>
      <c r="J316" s="84" t="s">
        <v>142</v>
      </c>
      <c r="K316" s="5"/>
      <c r="L316" s="5"/>
      <c r="M316" s="5"/>
      <c r="N316" s="5"/>
      <c r="O316" s="5"/>
      <c r="P316" s="5"/>
      <c r="Q316" s="5"/>
      <c r="R316" s="5"/>
      <c r="S316" s="5"/>
      <c r="T316" s="5"/>
      <c r="U316" s="5"/>
      <c r="V316" s="5"/>
      <c r="W316" s="5"/>
      <c r="X316" s="5"/>
      <c r="Y316" s="5"/>
      <c r="Z316" s="5"/>
    </row>
    <row r="317" spans="1:26" ht="14.25">
      <c r="A317" s="84" t="s">
        <v>466</v>
      </c>
      <c r="B317" s="84" t="s">
        <v>9025</v>
      </c>
      <c r="C317" s="41">
        <v>2</v>
      </c>
      <c r="D317" s="84" t="s">
        <v>9218</v>
      </c>
      <c r="E317" s="41">
        <v>1.0147089999999999E-2</v>
      </c>
      <c r="F317" s="53">
        <v>8.3200000000000004E-8</v>
      </c>
      <c r="G317" s="41">
        <v>0.55200000000000005</v>
      </c>
      <c r="H317" s="41">
        <v>0.44800000000000001</v>
      </c>
      <c r="I317" s="41">
        <v>0.25900000000000001</v>
      </c>
      <c r="J317" s="41">
        <v>0.25900000000000001</v>
      </c>
      <c r="K317" s="5"/>
      <c r="L317" s="5"/>
      <c r="M317" s="5"/>
      <c r="N317" s="5"/>
      <c r="O317" s="5"/>
      <c r="P317" s="5"/>
      <c r="Q317" s="5"/>
      <c r="R317" s="5"/>
      <c r="S317" s="5"/>
      <c r="T317" s="5"/>
      <c r="U317" s="5"/>
      <c r="V317" s="5"/>
      <c r="W317" s="5"/>
      <c r="X317" s="5"/>
      <c r="Y317" s="5"/>
      <c r="Z317" s="5"/>
    </row>
    <row r="318" spans="1:26" ht="14.25">
      <c r="A318" s="84" t="s">
        <v>466</v>
      </c>
      <c r="B318" s="84" t="s">
        <v>9025</v>
      </c>
      <c r="C318" s="41">
        <v>3</v>
      </c>
      <c r="D318" s="84" t="s">
        <v>9219</v>
      </c>
      <c r="E318" s="41">
        <v>0.86503527999999996</v>
      </c>
      <c r="F318" s="53">
        <v>5.0499999999999997E-9</v>
      </c>
      <c r="G318" s="41">
        <v>0.72799999999999998</v>
      </c>
      <c r="H318" s="41">
        <v>0.27200000000000002</v>
      </c>
      <c r="I318" s="41">
        <v>0.17399999999999999</v>
      </c>
      <c r="J318" s="41">
        <v>0.17399999999999999</v>
      </c>
      <c r="K318" s="5"/>
      <c r="L318" s="5"/>
      <c r="M318" s="5"/>
      <c r="N318" s="5"/>
      <c r="O318" s="5"/>
      <c r="P318" s="5"/>
      <c r="Q318" s="5"/>
      <c r="R318" s="5"/>
      <c r="S318" s="5"/>
      <c r="T318" s="5"/>
      <c r="U318" s="5"/>
      <c r="V318" s="5"/>
      <c r="W318" s="5"/>
      <c r="X318" s="5"/>
      <c r="Y318" s="5"/>
      <c r="Z318" s="5"/>
    </row>
    <row r="319" spans="1:26" ht="14.25">
      <c r="A319" s="84" t="s">
        <v>466</v>
      </c>
      <c r="B319" s="84" t="s">
        <v>9025</v>
      </c>
      <c r="C319" s="41">
        <v>4</v>
      </c>
      <c r="D319" s="84" t="s">
        <v>9220</v>
      </c>
      <c r="E319" s="41">
        <v>3.8719660000000003E-2</v>
      </c>
      <c r="F319" s="53">
        <v>7.1099999999999995E-8</v>
      </c>
      <c r="G319" s="41">
        <v>0.45500000000000002</v>
      </c>
      <c r="H319" s="41">
        <v>0.54500000000000004</v>
      </c>
      <c r="I319" s="41">
        <v>0.312</v>
      </c>
      <c r="J319" s="41">
        <v>0.312</v>
      </c>
      <c r="K319" s="5"/>
      <c r="L319" s="5"/>
      <c r="M319" s="5"/>
      <c r="N319" s="5"/>
      <c r="O319" s="5"/>
      <c r="P319" s="5"/>
      <c r="Q319" s="5"/>
      <c r="R319" s="5"/>
      <c r="S319" s="5"/>
      <c r="T319" s="5"/>
      <c r="U319" s="5"/>
      <c r="V319" s="5"/>
      <c r="W319" s="5"/>
      <c r="X319" s="5"/>
      <c r="Y319" s="5"/>
      <c r="Z319" s="5"/>
    </row>
    <row r="320" spans="1:26" ht="14.25">
      <c r="A320" s="84" t="s">
        <v>466</v>
      </c>
      <c r="B320" s="84" t="s">
        <v>9025</v>
      </c>
      <c r="C320" s="41">
        <v>5</v>
      </c>
      <c r="D320" s="84" t="s">
        <v>9221</v>
      </c>
      <c r="E320" s="41">
        <v>3.9394709999999999E-2</v>
      </c>
      <c r="F320" s="53">
        <v>6.0800000000000002E-8</v>
      </c>
      <c r="G320" s="41">
        <v>0.45100000000000001</v>
      </c>
      <c r="H320" s="41">
        <v>0.54900000000000004</v>
      </c>
      <c r="I320" s="41">
        <v>0.27600000000000002</v>
      </c>
      <c r="J320" s="41">
        <v>0.27600000000000002</v>
      </c>
      <c r="K320" s="5"/>
      <c r="L320" s="5"/>
      <c r="M320" s="5"/>
      <c r="N320" s="5"/>
      <c r="O320" s="5"/>
      <c r="P320" s="5"/>
      <c r="Q320" s="5"/>
      <c r="R320" s="5"/>
      <c r="S320" s="5"/>
      <c r="T320" s="5"/>
      <c r="U320" s="5"/>
      <c r="V320" s="5"/>
      <c r="W320" s="5"/>
      <c r="X320" s="5"/>
      <c r="Y320" s="5"/>
      <c r="Z320" s="5"/>
    </row>
    <row r="321" spans="1:26" ht="14.25">
      <c r="A321" s="84" t="s">
        <v>466</v>
      </c>
      <c r="B321" s="84" t="s">
        <v>9025</v>
      </c>
      <c r="C321" s="41">
        <v>6</v>
      </c>
      <c r="D321" s="84" t="s">
        <v>9222</v>
      </c>
      <c r="E321" s="41">
        <v>1.8207569999999999E-2</v>
      </c>
      <c r="F321" s="53">
        <v>7.2100000000000004E-8</v>
      </c>
      <c r="G321" s="41">
        <v>0.56200000000000006</v>
      </c>
      <c r="H321" s="41">
        <v>0.438</v>
      </c>
      <c r="I321" s="41">
        <v>0.19500000000000001</v>
      </c>
      <c r="J321" s="41">
        <v>0.19500000000000001</v>
      </c>
      <c r="K321" s="5"/>
      <c r="L321" s="5"/>
      <c r="M321" s="5"/>
      <c r="N321" s="5"/>
      <c r="O321" s="5"/>
      <c r="P321" s="5"/>
      <c r="Q321" s="5"/>
      <c r="R321" s="5"/>
      <c r="S321" s="5"/>
      <c r="T321" s="5"/>
      <c r="U321" s="5"/>
      <c r="V321" s="5"/>
      <c r="W321" s="5"/>
      <c r="X321" s="5"/>
      <c r="Y321" s="5"/>
      <c r="Z321" s="5"/>
    </row>
    <row r="322" spans="1:26" ht="14.25">
      <c r="A322" s="84" t="s">
        <v>466</v>
      </c>
      <c r="B322" s="84" t="s">
        <v>9025</v>
      </c>
      <c r="C322" s="41">
        <v>7</v>
      </c>
      <c r="D322" s="84" t="s">
        <v>9223</v>
      </c>
      <c r="E322" s="41">
        <v>8.8063900000000007E-3</v>
      </c>
      <c r="F322" s="53">
        <v>7.9899999999999994E-8</v>
      </c>
      <c r="G322" s="41">
        <v>0.875</v>
      </c>
      <c r="H322" s="41">
        <v>0.125</v>
      </c>
      <c r="I322" s="41">
        <v>0.14000000000000001</v>
      </c>
      <c r="J322" s="41">
        <v>0.14000000000000001</v>
      </c>
      <c r="K322" s="5"/>
      <c r="L322" s="5"/>
      <c r="M322" s="5"/>
      <c r="N322" s="5"/>
      <c r="O322" s="5"/>
      <c r="P322" s="5"/>
      <c r="Q322" s="5"/>
      <c r="R322" s="5"/>
      <c r="S322" s="5"/>
      <c r="T322" s="5"/>
      <c r="U322" s="5"/>
      <c r="V322" s="5"/>
      <c r="W322" s="5"/>
      <c r="X322" s="5"/>
      <c r="Y322" s="5"/>
      <c r="Z322" s="5"/>
    </row>
    <row r="323" spans="1:26" ht="14.25">
      <c r="A323" s="84" t="s">
        <v>466</v>
      </c>
      <c r="B323" s="84" t="s">
        <v>9025</v>
      </c>
      <c r="C323" s="41">
        <v>8</v>
      </c>
      <c r="D323" s="84" t="s">
        <v>9224</v>
      </c>
      <c r="E323" s="41">
        <v>6.4996960000000006E-2</v>
      </c>
      <c r="F323" s="53">
        <v>3.0099999999999998E-8</v>
      </c>
      <c r="G323" s="41">
        <v>0.69799999999999995</v>
      </c>
      <c r="H323" s="41">
        <v>0.30199999999999999</v>
      </c>
      <c r="I323" s="41">
        <v>0.192</v>
      </c>
      <c r="J323" s="41">
        <v>0.192</v>
      </c>
      <c r="K323" s="5"/>
      <c r="L323" s="5"/>
      <c r="M323" s="5"/>
      <c r="N323" s="5"/>
      <c r="O323" s="5"/>
      <c r="P323" s="5"/>
      <c r="Q323" s="5"/>
      <c r="R323" s="5"/>
      <c r="S323" s="5"/>
      <c r="T323" s="5"/>
      <c r="U323" s="5"/>
      <c r="V323" s="5"/>
      <c r="W323" s="5"/>
      <c r="X323" s="5"/>
      <c r="Y323" s="5"/>
      <c r="Z323" s="5"/>
    </row>
    <row r="324" spans="1:26" ht="14.25">
      <c r="A324" s="84" t="s">
        <v>466</v>
      </c>
      <c r="B324" s="84" t="s">
        <v>9025</v>
      </c>
      <c r="C324" s="41">
        <v>9</v>
      </c>
      <c r="D324" s="84" t="s">
        <v>9225</v>
      </c>
      <c r="E324" s="41">
        <v>9.7014600000000003E-3</v>
      </c>
      <c r="F324" s="53">
        <v>8.3299999999999998E-8</v>
      </c>
      <c r="G324" s="41">
        <v>0.9</v>
      </c>
      <c r="H324" s="41">
        <v>0.1</v>
      </c>
      <c r="I324" s="41">
        <v>6.7000000000000004E-2</v>
      </c>
      <c r="J324" s="41">
        <v>6.7000000000000004E-2</v>
      </c>
      <c r="K324" s="5"/>
      <c r="L324" s="5"/>
      <c r="M324" s="5"/>
      <c r="N324" s="5"/>
      <c r="O324" s="5"/>
      <c r="P324" s="5"/>
      <c r="Q324" s="5"/>
      <c r="R324" s="5"/>
      <c r="S324" s="5"/>
      <c r="T324" s="5"/>
      <c r="U324" s="5"/>
      <c r="V324" s="5"/>
      <c r="W324" s="5"/>
      <c r="X324" s="5"/>
      <c r="Y324" s="5"/>
      <c r="Z324" s="5"/>
    </row>
    <row r="325" spans="1:26" ht="14.25">
      <c r="A325" s="84" t="s">
        <v>466</v>
      </c>
      <c r="B325" s="84" t="s">
        <v>9025</v>
      </c>
      <c r="C325" s="41">
        <v>10</v>
      </c>
      <c r="D325" s="84" t="s">
        <v>9226</v>
      </c>
      <c r="E325" s="41">
        <v>2.2054810000000001E-2</v>
      </c>
      <c r="F325" s="53">
        <v>7.7400000000000005E-8</v>
      </c>
      <c r="G325" s="41">
        <v>0.872</v>
      </c>
      <c r="H325" s="41">
        <v>0.128</v>
      </c>
      <c r="I325" s="41">
        <v>0.06</v>
      </c>
      <c r="J325" s="41">
        <v>0.06</v>
      </c>
      <c r="K325" s="5"/>
      <c r="L325" s="5"/>
      <c r="M325" s="5"/>
      <c r="N325" s="5"/>
      <c r="O325" s="5"/>
      <c r="P325" s="5"/>
      <c r="Q325" s="5"/>
      <c r="R325" s="5"/>
      <c r="S325" s="5"/>
      <c r="T325" s="5"/>
      <c r="U325" s="5"/>
      <c r="V325" s="5"/>
      <c r="W325" s="5"/>
      <c r="X325" s="5"/>
      <c r="Y325" s="5"/>
      <c r="Z325" s="5"/>
    </row>
    <row r="326" spans="1:26" ht="14.25">
      <c r="A326" s="84" t="s">
        <v>466</v>
      </c>
      <c r="B326" s="84" t="s">
        <v>9025</v>
      </c>
      <c r="C326" s="41">
        <v>11</v>
      </c>
      <c r="D326" s="84" t="s">
        <v>9227</v>
      </c>
      <c r="E326" s="41">
        <v>3.1506630000000001E-2</v>
      </c>
      <c r="F326" s="53">
        <v>6.36E-8</v>
      </c>
      <c r="G326" s="41">
        <v>0.86399999999999999</v>
      </c>
      <c r="H326" s="41">
        <v>0.13600000000000001</v>
      </c>
      <c r="I326" s="41">
        <v>5.8999999999999997E-2</v>
      </c>
      <c r="J326" s="41">
        <v>5.8999999999999997E-2</v>
      </c>
      <c r="K326" s="5"/>
      <c r="L326" s="5"/>
      <c r="M326" s="5"/>
      <c r="N326" s="5"/>
      <c r="O326" s="5"/>
      <c r="P326" s="5"/>
      <c r="Q326" s="5"/>
      <c r="R326" s="5"/>
      <c r="S326" s="5"/>
      <c r="T326" s="5"/>
      <c r="U326" s="5"/>
      <c r="V326" s="5"/>
      <c r="W326" s="5"/>
      <c r="X326" s="5"/>
      <c r="Y326" s="5"/>
      <c r="Z326" s="5"/>
    </row>
    <row r="327" spans="1:26" ht="14.25">
      <c r="A327" s="84" t="s">
        <v>466</v>
      </c>
      <c r="B327" s="84" t="s">
        <v>9025</v>
      </c>
      <c r="C327" s="41">
        <v>12</v>
      </c>
      <c r="D327" s="84" t="s">
        <v>9228</v>
      </c>
      <c r="E327" s="41">
        <v>0.18038367</v>
      </c>
      <c r="F327" s="53">
        <v>3.6300000000000001E-8</v>
      </c>
      <c r="G327" s="41">
        <v>0.66100000000000003</v>
      </c>
      <c r="H327" s="41">
        <v>0.33900000000000002</v>
      </c>
      <c r="I327" s="41">
        <v>0.11899999999999999</v>
      </c>
      <c r="J327" s="41">
        <v>0.11899999999999999</v>
      </c>
      <c r="K327" s="5"/>
      <c r="L327" s="5"/>
      <c r="M327" s="5"/>
      <c r="N327" s="5"/>
      <c r="O327" s="5"/>
      <c r="P327" s="5"/>
      <c r="Q327" s="5"/>
      <c r="R327" s="5"/>
      <c r="S327" s="5"/>
      <c r="T327" s="5"/>
      <c r="U327" s="5"/>
      <c r="V327" s="5"/>
      <c r="W327" s="5"/>
      <c r="X327" s="5"/>
      <c r="Y327" s="5"/>
      <c r="Z327" s="5"/>
    </row>
    <row r="328" spans="1:26" ht="14.25">
      <c r="A328" s="84" t="s">
        <v>466</v>
      </c>
      <c r="B328" s="84" t="s">
        <v>9025</v>
      </c>
      <c r="C328" s="41">
        <v>13</v>
      </c>
      <c r="D328" s="84" t="s">
        <v>9229</v>
      </c>
      <c r="E328" s="41">
        <v>4.4765999999999999E-3</v>
      </c>
      <c r="F328" s="53">
        <v>9.0800000000000006E-8</v>
      </c>
      <c r="G328" s="41">
        <v>0.83499999999999996</v>
      </c>
      <c r="H328" s="41">
        <v>0.16500000000000001</v>
      </c>
      <c r="I328" s="41">
        <v>0.16700000000000001</v>
      </c>
      <c r="J328" s="41">
        <v>0.16700000000000001</v>
      </c>
      <c r="K328" s="5"/>
      <c r="L328" s="5"/>
      <c r="M328" s="5"/>
      <c r="N328" s="5"/>
      <c r="O328" s="5"/>
      <c r="P328" s="5"/>
      <c r="Q328" s="5"/>
      <c r="R328" s="5"/>
      <c r="S328" s="5"/>
      <c r="T328" s="5"/>
      <c r="U328" s="5"/>
      <c r="V328" s="5"/>
      <c r="W328" s="5"/>
      <c r="X328" s="5"/>
      <c r="Y328" s="5"/>
      <c r="Z328" s="5"/>
    </row>
    <row r="329" spans="1:26" ht="14.25">
      <c r="A329" s="54" t="s">
        <v>466</v>
      </c>
      <c r="B329" s="54" t="s">
        <v>9025</v>
      </c>
      <c r="C329" s="55">
        <v>14</v>
      </c>
      <c r="D329" s="54" t="s">
        <v>9230</v>
      </c>
      <c r="E329" s="55">
        <v>5.1149710000000001E-2</v>
      </c>
      <c r="F329" s="56">
        <v>5.7499999999999999E-8</v>
      </c>
      <c r="G329" s="55">
        <v>0.75</v>
      </c>
      <c r="H329" s="55">
        <v>0.25</v>
      </c>
      <c r="I329" s="55">
        <v>0.1</v>
      </c>
      <c r="J329" s="55">
        <v>0.1</v>
      </c>
      <c r="K329" s="5"/>
      <c r="L329" s="5"/>
      <c r="M329" s="5"/>
      <c r="N329" s="5"/>
      <c r="O329" s="5"/>
      <c r="P329" s="5"/>
      <c r="Q329" s="5"/>
      <c r="R329" s="5"/>
      <c r="S329" s="5"/>
      <c r="T329" s="5"/>
      <c r="U329" s="5"/>
      <c r="V329" s="5"/>
      <c r="W329" s="5"/>
      <c r="X329" s="5"/>
      <c r="Y329" s="5"/>
      <c r="Z329" s="5"/>
    </row>
    <row r="330" spans="1:26" ht="14.25">
      <c r="A330" s="84" t="s">
        <v>473</v>
      </c>
      <c r="B330" s="84" t="s">
        <v>9025</v>
      </c>
      <c r="C330" s="41">
        <v>1</v>
      </c>
      <c r="D330" s="84" t="s">
        <v>5602</v>
      </c>
      <c r="E330" s="41">
        <v>6.8555300000000003E-3</v>
      </c>
      <c r="F330" s="41">
        <v>0</v>
      </c>
      <c r="G330" s="41">
        <v>0</v>
      </c>
      <c r="H330" s="84" t="s">
        <v>142</v>
      </c>
      <c r="I330" s="84" t="s">
        <v>142</v>
      </c>
      <c r="J330" s="84" t="s">
        <v>142</v>
      </c>
      <c r="K330" s="5"/>
      <c r="L330" s="5"/>
      <c r="M330" s="5"/>
      <c r="N330" s="5"/>
      <c r="O330" s="5"/>
      <c r="P330" s="5"/>
      <c r="Q330" s="5"/>
      <c r="R330" s="5"/>
      <c r="S330" s="5"/>
      <c r="T330" s="5"/>
      <c r="U330" s="5"/>
      <c r="V330" s="5"/>
      <c r="W330" s="5"/>
      <c r="X330" s="5"/>
      <c r="Y330" s="5"/>
      <c r="Z330" s="5"/>
    </row>
    <row r="331" spans="1:26" ht="14.25">
      <c r="A331" s="84" t="s">
        <v>473</v>
      </c>
      <c r="B331" s="84" t="s">
        <v>9025</v>
      </c>
      <c r="C331" s="41">
        <v>2</v>
      </c>
      <c r="D331" s="84" t="s">
        <v>9218</v>
      </c>
      <c r="E331" s="41">
        <v>0.50375908999999996</v>
      </c>
      <c r="F331" s="53">
        <v>7.0099999999999999E-8</v>
      </c>
      <c r="G331" s="41">
        <v>0.14299999999999999</v>
      </c>
      <c r="H331" s="41">
        <v>0.85699999999999998</v>
      </c>
      <c r="I331" s="41">
        <v>0.26100000000000001</v>
      </c>
      <c r="J331" s="41">
        <v>0.26100000000000001</v>
      </c>
      <c r="K331" s="5"/>
      <c r="L331" s="5"/>
      <c r="M331" s="5"/>
      <c r="N331" s="5"/>
      <c r="O331" s="5"/>
      <c r="P331" s="5"/>
      <c r="Q331" s="5"/>
      <c r="R331" s="5"/>
      <c r="S331" s="5"/>
      <c r="T331" s="5"/>
      <c r="U331" s="5"/>
      <c r="V331" s="5"/>
      <c r="W331" s="5"/>
      <c r="X331" s="5"/>
      <c r="Y331" s="5"/>
      <c r="Z331" s="5"/>
    </row>
    <row r="332" spans="1:26" ht="14.25">
      <c r="A332" s="84" t="s">
        <v>473</v>
      </c>
      <c r="B332" s="84" t="s">
        <v>9025</v>
      </c>
      <c r="C332" s="41">
        <v>3</v>
      </c>
      <c r="D332" s="84" t="s">
        <v>9219</v>
      </c>
      <c r="E332" s="41">
        <v>0.62831629</v>
      </c>
      <c r="F332" s="53">
        <v>8.2599999999999992E-9</v>
      </c>
      <c r="G332" s="41">
        <v>0.13600000000000001</v>
      </c>
      <c r="H332" s="41">
        <v>0.86399999999999999</v>
      </c>
      <c r="I332" s="41">
        <v>0.27</v>
      </c>
      <c r="J332" s="41">
        <v>0.27</v>
      </c>
      <c r="K332" s="5"/>
      <c r="L332" s="5"/>
      <c r="M332" s="5"/>
      <c r="N332" s="5"/>
      <c r="O332" s="5"/>
      <c r="P332" s="5"/>
      <c r="Q332" s="5"/>
      <c r="R332" s="5"/>
      <c r="S332" s="5"/>
      <c r="T332" s="5"/>
      <c r="U332" s="5"/>
      <c r="V332" s="5"/>
      <c r="W332" s="5"/>
      <c r="X332" s="5"/>
      <c r="Y332" s="5"/>
      <c r="Z332" s="5"/>
    </row>
    <row r="333" spans="1:26" ht="14.25">
      <c r="A333" s="84" t="s">
        <v>473</v>
      </c>
      <c r="B333" s="84" t="s">
        <v>9025</v>
      </c>
      <c r="C333" s="41">
        <v>4</v>
      </c>
      <c r="D333" s="84" t="s">
        <v>9220</v>
      </c>
      <c r="E333" s="41">
        <v>0.97771103000000004</v>
      </c>
      <c r="F333" s="53">
        <v>9.2500000000000001E-10</v>
      </c>
      <c r="G333" s="41">
        <v>2.1000000000000001E-2</v>
      </c>
      <c r="H333" s="41">
        <v>0.97899999999999998</v>
      </c>
      <c r="I333" s="41">
        <v>0.245</v>
      </c>
      <c r="J333" s="41">
        <v>0.245</v>
      </c>
      <c r="K333" s="5"/>
      <c r="L333" s="5"/>
      <c r="M333" s="5"/>
      <c r="N333" s="5"/>
      <c r="O333" s="5"/>
      <c r="P333" s="5"/>
      <c r="Q333" s="5"/>
      <c r="R333" s="5"/>
      <c r="S333" s="5"/>
      <c r="T333" s="5"/>
      <c r="U333" s="5"/>
      <c r="V333" s="5"/>
      <c r="W333" s="5"/>
      <c r="X333" s="5"/>
      <c r="Y333" s="5"/>
      <c r="Z333" s="5"/>
    </row>
    <row r="334" spans="1:26" ht="14.25">
      <c r="A334" s="84" t="s">
        <v>473</v>
      </c>
      <c r="B334" s="84" t="s">
        <v>9025</v>
      </c>
      <c r="C334" s="41">
        <v>5</v>
      </c>
      <c r="D334" s="84" t="s">
        <v>9221</v>
      </c>
      <c r="E334" s="41">
        <v>0.91338134999999998</v>
      </c>
      <c r="F334" s="53">
        <v>1.1700000000000001E-8</v>
      </c>
      <c r="G334" s="41">
        <v>0.19800000000000001</v>
      </c>
      <c r="H334" s="41">
        <v>0.80200000000000005</v>
      </c>
      <c r="I334" s="41">
        <v>0.218</v>
      </c>
      <c r="J334" s="41">
        <v>0.218</v>
      </c>
      <c r="K334" s="5"/>
      <c r="L334" s="5"/>
      <c r="M334" s="5"/>
      <c r="N334" s="5"/>
      <c r="O334" s="5"/>
      <c r="P334" s="5"/>
      <c r="Q334" s="5"/>
      <c r="R334" s="5"/>
      <c r="S334" s="5"/>
      <c r="T334" s="5"/>
      <c r="U334" s="5"/>
      <c r="V334" s="5"/>
      <c r="W334" s="5"/>
      <c r="X334" s="5"/>
      <c r="Y334" s="5"/>
      <c r="Z334" s="5"/>
    </row>
    <row r="335" spans="1:26" ht="14.25">
      <c r="A335" s="84" t="s">
        <v>473</v>
      </c>
      <c r="B335" s="84" t="s">
        <v>9025</v>
      </c>
      <c r="C335" s="41">
        <v>6</v>
      </c>
      <c r="D335" s="84" t="s">
        <v>9222</v>
      </c>
      <c r="E335" s="41">
        <v>0.90365651000000002</v>
      </c>
      <c r="F335" s="53">
        <v>1.26E-8</v>
      </c>
      <c r="G335" s="41">
        <v>0.374</v>
      </c>
      <c r="H335" s="41">
        <v>0.626</v>
      </c>
      <c r="I335" s="41">
        <v>0.17100000000000001</v>
      </c>
      <c r="J335" s="41">
        <v>0.17100000000000001</v>
      </c>
      <c r="K335" s="5"/>
      <c r="L335" s="5"/>
      <c r="M335" s="5"/>
      <c r="N335" s="127"/>
      <c r="O335" s="127"/>
      <c r="P335" s="127"/>
      <c r="Q335" s="127"/>
      <c r="R335" s="127"/>
      <c r="S335" s="127"/>
      <c r="T335" s="127"/>
      <c r="U335" s="127"/>
      <c r="V335" s="127"/>
      <c r="W335" s="127"/>
      <c r="X335" s="127"/>
      <c r="Y335" s="127"/>
      <c r="Z335" s="127"/>
    </row>
    <row r="336" spans="1:26" ht="14.25">
      <c r="A336" s="84" t="s">
        <v>473</v>
      </c>
      <c r="B336" s="84" t="s">
        <v>9025</v>
      </c>
      <c r="C336" s="41">
        <v>7</v>
      </c>
      <c r="D336" s="84" t="s">
        <v>9223</v>
      </c>
      <c r="E336" s="41">
        <v>0.52297141999999996</v>
      </c>
      <c r="F336" s="53">
        <v>1E-8</v>
      </c>
      <c r="G336" s="41">
        <v>0.64500000000000002</v>
      </c>
      <c r="H336" s="41">
        <v>0.35499999999999998</v>
      </c>
      <c r="I336" s="41">
        <v>0.11700000000000001</v>
      </c>
      <c r="J336" s="41">
        <v>0.11700000000000001</v>
      </c>
      <c r="K336" s="5"/>
      <c r="L336" s="5"/>
      <c r="M336" s="5"/>
      <c r="N336" s="127"/>
      <c r="O336" s="127"/>
      <c r="P336" s="127"/>
      <c r="Q336" s="127"/>
      <c r="R336" s="127"/>
      <c r="S336" s="127"/>
      <c r="T336" s="127"/>
      <c r="U336" s="127"/>
      <c r="V336" s="127"/>
      <c r="W336" s="127"/>
      <c r="X336" s="127"/>
      <c r="Y336" s="127"/>
      <c r="Z336" s="127"/>
    </row>
    <row r="337" spans="1:26" ht="14.25">
      <c r="A337" s="84" t="s">
        <v>473</v>
      </c>
      <c r="B337" s="84" t="s">
        <v>9025</v>
      </c>
      <c r="C337" s="41">
        <v>8</v>
      </c>
      <c r="D337" s="84" t="s">
        <v>9224</v>
      </c>
      <c r="E337" s="41">
        <v>0.71919001999999999</v>
      </c>
      <c r="F337" s="53">
        <v>2.1600000000000002E-8</v>
      </c>
      <c r="G337" s="41">
        <v>0.437</v>
      </c>
      <c r="H337" s="41">
        <v>0.56299999999999994</v>
      </c>
      <c r="I337" s="41">
        <v>0.214</v>
      </c>
      <c r="J337" s="41">
        <v>0.214</v>
      </c>
      <c r="K337" s="5"/>
      <c r="L337" s="5"/>
      <c r="M337" s="5"/>
      <c r="N337" s="127"/>
      <c r="O337" s="127"/>
      <c r="P337" s="127"/>
      <c r="Q337" s="127"/>
      <c r="R337" s="127"/>
      <c r="S337" s="127"/>
      <c r="T337" s="127"/>
      <c r="U337" s="127"/>
      <c r="V337" s="127"/>
      <c r="W337" s="127"/>
      <c r="X337" s="127"/>
      <c r="Y337" s="127"/>
      <c r="Z337" s="127"/>
    </row>
    <row r="338" spans="1:26" ht="14.25">
      <c r="A338" s="84" t="s">
        <v>473</v>
      </c>
      <c r="B338" s="84" t="s">
        <v>9025</v>
      </c>
      <c r="C338" s="41">
        <v>9</v>
      </c>
      <c r="D338" s="84" t="s">
        <v>9225</v>
      </c>
      <c r="E338" s="41">
        <v>0.70034379000000002</v>
      </c>
      <c r="F338" s="53">
        <v>1.03E-8</v>
      </c>
      <c r="G338" s="41">
        <v>0.753</v>
      </c>
      <c r="H338" s="41">
        <v>0.247</v>
      </c>
      <c r="I338" s="41">
        <v>6.3E-2</v>
      </c>
      <c r="J338" s="41">
        <v>6.3E-2</v>
      </c>
      <c r="K338" s="5"/>
      <c r="L338" s="5"/>
      <c r="M338" s="5"/>
      <c r="N338" s="127"/>
      <c r="O338" s="127"/>
      <c r="P338" s="127"/>
      <c r="Q338" s="127"/>
      <c r="R338" s="127"/>
      <c r="S338" s="127"/>
      <c r="T338" s="127"/>
      <c r="U338" s="127"/>
      <c r="V338" s="127"/>
      <c r="W338" s="127"/>
      <c r="X338" s="127"/>
      <c r="Y338" s="127"/>
      <c r="Z338" s="127"/>
    </row>
    <row r="339" spans="1:26" ht="14.25">
      <c r="A339" s="84" t="s">
        <v>473</v>
      </c>
      <c r="B339" s="84" t="s">
        <v>9025</v>
      </c>
      <c r="C339" s="41">
        <v>10</v>
      </c>
      <c r="D339" s="84" t="s">
        <v>9226</v>
      </c>
      <c r="E339" s="41">
        <v>0.98873014000000004</v>
      </c>
      <c r="F339" s="53">
        <v>7.7100000000000003E-10</v>
      </c>
      <c r="G339" s="41">
        <v>0.77800000000000002</v>
      </c>
      <c r="H339" s="41">
        <v>0.222</v>
      </c>
      <c r="I339" s="41">
        <v>0.06</v>
      </c>
      <c r="J339" s="41">
        <v>0.06</v>
      </c>
      <c r="K339" s="5"/>
      <c r="L339" s="5"/>
      <c r="M339" s="5"/>
      <c r="N339" s="127"/>
      <c r="O339" s="127"/>
      <c r="P339" s="127"/>
      <c r="Q339" s="127"/>
      <c r="R339" s="127"/>
      <c r="S339" s="127"/>
      <c r="T339" s="127"/>
      <c r="U339" s="127"/>
      <c r="V339" s="127"/>
      <c r="W339" s="127"/>
      <c r="X339" s="127"/>
      <c r="Y339" s="127"/>
      <c r="Z339" s="127"/>
    </row>
    <row r="340" spans="1:26" ht="14.25">
      <c r="A340" s="84" t="s">
        <v>473</v>
      </c>
      <c r="B340" s="84" t="s">
        <v>9025</v>
      </c>
      <c r="C340" s="41">
        <v>11</v>
      </c>
      <c r="D340" s="84" t="s">
        <v>9227</v>
      </c>
      <c r="E340" s="41">
        <v>0.86280769999999996</v>
      </c>
      <c r="F340" s="53">
        <v>1.88E-8</v>
      </c>
      <c r="G340" s="41">
        <v>0.78</v>
      </c>
      <c r="H340" s="41">
        <v>0.22</v>
      </c>
      <c r="I340" s="41">
        <v>6.3E-2</v>
      </c>
      <c r="J340" s="41">
        <v>6.3E-2</v>
      </c>
      <c r="K340" s="5"/>
      <c r="L340" s="5"/>
      <c r="M340" s="5"/>
      <c r="N340" s="127"/>
      <c r="O340" s="127"/>
      <c r="P340" s="127"/>
      <c r="Q340" s="127"/>
      <c r="R340" s="127"/>
      <c r="S340" s="127"/>
      <c r="T340" s="127"/>
      <c r="U340" s="127"/>
      <c r="V340" s="127"/>
      <c r="W340" s="127"/>
      <c r="X340" s="127"/>
      <c r="Y340" s="127"/>
      <c r="Z340" s="127"/>
    </row>
    <row r="341" spans="1:26" ht="14.25">
      <c r="A341" s="84" t="s">
        <v>473</v>
      </c>
      <c r="B341" s="84" t="s">
        <v>9025</v>
      </c>
      <c r="C341" s="41">
        <v>12</v>
      </c>
      <c r="D341" s="84" t="s">
        <v>9228</v>
      </c>
      <c r="E341" s="41">
        <v>0.64906551999999995</v>
      </c>
      <c r="F341" s="53">
        <v>1.0099999999999999E-8</v>
      </c>
      <c r="G341" s="41">
        <v>0.59799999999999998</v>
      </c>
      <c r="H341" s="41">
        <v>0.40200000000000002</v>
      </c>
      <c r="I341" s="41">
        <v>0.111</v>
      </c>
      <c r="J341" s="41">
        <v>0.111</v>
      </c>
      <c r="K341" s="5"/>
      <c r="L341" s="5"/>
      <c r="M341" s="5"/>
      <c r="N341" s="127"/>
      <c r="O341" s="127"/>
      <c r="P341" s="127"/>
      <c r="Q341" s="127"/>
      <c r="R341" s="127"/>
      <c r="S341" s="127"/>
      <c r="T341" s="127"/>
      <c r="U341" s="127"/>
      <c r="V341" s="127"/>
      <c r="W341" s="127"/>
      <c r="X341" s="127"/>
      <c r="Y341" s="127"/>
      <c r="Z341" s="127"/>
    </row>
    <row r="342" spans="1:26" ht="14.25">
      <c r="A342" s="84" t="s">
        <v>473</v>
      </c>
      <c r="B342" s="84" t="s">
        <v>9025</v>
      </c>
      <c r="C342" s="41">
        <v>13</v>
      </c>
      <c r="D342" s="84" t="s">
        <v>9229</v>
      </c>
      <c r="E342" s="41">
        <v>0.56984405000000005</v>
      </c>
      <c r="F342" s="53">
        <v>1.8399999999999999E-8</v>
      </c>
      <c r="G342" s="41">
        <v>0.498</v>
      </c>
      <c r="H342" s="41">
        <v>0.502</v>
      </c>
      <c r="I342" s="41">
        <v>0.13600000000000001</v>
      </c>
      <c r="J342" s="41">
        <v>0.13600000000000001</v>
      </c>
      <c r="K342" s="5"/>
      <c r="L342" s="5"/>
      <c r="M342" s="5"/>
      <c r="N342" s="127"/>
      <c r="O342" s="127"/>
      <c r="P342" s="127"/>
      <c r="Q342" s="127"/>
      <c r="R342" s="127"/>
      <c r="S342" s="127"/>
      <c r="T342" s="127"/>
      <c r="U342" s="127"/>
      <c r="V342" s="127"/>
      <c r="W342" s="127"/>
      <c r="X342" s="127"/>
      <c r="Y342" s="127"/>
      <c r="Z342" s="127"/>
    </row>
    <row r="343" spans="1:26" ht="14.25">
      <c r="A343" s="54" t="s">
        <v>473</v>
      </c>
      <c r="B343" s="54" t="s">
        <v>9025</v>
      </c>
      <c r="C343" s="55">
        <v>14</v>
      </c>
      <c r="D343" s="54" t="s">
        <v>9230</v>
      </c>
      <c r="E343" s="55">
        <v>0.80926429</v>
      </c>
      <c r="F343" s="56">
        <v>4.1499999999999999E-9</v>
      </c>
      <c r="G343" s="55">
        <v>0.61799999999999999</v>
      </c>
      <c r="H343" s="55">
        <v>0.38200000000000001</v>
      </c>
      <c r="I343" s="55">
        <v>0.1</v>
      </c>
      <c r="J343" s="55">
        <v>0.1</v>
      </c>
      <c r="K343" s="5"/>
      <c r="L343" s="5"/>
      <c r="M343" s="5"/>
      <c r="N343" s="127"/>
      <c r="O343" s="127"/>
      <c r="P343" s="127"/>
      <c r="Q343" s="127"/>
      <c r="R343" s="127"/>
      <c r="S343" s="127"/>
      <c r="T343" s="127"/>
      <c r="U343" s="127"/>
      <c r="V343" s="127"/>
      <c r="W343" s="127"/>
      <c r="X343" s="127"/>
      <c r="Y343" s="127"/>
      <c r="Z343" s="127"/>
    </row>
    <row r="344" spans="1:26" ht="14.25">
      <c r="A344" s="84" t="s">
        <v>480</v>
      </c>
      <c r="B344" s="84" t="s">
        <v>9025</v>
      </c>
      <c r="C344" s="41">
        <v>1</v>
      </c>
      <c r="D344" s="84" t="s">
        <v>5602</v>
      </c>
      <c r="E344" s="41">
        <v>6.2042099999999999E-3</v>
      </c>
      <c r="F344" s="41">
        <v>0</v>
      </c>
      <c r="G344" s="41">
        <v>0</v>
      </c>
      <c r="H344" s="84" t="s">
        <v>142</v>
      </c>
      <c r="I344" s="84" t="s">
        <v>142</v>
      </c>
      <c r="J344" s="84" t="s">
        <v>142</v>
      </c>
      <c r="K344" s="5"/>
      <c r="L344" s="5"/>
      <c r="M344" s="5"/>
      <c r="N344" s="5"/>
      <c r="O344" s="5"/>
      <c r="P344" s="5"/>
      <c r="Q344" s="5"/>
      <c r="R344" s="5"/>
      <c r="S344" s="5"/>
      <c r="T344" s="5"/>
      <c r="U344" s="5"/>
      <c r="V344" s="5"/>
      <c r="W344" s="5"/>
      <c r="X344" s="5"/>
      <c r="Y344" s="5"/>
      <c r="Z344" s="5"/>
    </row>
    <row r="345" spans="1:26" ht="14.25">
      <c r="A345" s="84" t="s">
        <v>480</v>
      </c>
      <c r="B345" s="84" t="s">
        <v>9025</v>
      </c>
      <c r="C345" s="41">
        <v>2</v>
      </c>
      <c r="D345" s="84" t="s">
        <v>9218</v>
      </c>
      <c r="E345" s="41">
        <v>0.72814252000000002</v>
      </c>
      <c r="F345" s="53">
        <v>2.0599999999999999E-8</v>
      </c>
      <c r="G345" s="41">
        <v>0.45200000000000001</v>
      </c>
      <c r="H345" s="41">
        <v>0.54800000000000004</v>
      </c>
      <c r="I345" s="41">
        <v>0.154</v>
      </c>
      <c r="J345" s="41">
        <v>0.154</v>
      </c>
      <c r="K345" s="5"/>
      <c r="L345" s="5"/>
      <c r="M345" s="5"/>
      <c r="N345" s="5"/>
      <c r="O345" s="5"/>
      <c r="P345" s="5"/>
      <c r="Q345" s="5"/>
      <c r="R345" s="5"/>
      <c r="S345" s="5"/>
      <c r="T345" s="5"/>
      <c r="U345" s="5"/>
      <c r="V345" s="5"/>
      <c r="W345" s="5"/>
      <c r="X345" s="5"/>
      <c r="Y345" s="5"/>
      <c r="Z345" s="5"/>
    </row>
    <row r="346" spans="1:26" ht="14.25">
      <c r="A346" s="84" t="s">
        <v>480</v>
      </c>
      <c r="B346" s="84" t="s">
        <v>9025</v>
      </c>
      <c r="C346" s="41">
        <v>3</v>
      </c>
      <c r="D346" s="58" t="s">
        <v>9219</v>
      </c>
      <c r="E346" s="41">
        <v>0.68736850000000005</v>
      </c>
      <c r="F346" s="53">
        <v>7.54E-9</v>
      </c>
      <c r="G346" s="41">
        <v>0.78600000000000003</v>
      </c>
      <c r="H346" s="41">
        <v>0.214</v>
      </c>
      <c r="I346" s="41">
        <v>0.11600000000000001</v>
      </c>
      <c r="J346" s="41">
        <v>0.11600000000000001</v>
      </c>
      <c r="K346" s="5"/>
      <c r="L346" s="5"/>
      <c r="M346" s="5"/>
      <c r="N346" s="5"/>
      <c r="O346" s="5"/>
      <c r="P346" s="5"/>
      <c r="Q346" s="5"/>
      <c r="R346" s="5"/>
      <c r="S346" s="5"/>
      <c r="T346" s="5"/>
      <c r="U346" s="5"/>
      <c r="V346" s="5"/>
      <c r="W346" s="5"/>
      <c r="X346" s="5"/>
      <c r="Y346" s="5"/>
      <c r="Z346" s="5"/>
    </row>
    <row r="347" spans="1:26" ht="14.25">
      <c r="A347" s="84" t="s">
        <v>480</v>
      </c>
      <c r="B347" s="84" t="s">
        <v>9025</v>
      </c>
      <c r="C347" s="41">
        <v>4</v>
      </c>
      <c r="D347" s="84" t="s">
        <v>9220</v>
      </c>
      <c r="E347" s="41">
        <v>0.34199972000000001</v>
      </c>
      <c r="F347" s="53">
        <v>2.3099999999999999E-7</v>
      </c>
      <c r="G347" s="41">
        <v>0.33100000000000002</v>
      </c>
      <c r="H347" s="41">
        <v>0.66900000000000004</v>
      </c>
      <c r="I347" s="41">
        <v>0.223</v>
      </c>
      <c r="J347" s="41">
        <v>0.223</v>
      </c>
      <c r="K347" s="5"/>
      <c r="L347" s="5"/>
      <c r="M347" s="5"/>
      <c r="N347" s="5"/>
      <c r="O347" s="5"/>
      <c r="P347" s="5"/>
      <c r="Q347" s="5"/>
      <c r="R347" s="5"/>
      <c r="S347" s="5"/>
      <c r="T347" s="5"/>
      <c r="U347" s="5"/>
      <c r="V347" s="5"/>
      <c r="W347" s="5"/>
      <c r="X347" s="5"/>
      <c r="Y347" s="5"/>
      <c r="Z347" s="5"/>
    </row>
    <row r="348" spans="1:26" ht="14.25">
      <c r="A348" s="84" t="s">
        <v>480</v>
      </c>
      <c r="B348" s="84" t="s">
        <v>9025</v>
      </c>
      <c r="C348" s="41">
        <v>5</v>
      </c>
      <c r="D348" s="84" t="s">
        <v>9221</v>
      </c>
      <c r="E348" s="41">
        <v>0.63378677999999999</v>
      </c>
      <c r="F348" s="53">
        <v>9.5500000000000002E-8</v>
      </c>
      <c r="G348" s="41">
        <v>0.443</v>
      </c>
      <c r="H348" s="41">
        <v>0.55700000000000005</v>
      </c>
      <c r="I348" s="41">
        <v>0.159</v>
      </c>
      <c r="J348" s="41">
        <v>0.159</v>
      </c>
      <c r="K348" s="5"/>
      <c r="L348" s="5"/>
      <c r="M348" s="5"/>
      <c r="N348" s="5"/>
      <c r="O348" s="5"/>
      <c r="P348" s="5"/>
      <c r="Q348" s="5"/>
      <c r="R348" s="5"/>
      <c r="S348" s="5"/>
      <c r="T348" s="5"/>
      <c r="U348" s="5"/>
      <c r="V348" s="5"/>
      <c r="W348" s="5"/>
      <c r="X348" s="5"/>
      <c r="Y348" s="5"/>
      <c r="Z348" s="5"/>
    </row>
    <row r="349" spans="1:26" ht="14.25">
      <c r="A349" s="84" t="s">
        <v>480</v>
      </c>
      <c r="B349" s="84" t="s">
        <v>9025</v>
      </c>
      <c r="C349" s="41">
        <v>6</v>
      </c>
      <c r="D349" s="84" t="s">
        <v>9222</v>
      </c>
      <c r="E349" s="41">
        <v>0.37467822000000001</v>
      </c>
      <c r="F349" s="53">
        <v>2.4499999999999998E-7</v>
      </c>
      <c r="G349" s="41">
        <v>0.56799999999999995</v>
      </c>
      <c r="H349" s="41">
        <v>0.432</v>
      </c>
      <c r="I349" s="41">
        <v>0.127</v>
      </c>
      <c r="J349" s="41">
        <v>0.127</v>
      </c>
      <c r="K349" s="5"/>
      <c r="L349" s="5"/>
      <c r="M349" s="5"/>
      <c r="N349" s="5"/>
      <c r="O349" s="5"/>
      <c r="P349" s="5"/>
      <c r="Q349" s="5"/>
      <c r="R349" s="5"/>
      <c r="S349" s="5"/>
      <c r="T349" s="5"/>
      <c r="U349" s="5"/>
      <c r="V349" s="5"/>
      <c r="W349" s="5"/>
      <c r="X349" s="5"/>
      <c r="Y349" s="5"/>
      <c r="Z349" s="5"/>
    </row>
    <row r="350" spans="1:26" ht="14.25">
      <c r="A350" s="84" t="s">
        <v>480</v>
      </c>
      <c r="B350" s="84" t="s">
        <v>9025</v>
      </c>
      <c r="C350" s="41">
        <v>7</v>
      </c>
      <c r="D350" s="84" t="s">
        <v>9223</v>
      </c>
      <c r="E350" s="41">
        <v>0.43103712999999999</v>
      </c>
      <c r="F350" s="53">
        <v>1.8900000000000001E-7</v>
      </c>
      <c r="G350" s="41">
        <v>0.76200000000000001</v>
      </c>
      <c r="H350" s="41">
        <v>0.23799999999999999</v>
      </c>
      <c r="I350" s="41">
        <v>0.09</v>
      </c>
      <c r="J350" s="41">
        <v>0.09</v>
      </c>
      <c r="K350" s="5"/>
      <c r="L350" s="5"/>
      <c r="M350" s="5"/>
      <c r="N350" s="5"/>
      <c r="O350" s="5"/>
      <c r="P350" s="5"/>
      <c r="Q350" s="5"/>
      <c r="R350" s="5"/>
      <c r="S350" s="5"/>
      <c r="T350" s="5"/>
      <c r="U350" s="5"/>
      <c r="V350" s="5"/>
      <c r="W350" s="5"/>
      <c r="X350" s="5"/>
      <c r="Y350" s="5"/>
      <c r="Z350" s="5"/>
    </row>
    <row r="351" spans="1:26" ht="14.25">
      <c r="A351" s="84" t="s">
        <v>480</v>
      </c>
      <c r="B351" s="84" t="s">
        <v>9025</v>
      </c>
      <c r="C351" s="41">
        <v>8</v>
      </c>
      <c r="D351" s="84" t="s">
        <v>9224</v>
      </c>
      <c r="E351" s="41">
        <v>0.35105625000000001</v>
      </c>
      <c r="F351" s="53">
        <v>1.9500000000000001E-7</v>
      </c>
      <c r="G351" s="41">
        <v>0.76</v>
      </c>
      <c r="H351" s="41">
        <v>0.24</v>
      </c>
      <c r="I351" s="41">
        <v>9.9000000000000005E-2</v>
      </c>
      <c r="J351" s="41">
        <v>9.9000000000000005E-2</v>
      </c>
      <c r="K351" s="5"/>
      <c r="L351" s="5"/>
      <c r="M351" s="5"/>
      <c r="N351" s="5"/>
      <c r="O351" s="5"/>
      <c r="P351" s="5"/>
      <c r="Q351" s="5"/>
      <c r="R351" s="5"/>
      <c r="S351" s="5"/>
      <c r="T351" s="5"/>
      <c r="U351" s="5"/>
      <c r="V351" s="5"/>
      <c r="W351" s="5"/>
      <c r="X351" s="5"/>
      <c r="Y351" s="5"/>
      <c r="Z351" s="5"/>
    </row>
    <row r="352" spans="1:26" ht="14.25">
      <c r="A352" s="84" t="s">
        <v>480</v>
      </c>
      <c r="B352" s="84" t="s">
        <v>9025</v>
      </c>
      <c r="C352" s="41">
        <v>9</v>
      </c>
      <c r="D352" s="84" t="s">
        <v>9225</v>
      </c>
      <c r="E352" s="41">
        <v>0.27926329</v>
      </c>
      <c r="F352" s="53">
        <v>2.9499999999999998E-7</v>
      </c>
      <c r="G352" s="41">
        <v>0.85399999999999998</v>
      </c>
      <c r="H352" s="41">
        <v>0.14599999999999999</v>
      </c>
      <c r="I352" s="41">
        <v>4.3999999999999997E-2</v>
      </c>
      <c r="J352" s="41">
        <v>4.3999999999999997E-2</v>
      </c>
      <c r="K352" s="5"/>
      <c r="L352" s="5"/>
      <c r="M352" s="5"/>
      <c r="N352" s="5"/>
      <c r="O352" s="5"/>
      <c r="P352" s="5"/>
      <c r="Q352" s="5"/>
      <c r="R352" s="5"/>
      <c r="S352" s="5"/>
      <c r="T352" s="5"/>
      <c r="U352" s="5"/>
      <c r="V352" s="5"/>
      <c r="W352" s="5"/>
      <c r="X352" s="5"/>
      <c r="Y352" s="5"/>
      <c r="Z352" s="5"/>
    </row>
    <row r="353" spans="1:26" ht="14.25">
      <c r="A353" s="84" t="s">
        <v>480</v>
      </c>
      <c r="B353" s="84" t="s">
        <v>9025</v>
      </c>
      <c r="C353" s="41">
        <v>10</v>
      </c>
      <c r="D353" s="84" t="s">
        <v>9226</v>
      </c>
      <c r="E353" s="41">
        <v>0.21723217</v>
      </c>
      <c r="F353" s="53">
        <v>4.1800000000000001E-7</v>
      </c>
      <c r="G353" s="41">
        <v>0.871</v>
      </c>
      <c r="H353" s="41">
        <v>0.129</v>
      </c>
      <c r="I353" s="41">
        <v>4.1000000000000002E-2</v>
      </c>
      <c r="J353" s="41">
        <v>4.1000000000000002E-2</v>
      </c>
      <c r="K353" s="5"/>
      <c r="L353" s="5"/>
      <c r="M353" s="5"/>
      <c r="N353" s="5"/>
      <c r="O353" s="5"/>
      <c r="P353" s="5"/>
      <c r="Q353" s="5"/>
      <c r="R353" s="5"/>
      <c r="S353" s="5"/>
      <c r="T353" s="5"/>
      <c r="U353" s="5"/>
      <c r="V353" s="5"/>
      <c r="W353" s="5"/>
      <c r="X353" s="5"/>
      <c r="Y353" s="5"/>
      <c r="Z353" s="5"/>
    </row>
    <row r="354" spans="1:26" ht="14.25">
      <c r="A354" s="84" t="s">
        <v>480</v>
      </c>
      <c r="B354" s="84" t="s">
        <v>9025</v>
      </c>
      <c r="C354" s="41">
        <v>11</v>
      </c>
      <c r="D354" s="84" t="s">
        <v>9227</v>
      </c>
      <c r="E354" s="41">
        <v>0.28373742000000002</v>
      </c>
      <c r="F354" s="53">
        <v>3.22E-7</v>
      </c>
      <c r="G354" s="41">
        <v>0.86599999999999999</v>
      </c>
      <c r="H354" s="41">
        <v>0.13400000000000001</v>
      </c>
      <c r="I354" s="41">
        <v>0.04</v>
      </c>
      <c r="J354" s="41">
        <v>0.04</v>
      </c>
      <c r="K354" s="5"/>
      <c r="L354" s="5"/>
      <c r="M354" s="5"/>
      <c r="N354" s="5"/>
      <c r="O354" s="5"/>
      <c r="P354" s="5"/>
      <c r="Q354" s="5"/>
      <c r="R354" s="5"/>
      <c r="S354" s="5"/>
      <c r="T354" s="5"/>
      <c r="U354" s="5"/>
      <c r="V354" s="5"/>
      <c r="W354" s="5"/>
      <c r="X354" s="5"/>
      <c r="Y354" s="5"/>
      <c r="Z354" s="5"/>
    </row>
    <row r="355" spans="1:26" ht="14.25">
      <c r="A355" s="84" t="s">
        <v>480</v>
      </c>
      <c r="B355" s="84" t="s">
        <v>9025</v>
      </c>
      <c r="C355" s="41">
        <v>12</v>
      </c>
      <c r="D355" s="84" t="s">
        <v>9228</v>
      </c>
      <c r="E355" s="41">
        <v>0.11289929999999999</v>
      </c>
      <c r="F355" s="53">
        <v>5.4199999999999996E-7</v>
      </c>
      <c r="G355" s="41">
        <v>0.79400000000000004</v>
      </c>
      <c r="H355" s="41">
        <v>0.20599999999999999</v>
      </c>
      <c r="I355" s="41">
        <v>0.08</v>
      </c>
      <c r="J355" s="41">
        <v>0.08</v>
      </c>
      <c r="K355" s="5"/>
      <c r="L355" s="5"/>
      <c r="M355" s="5"/>
      <c r="N355" s="5"/>
      <c r="O355" s="5"/>
      <c r="P355" s="5"/>
      <c r="Q355" s="5"/>
      <c r="R355" s="5"/>
      <c r="S355" s="5"/>
      <c r="T355" s="5"/>
      <c r="U355" s="5"/>
      <c r="V355" s="5"/>
      <c r="W355" s="5"/>
      <c r="X355" s="5"/>
      <c r="Y355" s="5"/>
      <c r="Z355" s="5"/>
    </row>
    <row r="356" spans="1:26" ht="14.25">
      <c r="A356" s="84" t="s">
        <v>480</v>
      </c>
      <c r="B356" s="84" t="s">
        <v>9025</v>
      </c>
      <c r="C356" s="41">
        <v>13</v>
      </c>
      <c r="D356" s="84" t="s">
        <v>9229</v>
      </c>
      <c r="E356" s="41">
        <v>0.33856651999999998</v>
      </c>
      <c r="F356" s="53">
        <v>1.66E-7</v>
      </c>
      <c r="G356" s="41">
        <v>0.69599999999999995</v>
      </c>
      <c r="H356" s="41">
        <v>0.30399999999999999</v>
      </c>
      <c r="I356" s="41">
        <v>9.5000000000000001E-2</v>
      </c>
      <c r="J356" s="41">
        <v>9.5000000000000001E-2</v>
      </c>
      <c r="K356" s="5"/>
      <c r="L356" s="5"/>
      <c r="M356" s="5"/>
      <c r="N356" s="5"/>
      <c r="O356" s="5"/>
      <c r="P356" s="5"/>
      <c r="Q356" s="5"/>
      <c r="R356" s="5"/>
      <c r="S356" s="5"/>
      <c r="T356" s="5"/>
      <c r="U356" s="5"/>
      <c r="V356" s="5"/>
      <c r="W356" s="5"/>
      <c r="X356" s="5"/>
      <c r="Y356" s="5"/>
      <c r="Z356" s="5"/>
    </row>
    <row r="357" spans="1:26" ht="14.25">
      <c r="A357" s="54" t="s">
        <v>480</v>
      </c>
      <c r="B357" s="54" t="s">
        <v>9025</v>
      </c>
      <c r="C357" s="55">
        <v>14</v>
      </c>
      <c r="D357" s="54" t="s">
        <v>9230</v>
      </c>
      <c r="E357" s="55">
        <v>0.21128779</v>
      </c>
      <c r="F357" s="56">
        <v>3.9700000000000002E-7</v>
      </c>
      <c r="G357" s="55">
        <v>0.77900000000000003</v>
      </c>
      <c r="H357" s="55">
        <v>0.221</v>
      </c>
      <c r="I357" s="55">
        <v>6.9000000000000006E-2</v>
      </c>
      <c r="J357" s="55">
        <v>6.9000000000000006E-2</v>
      </c>
      <c r="K357" s="5"/>
      <c r="L357" s="5"/>
      <c r="M357" s="5"/>
      <c r="N357" s="5"/>
      <c r="O357" s="5"/>
      <c r="P357" s="5"/>
      <c r="Q357" s="5"/>
      <c r="R357" s="5"/>
      <c r="S357" s="5"/>
      <c r="T357" s="5"/>
      <c r="U357" s="5"/>
      <c r="V357" s="5"/>
      <c r="W357" s="5"/>
      <c r="X357" s="5"/>
      <c r="Y357" s="5"/>
      <c r="Z357" s="5"/>
    </row>
    <row r="358" spans="1:26" ht="14.25">
      <c r="A358" s="84" t="s">
        <v>487</v>
      </c>
      <c r="B358" s="84" t="s">
        <v>9025</v>
      </c>
      <c r="C358" s="41">
        <v>1</v>
      </c>
      <c r="D358" s="84" t="s">
        <v>5602</v>
      </c>
      <c r="E358" s="41">
        <v>3.5101350000000003E-2</v>
      </c>
      <c r="F358" s="41">
        <v>0</v>
      </c>
      <c r="G358" s="41">
        <v>0</v>
      </c>
      <c r="H358" s="84" t="s">
        <v>142</v>
      </c>
      <c r="I358" s="84" t="s">
        <v>142</v>
      </c>
      <c r="J358" s="84" t="s">
        <v>142</v>
      </c>
      <c r="K358" s="5"/>
      <c r="L358" s="5"/>
      <c r="M358" s="5"/>
      <c r="N358" s="5"/>
      <c r="O358" s="5"/>
      <c r="P358" s="5"/>
      <c r="Q358" s="5"/>
      <c r="R358" s="5"/>
      <c r="S358" s="5"/>
      <c r="T358" s="5"/>
      <c r="U358" s="5"/>
      <c r="V358" s="5"/>
      <c r="W358" s="5"/>
      <c r="X358" s="5"/>
      <c r="Y358" s="5"/>
      <c r="Z358" s="5"/>
    </row>
    <row r="359" spans="1:26" ht="14.25">
      <c r="A359" s="84" t="s">
        <v>487</v>
      </c>
      <c r="B359" s="84" t="s">
        <v>9025</v>
      </c>
      <c r="C359" s="41">
        <v>2</v>
      </c>
      <c r="D359" s="84" t="s">
        <v>9218</v>
      </c>
      <c r="E359" s="41">
        <v>3.7279699999999999E-2</v>
      </c>
      <c r="F359" s="53">
        <v>4.5900000000000002E-7</v>
      </c>
      <c r="G359" s="41">
        <v>0.77700000000000002</v>
      </c>
      <c r="H359" s="41">
        <v>0.223</v>
      </c>
      <c r="I359" s="41">
        <v>0.152</v>
      </c>
      <c r="J359" s="41">
        <v>0.152</v>
      </c>
      <c r="K359" s="5"/>
      <c r="L359" s="5"/>
      <c r="M359" s="5"/>
      <c r="N359" s="5"/>
      <c r="O359" s="5"/>
      <c r="P359" s="5"/>
      <c r="Q359" s="5"/>
      <c r="R359" s="5"/>
      <c r="S359" s="5"/>
      <c r="T359" s="5"/>
      <c r="U359" s="5"/>
      <c r="V359" s="5"/>
      <c r="W359" s="5"/>
      <c r="X359" s="5"/>
      <c r="Y359" s="5"/>
      <c r="Z359" s="5"/>
    </row>
    <row r="360" spans="1:26" ht="14.25">
      <c r="A360" s="84" t="s">
        <v>487</v>
      </c>
      <c r="B360" s="84" t="s">
        <v>9025</v>
      </c>
      <c r="C360" s="41">
        <v>3</v>
      </c>
      <c r="D360" s="84" t="s">
        <v>9219</v>
      </c>
      <c r="E360" s="41">
        <v>0.18711843</v>
      </c>
      <c r="F360" s="53">
        <v>2.1E-7</v>
      </c>
      <c r="G360" s="41">
        <v>0.874</v>
      </c>
      <c r="H360" s="41">
        <v>0.126</v>
      </c>
      <c r="I360" s="41">
        <v>0.105</v>
      </c>
      <c r="J360" s="41">
        <v>0.105</v>
      </c>
      <c r="K360" s="5"/>
      <c r="L360" s="5"/>
      <c r="M360" s="5"/>
      <c r="N360" s="5"/>
      <c r="O360" s="5"/>
      <c r="P360" s="5"/>
      <c r="Q360" s="5"/>
      <c r="R360" s="5"/>
      <c r="S360" s="5"/>
      <c r="T360" s="5"/>
      <c r="U360" s="5"/>
      <c r="V360" s="5"/>
      <c r="W360" s="5"/>
      <c r="X360" s="5"/>
      <c r="Y360" s="5"/>
      <c r="Z360" s="5"/>
    </row>
    <row r="361" spans="1:26" ht="14.25">
      <c r="A361" s="84" t="s">
        <v>487</v>
      </c>
      <c r="B361" s="84" t="s">
        <v>9025</v>
      </c>
      <c r="C361" s="41">
        <v>4</v>
      </c>
      <c r="D361" s="84" t="s">
        <v>9220</v>
      </c>
      <c r="E361" s="41">
        <v>0.10999019</v>
      </c>
      <c r="F361" s="53">
        <v>4.0499999999999999E-7</v>
      </c>
      <c r="G361" s="41">
        <v>0.68</v>
      </c>
      <c r="H361" s="41">
        <v>0.32</v>
      </c>
      <c r="I361" s="41">
        <v>0.16400000000000001</v>
      </c>
      <c r="J361" s="41">
        <v>0.16400000000000001</v>
      </c>
      <c r="K361" s="5"/>
      <c r="L361" s="5"/>
      <c r="M361" s="5"/>
      <c r="N361" s="5"/>
      <c r="O361" s="5"/>
      <c r="P361" s="5"/>
      <c r="Q361" s="5"/>
      <c r="R361" s="5"/>
      <c r="S361" s="5"/>
      <c r="T361" s="5"/>
      <c r="U361" s="5"/>
      <c r="V361" s="5"/>
      <c r="W361" s="5"/>
      <c r="X361" s="5"/>
      <c r="Y361" s="5"/>
      <c r="Z361" s="5"/>
    </row>
    <row r="362" spans="1:26" ht="14.25">
      <c r="A362" s="84" t="s">
        <v>487</v>
      </c>
      <c r="B362" s="84" t="s">
        <v>9025</v>
      </c>
      <c r="C362" s="41">
        <v>5</v>
      </c>
      <c r="D362" s="84" t="s">
        <v>9221</v>
      </c>
      <c r="E362" s="41">
        <v>0.2038296</v>
      </c>
      <c r="F362" s="53">
        <v>3.0100000000000001E-7</v>
      </c>
      <c r="G362" s="41">
        <v>0.65800000000000003</v>
      </c>
      <c r="H362" s="41">
        <v>0.34200000000000003</v>
      </c>
      <c r="I362" s="41">
        <v>0.13400000000000001</v>
      </c>
      <c r="J362" s="41">
        <v>0.13400000000000001</v>
      </c>
      <c r="K362" s="5"/>
      <c r="L362" s="5"/>
      <c r="M362" s="5"/>
      <c r="N362" s="5"/>
      <c r="O362" s="5"/>
      <c r="P362" s="5"/>
      <c r="Q362" s="5"/>
      <c r="R362" s="5"/>
      <c r="S362" s="5"/>
      <c r="T362" s="5"/>
      <c r="U362" s="5"/>
      <c r="V362" s="5"/>
      <c r="W362" s="5"/>
      <c r="X362" s="5"/>
      <c r="Y362" s="5"/>
      <c r="Z362" s="5"/>
    </row>
    <row r="363" spans="1:26" ht="14.25">
      <c r="A363" s="84" t="s">
        <v>487</v>
      </c>
      <c r="B363" s="84" t="s">
        <v>9025</v>
      </c>
      <c r="C363" s="41">
        <v>6</v>
      </c>
      <c r="D363" s="84" t="s">
        <v>9222</v>
      </c>
      <c r="E363" s="41">
        <v>0.16679815000000001</v>
      </c>
      <c r="F363" s="53">
        <v>3.0400000000000002E-7</v>
      </c>
      <c r="G363" s="41">
        <v>0.754</v>
      </c>
      <c r="H363" s="41">
        <v>0.246</v>
      </c>
      <c r="I363" s="41">
        <v>0.10299999999999999</v>
      </c>
      <c r="J363" s="41">
        <v>0.10299999999999999</v>
      </c>
      <c r="K363" s="5"/>
      <c r="L363" s="5"/>
      <c r="M363" s="5"/>
      <c r="N363" s="5"/>
      <c r="O363" s="5"/>
      <c r="P363" s="5"/>
      <c r="Q363" s="5"/>
      <c r="R363" s="5"/>
      <c r="S363" s="5"/>
      <c r="T363" s="5"/>
      <c r="U363" s="5"/>
      <c r="V363" s="5"/>
      <c r="W363" s="5"/>
      <c r="X363" s="5"/>
      <c r="Y363" s="5"/>
      <c r="Z363" s="5"/>
    </row>
    <row r="364" spans="1:26" ht="14.25">
      <c r="A364" s="84" t="s">
        <v>487</v>
      </c>
      <c r="B364" s="84" t="s">
        <v>9025</v>
      </c>
      <c r="C364" s="41">
        <v>7</v>
      </c>
      <c r="D364" s="84" t="s">
        <v>9223</v>
      </c>
      <c r="E364" s="41">
        <v>9.0831690000000007E-2</v>
      </c>
      <c r="F364" s="53">
        <v>2.5499999999999999E-7</v>
      </c>
      <c r="G364" s="41">
        <v>0.873</v>
      </c>
      <c r="H364" s="41">
        <v>0.127</v>
      </c>
      <c r="I364" s="41">
        <v>7.6999999999999999E-2</v>
      </c>
      <c r="J364" s="41">
        <v>7.6999999999999999E-2</v>
      </c>
      <c r="K364" s="5"/>
      <c r="L364" s="5"/>
      <c r="M364" s="5"/>
      <c r="N364" s="5"/>
      <c r="O364" s="5"/>
      <c r="P364" s="5"/>
      <c r="Q364" s="5"/>
      <c r="R364" s="5"/>
      <c r="S364" s="5"/>
      <c r="T364" s="5"/>
      <c r="U364" s="5"/>
      <c r="V364" s="5"/>
      <c r="W364" s="5"/>
      <c r="X364" s="5"/>
      <c r="Y364" s="5"/>
      <c r="Z364" s="5"/>
    </row>
    <row r="365" spans="1:26" ht="14.25">
      <c r="A365" s="84" t="s">
        <v>487</v>
      </c>
      <c r="B365" s="84" t="s">
        <v>9025</v>
      </c>
      <c r="C365" s="41">
        <v>8</v>
      </c>
      <c r="D365" s="84" t="s">
        <v>9224</v>
      </c>
      <c r="E365" s="41">
        <v>5.1718760000000003E-2</v>
      </c>
      <c r="F365" s="53">
        <v>3.46E-7</v>
      </c>
      <c r="G365" s="41">
        <v>0.878</v>
      </c>
      <c r="H365" s="41">
        <v>0.122</v>
      </c>
      <c r="I365" s="41">
        <v>9.1999999999999998E-2</v>
      </c>
      <c r="J365" s="41">
        <v>9.1999999999999998E-2</v>
      </c>
      <c r="K365" s="5"/>
      <c r="L365" s="5"/>
      <c r="M365" s="5"/>
      <c r="N365" s="5"/>
      <c r="O365" s="5"/>
      <c r="P365" s="5"/>
      <c r="Q365" s="5"/>
      <c r="R365" s="5"/>
      <c r="S365" s="5"/>
      <c r="T365" s="5"/>
      <c r="U365" s="5"/>
      <c r="V365" s="5"/>
      <c r="W365" s="5"/>
      <c r="X365" s="5"/>
      <c r="Y365" s="5"/>
      <c r="Z365" s="5"/>
    </row>
    <row r="366" spans="1:26" ht="14.25">
      <c r="A366" s="84" t="s">
        <v>487</v>
      </c>
      <c r="B366" s="84" t="s">
        <v>9025</v>
      </c>
      <c r="C366" s="41">
        <v>9</v>
      </c>
      <c r="D366" s="84" t="s">
        <v>9225</v>
      </c>
      <c r="E366" s="41">
        <v>6.2202229999999997E-2</v>
      </c>
      <c r="F366" s="53">
        <v>3.5699999999999998E-7</v>
      </c>
      <c r="G366" s="41">
        <v>0.92800000000000005</v>
      </c>
      <c r="H366" s="41">
        <v>7.1999999999999995E-2</v>
      </c>
      <c r="I366" s="41">
        <v>0.04</v>
      </c>
      <c r="J366" s="41">
        <v>0.04</v>
      </c>
      <c r="K366" s="5"/>
      <c r="L366" s="5"/>
      <c r="M366" s="5"/>
      <c r="N366" s="5"/>
      <c r="O366" s="5"/>
      <c r="P366" s="5"/>
      <c r="Q366" s="5"/>
      <c r="R366" s="5"/>
      <c r="S366" s="5"/>
      <c r="T366" s="5"/>
      <c r="U366" s="5"/>
      <c r="V366" s="5"/>
      <c r="W366" s="5"/>
      <c r="X366" s="5"/>
      <c r="Y366" s="5"/>
      <c r="Z366" s="5"/>
    </row>
    <row r="367" spans="1:26" ht="14.25">
      <c r="A367" s="84" t="s">
        <v>487</v>
      </c>
      <c r="B367" s="84" t="s">
        <v>9025</v>
      </c>
      <c r="C367" s="41">
        <v>10</v>
      </c>
      <c r="D367" s="84" t="s">
        <v>9226</v>
      </c>
      <c r="E367" s="41">
        <v>0.13048870000000001</v>
      </c>
      <c r="F367" s="53">
        <v>3.0199999999999998E-7</v>
      </c>
      <c r="G367" s="41">
        <v>0.92100000000000004</v>
      </c>
      <c r="H367" s="41">
        <v>7.9000000000000001E-2</v>
      </c>
      <c r="I367" s="41">
        <v>3.5999999999999997E-2</v>
      </c>
      <c r="J367" s="41">
        <v>3.5999999999999997E-2</v>
      </c>
      <c r="K367" s="5"/>
      <c r="L367" s="5"/>
      <c r="M367" s="5"/>
      <c r="N367" s="5"/>
      <c r="O367" s="5"/>
      <c r="P367" s="5"/>
      <c r="Q367" s="5"/>
      <c r="R367" s="5"/>
      <c r="S367" s="5"/>
      <c r="T367" s="5"/>
      <c r="U367" s="5"/>
      <c r="V367" s="5"/>
      <c r="W367" s="5"/>
      <c r="X367" s="5"/>
      <c r="Y367" s="5"/>
      <c r="Z367" s="5"/>
    </row>
    <row r="368" spans="1:26" ht="14.25">
      <c r="A368" s="84" t="s">
        <v>487</v>
      </c>
      <c r="B368" s="84" t="s">
        <v>9025</v>
      </c>
      <c r="C368" s="41">
        <v>11</v>
      </c>
      <c r="D368" s="84" t="s">
        <v>9227</v>
      </c>
      <c r="E368" s="41">
        <v>0.17943011</v>
      </c>
      <c r="F368" s="53">
        <v>2.1899999999999999E-7</v>
      </c>
      <c r="G368" s="41">
        <v>0.92300000000000004</v>
      </c>
      <c r="H368" s="41">
        <v>7.6999999999999999E-2</v>
      </c>
      <c r="I368" s="41">
        <v>3.5999999999999997E-2</v>
      </c>
      <c r="J368" s="41">
        <v>3.5999999999999997E-2</v>
      </c>
      <c r="K368" s="5"/>
      <c r="L368" s="5"/>
      <c r="M368" s="5"/>
      <c r="N368" s="5"/>
      <c r="O368" s="5"/>
      <c r="P368" s="5"/>
      <c r="Q368" s="5"/>
      <c r="R368" s="5"/>
      <c r="S368" s="5"/>
      <c r="T368" s="5"/>
      <c r="U368" s="5"/>
      <c r="V368" s="5"/>
      <c r="W368" s="5"/>
      <c r="X368" s="5"/>
      <c r="Y368" s="5"/>
      <c r="Z368" s="5"/>
    </row>
    <row r="369" spans="1:26" ht="14.25">
      <c r="A369" s="84" t="s">
        <v>487</v>
      </c>
      <c r="B369" s="84" t="s">
        <v>9025</v>
      </c>
      <c r="C369" s="41">
        <v>12</v>
      </c>
      <c r="D369" s="84" t="s">
        <v>9228</v>
      </c>
      <c r="E369" s="41">
        <v>0.44233555000000002</v>
      </c>
      <c r="F369" s="53">
        <v>1.5599999999999999E-7</v>
      </c>
      <c r="G369" s="41">
        <v>0.81899999999999995</v>
      </c>
      <c r="H369" s="41">
        <v>0.18099999999999999</v>
      </c>
      <c r="I369" s="41">
        <v>6.8000000000000005E-2</v>
      </c>
      <c r="J369" s="41">
        <v>6.8000000000000005E-2</v>
      </c>
      <c r="K369" s="5"/>
      <c r="L369" s="5"/>
      <c r="M369" s="5"/>
      <c r="N369" s="5"/>
      <c r="O369" s="5"/>
      <c r="P369" s="5"/>
      <c r="Q369" s="5"/>
      <c r="R369" s="5"/>
      <c r="S369" s="5"/>
      <c r="T369" s="5"/>
      <c r="U369" s="5"/>
      <c r="V369" s="5"/>
      <c r="W369" s="5"/>
      <c r="X369" s="5"/>
      <c r="Y369" s="5"/>
      <c r="Z369" s="5"/>
    </row>
    <row r="370" spans="1:26" ht="14.25">
      <c r="A370" s="84" t="s">
        <v>487</v>
      </c>
      <c r="B370" s="84" t="s">
        <v>9025</v>
      </c>
      <c r="C370" s="41">
        <v>13</v>
      </c>
      <c r="D370" s="84" t="s">
        <v>9229</v>
      </c>
      <c r="E370" s="41">
        <v>4.2480499999999997E-2</v>
      </c>
      <c r="F370" s="53">
        <v>4.0699999999999998E-7</v>
      </c>
      <c r="G370" s="41">
        <v>0.875</v>
      </c>
      <c r="H370" s="41">
        <v>0.125</v>
      </c>
      <c r="I370" s="41">
        <v>8.5000000000000006E-2</v>
      </c>
      <c r="J370" s="41">
        <v>8.5000000000000006E-2</v>
      </c>
      <c r="K370" s="5"/>
      <c r="L370" s="5"/>
      <c r="M370" s="5"/>
      <c r="N370" s="5"/>
      <c r="O370" s="5"/>
      <c r="P370" s="5"/>
      <c r="Q370" s="5"/>
      <c r="R370" s="5"/>
      <c r="S370" s="5"/>
      <c r="T370" s="5"/>
      <c r="U370" s="5"/>
      <c r="V370" s="5"/>
      <c r="W370" s="5"/>
      <c r="X370" s="5"/>
      <c r="Y370" s="5"/>
      <c r="Z370" s="5"/>
    </row>
    <row r="371" spans="1:26" ht="14.25">
      <c r="A371" s="54" t="s">
        <v>487</v>
      </c>
      <c r="B371" s="54" t="s">
        <v>9025</v>
      </c>
      <c r="C371" s="55">
        <v>14</v>
      </c>
      <c r="D371" s="54" t="s">
        <v>9230</v>
      </c>
      <c r="E371" s="55">
        <v>0.22814496000000001</v>
      </c>
      <c r="F371" s="56">
        <v>2.53E-7</v>
      </c>
      <c r="G371" s="55">
        <v>0.85399999999999998</v>
      </c>
      <c r="H371" s="55">
        <v>0.14599999999999999</v>
      </c>
      <c r="I371" s="55">
        <v>0.06</v>
      </c>
      <c r="J371" s="55">
        <v>0.06</v>
      </c>
      <c r="K371" s="5"/>
      <c r="L371" s="5"/>
      <c r="M371" s="5"/>
      <c r="N371" s="5"/>
      <c r="O371" s="5"/>
      <c r="P371" s="5"/>
      <c r="Q371" s="5"/>
      <c r="R371" s="5"/>
      <c r="S371" s="5"/>
      <c r="T371" s="5"/>
      <c r="U371" s="5"/>
      <c r="V371" s="5"/>
      <c r="W371" s="5"/>
      <c r="X371" s="5"/>
      <c r="Y371" s="5"/>
      <c r="Z371" s="5"/>
    </row>
    <row r="372" spans="1:26" ht="14.25">
      <c r="A372" s="84" t="s">
        <v>492</v>
      </c>
      <c r="B372" s="84" t="s">
        <v>9025</v>
      </c>
      <c r="C372" s="41">
        <v>1</v>
      </c>
      <c r="D372" s="84" t="s">
        <v>5602</v>
      </c>
      <c r="E372" s="41">
        <v>0.25597326999999997</v>
      </c>
      <c r="F372" s="41">
        <v>0</v>
      </c>
      <c r="G372" s="41">
        <v>0</v>
      </c>
      <c r="H372" s="84" t="s">
        <v>142</v>
      </c>
      <c r="I372" s="84" t="s">
        <v>142</v>
      </c>
      <c r="J372" s="84" t="s">
        <v>142</v>
      </c>
      <c r="K372" s="5"/>
      <c r="L372" s="5"/>
      <c r="M372" s="5"/>
      <c r="N372" s="5"/>
      <c r="O372" s="5"/>
      <c r="P372" s="5"/>
      <c r="Q372" s="5"/>
      <c r="R372" s="5"/>
      <c r="S372" s="5"/>
      <c r="T372" s="5"/>
      <c r="U372" s="5"/>
      <c r="V372" s="5"/>
      <c r="W372" s="5"/>
      <c r="X372" s="5"/>
      <c r="Y372" s="5"/>
      <c r="Z372" s="5"/>
    </row>
    <row r="373" spans="1:26" ht="14.25">
      <c r="A373" s="84" t="s">
        <v>492</v>
      </c>
      <c r="B373" s="84" t="s">
        <v>9025</v>
      </c>
      <c r="C373" s="41">
        <v>2</v>
      </c>
      <c r="D373" s="84" t="s">
        <v>9218</v>
      </c>
      <c r="E373" s="41">
        <v>0.23610237000000001</v>
      </c>
      <c r="F373" s="53">
        <v>7.3099999999999999E-8</v>
      </c>
      <c r="G373" s="41">
        <v>0.81499999999999995</v>
      </c>
      <c r="H373" s="41">
        <v>0.185</v>
      </c>
      <c r="I373" s="41">
        <v>0.19900000000000001</v>
      </c>
      <c r="J373" s="41">
        <v>0.19900000000000001</v>
      </c>
      <c r="K373" s="5"/>
      <c r="L373" s="5"/>
      <c r="M373" s="5"/>
      <c r="N373" s="5"/>
      <c r="O373" s="5"/>
      <c r="P373" s="5"/>
      <c r="Q373" s="5"/>
      <c r="R373" s="5"/>
      <c r="S373" s="5"/>
      <c r="T373" s="5"/>
      <c r="U373" s="5"/>
      <c r="V373" s="5"/>
      <c r="W373" s="5"/>
      <c r="X373" s="5"/>
      <c r="Y373" s="5"/>
      <c r="Z373" s="5"/>
    </row>
    <row r="374" spans="1:26" ht="14.25">
      <c r="A374" s="84" t="s">
        <v>492</v>
      </c>
      <c r="B374" s="84" t="s">
        <v>9025</v>
      </c>
      <c r="C374" s="41">
        <v>3</v>
      </c>
      <c r="D374" s="84" t="s">
        <v>9219</v>
      </c>
      <c r="E374" s="41">
        <v>0.88500825999999999</v>
      </c>
      <c r="F374" s="53">
        <v>1.4E-8</v>
      </c>
      <c r="G374" s="41">
        <v>0.873</v>
      </c>
      <c r="H374" s="41">
        <v>0.127</v>
      </c>
      <c r="I374" s="41">
        <v>0.13100000000000001</v>
      </c>
      <c r="J374" s="41">
        <v>0.13100000000000001</v>
      </c>
      <c r="K374" s="5"/>
      <c r="L374" s="5"/>
      <c r="M374" s="5"/>
      <c r="N374" s="5"/>
      <c r="O374" s="5"/>
      <c r="P374" s="5"/>
      <c r="Q374" s="5"/>
      <c r="R374" s="5"/>
      <c r="S374" s="5"/>
      <c r="T374" s="5"/>
      <c r="U374" s="5"/>
      <c r="V374" s="5"/>
      <c r="W374" s="5"/>
      <c r="X374" s="5"/>
      <c r="Y374" s="5"/>
      <c r="Z374" s="5"/>
    </row>
    <row r="375" spans="1:26" ht="14.25">
      <c r="A375" s="84" t="s">
        <v>492</v>
      </c>
      <c r="B375" s="84" t="s">
        <v>9025</v>
      </c>
      <c r="C375" s="41">
        <v>4</v>
      </c>
      <c r="D375" s="84" t="s">
        <v>9220</v>
      </c>
      <c r="E375" s="41">
        <v>0.21167341000000001</v>
      </c>
      <c r="F375" s="53">
        <v>1.2100000000000001E-7</v>
      </c>
      <c r="G375" s="41">
        <v>0.78700000000000003</v>
      </c>
      <c r="H375" s="41">
        <v>0.21299999999999999</v>
      </c>
      <c r="I375" s="41">
        <v>0.22500000000000001</v>
      </c>
      <c r="J375" s="41">
        <v>0.22500000000000001</v>
      </c>
      <c r="K375" s="5"/>
      <c r="L375" s="5"/>
      <c r="M375" s="5"/>
      <c r="N375" s="5"/>
      <c r="O375" s="5"/>
      <c r="P375" s="5"/>
      <c r="Q375" s="5"/>
      <c r="R375" s="5"/>
      <c r="S375" s="5"/>
      <c r="T375" s="5"/>
      <c r="U375" s="5"/>
      <c r="V375" s="5"/>
      <c r="W375" s="5"/>
      <c r="X375" s="5"/>
      <c r="Y375" s="5"/>
      <c r="Z375" s="5"/>
    </row>
    <row r="376" spans="1:26" ht="14.25">
      <c r="A376" s="84" t="s">
        <v>492</v>
      </c>
      <c r="B376" s="84" t="s">
        <v>9025</v>
      </c>
      <c r="C376" s="41">
        <v>5</v>
      </c>
      <c r="D376" s="84" t="s">
        <v>9221</v>
      </c>
      <c r="E376" s="41">
        <v>0.41003455999999999</v>
      </c>
      <c r="F376" s="53">
        <v>9.1500000000000005E-8</v>
      </c>
      <c r="G376" s="41">
        <v>0.77600000000000002</v>
      </c>
      <c r="H376" s="41">
        <v>0.224</v>
      </c>
      <c r="I376" s="41">
        <v>0.157</v>
      </c>
      <c r="J376" s="41">
        <v>0.157</v>
      </c>
      <c r="K376" s="5"/>
      <c r="L376" s="5"/>
      <c r="M376" s="5"/>
      <c r="N376" s="5"/>
      <c r="O376" s="5"/>
      <c r="P376" s="5"/>
      <c r="Q376" s="5"/>
      <c r="R376" s="5"/>
      <c r="S376" s="5"/>
      <c r="T376" s="5"/>
      <c r="U376" s="5"/>
      <c r="V376" s="5"/>
      <c r="W376" s="5"/>
      <c r="X376" s="5"/>
      <c r="Y376" s="5"/>
      <c r="Z376" s="5"/>
    </row>
    <row r="377" spans="1:26" ht="14.25">
      <c r="A377" s="84" t="s">
        <v>492</v>
      </c>
      <c r="B377" s="84" t="s">
        <v>9025</v>
      </c>
      <c r="C377" s="41">
        <v>6</v>
      </c>
      <c r="D377" s="84" t="s">
        <v>9222</v>
      </c>
      <c r="E377" s="41">
        <v>0.23174236000000001</v>
      </c>
      <c r="F377" s="53">
        <v>1.1600000000000001E-7</v>
      </c>
      <c r="G377" s="41">
        <v>0.79500000000000004</v>
      </c>
      <c r="H377" s="41">
        <v>0.20499999999999999</v>
      </c>
      <c r="I377" s="41">
        <v>0.156</v>
      </c>
      <c r="J377" s="41">
        <v>0.156</v>
      </c>
      <c r="K377" s="5"/>
      <c r="L377" s="5"/>
      <c r="M377" s="5"/>
      <c r="N377" s="5"/>
      <c r="O377" s="5"/>
      <c r="P377" s="5"/>
      <c r="Q377" s="5"/>
      <c r="R377" s="5"/>
      <c r="S377" s="5"/>
      <c r="T377" s="5"/>
      <c r="U377" s="5"/>
      <c r="V377" s="5"/>
      <c r="W377" s="5"/>
      <c r="X377" s="5"/>
      <c r="Y377" s="5"/>
      <c r="Z377" s="5"/>
    </row>
    <row r="378" spans="1:26" ht="14.25">
      <c r="A378" s="84" t="s">
        <v>492</v>
      </c>
      <c r="B378" s="84" t="s">
        <v>9025</v>
      </c>
      <c r="C378" s="41">
        <v>7</v>
      </c>
      <c r="D378" s="84" t="s">
        <v>9223</v>
      </c>
      <c r="E378" s="41">
        <v>0.18801991000000001</v>
      </c>
      <c r="F378" s="53">
        <v>1.04E-7</v>
      </c>
      <c r="G378" s="41">
        <v>1.004</v>
      </c>
      <c r="H378" s="41">
        <v>-4.0000000000000001E-3</v>
      </c>
      <c r="I378" s="41">
        <v>0.111</v>
      </c>
      <c r="J378" s="41">
        <v>0.111</v>
      </c>
      <c r="K378" s="5"/>
      <c r="L378" s="5"/>
      <c r="M378" s="5"/>
      <c r="N378" s="5"/>
      <c r="O378" s="5"/>
      <c r="P378" s="5"/>
      <c r="Q378" s="5"/>
      <c r="R378" s="5"/>
      <c r="S378" s="5"/>
      <c r="T378" s="5"/>
      <c r="U378" s="5"/>
      <c r="V378" s="5"/>
      <c r="W378" s="5"/>
      <c r="X378" s="5"/>
      <c r="Y378" s="5"/>
      <c r="Z378" s="5"/>
    </row>
    <row r="379" spans="1:26" ht="14.25">
      <c r="A379" s="84" t="s">
        <v>492</v>
      </c>
      <c r="B379" s="84" t="s">
        <v>9025</v>
      </c>
      <c r="C379" s="41">
        <v>8</v>
      </c>
      <c r="D379" s="84" t="s">
        <v>9224</v>
      </c>
      <c r="E379" s="41">
        <v>5.7422180000000003E-2</v>
      </c>
      <c r="F379" s="53">
        <v>1.3199999999999999E-7</v>
      </c>
      <c r="G379" s="41">
        <v>0.99099999999999999</v>
      </c>
      <c r="H379" s="41">
        <v>8.9999999999999993E-3</v>
      </c>
      <c r="I379" s="41">
        <v>0.125</v>
      </c>
      <c r="J379" s="41">
        <v>0.125</v>
      </c>
      <c r="K379" s="5"/>
      <c r="L379" s="5"/>
      <c r="M379" s="5"/>
      <c r="N379" s="5"/>
      <c r="O379" s="5"/>
      <c r="P379" s="5"/>
      <c r="Q379" s="5"/>
      <c r="R379" s="5"/>
      <c r="S379" s="5"/>
      <c r="T379" s="5"/>
      <c r="U379" s="5"/>
      <c r="V379" s="5"/>
      <c r="W379" s="5"/>
      <c r="X379" s="5"/>
      <c r="Y379" s="5"/>
      <c r="Z379" s="5"/>
    </row>
    <row r="380" spans="1:26" ht="14.25">
      <c r="A380" s="84" t="s">
        <v>492</v>
      </c>
      <c r="B380" s="84" t="s">
        <v>9025</v>
      </c>
      <c r="C380" s="41">
        <v>9</v>
      </c>
      <c r="D380" s="84" t="s">
        <v>9225</v>
      </c>
      <c r="E380" s="41">
        <v>0.21164110999999999</v>
      </c>
      <c r="F380" s="53">
        <v>1.11E-7</v>
      </c>
      <c r="G380" s="41">
        <v>0.96499999999999997</v>
      </c>
      <c r="H380" s="41">
        <v>3.5000000000000003E-2</v>
      </c>
      <c r="I380" s="41">
        <v>5.2999999999999999E-2</v>
      </c>
      <c r="J380" s="41">
        <v>5.2999999999999999E-2</v>
      </c>
      <c r="K380" s="5"/>
      <c r="L380" s="5"/>
      <c r="M380" s="5"/>
      <c r="N380" s="5"/>
      <c r="O380" s="5"/>
      <c r="P380" s="5"/>
      <c r="Q380" s="5"/>
      <c r="R380" s="5"/>
      <c r="S380" s="5"/>
      <c r="T380" s="5"/>
      <c r="U380" s="5"/>
      <c r="V380" s="5"/>
      <c r="W380" s="5"/>
      <c r="X380" s="5"/>
      <c r="Y380" s="5"/>
      <c r="Z380" s="5"/>
    </row>
    <row r="381" spans="1:26" ht="14.25">
      <c r="A381" s="84" t="s">
        <v>492</v>
      </c>
      <c r="B381" s="84" t="s">
        <v>9025</v>
      </c>
      <c r="C381" s="41">
        <v>10</v>
      </c>
      <c r="D381" s="84" t="s">
        <v>9226</v>
      </c>
      <c r="E381" s="41">
        <v>0.23813347000000001</v>
      </c>
      <c r="F381" s="53">
        <v>1.11E-7</v>
      </c>
      <c r="G381" s="41">
        <v>0.94899999999999995</v>
      </c>
      <c r="H381" s="41">
        <v>5.0999999999999997E-2</v>
      </c>
      <c r="I381" s="41">
        <v>4.8000000000000001E-2</v>
      </c>
      <c r="J381" s="41">
        <v>4.8000000000000001E-2</v>
      </c>
      <c r="K381" s="5"/>
      <c r="L381" s="5"/>
      <c r="M381" s="5"/>
      <c r="N381" s="5"/>
      <c r="O381" s="5"/>
      <c r="P381" s="5"/>
      <c r="Q381" s="5"/>
      <c r="R381" s="5"/>
      <c r="S381" s="5"/>
      <c r="T381" s="5"/>
      <c r="U381" s="5"/>
      <c r="V381" s="5"/>
      <c r="W381" s="5"/>
      <c r="X381" s="5"/>
      <c r="Y381" s="5"/>
      <c r="Z381" s="5"/>
    </row>
    <row r="382" spans="1:26" ht="14.25">
      <c r="A382" s="84" t="s">
        <v>492</v>
      </c>
      <c r="B382" s="84" t="s">
        <v>9025</v>
      </c>
      <c r="C382" s="41">
        <v>11</v>
      </c>
      <c r="D382" s="84" t="s">
        <v>9227</v>
      </c>
      <c r="E382" s="41">
        <v>0.29665260999999998</v>
      </c>
      <c r="F382" s="53">
        <v>9.02E-8</v>
      </c>
      <c r="G382" s="41">
        <v>0.95399999999999996</v>
      </c>
      <c r="H382" s="41">
        <v>4.5999999999999999E-2</v>
      </c>
      <c r="I382" s="41">
        <v>4.5999999999999999E-2</v>
      </c>
      <c r="J382" s="41">
        <v>4.5999999999999999E-2</v>
      </c>
      <c r="K382" s="5"/>
      <c r="L382" s="5"/>
      <c r="M382" s="5"/>
      <c r="N382" s="5"/>
      <c r="O382" s="5"/>
      <c r="P382" s="5"/>
      <c r="Q382" s="5"/>
      <c r="R382" s="5"/>
      <c r="S382" s="5"/>
      <c r="T382" s="5"/>
      <c r="U382" s="5"/>
      <c r="V382" s="5"/>
      <c r="W382" s="5"/>
      <c r="X382" s="5"/>
      <c r="Y382" s="5"/>
      <c r="Z382" s="5"/>
    </row>
    <row r="383" spans="1:26" ht="14.25">
      <c r="A383" s="84" t="s">
        <v>492</v>
      </c>
      <c r="B383" s="84" t="s">
        <v>9025</v>
      </c>
      <c r="C383" s="41">
        <v>12</v>
      </c>
      <c r="D383" s="84" t="s">
        <v>9228</v>
      </c>
      <c r="E383" s="41">
        <v>0.43473764999999998</v>
      </c>
      <c r="F383" s="53">
        <v>8.1899999999999999E-8</v>
      </c>
      <c r="G383" s="41">
        <v>0.878</v>
      </c>
      <c r="H383" s="41">
        <v>0.122</v>
      </c>
      <c r="I383" s="41">
        <v>0.10100000000000001</v>
      </c>
      <c r="J383" s="41">
        <v>0.10100000000000001</v>
      </c>
      <c r="K383" s="5"/>
      <c r="L383" s="5"/>
      <c r="M383" s="5"/>
      <c r="N383" s="5"/>
      <c r="O383" s="5"/>
      <c r="P383" s="5"/>
      <c r="Q383" s="5"/>
      <c r="R383" s="5"/>
      <c r="S383" s="5"/>
      <c r="T383" s="5"/>
      <c r="U383" s="5"/>
      <c r="V383" s="5"/>
      <c r="W383" s="5"/>
      <c r="X383" s="5"/>
      <c r="Y383" s="5"/>
      <c r="Z383" s="5"/>
    </row>
    <row r="384" spans="1:26" ht="14.25">
      <c r="A384" s="84" t="s">
        <v>492</v>
      </c>
      <c r="B384" s="84" t="s">
        <v>9025</v>
      </c>
      <c r="C384" s="41">
        <v>13</v>
      </c>
      <c r="D384" s="84" t="s">
        <v>9229</v>
      </c>
      <c r="E384" s="41">
        <v>0.15781735999999999</v>
      </c>
      <c r="F384" s="53">
        <v>1.06E-7</v>
      </c>
      <c r="G384" s="41">
        <v>0.92</v>
      </c>
      <c r="H384" s="41">
        <v>0.08</v>
      </c>
      <c r="I384" s="41">
        <v>0.109</v>
      </c>
      <c r="J384" s="41">
        <v>0.109</v>
      </c>
      <c r="K384" s="5"/>
      <c r="L384" s="5"/>
      <c r="M384" s="5"/>
      <c r="N384" s="5"/>
      <c r="O384" s="5"/>
      <c r="P384" s="5"/>
      <c r="Q384" s="5"/>
      <c r="R384" s="5"/>
      <c r="S384" s="5"/>
      <c r="T384" s="5"/>
      <c r="U384" s="5"/>
      <c r="V384" s="5"/>
      <c r="W384" s="5"/>
      <c r="X384" s="5"/>
      <c r="Y384" s="5"/>
      <c r="Z384" s="5"/>
    </row>
    <row r="385" spans="1:26" ht="14.25">
      <c r="A385" s="54" t="s">
        <v>492</v>
      </c>
      <c r="B385" s="54" t="s">
        <v>9025</v>
      </c>
      <c r="C385" s="55">
        <v>14</v>
      </c>
      <c r="D385" s="54" t="s">
        <v>9230</v>
      </c>
      <c r="E385" s="55">
        <v>0.32377577000000002</v>
      </c>
      <c r="F385" s="56">
        <v>9.46E-8</v>
      </c>
      <c r="G385" s="55">
        <v>0.89200000000000002</v>
      </c>
      <c r="H385" s="55">
        <v>0.108</v>
      </c>
      <c r="I385" s="55">
        <v>8.2000000000000003E-2</v>
      </c>
      <c r="J385" s="55">
        <v>8.2000000000000003E-2</v>
      </c>
      <c r="K385" s="5"/>
      <c r="L385" s="5"/>
      <c r="M385" s="5"/>
      <c r="N385" s="5"/>
      <c r="O385" s="5"/>
      <c r="P385" s="5"/>
      <c r="Q385" s="5"/>
      <c r="R385" s="5"/>
      <c r="S385" s="5"/>
      <c r="T385" s="5"/>
      <c r="U385" s="5"/>
      <c r="V385" s="5"/>
      <c r="W385" s="5"/>
      <c r="X385" s="5"/>
      <c r="Y385" s="5"/>
      <c r="Z385" s="5"/>
    </row>
    <row r="386" spans="1:26" ht="14.25">
      <c r="A386" s="84" t="s">
        <v>451</v>
      </c>
      <c r="B386" s="84" t="s">
        <v>9025</v>
      </c>
      <c r="C386" s="41">
        <v>1</v>
      </c>
      <c r="D386" s="84" t="s">
        <v>5602</v>
      </c>
      <c r="E386" s="53">
        <v>3.41E-7</v>
      </c>
      <c r="F386" s="41">
        <v>0</v>
      </c>
      <c r="G386" s="41">
        <v>0</v>
      </c>
      <c r="H386" s="84" t="s">
        <v>142</v>
      </c>
      <c r="I386" s="84" t="s">
        <v>142</v>
      </c>
      <c r="J386" s="84" t="s">
        <v>142</v>
      </c>
      <c r="K386" s="5"/>
      <c r="L386" s="5"/>
      <c r="M386" s="5"/>
      <c r="N386" s="5"/>
      <c r="O386" s="5"/>
      <c r="P386" s="5"/>
      <c r="Q386" s="5"/>
      <c r="R386" s="5"/>
      <c r="S386" s="5"/>
      <c r="T386" s="5"/>
      <c r="U386" s="5"/>
      <c r="V386" s="5"/>
      <c r="W386" s="5"/>
      <c r="X386" s="5"/>
      <c r="Y386" s="5"/>
      <c r="Z386" s="5"/>
    </row>
    <row r="387" spans="1:26" ht="14.25">
      <c r="A387" s="84" t="s">
        <v>451</v>
      </c>
      <c r="B387" s="84" t="s">
        <v>9025</v>
      </c>
      <c r="C387" s="41">
        <v>2</v>
      </c>
      <c r="D387" s="84" t="s">
        <v>9218</v>
      </c>
      <c r="E387" s="41">
        <v>7.3284999999999995E-4</v>
      </c>
      <c r="F387" s="53">
        <v>1.4100000000000001E-6</v>
      </c>
      <c r="G387" s="41">
        <v>0.27900000000000003</v>
      </c>
      <c r="H387" s="41">
        <v>0.72099999999999997</v>
      </c>
      <c r="I387" s="41">
        <v>0.17</v>
      </c>
      <c r="J387" s="41">
        <v>0.17</v>
      </c>
      <c r="K387" s="5"/>
      <c r="L387" s="5"/>
      <c r="M387" s="5"/>
      <c r="N387" s="5"/>
      <c r="O387" s="5"/>
      <c r="P387" s="5"/>
      <c r="Q387" s="5"/>
      <c r="R387" s="5"/>
      <c r="S387" s="5"/>
      <c r="T387" s="5"/>
      <c r="U387" s="5"/>
      <c r="V387" s="5"/>
      <c r="W387" s="5"/>
      <c r="X387" s="5"/>
      <c r="Y387" s="5"/>
      <c r="Z387" s="5"/>
    </row>
    <row r="388" spans="1:26" ht="14.25">
      <c r="A388" s="84" t="s">
        <v>451</v>
      </c>
      <c r="B388" s="84" t="s">
        <v>9025</v>
      </c>
      <c r="C388" s="41">
        <v>3</v>
      </c>
      <c r="D388" s="84" t="s">
        <v>9219</v>
      </c>
      <c r="E388" s="41">
        <v>7.7121540000000002E-2</v>
      </c>
      <c r="F388" s="53">
        <v>2.7399999999999999E-7</v>
      </c>
      <c r="G388" s="41">
        <v>0.61199999999999999</v>
      </c>
      <c r="H388" s="41">
        <v>0.38800000000000001</v>
      </c>
      <c r="I388" s="41">
        <v>9.7000000000000003E-2</v>
      </c>
      <c r="J388" s="41">
        <v>9.7000000000000003E-2</v>
      </c>
      <c r="K388" s="5"/>
      <c r="L388" s="5"/>
      <c r="M388" s="5"/>
      <c r="N388" s="5"/>
      <c r="O388" s="5"/>
      <c r="P388" s="5"/>
      <c r="Q388" s="5"/>
      <c r="R388" s="5"/>
      <c r="S388" s="5"/>
      <c r="T388" s="5"/>
      <c r="U388" s="5"/>
      <c r="V388" s="5"/>
      <c r="W388" s="5"/>
      <c r="X388" s="5"/>
      <c r="Y388" s="5"/>
      <c r="Z388" s="5"/>
    </row>
    <row r="389" spans="1:26" ht="14.25">
      <c r="A389" s="84" t="s">
        <v>451</v>
      </c>
      <c r="B389" s="84" t="s">
        <v>9025</v>
      </c>
      <c r="C389" s="41">
        <v>4</v>
      </c>
      <c r="D389" s="84" t="s">
        <v>9220</v>
      </c>
      <c r="E389" s="41">
        <v>3.1410559999999997E-2</v>
      </c>
      <c r="F389" s="53">
        <v>7.2900000000000003E-7</v>
      </c>
      <c r="G389" s="41">
        <v>4.4999999999999998E-2</v>
      </c>
      <c r="H389" s="41">
        <v>0.95499999999999996</v>
      </c>
      <c r="I389" s="41">
        <v>0.192</v>
      </c>
      <c r="J389" s="41">
        <v>0.192</v>
      </c>
      <c r="K389" s="5"/>
      <c r="L389" s="5"/>
      <c r="M389" s="5"/>
      <c r="N389" s="5"/>
      <c r="O389" s="5"/>
      <c r="P389" s="5"/>
      <c r="Q389" s="5"/>
      <c r="R389" s="5"/>
      <c r="S389" s="5"/>
      <c r="T389" s="5"/>
      <c r="U389" s="5"/>
      <c r="V389" s="5"/>
      <c r="W389" s="5"/>
      <c r="X389" s="5"/>
      <c r="Y389" s="5"/>
      <c r="Z389" s="5"/>
    </row>
    <row r="390" spans="1:26" ht="14.25">
      <c r="A390" s="84" t="s">
        <v>451</v>
      </c>
      <c r="B390" s="84" t="s">
        <v>9025</v>
      </c>
      <c r="C390" s="41">
        <v>5</v>
      </c>
      <c r="D390" s="84" t="s">
        <v>9221</v>
      </c>
      <c r="E390" s="41">
        <v>0.21837286</v>
      </c>
      <c r="F390" s="53">
        <v>3.5199999999999998E-7</v>
      </c>
      <c r="G390" s="41">
        <v>0.189</v>
      </c>
      <c r="H390" s="41">
        <v>0.81100000000000005</v>
      </c>
      <c r="I390" s="41">
        <v>0.156</v>
      </c>
      <c r="J390" s="41">
        <v>0.156</v>
      </c>
      <c r="K390" s="5"/>
      <c r="L390" s="5"/>
      <c r="M390" s="5"/>
      <c r="N390" s="5"/>
      <c r="O390" s="5"/>
      <c r="P390" s="5"/>
      <c r="Q390" s="5"/>
      <c r="R390" s="5"/>
      <c r="S390" s="5"/>
      <c r="T390" s="5"/>
      <c r="U390" s="5"/>
      <c r="V390" s="5"/>
      <c r="W390" s="5"/>
      <c r="X390" s="5"/>
      <c r="Y390" s="5"/>
      <c r="Z390" s="5"/>
    </row>
    <row r="391" spans="1:26" ht="14.25">
      <c r="A391" s="84" t="s">
        <v>451</v>
      </c>
      <c r="B391" s="84" t="s">
        <v>9025</v>
      </c>
      <c r="C391" s="41">
        <v>6</v>
      </c>
      <c r="D391" s="84" t="s">
        <v>9222</v>
      </c>
      <c r="E391" s="41">
        <v>0.23298698000000001</v>
      </c>
      <c r="F391" s="53">
        <v>2.4400000000000001E-7</v>
      </c>
      <c r="G391" s="41">
        <v>0.32300000000000001</v>
      </c>
      <c r="H391" s="41">
        <v>0.67700000000000005</v>
      </c>
      <c r="I391" s="41">
        <v>0.11700000000000001</v>
      </c>
      <c r="J391" s="41">
        <v>0.11700000000000001</v>
      </c>
      <c r="K391" s="5"/>
      <c r="L391" s="5"/>
      <c r="M391" s="5"/>
      <c r="N391" s="5"/>
      <c r="O391" s="5"/>
      <c r="P391" s="5"/>
      <c r="Q391" s="5"/>
      <c r="R391" s="5"/>
      <c r="S391" s="5"/>
      <c r="T391" s="5"/>
      <c r="U391" s="5"/>
      <c r="V391" s="5"/>
      <c r="W391" s="5"/>
      <c r="X391" s="5"/>
      <c r="Y391" s="5"/>
      <c r="Z391" s="5"/>
    </row>
    <row r="392" spans="1:26" ht="14.25">
      <c r="A392" s="84" t="s">
        <v>451</v>
      </c>
      <c r="B392" s="84" t="s">
        <v>9025</v>
      </c>
      <c r="C392" s="41">
        <v>7</v>
      </c>
      <c r="D392" s="84" t="s">
        <v>9223</v>
      </c>
      <c r="E392" s="41">
        <v>3.07113E-3</v>
      </c>
      <c r="F392" s="53">
        <v>9.5600000000000004E-7</v>
      </c>
      <c r="G392" s="41">
        <v>0.61</v>
      </c>
      <c r="H392" s="41">
        <v>0.39</v>
      </c>
      <c r="I392" s="41">
        <v>8.5999999999999993E-2</v>
      </c>
      <c r="J392" s="41">
        <v>8.5999999999999993E-2</v>
      </c>
      <c r="K392" s="5"/>
      <c r="L392" s="5"/>
      <c r="M392" s="5"/>
      <c r="N392" s="5"/>
      <c r="O392" s="5"/>
      <c r="P392" s="5"/>
      <c r="Q392" s="5"/>
      <c r="R392" s="5"/>
      <c r="S392" s="5"/>
      <c r="T392" s="5"/>
      <c r="U392" s="5"/>
      <c r="V392" s="5"/>
      <c r="W392" s="5"/>
      <c r="X392" s="5"/>
      <c r="Y392" s="5"/>
      <c r="Z392" s="5"/>
    </row>
    <row r="393" spans="1:26" ht="14.25">
      <c r="A393" s="84" t="s">
        <v>451</v>
      </c>
      <c r="B393" s="84" t="s">
        <v>9025</v>
      </c>
      <c r="C393" s="41">
        <v>8</v>
      </c>
      <c r="D393" s="84" t="s">
        <v>9224</v>
      </c>
      <c r="E393" s="41">
        <v>1.700716E-2</v>
      </c>
      <c r="F393" s="53">
        <v>3.96E-7</v>
      </c>
      <c r="G393" s="41">
        <v>0.59799999999999998</v>
      </c>
      <c r="H393" s="41">
        <v>0.40200000000000002</v>
      </c>
      <c r="I393" s="41">
        <v>9.6000000000000002E-2</v>
      </c>
      <c r="J393" s="41">
        <v>9.6000000000000002E-2</v>
      </c>
      <c r="K393" s="5"/>
      <c r="L393" s="5"/>
      <c r="M393" s="5"/>
      <c r="N393" s="5"/>
      <c r="O393" s="5"/>
      <c r="P393" s="5"/>
      <c r="Q393" s="5"/>
      <c r="R393" s="5"/>
      <c r="S393" s="5"/>
      <c r="T393" s="5"/>
      <c r="U393" s="5"/>
      <c r="V393" s="5"/>
      <c r="W393" s="5"/>
      <c r="X393" s="5"/>
      <c r="Y393" s="5"/>
      <c r="Z393" s="5"/>
    </row>
    <row r="394" spans="1:26" ht="14.25">
      <c r="A394" s="84" t="s">
        <v>451</v>
      </c>
      <c r="B394" s="84" t="s">
        <v>9025</v>
      </c>
      <c r="C394" s="41">
        <v>9</v>
      </c>
      <c r="D394" s="84" t="s">
        <v>9225</v>
      </c>
      <c r="E394" s="41">
        <v>7.1179299999999997E-3</v>
      </c>
      <c r="F394" s="53">
        <v>6.4199999999999995E-7</v>
      </c>
      <c r="G394" s="41">
        <v>0.79200000000000004</v>
      </c>
      <c r="H394" s="41">
        <v>0.20799999999999999</v>
      </c>
      <c r="I394" s="41">
        <v>4.2000000000000003E-2</v>
      </c>
      <c r="J394" s="41">
        <v>4.2000000000000003E-2</v>
      </c>
      <c r="K394" s="5"/>
      <c r="L394" s="5"/>
      <c r="M394" s="5"/>
      <c r="N394" s="5"/>
      <c r="O394" s="5"/>
      <c r="P394" s="5"/>
      <c r="Q394" s="5"/>
      <c r="R394" s="5"/>
      <c r="S394" s="5"/>
      <c r="T394" s="5"/>
      <c r="U394" s="5"/>
      <c r="V394" s="5"/>
      <c r="W394" s="5"/>
      <c r="X394" s="5"/>
      <c r="Y394" s="5"/>
      <c r="Z394" s="5"/>
    </row>
    <row r="395" spans="1:26" ht="14.25">
      <c r="A395" s="84" t="s">
        <v>451</v>
      </c>
      <c r="B395" s="84" t="s">
        <v>9025</v>
      </c>
      <c r="C395" s="41">
        <v>10</v>
      </c>
      <c r="D395" s="84" t="s">
        <v>9226</v>
      </c>
      <c r="E395" s="41">
        <v>0.13491354</v>
      </c>
      <c r="F395" s="53">
        <v>3.3700000000000001E-7</v>
      </c>
      <c r="G395" s="41">
        <v>0.78500000000000003</v>
      </c>
      <c r="H395" s="41">
        <v>0.215</v>
      </c>
      <c r="I395" s="41">
        <v>3.7999999999999999E-2</v>
      </c>
      <c r="J395" s="41">
        <v>3.7999999999999999E-2</v>
      </c>
      <c r="K395" s="5"/>
      <c r="L395" s="5"/>
      <c r="M395" s="5"/>
      <c r="N395" s="5"/>
      <c r="O395" s="5"/>
      <c r="P395" s="5"/>
      <c r="Q395" s="5"/>
      <c r="R395" s="5"/>
      <c r="S395" s="5"/>
      <c r="T395" s="5"/>
      <c r="U395" s="5"/>
      <c r="V395" s="5"/>
      <c r="W395" s="5"/>
      <c r="X395" s="5"/>
      <c r="Y395" s="5"/>
      <c r="Z395" s="5"/>
    </row>
    <row r="396" spans="1:26" ht="14.25">
      <c r="A396" s="84" t="s">
        <v>451</v>
      </c>
      <c r="B396" s="84" t="s">
        <v>9025</v>
      </c>
      <c r="C396" s="41">
        <v>11</v>
      </c>
      <c r="D396" s="84" t="s">
        <v>9227</v>
      </c>
      <c r="E396" s="41">
        <v>0.13802803</v>
      </c>
      <c r="F396" s="53">
        <v>2.5899999999999998E-7</v>
      </c>
      <c r="G396" s="41">
        <v>0.78600000000000003</v>
      </c>
      <c r="H396" s="41">
        <v>0.214</v>
      </c>
      <c r="I396" s="41">
        <v>3.7999999999999999E-2</v>
      </c>
      <c r="J396" s="41">
        <v>3.7999999999999999E-2</v>
      </c>
      <c r="K396" s="5"/>
      <c r="L396" s="5"/>
      <c r="M396" s="5"/>
      <c r="N396" s="5"/>
      <c r="O396" s="5"/>
      <c r="P396" s="5"/>
      <c r="Q396" s="5"/>
      <c r="R396" s="5"/>
      <c r="S396" s="5"/>
      <c r="T396" s="5"/>
      <c r="U396" s="5"/>
      <c r="V396" s="5"/>
      <c r="W396" s="5"/>
      <c r="X396" s="5"/>
      <c r="Y396" s="5"/>
      <c r="Z396" s="5"/>
    </row>
    <row r="397" spans="1:26" ht="14.25">
      <c r="A397" s="84" t="s">
        <v>451</v>
      </c>
      <c r="B397" s="84" t="s">
        <v>9025</v>
      </c>
      <c r="C397" s="41">
        <v>12</v>
      </c>
      <c r="D397" s="84" t="s">
        <v>9228</v>
      </c>
      <c r="E397" s="41">
        <v>0.64070649000000002</v>
      </c>
      <c r="F397" s="53">
        <v>1.2599999999999999E-7</v>
      </c>
      <c r="G397" s="41">
        <v>0.56599999999999995</v>
      </c>
      <c r="H397" s="41">
        <v>0.434</v>
      </c>
      <c r="I397" s="41">
        <v>7.4999999999999997E-2</v>
      </c>
      <c r="J397" s="41">
        <v>7.4999999999999997E-2</v>
      </c>
      <c r="K397" s="5"/>
      <c r="L397" s="5"/>
      <c r="M397" s="5"/>
      <c r="N397" s="5"/>
      <c r="O397" s="5"/>
      <c r="P397" s="5"/>
      <c r="Q397" s="5"/>
      <c r="R397" s="5"/>
      <c r="S397" s="5"/>
      <c r="T397" s="5"/>
      <c r="U397" s="5"/>
      <c r="V397" s="5"/>
      <c r="W397" s="5"/>
      <c r="X397" s="5"/>
      <c r="Y397" s="5"/>
      <c r="Z397" s="5"/>
    </row>
    <row r="398" spans="1:26" ht="14.25">
      <c r="A398" s="84" t="s">
        <v>451</v>
      </c>
      <c r="B398" s="84" t="s">
        <v>9025</v>
      </c>
      <c r="C398" s="41">
        <v>13</v>
      </c>
      <c r="D398" s="84" t="s">
        <v>9229</v>
      </c>
      <c r="E398" s="41">
        <v>7.2006000000000001E-4</v>
      </c>
      <c r="F398" s="53">
        <v>9.0999999999999997E-7</v>
      </c>
      <c r="G398" s="41">
        <v>0.59</v>
      </c>
      <c r="H398" s="41">
        <v>0.41</v>
      </c>
      <c r="I398" s="41">
        <v>9.0999999999999998E-2</v>
      </c>
      <c r="J398" s="41">
        <v>9.0999999999999998E-2</v>
      </c>
      <c r="K398" s="5"/>
      <c r="L398" s="5"/>
      <c r="M398" s="5"/>
      <c r="N398" s="5"/>
      <c r="O398" s="5"/>
      <c r="P398" s="5"/>
      <c r="Q398" s="5"/>
      <c r="R398" s="5"/>
      <c r="S398" s="5"/>
      <c r="T398" s="5"/>
      <c r="U398" s="5"/>
      <c r="V398" s="5"/>
      <c r="W398" s="5"/>
      <c r="X398" s="5"/>
      <c r="Y398" s="5"/>
      <c r="Z398" s="5"/>
    </row>
    <row r="399" spans="1:26" ht="14.25">
      <c r="A399" s="84" t="s">
        <v>451</v>
      </c>
      <c r="B399" s="84" t="s">
        <v>9025</v>
      </c>
      <c r="C399" s="41">
        <v>14</v>
      </c>
      <c r="D399" s="84" t="s">
        <v>9230</v>
      </c>
      <c r="E399" s="41">
        <v>0.33563204000000002</v>
      </c>
      <c r="F399" s="53">
        <v>2.8000000000000002E-7</v>
      </c>
      <c r="G399" s="41">
        <v>0.623</v>
      </c>
      <c r="H399" s="41">
        <v>0.377</v>
      </c>
      <c r="I399" s="41">
        <v>6.3E-2</v>
      </c>
      <c r="J399" s="41">
        <v>6.3E-2</v>
      </c>
      <c r="K399" s="5"/>
      <c r="L399" s="5"/>
      <c r="M399" s="5"/>
      <c r="N399" s="5"/>
      <c r="O399" s="5"/>
      <c r="P399" s="5"/>
      <c r="Q399" s="5"/>
      <c r="R399" s="5"/>
      <c r="S399" s="5"/>
      <c r="T399" s="5"/>
      <c r="U399" s="5"/>
      <c r="V399" s="5"/>
      <c r="W399" s="5"/>
      <c r="X399" s="5"/>
      <c r="Y399" s="5"/>
      <c r="Z399" s="5"/>
    </row>
    <row r="400" spans="1:26" ht="12.75">
      <c r="A400" s="7"/>
      <c r="B400" s="7"/>
      <c r="C400" s="7"/>
      <c r="D400" s="7"/>
      <c r="E400" s="7"/>
      <c r="F400" s="7"/>
      <c r="G400" s="7"/>
      <c r="H400" s="7"/>
      <c r="I400" s="7"/>
      <c r="J400" s="7"/>
      <c r="K400" s="5"/>
      <c r="L400" s="5"/>
      <c r="M400" s="5"/>
      <c r="N400" s="5"/>
      <c r="O400" s="5"/>
      <c r="P400" s="5"/>
      <c r="Q400" s="5"/>
      <c r="R400" s="5"/>
      <c r="S400" s="5"/>
      <c r="T400" s="5"/>
      <c r="U400" s="5"/>
      <c r="V400" s="5"/>
      <c r="W400" s="5"/>
      <c r="X400" s="5"/>
      <c r="Y400" s="5"/>
      <c r="Z400" s="5"/>
    </row>
    <row r="401" spans="1:26" ht="15">
      <c r="A401" s="83" t="s">
        <v>9232</v>
      </c>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
      <c r="A402" s="93" t="s">
        <v>9014</v>
      </c>
      <c r="B402" s="93" t="s">
        <v>9015</v>
      </c>
      <c r="C402" s="93" t="s">
        <v>9016</v>
      </c>
      <c r="D402" s="93" t="s">
        <v>9017</v>
      </c>
      <c r="E402" s="93" t="s">
        <v>9018</v>
      </c>
      <c r="F402" s="93" t="s">
        <v>9019</v>
      </c>
      <c r="G402" s="93" t="s">
        <v>7056</v>
      </c>
      <c r="H402" s="93" t="s">
        <v>9020</v>
      </c>
      <c r="I402" s="93" t="s">
        <v>9022</v>
      </c>
      <c r="J402" s="93" t="s">
        <v>9023</v>
      </c>
      <c r="K402" s="5"/>
      <c r="L402" s="5"/>
      <c r="M402" s="5"/>
      <c r="N402" s="5"/>
      <c r="O402" s="5"/>
      <c r="P402" s="5"/>
      <c r="Q402" s="5"/>
      <c r="R402" s="5"/>
      <c r="S402" s="5"/>
      <c r="T402" s="5"/>
      <c r="U402" s="5"/>
      <c r="V402" s="5"/>
      <c r="W402" s="5"/>
      <c r="X402" s="5"/>
      <c r="Y402" s="5"/>
      <c r="Z402" s="5"/>
    </row>
    <row r="403" spans="1:26" ht="14.25">
      <c r="A403" s="84" t="s">
        <v>9009</v>
      </c>
      <c r="B403" s="84" t="s">
        <v>9025</v>
      </c>
      <c r="C403" s="41">
        <v>1</v>
      </c>
      <c r="D403" s="84" t="s">
        <v>5602</v>
      </c>
      <c r="E403" s="53">
        <v>4.6400000000000003E-7</v>
      </c>
      <c r="F403" s="41">
        <v>0</v>
      </c>
      <c r="G403" s="41">
        <v>0</v>
      </c>
      <c r="H403" s="84" t="s">
        <v>142</v>
      </c>
      <c r="I403" s="84" t="s">
        <v>142</v>
      </c>
      <c r="J403" s="84" t="s">
        <v>142</v>
      </c>
      <c r="K403" s="5"/>
      <c r="L403" s="5"/>
      <c r="M403" s="5"/>
      <c r="N403" s="5"/>
      <c r="O403" s="5"/>
      <c r="P403" s="5"/>
      <c r="Q403" s="5"/>
      <c r="R403" s="5"/>
      <c r="S403" s="5"/>
      <c r="T403" s="5"/>
      <c r="U403" s="5"/>
      <c r="V403" s="5"/>
      <c r="W403" s="5"/>
      <c r="X403" s="5"/>
      <c r="Y403" s="5"/>
      <c r="Z403" s="5"/>
    </row>
    <row r="404" spans="1:26" ht="14.25">
      <c r="A404" s="84" t="s">
        <v>9009</v>
      </c>
      <c r="B404" s="84" t="s">
        <v>9025</v>
      </c>
      <c r="C404" s="41">
        <v>2</v>
      </c>
      <c r="D404" s="84" t="s">
        <v>9233</v>
      </c>
      <c r="E404" s="53">
        <v>7.6399999999999993E-9</v>
      </c>
      <c r="F404" s="53">
        <v>0</v>
      </c>
      <c r="G404" s="41">
        <v>0</v>
      </c>
      <c r="H404" s="84" t="s">
        <v>142</v>
      </c>
      <c r="I404" s="84" t="s">
        <v>142</v>
      </c>
      <c r="J404" s="84" t="s">
        <v>142</v>
      </c>
      <c r="K404" s="5"/>
      <c r="L404" s="5"/>
      <c r="M404" s="5"/>
      <c r="N404" s="5"/>
      <c r="O404" s="5"/>
      <c r="P404" s="5"/>
      <c r="Q404" s="5"/>
      <c r="R404" s="5"/>
      <c r="S404" s="5"/>
      <c r="T404" s="5"/>
      <c r="U404" s="5"/>
      <c r="V404" s="5"/>
      <c r="W404" s="5"/>
      <c r="X404" s="5"/>
      <c r="Y404" s="5"/>
      <c r="Z404" s="5"/>
    </row>
    <row r="405" spans="1:26" ht="14.25">
      <c r="A405" s="84" t="s">
        <v>9009</v>
      </c>
      <c r="B405" s="84" t="s">
        <v>9025</v>
      </c>
      <c r="C405" s="41">
        <v>3</v>
      </c>
      <c r="D405" s="84" t="s">
        <v>9218</v>
      </c>
      <c r="E405" s="53">
        <v>7.1420000000000001E-4</v>
      </c>
      <c r="F405" s="53">
        <v>1.1300000000000001E-7</v>
      </c>
      <c r="G405" s="41">
        <v>0.66500000000000004</v>
      </c>
      <c r="H405" s="41">
        <v>0.33500000000000002</v>
      </c>
      <c r="I405" s="41">
        <v>6.7000000000000004E-2</v>
      </c>
      <c r="J405" s="41">
        <v>6.7000000000000004E-2</v>
      </c>
      <c r="K405" s="5"/>
      <c r="L405" s="5"/>
      <c r="M405" s="5"/>
      <c r="N405" s="5"/>
      <c r="O405" s="5"/>
      <c r="P405" s="5"/>
      <c r="Q405" s="5"/>
      <c r="R405" s="5"/>
      <c r="S405" s="5"/>
      <c r="T405" s="5"/>
      <c r="U405" s="5"/>
      <c r="V405" s="5"/>
      <c r="W405" s="5"/>
      <c r="X405" s="5"/>
      <c r="Y405" s="5"/>
      <c r="Z405" s="5"/>
    </row>
    <row r="406" spans="1:26" ht="14.25">
      <c r="A406" s="84" t="s">
        <v>9009</v>
      </c>
      <c r="B406" s="84" t="s">
        <v>9025</v>
      </c>
      <c r="C406" s="41">
        <v>4</v>
      </c>
      <c r="D406" s="84" t="s">
        <v>9219</v>
      </c>
      <c r="E406" s="53">
        <v>3.7710750000000001E-2</v>
      </c>
      <c r="F406" s="53">
        <v>2.4299999999999999E-8</v>
      </c>
      <c r="G406" s="41">
        <v>0.80600000000000005</v>
      </c>
      <c r="H406" s="41">
        <v>0.19400000000000001</v>
      </c>
      <c r="I406" s="41">
        <v>4.2999999999999997E-2</v>
      </c>
      <c r="J406" s="41">
        <v>4.2999999999999997E-2</v>
      </c>
      <c r="K406" s="5"/>
      <c r="L406" s="5"/>
      <c r="M406" s="5"/>
      <c r="N406" s="5"/>
      <c r="O406" s="5"/>
      <c r="P406" s="5"/>
      <c r="Q406" s="5"/>
      <c r="R406" s="5"/>
      <c r="S406" s="5"/>
      <c r="T406" s="5"/>
      <c r="U406" s="5"/>
      <c r="V406" s="5"/>
      <c r="W406" s="5"/>
      <c r="X406" s="5"/>
      <c r="Y406" s="5"/>
      <c r="Z406" s="5"/>
    </row>
    <row r="407" spans="1:26" ht="14.25">
      <c r="A407" s="84" t="s">
        <v>9009</v>
      </c>
      <c r="B407" s="84" t="s">
        <v>9025</v>
      </c>
      <c r="C407" s="41">
        <v>5</v>
      </c>
      <c r="D407" s="84" t="s">
        <v>9220</v>
      </c>
      <c r="E407" s="53">
        <v>7.8929199999999995E-3</v>
      </c>
      <c r="F407" s="53">
        <v>4.7600000000000003E-8</v>
      </c>
      <c r="G407" s="41">
        <v>0.54800000000000004</v>
      </c>
      <c r="H407" s="41">
        <v>0.45200000000000001</v>
      </c>
      <c r="I407" s="41">
        <v>7.0000000000000007E-2</v>
      </c>
      <c r="J407" s="41">
        <v>7.0000000000000007E-2</v>
      </c>
      <c r="K407" s="5"/>
      <c r="L407" s="5"/>
      <c r="M407" s="5"/>
      <c r="N407" s="5"/>
      <c r="O407" s="5"/>
      <c r="P407" s="5"/>
      <c r="Q407" s="5"/>
      <c r="R407" s="5"/>
      <c r="S407" s="5"/>
      <c r="T407" s="5"/>
      <c r="U407" s="5"/>
      <c r="V407" s="5"/>
      <c r="W407" s="5"/>
      <c r="X407" s="5"/>
      <c r="Y407" s="5"/>
      <c r="Z407" s="5"/>
    </row>
    <row r="408" spans="1:26" ht="14.25">
      <c r="A408" s="84" t="s">
        <v>9009</v>
      </c>
      <c r="B408" s="84" t="s">
        <v>9025</v>
      </c>
      <c r="C408" s="41">
        <v>6</v>
      </c>
      <c r="D408" s="84" t="s">
        <v>9221</v>
      </c>
      <c r="E408" s="53">
        <v>6.3984620000000006E-2</v>
      </c>
      <c r="F408" s="53">
        <v>3.0899999999999999E-8</v>
      </c>
      <c r="G408" s="41">
        <v>0.61799999999999999</v>
      </c>
      <c r="H408" s="41">
        <v>0.38200000000000001</v>
      </c>
      <c r="I408" s="41">
        <v>6.7000000000000004E-2</v>
      </c>
      <c r="J408" s="41">
        <v>6.7000000000000004E-2</v>
      </c>
      <c r="K408" s="5"/>
      <c r="L408" s="5"/>
      <c r="M408" s="5"/>
      <c r="N408" s="5"/>
      <c r="O408" s="5"/>
      <c r="P408" s="5"/>
      <c r="Q408" s="5"/>
      <c r="R408" s="5"/>
      <c r="S408" s="5"/>
      <c r="T408" s="5"/>
      <c r="U408" s="5"/>
      <c r="V408" s="5"/>
      <c r="W408" s="5"/>
      <c r="X408" s="5"/>
      <c r="Y408" s="5"/>
      <c r="Z408" s="5"/>
    </row>
    <row r="409" spans="1:26" ht="14.25">
      <c r="A409" s="84" t="s">
        <v>9009</v>
      </c>
      <c r="B409" s="84" t="s">
        <v>9025</v>
      </c>
      <c r="C409" s="41">
        <v>7</v>
      </c>
      <c r="D409" s="84" t="s">
        <v>9222</v>
      </c>
      <c r="E409" s="41">
        <v>1.998656E-2</v>
      </c>
      <c r="F409" s="53">
        <v>5.8199999999999998E-8</v>
      </c>
      <c r="G409" s="41">
        <v>0.68200000000000005</v>
      </c>
      <c r="H409" s="41">
        <v>0.318</v>
      </c>
      <c r="I409" s="41">
        <v>0.05</v>
      </c>
      <c r="J409" s="41">
        <v>0.05</v>
      </c>
      <c r="K409" s="5"/>
      <c r="L409" s="5"/>
      <c r="M409" s="5"/>
      <c r="N409" s="5"/>
      <c r="O409" s="5"/>
      <c r="P409" s="5"/>
      <c r="Q409" s="5"/>
      <c r="R409" s="5"/>
      <c r="S409" s="5"/>
      <c r="T409" s="5"/>
      <c r="U409" s="5"/>
      <c r="V409" s="5"/>
      <c r="W409" s="5"/>
      <c r="X409" s="5"/>
      <c r="Y409" s="5"/>
      <c r="Z409" s="5"/>
    </row>
    <row r="410" spans="1:26" ht="14.25">
      <c r="A410" s="84" t="s">
        <v>9009</v>
      </c>
      <c r="B410" s="84" t="s">
        <v>9025</v>
      </c>
      <c r="C410" s="41">
        <v>8</v>
      </c>
      <c r="D410" s="84" t="s">
        <v>9223</v>
      </c>
      <c r="E410" s="41">
        <v>4.7888999999999999E-4</v>
      </c>
      <c r="F410" s="53">
        <v>1.04E-7</v>
      </c>
      <c r="G410" s="41">
        <v>0.83</v>
      </c>
      <c r="H410" s="41">
        <v>0.17</v>
      </c>
      <c r="I410" s="41">
        <v>4.2000000000000003E-2</v>
      </c>
      <c r="J410" s="41">
        <v>4.2000000000000003E-2</v>
      </c>
      <c r="K410" s="5"/>
      <c r="L410" s="5"/>
      <c r="M410" s="5"/>
      <c r="N410" s="5"/>
      <c r="O410" s="5"/>
      <c r="P410" s="5"/>
      <c r="Q410" s="5"/>
      <c r="R410" s="5"/>
      <c r="S410" s="5"/>
      <c r="T410" s="5"/>
      <c r="U410" s="5"/>
      <c r="V410" s="5"/>
      <c r="W410" s="5"/>
      <c r="X410" s="5"/>
      <c r="Y410" s="5"/>
      <c r="Z410" s="5"/>
    </row>
    <row r="411" spans="1:26" ht="14.25">
      <c r="A411" s="84" t="s">
        <v>9009</v>
      </c>
      <c r="B411" s="84" t="s">
        <v>9025</v>
      </c>
      <c r="C411" s="41">
        <v>9</v>
      </c>
      <c r="D411" s="84" t="s">
        <v>9224</v>
      </c>
      <c r="E411" s="41">
        <v>7.1454099999999996E-3</v>
      </c>
      <c r="F411" s="53">
        <v>5.3699999999999998E-8</v>
      </c>
      <c r="G411" s="41">
        <v>0.84499999999999997</v>
      </c>
      <c r="H411" s="41">
        <v>0.155</v>
      </c>
      <c r="I411" s="41">
        <v>4.2000000000000003E-2</v>
      </c>
      <c r="J411" s="41">
        <v>4.2000000000000003E-2</v>
      </c>
      <c r="K411" s="5"/>
      <c r="L411" s="5"/>
      <c r="M411" s="5"/>
      <c r="N411" s="5"/>
      <c r="O411" s="5"/>
      <c r="P411" s="5"/>
      <c r="Q411" s="5"/>
      <c r="R411" s="5"/>
      <c r="S411" s="5"/>
      <c r="T411" s="5"/>
      <c r="U411" s="5"/>
      <c r="V411" s="5"/>
      <c r="W411" s="5"/>
      <c r="X411" s="5"/>
      <c r="Y411" s="5"/>
      <c r="Z411" s="5"/>
    </row>
    <row r="412" spans="1:26" ht="14.25">
      <c r="A412" s="84" t="s">
        <v>9009</v>
      </c>
      <c r="B412" s="84" t="s">
        <v>9025</v>
      </c>
      <c r="C412" s="41">
        <v>10</v>
      </c>
      <c r="D412" s="84" t="s">
        <v>9225</v>
      </c>
      <c r="E412" s="41">
        <v>1.6316099999999999E-3</v>
      </c>
      <c r="F412" s="53">
        <v>9.8200000000000006E-8</v>
      </c>
      <c r="G412" s="41">
        <v>0.90500000000000003</v>
      </c>
      <c r="H412" s="41">
        <v>9.5000000000000001E-2</v>
      </c>
      <c r="I412" s="41">
        <v>1.9E-2</v>
      </c>
      <c r="J412" s="41">
        <v>1.9E-2</v>
      </c>
      <c r="K412" s="5"/>
      <c r="L412" s="5"/>
      <c r="M412" s="5"/>
      <c r="N412" s="5"/>
      <c r="O412" s="5"/>
      <c r="P412" s="5"/>
      <c r="Q412" s="5"/>
      <c r="R412" s="5"/>
      <c r="S412" s="5"/>
      <c r="T412" s="5"/>
      <c r="U412" s="5"/>
      <c r="V412" s="5"/>
      <c r="W412" s="5"/>
      <c r="X412" s="5"/>
      <c r="Y412" s="5"/>
      <c r="Z412" s="5"/>
    </row>
    <row r="413" spans="1:26" ht="14.25">
      <c r="A413" s="84" t="s">
        <v>9009</v>
      </c>
      <c r="B413" s="84" t="s">
        <v>9025</v>
      </c>
      <c r="C413" s="41">
        <v>11</v>
      </c>
      <c r="D413" s="84" t="s">
        <v>9226</v>
      </c>
      <c r="E413" s="53">
        <v>3.3789489999999998E-2</v>
      </c>
      <c r="F413" s="53">
        <v>5.9999999999999995E-8</v>
      </c>
      <c r="G413" s="41">
        <v>0.90200000000000002</v>
      </c>
      <c r="H413" s="41">
        <v>9.8000000000000004E-2</v>
      </c>
      <c r="I413" s="41">
        <v>1.7999999999999999E-2</v>
      </c>
      <c r="J413" s="41">
        <v>1.7999999999999999E-2</v>
      </c>
      <c r="K413" s="5"/>
      <c r="L413" s="5"/>
      <c r="M413" s="5"/>
      <c r="N413" s="5"/>
      <c r="O413" s="5"/>
      <c r="P413" s="5"/>
      <c r="Q413" s="5"/>
      <c r="R413" s="5"/>
      <c r="S413" s="5"/>
      <c r="T413" s="5"/>
      <c r="U413" s="5"/>
      <c r="V413" s="5"/>
      <c r="W413" s="5"/>
      <c r="X413" s="5"/>
      <c r="Y413" s="5"/>
      <c r="Z413" s="5"/>
    </row>
    <row r="414" spans="1:26" ht="14.25">
      <c r="A414" s="84" t="s">
        <v>9009</v>
      </c>
      <c r="B414" s="84" t="s">
        <v>9025</v>
      </c>
      <c r="C414" s="41">
        <v>12</v>
      </c>
      <c r="D414" s="84" t="s">
        <v>9227</v>
      </c>
      <c r="E414" s="41">
        <v>8.0647399999999994E-2</v>
      </c>
      <c r="F414" s="53">
        <v>4.2400000000000002E-8</v>
      </c>
      <c r="G414" s="41">
        <v>0.90600000000000003</v>
      </c>
      <c r="H414" s="41">
        <v>9.4E-2</v>
      </c>
      <c r="I414" s="41">
        <v>1.7999999999999999E-2</v>
      </c>
      <c r="J414" s="41">
        <v>1.7999999999999999E-2</v>
      </c>
      <c r="K414" s="5"/>
      <c r="L414" s="5"/>
      <c r="M414" s="5"/>
      <c r="N414" s="5"/>
      <c r="O414" s="5"/>
      <c r="P414" s="5"/>
      <c r="Q414" s="5"/>
      <c r="R414" s="5"/>
      <c r="S414" s="5"/>
      <c r="T414" s="5"/>
      <c r="U414" s="5"/>
      <c r="V414" s="5"/>
      <c r="W414" s="5"/>
      <c r="X414" s="5"/>
      <c r="Y414" s="5"/>
      <c r="Z414" s="5"/>
    </row>
    <row r="415" spans="1:26" ht="14.25">
      <c r="A415" s="84" t="s">
        <v>9009</v>
      </c>
      <c r="B415" s="84" t="s">
        <v>9025</v>
      </c>
      <c r="C415" s="41">
        <v>13</v>
      </c>
      <c r="D415" s="84" t="s">
        <v>9228</v>
      </c>
      <c r="E415" s="41">
        <v>0.13114291</v>
      </c>
      <c r="F415" s="53">
        <v>1.01E-7</v>
      </c>
      <c r="G415" s="41">
        <v>0.78800000000000003</v>
      </c>
      <c r="H415" s="41">
        <v>0.21199999999999999</v>
      </c>
      <c r="I415" s="41">
        <v>3.3000000000000002E-2</v>
      </c>
      <c r="J415" s="41">
        <v>3.3000000000000002E-2</v>
      </c>
      <c r="K415" s="5"/>
      <c r="L415" s="5"/>
      <c r="M415" s="5"/>
      <c r="N415" s="5"/>
      <c r="O415" s="5"/>
      <c r="P415" s="5"/>
      <c r="Q415" s="5"/>
      <c r="R415" s="5"/>
      <c r="S415" s="5"/>
      <c r="T415" s="5"/>
      <c r="U415" s="5"/>
      <c r="V415" s="5"/>
      <c r="W415" s="5"/>
      <c r="X415" s="5"/>
      <c r="Y415" s="5"/>
      <c r="Z415" s="5"/>
    </row>
    <row r="416" spans="1:26" ht="14.25">
      <c r="A416" s="84" t="s">
        <v>9009</v>
      </c>
      <c r="B416" s="84" t="s">
        <v>9025</v>
      </c>
      <c r="C416" s="41">
        <v>14</v>
      </c>
      <c r="D416" s="84" t="s">
        <v>9229</v>
      </c>
      <c r="E416" s="41">
        <v>1.7647999999999999E-4</v>
      </c>
      <c r="F416" s="53">
        <v>1.1600000000000001E-7</v>
      </c>
      <c r="G416" s="41">
        <v>0.83199999999999996</v>
      </c>
      <c r="H416" s="41">
        <v>0.16800000000000001</v>
      </c>
      <c r="I416" s="41">
        <v>0.04</v>
      </c>
      <c r="J416" s="41">
        <v>0.04</v>
      </c>
      <c r="K416" s="5"/>
      <c r="L416" s="5"/>
      <c r="M416" s="5"/>
      <c r="N416" s="5"/>
      <c r="O416" s="5"/>
      <c r="P416" s="5"/>
      <c r="Q416" s="5"/>
      <c r="R416" s="5"/>
      <c r="S416" s="5"/>
      <c r="T416" s="5"/>
      <c r="U416" s="5"/>
      <c r="V416" s="5"/>
      <c r="W416" s="5"/>
      <c r="X416" s="5"/>
      <c r="Y416" s="5"/>
      <c r="Z416" s="5"/>
    </row>
    <row r="417" spans="1:26" ht="14.25">
      <c r="A417" s="84" t="s">
        <v>9009</v>
      </c>
      <c r="B417" s="84" t="s">
        <v>9025</v>
      </c>
      <c r="C417" s="41">
        <v>15</v>
      </c>
      <c r="D417" s="84" t="s">
        <v>9230</v>
      </c>
      <c r="E417" s="41">
        <v>0.19362631</v>
      </c>
      <c r="F417" s="53">
        <v>3.4100000000000001E-8</v>
      </c>
      <c r="G417" s="41">
        <v>0.82299999999999995</v>
      </c>
      <c r="H417" s="41">
        <v>0.17699999999999999</v>
      </c>
      <c r="I417" s="41">
        <v>2.9000000000000001E-2</v>
      </c>
      <c r="J417" s="41">
        <v>2.9000000000000001E-2</v>
      </c>
      <c r="K417" s="5"/>
      <c r="L417" s="5"/>
      <c r="M417" s="5"/>
      <c r="N417" s="5"/>
      <c r="O417" s="5"/>
      <c r="P417" s="5"/>
      <c r="Q417" s="5"/>
      <c r="R417" s="5"/>
      <c r="S417" s="5"/>
      <c r="T417" s="5"/>
      <c r="U417" s="5"/>
      <c r="V417" s="5"/>
      <c r="W417" s="5"/>
      <c r="X417" s="5"/>
      <c r="Y417" s="5"/>
      <c r="Z417" s="5"/>
    </row>
    <row r="418" spans="1:26" ht="14.25">
      <c r="A418" s="84" t="s">
        <v>9009</v>
      </c>
      <c r="B418" s="84" t="s">
        <v>9025</v>
      </c>
      <c r="C418" s="41">
        <v>16</v>
      </c>
      <c r="D418" s="84" t="s">
        <v>9235</v>
      </c>
      <c r="E418" s="53">
        <v>8.4E-7</v>
      </c>
      <c r="F418" s="53">
        <v>2.2499999999999999E-7</v>
      </c>
      <c r="G418" s="41">
        <v>0.73499999999999999</v>
      </c>
      <c r="H418" s="41">
        <v>0.26500000000000001</v>
      </c>
      <c r="I418" s="41">
        <v>7.6999999999999999E-2</v>
      </c>
      <c r="J418" s="41">
        <v>7.6999999999999999E-2</v>
      </c>
      <c r="K418" s="5"/>
      <c r="L418" s="5"/>
      <c r="M418" s="5"/>
      <c r="N418" s="5"/>
      <c r="O418" s="5"/>
      <c r="P418" s="5"/>
      <c r="Q418" s="5"/>
      <c r="R418" s="5"/>
      <c r="S418" s="5"/>
      <c r="T418" s="5"/>
      <c r="U418" s="5"/>
      <c r="V418" s="5"/>
      <c r="W418" s="5"/>
      <c r="X418" s="5"/>
      <c r="Y418" s="5"/>
      <c r="Z418" s="5"/>
    </row>
    <row r="419" spans="1:26" ht="14.25">
      <c r="A419" s="84" t="s">
        <v>9009</v>
      </c>
      <c r="B419" s="84" t="s">
        <v>9025</v>
      </c>
      <c r="C419" s="41">
        <v>17</v>
      </c>
      <c r="D419" s="84" t="s">
        <v>9236</v>
      </c>
      <c r="E419" s="53">
        <v>5.3981000000000005E-4</v>
      </c>
      <c r="F419" s="53">
        <v>6.0800000000000002E-8</v>
      </c>
      <c r="G419" s="41">
        <v>0.92500000000000004</v>
      </c>
      <c r="H419" s="41">
        <v>7.4999999999999997E-2</v>
      </c>
      <c r="I419" s="41">
        <v>4.5999999999999999E-2</v>
      </c>
      <c r="J419" s="41">
        <v>4.5999999999999999E-2</v>
      </c>
      <c r="K419" s="5"/>
      <c r="L419" s="5"/>
      <c r="M419" s="5"/>
      <c r="N419" s="5"/>
      <c r="O419" s="5"/>
      <c r="P419" s="5"/>
      <c r="Q419" s="5"/>
      <c r="R419" s="5"/>
      <c r="S419" s="5"/>
      <c r="T419" s="5"/>
      <c r="U419" s="5"/>
      <c r="V419" s="5"/>
      <c r="W419" s="5"/>
      <c r="X419" s="5"/>
      <c r="Y419" s="5"/>
      <c r="Z419" s="5"/>
    </row>
    <row r="420" spans="1:26" ht="14.25">
      <c r="A420" s="84" t="s">
        <v>9009</v>
      </c>
      <c r="B420" s="84" t="s">
        <v>9025</v>
      </c>
      <c r="C420" s="41">
        <v>18</v>
      </c>
      <c r="D420" s="84" t="s">
        <v>9237</v>
      </c>
      <c r="E420" s="41">
        <v>1.19574E-3</v>
      </c>
      <c r="F420" s="53">
        <v>7.9599999999999998E-8</v>
      </c>
      <c r="G420" s="41">
        <v>0.63400000000000001</v>
      </c>
      <c r="H420" s="41">
        <v>0.36599999999999999</v>
      </c>
      <c r="I420" s="41">
        <v>0.08</v>
      </c>
      <c r="J420" s="41">
        <v>0.08</v>
      </c>
      <c r="K420" s="5"/>
      <c r="L420" s="5"/>
      <c r="M420" s="5"/>
      <c r="N420" s="5"/>
      <c r="O420" s="5"/>
      <c r="P420" s="5"/>
      <c r="Q420" s="5"/>
      <c r="R420" s="5"/>
      <c r="S420" s="5"/>
      <c r="T420" s="5"/>
      <c r="U420" s="5"/>
      <c r="V420" s="5"/>
      <c r="W420" s="5"/>
      <c r="X420" s="5"/>
      <c r="Y420" s="5"/>
      <c r="Z420" s="5"/>
    </row>
    <row r="421" spans="1:26" ht="14.25">
      <c r="A421" s="84" t="s">
        <v>9009</v>
      </c>
      <c r="B421" s="84" t="s">
        <v>9025</v>
      </c>
      <c r="C421" s="41">
        <v>19</v>
      </c>
      <c r="D421" s="84" t="s">
        <v>9238</v>
      </c>
      <c r="E421" s="53">
        <v>1.168782E-2</v>
      </c>
      <c r="F421" s="53">
        <v>4.3000000000000001E-8</v>
      </c>
      <c r="G421" s="41">
        <v>0.66600000000000004</v>
      </c>
      <c r="H421" s="41">
        <v>0.33400000000000002</v>
      </c>
      <c r="I421" s="41">
        <v>6.7000000000000004E-2</v>
      </c>
      <c r="J421" s="41">
        <v>6.7000000000000004E-2</v>
      </c>
      <c r="K421" s="5"/>
      <c r="L421" s="5"/>
      <c r="M421" s="5"/>
      <c r="N421" s="5"/>
      <c r="O421" s="5"/>
      <c r="P421" s="5"/>
      <c r="Q421" s="5"/>
      <c r="R421" s="5"/>
      <c r="S421" s="5"/>
      <c r="T421" s="5"/>
      <c r="U421" s="5"/>
      <c r="V421" s="5"/>
      <c r="W421" s="5"/>
      <c r="X421" s="5"/>
      <c r="Y421" s="5"/>
      <c r="Z421" s="5"/>
    </row>
    <row r="422" spans="1:26" ht="14.25">
      <c r="A422" s="84" t="s">
        <v>9009</v>
      </c>
      <c r="B422" s="84" t="s">
        <v>9025</v>
      </c>
      <c r="C422" s="41">
        <v>20</v>
      </c>
      <c r="D422" s="84" t="s">
        <v>9239</v>
      </c>
      <c r="E422" s="53">
        <v>2.2729999999999998E-3</v>
      </c>
      <c r="F422" s="53">
        <v>6.8200000000000002E-8</v>
      </c>
      <c r="G422" s="41">
        <v>0.72399999999999998</v>
      </c>
      <c r="H422" s="41">
        <v>0.27600000000000002</v>
      </c>
      <c r="I422" s="41">
        <v>5.0999999999999997E-2</v>
      </c>
      <c r="J422" s="41">
        <v>5.0999999999999997E-2</v>
      </c>
      <c r="K422" s="5"/>
      <c r="L422" s="5"/>
      <c r="M422" s="5"/>
      <c r="N422" s="5"/>
      <c r="O422" s="5"/>
      <c r="P422" s="5"/>
      <c r="Q422" s="5"/>
      <c r="R422" s="5"/>
      <c r="S422" s="5"/>
      <c r="T422" s="5"/>
      <c r="U422" s="5"/>
      <c r="V422" s="5"/>
      <c r="W422" s="5"/>
      <c r="X422" s="5"/>
      <c r="Y422" s="5"/>
      <c r="Z422" s="5"/>
    </row>
    <row r="423" spans="1:26" ht="14.25">
      <c r="A423" s="84" t="s">
        <v>9009</v>
      </c>
      <c r="B423" s="84" t="s">
        <v>9025</v>
      </c>
      <c r="C423" s="41">
        <v>21</v>
      </c>
      <c r="D423" s="84" t="s">
        <v>9240</v>
      </c>
      <c r="E423" s="53">
        <v>1.2099999999999999E-5</v>
      </c>
      <c r="F423" s="53">
        <v>1.5300000000000001E-7</v>
      </c>
      <c r="G423" s="41">
        <v>0.878</v>
      </c>
      <c r="H423" s="41">
        <v>0.122</v>
      </c>
      <c r="I423" s="41">
        <v>3.9E-2</v>
      </c>
      <c r="J423" s="41">
        <v>3.9E-2</v>
      </c>
      <c r="K423" s="5"/>
      <c r="L423" s="5"/>
      <c r="M423" s="5"/>
      <c r="N423" s="5"/>
      <c r="O423" s="5"/>
      <c r="P423" s="5"/>
      <c r="Q423" s="5"/>
      <c r="R423" s="5"/>
      <c r="S423" s="5"/>
      <c r="T423" s="5"/>
      <c r="U423" s="5"/>
      <c r="V423" s="5"/>
      <c r="W423" s="5"/>
      <c r="X423" s="5"/>
      <c r="Y423" s="5"/>
      <c r="Z423" s="5"/>
    </row>
    <row r="424" spans="1:26" ht="14.25">
      <c r="A424" s="84" t="s">
        <v>9009</v>
      </c>
      <c r="B424" s="84" t="s">
        <v>9025</v>
      </c>
      <c r="C424" s="41">
        <v>22</v>
      </c>
      <c r="D424" s="84" t="s">
        <v>9241</v>
      </c>
      <c r="E424" s="41">
        <v>6.6069000000000002E-4</v>
      </c>
      <c r="F424" s="53">
        <v>7.6799999999999999E-8</v>
      </c>
      <c r="G424" s="41">
        <v>0.86</v>
      </c>
      <c r="H424" s="41">
        <v>0.14000000000000001</v>
      </c>
      <c r="I424" s="41">
        <v>3.9E-2</v>
      </c>
      <c r="J424" s="41">
        <v>3.9E-2</v>
      </c>
      <c r="K424" s="5"/>
      <c r="L424" s="5"/>
      <c r="M424" s="5"/>
      <c r="N424" s="5"/>
      <c r="O424" s="5"/>
      <c r="P424" s="5"/>
      <c r="Q424" s="5"/>
      <c r="R424" s="5"/>
      <c r="S424" s="5"/>
      <c r="T424" s="5"/>
      <c r="U424" s="5"/>
      <c r="V424" s="5"/>
      <c r="W424" s="5"/>
      <c r="X424" s="5"/>
      <c r="Y424" s="5"/>
      <c r="Z424" s="5"/>
    </row>
    <row r="425" spans="1:26" ht="14.25">
      <c r="A425" s="84" t="s">
        <v>9009</v>
      </c>
      <c r="B425" s="84" t="s">
        <v>9025</v>
      </c>
      <c r="C425" s="41">
        <v>23</v>
      </c>
      <c r="D425" s="84" t="s">
        <v>9242</v>
      </c>
      <c r="E425" s="53">
        <v>8.6400000000000003E-6</v>
      </c>
      <c r="F425" s="53">
        <v>1.8099999999999999E-7</v>
      </c>
      <c r="G425" s="41">
        <v>0.92600000000000005</v>
      </c>
      <c r="H425" s="41">
        <v>7.3999999999999996E-2</v>
      </c>
      <c r="I425" s="41">
        <v>1.7000000000000001E-2</v>
      </c>
      <c r="J425" s="41">
        <v>1.7000000000000001E-2</v>
      </c>
      <c r="K425" s="5"/>
      <c r="L425" s="5"/>
      <c r="M425" s="5"/>
      <c r="N425" s="5"/>
      <c r="O425" s="5"/>
      <c r="P425" s="5"/>
      <c r="Q425" s="5"/>
      <c r="R425" s="5"/>
      <c r="S425" s="5"/>
      <c r="T425" s="5"/>
      <c r="U425" s="5"/>
      <c r="V425" s="5"/>
      <c r="W425" s="5"/>
      <c r="X425" s="5"/>
      <c r="Y425" s="5"/>
      <c r="Z425" s="5"/>
    </row>
    <row r="426" spans="1:26" ht="14.25">
      <c r="A426" s="84" t="s">
        <v>9009</v>
      </c>
      <c r="B426" s="84" t="s">
        <v>9025</v>
      </c>
      <c r="C426" s="41">
        <v>24</v>
      </c>
      <c r="D426" s="84" t="s">
        <v>9243</v>
      </c>
      <c r="E426" s="53">
        <v>2.7723E-4</v>
      </c>
      <c r="F426" s="53">
        <v>1.4100000000000001E-7</v>
      </c>
      <c r="G426" s="41">
        <v>0.91600000000000004</v>
      </c>
      <c r="H426" s="41">
        <v>8.4000000000000005E-2</v>
      </c>
      <c r="I426" s="41">
        <v>1.6E-2</v>
      </c>
      <c r="J426" s="41">
        <v>1.6E-2</v>
      </c>
      <c r="K426" s="5"/>
      <c r="L426" s="5"/>
      <c r="M426" s="5"/>
      <c r="N426" s="5"/>
      <c r="O426" s="5"/>
      <c r="P426" s="5"/>
      <c r="Q426" s="5"/>
      <c r="R426" s="5"/>
      <c r="S426" s="5"/>
      <c r="T426" s="5"/>
      <c r="U426" s="5"/>
      <c r="V426" s="5"/>
      <c r="W426" s="5"/>
      <c r="X426" s="5"/>
      <c r="Y426" s="5"/>
      <c r="Z426" s="5"/>
    </row>
    <row r="427" spans="1:26" ht="14.25">
      <c r="A427" s="84" t="s">
        <v>9009</v>
      </c>
      <c r="B427" s="84" t="s">
        <v>9025</v>
      </c>
      <c r="C427" s="41">
        <v>25</v>
      </c>
      <c r="D427" s="84" t="s">
        <v>9244</v>
      </c>
      <c r="E427" s="53">
        <v>5.6591599999999999E-3</v>
      </c>
      <c r="F427" s="53">
        <v>7.3399999999999996E-8</v>
      </c>
      <c r="G427" s="41">
        <v>0.92</v>
      </c>
      <c r="H427" s="41">
        <v>0.08</v>
      </c>
      <c r="I427" s="41">
        <v>1.4999999999999999E-2</v>
      </c>
      <c r="J427" s="41">
        <v>1.4999999999999999E-2</v>
      </c>
      <c r="K427" s="5"/>
      <c r="L427" s="5"/>
      <c r="M427" s="5"/>
      <c r="N427" s="5"/>
      <c r="O427" s="5"/>
      <c r="P427" s="5"/>
      <c r="Q427" s="5"/>
      <c r="R427" s="5"/>
      <c r="S427" s="5"/>
      <c r="T427" s="5"/>
      <c r="U427" s="5"/>
      <c r="V427" s="5"/>
      <c r="W427" s="5"/>
      <c r="X427" s="5"/>
      <c r="Y427" s="5"/>
      <c r="Z427" s="5"/>
    </row>
    <row r="428" spans="1:26" ht="14.25">
      <c r="A428" s="84" t="s">
        <v>9009</v>
      </c>
      <c r="B428" s="84" t="s">
        <v>9025</v>
      </c>
      <c r="C428" s="41">
        <v>26</v>
      </c>
      <c r="D428" s="84" t="s">
        <v>9245</v>
      </c>
      <c r="E428" s="53">
        <v>0.54778088000000003</v>
      </c>
      <c r="F428" s="53">
        <v>6.7299999999999997E-9</v>
      </c>
      <c r="G428" s="41">
        <v>0.81100000000000005</v>
      </c>
      <c r="H428" s="41">
        <v>0.189</v>
      </c>
      <c r="I428" s="41">
        <v>0.03</v>
      </c>
      <c r="J428" s="41">
        <v>0.03</v>
      </c>
      <c r="K428" s="5"/>
      <c r="L428" s="5"/>
      <c r="M428" s="5"/>
      <c r="N428" s="5"/>
      <c r="O428" s="5"/>
      <c r="P428" s="5"/>
      <c r="Q428" s="5"/>
      <c r="R428" s="5"/>
      <c r="S428" s="5"/>
      <c r="T428" s="5"/>
      <c r="U428" s="5"/>
      <c r="V428" s="5"/>
      <c r="W428" s="5"/>
      <c r="X428" s="5"/>
      <c r="Y428" s="5"/>
      <c r="Z428" s="5"/>
    </row>
    <row r="429" spans="1:26" ht="14.25">
      <c r="A429" s="84" t="s">
        <v>9009</v>
      </c>
      <c r="B429" s="84" t="s">
        <v>9025</v>
      </c>
      <c r="C429" s="41">
        <v>27</v>
      </c>
      <c r="D429" s="84" t="s">
        <v>9246</v>
      </c>
      <c r="E429" s="53">
        <v>2.4200000000000001E-6</v>
      </c>
      <c r="F429" s="53">
        <v>1.6999999999999999E-7</v>
      </c>
      <c r="G429" s="41">
        <v>0.877</v>
      </c>
      <c r="H429" s="41">
        <v>0.123</v>
      </c>
      <c r="I429" s="41">
        <v>3.7999999999999999E-2</v>
      </c>
      <c r="J429" s="41">
        <v>3.7999999999999999E-2</v>
      </c>
      <c r="K429" s="5"/>
      <c r="L429" s="5"/>
      <c r="M429" s="5"/>
      <c r="N429" s="5"/>
      <c r="O429" s="5"/>
      <c r="P429" s="5"/>
      <c r="Q429" s="5"/>
      <c r="R429" s="5"/>
      <c r="S429" s="5"/>
      <c r="T429" s="5"/>
      <c r="U429" s="5"/>
      <c r="V429" s="5"/>
      <c r="W429" s="5"/>
      <c r="X429" s="5"/>
      <c r="Y429" s="5"/>
      <c r="Z429" s="5"/>
    </row>
    <row r="430" spans="1:26" ht="14.25">
      <c r="A430" s="84" t="s">
        <v>9009</v>
      </c>
      <c r="B430" s="84" t="s">
        <v>9025</v>
      </c>
      <c r="C430" s="41">
        <v>28</v>
      </c>
      <c r="D430" s="84" t="s">
        <v>9247</v>
      </c>
      <c r="E430" s="41">
        <v>8.0911200000000003E-3</v>
      </c>
      <c r="F430" s="53">
        <v>7.6599999999999998E-8</v>
      </c>
      <c r="G430" s="41">
        <v>0.84099999999999997</v>
      </c>
      <c r="H430" s="41">
        <v>0.159</v>
      </c>
      <c r="I430" s="41">
        <v>2.5999999999999999E-2</v>
      </c>
      <c r="J430" s="41">
        <v>2.5999999999999999E-2</v>
      </c>
      <c r="K430" s="5"/>
      <c r="L430" s="5"/>
      <c r="M430" s="5"/>
      <c r="N430" s="5"/>
      <c r="O430" s="5"/>
      <c r="P430" s="5"/>
      <c r="Q430" s="5"/>
      <c r="R430" s="5"/>
      <c r="S430" s="5"/>
      <c r="T430" s="5"/>
      <c r="U430" s="5"/>
      <c r="V430" s="5"/>
      <c r="W430" s="5"/>
      <c r="X430" s="5"/>
      <c r="Y430" s="5"/>
      <c r="Z430" s="5"/>
    </row>
    <row r="431" spans="1:26" ht="14.25">
      <c r="A431" s="84" t="s">
        <v>9009</v>
      </c>
      <c r="B431" s="84" t="s">
        <v>9025</v>
      </c>
      <c r="C431" s="41">
        <v>26</v>
      </c>
      <c r="D431" s="84" t="s">
        <v>9245</v>
      </c>
      <c r="E431" s="41">
        <v>0.30120239999999998</v>
      </c>
      <c r="F431" s="53">
        <v>1.22E-8</v>
      </c>
      <c r="G431" s="41">
        <v>0.80400000000000005</v>
      </c>
      <c r="H431" s="41">
        <v>0.19600000000000001</v>
      </c>
      <c r="I431" s="41">
        <v>2.9000000000000001E-2</v>
      </c>
      <c r="J431" s="41">
        <v>2.9000000000000001E-2</v>
      </c>
      <c r="K431" s="5"/>
      <c r="L431" s="5"/>
      <c r="M431" s="5"/>
      <c r="N431" s="5"/>
      <c r="O431" s="5"/>
      <c r="P431" s="5"/>
      <c r="Q431" s="5"/>
      <c r="R431" s="5"/>
      <c r="S431" s="5"/>
      <c r="T431" s="5"/>
      <c r="U431" s="5"/>
      <c r="V431" s="5"/>
      <c r="W431" s="5"/>
      <c r="X431" s="5"/>
      <c r="Y431" s="5"/>
      <c r="Z431" s="5"/>
    </row>
    <row r="432" spans="1:26" ht="14.25">
      <c r="A432" s="84" t="s">
        <v>9009</v>
      </c>
      <c r="B432" s="84" t="s">
        <v>9025</v>
      </c>
      <c r="C432" s="41">
        <v>27</v>
      </c>
      <c r="D432" s="84" t="s">
        <v>9246</v>
      </c>
      <c r="E432" s="53">
        <v>9.7199999999999997E-8</v>
      </c>
      <c r="F432" s="53">
        <v>2.1199999999999999E-7</v>
      </c>
      <c r="G432" s="41">
        <v>0.88600000000000001</v>
      </c>
      <c r="H432" s="41">
        <v>0.114</v>
      </c>
      <c r="I432" s="41">
        <v>3.7999999999999999E-2</v>
      </c>
      <c r="J432" s="41">
        <v>3.7999999999999999E-2</v>
      </c>
      <c r="K432" s="5"/>
      <c r="L432" s="5"/>
      <c r="M432" s="5"/>
      <c r="N432" s="5"/>
      <c r="O432" s="5"/>
      <c r="P432" s="5"/>
      <c r="Q432" s="5"/>
      <c r="R432" s="5"/>
      <c r="S432" s="5"/>
      <c r="T432" s="5"/>
      <c r="U432" s="5"/>
      <c r="V432" s="5"/>
      <c r="W432" s="5"/>
      <c r="X432" s="5"/>
      <c r="Y432" s="5"/>
      <c r="Z432" s="5"/>
    </row>
    <row r="433" spans="1:26" ht="14.25">
      <c r="A433" s="84" t="s">
        <v>9009</v>
      </c>
      <c r="B433" s="84" t="s">
        <v>9025</v>
      </c>
      <c r="C433" s="41">
        <v>28</v>
      </c>
      <c r="D433" s="84" t="s">
        <v>9247</v>
      </c>
      <c r="E433" s="41">
        <v>1.33245E-3</v>
      </c>
      <c r="F433" s="53">
        <v>1.05E-7</v>
      </c>
      <c r="G433" s="41">
        <v>0.83699999999999997</v>
      </c>
      <c r="H433" s="41">
        <v>0.16300000000000001</v>
      </c>
      <c r="I433" s="41">
        <v>2.5999999999999999E-2</v>
      </c>
      <c r="J433" s="41">
        <v>2.5999999999999999E-2</v>
      </c>
      <c r="K433" s="5"/>
      <c r="L433" s="5"/>
      <c r="M433" s="5"/>
      <c r="N433" s="5"/>
      <c r="O433" s="5"/>
      <c r="P433" s="5"/>
      <c r="Q433" s="5"/>
      <c r="R433" s="5"/>
      <c r="S433" s="5"/>
      <c r="T433" s="5"/>
      <c r="U433" s="5"/>
      <c r="V433" s="5"/>
      <c r="W433" s="5"/>
      <c r="X433" s="5"/>
      <c r="Y433" s="5"/>
      <c r="Z433" s="5"/>
    </row>
    <row r="434" spans="1:26" ht="14.25">
      <c r="A434" s="94"/>
      <c r="B434" s="94"/>
      <c r="C434" s="94"/>
      <c r="D434" s="94"/>
      <c r="E434" s="94"/>
      <c r="F434" s="94"/>
      <c r="G434" s="94"/>
      <c r="H434" s="94"/>
      <c r="I434" s="94"/>
      <c r="J434" s="94"/>
      <c r="K434" s="5"/>
      <c r="L434" s="5"/>
      <c r="M434" s="5"/>
      <c r="N434" s="5"/>
      <c r="O434" s="5"/>
      <c r="P434" s="5"/>
      <c r="Q434" s="5"/>
      <c r="R434" s="5"/>
      <c r="S434" s="5"/>
      <c r="T434" s="5"/>
      <c r="U434" s="5"/>
      <c r="V434" s="5"/>
      <c r="W434" s="5"/>
      <c r="X434" s="5"/>
      <c r="Y434" s="5"/>
      <c r="Z434" s="5"/>
    </row>
    <row r="435" spans="1:26" ht="14.25">
      <c r="A435" s="94"/>
      <c r="B435" s="94"/>
      <c r="C435" s="94"/>
      <c r="D435" s="94"/>
      <c r="E435" s="94"/>
      <c r="F435" s="94"/>
      <c r="G435" s="94"/>
      <c r="H435" s="94"/>
      <c r="I435" s="94"/>
      <c r="J435" s="94"/>
      <c r="K435" s="5"/>
      <c r="L435" s="5"/>
      <c r="M435" s="5"/>
      <c r="N435" s="5"/>
      <c r="O435" s="5"/>
      <c r="P435" s="5"/>
      <c r="Q435" s="5"/>
      <c r="R435" s="5"/>
      <c r="S435" s="5"/>
      <c r="T435" s="5"/>
      <c r="U435" s="5"/>
      <c r="V435" s="5"/>
      <c r="W435" s="5"/>
      <c r="X435" s="5"/>
      <c r="Y435" s="5"/>
      <c r="Z435" s="5"/>
    </row>
    <row r="436" spans="1:26" ht="14.25">
      <c r="A436" s="135" t="s">
        <v>9248</v>
      </c>
      <c r="B436" s="132"/>
      <c r="C436" s="132"/>
      <c r="D436" s="84"/>
      <c r="E436" s="84"/>
      <c r="F436" s="84"/>
      <c r="G436" s="84"/>
      <c r="H436" s="84"/>
      <c r="I436" s="84"/>
      <c r="J436" s="84"/>
      <c r="K436" s="5"/>
      <c r="L436" s="5"/>
      <c r="M436" s="5"/>
      <c r="N436" s="5"/>
      <c r="O436" s="5"/>
      <c r="P436" s="5"/>
      <c r="Q436" s="5"/>
      <c r="R436" s="5"/>
      <c r="S436" s="5"/>
      <c r="T436" s="5"/>
      <c r="U436" s="5"/>
      <c r="V436" s="5"/>
      <c r="W436" s="5"/>
      <c r="X436" s="5"/>
      <c r="Y436" s="5"/>
      <c r="Z436" s="5"/>
    </row>
    <row r="437" spans="1:26" ht="15">
      <c r="A437" s="93" t="s">
        <v>9014</v>
      </c>
      <c r="B437" s="93" t="s">
        <v>9015</v>
      </c>
      <c r="C437" s="93" t="s">
        <v>9016</v>
      </c>
      <c r="D437" s="93" t="s">
        <v>9017</v>
      </c>
      <c r="E437" s="93" t="s">
        <v>9018</v>
      </c>
      <c r="F437" s="93" t="s">
        <v>9019</v>
      </c>
      <c r="G437" s="93" t="s">
        <v>7056</v>
      </c>
      <c r="H437" s="93" t="s">
        <v>9020</v>
      </c>
      <c r="I437" s="93" t="s">
        <v>9022</v>
      </c>
      <c r="J437" s="93" t="s">
        <v>9023</v>
      </c>
      <c r="K437" s="5"/>
      <c r="L437" s="5"/>
      <c r="M437" s="5"/>
      <c r="N437" s="5"/>
      <c r="O437" s="5"/>
      <c r="P437" s="5"/>
      <c r="Q437" s="5"/>
      <c r="R437" s="5"/>
      <c r="S437" s="5"/>
      <c r="T437" s="5"/>
      <c r="U437" s="5"/>
      <c r="V437" s="5"/>
      <c r="W437" s="5"/>
      <c r="X437" s="5"/>
      <c r="Y437" s="5"/>
      <c r="Z437" s="5"/>
    </row>
    <row r="438" spans="1:26" ht="14.25">
      <c r="A438" s="84" t="s">
        <v>9009</v>
      </c>
      <c r="B438" s="84" t="s">
        <v>9025</v>
      </c>
      <c r="C438" s="41">
        <v>2</v>
      </c>
      <c r="D438" s="84" t="s">
        <v>9228</v>
      </c>
      <c r="E438" s="41">
        <v>4.5320060000000002E-2</v>
      </c>
      <c r="F438" s="53">
        <v>9.9999999999999995E-8</v>
      </c>
      <c r="G438" s="41">
        <v>0.78600000000000003</v>
      </c>
      <c r="H438" s="41">
        <v>0.214</v>
      </c>
      <c r="I438" s="41">
        <v>3.4000000000000002E-2</v>
      </c>
      <c r="J438" s="41">
        <v>3.4000000000000002E-2</v>
      </c>
      <c r="K438" s="5"/>
      <c r="L438" s="5"/>
      <c r="M438" s="5"/>
      <c r="N438" s="5"/>
      <c r="O438" s="5"/>
      <c r="P438" s="5"/>
      <c r="Q438" s="5"/>
      <c r="R438" s="5"/>
      <c r="S438" s="5"/>
      <c r="T438" s="5"/>
      <c r="U438" s="5"/>
      <c r="V438" s="5"/>
      <c r="W438" s="5"/>
      <c r="X438" s="5"/>
      <c r="Y438" s="5"/>
      <c r="Z438" s="5"/>
    </row>
    <row r="439" spans="1:26" ht="14.25">
      <c r="A439" s="84"/>
      <c r="B439" s="84"/>
      <c r="C439" s="84"/>
      <c r="D439" s="84"/>
      <c r="E439" s="84"/>
      <c r="F439" s="84"/>
      <c r="G439" s="84"/>
      <c r="H439" s="84"/>
      <c r="I439" s="84"/>
      <c r="J439" s="84"/>
      <c r="K439" s="5"/>
      <c r="L439" s="5"/>
      <c r="M439" s="5"/>
      <c r="N439" s="5"/>
      <c r="O439" s="5"/>
      <c r="P439" s="5"/>
      <c r="Q439" s="5"/>
      <c r="R439" s="5"/>
      <c r="S439" s="5"/>
      <c r="T439" s="5"/>
      <c r="U439" s="5"/>
      <c r="V439" s="5"/>
      <c r="W439" s="5"/>
      <c r="X439" s="5"/>
      <c r="Y439" s="5"/>
      <c r="Z439" s="5"/>
    </row>
    <row r="440" spans="1:26" ht="14.25">
      <c r="A440" s="135" t="s">
        <v>9249</v>
      </c>
      <c r="B440" s="132"/>
      <c r="C440" s="132"/>
      <c r="D440" s="132"/>
      <c r="E440" s="84"/>
      <c r="F440" s="84"/>
      <c r="G440" s="84"/>
      <c r="H440" s="84"/>
      <c r="I440" s="84"/>
      <c r="J440" s="84"/>
      <c r="K440" s="5"/>
      <c r="L440" s="5"/>
      <c r="M440" s="5"/>
      <c r="N440" s="5"/>
      <c r="O440" s="5"/>
      <c r="P440" s="5"/>
      <c r="Q440" s="5"/>
      <c r="R440" s="5"/>
      <c r="S440" s="5"/>
      <c r="T440" s="5"/>
      <c r="U440" s="5"/>
      <c r="V440" s="5"/>
      <c r="W440" s="5"/>
      <c r="X440" s="5"/>
      <c r="Y440" s="5"/>
      <c r="Z440" s="5"/>
    </row>
    <row r="441" spans="1:26" ht="15">
      <c r="A441" s="93" t="s">
        <v>9014</v>
      </c>
      <c r="B441" s="93" t="s">
        <v>9015</v>
      </c>
      <c r="C441" s="93" t="s">
        <v>9016</v>
      </c>
      <c r="D441" s="93" t="s">
        <v>9017</v>
      </c>
      <c r="E441" s="93" t="s">
        <v>9018</v>
      </c>
      <c r="F441" s="93" t="s">
        <v>9019</v>
      </c>
      <c r="G441" s="93" t="s">
        <v>7056</v>
      </c>
      <c r="H441" s="93" t="s">
        <v>9020</v>
      </c>
      <c r="I441" s="93" t="s">
        <v>9022</v>
      </c>
      <c r="J441" s="93" t="s">
        <v>9023</v>
      </c>
      <c r="K441" s="5"/>
      <c r="L441" s="5"/>
      <c r="M441" s="5"/>
      <c r="N441" s="5"/>
      <c r="O441" s="5"/>
      <c r="P441" s="5"/>
      <c r="Q441" s="5"/>
      <c r="R441" s="5"/>
      <c r="S441" s="5"/>
      <c r="T441" s="5"/>
      <c r="U441" s="5"/>
      <c r="V441" s="5"/>
      <c r="W441" s="5"/>
      <c r="X441" s="5"/>
      <c r="Y441" s="5"/>
      <c r="Z441" s="5"/>
    </row>
    <row r="442" spans="1:26" ht="14.25">
      <c r="A442" s="84" t="s">
        <v>9009</v>
      </c>
      <c r="B442" s="84" t="s">
        <v>9025</v>
      </c>
      <c r="C442" s="41">
        <v>2</v>
      </c>
      <c r="D442" s="84" t="s">
        <v>9230</v>
      </c>
      <c r="E442" s="41">
        <v>1.0538789999999999E-2</v>
      </c>
      <c r="F442" s="53">
        <v>6.7599999999999997E-8</v>
      </c>
      <c r="G442" s="41">
        <v>0.82399999999999995</v>
      </c>
      <c r="H442" s="41">
        <v>0.17599999999999999</v>
      </c>
      <c r="I442" s="41">
        <v>2.9000000000000001E-2</v>
      </c>
      <c r="J442" s="41">
        <v>2.9000000000000001E-2</v>
      </c>
      <c r="K442" s="5"/>
      <c r="L442" s="5"/>
      <c r="M442" s="5"/>
      <c r="N442" s="5"/>
      <c r="O442" s="5"/>
      <c r="P442" s="5"/>
      <c r="Q442" s="5"/>
      <c r="R442" s="5"/>
      <c r="S442" s="5"/>
      <c r="T442" s="5"/>
      <c r="U442" s="5"/>
      <c r="V442" s="5"/>
      <c r="W442" s="5"/>
      <c r="X442" s="5"/>
      <c r="Y442" s="5"/>
      <c r="Z442" s="5"/>
    </row>
    <row r="443" spans="1:26" ht="12.7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sheetData>
  <mergeCells count="3">
    <mergeCell ref="A436:C436"/>
    <mergeCell ref="A440:D440"/>
    <mergeCell ref="A1: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858"/>
  <sheetViews>
    <sheetView topLeftCell="A76" workbookViewId="0">
      <selection activeCell="G123" sqref="G123"/>
    </sheetView>
  </sheetViews>
  <sheetFormatPr defaultColWidth="12.7109375" defaultRowHeight="15.75" customHeight="1"/>
  <cols>
    <col min="1" max="1" width="23" style="11" customWidth="1"/>
    <col min="2" max="3" width="12.7109375" style="11"/>
    <col min="4" max="4" width="49.7109375" style="11" customWidth="1"/>
    <col min="5" max="16384" width="12.7109375" style="11"/>
  </cols>
  <sheetData>
    <row r="1" spans="1:26" ht="15" customHeight="1">
      <c r="A1" s="128" t="s">
        <v>9250</v>
      </c>
      <c r="B1" s="130"/>
      <c r="C1" s="130"/>
      <c r="D1" s="130"/>
      <c r="E1" s="130"/>
      <c r="F1" s="130"/>
      <c r="O1" s="52"/>
      <c r="P1" s="52"/>
      <c r="Q1" s="52"/>
      <c r="R1" s="52"/>
      <c r="S1" s="52"/>
      <c r="T1" s="52"/>
      <c r="U1" s="52"/>
      <c r="V1" s="52"/>
      <c r="W1" s="52"/>
      <c r="X1" s="52"/>
      <c r="Y1" s="52"/>
      <c r="Z1" s="52"/>
    </row>
    <row r="2" spans="1:26" ht="14.1" customHeight="1">
      <c r="A2" s="130"/>
      <c r="B2" s="130"/>
      <c r="C2" s="130"/>
      <c r="D2" s="130"/>
      <c r="E2" s="130"/>
      <c r="F2" s="130"/>
      <c r="O2" s="52"/>
      <c r="P2" s="52"/>
      <c r="Q2" s="52"/>
      <c r="R2" s="52"/>
      <c r="S2" s="52"/>
      <c r="T2" s="52"/>
      <c r="U2" s="52"/>
      <c r="V2" s="52"/>
      <c r="W2" s="52"/>
      <c r="X2" s="52"/>
      <c r="Y2" s="52"/>
      <c r="Z2" s="52"/>
    </row>
    <row r="3" spans="1:26" ht="15.75" customHeight="1">
      <c r="A3" s="130"/>
      <c r="B3" s="130"/>
      <c r="C3" s="130"/>
      <c r="D3" s="130"/>
      <c r="E3" s="130"/>
      <c r="F3" s="130"/>
      <c r="G3" s="59"/>
      <c r="H3" s="59"/>
      <c r="I3" s="59"/>
      <c r="J3" s="59"/>
      <c r="K3" s="5"/>
      <c r="L3" s="5"/>
      <c r="M3" s="5"/>
      <c r="N3" s="5"/>
      <c r="O3" s="5"/>
      <c r="P3" s="5"/>
      <c r="Q3" s="5"/>
      <c r="R3" s="5"/>
      <c r="S3" s="5"/>
      <c r="T3" s="5"/>
      <c r="U3" s="5"/>
      <c r="V3" s="5"/>
      <c r="W3" s="5"/>
      <c r="X3" s="5"/>
      <c r="Y3" s="5"/>
      <c r="Z3" s="5"/>
    </row>
    <row r="4" spans="1:26" ht="15.75" customHeight="1">
      <c r="A4" s="130"/>
      <c r="B4" s="130"/>
      <c r="C4" s="130"/>
      <c r="D4" s="130"/>
      <c r="E4" s="130"/>
      <c r="F4" s="130"/>
      <c r="G4" s="59"/>
      <c r="H4" s="59"/>
      <c r="I4" s="59"/>
      <c r="J4" s="59"/>
      <c r="K4" s="5"/>
      <c r="L4" s="5"/>
      <c r="M4" s="5"/>
      <c r="N4" s="5"/>
      <c r="O4" s="5"/>
      <c r="P4" s="5"/>
      <c r="Q4" s="5"/>
      <c r="R4" s="5"/>
      <c r="S4" s="5"/>
      <c r="T4" s="5"/>
      <c r="U4" s="5"/>
      <c r="V4" s="5"/>
      <c r="W4" s="5"/>
      <c r="X4" s="5"/>
      <c r="Y4" s="5"/>
      <c r="Z4" s="5"/>
    </row>
    <row r="5" spans="1:26" ht="15.75" customHeight="1">
      <c r="A5" s="123"/>
      <c r="B5" s="123"/>
      <c r="C5" s="123"/>
      <c r="D5" s="123"/>
      <c r="E5" s="123"/>
      <c r="F5" s="123"/>
      <c r="G5" s="59"/>
      <c r="H5" s="59"/>
      <c r="I5" s="59"/>
      <c r="J5" s="59"/>
      <c r="K5" s="5"/>
      <c r="L5" s="5"/>
      <c r="M5" s="5"/>
      <c r="N5" s="5"/>
      <c r="O5" s="5"/>
      <c r="P5" s="5"/>
      <c r="Q5" s="5"/>
      <c r="R5" s="5"/>
      <c r="S5" s="5"/>
      <c r="T5" s="5"/>
      <c r="U5" s="5"/>
      <c r="V5" s="5"/>
      <c r="W5" s="5"/>
      <c r="X5" s="5"/>
      <c r="Y5" s="5"/>
      <c r="Z5" s="5"/>
    </row>
    <row r="6" spans="1:26" ht="15">
      <c r="A6" s="50" t="s">
        <v>9217</v>
      </c>
      <c r="B6" s="5"/>
      <c r="C6" s="5"/>
      <c r="D6" s="5"/>
      <c r="E6" s="5"/>
      <c r="F6" s="5"/>
      <c r="G6" s="5"/>
      <c r="H6" s="5"/>
      <c r="I6" s="5"/>
      <c r="J6" s="5"/>
      <c r="K6" s="5"/>
      <c r="L6" s="5"/>
      <c r="M6" s="5"/>
      <c r="N6" s="5"/>
      <c r="O6" s="5"/>
      <c r="P6" s="5"/>
      <c r="Q6" s="5"/>
      <c r="R6" s="5"/>
      <c r="S6" s="5"/>
      <c r="T6" s="5"/>
      <c r="U6" s="5"/>
      <c r="V6" s="5"/>
      <c r="W6" s="5"/>
      <c r="X6" s="5"/>
      <c r="Y6" s="5"/>
      <c r="Z6" s="5"/>
    </row>
    <row r="7" spans="1:26" ht="15">
      <c r="A7" s="93" t="s">
        <v>9014</v>
      </c>
      <c r="B7" s="93" t="s">
        <v>9015</v>
      </c>
      <c r="C7" s="93" t="s">
        <v>9016</v>
      </c>
      <c r="D7" s="93" t="s">
        <v>9017</v>
      </c>
      <c r="E7" s="93" t="s">
        <v>9018</v>
      </c>
      <c r="F7" s="93" t="s">
        <v>9019</v>
      </c>
      <c r="G7" s="93" t="s">
        <v>7056</v>
      </c>
      <c r="H7" s="93" t="s">
        <v>9020</v>
      </c>
      <c r="I7" s="93" t="s">
        <v>9022</v>
      </c>
      <c r="J7" s="93" t="s">
        <v>9023</v>
      </c>
      <c r="K7" s="5"/>
      <c r="L7" s="5"/>
      <c r="M7" s="5"/>
      <c r="N7" s="5"/>
      <c r="O7" s="5"/>
      <c r="P7" s="5"/>
      <c r="Q7" s="5"/>
      <c r="R7" s="5"/>
      <c r="S7" s="5"/>
      <c r="T7" s="5"/>
      <c r="U7" s="5"/>
      <c r="V7" s="5"/>
      <c r="W7" s="5"/>
      <c r="X7" s="5"/>
      <c r="Y7" s="5"/>
      <c r="Z7" s="5"/>
    </row>
    <row r="8" spans="1:26" ht="14.25">
      <c r="A8" s="84" t="s">
        <v>563</v>
      </c>
      <c r="B8" s="84" t="s">
        <v>9025</v>
      </c>
      <c r="C8" s="41">
        <v>1</v>
      </c>
      <c r="D8" s="84" t="s">
        <v>5602</v>
      </c>
      <c r="E8" s="53">
        <v>1.4400000000000001E-34</v>
      </c>
      <c r="F8" s="5"/>
      <c r="G8" s="5"/>
      <c r="H8" s="5"/>
      <c r="I8" s="5"/>
      <c r="J8" s="5"/>
      <c r="K8" s="5"/>
      <c r="L8" s="5"/>
      <c r="M8" s="5"/>
      <c r="N8" s="5"/>
      <c r="O8" s="5"/>
      <c r="P8" s="5"/>
      <c r="Q8" s="5"/>
      <c r="R8" s="5"/>
      <c r="S8" s="5"/>
      <c r="T8" s="5"/>
      <c r="U8" s="5"/>
      <c r="V8" s="5"/>
      <c r="W8" s="5"/>
      <c r="X8" s="5"/>
      <c r="Y8" s="5"/>
      <c r="Z8" s="5"/>
    </row>
    <row r="9" spans="1:26" ht="14.25">
      <c r="A9" s="84" t="s">
        <v>563</v>
      </c>
      <c r="B9" s="84" t="s">
        <v>9025</v>
      </c>
      <c r="C9" s="41">
        <v>2</v>
      </c>
      <c r="D9" s="84" t="s">
        <v>5998</v>
      </c>
      <c r="E9" s="53">
        <v>6.2600000000000003E-9</v>
      </c>
      <c r="F9" s="5"/>
      <c r="G9" s="5"/>
      <c r="H9" s="5"/>
      <c r="I9" s="5"/>
      <c r="J9" s="5"/>
      <c r="K9" s="5"/>
      <c r="L9" s="5"/>
      <c r="M9" s="5"/>
      <c r="N9" s="5"/>
      <c r="O9" s="5"/>
      <c r="P9" s="5"/>
      <c r="Q9" s="5"/>
      <c r="R9" s="5"/>
      <c r="S9" s="5"/>
      <c r="T9" s="5"/>
      <c r="U9" s="5"/>
      <c r="V9" s="5"/>
      <c r="W9" s="5"/>
      <c r="X9" s="5"/>
      <c r="Y9" s="5"/>
      <c r="Z9" s="5"/>
    </row>
    <row r="10" spans="1:26" ht="14.25">
      <c r="A10" s="84" t="s">
        <v>563</v>
      </c>
      <c r="B10" s="84" t="s">
        <v>9025</v>
      </c>
      <c r="C10" s="41">
        <v>3</v>
      </c>
      <c r="D10" s="84" t="s">
        <v>6134</v>
      </c>
      <c r="E10" s="60">
        <v>0.62656091000000003</v>
      </c>
      <c r="F10" s="5"/>
      <c r="G10" s="5"/>
      <c r="H10" s="5"/>
      <c r="I10" s="5"/>
      <c r="J10" s="5"/>
      <c r="K10" s="5"/>
      <c r="L10" s="5"/>
      <c r="M10" s="5"/>
      <c r="N10" s="5"/>
      <c r="O10" s="5"/>
      <c r="P10" s="5"/>
      <c r="Q10" s="5"/>
      <c r="R10" s="5"/>
      <c r="S10" s="5"/>
      <c r="T10" s="5"/>
      <c r="U10" s="5"/>
      <c r="V10" s="5"/>
      <c r="W10" s="5"/>
      <c r="X10" s="5"/>
      <c r="Y10" s="5"/>
      <c r="Z10" s="5"/>
    </row>
    <row r="11" spans="1:26" ht="14.25">
      <c r="A11" s="84" t="s">
        <v>563</v>
      </c>
      <c r="B11" s="84" t="s">
        <v>9025</v>
      </c>
      <c r="C11" s="41">
        <v>4</v>
      </c>
      <c r="D11" s="84" t="s">
        <v>6192</v>
      </c>
      <c r="E11" s="53">
        <v>3.3400000000000002E-11</v>
      </c>
      <c r="F11" s="5"/>
      <c r="G11" s="5"/>
      <c r="H11" s="5"/>
      <c r="I11" s="5"/>
      <c r="J11" s="5"/>
      <c r="K11" s="5"/>
      <c r="L11" s="5"/>
      <c r="M11" s="5"/>
      <c r="N11" s="5"/>
      <c r="O11" s="5"/>
      <c r="P11" s="5"/>
      <c r="Q11" s="5"/>
      <c r="R11" s="5"/>
      <c r="S11" s="5"/>
      <c r="T11" s="5"/>
      <c r="U11" s="5"/>
      <c r="V11" s="5"/>
      <c r="W11" s="5"/>
      <c r="X11" s="5"/>
      <c r="Y11" s="5"/>
      <c r="Z11" s="5"/>
    </row>
    <row r="12" spans="1:26" ht="14.25">
      <c r="A12" s="61" t="s">
        <v>598</v>
      </c>
      <c r="B12" s="61" t="s">
        <v>9025</v>
      </c>
      <c r="C12" s="62">
        <v>1</v>
      </c>
      <c r="D12" s="61" t="s">
        <v>5602</v>
      </c>
      <c r="E12" s="63">
        <v>7.1799999999999995E-24</v>
      </c>
      <c r="F12" s="7"/>
      <c r="G12" s="7"/>
      <c r="H12" s="7"/>
      <c r="I12" s="7"/>
      <c r="J12" s="7"/>
      <c r="K12" s="5"/>
      <c r="L12" s="5"/>
      <c r="M12" s="5"/>
      <c r="N12" s="5"/>
      <c r="O12" s="5"/>
      <c r="P12" s="5"/>
      <c r="Q12" s="5"/>
      <c r="R12" s="5"/>
      <c r="S12" s="5"/>
      <c r="T12" s="5"/>
      <c r="U12" s="5"/>
      <c r="V12" s="5"/>
      <c r="W12" s="5"/>
      <c r="X12" s="5"/>
      <c r="Y12" s="5"/>
      <c r="Z12" s="5"/>
    </row>
    <row r="13" spans="1:26" ht="14.25">
      <c r="A13" s="84" t="s">
        <v>598</v>
      </c>
      <c r="B13" s="84" t="s">
        <v>9025</v>
      </c>
      <c r="C13" s="41">
        <v>2</v>
      </c>
      <c r="D13" s="84" t="s">
        <v>5998</v>
      </c>
      <c r="E13" s="53">
        <v>1.4000000000000001E-7</v>
      </c>
      <c r="F13" s="5"/>
      <c r="G13" s="5"/>
      <c r="H13" s="5"/>
      <c r="I13" s="5"/>
      <c r="J13" s="5"/>
      <c r="K13" s="5"/>
      <c r="L13" s="5"/>
      <c r="M13" s="5"/>
      <c r="N13" s="5"/>
      <c r="O13" s="5"/>
      <c r="P13" s="5"/>
      <c r="Q13" s="5"/>
      <c r="R13" s="5"/>
      <c r="S13" s="5"/>
      <c r="T13" s="5"/>
      <c r="U13" s="5"/>
      <c r="V13" s="5"/>
      <c r="W13" s="5"/>
      <c r="X13" s="5"/>
      <c r="Y13" s="5"/>
      <c r="Z13" s="5"/>
    </row>
    <row r="14" spans="1:26" ht="14.25">
      <c r="A14" s="84" t="s">
        <v>598</v>
      </c>
      <c r="B14" s="84" t="s">
        <v>9025</v>
      </c>
      <c r="C14" s="41">
        <v>3</v>
      </c>
      <c r="D14" s="84" t="s">
        <v>6134</v>
      </c>
      <c r="E14" s="60">
        <v>0.91748443000000002</v>
      </c>
      <c r="F14" s="5"/>
      <c r="G14" s="5"/>
      <c r="H14" s="5"/>
      <c r="I14" s="5"/>
      <c r="J14" s="5"/>
      <c r="K14" s="5"/>
      <c r="L14" s="5"/>
      <c r="M14" s="5"/>
      <c r="N14" s="5"/>
      <c r="O14" s="5"/>
      <c r="P14" s="5"/>
      <c r="Q14" s="5"/>
      <c r="R14" s="5"/>
      <c r="S14" s="5"/>
      <c r="T14" s="5"/>
      <c r="U14" s="5"/>
      <c r="V14" s="5"/>
      <c r="W14" s="5"/>
      <c r="X14" s="5"/>
      <c r="Y14" s="5"/>
      <c r="Z14" s="5"/>
    </row>
    <row r="15" spans="1:26" ht="14.25">
      <c r="A15" s="84" t="s">
        <v>598</v>
      </c>
      <c r="B15" s="84" t="s">
        <v>9025</v>
      </c>
      <c r="C15" s="41">
        <v>4</v>
      </c>
      <c r="D15" s="84" t="s">
        <v>6192</v>
      </c>
      <c r="E15" s="53">
        <v>6.9500000000000002E-9</v>
      </c>
      <c r="F15" s="5"/>
      <c r="G15" s="5"/>
      <c r="H15" s="5"/>
      <c r="I15" s="5"/>
      <c r="J15" s="5"/>
      <c r="K15" s="5"/>
      <c r="L15" s="5"/>
      <c r="M15" s="5"/>
      <c r="N15" s="5"/>
      <c r="O15" s="5"/>
      <c r="P15" s="5"/>
      <c r="Q15" s="5"/>
      <c r="R15" s="5"/>
      <c r="S15" s="5"/>
      <c r="T15" s="5"/>
      <c r="U15" s="5"/>
      <c r="V15" s="5"/>
      <c r="W15" s="5"/>
      <c r="X15" s="5"/>
      <c r="Y15" s="5"/>
      <c r="Z15" s="5"/>
    </row>
    <row r="16" spans="1:26" ht="14.25">
      <c r="A16" s="61" t="s">
        <v>604</v>
      </c>
      <c r="B16" s="61" t="s">
        <v>9025</v>
      </c>
      <c r="C16" s="62">
        <v>1</v>
      </c>
      <c r="D16" s="61" t="s">
        <v>5602</v>
      </c>
      <c r="E16" s="63">
        <v>2.03E-10</v>
      </c>
      <c r="F16" s="7"/>
      <c r="G16" s="7"/>
      <c r="H16" s="7"/>
      <c r="I16" s="7"/>
      <c r="J16" s="7"/>
      <c r="K16" s="5"/>
      <c r="L16" s="5"/>
      <c r="M16" s="5"/>
      <c r="N16" s="5"/>
      <c r="O16" s="5"/>
      <c r="P16" s="5"/>
      <c r="Q16" s="5"/>
      <c r="R16" s="5"/>
      <c r="S16" s="5"/>
      <c r="T16" s="5"/>
      <c r="U16" s="5"/>
      <c r="V16" s="5"/>
      <c r="W16" s="5"/>
      <c r="X16" s="5"/>
      <c r="Y16" s="5"/>
      <c r="Z16" s="5"/>
    </row>
    <row r="17" spans="1:26" ht="14.25">
      <c r="A17" s="84" t="s">
        <v>604</v>
      </c>
      <c r="B17" s="84" t="s">
        <v>9025</v>
      </c>
      <c r="C17" s="41">
        <v>2</v>
      </c>
      <c r="D17" s="84" t="s">
        <v>5998</v>
      </c>
      <c r="E17" s="60">
        <v>5.5633389999999998E-2</v>
      </c>
      <c r="F17" s="5"/>
      <c r="G17" s="5"/>
      <c r="H17" s="5"/>
      <c r="I17" s="5"/>
      <c r="J17" s="5"/>
      <c r="K17" s="5"/>
      <c r="L17" s="5"/>
      <c r="M17" s="5"/>
      <c r="N17" s="5"/>
      <c r="O17" s="5"/>
      <c r="P17" s="5"/>
      <c r="Q17" s="5"/>
      <c r="R17" s="5"/>
      <c r="S17" s="5"/>
      <c r="T17" s="5"/>
      <c r="U17" s="5"/>
      <c r="V17" s="5"/>
      <c r="W17" s="5"/>
      <c r="X17" s="5"/>
      <c r="Y17" s="5"/>
      <c r="Z17" s="5"/>
    </row>
    <row r="18" spans="1:26" ht="14.25">
      <c r="A18" s="84" t="s">
        <v>604</v>
      </c>
      <c r="B18" s="84" t="s">
        <v>9025</v>
      </c>
      <c r="C18" s="41">
        <v>3</v>
      </c>
      <c r="D18" s="84" t="s">
        <v>6134</v>
      </c>
      <c r="E18" s="60">
        <v>0.49436033000000001</v>
      </c>
      <c r="F18" s="5"/>
      <c r="G18" s="5"/>
      <c r="H18" s="5"/>
      <c r="I18" s="5"/>
      <c r="J18" s="5"/>
      <c r="K18" s="5"/>
      <c r="L18" s="5"/>
      <c r="M18" s="5"/>
      <c r="N18" s="5"/>
      <c r="O18" s="5"/>
      <c r="P18" s="5"/>
      <c r="Q18" s="5"/>
      <c r="R18" s="5"/>
      <c r="S18" s="5"/>
      <c r="T18" s="5"/>
      <c r="U18" s="5"/>
      <c r="V18" s="5"/>
      <c r="W18" s="5"/>
      <c r="X18" s="5"/>
      <c r="Y18" s="5"/>
      <c r="Z18" s="5"/>
    </row>
    <row r="19" spans="1:26" ht="14.25">
      <c r="A19" s="84" t="s">
        <v>604</v>
      </c>
      <c r="B19" s="84" t="s">
        <v>9025</v>
      </c>
      <c r="C19" s="41">
        <v>4</v>
      </c>
      <c r="D19" s="84" t="s">
        <v>6192</v>
      </c>
      <c r="E19" s="41">
        <v>6.4168000000000005E-4</v>
      </c>
      <c r="F19" s="5"/>
      <c r="G19" s="5"/>
      <c r="H19" s="5"/>
      <c r="I19" s="5"/>
      <c r="J19" s="5"/>
      <c r="K19" s="5"/>
      <c r="L19" s="5"/>
      <c r="M19" s="5"/>
      <c r="N19" s="5"/>
      <c r="O19" s="5"/>
      <c r="P19" s="5"/>
      <c r="Q19" s="5"/>
      <c r="R19" s="5"/>
      <c r="S19" s="5"/>
      <c r="T19" s="5"/>
      <c r="U19" s="5"/>
      <c r="V19" s="5"/>
      <c r="W19" s="5"/>
      <c r="X19" s="5"/>
      <c r="Y19" s="5"/>
      <c r="Z19" s="5"/>
    </row>
    <row r="20" spans="1:26" ht="14.25">
      <c r="A20" s="61" t="s">
        <v>613</v>
      </c>
      <c r="B20" s="61" t="s">
        <v>9025</v>
      </c>
      <c r="C20" s="62">
        <v>1</v>
      </c>
      <c r="D20" s="61" t="s">
        <v>5602</v>
      </c>
      <c r="E20" s="63">
        <v>8.6400000000000002E-18</v>
      </c>
      <c r="F20" s="7"/>
      <c r="G20" s="7"/>
      <c r="H20" s="7"/>
      <c r="I20" s="7"/>
      <c r="J20" s="7"/>
      <c r="K20" s="5"/>
      <c r="L20" s="5"/>
      <c r="M20" s="5"/>
      <c r="N20" s="5"/>
      <c r="O20" s="5"/>
      <c r="P20" s="5"/>
      <c r="Q20" s="5"/>
      <c r="R20" s="5"/>
      <c r="S20" s="5"/>
      <c r="T20" s="5"/>
      <c r="U20" s="5"/>
      <c r="V20" s="5"/>
      <c r="W20" s="5"/>
      <c r="X20" s="5"/>
      <c r="Y20" s="5"/>
      <c r="Z20" s="5"/>
    </row>
    <row r="21" spans="1:26" ht="14.25">
      <c r="A21" s="84" t="s">
        <v>613</v>
      </c>
      <c r="B21" s="84" t="s">
        <v>9025</v>
      </c>
      <c r="C21" s="41">
        <v>2</v>
      </c>
      <c r="D21" s="84" t="s">
        <v>5998</v>
      </c>
      <c r="E21" s="60">
        <v>5.9862020000000002E-2</v>
      </c>
      <c r="F21" s="5"/>
      <c r="G21" s="5"/>
      <c r="H21" s="5"/>
      <c r="I21" s="5"/>
      <c r="J21" s="5"/>
      <c r="K21" s="5"/>
      <c r="L21" s="5"/>
      <c r="M21" s="5"/>
      <c r="N21" s="5"/>
      <c r="O21" s="5"/>
      <c r="P21" s="5"/>
      <c r="Q21" s="5"/>
      <c r="R21" s="5"/>
      <c r="S21" s="5"/>
      <c r="T21" s="5"/>
      <c r="U21" s="5"/>
      <c r="V21" s="5"/>
      <c r="W21" s="5"/>
      <c r="X21" s="5"/>
      <c r="Y21" s="5"/>
      <c r="Z21" s="5"/>
    </row>
    <row r="22" spans="1:26" ht="14.25">
      <c r="A22" s="84" t="s">
        <v>613</v>
      </c>
      <c r="B22" s="84" t="s">
        <v>9025</v>
      </c>
      <c r="C22" s="41">
        <v>3</v>
      </c>
      <c r="D22" s="84" t="s">
        <v>6134</v>
      </c>
      <c r="E22" s="60">
        <v>6.9920889999999999E-2</v>
      </c>
      <c r="F22" s="5"/>
      <c r="G22" s="5"/>
      <c r="H22" s="5"/>
      <c r="I22" s="5"/>
      <c r="J22" s="5"/>
      <c r="K22" s="5"/>
      <c r="L22" s="5"/>
      <c r="M22" s="5"/>
      <c r="N22" s="5"/>
      <c r="O22" s="5"/>
      <c r="P22" s="5"/>
      <c r="Q22" s="5"/>
      <c r="R22" s="5"/>
      <c r="S22" s="5"/>
      <c r="T22" s="5"/>
      <c r="U22" s="5"/>
      <c r="V22" s="5"/>
      <c r="W22" s="5"/>
      <c r="X22" s="5"/>
      <c r="Y22" s="5"/>
      <c r="Z22" s="5"/>
    </row>
    <row r="23" spans="1:26" ht="14.25">
      <c r="A23" s="84" t="s">
        <v>613</v>
      </c>
      <c r="B23" s="84" t="s">
        <v>9025</v>
      </c>
      <c r="C23" s="41">
        <v>4</v>
      </c>
      <c r="D23" s="84" t="s">
        <v>6192</v>
      </c>
      <c r="E23" s="41">
        <v>6.6385200000000002E-3</v>
      </c>
      <c r="F23" s="5"/>
      <c r="G23" s="5"/>
      <c r="H23" s="5"/>
      <c r="I23" s="5"/>
      <c r="J23" s="5"/>
      <c r="K23" s="5"/>
      <c r="L23" s="5"/>
      <c r="M23" s="5"/>
      <c r="N23" s="5"/>
      <c r="O23" s="5"/>
      <c r="P23" s="5"/>
      <c r="Q23" s="5"/>
      <c r="R23" s="5"/>
      <c r="S23" s="5"/>
      <c r="T23" s="5"/>
      <c r="U23" s="5"/>
      <c r="V23" s="5"/>
      <c r="W23" s="5"/>
      <c r="X23" s="5"/>
      <c r="Y23" s="5"/>
      <c r="Z23" s="5"/>
    </row>
    <row r="24" spans="1:26" ht="14.25">
      <c r="A24" s="61" t="s">
        <v>620</v>
      </c>
      <c r="B24" s="61" t="s">
        <v>9025</v>
      </c>
      <c r="C24" s="62">
        <v>1</v>
      </c>
      <c r="D24" s="61" t="s">
        <v>5602</v>
      </c>
      <c r="E24" s="63">
        <v>6.5399999999999998E-15</v>
      </c>
      <c r="F24" s="7"/>
      <c r="G24" s="7"/>
      <c r="H24" s="7"/>
      <c r="I24" s="7"/>
      <c r="J24" s="7"/>
      <c r="K24" s="5"/>
      <c r="L24" s="5"/>
      <c r="M24" s="5"/>
      <c r="N24" s="5"/>
      <c r="O24" s="5"/>
      <c r="P24" s="5"/>
      <c r="Q24" s="5"/>
      <c r="R24" s="5"/>
      <c r="S24" s="5"/>
      <c r="T24" s="5"/>
      <c r="U24" s="5"/>
      <c r="V24" s="5"/>
      <c r="W24" s="5"/>
      <c r="X24" s="5"/>
      <c r="Y24" s="5"/>
      <c r="Z24" s="5"/>
    </row>
    <row r="25" spans="1:26" ht="14.25">
      <c r="A25" s="84" t="s">
        <v>620</v>
      </c>
      <c r="B25" s="84" t="s">
        <v>9025</v>
      </c>
      <c r="C25" s="41">
        <v>2</v>
      </c>
      <c r="D25" s="84" t="s">
        <v>5998</v>
      </c>
      <c r="E25" s="41">
        <v>2.4327200000000002E-3</v>
      </c>
      <c r="F25" s="5"/>
      <c r="G25" s="5"/>
      <c r="H25" s="5"/>
      <c r="I25" s="5"/>
      <c r="J25" s="5"/>
      <c r="K25" s="5"/>
      <c r="L25" s="5"/>
      <c r="M25" s="5"/>
      <c r="N25" s="5"/>
      <c r="O25" s="5"/>
      <c r="P25" s="5"/>
      <c r="Q25" s="5"/>
      <c r="R25" s="5"/>
      <c r="S25" s="5"/>
      <c r="T25" s="5"/>
      <c r="U25" s="5"/>
      <c r="V25" s="5"/>
      <c r="W25" s="5"/>
      <c r="X25" s="5"/>
      <c r="Y25" s="5"/>
      <c r="Z25" s="5"/>
    </row>
    <row r="26" spans="1:26" ht="14.25">
      <c r="A26" s="84" t="s">
        <v>620</v>
      </c>
      <c r="B26" s="84" t="s">
        <v>9025</v>
      </c>
      <c r="C26" s="41">
        <v>3</v>
      </c>
      <c r="D26" s="84" t="s">
        <v>6134</v>
      </c>
      <c r="E26" s="60">
        <v>0.19480114000000001</v>
      </c>
      <c r="F26" s="5"/>
      <c r="G26" s="5"/>
      <c r="H26" s="5"/>
      <c r="I26" s="5"/>
      <c r="J26" s="5"/>
      <c r="K26" s="5"/>
      <c r="L26" s="5"/>
      <c r="M26" s="5"/>
      <c r="N26" s="5"/>
      <c r="O26" s="5"/>
      <c r="P26" s="5"/>
      <c r="Q26" s="5"/>
      <c r="R26" s="5"/>
      <c r="S26" s="5"/>
      <c r="T26" s="5"/>
      <c r="U26" s="5"/>
      <c r="V26" s="5"/>
      <c r="W26" s="5"/>
      <c r="X26" s="5"/>
      <c r="Y26" s="5"/>
      <c r="Z26" s="5"/>
    </row>
    <row r="27" spans="1:26" ht="14.25">
      <c r="A27" s="84" t="s">
        <v>620</v>
      </c>
      <c r="B27" s="84" t="s">
        <v>9025</v>
      </c>
      <c r="C27" s="41">
        <v>4</v>
      </c>
      <c r="D27" s="84" t="s">
        <v>6192</v>
      </c>
      <c r="E27" s="41">
        <v>5.2302000000000002E-4</v>
      </c>
      <c r="F27" s="5"/>
      <c r="G27" s="5"/>
      <c r="H27" s="5"/>
      <c r="I27" s="5"/>
      <c r="J27" s="5"/>
      <c r="K27" s="5"/>
      <c r="L27" s="5"/>
      <c r="M27" s="5"/>
      <c r="N27" s="5"/>
      <c r="O27" s="5"/>
      <c r="P27" s="5"/>
      <c r="Q27" s="5"/>
      <c r="R27" s="5"/>
      <c r="S27" s="5"/>
      <c r="T27" s="5"/>
      <c r="U27" s="5"/>
      <c r="V27" s="5"/>
      <c r="W27" s="5"/>
      <c r="X27" s="5"/>
      <c r="Y27" s="5"/>
      <c r="Z27" s="5"/>
    </row>
    <row r="28" spans="1:26" ht="14.25">
      <c r="A28" s="61" t="s">
        <v>626</v>
      </c>
      <c r="B28" s="61" t="s">
        <v>9025</v>
      </c>
      <c r="C28" s="62">
        <v>1</v>
      </c>
      <c r="D28" s="61" t="s">
        <v>5602</v>
      </c>
      <c r="E28" s="63">
        <v>1.47E-17</v>
      </c>
      <c r="F28" s="7"/>
      <c r="G28" s="7"/>
      <c r="H28" s="7"/>
      <c r="I28" s="7"/>
      <c r="J28" s="7"/>
      <c r="K28" s="5"/>
      <c r="L28" s="5"/>
      <c r="M28" s="5"/>
      <c r="N28" s="5"/>
      <c r="O28" s="5"/>
      <c r="P28" s="5"/>
      <c r="Q28" s="5"/>
      <c r="R28" s="5"/>
      <c r="S28" s="5"/>
      <c r="T28" s="5"/>
      <c r="U28" s="5"/>
      <c r="V28" s="5"/>
      <c r="W28" s="5"/>
      <c r="X28" s="5"/>
      <c r="Y28" s="5"/>
      <c r="Z28" s="5"/>
    </row>
    <row r="29" spans="1:26" ht="14.25">
      <c r="A29" s="84" t="s">
        <v>626</v>
      </c>
      <c r="B29" s="84" t="s">
        <v>9025</v>
      </c>
      <c r="C29" s="41">
        <v>2</v>
      </c>
      <c r="D29" s="84" t="s">
        <v>5998</v>
      </c>
      <c r="E29" s="41">
        <v>1.817438E-2</v>
      </c>
      <c r="F29" s="5"/>
      <c r="G29" s="5"/>
      <c r="H29" s="5"/>
      <c r="I29" s="5"/>
      <c r="J29" s="5"/>
      <c r="K29" s="5"/>
      <c r="L29" s="5"/>
      <c r="M29" s="5"/>
      <c r="N29" s="5"/>
      <c r="O29" s="5"/>
      <c r="P29" s="5"/>
      <c r="Q29" s="5"/>
      <c r="R29" s="5"/>
      <c r="S29" s="5"/>
      <c r="T29" s="5"/>
      <c r="U29" s="5"/>
      <c r="V29" s="5"/>
      <c r="W29" s="5"/>
      <c r="X29" s="5"/>
      <c r="Y29" s="5"/>
      <c r="Z29" s="5"/>
    </row>
    <row r="30" spans="1:26" ht="14.25">
      <c r="A30" s="84" t="s">
        <v>626</v>
      </c>
      <c r="B30" s="84" t="s">
        <v>9025</v>
      </c>
      <c r="C30" s="41">
        <v>3</v>
      </c>
      <c r="D30" s="84" t="s">
        <v>6134</v>
      </c>
      <c r="E30" s="60">
        <v>7.6239669999999995E-2</v>
      </c>
      <c r="F30" s="5"/>
      <c r="G30" s="5"/>
      <c r="H30" s="5"/>
      <c r="I30" s="5"/>
      <c r="J30" s="5"/>
      <c r="K30" s="5"/>
      <c r="L30" s="5"/>
      <c r="M30" s="5"/>
      <c r="N30" s="5"/>
      <c r="O30" s="5"/>
      <c r="P30" s="5"/>
      <c r="Q30" s="5"/>
      <c r="R30" s="5"/>
      <c r="S30" s="5"/>
      <c r="T30" s="5"/>
      <c r="U30" s="5"/>
      <c r="V30" s="5"/>
      <c r="W30" s="5"/>
      <c r="X30" s="5"/>
      <c r="Y30" s="5"/>
      <c r="Z30" s="5"/>
    </row>
    <row r="31" spans="1:26" ht="14.25">
      <c r="A31" s="84" t="s">
        <v>626</v>
      </c>
      <c r="B31" s="84" t="s">
        <v>9025</v>
      </c>
      <c r="C31" s="41">
        <v>4</v>
      </c>
      <c r="D31" s="84" t="s">
        <v>6192</v>
      </c>
      <c r="E31" s="41">
        <v>1.2283400000000001E-3</v>
      </c>
      <c r="F31" s="5"/>
      <c r="G31" s="5"/>
      <c r="H31" s="5"/>
      <c r="I31" s="5"/>
      <c r="J31" s="5"/>
      <c r="K31" s="5"/>
      <c r="L31" s="5"/>
      <c r="M31" s="5"/>
      <c r="N31" s="5"/>
      <c r="O31" s="5"/>
      <c r="P31" s="5"/>
      <c r="Q31" s="5"/>
      <c r="R31" s="5"/>
      <c r="S31" s="5"/>
      <c r="T31" s="5"/>
      <c r="U31" s="5"/>
      <c r="V31" s="5"/>
      <c r="W31" s="5"/>
      <c r="X31" s="5"/>
      <c r="Y31" s="5"/>
      <c r="Z31" s="5"/>
    </row>
    <row r="32" spans="1:26" ht="14.25">
      <c r="A32" s="61" t="s">
        <v>632</v>
      </c>
      <c r="B32" s="61" t="s">
        <v>9025</v>
      </c>
      <c r="C32" s="62">
        <v>1</v>
      </c>
      <c r="D32" s="61" t="s">
        <v>5602</v>
      </c>
      <c r="E32" s="63">
        <v>1.5199999999999999E-10</v>
      </c>
      <c r="F32" s="7"/>
      <c r="G32" s="7"/>
      <c r="H32" s="7"/>
      <c r="I32" s="7"/>
      <c r="J32" s="7"/>
      <c r="K32" s="5"/>
      <c r="L32" s="5"/>
      <c r="M32" s="5"/>
      <c r="N32" s="5"/>
      <c r="O32" s="5"/>
      <c r="P32" s="5"/>
      <c r="Q32" s="5"/>
      <c r="R32" s="5"/>
      <c r="S32" s="5"/>
      <c r="T32" s="5"/>
      <c r="U32" s="5"/>
      <c r="V32" s="5"/>
      <c r="W32" s="5"/>
      <c r="X32" s="5"/>
      <c r="Y32" s="5"/>
      <c r="Z32" s="5"/>
    </row>
    <row r="33" spans="1:26" ht="14.25">
      <c r="A33" s="84" t="s">
        <v>632</v>
      </c>
      <c r="B33" s="84" t="s">
        <v>9025</v>
      </c>
      <c r="C33" s="41">
        <v>2</v>
      </c>
      <c r="D33" s="84" t="s">
        <v>5998</v>
      </c>
      <c r="E33" s="60">
        <v>0.50057890000000005</v>
      </c>
      <c r="F33" s="5"/>
      <c r="G33" s="5"/>
      <c r="H33" s="5"/>
      <c r="I33" s="5"/>
      <c r="J33" s="5"/>
      <c r="K33" s="5"/>
      <c r="L33" s="5"/>
      <c r="M33" s="5"/>
      <c r="N33" s="5"/>
      <c r="O33" s="5"/>
      <c r="P33" s="5"/>
      <c r="Q33" s="5"/>
      <c r="R33" s="5"/>
      <c r="S33" s="5"/>
      <c r="T33" s="5"/>
      <c r="U33" s="5"/>
      <c r="V33" s="5"/>
      <c r="W33" s="5"/>
      <c r="X33" s="5"/>
      <c r="Y33" s="5"/>
      <c r="Z33" s="5"/>
    </row>
    <row r="34" spans="1:26" ht="14.25">
      <c r="A34" s="84" t="s">
        <v>632</v>
      </c>
      <c r="B34" s="84" t="s">
        <v>9025</v>
      </c>
      <c r="C34" s="41">
        <v>3</v>
      </c>
      <c r="D34" s="84" t="s">
        <v>6134</v>
      </c>
      <c r="E34" s="41">
        <v>3.0572240000000001E-2</v>
      </c>
      <c r="F34" s="5"/>
      <c r="G34" s="5"/>
      <c r="H34" s="5"/>
      <c r="I34" s="5"/>
      <c r="J34" s="5"/>
      <c r="K34" s="5"/>
      <c r="L34" s="5"/>
      <c r="M34" s="5"/>
      <c r="N34" s="5"/>
      <c r="O34" s="5"/>
      <c r="P34" s="5"/>
      <c r="Q34" s="5"/>
      <c r="R34" s="5"/>
      <c r="S34" s="5"/>
      <c r="T34" s="5"/>
      <c r="U34" s="5"/>
      <c r="V34" s="5"/>
      <c r="W34" s="5"/>
      <c r="X34" s="5"/>
      <c r="Y34" s="5"/>
      <c r="Z34" s="5"/>
    </row>
    <row r="35" spans="1:26" ht="14.25">
      <c r="A35" s="84" t="s">
        <v>632</v>
      </c>
      <c r="B35" s="84" t="s">
        <v>9025</v>
      </c>
      <c r="C35" s="41">
        <v>4</v>
      </c>
      <c r="D35" s="84" t="s">
        <v>6192</v>
      </c>
      <c r="E35" s="60">
        <v>0.2064182</v>
      </c>
      <c r="F35" s="5"/>
      <c r="G35" s="5"/>
      <c r="H35" s="5"/>
      <c r="I35" s="5"/>
      <c r="J35" s="5"/>
      <c r="K35" s="5"/>
      <c r="L35" s="5"/>
      <c r="M35" s="5"/>
      <c r="N35" s="5"/>
      <c r="O35" s="5"/>
      <c r="P35" s="5"/>
      <c r="Q35" s="5"/>
      <c r="R35" s="5"/>
      <c r="S35" s="5"/>
      <c r="T35" s="5"/>
      <c r="U35" s="5"/>
      <c r="V35" s="5"/>
      <c r="W35" s="5"/>
      <c r="X35" s="5"/>
      <c r="Y35" s="5"/>
      <c r="Z35" s="5"/>
    </row>
    <row r="36" spans="1:26" ht="14.25">
      <c r="A36" s="61" t="s">
        <v>639</v>
      </c>
      <c r="B36" s="61" t="s">
        <v>9025</v>
      </c>
      <c r="C36" s="62">
        <v>1</v>
      </c>
      <c r="D36" s="61" t="s">
        <v>5602</v>
      </c>
      <c r="E36" s="63">
        <v>1.3200000000000001E-31</v>
      </c>
      <c r="F36" s="7"/>
      <c r="G36" s="7"/>
      <c r="H36" s="7"/>
      <c r="I36" s="7"/>
      <c r="J36" s="7"/>
      <c r="K36" s="5"/>
      <c r="L36" s="5"/>
      <c r="M36" s="5"/>
      <c r="N36" s="5"/>
      <c r="O36" s="5"/>
      <c r="P36" s="5"/>
      <c r="Q36" s="5"/>
      <c r="R36" s="5"/>
      <c r="S36" s="5"/>
      <c r="T36" s="5"/>
      <c r="U36" s="5"/>
      <c r="V36" s="5"/>
      <c r="W36" s="5"/>
      <c r="X36" s="5"/>
      <c r="Y36" s="5"/>
      <c r="Z36" s="5"/>
    </row>
    <row r="37" spans="1:26" ht="14.25">
      <c r="A37" s="84" t="s">
        <v>639</v>
      </c>
      <c r="B37" s="84" t="s">
        <v>9025</v>
      </c>
      <c r="C37" s="41">
        <v>2</v>
      </c>
      <c r="D37" s="84" t="s">
        <v>5998</v>
      </c>
      <c r="E37" s="53">
        <v>5.8500000000000001E-8</v>
      </c>
      <c r="F37" s="5"/>
      <c r="G37" s="5"/>
      <c r="H37" s="5"/>
      <c r="I37" s="5"/>
      <c r="J37" s="5"/>
      <c r="K37" s="5"/>
      <c r="L37" s="5"/>
      <c r="M37" s="5"/>
      <c r="N37" s="5"/>
      <c r="O37" s="5"/>
      <c r="P37" s="5"/>
      <c r="Q37" s="5"/>
      <c r="R37" s="5"/>
      <c r="S37" s="5"/>
      <c r="T37" s="5"/>
      <c r="U37" s="5"/>
      <c r="V37" s="5"/>
      <c r="W37" s="5"/>
      <c r="X37" s="5"/>
      <c r="Y37" s="5"/>
      <c r="Z37" s="5"/>
    </row>
    <row r="38" spans="1:26" ht="14.25">
      <c r="A38" s="84" t="s">
        <v>639</v>
      </c>
      <c r="B38" s="84" t="s">
        <v>9025</v>
      </c>
      <c r="C38" s="41">
        <v>3</v>
      </c>
      <c r="D38" s="84" t="s">
        <v>6134</v>
      </c>
      <c r="E38" s="60">
        <v>0.45423096000000002</v>
      </c>
      <c r="F38" s="5"/>
      <c r="G38" s="5"/>
      <c r="H38" s="5"/>
      <c r="I38" s="5"/>
      <c r="J38" s="5"/>
      <c r="K38" s="5"/>
      <c r="L38" s="5"/>
      <c r="M38" s="5"/>
      <c r="N38" s="5"/>
      <c r="O38" s="5"/>
      <c r="P38" s="5"/>
      <c r="Q38" s="5"/>
      <c r="R38" s="5"/>
      <c r="S38" s="5"/>
      <c r="T38" s="5"/>
      <c r="U38" s="5"/>
      <c r="V38" s="5"/>
      <c r="W38" s="5"/>
      <c r="X38" s="5"/>
      <c r="Y38" s="5"/>
      <c r="Z38" s="5"/>
    </row>
    <row r="39" spans="1:26" ht="14.25">
      <c r="A39" s="84" t="s">
        <v>639</v>
      </c>
      <c r="B39" s="84" t="s">
        <v>9025</v>
      </c>
      <c r="C39" s="41">
        <v>4</v>
      </c>
      <c r="D39" s="84" t="s">
        <v>6192</v>
      </c>
      <c r="E39" s="53">
        <v>1.4E-8</v>
      </c>
      <c r="F39" s="5"/>
      <c r="G39" s="5"/>
      <c r="H39" s="5"/>
      <c r="I39" s="5"/>
      <c r="J39" s="5"/>
      <c r="K39" s="5"/>
      <c r="L39" s="5"/>
      <c r="M39" s="5"/>
      <c r="N39" s="5"/>
      <c r="O39" s="5"/>
      <c r="P39" s="5"/>
      <c r="Q39" s="5"/>
      <c r="R39" s="5"/>
      <c r="S39" s="5"/>
      <c r="T39" s="5"/>
      <c r="U39" s="5"/>
      <c r="V39" s="5"/>
      <c r="W39" s="5"/>
      <c r="X39" s="5"/>
      <c r="Y39" s="5"/>
      <c r="Z39" s="5"/>
    </row>
    <row r="40" spans="1:26" ht="14.25">
      <c r="A40" s="61" t="s">
        <v>646</v>
      </c>
      <c r="B40" s="61" t="s">
        <v>9025</v>
      </c>
      <c r="C40" s="62">
        <v>1</v>
      </c>
      <c r="D40" s="61" t="s">
        <v>5602</v>
      </c>
      <c r="E40" s="63">
        <v>1.9599999999999999E-11</v>
      </c>
      <c r="F40" s="7"/>
      <c r="G40" s="7"/>
      <c r="H40" s="7"/>
      <c r="I40" s="7"/>
      <c r="J40" s="7"/>
      <c r="K40" s="5"/>
      <c r="L40" s="5"/>
      <c r="M40" s="5"/>
      <c r="N40" s="5"/>
      <c r="O40" s="5"/>
      <c r="P40" s="5"/>
      <c r="Q40" s="5"/>
      <c r="R40" s="5"/>
      <c r="S40" s="5"/>
      <c r="T40" s="5"/>
      <c r="U40" s="5"/>
      <c r="V40" s="5"/>
      <c r="W40" s="5"/>
      <c r="X40" s="5"/>
      <c r="Y40" s="5"/>
      <c r="Z40" s="5"/>
    </row>
    <row r="41" spans="1:26" ht="14.25">
      <c r="A41" s="84" t="s">
        <v>646</v>
      </c>
      <c r="B41" s="84" t="s">
        <v>9025</v>
      </c>
      <c r="C41" s="41">
        <v>2</v>
      </c>
      <c r="D41" s="84" t="s">
        <v>5998</v>
      </c>
      <c r="E41" s="60">
        <v>5.6008059999999998E-2</v>
      </c>
      <c r="F41" s="5"/>
      <c r="G41" s="5"/>
      <c r="H41" s="5"/>
      <c r="I41" s="5"/>
      <c r="J41" s="5"/>
      <c r="K41" s="5"/>
      <c r="L41" s="5"/>
      <c r="M41" s="5"/>
      <c r="N41" s="5"/>
      <c r="O41" s="5"/>
      <c r="P41" s="5"/>
      <c r="Q41" s="5"/>
      <c r="R41" s="5"/>
      <c r="S41" s="5"/>
      <c r="T41" s="5"/>
      <c r="U41" s="5"/>
      <c r="V41" s="5"/>
      <c r="W41" s="5"/>
      <c r="X41" s="5"/>
      <c r="Y41" s="5"/>
      <c r="Z41" s="5"/>
    </row>
    <row r="42" spans="1:26" ht="14.25">
      <c r="A42" s="84" t="s">
        <v>646</v>
      </c>
      <c r="B42" s="84" t="s">
        <v>9025</v>
      </c>
      <c r="C42" s="41">
        <v>3</v>
      </c>
      <c r="D42" s="84" t="s">
        <v>6134</v>
      </c>
      <c r="E42" s="60">
        <v>7.6811560000000001E-2</v>
      </c>
      <c r="F42" s="5"/>
      <c r="G42" s="5"/>
      <c r="H42" s="5"/>
      <c r="I42" s="5"/>
      <c r="J42" s="5"/>
      <c r="K42" s="5"/>
      <c r="L42" s="5"/>
      <c r="M42" s="5"/>
      <c r="N42" s="5"/>
      <c r="O42" s="5"/>
      <c r="P42" s="5"/>
      <c r="Q42" s="5"/>
      <c r="R42" s="5"/>
      <c r="S42" s="5"/>
      <c r="T42" s="5"/>
      <c r="U42" s="5"/>
      <c r="V42" s="5"/>
      <c r="W42" s="5"/>
      <c r="X42" s="5"/>
      <c r="Y42" s="5"/>
      <c r="Z42" s="5"/>
    </row>
    <row r="43" spans="1:26" ht="14.25">
      <c r="A43" s="84" t="s">
        <v>646</v>
      </c>
      <c r="B43" s="84" t="s">
        <v>9025</v>
      </c>
      <c r="C43" s="41">
        <v>4</v>
      </c>
      <c r="D43" s="84" t="s">
        <v>6192</v>
      </c>
      <c r="E43" s="41">
        <v>1.0539700000000001E-2</v>
      </c>
      <c r="F43" s="5"/>
      <c r="G43" s="5"/>
      <c r="H43" s="5"/>
      <c r="I43" s="5"/>
      <c r="J43" s="5"/>
      <c r="K43" s="5"/>
      <c r="L43" s="5"/>
      <c r="M43" s="5"/>
      <c r="N43" s="5"/>
      <c r="O43" s="5"/>
      <c r="P43" s="5"/>
      <c r="Q43" s="5"/>
      <c r="R43" s="5"/>
      <c r="S43" s="5"/>
      <c r="T43" s="5"/>
      <c r="U43" s="5"/>
      <c r="V43" s="5"/>
      <c r="W43" s="5"/>
      <c r="X43" s="5"/>
      <c r="Y43" s="5"/>
      <c r="Z43" s="5"/>
    </row>
    <row r="44" spans="1:26" ht="14.25">
      <c r="A44" s="61" t="s">
        <v>652</v>
      </c>
      <c r="B44" s="61" t="s">
        <v>9025</v>
      </c>
      <c r="C44" s="62">
        <v>1</v>
      </c>
      <c r="D44" s="61" t="s">
        <v>5602</v>
      </c>
      <c r="E44" s="63">
        <v>5.8400000000000003E-19</v>
      </c>
      <c r="F44" s="7"/>
      <c r="G44" s="7"/>
      <c r="H44" s="7"/>
      <c r="I44" s="7"/>
      <c r="J44" s="7"/>
      <c r="K44" s="5"/>
      <c r="L44" s="5"/>
      <c r="M44" s="5"/>
      <c r="N44" s="5"/>
      <c r="O44" s="5"/>
      <c r="P44" s="5"/>
      <c r="Q44" s="5"/>
      <c r="R44" s="5"/>
      <c r="S44" s="5"/>
      <c r="T44" s="5"/>
      <c r="U44" s="5"/>
      <c r="V44" s="5"/>
      <c r="W44" s="5"/>
      <c r="X44" s="5"/>
      <c r="Y44" s="5"/>
      <c r="Z44" s="5"/>
    </row>
    <row r="45" spans="1:26" ht="14.25">
      <c r="A45" s="84" t="s">
        <v>652</v>
      </c>
      <c r="B45" s="84" t="s">
        <v>9025</v>
      </c>
      <c r="C45" s="41">
        <v>2</v>
      </c>
      <c r="D45" s="84" t="s">
        <v>5998</v>
      </c>
      <c r="E45" s="41">
        <v>1.6882E-4</v>
      </c>
      <c r="F45" s="5"/>
      <c r="G45" s="5"/>
      <c r="H45" s="5"/>
      <c r="I45" s="5"/>
      <c r="J45" s="5"/>
      <c r="K45" s="5"/>
      <c r="L45" s="5"/>
      <c r="M45" s="5"/>
      <c r="N45" s="5"/>
      <c r="O45" s="5"/>
      <c r="P45" s="5"/>
      <c r="Q45" s="5"/>
      <c r="R45" s="5"/>
      <c r="S45" s="5"/>
      <c r="T45" s="5"/>
      <c r="U45" s="5"/>
      <c r="V45" s="5"/>
      <c r="W45" s="5"/>
      <c r="X45" s="5"/>
      <c r="Y45" s="5"/>
      <c r="Z45" s="5"/>
    </row>
    <row r="46" spans="1:26" ht="14.25">
      <c r="A46" s="84" t="s">
        <v>652</v>
      </c>
      <c r="B46" s="84" t="s">
        <v>9025</v>
      </c>
      <c r="C46" s="41">
        <v>3</v>
      </c>
      <c r="D46" s="84" t="s">
        <v>6134</v>
      </c>
      <c r="E46" s="60">
        <v>0.26446830999999998</v>
      </c>
      <c r="F46" s="5"/>
      <c r="G46" s="5"/>
      <c r="H46" s="5"/>
      <c r="I46" s="5"/>
      <c r="J46" s="5"/>
      <c r="K46" s="5"/>
      <c r="L46" s="5"/>
      <c r="M46" s="5"/>
      <c r="N46" s="5"/>
      <c r="O46" s="5"/>
      <c r="P46" s="5"/>
      <c r="Q46" s="5"/>
      <c r="R46" s="5"/>
      <c r="S46" s="5"/>
      <c r="T46" s="5"/>
      <c r="U46" s="5"/>
      <c r="V46" s="5"/>
      <c r="W46" s="5"/>
      <c r="X46" s="5"/>
      <c r="Y46" s="5"/>
      <c r="Z46" s="5"/>
    </row>
    <row r="47" spans="1:26" ht="14.25">
      <c r="A47" s="84" t="s">
        <v>652</v>
      </c>
      <c r="B47" s="84" t="s">
        <v>9025</v>
      </c>
      <c r="C47" s="41">
        <v>4</v>
      </c>
      <c r="D47" s="84" t="s">
        <v>6192</v>
      </c>
      <c r="E47" s="53">
        <v>6.4999999999999996E-6</v>
      </c>
      <c r="F47" s="5"/>
      <c r="G47" s="5"/>
      <c r="H47" s="5"/>
      <c r="I47" s="5"/>
      <c r="J47" s="5"/>
      <c r="K47" s="5"/>
      <c r="L47" s="5"/>
      <c r="M47" s="5"/>
      <c r="N47" s="5"/>
      <c r="O47" s="5"/>
      <c r="P47" s="5"/>
      <c r="Q47" s="5"/>
      <c r="R47" s="5"/>
      <c r="S47" s="5"/>
      <c r="T47" s="5"/>
      <c r="U47" s="5"/>
      <c r="V47" s="5"/>
      <c r="W47" s="5"/>
      <c r="X47" s="5"/>
      <c r="Y47" s="5"/>
      <c r="Z47" s="5"/>
    </row>
    <row r="48" spans="1:26" ht="14.25">
      <c r="A48" s="61" t="s">
        <v>658</v>
      </c>
      <c r="B48" s="61" t="s">
        <v>9025</v>
      </c>
      <c r="C48" s="62">
        <v>1</v>
      </c>
      <c r="D48" s="61" t="s">
        <v>5602</v>
      </c>
      <c r="E48" s="63">
        <v>3.0100000000000002E-25</v>
      </c>
      <c r="F48" s="7"/>
      <c r="G48" s="7"/>
      <c r="H48" s="7"/>
      <c r="I48" s="7"/>
      <c r="J48" s="7"/>
      <c r="K48" s="5"/>
      <c r="L48" s="5"/>
      <c r="M48" s="5"/>
      <c r="N48" s="5"/>
      <c r="O48" s="5"/>
      <c r="P48" s="5"/>
      <c r="Q48" s="5"/>
      <c r="R48" s="5"/>
      <c r="S48" s="5"/>
      <c r="T48" s="5"/>
      <c r="U48" s="5"/>
      <c r="V48" s="5"/>
      <c r="W48" s="5"/>
      <c r="X48" s="5"/>
      <c r="Y48" s="5"/>
      <c r="Z48" s="5"/>
    </row>
    <row r="49" spans="1:26" ht="14.25">
      <c r="A49" s="84" t="s">
        <v>658</v>
      </c>
      <c r="B49" s="84" t="s">
        <v>9025</v>
      </c>
      <c r="C49" s="41">
        <v>2</v>
      </c>
      <c r="D49" s="84" t="s">
        <v>5998</v>
      </c>
      <c r="E49" s="53">
        <v>6.6800000000000004E-6</v>
      </c>
      <c r="F49" s="5"/>
      <c r="G49" s="5"/>
      <c r="H49" s="5"/>
      <c r="I49" s="5"/>
      <c r="J49" s="5"/>
      <c r="K49" s="5"/>
      <c r="L49" s="5"/>
      <c r="M49" s="5"/>
      <c r="N49" s="5"/>
      <c r="O49" s="5"/>
      <c r="P49" s="5"/>
      <c r="Q49" s="5"/>
      <c r="R49" s="5"/>
      <c r="S49" s="5"/>
      <c r="T49" s="5"/>
      <c r="U49" s="5"/>
      <c r="V49" s="5"/>
      <c r="W49" s="5"/>
      <c r="X49" s="5"/>
      <c r="Y49" s="5"/>
      <c r="Z49" s="5"/>
    </row>
    <row r="50" spans="1:26" ht="14.25">
      <c r="A50" s="84" t="s">
        <v>658</v>
      </c>
      <c r="B50" s="84" t="s">
        <v>9025</v>
      </c>
      <c r="C50" s="41">
        <v>3</v>
      </c>
      <c r="D50" s="84" t="s">
        <v>6134</v>
      </c>
      <c r="E50" s="60">
        <v>0.14033470000000001</v>
      </c>
      <c r="F50" s="5"/>
      <c r="G50" s="5"/>
      <c r="H50" s="5"/>
      <c r="I50" s="5"/>
      <c r="J50" s="5"/>
      <c r="K50" s="5"/>
      <c r="L50" s="5"/>
      <c r="M50" s="5"/>
      <c r="N50" s="5"/>
      <c r="O50" s="5"/>
      <c r="P50" s="5"/>
      <c r="Q50" s="5"/>
      <c r="R50" s="5"/>
      <c r="S50" s="5"/>
      <c r="T50" s="5"/>
      <c r="U50" s="5"/>
      <c r="V50" s="5"/>
      <c r="W50" s="5"/>
      <c r="X50" s="5"/>
      <c r="Y50" s="5"/>
      <c r="Z50" s="5"/>
    </row>
    <row r="51" spans="1:26" ht="14.25">
      <c r="A51" s="84" t="s">
        <v>658</v>
      </c>
      <c r="B51" s="84" t="s">
        <v>9025</v>
      </c>
      <c r="C51" s="41">
        <v>4</v>
      </c>
      <c r="D51" s="84" t="s">
        <v>6192</v>
      </c>
      <c r="E51" s="53">
        <v>1.48E-7</v>
      </c>
      <c r="F51" s="5"/>
      <c r="G51" s="5"/>
      <c r="H51" s="5"/>
      <c r="I51" s="5"/>
      <c r="J51" s="5"/>
      <c r="K51" s="5"/>
      <c r="L51" s="5"/>
      <c r="M51" s="5"/>
      <c r="N51" s="5"/>
      <c r="O51" s="5"/>
      <c r="P51" s="5"/>
      <c r="Q51" s="5"/>
      <c r="R51" s="5"/>
      <c r="S51" s="5"/>
      <c r="T51" s="5"/>
      <c r="U51" s="5"/>
      <c r="V51" s="5"/>
      <c r="W51" s="5"/>
      <c r="X51" s="5"/>
      <c r="Y51" s="5"/>
      <c r="Z51" s="5"/>
    </row>
    <row r="52" spans="1:26" ht="14.25">
      <c r="A52" s="61" t="s">
        <v>665</v>
      </c>
      <c r="B52" s="61" t="s">
        <v>9025</v>
      </c>
      <c r="C52" s="62">
        <v>1</v>
      </c>
      <c r="D52" s="61" t="s">
        <v>5602</v>
      </c>
      <c r="E52" s="63">
        <v>5.7000000000000002E-67</v>
      </c>
      <c r="F52" s="7"/>
      <c r="G52" s="7"/>
      <c r="H52" s="7"/>
      <c r="I52" s="7"/>
      <c r="J52" s="7"/>
      <c r="K52" s="5"/>
      <c r="L52" s="5"/>
      <c r="M52" s="5"/>
      <c r="N52" s="5"/>
      <c r="O52" s="5"/>
      <c r="P52" s="5"/>
      <c r="Q52" s="5"/>
      <c r="R52" s="5"/>
      <c r="S52" s="5"/>
      <c r="T52" s="5"/>
      <c r="U52" s="5"/>
      <c r="V52" s="5"/>
      <c r="W52" s="5"/>
      <c r="X52" s="5"/>
      <c r="Y52" s="5"/>
      <c r="Z52" s="5"/>
    </row>
    <row r="53" spans="1:26" ht="14.25">
      <c r="A53" s="84" t="s">
        <v>665</v>
      </c>
      <c r="B53" s="84" t="s">
        <v>9025</v>
      </c>
      <c r="C53" s="41">
        <v>2</v>
      </c>
      <c r="D53" s="84" t="s">
        <v>5998</v>
      </c>
      <c r="E53" s="53">
        <v>1.6399999999999999E-37</v>
      </c>
      <c r="F53" s="5"/>
      <c r="G53" s="5"/>
      <c r="H53" s="5"/>
      <c r="I53" s="5"/>
      <c r="J53" s="5"/>
      <c r="K53" s="5"/>
      <c r="L53" s="5"/>
      <c r="M53" s="5"/>
      <c r="N53" s="5"/>
      <c r="O53" s="5"/>
      <c r="P53" s="5"/>
      <c r="Q53" s="5"/>
      <c r="R53" s="5"/>
      <c r="S53" s="5"/>
      <c r="T53" s="5"/>
      <c r="U53" s="5"/>
      <c r="V53" s="5"/>
      <c r="W53" s="5"/>
      <c r="X53" s="5"/>
      <c r="Y53" s="5"/>
      <c r="Z53" s="5"/>
    </row>
    <row r="54" spans="1:26" ht="14.25">
      <c r="A54" s="84" t="s">
        <v>665</v>
      </c>
      <c r="B54" s="84" t="s">
        <v>9025</v>
      </c>
      <c r="C54" s="41">
        <v>3</v>
      </c>
      <c r="D54" s="84" t="s">
        <v>6134</v>
      </c>
      <c r="E54" s="41">
        <v>1.4902000000000001E-4</v>
      </c>
      <c r="F54" s="5"/>
      <c r="G54" s="5"/>
      <c r="H54" s="5"/>
      <c r="I54" s="5"/>
      <c r="J54" s="5"/>
      <c r="K54" s="5"/>
      <c r="L54" s="5"/>
      <c r="M54" s="5"/>
      <c r="N54" s="5"/>
      <c r="O54" s="5"/>
      <c r="P54" s="5"/>
      <c r="Q54" s="5"/>
      <c r="R54" s="5"/>
      <c r="S54" s="5"/>
      <c r="T54" s="5"/>
      <c r="U54" s="5"/>
      <c r="V54" s="5"/>
      <c r="W54" s="5"/>
      <c r="X54" s="5"/>
      <c r="Y54" s="5"/>
      <c r="Z54" s="5"/>
    </row>
    <row r="55" spans="1:26" ht="14.25">
      <c r="A55" s="84" t="s">
        <v>665</v>
      </c>
      <c r="B55" s="84" t="s">
        <v>9025</v>
      </c>
      <c r="C55" s="41">
        <v>4</v>
      </c>
      <c r="D55" s="84" t="s">
        <v>6192</v>
      </c>
      <c r="E55" s="53">
        <v>2.1199999999999999E-35</v>
      </c>
      <c r="F55" s="5"/>
      <c r="G55" s="5"/>
      <c r="H55" s="5"/>
      <c r="I55" s="5"/>
      <c r="J55" s="5"/>
      <c r="K55" s="5"/>
      <c r="L55" s="5"/>
      <c r="M55" s="5"/>
      <c r="N55" s="5"/>
      <c r="O55" s="5"/>
      <c r="P55" s="5"/>
      <c r="Q55" s="5"/>
      <c r="R55" s="5"/>
      <c r="S55" s="5"/>
      <c r="T55" s="5"/>
      <c r="U55" s="5"/>
      <c r="V55" s="5"/>
      <c r="W55" s="5"/>
      <c r="X55" s="5"/>
      <c r="Y55" s="5"/>
      <c r="Z55" s="5"/>
    </row>
    <row r="56" spans="1:26" ht="14.25">
      <c r="A56" s="84" t="s">
        <v>665</v>
      </c>
      <c r="B56" s="84" t="s">
        <v>9025</v>
      </c>
      <c r="C56" s="41">
        <v>5</v>
      </c>
      <c r="D56" s="84" t="s">
        <v>9221</v>
      </c>
      <c r="E56" s="41">
        <v>7.7819999999999999E-3</v>
      </c>
      <c r="F56" s="53">
        <v>9.9800000000000002E-7</v>
      </c>
      <c r="G56" s="64">
        <v>-1.6160000000000001</v>
      </c>
      <c r="H56" s="41">
        <v>2.6160000000000001</v>
      </c>
      <c r="I56" s="41">
        <v>0.27700000000000002</v>
      </c>
      <c r="J56" s="41">
        <v>0.27700000000000002</v>
      </c>
      <c r="K56" s="5"/>
      <c r="L56" s="5"/>
      <c r="M56" s="5"/>
      <c r="N56" s="5"/>
      <c r="O56" s="5"/>
      <c r="P56" s="5"/>
      <c r="Q56" s="5"/>
      <c r="R56" s="5"/>
      <c r="S56" s="5"/>
      <c r="T56" s="5"/>
      <c r="U56" s="5"/>
      <c r="V56" s="5"/>
      <c r="W56" s="5"/>
      <c r="X56" s="5"/>
      <c r="Y56" s="5"/>
      <c r="Z56" s="5"/>
    </row>
    <row r="57" spans="1:26" ht="14.25">
      <c r="A57" s="84" t="s">
        <v>665</v>
      </c>
      <c r="B57" s="84" t="s">
        <v>9025</v>
      </c>
      <c r="C57" s="41">
        <v>6</v>
      </c>
      <c r="D57" s="84" t="s">
        <v>9222</v>
      </c>
      <c r="E57" s="41">
        <v>2.0139609999999999E-2</v>
      </c>
      <c r="F57" s="53">
        <v>4.9800000000000004E-7</v>
      </c>
      <c r="G57" s="64">
        <v>-1.1379999999999999</v>
      </c>
      <c r="H57" s="41">
        <v>2.1379999999999999</v>
      </c>
      <c r="I57" s="41">
        <v>0.16400000000000001</v>
      </c>
      <c r="J57" s="41">
        <v>0.16400000000000001</v>
      </c>
      <c r="K57" s="5"/>
      <c r="L57" s="5"/>
      <c r="M57" s="5"/>
      <c r="N57" s="5"/>
      <c r="O57" s="5"/>
      <c r="P57" s="5"/>
      <c r="Q57" s="5"/>
      <c r="R57" s="5"/>
      <c r="S57" s="5"/>
      <c r="T57" s="5"/>
      <c r="U57" s="5"/>
      <c r="V57" s="5"/>
      <c r="W57" s="5"/>
      <c r="X57" s="5"/>
      <c r="Y57" s="5"/>
      <c r="Z57" s="5"/>
    </row>
    <row r="58" spans="1:26" ht="14.25">
      <c r="A58" s="84" t="s">
        <v>665</v>
      </c>
      <c r="B58" s="84" t="s">
        <v>9025</v>
      </c>
      <c r="C58" s="41">
        <v>7</v>
      </c>
      <c r="D58" s="84" t="s">
        <v>9223</v>
      </c>
      <c r="E58" s="41">
        <v>6.5610779999999994E-2</v>
      </c>
      <c r="F58" s="53">
        <v>1.57E-6</v>
      </c>
      <c r="G58" s="64">
        <v>-0.52500000000000002</v>
      </c>
      <c r="H58" s="41">
        <v>1.5249999999999999</v>
      </c>
      <c r="I58" s="41">
        <v>0.13400000000000001</v>
      </c>
      <c r="J58" s="41">
        <v>0.13400000000000001</v>
      </c>
      <c r="K58" s="5"/>
      <c r="L58" s="5"/>
      <c r="M58" s="5"/>
      <c r="N58" s="5"/>
      <c r="O58" s="5"/>
      <c r="P58" s="5"/>
      <c r="Q58" s="5"/>
      <c r="R58" s="5"/>
      <c r="S58" s="5"/>
      <c r="T58" s="5"/>
      <c r="U58" s="5"/>
      <c r="V58" s="5"/>
      <c r="W58" s="5"/>
      <c r="X58" s="5"/>
      <c r="Y58" s="5"/>
      <c r="Z58" s="5"/>
    </row>
    <row r="59" spans="1:26" ht="14.25">
      <c r="A59" s="84" t="s">
        <v>665</v>
      </c>
      <c r="B59" s="84" t="s">
        <v>9025</v>
      </c>
      <c r="C59" s="41">
        <v>8</v>
      </c>
      <c r="D59" s="84" t="s">
        <v>9224</v>
      </c>
      <c r="E59" s="41">
        <v>1.0209299999999999E-2</v>
      </c>
      <c r="F59" s="53">
        <v>2.5299999999999999E-6</v>
      </c>
      <c r="G59" s="64">
        <v>-0.53500000000000003</v>
      </c>
      <c r="H59" s="41">
        <v>1.5349999999999999</v>
      </c>
      <c r="I59" s="41">
        <v>0.126</v>
      </c>
      <c r="J59" s="41">
        <v>0.126</v>
      </c>
      <c r="K59" s="5"/>
      <c r="L59" s="5"/>
      <c r="M59" s="5"/>
      <c r="N59" s="5"/>
      <c r="O59" s="5"/>
      <c r="P59" s="5"/>
      <c r="Q59" s="5"/>
      <c r="R59" s="5"/>
      <c r="S59" s="5"/>
      <c r="T59" s="5"/>
      <c r="U59" s="5"/>
      <c r="V59" s="5"/>
      <c r="W59" s="5"/>
      <c r="X59" s="5"/>
      <c r="Y59" s="5"/>
      <c r="Z59" s="5"/>
    </row>
    <row r="60" spans="1:26" ht="14.25">
      <c r="A60" s="84" t="s">
        <v>665</v>
      </c>
      <c r="B60" s="84" t="s">
        <v>9025</v>
      </c>
      <c r="C60" s="41">
        <v>9</v>
      </c>
      <c r="D60" s="84" t="s">
        <v>9225</v>
      </c>
      <c r="E60" s="60">
        <v>0.12583818999999999</v>
      </c>
      <c r="F60" s="53">
        <v>4.6699999999999999E-7</v>
      </c>
      <c r="G60" s="41">
        <v>0.217</v>
      </c>
      <c r="H60" s="41">
        <v>0.78300000000000003</v>
      </c>
      <c r="I60" s="41">
        <v>4.2000000000000003E-2</v>
      </c>
      <c r="J60" s="41">
        <v>4.2000000000000003E-2</v>
      </c>
      <c r="K60" s="5"/>
      <c r="L60" s="5"/>
      <c r="M60" s="5"/>
      <c r="N60" s="5"/>
      <c r="O60" s="5"/>
      <c r="P60" s="5"/>
      <c r="Q60" s="5"/>
      <c r="R60" s="5"/>
      <c r="S60" s="5"/>
      <c r="T60" s="5"/>
      <c r="U60" s="5"/>
      <c r="V60" s="5"/>
      <c r="W60" s="5"/>
      <c r="X60" s="5"/>
      <c r="Y60" s="5"/>
      <c r="Z60" s="5"/>
    </row>
    <row r="61" spans="1:26" ht="14.25">
      <c r="A61" s="84" t="s">
        <v>665</v>
      </c>
      <c r="B61" s="84" t="s">
        <v>9025</v>
      </c>
      <c r="C61" s="41">
        <v>10</v>
      </c>
      <c r="D61" s="84" t="s">
        <v>9226</v>
      </c>
      <c r="E61" s="60">
        <v>7.6773690000000006E-2</v>
      </c>
      <c r="F61" s="53">
        <v>1.6E-7</v>
      </c>
      <c r="G61" s="41">
        <v>0.308</v>
      </c>
      <c r="H61" s="41">
        <v>0.69199999999999995</v>
      </c>
      <c r="I61" s="41">
        <v>3.4000000000000002E-2</v>
      </c>
      <c r="J61" s="41">
        <v>3.4000000000000002E-2</v>
      </c>
      <c r="K61" s="5"/>
      <c r="L61" s="5"/>
      <c r="M61" s="5"/>
      <c r="N61" s="5"/>
      <c r="O61" s="5"/>
      <c r="P61" s="5"/>
      <c r="Q61" s="5"/>
      <c r="R61" s="5"/>
      <c r="S61" s="5"/>
      <c r="T61" s="5"/>
      <c r="U61" s="5"/>
      <c r="V61" s="5"/>
      <c r="W61" s="5"/>
      <c r="X61" s="5"/>
      <c r="Y61" s="5"/>
      <c r="Z61" s="5"/>
    </row>
    <row r="62" spans="1:26" ht="14.25">
      <c r="A62" s="84" t="s">
        <v>665</v>
      </c>
      <c r="B62" s="84" t="s">
        <v>9025</v>
      </c>
      <c r="C62" s="41">
        <v>11</v>
      </c>
      <c r="D62" s="84" t="s">
        <v>9227</v>
      </c>
      <c r="E62" s="41">
        <v>4.1250820000000001E-2</v>
      </c>
      <c r="F62" s="53">
        <v>2.4400000000000001E-7</v>
      </c>
      <c r="G62" s="41">
        <v>0.31900000000000001</v>
      </c>
      <c r="H62" s="41">
        <v>0.68100000000000005</v>
      </c>
      <c r="I62" s="41">
        <v>3.5999999999999997E-2</v>
      </c>
      <c r="J62" s="41">
        <v>3.5999999999999997E-2</v>
      </c>
      <c r="K62" s="5"/>
      <c r="L62" s="5"/>
      <c r="M62" s="5"/>
      <c r="N62" s="5"/>
      <c r="O62" s="5"/>
      <c r="P62" s="5"/>
      <c r="Q62" s="5"/>
      <c r="R62" s="5"/>
      <c r="S62" s="5"/>
      <c r="T62" s="5"/>
      <c r="U62" s="5"/>
      <c r="V62" s="5"/>
      <c r="W62" s="5"/>
      <c r="X62" s="5"/>
      <c r="Y62" s="5"/>
      <c r="Z62" s="5"/>
    </row>
    <row r="63" spans="1:26" ht="14.25">
      <c r="A63" s="84" t="s">
        <v>665</v>
      </c>
      <c r="B63" s="84" t="s">
        <v>9025</v>
      </c>
      <c r="C63" s="41">
        <v>12</v>
      </c>
      <c r="D63" s="84" t="s">
        <v>9228</v>
      </c>
      <c r="E63" s="53">
        <v>8.9999999999999999E-10</v>
      </c>
      <c r="F63" s="53">
        <v>3.0000000000000001E-6</v>
      </c>
      <c r="G63" s="41">
        <v>-0.29699999999999999</v>
      </c>
      <c r="H63" s="41">
        <v>1.2969999999999999</v>
      </c>
      <c r="I63" s="41">
        <v>8.6999999999999994E-2</v>
      </c>
      <c r="J63" s="41">
        <v>8.6999999999999994E-2</v>
      </c>
      <c r="K63" s="5"/>
      <c r="L63" s="5"/>
      <c r="M63" s="5"/>
      <c r="N63" s="5"/>
      <c r="O63" s="5"/>
      <c r="P63" s="5"/>
      <c r="Q63" s="5"/>
      <c r="R63" s="5"/>
      <c r="S63" s="5"/>
      <c r="T63" s="5"/>
      <c r="U63" s="5"/>
      <c r="V63" s="5"/>
      <c r="W63" s="5"/>
      <c r="X63" s="5"/>
      <c r="Y63" s="5"/>
      <c r="Z63" s="5"/>
    </row>
    <row r="64" spans="1:26" ht="14.25">
      <c r="A64" s="84" t="s">
        <v>665</v>
      </c>
      <c r="B64" s="84" t="s">
        <v>9025</v>
      </c>
      <c r="C64" s="41">
        <v>13</v>
      </c>
      <c r="D64" s="84" t="s">
        <v>9229</v>
      </c>
      <c r="E64" s="41">
        <v>6.3872900000000003E-3</v>
      </c>
      <c r="F64" s="53">
        <v>1.48E-6</v>
      </c>
      <c r="G64" s="41">
        <v>-0.66100000000000003</v>
      </c>
      <c r="H64" s="41">
        <v>1.661</v>
      </c>
      <c r="I64" s="41">
        <v>9.6000000000000002E-2</v>
      </c>
      <c r="J64" s="41">
        <v>9.6000000000000002E-2</v>
      </c>
      <c r="K64" s="5"/>
      <c r="L64" s="5"/>
      <c r="M64" s="5"/>
      <c r="N64" s="5"/>
      <c r="O64" s="5"/>
      <c r="P64" s="5"/>
      <c r="Q64" s="5"/>
      <c r="R64" s="5"/>
      <c r="S64" s="5"/>
      <c r="T64" s="5"/>
      <c r="U64" s="5"/>
      <c r="V64" s="5"/>
      <c r="W64" s="5"/>
      <c r="X64" s="5"/>
      <c r="Y64" s="5"/>
      <c r="Z64" s="5"/>
    </row>
    <row r="65" spans="1:26" ht="14.25">
      <c r="A65" s="84" t="s">
        <v>665</v>
      </c>
      <c r="B65" s="84" t="s">
        <v>9025</v>
      </c>
      <c r="C65" s="41">
        <v>14</v>
      </c>
      <c r="D65" s="84" t="s">
        <v>9230</v>
      </c>
      <c r="E65" s="53">
        <v>2.5399999999999998E-6</v>
      </c>
      <c r="F65" s="53">
        <v>8.8700000000000004E-7</v>
      </c>
      <c r="G65" s="41">
        <v>-0.127</v>
      </c>
      <c r="H65" s="41">
        <v>1.127</v>
      </c>
      <c r="I65" s="41">
        <v>6.0999999999999999E-2</v>
      </c>
      <c r="J65" s="41">
        <v>6.0999999999999999E-2</v>
      </c>
      <c r="K65" s="5"/>
      <c r="L65" s="5"/>
      <c r="M65" s="5"/>
      <c r="N65" s="5"/>
      <c r="O65" s="5"/>
      <c r="P65" s="5"/>
      <c r="Q65" s="5"/>
      <c r="R65" s="5"/>
      <c r="S65" s="5"/>
      <c r="T65" s="5"/>
      <c r="U65" s="5"/>
      <c r="V65" s="5"/>
      <c r="W65" s="5"/>
      <c r="X65" s="5"/>
      <c r="Y65" s="5"/>
      <c r="Z65" s="5"/>
    </row>
    <row r="66" spans="1:26" ht="14.25">
      <c r="A66" s="84" t="s">
        <v>665</v>
      </c>
      <c r="B66" s="84" t="s">
        <v>9025</v>
      </c>
      <c r="C66" s="41">
        <v>15</v>
      </c>
      <c r="D66" s="84" t="s">
        <v>9251</v>
      </c>
      <c r="E66" s="41">
        <v>3.0027E-4</v>
      </c>
      <c r="F66" s="41">
        <v>1.484E-4</v>
      </c>
      <c r="G66" s="41">
        <v>-16.215</v>
      </c>
      <c r="H66" s="41">
        <v>17.215</v>
      </c>
      <c r="I66" s="41">
        <v>19.413</v>
      </c>
      <c r="J66" s="41">
        <v>19.413</v>
      </c>
      <c r="K66" s="5"/>
      <c r="L66" s="5"/>
      <c r="M66" s="5"/>
      <c r="N66" s="5"/>
      <c r="O66" s="5"/>
      <c r="P66" s="5"/>
      <c r="Q66" s="5"/>
      <c r="R66" s="5"/>
      <c r="S66" s="5"/>
      <c r="T66" s="5"/>
      <c r="U66" s="5"/>
      <c r="V66" s="5"/>
      <c r="W66" s="5"/>
      <c r="X66" s="5"/>
      <c r="Y66" s="5"/>
      <c r="Z66" s="5"/>
    </row>
    <row r="67" spans="1:26" ht="14.25">
      <c r="A67" s="84" t="s">
        <v>665</v>
      </c>
      <c r="B67" s="84" t="s">
        <v>9025</v>
      </c>
      <c r="C67" s="41">
        <v>16</v>
      </c>
      <c r="D67" s="84" t="s">
        <v>9252</v>
      </c>
      <c r="E67" s="53">
        <v>8.1699999999999994E-5</v>
      </c>
      <c r="F67" s="53">
        <v>9.3899999999999999E-6</v>
      </c>
      <c r="G67" s="41">
        <v>-3.4750000000000001</v>
      </c>
      <c r="H67" s="41">
        <v>4.4749999999999996</v>
      </c>
      <c r="I67" s="41">
        <v>1.034</v>
      </c>
      <c r="J67" s="41">
        <v>1.034</v>
      </c>
      <c r="K67" s="5"/>
      <c r="L67" s="5"/>
      <c r="M67" s="5"/>
      <c r="N67" s="5"/>
      <c r="O67" s="5"/>
      <c r="P67" s="5"/>
      <c r="Q67" s="5"/>
      <c r="R67" s="5"/>
      <c r="S67" s="5"/>
      <c r="T67" s="5"/>
      <c r="U67" s="5"/>
      <c r="V67" s="5"/>
      <c r="W67" s="5"/>
      <c r="X67" s="5"/>
      <c r="Y67" s="5"/>
      <c r="Z67" s="5"/>
    </row>
    <row r="68" spans="1:26" ht="14.25">
      <c r="A68" s="84" t="s">
        <v>665</v>
      </c>
      <c r="B68" s="84" t="s">
        <v>9025</v>
      </c>
      <c r="C68" s="41">
        <v>17</v>
      </c>
      <c r="D68" s="84" t="s">
        <v>9253</v>
      </c>
      <c r="E68" s="41">
        <v>0.11094951</v>
      </c>
      <c r="F68" s="53">
        <v>9.5000000000000001E-7</v>
      </c>
      <c r="G68" s="64">
        <v>-1.2150000000000001</v>
      </c>
      <c r="H68" s="41">
        <v>2.2149999999999999</v>
      </c>
      <c r="I68" s="41">
        <v>0.41299999999999998</v>
      </c>
      <c r="J68" s="41">
        <v>0.41299999999999998</v>
      </c>
      <c r="K68" s="5"/>
      <c r="L68" s="5"/>
      <c r="M68" s="5"/>
      <c r="N68" s="5"/>
      <c r="O68" s="5"/>
      <c r="P68" s="5"/>
      <c r="Q68" s="5"/>
      <c r="R68" s="5"/>
      <c r="S68" s="5"/>
      <c r="T68" s="5"/>
      <c r="U68" s="5"/>
      <c r="V68" s="5"/>
      <c r="W68" s="5"/>
      <c r="X68" s="5"/>
      <c r="Y68" s="5"/>
      <c r="Z68" s="5"/>
    </row>
    <row r="69" spans="1:26" ht="14.25">
      <c r="A69" s="84" t="s">
        <v>665</v>
      </c>
      <c r="B69" s="84" t="s">
        <v>9025</v>
      </c>
      <c r="C69" s="41">
        <v>18</v>
      </c>
      <c r="D69" s="84" t="s">
        <v>9254</v>
      </c>
      <c r="E69" s="41">
        <v>0.23801417</v>
      </c>
      <c r="F69" s="53">
        <v>1.3200000000000001E-6</v>
      </c>
      <c r="G69" s="64">
        <v>-1.3120000000000001</v>
      </c>
      <c r="H69" s="41">
        <v>2.3119999999999998</v>
      </c>
      <c r="I69" s="41">
        <v>0.36499999999999999</v>
      </c>
      <c r="J69" s="41">
        <v>0.36499999999999999</v>
      </c>
      <c r="K69" s="5"/>
      <c r="L69" s="5"/>
      <c r="M69" s="5"/>
      <c r="N69" s="5"/>
      <c r="O69" s="5"/>
      <c r="P69" s="5"/>
      <c r="Q69" s="5"/>
      <c r="R69" s="5"/>
      <c r="S69" s="5"/>
      <c r="T69" s="5"/>
      <c r="U69" s="5"/>
      <c r="V69" s="5"/>
      <c r="W69" s="5"/>
      <c r="X69" s="5"/>
      <c r="Y69" s="5"/>
      <c r="Z69" s="5"/>
    </row>
    <row r="70" spans="1:26" ht="14.25">
      <c r="A70" s="84" t="s">
        <v>665</v>
      </c>
      <c r="B70" s="84" t="s">
        <v>9025</v>
      </c>
      <c r="C70" s="41">
        <v>19</v>
      </c>
      <c r="D70" s="84" t="s">
        <v>9255</v>
      </c>
      <c r="E70" s="60">
        <v>9.5676410000000003E-2</v>
      </c>
      <c r="F70" s="53">
        <v>6.1500000000000004E-7</v>
      </c>
      <c r="G70" s="41">
        <v>0.29699999999999999</v>
      </c>
      <c r="H70" s="41">
        <v>0.70299999999999996</v>
      </c>
      <c r="I70" s="41">
        <v>5.5E-2</v>
      </c>
      <c r="J70" s="41">
        <v>5.5E-2</v>
      </c>
      <c r="K70" s="5"/>
      <c r="L70" s="5"/>
      <c r="M70" s="5"/>
      <c r="N70" s="5"/>
      <c r="O70" s="5"/>
      <c r="P70" s="5"/>
      <c r="Q70" s="5"/>
      <c r="R70" s="5"/>
      <c r="S70" s="5"/>
      <c r="T70" s="5"/>
      <c r="U70" s="5"/>
      <c r="V70" s="5"/>
      <c r="W70" s="5"/>
      <c r="X70" s="5"/>
      <c r="Y70" s="5"/>
      <c r="Z70" s="5"/>
    </row>
    <row r="71" spans="1:26" ht="14.25">
      <c r="A71" s="84" t="s">
        <v>665</v>
      </c>
      <c r="B71" s="84" t="s">
        <v>9025</v>
      </c>
      <c r="C71" s="41">
        <v>20</v>
      </c>
      <c r="D71" s="84" t="s">
        <v>9256</v>
      </c>
      <c r="E71" s="60">
        <v>0.1434289</v>
      </c>
      <c r="F71" s="53">
        <v>1.2700000000000001E-7</v>
      </c>
      <c r="G71" s="41">
        <v>0.39800000000000002</v>
      </c>
      <c r="H71" s="41">
        <v>0.60199999999999998</v>
      </c>
      <c r="I71" s="41">
        <v>4.3999999999999997E-2</v>
      </c>
      <c r="J71" s="41">
        <v>4.3999999999999997E-2</v>
      </c>
      <c r="K71" s="5"/>
      <c r="L71" s="5"/>
      <c r="M71" s="5"/>
      <c r="N71" s="5"/>
      <c r="O71" s="5"/>
      <c r="P71" s="5"/>
      <c r="Q71" s="5"/>
      <c r="R71" s="5"/>
      <c r="S71" s="5"/>
      <c r="T71" s="5"/>
      <c r="U71" s="5"/>
      <c r="V71" s="5"/>
      <c r="W71" s="5"/>
      <c r="X71" s="5"/>
      <c r="Y71" s="5"/>
      <c r="Z71" s="5"/>
    </row>
    <row r="72" spans="1:26" ht="14.25">
      <c r="A72" s="84" t="s">
        <v>665</v>
      </c>
      <c r="B72" s="84" t="s">
        <v>9025</v>
      </c>
      <c r="C72" s="41">
        <v>21</v>
      </c>
      <c r="D72" s="84" t="s">
        <v>9257</v>
      </c>
      <c r="E72" s="60">
        <v>0.11278417</v>
      </c>
      <c r="F72" s="53">
        <v>1.4999999999999999E-7</v>
      </c>
      <c r="G72" s="41">
        <v>0.41199999999999998</v>
      </c>
      <c r="H72" s="41">
        <v>0.58799999999999997</v>
      </c>
      <c r="I72" s="41">
        <v>4.5999999999999999E-2</v>
      </c>
      <c r="J72" s="41">
        <v>4.5999999999999999E-2</v>
      </c>
      <c r="K72" s="5"/>
      <c r="L72" s="5"/>
      <c r="M72" s="5"/>
      <c r="N72" s="5"/>
      <c r="O72" s="5"/>
      <c r="P72" s="5"/>
      <c r="Q72" s="5"/>
      <c r="R72" s="5"/>
      <c r="S72" s="5"/>
      <c r="T72" s="5"/>
      <c r="U72" s="5"/>
      <c r="V72" s="5"/>
      <c r="W72" s="5"/>
      <c r="X72" s="5"/>
      <c r="Y72" s="5"/>
      <c r="Z72" s="5"/>
    </row>
    <row r="73" spans="1:26" ht="14.25">
      <c r="A73" s="84" t="s">
        <v>665</v>
      </c>
      <c r="B73" s="84" t="s">
        <v>9025</v>
      </c>
      <c r="C73" s="41">
        <v>22</v>
      </c>
      <c r="D73" s="84" t="s">
        <v>9258</v>
      </c>
      <c r="E73" s="53">
        <v>6.5299999999999998E-12</v>
      </c>
      <c r="F73" s="53">
        <v>4.3100000000000002E-6</v>
      </c>
      <c r="G73" s="41">
        <v>-0.311</v>
      </c>
      <c r="H73" s="41">
        <v>1.3109999999999999</v>
      </c>
      <c r="I73" s="41">
        <v>0.156</v>
      </c>
      <c r="J73" s="41">
        <v>0.156</v>
      </c>
      <c r="K73" s="5"/>
      <c r="L73" s="5"/>
      <c r="M73" s="5"/>
      <c r="N73" s="5"/>
      <c r="O73" s="5"/>
      <c r="P73" s="5"/>
      <c r="Q73" s="5"/>
      <c r="R73" s="5"/>
      <c r="S73" s="5"/>
      <c r="T73" s="5"/>
      <c r="U73" s="5"/>
      <c r="V73" s="5"/>
      <c r="W73" s="5"/>
      <c r="X73" s="5"/>
      <c r="Y73" s="5"/>
      <c r="Z73" s="5"/>
    </row>
    <row r="74" spans="1:26" ht="14.25">
      <c r="A74" s="84" t="s">
        <v>665</v>
      </c>
      <c r="B74" s="84" t="s">
        <v>9025</v>
      </c>
      <c r="C74" s="41">
        <v>23</v>
      </c>
      <c r="D74" s="84" t="s">
        <v>9259</v>
      </c>
      <c r="E74" s="41">
        <v>3.43342E-3</v>
      </c>
      <c r="F74" s="53">
        <v>8.4200000000000005E-7</v>
      </c>
      <c r="G74" s="41">
        <v>-1.49</v>
      </c>
      <c r="H74" s="41">
        <v>2.4900000000000002</v>
      </c>
      <c r="I74" s="41">
        <v>0.27300000000000002</v>
      </c>
      <c r="J74" s="41">
        <v>0.27300000000000002</v>
      </c>
      <c r="K74" s="5"/>
      <c r="L74" s="5"/>
      <c r="M74" s="5"/>
      <c r="N74" s="5"/>
      <c r="O74" s="5"/>
      <c r="P74" s="5"/>
      <c r="Q74" s="5"/>
      <c r="R74" s="5"/>
      <c r="S74" s="5"/>
      <c r="T74" s="5"/>
      <c r="U74" s="5"/>
      <c r="V74" s="5"/>
      <c r="W74" s="5"/>
      <c r="X74" s="5"/>
      <c r="Y74" s="5"/>
      <c r="Z74" s="5"/>
    </row>
    <row r="75" spans="1:26" ht="14.25">
      <c r="A75" s="84" t="s">
        <v>665</v>
      </c>
      <c r="B75" s="84" t="s">
        <v>9025</v>
      </c>
      <c r="C75" s="41">
        <v>24</v>
      </c>
      <c r="D75" s="84" t="s">
        <v>9260</v>
      </c>
      <c r="E75" s="53">
        <v>1.0499999999999999E-6</v>
      </c>
      <c r="F75" s="53">
        <v>1.1200000000000001E-6</v>
      </c>
      <c r="G75" s="41">
        <v>-0.14499999999999999</v>
      </c>
      <c r="H75" s="41">
        <v>1.145</v>
      </c>
      <c r="I75" s="41">
        <v>9.9000000000000005E-2</v>
      </c>
      <c r="J75" s="41">
        <v>9.9000000000000005E-2</v>
      </c>
      <c r="K75" s="5"/>
      <c r="L75" s="5"/>
      <c r="M75" s="5"/>
      <c r="N75" s="5"/>
      <c r="O75" s="5"/>
      <c r="P75" s="5"/>
      <c r="Q75" s="5"/>
      <c r="R75" s="5"/>
      <c r="S75" s="5"/>
      <c r="T75" s="5"/>
      <c r="U75" s="5"/>
      <c r="V75" s="5"/>
      <c r="W75" s="5"/>
      <c r="X75" s="5"/>
      <c r="Y75" s="5"/>
      <c r="Z75" s="5"/>
    </row>
    <row r="76" spans="1:26" ht="14.25">
      <c r="A76" s="84" t="s">
        <v>665</v>
      </c>
      <c r="B76" s="84" t="s">
        <v>9025</v>
      </c>
      <c r="C76" s="41">
        <v>25</v>
      </c>
      <c r="D76" s="84" t="s">
        <v>9261</v>
      </c>
      <c r="E76" s="41">
        <v>4.0302419999999999E-2</v>
      </c>
      <c r="F76" s="53">
        <v>2.3800000000000001E-6</v>
      </c>
      <c r="G76" s="41">
        <v>1.978</v>
      </c>
      <c r="H76" s="41">
        <v>-0.97799999999999998</v>
      </c>
      <c r="I76" s="41">
        <v>0.45900000000000002</v>
      </c>
      <c r="J76" s="41">
        <v>0.45900000000000002</v>
      </c>
      <c r="K76" s="5"/>
      <c r="L76" s="5"/>
      <c r="M76" s="5"/>
      <c r="N76" s="5"/>
      <c r="O76" s="5"/>
      <c r="P76" s="5"/>
      <c r="Q76" s="5"/>
      <c r="R76" s="5"/>
      <c r="S76" s="5"/>
      <c r="T76" s="5"/>
      <c r="U76" s="5"/>
      <c r="V76" s="5"/>
      <c r="W76" s="5"/>
      <c r="X76" s="5"/>
      <c r="Y76" s="5"/>
      <c r="Z76" s="5"/>
    </row>
    <row r="77" spans="1:26" ht="14.25">
      <c r="A77" s="84" t="s">
        <v>665</v>
      </c>
      <c r="B77" s="84" t="s">
        <v>9025</v>
      </c>
      <c r="C77" s="41">
        <v>26</v>
      </c>
      <c r="D77" s="84" t="s">
        <v>9262</v>
      </c>
      <c r="E77" s="41">
        <v>4.5740099999999999E-3</v>
      </c>
      <c r="F77" s="53">
        <v>4.3800000000000004E-6</v>
      </c>
      <c r="G77" s="41">
        <v>2.1760000000000002</v>
      </c>
      <c r="H77" s="41">
        <v>-1.1759999999999999</v>
      </c>
      <c r="I77" s="41">
        <v>0.755</v>
      </c>
      <c r="J77" s="41">
        <v>0.755</v>
      </c>
      <c r="K77" s="5"/>
      <c r="L77" s="5"/>
      <c r="M77" s="5"/>
      <c r="N77" s="5"/>
      <c r="O77" s="5"/>
      <c r="P77" s="5"/>
      <c r="Q77" s="5"/>
      <c r="R77" s="5"/>
      <c r="S77" s="5"/>
      <c r="T77" s="5"/>
      <c r="U77" s="5"/>
      <c r="V77" s="5"/>
      <c r="W77" s="5"/>
      <c r="X77" s="5"/>
      <c r="Y77" s="5"/>
      <c r="Z77" s="5"/>
    </row>
    <row r="78" spans="1:26" ht="14.25">
      <c r="A78" s="84" t="s">
        <v>665</v>
      </c>
      <c r="B78" s="84" t="s">
        <v>9025</v>
      </c>
      <c r="C78" s="41">
        <v>27</v>
      </c>
      <c r="D78" s="84" t="s">
        <v>9263</v>
      </c>
      <c r="E78" s="41">
        <v>0.11391158999999999</v>
      </c>
      <c r="F78" s="53">
        <v>1.73E-6</v>
      </c>
      <c r="G78" s="64">
        <v>-3.2610000000000001</v>
      </c>
      <c r="H78" s="41">
        <v>4.2610000000000001</v>
      </c>
      <c r="I78" s="41">
        <v>4.6470000000000002</v>
      </c>
      <c r="J78" s="41">
        <v>4.6470000000000002</v>
      </c>
      <c r="K78" s="5"/>
      <c r="L78" s="5"/>
      <c r="M78" s="5"/>
      <c r="N78" s="5"/>
      <c r="O78" s="5"/>
      <c r="P78" s="5"/>
      <c r="Q78" s="5"/>
      <c r="R78" s="5"/>
      <c r="S78" s="5"/>
      <c r="T78" s="5"/>
      <c r="U78" s="5"/>
      <c r="V78" s="5"/>
      <c r="W78" s="5"/>
      <c r="X78" s="5"/>
      <c r="Y78" s="5"/>
      <c r="Z78" s="5"/>
    </row>
    <row r="79" spans="1:26" ht="14.25">
      <c r="A79" s="84" t="s">
        <v>665</v>
      </c>
      <c r="B79" s="84" t="s">
        <v>9025</v>
      </c>
      <c r="C79" s="41">
        <v>28</v>
      </c>
      <c r="D79" s="84" t="s">
        <v>9264</v>
      </c>
      <c r="E79" s="41">
        <v>0.22652427</v>
      </c>
      <c r="F79" s="41">
        <v>1.80646E-3</v>
      </c>
      <c r="G79" s="64">
        <v>-91.353999999999999</v>
      </c>
      <c r="H79" s="41">
        <v>92.353999999999999</v>
      </c>
      <c r="I79" s="41">
        <v>28805.995999999999</v>
      </c>
      <c r="J79" s="41">
        <v>28805.995999999999</v>
      </c>
      <c r="K79" s="5"/>
      <c r="L79" s="5"/>
      <c r="M79" s="5"/>
      <c r="N79" s="5"/>
      <c r="O79" s="5"/>
      <c r="P79" s="5"/>
      <c r="Q79" s="5"/>
      <c r="R79" s="5"/>
      <c r="S79" s="5"/>
      <c r="T79" s="5"/>
      <c r="U79" s="5"/>
      <c r="V79" s="5"/>
      <c r="W79" s="5"/>
      <c r="X79" s="5"/>
      <c r="Y79" s="5"/>
      <c r="Z79" s="5"/>
    </row>
    <row r="80" spans="1:26" ht="14.25">
      <c r="A80" s="84" t="s">
        <v>665</v>
      </c>
      <c r="B80" s="84" t="s">
        <v>9025</v>
      </c>
      <c r="C80" s="41">
        <v>29</v>
      </c>
      <c r="D80" s="84" t="s">
        <v>9265</v>
      </c>
      <c r="E80" s="60">
        <v>0.24458000999999999</v>
      </c>
      <c r="F80" s="53">
        <v>3.1399999999999998E-7</v>
      </c>
      <c r="G80" s="41">
        <v>0.42599999999999999</v>
      </c>
      <c r="H80" s="41">
        <v>0.57399999999999995</v>
      </c>
      <c r="I80" s="41">
        <v>0.113</v>
      </c>
      <c r="J80" s="41">
        <v>0.113</v>
      </c>
      <c r="K80" s="5"/>
      <c r="L80" s="5"/>
      <c r="M80" s="5"/>
      <c r="N80" s="5"/>
      <c r="O80" s="5"/>
      <c r="P80" s="5"/>
      <c r="Q80" s="5"/>
      <c r="R80" s="5"/>
      <c r="S80" s="5"/>
      <c r="T80" s="5"/>
      <c r="U80" s="5"/>
      <c r="V80" s="5"/>
      <c r="W80" s="5"/>
      <c r="X80" s="5"/>
      <c r="Y80" s="5"/>
      <c r="Z80" s="5"/>
    </row>
    <row r="81" spans="1:26" ht="14.25">
      <c r="A81" s="84" t="s">
        <v>665</v>
      </c>
      <c r="B81" s="84" t="s">
        <v>9025</v>
      </c>
      <c r="C81" s="41">
        <v>30</v>
      </c>
      <c r="D81" s="84" t="s">
        <v>9266</v>
      </c>
      <c r="E81" s="60">
        <v>0.19243526999999999</v>
      </c>
      <c r="F81" s="53">
        <v>9.9299999999999996E-8</v>
      </c>
      <c r="G81" s="41">
        <v>0.51300000000000001</v>
      </c>
      <c r="H81" s="41">
        <v>0.48699999999999999</v>
      </c>
      <c r="I81" s="41">
        <v>9.9000000000000005E-2</v>
      </c>
      <c r="J81" s="41">
        <v>9.9000000000000005E-2</v>
      </c>
      <c r="K81" s="5"/>
      <c r="L81" s="5"/>
      <c r="M81" s="5"/>
      <c r="N81" s="5"/>
      <c r="O81" s="5"/>
      <c r="P81" s="5"/>
      <c r="Q81" s="5"/>
      <c r="R81" s="5"/>
      <c r="S81" s="5"/>
      <c r="T81" s="5"/>
      <c r="U81" s="5"/>
      <c r="V81" s="5"/>
      <c r="W81" s="5"/>
      <c r="X81" s="5"/>
      <c r="Y81" s="5"/>
      <c r="Z81" s="5"/>
    </row>
    <row r="82" spans="1:26" ht="14.25">
      <c r="A82" s="84" t="s">
        <v>665</v>
      </c>
      <c r="B82" s="84" t="s">
        <v>9025</v>
      </c>
      <c r="C82" s="41">
        <v>31</v>
      </c>
      <c r="D82" s="84" t="s">
        <v>9267</v>
      </c>
      <c r="E82" s="60">
        <v>0.27015425999999998</v>
      </c>
      <c r="F82" s="53">
        <v>5.25E-8</v>
      </c>
      <c r="G82" s="41">
        <v>0.56399999999999995</v>
      </c>
      <c r="H82" s="41">
        <v>0.436</v>
      </c>
      <c r="I82" s="41">
        <v>9.2999999999999999E-2</v>
      </c>
      <c r="J82" s="41">
        <v>9.2999999999999999E-2</v>
      </c>
      <c r="K82" s="5"/>
      <c r="L82" s="5"/>
      <c r="M82" s="5"/>
      <c r="N82" s="5"/>
      <c r="O82" s="5"/>
      <c r="P82" s="5"/>
      <c r="Q82" s="5"/>
      <c r="R82" s="5"/>
      <c r="S82" s="5"/>
      <c r="T82" s="5"/>
      <c r="U82" s="5"/>
      <c r="V82" s="5"/>
      <c r="W82" s="5"/>
      <c r="X82" s="5"/>
      <c r="Y82" s="5"/>
      <c r="Z82" s="5"/>
    </row>
    <row r="83" spans="1:26" ht="14.25">
      <c r="A83" s="84" t="s">
        <v>665</v>
      </c>
      <c r="B83" s="84" t="s">
        <v>9025</v>
      </c>
      <c r="C83" s="41">
        <v>32</v>
      </c>
      <c r="D83" s="84" t="s">
        <v>9268</v>
      </c>
      <c r="E83" s="41">
        <v>7.1887999999999997E-4</v>
      </c>
      <c r="F83" s="53">
        <v>1.9800000000000001E-6</v>
      </c>
      <c r="G83" s="41">
        <v>1.55</v>
      </c>
      <c r="H83" s="41">
        <v>-0.55000000000000004</v>
      </c>
      <c r="I83" s="41">
        <v>0.76500000000000001</v>
      </c>
      <c r="J83" s="41">
        <v>0.76500000000000001</v>
      </c>
      <c r="K83" s="5"/>
      <c r="L83" s="5"/>
      <c r="M83" s="5"/>
      <c r="N83" s="5"/>
      <c r="O83" s="5"/>
      <c r="P83" s="5"/>
      <c r="Q83" s="5"/>
      <c r="R83" s="5"/>
      <c r="S83" s="5"/>
      <c r="T83" s="5"/>
      <c r="U83" s="5"/>
      <c r="V83" s="5"/>
      <c r="W83" s="5"/>
      <c r="X83" s="5"/>
      <c r="Y83" s="5"/>
      <c r="Z83" s="5"/>
    </row>
    <row r="84" spans="1:26" ht="14.25">
      <c r="A84" s="84" t="s">
        <v>665</v>
      </c>
      <c r="B84" s="84" t="s">
        <v>9025</v>
      </c>
      <c r="C84" s="41">
        <v>33</v>
      </c>
      <c r="D84" s="84" t="s">
        <v>9269</v>
      </c>
      <c r="E84" s="41">
        <v>7.3661999999999998E-3</v>
      </c>
      <c r="F84" s="53">
        <v>2.2500000000000001E-5</v>
      </c>
      <c r="G84" s="41">
        <v>6.7619999999999996</v>
      </c>
      <c r="H84" s="41">
        <v>-5.7619999999999996</v>
      </c>
      <c r="I84" s="41">
        <v>10.474</v>
      </c>
      <c r="J84" s="41">
        <v>10.474</v>
      </c>
      <c r="K84" s="5"/>
      <c r="L84" s="5"/>
      <c r="M84" s="5"/>
      <c r="N84" s="5"/>
      <c r="O84" s="5"/>
      <c r="P84" s="5"/>
      <c r="Q84" s="5"/>
      <c r="R84" s="5"/>
      <c r="S84" s="5"/>
      <c r="T84" s="5"/>
      <c r="U84" s="5"/>
      <c r="V84" s="5"/>
      <c r="W84" s="5"/>
      <c r="X84" s="5"/>
      <c r="Y84" s="5"/>
      <c r="Z84" s="5"/>
    </row>
    <row r="85" spans="1:26" ht="14.25">
      <c r="A85" s="84" t="s">
        <v>665</v>
      </c>
      <c r="B85" s="84" t="s">
        <v>9025</v>
      </c>
      <c r="C85" s="41">
        <v>34</v>
      </c>
      <c r="D85" s="84" t="s">
        <v>9270</v>
      </c>
      <c r="E85" s="53">
        <v>9.0600000000000007E-5</v>
      </c>
      <c r="F85" s="53">
        <v>3.7599999999999998E-7</v>
      </c>
      <c r="G85" s="41">
        <v>0.56299999999999994</v>
      </c>
      <c r="H85" s="41">
        <v>0.437</v>
      </c>
      <c r="I85" s="41">
        <v>0.51100000000000001</v>
      </c>
      <c r="J85" s="41">
        <v>0.51100000000000001</v>
      </c>
      <c r="K85" s="5"/>
      <c r="L85" s="5"/>
      <c r="M85" s="5"/>
      <c r="N85" s="5"/>
      <c r="O85" s="5"/>
      <c r="P85" s="5"/>
      <c r="Q85" s="5"/>
      <c r="R85" s="5"/>
      <c r="S85" s="5"/>
      <c r="T85" s="5"/>
      <c r="U85" s="5"/>
      <c r="V85" s="5"/>
      <c r="W85" s="5"/>
      <c r="X85" s="5"/>
      <c r="Y85" s="5"/>
      <c r="Z85" s="5"/>
    </row>
    <row r="86" spans="1:26" ht="14.25">
      <c r="A86" s="84" t="s">
        <v>665</v>
      </c>
      <c r="B86" s="84" t="s">
        <v>9025</v>
      </c>
      <c r="C86" s="41">
        <v>35</v>
      </c>
      <c r="D86" s="84" t="s">
        <v>9271</v>
      </c>
      <c r="E86" s="41">
        <v>0.14553424000000001</v>
      </c>
      <c r="F86" s="53">
        <v>6.1299999999999998E-6</v>
      </c>
      <c r="G86" s="64">
        <v>-10.709</v>
      </c>
      <c r="H86" s="41">
        <v>11.709</v>
      </c>
      <c r="I86" s="41">
        <v>7.1189999999999998</v>
      </c>
      <c r="J86" s="41">
        <v>7.1189999999999998</v>
      </c>
      <c r="K86" s="5"/>
      <c r="L86" s="5"/>
      <c r="M86" s="5"/>
      <c r="N86" s="5"/>
      <c r="O86" s="5"/>
      <c r="P86" s="5"/>
      <c r="Q86" s="5"/>
      <c r="R86" s="5"/>
      <c r="S86" s="5"/>
      <c r="T86" s="5"/>
      <c r="U86" s="5"/>
      <c r="V86" s="5"/>
      <c r="W86" s="5"/>
      <c r="X86" s="5"/>
      <c r="Y86" s="5"/>
      <c r="Z86" s="5"/>
    </row>
    <row r="87" spans="1:26" ht="14.25">
      <c r="A87" s="84" t="s">
        <v>665</v>
      </c>
      <c r="B87" s="84" t="s">
        <v>9025</v>
      </c>
      <c r="C87" s="41">
        <v>36</v>
      </c>
      <c r="D87" s="84" t="s">
        <v>9272</v>
      </c>
      <c r="E87" s="41">
        <v>6.8144440000000001E-2</v>
      </c>
      <c r="F87" s="53">
        <v>1.9800000000000001E-6</v>
      </c>
      <c r="G87" s="64">
        <v>-3.4119999999999999</v>
      </c>
      <c r="H87" s="41">
        <v>4.4119999999999999</v>
      </c>
      <c r="I87" s="41">
        <v>0.89600000000000002</v>
      </c>
      <c r="J87" s="41">
        <v>0.89600000000000002</v>
      </c>
      <c r="K87" s="5"/>
      <c r="L87" s="5"/>
      <c r="M87" s="5"/>
      <c r="N87" s="5"/>
      <c r="O87" s="5"/>
      <c r="P87" s="5"/>
      <c r="Q87" s="5"/>
      <c r="R87" s="5"/>
      <c r="S87" s="5"/>
      <c r="T87" s="5"/>
      <c r="U87" s="5"/>
      <c r="V87" s="5"/>
      <c r="W87" s="5"/>
      <c r="X87" s="5"/>
      <c r="Y87" s="5"/>
      <c r="Z87" s="5"/>
    </row>
    <row r="88" spans="1:26" ht="14.25">
      <c r="A88" s="84" t="s">
        <v>665</v>
      </c>
      <c r="B88" s="84" t="s">
        <v>9025</v>
      </c>
      <c r="C88" s="41">
        <v>37</v>
      </c>
      <c r="D88" s="84" t="s">
        <v>9273</v>
      </c>
      <c r="E88" s="41">
        <v>3.3292849999999999E-2</v>
      </c>
      <c r="F88" s="53">
        <v>1.7400000000000001E-6</v>
      </c>
      <c r="G88" s="41">
        <v>-0.878</v>
      </c>
      <c r="H88" s="41">
        <v>1.8779999999999999</v>
      </c>
      <c r="I88" s="41">
        <v>0.29599999999999999</v>
      </c>
      <c r="J88" s="41">
        <v>0.29599999999999999</v>
      </c>
      <c r="K88" s="5"/>
      <c r="L88" s="5"/>
      <c r="M88" s="5"/>
      <c r="N88" s="5"/>
      <c r="O88" s="5"/>
      <c r="P88" s="5"/>
      <c r="Q88" s="5"/>
      <c r="R88" s="5"/>
      <c r="S88" s="5"/>
      <c r="T88" s="5"/>
      <c r="U88" s="5"/>
      <c r="V88" s="5"/>
      <c r="W88" s="5"/>
      <c r="X88" s="5"/>
      <c r="Y88" s="5"/>
      <c r="Z88" s="5"/>
    </row>
    <row r="89" spans="1:26" ht="14.25">
      <c r="A89" s="84" t="s">
        <v>665</v>
      </c>
      <c r="B89" s="84" t="s">
        <v>9025</v>
      </c>
      <c r="C89" s="41">
        <v>38</v>
      </c>
      <c r="D89" s="84" t="s">
        <v>9274</v>
      </c>
      <c r="E89" s="41">
        <v>3.9662509999999998E-2</v>
      </c>
      <c r="F89" s="53">
        <v>2.3E-6</v>
      </c>
      <c r="G89" s="41">
        <v>-0.94499999999999995</v>
      </c>
      <c r="H89" s="41">
        <v>1.9450000000000001</v>
      </c>
      <c r="I89" s="41">
        <v>0.26100000000000001</v>
      </c>
      <c r="J89" s="41">
        <v>0.26100000000000001</v>
      </c>
      <c r="K89" s="5"/>
      <c r="L89" s="5"/>
      <c r="M89" s="5"/>
      <c r="N89" s="5"/>
      <c r="O89" s="5"/>
      <c r="P89" s="5"/>
      <c r="Q89" s="5"/>
      <c r="R89" s="5"/>
      <c r="S89" s="5"/>
      <c r="T89" s="5"/>
      <c r="U89" s="5"/>
      <c r="V89" s="5"/>
      <c r="W89" s="5"/>
      <c r="X89" s="5"/>
      <c r="Y89" s="5"/>
      <c r="Z89" s="5"/>
    </row>
    <row r="90" spans="1:26" ht="14.25">
      <c r="A90" s="84" t="s">
        <v>665</v>
      </c>
      <c r="B90" s="84" t="s">
        <v>9025</v>
      </c>
      <c r="C90" s="41">
        <v>39</v>
      </c>
      <c r="D90" s="84" t="s">
        <v>9275</v>
      </c>
      <c r="E90" s="60">
        <v>0.14964516</v>
      </c>
      <c r="F90" s="53">
        <v>4.9900000000000001E-7</v>
      </c>
      <c r="G90" s="41">
        <v>0.3</v>
      </c>
      <c r="H90" s="41">
        <v>0.7</v>
      </c>
      <c r="I90" s="41">
        <v>5.3999999999999999E-2</v>
      </c>
      <c r="J90" s="41">
        <v>5.3999999999999999E-2</v>
      </c>
      <c r="K90" s="5"/>
      <c r="L90" s="5"/>
      <c r="M90" s="5"/>
      <c r="N90" s="5"/>
      <c r="O90" s="5"/>
      <c r="P90" s="5"/>
      <c r="Q90" s="5"/>
      <c r="R90" s="5"/>
      <c r="S90" s="5"/>
      <c r="T90" s="5"/>
      <c r="U90" s="5"/>
      <c r="V90" s="5"/>
      <c r="W90" s="5"/>
      <c r="X90" s="5"/>
      <c r="Y90" s="5"/>
      <c r="Z90" s="5"/>
    </row>
    <row r="91" spans="1:26" ht="14.25">
      <c r="A91" s="84" t="s">
        <v>665</v>
      </c>
      <c r="B91" s="84" t="s">
        <v>9025</v>
      </c>
      <c r="C91" s="41">
        <v>40</v>
      </c>
      <c r="D91" s="84" t="s">
        <v>9276</v>
      </c>
      <c r="E91" s="60">
        <v>8.8490230000000003E-2</v>
      </c>
      <c r="F91" s="53">
        <v>1.3899999999999999E-7</v>
      </c>
      <c r="G91" s="41">
        <v>0.39400000000000002</v>
      </c>
      <c r="H91" s="41">
        <v>0.60599999999999998</v>
      </c>
      <c r="I91" s="41">
        <v>4.3999999999999997E-2</v>
      </c>
      <c r="J91" s="41">
        <v>4.3999999999999997E-2</v>
      </c>
      <c r="K91" s="5"/>
      <c r="L91" s="5"/>
      <c r="M91" s="5"/>
      <c r="N91" s="5"/>
      <c r="O91" s="5"/>
      <c r="P91" s="5"/>
      <c r="Q91" s="5"/>
      <c r="R91" s="5"/>
      <c r="S91" s="5"/>
      <c r="T91" s="5"/>
      <c r="U91" s="5"/>
      <c r="V91" s="5"/>
      <c r="W91" s="5"/>
      <c r="X91" s="5"/>
      <c r="Y91" s="5"/>
      <c r="Z91" s="5"/>
    </row>
    <row r="92" spans="1:26" ht="14.25">
      <c r="A92" s="84" t="s">
        <v>665</v>
      </c>
      <c r="B92" s="84" t="s">
        <v>9025</v>
      </c>
      <c r="C92" s="41">
        <v>41</v>
      </c>
      <c r="D92" s="84" t="s">
        <v>9277</v>
      </c>
      <c r="E92" s="60">
        <v>7.1491780000000005E-2</v>
      </c>
      <c r="F92" s="53">
        <v>1.9600000000000001E-7</v>
      </c>
      <c r="G92" s="41">
        <v>0.41799999999999998</v>
      </c>
      <c r="H92" s="41">
        <v>0.58199999999999996</v>
      </c>
      <c r="I92" s="41">
        <v>4.4999999999999998E-2</v>
      </c>
      <c r="J92" s="41">
        <v>4.4999999999999998E-2</v>
      </c>
      <c r="K92" s="5"/>
      <c r="L92" s="5"/>
      <c r="M92" s="5"/>
      <c r="N92" s="5"/>
      <c r="O92" s="5"/>
      <c r="P92" s="5"/>
      <c r="Q92" s="5"/>
      <c r="R92" s="5"/>
      <c r="S92" s="5"/>
      <c r="T92" s="5"/>
      <c r="U92" s="5"/>
      <c r="V92" s="5"/>
      <c r="W92" s="5"/>
      <c r="X92" s="5"/>
      <c r="Y92" s="5"/>
      <c r="Z92" s="5"/>
    </row>
    <row r="93" spans="1:26" ht="14.25">
      <c r="A93" s="84" t="s">
        <v>665</v>
      </c>
      <c r="B93" s="84" t="s">
        <v>9025</v>
      </c>
      <c r="C93" s="41">
        <v>42</v>
      </c>
      <c r="D93" s="84" t="s">
        <v>9278</v>
      </c>
      <c r="E93" s="53">
        <v>1.65E-10</v>
      </c>
      <c r="F93" s="53">
        <v>3.8500000000000004E-6</v>
      </c>
      <c r="G93" s="41">
        <v>-0.437</v>
      </c>
      <c r="H93" s="41">
        <v>1.4370000000000001</v>
      </c>
      <c r="I93" s="41">
        <v>0.17</v>
      </c>
      <c r="J93" s="41">
        <v>0.17</v>
      </c>
      <c r="K93" s="5"/>
      <c r="L93" s="5"/>
      <c r="M93" s="5"/>
      <c r="N93" s="5"/>
      <c r="O93" s="5"/>
      <c r="P93" s="5"/>
      <c r="Q93" s="5"/>
      <c r="R93" s="5"/>
      <c r="S93" s="5"/>
      <c r="T93" s="5"/>
      <c r="U93" s="5"/>
      <c r="V93" s="5"/>
      <c r="W93" s="5"/>
      <c r="X93" s="5"/>
      <c r="Y93" s="5"/>
      <c r="Z93" s="5"/>
    </row>
    <row r="94" spans="1:26" ht="14.25">
      <c r="A94" s="84" t="s">
        <v>665</v>
      </c>
      <c r="B94" s="84" t="s">
        <v>9025</v>
      </c>
      <c r="C94" s="41">
        <v>43</v>
      </c>
      <c r="D94" s="84" t="s">
        <v>9279</v>
      </c>
      <c r="E94" s="41">
        <v>2.8612E-4</v>
      </c>
      <c r="F94" s="53">
        <v>1.84E-6</v>
      </c>
      <c r="G94" s="41">
        <v>-1.2030000000000001</v>
      </c>
      <c r="H94" s="41">
        <v>2.2029999999999998</v>
      </c>
      <c r="I94" s="41">
        <v>0.224</v>
      </c>
      <c r="J94" s="41">
        <v>0.224</v>
      </c>
      <c r="K94" s="5"/>
      <c r="L94" s="5"/>
      <c r="M94" s="5"/>
      <c r="N94" s="5"/>
      <c r="O94" s="5"/>
      <c r="P94" s="5"/>
      <c r="Q94" s="5"/>
      <c r="R94" s="5"/>
      <c r="S94" s="5"/>
      <c r="T94" s="5"/>
      <c r="U94" s="5"/>
      <c r="V94" s="5"/>
      <c r="W94" s="5"/>
      <c r="X94" s="5"/>
      <c r="Y94" s="5"/>
      <c r="Z94" s="5"/>
    </row>
    <row r="95" spans="1:26" ht="14.25">
      <c r="A95" s="84" t="s">
        <v>665</v>
      </c>
      <c r="B95" s="84" t="s">
        <v>9025</v>
      </c>
      <c r="C95" s="41">
        <v>44</v>
      </c>
      <c r="D95" s="84" t="s">
        <v>9280</v>
      </c>
      <c r="E95" s="53">
        <v>3.4400000000000001E-6</v>
      </c>
      <c r="F95" s="53">
        <v>8.8800000000000001E-7</v>
      </c>
      <c r="G95" s="41">
        <v>-0.17499999999999999</v>
      </c>
      <c r="H95" s="41">
        <v>1.175</v>
      </c>
      <c r="I95" s="41">
        <v>9.8000000000000004E-2</v>
      </c>
      <c r="J95" s="41">
        <v>9.8000000000000004E-2</v>
      </c>
      <c r="K95" s="5"/>
      <c r="L95" s="5"/>
      <c r="M95" s="5"/>
      <c r="N95" s="5"/>
      <c r="O95" s="5"/>
      <c r="P95" s="5"/>
      <c r="Q95" s="5"/>
      <c r="R95" s="5"/>
      <c r="S95" s="5"/>
      <c r="T95" s="5"/>
      <c r="U95" s="5"/>
      <c r="V95" s="5"/>
      <c r="W95" s="5"/>
      <c r="X95" s="5"/>
      <c r="Y95" s="5"/>
      <c r="Z95" s="5"/>
    </row>
    <row r="96" spans="1:26" ht="12.7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
      <c r="A97" s="136" t="s">
        <v>9281</v>
      </c>
      <c r="B97" s="132"/>
      <c r="C97" s="132"/>
      <c r="D97" s="132"/>
      <c r="E97" s="84"/>
      <c r="F97" s="84"/>
      <c r="G97" s="84"/>
      <c r="H97" s="84"/>
      <c r="I97" s="84"/>
      <c r="J97" s="84"/>
      <c r="K97" s="84"/>
      <c r="L97" s="84"/>
      <c r="M97" s="84"/>
      <c r="N97" s="84"/>
      <c r="O97" s="5"/>
      <c r="P97" s="5"/>
      <c r="Q97" s="5"/>
      <c r="R97" s="5"/>
      <c r="S97" s="5"/>
      <c r="T97" s="5"/>
      <c r="U97" s="5"/>
      <c r="V97" s="5"/>
      <c r="W97" s="5"/>
      <c r="X97" s="5"/>
      <c r="Y97" s="5"/>
      <c r="Z97" s="5"/>
    </row>
    <row r="98" spans="1:26" ht="14.25">
      <c r="A98" s="84" t="s">
        <v>9014</v>
      </c>
      <c r="B98" s="84" t="s">
        <v>9015</v>
      </c>
      <c r="C98" s="84" t="s">
        <v>9016</v>
      </c>
      <c r="D98" s="84" t="s">
        <v>9017</v>
      </c>
      <c r="E98" s="84" t="s">
        <v>9018</v>
      </c>
      <c r="F98" s="84" t="s">
        <v>9019</v>
      </c>
      <c r="G98" s="84" t="s">
        <v>7056</v>
      </c>
      <c r="H98" s="84" t="s">
        <v>9020</v>
      </c>
      <c r="I98" s="84" t="s">
        <v>9021</v>
      </c>
      <c r="J98" s="84" t="s">
        <v>9282</v>
      </c>
      <c r="K98" s="84" t="s">
        <v>9022</v>
      </c>
      <c r="L98" s="84" t="s">
        <v>9023</v>
      </c>
      <c r="M98" s="84" t="s">
        <v>9024</v>
      </c>
      <c r="N98" s="84" t="s">
        <v>9283</v>
      </c>
      <c r="O98" s="5"/>
      <c r="P98" s="5"/>
      <c r="Q98" s="5"/>
      <c r="R98" s="5"/>
      <c r="S98" s="5"/>
      <c r="T98" s="5"/>
      <c r="U98" s="5"/>
      <c r="V98" s="5"/>
      <c r="W98" s="5"/>
      <c r="X98" s="5"/>
      <c r="Y98" s="5"/>
      <c r="Z98" s="5"/>
    </row>
    <row r="99" spans="1:26" ht="14.25">
      <c r="A99" s="84" t="s">
        <v>665</v>
      </c>
      <c r="B99" s="84" t="s">
        <v>9025</v>
      </c>
      <c r="C99" s="41">
        <v>1</v>
      </c>
      <c r="D99" s="84" t="s">
        <v>5998</v>
      </c>
      <c r="E99" s="53">
        <v>7.5299999999999995E-38</v>
      </c>
      <c r="F99" s="41">
        <v>0</v>
      </c>
      <c r="G99" s="41">
        <v>0</v>
      </c>
      <c r="H99" s="84" t="s">
        <v>142</v>
      </c>
      <c r="I99" s="84" t="s">
        <v>142</v>
      </c>
      <c r="J99" s="41">
        <v>0</v>
      </c>
      <c r="K99" s="84" t="s">
        <v>142</v>
      </c>
      <c r="L99" s="84" t="s">
        <v>142</v>
      </c>
      <c r="M99" s="84"/>
      <c r="N99" s="84"/>
      <c r="O99" s="5"/>
      <c r="P99" s="5"/>
      <c r="Q99" s="5"/>
      <c r="R99" s="5"/>
      <c r="S99" s="5"/>
      <c r="T99" s="5"/>
      <c r="U99" s="5"/>
      <c r="V99" s="5"/>
      <c r="W99" s="5"/>
      <c r="X99" s="5"/>
      <c r="Y99" s="5"/>
      <c r="Z99" s="5"/>
    </row>
    <row r="100" spans="1:26" ht="14.25">
      <c r="A100" s="84" t="s">
        <v>665</v>
      </c>
      <c r="B100" s="84" t="s">
        <v>9025</v>
      </c>
      <c r="C100" s="41">
        <v>2</v>
      </c>
      <c r="D100" s="84" t="s">
        <v>6134</v>
      </c>
      <c r="E100" s="41">
        <v>4.6016999999999998E-4</v>
      </c>
      <c r="F100" s="41">
        <v>0</v>
      </c>
      <c r="G100" s="41">
        <v>0</v>
      </c>
      <c r="H100" s="84" t="s">
        <v>142</v>
      </c>
      <c r="I100" s="84" t="s">
        <v>142</v>
      </c>
      <c r="J100" s="41">
        <v>0</v>
      </c>
      <c r="K100" s="84" t="s">
        <v>142</v>
      </c>
      <c r="L100" s="84" t="s">
        <v>142</v>
      </c>
      <c r="M100" s="84"/>
      <c r="N100" s="84"/>
      <c r="O100" s="5"/>
      <c r="P100" s="5"/>
      <c r="Q100" s="5"/>
      <c r="R100" s="5"/>
      <c r="S100" s="5"/>
      <c r="T100" s="5"/>
      <c r="U100" s="5"/>
      <c r="V100" s="5"/>
      <c r="W100" s="5"/>
      <c r="X100" s="5"/>
      <c r="Y100" s="5"/>
      <c r="Z100" s="5"/>
    </row>
    <row r="101" spans="1:26" ht="14.25">
      <c r="A101" s="84" t="s">
        <v>665</v>
      </c>
      <c r="B101" s="84" t="s">
        <v>9025</v>
      </c>
      <c r="C101" s="41">
        <v>3</v>
      </c>
      <c r="D101" s="84" t="s">
        <v>6192</v>
      </c>
      <c r="E101" s="53">
        <v>2.46E-34</v>
      </c>
      <c r="F101" s="41">
        <v>0</v>
      </c>
      <c r="G101" s="41">
        <v>0</v>
      </c>
      <c r="H101" s="84" t="s">
        <v>142</v>
      </c>
      <c r="I101" s="84" t="s">
        <v>142</v>
      </c>
      <c r="J101" s="41">
        <v>0</v>
      </c>
      <c r="K101" s="84" t="s">
        <v>142</v>
      </c>
      <c r="L101" s="84" t="s">
        <v>142</v>
      </c>
      <c r="M101" s="84"/>
      <c r="N101" s="84"/>
      <c r="O101" s="5"/>
      <c r="P101" s="5"/>
      <c r="Q101" s="5"/>
      <c r="R101" s="5"/>
      <c r="S101" s="5"/>
      <c r="T101" s="5"/>
      <c r="U101" s="5"/>
      <c r="V101" s="5"/>
      <c r="W101" s="5"/>
      <c r="X101" s="5"/>
      <c r="Y101" s="5"/>
      <c r="Z101" s="5"/>
    </row>
    <row r="102" spans="1:26" ht="14.25">
      <c r="A102" s="84" t="s">
        <v>665</v>
      </c>
      <c r="B102" s="84" t="s">
        <v>9025</v>
      </c>
      <c r="C102" s="41">
        <v>4</v>
      </c>
      <c r="D102" s="84" t="s">
        <v>9257</v>
      </c>
      <c r="E102" s="60">
        <v>7.2025350000000002E-2</v>
      </c>
      <c r="F102" s="53">
        <v>1.7599999999999999E-7</v>
      </c>
      <c r="G102" s="41">
        <v>0.43</v>
      </c>
      <c r="H102" s="41">
        <v>0.56999999999999995</v>
      </c>
      <c r="I102" s="84" t="s">
        <v>142</v>
      </c>
      <c r="J102" s="84" t="s">
        <v>142</v>
      </c>
      <c r="K102" s="41">
        <v>4.3999999999999997E-2</v>
      </c>
      <c r="L102" s="41">
        <v>4.3999999999999997E-2</v>
      </c>
      <c r="M102" s="84" t="s">
        <v>142</v>
      </c>
      <c r="N102" s="84" t="s">
        <v>142</v>
      </c>
      <c r="O102" s="5"/>
      <c r="P102" s="5"/>
      <c r="Q102" s="5"/>
      <c r="R102" s="5"/>
      <c r="S102" s="5"/>
      <c r="T102" s="5"/>
      <c r="U102" s="5"/>
      <c r="V102" s="5"/>
      <c r="W102" s="5"/>
      <c r="X102" s="5"/>
      <c r="Y102" s="5"/>
      <c r="Z102" s="5"/>
    </row>
    <row r="103" spans="1:26" ht="14.25">
      <c r="A103" s="84" t="s">
        <v>665</v>
      </c>
      <c r="B103" s="84" t="s">
        <v>9025</v>
      </c>
      <c r="C103" s="41">
        <v>5</v>
      </c>
      <c r="D103" s="84" t="s">
        <v>9267</v>
      </c>
      <c r="E103" s="60">
        <v>0.37358027999999999</v>
      </c>
      <c r="F103" s="53">
        <v>8.0099999999999996E-8</v>
      </c>
      <c r="G103" s="41">
        <v>0.57499999999999996</v>
      </c>
      <c r="H103" s="41">
        <v>0.42499999999999999</v>
      </c>
      <c r="I103" s="84" t="s">
        <v>142</v>
      </c>
      <c r="J103" s="84" t="s">
        <v>142</v>
      </c>
      <c r="K103" s="41">
        <v>8.8999999999999996E-2</v>
      </c>
      <c r="L103" s="41">
        <v>8.8999999999999996E-2</v>
      </c>
      <c r="M103" s="84" t="s">
        <v>142</v>
      </c>
      <c r="N103" s="84" t="s">
        <v>142</v>
      </c>
      <c r="O103" s="5"/>
      <c r="P103" s="5"/>
      <c r="Q103" s="5"/>
      <c r="R103" s="5"/>
      <c r="S103" s="5"/>
      <c r="T103" s="5"/>
      <c r="U103" s="5"/>
      <c r="V103" s="5"/>
      <c r="W103" s="5"/>
      <c r="X103" s="5"/>
      <c r="Y103" s="5"/>
      <c r="Z103" s="5"/>
    </row>
    <row r="104" spans="1:26" ht="14.25">
      <c r="A104" s="84" t="s">
        <v>665</v>
      </c>
      <c r="B104" s="84" t="s">
        <v>9025</v>
      </c>
      <c r="C104" s="41">
        <v>6</v>
      </c>
      <c r="D104" s="84" t="s">
        <v>9277</v>
      </c>
      <c r="E104" s="41">
        <v>2.7837569999999999E-2</v>
      </c>
      <c r="F104" s="53">
        <v>2.9200000000000002E-7</v>
      </c>
      <c r="G104" s="41">
        <v>0.436</v>
      </c>
      <c r="H104" s="41">
        <v>0.56399999999999995</v>
      </c>
      <c r="I104" s="84" t="s">
        <v>142</v>
      </c>
      <c r="J104" s="84" t="s">
        <v>142</v>
      </c>
      <c r="K104" s="41">
        <v>4.4999999999999998E-2</v>
      </c>
      <c r="L104" s="41">
        <v>4.4999999999999998E-2</v>
      </c>
      <c r="M104" s="84" t="s">
        <v>142</v>
      </c>
      <c r="N104" s="84" t="s">
        <v>142</v>
      </c>
      <c r="O104" s="5"/>
      <c r="P104" s="5"/>
      <c r="Q104" s="5"/>
      <c r="R104" s="5"/>
      <c r="S104" s="5"/>
      <c r="T104" s="5"/>
      <c r="U104" s="5"/>
      <c r="V104" s="5"/>
      <c r="W104" s="5"/>
      <c r="X104" s="5"/>
      <c r="Y104" s="5"/>
      <c r="Z104" s="5"/>
    </row>
    <row r="105" spans="1:26" ht="14.25">
      <c r="A105" s="84"/>
      <c r="B105" s="84"/>
      <c r="C105" s="84"/>
      <c r="D105" s="84"/>
      <c r="E105" s="84"/>
      <c r="F105" s="84"/>
      <c r="G105" s="84"/>
      <c r="H105" s="84"/>
      <c r="I105" s="84"/>
      <c r="J105" s="84"/>
      <c r="K105" s="84"/>
      <c r="L105" s="84"/>
      <c r="M105" s="84"/>
      <c r="N105" s="84"/>
      <c r="O105" s="5"/>
      <c r="P105" s="5"/>
      <c r="Q105" s="5"/>
      <c r="R105" s="5"/>
      <c r="S105" s="5"/>
      <c r="T105" s="5"/>
      <c r="U105" s="5"/>
      <c r="V105" s="5"/>
      <c r="W105" s="5"/>
      <c r="X105" s="5"/>
      <c r="Y105" s="5"/>
      <c r="Z105" s="5"/>
    </row>
    <row r="106" spans="1:26" ht="15">
      <c r="A106" s="136" t="s">
        <v>9284</v>
      </c>
      <c r="B106" s="132"/>
      <c r="C106" s="132"/>
      <c r="D106" s="132"/>
      <c r="E106" s="84"/>
      <c r="F106" s="84"/>
      <c r="G106" s="84"/>
      <c r="H106" s="84"/>
      <c r="I106" s="84"/>
      <c r="J106" s="84"/>
      <c r="K106" s="84"/>
      <c r="L106" s="84"/>
      <c r="M106" s="84"/>
      <c r="N106" s="84"/>
      <c r="O106" s="5"/>
      <c r="P106" s="5"/>
      <c r="Q106" s="5"/>
      <c r="R106" s="5"/>
      <c r="S106" s="5"/>
      <c r="T106" s="5"/>
      <c r="U106" s="5"/>
      <c r="V106" s="5"/>
      <c r="W106" s="5"/>
      <c r="X106" s="5"/>
      <c r="Y106" s="5"/>
      <c r="Z106" s="5"/>
    </row>
    <row r="107" spans="1:26" ht="14.25">
      <c r="A107" s="84" t="s">
        <v>9014</v>
      </c>
      <c r="B107" s="84" t="s">
        <v>9015</v>
      </c>
      <c r="C107" s="84" t="s">
        <v>9016</v>
      </c>
      <c r="D107" s="84" t="s">
        <v>9017</v>
      </c>
      <c r="E107" s="84" t="s">
        <v>9018</v>
      </c>
      <c r="F107" s="84" t="s">
        <v>9019</v>
      </c>
      <c r="G107" s="84" t="s">
        <v>7056</v>
      </c>
      <c r="H107" s="84" t="s">
        <v>9020</v>
      </c>
      <c r="I107" s="84" t="s">
        <v>9021</v>
      </c>
      <c r="J107" s="84" t="s">
        <v>9282</v>
      </c>
      <c r="K107" s="84" t="s">
        <v>9022</v>
      </c>
      <c r="L107" s="84" t="s">
        <v>9023</v>
      </c>
      <c r="M107" s="84" t="s">
        <v>9024</v>
      </c>
      <c r="N107" s="84" t="s">
        <v>9283</v>
      </c>
      <c r="O107" s="5"/>
      <c r="P107" s="5"/>
      <c r="Q107" s="5"/>
      <c r="R107" s="5"/>
      <c r="S107" s="5"/>
      <c r="T107" s="5"/>
      <c r="U107" s="5"/>
      <c r="V107" s="5"/>
      <c r="W107" s="5"/>
      <c r="X107" s="5"/>
      <c r="Y107" s="5"/>
      <c r="Z107" s="5"/>
    </row>
    <row r="108" spans="1:26" ht="14.25">
      <c r="A108" s="84" t="s">
        <v>665</v>
      </c>
      <c r="B108" s="84" t="s">
        <v>9025</v>
      </c>
      <c r="C108" s="41">
        <v>1</v>
      </c>
      <c r="D108" s="84" t="s">
        <v>5998</v>
      </c>
      <c r="E108" s="53">
        <v>1.84E-35</v>
      </c>
      <c r="F108" s="41">
        <v>0</v>
      </c>
      <c r="G108" s="41">
        <v>0</v>
      </c>
      <c r="H108" s="84" t="s">
        <v>142</v>
      </c>
      <c r="I108" s="84" t="s">
        <v>142</v>
      </c>
      <c r="J108" s="41">
        <v>0</v>
      </c>
      <c r="K108" s="84" t="s">
        <v>142</v>
      </c>
      <c r="L108" s="84" t="s">
        <v>142</v>
      </c>
      <c r="M108" s="84"/>
      <c r="N108" s="84"/>
      <c r="O108" s="5"/>
      <c r="P108" s="5"/>
      <c r="Q108" s="5"/>
      <c r="R108" s="5"/>
      <c r="S108" s="5"/>
      <c r="T108" s="5"/>
      <c r="U108" s="5"/>
      <c r="V108" s="5"/>
      <c r="W108" s="5"/>
      <c r="X108" s="5"/>
      <c r="Y108" s="5"/>
      <c r="Z108" s="5"/>
    </row>
    <row r="109" spans="1:26" ht="14.25">
      <c r="A109" s="84" t="s">
        <v>665</v>
      </c>
      <c r="B109" s="84" t="s">
        <v>9025</v>
      </c>
      <c r="C109" s="41">
        <v>2</v>
      </c>
      <c r="D109" s="84" t="s">
        <v>6134</v>
      </c>
      <c r="E109" s="41">
        <v>2.6457E-4</v>
      </c>
      <c r="F109" s="41">
        <v>0</v>
      </c>
      <c r="G109" s="41">
        <v>0</v>
      </c>
      <c r="H109" s="84" t="s">
        <v>142</v>
      </c>
      <c r="I109" s="84" t="s">
        <v>142</v>
      </c>
      <c r="J109" s="41">
        <v>0</v>
      </c>
      <c r="K109" s="84" t="s">
        <v>142</v>
      </c>
      <c r="L109" s="84" t="s">
        <v>142</v>
      </c>
      <c r="M109" s="84"/>
      <c r="N109" s="84"/>
      <c r="O109" s="5"/>
      <c r="P109" s="5"/>
      <c r="Q109" s="5"/>
      <c r="R109" s="5"/>
      <c r="S109" s="5"/>
      <c r="T109" s="5"/>
      <c r="U109" s="5"/>
      <c r="V109" s="5"/>
      <c r="W109" s="5"/>
      <c r="X109" s="5"/>
      <c r="Y109" s="5"/>
      <c r="Z109" s="5"/>
    </row>
    <row r="110" spans="1:26" ht="14.25">
      <c r="A110" s="84" t="s">
        <v>665</v>
      </c>
      <c r="B110" s="84" t="s">
        <v>9025</v>
      </c>
      <c r="C110" s="41">
        <v>3</v>
      </c>
      <c r="D110" s="84" t="s">
        <v>6192</v>
      </c>
      <c r="E110" s="53">
        <v>1.11E-32</v>
      </c>
      <c r="F110" s="41">
        <v>0</v>
      </c>
      <c r="G110" s="41">
        <v>0</v>
      </c>
      <c r="H110" s="84" t="s">
        <v>142</v>
      </c>
      <c r="I110" s="84" t="s">
        <v>142</v>
      </c>
      <c r="J110" s="41">
        <v>0</v>
      </c>
      <c r="K110" s="84" t="s">
        <v>142</v>
      </c>
      <c r="L110" s="84" t="s">
        <v>142</v>
      </c>
      <c r="M110" s="84"/>
      <c r="N110" s="84"/>
      <c r="O110" s="5"/>
      <c r="P110" s="5"/>
      <c r="Q110" s="5"/>
      <c r="R110" s="5"/>
      <c r="S110" s="5"/>
      <c r="T110" s="5"/>
      <c r="U110" s="5"/>
      <c r="V110" s="5"/>
      <c r="W110" s="5"/>
      <c r="X110" s="5"/>
      <c r="Y110" s="5"/>
      <c r="Z110" s="5"/>
    </row>
    <row r="111" spans="1:26" ht="14.25">
      <c r="A111" s="84" t="s">
        <v>665</v>
      </c>
      <c r="B111" s="84" t="s">
        <v>9025</v>
      </c>
      <c r="C111" s="41">
        <v>4</v>
      </c>
      <c r="D111" s="84" t="s">
        <v>9255</v>
      </c>
      <c r="E111" s="60">
        <v>7.7822059999999998E-2</v>
      </c>
      <c r="F111" s="53">
        <v>5.5400000000000001E-7</v>
      </c>
      <c r="G111" s="41">
        <v>0.31</v>
      </c>
      <c r="H111" s="41">
        <v>0.69</v>
      </c>
      <c r="I111" s="84" t="s">
        <v>142</v>
      </c>
      <c r="J111" s="84" t="s">
        <v>142</v>
      </c>
      <c r="K111" s="41">
        <v>5.5E-2</v>
      </c>
      <c r="L111" s="41">
        <v>5.5E-2</v>
      </c>
      <c r="M111" s="84" t="s">
        <v>142</v>
      </c>
      <c r="N111" s="84" t="s">
        <v>142</v>
      </c>
      <c r="O111" s="5"/>
      <c r="P111" s="5"/>
      <c r="Q111" s="5"/>
      <c r="R111" s="5"/>
      <c r="S111" s="5"/>
      <c r="T111" s="5"/>
      <c r="U111" s="5"/>
      <c r="V111" s="5"/>
      <c r="W111" s="5"/>
      <c r="X111" s="5"/>
      <c r="Y111" s="5"/>
      <c r="Z111" s="5"/>
    </row>
    <row r="112" spans="1:26" ht="14.25">
      <c r="A112" s="84" t="s">
        <v>665</v>
      </c>
      <c r="B112" s="84" t="s">
        <v>9025</v>
      </c>
      <c r="C112" s="41">
        <v>5</v>
      </c>
      <c r="D112" s="84" t="s">
        <v>9265</v>
      </c>
      <c r="E112" s="60">
        <v>0.16807390999999999</v>
      </c>
      <c r="F112" s="53">
        <v>4.6199999999999998E-7</v>
      </c>
      <c r="G112" s="41">
        <v>0.42199999999999999</v>
      </c>
      <c r="H112" s="41">
        <v>0.57799999999999996</v>
      </c>
      <c r="I112" s="84" t="s">
        <v>142</v>
      </c>
      <c r="J112" s="84" t="s">
        <v>142</v>
      </c>
      <c r="K112" s="41">
        <v>0.11799999999999999</v>
      </c>
      <c r="L112" s="41">
        <v>0.11799999999999999</v>
      </c>
      <c r="M112" s="84" t="s">
        <v>142</v>
      </c>
      <c r="N112" s="84" t="s">
        <v>142</v>
      </c>
      <c r="O112" s="5"/>
      <c r="P112" s="5"/>
      <c r="Q112" s="5"/>
      <c r="R112" s="5"/>
      <c r="S112" s="5"/>
      <c r="T112" s="5"/>
      <c r="U112" s="5"/>
      <c r="V112" s="5"/>
      <c r="W112" s="5"/>
      <c r="X112" s="5"/>
      <c r="Y112" s="5"/>
      <c r="Z112" s="5"/>
    </row>
    <row r="113" spans="1:26" ht="14.25">
      <c r="A113" s="84" t="s">
        <v>665</v>
      </c>
      <c r="B113" s="84" t="s">
        <v>9025</v>
      </c>
      <c r="C113" s="41">
        <v>6</v>
      </c>
      <c r="D113" s="84" t="s">
        <v>9275</v>
      </c>
      <c r="E113" s="60">
        <v>0.26441884999999998</v>
      </c>
      <c r="F113" s="53">
        <v>2.6899999999999999E-7</v>
      </c>
      <c r="G113" s="41">
        <v>0.315</v>
      </c>
      <c r="H113" s="41">
        <v>0.68500000000000005</v>
      </c>
      <c r="I113" s="84" t="s">
        <v>142</v>
      </c>
      <c r="J113" s="84" t="s">
        <v>142</v>
      </c>
      <c r="K113" s="41">
        <v>5.3999999999999999E-2</v>
      </c>
      <c r="L113" s="41">
        <v>5.3999999999999999E-2</v>
      </c>
      <c r="M113" s="84" t="s">
        <v>142</v>
      </c>
      <c r="N113" s="84" t="s">
        <v>142</v>
      </c>
      <c r="O113" s="5"/>
      <c r="P113" s="5"/>
      <c r="Q113" s="5"/>
      <c r="R113" s="5"/>
      <c r="S113" s="5"/>
      <c r="T113" s="5"/>
      <c r="U113" s="5"/>
      <c r="V113" s="5"/>
      <c r="W113" s="5"/>
      <c r="X113" s="5"/>
      <c r="Y113" s="5"/>
      <c r="Z113" s="5"/>
    </row>
    <row r="114" spans="1:26" ht="12.7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
      <c r="A115" s="83" t="s">
        <v>9285</v>
      </c>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
      <c r="A116" s="93" t="s">
        <v>9014</v>
      </c>
      <c r="B116" s="93" t="s">
        <v>9015</v>
      </c>
      <c r="C116" s="93" t="s">
        <v>9016</v>
      </c>
      <c r="D116" s="93" t="s">
        <v>9017</v>
      </c>
      <c r="E116" s="93" t="s">
        <v>9018</v>
      </c>
      <c r="F116" s="5"/>
      <c r="G116" s="5"/>
      <c r="H116" s="5"/>
      <c r="I116" s="5"/>
      <c r="J116" s="5"/>
      <c r="K116" s="5"/>
      <c r="L116" s="5"/>
      <c r="M116" s="5"/>
      <c r="N116" s="5"/>
      <c r="O116" s="5"/>
      <c r="P116" s="5"/>
      <c r="Q116" s="5"/>
      <c r="R116" s="5"/>
      <c r="S116" s="5"/>
      <c r="T116" s="5"/>
      <c r="U116" s="5"/>
      <c r="V116" s="5"/>
      <c r="W116" s="5"/>
      <c r="X116" s="5"/>
      <c r="Y116" s="5"/>
      <c r="Z116" s="5"/>
    </row>
    <row r="117" spans="1:26" ht="14.25">
      <c r="A117" s="84" t="s">
        <v>8994</v>
      </c>
      <c r="B117" s="84" t="s">
        <v>9025</v>
      </c>
      <c r="C117" s="41">
        <v>1</v>
      </c>
      <c r="D117" s="84" t="s">
        <v>5602</v>
      </c>
      <c r="E117" s="53">
        <v>3.6900000000000001E-72</v>
      </c>
      <c r="F117" s="5"/>
      <c r="G117" s="5"/>
      <c r="H117" s="5"/>
      <c r="I117" s="5"/>
      <c r="J117" s="5"/>
      <c r="K117" s="5"/>
      <c r="L117" s="5"/>
      <c r="M117" s="5"/>
      <c r="N117" s="5"/>
      <c r="O117" s="5"/>
      <c r="P117" s="5"/>
      <c r="Q117" s="5"/>
      <c r="R117" s="5"/>
      <c r="S117" s="5"/>
      <c r="T117" s="5"/>
      <c r="U117" s="5"/>
      <c r="V117" s="5"/>
      <c r="W117" s="5"/>
      <c r="X117" s="5"/>
      <c r="Y117" s="5"/>
      <c r="Z117" s="5"/>
    </row>
    <row r="118" spans="1:26" ht="14.25">
      <c r="A118" s="84" t="s">
        <v>8994</v>
      </c>
      <c r="B118" s="84" t="s">
        <v>9025</v>
      </c>
      <c r="C118" s="41">
        <v>2</v>
      </c>
      <c r="D118" s="84" t="s">
        <v>5998</v>
      </c>
      <c r="E118" s="53">
        <v>5.1600000000000003E-18</v>
      </c>
      <c r="F118" s="5"/>
      <c r="G118" s="5"/>
      <c r="H118" s="5"/>
      <c r="I118" s="5"/>
      <c r="J118" s="5"/>
      <c r="K118" s="5"/>
      <c r="L118" s="5"/>
      <c r="M118" s="5"/>
      <c r="N118" s="5"/>
      <c r="O118" s="5"/>
      <c r="P118" s="5"/>
      <c r="Q118" s="5"/>
      <c r="R118" s="5"/>
      <c r="S118" s="5"/>
      <c r="T118" s="5"/>
      <c r="U118" s="5"/>
      <c r="V118" s="5"/>
      <c r="W118" s="5"/>
      <c r="X118" s="5"/>
      <c r="Y118" s="5"/>
      <c r="Z118" s="5"/>
    </row>
    <row r="119" spans="1:26" ht="14.25">
      <c r="A119" s="84" t="s">
        <v>8994</v>
      </c>
      <c r="B119" s="84" t="s">
        <v>9025</v>
      </c>
      <c r="C119" s="41">
        <v>3</v>
      </c>
      <c r="D119" s="84" t="s">
        <v>6134</v>
      </c>
      <c r="E119" s="41">
        <v>0.171601489</v>
      </c>
      <c r="F119" s="5"/>
      <c r="G119" s="5"/>
      <c r="H119" s="5"/>
      <c r="I119" s="5"/>
      <c r="J119" s="5"/>
      <c r="K119" s="5"/>
      <c r="L119" s="5"/>
      <c r="M119" s="5"/>
      <c r="N119" s="5"/>
      <c r="O119" s="5"/>
      <c r="P119" s="5"/>
      <c r="Q119" s="5"/>
      <c r="R119" s="5"/>
      <c r="S119" s="5"/>
      <c r="T119" s="5"/>
      <c r="U119" s="5"/>
      <c r="V119" s="5"/>
      <c r="W119" s="5"/>
      <c r="X119" s="5"/>
      <c r="Y119" s="5"/>
      <c r="Z119" s="5"/>
    </row>
    <row r="120" spans="1:26" ht="14.25">
      <c r="A120" s="84" t="s">
        <v>8994</v>
      </c>
      <c r="B120" s="84" t="s">
        <v>9025</v>
      </c>
      <c r="C120" s="41">
        <v>4</v>
      </c>
      <c r="D120" s="84" t="s">
        <v>6192</v>
      </c>
      <c r="E120" s="53">
        <v>1.1799999999999999E-19</v>
      </c>
      <c r="F120" s="5"/>
      <c r="G120" s="5"/>
      <c r="H120" s="5"/>
      <c r="I120" s="5"/>
      <c r="J120" s="5"/>
      <c r="K120" s="5"/>
      <c r="L120" s="5"/>
      <c r="M120" s="5"/>
      <c r="N120" s="5"/>
      <c r="O120" s="5"/>
      <c r="P120" s="5"/>
      <c r="Q120" s="5"/>
      <c r="R120" s="5"/>
      <c r="S120" s="5"/>
      <c r="T120" s="5"/>
      <c r="U120" s="5"/>
      <c r="V120" s="5"/>
      <c r="W120" s="5"/>
      <c r="X120" s="5"/>
      <c r="Y120" s="5"/>
      <c r="Z120" s="5"/>
    </row>
    <row r="121" spans="1:26" ht="12.7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7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7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7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7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7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7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7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7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7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7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7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7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7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7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7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7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7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7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7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7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7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7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7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7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7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7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7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7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7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7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7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7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7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7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7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7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7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7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7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7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7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7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7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7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7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7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7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7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7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7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7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7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7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7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7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7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7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7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7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7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7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7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7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7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7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7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7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7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7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7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7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7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7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7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7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7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7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7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7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7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7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7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7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7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7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7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7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7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7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7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7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7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7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7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7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7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7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7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7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7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7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7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7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7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7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7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7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7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7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7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7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7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7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7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7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7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7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7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7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7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7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7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7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7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7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7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7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7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7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7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7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7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7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7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7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7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7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7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7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7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7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7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7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7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7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7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7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7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7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7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7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7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7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7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7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7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7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7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7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7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7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7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7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7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7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7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7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7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7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7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7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7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7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7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7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7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7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7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7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7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7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7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7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7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7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7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7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7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7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7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7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7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7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7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7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7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7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7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7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7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7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7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7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7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7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7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7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7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7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7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7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7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7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7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7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sheetData>
  <mergeCells count="3">
    <mergeCell ref="A97:D97"/>
    <mergeCell ref="A106:D106"/>
    <mergeCell ref="A1: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Contents</vt:lpstr>
      <vt:lpstr>1. aDNA_and_archaeological_cont</vt:lpstr>
      <vt:lpstr>2a.Published_modern</vt:lpstr>
      <vt:lpstr>2b.Published_ancient</vt:lpstr>
      <vt:lpstr>3.f4_statistics</vt:lpstr>
      <vt:lpstr>4a.qpADM_distal</vt:lpstr>
      <vt:lpstr>4b.qpADM_proximal_Central Germa</vt:lpstr>
      <vt:lpstr>4c.qpADM_proximal_Central Germa</vt:lpstr>
      <vt:lpstr>4d.qpADM_proximal_South Germany</vt:lpstr>
      <vt:lpstr>4e.qpADM_proximal_Bohemia LBA</vt:lpstr>
      <vt:lpstr>4f.qpADM_proximal_SWCentral Pol</vt:lpstr>
      <vt:lpstr>5a.genetic_relatedness_BREADR</vt:lpstr>
      <vt:lpstr>5b.genetic_relatedness_READv2</vt:lpstr>
      <vt:lpstr>5c.genetic_relatedness_KIN</vt:lpstr>
      <vt:lpstr>6.IBD</vt:lpstr>
      <vt:lpstr>7.ROH</vt:lpstr>
      <vt:lpstr> 8.Isotope_data_mobility</vt:lpstr>
      <vt:lpstr>9.Mortuary_practices_data</vt:lpstr>
      <vt:lpstr>10.Cremations_C14_dates</vt:lpstr>
      <vt:lpstr>11.Categories_Statistical tests</vt:lpstr>
      <vt:lpstr>12.Statistical_tests</vt:lpstr>
      <vt:lpstr>13. Pathologies</vt:lpstr>
      <vt:lpstr>14. HOPS_pathogen_screening</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Mahaveer Singh Chauhan</dc:creator>
  <cp:lastModifiedBy>Mahaveer Singh Chauhan</cp:lastModifiedBy>
  <cp:revision/>
  <dcterms:created xsi:type="dcterms:W3CDTF">2026-01-21T11:01:03Z</dcterms:created>
  <dcterms:modified xsi:type="dcterms:W3CDTF">2026-02-23T16:33:40Z</dcterms:modified>
</cp:coreProperties>
</file>